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isagen-my.sharepoint.com/personal/estd00355_isagen_com_co/Documents/Dashboard_Activos_Fijos_AlejoJonathan/"/>
    </mc:Choice>
  </mc:AlternateContent>
  <xr:revisionPtr revIDLastSave="45" documentId="8_{740C23F1-0294-4065-BBA1-F31DF052D8C8}" xr6:coauthVersionLast="47" xr6:coauthVersionMax="47" xr10:uidLastSave="{3684B910-45C6-4488-BDC6-F86BB2EC504F}"/>
  <bookViews>
    <workbookView xWindow="-120" yWindow="-120" windowWidth="20730" windowHeight="11160" xr2:uid="{4BEB2824-3842-402D-968C-4FE2656B4D6F}"/>
  </bookViews>
  <sheets>
    <sheet name="BASE DATOS" sheetId="1" r:id="rId1"/>
    <sheet name="comparacion amort" sheetId="2" r:id="rId2"/>
    <sheet name="clases de AF" sheetId="3" r:id="rId3"/>
  </sheets>
  <externalReferences>
    <externalReference r:id="rId4"/>
  </externalReferences>
  <definedNames>
    <definedName name="_xlnm._FilterDatabase" localSheetId="2" hidden="1">'clases de AF'!$A$1:$E$1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3469" i="1" l="1"/>
  <c r="X3469" i="1"/>
  <c r="S3469" i="1"/>
  <c r="W3469" i="1" s="1"/>
  <c r="O3469" i="1"/>
  <c r="Z14" i="1"/>
  <c r="Z2" i="1"/>
  <c r="Z3" i="1"/>
  <c r="Z4" i="1"/>
  <c r="Z5" i="1"/>
  <c r="Z6" i="1"/>
  <c r="Z7" i="1"/>
  <c r="Z8" i="1"/>
  <c r="Z9" i="1"/>
  <c r="Z10" i="1"/>
  <c r="Z11" i="1"/>
  <c r="Z12" i="1"/>
  <c r="Z13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0" i="1"/>
  <c r="Z1441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76" i="1"/>
  <c r="Z1477" i="1"/>
  <c r="Z1478" i="1"/>
  <c r="Z1479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5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1" i="1"/>
  <c r="Z1522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6" i="1"/>
  <c r="Z1537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7" i="1"/>
  <c r="Z1638" i="1"/>
  <c r="Z1639" i="1"/>
  <c r="Z1640" i="1"/>
  <c r="Z1641" i="1"/>
  <c r="Z1642" i="1"/>
  <c r="Z1643" i="1"/>
  <c r="Z1644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4" i="1"/>
  <c r="Z1685" i="1"/>
  <c r="Z1686" i="1"/>
  <c r="Z1687" i="1"/>
  <c r="Z1688" i="1"/>
  <c r="Z1689" i="1"/>
  <c r="Z1690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7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4" i="1"/>
  <c r="Z1785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2" i="1"/>
  <c r="Z1833" i="1"/>
  <c r="Z1834" i="1"/>
  <c r="Z1835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5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2" i="1"/>
  <c r="Z1923" i="1"/>
  <c r="Z1924" i="1"/>
  <c r="Z1925" i="1"/>
  <c r="Z1926" i="1"/>
  <c r="Z1927" i="1"/>
  <c r="Z1928" i="1"/>
  <c r="Z1929" i="1"/>
  <c r="Z1930" i="1"/>
  <c r="Z1931" i="1"/>
  <c r="Z1932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5" i="1"/>
  <c r="Z1946" i="1"/>
  <c r="Z1947" i="1"/>
  <c r="Z1948" i="1"/>
  <c r="Z1949" i="1"/>
  <c r="Z1950" i="1"/>
  <c r="Z1951" i="1"/>
  <c r="Z1952" i="1"/>
  <c r="Z1953" i="1"/>
  <c r="Z1954" i="1"/>
  <c r="Z1955" i="1"/>
  <c r="Z1956" i="1"/>
  <c r="Z1957" i="1"/>
  <c r="Z1958" i="1"/>
  <c r="Z1959" i="1"/>
  <c r="Z1960" i="1"/>
  <c r="Z1961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Z2043" i="1"/>
  <c r="Z2044" i="1"/>
  <c r="Z2045" i="1"/>
  <c r="Z2046" i="1"/>
  <c r="Z2047" i="1"/>
  <c r="Z2048" i="1"/>
  <c r="Z2049" i="1"/>
  <c r="Z2050" i="1"/>
  <c r="Z2051" i="1"/>
  <c r="Z2052" i="1"/>
  <c r="Z2053" i="1"/>
  <c r="Z2054" i="1"/>
  <c r="Z2055" i="1"/>
  <c r="Z2056" i="1"/>
  <c r="Z2057" i="1"/>
  <c r="Z2058" i="1"/>
  <c r="Z2059" i="1"/>
  <c r="Z2060" i="1"/>
  <c r="Z2061" i="1"/>
  <c r="Z2062" i="1"/>
  <c r="Z2063" i="1"/>
  <c r="Z2064" i="1"/>
  <c r="Z2065" i="1"/>
  <c r="Z2066" i="1"/>
  <c r="Z2067" i="1"/>
  <c r="Z2068" i="1"/>
  <c r="Z2069" i="1"/>
  <c r="Z2070" i="1"/>
  <c r="Z2071" i="1"/>
  <c r="Z2072" i="1"/>
  <c r="Z2073" i="1"/>
  <c r="Z2074" i="1"/>
  <c r="Z2075" i="1"/>
  <c r="Z2076" i="1"/>
  <c r="Z2077" i="1"/>
  <c r="Z2078" i="1"/>
  <c r="Z2079" i="1"/>
  <c r="Z2080" i="1"/>
  <c r="Z2081" i="1"/>
  <c r="Z2082" i="1"/>
  <c r="Z2083" i="1"/>
  <c r="Z2084" i="1"/>
  <c r="Z2085" i="1"/>
  <c r="Z2086" i="1"/>
  <c r="Z2087" i="1"/>
  <c r="Z2088" i="1"/>
  <c r="Z2089" i="1"/>
  <c r="Z2090" i="1"/>
  <c r="Z2091" i="1"/>
  <c r="Z2092" i="1"/>
  <c r="Z2093" i="1"/>
  <c r="Z2094" i="1"/>
  <c r="Z2095" i="1"/>
  <c r="Z2096" i="1"/>
  <c r="Z2097" i="1"/>
  <c r="Z2098" i="1"/>
  <c r="Z2099" i="1"/>
  <c r="Z2100" i="1"/>
  <c r="Z2101" i="1"/>
  <c r="Z2102" i="1"/>
  <c r="Z2103" i="1"/>
  <c r="Z2104" i="1"/>
  <c r="Z2105" i="1"/>
  <c r="Z2106" i="1"/>
  <c r="Z2107" i="1"/>
  <c r="Z2108" i="1"/>
  <c r="Z2109" i="1"/>
  <c r="Z2110" i="1"/>
  <c r="Z2111" i="1"/>
  <c r="Z2112" i="1"/>
  <c r="Z2113" i="1"/>
  <c r="Z2114" i="1"/>
  <c r="Z2115" i="1"/>
  <c r="Z2116" i="1"/>
  <c r="Z2117" i="1"/>
  <c r="Z2118" i="1"/>
  <c r="Z2119" i="1"/>
  <c r="Z2120" i="1"/>
  <c r="Z2121" i="1"/>
  <c r="Z2122" i="1"/>
  <c r="Z2123" i="1"/>
  <c r="Z2124" i="1"/>
  <c r="Z2125" i="1"/>
  <c r="Z2126" i="1"/>
  <c r="Z2127" i="1"/>
  <c r="Z2128" i="1"/>
  <c r="Z2129" i="1"/>
  <c r="Z2130" i="1"/>
  <c r="Z2131" i="1"/>
  <c r="Z2132" i="1"/>
  <c r="Z2133" i="1"/>
  <c r="Z2134" i="1"/>
  <c r="Z2135" i="1"/>
  <c r="Z2136" i="1"/>
  <c r="Z2137" i="1"/>
  <c r="Z2138" i="1"/>
  <c r="Z2139" i="1"/>
  <c r="Z2140" i="1"/>
  <c r="Z2141" i="1"/>
  <c r="Z2142" i="1"/>
  <c r="Z2143" i="1"/>
  <c r="Z2144" i="1"/>
  <c r="Z2145" i="1"/>
  <c r="Z2146" i="1"/>
  <c r="Z2147" i="1"/>
  <c r="Z2148" i="1"/>
  <c r="Z2149" i="1"/>
  <c r="Z2150" i="1"/>
  <c r="Z2151" i="1"/>
  <c r="Z2152" i="1"/>
  <c r="Z2153" i="1"/>
  <c r="Z2154" i="1"/>
  <c r="Z2155" i="1"/>
  <c r="Z2156" i="1"/>
  <c r="Z2157" i="1"/>
  <c r="Z2158" i="1"/>
  <c r="Z2159" i="1"/>
  <c r="Z2160" i="1"/>
  <c r="Z2161" i="1"/>
  <c r="Z2162" i="1"/>
  <c r="Z2163" i="1"/>
  <c r="Z2164" i="1"/>
  <c r="Z2165" i="1"/>
  <c r="Z2166" i="1"/>
  <c r="Z2167" i="1"/>
  <c r="Z2168" i="1"/>
  <c r="Z2169" i="1"/>
  <c r="Z2170" i="1"/>
  <c r="Z2171" i="1"/>
  <c r="Z2172" i="1"/>
  <c r="Z2173" i="1"/>
  <c r="Z2174" i="1"/>
  <c r="Z2175" i="1"/>
  <c r="Z2176" i="1"/>
  <c r="Z2177" i="1"/>
  <c r="Z2178" i="1"/>
  <c r="Z2179" i="1"/>
  <c r="Z2180" i="1"/>
  <c r="Z2181" i="1"/>
  <c r="Z2182" i="1"/>
  <c r="Z2183" i="1"/>
  <c r="Z2184" i="1"/>
  <c r="Z2185" i="1"/>
  <c r="Z2186" i="1"/>
  <c r="Z2187" i="1"/>
  <c r="Z2188" i="1"/>
  <c r="Z2189" i="1"/>
  <c r="Z2190" i="1"/>
  <c r="Z2191" i="1"/>
  <c r="Z2192" i="1"/>
  <c r="Z2193" i="1"/>
  <c r="Z2194" i="1"/>
  <c r="Z2195" i="1"/>
  <c r="Z2196" i="1"/>
  <c r="Z2197" i="1"/>
  <c r="Z2198" i="1"/>
  <c r="Z2199" i="1"/>
  <c r="Z2200" i="1"/>
  <c r="Z2201" i="1"/>
  <c r="Z2202" i="1"/>
  <c r="Z2203" i="1"/>
  <c r="Z2204" i="1"/>
  <c r="Z2205" i="1"/>
  <c r="Z2206" i="1"/>
  <c r="Z2207" i="1"/>
  <c r="Z2208" i="1"/>
  <c r="Z2209" i="1"/>
  <c r="Z2210" i="1"/>
  <c r="Z2211" i="1"/>
  <c r="Z2212" i="1"/>
  <c r="Z2213" i="1"/>
  <c r="Z2214" i="1"/>
  <c r="Z2215" i="1"/>
  <c r="Z2216" i="1"/>
  <c r="Z2217" i="1"/>
  <c r="Z2218" i="1"/>
  <c r="Z2219" i="1"/>
  <c r="Z2220" i="1"/>
  <c r="Z2221" i="1"/>
  <c r="Z2222" i="1"/>
  <c r="Z2223" i="1"/>
  <c r="Z2224" i="1"/>
  <c r="Z2225" i="1"/>
  <c r="Z2226" i="1"/>
  <c r="Z2227" i="1"/>
  <c r="Z2228" i="1"/>
  <c r="Z2229" i="1"/>
  <c r="Z2230" i="1"/>
  <c r="Z2231" i="1"/>
  <c r="Z2232" i="1"/>
  <c r="Z2233" i="1"/>
  <c r="Z2234" i="1"/>
  <c r="Z2235" i="1"/>
  <c r="Z2236" i="1"/>
  <c r="Z2237" i="1"/>
  <c r="Z2238" i="1"/>
  <c r="Z2239" i="1"/>
  <c r="Z2240" i="1"/>
  <c r="Z2241" i="1"/>
  <c r="Z2242" i="1"/>
  <c r="Z2243" i="1"/>
  <c r="Z2244" i="1"/>
  <c r="Z2245" i="1"/>
  <c r="Z2246" i="1"/>
  <c r="Z2247" i="1"/>
  <c r="Z2248" i="1"/>
  <c r="Z2249" i="1"/>
  <c r="Z2250" i="1"/>
  <c r="Z2251" i="1"/>
  <c r="Z2252" i="1"/>
  <c r="Z2253" i="1"/>
  <c r="Z2254" i="1"/>
  <c r="Z2255" i="1"/>
  <c r="Z2256" i="1"/>
  <c r="Z2257" i="1"/>
  <c r="Z2258" i="1"/>
  <c r="Z2259" i="1"/>
  <c r="Z2260" i="1"/>
  <c r="Z2261" i="1"/>
  <c r="Z2262" i="1"/>
  <c r="Z2263" i="1"/>
  <c r="Z2264" i="1"/>
  <c r="Z2265" i="1"/>
  <c r="Z2266" i="1"/>
  <c r="Z2267" i="1"/>
  <c r="Z2268" i="1"/>
  <c r="Z2269" i="1"/>
  <c r="Z2270" i="1"/>
  <c r="Z2271" i="1"/>
  <c r="Z2272" i="1"/>
  <c r="Z2273" i="1"/>
  <c r="Z2274" i="1"/>
  <c r="Z2275" i="1"/>
  <c r="Z2276" i="1"/>
  <c r="Z2277" i="1"/>
  <c r="Z2278" i="1"/>
  <c r="Z2279" i="1"/>
  <c r="Z2280" i="1"/>
  <c r="Z2281" i="1"/>
  <c r="Z2282" i="1"/>
  <c r="Z2283" i="1"/>
  <c r="Z2284" i="1"/>
  <c r="Z2285" i="1"/>
  <c r="Z2286" i="1"/>
  <c r="Z2287" i="1"/>
  <c r="Z2288" i="1"/>
  <c r="Z2289" i="1"/>
  <c r="Z2290" i="1"/>
  <c r="Z2291" i="1"/>
  <c r="Z2292" i="1"/>
  <c r="Z2293" i="1"/>
  <c r="Z2294" i="1"/>
  <c r="Z2295" i="1"/>
  <c r="Z2296" i="1"/>
  <c r="Z2297" i="1"/>
  <c r="Z2298" i="1"/>
  <c r="Z2299" i="1"/>
  <c r="Z2300" i="1"/>
  <c r="Z2301" i="1"/>
  <c r="Z2302" i="1"/>
  <c r="Z2303" i="1"/>
  <c r="Z2304" i="1"/>
  <c r="Z2305" i="1"/>
  <c r="Z2306" i="1"/>
  <c r="Z2307" i="1"/>
  <c r="Z2308" i="1"/>
  <c r="Z2309" i="1"/>
  <c r="Z2310" i="1"/>
  <c r="Z2311" i="1"/>
  <c r="Z2312" i="1"/>
  <c r="Z2313" i="1"/>
  <c r="Z2314" i="1"/>
  <c r="Z2315" i="1"/>
  <c r="Z2316" i="1"/>
  <c r="Z2317" i="1"/>
  <c r="Z2318" i="1"/>
  <c r="Z2319" i="1"/>
  <c r="Z2320" i="1"/>
  <c r="Z2321" i="1"/>
  <c r="Z2322" i="1"/>
  <c r="Z2323" i="1"/>
  <c r="Z2324" i="1"/>
  <c r="Z2325" i="1"/>
  <c r="Z2326" i="1"/>
  <c r="Z2327" i="1"/>
  <c r="Z2328" i="1"/>
  <c r="Z2329" i="1"/>
  <c r="Z2330" i="1"/>
  <c r="Z2331" i="1"/>
  <c r="Z2332" i="1"/>
  <c r="Z2333" i="1"/>
  <c r="Z2334" i="1"/>
  <c r="Z2335" i="1"/>
  <c r="Z2336" i="1"/>
  <c r="Z2337" i="1"/>
  <c r="Z2338" i="1"/>
  <c r="Z2339" i="1"/>
  <c r="Z2340" i="1"/>
  <c r="Z2341" i="1"/>
  <c r="Z2342" i="1"/>
  <c r="Z2343" i="1"/>
  <c r="Z2344" i="1"/>
  <c r="Z2345" i="1"/>
  <c r="Z2346" i="1"/>
  <c r="Z2347" i="1"/>
  <c r="Z2348" i="1"/>
  <c r="Z2349" i="1"/>
  <c r="Z2350" i="1"/>
  <c r="Z2351" i="1"/>
  <c r="Z2352" i="1"/>
  <c r="Z2353" i="1"/>
  <c r="Z2354" i="1"/>
  <c r="Z2355" i="1"/>
  <c r="Z2356" i="1"/>
  <c r="Z2357" i="1"/>
  <c r="Z2358" i="1"/>
  <c r="Z2359" i="1"/>
  <c r="Z2360" i="1"/>
  <c r="Z2361" i="1"/>
  <c r="Z2362" i="1"/>
  <c r="Z2363" i="1"/>
  <c r="Z2364" i="1"/>
  <c r="Z2365" i="1"/>
  <c r="Z2366" i="1"/>
  <c r="Z2367" i="1"/>
  <c r="Z2368" i="1"/>
  <c r="Z2369" i="1"/>
  <c r="Z2370" i="1"/>
  <c r="Z2371" i="1"/>
  <c r="Z2372" i="1"/>
  <c r="Z2373" i="1"/>
  <c r="Z2374" i="1"/>
  <c r="Z2375" i="1"/>
  <c r="Z2376" i="1"/>
  <c r="Z2377" i="1"/>
  <c r="Z2378" i="1"/>
  <c r="Z2379" i="1"/>
  <c r="Z2380" i="1"/>
  <c r="Z2381" i="1"/>
  <c r="Z2382" i="1"/>
  <c r="Z2383" i="1"/>
  <c r="Z2384" i="1"/>
  <c r="Z2385" i="1"/>
  <c r="Z2386" i="1"/>
  <c r="Z2387" i="1"/>
  <c r="Z2388" i="1"/>
  <c r="Z2389" i="1"/>
  <c r="Z2390" i="1"/>
  <c r="Z2391" i="1"/>
  <c r="Z2392" i="1"/>
  <c r="Z2393" i="1"/>
  <c r="Z2394" i="1"/>
  <c r="Z2395" i="1"/>
  <c r="Z2396" i="1"/>
  <c r="Z2397" i="1"/>
  <c r="Z2398" i="1"/>
  <c r="Z2399" i="1"/>
  <c r="Z2400" i="1"/>
  <c r="Z2401" i="1"/>
  <c r="Z2402" i="1"/>
  <c r="Z2403" i="1"/>
  <c r="Z2404" i="1"/>
  <c r="Z2405" i="1"/>
  <c r="Z2406" i="1"/>
  <c r="Z2407" i="1"/>
  <c r="Z2408" i="1"/>
  <c r="Z2409" i="1"/>
  <c r="Z2410" i="1"/>
  <c r="Z2411" i="1"/>
  <c r="Z2412" i="1"/>
  <c r="Z2413" i="1"/>
  <c r="Z2414" i="1"/>
  <c r="Z2415" i="1"/>
  <c r="Z2416" i="1"/>
  <c r="Z2417" i="1"/>
  <c r="Z2418" i="1"/>
  <c r="Z2419" i="1"/>
  <c r="Z2420" i="1"/>
  <c r="Z2421" i="1"/>
  <c r="Z2422" i="1"/>
  <c r="Z2423" i="1"/>
  <c r="Z2424" i="1"/>
  <c r="Z2425" i="1"/>
  <c r="Z2426" i="1"/>
  <c r="Z2427" i="1"/>
  <c r="Z2428" i="1"/>
  <c r="Z2429" i="1"/>
  <c r="Z2430" i="1"/>
  <c r="Z2431" i="1"/>
  <c r="Z2432" i="1"/>
  <c r="Z2433" i="1"/>
  <c r="Z2434" i="1"/>
  <c r="Z2435" i="1"/>
  <c r="Z2436" i="1"/>
  <c r="Z2437" i="1"/>
  <c r="Z2438" i="1"/>
  <c r="Z2439" i="1"/>
  <c r="Z2440" i="1"/>
  <c r="Z2441" i="1"/>
  <c r="Z2442" i="1"/>
  <c r="Z2443" i="1"/>
  <c r="Z2444" i="1"/>
  <c r="Z2445" i="1"/>
  <c r="Z2446" i="1"/>
  <c r="Z2447" i="1"/>
  <c r="Z2448" i="1"/>
  <c r="Z2449" i="1"/>
  <c r="Z2450" i="1"/>
  <c r="Z2451" i="1"/>
  <c r="Z2452" i="1"/>
  <c r="Z2453" i="1"/>
  <c r="Z2454" i="1"/>
  <c r="Z2455" i="1"/>
  <c r="Z2456" i="1"/>
  <c r="Z2457" i="1"/>
  <c r="Z2458" i="1"/>
  <c r="Z2459" i="1"/>
  <c r="Z2460" i="1"/>
  <c r="Z2461" i="1"/>
  <c r="Z2462" i="1"/>
  <c r="Z2463" i="1"/>
  <c r="Z2464" i="1"/>
  <c r="Z2465" i="1"/>
  <c r="Z2466" i="1"/>
  <c r="Z2467" i="1"/>
  <c r="Z2468" i="1"/>
  <c r="Z2469" i="1"/>
  <c r="Z2470" i="1"/>
  <c r="Z2471" i="1"/>
  <c r="Z2472" i="1"/>
  <c r="Z2473" i="1"/>
  <c r="Z2474" i="1"/>
  <c r="Z2475" i="1"/>
  <c r="Z2476" i="1"/>
  <c r="Z2477" i="1"/>
  <c r="Z2478" i="1"/>
  <c r="Z2479" i="1"/>
  <c r="Z2480" i="1"/>
  <c r="Z2481" i="1"/>
  <c r="Z2482" i="1"/>
  <c r="Z2483" i="1"/>
  <c r="Z2484" i="1"/>
  <c r="Z2485" i="1"/>
  <c r="Z2486" i="1"/>
  <c r="Z2487" i="1"/>
  <c r="Z2488" i="1"/>
  <c r="Z2489" i="1"/>
  <c r="Z2490" i="1"/>
  <c r="Z2491" i="1"/>
  <c r="Z2492" i="1"/>
  <c r="Z2493" i="1"/>
  <c r="Z2494" i="1"/>
  <c r="Z2495" i="1"/>
  <c r="Z2496" i="1"/>
  <c r="Z2497" i="1"/>
  <c r="Z2498" i="1"/>
  <c r="Z2499" i="1"/>
  <c r="Z2500" i="1"/>
  <c r="Z2501" i="1"/>
  <c r="Z2502" i="1"/>
  <c r="Z2503" i="1"/>
  <c r="Z2504" i="1"/>
  <c r="Z2505" i="1"/>
  <c r="Z2506" i="1"/>
  <c r="Z2507" i="1"/>
  <c r="Z2508" i="1"/>
  <c r="Z2509" i="1"/>
  <c r="Z2510" i="1"/>
  <c r="Z2511" i="1"/>
  <c r="Z2512" i="1"/>
  <c r="Z2513" i="1"/>
  <c r="Z2514" i="1"/>
  <c r="Z2515" i="1"/>
  <c r="Z2516" i="1"/>
  <c r="Z2517" i="1"/>
  <c r="Z2518" i="1"/>
  <c r="Z2519" i="1"/>
  <c r="Z2520" i="1"/>
  <c r="Z2521" i="1"/>
  <c r="Z2522" i="1"/>
  <c r="Z2523" i="1"/>
  <c r="Z2524" i="1"/>
  <c r="Z2525" i="1"/>
  <c r="Z2526" i="1"/>
  <c r="Z2527" i="1"/>
  <c r="Z2528" i="1"/>
  <c r="Z2529" i="1"/>
  <c r="Z2530" i="1"/>
  <c r="Z2531" i="1"/>
  <c r="Z2532" i="1"/>
  <c r="Z2533" i="1"/>
  <c r="Z2534" i="1"/>
  <c r="Z2535" i="1"/>
  <c r="Z2536" i="1"/>
  <c r="Z2537" i="1"/>
  <c r="Z2538" i="1"/>
  <c r="Z2539" i="1"/>
  <c r="Z2540" i="1"/>
  <c r="Z2541" i="1"/>
  <c r="Z2542" i="1"/>
  <c r="Z2543" i="1"/>
  <c r="Z2544" i="1"/>
  <c r="Z2545" i="1"/>
  <c r="Z2546" i="1"/>
  <c r="Z2547" i="1"/>
  <c r="Z2548" i="1"/>
  <c r="Z2549" i="1"/>
  <c r="Z2550" i="1"/>
  <c r="Z2551" i="1"/>
  <c r="Z2552" i="1"/>
  <c r="Z2553" i="1"/>
  <c r="Z2554" i="1"/>
  <c r="Z2555" i="1"/>
  <c r="Z2556" i="1"/>
  <c r="Z2557" i="1"/>
  <c r="Z2558" i="1"/>
  <c r="Z2559" i="1"/>
  <c r="Z2560" i="1"/>
  <c r="Z2561" i="1"/>
  <c r="Z2562" i="1"/>
  <c r="Z2563" i="1"/>
  <c r="Z2564" i="1"/>
  <c r="Z2565" i="1"/>
  <c r="Z2566" i="1"/>
  <c r="Z2567" i="1"/>
  <c r="Z2568" i="1"/>
  <c r="Z2569" i="1"/>
  <c r="Z2570" i="1"/>
  <c r="Z2571" i="1"/>
  <c r="Z2572" i="1"/>
  <c r="Z2573" i="1"/>
  <c r="Z2574" i="1"/>
  <c r="Z2575" i="1"/>
  <c r="Z2576" i="1"/>
  <c r="Z2577" i="1"/>
  <c r="Z2578" i="1"/>
  <c r="Z2579" i="1"/>
  <c r="Z2580" i="1"/>
  <c r="Z2581" i="1"/>
  <c r="Z2582" i="1"/>
  <c r="Z2583" i="1"/>
  <c r="Z2584" i="1"/>
  <c r="Z2585" i="1"/>
  <c r="Z2586" i="1"/>
  <c r="Z2587" i="1"/>
  <c r="Z2588" i="1"/>
  <c r="Z2589" i="1"/>
  <c r="Z2590" i="1"/>
  <c r="Z2591" i="1"/>
  <c r="Z2592" i="1"/>
  <c r="Z2593" i="1"/>
  <c r="Z2594" i="1"/>
  <c r="Z2595" i="1"/>
  <c r="Z2596" i="1"/>
  <c r="Z2597" i="1"/>
  <c r="Z2598" i="1"/>
  <c r="Z2599" i="1"/>
  <c r="Z2600" i="1"/>
  <c r="Z2601" i="1"/>
  <c r="Z2602" i="1"/>
  <c r="Z2603" i="1"/>
  <c r="Z2604" i="1"/>
  <c r="Z2605" i="1"/>
  <c r="Z2606" i="1"/>
  <c r="Z2607" i="1"/>
  <c r="Z2608" i="1"/>
  <c r="Z2609" i="1"/>
  <c r="Z2610" i="1"/>
  <c r="Z2611" i="1"/>
  <c r="Z2612" i="1"/>
  <c r="Z2613" i="1"/>
  <c r="Z2614" i="1"/>
  <c r="Z2615" i="1"/>
  <c r="Z2616" i="1"/>
  <c r="Z2617" i="1"/>
  <c r="Z2618" i="1"/>
  <c r="Z2619" i="1"/>
  <c r="Z2620" i="1"/>
  <c r="Z2621" i="1"/>
  <c r="Z2622" i="1"/>
  <c r="Z2623" i="1"/>
  <c r="Z2624" i="1"/>
  <c r="Z2625" i="1"/>
  <c r="Z2626" i="1"/>
  <c r="Z2627" i="1"/>
  <c r="Z2628" i="1"/>
  <c r="Z2629" i="1"/>
  <c r="Z2630" i="1"/>
  <c r="Z2631" i="1"/>
  <c r="Z2632" i="1"/>
  <c r="Z2633" i="1"/>
  <c r="Z2634" i="1"/>
  <c r="Z2635" i="1"/>
  <c r="Z2636" i="1"/>
  <c r="Z2637" i="1"/>
  <c r="Z2638" i="1"/>
  <c r="Z2639" i="1"/>
  <c r="Z2640" i="1"/>
  <c r="Z2641" i="1"/>
  <c r="Z2642" i="1"/>
  <c r="Z2643" i="1"/>
  <c r="Z2644" i="1"/>
  <c r="Z2645" i="1"/>
  <c r="Z2646" i="1"/>
  <c r="Z2647" i="1"/>
  <c r="Z2648" i="1"/>
  <c r="Z2649" i="1"/>
  <c r="Z2650" i="1"/>
  <c r="Z2651" i="1"/>
  <c r="Z2652" i="1"/>
  <c r="Z2653" i="1"/>
  <c r="Z2654" i="1"/>
  <c r="Z2655" i="1"/>
  <c r="Z2656" i="1"/>
  <c r="Z2657" i="1"/>
  <c r="Z2658" i="1"/>
  <c r="Z2659" i="1"/>
  <c r="Z2660" i="1"/>
  <c r="Z2661" i="1"/>
  <c r="Z2662" i="1"/>
  <c r="Z2663" i="1"/>
  <c r="Z2664" i="1"/>
  <c r="Z2665" i="1"/>
  <c r="Z2666" i="1"/>
  <c r="Z2667" i="1"/>
  <c r="Z2668" i="1"/>
  <c r="Z2669" i="1"/>
  <c r="Z2670" i="1"/>
  <c r="Z2671" i="1"/>
  <c r="Z2672" i="1"/>
  <c r="Z2673" i="1"/>
  <c r="Z2674" i="1"/>
  <c r="Z2675" i="1"/>
  <c r="Z2676" i="1"/>
  <c r="Z2677" i="1"/>
  <c r="Z2678" i="1"/>
  <c r="Z2679" i="1"/>
  <c r="Z2680" i="1"/>
  <c r="Z2681" i="1"/>
  <c r="Z2682" i="1"/>
  <c r="Z2683" i="1"/>
  <c r="Z2684" i="1"/>
  <c r="Z2685" i="1"/>
  <c r="Z2686" i="1"/>
  <c r="Z2687" i="1"/>
  <c r="Z2688" i="1"/>
  <c r="Z2689" i="1"/>
  <c r="Z2690" i="1"/>
  <c r="Z2691" i="1"/>
  <c r="Z2692" i="1"/>
  <c r="Z2693" i="1"/>
  <c r="Z2694" i="1"/>
  <c r="Z2695" i="1"/>
  <c r="Z2696" i="1"/>
  <c r="Z2697" i="1"/>
  <c r="Z2698" i="1"/>
  <c r="Z2699" i="1"/>
  <c r="Z2700" i="1"/>
  <c r="Z2701" i="1"/>
  <c r="Z2702" i="1"/>
  <c r="Z2703" i="1"/>
  <c r="Z2704" i="1"/>
  <c r="Z2705" i="1"/>
  <c r="Z2706" i="1"/>
  <c r="Z2707" i="1"/>
  <c r="Z2708" i="1"/>
  <c r="Z2709" i="1"/>
  <c r="Z2710" i="1"/>
  <c r="Z2711" i="1"/>
  <c r="Z2712" i="1"/>
  <c r="Z2713" i="1"/>
  <c r="Z2714" i="1"/>
  <c r="Z2715" i="1"/>
  <c r="Z2716" i="1"/>
  <c r="Z2717" i="1"/>
  <c r="Z2718" i="1"/>
  <c r="Z2719" i="1"/>
  <c r="Z2720" i="1"/>
  <c r="Z2721" i="1"/>
  <c r="Z2722" i="1"/>
  <c r="Z2723" i="1"/>
  <c r="Z2724" i="1"/>
  <c r="Z2725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4" i="1"/>
  <c r="Z2775" i="1"/>
  <c r="Z2776" i="1"/>
  <c r="Z2777" i="1"/>
  <c r="Z2778" i="1"/>
  <c r="Z2779" i="1"/>
  <c r="Z2780" i="1"/>
  <c r="Z2781" i="1"/>
  <c r="Z2782" i="1"/>
  <c r="Z2783" i="1"/>
  <c r="Z2784" i="1"/>
  <c r="Z2785" i="1"/>
  <c r="Z2786" i="1"/>
  <c r="Z2787" i="1"/>
  <c r="Z2788" i="1"/>
  <c r="Z2789" i="1"/>
  <c r="Z2790" i="1"/>
  <c r="Z2791" i="1"/>
  <c r="Z2792" i="1"/>
  <c r="Z2793" i="1"/>
  <c r="Z2794" i="1"/>
  <c r="Z2795" i="1"/>
  <c r="Z2796" i="1"/>
  <c r="Z2797" i="1"/>
  <c r="Z2798" i="1"/>
  <c r="Z2799" i="1"/>
  <c r="Z2800" i="1"/>
  <c r="Z2801" i="1"/>
  <c r="Z2802" i="1"/>
  <c r="Z2803" i="1"/>
  <c r="Z2804" i="1"/>
  <c r="Z2805" i="1"/>
  <c r="Z2806" i="1"/>
  <c r="Z2807" i="1"/>
  <c r="Z2808" i="1"/>
  <c r="Z2809" i="1"/>
  <c r="Z2810" i="1"/>
  <c r="Z2811" i="1"/>
  <c r="Z2812" i="1"/>
  <c r="Z2813" i="1"/>
  <c r="Z2814" i="1"/>
  <c r="Z2815" i="1"/>
  <c r="Z2816" i="1"/>
  <c r="Z2817" i="1"/>
  <c r="Z2818" i="1"/>
  <c r="Z2819" i="1"/>
  <c r="Z2820" i="1"/>
  <c r="Z2821" i="1"/>
  <c r="Z2822" i="1"/>
  <c r="Z2823" i="1"/>
  <c r="Z2824" i="1"/>
  <c r="Z2825" i="1"/>
  <c r="Z2826" i="1"/>
  <c r="Z2827" i="1"/>
  <c r="Z2828" i="1"/>
  <c r="Z2829" i="1"/>
  <c r="Z2830" i="1"/>
  <c r="Z2831" i="1"/>
  <c r="Z2832" i="1"/>
  <c r="Z2833" i="1"/>
  <c r="Z2834" i="1"/>
  <c r="Z2835" i="1"/>
  <c r="Z2836" i="1"/>
  <c r="Z2837" i="1"/>
  <c r="Z2838" i="1"/>
  <c r="Z2839" i="1"/>
  <c r="Z2840" i="1"/>
  <c r="Z2841" i="1"/>
  <c r="Z2842" i="1"/>
  <c r="Z2843" i="1"/>
  <c r="Z2844" i="1"/>
  <c r="Z2845" i="1"/>
  <c r="Z2846" i="1"/>
  <c r="Z2847" i="1"/>
  <c r="Z2848" i="1"/>
  <c r="Z2849" i="1"/>
  <c r="Z2850" i="1"/>
  <c r="Z2851" i="1"/>
  <c r="Z2852" i="1"/>
  <c r="Z2853" i="1"/>
  <c r="Z2854" i="1"/>
  <c r="Z2855" i="1"/>
  <c r="Z2856" i="1"/>
  <c r="Z2857" i="1"/>
  <c r="Z2858" i="1"/>
  <c r="Z2859" i="1"/>
  <c r="Z2860" i="1"/>
  <c r="Z2861" i="1"/>
  <c r="Z2862" i="1"/>
  <c r="Z2863" i="1"/>
  <c r="Z2864" i="1"/>
  <c r="Z2865" i="1"/>
  <c r="Z2866" i="1"/>
  <c r="Z2867" i="1"/>
  <c r="Z2868" i="1"/>
  <c r="Z2869" i="1"/>
  <c r="Z2870" i="1"/>
  <c r="Z2871" i="1"/>
  <c r="Z2872" i="1"/>
  <c r="Z2873" i="1"/>
  <c r="Z2874" i="1"/>
  <c r="Z2875" i="1"/>
  <c r="Z2876" i="1"/>
  <c r="Z2877" i="1"/>
  <c r="Z2878" i="1"/>
  <c r="Z2879" i="1"/>
  <c r="Z2880" i="1"/>
  <c r="Z2881" i="1"/>
  <c r="Z2882" i="1"/>
  <c r="Z2883" i="1"/>
  <c r="Z2884" i="1"/>
  <c r="Z2885" i="1"/>
  <c r="Z2886" i="1"/>
  <c r="Z2887" i="1"/>
  <c r="Z2888" i="1"/>
  <c r="Z2889" i="1"/>
  <c r="Z2890" i="1"/>
  <c r="Z2891" i="1"/>
  <c r="Z2892" i="1"/>
  <c r="Z2893" i="1"/>
  <c r="Z2894" i="1"/>
  <c r="Z2895" i="1"/>
  <c r="Z2896" i="1"/>
  <c r="Z2897" i="1"/>
  <c r="Z2898" i="1"/>
  <c r="Z2899" i="1"/>
  <c r="Z2900" i="1"/>
  <c r="Z2901" i="1"/>
  <c r="Z2902" i="1"/>
  <c r="Z2903" i="1"/>
  <c r="Z2904" i="1"/>
  <c r="Z2905" i="1"/>
  <c r="Z2906" i="1"/>
  <c r="Z2907" i="1"/>
  <c r="Z2908" i="1"/>
  <c r="Z2909" i="1"/>
  <c r="Z2910" i="1"/>
  <c r="Z2911" i="1"/>
  <c r="Z2912" i="1"/>
  <c r="Z2913" i="1"/>
  <c r="Z2914" i="1"/>
  <c r="Z2915" i="1"/>
  <c r="Z2916" i="1"/>
  <c r="Z2917" i="1"/>
  <c r="Z2918" i="1"/>
  <c r="Z2919" i="1"/>
  <c r="Z2920" i="1"/>
  <c r="Z2921" i="1"/>
  <c r="Z2922" i="1"/>
  <c r="Z2923" i="1"/>
  <c r="Z2924" i="1"/>
  <c r="Z2925" i="1"/>
  <c r="Z2926" i="1"/>
  <c r="Z2927" i="1"/>
  <c r="Z2928" i="1"/>
  <c r="Z2929" i="1"/>
  <c r="Z2930" i="1"/>
  <c r="Z2931" i="1"/>
  <c r="Z2932" i="1"/>
  <c r="Z2933" i="1"/>
  <c r="Z2934" i="1"/>
  <c r="Z2935" i="1"/>
  <c r="Z2936" i="1"/>
  <c r="Z2937" i="1"/>
  <c r="Z2938" i="1"/>
  <c r="Z2939" i="1"/>
  <c r="Z2940" i="1"/>
  <c r="Z2941" i="1"/>
  <c r="Z2942" i="1"/>
  <c r="Z2943" i="1"/>
  <c r="Z2944" i="1"/>
  <c r="Z2945" i="1"/>
  <c r="Z2946" i="1"/>
  <c r="Z2947" i="1"/>
  <c r="Z2948" i="1"/>
  <c r="Z2949" i="1"/>
  <c r="Z2950" i="1"/>
  <c r="Z2951" i="1"/>
  <c r="Z2952" i="1"/>
  <c r="Z2953" i="1"/>
  <c r="Z2954" i="1"/>
  <c r="Z2955" i="1"/>
  <c r="Z2956" i="1"/>
  <c r="Z2957" i="1"/>
  <c r="Z2958" i="1"/>
  <c r="Z2959" i="1"/>
  <c r="Z2960" i="1"/>
  <c r="Z2961" i="1"/>
  <c r="Z2962" i="1"/>
  <c r="Z2963" i="1"/>
  <c r="Z2964" i="1"/>
  <c r="Z2965" i="1"/>
  <c r="Z2966" i="1"/>
  <c r="Z2967" i="1"/>
  <c r="Z2968" i="1"/>
  <c r="Z2969" i="1"/>
  <c r="Z2970" i="1"/>
  <c r="Z2971" i="1"/>
  <c r="Z2972" i="1"/>
  <c r="Z2973" i="1"/>
  <c r="Z2974" i="1"/>
  <c r="Z2975" i="1"/>
  <c r="Z2976" i="1"/>
  <c r="Z2977" i="1"/>
  <c r="Z2978" i="1"/>
  <c r="Z2979" i="1"/>
  <c r="Z2980" i="1"/>
  <c r="Z2981" i="1"/>
  <c r="Z2982" i="1"/>
  <c r="Z2983" i="1"/>
  <c r="Z2984" i="1"/>
  <c r="Z2985" i="1"/>
  <c r="Z2986" i="1"/>
  <c r="Z2987" i="1"/>
  <c r="Z2988" i="1"/>
  <c r="Z2989" i="1"/>
  <c r="Z2990" i="1"/>
  <c r="Z2991" i="1"/>
  <c r="Z2992" i="1"/>
  <c r="Z2993" i="1"/>
  <c r="Z2994" i="1"/>
  <c r="Z2995" i="1"/>
  <c r="Z2996" i="1"/>
  <c r="Z2997" i="1"/>
  <c r="Z2998" i="1"/>
  <c r="Z2999" i="1"/>
  <c r="Z3000" i="1"/>
  <c r="Z3001" i="1"/>
  <c r="Z3002" i="1"/>
  <c r="Z3003" i="1"/>
  <c r="Z3004" i="1"/>
  <c r="Z3005" i="1"/>
  <c r="Z3006" i="1"/>
  <c r="Z3007" i="1"/>
  <c r="Z3008" i="1"/>
  <c r="Z3009" i="1"/>
  <c r="Z3010" i="1"/>
  <c r="Z3011" i="1"/>
  <c r="Z3012" i="1"/>
  <c r="Z3013" i="1"/>
  <c r="Z3014" i="1"/>
  <c r="Z3015" i="1"/>
  <c r="Z3016" i="1"/>
  <c r="Z3017" i="1"/>
  <c r="Z3018" i="1"/>
  <c r="Z3019" i="1"/>
  <c r="Z3020" i="1"/>
  <c r="Z3021" i="1"/>
  <c r="Z3022" i="1"/>
  <c r="Z3023" i="1"/>
  <c r="Z3024" i="1"/>
  <c r="Z3025" i="1"/>
  <c r="Z3026" i="1"/>
  <c r="Z3027" i="1"/>
  <c r="Z3028" i="1"/>
  <c r="Z3029" i="1"/>
  <c r="Z3030" i="1"/>
  <c r="Z3031" i="1"/>
  <c r="Z3032" i="1"/>
  <c r="Z3033" i="1"/>
  <c r="Z3034" i="1"/>
  <c r="Z3035" i="1"/>
  <c r="Z3036" i="1"/>
  <c r="Z3037" i="1"/>
  <c r="Z3038" i="1"/>
  <c r="Z3039" i="1"/>
  <c r="Z3040" i="1"/>
  <c r="Z3041" i="1"/>
  <c r="Z3042" i="1"/>
  <c r="Z3043" i="1"/>
  <c r="Z3044" i="1"/>
  <c r="Z3045" i="1"/>
  <c r="Z3046" i="1"/>
  <c r="Z3047" i="1"/>
  <c r="Z3048" i="1"/>
  <c r="Z3049" i="1"/>
  <c r="Z3050" i="1"/>
  <c r="Z3051" i="1"/>
  <c r="Z3052" i="1"/>
  <c r="Z3053" i="1"/>
  <c r="Z3054" i="1"/>
  <c r="Z3055" i="1"/>
  <c r="Z3056" i="1"/>
  <c r="Z3057" i="1"/>
  <c r="Z3058" i="1"/>
  <c r="Z3059" i="1"/>
  <c r="Z3060" i="1"/>
  <c r="Z3061" i="1"/>
  <c r="Z3062" i="1"/>
  <c r="Z3063" i="1"/>
  <c r="Z3064" i="1"/>
  <c r="Z3065" i="1"/>
  <c r="Z3066" i="1"/>
  <c r="Z3067" i="1"/>
  <c r="Z3068" i="1"/>
  <c r="Z3069" i="1"/>
  <c r="Z3070" i="1"/>
  <c r="Z3071" i="1"/>
  <c r="Z3072" i="1"/>
  <c r="Z3073" i="1"/>
  <c r="Z3074" i="1"/>
  <c r="Z3075" i="1"/>
  <c r="Z3076" i="1"/>
  <c r="Z3077" i="1"/>
  <c r="Z3078" i="1"/>
  <c r="Z3079" i="1"/>
  <c r="Z3080" i="1"/>
  <c r="Z3081" i="1"/>
  <c r="Z3082" i="1"/>
  <c r="Z3083" i="1"/>
  <c r="Z3084" i="1"/>
  <c r="Z3085" i="1"/>
  <c r="Z3086" i="1"/>
  <c r="Z3087" i="1"/>
  <c r="Z3088" i="1"/>
  <c r="Z3089" i="1"/>
  <c r="Z3090" i="1"/>
  <c r="Z3091" i="1"/>
  <c r="Z3092" i="1"/>
  <c r="Z3093" i="1"/>
  <c r="Z3094" i="1"/>
  <c r="Z3095" i="1"/>
  <c r="Z3096" i="1"/>
  <c r="Z3097" i="1"/>
  <c r="Z3098" i="1"/>
  <c r="Z3099" i="1"/>
  <c r="Z3100" i="1"/>
  <c r="Z3101" i="1"/>
  <c r="Z3102" i="1"/>
  <c r="Z3103" i="1"/>
  <c r="Z3104" i="1"/>
  <c r="Z3105" i="1"/>
  <c r="Z3106" i="1"/>
  <c r="Z3107" i="1"/>
  <c r="Z3108" i="1"/>
  <c r="Z3109" i="1"/>
  <c r="Z3110" i="1"/>
  <c r="Z3111" i="1"/>
  <c r="Z3112" i="1"/>
  <c r="Z3113" i="1"/>
  <c r="Z3114" i="1"/>
  <c r="Z3115" i="1"/>
  <c r="Z3116" i="1"/>
  <c r="Z3117" i="1"/>
  <c r="Z3118" i="1"/>
  <c r="Z3119" i="1"/>
  <c r="Z3120" i="1"/>
  <c r="Z3121" i="1"/>
  <c r="Z3122" i="1"/>
  <c r="Z3123" i="1"/>
  <c r="Z3124" i="1"/>
  <c r="Z3125" i="1"/>
  <c r="Z3126" i="1"/>
  <c r="Z3127" i="1"/>
  <c r="Z3128" i="1"/>
  <c r="Z3129" i="1"/>
  <c r="Z3130" i="1"/>
  <c r="Z3131" i="1"/>
  <c r="Z3132" i="1"/>
  <c r="Z3133" i="1"/>
  <c r="Z3134" i="1"/>
  <c r="Z3135" i="1"/>
  <c r="Z3136" i="1"/>
  <c r="Z3137" i="1"/>
  <c r="Z3138" i="1"/>
  <c r="Z3139" i="1"/>
  <c r="Z3140" i="1"/>
  <c r="Z3141" i="1"/>
  <c r="Z3142" i="1"/>
  <c r="Z3143" i="1"/>
  <c r="Z3144" i="1"/>
  <c r="Z3145" i="1"/>
  <c r="Z3146" i="1"/>
  <c r="Z3147" i="1"/>
  <c r="Z3148" i="1"/>
  <c r="Z3149" i="1"/>
  <c r="Z3150" i="1"/>
  <c r="Z3151" i="1"/>
  <c r="Z3152" i="1"/>
  <c r="Z3153" i="1"/>
  <c r="Z3154" i="1"/>
  <c r="Z3155" i="1"/>
  <c r="Z3156" i="1"/>
  <c r="Z3157" i="1"/>
  <c r="Z3158" i="1"/>
  <c r="Z3159" i="1"/>
  <c r="Z3160" i="1"/>
  <c r="Z3161" i="1"/>
  <c r="Z3162" i="1"/>
  <c r="Z3163" i="1"/>
  <c r="Z3164" i="1"/>
  <c r="Z3165" i="1"/>
  <c r="Z3166" i="1"/>
  <c r="Z3167" i="1"/>
  <c r="Z3168" i="1"/>
  <c r="Z3169" i="1"/>
  <c r="Z3170" i="1"/>
  <c r="Z3171" i="1"/>
  <c r="Z3172" i="1"/>
  <c r="Z3173" i="1"/>
  <c r="Z3174" i="1"/>
  <c r="Z3175" i="1"/>
  <c r="Z3176" i="1"/>
  <c r="Z3177" i="1"/>
  <c r="Z3178" i="1"/>
  <c r="Z3179" i="1"/>
  <c r="Z3180" i="1"/>
  <c r="Z3181" i="1"/>
  <c r="Z3182" i="1"/>
  <c r="Z3183" i="1"/>
  <c r="Z3184" i="1"/>
  <c r="Z3185" i="1"/>
  <c r="Z3186" i="1"/>
  <c r="Z3187" i="1"/>
  <c r="Z3188" i="1"/>
  <c r="Z3189" i="1"/>
  <c r="Z3190" i="1"/>
  <c r="Z3191" i="1"/>
  <c r="Z3192" i="1"/>
  <c r="Z3193" i="1"/>
  <c r="Z3194" i="1"/>
  <c r="Z3195" i="1"/>
  <c r="Z3196" i="1"/>
  <c r="Z3197" i="1"/>
  <c r="Z3198" i="1"/>
  <c r="Z3199" i="1"/>
  <c r="Z3200" i="1"/>
  <c r="Z3201" i="1"/>
  <c r="Z3202" i="1"/>
  <c r="Z3203" i="1"/>
  <c r="Z3204" i="1"/>
  <c r="Z3205" i="1"/>
  <c r="Z3206" i="1"/>
  <c r="Z3207" i="1"/>
  <c r="Z3208" i="1"/>
  <c r="Z3209" i="1"/>
  <c r="Z3210" i="1"/>
  <c r="Z3211" i="1"/>
  <c r="Z3212" i="1"/>
  <c r="Z3213" i="1"/>
  <c r="Z3214" i="1"/>
  <c r="Z3215" i="1"/>
  <c r="Z3216" i="1"/>
  <c r="Z3217" i="1"/>
  <c r="Z3218" i="1"/>
  <c r="Z3219" i="1"/>
  <c r="Z3220" i="1"/>
  <c r="Z3221" i="1"/>
  <c r="Z3222" i="1"/>
  <c r="Z3223" i="1"/>
  <c r="Z3224" i="1"/>
  <c r="Z3225" i="1"/>
  <c r="Z3226" i="1"/>
  <c r="Z3227" i="1"/>
  <c r="Z3228" i="1"/>
  <c r="Z3229" i="1"/>
  <c r="Z3230" i="1"/>
  <c r="Z3231" i="1"/>
  <c r="Z3232" i="1"/>
  <c r="Z3233" i="1"/>
  <c r="Z3234" i="1"/>
  <c r="Z3235" i="1"/>
  <c r="Z3236" i="1"/>
  <c r="Z3237" i="1"/>
  <c r="Z3238" i="1"/>
  <c r="Z3239" i="1"/>
  <c r="Z3240" i="1"/>
  <c r="Z3241" i="1"/>
  <c r="Z3242" i="1"/>
  <c r="Z3243" i="1"/>
  <c r="Z3244" i="1"/>
  <c r="Z3245" i="1"/>
  <c r="Z3246" i="1"/>
  <c r="Z3247" i="1"/>
  <c r="Z3248" i="1"/>
  <c r="Z3249" i="1"/>
  <c r="Z3250" i="1"/>
  <c r="Z3251" i="1"/>
  <c r="Z3252" i="1"/>
  <c r="Z3253" i="1"/>
  <c r="Z3254" i="1"/>
  <c r="Z3255" i="1"/>
  <c r="Z3256" i="1"/>
  <c r="Z3257" i="1"/>
  <c r="Z3258" i="1"/>
  <c r="Z3259" i="1"/>
  <c r="Z3260" i="1"/>
  <c r="Z3261" i="1"/>
  <c r="Z3262" i="1"/>
  <c r="Z3263" i="1"/>
  <c r="Z3264" i="1"/>
  <c r="Z3265" i="1"/>
  <c r="Z3266" i="1"/>
  <c r="Z3267" i="1"/>
  <c r="Z3268" i="1"/>
  <c r="Z3269" i="1"/>
  <c r="Z3270" i="1"/>
  <c r="Z3271" i="1"/>
  <c r="Z3272" i="1"/>
  <c r="Z3273" i="1"/>
  <c r="Z3274" i="1"/>
  <c r="Z3275" i="1"/>
  <c r="Z3276" i="1"/>
  <c r="Z3277" i="1"/>
  <c r="Z3278" i="1"/>
  <c r="Z3279" i="1"/>
  <c r="Z3280" i="1"/>
  <c r="Z3281" i="1"/>
  <c r="Z3282" i="1"/>
  <c r="Z3283" i="1"/>
  <c r="Z3284" i="1"/>
  <c r="Z3285" i="1"/>
  <c r="Z3286" i="1"/>
  <c r="Z3287" i="1"/>
  <c r="Z3288" i="1"/>
  <c r="Z3289" i="1"/>
  <c r="Z3290" i="1"/>
  <c r="Z3291" i="1"/>
  <c r="Z3292" i="1"/>
  <c r="Z3293" i="1"/>
  <c r="Z3294" i="1"/>
  <c r="Z3295" i="1"/>
  <c r="Z3296" i="1"/>
  <c r="Z3297" i="1"/>
  <c r="Z3298" i="1"/>
  <c r="Z3299" i="1"/>
  <c r="Z3300" i="1"/>
  <c r="Z3301" i="1"/>
  <c r="Z3302" i="1"/>
  <c r="Z3303" i="1"/>
  <c r="Z3304" i="1"/>
  <c r="Z3305" i="1"/>
  <c r="Z3306" i="1"/>
  <c r="Z3307" i="1"/>
  <c r="Z3308" i="1"/>
  <c r="Z3309" i="1"/>
  <c r="Z3310" i="1"/>
  <c r="Z3311" i="1"/>
  <c r="Z3312" i="1"/>
  <c r="Z3313" i="1"/>
  <c r="Z3314" i="1"/>
  <c r="Z3315" i="1"/>
  <c r="Z3316" i="1"/>
  <c r="Z3317" i="1"/>
  <c r="Z3318" i="1"/>
  <c r="Z3319" i="1"/>
  <c r="Z3320" i="1"/>
  <c r="Z3321" i="1"/>
  <c r="Z3322" i="1"/>
  <c r="Z3323" i="1"/>
  <c r="Z3324" i="1"/>
  <c r="Z3325" i="1"/>
  <c r="Z3326" i="1"/>
  <c r="Z3327" i="1"/>
  <c r="Z3328" i="1"/>
  <c r="Z3329" i="1"/>
  <c r="Z3330" i="1"/>
  <c r="Z3331" i="1"/>
  <c r="Z3332" i="1"/>
  <c r="Z3333" i="1"/>
  <c r="Z3334" i="1"/>
  <c r="Z3335" i="1"/>
  <c r="Z3336" i="1"/>
  <c r="Z3337" i="1"/>
  <c r="Z3338" i="1"/>
  <c r="Z3339" i="1"/>
  <c r="Z3340" i="1"/>
  <c r="Z3341" i="1"/>
  <c r="Z3342" i="1"/>
  <c r="Z3343" i="1"/>
  <c r="Z3344" i="1"/>
  <c r="Z3345" i="1"/>
  <c r="Z3346" i="1"/>
  <c r="Z3347" i="1"/>
  <c r="Z3348" i="1"/>
  <c r="Z3349" i="1"/>
  <c r="Z3350" i="1"/>
  <c r="Z3351" i="1"/>
  <c r="Z3352" i="1"/>
  <c r="Z3353" i="1"/>
  <c r="Z3354" i="1"/>
  <c r="Z3355" i="1"/>
  <c r="Z3356" i="1"/>
  <c r="Z3357" i="1"/>
  <c r="Z3358" i="1"/>
  <c r="Z3359" i="1"/>
  <c r="Z3360" i="1"/>
  <c r="Z3361" i="1"/>
  <c r="Z3362" i="1"/>
  <c r="Z3363" i="1"/>
  <c r="Z3364" i="1"/>
  <c r="Z3365" i="1"/>
  <c r="Z3366" i="1"/>
  <c r="Z3367" i="1"/>
  <c r="Z3368" i="1"/>
  <c r="Z3369" i="1"/>
  <c r="Z3370" i="1"/>
  <c r="Z3371" i="1"/>
  <c r="Z3372" i="1"/>
  <c r="Z3373" i="1"/>
  <c r="Z3374" i="1"/>
  <c r="Z3375" i="1"/>
  <c r="Z3376" i="1"/>
  <c r="Z3377" i="1"/>
  <c r="Z3378" i="1"/>
  <c r="Z3379" i="1"/>
  <c r="Z3380" i="1"/>
  <c r="Z3381" i="1"/>
  <c r="Z3382" i="1"/>
  <c r="Z3383" i="1"/>
  <c r="Z3384" i="1"/>
  <c r="Z3385" i="1"/>
  <c r="Z3386" i="1"/>
  <c r="Z3387" i="1"/>
  <c r="Z3388" i="1"/>
  <c r="Z3389" i="1"/>
  <c r="Z3390" i="1"/>
  <c r="Z3391" i="1"/>
  <c r="Z3392" i="1"/>
  <c r="Z3393" i="1"/>
  <c r="Z3394" i="1"/>
  <c r="Z3395" i="1"/>
  <c r="Z3396" i="1"/>
  <c r="Z3397" i="1"/>
  <c r="Z3398" i="1"/>
  <c r="Z3399" i="1"/>
  <c r="Z3400" i="1"/>
  <c r="Z3401" i="1"/>
  <c r="Z3402" i="1"/>
  <c r="Z3403" i="1"/>
  <c r="Z3404" i="1"/>
  <c r="Z3405" i="1"/>
  <c r="Z3406" i="1"/>
  <c r="Z3407" i="1"/>
  <c r="Z3408" i="1"/>
  <c r="Z3409" i="1"/>
  <c r="Z3410" i="1"/>
  <c r="Z3411" i="1"/>
  <c r="Z3412" i="1"/>
  <c r="Z3413" i="1"/>
  <c r="Z3414" i="1"/>
  <c r="Z3415" i="1"/>
  <c r="Z3416" i="1"/>
  <c r="Z3417" i="1"/>
  <c r="Z3418" i="1"/>
  <c r="Z3419" i="1"/>
  <c r="Z3420" i="1"/>
  <c r="Z3421" i="1"/>
  <c r="Z3422" i="1"/>
  <c r="Z3423" i="1"/>
  <c r="Z3424" i="1"/>
  <c r="Z3425" i="1"/>
  <c r="Z3426" i="1"/>
  <c r="Z3427" i="1"/>
  <c r="Z3428" i="1"/>
  <c r="Z3429" i="1"/>
  <c r="Z3430" i="1"/>
  <c r="Z3431" i="1"/>
  <c r="Z3432" i="1"/>
  <c r="Z3433" i="1"/>
  <c r="Z3434" i="1"/>
  <c r="Z3435" i="1"/>
  <c r="Z3436" i="1"/>
  <c r="Z3437" i="1"/>
  <c r="Z3438" i="1"/>
  <c r="Z3439" i="1"/>
  <c r="Z3440" i="1"/>
  <c r="Z3441" i="1"/>
  <c r="Z3442" i="1"/>
  <c r="Z3443" i="1"/>
  <c r="Z3444" i="1"/>
  <c r="Z3445" i="1"/>
  <c r="Z3446" i="1"/>
  <c r="Z3447" i="1"/>
  <c r="Z3448" i="1"/>
  <c r="Z3449" i="1"/>
  <c r="Z3450" i="1"/>
  <c r="Z3451" i="1"/>
  <c r="Z3452" i="1"/>
  <c r="Z3453" i="1"/>
  <c r="Z3454" i="1"/>
  <c r="Z3455" i="1"/>
  <c r="Z3456" i="1"/>
  <c r="Z3457" i="1"/>
  <c r="Z3458" i="1"/>
  <c r="Z3459" i="1"/>
  <c r="Z3460" i="1"/>
  <c r="Z3461" i="1"/>
  <c r="Z3462" i="1"/>
  <c r="Z3463" i="1"/>
  <c r="Z3464" i="1"/>
  <c r="Z3465" i="1"/>
  <c r="Z3466" i="1"/>
  <c r="Z3467" i="1"/>
  <c r="Z3468" i="1"/>
  <c r="T3469" i="1" l="1"/>
  <c r="U3469" i="1"/>
  <c r="V3469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T23" i="1" s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T183" i="1" s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T215" i="1" s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T279" i="1" s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T359" i="1" s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T382" i="1" s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T405" i="1" s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T423" i="1" s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T469" i="1" s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T533" i="1" s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T574" i="1" s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T597" i="1" s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T638" i="1" s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T725" i="1" s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T743" i="1" s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T766" i="1" s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T807" i="1" s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T871" i="1" s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T894" i="1" s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T917" i="1" s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T935" i="1" s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T981" i="1" s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T1041" i="1" s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T1073" i="1" s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T1105" i="1" s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T1137" i="1" s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T1169" i="1" s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T1201" i="1" s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T1233" i="1" s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T1265" i="1" s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T1297" i="1" s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T1329" i="1" s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T1361" i="1" s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T1393" i="1" s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T1425" i="1" s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T1457" i="1" s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T1489" i="1" s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T1521" i="1" s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T1553" i="1" s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T1585" i="1" s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T1617" i="1" s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T1649" i="1" s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T1681" i="1" s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T1713" i="1" s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T1745" i="1" s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T1777" i="1" s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T1809" i="1" s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T1841" i="1" s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T1873" i="1" s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T1905" i="1" s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T1937" i="1" s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T1969" i="1" s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T2001" i="1" s="1"/>
  <c r="S2002" i="1"/>
  <c r="S2003" i="1"/>
  <c r="S2004" i="1"/>
  <c r="S2005" i="1"/>
  <c r="U2005" i="1" s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T2033" i="1" s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T2065" i="1" s="1"/>
  <c r="S2066" i="1"/>
  <c r="S2067" i="1"/>
  <c r="S2068" i="1"/>
  <c r="S2069" i="1"/>
  <c r="S2070" i="1"/>
  <c r="S2071" i="1"/>
  <c r="S2072" i="1"/>
  <c r="S2073" i="1"/>
  <c r="S2074" i="1"/>
  <c r="U2074" i="1" s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T2097" i="1" s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T2129" i="1" s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T2161" i="1" s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T2193" i="1" s="1"/>
  <c r="S2194" i="1"/>
  <c r="S2195" i="1"/>
  <c r="S2196" i="1"/>
  <c r="S2197" i="1"/>
  <c r="S2198" i="1"/>
  <c r="S2199" i="1"/>
  <c r="S2200" i="1"/>
  <c r="S2201" i="1"/>
  <c r="S2202" i="1"/>
  <c r="U2202" i="1" s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T2225" i="1" s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T2257" i="1" s="1"/>
  <c r="S2258" i="1"/>
  <c r="S2259" i="1"/>
  <c r="S2260" i="1"/>
  <c r="S2261" i="1"/>
  <c r="S2262" i="1"/>
  <c r="S2263" i="1"/>
  <c r="S2264" i="1"/>
  <c r="S2265" i="1"/>
  <c r="S2266" i="1"/>
  <c r="U2266" i="1" s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T2289" i="1" s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T2321" i="1" s="1"/>
  <c r="S2322" i="1"/>
  <c r="S2323" i="1"/>
  <c r="S2324" i="1"/>
  <c r="S2325" i="1"/>
  <c r="S2326" i="1"/>
  <c r="S2327" i="1"/>
  <c r="S2328" i="1"/>
  <c r="S2329" i="1"/>
  <c r="S2330" i="1"/>
  <c r="U2330" i="1" s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T2353" i="1" s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T2374" i="1" s="1"/>
  <c r="S2375" i="1"/>
  <c r="S2376" i="1"/>
  <c r="S2377" i="1"/>
  <c r="S2378" i="1"/>
  <c r="S2379" i="1"/>
  <c r="S2380" i="1"/>
  <c r="S2381" i="1"/>
  <c r="S2382" i="1"/>
  <c r="T2382" i="1" s="1"/>
  <c r="S2383" i="1"/>
  <c r="S2384" i="1"/>
  <c r="S2385" i="1"/>
  <c r="S2386" i="1"/>
  <c r="S2387" i="1"/>
  <c r="S2388" i="1"/>
  <c r="S2389" i="1"/>
  <c r="S2390" i="1"/>
  <c r="T2390" i="1" s="1"/>
  <c r="S2391" i="1"/>
  <c r="S2392" i="1"/>
  <c r="S2393" i="1"/>
  <c r="S2394" i="1"/>
  <c r="U2394" i="1" s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T2406" i="1" s="1"/>
  <c r="S2407" i="1"/>
  <c r="S2408" i="1"/>
  <c r="S2409" i="1"/>
  <c r="S2410" i="1"/>
  <c r="S2411" i="1"/>
  <c r="S2412" i="1"/>
  <c r="S2413" i="1"/>
  <c r="S2414" i="1"/>
  <c r="T2414" i="1" s="1"/>
  <c r="S2415" i="1"/>
  <c r="S2416" i="1"/>
  <c r="S2417" i="1"/>
  <c r="S2418" i="1"/>
  <c r="S2419" i="1"/>
  <c r="S2420" i="1"/>
  <c r="S2421" i="1"/>
  <c r="S2422" i="1"/>
  <c r="T2422" i="1" s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T2438" i="1" s="1"/>
  <c r="S2439" i="1"/>
  <c r="S2440" i="1"/>
  <c r="S2441" i="1"/>
  <c r="S2442" i="1"/>
  <c r="S2443" i="1"/>
  <c r="S2444" i="1"/>
  <c r="S2445" i="1"/>
  <c r="S2446" i="1"/>
  <c r="T2446" i="1" s="1"/>
  <c r="S2447" i="1"/>
  <c r="S2448" i="1"/>
  <c r="S2449" i="1"/>
  <c r="S2450" i="1"/>
  <c r="S2451" i="1"/>
  <c r="S2452" i="1"/>
  <c r="S2453" i="1"/>
  <c r="S2454" i="1"/>
  <c r="T2454" i="1" s="1"/>
  <c r="S2455" i="1"/>
  <c r="S2456" i="1"/>
  <c r="S2457" i="1"/>
  <c r="S2458" i="1"/>
  <c r="U2458" i="1" s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T2470" i="1" s="1"/>
  <c r="S2471" i="1"/>
  <c r="S2472" i="1"/>
  <c r="S2473" i="1"/>
  <c r="S2474" i="1"/>
  <c r="S2475" i="1"/>
  <c r="S2476" i="1"/>
  <c r="S2477" i="1"/>
  <c r="S2478" i="1"/>
  <c r="T2478" i="1" s="1"/>
  <c r="S2479" i="1"/>
  <c r="S2480" i="1"/>
  <c r="S2481" i="1"/>
  <c r="S2482" i="1"/>
  <c r="S2483" i="1"/>
  <c r="S2484" i="1"/>
  <c r="S2485" i="1"/>
  <c r="S2486" i="1"/>
  <c r="T2486" i="1" s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T2502" i="1" s="1"/>
  <c r="S2503" i="1"/>
  <c r="S2504" i="1"/>
  <c r="S2505" i="1"/>
  <c r="S2506" i="1"/>
  <c r="S2507" i="1"/>
  <c r="S2508" i="1"/>
  <c r="S2509" i="1"/>
  <c r="S2510" i="1"/>
  <c r="T2510" i="1" s="1"/>
  <c r="S2511" i="1"/>
  <c r="S2512" i="1"/>
  <c r="S2513" i="1"/>
  <c r="S2514" i="1"/>
  <c r="S2515" i="1"/>
  <c r="S2516" i="1"/>
  <c r="S2517" i="1"/>
  <c r="S2518" i="1"/>
  <c r="T2518" i="1" s="1"/>
  <c r="S2519" i="1"/>
  <c r="S2520" i="1"/>
  <c r="S2521" i="1"/>
  <c r="S2522" i="1"/>
  <c r="U2522" i="1" s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T2534" i="1" s="1"/>
  <c r="S2535" i="1"/>
  <c r="S2536" i="1"/>
  <c r="S2537" i="1"/>
  <c r="S2538" i="1"/>
  <c r="S2539" i="1"/>
  <c r="S2540" i="1"/>
  <c r="S2541" i="1"/>
  <c r="S2542" i="1"/>
  <c r="T2542" i="1" s="1"/>
  <c r="S2543" i="1"/>
  <c r="S2544" i="1"/>
  <c r="S2545" i="1"/>
  <c r="S2546" i="1"/>
  <c r="S2547" i="1"/>
  <c r="S2548" i="1"/>
  <c r="S2549" i="1"/>
  <c r="S2550" i="1"/>
  <c r="T2550" i="1" s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T2566" i="1" s="1"/>
  <c r="S2567" i="1"/>
  <c r="S2568" i="1"/>
  <c r="S2569" i="1"/>
  <c r="S2570" i="1"/>
  <c r="S2571" i="1"/>
  <c r="S2572" i="1"/>
  <c r="S2573" i="1"/>
  <c r="S2574" i="1"/>
  <c r="T2574" i="1" s="1"/>
  <c r="S2575" i="1"/>
  <c r="S2576" i="1"/>
  <c r="S2577" i="1"/>
  <c r="S2578" i="1"/>
  <c r="S2579" i="1"/>
  <c r="S2580" i="1"/>
  <c r="S2581" i="1"/>
  <c r="S2582" i="1"/>
  <c r="T2582" i="1" s="1"/>
  <c r="S2583" i="1"/>
  <c r="S2584" i="1"/>
  <c r="S2585" i="1"/>
  <c r="S2586" i="1"/>
  <c r="U2586" i="1" s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T2598" i="1" s="1"/>
  <c r="S2599" i="1"/>
  <c r="S2600" i="1"/>
  <c r="S2601" i="1"/>
  <c r="S2602" i="1"/>
  <c r="S2603" i="1"/>
  <c r="S2604" i="1"/>
  <c r="S2605" i="1"/>
  <c r="S2606" i="1"/>
  <c r="T2606" i="1" s="1"/>
  <c r="S2607" i="1"/>
  <c r="S2608" i="1"/>
  <c r="S2609" i="1"/>
  <c r="S2610" i="1"/>
  <c r="T2610" i="1" s="1"/>
  <c r="S2611" i="1"/>
  <c r="T2611" i="1" s="1"/>
  <c r="S2612" i="1"/>
  <c r="S2613" i="1"/>
  <c r="S2614" i="1"/>
  <c r="S2615" i="1"/>
  <c r="S2616" i="1"/>
  <c r="S2617" i="1"/>
  <c r="S2618" i="1"/>
  <c r="T2618" i="1" s="1"/>
  <c r="S2619" i="1"/>
  <c r="T2619" i="1" s="1"/>
  <c r="S2620" i="1"/>
  <c r="S2621" i="1"/>
  <c r="S2622" i="1"/>
  <c r="T2622" i="1" s="1"/>
  <c r="S2623" i="1"/>
  <c r="S2624" i="1"/>
  <c r="S2625" i="1"/>
  <c r="S2626" i="1"/>
  <c r="T2626" i="1" s="1"/>
  <c r="S2627" i="1"/>
  <c r="S2628" i="1"/>
  <c r="S2629" i="1"/>
  <c r="S2630" i="1"/>
  <c r="S2631" i="1"/>
  <c r="S2632" i="1"/>
  <c r="S2633" i="1"/>
  <c r="S2634" i="1"/>
  <c r="T2634" i="1" s="1"/>
  <c r="S2635" i="1"/>
  <c r="S2636" i="1"/>
  <c r="S2637" i="1"/>
  <c r="T2637" i="1" s="1"/>
  <c r="S2638" i="1"/>
  <c r="S2639" i="1"/>
  <c r="S2640" i="1"/>
  <c r="T2640" i="1" s="1"/>
  <c r="S2641" i="1"/>
  <c r="S2642" i="1"/>
  <c r="T2642" i="1" s="1"/>
  <c r="S2643" i="1"/>
  <c r="T2643" i="1" s="1"/>
  <c r="S2644" i="1"/>
  <c r="S2645" i="1"/>
  <c r="T2645" i="1" s="1"/>
  <c r="S2646" i="1"/>
  <c r="T2646" i="1" s="1"/>
  <c r="S2647" i="1"/>
  <c r="S2648" i="1"/>
  <c r="T2648" i="1" s="1"/>
  <c r="S2649" i="1"/>
  <c r="S2650" i="1"/>
  <c r="T2650" i="1" s="1"/>
  <c r="S2651" i="1"/>
  <c r="T2651" i="1" s="1"/>
  <c r="S2652" i="1"/>
  <c r="S2653" i="1"/>
  <c r="S2654" i="1"/>
  <c r="S2655" i="1"/>
  <c r="S2656" i="1"/>
  <c r="T2656" i="1" s="1"/>
  <c r="S2657" i="1"/>
  <c r="S2658" i="1"/>
  <c r="T2658" i="1" s="1"/>
  <c r="S2659" i="1"/>
  <c r="S2660" i="1"/>
  <c r="S2661" i="1"/>
  <c r="T2661" i="1" s="1"/>
  <c r="S2662" i="1"/>
  <c r="S2663" i="1"/>
  <c r="S2664" i="1"/>
  <c r="S2665" i="1"/>
  <c r="S2666" i="1"/>
  <c r="T2666" i="1" s="1"/>
  <c r="S2667" i="1"/>
  <c r="S2668" i="1"/>
  <c r="S2669" i="1"/>
  <c r="T2669" i="1" s="1"/>
  <c r="S2670" i="1"/>
  <c r="S2671" i="1"/>
  <c r="S2672" i="1"/>
  <c r="T2672" i="1" s="1"/>
  <c r="S2673" i="1"/>
  <c r="S2674" i="1"/>
  <c r="T2674" i="1" s="1"/>
  <c r="S2675" i="1"/>
  <c r="T2675" i="1" s="1"/>
  <c r="S2676" i="1"/>
  <c r="S2677" i="1"/>
  <c r="T2677" i="1" s="1"/>
  <c r="S2678" i="1"/>
  <c r="T2678" i="1" s="1"/>
  <c r="S2679" i="1"/>
  <c r="S2680" i="1"/>
  <c r="T2680" i="1" s="1"/>
  <c r="S2681" i="1"/>
  <c r="S2682" i="1"/>
  <c r="T2682" i="1" s="1"/>
  <c r="S2683" i="1"/>
  <c r="S2684" i="1"/>
  <c r="S2685" i="1"/>
  <c r="S2686" i="1"/>
  <c r="S2687" i="1"/>
  <c r="S2688" i="1"/>
  <c r="T2688" i="1" s="1"/>
  <c r="S2689" i="1"/>
  <c r="S2690" i="1"/>
  <c r="T2690" i="1" s="1"/>
  <c r="S2691" i="1"/>
  <c r="S2692" i="1"/>
  <c r="S2693" i="1"/>
  <c r="T2693" i="1" s="1"/>
  <c r="S2694" i="1"/>
  <c r="S2695" i="1"/>
  <c r="S2696" i="1"/>
  <c r="S2697" i="1"/>
  <c r="S2698" i="1"/>
  <c r="T2698" i="1" s="1"/>
  <c r="S2699" i="1"/>
  <c r="S2700" i="1"/>
  <c r="S2701" i="1"/>
  <c r="T2701" i="1" s="1"/>
  <c r="S2702" i="1"/>
  <c r="S2703" i="1"/>
  <c r="S2704" i="1"/>
  <c r="T2704" i="1" s="1"/>
  <c r="S2705" i="1"/>
  <c r="S2706" i="1"/>
  <c r="T2706" i="1" s="1"/>
  <c r="S2707" i="1"/>
  <c r="T2707" i="1" s="1"/>
  <c r="S2708" i="1"/>
  <c r="S2709" i="1"/>
  <c r="T2709" i="1" s="1"/>
  <c r="S2710" i="1"/>
  <c r="T2710" i="1" s="1"/>
  <c r="S2711" i="1"/>
  <c r="S2712" i="1"/>
  <c r="T2712" i="1" s="1"/>
  <c r="S2713" i="1"/>
  <c r="S2714" i="1"/>
  <c r="T2714" i="1" s="1"/>
  <c r="S2715" i="1"/>
  <c r="S2716" i="1"/>
  <c r="S2717" i="1"/>
  <c r="S2718" i="1"/>
  <c r="S2719" i="1"/>
  <c r="S2720" i="1"/>
  <c r="T2720" i="1" s="1"/>
  <c r="S2721" i="1"/>
  <c r="S2722" i="1"/>
  <c r="T2722" i="1" s="1"/>
  <c r="S2723" i="1"/>
  <c r="S2724" i="1"/>
  <c r="S2725" i="1"/>
  <c r="T2725" i="1" s="1"/>
  <c r="S2726" i="1"/>
  <c r="S2727" i="1"/>
  <c r="S2728" i="1"/>
  <c r="S2729" i="1"/>
  <c r="S2730" i="1"/>
  <c r="T2730" i="1" s="1"/>
  <c r="S2731" i="1"/>
  <c r="S2732" i="1"/>
  <c r="S2733" i="1"/>
  <c r="T2733" i="1" s="1"/>
  <c r="S2734" i="1"/>
  <c r="S2735" i="1"/>
  <c r="S2736" i="1"/>
  <c r="T2736" i="1" s="1"/>
  <c r="S2737" i="1"/>
  <c r="S2738" i="1"/>
  <c r="T2738" i="1" s="1"/>
  <c r="S2739" i="1"/>
  <c r="S2740" i="1"/>
  <c r="S2741" i="1"/>
  <c r="T2741" i="1" s="1"/>
  <c r="S2742" i="1"/>
  <c r="T2742" i="1" s="1"/>
  <c r="S2743" i="1"/>
  <c r="S2744" i="1"/>
  <c r="T2744" i="1" s="1"/>
  <c r="S2745" i="1"/>
  <c r="S2746" i="1"/>
  <c r="T2746" i="1" s="1"/>
  <c r="S2747" i="1"/>
  <c r="T2747" i="1" s="1"/>
  <c r="S2748" i="1"/>
  <c r="S2749" i="1"/>
  <c r="S2750" i="1"/>
  <c r="S2751" i="1"/>
  <c r="S2752" i="1"/>
  <c r="T2752" i="1" s="1"/>
  <c r="S2753" i="1"/>
  <c r="S2754" i="1"/>
  <c r="U2754" i="1" s="1"/>
  <c r="S2755" i="1"/>
  <c r="S2756" i="1"/>
  <c r="S2757" i="1"/>
  <c r="T2757" i="1" s="1"/>
  <c r="S2758" i="1"/>
  <c r="S2759" i="1"/>
  <c r="S2760" i="1"/>
  <c r="S2761" i="1"/>
  <c r="S2762" i="1"/>
  <c r="T2762" i="1" s="1"/>
  <c r="S2763" i="1"/>
  <c r="S2764" i="1"/>
  <c r="S2765" i="1"/>
  <c r="T2765" i="1" s="1"/>
  <c r="S2766" i="1"/>
  <c r="S2767" i="1"/>
  <c r="S2768" i="1"/>
  <c r="T2768" i="1" s="1"/>
  <c r="S2769" i="1"/>
  <c r="S2770" i="1"/>
  <c r="T2770" i="1" s="1"/>
  <c r="S2771" i="1"/>
  <c r="S2772" i="1"/>
  <c r="S2773" i="1"/>
  <c r="T2773" i="1" s="1"/>
  <c r="S2774" i="1"/>
  <c r="T2774" i="1" s="1"/>
  <c r="S2775" i="1"/>
  <c r="S2776" i="1"/>
  <c r="T2776" i="1" s="1"/>
  <c r="S2777" i="1"/>
  <c r="S2778" i="1"/>
  <c r="T2778" i="1" s="1"/>
  <c r="S2779" i="1"/>
  <c r="T2779" i="1" s="1"/>
  <c r="S2780" i="1"/>
  <c r="S2781" i="1"/>
  <c r="S2782" i="1"/>
  <c r="S2783" i="1"/>
  <c r="S2784" i="1"/>
  <c r="T2784" i="1" s="1"/>
  <c r="S2785" i="1"/>
  <c r="S2786" i="1"/>
  <c r="U2786" i="1" s="1"/>
  <c r="S2787" i="1"/>
  <c r="S2788" i="1"/>
  <c r="S2789" i="1"/>
  <c r="T2789" i="1" s="1"/>
  <c r="S2790" i="1"/>
  <c r="S2791" i="1"/>
  <c r="S2792" i="1"/>
  <c r="S2793" i="1"/>
  <c r="S2794" i="1"/>
  <c r="T2794" i="1" s="1"/>
  <c r="S2795" i="1"/>
  <c r="T2795" i="1" s="1"/>
  <c r="S2796" i="1"/>
  <c r="S2797" i="1"/>
  <c r="T2797" i="1" s="1"/>
  <c r="S2798" i="1"/>
  <c r="S2799" i="1"/>
  <c r="S2800" i="1"/>
  <c r="T2800" i="1" s="1"/>
  <c r="S2801" i="1"/>
  <c r="S2802" i="1"/>
  <c r="T2802" i="1" s="1"/>
  <c r="S2803" i="1"/>
  <c r="S2804" i="1"/>
  <c r="S2805" i="1"/>
  <c r="T2805" i="1" s="1"/>
  <c r="S2806" i="1"/>
  <c r="T2806" i="1" s="1"/>
  <c r="S2807" i="1"/>
  <c r="S2808" i="1"/>
  <c r="T2808" i="1" s="1"/>
  <c r="S2809" i="1"/>
  <c r="S2810" i="1"/>
  <c r="T2810" i="1" s="1"/>
  <c r="S2811" i="1"/>
  <c r="T2811" i="1" s="1"/>
  <c r="S2812" i="1"/>
  <c r="S2813" i="1"/>
  <c r="S2814" i="1"/>
  <c r="S2815" i="1"/>
  <c r="S2816" i="1"/>
  <c r="T2816" i="1" s="1"/>
  <c r="S2817" i="1"/>
  <c r="S2818" i="1"/>
  <c r="U2818" i="1" s="1"/>
  <c r="S2819" i="1"/>
  <c r="S2820" i="1"/>
  <c r="S2821" i="1"/>
  <c r="T2821" i="1" s="1"/>
  <c r="S2822" i="1"/>
  <c r="S2823" i="1"/>
  <c r="S2824" i="1"/>
  <c r="S2825" i="1"/>
  <c r="S2826" i="1"/>
  <c r="T2826" i="1" s="1"/>
  <c r="S2827" i="1"/>
  <c r="T2827" i="1" s="1"/>
  <c r="S2828" i="1"/>
  <c r="S2829" i="1"/>
  <c r="T2829" i="1" s="1"/>
  <c r="S2830" i="1"/>
  <c r="S2831" i="1"/>
  <c r="S2832" i="1"/>
  <c r="T2832" i="1" s="1"/>
  <c r="S2833" i="1"/>
  <c r="S2834" i="1"/>
  <c r="T2834" i="1" s="1"/>
  <c r="S2835" i="1"/>
  <c r="S2836" i="1"/>
  <c r="S2837" i="1"/>
  <c r="T2837" i="1" s="1"/>
  <c r="S2838" i="1"/>
  <c r="T2838" i="1" s="1"/>
  <c r="S2839" i="1"/>
  <c r="S2840" i="1"/>
  <c r="T2840" i="1" s="1"/>
  <c r="S2841" i="1"/>
  <c r="S2842" i="1"/>
  <c r="T2842" i="1" s="1"/>
  <c r="S2843" i="1"/>
  <c r="T2843" i="1" s="1"/>
  <c r="S2844" i="1"/>
  <c r="S2845" i="1"/>
  <c r="S2846" i="1"/>
  <c r="S2847" i="1"/>
  <c r="S2848" i="1"/>
  <c r="T2848" i="1" s="1"/>
  <c r="S2849" i="1"/>
  <c r="S2850" i="1"/>
  <c r="U2850" i="1" s="1"/>
  <c r="S2851" i="1"/>
  <c r="S2852" i="1"/>
  <c r="S2853" i="1"/>
  <c r="T2853" i="1" s="1"/>
  <c r="S2854" i="1"/>
  <c r="S2855" i="1"/>
  <c r="S2856" i="1"/>
  <c r="S2857" i="1"/>
  <c r="S2858" i="1"/>
  <c r="T2858" i="1" s="1"/>
  <c r="S2859" i="1"/>
  <c r="T2859" i="1" s="1"/>
  <c r="S2860" i="1"/>
  <c r="S2861" i="1"/>
  <c r="T2861" i="1" s="1"/>
  <c r="S2862" i="1"/>
  <c r="S2863" i="1"/>
  <c r="S2864" i="1"/>
  <c r="T2864" i="1" s="1"/>
  <c r="S2865" i="1"/>
  <c r="S2866" i="1"/>
  <c r="T2866" i="1" s="1"/>
  <c r="S2867" i="1"/>
  <c r="S2868" i="1"/>
  <c r="S2869" i="1"/>
  <c r="T2869" i="1" s="1"/>
  <c r="S2870" i="1"/>
  <c r="T2870" i="1" s="1"/>
  <c r="S2871" i="1"/>
  <c r="S2872" i="1"/>
  <c r="T2872" i="1" s="1"/>
  <c r="S2873" i="1"/>
  <c r="S2874" i="1"/>
  <c r="T2874" i="1" s="1"/>
  <c r="S2875" i="1"/>
  <c r="T2875" i="1" s="1"/>
  <c r="S2876" i="1"/>
  <c r="S2877" i="1"/>
  <c r="S2878" i="1"/>
  <c r="S2879" i="1"/>
  <c r="S2880" i="1"/>
  <c r="T2880" i="1" s="1"/>
  <c r="S2881" i="1"/>
  <c r="S2882" i="1"/>
  <c r="U2882" i="1" s="1"/>
  <c r="S2883" i="1"/>
  <c r="S2884" i="1"/>
  <c r="S2885" i="1"/>
  <c r="T2885" i="1" s="1"/>
  <c r="S2886" i="1"/>
  <c r="S2887" i="1"/>
  <c r="S2888" i="1"/>
  <c r="S2889" i="1"/>
  <c r="S2890" i="1"/>
  <c r="T2890" i="1" s="1"/>
  <c r="S2891" i="1"/>
  <c r="T2891" i="1" s="1"/>
  <c r="S2892" i="1"/>
  <c r="S2893" i="1"/>
  <c r="T2893" i="1" s="1"/>
  <c r="S2894" i="1"/>
  <c r="S2895" i="1"/>
  <c r="S2896" i="1"/>
  <c r="T2896" i="1" s="1"/>
  <c r="S2897" i="1"/>
  <c r="S2898" i="1"/>
  <c r="T2898" i="1" s="1"/>
  <c r="S2899" i="1"/>
  <c r="S2900" i="1"/>
  <c r="S2901" i="1"/>
  <c r="T2901" i="1" s="1"/>
  <c r="S2902" i="1"/>
  <c r="T2902" i="1" s="1"/>
  <c r="S2903" i="1"/>
  <c r="S2904" i="1"/>
  <c r="T2904" i="1" s="1"/>
  <c r="S2905" i="1"/>
  <c r="S2906" i="1"/>
  <c r="T2906" i="1" s="1"/>
  <c r="S2907" i="1"/>
  <c r="T2907" i="1" s="1"/>
  <c r="S2908" i="1"/>
  <c r="S2909" i="1"/>
  <c r="S2910" i="1"/>
  <c r="S2911" i="1"/>
  <c r="S2912" i="1"/>
  <c r="T2912" i="1" s="1"/>
  <c r="S2913" i="1"/>
  <c r="S2914" i="1"/>
  <c r="U2914" i="1" s="1"/>
  <c r="S2915" i="1"/>
  <c r="S2916" i="1"/>
  <c r="S2917" i="1"/>
  <c r="T2917" i="1" s="1"/>
  <c r="S2918" i="1"/>
  <c r="S2919" i="1"/>
  <c r="S2920" i="1"/>
  <c r="S2921" i="1"/>
  <c r="S2922" i="1"/>
  <c r="T2922" i="1" s="1"/>
  <c r="S2923" i="1"/>
  <c r="T2923" i="1" s="1"/>
  <c r="S2924" i="1"/>
  <c r="S2925" i="1"/>
  <c r="T2925" i="1" s="1"/>
  <c r="S2926" i="1"/>
  <c r="S2927" i="1"/>
  <c r="S2928" i="1"/>
  <c r="T2928" i="1" s="1"/>
  <c r="S2929" i="1"/>
  <c r="S2930" i="1"/>
  <c r="T2930" i="1" s="1"/>
  <c r="S2931" i="1"/>
  <c r="S2932" i="1"/>
  <c r="S2933" i="1"/>
  <c r="T2933" i="1" s="1"/>
  <c r="S2934" i="1"/>
  <c r="T2934" i="1" s="1"/>
  <c r="S2935" i="1"/>
  <c r="S2936" i="1"/>
  <c r="T2936" i="1" s="1"/>
  <c r="S2937" i="1"/>
  <c r="S2938" i="1"/>
  <c r="T2938" i="1" s="1"/>
  <c r="S2939" i="1"/>
  <c r="T2939" i="1" s="1"/>
  <c r="S2940" i="1"/>
  <c r="S2941" i="1"/>
  <c r="S2942" i="1"/>
  <c r="S2943" i="1"/>
  <c r="S2944" i="1"/>
  <c r="T2944" i="1" s="1"/>
  <c r="S2945" i="1"/>
  <c r="S2946" i="1"/>
  <c r="T2946" i="1" s="1"/>
  <c r="S2947" i="1"/>
  <c r="S2948" i="1"/>
  <c r="S2949" i="1"/>
  <c r="T2949" i="1" s="1"/>
  <c r="S2950" i="1"/>
  <c r="S2951" i="1"/>
  <c r="S2952" i="1"/>
  <c r="S2953" i="1"/>
  <c r="S2954" i="1"/>
  <c r="T2954" i="1" s="1"/>
  <c r="S2955" i="1"/>
  <c r="T2955" i="1" s="1"/>
  <c r="S2956" i="1"/>
  <c r="S2957" i="1"/>
  <c r="T2957" i="1" s="1"/>
  <c r="S2958" i="1"/>
  <c r="S2959" i="1"/>
  <c r="S2960" i="1"/>
  <c r="T2960" i="1" s="1"/>
  <c r="S2961" i="1"/>
  <c r="S2962" i="1"/>
  <c r="T2962" i="1" s="1"/>
  <c r="S2963" i="1"/>
  <c r="S2964" i="1"/>
  <c r="S2965" i="1"/>
  <c r="T2965" i="1" s="1"/>
  <c r="S2966" i="1"/>
  <c r="T2966" i="1" s="1"/>
  <c r="S2967" i="1"/>
  <c r="S2968" i="1"/>
  <c r="T2968" i="1" s="1"/>
  <c r="S2969" i="1"/>
  <c r="S2970" i="1"/>
  <c r="T2970" i="1" s="1"/>
  <c r="S2971" i="1"/>
  <c r="T2971" i="1" s="1"/>
  <c r="S2972" i="1"/>
  <c r="S2973" i="1"/>
  <c r="S2974" i="1"/>
  <c r="S2975" i="1"/>
  <c r="S2976" i="1"/>
  <c r="T2976" i="1" s="1"/>
  <c r="S2977" i="1"/>
  <c r="S2978" i="1"/>
  <c r="T2978" i="1" s="1"/>
  <c r="S2979" i="1"/>
  <c r="S2980" i="1"/>
  <c r="S2981" i="1"/>
  <c r="T2981" i="1" s="1"/>
  <c r="S2982" i="1"/>
  <c r="S2983" i="1"/>
  <c r="S2984" i="1"/>
  <c r="S2985" i="1"/>
  <c r="S2986" i="1"/>
  <c r="T2986" i="1" s="1"/>
  <c r="S2987" i="1"/>
  <c r="T2987" i="1" s="1"/>
  <c r="S2988" i="1"/>
  <c r="S2989" i="1"/>
  <c r="T2989" i="1" s="1"/>
  <c r="S2990" i="1"/>
  <c r="S2991" i="1"/>
  <c r="S2992" i="1"/>
  <c r="T2992" i="1" s="1"/>
  <c r="S2993" i="1"/>
  <c r="S2994" i="1"/>
  <c r="T2994" i="1" s="1"/>
  <c r="S2995" i="1"/>
  <c r="S2996" i="1"/>
  <c r="S2997" i="1"/>
  <c r="T2997" i="1" s="1"/>
  <c r="S2998" i="1"/>
  <c r="T2998" i="1" s="1"/>
  <c r="S2999" i="1"/>
  <c r="S3000" i="1"/>
  <c r="T3000" i="1" s="1"/>
  <c r="S3001" i="1"/>
  <c r="S3002" i="1"/>
  <c r="T3002" i="1" s="1"/>
  <c r="S3003" i="1"/>
  <c r="T3003" i="1" s="1"/>
  <c r="S3004" i="1"/>
  <c r="S3005" i="1"/>
  <c r="S3006" i="1"/>
  <c r="S3007" i="1"/>
  <c r="S3008" i="1"/>
  <c r="T3008" i="1" s="1"/>
  <c r="S3009" i="1"/>
  <c r="S3010" i="1"/>
  <c r="U3010" i="1" s="1"/>
  <c r="S3011" i="1"/>
  <c r="S3012" i="1"/>
  <c r="S3013" i="1"/>
  <c r="T3013" i="1" s="1"/>
  <c r="S3014" i="1"/>
  <c r="S3015" i="1"/>
  <c r="S3016" i="1"/>
  <c r="S3017" i="1"/>
  <c r="S3018" i="1"/>
  <c r="T3018" i="1" s="1"/>
  <c r="S3019" i="1"/>
  <c r="T3019" i="1" s="1"/>
  <c r="S3020" i="1"/>
  <c r="S3021" i="1"/>
  <c r="T3021" i="1" s="1"/>
  <c r="S3022" i="1"/>
  <c r="S3023" i="1"/>
  <c r="S3024" i="1"/>
  <c r="T3024" i="1" s="1"/>
  <c r="S3025" i="1"/>
  <c r="S3026" i="1"/>
  <c r="T3026" i="1" s="1"/>
  <c r="S3027" i="1"/>
  <c r="S3028" i="1"/>
  <c r="S3029" i="1"/>
  <c r="T3029" i="1" s="1"/>
  <c r="S3030" i="1"/>
  <c r="T3030" i="1" s="1"/>
  <c r="S3031" i="1"/>
  <c r="S3032" i="1"/>
  <c r="T3032" i="1" s="1"/>
  <c r="S3033" i="1"/>
  <c r="S3034" i="1"/>
  <c r="T3034" i="1" s="1"/>
  <c r="S3035" i="1"/>
  <c r="T3035" i="1" s="1"/>
  <c r="S3036" i="1"/>
  <c r="S3037" i="1"/>
  <c r="S3038" i="1"/>
  <c r="S3039" i="1"/>
  <c r="S3040" i="1"/>
  <c r="T3040" i="1" s="1"/>
  <c r="S3041" i="1"/>
  <c r="S3042" i="1"/>
  <c r="U3042" i="1" s="1"/>
  <c r="S3043" i="1"/>
  <c r="S3044" i="1"/>
  <c r="S3045" i="1"/>
  <c r="T3045" i="1" s="1"/>
  <c r="S3046" i="1"/>
  <c r="S3047" i="1"/>
  <c r="S3048" i="1"/>
  <c r="S3049" i="1"/>
  <c r="S3050" i="1"/>
  <c r="T3050" i="1" s="1"/>
  <c r="S3051" i="1"/>
  <c r="T3051" i="1" s="1"/>
  <c r="S3052" i="1"/>
  <c r="S3053" i="1"/>
  <c r="T3053" i="1" s="1"/>
  <c r="S3054" i="1"/>
  <c r="S3055" i="1"/>
  <c r="S3056" i="1"/>
  <c r="T3056" i="1" s="1"/>
  <c r="S3057" i="1"/>
  <c r="S3058" i="1"/>
  <c r="T3058" i="1" s="1"/>
  <c r="S3059" i="1"/>
  <c r="S3060" i="1"/>
  <c r="S3061" i="1"/>
  <c r="T3061" i="1" s="1"/>
  <c r="S3062" i="1"/>
  <c r="T3062" i="1" s="1"/>
  <c r="S3063" i="1"/>
  <c r="S3064" i="1"/>
  <c r="T3064" i="1" s="1"/>
  <c r="S3065" i="1"/>
  <c r="S3066" i="1"/>
  <c r="T3066" i="1" s="1"/>
  <c r="S3067" i="1"/>
  <c r="T3067" i="1" s="1"/>
  <c r="S3068" i="1"/>
  <c r="S3069" i="1"/>
  <c r="S3070" i="1"/>
  <c r="S3071" i="1"/>
  <c r="S3072" i="1"/>
  <c r="T3072" i="1" s="1"/>
  <c r="S3073" i="1"/>
  <c r="S3074" i="1"/>
  <c r="U3074" i="1" s="1"/>
  <c r="S3075" i="1"/>
  <c r="S3076" i="1"/>
  <c r="S3077" i="1"/>
  <c r="T3077" i="1" s="1"/>
  <c r="S3078" i="1"/>
  <c r="S3079" i="1"/>
  <c r="S3080" i="1"/>
  <c r="S3081" i="1"/>
  <c r="S3082" i="1"/>
  <c r="T3082" i="1" s="1"/>
  <c r="S3083" i="1"/>
  <c r="T3083" i="1" s="1"/>
  <c r="S3084" i="1"/>
  <c r="S3085" i="1"/>
  <c r="T3085" i="1" s="1"/>
  <c r="S3086" i="1"/>
  <c r="S3087" i="1"/>
  <c r="S3088" i="1"/>
  <c r="T3088" i="1" s="1"/>
  <c r="S3089" i="1"/>
  <c r="S3090" i="1"/>
  <c r="T3090" i="1" s="1"/>
  <c r="S3091" i="1"/>
  <c r="S3092" i="1"/>
  <c r="S3093" i="1"/>
  <c r="T3093" i="1" s="1"/>
  <c r="S3094" i="1"/>
  <c r="T3094" i="1" s="1"/>
  <c r="S3095" i="1"/>
  <c r="S3096" i="1"/>
  <c r="T3096" i="1" s="1"/>
  <c r="S3097" i="1"/>
  <c r="S3098" i="1"/>
  <c r="T3098" i="1" s="1"/>
  <c r="S3099" i="1"/>
  <c r="T3099" i="1" s="1"/>
  <c r="S3100" i="1"/>
  <c r="S3101" i="1"/>
  <c r="S3102" i="1"/>
  <c r="S3103" i="1"/>
  <c r="S3104" i="1"/>
  <c r="T3104" i="1" s="1"/>
  <c r="S3105" i="1"/>
  <c r="S3106" i="1"/>
  <c r="U3106" i="1" s="1"/>
  <c r="S3107" i="1"/>
  <c r="S3108" i="1"/>
  <c r="S3109" i="1"/>
  <c r="T3109" i="1" s="1"/>
  <c r="S3110" i="1"/>
  <c r="S3111" i="1"/>
  <c r="T3111" i="1" s="1"/>
  <c r="S3112" i="1"/>
  <c r="S3113" i="1"/>
  <c r="T3113" i="1" s="1"/>
  <c r="S3114" i="1"/>
  <c r="T3114" i="1" s="1"/>
  <c r="S3115" i="1"/>
  <c r="T3115" i="1" s="1"/>
  <c r="S3116" i="1"/>
  <c r="S3117" i="1"/>
  <c r="T3117" i="1" s="1"/>
  <c r="S3118" i="1"/>
  <c r="S3119" i="1"/>
  <c r="S3120" i="1"/>
  <c r="S3121" i="1"/>
  <c r="T3121" i="1" s="1"/>
  <c r="S3122" i="1"/>
  <c r="T3122" i="1" s="1"/>
  <c r="S3123" i="1"/>
  <c r="T3123" i="1" s="1"/>
  <c r="S3124" i="1"/>
  <c r="S3125" i="1"/>
  <c r="T3125" i="1" s="1"/>
  <c r="S3126" i="1"/>
  <c r="S3127" i="1"/>
  <c r="S3128" i="1"/>
  <c r="S3129" i="1"/>
  <c r="T3129" i="1" s="1"/>
  <c r="S3130" i="1"/>
  <c r="T3130" i="1" s="1"/>
  <c r="S3131" i="1"/>
  <c r="T3131" i="1" s="1"/>
  <c r="S3132" i="1"/>
  <c r="S3133" i="1"/>
  <c r="T3133" i="1" s="1"/>
  <c r="S3134" i="1"/>
  <c r="S3135" i="1"/>
  <c r="T3135" i="1" s="1"/>
  <c r="S3136" i="1"/>
  <c r="S3137" i="1"/>
  <c r="T3137" i="1" s="1"/>
  <c r="S3138" i="1"/>
  <c r="U3138" i="1" s="1"/>
  <c r="S3139" i="1"/>
  <c r="S3140" i="1"/>
  <c r="S3141" i="1"/>
  <c r="T3141" i="1" s="1"/>
  <c r="S3142" i="1"/>
  <c r="S3143" i="1"/>
  <c r="S3144" i="1"/>
  <c r="S3145" i="1"/>
  <c r="T3145" i="1" s="1"/>
  <c r="S3146" i="1"/>
  <c r="T3146" i="1" s="1"/>
  <c r="S3147" i="1"/>
  <c r="T3147" i="1" s="1"/>
  <c r="S3148" i="1"/>
  <c r="S3149" i="1"/>
  <c r="T3149" i="1" s="1"/>
  <c r="S3150" i="1"/>
  <c r="S3151" i="1"/>
  <c r="S3152" i="1"/>
  <c r="S3153" i="1"/>
  <c r="T3153" i="1" s="1"/>
  <c r="S3154" i="1"/>
  <c r="T3154" i="1" s="1"/>
  <c r="S3155" i="1"/>
  <c r="T3155" i="1" s="1"/>
  <c r="S3156" i="1"/>
  <c r="S3157" i="1"/>
  <c r="T3157" i="1" s="1"/>
  <c r="S3158" i="1"/>
  <c r="S3159" i="1"/>
  <c r="T3159" i="1" s="1"/>
  <c r="S3160" i="1"/>
  <c r="S3161" i="1"/>
  <c r="T3161" i="1" s="1"/>
  <c r="S3162" i="1"/>
  <c r="T3162" i="1" s="1"/>
  <c r="S3163" i="1"/>
  <c r="T3163" i="1" s="1"/>
  <c r="S3164" i="1"/>
  <c r="S3165" i="1"/>
  <c r="T3165" i="1" s="1"/>
  <c r="S3166" i="1"/>
  <c r="S3167" i="1"/>
  <c r="S3168" i="1"/>
  <c r="S3169" i="1"/>
  <c r="T3169" i="1" s="1"/>
  <c r="S3170" i="1"/>
  <c r="T3170" i="1" s="1"/>
  <c r="S3171" i="1"/>
  <c r="S3172" i="1"/>
  <c r="S3173" i="1"/>
  <c r="T3173" i="1" s="1"/>
  <c r="S3174" i="1"/>
  <c r="S3175" i="1"/>
  <c r="S3176" i="1"/>
  <c r="S3177" i="1"/>
  <c r="T3177" i="1" s="1"/>
  <c r="S3178" i="1"/>
  <c r="T3178" i="1" s="1"/>
  <c r="S3179" i="1"/>
  <c r="T3179" i="1" s="1"/>
  <c r="S3180" i="1"/>
  <c r="S3181" i="1"/>
  <c r="T3181" i="1" s="1"/>
  <c r="S3182" i="1"/>
  <c r="S3183" i="1"/>
  <c r="T3183" i="1" s="1"/>
  <c r="S3184" i="1"/>
  <c r="S3185" i="1"/>
  <c r="T3185" i="1" s="1"/>
  <c r="S3186" i="1"/>
  <c r="T3186" i="1" s="1"/>
  <c r="S3187" i="1"/>
  <c r="T3187" i="1" s="1"/>
  <c r="S3188" i="1"/>
  <c r="S3189" i="1"/>
  <c r="T3189" i="1" s="1"/>
  <c r="S3190" i="1"/>
  <c r="S3191" i="1"/>
  <c r="S3192" i="1"/>
  <c r="S3193" i="1"/>
  <c r="T3193" i="1" s="1"/>
  <c r="S3194" i="1"/>
  <c r="T3194" i="1" s="1"/>
  <c r="S3195" i="1"/>
  <c r="T3195" i="1" s="1"/>
  <c r="S3196" i="1"/>
  <c r="S3197" i="1"/>
  <c r="T3197" i="1" s="1"/>
  <c r="S3198" i="1"/>
  <c r="S3199" i="1"/>
  <c r="S3200" i="1"/>
  <c r="S3201" i="1"/>
  <c r="T3201" i="1" s="1"/>
  <c r="S3202" i="1"/>
  <c r="T3202" i="1" s="1"/>
  <c r="S3203" i="1"/>
  <c r="S3204" i="1"/>
  <c r="S3205" i="1"/>
  <c r="T3205" i="1" s="1"/>
  <c r="S3206" i="1"/>
  <c r="S3207" i="1"/>
  <c r="T3207" i="1" s="1"/>
  <c r="S3208" i="1"/>
  <c r="S3209" i="1"/>
  <c r="T3209" i="1" s="1"/>
  <c r="S3210" i="1"/>
  <c r="T3210" i="1" s="1"/>
  <c r="S3211" i="1"/>
  <c r="T3211" i="1" s="1"/>
  <c r="S3212" i="1"/>
  <c r="S3213" i="1"/>
  <c r="T3213" i="1" s="1"/>
  <c r="S3214" i="1"/>
  <c r="S3215" i="1"/>
  <c r="S3216" i="1"/>
  <c r="S3217" i="1"/>
  <c r="T3217" i="1" s="1"/>
  <c r="S3218" i="1"/>
  <c r="T3218" i="1" s="1"/>
  <c r="S3219" i="1"/>
  <c r="T3219" i="1" s="1"/>
  <c r="S3220" i="1"/>
  <c r="S3221" i="1"/>
  <c r="T3221" i="1" s="1"/>
  <c r="S3222" i="1"/>
  <c r="S3223" i="1"/>
  <c r="S3224" i="1"/>
  <c r="S3225" i="1"/>
  <c r="T3225" i="1" s="1"/>
  <c r="S3226" i="1"/>
  <c r="T3226" i="1" s="1"/>
  <c r="S3227" i="1"/>
  <c r="T3227" i="1" s="1"/>
  <c r="S3228" i="1"/>
  <c r="S3229" i="1"/>
  <c r="T3229" i="1" s="1"/>
  <c r="S3230" i="1"/>
  <c r="S3231" i="1"/>
  <c r="T3231" i="1" s="1"/>
  <c r="S3232" i="1"/>
  <c r="S3233" i="1"/>
  <c r="T3233" i="1" s="1"/>
  <c r="S3234" i="1"/>
  <c r="T3234" i="1" s="1"/>
  <c r="S3235" i="1"/>
  <c r="S3236" i="1"/>
  <c r="S3237" i="1"/>
  <c r="T3237" i="1" s="1"/>
  <c r="S3238" i="1"/>
  <c r="S3239" i="1"/>
  <c r="S3240" i="1"/>
  <c r="S3241" i="1"/>
  <c r="T3241" i="1" s="1"/>
  <c r="S3242" i="1"/>
  <c r="T3242" i="1" s="1"/>
  <c r="S3243" i="1"/>
  <c r="T3243" i="1" s="1"/>
  <c r="S3244" i="1"/>
  <c r="S3245" i="1"/>
  <c r="T3245" i="1" s="1"/>
  <c r="S3246" i="1"/>
  <c r="S3247" i="1"/>
  <c r="S3248" i="1"/>
  <c r="S3249" i="1"/>
  <c r="T3249" i="1" s="1"/>
  <c r="S3250" i="1"/>
  <c r="T3250" i="1" s="1"/>
  <c r="S3251" i="1"/>
  <c r="T3251" i="1" s="1"/>
  <c r="S3252" i="1"/>
  <c r="S3253" i="1"/>
  <c r="T3253" i="1" s="1"/>
  <c r="S3254" i="1"/>
  <c r="S3255" i="1"/>
  <c r="T3255" i="1" s="1"/>
  <c r="S3256" i="1"/>
  <c r="S3257" i="1"/>
  <c r="T3257" i="1" s="1"/>
  <c r="S3258" i="1"/>
  <c r="T3258" i="1" s="1"/>
  <c r="S3259" i="1"/>
  <c r="T3259" i="1" s="1"/>
  <c r="S3260" i="1"/>
  <c r="S3261" i="1"/>
  <c r="T3261" i="1" s="1"/>
  <c r="S3262" i="1"/>
  <c r="S3263" i="1"/>
  <c r="S3264" i="1"/>
  <c r="S3265" i="1"/>
  <c r="T3265" i="1" s="1"/>
  <c r="S3266" i="1"/>
  <c r="U3266" i="1" s="1"/>
  <c r="S3267" i="1"/>
  <c r="S3268" i="1"/>
  <c r="S3269" i="1"/>
  <c r="T3269" i="1" s="1"/>
  <c r="S3270" i="1"/>
  <c r="S3271" i="1"/>
  <c r="S3272" i="1"/>
  <c r="S3273" i="1"/>
  <c r="T3273" i="1" s="1"/>
  <c r="S3274" i="1"/>
  <c r="T3274" i="1" s="1"/>
  <c r="S3275" i="1"/>
  <c r="T3275" i="1" s="1"/>
  <c r="S3276" i="1"/>
  <c r="S3277" i="1"/>
  <c r="T3277" i="1" s="1"/>
  <c r="S3278" i="1"/>
  <c r="S3279" i="1"/>
  <c r="T3279" i="1" s="1"/>
  <c r="S3280" i="1"/>
  <c r="S3281" i="1"/>
  <c r="T3281" i="1" s="1"/>
  <c r="S3282" i="1"/>
  <c r="T3282" i="1" s="1"/>
  <c r="S3283" i="1"/>
  <c r="T3283" i="1" s="1"/>
  <c r="S3284" i="1"/>
  <c r="S3285" i="1"/>
  <c r="T3285" i="1" s="1"/>
  <c r="S3286" i="1"/>
  <c r="S3287" i="1"/>
  <c r="S3288" i="1"/>
  <c r="S3289" i="1"/>
  <c r="T3289" i="1" s="1"/>
  <c r="S3290" i="1"/>
  <c r="T3290" i="1" s="1"/>
  <c r="S3291" i="1"/>
  <c r="T3291" i="1" s="1"/>
  <c r="S3292" i="1"/>
  <c r="S3293" i="1"/>
  <c r="T3293" i="1" s="1"/>
  <c r="S3294" i="1"/>
  <c r="S3295" i="1"/>
  <c r="S3296" i="1"/>
  <c r="S3297" i="1"/>
  <c r="T3297" i="1" s="1"/>
  <c r="S3298" i="1"/>
  <c r="U3298" i="1" s="1"/>
  <c r="S3299" i="1"/>
  <c r="S3300" i="1"/>
  <c r="S3301" i="1"/>
  <c r="T3301" i="1" s="1"/>
  <c r="S3302" i="1"/>
  <c r="S3303" i="1"/>
  <c r="T3303" i="1" s="1"/>
  <c r="S3304" i="1"/>
  <c r="S3305" i="1"/>
  <c r="T3305" i="1" s="1"/>
  <c r="S3306" i="1"/>
  <c r="T3306" i="1" s="1"/>
  <c r="S3307" i="1"/>
  <c r="T3307" i="1" s="1"/>
  <c r="S3308" i="1"/>
  <c r="S3309" i="1"/>
  <c r="T3309" i="1" s="1"/>
  <c r="S3310" i="1"/>
  <c r="S3311" i="1"/>
  <c r="S3312" i="1"/>
  <c r="S3313" i="1"/>
  <c r="T3313" i="1" s="1"/>
  <c r="S3314" i="1"/>
  <c r="T3314" i="1" s="1"/>
  <c r="S3315" i="1"/>
  <c r="T3315" i="1" s="1"/>
  <c r="S3316" i="1"/>
  <c r="S3317" i="1"/>
  <c r="T3317" i="1" s="1"/>
  <c r="S3318" i="1"/>
  <c r="S3319" i="1"/>
  <c r="S3320" i="1"/>
  <c r="S3321" i="1"/>
  <c r="T3321" i="1" s="1"/>
  <c r="S3322" i="1"/>
  <c r="T3322" i="1" s="1"/>
  <c r="S3323" i="1"/>
  <c r="T3323" i="1" s="1"/>
  <c r="S3324" i="1"/>
  <c r="S3325" i="1"/>
  <c r="T3325" i="1" s="1"/>
  <c r="S3326" i="1"/>
  <c r="S3327" i="1"/>
  <c r="T3327" i="1" s="1"/>
  <c r="S3328" i="1"/>
  <c r="S3329" i="1"/>
  <c r="T3329" i="1" s="1"/>
  <c r="S3330" i="1"/>
  <c r="U3330" i="1" s="1"/>
  <c r="S3331" i="1"/>
  <c r="S3332" i="1"/>
  <c r="S3333" i="1"/>
  <c r="T3333" i="1" s="1"/>
  <c r="S3334" i="1"/>
  <c r="S3335" i="1"/>
  <c r="S3336" i="1"/>
  <c r="S3337" i="1"/>
  <c r="T3337" i="1" s="1"/>
  <c r="S3338" i="1"/>
  <c r="T3338" i="1" s="1"/>
  <c r="S3339" i="1"/>
  <c r="T3339" i="1" s="1"/>
  <c r="S3340" i="1"/>
  <c r="S3341" i="1"/>
  <c r="T3341" i="1" s="1"/>
  <c r="S3342" i="1"/>
  <c r="S3343" i="1"/>
  <c r="S3344" i="1"/>
  <c r="S3345" i="1"/>
  <c r="T3345" i="1" s="1"/>
  <c r="S3346" i="1"/>
  <c r="T3346" i="1" s="1"/>
  <c r="S3347" i="1"/>
  <c r="T3347" i="1" s="1"/>
  <c r="S3348" i="1"/>
  <c r="S3349" i="1"/>
  <c r="T3349" i="1" s="1"/>
  <c r="S3350" i="1"/>
  <c r="S3351" i="1"/>
  <c r="T3351" i="1" s="1"/>
  <c r="S3352" i="1"/>
  <c r="S3353" i="1"/>
  <c r="T3353" i="1" s="1"/>
  <c r="S3354" i="1"/>
  <c r="T3354" i="1" s="1"/>
  <c r="S3355" i="1"/>
  <c r="T3355" i="1" s="1"/>
  <c r="S3356" i="1"/>
  <c r="S3357" i="1"/>
  <c r="T3357" i="1" s="1"/>
  <c r="S3358" i="1"/>
  <c r="S3359" i="1"/>
  <c r="S3360" i="1"/>
  <c r="S3361" i="1"/>
  <c r="T3361" i="1" s="1"/>
  <c r="S3362" i="1"/>
  <c r="U3362" i="1" s="1"/>
  <c r="S3363" i="1"/>
  <c r="S3364" i="1"/>
  <c r="S3365" i="1"/>
  <c r="T3365" i="1" s="1"/>
  <c r="S3366" i="1"/>
  <c r="S3367" i="1"/>
  <c r="S3368" i="1"/>
  <c r="S3369" i="1"/>
  <c r="T3369" i="1" s="1"/>
  <c r="S3370" i="1"/>
  <c r="T3370" i="1" s="1"/>
  <c r="S3371" i="1"/>
  <c r="T3371" i="1" s="1"/>
  <c r="S3372" i="1"/>
  <c r="S3373" i="1"/>
  <c r="T3373" i="1" s="1"/>
  <c r="S3374" i="1"/>
  <c r="S3375" i="1"/>
  <c r="T3375" i="1" s="1"/>
  <c r="S3376" i="1"/>
  <c r="S3377" i="1"/>
  <c r="T3377" i="1" s="1"/>
  <c r="S3378" i="1"/>
  <c r="T3378" i="1" s="1"/>
  <c r="S3379" i="1"/>
  <c r="T3379" i="1" s="1"/>
  <c r="S3380" i="1"/>
  <c r="S3381" i="1"/>
  <c r="T3381" i="1" s="1"/>
  <c r="S3382" i="1"/>
  <c r="S3383" i="1"/>
  <c r="S3384" i="1"/>
  <c r="S3385" i="1"/>
  <c r="T3385" i="1" s="1"/>
  <c r="S3386" i="1"/>
  <c r="T3386" i="1" s="1"/>
  <c r="S3387" i="1"/>
  <c r="T3387" i="1" s="1"/>
  <c r="S3388" i="1"/>
  <c r="S3389" i="1"/>
  <c r="T3389" i="1" s="1"/>
  <c r="S3390" i="1"/>
  <c r="S3391" i="1"/>
  <c r="S3392" i="1"/>
  <c r="S3393" i="1"/>
  <c r="T3393" i="1" s="1"/>
  <c r="S3394" i="1"/>
  <c r="U3394" i="1" s="1"/>
  <c r="S3395" i="1"/>
  <c r="S3396" i="1"/>
  <c r="S3397" i="1"/>
  <c r="T3397" i="1" s="1"/>
  <c r="S3398" i="1"/>
  <c r="S3399" i="1"/>
  <c r="T3399" i="1" s="1"/>
  <c r="S3400" i="1"/>
  <c r="S3401" i="1"/>
  <c r="T3401" i="1" s="1"/>
  <c r="S3402" i="1"/>
  <c r="T3402" i="1" s="1"/>
  <c r="S3403" i="1"/>
  <c r="T3403" i="1" s="1"/>
  <c r="S3404" i="1"/>
  <c r="S3405" i="1"/>
  <c r="T3405" i="1" s="1"/>
  <c r="S3406" i="1"/>
  <c r="S3407" i="1"/>
  <c r="S3408" i="1"/>
  <c r="S3409" i="1"/>
  <c r="T3409" i="1" s="1"/>
  <c r="S3410" i="1"/>
  <c r="T3410" i="1" s="1"/>
  <c r="S3411" i="1"/>
  <c r="T3411" i="1" s="1"/>
  <c r="S3412" i="1"/>
  <c r="S3413" i="1"/>
  <c r="T3413" i="1" s="1"/>
  <c r="S3414" i="1"/>
  <c r="S3415" i="1"/>
  <c r="S3416" i="1"/>
  <c r="S3417" i="1"/>
  <c r="T3417" i="1" s="1"/>
  <c r="S3418" i="1"/>
  <c r="T3418" i="1" s="1"/>
  <c r="S3419" i="1"/>
  <c r="T3419" i="1" s="1"/>
  <c r="S3420" i="1"/>
  <c r="S3421" i="1"/>
  <c r="T3421" i="1" s="1"/>
  <c r="S3422" i="1"/>
  <c r="S3423" i="1"/>
  <c r="T3423" i="1" s="1"/>
  <c r="S3424" i="1"/>
  <c r="S3425" i="1"/>
  <c r="T3425" i="1" s="1"/>
  <c r="S3426" i="1"/>
  <c r="T3426" i="1" s="1"/>
  <c r="S3427" i="1"/>
  <c r="S3428" i="1"/>
  <c r="S3429" i="1"/>
  <c r="T3429" i="1" s="1"/>
  <c r="S3430" i="1"/>
  <c r="S3431" i="1"/>
  <c r="S3432" i="1"/>
  <c r="S3433" i="1"/>
  <c r="T3433" i="1" s="1"/>
  <c r="S3434" i="1"/>
  <c r="T3434" i="1" s="1"/>
  <c r="S3435" i="1"/>
  <c r="T3435" i="1" s="1"/>
  <c r="S3436" i="1"/>
  <c r="S3437" i="1"/>
  <c r="T3437" i="1" s="1"/>
  <c r="S3438" i="1"/>
  <c r="S3439" i="1"/>
  <c r="S3440" i="1"/>
  <c r="S3441" i="1"/>
  <c r="T3441" i="1" s="1"/>
  <c r="S3442" i="1"/>
  <c r="S3443" i="1"/>
  <c r="T3443" i="1" s="1"/>
  <c r="S3444" i="1"/>
  <c r="S3445" i="1"/>
  <c r="T3445" i="1" s="1"/>
  <c r="S3446" i="1"/>
  <c r="S3447" i="1"/>
  <c r="T3447" i="1" s="1"/>
  <c r="S3448" i="1"/>
  <c r="S3449" i="1"/>
  <c r="T3449" i="1" s="1"/>
  <c r="S3450" i="1"/>
  <c r="S3451" i="1"/>
  <c r="T3451" i="1" s="1"/>
  <c r="S3452" i="1"/>
  <c r="S3453" i="1"/>
  <c r="T3453" i="1" s="1"/>
  <c r="S3454" i="1"/>
  <c r="S3455" i="1"/>
  <c r="S3456" i="1"/>
  <c r="S3457" i="1"/>
  <c r="T3457" i="1" s="1"/>
  <c r="S3458" i="1"/>
  <c r="S3459" i="1"/>
  <c r="S3460" i="1"/>
  <c r="S3461" i="1"/>
  <c r="T3461" i="1" s="1"/>
  <c r="S3462" i="1"/>
  <c r="S3463" i="1"/>
  <c r="S3464" i="1"/>
  <c r="S3465" i="1"/>
  <c r="T3465" i="1" s="1"/>
  <c r="S3466" i="1"/>
  <c r="S3467" i="1"/>
  <c r="T3467" i="1" s="1"/>
  <c r="S3468" i="1"/>
  <c r="S2" i="1"/>
  <c r="U3234" i="1" l="1"/>
  <c r="U2978" i="1"/>
  <c r="U2714" i="1"/>
  <c r="W3459" i="1"/>
  <c r="V3459" i="1"/>
  <c r="U3459" i="1"/>
  <c r="W3427" i="1"/>
  <c r="V3427" i="1"/>
  <c r="U3427" i="1"/>
  <c r="W3395" i="1"/>
  <c r="V3395" i="1"/>
  <c r="U3395" i="1"/>
  <c r="W3363" i="1"/>
  <c r="V3363" i="1"/>
  <c r="U3363" i="1"/>
  <c r="W3331" i="1"/>
  <c r="V3331" i="1"/>
  <c r="U3331" i="1"/>
  <c r="W3299" i="1"/>
  <c r="V3299" i="1"/>
  <c r="U3299" i="1"/>
  <c r="W3267" i="1"/>
  <c r="V3267" i="1"/>
  <c r="U3267" i="1"/>
  <c r="W3235" i="1"/>
  <c r="V3235" i="1"/>
  <c r="U3235" i="1"/>
  <c r="W3203" i="1"/>
  <c r="V3203" i="1"/>
  <c r="U3203" i="1"/>
  <c r="W3171" i="1"/>
  <c r="V3171" i="1"/>
  <c r="U3171" i="1"/>
  <c r="W3139" i="1"/>
  <c r="V3139" i="1"/>
  <c r="U3139" i="1"/>
  <c r="W3107" i="1"/>
  <c r="V3107" i="1"/>
  <c r="U3107" i="1"/>
  <c r="W3075" i="1"/>
  <c r="V3075" i="1"/>
  <c r="U3075" i="1"/>
  <c r="W3043" i="1"/>
  <c r="V3043" i="1"/>
  <c r="U3043" i="1"/>
  <c r="W3011" i="1"/>
  <c r="V3011" i="1"/>
  <c r="U3011" i="1"/>
  <c r="W2979" i="1"/>
  <c r="V2979" i="1"/>
  <c r="U2979" i="1"/>
  <c r="W2947" i="1"/>
  <c r="V2947" i="1"/>
  <c r="U2947" i="1"/>
  <c r="W2915" i="1"/>
  <c r="V2915" i="1"/>
  <c r="U2915" i="1"/>
  <c r="W2883" i="1"/>
  <c r="V2883" i="1"/>
  <c r="U2883" i="1"/>
  <c r="W2851" i="1"/>
  <c r="V2851" i="1"/>
  <c r="U2851" i="1"/>
  <c r="W2819" i="1"/>
  <c r="V2819" i="1"/>
  <c r="U2819" i="1"/>
  <c r="W2787" i="1"/>
  <c r="V2787" i="1"/>
  <c r="U2787" i="1"/>
  <c r="W2763" i="1"/>
  <c r="V2763" i="1"/>
  <c r="U2763" i="1"/>
  <c r="W2731" i="1"/>
  <c r="V2731" i="1"/>
  <c r="U2731" i="1"/>
  <c r="W2699" i="1"/>
  <c r="V2699" i="1"/>
  <c r="U2699" i="1"/>
  <c r="W2667" i="1"/>
  <c r="V2667" i="1"/>
  <c r="U2667" i="1"/>
  <c r="W2635" i="1"/>
  <c r="V2635" i="1"/>
  <c r="U2635" i="1"/>
  <c r="W2603" i="1"/>
  <c r="V2603" i="1"/>
  <c r="U2603" i="1"/>
  <c r="T2603" i="1"/>
  <c r="W2571" i="1"/>
  <c r="V2571" i="1"/>
  <c r="U2571" i="1"/>
  <c r="T2571" i="1"/>
  <c r="W2539" i="1"/>
  <c r="V2539" i="1"/>
  <c r="U2539" i="1"/>
  <c r="T2539" i="1"/>
  <c r="W2515" i="1"/>
  <c r="V2515" i="1"/>
  <c r="U2515" i="1"/>
  <c r="T2515" i="1"/>
  <c r="V2483" i="1"/>
  <c r="W2483" i="1"/>
  <c r="U2483" i="1"/>
  <c r="T2483" i="1"/>
  <c r="W2451" i="1"/>
  <c r="V2451" i="1"/>
  <c r="U2451" i="1"/>
  <c r="T2451" i="1"/>
  <c r="W2419" i="1"/>
  <c r="V2419" i="1"/>
  <c r="U2419" i="1"/>
  <c r="T2419" i="1"/>
  <c r="W2387" i="1"/>
  <c r="V2387" i="1"/>
  <c r="U2387" i="1"/>
  <c r="T2387" i="1"/>
  <c r="W2355" i="1"/>
  <c r="V2355" i="1"/>
  <c r="U2355" i="1"/>
  <c r="T2355" i="1"/>
  <c r="W2323" i="1"/>
  <c r="V2323" i="1"/>
  <c r="U2323" i="1"/>
  <c r="T2323" i="1"/>
  <c r="W2291" i="1"/>
  <c r="V2291" i="1"/>
  <c r="U2291" i="1"/>
  <c r="T2291" i="1"/>
  <c r="V2259" i="1"/>
  <c r="W2259" i="1"/>
  <c r="U2259" i="1"/>
  <c r="T2259" i="1"/>
  <c r="W2227" i="1"/>
  <c r="V2227" i="1"/>
  <c r="U2227" i="1"/>
  <c r="T2227" i="1"/>
  <c r="W2195" i="1"/>
  <c r="V2195" i="1"/>
  <c r="U2195" i="1"/>
  <c r="T2195" i="1"/>
  <c r="W2163" i="1"/>
  <c r="V2163" i="1"/>
  <c r="U2163" i="1"/>
  <c r="T2163" i="1"/>
  <c r="W2131" i="1"/>
  <c r="V2131" i="1"/>
  <c r="U2131" i="1"/>
  <c r="T2131" i="1"/>
  <c r="W2099" i="1"/>
  <c r="V2099" i="1"/>
  <c r="U2099" i="1"/>
  <c r="T2099" i="1"/>
  <c r="W2067" i="1"/>
  <c r="V2067" i="1"/>
  <c r="U2067" i="1"/>
  <c r="T2067" i="1"/>
  <c r="W2035" i="1"/>
  <c r="V2035" i="1"/>
  <c r="U2035" i="1"/>
  <c r="T2035" i="1"/>
  <c r="W2003" i="1"/>
  <c r="V2003" i="1"/>
  <c r="U2003" i="1"/>
  <c r="T2003" i="1"/>
  <c r="W1971" i="1"/>
  <c r="V1971" i="1"/>
  <c r="U1971" i="1"/>
  <c r="T1971" i="1"/>
  <c r="W1939" i="1"/>
  <c r="V1939" i="1"/>
  <c r="U1939" i="1"/>
  <c r="T1939" i="1"/>
  <c r="W1907" i="1"/>
  <c r="V1907" i="1"/>
  <c r="U1907" i="1"/>
  <c r="T1907" i="1"/>
  <c r="W1875" i="1"/>
  <c r="V1875" i="1"/>
  <c r="U1875" i="1"/>
  <c r="T1875" i="1"/>
  <c r="W1843" i="1"/>
  <c r="V1843" i="1"/>
  <c r="U1843" i="1"/>
  <c r="T1843" i="1"/>
  <c r="W1819" i="1"/>
  <c r="V1819" i="1"/>
  <c r="U1819" i="1"/>
  <c r="T1819" i="1"/>
  <c r="W1787" i="1"/>
  <c r="V1787" i="1"/>
  <c r="U1787" i="1"/>
  <c r="T1787" i="1"/>
  <c r="W1755" i="1"/>
  <c r="V1755" i="1"/>
  <c r="U1755" i="1"/>
  <c r="T1755" i="1"/>
  <c r="W1723" i="1"/>
  <c r="V1723" i="1"/>
  <c r="U1723" i="1"/>
  <c r="T1723" i="1"/>
  <c r="W1699" i="1"/>
  <c r="V1699" i="1"/>
  <c r="T1699" i="1"/>
  <c r="U1699" i="1"/>
  <c r="W1667" i="1"/>
  <c r="V1667" i="1"/>
  <c r="U1667" i="1"/>
  <c r="T1667" i="1"/>
  <c r="W1635" i="1"/>
  <c r="V1635" i="1"/>
  <c r="U1635" i="1"/>
  <c r="T1635" i="1"/>
  <c r="W1611" i="1"/>
  <c r="V1611" i="1"/>
  <c r="U1611" i="1"/>
  <c r="T1611" i="1"/>
  <c r="W1579" i="1"/>
  <c r="V1579" i="1"/>
  <c r="U1579" i="1"/>
  <c r="T1579" i="1"/>
  <c r="W1539" i="1"/>
  <c r="V1539" i="1"/>
  <c r="U1539" i="1"/>
  <c r="T1539" i="1"/>
  <c r="W1507" i="1"/>
  <c r="V1507" i="1"/>
  <c r="T1507" i="1"/>
  <c r="W1475" i="1"/>
  <c r="V1475" i="1"/>
  <c r="U1475" i="1"/>
  <c r="T1475" i="1"/>
  <c r="W1443" i="1"/>
  <c r="V1443" i="1"/>
  <c r="U1443" i="1"/>
  <c r="T1443" i="1"/>
  <c r="W1411" i="1"/>
  <c r="V1411" i="1"/>
  <c r="U1411" i="1"/>
  <c r="T1411" i="1"/>
  <c r="W1379" i="1"/>
  <c r="V1379" i="1"/>
  <c r="T1379" i="1"/>
  <c r="U1379" i="1"/>
  <c r="W1347" i="1"/>
  <c r="V1347" i="1"/>
  <c r="U1347" i="1"/>
  <c r="T1347" i="1"/>
  <c r="W1315" i="1"/>
  <c r="V1315" i="1"/>
  <c r="T1315" i="1"/>
  <c r="U1315" i="1"/>
  <c r="W1283" i="1"/>
  <c r="V1283" i="1"/>
  <c r="U1283" i="1"/>
  <c r="T1283" i="1"/>
  <c r="W1251" i="1"/>
  <c r="V1251" i="1"/>
  <c r="T1251" i="1"/>
  <c r="U1251" i="1"/>
  <c r="W1219" i="1"/>
  <c r="V1219" i="1"/>
  <c r="U1219" i="1"/>
  <c r="T1219" i="1"/>
  <c r="W1187" i="1"/>
  <c r="V1187" i="1"/>
  <c r="T1187" i="1"/>
  <c r="U1187" i="1"/>
  <c r="W1155" i="1"/>
  <c r="V1155" i="1"/>
  <c r="U1155" i="1"/>
  <c r="T1155" i="1"/>
  <c r="W1123" i="1"/>
  <c r="V1123" i="1"/>
  <c r="U1123" i="1"/>
  <c r="T1123" i="1"/>
  <c r="W1091" i="1"/>
  <c r="V1091" i="1"/>
  <c r="U1091" i="1"/>
  <c r="T1091" i="1"/>
  <c r="W1059" i="1"/>
  <c r="V1059" i="1"/>
  <c r="U1059" i="1"/>
  <c r="T1059" i="1"/>
  <c r="W1027" i="1"/>
  <c r="V1027" i="1"/>
  <c r="U1027" i="1"/>
  <c r="T1027" i="1"/>
  <c r="W995" i="1"/>
  <c r="V995" i="1"/>
  <c r="U995" i="1"/>
  <c r="T995" i="1"/>
  <c r="W963" i="1"/>
  <c r="V963" i="1"/>
  <c r="U963" i="1"/>
  <c r="T963" i="1"/>
  <c r="W931" i="1"/>
  <c r="V931" i="1"/>
  <c r="U931" i="1"/>
  <c r="T931" i="1"/>
  <c r="W899" i="1"/>
  <c r="V899" i="1"/>
  <c r="U899" i="1"/>
  <c r="T899" i="1"/>
  <c r="W867" i="1"/>
  <c r="V867" i="1"/>
  <c r="U867" i="1"/>
  <c r="T867" i="1"/>
  <c r="W835" i="1"/>
  <c r="V835" i="1"/>
  <c r="U835" i="1"/>
  <c r="T835" i="1"/>
  <c r="W803" i="1"/>
  <c r="V803" i="1"/>
  <c r="U803" i="1"/>
  <c r="T803" i="1"/>
  <c r="W771" i="1"/>
  <c r="V771" i="1"/>
  <c r="U771" i="1"/>
  <c r="T771" i="1"/>
  <c r="W739" i="1"/>
  <c r="V739" i="1"/>
  <c r="U739" i="1"/>
  <c r="T739" i="1"/>
  <c r="W707" i="1"/>
  <c r="V707" i="1"/>
  <c r="U707" i="1"/>
  <c r="T707" i="1"/>
  <c r="W675" i="1"/>
  <c r="V675" i="1"/>
  <c r="U675" i="1"/>
  <c r="T675" i="1"/>
  <c r="W643" i="1"/>
  <c r="V643" i="1"/>
  <c r="U643" i="1"/>
  <c r="T643" i="1"/>
  <c r="W611" i="1"/>
  <c r="U611" i="1"/>
  <c r="V611" i="1"/>
  <c r="T611" i="1"/>
  <c r="W579" i="1"/>
  <c r="V579" i="1"/>
  <c r="U579" i="1"/>
  <c r="T579" i="1"/>
  <c r="W547" i="1"/>
  <c r="U547" i="1"/>
  <c r="V547" i="1"/>
  <c r="T547" i="1"/>
  <c r="W515" i="1"/>
  <c r="V515" i="1"/>
  <c r="U515" i="1"/>
  <c r="T515" i="1"/>
  <c r="W483" i="1"/>
  <c r="U483" i="1"/>
  <c r="V483" i="1"/>
  <c r="T483" i="1"/>
  <c r="W459" i="1"/>
  <c r="V459" i="1"/>
  <c r="U459" i="1"/>
  <c r="T459" i="1"/>
  <c r="W427" i="1"/>
  <c r="U427" i="1"/>
  <c r="V427" i="1"/>
  <c r="T427" i="1"/>
  <c r="W395" i="1"/>
  <c r="V395" i="1"/>
  <c r="U395" i="1"/>
  <c r="T395" i="1"/>
  <c r="W363" i="1"/>
  <c r="U363" i="1"/>
  <c r="V363" i="1"/>
  <c r="T363" i="1"/>
  <c r="W331" i="1"/>
  <c r="V331" i="1"/>
  <c r="U331" i="1"/>
  <c r="T331" i="1"/>
  <c r="W299" i="1"/>
  <c r="V299" i="1"/>
  <c r="U299" i="1"/>
  <c r="T299" i="1"/>
  <c r="W267" i="1"/>
  <c r="V267" i="1"/>
  <c r="U267" i="1"/>
  <c r="T267" i="1"/>
  <c r="W235" i="1"/>
  <c r="V235" i="1"/>
  <c r="U235" i="1"/>
  <c r="T235" i="1"/>
  <c r="W203" i="1"/>
  <c r="V203" i="1"/>
  <c r="U203" i="1"/>
  <c r="T203" i="1"/>
  <c r="W171" i="1"/>
  <c r="V171" i="1"/>
  <c r="U171" i="1"/>
  <c r="T171" i="1"/>
  <c r="W139" i="1"/>
  <c r="V139" i="1"/>
  <c r="U139" i="1"/>
  <c r="T139" i="1"/>
  <c r="W107" i="1"/>
  <c r="V107" i="1"/>
  <c r="U107" i="1"/>
  <c r="T107" i="1"/>
  <c r="W75" i="1"/>
  <c r="V75" i="1"/>
  <c r="U75" i="1"/>
  <c r="T75" i="1"/>
  <c r="W43" i="1"/>
  <c r="V43" i="1"/>
  <c r="U43" i="1"/>
  <c r="T43" i="1"/>
  <c r="W11" i="1"/>
  <c r="V11" i="1"/>
  <c r="U11" i="1"/>
  <c r="T11" i="1"/>
  <c r="W3458" i="1"/>
  <c r="V3458" i="1"/>
  <c r="W3442" i="1"/>
  <c r="V3442" i="1"/>
  <c r="U3442" i="1"/>
  <c r="W3465" i="1"/>
  <c r="V3465" i="1"/>
  <c r="U3465" i="1"/>
  <c r="W3457" i="1"/>
  <c r="U3457" i="1"/>
  <c r="V3457" i="1"/>
  <c r="W3449" i="1"/>
  <c r="V3449" i="1"/>
  <c r="U3449" i="1"/>
  <c r="W3441" i="1"/>
  <c r="V3441" i="1"/>
  <c r="U3441" i="1"/>
  <c r="W3433" i="1"/>
  <c r="V3433" i="1"/>
  <c r="U3433" i="1"/>
  <c r="W3425" i="1"/>
  <c r="V3425" i="1"/>
  <c r="U3425" i="1"/>
  <c r="W3417" i="1"/>
  <c r="V3417" i="1"/>
  <c r="U3417" i="1"/>
  <c r="W3409" i="1"/>
  <c r="V3409" i="1"/>
  <c r="U3409" i="1"/>
  <c r="W3401" i="1"/>
  <c r="V3401" i="1"/>
  <c r="U3401" i="1"/>
  <c r="W3393" i="1"/>
  <c r="V3393" i="1"/>
  <c r="U3393" i="1"/>
  <c r="W3385" i="1"/>
  <c r="V3385" i="1"/>
  <c r="U3385" i="1"/>
  <c r="W3377" i="1"/>
  <c r="V3377" i="1"/>
  <c r="U3377" i="1"/>
  <c r="W3369" i="1"/>
  <c r="U3369" i="1"/>
  <c r="V3369" i="1"/>
  <c r="W3361" i="1"/>
  <c r="V3361" i="1"/>
  <c r="U3361" i="1"/>
  <c r="W3353" i="1"/>
  <c r="V3353" i="1"/>
  <c r="U3353" i="1"/>
  <c r="W3345" i="1"/>
  <c r="V3345" i="1"/>
  <c r="U3345" i="1"/>
  <c r="W3337" i="1"/>
  <c r="V3337" i="1"/>
  <c r="U3337" i="1"/>
  <c r="W3329" i="1"/>
  <c r="U3329" i="1"/>
  <c r="V3329" i="1"/>
  <c r="W3321" i="1"/>
  <c r="V3321" i="1"/>
  <c r="U3321" i="1"/>
  <c r="W3313" i="1"/>
  <c r="V3313" i="1"/>
  <c r="U3313" i="1"/>
  <c r="W3305" i="1"/>
  <c r="V3305" i="1"/>
  <c r="U3305" i="1"/>
  <c r="W3297" i="1"/>
  <c r="V3297" i="1"/>
  <c r="U3297" i="1"/>
  <c r="W3289" i="1"/>
  <c r="V3289" i="1"/>
  <c r="U3289" i="1"/>
  <c r="W3281" i="1"/>
  <c r="V3281" i="1"/>
  <c r="U3281" i="1"/>
  <c r="W3273" i="1"/>
  <c r="V3273" i="1"/>
  <c r="U3273" i="1"/>
  <c r="W3265" i="1"/>
  <c r="V3265" i="1"/>
  <c r="U3265" i="1"/>
  <c r="W3257" i="1"/>
  <c r="V3257" i="1"/>
  <c r="U3257" i="1"/>
  <c r="W3249" i="1"/>
  <c r="V3249" i="1"/>
  <c r="U3249" i="1"/>
  <c r="W3241" i="1"/>
  <c r="U3241" i="1"/>
  <c r="V3241" i="1"/>
  <c r="W3233" i="1"/>
  <c r="V3233" i="1"/>
  <c r="U3233" i="1"/>
  <c r="W3225" i="1"/>
  <c r="V3225" i="1"/>
  <c r="U3225" i="1"/>
  <c r="W3217" i="1"/>
  <c r="V3217" i="1"/>
  <c r="U3217" i="1"/>
  <c r="W3209" i="1"/>
  <c r="V3209" i="1"/>
  <c r="U3209" i="1"/>
  <c r="W3201" i="1"/>
  <c r="V3201" i="1"/>
  <c r="U3201" i="1"/>
  <c r="W3193" i="1"/>
  <c r="V3193" i="1"/>
  <c r="U3193" i="1"/>
  <c r="W3185" i="1"/>
  <c r="V3185" i="1"/>
  <c r="U3185" i="1"/>
  <c r="W3177" i="1"/>
  <c r="V3177" i="1"/>
  <c r="U3177" i="1"/>
  <c r="W3169" i="1"/>
  <c r="V3169" i="1"/>
  <c r="U3169" i="1"/>
  <c r="W3161" i="1"/>
  <c r="V3161" i="1"/>
  <c r="U3161" i="1"/>
  <c r="W3153" i="1"/>
  <c r="U3153" i="1"/>
  <c r="V3153" i="1"/>
  <c r="W3145" i="1"/>
  <c r="V3145" i="1"/>
  <c r="U3145" i="1"/>
  <c r="W3137" i="1"/>
  <c r="V3137" i="1"/>
  <c r="U3137" i="1"/>
  <c r="W3129" i="1"/>
  <c r="V3129" i="1"/>
  <c r="U3129" i="1"/>
  <c r="W3121" i="1"/>
  <c r="V3121" i="1"/>
  <c r="U3121" i="1"/>
  <c r="W3113" i="1"/>
  <c r="V3113" i="1"/>
  <c r="U3113" i="1"/>
  <c r="W3105" i="1"/>
  <c r="V3105" i="1"/>
  <c r="U3105" i="1"/>
  <c r="W3097" i="1"/>
  <c r="V3097" i="1"/>
  <c r="U3097" i="1"/>
  <c r="W3089" i="1"/>
  <c r="U3089" i="1"/>
  <c r="V3089" i="1"/>
  <c r="W3081" i="1"/>
  <c r="V3081" i="1"/>
  <c r="U3081" i="1"/>
  <c r="W3073" i="1"/>
  <c r="V3073" i="1"/>
  <c r="U3073" i="1"/>
  <c r="W3065" i="1"/>
  <c r="V3065" i="1"/>
  <c r="U3065" i="1"/>
  <c r="W3057" i="1"/>
  <c r="V3057" i="1"/>
  <c r="U3057" i="1"/>
  <c r="W3049" i="1"/>
  <c r="V3049" i="1"/>
  <c r="U3049" i="1"/>
  <c r="W3041" i="1"/>
  <c r="V3041" i="1"/>
  <c r="U3041" i="1"/>
  <c r="W3033" i="1"/>
  <c r="V3033" i="1"/>
  <c r="U3033" i="1"/>
  <c r="W3025" i="1"/>
  <c r="V3025" i="1"/>
  <c r="U3025" i="1"/>
  <c r="W3017" i="1"/>
  <c r="V3017" i="1"/>
  <c r="U3017" i="1"/>
  <c r="W3009" i="1"/>
  <c r="V3009" i="1"/>
  <c r="U3009" i="1"/>
  <c r="W3001" i="1"/>
  <c r="V3001" i="1"/>
  <c r="U3001" i="1"/>
  <c r="W2993" i="1"/>
  <c r="V2993" i="1"/>
  <c r="U2993" i="1"/>
  <c r="W2985" i="1"/>
  <c r="V2985" i="1"/>
  <c r="U2985" i="1"/>
  <c r="W2977" i="1"/>
  <c r="V2977" i="1"/>
  <c r="U2977" i="1"/>
  <c r="W2969" i="1"/>
  <c r="V2969" i="1"/>
  <c r="U2969" i="1"/>
  <c r="W2961" i="1"/>
  <c r="V2961" i="1"/>
  <c r="U2961" i="1"/>
  <c r="W2953" i="1"/>
  <c r="V2953" i="1"/>
  <c r="U2953" i="1"/>
  <c r="W2945" i="1"/>
  <c r="V2945" i="1"/>
  <c r="U2945" i="1"/>
  <c r="W2937" i="1"/>
  <c r="V2937" i="1"/>
  <c r="U2937" i="1"/>
  <c r="W2929" i="1"/>
  <c r="V2929" i="1"/>
  <c r="U2929" i="1"/>
  <c r="W2921" i="1"/>
  <c r="V2921" i="1"/>
  <c r="U2921" i="1"/>
  <c r="W2913" i="1"/>
  <c r="V2913" i="1"/>
  <c r="U2913" i="1"/>
  <c r="W2905" i="1"/>
  <c r="V2905" i="1"/>
  <c r="U2905" i="1"/>
  <c r="W2897" i="1"/>
  <c r="V2897" i="1"/>
  <c r="U2897" i="1"/>
  <c r="W2889" i="1"/>
  <c r="V2889" i="1"/>
  <c r="U2889" i="1"/>
  <c r="W2881" i="1"/>
  <c r="V2881" i="1"/>
  <c r="U2881" i="1"/>
  <c r="W2873" i="1"/>
  <c r="V2873" i="1"/>
  <c r="U2873" i="1"/>
  <c r="W2865" i="1"/>
  <c r="V2865" i="1"/>
  <c r="U2865" i="1"/>
  <c r="W2857" i="1"/>
  <c r="V2857" i="1"/>
  <c r="U2857" i="1"/>
  <c r="W2849" i="1"/>
  <c r="V2849" i="1"/>
  <c r="U2849" i="1"/>
  <c r="W2841" i="1"/>
  <c r="V2841" i="1"/>
  <c r="U2841" i="1"/>
  <c r="W2833" i="1"/>
  <c r="V2833" i="1"/>
  <c r="U2833" i="1"/>
  <c r="W2825" i="1"/>
  <c r="V2825" i="1"/>
  <c r="U2825" i="1"/>
  <c r="W2817" i="1"/>
  <c r="V2817" i="1"/>
  <c r="U2817" i="1"/>
  <c r="W2809" i="1"/>
  <c r="V2809" i="1"/>
  <c r="U2809" i="1"/>
  <c r="W2801" i="1"/>
  <c r="V2801" i="1"/>
  <c r="U2801" i="1"/>
  <c r="W2793" i="1"/>
  <c r="V2793" i="1"/>
  <c r="U2793" i="1"/>
  <c r="V2785" i="1"/>
  <c r="W2785" i="1"/>
  <c r="U2785" i="1"/>
  <c r="W2777" i="1"/>
  <c r="V2777" i="1"/>
  <c r="U2777" i="1"/>
  <c r="W2769" i="1"/>
  <c r="V2769" i="1"/>
  <c r="U2769" i="1"/>
  <c r="W2761" i="1"/>
  <c r="V2761" i="1"/>
  <c r="U2761" i="1"/>
  <c r="W2753" i="1"/>
  <c r="V2753" i="1"/>
  <c r="U2753" i="1"/>
  <c r="W2745" i="1"/>
  <c r="V2745" i="1"/>
  <c r="U2745" i="1"/>
  <c r="V2737" i="1"/>
  <c r="W2737" i="1"/>
  <c r="U2737" i="1"/>
  <c r="W2729" i="1"/>
  <c r="V2729" i="1"/>
  <c r="U2729" i="1"/>
  <c r="W2721" i="1"/>
  <c r="V2721" i="1"/>
  <c r="U2721" i="1"/>
  <c r="W2713" i="1"/>
  <c r="V2713" i="1"/>
  <c r="U2713" i="1"/>
  <c r="W2705" i="1"/>
  <c r="V2705" i="1"/>
  <c r="U2705" i="1"/>
  <c r="W2697" i="1"/>
  <c r="V2697" i="1"/>
  <c r="U2697" i="1"/>
  <c r="W2689" i="1"/>
  <c r="V2689" i="1"/>
  <c r="U2689" i="1"/>
  <c r="W2681" i="1"/>
  <c r="V2681" i="1"/>
  <c r="U2681" i="1"/>
  <c r="W2673" i="1"/>
  <c r="V2673" i="1"/>
  <c r="U2673" i="1"/>
  <c r="W2665" i="1"/>
  <c r="V2665" i="1"/>
  <c r="U2665" i="1"/>
  <c r="W2657" i="1"/>
  <c r="V2657" i="1"/>
  <c r="U2657" i="1"/>
  <c r="W2649" i="1"/>
  <c r="V2649" i="1"/>
  <c r="U2649" i="1"/>
  <c r="W2641" i="1"/>
  <c r="V2641" i="1"/>
  <c r="U2641" i="1"/>
  <c r="W2633" i="1"/>
  <c r="V2633" i="1"/>
  <c r="U2633" i="1"/>
  <c r="W2625" i="1"/>
  <c r="V2625" i="1"/>
  <c r="U2625" i="1"/>
  <c r="W2617" i="1"/>
  <c r="V2617" i="1"/>
  <c r="U2617" i="1"/>
  <c r="W2609" i="1"/>
  <c r="V2609" i="1"/>
  <c r="U2609" i="1"/>
  <c r="W2601" i="1"/>
  <c r="V2601" i="1"/>
  <c r="U2601" i="1"/>
  <c r="W2593" i="1"/>
  <c r="V2593" i="1"/>
  <c r="U2593" i="1"/>
  <c r="W2585" i="1"/>
  <c r="V2585" i="1"/>
  <c r="U2585" i="1"/>
  <c r="W2577" i="1"/>
  <c r="V2577" i="1"/>
  <c r="U2577" i="1"/>
  <c r="W2569" i="1"/>
  <c r="V2569" i="1"/>
  <c r="U2569" i="1"/>
  <c r="W2561" i="1"/>
  <c r="V2561" i="1"/>
  <c r="U2561" i="1"/>
  <c r="W2553" i="1"/>
  <c r="V2553" i="1"/>
  <c r="U2553" i="1"/>
  <c r="W2545" i="1"/>
  <c r="V2545" i="1"/>
  <c r="U2545" i="1"/>
  <c r="W2537" i="1"/>
  <c r="V2537" i="1"/>
  <c r="U2537" i="1"/>
  <c r="W2529" i="1"/>
  <c r="V2529" i="1"/>
  <c r="U2529" i="1"/>
  <c r="W2521" i="1"/>
  <c r="V2521" i="1"/>
  <c r="U2521" i="1"/>
  <c r="W2513" i="1"/>
  <c r="V2513" i="1"/>
  <c r="U2513" i="1"/>
  <c r="W2505" i="1"/>
  <c r="V2505" i="1"/>
  <c r="U2505" i="1"/>
  <c r="W2497" i="1"/>
  <c r="V2497" i="1"/>
  <c r="U2497" i="1"/>
  <c r="W2489" i="1"/>
  <c r="V2489" i="1"/>
  <c r="U2489" i="1"/>
  <c r="W2481" i="1"/>
  <c r="V2481" i="1"/>
  <c r="U2481" i="1"/>
  <c r="W2473" i="1"/>
  <c r="V2473" i="1"/>
  <c r="U2473" i="1"/>
  <c r="W2465" i="1"/>
  <c r="V2465" i="1"/>
  <c r="U2465" i="1"/>
  <c r="W2457" i="1"/>
  <c r="V2457" i="1"/>
  <c r="U2457" i="1"/>
  <c r="W2449" i="1"/>
  <c r="V2449" i="1"/>
  <c r="U2449" i="1"/>
  <c r="W2441" i="1"/>
  <c r="V2441" i="1"/>
  <c r="U2441" i="1"/>
  <c r="W2433" i="1"/>
  <c r="V2433" i="1"/>
  <c r="U2433" i="1"/>
  <c r="W2425" i="1"/>
  <c r="V2425" i="1"/>
  <c r="U2425" i="1"/>
  <c r="W2417" i="1"/>
  <c r="V2417" i="1"/>
  <c r="U2417" i="1"/>
  <c r="W2409" i="1"/>
  <c r="V2409" i="1"/>
  <c r="U2409" i="1"/>
  <c r="W2401" i="1"/>
  <c r="V2401" i="1"/>
  <c r="U2401" i="1"/>
  <c r="W2393" i="1"/>
  <c r="V2393" i="1"/>
  <c r="U2393" i="1"/>
  <c r="W2385" i="1"/>
  <c r="V2385" i="1"/>
  <c r="U2385" i="1"/>
  <c r="W2377" i="1"/>
  <c r="V2377" i="1"/>
  <c r="U2377" i="1"/>
  <c r="W2369" i="1"/>
  <c r="V2369" i="1"/>
  <c r="U2369" i="1"/>
  <c r="W2361" i="1"/>
  <c r="V2361" i="1"/>
  <c r="U2361" i="1"/>
  <c r="W2353" i="1"/>
  <c r="V2353" i="1"/>
  <c r="U2353" i="1"/>
  <c r="W2345" i="1"/>
  <c r="V2345" i="1"/>
  <c r="U2345" i="1"/>
  <c r="W2337" i="1"/>
  <c r="V2337" i="1"/>
  <c r="U2337" i="1"/>
  <c r="W2329" i="1"/>
  <c r="V2329" i="1"/>
  <c r="U2329" i="1"/>
  <c r="W2321" i="1"/>
  <c r="V2321" i="1"/>
  <c r="U2321" i="1"/>
  <c r="W2313" i="1"/>
  <c r="V2313" i="1"/>
  <c r="U2313" i="1"/>
  <c r="W2305" i="1"/>
  <c r="V2305" i="1"/>
  <c r="U2305" i="1"/>
  <c r="W2297" i="1"/>
  <c r="V2297" i="1"/>
  <c r="U2297" i="1"/>
  <c r="W2289" i="1"/>
  <c r="V2289" i="1"/>
  <c r="U2289" i="1"/>
  <c r="W2281" i="1"/>
  <c r="V2281" i="1"/>
  <c r="U2281" i="1"/>
  <c r="W2273" i="1"/>
  <c r="V2273" i="1"/>
  <c r="U2273" i="1"/>
  <c r="W2265" i="1"/>
  <c r="V2265" i="1"/>
  <c r="U2265" i="1"/>
  <c r="W2257" i="1"/>
  <c r="V2257" i="1"/>
  <c r="U2257" i="1"/>
  <c r="W2249" i="1"/>
  <c r="V2249" i="1"/>
  <c r="U2249" i="1"/>
  <c r="W2241" i="1"/>
  <c r="V2241" i="1"/>
  <c r="U2241" i="1"/>
  <c r="W2233" i="1"/>
  <c r="V2233" i="1"/>
  <c r="U2233" i="1"/>
  <c r="W2225" i="1"/>
  <c r="V2225" i="1"/>
  <c r="U2225" i="1"/>
  <c r="W2217" i="1"/>
  <c r="V2217" i="1"/>
  <c r="U2217" i="1"/>
  <c r="W2209" i="1"/>
  <c r="V2209" i="1"/>
  <c r="U2209" i="1"/>
  <c r="W2201" i="1"/>
  <c r="V2201" i="1"/>
  <c r="U2201" i="1"/>
  <c r="W2193" i="1"/>
  <c r="V2193" i="1"/>
  <c r="U2193" i="1"/>
  <c r="W2185" i="1"/>
  <c r="V2185" i="1"/>
  <c r="U2185" i="1"/>
  <c r="W2177" i="1"/>
  <c r="V2177" i="1"/>
  <c r="U2177" i="1"/>
  <c r="W2169" i="1"/>
  <c r="V2169" i="1"/>
  <c r="U2169" i="1"/>
  <c r="W2161" i="1"/>
  <c r="V2161" i="1"/>
  <c r="U2161" i="1"/>
  <c r="W2153" i="1"/>
  <c r="V2153" i="1"/>
  <c r="U2153" i="1"/>
  <c r="W2145" i="1"/>
  <c r="V2145" i="1"/>
  <c r="U2145" i="1"/>
  <c r="W2137" i="1"/>
  <c r="V2137" i="1"/>
  <c r="U2137" i="1"/>
  <c r="W2129" i="1"/>
  <c r="V2129" i="1"/>
  <c r="U2129" i="1"/>
  <c r="W2121" i="1"/>
  <c r="V2121" i="1"/>
  <c r="U2121" i="1"/>
  <c r="W2113" i="1"/>
  <c r="V2113" i="1"/>
  <c r="U2113" i="1"/>
  <c r="W2105" i="1"/>
  <c r="V2105" i="1"/>
  <c r="U2105" i="1"/>
  <c r="W2097" i="1"/>
  <c r="V2097" i="1"/>
  <c r="U2097" i="1"/>
  <c r="W2089" i="1"/>
  <c r="V2089" i="1"/>
  <c r="U2089" i="1"/>
  <c r="W2081" i="1"/>
  <c r="V2081" i="1"/>
  <c r="U2081" i="1"/>
  <c r="W2073" i="1"/>
  <c r="V2073" i="1"/>
  <c r="U2073" i="1"/>
  <c r="W2065" i="1"/>
  <c r="V2065" i="1"/>
  <c r="U2065" i="1"/>
  <c r="W2057" i="1"/>
  <c r="V2057" i="1"/>
  <c r="U2057" i="1"/>
  <c r="W2049" i="1"/>
  <c r="V2049" i="1"/>
  <c r="U2049" i="1"/>
  <c r="W2041" i="1"/>
  <c r="V2041" i="1"/>
  <c r="U2041" i="1"/>
  <c r="W2033" i="1"/>
  <c r="V2033" i="1"/>
  <c r="U2033" i="1"/>
  <c r="W2025" i="1"/>
  <c r="V2025" i="1"/>
  <c r="U2025" i="1"/>
  <c r="W2017" i="1"/>
  <c r="V2017" i="1"/>
  <c r="U2017" i="1"/>
  <c r="W2009" i="1"/>
  <c r="V2009" i="1"/>
  <c r="U2009" i="1"/>
  <c r="W2001" i="1"/>
  <c r="V2001" i="1"/>
  <c r="U2001" i="1"/>
  <c r="W1993" i="1"/>
  <c r="V1993" i="1"/>
  <c r="U1993" i="1"/>
  <c r="W1985" i="1"/>
  <c r="V1985" i="1"/>
  <c r="U1985" i="1"/>
  <c r="W1977" i="1"/>
  <c r="V1977" i="1"/>
  <c r="U1977" i="1"/>
  <c r="W1969" i="1"/>
  <c r="V1969" i="1"/>
  <c r="U1969" i="1"/>
  <c r="W1961" i="1"/>
  <c r="V1961" i="1"/>
  <c r="U1961" i="1"/>
  <c r="W1953" i="1"/>
  <c r="V1953" i="1"/>
  <c r="U1953" i="1"/>
  <c r="W1945" i="1"/>
  <c r="V1945" i="1"/>
  <c r="U1945" i="1"/>
  <c r="W1937" i="1"/>
  <c r="V1937" i="1"/>
  <c r="U1937" i="1"/>
  <c r="W1929" i="1"/>
  <c r="V1929" i="1"/>
  <c r="U1929" i="1"/>
  <c r="W1921" i="1"/>
  <c r="V1921" i="1"/>
  <c r="U1921" i="1"/>
  <c r="W1913" i="1"/>
  <c r="V1913" i="1"/>
  <c r="U1913" i="1"/>
  <c r="W1905" i="1"/>
  <c r="V1905" i="1"/>
  <c r="U1905" i="1"/>
  <c r="W1897" i="1"/>
  <c r="V1897" i="1"/>
  <c r="U1897" i="1"/>
  <c r="W1889" i="1"/>
  <c r="V1889" i="1"/>
  <c r="U1889" i="1"/>
  <c r="W1881" i="1"/>
  <c r="V1881" i="1"/>
  <c r="U1881" i="1"/>
  <c r="W1873" i="1"/>
  <c r="V1873" i="1"/>
  <c r="U1873" i="1"/>
  <c r="W1865" i="1"/>
  <c r="V1865" i="1"/>
  <c r="U1865" i="1"/>
  <c r="W1857" i="1"/>
  <c r="V1857" i="1"/>
  <c r="U1857" i="1"/>
  <c r="W1849" i="1"/>
  <c r="V1849" i="1"/>
  <c r="U1849" i="1"/>
  <c r="W1841" i="1"/>
  <c r="V1841" i="1"/>
  <c r="U1841" i="1"/>
  <c r="W1833" i="1"/>
  <c r="V1833" i="1"/>
  <c r="U1833" i="1"/>
  <c r="W1825" i="1"/>
  <c r="V1825" i="1"/>
  <c r="U1825" i="1"/>
  <c r="W1817" i="1"/>
  <c r="V1817" i="1"/>
  <c r="U1817" i="1"/>
  <c r="W1809" i="1"/>
  <c r="V1809" i="1"/>
  <c r="U1809" i="1"/>
  <c r="W1801" i="1"/>
  <c r="V1801" i="1"/>
  <c r="U1801" i="1"/>
  <c r="W1793" i="1"/>
  <c r="V1793" i="1"/>
  <c r="U1793" i="1"/>
  <c r="W1785" i="1"/>
  <c r="V1785" i="1"/>
  <c r="U1785" i="1"/>
  <c r="W1777" i="1"/>
  <c r="V1777" i="1"/>
  <c r="U1777" i="1"/>
  <c r="W1769" i="1"/>
  <c r="V1769" i="1"/>
  <c r="U1769" i="1"/>
  <c r="W1761" i="1"/>
  <c r="V1761" i="1"/>
  <c r="U1761" i="1"/>
  <c r="W1753" i="1"/>
  <c r="V1753" i="1"/>
  <c r="U1753" i="1"/>
  <c r="W1745" i="1"/>
  <c r="V1745" i="1"/>
  <c r="U1745" i="1"/>
  <c r="W1737" i="1"/>
  <c r="V1737" i="1"/>
  <c r="U1737" i="1"/>
  <c r="W1729" i="1"/>
  <c r="V1729" i="1"/>
  <c r="U1729" i="1"/>
  <c r="W1721" i="1"/>
  <c r="V1721" i="1"/>
  <c r="U1721" i="1"/>
  <c r="W1713" i="1"/>
  <c r="V1713" i="1"/>
  <c r="U1713" i="1"/>
  <c r="W1705" i="1"/>
  <c r="V1705" i="1"/>
  <c r="U1705" i="1"/>
  <c r="W1697" i="1"/>
  <c r="V1697" i="1"/>
  <c r="U1697" i="1"/>
  <c r="W1689" i="1"/>
  <c r="V1689" i="1"/>
  <c r="U1689" i="1"/>
  <c r="W1681" i="1"/>
  <c r="V1681" i="1"/>
  <c r="U1681" i="1"/>
  <c r="W1673" i="1"/>
  <c r="V1673" i="1"/>
  <c r="U1673" i="1"/>
  <c r="W1665" i="1"/>
  <c r="V1665" i="1"/>
  <c r="U1665" i="1"/>
  <c r="W1657" i="1"/>
  <c r="V1657" i="1"/>
  <c r="U1657" i="1"/>
  <c r="W1649" i="1"/>
  <c r="V1649" i="1"/>
  <c r="U1649" i="1"/>
  <c r="W1641" i="1"/>
  <c r="V1641" i="1"/>
  <c r="U1641" i="1"/>
  <c r="W1633" i="1"/>
  <c r="V1633" i="1"/>
  <c r="U1633" i="1"/>
  <c r="W1625" i="1"/>
  <c r="V1625" i="1"/>
  <c r="U1625" i="1"/>
  <c r="W1617" i="1"/>
  <c r="V1617" i="1"/>
  <c r="U1617" i="1"/>
  <c r="W1609" i="1"/>
  <c r="V1609" i="1"/>
  <c r="U1609" i="1"/>
  <c r="W1601" i="1"/>
  <c r="V1601" i="1"/>
  <c r="U1601" i="1"/>
  <c r="W1593" i="1"/>
  <c r="V1593" i="1"/>
  <c r="U1593" i="1"/>
  <c r="W1585" i="1"/>
  <c r="V1585" i="1"/>
  <c r="U1585" i="1"/>
  <c r="W1577" i="1"/>
  <c r="V1577" i="1"/>
  <c r="U1577" i="1"/>
  <c r="W1569" i="1"/>
  <c r="V1569" i="1"/>
  <c r="U1569" i="1"/>
  <c r="W1561" i="1"/>
  <c r="V1561" i="1"/>
  <c r="U1561" i="1"/>
  <c r="W1553" i="1"/>
  <c r="V1553" i="1"/>
  <c r="U1553" i="1"/>
  <c r="W1545" i="1"/>
  <c r="V1545" i="1"/>
  <c r="U1545" i="1"/>
  <c r="W1537" i="1"/>
  <c r="V1537" i="1"/>
  <c r="U1537" i="1"/>
  <c r="W1529" i="1"/>
  <c r="V1529" i="1"/>
  <c r="U1529" i="1"/>
  <c r="W1521" i="1"/>
  <c r="V1521" i="1"/>
  <c r="U1521" i="1"/>
  <c r="W1513" i="1"/>
  <c r="V1513" i="1"/>
  <c r="U1513" i="1"/>
  <c r="W1505" i="1"/>
  <c r="V1505" i="1"/>
  <c r="U1505" i="1"/>
  <c r="W1497" i="1"/>
  <c r="V1497" i="1"/>
  <c r="U1497" i="1"/>
  <c r="W1489" i="1"/>
  <c r="V1489" i="1"/>
  <c r="U1489" i="1"/>
  <c r="W1481" i="1"/>
  <c r="V1481" i="1"/>
  <c r="U1481" i="1"/>
  <c r="W1473" i="1"/>
  <c r="V1473" i="1"/>
  <c r="U1473" i="1"/>
  <c r="W1465" i="1"/>
  <c r="V1465" i="1"/>
  <c r="U1465" i="1"/>
  <c r="W1457" i="1"/>
  <c r="V1457" i="1"/>
  <c r="U1457" i="1"/>
  <c r="W1449" i="1"/>
  <c r="V1449" i="1"/>
  <c r="U1449" i="1"/>
  <c r="W1441" i="1"/>
  <c r="V1441" i="1"/>
  <c r="U1441" i="1"/>
  <c r="W1433" i="1"/>
  <c r="V1433" i="1"/>
  <c r="U1433" i="1"/>
  <c r="W1425" i="1"/>
  <c r="V1425" i="1"/>
  <c r="U1425" i="1"/>
  <c r="W1417" i="1"/>
  <c r="V1417" i="1"/>
  <c r="U1417" i="1"/>
  <c r="W1409" i="1"/>
  <c r="V1409" i="1"/>
  <c r="U1409" i="1"/>
  <c r="W1401" i="1"/>
  <c r="V1401" i="1"/>
  <c r="U1401" i="1"/>
  <c r="W1393" i="1"/>
  <c r="V1393" i="1"/>
  <c r="U1393" i="1"/>
  <c r="W1385" i="1"/>
  <c r="V1385" i="1"/>
  <c r="U1385" i="1"/>
  <c r="W1377" i="1"/>
  <c r="V1377" i="1"/>
  <c r="U1377" i="1"/>
  <c r="W1369" i="1"/>
  <c r="V1369" i="1"/>
  <c r="U1369" i="1"/>
  <c r="W1361" i="1"/>
  <c r="V1361" i="1"/>
  <c r="U1361" i="1"/>
  <c r="W1353" i="1"/>
  <c r="V1353" i="1"/>
  <c r="U1353" i="1"/>
  <c r="W1345" i="1"/>
  <c r="V1345" i="1"/>
  <c r="U1345" i="1"/>
  <c r="W1337" i="1"/>
  <c r="V1337" i="1"/>
  <c r="U1337" i="1"/>
  <c r="W1329" i="1"/>
  <c r="V1329" i="1"/>
  <c r="U1329" i="1"/>
  <c r="W1321" i="1"/>
  <c r="V1321" i="1"/>
  <c r="U1321" i="1"/>
  <c r="W1313" i="1"/>
  <c r="V1313" i="1"/>
  <c r="U1313" i="1"/>
  <c r="W1305" i="1"/>
  <c r="V1305" i="1"/>
  <c r="U1305" i="1"/>
  <c r="W1297" i="1"/>
  <c r="V1297" i="1"/>
  <c r="U1297" i="1"/>
  <c r="W1289" i="1"/>
  <c r="V1289" i="1"/>
  <c r="U1289" i="1"/>
  <c r="W1281" i="1"/>
  <c r="V1281" i="1"/>
  <c r="U1281" i="1"/>
  <c r="W1273" i="1"/>
  <c r="V1273" i="1"/>
  <c r="U1273" i="1"/>
  <c r="W1265" i="1"/>
  <c r="V1265" i="1"/>
  <c r="U1265" i="1"/>
  <c r="W1257" i="1"/>
  <c r="V1257" i="1"/>
  <c r="U1257" i="1"/>
  <c r="W1249" i="1"/>
  <c r="V1249" i="1"/>
  <c r="U1249" i="1"/>
  <c r="W1241" i="1"/>
  <c r="V1241" i="1"/>
  <c r="U1241" i="1"/>
  <c r="W1233" i="1"/>
  <c r="V1233" i="1"/>
  <c r="U1233" i="1"/>
  <c r="W1225" i="1"/>
  <c r="V1225" i="1"/>
  <c r="U1225" i="1"/>
  <c r="W1217" i="1"/>
  <c r="V1217" i="1"/>
  <c r="U1217" i="1"/>
  <c r="W1209" i="1"/>
  <c r="V1209" i="1"/>
  <c r="U1209" i="1"/>
  <c r="W1201" i="1"/>
  <c r="V1201" i="1"/>
  <c r="U1201" i="1"/>
  <c r="W1193" i="1"/>
  <c r="V1193" i="1"/>
  <c r="U1193" i="1"/>
  <c r="W1185" i="1"/>
  <c r="V1185" i="1"/>
  <c r="U1185" i="1"/>
  <c r="W1177" i="1"/>
  <c r="V1177" i="1"/>
  <c r="U1177" i="1"/>
  <c r="W1169" i="1"/>
  <c r="V1169" i="1"/>
  <c r="U1169" i="1"/>
  <c r="W1161" i="1"/>
  <c r="V1161" i="1"/>
  <c r="U1161" i="1"/>
  <c r="W1153" i="1"/>
  <c r="U1153" i="1"/>
  <c r="V1153" i="1"/>
  <c r="W1145" i="1"/>
  <c r="V1145" i="1"/>
  <c r="U1145" i="1"/>
  <c r="W1137" i="1"/>
  <c r="V1137" i="1"/>
  <c r="U1137" i="1"/>
  <c r="W1129" i="1"/>
  <c r="V1129" i="1"/>
  <c r="U1129" i="1"/>
  <c r="W1121" i="1"/>
  <c r="V1121" i="1"/>
  <c r="U1121" i="1"/>
  <c r="W1113" i="1"/>
  <c r="V1113" i="1"/>
  <c r="U1113" i="1"/>
  <c r="W1105" i="1"/>
  <c r="V1105" i="1"/>
  <c r="U1105" i="1"/>
  <c r="W1097" i="1"/>
  <c r="V1097" i="1"/>
  <c r="U1097" i="1"/>
  <c r="W1089" i="1"/>
  <c r="V1089" i="1"/>
  <c r="U1089" i="1"/>
  <c r="W1081" i="1"/>
  <c r="V1081" i="1"/>
  <c r="U1081" i="1"/>
  <c r="W1073" i="1"/>
  <c r="V1073" i="1"/>
  <c r="U1073" i="1"/>
  <c r="W1065" i="1"/>
  <c r="V1065" i="1"/>
  <c r="U1065" i="1"/>
  <c r="W1057" i="1"/>
  <c r="V1057" i="1"/>
  <c r="U1057" i="1"/>
  <c r="W1049" i="1"/>
  <c r="V1049" i="1"/>
  <c r="U1049" i="1"/>
  <c r="W1041" i="1"/>
  <c r="U1041" i="1"/>
  <c r="V1041" i="1"/>
  <c r="W1033" i="1"/>
  <c r="V1033" i="1"/>
  <c r="U1033" i="1"/>
  <c r="W1025" i="1"/>
  <c r="V1025" i="1"/>
  <c r="U1025" i="1"/>
  <c r="T1025" i="1"/>
  <c r="W1017" i="1"/>
  <c r="V1017" i="1"/>
  <c r="U1017" i="1"/>
  <c r="T1017" i="1"/>
  <c r="W1009" i="1"/>
  <c r="V1009" i="1"/>
  <c r="U1009" i="1"/>
  <c r="T1009" i="1"/>
  <c r="W1001" i="1"/>
  <c r="V1001" i="1"/>
  <c r="U1001" i="1"/>
  <c r="T1001" i="1"/>
  <c r="W993" i="1"/>
  <c r="V993" i="1"/>
  <c r="U993" i="1"/>
  <c r="T993" i="1"/>
  <c r="W985" i="1"/>
  <c r="V985" i="1"/>
  <c r="U985" i="1"/>
  <c r="T985" i="1"/>
  <c r="W977" i="1"/>
  <c r="V977" i="1"/>
  <c r="U977" i="1"/>
  <c r="T977" i="1"/>
  <c r="W969" i="1"/>
  <c r="V969" i="1"/>
  <c r="U969" i="1"/>
  <c r="T969" i="1"/>
  <c r="W961" i="1"/>
  <c r="V961" i="1"/>
  <c r="U961" i="1"/>
  <c r="T961" i="1"/>
  <c r="W953" i="1"/>
  <c r="V953" i="1"/>
  <c r="U953" i="1"/>
  <c r="T953" i="1"/>
  <c r="W945" i="1"/>
  <c r="V945" i="1"/>
  <c r="U945" i="1"/>
  <c r="T945" i="1"/>
  <c r="W937" i="1"/>
  <c r="V937" i="1"/>
  <c r="U937" i="1"/>
  <c r="T937" i="1"/>
  <c r="W929" i="1"/>
  <c r="V929" i="1"/>
  <c r="U929" i="1"/>
  <c r="T929" i="1"/>
  <c r="W921" i="1"/>
  <c r="V921" i="1"/>
  <c r="U921" i="1"/>
  <c r="T921" i="1"/>
  <c r="W913" i="1"/>
  <c r="V913" i="1"/>
  <c r="U913" i="1"/>
  <c r="T913" i="1"/>
  <c r="W905" i="1"/>
  <c r="V905" i="1"/>
  <c r="U905" i="1"/>
  <c r="T905" i="1"/>
  <c r="W897" i="1"/>
  <c r="V897" i="1"/>
  <c r="U897" i="1"/>
  <c r="T897" i="1"/>
  <c r="W889" i="1"/>
  <c r="V889" i="1"/>
  <c r="U889" i="1"/>
  <c r="T889" i="1"/>
  <c r="W881" i="1"/>
  <c r="V881" i="1"/>
  <c r="U881" i="1"/>
  <c r="T881" i="1"/>
  <c r="W873" i="1"/>
  <c r="V873" i="1"/>
  <c r="U873" i="1"/>
  <c r="T873" i="1"/>
  <c r="W865" i="1"/>
  <c r="V865" i="1"/>
  <c r="U865" i="1"/>
  <c r="T865" i="1"/>
  <c r="W857" i="1"/>
  <c r="V857" i="1"/>
  <c r="U857" i="1"/>
  <c r="T857" i="1"/>
  <c r="W849" i="1"/>
  <c r="V849" i="1"/>
  <c r="T849" i="1"/>
  <c r="U849" i="1"/>
  <c r="W841" i="1"/>
  <c r="V841" i="1"/>
  <c r="U841" i="1"/>
  <c r="T841" i="1"/>
  <c r="W833" i="1"/>
  <c r="V833" i="1"/>
  <c r="U833" i="1"/>
  <c r="T833" i="1"/>
  <c r="W825" i="1"/>
  <c r="V825" i="1"/>
  <c r="U825" i="1"/>
  <c r="T825" i="1"/>
  <c r="W817" i="1"/>
  <c r="V817" i="1"/>
  <c r="U817" i="1"/>
  <c r="T817" i="1"/>
  <c r="W809" i="1"/>
  <c r="V809" i="1"/>
  <c r="U809" i="1"/>
  <c r="T809" i="1"/>
  <c r="W801" i="1"/>
  <c r="V801" i="1"/>
  <c r="U801" i="1"/>
  <c r="T801" i="1"/>
  <c r="W793" i="1"/>
  <c r="V793" i="1"/>
  <c r="U793" i="1"/>
  <c r="T793" i="1"/>
  <c r="W785" i="1"/>
  <c r="V785" i="1"/>
  <c r="T785" i="1"/>
  <c r="U785" i="1"/>
  <c r="W777" i="1"/>
  <c r="V777" i="1"/>
  <c r="U777" i="1"/>
  <c r="T777" i="1"/>
  <c r="W769" i="1"/>
  <c r="U769" i="1"/>
  <c r="V769" i="1"/>
  <c r="T769" i="1"/>
  <c r="W761" i="1"/>
  <c r="V761" i="1"/>
  <c r="U761" i="1"/>
  <c r="T761" i="1"/>
  <c r="W753" i="1"/>
  <c r="V753" i="1"/>
  <c r="U753" i="1"/>
  <c r="T753" i="1"/>
  <c r="W745" i="1"/>
  <c r="V745" i="1"/>
  <c r="U745" i="1"/>
  <c r="T745" i="1"/>
  <c r="W737" i="1"/>
  <c r="V737" i="1"/>
  <c r="U737" i="1"/>
  <c r="T737" i="1"/>
  <c r="W729" i="1"/>
  <c r="V729" i="1"/>
  <c r="U729" i="1"/>
  <c r="T729" i="1"/>
  <c r="W721" i="1"/>
  <c r="V721" i="1"/>
  <c r="T721" i="1"/>
  <c r="U721" i="1"/>
  <c r="W713" i="1"/>
  <c r="V713" i="1"/>
  <c r="U713" i="1"/>
  <c r="T713" i="1"/>
  <c r="W705" i="1"/>
  <c r="V705" i="1"/>
  <c r="U705" i="1"/>
  <c r="T705" i="1"/>
  <c r="W697" i="1"/>
  <c r="V697" i="1"/>
  <c r="U697" i="1"/>
  <c r="T697" i="1"/>
  <c r="W689" i="1"/>
  <c r="V689" i="1"/>
  <c r="U689" i="1"/>
  <c r="T689" i="1"/>
  <c r="W681" i="1"/>
  <c r="V681" i="1"/>
  <c r="U681" i="1"/>
  <c r="T681" i="1"/>
  <c r="W673" i="1"/>
  <c r="V673" i="1"/>
  <c r="U673" i="1"/>
  <c r="T673" i="1"/>
  <c r="W665" i="1"/>
  <c r="V665" i="1"/>
  <c r="U665" i="1"/>
  <c r="T665" i="1"/>
  <c r="W657" i="1"/>
  <c r="V657" i="1"/>
  <c r="U657" i="1"/>
  <c r="T657" i="1"/>
  <c r="W649" i="1"/>
  <c r="V649" i="1"/>
  <c r="U649" i="1"/>
  <c r="T649" i="1"/>
  <c r="W641" i="1"/>
  <c r="U641" i="1"/>
  <c r="V641" i="1"/>
  <c r="T641" i="1"/>
  <c r="W633" i="1"/>
  <c r="V633" i="1"/>
  <c r="U633" i="1"/>
  <c r="T633" i="1"/>
  <c r="W625" i="1"/>
  <c r="V625" i="1"/>
  <c r="U625" i="1"/>
  <c r="T625" i="1"/>
  <c r="W617" i="1"/>
  <c r="V617" i="1"/>
  <c r="U617" i="1"/>
  <c r="T617" i="1"/>
  <c r="W609" i="1"/>
  <c r="V609" i="1"/>
  <c r="U609" i="1"/>
  <c r="T609" i="1"/>
  <c r="W601" i="1"/>
  <c r="V601" i="1"/>
  <c r="U601" i="1"/>
  <c r="T601" i="1"/>
  <c r="W593" i="1"/>
  <c r="V593" i="1"/>
  <c r="U593" i="1"/>
  <c r="T593" i="1"/>
  <c r="W585" i="1"/>
  <c r="V585" i="1"/>
  <c r="U585" i="1"/>
  <c r="T585" i="1"/>
  <c r="W577" i="1"/>
  <c r="U577" i="1"/>
  <c r="V577" i="1"/>
  <c r="T577" i="1"/>
  <c r="W569" i="1"/>
  <c r="V569" i="1"/>
  <c r="U569" i="1"/>
  <c r="T569" i="1"/>
  <c r="W561" i="1"/>
  <c r="V561" i="1"/>
  <c r="U561" i="1"/>
  <c r="T561" i="1"/>
  <c r="W553" i="1"/>
  <c r="V553" i="1"/>
  <c r="U553" i="1"/>
  <c r="T553" i="1"/>
  <c r="W545" i="1"/>
  <c r="V545" i="1"/>
  <c r="U545" i="1"/>
  <c r="T545" i="1"/>
  <c r="W537" i="1"/>
  <c r="V537" i="1"/>
  <c r="U537" i="1"/>
  <c r="T537" i="1"/>
  <c r="W529" i="1"/>
  <c r="U529" i="1"/>
  <c r="V529" i="1"/>
  <c r="T529" i="1"/>
  <c r="W521" i="1"/>
  <c r="V521" i="1"/>
  <c r="U521" i="1"/>
  <c r="T521" i="1"/>
  <c r="W513" i="1"/>
  <c r="V513" i="1"/>
  <c r="U513" i="1"/>
  <c r="T513" i="1"/>
  <c r="W505" i="1"/>
  <c r="V505" i="1"/>
  <c r="U505" i="1"/>
  <c r="T505" i="1"/>
  <c r="W497" i="1"/>
  <c r="V497" i="1"/>
  <c r="U497" i="1"/>
  <c r="T497" i="1"/>
  <c r="W489" i="1"/>
  <c r="V489" i="1"/>
  <c r="U489" i="1"/>
  <c r="T489" i="1"/>
  <c r="W481" i="1"/>
  <c r="V481" i="1"/>
  <c r="U481" i="1"/>
  <c r="T481" i="1"/>
  <c r="W473" i="1"/>
  <c r="V473" i="1"/>
  <c r="U473" i="1"/>
  <c r="T473" i="1"/>
  <c r="W465" i="1"/>
  <c r="U465" i="1"/>
  <c r="V465" i="1"/>
  <c r="T465" i="1"/>
  <c r="W457" i="1"/>
  <c r="V457" i="1"/>
  <c r="T457" i="1"/>
  <c r="U457" i="1"/>
  <c r="W449" i="1"/>
  <c r="V449" i="1"/>
  <c r="U449" i="1"/>
  <c r="T449" i="1"/>
  <c r="W441" i="1"/>
  <c r="V441" i="1"/>
  <c r="U441" i="1"/>
  <c r="T441" i="1"/>
  <c r="W433" i="1"/>
  <c r="V433" i="1"/>
  <c r="U433" i="1"/>
  <c r="T433" i="1"/>
  <c r="W425" i="1"/>
  <c r="V425" i="1"/>
  <c r="U425" i="1"/>
  <c r="T425" i="1"/>
  <c r="W417" i="1"/>
  <c r="V417" i="1"/>
  <c r="U417" i="1"/>
  <c r="T417" i="1"/>
  <c r="W409" i="1"/>
  <c r="V409" i="1"/>
  <c r="U409" i="1"/>
  <c r="T409" i="1"/>
  <c r="W401" i="1"/>
  <c r="V401" i="1"/>
  <c r="U401" i="1"/>
  <c r="T401" i="1"/>
  <c r="W393" i="1"/>
  <c r="V393" i="1"/>
  <c r="U393" i="1"/>
  <c r="T393" i="1"/>
  <c r="W385" i="1"/>
  <c r="V385" i="1"/>
  <c r="U385" i="1"/>
  <c r="T385" i="1"/>
  <c r="W377" i="1"/>
  <c r="V377" i="1"/>
  <c r="U377" i="1"/>
  <c r="T377" i="1"/>
  <c r="W369" i="1"/>
  <c r="U369" i="1"/>
  <c r="V369" i="1"/>
  <c r="T369" i="1"/>
  <c r="W361" i="1"/>
  <c r="V361" i="1"/>
  <c r="U361" i="1"/>
  <c r="T361" i="1"/>
  <c r="W353" i="1"/>
  <c r="V353" i="1"/>
  <c r="U353" i="1"/>
  <c r="T353" i="1"/>
  <c r="W345" i="1"/>
  <c r="V345" i="1"/>
  <c r="U345" i="1"/>
  <c r="T345" i="1"/>
  <c r="W337" i="1"/>
  <c r="V337" i="1"/>
  <c r="U337" i="1"/>
  <c r="T337" i="1"/>
  <c r="W329" i="1"/>
  <c r="V329" i="1"/>
  <c r="T329" i="1"/>
  <c r="U329" i="1"/>
  <c r="W321" i="1"/>
  <c r="V321" i="1"/>
  <c r="U321" i="1"/>
  <c r="T321" i="1"/>
  <c r="W313" i="1"/>
  <c r="V313" i="1"/>
  <c r="U313" i="1"/>
  <c r="T313" i="1"/>
  <c r="W305" i="1"/>
  <c r="V305" i="1"/>
  <c r="U305" i="1"/>
  <c r="T305" i="1"/>
  <c r="W297" i="1"/>
  <c r="V297" i="1"/>
  <c r="U297" i="1"/>
  <c r="T297" i="1"/>
  <c r="W289" i="1"/>
  <c r="V289" i="1"/>
  <c r="U289" i="1"/>
  <c r="T289" i="1"/>
  <c r="W281" i="1"/>
  <c r="V281" i="1"/>
  <c r="U281" i="1"/>
  <c r="T281" i="1"/>
  <c r="W273" i="1"/>
  <c r="V273" i="1"/>
  <c r="U273" i="1"/>
  <c r="T273" i="1"/>
  <c r="W265" i="1"/>
  <c r="V265" i="1"/>
  <c r="U265" i="1"/>
  <c r="T265" i="1"/>
  <c r="W257" i="1"/>
  <c r="U257" i="1"/>
  <c r="V257" i="1"/>
  <c r="T257" i="1"/>
  <c r="W249" i="1"/>
  <c r="V249" i="1"/>
  <c r="U249" i="1"/>
  <c r="T249" i="1"/>
  <c r="W241" i="1"/>
  <c r="U241" i="1"/>
  <c r="V241" i="1"/>
  <c r="T241" i="1"/>
  <c r="W233" i="1"/>
  <c r="V233" i="1"/>
  <c r="U233" i="1"/>
  <c r="T233" i="1"/>
  <c r="W225" i="1"/>
  <c r="V225" i="1"/>
  <c r="U225" i="1"/>
  <c r="T225" i="1"/>
  <c r="W217" i="1"/>
  <c r="V217" i="1"/>
  <c r="U217" i="1"/>
  <c r="T217" i="1"/>
  <c r="W209" i="1"/>
  <c r="V209" i="1"/>
  <c r="U209" i="1"/>
  <c r="T209" i="1"/>
  <c r="W201" i="1"/>
  <c r="V201" i="1"/>
  <c r="U201" i="1"/>
  <c r="T201" i="1"/>
  <c r="W193" i="1"/>
  <c r="V193" i="1"/>
  <c r="U193" i="1"/>
  <c r="T193" i="1"/>
  <c r="W185" i="1"/>
  <c r="V185" i="1"/>
  <c r="U185" i="1"/>
  <c r="T185" i="1"/>
  <c r="W177" i="1"/>
  <c r="V177" i="1"/>
  <c r="U177" i="1"/>
  <c r="T177" i="1"/>
  <c r="W169" i="1"/>
  <c r="V169" i="1"/>
  <c r="U169" i="1"/>
  <c r="T169" i="1"/>
  <c r="W161" i="1"/>
  <c r="V161" i="1"/>
  <c r="U161" i="1"/>
  <c r="T161" i="1"/>
  <c r="W153" i="1"/>
  <c r="V153" i="1"/>
  <c r="U153" i="1"/>
  <c r="T153" i="1"/>
  <c r="W145" i="1"/>
  <c r="U145" i="1"/>
  <c r="V145" i="1"/>
  <c r="T145" i="1"/>
  <c r="W137" i="1"/>
  <c r="V137" i="1"/>
  <c r="U137" i="1"/>
  <c r="T137" i="1"/>
  <c r="W129" i="1"/>
  <c r="V129" i="1"/>
  <c r="U129" i="1"/>
  <c r="T129" i="1"/>
  <c r="W121" i="1"/>
  <c r="V121" i="1"/>
  <c r="U121" i="1"/>
  <c r="T121" i="1"/>
  <c r="W113" i="1"/>
  <c r="V113" i="1"/>
  <c r="U113" i="1"/>
  <c r="T113" i="1"/>
  <c r="W105" i="1"/>
  <c r="V105" i="1"/>
  <c r="U105" i="1"/>
  <c r="T105" i="1"/>
  <c r="W97" i="1"/>
  <c r="V97" i="1"/>
  <c r="U97" i="1"/>
  <c r="T97" i="1"/>
  <c r="W89" i="1"/>
  <c r="V89" i="1"/>
  <c r="U89" i="1"/>
  <c r="T89" i="1"/>
  <c r="W81" i="1"/>
  <c r="V81" i="1"/>
  <c r="U81" i="1"/>
  <c r="T81" i="1"/>
  <c r="W73" i="1"/>
  <c r="V73" i="1"/>
  <c r="U73" i="1"/>
  <c r="T73" i="1"/>
  <c r="W65" i="1"/>
  <c r="V65" i="1"/>
  <c r="U65" i="1"/>
  <c r="T65" i="1"/>
  <c r="W57" i="1"/>
  <c r="V57" i="1"/>
  <c r="U57" i="1"/>
  <c r="T57" i="1"/>
  <c r="W49" i="1"/>
  <c r="V49" i="1"/>
  <c r="U49" i="1"/>
  <c r="T49" i="1"/>
  <c r="W41" i="1"/>
  <c r="V41" i="1"/>
  <c r="U41" i="1"/>
  <c r="T41" i="1"/>
  <c r="W33" i="1"/>
  <c r="V33" i="1"/>
  <c r="U33" i="1"/>
  <c r="T33" i="1"/>
  <c r="W25" i="1"/>
  <c r="V25" i="1"/>
  <c r="U25" i="1"/>
  <c r="T25" i="1"/>
  <c r="W17" i="1"/>
  <c r="V17" i="1"/>
  <c r="U17" i="1"/>
  <c r="T17" i="1"/>
  <c r="W9" i="1"/>
  <c r="V9" i="1"/>
  <c r="U9" i="1"/>
  <c r="T9" i="1"/>
  <c r="T3459" i="1"/>
  <c r="T3427" i="1"/>
  <c r="T3395" i="1"/>
  <c r="T3363" i="1"/>
  <c r="T3331" i="1"/>
  <c r="T3299" i="1"/>
  <c r="T3267" i="1"/>
  <c r="T3235" i="1"/>
  <c r="T3203" i="1"/>
  <c r="T3171" i="1"/>
  <c r="T3139" i="1"/>
  <c r="T3106" i="1"/>
  <c r="T3074" i="1"/>
  <c r="T3042" i="1"/>
  <c r="T3010" i="1"/>
  <c r="T2914" i="1"/>
  <c r="T2882" i="1"/>
  <c r="T2850" i="1"/>
  <c r="T2818" i="1"/>
  <c r="T2786" i="1"/>
  <c r="T2754" i="1"/>
  <c r="T2337" i="1"/>
  <c r="T2273" i="1"/>
  <c r="T2209" i="1"/>
  <c r="T2145" i="1"/>
  <c r="T2081" i="1"/>
  <c r="T2017" i="1"/>
  <c r="T1953" i="1"/>
  <c r="T1889" i="1"/>
  <c r="T1825" i="1"/>
  <c r="T1761" i="1"/>
  <c r="T1697" i="1"/>
  <c r="T1633" i="1"/>
  <c r="T1569" i="1"/>
  <c r="T1505" i="1"/>
  <c r="T1441" i="1"/>
  <c r="T1377" i="1"/>
  <c r="T1313" i="1"/>
  <c r="T1249" i="1"/>
  <c r="T1185" i="1"/>
  <c r="T1121" i="1"/>
  <c r="T1057" i="1"/>
  <c r="U3426" i="1"/>
  <c r="U3170" i="1"/>
  <c r="W3443" i="1"/>
  <c r="V3443" i="1"/>
  <c r="U3443" i="1"/>
  <c r="W3411" i="1"/>
  <c r="V3411" i="1"/>
  <c r="U3411" i="1"/>
  <c r="W3379" i="1"/>
  <c r="V3379" i="1"/>
  <c r="U3379" i="1"/>
  <c r="W3347" i="1"/>
  <c r="V3347" i="1"/>
  <c r="U3347" i="1"/>
  <c r="W3315" i="1"/>
  <c r="V3315" i="1"/>
  <c r="U3315" i="1"/>
  <c r="W3283" i="1"/>
  <c r="V3283" i="1"/>
  <c r="U3283" i="1"/>
  <c r="W3251" i="1"/>
  <c r="V3251" i="1"/>
  <c r="U3251" i="1"/>
  <c r="W3219" i="1"/>
  <c r="V3219" i="1"/>
  <c r="U3219" i="1"/>
  <c r="W3187" i="1"/>
  <c r="V3187" i="1"/>
  <c r="U3187" i="1"/>
  <c r="W3155" i="1"/>
  <c r="V3155" i="1"/>
  <c r="U3155" i="1"/>
  <c r="W3123" i="1"/>
  <c r="V3123" i="1"/>
  <c r="U3123" i="1"/>
  <c r="W3091" i="1"/>
  <c r="V3091" i="1"/>
  <c r="U3091" i="1"/>
  <c r="W3059" i="1"/>
  <c r="V3059" i="1"/>
  <c r="U3059" i="1"/>
  <c r="W3027" i="1"/>
  <c r="V3027" i="1"/>
  <c r="U3027" i="1"/>
  <c r="W2995" i="1"/>
  <c r="V2995" i="1"/>
  <c r="U2995" i="1"/>
  <c r="W2963" i="1"/>
  <c r="V2963" i="1"/>
  <c r="U2963" i="1"/>
  <c r="W2931" i="1"/>
  <c r="V2931" i="1"/>
  <c r="U2931" i="1"/>
  <c r="W2899" i="1"/>
  <c r="V2899" i="1"/>
  <c r="U2899" i="1"/>
  <c r="W2867" i="1"/>
  <c r="V2867" i="1"/>
  <c r="U2867" i="1"/>
  <c r="W2835" i="1"/>
  <c r="V2835" i="1"/>
  <c r="U2835" i="1"/>
  <c r="W2803" i="1"/>
  <c r="V2803" i="1"/>
  <c r="U2803" i="1"/>
  <c r="W2771" i="1"/>
  <c r="V2771" i="1"/>
  <c r="U2771" i="1"/>
  <c r="W2739" i="1"/>
  <c r="V2739" i="1"/>
  <c r="U2739" i="1"/>
  <c r="W2715" i="1"/>
  <c r="V2715" i="1"/>
  <c r="U2715" i="1"/>
  <c r="W2683" i="1"/>
  <c r="V2683" i="1"/>
  <c r="U2683" i="1"/>
  <c r="W2659" i="1"/>
  <c r="V2659" i="1"/>
  <c r="U2659" i="1"/>
  <c r="W2627" i="1"/>
  <c r="V2627" i="1"/>
  <c r="U2627" i="1"/>
  <c r="V2595" i="1"/>
  <c r="W2595" i="1"/>
  <c r="U2595" i="1"/>
  <c r="T2595" i="1"/>
  <c r="W2563" i="1"/>
  <c r="V2563" i="1"/>
  <c r="U2563" i="1"/>
  <c r="T2563" i="1"/>
  <c r="W2531" i="1"/>
  <c r="V2531" i="1"/>
  <c r="U2531" i="1"/>
  <c r="T2531" i="1"/>
  <c r="W2499" i="1"/>
  <c r="V2499" i="1"/>
  <c r="U2499" i="1"/>
  <c r="T2499" i="1"/>
  <c r="W2467" i="1"/>
  <c r="U2467" i="1"/>
  <c r="V2467" i="1"/>
  <c r="T2467" i="1"/>
  <c r="W2435" i="1"/>
  <c r="V2435" i="1"/>
  <c r="U2435" i="1"/>
  <c r="T2435" i="1"/>
  <c r="W2403" i="1"/>
  <c r="V2403" i="1"/>
  <c r="U2403" i="1"/>
  <c r="T2403" i="1"/>
  <c r="W2371" i="1"/>
  <c r="V2371" i="1"/>
  <c r="U2371" i="1"/>
  <c r="T2371" i="1"/>
  <c r="W2339" i="1"/>
  <c r="V2339" i="1"/>
  <c r="U2339" i="1"/>
  <c r="T2339" i="1"/>
  <c r="W2307" i="1"/>
  <c r="V2307" i="1"/>
  <c r="U2307" i="1"/>
  <c r="T2307" i="1"/>
  <c r="W2275" i="1"/>
  <c r="V2275" i="1"/>
  <c r="U2275" i="1"/>
  <c r="T2275" i="1"/>
  <c r="W2243" i="1"/>
  <c r="V2243" i="1"/>
  <c r="U2243" i="1"/>
  <c r="T2243" i="1"/>
  <c r="W2211" i="1"/>
  <c r="V2211" i="1"/>
  <c r="U2211" i="1"/>
  <c r="T2211" i="1"/>
  <c r="W2179" i="1"/>
  <c r="V2179" i="1"/>
  <c r="U2179" i="1"/>
  <c r="T2179" i="1"/>
  <c r="W2147" i="1"/>
  <c r="V2147" i="1"/>
  <c r="U2147" i="1"/>
  <c r="T2147" i="1"/>
  <c r="W2115" i="1"/>
  <c r="V2115" i="1"/>
  <c r="U2115" i="1"/>
  <c r="T2115" i="1"/>
  <c r="W2083" i="1"/>
  <c r="V2083" i="1"/>
  <c r="U2083" i="1"/>
  <c r="T2083" i="1"/>
  <c r="W2051" i="1"/>
  <c r="V2051" i="1"/>
  <c r="U2051" i="1"/>
  <c r="T2051" i="1"/>
  <c r="W2019" i="1"/>
  <c r="V2019" i="1"/>
  <c r="U2019" i="1"/>
  <c r="T2019" i="1"/>
  <c r="W1987" i="1"/>
  <c r="V1987" i="1"/>
  <c r="U1987" i="1"/>
  <c r="T1987" i="1"/>
  <c r="W1955" i="1"/>
  <c r="V1955" i="1"/>
  <c r="U1955" i="1"/>
  <c r="T1955" i="1"/>
  <c r="W1923" i="1"/>
  <c r="V1923" i="1"/>
  <c r="U1923" i="1"/>
  <c r="T1923" i="1"/>
  <c r="W1891" i="1"/>
  <c r="V1891" i="1"/>
  <c r="U1891" i="1"/>
  <c r="T1891" i="1"/>
  <c r="W1859" i="1"/>
  <c r="V1859" i="1"/>
  <c r="U1859" i="1"/>
  <c r="T1859" i="1"/>
  <c r="W1827" i="1"/>
  <c r="V1827" i="1"/>
  <c r="T1827" i="1"/>
  <c r="U1827" i="1"/>
  <c r="W1795" i="1"/>
  <c r="V1795" i="1"/>
  <c r="U1795" i="1"/>
  <c r="T1795" i="1"/>
  <c r="W1763" i="1"/>
  <c r="V1763" i="1"/>
  <c r="T1763" i="1"/>
  <c r="U1763" i="1"/>
  <c r="W1739" i="1"/>
  <c r="V1739" i="1"/>
  <c r="U1739" i="1"/>
  <c r="T1739" i="1"/>
  <c r="W1707" i="1"/>
  <c r="V1707" i="1"/>
  <c r="U1707" i="1"/>
  <c r="T1707" i="1"/>
  <c r="W1675" i="1"/>
  <c r="V1675" i="1"/>
  <c r="U1675" i="1"/>
  <c r="T1675" i="1"/>
  <c r="W1643" i="1"/>
  <c r="V1643" i="1"/>
  <c r="U1643" i="1"/>
  <c r="T1643" i="1"/>
  <c r="W1603" i="1"/>
  <c r="V1603" i="1"/>
  <c r="U1603" i="1"/>
  <c r="T1603" i="1"/>
  <c r="W1571" i="1"/>
  <c r="V1571" i="1"/>
  <c r="U1571" i="1"/>
  <c r="T1571" i="1"/>
  <c r="W1547" i="1"/>
  <c r="V1547" i="1"/>
  <c r="U1547" i="1"/>
  <c r="T1547" i="1"/>
  <c r="W1515" i="1"/>
  <c r="V1515" i="1"/>
  <c r="U1515" i="1"/>
  <c r="T1515" i="1"/>
  <c r="W1483" i="1"/>
  <c r="V1483" i="1"/>
  <c r="U1483" i="1"/>
  <c r="T1483" i="1"/>
  <c r="W1451" i="1"/>
  <c r="V1451" i="1"/>
  <c r="U1451" i="1"/>
  <c r="T1451" i="1"/>
  <c r="W1419" i="1"/>
  <c r="V1419" i="1"/>
  <c r="U1419" i="1"/>
  <c r="T1419" i="1"/>
  <c r="W1387" i="1"/>
  <c r="V1387" i="1"/>
  <c r="U1387" i="1"/>
  <c r="T1387" i="1"/>
  <c r="W1355" i="1"/>
  <c r="V1355" i="1"/>
  <c r="U1355" i="1"/>
  <c r="T1355" i="1"/>
  <c r="W1323" i="1"/>
  <c r="V1323" i="1"/>
  <c r="U1323" i="1"/>
  <c r="T1323" i="1"/>
  <c r="W1291" i="1"/>
  <c r="V1291" i="1"/>
  <c r="U1291" i="1"/>
  <c r="T1291" i="1"/>
  <c r="W1259" i="1"/>
  <c r="V1259" i="1"/>
  <c r="U1259" i="1"/>
  <c r="T1259" i="1"/>
  <c r="W1227" i="1"/>
  <c r="V1227" i="1"/>
  <c r="U1227" i="1"/>
  <c r="T1227" i="1"/>
  <c r="W1195" i="1"/>
  <c r="V1195" i="1"/>
  <c r="U1195" i="1"/>
  <c r="T1195" i="1"/>
  <c r="W1163" i="1"/>
  <c r="V1163" i="1"/>
  <c r="U1163" i="1"/>
  <c r="T1163" i="1"/>
  <c r="W1131" i="1"/>
  <c r="V1131" i="1"/>
  <c r="U1131" i="1"/>
  <c r="T1131" i="1"/>
  <c r="W1099" i="1"/>
  <c r="V1099" i="1"/>
  <c r="U1099" i="1"/>
  <c r="T1099" i="1"/>
  <c r="W1067" i="1"/>
  <c r="V1067" i="1"/>
  <c r="U1067" i="1"/>
  <c r="T1067" i="1"/>
  <c r="W1035" i="1"/>
  <c r="V1035" i="1"/>
  <c r="U1035" i="1"/>
  <c r="T1035" i="1"/>
  <c r="W1003" i="1"/>
  <c r="V1003" i="1"/>
  <c r="U1003" i="1"/>
  <c r="T1003" i="1"/>
  <c r="W971" i="1"/>
  <c r="V971" i="1"/>
  <c r="U971" i="1"/>
  <c r="T971" i="1"/>
  <c r="W939" i="1"/>
  <c r="U939" i="1"/>
  <c r="V939" i="1"/>
  <c r="T939" i="1"/>
  <c r="W907" i="1"/>
  <c r="V907" i="1"/>
  <c r="U907" i="1"/>
  <c r="T907" i="1"/>
  <c r="W875" i="1"/>
  <c r="V875" i="1"/>
  <c r="U875" i="1"/>
  <c r="T875" i="1"/>
  <c r="W843" i="1"/>
  <c r="V843" i="1"/>
  <c r="U843" i="1"/>
  <c r="T843" i="1"/>
  <c r="W811" i="1"/>
  <c r="U811" i="1"/>
  <c r="V811" i="1"/>
  <c r="T811" i="1"/>
  <c r="W779" i="1"/>
  <c r="V779" i="1"/>
  <c r="U779" i="1"/>
  <c r="T779" i="1"/>
  <c r="W747" i="1"/>
  <c r="U747" i="1"/>
  <c r="V747" i="1"/>
  <c r="T747" i="1"/>
  <c r="W715" i="1"/>
  <c r="V715" i="1"/>
  <c r="U715" i="1"/>
  <c r="T715" i="1"/>
  <c r="W683" i="1"/>
  <c r="V683" i="1"/>
  <c r="U683" i="1"/>
  <c r="T683" i="1"/>
  <c r="W651" i="1"/>
  <c r="V651" i="1"/>
  <c r="U651" i="1"/>
  <c r="T651" i="1"/>
  <c r="W619" i="1"/>
  <c r="U619" i="1"/>
  <c r="V619" i="1"/>
  <c r="T619" i="1"/>
  <c r="W587" i="1"/>
  <c r="V587" i="1"/>
  <c r="U587" i="1"/>
  <c r="T587" i="1"/>
  <c r="W555" i="1"/>
  <c r="U555" i="1"/>
  <c r="V555" i="1"/>
  <c r="T555" i="1"/>
  <c r="W523" i="1"/>
  <c r="V523" i="1"/>
  <c r="U523" i="1"/>
  <c r="T523" i="1"/>
  <c r="W491" i="1"/>
  <c r="U491" i="1"/>
  <c r="V491" i="1"/>
  <c r="T491" i="1"/>
  <c r="W451" i="1"/>
  <c r="V451" i="1"/>
  <c r="U451" i="1"/>
  <c r="T451" i="1"/>
  <c r="W419" i="1"/>
  <c r="U419" i="1"/>
  <c r="V419" i="1"/>
  <c r="T419" i="1"/>
  <c r="W387" i="1"/>
  <c r="V387" i="1"/>
  <c r="U387" i="1"/>
  <c r="T387" i="1"/>
  <c r="W355" i="1"/>
  <c r="U355" i="1"/>
  <c r="V355" i="1"/>
  <c r="T355" i="1"/>
  <c r="W323" i="1"/>
  <c r="V323" i="1"/>
  <c r="U323" i="1"/>
  <c r="T323" i="1"/>
  <c r="W291" i="1"/>
  <c r="V291" i="1"/>
  <c r="U291" i="1"/>
  <c r="T291" i="1"/>
  <c r="W259" i="1"/>
  <c r="V259" i="1"/>
  <c r="U259" i="1"/>
  <c r="T259" i="1"/>
  <c r="W227" i="1"/>
  <c r="V227" i="1"/>
  <c r="U227" i="1"/>
  <c r="T227" i="1"/>
  <c r="W195" i="1"/>
  <c r="V195" i="1"/>
  <c r="U195" i="1"/>
  <c r="T195" i="1"/>
  <c r="W163" i="1"/>
  <c r="V163" i="1"/>
  <c r="U163" i="1"/>
  <c r="T163" i="1"/>
  <c r="W131" i="1"/>
  <c r="V131" i="1"/>
  <c r="U131" i="1"/>
  <c r="T131" i="1"/>
  <c r="W99" i="1"/>
  <c r="V99" i="1"/>
  <c r="U99" i="1"/>
  <c r="T99" i="1"/>
  <c r="W67" i="1"/>
  <c r="V67" i="1"/>
  <c r="U67" i="1"/>
  <c r="T67" i="1"/>
  <c r="W35" i="1"/>
  <c r="V35" i="1"/>
  <c r="U35" i="1"/>
  <c r="T35" i="1"/>
  <c r="W3" i="1"/>
  <c r="V3" i="1"/>
  <c r="U3" i="1"/>
  <c r="T3" i="1"/>
  <c r="W3466" i="1"/>
  <c r="V3466" i="1"/>
  <c r="U3466" i="1"/>
  <c r="W3450" i="1"/>
  <c r="V3450" i="1"/>
  <c r="U3450" i="1"/>
  <c r="W3464" i="1"/>
  <c r="V3464" i="1"/>
  <c r="U3464" i="1"/>
  <c r="W3456" i="1"/>
  <c r="V3456" i="1"/>
  <c r="U3456" i="1"/>
  <c r="W3448" i="1"/>
  <c r="V3448" i="1"/>
  <c r="U3448" i="1"/>
  <c r="W3440" i="1"/>
  <c r="V3440" i="1"/>
  <c r="U3440" i="1"/>
  <c r="W3432" i="1"/>
  <c r="V3432" i="1"/>
  <c r="U3432" i="1"/>
  <c r="W3424" i="1"/>
  <c r="V3424" i="1"/>
  <c r="U3424" i="1"/>
  <c r="W3416" i="1"/>
  <c r="V3416" i="1"/>
  <c r="U3416" i="1"/>
  <c r="W3408" i="1"/>
  <c r="V3408" i="1"/>
  <c r="U3408" i="1"/>
  <c r="V3400" i="1"/>
  <c r="W3400" i="1"/>
  <c r="U3400" i="1"/>
  <c r="W3392" i="1"/>
  <c r="V3392" i="1"/>
  <c r="U3392" i="1"/>
  <c r="V3384" i="1"/>
  <c r="W3384" i="1"/>
  <c r="U3384" i="1"/>
  <c r="W3376" i="1"/>
  <c r="V3376" i="1"/>
  <c r="U3376" i="1"/>
  <c r="V3368" i="1"/>
  <c r="W3368" i="1"/>
  <c r="U3368" i="1"/>
  <c r="W3360" i="1"/>
  <c r="V3360" i="1"/>
  <c r="U3360" i="1"/>
  <c r="W3352" i="1"/>
  <c r="V3352" i="1"/>
  <c r="U3352" i="1"/>
  <c r="W3344" i="1"/>
  <c r="V3344" i="1"/>
  <c r="U3344" i="1"/>
  <c r="W3336" i="1"/>
  <c r="V3336" i="1"/>
  <c r="U3336" i="1"/>
  <c r="W3328" i="1"/>
  <c r="V3328" i="1"/>
  <c r="U3328" i="1"/>
  <c r="W3320" i="1"/>
  <c r="V3320" i="1"/>
  <c r="U3320" i="1"/>
  <c r="W3312" i="1"/>
  <c r="V3312" i="1"/>
  <c r="U3312" i="1"/>
  <c r="W3304" i="1"/>
  <c r="V3304" i="1"/>
  <c r="U3304" i="1"/>
  <c r="W3296" i="1"/>
  <c r="V3296" i="1"/>
  <c r="U3296" i="1"/>
  <c r="W3288" i="1"/>
  <c r="V3288" i="1"/>
  <c r="U3288" i="1"/>
  <c r="W3280" i="1"/>
  <c r="V3280" i="1"/>
  <c r="U3280" i="1"/>
  <c r="V3272" i="1"/>
  <c r="W3272" i="1"/>
  <c r="U3272" i="1"/>
  <c r="W3264" i="1"/>
  <c r="V3264" i="1"/>
  <c r="U3264" i="1"/>
  <c r="V3256" i="1"/>
  <c r="W3256" i="1"/>
  <c r="U3256" i="1"/>
  <c r="W3248" i="1"/>
  <c r="V3248" i="1"/>
  <c r="U3248" i="1"/>
  <c r="W3240" i="1"/>
  <c r="V3240" i="1"/>
  <c r="U3240" i="1"/>
  <c r="W3232" i="1"/>
  <c r="V3232" i="1"/>
  <c r="U3232" i="1"/>
  <c r="W3224" i="1"/>
  <c r="V3224" i="1"/>
  <c r="U3224" i="1"/>
  <c r="W3216" i="1"/>
  <c r="V3216" i="1"/>
  <c r="U3216" i="1"/>
  <c r="W3208" i="1"/>
  <c r="V3208" i="1"/>
  <c r="U3208" i="1"/>
  <c r="W3200" i="1"/>
  <c r="V3200" i="1"/>
  <c r="U3200" i="1"/>
  <c r="W3192" i="1"/>
  <c r="V3192" i="1"/>
  <c r="U3192" i="1"/>
  <c r="W3184" i="1"/>
  <c r="V3184" i="1"/>
  <c r="U3184" i="1"/>
  <c r="W3176" i="1"/>
  <c r="V3176" i="1"/>
  <c r="U3176" i="1"/>
  <c r="W3168" i="1"/>
  <c r="V3168" i="1"/>
  <c r="U3168" i="1"/>
  <c r="W3160" i="1"/>
  <c r="V3160" i="1"/>
  <c r="U3160" i="1"/>
  <c r="W3152" i="1"/>
  <c r="V3152" i="1"/>
  <c r="U3152" i="1"/>
  <c r="W3144" i="1"/>
  <c r="V3144" i="1"/>
  <c r="U3144" i="1"/>
  <c r="W3136" i="1"/>
  <c r="V3136" i="1"/>
  <c r="U3136" i="1"/>
  <c r="W3128" i="1"/>
  <c r="V3128" i="1"/>
  <c r="U3128" i="1"/>
  <c r="W3120" i="1"/>
  <c r="V3120" i="1"/>
  <c r="U3120" i="1"/>
  <c r="V3112" i="1"/>
  <c r="W3112" i="1"/>
  <c r="U3112" i="1"/>
  <c r="W3104" i="1"/>
  <c r="V3104" i="1"/>
  <c r="U3104" i="1"/>
  <c r="W3096" i="1"/>
  <c r="V3096" i="1"/>
  <c r="U3096" i="1"/>
  <c r="W3088" i="1"/>
  <c r="V3088" i="1"/>
  <c r="U3088" i="1"/>
  <c r="W3080" i="1"/>
  <c r="V3080" i="1"/>
  <c r="U3080" i="1"/>
  <c r="W3072" i="1"/>
  <c r="V3072" i="1"/>
  <c r="U3072" i="1"/>
  <c r="W3064" i="1"/>
  <c r="V3064" i="1"/>
  <c r="U3064" i="1"/>
  <c r="W3056" i="1"/>
  <c r="V3056" i="1"/>
  <c r="U3056" i="1"/>
  <c r="W3048" i="1"/>
  <c r="V3048" i="1"/>
  <c r="U3048" i="1"/>
  <c r="W3040" i="1"/>
  <c r="V3040" i="1"/>
  <c r="U3040" i="1"/>
  <c r="W3032" i="1"/>
  <c r="V3032" i="1"/>
  <c r="U3032" i="1"/>
  <c r="W3024" i="1"/>
  <c r="V3024" i="1"/>
  <c r="U3024" i="1"/>
  <c r="W3016" i="1"/>
  <c r="V3016" i="1"/>
  <c r="U3016" i="1"/>
  <c r="W3008" i="1"/>
  <c r="V3008" i="1"/>
  <c r="U3008" i="1"/>
  <c r="V3000" i="1"/>
  <c r="W3000" i="1"/>
  <c r="U3000" i="1"/>
  <c r="W2992" i="1"/>
  <c r="V2992" i="1"/>
  <c r="U2992" i="1"/>
  <c r="W2984" i="1"/>
  <c r="V2984" i="1"/>
  <c r="U2984" i="1"/>
  <c r="W2976" i="1"/>
  <c r="V2976" i="1"/>
  <c r="U2976" i="1"/>
  <c r="W2968" i="1"/>
  <c r="V2968" i="1"/>
  <c r="U2968" i="1"/>
  <c r="W2960" i="1"/>
  <c r="V2960" i="1"/>
  <c r="U2960" i="1"/>
  <c r="W2952" i="1"/>
  <c r="V2952" i="1"/>
  <c r="U2952" i="1"/>
  <c r="W2944" i="1"/>
  <c r="V2944" i="1"/>
  <c r="U2944" i="1"/>
  <c r="W2936" i="1"/>
  <c r="V2936" i="1"/>
  <c r="U2936" i="1"/>
  <c r="W2928" i="1"/>
  <c r="V2928" i="1"/>
  <c r="U2928" i="1"/>
  <c r="W2920" i="1"/>
  <c r="V2920" i="1"/>
  <c r="U2920" i="1"/>
  <c r="W2912" i="1"/>
  <c r="V2912" i="1"/>
  <c r="U2912" i="1"/>
  <c r="W2904" i="1"/>
  <c r="V2904" i="1"/>
  <c r="U2904" i="1"/>
  <c r="W2896" i="1"/>
  <c r="V2896" i="1"/>
  <c r="U2896" i="1"/>
  <c r="W2888" i="1"/>
  <c r="V2888" i="1"/>
  <c r="U2888" i="1"/>
  <c r="W2880" i="1"/>
  <c r="V2880" i="1"/>
  <c r="U2880" i="1"/>
  <c r="W2872" i="1"/>
  <c r="V2872" i="1"/>
  <c r="U2872" i="1"/>
  <c r="W2864" i="1"/>
  <c r="V2864" i="1"/>
  <c r="U2864" i="1"/>
  <c r="V2856" i="1"/>
  <c r="W2856" i="1"/>
  <c r="U2856" i="1"/>
  <c r="W2848" i="1"/>
  <c r="V2848" i="1"/>
  <c r="U2848" i="1"/>
  <c r="W2840" i="1"/>
  <c r="V2840" i="1"/>
  <c r="U2840" i="1"/>
  <c r="W2832" i="1"/>
  <c r="V2832" i="1"/>
  <c r="U2832" i="1"/>
  <c r="W2824" i="1"/>
  <c r="V2824" i="1"/>
  <c r="U2824" i="1"/>
  <c r="W2816" i="1"/>
  <c r="V2816" i="1"/>
  <c r="U2816" i="1"/>
  <c r="W2808" i="1"/>
  <c r="V2808" i="1"/>
  <c r="U2808" i="1"/>
  <c r="W2800" i="1"/>
  <c r="V2800" i="1"/>
  <c r="U2800" i="1"/>
  <c r="W2792" i="1"/>
  <c r="V2792" i="1"/>
  <c r="U2792" i="1"/>
  <c r="W2784" i="1"/>
  <c r="V2784" i="1"/>
  <c r="U2784" i="1"/>
  <c r="W2776" i="1"/>
  <c r="V2776" i="1"/>
  <c r="U2776" i="1"/>
  <c r="W2768" i="1"/>
  <c r="V2768" i="1"/>
  <c r="U2768" i="1"/>
  <c r="W2760" i="1"/>
  <c r="V2760" i="1"/>
  <c r="U2760" i="1"/>
  <c r="W2752" i="1"/>
  <c r="V2752" i="1"/>
  <c r="U2752" i="1"/>
  <c r="W2744" i="1"/>
  <c r="V2744" i="1"/>
  <c r="U2744" i="1"/>
  <c r="W2736" i="1"/>
  <c r="V2736" i="1"/>
  <c r="U2736" i="1"/>
  <c r="W2728" i="1"/>
  <c r="V2728" i="1"/>
  <c r="U2728" i="1"/>
  <c r="W2720" i="1"/>
  <c r="V2720" i="1"/>
  <c r="U2720" i="1"/>
  <c r="W2712" i="1"/>
  <c r="V2712" i="1"/>
  <c r="U2712" i="1"/>
  <c r="W2704" i="1"/>
  <c r="V2704" i="1"/>
  <c r="U2704" i="1"/>
  <c r="W2696" i="1"/>
  <c r="V2696" i="1"/>
  <c r="U2696" i="1"/>
  <c r="W2688" i="1"/>
  <c r="V2688" i="1"/>
  <c r="U2688" i="1"/>
  <c r="W2680" i="1"/>
  <c r="V2680" i="1"/>
  <c r="U2680" i="1"/>
  <c r="W2672" i="1"/>
  <c r="V2672" i="1"/>
  <c r="U2672" i="1"/>
  <c r="V2664" i="1"/>
  <c r="W2664" i="1"/>
  <c r="U2664" i="1"/>
  <c r="W2656" i="1"/>
  <c r="V2656" i="1"/>
  <c r="U2656" i="1"/>
  <c r="W2648" i="1"/>
  <c r="V2648" i="1"/>
  <c r="U2648" i="1"/>
  <c r="W2640" i="1"/>
  <c r="V2640" i="1"/>
  <c r="U2640" i="1"/>
  <c r="W2632" i="1"/>
  <c r="V2632" i="1"/>
  <c r="U2632" i="1"/>
  <c r="T2632" i="1"/>
  <c r="W2624" i="1"/>
  <c r="V2624" i="1"/>
  <c r="U2624" i="1"/>
  <c r="T2624" i="1"/>
  <c r="W2616" i="1"/>
  <c r="V2616" i="1"/>
  <c r="U2616" i="1"/>
  <c r="T2616" i="1"/>
  <c r="W2608" i="1"/>
  <c r="V2608" i="1"/>
  <c r="U2608" i="1"/>
  <c r="T2608" i="1"/>
  <c r="W2600" i="1"/>
  <c r="V2600" i="1"/>
  <c r="U2600" i="1"/>
  <c r="T2600" i="1"/>
  <c r="W2592" i="1"/>
  <c r="V2592" i="1"/>
  <c r="U2592" i="1"/>
  <c r="T2592" i="1"/>
  <c r="W2584" i="1"/>
  <c r="V2584" i="1"/>
  <c r="U2584" i="1"/>
  <c r="T2584" i="1"/>
  <c r="W2576" i="1"/>
  <c r="V2576" i="1"/>
  <c r="U2576" i="1"/>
  <c r="T2576" i="1"/>
  <c r="W2568" i="1"/>
  <c r="V2568" i="1"/>
  <c r="U2568" i="1"/>
  <c r="T2568" i="1"/>
  <c r="W2560" i="1"/>
  <c r="V2560" i="1"/>
  <c r="U2560" i="1"/>
  <c r="T2560" i="1"/>
  <c r="W2552" i="1"/>
  <c r="V2552" i="1"/>
  <c r="U2552" i="1"/>
  <c r="T2552" i="1"/>
  <c r="W2544" i="1"/>
  <c r="V2544" i="1"/>
  <c r="U2544" i="1"/>
  <c r="T2544" i="1"/>
  <c r="V2536" i="1"/>
  <c r="W2536" i="1"/>
  <c r="U2536" i="1"/>
  <c r="T2536" i="1"/>
  <c r="W2528" i="1"/>
  <c r="V2528" i="1"/>
  <c r="U2528" i="1"/>
  <c r="T2528" i="1"/>
  <c r="W2520" i="1"/>
  <c r="V2520" i="1"/>
  <c r="U2520" i="1"/>
  <c r="T2520" i="1"/>
  <c r="W2512" i="1"/>
  <c r="V2512" i="1"/>
  <c r="U2512" i="1"/>
  <c r="T2512" i="1"/>
  <c r="W2504" i="1"/>
  <c r="V2504" i="1"/>
  <c r="U2504" i="1"/>
  <c r="T2504" i="1"/>
  <c r="W2496" i="1"/>
  <c r="V2496" i="1"/>
  <c r="U2496" i="1"/>
  <c r="T2496" i="1"/>
  <c r="W2488" i="1"/>
  <c r="V2488" i="1"/>
  <c r="U2488" i="1"/>
  <c r="T2488" i="1"/>
  <c r="W2480" i="1"/>
  <c r="V2480" i="1"/>
  <c r="U2480" i="1"/>
  <c r="T2480" i="1"/>
  <c r="W2472" i="1"/>
  <c r="V2472" i="1"/>
  <c r="U2472" i="1"/>
  <c r="T2472" i="1"/>
  <c r="W2464" i="1"/>
  <c r="V2464" i="1"/>
  <c r="U2464" i="1"/>
  <c r="T2464" i="1"/>
  <c r="W2456" i="1"/>
  <c r="V2456" i="1"/>
  <c r="U2456" i="1"/>
  <c r="T2456" i="1"/>
  <c r="W2448" i="1"/>
  <c r="V2448" i="1"/>
  <c r="U2448" i="1"/>
  <c r="T2448" i="1"/>
  <c r="V2440" i="1"/>
  <c r="W2440" i="1"/>
  <c r="U2440" i="1"/>
  <c r="T2440" i="1"/>
  <c r="W2432" i="1"/>
  <c r="V2432" i="1"/>
  <c r="U2432" i="1"/>
  <c r="T2432" i="1"/>
  <c r="V2424" i="1"/>
  <c r="W2424" i="1"/>
  <c r="U2424" i="1"/>
  <c r="T2424" i="1"/>
  <c r="W2416" i="1"/>
  <c r="V2416" i="1"/>
  <c r="U2416" i="1"/>
  <c r="T2416" i="1"/>
  <c r="W2408" i="1"/>
  <c r="V2408" i="1"/>
  <c r="U2408" i="1"/>
  <c r="T2408" i="1"/>
  <c r="W2400" i="1"/>
  <c r="V2400" i="1"/>
  <c r="U2400" i="1"/>
  <c r="T2400" i="1"/>
  <c r="W2392" i="1"/>
  <c r="V2392" i="1"/>
  <c r="U2392" i="1"/>
  <c r="T2392" i="1"/>
  <c r="W2384" i="1"/>
  <c r="V2384" i="1"/>
  <c r="U2384" i="1"/>
  <c r="T2384" i="1"/>
  <c r="W2376" i="1"/>
  <c r="V2376" i="1"/>
  <c r="U2376" i="1"/>
  <c r="T2376" i="1"/>
  <c r="W2368" i="1"/>
  <c r="V2368" i="1"/>
  <c r="U2368" i="1"/>
  <c r="T2368" i="1"/>
  <c r="W2360" i="1"/>
  <c r="V2360" i="1"/>
  <c r="U2360" i="1"/>
  <c r="T2360" i="1"/>
  <c r="W2352" i="1"/>
  <c r="V2352" i="1"/>
  <c r="U2352" i="1"/>
  <c r="T2352" i="1"/>
  <c r="W2344" i="1"/>
  <c r="V2344" i="1"/>
  <c r="U2344" i="1"/>
  <c r="T2344" i="1"/>
  <c r="W2336" i="1"/>
  <c r="V2336" i="1"/>
  <c r="U2336" i="1"/>
  <c r="T2336" i="1"/>
  <c r="W2328" i="1"/>
  <c r="V2328" i="1"/>
  <c r="U2328" i="1"/>
  <c r="T2328" i="1"/>
  <c r="W2320" i="1"/>
  <c r="V2320" i="1"/>
  <c r="U2320" i="1"/>
  <c r="T2320" i="1"/>
  <c r="W2312" i="1"/>
  <c r="V2312" i="1"/>
  <c r="U2312" i="1"/>
  <c r="T2312" i="1"/>
  <c r="W2304" i="1"/>
  <c r="V2304" i="1"/>
  <c r="U2304" i="1"/>
  <c r="T2304" i="1"/>
  <c r="W2296" i="1"/>
  <c r="V2296" i="1"/>
  <c r="U2296" i="1"/>
  <c r="T2296" i="1"/>
  <c r="W2288" i="1"/>
  <c r="V2288" i="1"/>
  <c r="U2288" i="1"/>
  <c r="T2288" i="1"/>
  <c r="W2280" i="1"/>
  <c r="V2280" i="1"/>
  <c r="U2280" i="1"/>
  <c r="T2280" i="1"/>
  <c r="W2272" i="1"/>
  <c r="V2272" i="1"/>
  <c r="U2272" i="1"/>
  <c r="T2272" i="1"/>
  <c r="W2264" i="1"/>
  <c r="V2264" i="1"/>
  <c r="U2264" i="1"/>
  <c r="T2264" i="1"/>
  <c r="W2256" i="1"/>
  <c r="V2256" i="1"/>
  <c r="U2256" i="1"/>
  <c r="T2256" i="1"/>
  <c r="W2248" i="1"/>
  <c r="V2248" i="1"/>
  <c r="U2248" i="1"/>
  <c r="T2248" i="1"/>
  <c r="V2240" i="1"/>
  <c r="W2240" i="1"/>
  <c r="U2240" i="1"/>
  <c r="T2240" i="1"/>
  <c r="W2232" i="1"/>
  <c r="V2232" i="1"/>
  <c r="U2232" i="1"/>
  <c r="T2232" i="1"/>
  <c r="W2224" i="1"/>
  <c r="V2224" i="1"/>
  <c r="U2224" i="1"/>
  <c r="T2224" i="1"/>
  <c r="W2216" i="1"/>
  <c r="V2216" i="1"/>
  <c r="U2216" i="1"/>
  <c r="T2216" i="1"/>
  <c r="W2208" i="1"/>
  <c r="V2208" i="1"/>
  <c r="U2208" i="1"/>
  <c r="T2208" i="1"/>
  <c r="W2200" i="1"/>
  <c r="V2200" i="1"/>
  <c r="U2200" i="1"/>
  <c r="T2200" i="1"/>
  <c r="W2192" i="1"/>
  <c r="V2192" i="1"/>
  <c r="U2192" i="1"/>
  <c r="T2192" i="1"/>
  <c r="W2184" i="1"/>
  <c r="V2184" i="1"/>
  <c r="U2184" i="1"/>
  <c r="T2184" i="1"/>
  <c r="V2176" i="1"/>
  <c r="W2176" i="1"/>
  <c r="U2176" i="1"/>
  <c r="T2176" i="1"/>
  <c r="W2168" i="1"/>
  <c r="V2168" i="1"/>
  <c r="U2168" i="1"/>
  <c r="T2168" i="1"/>
  <c r="W2160" i="1"/>
  <c r="V2160" i="1"/>
  <c r="U2160" i="1"/>
  <c r="T2160" i="1"/>
  <c r="W2152" i="1"/>
  <c r="V2152" i="1"/>
  <c r="U2152" i="1"/>
  <c r="T2152" i="1"/>
  <c r="W2144" i="1"/>
  <c r="V2144" i="1"/>
  <c r="U2144" i="1"/>
  <c r="T2144" i="1"/>
  <c r="W2136" i="1"/>
  <c r="V2136" i="1"/>
  <c r="U2136" i="1"/>
  <c r="T2136" i="1"/>
  <c r="W2128" i="1"/>
  <c r="V2128" i="1"/>
  <c r="U2128" i="1"/>
  <c r="T2128" i="1"/>
  <c r="W2120" i="1"/>
  <c r="V2120" i="1"/>
  <c r="U2120" i="1"/>
  <c r="T2120" i="1"/>
  <c r="W2112" i="1"/>
  <c r="V2112" i="1"/>
  <c r="U2112" i="1"/>
  <c r="T2112" i="1"/>
  <c r="W2104" i="1"/>
  <c r="V2104" i="1"/>
  <c r="U2104" i="1"/>
  <c r="T2104" i="1"/>
  <c r="W2096" i="1"/>
  <c r="V2096" i="1"/>
  <c r="U2096" i="1"/>
  <c r="T2096" i="1"/>
  <c r="W2088" i="1"/>
  <c r="V2088" i="1"/>
  <c r="U2088" i="1"/>
  <c r="T2088" i="1"/>
  <c r="W2080" i="1"/>
  <c r="V2080" i="1"/>
  <c r="U2080" i="1"/>
  <c r="T2080" i="1"/>
  <c r="W2072" i="1"/>
  <c r="V2072" i="1"/>
  <c r="U2072" i="1"/>
  <c r="T2072" i="1"/>
  <c r="W2064" i="1"/>
  <c r="V2064" i="1"/>
  <c r="U2064" i="1"/>
  <c r="T2064" i="1"/>
  <c r="W2056" i="1"/>
  <c r="V2056" i="1"/>
  <c r="U2056" i="1"/>
  <c r="T2056" i="1"/>
  <c r="W2048" i="1"/>
  <c r="V2048" i="1"/>
  <c r="U2048" i="1"/>
  <c r="T2048" i="1"/>
  <c r="W2040" i="1"/>
  <c r="V2040" i="1"/>
  <c r="U2040" i="1"/>
  <c r="T2040" i="1"/>
  <c r="W2032" i="1"/>
  <c r="V2032" i="1"/>
  <c r="U2032" i="1"/>
  <c r="T2032" i="1"/>
  <c r="W2024" i="1"/>
  <c r="V2024" i="1"/>
  <c r="U2024" i="1"/>
  <c r="T2024" i="1"/>
  <c r="W2016" i="1"/>
  <c r="V2016" i="1"/>
  <c r="T2016" i="1"/>
  <c r="U2016" i="1"/>
  <c r="W2008" i="1"/>
  <c r="V2008" i="1"/>
  <c r="U2008" i="1"/>
  <c r="T2008" i="1"/>
  <c r="W2000" i="1"/>
  <c r="V2000" i="1"/>
  <c r="U2000" i="1"/>
  <c r="T2000" i="1"/>
  <c r="W1992" i="1"/>
  <c r="V1992" i="1"/>
  <c r="U1992" i="1"/>
  <c r="T1992" i="1"/>
  <c r="W1984" i="1"/>
  <c r="V1984" i="1"/>
  <c r="T1984" i="1"/>
  <c r="U1984" i="1"/>
  <c r="W1976" i="1"/>
  <c r="V1976" i="1"/>
  <c r="U1976" i="1"/>
  <c r="T1976" i="1"/>
  <c r="W1968" i="1"/>
  <c r="V1968" i="1"/>
  <c r="U1968" i="1"/>
  <c r="T1968" i="1"/>
  <c r="W1960" i="1"/>
  <c r="V1960" i="1"/>
  <c r="U1960" i="1"/>
  <c r="T1960" i="1"/>
  <c r="V1952" i="1"/>
  <c r="W1952" i="1"/>
  <c r="T1952" i="1"/>
  <c r="U1952" i="1"/>
  <c r="W1944" i="1"/>
  <c r="V1944" i="1"/>
  <c r="U1944" i="1"/>
  <c r="T1944" i="1"/>
  <c r="W1936" i="1"/>
  <c r="V1936" i="1"/>
  <c r="U1936" i="1"/>
  <c r="T1936" i="1"/>
  <c r="W1928" i="1"/>
  <c r="V1928" i="1"/>
  <c r="U1928" i="1"/>
  <c r="T1928" i="1"/>
  <c r="W1920" i="1"/>
  <c r="V1920" i="1"/>
  <c r="T1920" i="1"/>
  <c r="W1912" i="1"/>
  <c r="V1912" i="1"/>
  <c r="U1912" i="1"/>
  <c r="T1912" i="1"/>
  <c r="W1904" i="1"/>
  <c r="V1904" i="1"/>
  <c r="U1904" i="1"/>
  <c r="T1904" i="1"/>
  <c r="W1896" i="1"/>
  <c r="V1896" i="1"/>
  <c r="U1896" i="1"/>
  <c r="T1896" i="1"/>
  <c r="W1888" i="1"/>
  <c r="V1888" i="1"/>
  <c r="U1888" i="1"/>
  <c r="T1888" i="1"/>
  <c r="W1880" i="1"/>
  <c r="V1880" i="1"/>
  <c r="U1880" i="1"/>
  <c r="T1880" i="1"/>
  <c r="W1872" i="1"/>
  <c r="V1872" i="1"/>
  <c r="U1872" i="1"/>
  <c r="T1872" i="1"/>
  <c r="W1864" i="1"/>
  <c r="V1864" i="1"/>
  <c r="U1864" i="1"/>
  <c r="T1864" i="1"/>
  <c r="W1856" i="1"/>
  <c r="V1856" i="1"/>
  <c r="U1856" i="1"/>
  <c r="T1856" i="1"/>
  <c r="W1848" i="1"/>
  <c r="V1848" i="1"/>
  <c r="U1848" i="1"/>
  <c r="T1848" i="1"/>
  <c r="W1840" i="1"/>
  <c r="V1840" i="1"/>
  <c r="U1840" i="1"/>
  <c r="T1840" i="1"/>
  <c r="W1832" i="1"/>
  <c r="V1832" i="1"/>
  <c r="U1832" i="1"/>
  <c r="T1832" i="1"/>
  <c r="W1824" i="1"/>
  <c r="V1824" i="1"/>
  <c r="U1824" i="1"/>
  <c r="T1824" i="1"/>
  <c r="W1816" i="1"/>
  <c r="V1816" i="1"/>
  <c r="U1816" i="1"/>
  <c r="T1816" i="1"/>
  <c r="W1808" i="1"/>
  <c r="V1808" i="1"/>
  <c r="U1808" i="1"/>
  <c r="T1808" i="1"/>
  <c r="W1800" i="1"/>
  <c r="V1800" i="1"/>
  <c r="U1800" i="1"/>
  <c r="T1800" i="1"/>
  <c r="W1792" i="1"/>
  <c r="V1792" i="1"/>
  <c r="U1792" i="1"/>
  <c r="T1792" i="1"/>
  <c r="W1784" i="1"/>
  <c r="V1784" i="1"/>
  <c r="U1784" i="1"/>
  <c r="T1784" i="1"/>
  <c r="W1776" i="1"/>
  <c r="V1776" i="1"/>
  <c r="U1776" i="1"/>
  <c r="T1776" i="1"/>
  <c r="W1768" i="1"/>
  <c r="V1768" i="1"/>
  <c r="U1768" i="1"/>
  <c r="T1768" i="1"/>
  <c r="W1760" i="1"/>
  <c r="V1760" i="1"/>
  <c r="U1760" i="1"/>
  <c r="T1760" i="1"/>
  <c r="W1752" i="1"/>
  <c r="V1752" i="1"/>
  <c r="U1752" i="1"/>
  <c r="T1752" i="1"/>
  <c r="W1744" i="1"/>
  <c r="V1744" i="1"/>
  <c r="U1744" i="1"/>
  <c r="T1744" i="1"/>
  <c r="W1736" i="1"/>
  <c r="V1736" i="1"/>
  <c r="U1736" i="1"/>
  <c r="T1736" i="1"/>
  <c r="W1728" i="1"/>
  <c r="V1728" i="1"/>
  <c r="U1728" i="1"/>
  <c r="T1728" i="1"/>
  <c r="W1720" i="1"/>
  <c r="V1720" i="1"/>
  <c r="U1720" i="1"/>
  <c r="T1720" i="1"/>
  <c r="W1712" i="1"/>
  <c r="V1712" i="1"/>
  <c r="U1712" i="1"/>
  <c r="T1712" i="1"/>
  <c r="W1704" i="1"/>
  <c r="V1704" i="1"/>
  <c r="U1704" i="1"/>
  <c r="T1704" i="1"/>
  <c r="W1696" i="1"/>
  <c r="V1696" i="1"/>
  <c r="U1696" i="1"/>
  <c r="T1696" i="1"/>
  <c r="W1688" i="1"/>
  <c r="V1688" i="1"/>
  <c r="U1688" i="1"/>
  <c r="T1688" i="1"/>
  <c r="W1680" i="1"/>
  <c r="V1680" i="1"/>
  <c r="U1680" i="1"/>
  <c r="T1680" i="1"/>
  <c r="W1672" i="1"/>
  <c r="V1672" i="1"/>
  <c r="U1672" i="1"/>
  <c r="T1672" i="1"/>
  <c r="W1664" i="1"/>
  <c r="V1664" i="1"/>
  <c r="U1664" i="1"/>
  <c r="T1664" i="1"/>
  <c r="W1656" i="1"/>
  <c r="V1656" i="1"/>
  <c r="U1656" i="1"/>
  <c r="T1656" i="1"/>
  <c r="W1648" i="1"/>
  <c r="V1648" i="1"/>
  <c r="U1648" i="1"/>
  <c r="T1648" i="1"/>
  <c r="W1640" i="1"/>
  <c r="V1640" i="1"/>
  <c r="U1640" i="1"/>
  <c r="T1640" i="1"/>
  <c r="W1632" i="1"/>
  <c r="V1632" i="1"/>
  <c r="U1632" i="1"/>
  <c r="T1632" i="1"/>
  <c r="W1624" i="1"/>
  <c r="V1624" i="1"/>
  <c r="U1624" i="1"/>
  <c r="T1624" i="1"/>
  <c r="W1616" i="1"/>
  <c r="V1616" i="1"/>
  <c r="U1616" i="1"/>
  <c r="T1616" i="1"/>
  <c r="W1608" i="1"/>
  <c r="V1608" i="1"/>
  <c r="U1608" i="1"/>
  <c r="T1608" i="1"/>
  <c r="W1600" i="1"/>
  <c r="V1600" i="1"/>
  <c r="U1600" i="1"/>
  <c r="T1600" i="1"/>
  <c r="W1592" i="1"/>
  <c r="V1592" i="1"/>
  <c r="U1592" i="1"/>
  <c r="T1592" i="1"/>
  <c r="W1584" i="1"/>
  <c r="V1584" i="1"/>
  <c r="U1584" i="1"/>
  <c r="T1584" i="1"/>
  <c r="W1576" i="1"/>
  <c r="V1576" i="1"/>
  <c r="U1576" i="1"/>
  <c r="T1576" i="1"/>
  <c r="W1568" i="1"/>
  <c r="V1568" i="1"/>
  <c r="U1568" i="1"/>
  <c r="T1568" i="1"/>
  <c r="W1560" i="1"/>
  <c r="V1560" i="1"/>
  <c r="U1560" i="1"/>
  <c r="T1560" i="1"/>
  <c r="W1552" i="1"/>
  <c r="V1552" i="1"/>
  <c r="U1552" i="1"/>
  <c r="T1552" i="1"/>
  <c r="W1544" i="1"/>
  <c r="V1544" i="1"/>
  <c r="U1544" i="1"/>
  <c r="T1544" i="1"/>
  <c r="W1536" i="1"/>
  <c r="V1536" i="1"/>
  <c r="U1536" i="1"/>
  <c r="T1536" i="1"/>
  <c r="W1528" i="1"/>
  <c r="V1528" i="1"/>
  <c r="U1528" i="1"/>
  <c r="T1528" i="1"/>
  <c r="W1520" i="1"/>
  <c r="V1520" i="1"/>
  <c r="U1520" i="1"/>
  <c r="T1520" i="1"/>
  <c r="W1512" i="1"/>
  <c r="V1512" i="1"/>
  <c r="U1512" i="1"/>
  <c r="T1512" i="1"/>
  <c r="W1504" i="1"/>
  <c r="V1504" i="1"/>
  <c r="U1504" i="1"/>
  <c r="T1504" i="1"/>
  <c r="W1496" i="1"/>
  <c r="V1496" i="1"/>
  <c r="U1496" i="1"/>
  <c r="T1496" i="1"/>
  <c r="W1488" i="1"/>
  <c r="V1488" i="1"/>
  <c r="U1488" i="1"/>
  <c r="T1488" i="1"/>
  <c r="W1480" i="1"/>
  <c r="V1480" i="1"/>
  <c r="U1480" i="1"/>
  <c r="T1480" i="1"/>
  <c r="W1472" i="1"/>
  <c r="V1472" i="1"/>
  <c r="U1472" i="1"/>
  <c r="T1472" i="1"/>
  <c r="W1464" i="1"/>
  <c r="V1464" i="1"/>
  <c r="U1464" i="1"/>
  <c r="T1464" i="1"/>
  <c r="W1456" i="1"/>
  <c r="V1456" i="1"/>
  <c r="U1456" i="1"/>
  <c r="T1456" i="1"/>
  <c r="W1448" i="1"/>
  <c r="V1448" i="1"/>
  <c r="U1448" i="1"/>
  <c r="T1448" i="1"/>
  <c r="W1440" i="1"/>
  <c r="V1440" i="1"/>
  <c r="U1440" i="1"/>
  <c r="T1440" i="1"/>
  <c r="W1432" i="1"/>
  <c r="V1432" i="1"/>
  <c r="U1432" i="1"/>
  <c r="T1432" i="1"/>
  <c r="W1424" i="1"/>
  <c r="V1424" i="1"/>
  <c r="U1424" i="1"/>
  <c r="T1424" i="1"/>
  <c r="W1416" i="1"/>
  <c r="V1416" i="1"/>
  <c r="U1416" i="1"/>
  <c r="T1416" i="1"/>
  <c r="W1408" i="1"/>
  <c r="V1408" i="1"/>
  <c r="U1408" i="1"/>
  <c r="T1408" i="1"/>
  <c r="W1400" i="1"/>
  <c r="V1400" i="1"/>
  <c r="U1400" i="1"/>
  <c r="T1400" i="1"/>
  <c r="W1392" i="1"/>
  <c r="V1392" i="1"/>
  <c r="U1392" i="1"/>
  <c r="T1392" i="1"/>
  <c r="W1384" i="1"/>
  <c r="V1384" i="1"/>
  <c r="U1384" i="1"/>
  <c r="T1384" i="1"/>
  <c r="W1376" i="1"/>
  <c r="V1376" i="1"/>
  <c r="U1376" i="1"/>
  <c r="T1376" i="1"/>
  <c r="W1368" i="1"/>
  <c r="V1368" i="1"/>
  <c r="U1368" i="1"/>
  <c r="T1368" i="1"/>
  <c r="W1360" i="1"/>
  <c r="V1360" i="1"/>
  <c r="U1360" i="1"/>
  <c r="T1360" i="1"/>
  <c r="W1352" i="1"/>
  <c r="V1352" i="1"/>
  <c r="U1352" i="1"/>
  <c r="T1352" i="1"/>
  <c r="W1344" i="1"/>
  <c r="V1344" i="1"/>
  <c r="U1344" i="1"/>
  <c r="T1344" i="1"/>
  <c r="W1336" i="1"/>
  <c r="V1336" i="1"/>
  <c r="U1336" i="1"/>
  <c r="T1336" i="1"/>
  <c r="W1328" i="1"/>
  <c r="V1328" i="1"/>
  <c r="U1328" i="1"/>
  <c r="T1328" i="1"/>
  <c r="W1320" i="1"/>
  <c r="V1320" i="1"/>
  <c r="U1320" i="1"/>
  <c r="T1320" i="1"/>
  <c r="W1312" i="1"/>
  <c r="V1312" i="1"/>
  <c r="U1312" i="1"/>
  <c r="T1312" i="1"/>
  <c r="W1304" i="1"/>
  <c r="V1304" i="1"/>
  <c r="U1304" i="1"/>
  <c r="T1304" i="1"/>
  <c r="W1296" i="1"/>
  <c r="V1296" i="1"/>
  <c r="U1296" i="1"/>
  <c r="T1296" i="1"/>
  <c r="W1288" i="1"/>
  <c r="V1288" i="1"/>
  <c r="U1288" i="1"/>
  <c r="T1288" i="1"/>
  <c r="W1280" i="1"/>
  <c r="V1280" i="1"/>
  <c r="U1280" i="1"/>
  <c r="T1280" i="1"/>
  <c r="W1272" i="1"/>
  <c r="V1272" i="1"/>
  <c r="U1272" i="1"/>
  <c r="T1272" i="1"/>
  <c r="W1264" i="1"/>
  <c r="V1264" i="1"/>
  <c r="U1264" i="1"/>
  <c r="T1264" i="1"/>
  <c r="W1256" i="1"/>
  <c r="V1256" i="1"/>
  <c r="U1256" i="1"/>
  <c r="T1256" i="1"/>
  <c r="W1248" i="1"/>
  <c r="V1248" i="1"/>
  <c r="U1248" i="1"/>
  <c r="T1248" i="1"/>
  <c r="W1240" i="1"/>
  <c r="V1240" i="1"/>
  <c r="U1240" i="1"/>
  <c r="T1240" i="1"/>
  <c r="W1232" i="1"/>
  <c r="V1232" i="1"/>
  <c r="U1232" i="1"/>
  <c r="T1232" i="1"/>
  <c r="W1224" i="1"/>
  <c r="V1224" i="1"/>
  <c r="U1224" i="1"/>
  <c r="T1224" i="1"/>
  <c r="W1216" i="1"/>
  <c r="V1216" i="1"/>
  <c r="U1216" i="1"/>
  <c r="T1216" i="1"/>
  <c r="W1208" i="1"/>
  <c r="V1208" i="1"/>
  <c r="U1208" i="1"/>
  <c r="T1208" i="1"/>
  <c r="W1200" i="1"/>
  <c r="V1200" i="1"/>
  <c r="U1200" i="1"/>
  <c r="T1200" i="1"/>
  <c r="W1192" i="1"/>
  <c r="V1192" i="1"/>
  <c r="U1192" i="1"/>
  <c r="T1192" i="1"/>
  <c r="W1184" i="1"/>
  <c r="V1184" i="1"/>
  <c r="U1184" i="1"/>
  <c r="T1184" i="1"/>
  <c r="W1176" i="1"/>
  <c r="V1176" i="1"/>
  <c r="U1176" i="1"/>
  <c r="T1176" i="1"/>
  <c r="W1168" i="1"/>
  <c r="V1168" i="1"/>
  <c r="U1168" i="1"/>
  <c r="T1168" i="1"/>
  <c r="W1160" i="1"/>
  <c r="V1160" i="1"/>
  <c r="U1160" i="1"/>
  <c r="T1160" i="1"/>
  <c r="W1152" i="1"/>
  <c r="V1152" i="1"/>
  <c r="U1152" i="1"/>
  <c r="T1152" i="1"/>
  <c r="W1144" i="1"/>
  <c r="V1144" i="1"/>
  <c r="U1144" i="1"/>
  <c r="T1144" i="1"/>
  <c r="W1136" i="1"/>
  <c r="V1136" i="1"/>
  <c r="U1136" i="1"/>
  <c r="T1136" i="1"/>
  <c r="W1128" i="1"/>
  <c r="V1128" i="1"/>
  <c r="U1128" i="1"/>
  <c r="T1128" i="1"/>
  <c r="W1120" i="1"/>
  <c r="V1120" i="1"/>
  <c r="U1120" i="1"/>
  <c r="T1120" i="1"/>
  <c r="W1112" i="1"/>
  <c r="V1112" i="1"/>
  <c r="U1112" i="1"/>
  <c r="T1112" i="1"/>
  <c r="W1104" i="1"/>
  <c r="V1104" i="1"/>
  <c r="U1104" i="1"/>
  <c r="T1104" i="1"/>
  <c r="W1096" i="1"/>
  <c r="V1096" i="1"/>
  <c r="U1096" i="1"/>
  <c r="T1096" i="1"/>
  <c r="W1088" i="1"/>
  <c r="V1088" i="1"/>
  <c r="U1088" i="1"/>
  <c r="T1088" i="1"/>
  <c r="W1080" i="1"/>
  <c r="V1080" i="1"/>
  <c r="U1080" i="1"/>
  <c r="T1080" i="1"/>
  <c r="W1072" i="1"/>
  <c r="V1072" i="1"/>
  <c r="U1072" i="1"/>
  <c r="T1072" i="1"/>
  <c r="W1064" i="1"/>
  <c r="V1064" i="1"/>
  <c r="U1064" i="1"/>
  <c r="T1064" i="1"/>
  <c r="W1056" i="1"/>
  <c r="V1056" i="1"/>
  <c r="U1056" i="1"/>
  <c r="T1056" i="1"/>
  <c r="W1048" i="1"/>
  <c r="V1048" i="1"/>
  <c r="U1048" i="1"/>
  <c r="T1048" i="1"/>
  <c r="W1040" i="1"/>
  <c r="V1040" i="1"/>
  <c r="U1040" i="1"/>
  <c r="T1040" i="1"/>
  <c r="W1032" i="1"/>
  <c r="V1032" i="1"/>
  <c r="U1032" i="1"/>
  <c r="T1032" i="1"/>
  <c r="W1024" i="1"/>
  <c r="V1024" i="1"/>
  <c r="U1024" i="1"/>
  <c r="T1024" i="1"/>
  <c r="W1016" i="1"/>
  <c r="V1016" i="1"/>
  <c r="U1016" i="1"/>
  <c r="T1016" i="1"/>
  <c r="W1008" i="1"/>
  <c r="V1008" i="1"/>
  <c r="U1008" i="1"/>
  <c r="T1008" i="1"/>
  <c r="W1000" i="1"/>
  <c r="V1000" i="1"/>
  <c r="U1000" i="1"/>
  <c r="T1000" i="1"/>
  <c r="W992" i="1"/>
  <c r="V992" i="1"/>
  <c r="U992" i="1"/>
  <c r="T992" i="1"/>
  <c r="W984" i="1"/>
  <c r="V984" i="1"/>
  <c r="U984" i="1"/>
  <c r="T984" i="1"/>
  <c r="W976" i="1"/>
  <c r="V976" i="1"/>
  <c r="U976" i="1"/>
  <c r="T976" i="1"/>
  <c r="W968" i="1"/>
  <c r="V968" i="1"/>
  <c r="U968" i="1"/>
  <c r="T968" i="1"/>
  <c r="W960" i="1"/>
  <c r="V960" i="1"/>
  <c r="U960" i="1"/>
  <c r="T960" i="1"/>
  <c r="W952" i="1"/>
  <c r="V952" i="1"/>
  <c r="U952" i="1"/>
  <c r="T952" i="1"/>
  <c r="W944" i="1"/>
  <c r="V944" i="1"/>
  <c r="U944" i="1"/>
  <c r="T944" i="1"/>
  <c r="W936" i="1"/>
  <c r="V936" i="1"/>
  <c r="U936" i="1"/>
  <c r="T936" i="1"/>
  <c r="W928" i="1"/>
  <c r="V928" i="1"/>
  <c r="U928" i="1"/>
  <c r="T928" i="1"/>
  <c r="W920" i="1"/>
  <c r="V920" i="1"/>
  <c r="U920" i="1"/>
  <c r="T920" i="1"/>
  <c r="W912" i="1"/>
  <c r="V912" i="1"/>
  <c r="U912" i="1"/>
  <c r="T912" i="1"/>
  <c r="W904" i="1"/>
  <c r="V904" i="1"/>
  <c r="U904" i="1"/>
  <c r="T904" i="1"/>
  <c r="W896" i="1"/>
  <c r="V896" i="1"/>
  <c r="U896" i="1"/>
  <c r="T896" i="1"/>
  <c r="W888" i="1"/>
  <c r="V888" i="1"/>
  <c r="U888" i="1"/>
  <c r="T888" i="1"/>
  <c r="W880" i="1"/>
  <c r="V880" i="1"/>
  <c r="U880" i="1"/>
  <c r="T880" i="1"/>
  <c r="W872" i="1"/>
  <c r="V872" i="1"/>
  <c r="U872" i="1"/>
  <c r="T872" i="1"/>
  <c r="W864" i="1"/>
  <c r="V864" i="1"/>
  <c r="U864" i="1"/>
  <c r="T864" i="1"/>
  <c r="W856" i="1"/>
  <c r="V856" i="1"/>
  <c r="U856" i="1"/>
  <c r="T856" i="1"/>
  <c r="W848" i="1"/>
  <c r="V848" i="1"/>
  <c r="U848" i="1"/>
  <c r="T848" i="1"/>
  <c r="W840" i="1"/>
  <c r="V840" i="1"/>
  <c r="U840" i="1"/>
  <c r="T840" i="1"/>
  <c r="W832" i="1"/>
  <c r="V832" i="1"/>
  <c r="U832" i="1"/>
  <c r="T832" i="1"/>
  <c r="W824" i="1"/>
  <c r="V824" i="1"/>
  <c r="U824" i="1"/>
  <c r="T824" i="1"/>
  <c r="W816" i="1"/>
  <c r="V816" i="1"/>
  <c r="U816" i="1"/>
  <c r="T816" i="1"/>
  <c r="W808" i="1"/>
  <c r="V808" i="1"/>
  <c r="U808" i="1"/>
  <c r="T808" i="1"/>
  <c r="W800" i="1"/>
  <c r="V800" i="1"/>
  <c r="U800" i="1"/>
  <c r="T800" i="1"/>
  <c r="W792" i="1"/>
  <c r="V792" i="1"/>
  <c r="U792" i="1"/>
  <c r="T792" i="1"/>
  <c r="W784" i="1"/>
  <c r="V784" i="1"/>
  <c r="U784" i="1"/>
  <c r="T784" i="1"/>
  <c r="W776" i="1"/>
  <c r="V776" i="1"/>
  <c r="U776" i="1"/>
  <c r="T776" i="1"/>
  <c r="W768" i="1"/>
  <c r="V768" i="1"/>
  <c r="U768" i="1"/>
  <c r="T768" i="1"/>
  <c r="W760" i="1"/>
  <c r="V760" i="1"/>
  <c r="U760" i="1"/>
  <c r="T760" i="1"/>
  <c r="W752" i="1"/>
  <c r="V752" i="1"/>
  <c r="U752" i="1"/>
  <c r="T752" i="1"/>
  <c r="W744" i="1"/>
  <c r="V744" i="1"/>
  <c r="U744" i="1"/>
  <c r="T744" i="1"/>
  <c r="W736" i="1"/>
  <c r="V736" i="1"/>
  <c r="U736" i="1"/>
  <c r="T736" i="1"/>
  <c r="W728" i="1"/>
  <c r="V728" i="1"/>
  <c r="U728" i="1"/>
  <c r="T728" i="1"/>
  <c r="W720" i="1"/>
  <c r="V720" i="1"/>
  <c r="U720" i="1"/>
  <c r="T720" i="1"/>
  <c r="W712" i="1"/>
  <c r="V712" i="1"/>
  <c r="U712" i="1"/>
  <c r="T712" i="1"/>
  <c r="W704" i="1"/>
  <c r="V704" i="1"/>
  <c r="U704" i="1"/>
  <c r="T704" i="1"/>
  <c r="W696" i="1"/>
  <c r="V696" i="1"/>
  <c r="U696" i="1"/>
  <c r="T696" i="1"/>
  <c r="W688" i="1"/>
  <c r="V688" i="1"/>
  <c r="U688" i="1"/>
  <c r="T688" i="1"/>
  <c r="W680" i="1"/>
  <c r="V680" i="1"/>
  <c r="U680" i="1"/>
  <c r="T680" i="1"/>
  <c r="W672" i="1"/>
  <c r="V672" i="1"/>
  <c r="U672" i="1"/>
  <c r="T672" i="1"/>
  <c r="W664" i="1"/>
  <c r="V664" i="1"/>
  <c r="U664" i="1"/>
  <c r="T664" i="1"/>
  <c r="W656" i="1"/>
  <c r="V656" i="1"/>
  <c r="U656" i="1"/>
  <c r="T656" i="1"/>
  <c r="W648" i="1"/>
  <c r="V648" i="1"/>
  <c r="U648" i="1"/>
  <c r="T648" i="1"/>
  <c r="W640" i="1"/>
  <c r="V640" i="1"/>
  <c r="U640" i="1"/>
  <c r="T640" i="1"/>
  <c r="W632" i="1"/>
  <c r="V632" i="1"/>
  <c r="U632" i="1"/>
  <c r="T632" i="1"/>
  <c r="W624" i="1"/>
  <c r="V624" i="1"/>
  <c r="U624" i="1"/>
  <c r="T624" i="1"/>
  <c r="W616" i="1"/>
  <c r="V616" i="1"/>
  <c r="U616" i="1"/>
  <c r="T616" i="1"/>
  <c r="W608" i="1"/>
  <c r="V608" i="1"/>
  <c r="U608" i="1"/>
  <c r="T608" i="1"/>
  <c r="W600" i="1"/>
  <c r="V600" i="1"/>
  <c r="U600" i="1"/>
  <c r="T600" i="1"/>
  <c r="W592" i="1"/>
  <c r="V592" i="1"/>
  <c r="U592" i="1"/>
  <c r="T592" i="1"/>
  <c r="W584" i="1"/>
  <c r="V584" i="1"/>
  <c r="U584" i="1"/>
  <c r="T584" i="1"/>
  <c r="W576" i="1"/>
  <c r="V576" i="1"/>
  <c r="U576" i="1"/>
  <c r="T576" i="1"/>
  <c r="W568" i="1"/>
  <c r="V568" i="1"/>
  <c r="U568" i="1"/>
  <c r="T568" i="1"/>
  <c r="W560" i="1"/>
  <c r="V560" i="1"/>
  <c r="U560" i="1"/>
  <c r="T560" i="1"/>
  <c r="W552" i="1"/>
  <c r="V552" i="1"/>
  <c r="U552" i="1"/>
  <c r="T552" i="1"/>
  <c r="W544" i="1"/>
  <c r="V544" i="1"/>
  <c r="U544" i="1"/>
  <c r="T544" i="1"/>
  <c r="W536" i="1"/>
  <c r="V536" i="1"/>
  <c r="U536" i="1"/>
  <c r="T536" i="1"/>
  <c r="W528" i="1"/>
  <c r="V528" i="1"/>
  <c r="U528" i="1"/>
  <c r="T528" i="1"/>
  <c r="W520" i="1"/>
  <c r="V520" i="1"/>
  <c r="U520" i="1"/>
  <c r="T520" i="1"/>
  <c r="W512" i="1"/>
  <c r="V512" i="1"/>
  <c r="U512" i="1"/>
  <c r="T512" i="1"/>
  <c r="W504" i="1"/>
  <c r="V504" i="1"/>
  <c r="U504" i="1"/>
  <c r="T504" i="1"/>
  <c r="W496" i="1"/>
  <c r="V496" i="1"/>
  <c r="U496" i="1"/>
  <c r="T496" i="1"/>
  <c r="W488" i="1"/>
  <c r="V488" i="1"/>
  <c r="U488" i="1"/>
  <c r="T488" i="1"/>
  <c r="W480" i="1"/>
  <c r="V480" i="1"/>
  <c r="U480" i="1"/>
  <c r="T480" i="1"/>
  <c r="W472" i="1"/>
  <c r="V472" i="1"/>
  <c r="U472" i="1"/>
  <c r="T472" i="1"/>
  <c r="W464" i="1"/>
  <c r="V464" i="1"/>
  <c r="U464" i="1"/>
  <c r="T464" i="1"/>
  <c r="W456" i="1"/>
  <c r="V456" i="1"/>
  <c r="U456" i="1"/>
  <c r="T456" i="1"/>
  <c r="W448" i="1"/>
  <c r="V448" i="1"/>
  <c r="U448" i="1"/>
  <c r="T448" i="1"/>
  <c r="W440" i="1"/>
  <c r="V440" i="1"/>
  <c r="U440" i="1"/>
  <c r="T440" i="1"/>
  <c r="W432" i="1"/>
  <c r="V432" i="1"/>
  <c r="U432" i="1"/>
  <c r="T432" i="1"/>
  <c r="W424" i="1"/>
  <c r="V424" i="1"/>
  <c r="U424" i="1"/>
  <c r="T424" i="1"/>
  <c r="W416" i="1"/>
  <c r="V416" i="1"/>
  <c r="U416" i="1"/>
  <c r="T416" i="1"/>
  <c r="W408" i="1"/>
  <c r="V408" i="1"/>
  <c r="U408" i="1"/>
  <c r="T408" i="1"/>
  <c r="W400" i="1"/>
  <c r="V400" i="1"/>
  <c r="U400" i="1"/>
  <c r="T400" i="1"/>
  <c r="W392" i="1"/>
  <c r="V392" i="1"/>
  <c r="U392" i="1"/>
  <c r="T392" i="1"/>
  <c r="W384" i="1"/>
  <c r="V384" i="1"/>
  <c r="U384" i="1"/>
  <c r="T384" i="1"/>
  <c r="W376" i="1"/>
  <c r="V376" i="1"/>
  <c r="U376" i="1"/>
  <c r="T376" i="1"/>
  <c r="W368" i="1"/>
  <c r="V368" i="1"/>
  <c r="U368" i="1"/>
  <c r="T368" i="1"/>
  <c r="W360" i="1"/>
  <c r="V360" i="1"/>
  <c r="U360" i="1"/>
  <c r="T360" i="1"/>
  <c r="W352" i="1"/>
  <c r="V352" i="1"/>
  <c r="U352" i="1"/>
  <c r="T352" i="1"/>
  <c r="W344" i="1"/>
  <c r="V344" i="1"/>
  <c r="U344" i="1"/>
  <c r="T344" i="1"/>
  <c r="W336" i="1"/>
  <c r="V336" i="1"/>
  <c r="U336" i="1"/>
  <c r="T336" i="1"/>
  <c r="W328" i="1"/>
  <c r="V328" i="1"/>
  <c r="U328" i="1"/>
  <c r="T328" i="1"/>
  <c r="W320" i="1"/>
  <c r="V320" i="1"/>
  <c r="U320" i="1"/>
  <c r="T320" i="1"/>
  <c r="W312" i="1"/>
  <c r="V312" i="1"/>
  <c r="U312" i="1"/>
  <c r="T312" i="1"/>
  <c r="W304" i="1"/>
  <c r="V304" i="1"/>
  <c r="U304" i="1"/>
  <c r="T304" i="1"/>
  <c r="W296" i="1"/>
  <c r="V296" i="1"/>
  <c r="U296" i="1"/>
  <c r="T296" i="1"/>
  <c r="W288" i="1"/>
  <c r="V288" i="1"/>
  <c r="U288" i="1"/>
  <c r="T288" i="1"/>
  <c r="V280" i="1"/>
  <c r="W280" i="1"/>
  <c r="U280" i="1"/>
  <c r="T280" i="1"/>
  <c r="W272" i="1"/>
  <c r="V272" i="1"/>
  <c r="U272" i="1"/>
  <c r="T272" i="1"/>
  <c r="W264" i="1"/>
  <c r="V264" i="1"/>
  <c r="U264" i="1"/>
  <c r="T264" i="1"/>
  <c r="W256" i="1"/>
  <c r="V256" i="1"/>
  <c r="U256" i="1"/>
  <c r="T256" i="1"/>
  <c r="W248" i="1"/>
  <c r="V248" i="1"/>
  <c r="U248" i="1"/>
  <c r="T248" i="1"/>
  <c r="W240" i="1"/>
  <c r="V240" i="1"/>
  <c r="U240" i="1"/>
  <c r="T240" i="1"/>
  <c r="W232" i="1"/>
  <c r="V232" i="1"/>
  <c r="U232" i="1"/>
  <c r="T232" i="1"/>
  <c r="W224" i="1"/>
  <c r="V224" i="1"/>
  <c r="U224" i="1"/>
  <c r="T224" i="1"/>
  <c r="W216" i="1"/>
  <c r="V216" i="1"/>
  <c r="U216" i="1"/>
  <c r="T216" i="1"/>
  <c r="W208" i="1"/>
  <c r="V208" i="1"/>
  <c r="U208" i="1"/>
  <c r="T208" i="1"/>
  <c r="W200" i="1"/>
  <c r="V200" i="1"/>
  <c r="U200" i="1"/>
  <c r="T200" i="1"/>
  <c r="W192" i="1"/>
  <c r="V192" i="1"/>
  <c r="U192" i="1"/>
  <c r="T192" i="1"/>
  <c r="W184" i="1"/>
  <c r="V184" i="1"/>
  <c r="U184" i="1"/>
  <c r="T184" i="1"/>
  <c r="W176" i="1"/>
  <c r="V176" i="1"/>
  <c r="U176" i="1"/>
  <c r="T176" i="1"/>
  <c r="W168" i="1"/>
  <c r="V168" i="1"/>
  <c r="U168" i="1"/>
  <c r="T168" i="1"/>
  <c r="W160" i="1"/>
  <c r="V160" i="1"/>
  <c r="U160" i="1"/>
  <c r="T160" i="1"/>
  <c r="W152" i="1"/>
  <c r="V152" i="1"/>
  <c r="U152" i="1"/>
  <c r="T152" i="1"/>
  <c r="V144" i="1"/>
  <c r="W144" i="1"/>
  <c r="U144" i="1"/>
  <c r="T144" i="1"/>
  <c r="W136" i="1"/>
  <c r="V136" i="1"/>
  <c r="U136" i="1"/>
  <c r="T136" i="1"/>
  <c r="W128" i="1"/>
  <c r="V128" i="1"/>
  <c r="U128" i="1"/>
  <c r="T128" i="1"/>
  <c r="W120" i="1"/>
  <c r="V120" i="1"/>
  <c r="U120" i="1"/>
  <c r="T120" i="1"/>
  <c r="W112" i="1"/>
  <c r="V112" i="1"/>
  <c r="U112" i="1"/>
  <c r="T112" i="1"/>
  <c r="W104" i="1"/>
  <c r="V104" i="1"/>
  <c r="U104" i="1"/>
  <c r="T104" i="1"/>
  <c r="W96" i="1"/>
  <c r="V96" i="1"/>
  <c r="U96" i="1"/>
  <c r="T96" i="1"/>
  <c r="W88" i="1"/>
  <c r="V88" i="1"/>
  <c r="U88" i="1"/>
  <c r="T88" i="1"/>
  <c r="W80" i="1"/>
  <c r="V80" i="1"/>
  <c r="U80" i="1"/>
  <c r="T80" i="1"/>
  <c r="W72" i="1"/>
  <c r="V72" i="1"/>
  <c r="U72" i="1"/>
  <c r="T72" i="1"/>
  <c r="W64" i="1"/>
  <c r="V64" i="1"/>
  <c r="U64" i="1"/>
  <c r="T64" i="1"/>
  <c r="W56" i="1"/>
  <c r="V56" i="1"/>
  <c r="U56" i="1"/>
  <c r="T56" i="1"/>
  <c r="W48" i="1"/>
  <c r="V48" i="1"/>
  <c r="U48" i="1"/>
  <c r="T48" i="1"/>
  <c r="W40" i="1"/>
  <c r="V40" i="1"/>
  <c r="U40" i="1"/>
  <c r="T40" i="1"/>
  <c r="W32" i="1"/>
  <c r="V32" i="1"/>
  <c r="U32" i="1"/>
  <c r="T32" i="1"/>
  <c r="W24" i="1"/>
  <c r="V24" i="1"/>
  <c r="U24" i="1"/>
  <c r="T24" i="1"/>
  <c r="W16" i="1"/>
  <c r="V16" i="1"/>
  <c r="U16" i="1"/>
  <c r="T16" i="1"/>
  <c r="W8" i="1"/>
  <c r="V8" i="1"/>
  <c r="U8" i="1"/>
  <c r="T8" i="1"/>
  <c r="T3466" i="1"/>
  <c r="T3458" i="1"/>
  <c r="T3450" i="1"/>
  <c r="T3442" i="1"/>
  <c r="T3394" i="1"/>
  <c r="T3362" i="1"/>
  <c r="T3330" i="1"/>
  <c r="T3298" i="1"/>
  <c r="T3266" i="1"/>
  <c r="T3138" i="1"/>
  <c r="T3105" i="1"/>
  <c r="T3073" i="1"/>
  <c r="T3041" i="1"/>
  <c r="T3009" i="1"/>
  <c r="T2977" i="1"/>
  <c r="T2945" i="1"/>
  <c r="T2913" i="1"/>
  <c r="T2881" i="1"/>
  <c r="T2849" i="1"/>
  <c r="T2817" i="1"/>
  <c r="T2785" i="1"/>
  <c r="T2763" i="1"/>
  <c r="T2753" i="1"/>
  <c r="T2731" i="1"/>
  <c r="T2721" i="1"/>
  <c r="T2699" i="1"/>
  <c r="T2689" i="1"/>
  <c r="T2667" i="1"/>
  <c r="T2657" i="1"/>
  <c r="T2635" i="1"/>
  <c r="T2601" i="1"/>
  <c r="T2569" i="1"/>
  <c r="T2537" i="1"/>
  <c r="T2505" i="1"/>
  <c r="T2473" i="1"/>
  <c r="T2441" i="1"/>
  <c r="T2409" i="1"/>
  <c r="T2377" i="1"/>
  <c r="T2329" i="1"/>
  <c r="T2265" i="1"/>
  <c r="T2201" i="1"/>
  <c r="T2137" i="1"/>
  <c r="T2073" i="1"/>
  <c r="T2009" i="1"/>
  <c r="T1945" i="1"/>
  <c r="T1881" i="1"/>
  <c r="T1817" i="1"/>
  <c r="T1753" i="1"/>
  <c r="T1689" i="1"/>
  <c r="T1625" i="1"/>
  <c r="T1561" i="1"/>
  <c r="T1497" i="1"/>
  <c r="T1433" i="1"/>
  <c r="T1369" i="1"/>
  <c r="T1305" i="1"/>
  <c r="T1241" i="1"/>
  <c r="T1177" i="1"/>
  <c r="T1113" i="1"/>
  <c r="T1049" i="1"/>
  <c r="W3463" i="1"/>
  <c r="V3463" i="1"/>
  <c r="U3463" i="1"/>
  <c r="W3439" i="1"/>
  <c r="V3439" i="1"/>
  <c r="U3439" i="1"/>
  <c r="W3415" i="1"/>
  <c r="V3415" i="1"/>
  <c r="U3415" i="1"/>
  <c r="W3391" i="1"/>
  <c r="V3391" i="1"/>
  <c r="U3391" i="1"/>
  <c r="W3367" i="1"/>
  <c r="V3367" i="1"/>
  <c r="U3367" i="1"/>
  <c r="W3343" i="1"/>
  <c r="V3343" i="1"/>
  <c r="U3343" i="1"/>
  <c r="W3319" i="1"/>
  <c r="V3319" i="1"/>
  <c r="U3319" i="1"/>
  <c r="W3295" i="1"/>
  <c r="V3295" i="1"/>
  <c r="U3295" i="1"/>
  <c r="W3271" i="1"/>
  <c r="V3271" i="1"/>
  <c r="U3271" i="1"/>
  <c r="W3247" i="1"/>
  <c r="V3247" i="1"/>
  <c r="U3247" i="1"/>
  <c r="W3223" i="1"/>
  <c r="V3223" i="1"/>
  <c r="U3223" i="1"/>
  <c r="W3199" i="1"/>
  <c r="V3199" i="1"/>
  <c r="U3199" i="1"/>
  <c r="W3175" i="1"/>
  <c r="V3175" i="1"/>
  <c r="U3175" i="1"/>
  <c r="W3151" i="1"/>
  <c r="V3151" i="1"/>
  <c r="U3151" i="1"/>
  <c r="W3127" i="1"/>
  <c r="V3127" i="1"/>
  <c r="U3127" i="1"/>
  <c r="W3103" i="1"/>
  <c r="V3103" i="1"/>
  <c r="U3103" i="1"/>
  <c r="T3103" i="1"/>
  <c r="W3079" i="1"/>
  <c r="V3079" i="1"/>
  <c r="U3079" i="1"/>
  <c r="T3079" i="1"/>
  <c r="W3055" i="1"/>
  <c r="V3055" i="1"/>
  <c r="U3055" i="1"/>
  <c r="T3055" i="1"/>
  <c r="W3031" i="1"/>
  <c r="V3031" i="1"/>
  <c r="U3031" i="1"/>
  <c r="T3031" i="1"/>
  <c r="W3007" i="1"/>
  <c r="V3007" i="1"/>
  <c r="U3007" i="1"/>
  <c r="T3007" i="1"/>
  <c r="W2983" i="1"/>
  <c r="V2983" i="1"/>
  <c r="U2983" i="1"/>
  <c r="T2983" i="1"/>
  <c r="W2959" i="1"/>
  <c r="V2959" i="1"/>
  <c r="U2959" i="1"/>
  <c r="T2959" i="1"/>
  <c r="W2935" i="1"/>
  <c r="V2935" i="1"/>
  <c r="U2935" i="1"/>
  <c r="T2935" i="1"/>
  <c r="W2911" i="1"/>
  <c r="V2911" i="1"/>
  <c r="U2911" i="1"/>
  <c r="T2911" i="1"/>
  <c r="W2887" i="1"/>
  <c r="V2887" i="1"/>
  <c r="U2887" i="1"/>
  <c r="T2887" i="1"/>
  <c r="W2871" i="1"/>
  <c r="V2871" i="1"/>
  <c r="U2871" i="1"/>
  <c r="T2871" i="1"/>
  <c r="W2847" i="1"/>
  <c r="V2847" i="1"/>
  <c r="U2847" i="1"/>
  <c r="T2847" i="1"/>
  <c r="W2823" i="1"/>
  <c r="V2823" i="1"/>
  <c r="U2823" i="1"/>
  <c r="T2823" i="1"/>
  <c r="W2799" i="1"/>
  <c r="V2799" i="1"/>
  <c r="U2799" i="1"/>
  <c r="T2799" i="1"/>
  <c r="W2775" i="1"/>
  <c r="V2775" i="1"/>
  <c r="U2775" i="1"/>
  <c r="T2775" i="1"/>
  <c r="W2751" i="1"/>
  <c r="V2751" i="1"/>
  <c r="U2751" i="1"/>
  <c r="T2751" i="1"/>
  <c r="W2719" i="1"/>
  <c r="V2719" i="1"/>
  <c r="U2719" i="1"/>
  <c r="T2719" i="1"/>
  <c r="W2623" i="1"/>
  <c r="V2623" i="1"/>
  <c r="U2623" i="1"/>
  <c r="T2623" i="1"/>
  <c r="W2287" i="1"/>
  <c r="V2287" i="1"/>
  <c r="U2287" i="1"/>
  <c r="T2287" i="1"/>
  <c r="W1303" i="1"/>
  <c r="V1303" i="1"/>
  <c r="U1303" i="1"/>
  <c r="T1303" i="1"/>
  <c r="W1271" i="1"/>
  <c r="V1271" i="1"/>
  <c r="U1271" i="1"/>
  <c r="T1271" i="1"/>
  <c r="W1239" i="1"/>
  <c r="V1239" i="1"/>
  <c r="U1239" i="1"/>
  <c r="T1239" i="1"/>
  <c r="W1207" i="1"/>
  <c r="V1207" i="1"/>
  <c r="U1207" i="1"/>
  <c r="T1207" i="1"/>
  <c r="W1175" i="1"/>
  <c r="V1175" i="1"/>
  <c r="U1175" i="1"/>
  <c r="T1175" i="1"/>
  <c r="W1143" i="1"/>
  <c r="V1143" i="1"/>
  <c r="U1143" i="1"/>
  <c r="T1143" i="1"/>
  <c r="W1111" i="1"/>
  <c r="V1111" i="1"/>
  <c r="U1111" i="1"/>
  <c r="T1111" i="1"/>
  <c r="W1079" i="1"/>
  <c r="V1079" i="1"/>
  <c r="U1079" i="1"/>
  <c r="T1079" i="1"/>
  <c r="W1047" i="1"/>
  <c r="V1047" i="1"/>
  <c r="U1047" i="1"/>
  <c r="T1047" i="1"/>
  <c r="W1015" i="1"/>
  <c r="V1015" i="1"/>
  <c r="U1015" i="1"/>
  <c r="T1015" i="1"/>
  <c r="W983" i="1"/>
  <c r="V983" i="1"/>
  <c r="U983" i="1"/>
  <c r="T983" i="1"/>
  <c r="W951" i="1"/>
  <c r="V951" i="1"/>
  <c r="U951" i="1"/>
  <c r="T951" i="1"/>
  <c r="W919" i="1"/>
  <c r="V919" i="1"/>
  <c r="U919" i="1"/>
  <c r="T919" i="1"/>
  <c r="W887" i="1"/>
  <c r="V887" i="1"/>
  <c r="U887" i="1"/>
  <c r="T887" i="1"/>
  <c r="W855" i="1"/>
  <c r="V855" i="1"/>
  <c r="U855" i="1"/>
  <c r="T855" i="1"/>
  <c r="W823" i="1"/>
  <c r="V823" i="1"/>
  <c r="U823" i="1"/>
  <c r="T823" i="1"/>
  <c r="W791" i="1"/>
  <c r="V791" i="1"/>
  <c r="U791" i="1"/>
  <c r="T791" i="1"/>
  <c r="W759" i="1"/>
  <c r="V759" i="1"/>
  <c r="U759" i="1"/>
  <c r="T759" i="1"/>
  <c r="W727" i="1"/>
  <c r="V727" i="1"/>
  <c r="U727" i="1"/>
  <c r="T727" i="1"/>
  <c r="W695" i="1"/>
  <c r="V695" i="1"/>
  <c r="U695" i="1"/>
  <c r="T695" i="1"/>
  <c r="W663" i="1"/>
  <c r="V663" i="1"/>
  <c r="U663" i="1"/>
  <c r="T663" i="1"/>
  <c r="W631" i="1"/>
  <c r="V631" i="1"/>
  <c r="U631" i="1"/>
  <c r="T631" i="1"/>
  <c r="W599" i="1"/>
  <c r="V599" i="1"/>
  <c r="U599" i="1"/>
  <c r="T599" i="1"/>
  <c r="W567" i="1"/>
  <c r="V567" i="1"/>
  <c r="U567" i="1"/>
  <c r="T567" i="1"/>
  <c r="W535" i="1"/>
  <c r="V535" i="1"/>
  <c r="U535" i="1"/>
  <c r="T535" i="1"/>
  <c r="W503" i="1"/>
  <c r="V503" i="1"/>
  <c r="U503" i="1"/>
  <c r="T503" i="1"/>
  <c r="W471" i="1"/>
  <c r="V471" i="1"/>
  <c r="U471" i="1"/>
  <c r="T471" i="1"/>
  <c r="W439" i="1"/>
  <c r="V439" i="1"/>
  <c r="U439" i="1"/>
  <c r="T439" i="1"/>
  <c r="W407" i="1"/>
  <c r="V407" i="1"/>
  <c r="U407" i="1"/>
  <c r="T407" i="1"/>
  <c r="W375" i="1"/>
  <c r="V375" i="1"/>
  <c r="U375" i="1"/>
  <c r="T375" i="1"/>
  <c r="W343" i="1"/>
  <c r="V343" i="1"/>
  <c r="U343" i="1"/>
  <c r="T343" i="1"/>
  <c r="W311" i="1"/>
  <c r="V311" i="1"/>
  <c r="U311" i="1"/>
  <c r="W279" i="1"/>
  <c r="V279" i="1"/>
  <c r="U279" i="1"/>
  <c r="W247" i="1"/>
  <c r="V247" i="1"/>
  <c r="U247" i="1"/>
  <c r="W215" i="1"/>
  <c r="U215" i="1"/>
  <c r="V215" i="1"/>
  <c r="W183" i="1"/>
  <c r="V183" i="1"/>
  <c r="U183" i="1"/>
  <c r="W151" i="1"/>
  <c r="V151" i="1"/>
  <c r="U151" i="1"/>
  <c r="W119" i="1"/>
  <c r="V119" i="1"/>
  <c r="U119" i="1"/>
  <c r="W87" i="1"/>
  <c r="U87" i="1"/>
  <c r="V87" i="1"/>
  <c r="W55" i="1"/>
  <c r="V55" i="1"/>
  <c r="U55" i="1"/>
  <c r="W23" i="1"/>
  <c r="V23" i="1"/>
  <c r="U23" i="1"/>
  <c r="T151" i="1"/>
  <c r="U1920" i="1"/>
  <c r="W2207" i="1"/>
  <c r="V2207" i="1"/>
  <c r="U2207" i="1"/>
  <c r="T2207" i="1"/>
  <c r="W2183" i="1"/>
  <c r="V2183" i="1"/>
  <c r="U2183" i="1"/>
  <c r="T2183" i="1"/>
  <c r="W2159" i="1"/>
  <c r="V2159" i="1"/>
  <c r="U2159" i="1"/>
  <c r="T2159" i="1"/>
  <c r="W2135" i="1"/>
  <c r="V2135" i="1"/>
  <c r="U2135" i="1"/>
  <c r="T2135" i="1"/>
  <c r="W2111" i="1"/>
  <c r="V2111" i="1"/>
  <c r="U2111" i="1"/>
  <c r="T2111" i="1"/>
  <c r="W2087" i="1"/>
  <c r="V2087" i="1"/>
  <c r="U2087" i="1"/>
  <c r="T2087" i="1"/>
  <c r="W2063" i="1"/>
  <c r="V2063" i="1"/>
  <c r="U2063" i="1"/>
  <c r="T2063" i="1"/>
  <c r="W2039" i="1"/>
  <c r="V2039" i="1"/>
  <c r="U2039" i="1"/>
  <c r="T2039" i="1"/>
  <c r="W2015" i="1"/>
  <c r="V2015" i="1"/>
  <c r="U2015" i="1"/>
  <c r="T2015" i="1"/>
  <c r="W1991" i="1"/>
  <c r="V1991" i="1"/>
  <c r="U1991" i="1"/>
  <c r="T1991" i="1"/>
  <c r="W1967" i="1"/>
  <c r="V1967" i="1"/>
  <c r="U1967" i="1"/>
  <c r="T1967" i="1"/>
  <c r="W1935" i="1"/>
  <c r="V1935" i="1"/>
  <c r="U1935" i="1"/>
  <c r="T1935" i="1"/>
  <c r="W1911" i="1"/>
  <c r="U1911" i="1"/>
  <c r="V1911" i="1"/>
  <c r="T1911" i="1"/>
  <c r="W1887" i="1"/>
  <c r="V1887" i="1"/>
  <c r="U1887" i="1"/>
  <c r="T1887" i="1"/>
  <c r="W1863" i="1"/>
  <c r="V1863" i="1"/>
  <c r="U1863" i="1"/>
  <c r="T1863" i="1"/>
  <c r="W1839" i="1"/>
  <c r="V1839" i="1"/>
  <c r="U1839" i="1"/>
  <c r="T1839" i="1"/>
  <c r="W1815" i="1"/>
  <c r="V1815" i="1"/>
  <c r="U1815" i="1"/>
  <c r="T1815" i="1"/>
  <c r="W1791" i="1"/>
  <c r="V1791" i="1"/>
  <c r="U1791" i="1"/>
  <c r="T1791" i="1"/>
  <c r="W1767" i="1"/>
  <c r="V1767" i="1"/>
  <c r="U1767" i="1"/>
  <c r="T1767" i="1"/>
  <c r="W1743" i="1"/>
  <c r="V1743" i="1"/>
  <c r="U1743" i="1"/>
  <c r="T1743" i="1"/>
  <c r="W1719" i="1"/>
  <c r="V1719" i="1"/>
  <c r="U1719" i="1"/>
  <c r="T1719" i="1"/>
  <c r="W1695" i="1"/>
  <c r="V1695" i="1"/>
  <c r="U1695" i="1"/>
  <c r="T1695" i="1"/>
  <c r="W1671" i="1"/>
  <c r="V1671" i="1"/>
  <c r="U1671" i="1"/>
  <c r="T1671" i="1"/>
  <c r="W1647" i="1"/>
  <c r="V1647" i="1"/>
  <c r="U1647" i="1"/>
  <c r="T1647" i="1"/>
  <c r="V1623" i="1"/>
  <c r="W1623" i="1"/>
  <c r="U1623" i="1"/>
  <c r="T1623" i="1"/>
  <c r="W1599" i="1"/>
  <c r="V1599" i="1"/>
  <c r="U1599" i="1"/>
  <c r="T1599" i="1"/>
  <c r="W1575" i="1"/>
  <c r="V1575" i="1"/>
  <c r="U1575" i="1"/>
  <c r="T1575" i="1"/>
  <c r="W1551" i="1"/>
  <c r="V1551" i="1"/>
  <c r="U1551" i="1"/>
  <c r="T1551" i="1"/>
  <c r="W1527" i="1"/>
  <c r="V1527" i="1"/>
  <c r="U1527" i="1"/>
  <c r="T1527" i="1"/>
  <c r="W1503" i="1"/>
  <c r="V1503" i="1"/>
  <c r="U1503" i="1"/>
  <c r="T1503" i="1"/>
  <c r="W1479" i="1"/>
  <c r="V1479" i="1"/>
  <c r="U1479" i="1"/>
  <c r="T1479" i="1"/>
  <c r="W1455" i="1"/>
  <c r="V1455" i="1"/>
  <c r="U1455" i="1"/>
  <c r="T1455" i="1"/>
  <c r="W1431" i="1"/>
  <c r="V1431" i="1"/>
  <c r="U1431" i="1"/>
  <c r="T1431" i="1"/>
  <c r="W1407" i="1"/>
  <c r="V1407" i="1"/>
  <c r="U1407" i="1"/>
  <c r="T1407" i="1"/>
  <c r="W1383" i="1"/>
  <c r="V1383" i="1"/>
  <c r="U1383" i="1"/>
  <c r="T1383" i="1"/>
  <c r="W1359" i="1"/>
  <c r="V1359" i="1"/>
  <c r="U1359" i="1"/>
  <c r="T1359" i="1"/>
  <c r="W1335" i="1"/>
  <c r="V1335" i="1"/>
  <c r="U1335" i="1"/>
  <c r="T1335" i="1"/>
  <c r="W1311" i="1"/>
  <c r="V1311" i="1"/>
  <c r="U1311" i="1"/>
  <c r="T1311" i="1"/>
  <c r="W1279" i="1"/>
  <c r="V1279" i="1"/>
  <c r="U1279" i="1"/>
  <c r="T1279" i="1"/>
  <c r="W1247" i="1"/>
  <c r="V1247" i="1"/>
  <c r="U1247" i="1"/>
  <c r="T1247" i="1"/>
  <c r="W1215" i="1"/>
  <c r="V1215" i="1"/>
  <c r="U1215" i="1"/>
  <c r="T1215" i="1"/>
  <c r="W1183" i="1"/>
  <c r="V1183" i="1"/>
  <c r="U1183" i="1"/>
  <c r="T1183" i="1"/>
  <c r="W1151" i="1"/>
  <c r="V1151" i="1"/>
  <c r="U1151" i="1"/>
  <c r="T1151" i="1"/>
  <c r="W1119" i="1"/>
  <c r="V1119" i="1"/>
  <c r="U1119" i="1"/>
  <c r="T1119" i="1"/>
  <c r="W1087" i="1"/>
  <c r="V1087" i="1"/>
  <c r="U1087" i="1"/>
  <c r="T1087" i="1"/>
  <c r="W1055" i="1"/>
  <c r="V1055" i="1"/>
  <c r="U1055" i="1"/>
  <c r="T1055" i="1"/>
  <c r="W1023" i="1"/>
  <c r="V1023" i="1"/>
  <c r="U1023" i="1"/>
  <c r="T1023" i="1"/>
  <c r="W991" i="1"/>
  <c r="V991" i="1"/>
  <c r="U991" i="1"/>
  <c r="T991" i="1"/>
  <c r="W959" i="1"/>
  <c r="V959" i="1"/>
  <c r="U959" i="1"/>
  <c r="T959" i="1"/>
  <c r="W927" i="1"/>
  <c r="V927" i="1"/>
  <c r="U927" i="1"/>
  <c r="T927" i="1"/>
  <c r="W895" i="1"/>
  <c r="V895" i="1"/>
  <c r="U895" i="1"/>
  <c r="T895" i="1"/>
  <c r="W863" i="1"/>
  <c r="V863" i="1"/>
  <c r="U863" i="1"/>
  <c r="T863" i="1"/>
  <c r="W831" i="1"/>
  <c r="V831" i="1"/>
  <c r="U831" i="1"/>
  <c r="T831" i="1"/>
  <c r="W799" i="1"/>
  <c r="V799" i="1"/>
  <c r="U799" i="1"/>
  <c r="T799" i="1"/>
  <c r="W767" i="1"/>
  <c r="V767" i="1"/>
  <c r="U767" i="1"/>
  <c r="T767" i="1"/>
  <c r="W735" i="1"/>
  <c r="V735" i="1"/>
  <c r="U735" i="1"/>
  <c r="T735" i="1"/>
  <c r="W703" i="1"/>
  <c r="V703" i="1"/>
  <c r="U703" i="1"/>
  <c r="T703" i="1"/>
  <c r="W671" i="1"/>
  <c r="V671" i="1"/>
  <c r="U671" i="1"/>
  <c r="T671" i="1"/>
  <c r="W639" i="1"/>
  <c r="V639" i="1"/>
  <c r="U639" i="1"/>
  <c r="T639" i="1"/>
  <c r="W607" i="1"/>
  <c r="V607" i="1"/>
  <c r="U607" i="1"/>
  <c r="T607" i="1"/>
  <c r="W575" i="1"/>
  <c r="V575" i="1"/>
  <c r="U575" i="1"/>
  <c r="T575" i="1"/>
  <c r="W543" i="1"/>
  <c r="V543" i="1"/>
  <c r="U543" i="1"/>
  <c r="T543" i="1"/>
  <c r="W511" i="1"/>
  <c r="V511" i="1"/>
  <c r="U511" i="1"/>
  <c r="T511" i="1"/>
  <c r="W479" i="1"/>
  <c r="V479" i="1"/>
  <c r="U479" i="1"/>
  <c r="T479" i="1"/>
  <c r="W447" i="1"/>
  <c r="V447" i="1"/>
  <c r="U447" i="1"/>
  <c r="T447" i="1"/>
  <c r="W415" i="1"/>
  <c r="V415" i="1"/>
  <c r="U415" i="1"/>
  <c r="T415" i="1"/>
  <c r="W383" i="1"/>
  <c r="V383" i="1"/>
  <c r="U383" i="1"/>
  <c r="T383" i="1"/>
  <c r="W351" i="1"/>
  <c r="V351" i="1"/>
  <c r="U351" i="1"/>
  <c r="T351" i="1"/>
  <c r="W319" i="1"/>
  <c r="V319" i="1"/>
  <c r="U319" i="1"/>
  <c r="T319" i="1"/>
  <c r="W287" i="1"/>
  <c r="V287" i="1"/>
  <c r="U287" i="1"/>
  <c r="T287" i="1"/>
  <c r="W255" i="1"/>
  <c r="V255" i="1"/>
  <c r="U255" i="1"/>
  <c r="T255" i="1"/>
  <c r="W223" i="1"/>
  <c r="V223" i="1"/>
  <c r="U223" i="1"/>
  <c r="T223" i="1"/>
  <c r="W191" i="1"/>
  <c r="V191" i="1"/>
  <c r="U191" i="1"/>
  <c r="T191" i="1"/>
  <c r="W159" i="1"/>
  <c r="V159" i="1"/>
  <c r="U159" i="1"/>
  <c r="T159" i="1"/>
  <c r="W127" i="1"/>
  <c r="V127" i="1"/>
  <c r="U127" i="1"/>
  <c r="T127" i="1"/>
  <c r="W95" i="1"/>
  <c r="V95" i="1"/>
  <c r="U95" i="1"/>
  <c r="T95" i="1"/>
  <c r="W63" i="1"/>
  <c r="V63" i="1"/>
  <c r="U63" i="1"/>
  <c r="T63" i="1"/>
  <c r="W31" i="1"/>
  <c r="V31" i="1"/>
  <c r="U31" i="1"/>
  <c r="T31" i="1"/>
  <c r="W3414" i="1"/>
  <c r="V3414" i="1"/>
  <c r="U3414" i="1"/>
  <c r="W3334" i="1"/>
  <c r="V3334" i="1"/>
  <c r="U3334" i="1"/>
  <c r="W3286" i="1"/>
  <c r="V3286" i="1"/>
  <c r="U3286" i="1"/>
  <c r="W3262" i="1"/>
  <c r="V3262" i="1"/>
  <c r="U3262" i="1"/>
  <c r="W3254" i="1"/>
  <c r="V3254" i="1"/>
  <c r="U3254" i="1"/>
  <c r="W3230" i="1"/>
  <c r="V3230" i="1"/>
  <c r="U3230" i="1"/>
  <c r="W3222" i="1"/>
  <c r="V3222" i="1"/>
  <c r="U3222" i="1"/>
  <c r="W3214" i="1"/>
  <c r="V3214" i="1"/>
  <c r="U3214" i="1"/>
  <c r="W3206" i="1"/>
  <c r="V3206" i="1"/>
  <c r="U3206" i="1"/>
  <c r="W3198" i="1"/>
  <c r="V3198" i="1"/>
  <c r="U3198" i="1"/>
  <c r="W3190" i="1"/>
  <c r="V3190" i="1"/>
  <c r="U3190" i="1"/>
  <c r="W3182" i="1"/>
  <c r="V3182" i="1"/>
  <c r="U3182" i="1"/>
  <c r="W3174" i="1"/>
  <c r="V3174" i="1"/>
  <c r="U3174" i="1"/>
  <c r="W3166" i="1"/>
  <c r="V3166" i="1"/>
  <c r="U3166" i="1"/>
  <c r="W3158" i="1"/>
  <c r="V3158" i="1"/>
  <c r="U3158" i="1"/>
  <c r="W3150" i="1"/>
  <c r="V3150" i="1"/>
  <c r="U3150" i="1"/>
  <c r="W3142" i="1"/>
  <c r="V3142" i="1"/>
  <c r="U3142" i="1"/>
  <c r="W3134" i="1"/>
  <c r="V3134" i="1"/>
  <c r="U3134" i="1"/>
  <c r="W3126" i="1"/>
  <c r="V3126" i="1"/>
  <c r="U3126" i="1"/>
  <c r="W3118" i="1"/>
  <c r="V3118" i="1"/>
  <c r="U3118" i="1"/>
  <c r="W3110" i="1"/>
  <c r="V3110" i="1"/>
  <c r="U3110" i="1"/>
  <c r="W3102" i="1"/>
  <c r="V3102" i="1"/>
  <c r="U3102" i="1"/>
  <c r="W3094" i="1"/>
  <c r="V3094" i="1"/>
  <c r="U3094" i="1"/>
  <c r="W3086" i="1"/>
  <c r="V3086" i="1"/>
  <c r="U3086" i="1"/>
  <c r="W3078" i="1"/>
  <c r="V3078" i="1"/>
  <c r="U3078" i="1"/>
  <c r="W3070" i="1"/>
  <c r="V3070" i="1"/>
  <c r="U3070" i="1"/>
  <c r="W3062" i="1"/>
  <c r="V3062" i="1"/>
  <c r="U3062" i="1"/>
  <c r="W3054" i="1"/>
  <c r="V3054" i="1"/>
  <c r="U3054" i="1"/>
  <c r="W3046" i="1"/>
  <c r="V3046" i="1"/>
  <c r="U3046" i="1"/>
  <c r="W3038" i="1"/>
  <c r="V3038" i="1"/>
  <c r="U3038" i="1"/>
  <c r="W3030" i="1"/>
  <c r="V3030" i="1"/>
  <c r="U3030" i="1"/>
  <c r="W3022" i="1"/>
  <c r="V3022" i="1"/>
  <c r="U3022" i="1"/>
  <c r="W3014" i="1"/>
  <c r="V3014" i="1"/>
  <c r="U3014" i="1"/>
  <c r="W3006" i="1"/>
  <c r="V3006" i="1"/>
  <c r="U3006" i="1"/>
  <c r="W2998" i="1"/>
  <c r="V2998" i="1"/>
  <c r="U2998" i="1"/>
  <c r="W2990" i="1"/>
  <c r="V2990" i="1"/>
  <c r="U2990" i="1"/>
  <c r="W2982" i="1"/>
  <c r="V2982" i="1"/>
  <c r="U2982" i="1"/>
  <c r="W2974" i="1"/>
  <c r="V2974" i="1"/>
  <c r="U2974" i="1"/>
  <c r="W2966" i="1"/>
  <c r="V2966" i="1"/>
  <c r="U2966" i="1"/>
  <c r="W2958" i="1"/>
  <c r="V2958" i="1"/>
  <c r="U2958" i="1"/>
  <c r="W2950" i="1"/>
  <c r="V2950" i="1"/>
  <c r="U2950" i="1"/>
  <c r="W2942" i="1"/>
  <c r="V2942" i="1"/>
  <c r="U2942" i="1"/>
  <c r="W2934" i="1"/>
  <c r="V2934" i="1"/>
  <c r="U2934" i="1"/>
  <c r="W2926" i="1"/>
  <c r="V2926" i="1"/>
  <c r="U2926" i="1"/>
  <c r="W2918" i="1"/>
  <c r="V2918" i="1"/>
  <c r="U2918" i="1"/>
  <c r="W2910" i="1"/>
  <c r="V2910" i="1"/>
  <c r="U2910" i="1"/>
  <c r="W2902" i="1"/>
  <c r="V2902" i="1"/>
  <c r="U2902" i="1"/>
  <c r="W2894" i="1"/>
  <c r="V2894" i="1"/>
  <c r="U2894" i="1"/>
  <c r="W2886" i="1"/>
  <c r="V2886" i="1"/>
  <c r="U2886" i="1"/>
  <c r="W2878" i="1"/>
  <c r="V2878" i="1"/>
  <c r="U2878" i="1"/>
  <c r="W2870" i="1"/>
  <c r="V2870" i="1"/>
  <c r="U2870" i="1"/>
  <c r="W2862" i="1"/>
  <c r="V2862" i="1"/>
  <c r="U2862" i="1"/>
  <c r="W2854" i="1"/>
  <c r="V2854" i="1"/>
  <c r="U2854" i="1"/>
  <c r="W2846" i="1"/>
  <c r="V2846" i="1"/>
  <c r="U2846" i="1"/>
  <c r="W2838" i="1"/>
  <c r="V2838" i="1"/>
  <c r="U2838" i="1"/>
  <c r="W2830" i="1"/>
  <c r="V2830" i="1"/>
  <c r="U2830" i="1"/>
  <c r="W2822" i="1"/>
  <c r="V2822" i="1"/>
  <c r="U2822" i="1"/>
  <c r="W2814" i="1"/>
  <c r="V2814" i="1"/>
  <c r="U2814" i="1"/>
  <c r="W2806" i="1"/>
  <c r="V2806" i="1"/>
  <c r="U2806" i="1"/>
  <c r="W2798" i="1"/>
  <c r="V2798" i="1"/>
  <c r="U2798" i="1"/>
  <c r="W2790" i="1"/>
  <c r="V2790" i="1"/>
  <c r="U2790" i="1"/>
  <c r="W2782" i="1"/>
  <c r="V2782" i="1"/>
  <c r="U2782" i="1"/>
  <c r="W2774" i="1"/>
  <c r="V2774" i="1"/>
  <c r="U2774" i="1"/>
  <c r="W2766" i="1"/>
  <c r="V2766" i="1"/>
  <c r="U2766" i="1"/>
  <c r="W2758" i="1"/>
  <c r="V2758" i="1"/>
  <c r="U2758" i="1"/>
  <c r="W2750" i="1"/>
  <c r="V2750" i="1"/>
  <c r="U2750" i="1"/>
  <c r="W2742" i="1"/>
  <c r="V2742" i="1"/>
  <c r="U2742" i="1"/>
  <c r="W2734" i="1"/>
  <c r="V2734" i="1"/>
  <c r="U2734" i="1"/>
  <c r="W2726" i="1"/>
  <c r="V2726" i="1"/>
  <c r="U2726" i="1"/>
  <c r="W2718" i="1"/>
  <c r="V2718" i="1"/>
  <c r="U2718" i="1"/>
  <c r="W2710" i="1"/>
  <c r="V2710" i="1"/>
  <c r="U2710" i="1"/>
  <c r="W2702" i="1"/>
  <c r="V2702" i="1"/>
  <c r="U2702" i="1"/>
  <c r="W2694" i="1"/>
  <c r="V2694" i="1"/>
  <c r="U2694" i="1"/>
  <c r="W2686" i="1"/>
  <c r="V2686" i="1"/>
  <c r="U2686" i="1"/>
  <c r="W2678" i="1"/>
  <c r="V2678" i="1"/>
  <c r="U2678" i="1"/>
  <c r="W2670" i="1"/>
  <c r="V2670" i="1"/>
  <c r="U2670" i="1"/>
  <c r="W2662" i="1"/>
  <c r="V2662" i="1"/>
  <c r="U2662" i="1"/>
  <c r="W2654" i="1"/>
  <c r="V2654" i="1"/>
  <c r="U2654" i="1"/>
  <c r="W2646" i="1"/>
  <c r="V2646" i="1"/>
  <c r="U2646" i="1"/>
  <c r="W2638" i="1"/>
  <c r="V2638" i="1"/>
  <c r="U2638" i="1"/>
  <c r="W2630" i="1"/>
  <c r="V2630" i="1"/>
  <c r="U2630" i="1"/>
  <c r="W2622" i="1"/>
  <c r="V2622" i="1"/>
  <c r="U2622" i="1"/>
  <c r="W2614" i="1"/>
  <c r="V2614" i="1"/>
  <c r="U2614" i="1"/>
  <c r="W2606" i="1"/>
  <c r="V2606" i="1"/>
  <c r="U2606" i="1"/>
  <c r="W2598" i="1"/>
  <c r="V2598" i="1"/>
  <c r="U2598" i="1"/>
  <c r="W2590" i="1"/>
  <c r="V2590" i="1"/>
  <c r="U2590" i="1"/>
  <c r="W2582" i="1"/>
  <c r="V2582" i="1"/>
  <c r="U2582" i="1"/>
  <c r="W2574" i="1"/>
  <c r="V2574" i="1"/>
  <c r="U2574" i="1"/>
  <c r="W2566" i="1"/>
  <c r="V2566" i="1"/>
  <c r="U2566" i="1"/>
  <c r="W2558" i="1"/>
  <c r="V2558" i="1"/>
  <c r="U2558" i="1"/>
  <c r="W2550" i="1"/>
  <c r="V2550" i="1"/>
  <c r="U2550" i="1"/>
  <c r="W2542" i="1"/>
  <c r="V2542" i="1"/>
  <c r="U2542" i="1"/>
  <c r="W2534" i="1"/>
  <c r="V2534" i="1"/>
  <c r="U2534" i="1"/>
  <c r="W2526" i="1"/>
  <c r="V2526" i="1"/>
  <c r="U2526" i="1"/>
  <c r="W2518" i="1"/>
  <c r="V2518" i="1"/>
  <c r="U2518" i="1"/>
  <c r="W2510" i="1"/>
  <c r="V2510" i="1"/>
  <c r="U2510" i="1"/>
  <c r="W2502" i="1"/>
  <c r="V2502" i="1"/>
  <c r="U2502" i="1"/>
  <c r="W2494" i="1"/>
  <c r="V2494" i="1"/>
  <c r="U2494" i="1"/>
  <c r="W2486" i="1"/>
  <c r="V2486" i="1"/>
  <c r="U2486" i="1"/>
  <c r="W2478" i="1"/>
  <c r="V2478" i="1"/>
  <c r="U2478" i="1"/>
  <c r="W2470" i="1"/>
  <c r="V2470" i="1"/>
  <c r="U2470" i="1"/>
  <c r="W2462" i="1"/>
  <c r="V2462" i="1"/>
  <c r="U2462" i="1"/>
  <c r="W2454" i="1"/>
  <c r="V2454" i="1"/>
  <c r="U2454" i="1"/>
  <c r="W2446" i="1"/>
  <c r="V2446" i="1"/>
  <c r="U2446" i="1"/>
  <c r="W2438" i="1"/>
  <c r="V2438" i="1"/>
  <c r="U2438" i="1"/>
  <c r="W2430" i="1"/>
  <c r="V2430" i="1"/>
  <c r="U2430" i="1"/>
  <c r="W2422" i="1"/>
  <c r="V2422" i="1"/>
  <c r="U2422" i="1"/>
  <c r="W2414" i="1"/>
  <c r="V2414" i="1"/>
  <c r="U2414" i="1"/>
  <c r="W2406" i="1"/>
  <c r="V2406" i="1"/>
  <c r="U2406" i="1"/>
  <c r="W2398" i="1"/>
  <c r="V2398" i="1"/>
  <c r="U2398" i="1"/>
  <c r="W2390" i="1"/>
  <c r="V2390" i="1"/>
  <c r="U2390" i="1"/>
  <c r="W2382" i="1"/>
  <c r="V2382" i="1"/>
  <c r="U2382" i="1"/>
  <c r="W2374" i="1"/>
  <c r="V2374" i="1"/>
  <c r="U2374" i="1"/>
  <c r="W2366" i="1"/>
  <c r="V2366" i="1"/>
  <c r="U2366" i="1"/>
  <c r="W2358" i="1"/>
  <c r="V2358" i="1"/>
  <c r="U2358" i="1"/>
  <c r="T2358" i="1"/>
  <c r="W2350" i="1"/>
  <c r="V2350" i="1"/>
  <c r="U2350" i="1"/>
  <c r="T2350" i="1"/>
  <c r="W2342" i="1"/>
  <c r="V2342" i="1"/>
  <c r="U2342" i="1"/>
  <c r="T2342" i="1"/>
  <c r="W2334" i="1"/>
  <c r="V2334" i="1"/>
  <c r="U2334" i="1"/>
  <c r="T2334" i="1"/>
  <c r="W2326" i="1"/>
  <c r="V2326" i="1"/>
  <c r="U2326" i="1"/>
  <c r="T2326" i="1"/>
  <c r="W2318" i="1"/>
  <c r="V2318" i="1"/>
  <c r="U2318" i="1"/>
  <c r="T2318" i="1"/>
  <c r="W2310" i="1"/>
  <c r="V2310" i="1"/>
  <c r="U2310" i="1"/>
  <c r="T2310" i="1"/>
  <c r="W2302" i="1"/>
  <c r="V2302" i="1"/>
  <c r="U2302" i="1"/>
  <c r="T2302" i="1"/>
  <c r="W2294" i="1"/>
  <c r="V2294" i="1"/>
  <c r="U2294" i="1"/>
  <c r="T2294" i="1"/>
  <c r="W2286" i="1"/>
  <c r="V2286" i="1"/>
  <c r="U2286" i="1"/>
  <c r="T2286" i="1"/>
  <c r="W2278" i="1"/>
  <c r="V2278" i="1"/>
  <c r="U2278" i="1"/>
  <c r="T2278" i="1"/>
  <c r="W2270" i="1"/>
  <c r="V2270" i="1"/>
  <c r="U2270" i="1"/>
  <c r="T2270" i="1"/>
  <c r="W2262" i="1"/>
  <c r="V2262" i="1"/>
  <c r="U2262" i="1"/>
  <c r="T2262" i="1"/>
  <c r="W2254" i="1"/>
  <c r="V2254" i="1"/>
  <c r="U2254" i="1"/>
  <c r="T2254" i="1"/>
  <c r="W2246" i="1"/>
  <c r="V2246" i="1"/>
  <c r="U2246" i="1"/>
  <c r="T2246" i="1"/>
  <c r="W2238" i="1"/>
  <c r="V2238" i="1"/>
  <c r="U2238" i="1"/>
  <c r="T2238" i="1"/>
  <c r="W2230" i="1"/>
  <c r="V2230" i="1"/>
  <c r="U2230" i="1"/>
  <c r="T2230" i="1"/>
  <c r="W2222" i="1"/>
  <c r="V2222" i="1"/>
  <c r="U2222" i="1"/>
  <c r="T2222" i="1"/>
  <c r="W2214" i="1"/>
  <c r="V2214" i="1"/>
  <c r="U2214" i="1"/>
  <c r="T2214" i="1"/>
  <c r="W2206" i="1"/>
  <c r="V2206" i="1"/>
  <c r="U2206" i="1"/>
  <c r="T2206" i="1"/>
  <c r="W2198" i="1"/>
  <c r="V2198" i="1"/>
  <c r="U2198" i="1"/>
  <c r="T2198" i="1"/>
  <c r="W2190" i="1"/>
  <c r="V2190" i="1"/>
  <c r="U2190" i="1"/>
  <c r="T2190" i="1"/>
  <c r="W2182" i="1"/>
  <c r="V2182" i="1"/>
  <c r="U2182" i="1"/>
  <c r="T2182" i="1"/>
  <c r="W2174" i="1"/>
  <c r="V2174" i="1"/>
  <c r="U2174" i="1"/>
  <c r="T2174" i="1"/>
  <c r="W2166" i="1"/>
  <c r="V2166" i="1"/>
  <c r="U2166" i="1"/>
  <c r="T2166" i="1"/>
  <c r="W2158" i="1"/>
  <c r="V2158" i="1"/>
  <c r="U2158" i="1"/>
  <c r="T2158" i="1"/>
  <c r="W2150" i="1"/>
  <c r="V2150" i="1"/>
  <c r="U2150" i="1"/>
  <c r="T2150" i="1"/>
  <c r="W2142" i="1"/>
  <c r="V2142" i="1"/>
  <c r="U2142" i="1"/>
  <c r="T2142" i="1"/>
  <c r="W2134" i="1"/>
  <c r="V2134" i="1"/>
  <c r="U2134" i="1"/>
  <c r="T2134" i="1"/>
  <c r="W2126" i="1"/>
  <c r="V2126" i="1"/>
  <c r="U2126" i="1"/>
  <c r="T2126" i="1"/>
  <c r="W2118" i="1"/>
  <c r="V2118" i="1"/>
  <c r="U2118" i="1"/>
  <c r="T2118" i="1"/>
  <c r="W2110" i="1"/>
  <c r="V2110" i="1"/>
  <c r="U2110" i="1"/>
  <c r="T2110" i="1"/>
  <c r="W2102" i="1"/>
  <c r="V2102" i="1"/>
  <c r="U2102" i="1"/>
  <c r="T2102" i="1"/>
  <c r="W2094" i="1"/>
  <c r="V2094" i="1"/>
  <c r="U2094" i="1"/>
  <c r="T2094" i="1"/>
  <c r="W2086" i="1"/>
  <c r="V2086" i="1"/>
  <c r="U2086" i="1"/>
  <c r="T2086" i="1"/>
  <c r="W2078" i="1"/>
  <c r="V2078" i="1"/>
  <c r="U2078" i="1"/>
  <c r="T2078" i="1"/>
  <c r="W2070" i="1"/>
  <c r="V2070" i="1"/>
  <c r="U2070" i="1"/>
  <c r="T2070" i="1"/>
  <c r="W2062" i="1"/>
  <c r="V2062" i="1"/>
  <c r="U2062" i="1"/>
  <c r="T2062" i="1"/>
  <c r="W2054" i="1"/>
  <c r="V2054" i="1"/>
  <c r="U2054" i="1"/>
  <c r="T2054" i="1"/>
  <c r="W2046" i="1"/>
  <c r="V2046" i="1"/>
  <c r="U2046" i="1"/>
  <c r="T2046" i="1"/>
  <c r="W2038" i="1"/>
  <c r="V2038" i="1"/>
  <c r="U2038" i="1"/>
  <c r="T2038" i="1"/>
  <c r="W2030" i="1"/>
  <c r="V2030" i="1"/>
  <c r="U2030" i="1"/>
  <c r="T2030" i="1"/>
  <c r="W2022" i="1"/>
  <c r="V2022" i="1"/>
  <c r="U2022" i="1"/>
  <c r="T2022" i="1"/>
  <c r="W2014" i="1"/>
  <c r="V2014" i="1"/>
  <c r="U2014" i="1"/>
  <c r="T2014" i="1"/>
  <c r="W2006" i="1"/>
  <c r="V2006" i="1"/>
  <c r="U2006" i="1"/>
  <c r="T2006" i="1"/>
  <c r="W1998" i="1"/>
  <c r="V1998" i="1"/>
  <c r="U1998" i="1"/>
  <c r="T1998" i="1"/>
  <c r="W1990" i="1"/>
  <c r="V1990" i="1"/>
  <c r="U1990" i="1"/>
  <c r="T1990" i="1"/>
  <c r="W1982" i="1"/>
  <c r="V1982" i="1"/>
  <c r="U1982" i="1"/>
  <c r="T1982" i="1"/>
  <c r="W1974" i="1"/>
  <c r="V1974" i="1"/>
  <c r="U1974" i="1"/>
  <c r="T1974" i="1"/>
  <c r="W1966" i="1"/>
  <c r="V1966" i="1"/>
  <c r="U1966" i="1"/>
  <c r="T1966" i="1"/>
  <c r="W1958" i="1"/>
  <c r="V1958" i="1"/>
  <c r="U1958" i="1"/>
  <c r="T1958" i="1"/>
  <c r="W1950" i="1"/>
  <c r="V1950" i="1"/>
  <c r="U1950" i="1"/>
  <c r="T1950" i="1"/>
  <c r="W1942" i="1"/>
  <c r="V1942" i="1"/>
  <c r="U1942" i="1"/>
  <c r="T1942" i="1"/>
  <c r="W1934" i="1"/>
  <c r="V1934" i="1"/>
  <c r="U1934" i="1"/>
  <c r="T1934" i="1"/>
  <c r="W1926" i="1"/>
  <c r="V1926" i="1"/>
  <c r="U1926" i="1"/>
  <c r="T1926" i="1"/>
  <c r="W1918" i="1"/>
  <c r="V1918" i="1"/>
  <c r="U1918" i="1"/>
  <c r="T1918" i="1"/>
  <c r="W1910" i="1"/>
  <c r="V1910" i="1"/>
  <c r="U1910" i="1"/>
  <c r="T1910" i="1"/>
  <c r="W1902" i="1"/>
  <c r="V1902" i="1"/>
  <c r="U1902" i="1"/>
  <c r="T1902" i="1"/>
  <c r="W1894" i="1"/>
  <c r="V1894" i="1"/>
  <c r="U1894" i="1"/>
  <c r="T1894" i="1"/>
  <c r="W1886" i="1"/>
  <c r="V1886" i="1"/>
  <c r="U1886" i="1"/>
  <c r="T1886" i="1"/>
  <c r="W1878" i="1"/>
  <c r="V1878" i="1"/>
  <c r="U1878" i="1"/>
  <c r="T1878" i="1"/>
  <c r="W1870" i="1"/>
  <c r="V1870" i="1"/>
  <c r="U1870" i="1"/>
  <c r="T1870" i="1"/>
  <c r="W1862" i="1"/>
  <c r="V1862" i="1"/>
  <c r="T1862" i="1"/>
  <c r="U1862" i="1"/>
  <c r="W1854" i="1"/>
  <c r="V1854" i="1"/>
  <c r="U1854" i="1"/>
  <c r="T1854" i="1"/>
  <c r="W1846" i="1"/>
  <c r="V1846" i="1"/>
  <c r="U1846" i="1"/>
  <c r="T1846" i="1"/>
  <c r="V1838" i="1"/>
  <c r="W1838" i="1"/>
  <c r="U1838" i="1"/>
  <c r="T1838" i="1"/>
  <c r="W1830" i="1"/>
  <c r="V1830" i="1"/>
  <c r="U1830" i="1"/>
  <c r="T1830" i="1"/>
  <c r="W1822" i="1"/>
  <c r="V1822" i="1"/>
  <c r="U1822" i="1"/>
  <c r="T1822" i="1"/>
  <c r="W1814" i="1"/>
  <c r="V1814" i="1"/>
  <c r="U1814" i="1"/>
  <c r="T1814" i="1"/>
  <c r="W1806" i="1"/>
  <c r="V1806" i="1"/>
  <c r="U1806" i="1"/>
  <c r="T1806" i="1"/>
  <c r="W1798" i="1"/>
  <c r="V1798" i="1"/>
  <c r="U1798" i="1"/>
  <c r="T1798" i="1"/>
  <c r="W1790" i="1"/>
  <c r="V1790" i="1"/>
  <c r="U1790" i="1"/>
  <c r="T1790" i="1"/>
  <c r="W1782" i="1"/>
  <c r="V1782" i="1"/>
  <c r="U1782" i="1"/>
  <c r="T1782" i="1"/>
  <c r="W1774" i="1"/>
  <c r="V1774" i="1"/>
  <c r="U1774" i="1"/>
  <c r="T1774" i="1"/>
  <c r="W1766" i="1"/>
  <c r="V1766" i="1"/>
  <c r="U1766" i="1"/>
  <c r="T1766" i="1"/>
  <c r="W1758" i="1"/>
  <c r="V1758" i="1"/>
  <c r="U1758" i="1"/>
  <c r="T1758" i="1"/>
  <c r="W1750" i="1"/>
  <c r="V1750" i="1"/>
  <c r="U1750" i="1"/>
  <c r="T1750" i="1"/>
  <c r="W1742" i="1"/>
  <c r="V1742" i="1"/>
  <c r="U1742" i="1"/>
  <c r="T1742" i="1"/>
  <c r="W1734" i="1"/>
  <c r="V1734" i="1"/>
  <c r="U1734" i="1"/>
  <c r="T1734" i="1"/>
  <c r="W1726" i="1"/>
  <c r="V1726" i="1"/>
  <c r="U1726" i="1"/>
  <c r="T1726" i="1"/>
  <c r="W1718" i="1"/>
  <c r="V1718" i="1"/>
  <c r="U1718" i="1"/>
  <c r="T1718" i="1"/>
  <c r="W1710" i="1"/>
  <c r="V1710" i="1"/>
  <c r="U1710" i="1"/>
  <c r="T1710" i="1"/>
  <c r="W1702" i="1"/>
  <c r="V1702" i="1"/>
  <c r="U1702" i="1"/>
  <c r="T1702" i="1"/>
  <c r="W1694" i="1"/>
  <c r="V1694" i="1"/>
  <c r="U1694" i="1"/>
  <c r="T1694" i="1"/>
  <c r="W1686" i="1"/>
  <c r="V1686" i="1"/>
  <c r="U1686" i="1"/>
  <c r="T1686" i="1"/>
  <c r="W1678" i="1"/>
  <c r="V1678" i="1"/>
  <c r="U1678" i="1"/>
  <c r="T1678" i="1"/>
  <c r="W1670" i="1"/>
  <c r="V1670" i="1"/>
  <c r="U1670" i="1"/>
  <c r="T1670" i="1"/>
  <c r="W1662" i="1"/>
  <c r="V1662" i="1"/>
  <c r="U1662" i="1"/>
  <c r="T1662" i="1"/>
  <c r="W1654" i="1"/>
  <c r="V1654" i="1"/>
  <c r="U1654" i="1"/>
  <c r="T1654" i="1"/>
  <c r="W1646" i="1"/>
  <c r="V1646" i="1"/>
  <c r="U1646" i="1"/>
  <c r="T1646" i="1"/>
  <c r="W1638" i="1"/>
  <c r="V1638" i="1"/>
  <c r="U1638" i="1"/>
  <c r="T1638" i="1"/>
  <c r="W1630" i="1"/>
  <c r="V1630" i="1"/>
  <c r="U1630" i="1"/>
  <c r="T1630" i="1"/>
  <c r="W1622" i="1"/>
  <c r="V1622" i="1"/>
  <c r="U1622" i="1"/>
  <c r="T1622" i="1"/>
  <c r="W1614" i="1"/>
  <c r="V1614" i="1"/>
  <c r="U1614" i="1"/>
  <c r="T1614" i="1"/>
  <c r="W1606" i="1"/>
  <c r="V1606" i="1"/>
  <c r="U1606" i="1"/>
  <c r="T1606" i="1"/>
  <c r="W1598" i="1"/>
  <c r="V1598" i="1"/>
  <c r="U1598" i="1"/>
  <c r="T1598" i="1"/>
  <c r="W1590" i="1"/>
  <c r="V1590" i="1"/>
  <c r="U1590" i="1"/>
  <c r="T1590" i="1"/>
  <c r="W1582" i="1"/>
  <c r="V1582" i="1"/>
  <c r="U1582" i="1"/>
  <c r="T1582" i="1"/>
  <c r="W1574" i="1"/>
  <c r="V1574" i="1"/>
  <c r="U1574" i="1"/>
  <c r="T1574" i="1"/>
  <c r="W1566" i="1"/>
  <c r="V1566" i="1"/>
  <c r="U1566" i="1"/>
  <c r="T1566" i="1"/>
  <c r="W1558" i="1"/>
  <c r="V1558" i="1"/>
  <c r="U1558" i="1"/>
  <c r="T1558" i="1"/>
  <c r="W1550" i="1"/>
  <c r="V1550" i="1"/>
  <c r="U1550" i="1"/>
  <c r="T1550" i="1"/>
  <c r="W1542" i="1"/>
  <c r="V1542" i="1"/>
  <c r="U1542" i="1"/>
  <c r="T1542" i="1"/>
  <c r="W1534" i="1"/>
  <c r="V1534" i="1"/>
  <c r="U1534" i="1"/>
  <c r="T1534" i="1"/>
  <c r="W1526" i="1"/>
  <c r="V1526" i="1"/>
  <c r="U1526" i="1"/>
  <c r="T1526" i="1"/>
  <c r="W1518" i="1"/>
  <c r="V1518" i="1"/>
  <c r="U1518" i="1"/>
  <c r="T1518" i="1"/>
  <c r="W1510" i="1"/>
  <c r="V1510" i="1"/>
  <c r="U1510" i="1"/>
  <c r="T1510" i="1"/>
  <c r="W1502" i="1"/>
  <c r="V1502" i="1"/>
  <c r="U1502" i="1"/>
  <c r="T1502" i="1"/>
  <c r="W1494" i="1"/>
  <c r="V1494" i="1"/>
  <c r="U1494" i="1"/>
  <c r="T1494" i="1"/>
  <c r="W1486" i="1"/>
  <c r="V1486" i="1"/>
  <c r="U1486" i="1"/>
  <c r="T1486" i="1"/>
  <c r="W1478" i="1"/>
  <c r="V1478" i="1"/>
  <c r="U1478" i="1"/>
  <c r="T1478" i="1"/>
  <c r="W1470" i="1"/>
  <c r="V1470" i="1"/>
  <c r="U1470" i="1"/>
  <c r="T1470" i="1"/>
  <c r="W1462" i="1"/>
  <c r="V1462" i="1"/>
  <c r="U1462" i="1"/>
  <c r="T1462" i="1"/>
  <c r="W1454" i="1"/>
  <c r="V1454" i="1"/>
  <c r="U1454" i="1"/>
  <c r="T1454" i="1"/>
  <c r="W1446" i="1"/>
  <c r="V1446" i="1"/>
  <c r="U1446" i="1"/>
  <c r="T1446" i="1"/>
  <c r="W1438" i="1"/>
  <c r="V1438" i="1"/>
  <c r="U1438" i="1"/>
  <c r="T1438" i="1"/>
  <c r="W1430" i="1"/>
  <c r="V1430" i="1"/>
  <c r="U1430" i="1"/>
  <c r="T1430" i="1"/>
  <c r="W1422" i="1"/>
  <c r="V1422" i="1"/>
  <c r="U1422" i="1"/>
  <c r="T1422" i="1"/>
  <c r="W1414" i="1"/>
  <c r="V1414" i="1"/>
  <c r="U1414" i="1"/>
  <c r="T1414" i="1"/>
  <c r="W1406" i="1"/>
  <c r="V1406" i="1"/>
  <c r="U1406" i="1"/>
  <c r="T1406" i="1"/>
  <c r="W1398" i="1"/>
  <c r="V1398" i="1"/>
  <c r="U1398" i="1"/>
  <c r="T1398" i="1"/>
  <c r="W1390" i="1"/>
  <c r="V1390" i="1"/>
  <c r="U1390" i="1"/>
  <c r="T1390" i="1"/>
  <c r="W1382" i="1"/>
  <c r="V1382" i="1"/>
  <c r="U1382" i="1"/>
  <c r="T1382" i="1"/>
  <c r="W1374" i="1"/>
  <c r="V1374" i="1"/>
  <c r="U1374" i="1"/>
  <c r="T1374" i="1"/>
  <c r="W1366" i="1"/>
  <c r="V1366" i="1"/>
  <c r="U1366" i="1"/>
  <c r="T1366" i="1"/>
  <c r="W1358" i="1"/>
  <c r="V1358" i="1"/>
  <c r="U1358" i="1"/>
  <c r="T1358" i="1"/>
  <c r="W1350" i="1"/>
  <c r="V1350" i="1"/>
  <c r="U1350" i="1"/>
  <c r="T1350" i="1"/>
  <c r="W1342" i="1"/>
  <c r="V1342" i="1"/>
  <c r="U1342" i="1"/>
  <c r="T1342" i="1"/>
  <c r="W1334" i="1"/>
  <c r="V1334" i="1"/>
  <c r="U1334" i="1"/>
  <c r="T1334" i="1"/>
  <c r="W1326" i="1"/>
  <c r="V1326" i="1"/>
  <c r="U1326" i="1"/>
  <c r="T1326" i="1"/>
  <c r="W1318" i="1"/>
  <c r="V1318" i="1"/>
  <c r="U1318" i="1"/>
  <c r="T1318" i="1"/>
  <c r="W1310" i="1"/>
  <c r="V1310" i="1"/>
  <c r="U1310" i="1"/>
  <c r="T1310" i="1"/>
  <c r="W1302" i="1"/>
  <c r="V1302" i="1"/>
  <c r="U1302" i="1"/>
  <c r="T1302" i="1"/>
  <c r="W1294" i="1"/>
  <c r="V1294" i="1"/>
  <c r="U1294" i="1"/>
  <c r="T1294" i="1"/>
  <c r="W1286" i="1"/>
  <c r="V1286" i="1"/>
  <c r="U1286" i="1"/>
  <c r="T1286" i="1"/>
  <c r="W1278" i="1"/>
  <c r="V1278" i="1"/>
  <c r="U1278" i="1"/>
  <c r="T1278" i="1"/>
  <c r="W1270" i="1"/>
  <c r="V1270" i="1"/>
  <c r="U1270" i="1"/>
  <c r="T1270" i="1"/>
  <c r="W1262" i="1"/>
  <c r="V1262" i="1"/>
  <c r="U1262" i="1"/>
  <c r="T1262" i="1"/>
  <c r="W1254" i="1"/>
  <c r="V1254" i="1"/>
  <c r="U1254" i="1"/>
  <c r="T1254" i="1"/>
  <c r="W1246" i="1"/>
  <c r="V1246" i="1"/>
  <c r="U1246" i="1"/>
  <c r="T1246" i="1"/>
  <c r="W1238" i="1"/>
  <c r="V1238" i="1"/>
  <c r="U1238" i="1"/>
  <c r="T1238" i="1"/>
  <c r="W1230" i="1"/>
  <c r="V1230" i="1"/>
  <c r="U1230" i="1"/>
  <c r="T1230" i="1"/>
  <c r="W1222" i="1"/>
  <c r="V1222" i="1"/>
  <c r="U1222" i="1"/>
  <c r="T1222" i="1"/>
  <c r="W1214" i="1"/>
  <c r="V1214" i="1"/>
  <c r="U1214" i="1"/>
  <c r="T1214" i="1"/>
  <c r="W1206" i="1"/>
  <c r="V1206" i="1"/>
  <c r="U1206" i="1"/>
  <c r="T1206" i="1"/>
  <c r="W1198" i="1"/>
  <c r="V1198" i="1"/>
  <c r="U1198" i="1"/>
  <c r="T1198" i="1"/>
  <c r="W1190" i="1"/>
  <c r="V1190" i="1"/>
  <c r="U1190" i="1"/>
  <c r="T1190" i="1"/>
  <c r="W1182" i="1"/>
  <c r="V1182" i="1"/>
  <c r="U1182" i="1"/>
  <c r="T1182" i="1"/>
  <c r="W1174" i="1"/>
  <c r="V1174" i="1"/>
  <c r="U1174" i="1"/>
  <c r="T1174" i="1"/>
  <c r="W1166" i="1"/>
  <c r="V1166" i="1"/>
  <c r="U1166" i="1"/>
  <c r="T1166" i="1"/>
  <c r="W1158" i="1"/>
  <c r="V1158" i="1"/>
  <c r="U1158" i="1"/>
  <c r="T1158" i="1"/>
  <c r="W1150" i="1"/>
  <c r="V1150" i="1"/>
  <c r="U1150" i="1"/>
  <c r="T1150" i="1"/>
  <c r="W1142" i="1"/>
  <c r="V1142" i="1"/>
  <c r="U1142" i="1"/>
  <c r="T1142" i="1"/>
  <c r="W1134" i="1"/>
  <c r="V1134" i="1"/>
  <c r="U1134" i="1"/>
  <c r="T1134" i="1"/>
  <c r="W1126" i="1"/>
  <c r="V1126" i="1"/>
  <c r="U1126" i="1"/>
  <c r="T1126" i="1"/>
  <c r="W1118" i="1"/>
  <c r="V1118" i="1"/>
  <c r="U1118" i="1"/>
  <c r="T1118" i="1"/>
  <c r="W1110" i="1"/>
  <c r="V1110" i="1"/>
  <c r="U1110" i="1"/>
  <c r="T1110" i="1"/>
  <c r="W1102" i="1"/>
  <c r="V1102" i="1"/>
  <c r="U1102" i="1"/>
  <c r="T1102" i="1"/>
  <c r="W1094" i="1"/>
  <c r="V1094" i="1"/>
  <c r="U1094" i="1"/>
  <c r="T1094" i="1"/>
  <c r="W1086" i="1"/>
  <c r="V1086" i="1"/>
  <c r="U1086" i="1"/>
  <c r="T1086" i="1"/>
  <c r="W1078" i="1"/>
  <c r="V1078" i="1"/>
  <c r="U1078" i="1"/>
  <c r="T1078" i="1"/>
  <c r="W1070" i="1"/>
  <c r="V1070" i="1"/>
  <c r="U1070" i="1"/>
  <c r="T1070" i="1"/>
  <c r="W1062" i="1"/>
  <c r="V1062" i="1"/>
  <c r="U1062" i="1"/>
  <c r="T1062" i="1"/>
  <c r="W1054" i="1"/>
  <c r="V1054" i="1"/>
  <c r="U1054" i="1"/>
  <c r="T1054" i="1"/>
  <c r="W1046" i="1"/>
  <c r="V1046" i="1"/>
  <c r="U1046" i="1"/>
  <c r="T1046" i="1"/>
  <c r="W1038" i="1"/>
  <c r="V1038" i="1"/>
  <c r="U1038" i="1"/>
  <c r="T1038" i="1"/>
  <c r="W1030" i="1"/>
  <c r="V1030" i="1"/>
  <c r="U1030" i="1"/>
  <c r="T1030" i="1"/>
  <c r="W1022" i="1"/>
  <c r="V1022" i="1"/>
  <c r="U1022" i="1"/>
  <c r="W1014" i="1"/>
  <c r="V1014" i="1"/>
  <c r="U1014" i="1"/>
  <c r="T1014" i="1"/>
  <c r="W1006" i="1"/>
  <c r="V1006" i="1"/>
  <c r="U1006" i="1"/>
  <c r="T1006" i="1"/>
  <c r="W998" i="1"/>
  <c r="V998" i="1"/>
  <c r="U998" i="1"/>
  <c r="T998" i="1"/>
  <c r="W990" i="1"/>
  <c r="V990" i="1"/>
  <c r="U990" i="1"/>
  <c r="T990" i="1"/>
  <c r="W982" i="1"/>
  <c r="V982" i="1"/>
  <c r="U982" i="1"/>
  <c r="T982" i="1"/>
  <c r="W974" i="1"/>
  <c r="V974" i="1"/>
  <c r="U974" i="1"/>
  <c r="T974" i="1"/>
  <c r="W966" i="1"/>
  <c r="V966" i="1"/>
  <c r="U966" i="1"/>
  <c r="T966" i="1"/>
  <c r="W958" i="1"/>
  <c r="V958" i="1"/>
  <c r="U958" i="1"/>
  <c r="W950" i="1"/>
  <c r="V950" i="1"/>
  <c r="U950" i="1"/>
  <c r="T950" i="1"/>
  <c r="W942" i="1"/>
  <c r="V942" i="1"/>
  <c r="U942" i="1"/>
  <c r="T942" i="1"/>
  <c r="W934" i="1"/>
  <c r="V934" i="1"/>
  <c r="U934" i="1"/>
  <c r="T934" i="1"/>
  <c r="W926" i="1"/>
  <c r="V926" i="1"/>
  <c r="U926" i="1"/>
  <c r="T926" i="1"/>
  <c r="W918" i="1"/>
  <c r="V918" i="1"/>
  <c r="U918" i="1"/>
  <c r="T918" i="1"/>
  <c r="W910" i="1"/>
  <c r="V910" i="1"/>
  <c r="U910" i="1"/>
  <c r="T910" i="1"/>
  <c r="W902" i="1"/>
  <c r="V902" i="1"/>
  <c r="U902" i="1"/>
  <c r="T902" i="1"/>
  <c r="W894" i="1"/>
  <c r="V894" i="1"/>
  <c r="U894" i="1"/>
  <c r="W886" i="1"/>
  <c r="V886" i="1"/>
  <c r="U886" i="1"/>
  <c r="T886" i="1"/>
  <c r="W878" i="1"/>
  <c r="V878" i="1"/>
  <c r="U878" i="1"/>
  <c r="T878" i="1"/>
  <c r="W870" i="1"/>
  <c r="V870" i="1"/>
  <c r="U870" i="1"/>
  <c r="T870" i="1"/>
  <c r="W862" i="1"/>
  <c r="V862" i="1"/>
  <c r="U862" i="1"/>
  <c r="T862" i="1"/>
  <c r="W854" i="1"/>
  <c r="V854" i="1"/>
  <c r="U854" i="1"/>
  <c r="T854" i="1"/>
  <c r="W846" i="1"/>
  <c r="V846" i="1"/>
  <c r="U846" i="1"/>
  <c r="T846" i="1"/>
  <c r="W838" i="1"/>
  <c r="V838" i="1"/>
  <c r="U838" i="1"/>
  <c r="T838" i="1"/>
  <c r="W830" i="1"/>
  <c r="V830" i="1"/>
  <c r="U830" i="1"/>
  <c r="W822" i="1"/>
  <c r="V822" i="1"/>
  <c r="U822" i="1"/>
  <c r="T822" i="1"/>
  <c r="W814" i="1"/>
  <c r="V814" i="1"/>
  <c r="U814" i="1"/>
  <c r="T814" i="1"/>
  <c r="W806" i="1"/>
  <c r="V806" i="1"/>
  <c r="U806" i="1"/>
  <c r="T806" i="1"/>
  <c r="W798" i="1"/>
  <c r="V798" i="1"/>
  <c r="U798" i="1"/>
  <c r="T798" i="1"/>
  <c r="W790" i="1"/>
  <c r="V790" i="1"/>
  <c r="U790" i="1"/>
  <c r="T790" i="1"/>
  <c r="W782" i="1"/>
  <c r="V782" i="1"/>
  <c r="U782" i="1"/>
  <c r="T782" i="1"/>
  <c r="W774" i="1"/>
  <c r="V774" i="1"/>
  <c r="U774" i="1"/>
  <c r="T774" i="1"/>
  <c r="W766" i="1"/>
  <c r="V766" i="1"/>
  <c r="U766" i="1"/>
  <c r="W758" i="1"/>
  <c r="V758" i="1"/>
  <c r="U758" i="1"/>
  <c r="T758" i="1"/>
  <c r="W750" i="1"/>
  <c r="V750" i="1"/>
  <c r="U750" i="1"/>
  <c r="T750" i="1"/>
  <c r="W742" i="1"/>
  <c r="V742" i="1"/>
  <c r="U742" i="1"/>
  <c r="T742" i="1"/>
  <c r="W734" i="1"/>
  <c r="V734" i="1"/>
  <c r="U734" i="1"/>
  <c r="T734" i="1"/>
  <c r="W726" i="1"/>
  <c r="V726" i="1"/>
  <c r="U726" i="1"/>
  <c r="T726" i="1"/>
  <c r="W718" i="1"/>
  <c r="V718" i="1"/>
  <c r="U718" i="1"/>
  <c r="T718" i="1"/>
  <c r="W710" i="1"/>
  <c r="V710" i="1"/>
  <c r="U710" i="1"/>
  <c r="T710" i="1"/>
  <c r="W702" i="1"/>
  <c r="V702" i="1"/>
  <c r="U702" i="1"/>
  <c r="W694" i="1"/>
  <c r="V694" i="1"/>
  <c r="U694" i="1"/>
  <c r="T694" i="1"/>
  <c r="W686" i="1"/>
  <c r="V686" i="1"/>
  <c r="U686" i="1"/>
  <c r="T686" i="1"/>
  <c r="W678" i="1"/>
  <c r="V678" i="1"/>
  <c r="U678" i="1"/>
  <c r="T678" i="1"/>
  <c r="W670" i="1"/>
  <c r="V670" i="1"/>
  <c r="U670" i="1"/>
  <c r="T670" i="1"/>
  <c r="W662" i="1"/>
  <c r="V662" i="1"/>
  <c r="U662" i="1"/>
  <c r="T662" i="1"/>
  <c r="W654" i="1"/>
  <c r="V654" i="1"/>
  <c r="U654" i="1"/>
  <c r="T654" i="1"/>
  <c r="W646" i="1"/>
  <c r="V646" i="1"/>
  <c r="U646" i="1"/>
  <c r="T646" i="1"/>
  <c r="W638" i="1"/>
  <c r="V638" i="1"/>
  <c r="U638" i="1"/>
  <c r="W630" i="1"/>
  <c r="V630" i="1"/>
  <c r="U630" i="1"/>
  <c r="T630" i="1"/>
  <c r="W622" i="1"/>
  <c r="V622" i="1"/>
  <c r="U622" i="1"/>
  <c r="T622" i="1"/>
  <c r="W614" i="1"/>
  <c r="V614" i="1"/>
  <c r="U614" i="1"/>
  <c r="T614" i="1"/>
  <c r="W606" i="1"/>
  <c r="V606" i="1"/>
  <c r="U606" i="1"/>
  <c r="T606" i="1"/>
  <c r="W598" i="1"/>
  <c r="V598" i="1"/>
  <c r="U598" i="1"/>
  <c r="T598" i="1"/>
  <c r="W590" i="1"/>
  <c r="V590" i="1"/>
  <c r="U590" i="1"/>
  <c r="T590" i="1"/>
  <c r="W582" i="1"/>
  <c r="V582" i="1"/>
  <c r="U582" i="1"/>
  <c r="T582" i="1"/>
  <c r="W574" i="1"/>
  <c r="V574" i="1"/>
  <c r="U574" i="1"/>
  <c r="W566" i="1"/>
  <c r="V566" i="1"/>
  <c r="U566" i="1"/>
  <c r="T566" i="1"/>
  <c r="W558" i="1"/>
  <c r="V558" i="1"/>
  <c r="U558" i="1"/>
  <c r="T558" i="1"/>
  <c r="W550" i="1"/>
  <c r="V550" i="1"/>
  <c r="U550" i="1"/>
  <c r="T550" i="1"/>
  <c r="W542" i="1"/>
  <c r="V542" i="1"/>
  <c r="U542" i="1"/>
  <c r="T542" i="1"/>
  <c r="W534" i="1"/>
  <c r="V534" i="1"/>
  <c r="U534" i="1"/>
  <c r="T534" i="1"/>
  <c r="W526" i="1"/>
  <c r="V526" i="1"/>
  <c r="U526" i="1"/>
  <c r="T526" i="1"/>
  <c r="W518" i="1"/>
  <c r="V518" i="1"/>
  <c r="U518" i="1"/>
  <c r="T518" i="1"/>
  <c r="W510" i="1"/>
  <c r="V510" i="1"/>
  <c r="U510" i="1"/>
  <c r="W502" i="1"/>
  <c r="V502" i="1"/>
  <c r="U502" i="1"/>
  <c r="T502" i="1"/>
  <c r="W494" i="1"/>
  <c r="V494" i="1"/>
  <c r="U494" i="1"/>
  <c r="T494" i="1"/>
  <c r="W486" i="1"/>
  <c r="V486" i="1"/>
  <c r="U486" i="1"/>
  <c r="T486" i="1"/>
  <c r="W478" i="1"/>
  <c r="V478" i="1"/>
  <c r="U478" i="1"/>
  <c r="T478" i="1"/>
  <c r="W470" i="1"/>
  <c r="V470" i="1"/>
  <c r="U470" i="1"/>
  <c r="T470" i="1"/>
  <c r="W462" i="1"/>
  <c r="V462" i="1"/>
  <c r="U462" i="1"/>
  <c r="T462" i="1"/>
  <c r="W454" i="1"/>
  <c r="V454" i="1"/>
  <c r="U454" i="1"/>
  <c r="T454" i="1"/>
  <c r="W446" i="1"/>
  <c r="V446" i="1"/>
  <c r="U446" i="1"/>
  <c r="W438" i="1"/>
  <c r="V438" i="1"/>
  <c r="U438" i="1"/>
  <c r="T438" i="1"/>
  <c r="W430" i="1"/>
  <c r="V430" i="1"/>
  <c r="U430" i="1"/>
  <c r="T430" i="1"/>
  <c r="W422" i="1"/>
  <c r="V422" i="1"/>
  <c r="U422" i="1"/>
  <c r="T422" i="1"/>
  <c r="W414" i="1"/>
  <c r="V414" i="1"/>
  <c r="U414" i="1"/>
  <c r="T414" i="1"/>
  <c r="W406" i="1"/>
  <c r="V406" i="1"/>
  <c r="U406" i="1"/>
  <c r="T406" i="1"/>
  <c r="W398" i="1"/>
  <c r="V398" i="1"/>
  <c r="U398" i="1"/>
  <c r="T398" i="1"/>
  <c r="W390" i="1"/>
  <c r="V390" i="1"/>
  <c r="U390" i="1"/>
  <c r="T390" i="1"/>
  <c r="W382" i="1"/>
  <c r="V382" i="1"/>
  <c r="U382" i="1"/>
  <c r="W374" i="1"/>
  <c r="V374" i="1"/>
  <c r="U374" i="1"/>
  <c r="T374" i="1"/>
  <c r="W366" i="1"/>
  <c r="V366" i="1"/>
  <c r="U366" i="1"/>
  <c r="T366" i="1"/>
  <c r="W358" i="1"/>
  <c r="V358" i="1"/>
  <c r="U358" i="1"/>
  <c r="T358" i="1"/>
  <c r="W350" i="1"/>
  <c r="V350" i="1"/>
  <c r="U350" i="1"/>
  <c r="T350" i="1"/>
  <c r="W342" i="1"/>
  <c r="V342" i="1"/>
  <c r="U342" i="1"/>
  <c r="T342" i="1"/>
  <c r="W334" i="1"/>
  <c r="V334" i="1"/>
  <c r="U334" i="1"/>
  <c r="T334" i="1"/>
  <c r="W326" i="1"/>
  <c r="V326" i="1"/>
  <c r="U326" i="1"/>
  <c r="T326" i="1"/>
  <c r="W318" i="1"/>
  <c r="V318" i="1"/>
  <c r="U318" i="1"/>
  <c r="T318" i="1"/>
  <c r="W310" i="1"/>
  <c r="V310" i="1"/>
  <c r="U310" i="1"/>
  <c r="T310" i="1"/>
  <c r="W302" i="1"/>
  <c r="V302" i="1"/>
  <c r="U302" i="1"/>
  <c r="T302" i="1"/>
  <c r="W294" i="1"/>
  <c r="V294" i="1"/>
  <c r="U294" i="1"/>
  <c r="T294" i="1"/>
  <c r="W286" i="1"/>
  <c r="V286" i="1"/>
  <c r="T286" i="1"/>
  <c r="U286" i="1"/>
  <c r="W278" i="1"/>
  <c r="V278" i="1"/>
  <c r="U278" i="1"/>
  <c r="T278" i="1"/>
  <c r="W270" i="1"/>
  <c r="V270" i="1"/>
  <c r="U270" i="1"/>
  <c r="T270" i="1"/>
  <c r="W262" i="1"/>
  <c r="V262" i="1"/>
  <c r="U262" i="1"/>
  <c r="T262" i="1"/>
  <c r="W254" i="1"/>
  <c r="V254" i="1"/>
  <c r="U254" i="1"/>
  <c r="T254" i="1"/>
  <c r="W246" i="1"/>
  <c r="V246" i="1"/>
  <c r="T246" i="1"/>
  <c r="U246" i="1"/>
  <c r="W238" i="1"/>
  <c r="V238" i="1"/>
  <c r="U238" i="1"/>
  <c r="T238" i="1"/>
  <c r="W230" i="1"/>
  <c r="V230" i="1"/>
  <c r="U230" i="1"/>
  <c r="T230" i="1"/>
  <c r="W222" i="1"/>
  <c r="V222" i="1"/>
  <c r="U222" i="1"/>
  <c r="T222" i="1"/>
  <c r="W214" i="1"/>
  <c r="V214" i="1"/>
  <c r="U214" i="1"/>
  <c r="T214" i="1"/>
  <c r="W206" i="1"/>
  <c r="V206" i="1"/>
  <c r="U206" i="1"/>
  <c r="T206" i="1"/>
  <c r="W198" i="1"/>
  <c r="V198" i="1"/>
  <c r="U198" i="1"/>
  <c r="T198" i="1"/>
  <c r="W190" i="1"/>
  <c r="V190" i="1"/>
  <c r="U190" i="1"/>
  <c r="T190" i="1"/>
  <c r="W182" i="1"/>
  <c r="V182" i="1"/>
  <c r="U182" i="1"/>
  <c r="T182" i="1"/>
  <c r="W174" i="1"/>
  <c r="V174" i="1"/>
  <c r="U174" i="1"/>
  <c r="T174" i="1"/>
  <c r="W166" i="1"/>
  <c r="V166" i="1"/>
  <c r="U166" i="1"/>
  <c r="T166" i="1"/>
  <c r="W158" i="1"/>
  <c r="V158" i="1"/>
  <c r="T158" i="1"/>
  <c r="U158" i="1"/>
  <c r="W150" i="1"/>
  <c r="V150" i="1"/>
  <c r="U150" i="1"/>
  <c r="T150" i="1"/>
  <c r="W142" i="1"/>
  <c r="V142" i="1"/>
  <c r="U142" i="1"/>
  <c r="T142" i="1"/>
  <c r="W134" i="1"/>
  <c r="V134" i="1"/>
  <c r="U134" i="1"/>
  <c r="T134" i="1"/>
  <c r="W126" i="1"/>
  <c r="V126" i="1"/>
  <c r="U126" i="1"/>
  <c r="T126" i="1"/>
  <c r="W118" i="1"/>
  <c r="V118" i="1"/>
  <c r="T118" i="1"/>
  <c r="U118" i="1"/>
  <c r="W110" i="1"/>
  <c r="V110" i="1"/>
  <c r="U110" i="1"/>
  <c r="T110" i="1"/>
  <c r="W102" i="1"/>
  <c r="V102" i="1"/>
  <c r="U102" i="1"/>
  <c r="T102" i="1"/>
  <c r="W94" i="1"/>
  <c r="V94" i="1"/>
  <c r="U94" i="1"/>
  <c r="T94" i="1"/>
  <c r="W86" i="1"/>
  <c r="V86" i="1"/>
  <c r="U86" i="1"/>
  <c r="T86" i="1"/>
  <c r="W78" i="1"/>
  <c r="V78" i="1"/>
  <c r="U78" i="1"/>
  <c r="T78" i="1"/>
  <c r="W70" i="1"/>
  <c r="V70" i="1"/>
  <c r="U70" i="1"/>
  <c r="T70" i="1"/>
  <c r="W62" i="1"/>
  <c r="V62" i="1"/>
  <c r="U62" i="1"/>
  <c r="T62" i="1"/>
  <c r="W54" i="1"/>
  <c r="V54" i="1"/>
  <c r="U54" i="1"/>
  <c r="T54" i="1"/>
  <c r="W46" i="1"/>
  <c r="V46" i="1"/>
  <c r="U46" i="1"/>
  <c r="T46" i="1"/>
  <c r="W38" i="1"/>
  <c r="V38" i="1"/>
  <c r="U38" i="1"/>
  <c r="T38" i="1"/>
  <c r="W30" i="1"/>
  <c r="V30" i="1"/>
  <c r="T30" i="1"/>
  <c r="U30" i="1"/>
  <c r="W22" i="1"/>
  <c r="V22" i="1"/>
  <c r="U22" i="1"/>
  <c r="T22" i="1"/>
  <c r="W14" i="1"/>
  <c r="V14" i="1"/>
  <c r="U14" i="1"/>
  <c r="T14" i="1"/>
  <c r="W6" i="1"/>
  <c r="V6" i="1"/>
  <c r="U6" i="1"/>
  <c r="T6" i="1"/>
  <c r="T3464" i="1"/>
  <c r="T3456" i="1"/>
  <c r="T3448" i="1"/>
  <c r="T3440" i="1"/>
  <c r="T3432" i="1"/>
  <c r="T3424" i="1"/>
  <c r="T3416" i="1"/>
  <c r="T3408" i="1"/>
  <c r="T3400" i="1"/>
  <c r="T3392" i="1"/>
  <c r="T3384" i="1"/>
  <c r="T3376" i="1"/>
  <c r="T3368" i="1"/>
  <c r="T3360" i="1"/>
  <c r="T3352" i="1"/>
  <c r="T3344" i="1"/>
  <c r="T3336" i="1"/>
  <c r="T3328" i="1"/>
  <c r="T3320" i="1"/>
  <c r="T3312" i="1"/>
  <c r="T3304" i="1"/>
  <c r="T3296" i="1"/>
  <c r="T3288" i="1"/>
  <c r="T3280" i="1"/>
  <c r="T3272" i="1"/>
  <c r="T3264" i="1"/>
  <c r="T3256" i="1"/>
  <c r="T3248" i="1"/>
  <c r="T3240" i="1"/>
  <c r="T3232" i="1"/>
  <c r="T3224" i="1"/>
  <c r="T3216" i="1"/>
  <c r="T3208" i="1"/>
  <c r="T3200" i="1"/>
  <c r="T3192" i="1"/>
  <c r="T3184" i="1"/>
  <c r="T3176" i="1"/>
  <c r="T3168" i="1"/>
  <c r="T3160" i="1"/>
  <c r="T3152" i="1"/>
  <c r="T3144" i="1"/>
  <c r="T3136" i="1"/>
  <c r="T3128" i="1"/>
  <c r="T3120" i="1"/>
  <c r="T3112" i="1"/>
  <c r="T3102" i="1"/>
  <c r="T3091" i="1"/>
  <c r="T3081" i="1"/>
  <c r="T3070" i="1"/>
  <c r="T3059" i="1"/>
  <c r="T3049" i="1"/>
  <c r="T3038" i="1"/>
  <c r="T3027" i="1"/>
  <c r="T3017" i="1"/>
  <c r="T3006" i="1"/>
  <c r="T2995" i="1"/>
  <c r="T2985" i="1"/>
  <c r="T2974" i="1"/>
  <c r="T2963" i="1"/>
  <c r="T2953" i="1"/>
  <c r="T2942" i="1"/>
  <c r="T2931" i="1"/>
  <c r="T2921" i="1"/>
  <c r="T2910" i="1"/>
  <c r="T2899" i="1"/>
  <c r="T2889" i="1"/>
  <c r="T2878" i="1"/>
  <c r="T2867" i="1"/>
  <c r="T2857" i="1"/>
  <c r="T2846" i="1"/>
  <c r="T2835" i="1"/>
  <c r="T2825" i="1"/>
  <c r="T2814" i="1"/>
  <c r="T2803" i="1"/>
  <c r="T2793" i="1"/>
  <c r="T2782" i="1"/>
  <c r="T2771" i="1"/>
  <c r="T2761" i="1"/>
  <c r="T2750" i="1"/>
  <c r="T2739" i="1"/>
  <c r="T2729" i="1"/>
  <c r="T2718" i="1"/>
  <c r="T2697" i="1"/>
  <c r="T2686" i="1"/>
  <c r="T2665" i="1"/>
  <c r="T2654" i="1"/>
  <c r="T2633" i="1"/>
  <c r="T2617" i="1"/>
  <c r="T2593" i="1"/>
  <c r="T2561" i="1"/>
  <c r="T2529" i="1"/>
  <c r="T2497" i="1"/>
  <c r="T2465" i="1"/>
  <c r="T2433" i="1"/>
  <c r="T2401" i="1"/>
  <c r="T2369" i="1"/>
  <c r="T2313" i="1"/>
  <c r="T2249" i="1"/>
  <c r="T2185" i="1"/>
  <c r="T2121" i="1"/>
  <c r="T2057" i="1"/>
  <c r="T1993" i="1"/>
  <c r="T1929" i="1"/>
  <c r="T1865" i="1"/>
  <c r="T1801" i="1"/>
  <c r="T1737" i="1"/>
  <c r="T1673" i="1"/>
  <c r="T1609" i="1"/>
  <c r="T1545" i="1"/>
  <c r="T1481" i="1"/>
  <c r="T1417" i="1"/>
  <c r="T1353" i="1"/>
  <c r="T1289" i="1"/>
  <c r="T1225" i="1"/>
  <c r="T1161" i="1"/>
  <c r="T1097" i="1"/>
  <c r="T1033" i="1"/>
  <c r="T702" i="1"/>
  <c r="T119" i="1"/>
  <c r="U1507" i="1"/>
  <c r="W3455" i="1"/>
  <c r="V3455" i="1"/>
  <c r="U3455" i="1"/>
  <c r="W3431" i="1"/>
  <c r="V3431" i="1"/>
  <c r="U3431" i="1"/>
  <c r="W3407" i="1"/>
  <c r="V3407" i="1"/>
  <c r="U3407" i="1"/>
  <c r="W3383" i="1"/>
  <c r="V3383" i="1"/>
  <c r="U3383" i="1"/>
  <c r="W3359" i="1"/>
  <c r="V3359" i="1"/>
  <c r="U3359" i="1"/>
  <c r="W3335" i="1"/>
  <c r="V3335" i="1"/>
  <c r="U3335" i="1"/>
  <c r="W3311" i="1"/>
  <c r="V3311" i="1"/>
  <c r="U3311" i="1"/>
  <c r="W3287" i="1"/>
  <c r="V3287" i="1"/>
  <c r="U3287" i="1"/>
  <c r="W3263" i="1"/>
  <c r="V3263" i="1"/>
  <c r="U3263" i="1"/>
  <c r="W3239" i="1"/>
  <c r="V3239" i="1"/>
  <c r="U3239" i="1"/>
  <c r="W3215" i="1"/>
  <c r="V3215" i="1"/>
  <c r="U3215" i="1"/>
  <c r="W3191" i="1"/>
  <c r="V3191" i="1"/>
  <c r="U3191" i="1"/>
  <c r="W3167" i="1"/>
  <c r="V3167" i="1"/>
  <c r="U3167" i="1"/>
  <c r="W3143" i="1"/>
  <c r="V3143" i="1"/>
  <c r="U3143" i="1"/>
  <c r="W3119" i="1"/>
  <c r="V3119" i="1"/>
  <c r="U3119" i="1"/>
  <c r="W3095" i="1"/>
  <c r="V3095" i="1"/>
  <c r="U3095" i="1"/>
  <c r="T3095" i="1"/>
  <c r="W3071" i="1"/>
  <c r="V3071" i="1"/>
  <c r="U3071" i="1"/>
  <c r="T3071" i="1"/>
  <c r="W3047" i="1"/>
  <c r="V3047" i="1"/>
  <c r="U3047" i="1"/>
  <c r="T3047" i="1"/>
  <c r="W3023" i="1"/>
  <c r="V3023" i="1"/>
  <c r="U3023" i="1"/>
  <c r="T3023" i="1"/>
  <c r="W2991" i="1"/>
  <c r="V2991" i="1"/>
  <c r="U2991" i="1"/>
  <c r="T2991" i="1"/>
  <c r="W2967" i="1"/>
  <c r="V2967" i="1"/>
  <c r="U2967" i="1"/>
  <c r="T2967" i="1"/>
  <c r="W2943" i="1"/>
  <c r="V2943" i="1"/>
  <c r="U2943" i="1"/>
  <c r="T2943" i="1"/>
  <c r="W2919" i="1"/>
  <c r="V2919" i="1"/>
  <c r="U2919" i="1"/>
  <c r="T2919" i="1"/>
  <c r="W2895" i="1"/>
  <c r="V2895" i="1"/>
  <c r="U2895" i="1"/>
  <c r="T2895" i="1"/>
  <c r="W2863" i="1"/>
  <c r="V2863" i="1"/>
  <c r="U2863" i="1"/>
  <c r="T2863" i="1"/>
  <c r="W2839" i="1"/>
  <c r="V2839" i="1"/>
  <c r="U2839" i="1"/>
  <c r="T2839" i="1"/>
  <c r="W2815" i="1"/>
  <c r="V2815" i="1"/>
  <c r="U2815" i="1"/>
  <c r="T2815" i="1"/>
  <c r="W2783" i="1"/>
  <c r="V2783" i="1"/>
  <c r="U2783" i="1"/>
  <c r="T2783" i="1"/>
  <c r="W2759" i="1"/>
  <c r="V2759" i="1"/>
  <c r="U2759" i="1"/>
  <c r="T2759" i="1"/>
  <c r="W2735" i="1"/>
  <c r="V2735" i="1"/>
  <c r="U2735" i="1"/>
  <c r="T2735" i="1"/>
  <c r="W2711" i="1"/>
  <c r="V2711" i="1"/>
  <c r="U2711" i="1"/>
  <c r="T2711" i="1"/>
  <c r="W2695" i="1"/>
  <c r="V2695" i="1"/>
  <c r="U2695" i="1"/>
  <c r="T2695" i="1"/>
  <c r="W2679" i="1"/>
  <c r="V2679" i="1"/>
  <c r="U2679" i="1"/>
  <c r="T2679" i="1"/>
  <c r="W2663" i="1"/>
  <c r="V2663" i="1"/>
  <c r="U2663" i="1"/>
  <c r="T2663" i="1"/>
  <c r="W2647" i="1"/>
  <c r="V2647" i="1"/>
  <c r="U2647" i="1"/>
  <c r="T2647" i="1"/>
  <c r="W2631" i="1"/>
  <c r="V2631" i="1"/>
  <c r="U2631" i="1"/>
  <c r="T2631" i="1"/>
  <c r="W2607" i="1"/>
  <c r="V2607" i="1"/>
  <c r="U2607" i="1"/>
  <c r="T2607" i="1"/>
  <c r="W2591" i="1"/>
  <c r="V2591" i="1"/>
  <c r="U2591" i="1"/>
  <c r="T2591" i="1"/>
  <c r="W2575" i="1"/>
  <c r="V2575" i="1"/>
  <c r="U2575" i="1"/>
  <c r="T2575" i="1"/>
  <c r="W2559" i="1"/>
  <c r="V2559" i="1"/>
  <c r="U2559" i="1"/>
  <c r="T2559" i="1"/>
  <c r="W2543" i="1"/>
  <c r="V2543" i="1"/>
  <c r="U2543" i="1"/>
  <c r="T2543" i="1"/>
  <c r="W2527" i="1"/>
  <c r="V2527" i="1"/>
  <c r="U2527" i="1"/>
  <c r="T2527" i="1"/>
  <c r="W2511" i="1"/>
  <c r="V2511" i="1"/>
  <c r="U2511" i="1"/>
  <c r="T2511" i="1"/>
  <c r="W2495" i="1"/>
  <c r="V2495" i="1"/>
  <c r="U2495" i="1"/>
  <c r="T2495" i="1"/>
  <c r="W2479" i="1"/>
  <c r="V2479" i="1"/>
  <c r="U2479" i="1"/>
  <c r="T2479" i="1"/>
  <c r="W2463" i="1"/>
  <c r="V2463" i="1"/>
  <c r="U2463" i="1"/>
  <c r="T2463" i="1"/>
  <c r="W2447" i="1"/>
  <c r="V2447" i="1"/>
  <c r="U2447" i="1"/>
  <c r="T2447" i="1"/>
  <c r="W2431" i="1"/>
  <c r="V2431" i="1"/>
  <c r="U2431" i="1"/>
  <c r="T2431" i="1"/>
  <c r="W2415" i="1"/>
  <c r="V2415" i="1"/>
  <c r="U2415" i="1"/>
  <c r="T2415" i="1"/>
  <c r="W2399" i="1"/>
  <c r="V2399" i="1"/>
  <c r="U2399" i="1"/>
  <c r="T2399" i="1"/>
  <c r="W2383" i="1"/>
  <c r="V2383" i="1"/>
  <c r="U2383" i="1"/>
  <c r="T2383" i="1"/>
  <c r="W2367" i="1"/>
  <c r="V2367" i="1"/>
  <c r="U2367" i="1"/>
  <c r="T2367" i="1"/>
  <c r="W2351" i="1"/>
  <c r="V2351" i="1"/>
  <c r="U2351" i="1"/>
  <c r="T2351" i="1"/>
  <c r="W2335" i="1"/>
  <c r="V2335" i="1"/>
  <c r="U2335" i="1"/>
  <c r="T2335" i="1"/>
  <c r="W2319" i="1"/>
  <c r="V2319" i="1"/>
  <c r="U2319" i="1"/>
  <c r="T2319" i="1"/>
  <c r="W2303" i="1"/>
  <c r="V2303" i="1"/>
  <c r="U2303" i="1"/>
  <c r="T2303" i="1"/>
  <c r="W2279" i="1"/>
  <c r="V2279" i="1"/>
  <c r="U2279" i="1"/>
  <c r="T2279" i="1"/>
  <c r="W2263" i="1"/>
  <c r="V2263" i="1"/>
  <c r="U2263" i="1"/>
  <c r="T2263" i="1"/>
  <c r="W2247" i="1"/>
  <c r="V2247" i="1"/>
  <c r="U2247" i="1"/>
  <c r="T2247" i="1"/>
  <c r="W2231" i="1"/>
  <c r="V2231" i="1"/>
  <c r="U2231" i="1"/>
  <c r="T2231" i="1"/>
  <c r="W2215" i="1"/>
  <c r="V2215" i="1"/>
  <c r="U2215" i="1"/>
  <c r="T2215" i="1"/>
  <c r="W2191" i="1"/>
  <c r="V2191" i="1"/>
  <c r="U2191" i="1"/>
  <c r="T2191" i="1"/>
  <c r="W2167" i="1"/>
  <c r="V2167" i="1"/>
  <c r="U2167" i="1"/>
  <c r="T2167" i="1"/>
  <c r="W2143" i="1"/>
  <c r="V2143" i="1"/>
  <c r="U2143" i="1"/>
  <c r="T2143" i="1"/>
  <c r="W2119" i="1"/>
  <c r="V2119" i="1"/>
  <c r="U2119" i="1"/>
  <c r="T2119" i="1"/>
  <c r="W2095" i="1"/>
  <c r="V2095" i="1"/>
  <c r="U2095" i="1"/>
  <c r="T2095" i="1"/>
  <c r="W2071" i="1"/>
  <c r="V2071" i="1"/>
  <c r="U2071" i="1"/>
  <c r="T2071" i="1"/>
  <c r="W2047" i="1"/>
  <c r="V2047" i="1"/>
  <c r="U2047" i="1"/>
  <c r="T2047" i="1"/>
  <c r="W2023" i="1"/>
  <c r="V2023" i="1"/>
  <c r="U2023" i="1"/>
  <c r="T2023" i="1"/>
  <c r="W1999" i="1"/>
  <c r="V1999" i="1"/>
  <c r="U1999" i="1"/>
  <c r="T1999" i="1"/>
  <c r="W1975" i="1"/>
  <c r="V1975" i="1"/>
  <c r="U1975" i="1"/>
  <c r="T1975" i="1"/>
  <c r="W1951" i="1"/>
  <c r="V1951" i="1"/>
  <c r="U1951" i="1"/>
  <c r="T1951" i="1"/>
  <c r="W1927" i="1"/>
  <c r="V1927" i="1"/>
  <c r="U1927" i="1"/>
  <c r="T1927" i="1"/>
  <c r="W1903" i="1"/>
  <c r="V1903" i="1"/>
  <c r="U1903" i="1"/>
  <c r="T1903" i="1"/>
  <c r="W1879" i="1"/>
  <c r="U1879" i="1"/>
  <c r="V1879" i="1"/>
  <c r="T1879" i="1"/>
  <c r="W1855" i="1"/>
  <c r="V1855" i="1"/>
  <c r="U1855" i="1"/>
  <c r="T1855" i="1"/>
  <c r="W1831" i="1"/>
  <c r="V1831" i="1"/>
  <c r="U1831" i="1"/>
  <c r="T1831" i="1"/>
  <c r="W1807" i="1"/>
  <c r="V1807" i="1"/>
  <c r="U1807" i="1"/>
  <c r="T1807" i="1"/>
  <c r="W1783" i="1"/>
  <c r="U1783" i="1"/>
  <c r="V1783" i="1"/>
  <c r="T1783" i="1"/>
  <c r="W1759" i="1"/>
  <c r="V1759" i="1"/>
  <c r="U1759" i="1"/>
  <c r="T1759" i="1"/>
  <c r="W1735" i="1"/>
  <c r="V1735" i="1"/>
  <c r="U1735" i="1"/>
  <c r="T1735" i="1"/>
  <c r="W1711" i="1"/>
  <c r="V1711" i="1"/>
  <c r="U1711" i="1"/>
  <c r="T1711" i="1"/>
  <c r="W1687" i="1"/>
  <c r="V1687" i="1"/>
  <c r="U1687" i="1"/>
  <c r="T1687" i="1"/>
  <c r="W1663" i="1"/>
  <c r="V1663" i="1"/>
  <c r="U1663" i="1"/>
  <c r="T1663" i="1"/>
  <c r="W1639" i="1"/>
  <c r="V1639" i="1"/>
  <c r="U1639" i="1"/>
  <c r="T1639" i="1"/>
  <c r="W1607" i="1"/>
  <c r="V1607" i="1"/>
  <c r="U1607" i="1"/>
  <c r="T1607" i="1"/>
  <c r="W1583" i="1"/>
  <c r="V1583" i="1"/>
  <c r="U1583" i="1"/>
  <c r="T1583" i="1"/>
  <c r="W1559" i="1"/>
  <c r="V1559" i="1"/>
  <c r="U1559" i="1"/>
  <c r="T1559" i="1"/>
  <c r="W1535" i="1"/>
  <c r="V1535" i="1"/>
  <c r="U1535" i="1"/>
  <c r="T1535" i="1"/>
  <c r="W1511" i="1"/>
  <c r="V1511" i="1"/>
  <c r="U1511" i="1"/>
  <c r="T1511" i="1"/>
  <c r="V1487" i="1"/>
  <c r="W1487" i="1"/>
  <c r="U1487" i="1"/>
  <c r="T1487" i="1"/>
  <c r="W1463" i="1"/>
  <c r="V1463" i="1"/>
  <c r="U1463" i="1"/>
  <c r="T1463" i="1"/>
  <c r="W1439" i="1"/>
  <c r="V1439" i="1"/>
  <c r="U1439" i="1"/>
  <c r="T1439" i="1"/>
  <c r="W1415" i="1"/>
  <c r="V1415" i="1"/>
  <c r="U1415" i="1"/>
  <c r="T1415" i="1"/>
  <c r="W1391" i="1"/>
  <c r="V1391" i="1"/>
  <c r="U1391" i="1"/>
  <c r="T1391" i="1"/>
  <c r="W1367" i="1"/>
  <c r="V1367" i="1"/>
  <c r="U1367" i="1"/>
  <c r="T1367" i="1"/>
  <c r="W1343" i="1"/>
  <c r="V1343" i="1"/>
  <c r="U1343" i="1"/>
  <c r="T1343" i="1"/>
  <c r="W1319" i="1"/>
  <c r="V1319" i="1"/>
  <c r="U1319" i="1"/>
  <c r="T1319" i="1"/>
  <c r="W1287" i="1"/>
  <c r="V1287" i="1"/>
  <c r="U1287" i="1"/>
  <c r="T1287" i="1"/>
  <c r="W1255" i="1"/>
  <c r="V1255" i="1"/>
  <c r="U1255" i="1"/>
  <c r="T1255" i="1"/>
  <c r="W1223" i="1"/>
  <c r="V1223" i="1"/>
  <c r="U1223" i="1"/>
  <c r="T1223" i="1"/>
  <c r="W1191" i="1"/>
  <c r="V1191" i="1"/>
  <c r="U1191" i="1"/>
  <c r="T1191" i="1"/>
  <c r="W1159" i="1"/>
  <c r="V1159" i="1"/>
  <c r="U1159" i="1"/>
  <c r="T1159" i="1"/>
  <c r="W1127" i="1"/>
  <c r="V1127" i="1"/>
  <c r="U1127" i="1"/>
  <c r="T1127" i="1"/>
  <c r="W1095" i="1"/>
  <c r="V1095" i="1"/>
  <c r="U1095" i="1"/>
  <c r="T1095" i="1"/>
  <c r="W1063" i="1"/>
  <c r="V1063" i="1"/>
  <c r="U1063" i="1"/>
  <c r="T1063" i="1"/>
  <c r="W1031" i="1"/>
  <c r="V1031" i="1"/>
  <c r="U1031" i="1"/>
  <c r="T1031" i="1"/>
  <c r="V999" i="1"/>
  <c r="W999" i="1"/>
  <c r="U999" i="1"/>
  <c r="W967" i="1"/>
  <c r="V967" i="1"/>
  <c r="U967" i="1"/>
  <c r="T967" i="1"/>
  <c r="W935" i="1"/>
  <c r="V935" i="1"/>
  <c r="U935" i="1"/>
  <c r="W903" i="1"/>
  <c r="V903" i="1"/>
  <c r="U903" i="1"/>
  <c r="T903" i="1"/>
  <c r="W871" i="1"/>
  <c r="V871" i="1"/>
  <c r="U871" i="1"/>
  <c r="W839" i="1"/>
  <c r="V839" i="1"/>
  <c r="U839" i="1"/>
  <c r="T839" i="1"/>
  <c r="W807" i="1"/>
  <c r="V807" i="1"/>
  <c r="U807" i="1"/>
  <c r="W775" i="1"/>
  <c r="V775" i="1"/>
  <c r="U775" i="1"/>
  <c r="T775" i="1"/>
  <c r="W743" i="1"/>
  <c r="V743" i="1"/>
  <c r="U743" i="1"/>
  <c r="W711" i="1"/>
  <c r="V711" i="1"/>
  <c r="U711" i="1"/>
  <c r="T711" i="1"/>
  <c r="W679" i="1"/>
  <c r="V679" i="1"/>
  <c r="U679" i="1"/>
  <c r="W647" i="1"/>
  <c r="V647" i="1"/>
  <c r="U647" i="1"/>
  <c r="T647" i="1"/>
  <c r="W615" i="1"/>
  <c r="V615" i="1"/>
  <c r="U615" i="1"/>
  <c r="W583" i="1"/>
  <c r="V583" i="1"/>
  <c r="U583" i="1"/>
  <c r="T583" i="1"/>
  <c r="W551" i="1"/>
  <c r="V551" i="1"/>
  <c r="U551" i="1"/>
  <c r="W519" i="1"/>
  <c r="V519" i="1"/>
  <c r="U519" i="1"/>
  <c r="T519" i="1"/>
  <c r="W487" i="1"/>
  <c r="V487" i="1"/>
  <c r="U487" i="1"/>
  <c r="W455" i="1"/>
  <c r="V455" i="1"/>
  <c r="U455" i="1"/>
  <c r="T455" i="1"/>
  <c r="W423" i="1"/>
  <c r="V423" i="1"/>
  <c r="U423" i="1"/>
  <c r="W391" i="1"/>
  <c r="V391" i="1"/>
  <c r="U391" i="1"/>
  <c r="T391" i="1"/>
  <c r="W359" i="1"/>
  <c r="V359" i="1"/>
  <c r="U359" i="1"/>
  <c r="W327" i="1"/>
  <c r="V327" i="1"/>
  <c r="U327" i="1"/>
  <c r="T327" i="1"/>
  <c r="W295" i="1"/>
  <c r="V295" i="1"/>
  <c r="U295" i="1"/>
  <c r="T295" i="1"/>
  <c r="W263" i="1"/>
  <c r="V263" i="1"/>
  <c r="U263" i="1"/>
  <c r="T263" i="1"/>
  <c r="W231" i="1"/>
  <c r="V231" i="1"/>
  <c r="U231" i="1"/>
  <c r="T231" i="1"/>
  <c r="W199" i="1"/>
  <c r="U199" i="1"/>
  <c r="V199" i="1"/>
  <c r="T199" i="1"/>
  <c r="W167" i="1"/>
  <c r="V167" i="1"/>
  <c r="U167" i="1"/>
  <c r="T167" i="1"/>
  <c r="W135" i="1"/>
  <c r="V135" i="1"/>
  <c r="U135" i="1"/>
  <c r="T135" i="1"/>
  <c r="W103" i="1"/>
  <c r="U103" i="1"/>
  <c r="V103" i="1"/>
  <c r="T103" i="1"/>
  <c r="W71" i="1"/>
  <c r="U71" i="1"/>
  <c r="V71" i="1"/>
  <c r="T71" i="1"/>
  <c r="W39" i="1"/>
  <c r="V39" i="1"/>
  <c r="U39" i="1"/>
  <c r="T39" i="1"/>
  <c r="W7" i="1"/>
  <c r="V7" i="1"/>
  <c r="U7" i="1"/>
  <c r="T7" i="1"/>
  <c r="W3462" i="1"/>
  <c r="V3462" i="1"/>
  <c r="U3462" i="1"/>
  <c r="W3446" i="1"/>
  <c r="V3446" i="1"/>
  <c r="U3446" i="1"/>
  <c r="W3430" i="1"/>
  <c r="V3430" i="1"/>
  <c r="U3430" i="1"/>
  <c r="W3406" i="1"/>
  <c r="V3406" i="1"/>
  <c r="U3406" i="1"/>
  <c r="W3390" i="1"/>
  <c r="V3390" i="1"/>
  <c r="U3390" i="1"/>
  <c r="W3374" i="1"/>
  <c r="V3374" i="1"/>
  <c r="U3374" i="1"/>
  <c r="W3358" i="1"/>
  <c r="V3358" i="1"/>
  <c r="U3358" i="1"/>
  <c r="W3342" i="1"/>
  <c r="V3342" i="1"/>
  <c r="U3342" i="1"/>
  <c r="W3318" i="1"/>
  <c r="V3318" i="1"/>
  <c r="U3318" i="1"/>
  <c r="W3294" i="1"/>
  <c r="V3294" i="1"/>
  <c r="U3294" i="1"/>
  <c r="W3270" i="1"/>
  <c r="V3270" i="1"/>
  <c r="U3270" i="1"/>
  <c r="W3246" i="1"/>
  <c r="V3246" i="1"/>
  <c r="U3246" i="1"/>
  <c r="V2" i="1"/>
  <c r="U2" i="1"/>
  <c r="W2" i="1"/>
  <c r="T2" i="1"/>
  <c r="W3461" i="1"/>
  <c r="V3461" i="1"/>
  <c r="U3461" i="1"/>
  <c r="W3453" i="1"/>
  <c r="V3453" i="1"/>
  <c r="U3453" i="1"/>
  <c r="W3445" i="1"/>
  <c r="V3445" i="1"/>
  <c r="U3445" i="1"/>
  <c r="W3437" i="1"/>
  <c r="V3437" i="1"/>
  <c r="U3437" i="1"/>
  <c r="W3429" i="1"/>
  <c r="V3429" i="1"/>
  <c r="U3429" i="1"/>
  <c r="W3421" i="1"/>
  <c r="V3421" i="1"/>
  <c r="U3421" i="1"/>
  <c r="W3413" i="1"/>
  <c r="V3413" i="1"/>
  <c r="U3413" i="1"/>
  <c r="W3405" i="1"/>
  <c r="V3405" i="1"/>
  <c r="U3405" i="1"/>
  <c r="W3397" i="1"/>
  <c r="V3397" i="1"/>
  <c r="U3397" i="1"/>
  <c r="W3389" i="1"/>
  <c r="V3389" i="1"/>
  <c r="U3389" i="1"/>
  <c r="W3381" i="1"/>
  <c r="V3381" i="1"/>
  <c r="U3381" i="1"/>
  <c r="W3373" i="1"/>
  <c r="V3373" i="1"/>
  <c r="U3373" i="1"/>
  <c r="W3365" i="1"/>
  <c r="V3365" i="1"/>
  <c r="U3365" i="1"/>
  <c r="W3357" i="1"/>
  <c r="V3357" i="1"/>
  <c r="U3357" i="1"/>
  <c r="W3349" i="1"/>
  <c r="V3349" i="1"/>
  <c r="U3349" i="1"/>
  <c r="W3341" i="1"/>
  <c r="V3341" i="1"/>
  <c r="U3341" i="1"/>
  <c r="W3333" i="1"/>
  <c r="V3333" i="1"/>
  <c r="U3333" i="1"/>
  <c r="W3325" i="1"/>
  <c r="V3325" i="1"/>
  <c r="U3325" i="1"/>
  <c r="W3317" i="1"/>
  <c r="V3317" i="1"/>
  <c r="U3317" i="1"/>
  <c r="W3309" i="1"/>
  <c r="V3309" i="1"/>
  <c r="U3309" i="1"/>
  <c r="W3301" i="1"/>
  <c r="V3301" i="1"/>
  <c r="U3301" i="1"/>
  <c r="W3293" i="1"/>
  <c r="V3293" i="1"/>
  <c r="U3293" i="1"/>
  <c r="W3285" i="1"/>
  <c r="V3285" i="1"/>
  <c r="U3285" i="1"/>
  <c r="W3277" i="1"/>
  <c r="V3277" i="1"/>
  <c r="U3277" i="1"/>
  <c r="W3269" i="1"/>
  <c r="V3269" i="1"/>
  <c r="U3269" i="1"/>
  <c r="W3261" i="1"/>
  <c r="V3261" i="1"/>
  <c r="U3261" i="1"/>
  <c r="W3253" i="1"/>
  <c r="V3253" i="1"/>
  <c r="U3253" i="1"/>
  <c r="W3245" i="1"/>
  <c r="V3245" i="1"/>
  <c r="U3245" i="1"/>
  <c r="W3237" i="1"/>
  <c r="V3237" i="1"/>
  <c r="U3237" i="1"/>
  <c r="W3229" i="1"/>
  <c r="V3229" i="1"/>
  <c r="U3229" i="1"/>
  <c r="W3221" i="1"/>
  <c r="V3221" i="1"/>
  <c r="U3221" i="1"/>
  <c r="W3213" i="1"/>
  <c r="V3213" i="1"/>
  <c r="U3213" i="1"/>
  <c r="W3205" i="1"/>
  <c r="V3205" i="1"/>
  <c r="U3205" i="1"/>
  <c r="W3197" i="1"/>
  <c r="V3197" i="1"/>
  <c r="U3197" i="1"/>
  <c r="W3189" i="1"/>
  <c r="V3189" i="1"/>
  <c r="U3189" i="1"/>
  <c r="W3181" i="1"/>
  <c r="V3181" i="1"/>
  <c r="U3181" i="1"/>
  <c r="W3173" i="1"/>
  <c r="V3173" i="1"/>
  <c r="U3173" i="1"/>
  <c r="W3165" i="1"/>
  <c r="V3165" i="1"/>
  <c r="U3165" i="1"/>
  <c r="W3157" i="1"/>
  <c r="V3157" i="1"/>
  <c r="U3157" i="1"/>
  <c r="W3149" i="1"/>
  <c r="V3149" i="1"/>
  <c r="U3149" i="1"/>
  <c r="W3141" i="1"/>
  <c r="V3141" i="1"/>
  <c r="U3141" i="1"/>
  <c r="W3133" i="1"/>
  <c r="V3133" i="1"/>
  <c r="U3133" i="1"/>
  <c r="W3125" i="1"/>
  <c r="V3125" i="1"/>
  <c r="U3125" i="1"/>
  <c r="W3117" i="1"/>
  <c r="V3117" i="1"/>
  <c r="U3117" i="1"/>
  <c r="W3109" i="1"/>
  <c r="V3109" i="1"/>
  <c r="U3109" i="1"/>
  <c r="W3101" i="1"/>
  <c r="V3101" i="1"/>
  <c r="U3101" i="1"/>
  <c r="W3093" i="1"/>
  <c r="V3093" i="1"/>
  <c r="U3093" i="1"/>
  <c r="W3085" i="1"/>
  <c r="V3085" i="1"/>
  <c r="U3085" i="1"/>
  <c r="W3077" i="1"/>
  <c r="V3077" i="1"/>
  <c r="U3077" i="1"/>
  <c r="W3069" i="1"/>
  <c r="V3069" i="1"/>
  <c r="U3069" i="1"/>
  <c r="W3061" i="1"/>
  <c r="V3061" i="1"/>
  <c r="U3061" i="1"/>
  <c r="W3053" i="1"/>
  <c r="V3053" i="1"/>
  <c r="U3053" i="1"/>
  <c r="W3045" i="1"/>
  <c r="V3045" i="1"/>
  <c r="U3045" i="1"/>
  <c r="W3037" i="1"/>
  <c r="V3037" i="1"/>
  <c r="U3037" i="1"/>
  <c r="W3029" i="1"/>
  <c r="V3029" i="1"/>
  <c r="U3029" i="1"/>
  <c r="W3021" i="1"/>
  <c r="V3021" i="1"/>
  <c r="U3021" i="1"/>
  <c r="W3013" i="1"/>
  <c r="V3013" i="1"/>
  <c r="U3013" i="1"/>
  <c r="W3005" i="1"/>
  <c r="V3005" i="1"/>
  <c r="U3005" i="1"/>
  <c r="W2997" i="1"/>
  <c r="V2997" i="1"/>
  <c r="U2997" i="1"/>
  <c r="W2989" i="1"/>
  <c r="V2989" i="1"/>
  <c r="U2989" i="1"/>
  <c r="W2981" i="1"/>
  <c r="V2981" i="1"/>
  <c r="U2981" i="1"/>
  <c r="W2973" i="1"/>
  <c r="V2973" i="1"/>
  <c r="U2973" i="1"/>
  <c r="W2965" i="1"/>
  <c r="V2965" i="1"/>
  <c r="U2965" i="1"/>
  <c r="W2957" i="1"/>
  <c r="V2957" i="1"/>
  <c r="U2957" i="1"/>
  <c r="W2949" i="1"/>
  <c r="V2949" i="1"/>
  <c r="U2949" i="1"/>
  <c r="W2941" i="1"/>
  <c r="V2941" i="1"/>
  <c r="U2941" i="1"/>
  <c r="W2933" i="1"/>
  <c r="V2933" i="1"/>
  <c r="U2933" i="1"/>
  <c r="W2925" i="1"/>
  <c r="V2925" i="1"/>
  <c r="U2925" i="1"/>
  <c r="W2917" i="1"/>
  <c r="V2917" i="1"/>
  <c r="U2917" i="1"/>
  <c r="W2909" i="1"/>
  <c r="V2909" i="1"/>
  <c r="U2909" i="1"/>
  <c r="W2901" i="1"/>
  <c r="V2901" i="1"/>
  <c r="U2901" i="1"/>
  <c r="W2893" i="1"/>
  <c r="V2893" i="1"/>
  <c r="U2893" i="1"/>
  <c r="W2885" i="1"/>
  <c r="V2885" i="1"/>
  <c r="U2885" i="1"/>
  <c r="W2877" i="1"/>
  <c r="V2877" i="1"/>
  <c r="U2877" i="1"/>
  <c r="W2869" i="1"/>
  <c r="V2869" i="1"/>
  <c r="U2869" i="1"/>
  <c r="W2861" i="1"/>
  <c r="V2861" i="1"/>
  <c r="U2861" i="1"/>
  <c r="W2853" i="1"/>
  <c r="V2853" i="1"/>
  <c r="U2853" i="1"/>
  <c r="W2845" i="1"/>
  <c r="V2845" i="1"/>
  <c r="U2845" i="1"/>
  <c r="W2837" i="1"/>
  <c r="V2837" i="1"/>
  <c r="U2837" i="1"/>
  <c r="W2829" i="1"/>
  <c r="V2829" i="1"/>
  <c r="U2829" i="1"/>
  <c r="W2821" i="1"/>
  <c r="V2821" i="1"/>
  <c r="U2821" i="1"/>
  <c r="W2813" i="1"/>
  <c r="V2813" i="1"/>
  <c r="U2813" i="1"/>
  <c r="W2805" i="1"/>
  <c r="V2805" i="1"/>
  <c r="U2805" i="1"/>
  <c r="W2797" i="1"/>
  <c r="V2797" i="1"/>
  <c r="U2797" i="1"/>
  <c r="W2789" i="1"/>
  <c r="V2789" i="1"/>
  <c r="U2789" i="1"/>
  <c r="W2781" i="1"/>
  <c r="V2781" i="1"/>
  <c r="U2781" i="1"/>
  <c r="W2773" i="1"/>
  <c r="V2773" i="1"/>
  <c r="U2773" i="1"/>
  <c r="W2765" i="1"/>
  <c r="V2765" i="1"/>
  <c r="U2765" i="1"/>
  <c r="W2757" i="1"/>
  <c r="V2757" i="1"/>
  <c r="U2757" i="1"/>
  <c r="W2749" i="1"/>
  <c r="V2749" i="1"/>
  <c r="U2749" i="1"/>
  <c r="W2741" i="1"/>
  <c r="V2741" i="1"/>
  <c r="U2741" i="1"/>
  <c r="W2733" i="1"/>
  <c r="V2733" i="1"/>
  <c r="U2733" i="1"/>
  <c r="W2725" i="1"/>
  <c r="V2725" i="1"/>
  <c r="U2725" i="1"/>
  <c r="W2717" i="1"/>
  <c r="V2717" i="1"/>
  <c r="U2717" i="1"/>
  <c r="W2709" i="1"/>
  <c r="V2709" i="1"/>
  <c r="U2709" i="1"/>
  <c r="W2701" i="1"/>
  <c r="V2701" i="1"/>
  <c r="U2701" i="1"/>
  <c r="W2693" i="1"/>
  <c r="V2693" i="1"/>
  <c r="U2693" i="1"/>
  <c r="W2685" i="1"/>
  <c r="V2685" i="1"/>
  <c r="U2685" i="1"/>
  <c r="W2677" i="1"/>
  <c r="V2677" i="1"/>
  <c r="U2677" i="1"/>
  <c r="W2669" i="1"/>
  <c r="V2669" i="1"/>
  <c r="U2669" i="1"/>
  <c r="W2661" i="1"/>
  <c r="V2661" i="1"/>
  <c r="U2661" i="1"/>
  <c r="W2653" i="1"/>
  <c r="V2653" i="1"/>
  <c r="U2653" i="1"/>
  <c r="W2645" i="1"/>
  <c r="V2645" i="1"/>
  <c r="U2645" i="1"/>
  <c r="W2637" i="1"/>
  <c r="V2637" i="1"/>
  <c r="U2637" i="1"/>
  <c r="W2629" i="1"/>
  <c r="V2629" i="1"/>
  <c r="U2629" i="1"/>
  <c r="T2629" i="1"/>
  <c r="V2621" i="1"/>
  <c r="W2621" i="1"/>
  <c r="U2621" i="1"/>
  <c r="T2621" i="1"/>
  <c r="W2613" i="1"/>
  <c r="V2613" i="1"/>
  <c r="U2613" i="1"/>
  <c r="T2613" i="1"/>
  <c r="W2605" i="1"/>
  <c r="V2605" i="1"/>
  <c r="U2605" i="1"/>
  <c r="T2605" i="1"/>
  <c r="W2597" i="1"/>
  <c r="V2597" i="1"/>
  <c r="U2597" i="1"/>
  <c r="T2597" i="1"/>
  <c r="W2589" i="1"/>
  <c r="V2589" i="1"/>
  <c r="U2589" i="1"/>
  <c r="T2589" i="1"/>
  <c r="W2581" i="1"/>
  <c r="V2581" i="1"/>
  <c r="U2581" i="1"/>
  <c r="T2581" i="1"/>
  <c r="W2573" i="1"/>
  <c r="V2573" i="1"/>
  <c r="U2573" i="1"/>
  <c r="T2573" i="1"/>
  <c r="W2565" i="1"/>
  <c r="V2565" i="1"/>
  <c r="U2565" i="1"/>
  <c r="T2565" i="1"/>
  <c r="W2557" i="1"/>
  <c r="V2557" i="1"/>
  <c r="U2557" i="1"/>
  <c r="T2557" i="1"/>
  <c r="W2549" i="1"/>
  <c r="V2549" i="1"/>
  <c r="U2549" i="1"/>
  <c r="T2549" i="1"/>
  <c r="W2541" i="1"/>
  <c r="V2541" i="1"/>
  <c r="U2541" i="1"/>
  <c r="T2541" i="1"/>
  <c r="W2533" i="1"/>
  <c r="V2533" i="1"/>
  <c r="U2533" i="1"/>
  <c r="T2533" i="1"/>
  <c r="W2525" i="1"/>
  <c r="V2525" i="1"/>
  <c r="U2525" i="1"/>
  <c r="T2525" i="1"/>
  <c r="W2517" i="1"/>
  <c r="V2517" i="1"/>
  <c r="U2517" i="1"/>
  <c r="T2517" i="1"/>
  <c r="V2509" i="1"/>
  <c r="W2509" i="1"/>
  <c r="U2509" i="1"/>
  <c r="T2509" i="1"/>
  <c r="W2501" i="1"/>
  <c r="V2501" i="1"/>
  <c r="U2501" i="1"/>
  <c r="T2501" i="1"/>
  <c r="W2493" i="1"/>
  <c r="V2493" i="1"/>
  <c r="U2493" i="1"/>
  <c r="T2493" i="1"/>
  <c r="W2485" i="1"/>
  <c r="V2485" i="1"/>
  <c r="U2485" i="1"/>
  <c r="T2485" i="1"/>
  <c r="W2477" i="1"/>
  <c r="V2477" i="1"/>
  <c r="U2477" i="1"/>
  <c r="T2477" i="1"/>
  <c r="W2469" i="1"/>
  <c r="V2469" i="1"/>
  <c r="U2469" i="1"/>
  <c r="T2469" i="1"/>
  <c r="W2461" i="1"/>
  <c r="V2461" i="1"/>
  <c r="U2461" i="1"/>
  <c r="T2461" i="1"/>
  <c r="W2453" i="1"/>
  <c r="V2453" i="1"/>
  <c r="U2453" i="1"/>
  <c r="T2453" i="1"/>
  <c r="W2445" i="1"/>
  <c r="V2445" i="1"/>
  <c r="U2445" i="1"/>
  <c r="T2445" i="1"/>
  <c r="W2437" i="1"/>
  <c r="V2437" i="1"/>
  <c r="U2437" i="1"/>
  <c r="T2437" i="1"/>
  <c r="W2429" i="1"/>
  <c r="V2429" i="1"/>
  <c r="U2429" i="1"/>
  <c r="T2429" i="1"/>
  <c r="W2421" i="1"/>
  <c r="V2421" i="1"/>
  <c r="U2421" i="1"/>
  <c r="T2421" i="1"/>
  <c r="W2413" i="1"/>
  <c r="V2413" i="1"/>
  <c r="U2413" i="1"/>
  <c r="T2413" i="1"/>
  <c r="W2405" i="1"/>
  <c r="V2405" i="1"/>
  <c r="U2405" i="1"/>
  <c r="T2405" i="1"/>
  <c r="W2397" i="1"/>
  <c r="V2397" i="1"/>
  <c r="U2397" i="1"/>
  <c r="T2397" i="1"/>
  <c r="W2389" i="1"/>
  <c r="V2389" i="1"/>
  <c r="U2389" i="1"/>
  <c r="T2389" i="1"/>
  <c r="W2381" i="1"/>
  <c r="V2381" i="1"/>
  <c r="U2381" i="1"/>
  <c r="T2381" i="1"/>
  <c r="W2373" i="1"/>
  <c r="V2373" i="1"/>
  <c r="U2373" i="1"/>
  <c r="T2373" i="1"/>
  <c r="W2365" i="1"/>
  <c r="V2365" i="1"/>
  <c r="U2365" i="1"/>
  <c r="T2365" i="1"/>
  <c r="W2357" i="1"/>
  <c r="V2357" i="1"/>
  <c r="U2357" i="1"/>
  <c r="T2357" i="1"/>
  <c r="W2349" i="1"/>
  <c r="V2349" i="1"/>
  <c r="U2349" i="1"/>
  <c r="T2349" i="1"/>
  <c r="W2341" i="1"/>
  <c r="V2341" i="1"/>
  <c r="U2341" i="1"/>
  <c r="T2341" i="1"/>
  <c r="W2333" i="1"/>
  <c r="V2333" i="1"/>
  <c r="U2333" i="1"/>
  <c r="T2333" i="1"/>
  <c r="W2325" i="1"/>
  <c r="V2325" i="1"/>
  <c r="U2325" i="1"/>
  <c r="T2325" i="1"/>
  <c r="W2317" i="1"/>
  <c r="V2317" i="1"/>
  <c r="U2317" i="1"/>
  <c r="T2317" i="1"/>
  <c r="W2309" i="1"/>
  <c r="V2309" i="1"/>
  <c r="U2309" i="1"/>
  <c r="T2309" i="1"/>
  <c r="W2301" i="1"/>
  <c r="V2301" i="1"/>
  <c r="U2301" i="1"/>
  <c r="T2301" i="1"/>
  <c r="W2293" i="1"/>
  <c r="V2293" i="1"/>
  <c r="U2293" i="1"/>
  <c r="T2293" i="1"/>
  <c r="W2285" i="1"/>
  <c r="V2285" i="1"/>
  <c r="U2285" i="1"/>
  <c r="T2285" i="1"/>
  <c r="W2277" i="1"/>
  <c r="V2277" i="1"/>
  <c r="U2277" i="1"/>
  <c r="T2277" i="1"/>
  <c r="W2269" i="1"/>
  <c r="V2269" i="1"/>
  <c r="U2269" i="1"/>
  <c r="T2269" i="1"/>
  <c r="W2261" i="1"/>
  <c r="V2261" i="1"/>
  <c r="U2261" i="1"/>
  <c r="T2261" i="1"/>
  <c r="W2253" i="1"/>
  <c r="V2253" i="1"/>
  <c r="U2253" i="1"/>
  <c r="T2253" i="1"/>
  <c r="W2245" i="1"/>
  <c r="V2245" i="1"/>
  <c r="U2245" i="1"/>
  <c r="T2245" i="1"/>
  <c r="W2237" i="1"/>
  <c r="V2237" i="1"/>
  <c r="U2237" i="1"/>
  <c r="T2237" i="1"/>
  <c r="W2229" i="1"/>
  <c r="V2229" i="1"/>
  <c r="U2229" i="1"/>
  <c r="T2229" i="1"/>
  <c r="W2221" i="1"/>
  <c r="V2221" i="1"/>
  <c r="U2221" i="1"/>
  <c r="T2221" i="1"/>
  <c r="W2213" i="1"/>
  <c r="V2213" i="1"/>
  <c r="U2213" i="1"/>
  <c r="T2213" i="1"/>
  <c r="W2205" i="1"/>
  <c r="V2205" i="1"/>
  <c r="U2205" i="1"/>
  <c r="T2205" i="1"/>
  <c r="W2197" i="1"/>
  <c r="V2197" i="1"/>
  <c r="U2197" i="1"/>
  <c r="T2197" i="1"/>
  <c r="W2189" i="1"/>
  <c r="V2189" i="1"/>
  <c r="U2189" i="1"/>
  <c r="T2189" i="1"/>
  <c r="W2181" i="1"/>
  <c r="V2181" i="1"/>
  <c r="U2181" i="1"/>
  <c r="T2181" i="1"/>
  <c r="W2173" i="1"/>
  <c r="V2173" i="1"/>
  <c r="U2173" i="1"/>
  <c r="T2173" i="1"/>
  <c r="W2165" i="1"/>
  <c r="V2165" i="1"/>
  <c r="U2165" i="1"/>
  <c r="T2165" i="1"/>
  <c r="W2157" i="1"/>
  <c r="V2157" i="1"/>
  <c r="U2157" i="1"/>
  <c r="T2157" i="1"/>
  <c r="W2149" i="1"/>
  <c r="V2149" i="1"/>
  <c r="U2149" i="1"/>
  <c r="T2149" i="1"/>
  <c r="W2141" i="1"/>
  <c r="V2141" i="1"/>
  <c r="U2141" i="1"/>
  <c r="T2141" i="1"/>
  <c r="W2133" i="1"/>
  <c r="V2133" i="1"/>
  <c r="U2133" i="1"/>
  <c r="T2133" i="1"/>
  <c r="W2125" i="1"/>
  <c r="V2125" i="1"/>
  <c r="U2125" i="1"/>
  <c r="T2125" i="1"/>
  <c r="W2117" i="1"/>
  <c r="V2117" i="1"/>
  <c r="U2117" i="1"/>
  <c r="T2117" i="1"/>
  <c r="W2109" i="1"/>
  <c r="V2109" i="1"/>
  <c r="U2109" i="1"/>
  <c r="T2109" i="1"/>
  <c r="W2101" i="1"/>
  <c r="V2101" i="1"/>
  <c r="U2101" i="1"/>
  <c r="T2101" i="1"/>
  <c r="W2093" i="1"/>
  <c r="V2093" i="1"/>
  <c r="U2093" i="1"/>
  <c r="T2093" i="1"/>
  <c r="W2085" i="1"/>
  <c r="V2085" i="1"/>
  <c r="U2085" i="1"/>
  <c r="T2085" i="1"/>
  <c r="W2077" i="1"/>
  <c r="V2077" i="1"/>
  <c r="U2077" i="1"/>
  <c r="T2077" i="1"/>
  <c r="W2069" i="1"/>
  <c r="V2069" i="1"/>
  <c r="U2069" i="1"/>
  <c r="T2069" i="1"/>
  <c r="W2061" i="1"/>
  <c r="V2061" i="1"/>
  <c r="U2061" i="1"/>
  <c r="T2061" i="1"/>
  <c r="W2053" i="1"/>
  <c r="V2053" i="1"/>
  <c r="U2053" i="1"/>
  <c r="T2053" i="1"/>
  <c r="W2045" i="1"/>
  <c r="V2045" i="1"/>
  <c r="U2045" i="1"/>
  <c r="T2045" i="1"/>
  <c r="W2037" i="1"/>
  <c r="V2037" i="1"/>
  <c r="U2037" i="1"/>
  <c r="T2037" i="1"/>
  <c r="W2029" i="1"/>
  <c r="V2029" i="1"/>
  <c r="U2029" i="1"/>
  <c r="T2029" i="1"/>
  <c r="W2021" i="1"/>
  <c r="V2021" i="1"/>
  <c r="U2021" i="1"/>
  <c r="T2021" i="1"/>
  <c r="W2013" i="1"/>
  <c r="V2013" i="1"/>
  <c r="U2013" i="1"/>
  <c r="T2013" i="1"/>
  <c r="W2005" i="1"/>
  <c r="V2005" i="1"/>
  <c r="T2005" i="1"/>
  <c r="W1997" i="1"/>
  <c r="V1997" i="1"/>
  <c r="U1997" i="1"/>
  <c r="T1997" i="1"/>
  <c r="W1989" i="1"/>
  <c r="V1989" i="1"/>
  <c r="U1989" i="1"/>
  <c r="T1989" i="1"/>
  <c r="W1981" i="1"/>
  <c r="V1981" i="1"/>
  <c r="U1981" i="1"/>
  <c r="T1981" i="1"/>
  <c r="W1973" i="1"/>
  <c r="V1973" i="1"/>
  <c r="T1973" i="1"/>
  <c r="U1973" i="1"/>
  <c r="W1965" i="1"/>
  <c r="V1965" i="1"/>
  <c r="U1965" i="1"/>
  <c r="T1965" i="1"/>
  <c r="W1957" i="1"/>
  <c r="V1957" i="1"/>
  <c r="U1957" i="1"/>
  <c r="T1957" i="1"/>
  <c r="W1949" i="1"/>
  <c r="V1949" i="1"/>
  <c r="U1949" i="1"/>
  <c r="T1949" i="1"/>
  <c r="W1941" i="1"/>
  <c r="V1941" i="1"/>
  <c r="U1941" i="1"/>
  <c r="T1941" i="1"/>
  <c r="W1933" i="1"/>
  <c r="V1933" i="1"/>
  <c r="U1933" i="1"/>
  <c r="T1933" i="1"/>
  <c r="W1925" i="1"/>
  <c r="V1925" i="1"/>
  <c r="U1925" i="1"/>
  <c r="T1925" i="1"/>
  <c r="W1917" i="1"/>
  <c r="V1917" i="1"/>
  <c r="U1917" i="1"/>
  <c r="T1917" i="1"/>
  <c r="W1909" i="1"/>
  <c r="V1909" i="1"/>
  <c r="U1909" i="1"/>
  <c r="T1909" i="1"/>
  <c r="W1901" i="1"/>
  <c r="V1901" i="1"/>
  <c r="U1901" i="1"/>
  <c r="T1901" i="1"/>
  <c r="W1893" i="1"/>
  <c r="V1893" i="1"/>
  <c r="U1893" i="1"/>
  <c r="T1893" i="1"/>
  <c r="W1885" i="1"/>
  <c r="V1885" i="1"/>
  <c r="U1885" i="1"/>
  <c r="T1885" i="1"/>
  <c r="W1877" i="1"/>
  <c r="V1877" i="1"/>
  <c r="U1877" i="1"/>
  <c r="T1877" i="1"/>
  <c r="W1869" i="1"/>
  <c r="V1869" i="1"/>
  <c r="U1869" i="1"/>
  <c r="T1869" i="1"/>
  <c r="W1861" i="1"/>
  <c r="V1861" i="1"/>
  <c r="U1861" i="1"/>
  <c r="T1861" i="1"/>
  <c r="W1853" i="1"/>
  <c r="V1853" i="1"/>
  <c r="U1853" i="1"/>
  <c r="T1853" i="1"/>
  <c r="W1845" i="1"/>
  <c r="V1845" i="1"/>
  <c r="U1845" i="1"/>
  <c r="T1845" i="1"/>
  <c r="W1837" i="1"/>
  <c r="V1837" i="1"/>
  <c r="U1837" i="1"/>
  <c r="T1837" i="1"/>
  <c r="W1829" i="1"/>
  <c r="V1829" i="1"/>
  <c r="U1829" i="1"/>
  <c r="T1829" i="1"/>
  <c r="W1821" i="1"/>
  <c r="V1821" i="1"/>
  <c r="U1821" i="1"/>
  <c r="T1821" i="1"/>
  <c r="W1813" i="1"/>
  <c r="V1813" i="1"/>
  <c r="U1813" i="1"/>
  <c r="T1813" i="1"/>
  <c r="W1805" i="1"/>
  <c r="V1805" i="1"/>
  <c r="U1805" i="1"/>
  <c r="T1805" i="1"/>
  <c r="W1797" i="1"/>
  <c r="V1797" i="1"/>
  <c r="U1797" i="1"/>
  <c r="T1797" i="1"/>
  <c r="W1789" i="1"/>
  <c r="V1789" i="1"/>
  <c r="U1789" i="1"/>
  <c r="T1789" i="1"/>
  <c r="W1781" i="1"/>
  <c r="V1781" i="1"/>
  <c r="U1781" i="1"/>
  <c r="T1781" i="1"/>
  <c r="W1773" i="1"/>
  <c r="V1773" i="1"/>
  <c r="U1773" i="1"/>
  <c r="T1773" i="1"/>
  <c r="W1765" i="1"/>
  <c r="V1765" i="1"/>
  <c r="U1765" i="1"/>
  <c r="T1765" i="1"/>
  <c r="W1757" i="1"/>
  <c r="V1757" i="1"/>
  <c r="U1757" i="1"/>
  <c r="T1757" i="1"/>
  <c r="W1749" i="1"/>
  <c r="V1749" i="1"/>
  <c r="U1749" i="1"/>
  <c r="T1749" i="1"/>
  <c r="W1741" i="1"/>
  <c r="V1741" i="1"/>
  <c r="U1741" i="1"/>
  <c r="T1741" i="1"/>
  <c r="W1733" i="1"/>
  <c r="V1733" i="1"/>
  <c r="U1733" i="1"/>
  <c r="T1733" i="1"/>
  <c r="W1725" i="1"/>
  <c r="V1725" i="1"/>
  <c r="U1725" i="1"/>
  <c r="T1725" i="1"/>
  <c r="W1717" i="1"/>
  <c r="V1717" i="1"/>
  <c r="U1717" i="1"/>
  <c r="T1717" i="1"/>
  <c r="W1709" i="1"/>
  <c r="V1709" i="1"/>
  <c r="U1709" i="1"/>
  <c r="T1709" i="1"/>
  <c r="W1701" i="1"/>
  <c r="V1701" i="1"/>
  <c r="U1701" i="1"/>
  <c r="T1701" i="1"/>
  <c r="W1693" i="1"/>
  <c r="V1693" i="1"/>
  <c r="U1693" i="1"/>
  <c r="T1693" i="1"/>
  <c r="W1685" i="1"/>
  <c r="V1685" i="1"/>
  <c r="U1685" i="1"/>
  <c r="T1685" i="1"/>
  <c r="W1677" i="1"/>
  <c r="V1677" i="1"/>
  <c r="U1677" i="1"/>
  <c r="T1677" i="1"/>
  <c r="W1669" i="1"/>
  <c r="V1669" i="1"/>
  <c r="U1669" i="1"/>
  <c r="T1669" i="1"/>
  <c r="W1661" i="1"/>
  <c r="V1661" i="1"/>
  <c r="U1661" i="1"/>
  <c r="T1661" i="1"/>
  <c r="W1653" i="1"/>
  <c r="V1653" i="1"/>
  <c r="U1653" i="1"/>
  <c r="T1653" i="1"/>
  <c r="W1645" i="1"/>
  <c r="V1645" i="1"/>
  <c r="U1645" i="1"/>
  <c r="T1645" i="1"/>
  <c r="W1637" i="1"/>
  <c r="V1637" i="1"/>
  <c r="U1637" i="1"/>
  <c r="T1637" i="1"/>
  <c r="W1629" i="1"/>
  <c r="V1629" i="1"/>
  <c r="U1629" i="1"/>
  <c r="T1629" i="1"/>
  <c r="W1621" i="1"/>
  <c r="V1621" i="1"/>
  <c r="U1621" i="1"/>
  <c r="T1621" i="1"/>
  <c r="W1613" i="1"/>
  <c r="V1613" i="1"/>
  <c r="U1613" i="1"/>
  <c r="T1613" i="1"/>
  <c r="W1605" i="1"/>
  <c r="U1605" i="1"/>
  <c r="V1605" i="1"/>
  <c r="T1605" i="1"/>
  <c r="W1597" i="1"/>
  <c r="V1597" i="1"/>
  <c r="U1597" i="1"/>
  <c r="T1597" i="1"/>
  <c r="W1589" i="1"/>
  <c r="V1589" i="1"/>
  <c r="U1589" i="1"/>
  <c r="T1589" i="1"/>
  <c r="W1581" i="1"/>
  <c r="V1581" i="1"/>
  <c r="U1581" i="1"/>
  <c r="T1581" i="1"/>
  <c r="W1573" i="1"/>
  <c r="V1573" i="1"/>
  <c r="U1573" i="1"/>
  <c r="T1573" i="1"/>
  <c r="W1565" i="1"/>
  <c r="V1565" i="1"/>
  <c r="U1565" i="1"/>
  <c r="T1565" i="1"/>
  <c r="W1557" i="1"/>
  <c r="V1557" i="1"/>
  <c r="U1557" i="1"/>
  <c r="T1557" i="1"/>
  <c r="W1549" i="1"/>
  <c r="V1549" i="1"/>
  <c r="U1549" i="1"/>
  <c r="T1549" i="1"/>
  <c r="W1541" i="1"/>
  <c r="V1541" i="1"/>
  <c r="U1541" i="1"/>
  <c r="T1541" i="1"/>
  <c r="W1533" i="1"/>
  <c r="V1533" i="1"/>
  <c r="U1533" i="1"/>
  <c r="T1533" i="1"/>
  <c r="W1525" i="1"/>
  <c r="V1525" i="1"/>
  <c r="U1525" i="1"/>
  <c r="T1525" i="1"/>
  <c r="W1517" i="1"/>
  <c r="V1517" i="1"/>
  <c r="U1517" i="1"/>
  <c r="T1517" i="1"/>
  <c r="W1509" i="1"/>
  <c r="U1509" i="1"/>
  <c r="V1509" i="1"/>
  <c r="T1509" i="1"/>
  <c r="W1501" i="1"/>
  <c r="V1501" i="1"/>
  <c r="U1501" i="1"/>
  <c r="T1501" i="1"/>
  <c r="W1493" i="1"/>
  <c r="U1493" i="1"/>
  <c r="V1493" i="1"/>
  <c r="T1493" i="1"/>
  <c r="W1485" i="1"/>
  <c r="V1485" i="1"/>
  <c r="U1485" i="1"/>
  <c r="T1485" i="1"/>
  <c r="W1477" i="1"/>
  <c r="V1477" i="1"/>
  <c r="U1477" i="1"/>
  <c r="T1477" i="1"/>
  <c r="W1469" i="1"/>
  <c r="V1469" i="1"/>
  <c r="U1469" i="1"/>
  <c r="T1469" i="1"/>
  <c r="W1461" i="1"/>
  <c r="V1461" i="1"/>
  <c r="U1461" i="1"/>
  <c r="T1461" i="1"/>
  <c r="W1453" i="1"/>
  <c r="V1453" i="1"/>
  <c r="U1453" i="1"/>
  <c r="T1453" i="1"/>
  <c r="W1445" i="1"/>
  <c r="V1445" i="1"/>
  <c r="U1445" i="1"/>
  <c r="T1445" i="1"/>
  <c r="W1437" i="1"/>
  <c r="V1437" i="1"/>
  <c r="U1437" i="1"/>
  <c r="T1437" i="1"/>
  <c r="W1429" i="1"/>
  <c r="V1429" i="1"/>
  <c r="U1429" i="1"/>
  <c r="T1429" i="1"/>
  <c r="W1421" i="1"/>
  <c r="V1421" i="1"/>
  <c r="U1421" i="1"/>
  <c r="T1421" i="1"/>
  <c r="W1413" i="1"/>
  <c r="V1413" i="1"/>
  <c r="U1413" i="1"/>
  <c r="T1413" i="1"/>
  <c r="W1405" i="1"/>
  <c r="V1405" i="1"/>
  <c r="U1405" i="1"/>
  <c r="T1405" i="1"/>
  <c r="W1397" i="1"/>
  <c r="V1397" i="1"/>
  <c r="U1397" i="1"/>
  <c r="T1397" i="1"/>
  <c r="W1389" i="1"/>
  <c r="V1389" i="1"/>
  <c r="U1389" i="1"/>
  <c r="T1389" i="1"/>
  <c r="W1381" i="1"/>
  <c r="U1381" i="1"/>
  <c r="V1381" i="1"/>
  <c r="T1381" i="1"/>
  <c r="W1373" i="1"/>
  <c r="V1373" i="1"/>
  <c r="U1373" i="1"/>
  <c r="T1373" i="1"/>
  <c r="W1365" i="1"/>
  <c r="V1365" i="1"/>
  <c r="U1365" i="1"/>
  <c r="T1365" i="1"/>
  <c r="W1357" i="1"/>
  <c r="V1357" i="1"/>
  <c r="U1357" i="1"/>
  <c r="T1357" i="1"/>
  <c r="W1349" i="1"/>
  <c r="V1349" i="1"/>
  <c r="U1349" i="1"/>
  <c r="T1349" i="1"/>
  <c r="W1341" i="1"/>
  <c r="V1341" i="1"/>
  <c r="U1341" i="1"/>
  <c r="T1341" i="1"/>
  <c r="W1333" i="1"/>
  <c r="V1333" i="1"/>
  <c r="U1333" i="1"/>
  <c r="T1333" i="1"/>
  <c r="W1325" i="1"/>
  <c r="V1325" i="1"/>
  <c r="U1325" i="1"/>
  <c r="T1325" i="1"/>
  <c r="W1317" i="1"/>
  <c r="V1317" i="1"/>
  <c r="U1317" i="1"/>
  <c r="T1317" i="1"/>
  <c r="W1309" i="1"/>
  <c r="V1309" i="1"/>
  <c r="U1309" i="1"/>
  <c r="T1309" i="1"/>
  <c r="W1301" i="1"/>
  <c r="V1301" i="1"/>
  <c r="U1301" i="1"/>
  <c r="T1301" i="1"/>
  <c r="W1293" i="1"/>
  <c r="V1293" i="1"/>
  <c r="U1293" i="1"/>
  <c r="T1293" i="1"/>
  <c r="W1285" i="1"/>
  <c r="V1285" i="1"/>
  <c r="U1285" i="1"/>
  <c r="T1285" i="1"/>
  <c r="W1277" i="1"/>
  <c r="V1277" i="1"/>
  <c r="U1277" i="1"/>
  <c r="T1277" i="1"/>
  <c r="W1269" i="1"/>
  <c r="V1269" i="1"/>
  <c r="U1269" i="1"/>
  <c r="T1269" i="1"/>
  <c r="W1261" i="1"/>
  <c r="V1261" i="1"/>
  <c r="U1261" i="1"/>
  <c r="T1261" i="1"/>
  <c r="W1253" i="1"/>
  <c r="V1253" i="1"/>
  <c r="U1253" i="1"/>
  <c r="T1253" i="1"/>
  <c r="W1245" i="1"/>
  <c r="V1245" i="1"/>
  <c r="U1245" i="1"/>
  <c r="T1245" i="1"/>
  <c r="W1237" i="1"/>
  <c r="V1237" i="1"/>
  <c r="U1237" i="1"/>
  <c r="T1237" i="1"/>
  <c r="W1229" i="1"/>
  <c r="V1229" i="1"/>
  <c r="U1229" i="1"/>
  <c r="T1229" i="1"/>
  <c r="W1221" i="1"/>
  <c r="U1221" i="1"/>
  <c r="V1221" i="1"/>
  <c r="T1221" i="1"/>
  <c r="W1213" i="1"/>
  <c r="V1213" i="1"/>
  <c r="U1213" i="1"/>
  <c r="T1213" i="1"/>
  <c r="W1205" i="1"/>
  <c r="V1205" i="1"/>
  <c r="U1205" i="1"/>
  <c r="T1205" i="1"/>
  <c r="W1197" i="1"/>
  <c r="V1197" i="1"/>
  <c r="U1197" i="1"/>
  <c r="T1197" i="1"/>
  <c r="W1189" i="1"/>
  <c r="V1189" i="1"/>
  <c r="U1189" i="1"/>
  <c r="T1189" i="1"/>
  <c r="W1181" i="1"/>
  <c r="V1181" i="1"/>
  <c r="U1181" i="1"/>
  <c r="T1181" i="1"/>
  <c r="W1173" i="1"/>
  <c r="V1173" i="1"/>
  <c r="U1173" i="1"/>
  <c r="T1173" i="1"/>
  <c r="W1165" i="1"/>
  <c r="V1165" i="1"/>
  <c r="U1165" i="1"/>
  <c r="T1165" i="1"/>
  <c r="W1157" i="1"/>
  <c r="V1157" i="1"/>
  <c r="U1157" i="1"/>
  <c r="T1157" i="1"/>
  <c r="W1149" i="1"/>
  <c r="V1149" i="1"/>
  <c r="U1149" i="1"/>
  <c r="T1149" i="1"/>
  <c r="W1141" i="1"/>
  <c r="V1141" i="1"/>
  <c r="U1141" i="1"/>
  <c r="T1141" i="1"/>
  <c r="W1133" i="1"/>
  <c r="V1133" i="1"/>
  <c r="U1133" i="1"/>
  <c r="T1133" i="1"/>
  <c r="W1125" i="1"/>
  <c r="V1125" i="1"/>
  <c r="U1125" i="1"/>
  <c r="T1125" i="1"/>
  <c r="W1117" i="1"/>
  <c r="V1117" i="1"/>
  <c r="U1117" i="1"/>
  <c r="T1117" i="1"/>
  <c r="W1109" i="1"/>
  <c r="V1109" i="1"/>
  <c r="U1109" i="1"/>
  <c r="T1109" i="1"/>
  <c r="W1101" i="1"/>
  <c r="V1101" i="1"/>
  <c r="U1101" i="1"/>
  <c r="T1101" i="1"/>
  <c r="W1093" i="1"/>
  <c r="U1093" i="1"/>
  <c r="V1093" i="1"/>
  <c r="T1093" i="1"/>
  <c r="W1085" i="1"/>
  <c r="V1085" i="1"/>
  <c r="U1085" i="1"/>
  <c r="T1085" i="1"/>
  <c r="W1077" i="1"/>
  <c r="V1077" i="1"/>
  <c r="U1077" i="1"/>
  <c r="T1077" i="1"/>
  <c r="W1069" i="1"/>
  <c r="V1069" i="1"/>
  <c r="U1069" i="1"/>
  <c r="T1069" i="1"/>
  <c r="W1061" i="1"/>
  <c r="V1061" i="1"/>
  <c r="U1061" i="1"/>
  <c r="T1061" i="1"/>
  <c r="W1053" i="1"/>
  <c r="V1053" i="1"/>
  <c r="U1053" i="1"/>
  <c r="T1053" i="1"/>
  <c r="W1045" i="1"/>
  <c r="V1045" i="1"/>
  <c r="U1045" i="1"/>
  <c r="T1045" i="1"/>
  <c r="W1037" i="1"/>
  <c r="V1037" i="1"/>
  <c r="U1037" i="1"/>
  <c r="T1037" i="1"/>
  <c r="W1029" i="1"/>
  <c r="V1029" i="1"/>
  <c r="U1029" i="1"/>
  <c r="T1029" i="1"/>
  <c r="W1021" i="1"/>
  <c r="V1021" i="1"/>
  <c r="U1021" i="1"/>
  <c r="T1021" i="1"/>
  <c r="W1013" i="1"/>
  <c r="V1013" i="1"/>
  <c r="U1013" i="1"/>
  <c r="T1013" i="1"/>
  <c r="W1005" i="1"/>
  <c r="V1005" i="1"/>
  <c r="U1005" i="1"/>
  <c r="T1005" i="1"/>
  <c r="W997" i="1"/>
  <c r="V997" i="1"/>
  <c r="U997" i="1"/>
  <c r="T997" i="1"/>
  <c r="W989" i="1"/>
  <c r="V989" i="1"/>
  <c r="U989" i="1"/>
  <c r="T989" i="1"/>
  <c r="W981" i="1"/>
  <c r="V981" i="1"/>
  <c r="U981" i="1"/>
  <c r="W973" i="1"/>
  <c r="V973" i="1"/>
  <c r="U973" i="1"/>
  <c r="T973" i="1"/>
  <c r="W965" i="1"/>
  <c r="V965" i="1"/>
  <c r="U965" i="1"/>
  <c r="T965" i="1"/>
  <c r="W957" i="1"/>
  <c r="V957" i="1"/>
  <c r="U957" i="1"/>
  <c r="T957" i="1"/>
  <c r="W949" i="1"/>
  <c r="V949" i="1"/>
  <c r="U949" i="1"/>
  <c r="T949" i="1"/>
  <c r="W941" i="1"/>
  <c r="V941" i="1"/>
  <c r="U941" i="1"/>
  <c r="T941" i="1"/>
  <c r="W933" i="1"/>
  <c r="V933" i="1"/>
  <c r="U933" i="1"/>
  <c r="T933" i="1"/>
  <c r="W925" i="1"/>
  <c r="V925" i="1"/>
  <c r="U925" i="1"/>
  <c r="T925" i="1"/>
  <c r="W917" i="1"/>
  <c r="V917" i="1"/>
  <c r="U917" i="1"/>
  <c r="W909" i="1"/>
  <c r="V909" i="1"/>
  <c r="U909" i="1"/>
  <c r="T909" i="1"/>
  <c r="W901" i="1"/>
  <c r="V901" i="1"/>
  <c r="U901" i="1"/>
  <c r="T901" i="1"/>
  <c r="W893" i="1"/>
  <c r="V893" i="1"/>
  <c r="U893" i="1"/>
  <c r="T893" i="1"/>
  <c r="W885" i="1"/>
  <c r="V885" i="1"/>
  <c r="T885" i="1"/>
  <c r="W877" i="1"/>
  <c r="V877" i="1"/>
  <c r="U877" i="1"/>
  <c r="T877" i="1"/>
  <c r="W869" i="1"/>
  <c r="V869" i="1"/>
  <c r="U869" i="1"/>
  <c r="T869" i="1"/>
  <c r="W861" i="1"/>
  <c r="V861" i="1"/>
  <c r="U861" i="1"/>
  <c r="T861" i="1"/>
  <c r="W853" i="1"/>
  <c r="V853" i="1"/>
  <c r="U853" i="1"/>
  <c r="W845" i="1"/>
  <c r="V845" i="1"/>
  <c r="U845" i="1"/>
  <c r="T845" i="1"/>
  <c r="W837" i="1"/>
  <c r="V837" i="1"/>
  <c r="U837" i="1"/>
  <c r="T837" i="1"/>
  <c r="W829" i="1"/>
  <c r="V829" i="1"/>
  <c r="U829" i="1"/>
  <c r="T829" i="1"/>
  <c r="W821" i="1"/>
  <c r="V821" i="1"/>
  <c r="U821" i="1"/>
  <c r="T821" i="1"/>
  <c r="W813" i="1"/>
  <c r="V813" i="1"/>
  <c r="U813" i="1"/>
  <c r="T813" i="1"/>
  <c r="W805" i="1"/>
  <c r="V805" i="1"/>
  <c r="U805" i="1"/>
  <c r="T805" i="1"/>
  <c r="W797" i="1"/>
  <c r="V797" i="1"/>
  <c r="U797" i="1"/>
  <c r="T797" i="1"/>
  <c r="W789" i="1"/>
  <c r="V789" i="1"/>
  <c r="U789" i="1"/>
  <c r="W781" i="1"/>
  <c r="V781" i="1"/>
  <c r="U781" i="1"/>
  <c r="T781" i="1"/>
  <c r="W773" i="1"/>
  <c r="V773" i="1"/>
  <c r="U773" i="1"/>
  <c r="T773" i="1"/>
  <c r="W765" i="1"/>
  <c r="V765" i="1"/>
  <c r="U765" i="1"/>
  <c r="T765" i="1"/>
  <c r="W757" i="1"/>
  <c r="V757" i="1"/>
  <c r="U757" i="1"/>
  <c r="T757" i="1"/>
  <c r="W749" i="1"/>
  <c r="V749" i="1"/>
  <c r="U749" i="1"/>
  <c r="T749" i="1"/>
  <c r="W741" i="1"/>
  <c r="V741" i="1"/>
  <c r="U741" i="1"/>
  <c r="T741" i="1"/>
  <c r="W733" i="1"/>
  <c r="V733" i="1"/>
  <c r="U733" i="1"/>
  <c r="T733" i="1"/>
  <c r="W725" i="1"/>
  <c r="V725" i="1"/>
  <c r="U725" i="1"/>
  <c r="W717" i="1"/>
  <c r="V717" i="1"/>
  <c r="U717" i="1"/>
  <c r="T717" i="1"/>
  <c r="W709" i="1"/>
  <c r="V709" i="1"/>
  <c r="U709" i="1"/>
  <c r="T709" i="1"/>
  <c r="W701" i="1"/>
  <c r="V701" i="1"/>
  <c r="U701" i="1"/>
  <c r="T701" i="1"/>
  <c r="W693" i="1"/>
  <c r="V693" i="1"/>
  <c r="U693" i="1"/>
  <c r="T693" i="1"/>
  <c r="W685" i="1"/>
  <c r="V685" i="1"/>
  <c r="U685" i="1"/>
  <c r="T685" i="1"/>
  <c r="W677" i="1"/>
  <c r="V677" i="1"/>
  <c r="U677" i="1"/>
  <c r="T677" i="1"/>
  <c r="W669" i="1"/>
  <c r="V669" i="1"/>
  <c r="U669" i="1"/>
  <c r="T669" i="1"/>
  <c r="W661" i="1"/>
  <c r="V661" i="1"/>
  <c r="U661" i="1"/>
  <c r="W653" i="1"/>
  <c r="V653" i="1"/>
  <c r="U653" i="1"/>
  <c r="T653" i="1"/>
  <c r="W645" i="1"/>
  <c r="V645" i="1"/>
  <c r="U645" i="1"/>
  <c r="T645" i="1"/>
  <c r="W637" i="1"/>
  <c r="V637" i="1"/>
  <c r="U637" i="1"/>
  <c r="T637" i="1"/>
  <c r="W629" i="1"/>
  <c r="V629" i="1"/>
  <c r="U629" i="1"/>
  <c r="T629" i="1"/>
  <c r="W621" i="1"/>
  <c r="V621" i="1"/>
  <c r="U621" i="1"/>
  <c r="T621" i="1"/>
  <c r="W613" i="1"/>
  <c r="V613" i="1"/>
  <c r="U613" i="1"/>
  <c r="T613" i="1"/>
  <c r="W605" i="1"/>
  <c r="V605" i="1"/>
  <c r="U605" i="1"/>
  <c r="T605" i="1"/>
  <c r="W597" i="1"/>
  <c r="U597" i="1"/>
  <c r="V597" i="1"/>
  <c r="W589" i="1"/>
  <c r="V589" i="1"/>
  <c r="U589" i="1"/>
  <c r="T589" i="1"/>
  <c r="W581" i="1"/>
  <c r="U581" i="1"/>
  <c r="V581" i="1"/>
  <c r="T581" i="1"/>
  <c r="W573" i="1"/>
  <c r="V573" i="1"/>
  <c r="U573" i="1"/>
  <c r="T573" i="1"/>
  <c r="W565" i="1"/>
  <c r="V565" i="1"/>
  <c r="U565" i="1"/>
  <c r="T565" i="1"/>
  <c r="W557" i="1"/>
  <c r="V557" i="1"/>
  <c r="U557" i="1"/>
  <c r="T557" i="1"/>
  <c r="W549" i="1"/>
  <c r="V549" i="1"/>
  <c r="U549" i="1"/>
  <c r="T549" i="1"/>
  <c r="W541" i="1"/>
  <c r="V541" i="1"/>
  <c r="U541" i="1"/>
  <c r="T541" i="1"/>
  <c r="W533" i="1"/>
  <c r="V533" i="1"/>
  <c r="U533" i="1"/>
  <c r="W525" i="1"/>
  <c r="V525" i="1"/>
  <c r="U525" i="1"/>
  <c r="T525" i="1"/>
  <c r="W517" i="1"/>
  <c r="V517" i="1"/>
  <c r="U517" i="1"/>
  <c r="T517" i="1"/>
  <c r="W509" i="1"/>
  <c r="V509" i="1"/>
  <c r="U509" i="1"/>
  <c r="T509" i="1"/>
  <c r="W501" i="1"/>
  <c r="V501" i="1"/>
  <c r="U501" i="1"/>
  <c r="T501" i="1"/>
  <c r="W493" i="1"/>
  <c r="V493" i="1"/>
  <c r="U493" i="1"/>
  <c r="T493" i="1"/>
  <c r="W485" i="1"/>
  <c r="U485" i="1"/>
  <c r="V485" i="1"/>
  <c r="T485" i="1"/>
  <c r="W477" i="1"/>
  <c r="V477" i="1"/>
  <c r="U477" i="1"/>
  <c r="T477" i="1"/>
  <c r="W469" i="1"/>
  <c r="U469" i="1"/>
  <c r="V469" i="1"/>
  <c r="W461" i="1"/>
  <c r="V461" i="1"/>
  <c r="U461" i="1"/>
  <c r="T461" i="1"/>
  <c r="W453" i="1"/>
  <c r="V453" i="1"/>
  <c r="U453" i="1"/>
  <c r="T453" i="1"/>
  <c r="W445" i="1"/>
  <c r="V445" i="1"/>
  <c r="U445" i="1"/>
  <c r="T445" i="1"/>
  <c r="W437" i="1"/>
  <c r="V437" i="1"/>
  <c r="U437" i="1"/>
  <c r="T437" i="1"/>
  <c r="W429" i="1"/>
  <c r="V429" i="1"/>
  <c r="U429" i="1"/>
  <c r="T429" i="1"/>
  <c r="W421" i="1"/>
  <c r="V421" i="1"/>
  <c r="U421" i="1"/>
  <c r="T421" i="1"/>
  <c r="W413" i="1"/>
  <c r="V413" i="1"/>
  <c r="U413" i="1"/>
  <c r="T413" i="1"/>
  <c r="W405" i="1"/>
  <c r="V405" i="1"/>
  <c r="U405" i="1"/>
  <c r="W397" i="1"/>
  <c r="V397" i="1"/>
  <c r="U397" i="1"/>
  <c r="T397" i="1"/>
  <c r="W389" i="1"/>
  <c r="V389" i="1"/>
  <c r="U389" i="1"/>
  <c r="T389" i="1"/>
  <c r="W381" i="1"/>
  <c r="V381" i="1"/>
  <c r="U381" i="1"/>
  <c r="T381" i="1"/>
  <c r="W373" i="1"/>
  <c r="V373" i="1"/>
  <c r="U373" i="1"/>
  <c r="T373" i="1"/>
  <c r="W365" i="1"/>
  <c r="V365" i="1"/>
  <c r="U365" i="1"/>
  <c r="T365" i="1"/>
  <c r="W357" i="1"/>
  <c r="U357" i="1"/>
  <c r="V357" i="1"/>
  <c r="T357" i="1"/>
  <c r="W349" i="1"/>
  <c r="V349" i="1"/>
  <c r="U349" i="1"/>
  <c r="T349" i="1"/>
  <c r="W341" i="1"/>
  <c r="V341" i="1"/>
  <c r="U341" i="1"/>
  <c r="W333" i="1"/>
  <c r="V333" i="1"/>
  <c r="U333" i="1"/>
  <c r="T333" i="1"/>
  <c r="W325" i="1"/>
  <c r="V325" i="1"/>
  <c r="U325" i="1"/>
  <c r="T325" i="1"/>
  <c r="W317" i="1"/>
  <c r="V317" i="1"/>
  <c r="U317" i="1"/>
  <c r="T317" i="1"/>
  <c r="W309" i="1"/>
  <c r="V309" i="1"/>
  <c r="U309" i="1"/>
  <c r="T309" i="1"/>
  <c r="W301" i="1"/>
  <c r="U301" i="1"/>
  <c r="V301" i="1"/>
  <c r="T301" i="1"/>
  <c r="W293" i="1"/>
  <c r="V293" i="1"/>
  <c r="U293" i="1"/>
  <c r="T293" i="1"/>
  <c r="W285" i="1"/>
  <c r="V285" i="1"/>
  <c r="U285" i="1"/>
  <c r="T285" i="1"/>
  <c r="W277" i="1"/>
  <c r="V277" i="1"/>
  <c r="U277" i="1"/>
  <c r="T277" i="1"/>
  <c r="W269" i="1"/>
  <c r="V269" i="1"/>
  <c r="U269" i="1"/>
  <c r="T269" i="1"/>
  <c r="W261" i="1"/>
  <c r="V261" i="1"/>
  <c r="U261" i="1"/>
  <c r="T261" i="1"/>
  <c r="W253" i="1"/>
  <c r="V253" i="1"/>
  <c r="U253" i="1"/>
  <c r="T253" i="1"/>
  <c r="W245" i="1"/>
  <c r="V245" i="1"/>
  <c r="U245" i="1"/>
  <c r="T245" i="1"/>
  <c r="W237" i="1"/>
  <c r="V237" i="1"/>
  <c r="U237" i="1"/>
  <c r="T237" i="1"/>
  <c r="W229" i="1"/>
  <c r="V229" i="1"/>
  <c r="U229" i="1"/>
  <c r="T229" i="1"/>
  <c r="W221" i="1"/>
  <c r="V221" i="1"/>
  <c r="U221" i="1"/>
  <c r="T221" i="1"/>
  <c r="W213" i="1"/>
  <c r="V213" i="1"/>
  <c r="U213" i="1"/>
  <c r="T213" i="1"/>
  <c r="W205" i="1"/>
  <c r="V205" i="1"/>
  <c r="U205" i="1"/>
  <c r="T205" i="1"/>
  <c r="W197" i="1"/>
  <c r="V197" i="1"/>
  <c r="U197" i="1"/>
  <c r="T197" i="1"/>
  <c r="W189" i="1"/>
  <c r="U189" i="1"/>
  <c r="V189" i="1"/>
  <c r="T189" i="1"/>
  <c r="W181" i="1"/>
  <c r="V181" i="1"/>
  <c r="U181" i="1"/>
  <c r="T181" i="1"/>
  <c r="W173" i="1"/>
  <c r="V173" i="1"/>
  <c r="U173" i="1"/>
  <c r="T173" i="1"/>
  <c r="W165" i="1"/>
  <c r="V165" i="1"/>
  <c r="U165" i="1"/>
  <c r="T165" i="1"/>
  <c r="W157" i="1"/>
  <c r="V157" i="1"/>
  <c r="U157" i="1"/>
  <c r="T157" i="1"/>
  <c r="W149" i="1"/>
  <c r="V149" i="1"/>
  <c r="U149" i="1"/>
  <c r="T149" i="1"/>
  <c r="W141" i="1"/>
  <c r="V141" i="1"/>
  <c r="U141" i="1"/>
  <c r="T141" i="1"/>
  <c r="W133" i="1"/>
  <c r="V133" i="1"/>
  <c r="U133" i="1"/>
  <c r="T133" i="1"/>
  <c r="W125" i="1"/>
  <c r="V125" i="1"/>
  <c r="U125" i="1"/>
  <c r="T125" i="1"/>
  <c r="W117" i="1"/>
  <c r="V117" i="1"/>
  <c r="U117" i="1"/>
  <c r="T117" i="1"/>
  <c r="W109" i="1"/>
  <c r="V109" i="1"/>
  <c r="U109" i="1"/>
  <c r="T109" i="1"/>
  <c r="W101" i="1"/>
  <c r="V101" i="1"/>
  <c r="U101" i="1"/>
  <c r="T101" i="1"/>
  <c r="W93" i="1"/>
  <c r="V93" i="1"/>
  <c r="U93" i="1"/>
  <c r="T93" i="1"/>
  <c r="W85" i="1"/>
  <c r="V85" i="1"/>
  <c r="U85" i="1"/>
  <c r="T85" i="1"/>
  <c r="W77" i="1"/>
  <c r="V77" i="1"/>
  <c r="U77" i="1"/>
  <c r="T77" i="1"/>
  <c r="W69" i="1"/>
  <c r="V69" i="1"/>
  <c r="U69" i="1"/>
  <c r="T69" i="1"/>
  <c r="W61" i="1"/>
  <c r="V61" i="1"/>
  <c r="U61" i="1"/>
  <c r="T61" i="1"/>
  <c r="W53" i="1"/>
  <c r="V53" i="1"/>
  <c r="U53" i="1"/>
  <c r="T53" i="1"/>
  <c r="W45" i="1"/>
  <c r="U45" i="1"/>
  <c r="V45" i="1"/>
  <c r="T45" i="1"/>
  <c r="W37" i="1"/>
  <c r="V37" i="1"/>
  <c r="U37" i="1"/>
  <c r="T37" i="1"/>
  <c r="W29" i="1"/>
  <c r="U29" i="1"/>
  <c r="V29" i="1"/>
  <c r="T29" i="1"/>
  <c r="W21" i="1"/>
  <c r="V21" i="1"/>
  <c r="U21" i="1"/>
  <c r="T21" i="1"/>
  <c r="W13" i="1"/>
  <c r="V13" i="1"/>
  <c r="U13" i="1"/>
  <c r="T13" i="1"/>
  <c r="W5" i="1"/>
  <c r="V5" i="1"/>
  <c r="U5" i="1"/>
  <c r="T5" i="1"/>
  <c r="T3463" i="1"/>
  <c r="T3455" i="1"/>
  <c r="T3439" i="1"/>
  <c r="T3431" i="1"/>
  <c r="T3415" i="1"/>
  <c r="T3407" i="1"/>
  <c r="T3391" i="1"/>
  <c r="T3383" i="1"/>
  <c r="T3367" i="1"/>
  <c r="T3359" i="1"/>
  <c r="T3343" i="1"/>
  <c r="T3335" i="1"/>
  <c r="T3319" i="1"/>
  <c r="T3311" i="1"/>
  <c r="T3295" i="1"/>
  <c r="T3287" i="1"/>
  <c r="T3271" i="1"/>
  <c r="T3263" i="1"/>
  <c r="T3247" i="1"/>
  <c r="T3239" i="1"/>
  <c r="T3223" i="1"/>
  <c r="T3215" i="1"/>
  <c r="T3199" i="1"/>
  <c r="T3191" i="1"/>
  <c r="T3175" i="1"/>
  <c r="T3167" i="1"/>
  <c r="T3151" i="1"/>
  <c r="T3143" i="1"/>
  <c r="T3127" i="1"/>
  <c r="T3119" i="1"/>
  <c r="T3101" i="1"/>
  <c r="T3080" i="1"/>
  <c r="T3069" i="1"/>
  <c r="T3048" i="1"/>
  <c r="T3037" i="1"/>
  <c r="T3016" i="1"/>
  <c r="T3005" i="1"/>
  <c r="T2984" i="1"/>
  <c r="T2973" i="1"/>
  <c r="T2952" i="1"/>
  <c r="T2941" i="1"/>
  <c r="T2920" i="1"/>
  <c r="T2909" i="1"/>
  <c r="T2888" i="1"/>
  <c r="T2877" i="1"/>
  <c r="T2856" i="1"/>
  <c r="T2845" i="1"/>
  <c r="T2824" i="1"/>
  <c r="T2813" i="1"/>
  <c r="T2792" i="1"/>
  <c r="T2781" i="1"/>
  <c r="T2760" i="1"/>
  <c r="T2749" i="1"/>
  <c r="T2728" i="1"/>
  <c r="T2717" i="1"/>
  <c r="T2696" i="1"/>
  <c r="T2685" i="1"/>
  <c r="T2664" i="1"/>
  <c r="T2653" i="1"/>
  <c r="T2630" i="1"/>
  <c r="T2614" i="1"/>
  <c r="T2590" i="1"/>
  <c r="T2558" i="1"/>
  <c r="T2526" i="1"/>
  <c r="T2494" i="1"/>
  <c r="T2462" i="1"/>
  <c r="T2430" i="1"/>
  <c r="T2398" i="1"/>
  <c r="T2366" i="1"/>
  <c r="T2305" i="1"/>
  <c r="T2241" i="1"/>
  <c r="T2177" i="1"/>
  <c r="T2113" i="1"/>
  <c r="T2049" i="1"/>
  <c r="T1985" i="1"/>
  <c r="T1921" i="1"/>
  <c r="T1857" i="1"/>
  <c r="T1793" i="1"/>
  <c r="T1729" i="1"/>
  <c r="T1665" i="1"/>
  <c r="T1601" i="1"/>
  <c r="T1537" i="1"/>
  <c r="T1473" i="1"/>
  <c r="T1409" i="1"/>
  <c r="T1345" i="1"/>
  <c r="T1281" i="1"/>
  <c r="T1217" i="1"/>
  <c r="T1153" i="1"/>
  <c r="T1089" i="1"/>
  <c r="T1022" i="1"/>
  <c r="T853" i="1"/>
  <c r="T679" i="1"/>
  <c r="T510" i="1"/>
  <c r="T341" i="1"/>
  <c r="T87" i="1"/>
  <c r="U885" i="1"/>
  <c r="W3447" i="1"/>
  <c r="V3447" i="1"/>
  <c r="U3447" i="1"/>
  <c r="W3423" i="1"/>
  <c r="V3423" i="1"/>
  <c r="U3423" i="1"/>
  <c r="W3399" i="1"/>
  <c r="V3399" i="1"/>
  <c r="U3399" i="1"/>
  <c r="W3375" i="1"/>
  <c r="V3375" i="1"/>
  <c r="U3375" i="1"/>
  <c r="W3351" i="1"/>
  <c r="V3351" i="1"/>
  <c r="U3351" i="1"/>
  <c r="W3327" i="1"/>
  <c r="V3327" i="1"/>
  <c r="U3327" i="1"/>
  <c r="W3303" i="1"/>
  <c r="V3303" i="1"/>
  <c r="U3303" i="1"/>
  <c r="W3279" i="1"/>
  <c r="V3279" i="1"/>
  <c r="U3279" i="1"/>
  <c r="W3255" i="1"/>
  <c r="V3255" i="1"/>
  <c r="U3255" i="1"/>
  <c r="W3231" i="1"/>
  <c r="V3231" i="1"/>
  <c r="U3231" i="1"/>
  <c r="W3207" i="1"/>
  <c r="V3207" i="1"/>
  <c r="U3207" i="1"/>
  <c r="W3183" i="1"/>
  <c r="V3183" i="1"/>
  <c r="U3183" i="1"/>
  <c r="W3159" i="1"/>
  <c r="V3159" i="1"/>
  <c r="U3159" i="1"/>
  <c r="W3135" i="1"/>
  <c r="V3135" i="1"/>
  <c r="U3135" i="1"/>
  <c r="W3111" i="1"/>
  <c r="V3111" i="1"/>
  <c r="U3111" i="1"/>
  <c r="W3087" i="1"/>
  <c r="V3087" i="1"/>
  <c r="U3087" i="1"/>
  <c r="T3087" i="1"/>
  <c r="W3063" i="1"/>
  <c r="V3063" i="1"/>
  <c r="U3063" i="1"/>
  <c r="T3063" i="1"/>
  <c r="W3039" i="1"/>
  <c r="V3039" i="1"/>
  <c r="U3039" i="1"/>
  <c r="T3039" i="1"/>
  <c r="W3015" i="1"/>
  <c r="V3015" i="1"/>
  <c r="U3015" i="1"/>
  <c r="T3015" i="1"/>
  <c r="W2999" i="1"/>
  <c r="V2999" i="1"/>
  <c r="U2999" i="1"/>
  <c r="T2999" i="1"/>
  <c r="W2975" i="1"/>
  <c r="V2975" i="1"/>
  <c r="U2975" i="1"/>
  <c r="T2975" i="1"/>
  <c r="W2951" i="1"/>
  <c r="V2951" i="1"/>
  <c r="U2951" i="1"/>
  <c r="T2951" i="1"/>
  <c r="W2927" i="1"/>
  <c r="V2927" i="1"/>
  <c r="U2927" i="1"/>
  <c r="T2927" i="1"/>
  <c r="W2903" i="1"/>
  <c r="V2903" i="1"/>
  <c r="U2903" i="1"/>
  <c r="T2903" i="1"/>
  <c r="W2879" i="1"/>
  <c r="V2879" i="1"/>
  <c r="U2879" i="1"/>
  <c r="T2879" i="1"/>
  <c r="W2855" i="1"/>
  <c r="V2855" i="1"/>
  <c r="U2855" i="1"/>
  <c r="T2855" i="1"/>
  <c r="W2831" i="1"/>
  <c r="V2831" i="1"/>
  <c r="U2831" i="1"/>
  <c r="T2831" i="1"/>
  <c r="W2807" i="1"/>
  <c r="V2807" i="1"/>
  <c r="U2807" i="1"/>
  <c r="T2807" i="1"/>
  <c r="W2791" i="1"/>
  <c r="V2791" i="1"/>
  <c r="U2791" i="1"/>
  <c r="T2791" i="1"/>
  <c r="V2767" i="1"/>
  <c r="W2767" i="1"/>
  <c r="U2767" i="1"/>
  <c r="T2767" i="1"/>
  <c r="W2743" i="1"/>
  <c r="V2743" i="1"/>
  <c r="U2743" i="1"/>
  <c r="T2743" i="1"/>
  <c r="W2727" i="1"/>
  <c r="V2727" i="1"/>
  <c r="U2727" i="1"/>
  <c r="T2727" i="1"/>
  <c r="W2703" i="1"/>
  <c r="V2703" i="1"/>
  <c r="U2703" i="1"/>
  <c r="T2703" i="1"/>
  <c r="W2687" i="1"/>
  <c r="V2687" i="1"/>
  <c r="U2687" i="1"/>
  <c r="T2687" i="1"/>
  <c r="W2671" i="1"/>
  <c r="V2671" i="1"/>
  <c r="U2671" i="1"/>
  <c r="T2671" i="1"/>
  <c r="W2655" i="1"/>
  <c r="V2655" i="1"/>
  <c r="U2655" i="1"/>
  <c r="T2655" i="1"/>
  <c r="W2639" i="1"/>
  <c r="V2639" i="1"/>
  <c r="U2639" i="1"/>
  <c r="T2639" i="1"/>
  <c r="W2615" i="1"/>
  <c r="V2615" i="1"/>
  <c r="U2615" i="1"/>
  <c r="T2615" i="1"/>
  <c r="W2599" i="1"/>
  <c r="V2599" i="1"/>
  <c r="U2599" i="1"/>
  <c r="T2599" i="1"/>
  <c r="W2583" i="1"/>
  <c r="V2583" i="1"/>
  <c r="U2583" i="1"/>
  <c r="T2583" i="1"/>
  <c r="W2567" i="1"/>
  <c r="V2567" i="1"/>
  <c r="U2567" i="1"/>
  <c r="T2567" i="1"/>
  <c r="W2551" i="1"/>
  <c r="V2551" i="1"/>
  <c r="U2551" i="1"/>
  <c r="T2551" i="1"/>
  <c r="W2535" i="1"/>
  <c r="V2535" i="1"/>
  <c r="U2535" i="1"/>
  <c r="T2535" i="1"/>
  <c r="W2519" i="1"/>
  <c r="V2519" i="1"/>
  <c r="U2519" i="1"/>
  <c r="T2519" i="1"/>
  <c r="W2503" i="1"/>
  <c r="V2503" i="1"/>
  <c r="U2503" i="1"/>
  <c r="T2503" i="1"/>
  <c r="W2487" i="1"/>
  <c r="V2487" i="1"/>
  <c r="U2487" i="1"/>
  <c r="T2487" i="1"/>
  <c r="W2471" i="1"/>
  <c r="V2471" i="1"/>
  <c r="U2471" i="1"/>
  <c r="T2471" i="1"/>
  <c r="W2455" i="1"/>
  <c r="V2455" i="1"/>
  <c r="U2455" i="1"/>
  <c r="T2455" i="1"/>
  <c r="W2439" i="1"/>
  <c r="V2439" i="1"/>
  <c r="U2439" i="1"/>
  <c r="T2439" i="1"/>
  <c r="W2423" i="1"/>
  <c r="V2423" i="1"/>
  <c r="U2423" i="1"/>
  <c r="T2423" i="1"/>
  <c r="W2407" i="1"/>
  <c r="V2407" i="1"/>
  <c r="U2407" i="1"/>
  <c r="T2407" i="1"/>
  <c r="W2391" i="1"/>
  <c r="V2391" i="1"/>
  <c r="U2391" i="1"/>
  <c r="T2391" i="1"/>
  <c r="W2375" i="1"/>
  <c r="V2375" i="1"/>
  <c r="U2375" i="1"/>
  <c r="T2375" i="1"/>
  <c r="W2359" i="1"/>
  <c r="V2359" i="1"/>
  <c r="U2359" i="1"/>
  <c r="T2359" i="1"/>
  <c r="W2343" i="1"/>
  <c r="V2343" i="1"/>
  <c r="U2343" i="1"/>
  <c r="T2343" i="1"/>
  <c r="W2327" i="1"/>
  <c r="V2327" i="1"/>
  <c r="U2327" i="1"/>
  <c r="T2327" i="1"/>
  <c r="W2311" i="1"/>
  <c r="V2311" i="1"/>
  <c r="U2311" i="1"/>
  <c r="T2311" i="1"/>
  <c r="W2295" i="1"/>
  <c r="V2295" i="1"/>
  <c r="U2295" i="1"/>
  <c r="T2295" i="1"/>
  <c r="W2271" i="1"/>
  <c r="V2271" i="1"/>
  <c r="U2271" i="1"/>
  <c r="T2271" i="1"/>
  <c r="W2255" i="1"/>
  <c r="V2255" i="1"/>
  <c r="U2255" i="1"/>
  <c r="T2255" i="1"/>
  <c r="W2239" i="1"/>
  <c r="V2239" i="1"/>
  <c r="U2239" i="1"/>
  <c r="T2239" i="1"/>
  <c r="W2223" i="1"/>
  <c r="V2223" i="1"/>
  <c r="U2223" i="1"/>
  <c r="T2223" i="1"/>
  <c r="W2199" i="1"/>
  <c r="V2199" i="1"/>
  <c r="U2199" i="1"/>
  <c r="T2199" i="1"/>
  <c r="W2175" i="1"/>
  <c r="V2175" i="1"/>
  <c r="U2175" i="1"/>
  <c r="T2175" i="1"/>
  <c r="W2151" i="1"/>
  <c r="V2151" i="1"/>
  <c r="U2151" i="1"/>
  <c r="T2151" i="1"/>
  <c r="W2127" i="1"/>
  <c r="V2127" i="1"/>
  <c r="U2127" i="1"/>
  <c r="T2127" i="1"/>
  <c r="W2103" i="1"/>
  <c r="V2103" i="1"/>
  <c r="U2103" i="1"/>
  <c r="T2103" i="1"/>
  <c r="W2079" i="1"/>
  <c r="V2079" i="1"/>
  <c r="U2079" i="1"/>
  <c r="T2079" i="1"/>
  <c r="W2055" i="1"/>
  <c r="V2055" i="1"/>
  <c r="U2055" i="1"/>
  <c r="T2055" i="1"/>
  <c r="W2031" i="1"/>
  <c r="V2031" i="1"/>
  <c r="U2031" i="1"/>
  <c r="T2031" i="1"/>
  <c r="W2007" i="1"/>
  <c r="V2007" i="1"/>
  <c r="U2007" i="1"/>
  <c r="T2007" i="1"/>
  <c r="W1983" i="1"/>
  <c r="V1983" i="1"/>
  <c r="U1983" i="1"/>
  <c r="T1983" i="1"/>
  <c r="W1959" i="1"/>
  <c r="V1959" i="1"/>
  <c r="U1959" i="1"/>
  <c r="T1959" i="1"/>
  <c r="W1943" i="1"/>
  <c r="V1943" i="1"/>
  <c r="U1943" i="1"/>
  <c r="T1943" i="1"/>
  <c r="W1919" i="1"/>
  <c r="V1919" i="1"/>
  <c r="U1919" i="1"/>
  <c r="T1919" i="1"/>
  <c r="W1895" i="1"/>
  <c r="V1895" i="1"/>
  <c r="U1895" i="1"/>
  <c r="T1895" i="1"/>
  <c r="W1871" i="1"/>
  <c r="V1871" i="1"/>
  <c r="U1871" i="1"/>
  <c r="T1871" i="1"/>
  <c r="W1847" i="1"/>
  <c r="V1847" i="1"/>
  <c r="U1847" i="1"/>
  <c r="T1847" i="1"/>
  <c r="W1823" i="1"/>
  <c r="V1823" i="1"/>
  <c r="U1823" i="1"/>
  <c r="T1823" i="1"/>
  <c r="W1799" i="1"/>
  <c r="V1799" i="1"/>
  <c r="U1799" i="1"/>
  <c r="T1799" i="1"/>
  <c r="W1775" i="1"/>
  <c r="V1775" i="1"/>
  <c r="U1775" i="1"/>
  <c r="T1775" i="1"/>
  <c r="W1751" i="1"/>
  <c r="V1751" i="1"/>
  <c r="U1751" i="1"/>
  <c r="T1751" i="1"/>
  <c r="W1727" i="1"/>
  <c r="V1727" i="1"/>
  <c r="U1727" i="1"/>
  <c r="T1727" i="1"/>
  <c r="W1703" i="1"/>
  <c r="V1703" i="1"/>
  <c r="U1703" i="1"/>
  <c r="T1703" i="1"/>
  <c r="W1679" i="1"/>
  <c r="V1679" i="1"/>
  <c r="U1679" i="1"/>
  <c r="T1679" i="1"/>
  <c r="W1655" i="1"/>
  <c r="V1655" i="1"/>
  <c r="U1655" i="1"/>
  <c r="T1655" i="1"/>
  <c r="W1631" i="1"/>
  <c r="V1631" i="1"/>
  <c r="U1631" i="1"/>
  <c r="T1631" i="1"/>
  <c r="W1615" i="1"/>
  <c r="V1615" i="1"/>
  <c r="U1615" i="1"/>
  <c r="T1615" i="1"/>
  <c r="W1591" i="1"/>
  <c r="V1591" i="1"/>
  <c r="U1591" i="1"/>
  <c r="T1591" i="1"/>
  <c r="W1567" i="1"/>
  <c r="V1567" i="1"/>
  <c r="U1567" i="1"/>
  <c r="T1567" i="1"/>
  <c r="W1543" i="1"/>
  <c r="V1543" i="1"/>
  <c r="U1543" i="1"/>
  <c r="T1543" i="1"/>
  <c r="W1519" i="1"/>
  <c r="V1519" i="1"/>
  <c r="U1519" i="1"/>
  <c r="T1519" i="1"/>
  <c r="W1495" i="1"/>
  <c r="V1495" i="1"/>
  <c r="U1495" i="1"/>
  <c r="T1495" i="1"/>
  <c r="W1471" i="1"/>
  <c r="V1471" i="1"/>
  <c r="U1471" i="1"/>
  <c r="T1471" i="1"/>
  <c r="W1447" i="1"/>
  <c r="V1447" i="1"/>
  <c r="U1447" i="1"/>
  <c r="T1447" i="1"/>
  <c r="W1423" i="1"/>
  <c r="V1423" i="1"/>
  <c r="U1423" i="1"/>
  <c r="T1423" i="1"/>
  <c r="W1399" i="1"/>
  <c r="V1399" i="1"/>
  <c r="U1399" i="1"/>
  <c r="T1399" i="1"/>
  <c r="W1375" i="1"/>
  <c r="V1375" i="1"/>
  <c r="U1375" i="1"/>
  <c r="T1375" i="1"/>
  <c r="W1351" i="1"/>
  <c r="V1351" i="1"/>
  <c r="U1351" i="1"/>
  <c r="T1351" i="1"/>
  <c r="W1327" i="1"/>
  <c r="V1327" i="1"/>
  <c r="U1327" i="1"/>
  <c r="T1327" i="1"/>
  <c r="W1295" i="1"/>
  <c r="V1295" i="1"/>
  <c r="U1295" i="1"/>
  <c r="T1295" i="1"/>
  <c r="W1263" i="1"/>
  <c r="V1263" i="1"/>
  <c r="U1263" i="1"/>
  <c r="T1263" i="1"/>
  <c r="W1231" i="1"/>
  <c r="V1231" i="1"/>
  <c r="U1231" i="1"/>
  <c r="T1231" i="1"/>
  <c r="W1199" i="1"/>
  <c r="V1199" i="1"/>
  <c r="U1199" i="1"/>
  <c r="T1199" i="1"/>
  <c r="W1167" i="1"/>
  <c r="V1167" i="1"/>
  <c r="U1167" i="1"/>
  <c r="T1167" i="1"/>
  <c r="W1135" i="1"/>
  <c r="V1135" i="1"/>
  <c r="U1135" i="1"/>
  <c r="T1135" i="1"/>
  <c r="W1103" i="1"/>
  <c r="V1103" i="1"/>
  <c r="U1103" i="1"/>
  <c r="T1103" i="1"/>
  <c r="W1071" i="1"/>
  <c r="V1071" i="1"/>
  <c r="U1071" i="1"/>
  <c r="T1071" i="1"/>
  <c r="W1039" i="1"/>
  <c r="V1039" i="1"/>
  <c r="U1039" i="1"/>
  <c r="T1039" i="1"/>
  <c r="W1007" i="1"/>
  <c r="V1007" i="1"/>
  <c r="U1007" i="1"/>
  <c r="T1007" i="1"/>
  <c r="W975" i="1"/>
  <c r="V975" i="1"/>
  <c r="U975" i="1"/>
  <c r="T975" i="1"/>
  <c r="W943" i="1"/>
  <c r="V943" i="1"/>
  <c r="U943" i="1"/>
  <c r="T943" i="1"/>
  <c r="W911" i="1"/>
  <c r="V911" i="1"/>
  <c r="U911" i="1"/>
  <c r="T911" i="1"/>
  <c r="W879" i="1"/>
  <c r="V879" i="1"/>
  <c r="U879" i="1"/>
  <c r="T879" i="1"/>
  <c r="W847" i="1"/>
  <c r="V847" i="1"/>
  <c r="U847" i="1"/>
  <c r="T847" i="1"/>
  <c r="W815" i="1"/>
  <c r="V815" i="1"/>
  <c r="U815" i="1"/>
  <c r="T815" i="1"/>
  <c r="W783" i="1"/>
  <c r="V783" i="1"/>
  <c r="U783" i="1"/>
  <c r="T783" i="1"/>
  <c r="W751" i="1"/>
  <c r="V751" i="1"/>
  <c r="U751" i="1"/>
  <c r="T751" i="1"/>
  <c r="W719" i="1"/>
  <c r="V719" i="1"/>
  <c r="U719" i="1"/>
  <c r="T719" i="1"/>
  <c r="W687" i="1"/>
  <c r="V687" i="1"/>
  <c r="U687" i="1"/>
  <c r="T687" i="1"/>
  <c r="W655" i="1"/>
  <c r="V655" i="1"/>
  <c r="U655" i="1"/>
  <c r="T655" i="1"/>
  <c r="W623" i="1"/>
  <c r="V623" i="1"/>
  <c r="U623" i="1"/>
  <c r="T623" i="1"/>
  <c r="W591" i="1"/>
  <c r="V591" i="1"/>
  <c r="U591" i="1"/>
  <c r="T591" i="1"/>
  <c r="W559" i="1"/>
  <c r="V559" i="1"/>
  <c r="U559" i="1"/>
  <c r="T559" i="1"/>
  <c r="W527" i="1"/>
  <c r="V527" i="1"/>
  <c r="U527" i="1"/>
  <c r="T527" i="1"/>
  <c r="V495" i="1"/>
  <c r="W495" i="1"/>
  <c r="U495" i="1"/>
  <c r="T495" i="1"/>
  <c r="W463" i="1"/>
  <c r="V463" i="1"/>
  <c r="U463" i="1"/>
  <c r="T463" i="1"/>
  <c r="W431" i="1"/>
  <c r="V431" i="1"/>
  <c r="U431" i="1"/>
  <c r="T431" i="1"/>
  <c r="W399" i="1"/>
  <c r="V399" i="1"/>
  <c r="U399" i="1"/>
  <c r="T399" i="1"/>
  <c r="W367" i="1"/>
  <c r="V367" i="1"/>
  <c r="U367" i="1"/>
  <c r="T367" i="1"/>
  <c r="W335" i="1"/>
  <c r="V335" i="1"/>
  <c r="U335" i="1"/>
  <c r="T335" i="1"/>
  <c r="W303" i="1"/>
  <c r="V303" i="1"/>
  <c r="U303" i="1"/>
  <c r="T303" i="1"/>
  <c r="W271" i="1"/>
  <c r="V271" i="1"/>
  <c r="U271" i="1"/>
  <c r="T271" i="1"/>
  <c r="W239" i="1"/>
  <c r="V239" i="1"/>
  <c r="U239" i="1"/>
  <c r="T239" i="1"/>
  <c r="W207" i="1"/>
  <c r="V207" i="1"/>
  <c r="U207" i="1"/>
  <c r="T207" i="1"/>
  <c r="W175" i="1"/>
  <c r="V175" i="1"/>
  <c r="U175" i="1"/>
  <c r="T175" i="1"/>
  <c r="W143" i="1"/>
  <c r="V143" i="1"/>
  <c r="U143" i="1"/>
  <c r="T143" i="1"/>
  <c r="W111" i="1"/>
  <c r="V111" i="1"/>
  <c r="U111" i="1"/>
  <c r="T111" i="1"/>
  <c r="W79" i="1"/>
  <c r="V79" i="1"/>
  <c r="U79" i="1"/>
  <c r="T79" i="1"/>
  <c r="W47" i="1"/>
  <c r="V47" i="1"/>
  <c r="U47" i="1"/>
  <c r="T47" i="1"/>
  <c r="W15" i="1"/>
  <c r="V15" i="1"/>
  <c r="U15" i="1"/>
  <c r="T15" i="1"/>
  <c r="T551" i="1"/>
  <c r="W3454" i="1"/>
  <c r="V3454" i="1"/>
  <c r="U3454" i="1"/>
  <c r="W3438" i="1"/>
  <c r="V3438" i="1"/>
  <c r="U3438" i="1"/>
  <c r="W3422" i="1"/>
  <c r="V3422" i="1"/>
  <c r="U3422" i="1"/>
  <c r="W3398" i="1"/>
  <c r="V3398" i="1"/>
  <c r="U3398" i="1"/>
  <c r="W3382" i="1"/>
  <c r="V3382" i="1"/>
  <c r="U3382" i="1"/>
  <c r="W3366" i="1"/>
  <c r="V3366" i="1"/>
  <c r="U3366" i="1"/>
  <c r="W3350" i="1"/>
  <c r="V3350" i="1"/>
  <c r="U3350" i="1"/>
  <c r="W3326" i="1"/>
  <c r="V3326" i="1"/>
  <c r="U3326" i="1"/>
  <c r="W3310" i="1"/>
  <c r="V3310" i="1"/>
  <c r="U3310" i="1"/>
  <c r="W3302" i="1"/>
  <c r="V3302" i="1"/>
  <c r="U3302" i="1"/>
  <c r="W3278" i="1"/>
  <c r="V3278" i="1"/>
  <c r="U3278" i="1"/>
  <c r="W3238" i="1"/>
  <c r="V3238" i="1"/>
  <c r="U3238" i="1"/>
  <c r="W3468" i="1"/>
  <c r="V3468" i="1"/>
  <c r="U3468" i="1"/>
  <c r="W3460" i="1"/>
  <c r="V3460" i="1"/>
  <c r="U3460" i="1"/>
  <c r="V3452" i="1"/>
  <c r="W3452" i="1"/>
  <c r="U3452" i="1"/>
  <c r="W3444" i="1"/>
  <c r="V3444" i="1"/>
  <c r="U3444" i="1"/>
  <c r="W3436" i="1"/>
  <c r="V3436" i="1"/>
  <c r="U3436" i="1"/>
  <c r="W3428" i="1"/>
  <c r="V3428" i="1"/>
  <c r="U3428" i="1"/>
  <c r="W3420" i="1"/>
  <c r="V3420" i="1"/>
  <c r="U3420" i="1"/>
  <c r="W3412" i="1"/>
  <c r="U3412" i="1"/>
  <c r="V3412" i="1"/>
  <c r="W3404" i="1"/>
  <c r="V3404" i="1"/>
  <c r="U3404" i="1"/>
  <c r="W3396" i="1"/>
  <c r="V3396" i="1"/>
  <c r="U3396" i="1"/>
  <c r="W3388" i="1"/>
  <c r="V3388" i="1"/>
  <c r="U3388" i="1"/>
  <c r="W3380" i="1"/>
  <c r="V3380" i="1"/>
  <c r="U3380" i="1"/>
  <c r="W3372" i="1"/>
  <c r="V3372" i="1"/>
  <c r="U3372" i="1"/>
  <c r="W3364" i="1"/>
  <c r="V3364" i="1"/>
  <c r="U3364" i="1"/>
  <c r="W3356" i="1"/>
  <c r="V3356" i="1"/>
  <c r="U3356" i="1"/>
  <c r="W3348" i="1"/>
  <c r="V3348" i="1"/>
  <c r="U3348" i="1"/>
  <c r="W3340" i="1"/>
  <c r="V3340" i="1"/>
  <c r="U3340" i="1"/>
  <c r="W3332" i="1"/>
  <c r="V3332" i="1"/>
  <c r="U3332" i="1"/>
  <c r="W3324" i="1"/>
  <c r="V3324" i="1"/>
  <c r="U3324" i="1"/>
  <c r="W3316" i="1"/>
  <c r="V3316" i="1"/>
  <c r="U3316" i="1"/>
  <c r="W3308" i="1"/>
  <c r="V3308" i="1"/>
  <c r="U3308" i="1"/>
  <c r="W3300" i="1"/>
  <c r="V3300" i="1"/>
  <c r="U3300" i="1"/>
  <c r="W3292" i="1"/>
  <c r="V3292" i="1"/>
  <c r="U3292" i="1"/>
  <c r="W3284" i="1"/>
  <c r="V3284" i="1"/>
  <c r="U3284" i="1"/>
  <c r="W3276" i="1"/>
  <c r="V3276" i="1"/>
  <c r="U3276" i="1"/>
  <c r="W3268" i="1"/>
  <c r="V3268" i="1"/>
  <c r="U3268" i="1"/>
  <c r="W3260" i="1"/>
  <c r="V3260" i="1"/>
  <c r="U3260" i="1"/>
  <c r="W3252" i="1"/>
  <c r="V3252" i="1"/>
  <c r="U3252" i="1"/>
  <c r="W3244" i="1"/>
  <c r="V3244" i="1"/>
  <c r="U3244" i="1"/>
  <c r="W3236" i="1"/>
  <c r="V3236" i="1"/>
  <c r="U3236" i="1"/>
  <c r="W3228" i="1"/>
  <c r="V3228" i="1"/>
  <c r="U3228" i="1"/>
  <c r="W3220" i="1"/>
  <c r="V3220" i="1"/>
  <c r="U3220" i="1"/>
  <c r="W3212" i="1"/>
  <c r="V3212" i="1"/>
  <c r="U3212" i="1"/>
  <c r="W3204" i="1"/>
  <c r="V3204" i="1"/>
  <c r="U3204" i="1"/>
  <c r="W3196" i="1"/>
  <c r="V3196" i="1"/>
  <c r="U3196" i="1"/>
  <c r="W3188" i="1"/>
  <c r="V3188" i="1"/>
  <c r="U3188" i="1"/>
  <c r="W3180" i="1"/>
  <c r="V3180" i="1"/>
  <c r="U3180" i="1"/>
  <c r="W3172" i="1"/>
  <c r="V3172" i="1"/>
  <c r="U3172" i="1"/>
  <c r="W3164" i="1"/>
  <c r="V3164" i="1"/>
  <c r="U3164" i="1"/>
  <c r="W3156" i="1"/>
  <c r="V3156" i="1"/>
  <c r="U3156" i="1"/>
  <c r="W3148" i="1"/>
  <c r="V3148" i="1"/>
  <c r="U3148" i="1"/>
  <c r="W3140" i="1"/>
  <c r="V3140" i="1"/>
  <c r="U3140" i="1"/>
  <c r="W3132" i="1"/>
  <c r="V3132" i="1"/>
  <c r="U3132" i="1"/>
  <c r="W3124" i="1"/>
  <c r="V3124" i="1"/>
  <c r="U3124" i="1"/>
  <c r="W3116" i="1"/>
  <c r="V3116" i="1"/>
  <c r="U3116" i="1"/>
  <c r="W3108" i="1"/>
  <c r="V3108" i="1"/>
  <c r="U3108" i="1"/>
  <c r="T3108" i="1"/>
  <c r="V3100" i="1"/>
  <c r="W3100" i="1"/>
  <c r="U3100" i="1"/>
  <c r="T3100" i="1"/>
  <c r="W3092" i="1"/>
  <c r="V3092" i="1"/>
  <c r="U3092" i="1"/>
  <c r="T3092" i="1"/>
  <c r="W3084" i="1"/>
  <c r="V3084" i="1"/>
  <c r="U3084" i="1"/>
  <c r="T3084" i="1"/>
  <c r="W3076" i="1"/>
  <c r="V3076" i="1"/>
  <c r="U3076" i="1"/>
  <c r="T3076" i="1"/>
  <c r="W3068" i="1"/>
  <c r="V3068" i="1"/>
  <c r="U3068" i="1"/>
  <c r="T3068" i="1"/>
  <c r="W3060" i="1"/>
  <c r="V3060" i="1"/>
  <c r="U3060" i="1"/>
  <c r="T3060" i="1"/>
  <c r="W3052" i="1"/>
  <c r="V3052" i="1"/>
  <c r="U3052" i="1"/>
  <c r="T3052" i="1"/>
  <c r="W3044" i="1"/>
  <c r="V3044" i="1"/>
  <c r="U3044" i="1"/>
  <c r="T3044" i="1"/>
  <c r="W3036" i="1"/>
  <c r="V3036" i="1"/>
  <c r="U3036" i="1"/>
  <c r="T3036" i="1"/>
  <c r="W3028" i="1"/>
  <c r="V3028" i="1"/>
  <c r="U3028" i="1"/>
  <c r="T3028" i="1"/>
  <c r="W3020" i="1"/>
  <c r="V3020" i="1"/>
  <c r="U3020" i="1"/>
  <c r="T3020" i="1"/>
  <c r="W3012" i="1"/>
  <c r="V3012" i="1"/>
  <c r="U3012" i="1"/>
  <c r="T3012" i="1"/>
  <c r="W3004" i="1"/>
  <c r="V3004" i="1"/>
  <c r="U3004" i="1"/>
  <c r="T3004" i="1"/>
  <c r="W2996" i="1"/>
  <c r="V2996" i="1"/>
  <c r="U2996" i="1"/>
  <c r="T2996" i="1"/>
  <c r="W2988" i="1"/>
  <c r="V2988" i="1"/>
  <c r="U2988" i="1"/>
  <c r="T2988" i="1"/>
  <c r="W2980" i="1"/>
  <c r="V2980" i="1"/>
  <c r="U2980" i="1"/>
  <c r="T2980" i="1"/>
  <c r="V2972" i="1"/>
  <c r="W2972" i="1"/>
  <c r="U2972" i="1"/>
  <c r="T2972" i="1"/>
  <c r="W2964" i="1"/>
  <c r="V2964" i="1"/>
  <c r="U2964" i="1"/>
  <c r="T2964" i="1"/>
  <c r="W2956" i="1"/>
  <c r="V2956" i="1"/>
  <c r="U2956" i="1"/>
  <c r="T2956" i="1"/>
  <c r="W2948" i="1"/>
  <c r="V2948" i="1"/>
  <c r="U2948" i="1"/>
  <c r="T2948" i="1"/>
  <c r="V2940" i="1"/>
  <c r="W2940" i="1"/>
  <c r="U2940" i="1"/>
  <c r="T2940" i="1"/>
  <c r="W2932" i="1"/>
  <c r="V2932" i="1"/>
  <c r="U2932" i="1"/>
  <c r="T2932" i="1"/>
  <c r="W2924" i="1"/>
  <c r="V2924" i="1"/>
  <c r="U2924" i="1"/>
  <c r="T2924" i="1"/>
  <c r="W2916" i="1"/>
  <c r="V2916" i="1"/>
  <c r="U2916" i="1"/>
  <c r="T2916" i="1"/>
  <c r="W2908" i="1"/>
  <c r="V2908" i="1"/>
  <c r="U2908" i="1"/>
  <c r="T2908" i="1"/>
  <c r="W2900" i="1"/>
  <c r="V2900" i="1"/>
  <c r="U2900" i="1"/>
  <c r="T2900" i="1"/>
  <c r="W2892" i="1"/>
  <c r="V2892" i="1"/>
  <c r="U2892" i="1"/>
  <c r="T2892" i="1"/>
  <c r="W2884" i="1"/>
  <c r="V2884" i="1"/>
  <c r="U2884" i="1"/>
  <c r="T2884" i="1"/>
  <c r="W2876" i="1"/>
  <c r="V2876" i="1"/>
  <c r="U2876" i="1"/>
  <c r="T2876" i="1"/>
  <c r="W2868" i="1"/>
  <c r="V2868" i="1"/>
  <c r="U2868" i="1"/>
  <c r="T2868" i="1"/>
  <c r="W2860" i="1"/>
  <c r="V2860" i="1"/>
  <c r="U2860" i="1"/>
  <c r="T2860" i="1"/>
  <c r="W2852" i="1"/>
  <c r="V2852" i="1"/>
  <c r="U2852" i="1"/>
  <c r="T2852" i="1"/>
  <c r="W2844" i="1"/>
  <c r="V2844" i="1"/>
  <c r="U2844" i="1"/>
  <c r="T2844" i="1"/>
  <c r="W2836" i="1"/>
  <c r="V2836" i="1"/>
  <c r="U2836" i="1"/>
  <c r="T2836" i="1"/>
  <c r="W2828" i="1"/>
  <c r="V2828" i="1"/>
  <c r="U2828" i="1"/>
  <c r="T2828" i="1"/>
  <c r="W2820" i="1"/>
  <c r="V2820" i="1"/>
  <c r="U2820" i="1"/>
  <c r="T2820" i="1"/>
  <c r="V2812" i="1"/>
  <c r="W2812" i="1"/>
  <c r="U2812" i="1"/>
  <c r="T2812" i="1"/>
  <c r="W2804" i="1"/>
  <c r="V2804" i="1"/>
  <c r="U2804" i="1"/>
  <c r="T2804" i="1"/>
  <c r="W2796" i="1"/>
  <c r="V2796" i="1"/>
  <c r="U2796" i="1"/>
  <c r="T2796" i="1"/>
  <c r="W2788" i="1"/>
  <c r="V2788" i="1"/>
  <c r="U2788" i="1"/>
  <c r="T2788" i="1"/>
  <c r="W2780" i="1"/>
  <c r="V2780" i="1"/>
  <c r="U2780" i="1"/>
  <c r="T2780" i="1"/>
  <c r="W2772" i="1"/>
  <c r="V2772" i="1"/>
  <c r="U2772" i="1"/>
  <c r="T2772" i="1"/>
  <c r="W2764" i="1"/>
  <c r="V2764" i="1"/>
  <c r="U2764" i="1"/>
  <c r="T2764" i="1"/>
  <c r="W2756" i="1"/>
  <c r="V2756" i="1"/>
  <c r="U2756" i="1"/>
  <c r="T2756" i="1"/>
  <c r="W2748" i="1"/>
  <c r="V2748" i="1"/>
  <c r="U2748" i="1"/>
  <c r="T2748" i="1"/>
  <c r="W2740" i="1"/>
  <c r="V2740" i="1"/>
  <c r="U2740" i="1"/>
  <c r="T2740" i="1"/>
  <c r="W2732" i="1"/>
  <c r="V2732" i="1"/>
  <c r="U2732" i="1"/>
  <c r="T2732" i="1"/>
  <c r="W2724" i="1"/>
  <c r="V2724" i="1"/>
  <c r="U2724" i="1"/>
  <c r="T2724" i="1"/>
  <c r="W2716" i="1"/>
  <c r="V2716" i="1"/>
  <c r="U2716" i="1"/>
  <c r="T2716" i="1"/>
  <c r="W2708" i="1"/>
  <c r="V2708" i="1"/>
  <c r="U2708" i="1"/>
  <c r="T2708" i="1"/>
  <c r="W2700" i="1"/>
  <c r="V2700" i="1"/>
  <c r="U2700" i="1"/>
  <c r="T2700" i="1"/>
  <c r="W2692" i="1"/>
  <c r="V2692" i="1"/>
  <c r="U2692" i="1"/>
  <c r="T2692" i="1"/>
  <c r="W2684" i="1"/>
  <c r="V2684" i="1"/>
  <c r="U2684" i="1"/>
  <c r="T2684" i="1"/>
  <c r="W2676" i="1"/>
  <c r="V2676" i="1"/>
  <c r="U2676" i="1"/>
  <c r="T2676" i="1"/>
  <c r="W2668" i="1"/>
  <c r="V2668" i="1"/>
  <c r="U2668" i="1"/>
  <c r="T2668" i="1"/>
  <c r="W2660" i="1"/>
  <c r="V2660" i="1"/>
  <c r="U2660" i="1"/>
  <c r="T2660" i="1"/>
  <c r="W2652" i="1"/>
  <c r="V2652" i="1"/>
  <c r="U2652" i="1"/>
  <c r="T2652" i="1"/>
  <c r="W2644" i="1"/>
  <c r="V2644" i="1"/>
  <c r="U2644" i="1"/>
  <c r="T2644" i="1"/>
  <c r="W2636" i="1"/>
  <c r="V2636" i="1"/>
  <c r="U2636" i="1"/>
  <c r="T2636" i="1"/>
  <c r="W2628" i="1"/>
  <c r="V2628" i="1"/>
  <c r="U2628" i="1"/>
  <c r="T2628" i="1"/>
  <c r="W2620" i="1"/>
  <c r="V2620" i="1"/>
  <c r="U2620" i="1"/>
  <c r="T2620" i="1"/>
  <c r="W2612" i="1"/>
  <c r="V2612" i="1"/>
  <c r="U2612" i="1"/>
  <c r="T2612" i="1"/>
  <c r="W2604" i="1"/>
  <c r="V2604" i="1"/>
  <c r="U2604" i="1"/>
  <c r="T2604" i="1"/>
  <c r="W2596" i="1"/>
  <c r="V2596" i="1"/>
  <c r="U2596" i="1"/>
  <c r="T2596" i="1"/>
  <c r="W2588" i="1"/>
  <c r="V2588" i="1"/>
  <c r="U2588" i="1"/>
  <c r="T2588" i="1"/>
  <c r="W2580" i="1"/>
  <c r="V2580" i="1"/>
  <c r="U2580" i="1"/>
  <c r="T2580" i="1"/>
  <c r="W2572" i="1"/>
  <c r="V2572" i="1"/>
  <c r="U2572" i="1"/>
  <c r="T2572" i="1"/>
  <c r="W2564" i="1"/>
  <c r="V2564" i="1"/>
  <c r="U2564" i="1"/>
  <c r="T2564" i="1"/>
  <c r="W2556" i="1"/>
  <c r="V2556" i="1"/>
  <c r="U2556" i="1"/>
  <c r="T2556" i="1"/>
  <c r="W2548" i="1"/>
  <c r="V2548" i="1"/>
  <c r="U2548" i="1"/>
  <c r="T2548" i="1"/>
  <c r="W2540" i="1"/>
  <c r="V2540" i="1"/>
  <c r="U2540" i="1"/>
  <c r="T2540" i="1"/>
  <c r="W2532" i="1"/>
  <c r="V2532" i="1"/>
  <c r="U2532" i="1"/>
  <c r="T2532" i="1"/>
  <c r="W2524" i="1"/>
  <c r="V2524" i="1"/>
  <c r="U2524" i="1"/>
  <c r="T2524" i="1"/>
  <c r="W2516" i="1"/>
  <c r="V2516" i="1"/>
  <c r="U2516" i="1"/>
  <c r="T2516" i="1"/>
  <c r="W2508" i="1"/>
  <c r="V2508" i="1"/>
  <c r="U2508" i="1"/>
  <c r="T2508" i="1"/>
  <c r="W2500" i="1"/>
  <c r="V2500" i="1"/>
  <c r="U2500" i="1"/>
  <c r="T2500" i="1"/>
  <c r="W2492" i="1"/>
  <c r="V2492" i="1"/>
  <c r="U2492" i="1"/>
  <c r="T2492" i="1"/>
  <c r="W2484" i="1"/>
  <c r="V2484" i="1"/>
  <c r="U2484" i="1"/>
  <c r="T2484" i="1"/>
  <c r="W2476" i="1"/>
  <c r="V2476" i="1"/>
  <c r="U2476" i="1"/>
  <c r="T2476" i="1"/>
  <c r="W2468" i="1"/>
  <c r="V2468" i="1"/>
  <c r="U2468" i="1"/>
  <c r="T2468" i="1"/>
  <c r="W2460" i="1"/>
  <c r="V2460" i="1"/>
  <c r="U2460" i="1"/>
  <c r="T2460" i="1"/>
  <c r="W2452" i="1"/>
  <c r="V2452" i="1"/>
  <c r="U2452" i="1"/>
  <c r="T2452" i="1"/>
  <c r="W2444" i="1"/>
  <c r="V2444" i="1"/>
  <c r="U2444" i="1"/>
  <c r="T2444" i="1"/>
  <c r="W2436" i="1"/>
  <c r="V2436" i="1"/>
  <c r="U2436" i="1"/>
  <c r="T2436" i="1"/>
  <c r="W2428" i="1"/>
  <c r="V2428" i="1"/>
  <c r="U2428" i="1"/>
  <c r="T2428" i="1"/>
  <c r="W2420" i="1"/>
  <c r="V2420" i="1"/>
  <c r="U2420" i="1"/>
  <c r="T2420" i="1"/>
  <c r="W2412" i="1"/>
  <c r="V2412" i="1"/>
  <c r="U2412" i="1"/>
  <c r="T2412" i="1"/>
  <c r="W2404" i="1"/>
  <c r="V2404" i="1"/>
  <c r="U2404" i="1"/>
  <c r="T2404" i="1"/>
  <c r="W2396" i="1"/>
  <c r="V2396" i="1"/>
  <c r="U2396" i="1"/>
  <c r="T2396" i="1"/>
  <c r="W2388" i="1"/>
  <c r="V2388" i="1"/>
  <c r="U2388" i="1"/>
  <c r="T2388" i="1"/>
  <c r="W2380" i="1"/>
  <c r="V2380" i="1"/>
  <c r="U2380" i="1"/>
  <c r="T2380" i="1"/>
  <c r="W2372" i="1"/>
  <c r="V2372" i="1"/>
  <c r="U2372" i="1"/>
  <c r="T2372" i="1"/>
  <c r="W2364" i="1"/>
  <c r="V2364" i="1"/>
  <c r="U2364" i="1"/>
  <c r="T2364" i="1"/>
  <c r="W2356" i="1"/>
  <c r="V2356" i="1"/>
  <c r="U2356" i="1"/>
  <c r="T2356" i="1"/>
  <c r="W2348" i="1"/>
  <c r="V2348" i="1"/>
  <c r="U2348" i="1"/>
  <c r="T2348" i="1"/>
  <c r="W2340" i="1"/>
  <c r="V2340" i="1"/>
  <c r="U2340" i="1"/>
  <c r="T2340" i="1"/>
  <c r="W2332" i="1"/>
  <c r="V2332" i="1"/>
  <c r="U2332" i="1"/>
  <c r="T2332" i="1"/>
  <c r="W2324" i="1"/>
  <c r="V2324" i="1"/>
  <c r="U2324" i="1"/>
  <c r="T2324" i="1"/>
  <c r="W2316" i="1"/>
  <c r="V2316" i="1"/>
  <c r="U2316" i="1"/>
  <c r="T2316" i="1"/>
  <c r="W2308" i="1"/>
  <c r="V2308" i="1"/>
  <c r="U2308" i="1"/>
  <c r="T2308" i="1"/>
  <c r="W2300" i="1"/>
  <c r="V2300" i="1"/>
  <c r="U2300" i="1"/>
  <c r="T2300" i="1"/>
  <c r="W2292" i="1"/>
  <c r="V2292" i="1"/>
  <c r="U2292" i="1"/>
  <c r="T2292" i="1"/>
  <c r="W2284" i="1"/>
  <c r="V2284" i="1"/>
  <c r="U2284" i="1"/>
  <c r="T2284" i="1"/>
  <c r="W2276" i="1"/>
  <c r="V2276" i="1"/>
  <c r="U2276" i="1"/>
  <c r="T2276" i="1"/>
  <c r="W2268" i="1"/>
  <c r="V2268" i="1"/>
  <c r="U2268" i="1"/>
  <c r="T2268" i="1"/>
  <c r="W2260" i="1"/>
  <c r="V2260" i="1"/>
  <c r="U2260" i="1"/>
  <c r="T2260" i="1"/>
  <c r="W2252" i="1"/>
  <c r="V2252" i="1"/>
  <c r="U2252" i="1"/>
  <c r="T2252" i="1"/>
  <c r="W2244" i="1"/>
  <c r="V2244" i="1"/>
  <c r="U2244" i="1"/>
  <c r="T2244" i="1"/>
  <c r="W2236" i="1"/>
  <c r="V2236" i="1"/>
  <c r="U2236" i="1"/>
  <c r="T2236" i="1"/>
  <c r="W2228" i="1"/>
  <c r="V2228" i="1"/>
  <c r="U2228" i="1"/>
  <c r="T2228" i="1"/>
  <c r="W2220" i="1"/>
  <c r="V2220" i="1"/>
  <c r="U2220" i="1"/>
  <c r="T2220" i="1"/>
  <c r="W2212" i="1"/>
  <c r="V2212" i="1"/>
  <c r="U2212" i="1"/>
  <c r="T2212" i="1"/>
  <c r="W2204" i="1"/>
  <c r="V2204" i="1"/>
  <c r="U2204" i="1"/>
  <c r="T2204" i="1"/>
  <c r="W2196" i="1"/>
  <c r="V2196" i="1"/>
  <c r="U2196" i="1"/>
  <c r="T2196" i="1"/>
  <c r="W2188" i="1"/>
  <c r="V2188" i="1"/>
  <c r="U2188" i="1"/>
  <c r="T2188" i="1"/>
  <c r="W2180" i="1"/>
  <c r="V2180" i="1"/>
  <c r="U2180" i="1"/>
  <c r="T2180" i="1"/>
  <c r="W2172" i="1"/>
  <c r="V2172" i="1"/>
  <c r="U2172" i="1"/>
  <c r="T2172" i="1"/>
  <c r="W2164" i="1"/>
  <c r="V2164" i="1"/>
  <c r="U2164" i="1"/>
  <c r="T2164" i="1"/>
  <c r="W2156" i="1"/>
  <c r="V2156" i="1"/>
  <c r="U2156" i="1"/>
  <c r="T2156" i="1"/>
  <c r="W2148" i="1"/>
  <c r="V2148" i="1"/>
  <c r="U2148" i="1"/>
  <c r="T2148" i="1"/>
  <c r="W2140" i="1"/>
  <c r="V2140" i="1"/>
  <c r="U2140" i="1"/>
  <c r="T2140" i="1"/>
  <c r="W2132" i="1"/>
  <c r="V2132" i="1"/>
  <c r="U2132" i="1"/>
  <c r="T2132" i="1"/>
  <c r="W2124" i="1"/>
  <c r="V2124" i="1"/>
  <c r="U2124" i="1"/>
  <c r="T2124" i="1"/>
  <c r="W2116" i="1"/>
  <c r="V2116" i="1"/>
  <c r="U2116" i="1"/>
  <c r="T2116" i="1"/>
  <c r="W2108" i="1"/>
  <c r="V2108" i="1"/>
  <c r="U2108" i="1"/>
  <c r="T2108" i="1"/>
  <c r="W2100" i="1"/>
  <c r="V2100" i="1"/>
  <c r="U2100" i="1"/>
  <c r="T2100" i="1"/>
  <c r="W2092" i="1"/>
  <c r="V2092" i="1"/>
  <c r="U2092" i="1"/>
  <c r="T2092" i="1"/>
  <c r="W2084" i="1"/>
  <c r="V2084" i="1"/>
  <c r="U2084" i="1"/>
  <c r="T2084" i="1"/>
  <c r="W2076" i="1"/>
  <c r="V2076" i="1"/>
  <c r="U2076" i="1"/>
  <c r="T2076" i="1"/>
  <c r="W2068" i="1"/>
  <c r="V2068" i="1"/>
  <c r="U2068" i="1"/>
  <c r="T2068" i="1"/>
  <c r="W2060" i="1"/>
  <c r="V2060" i="1"/>
  <c r="U2060" i="1"/>
  <c r="T2060" i="1"/>
  <c r="W2052" i="1"/>
  <c r="V2052" i="1"/>
  <c r="U2052" i="1"/>
  <c r="T2052" i="1"/>
  <c r="W2044" i="1"/>
  <c r="V2044" i="1"/>
  <c r="U2044" i="1"/>
  <c r="T2044" i="1"/>
  <c r="W2036" i="1"/>
  <c r="V2036" i="1"/>
  <c r="U2036" i="1"/>
  <c r="T2036" i="1"/>
  <c r="W2028" i="1"/>
  <c r="V2028" i="1"/>
  <c r="U2028" i="1"/>
  <c r="T2028" i="1"/>
  <c r="W2020" i="1"/>
  <c r="V2020" i="1"/>
  <c r="U2020" i="1"/>
  <c r="T2020" i="1"/>
  <c r="W2012" i="1"/>
  <c r="V2012" i="1"/>
  <c r="U2012" i="1"/>
  <c r="T2012" i="1"/>
  <c r="W2004" i="1"/>
  <c r="V2004" i="1"/>
  <c r="U2004" i="1"/>
  <c r="T2004" i="1"/>
  <c r="W1996" i="1"/>
  <c r="V1996" i="1"/>
  <c r="U1996" i="1"/>
  <c r="T1996" i="1"/>
  <c r="W1988" i="1"/>
  <c r="V1988" i="1"/>
  <c r="U1988" i="1"/>
  <c r="T1988" i="1"/>
  <c r="W1980" i="1"/>
  <c r="V1980" i="1"/>
  <c r="U1980" i="1"/>
  <c r="T1980" i="1"/>
  <c r="W1972" i="1"/>
  <c r="V1972" i="1"/>
  <c r="U1972" i="1"/>
  <c r="T1972" i="1"/>
  <c r="W1964" i="1"/>
  <c r="V1964" i="1"/>
  <c r="U1964" i="1"/>
  <c r="T1964" i="1"/>
  <c r="W1956" i="1"/>
  <c r="V1956" i="1"/>
  <c r="U1956" i="1"/>
  <c r="T1956" i="1"/>
  <c r="W1948" i="1"/>
  <c r="V1948" i="1"/>
  <c r="U1948" i="1"/>
  <c r="T1948" i="1"/>
  <c r="W1940" i="1"/>
  <c r="V1940" i="1"/>
  <c r="U1940" i="1"/>
  <c r="T1940" i="1"/>
  <c r="W1932" i="1"/>
  <c r="V1932" i="1"/>
  <c r="U1932" i="1"/>
  <c r="T1932" i="1"/>
  <c r="W1924" i="1"/>
  <c r="V1924" i="1"/>
  <c r="U1924" i="1"/>
  <c r="T1924" i="1"/>
  <c r="W1916" i="1"/>
  <c r="V1916" i="1"/>
  <c r="U1916" i="1"/>
  <c r="T1916" i="1"/>
  <c r="W1908" i="1"/>
  <c r="V1908" i="1"/>
  <c r="U1908" i="1"/>
  <c r="T1908" i="1"/>
  <c r="W1900" i="1"/>
  <c r="V1900" i="1"/>
  <c r="U1900" i="1"/>
  <c r="T1900" i="1"/>
  <c r="W1892" i="1"/>
  <c r="V1892" i="1"/>
  <c r="U1892" i="1"/>
  <c r="T1892" i="1"/>
  <c r="W1884" i="1"/>
  <c r="V1884" i="1"/>
  <c r="U1884" i="1"/>
  <c r="T1884" i="1"/>
  <c r="W1876" i="1"/>
  <c r="V1876" i="1"/>
  <c r="U1876" i="1"/>
  <c r="T1876" i="1"/>
  <c r="W1868" i="1"/>
  <c r="V1868" i="1"/>
  <c r="U1868" i="1"/>
  <c r="T1868" i="1"/>
  <c r="W1860" i="1"/>
  <c r="V1860" i="1"/>
  <c r="U1860" i="1"/>
  <c r="T1860" i="1"/>
  <c r="W1852" i="1"/>
  <c r="V1852" i="1"/>
  <c r="U1852" i="1"/>
  <c r="T1852" i="1"/>
  <c r="W1844" i="1"/>
  <c r="V1844" i="1"/>
  <c r="U1844" i="1"/>
  <c r="T1844" i="1"/>
  <c r="W1836" i="1"/>
  <c r="V1836" i="1"/>
  <c r="U1836" i="1"/>
  <c r="T1836" i="1"/>
  <c r="W1828" i="1"/>
  <c r="V1828" i="1"/>
  <c r="U1828" i="1"/>
  <c r="T1828" i="1"/>
  <c r="W1820" i="1"/>
  <c r="V1820" i="1"/>
  <c r="U1820" i="1"/>
  <c r="T1820" i="1"/>
  <c r="W1812" i="1"/>
  <c r="V1812" i="1"/>
  <c r="U1812" i="1"/>
  <c r="T1812" i="1"/>
  <c r="W1804" i="1"/>
  <c r="V1804" i="1"/>
  <c r="U1804" i="1"/>
  <c r="T1804" i="1"/>
  <c r="W1796" i="1"/>
  <c r="V1796" i="1"/>
  <c r="U1796" i="1"/>
  <c r="T1796" i="1"/>
  <c r="W1788" i="1"/>
  <c r="V1788" i="1"/>
  <c r="U1788" i="1"/>
  <c r="T1788" i="1"/>
  <c r="W1780" i="1"/>
  <c r="V1780" i="1"/>
  <c r="U1780" i="1"/>
  <c r="T1780" i="1"/>
  <c r="W1772" i="1"/>
  <c r="V1772" i="1"/>
  <c r="U1772" i="1"/>
  <c r="T1772" i="1"/>
  <c r="W1764" i="1"/>
  <c r="V1764" i="1"/>
  <c r="U1764" i="1"/>
  <c r="T1764" i="1"/>
  <c r="W1756" i="1"/>
  <c r="V1756" i="1"/>
  <c r="U1756" i="1"/>
  <c r="T1756" i="1"/>
  <c r="W1748" i="1"/>
  <c r="V1748" i="1"/>
  <c r="U1748" i="1"/>
  <c r="T1748" i="1"/>
  <c r="W1740" i="1"/>
  <c r="V1740" i="1"/>
  <c r="U1740" i="1"/>
  <c r="T1740" i="1"/>
  <c r="W1732" i="1"/>
  <c r="V1732" i="1"/>
  <c r="U1732" i="1"/>
  <c r="T1732" i="1"/>
  <c r="W1724" i="1"/>
  <c r="V1724" i="1"/>
  <c r="U1724" i="1"/>
  <c r="T1724" i="1"/>
  <c r="W1716" i="1"/>
  <c r="V1716" i="1"/>
  <c r="U1716" i="1"/>
  <c r="T1716" i="1"/>
  <c r="W1708" i="1"/>
  <c r="V1708" i="1"/>
  <c r="U1708" i="1"/>
  <c r="T1708" i="1"/>
  <c r="W1700" i="1"/>
  <c r="V1700" i="1"/>
  <c r="U1700" i="1"/>
  <c r="T1700" i="1"/>
  <c r="W1692" i="1"/>
  <c r="V1692" i="1"/>
  <c r="U1692" i="1"/>
  <c r="T1692" i="1"/>
  <c r="W1684" i="1"/>
  <c r="V1684" i="1"/>
  <c r="U1684" i="1"/>
  <c r="T1684" i="1"/>
  <c r="W1676" i="1"/>
  <c r="V1676" i="1"/>
  <c r="U1676" i="1"/>
  <c r="T1676" i="1"/>
  <c r="W1668" i="1"/>
  <c r="V1668" i="1"/>
  <c r="U1668" i="1"/>
  <c r="T1668" i="1"/>
  <c r="W1660" i="1"/>
  <c r="V1660" i="1"/>
  <c r="U1660" i="1"/>
  <c r="T1660" i="1"/>
  <c r="W1652" i="1"/>
  <c r="V1652" i="1"/>
  <c r="U1652" i="1"/>
  <c r="T1652" i="1"/>
  <c r="W1644" i="1"/>
  <c r="V1644" i="1"/>
  <c r="U1644" i="1"/>
  <c r="T1644" i="1"/>
  <c r="W1636" i="1"/>
  <c r="V1636" i="1"/>
  <c r="U1636" i="1"/>
  <c r="T1636" i="1"/>
  <c r="W1628" i="1"/>
  <c r="V1628" i="1"/>
  <c r="U1628" i="1"/>
  <c r="T1628" i="1"/>
  <c r="W1620" i="1"/>
  <c r="V1620" i="1"/>
  <c r="U1620" i="1"/>
  <c r="T1620" i="1"/>
  <c r="W1612" i="1"/>
  <c r="V1612" i="1"/>
  <c r="U1612" i="1"/>
  <c r="T1612" i="1"/>
  <c r="W1604" i="1"/>
  <c r="V1604" i="1"/>
  <c r="U1604" i="1"/>
  <c r="T1604" i="1"/>
  <c r="W1596" i="1"/>
  <c r="V1596" i="1"/>
  <c r="U1596" i="1"/>
  <c r="T1596" i="1"/>
  <c r="W1588" i="1"/>
  <c r="V1588" i="1"/>
  <c r="U1588" i="1"/>
  <c r="T1588" i="1"/>
  <c r="W1580" i="1"/>
  <c r="V1580" i="1"/>
  <c r="U1580" i="1"/>
  <c r="T1580" i="1"/>
  <c r="W1572" i="1"/>
  <c r="V1572" i="1"/>
  <c r="U1572" i="1"/>
  <c r="T1572" i="1"/>
  <c r="W1564" i="1"/>
  <c r="V1564" i="1"/>
  <c r="U1564" i="1"/>
  <c r="T1564" i="1"/>
  <c r="W1556" i="1"/>
  <c r="V1556" i="1"/>
  <c r="U1556" i="1"/>
  <c r="T1556" i="1"/>
  <c r="W1548" i="1"/>
  <c r="V1548" i="1"/>
  <c r="U1548" i="1"/>
  <c r="T1548" i="1"/>
  <c r="W1540" i="1"/>
  <c r="V1540" i="1"/>
  <c r="U1540" i="1"/>
  <c r="T1540" i="1"/>
  <c r="W1532" i="1"/>
  <c r="V1532" i="1"/>
  <c r="U1532" i="1"/>
  <c r="T1532" i="1"/>
  <c r="W1524" i="1"/>
  <c r="V1524" i="1"/>
  <c r="U1524" i="1"/>
  <c r="T1524" i="1"/>
  <c r="W1516" i="1"/>
  <c r="V1516" i="1"/>
  <c r="U1516" i="1"/>
  <c r="T1516" i="1"/>
  <c r="W1508" i="1"/>
  <c r="V1508" i="1"/>
  <c r="U1508" i="1"/>
  <c r="T1508" i="1"/>
  <c r="W1500" i="1"/>
  <c r="V1500" i="1"/>
  <c r="U1500" i="1"/>
  <c r="T1500" i="1"/>
  <c r="W1492" i="1"/>
  <c r="V1492" i="1"/>
  <c r="U1492" i="1"/>
  <c r="T1492" i="1"/>
  <c r="W1484" i="1"/>
  <c r="V1484" i="1"/>
  <c r="U1484" i="1"/>
  <c r="T1484" i="1"/>
  <c r="W1476" i="1"/>
  <c r="V1476" i="1"/>
  <c r="U1476" i="1"/>
  <c r="T1476" i="1"/>
  <c r="W1468" i="1"/>
  <c r="V1468" i="1"/>
  <c r="U1468" i="1"/>
  <c r="T1468" i="1"/>
  <c r="W1460" i="1"/>
  <c r="V1460" i="1"/>
  <c r="U1460" i="1"/>
  <c r="T1460" i="1"/>
  <c r="W1452" i="1"/>
  <c r="V1452" i="1"/>
  <c r="U1452" i="1"/>
  <c r="T1452" i="1"/>
  <c r="W1444" i="1"/>
  <c r="V1444" i="1"/>
  <c r="U1444" i="1"/>
  <c r="T1444" i="1"/>
  <c r="W1436" i="1"/>
  <c r="V1436" i="1"/>
  <c r="U1436" i="1"/>
  <c r="T1436" i="1"/>
  <c r="W1428" i="1"/>
  <c r="V1428" i="1"/>
  <c r="U1428" i="1"/>
  <c r="T1428" i="1"/>
  <c r="W1420" i="1"/>
  <c r="V1420" i="1"/>
  <c r="U1420" i="1"/>
  <c r="T1420" i="1"/>
  <c r="W1412" i="1"/>
  <c r="V1412" i="1"/>
  <c r="U1412" i="1"/>
  <c r="T1412" i="1"/>
  <c r="W1404" i="1"/>
  <c r="V1404" i="1"/>
  <c r="U1404" i="1"/>
  <c r="T1404" i="1"/>
  <c r="W1396" i="1"/>
  <c r="V1396" i="1"/>
  <c r="U1396" i="1"/>
  <c r="T1396" i="1"/>
  <c r="W1388" i="1"/>
  <c r="V1388" i="1"/>
  <c r="U1388" i="1"/>
  <c r="T1388" i="1"/>
  <c r="W1380" i="1"/>
  <c r="V1380" i="1"/>
  <c r="U1380" i="1"/>
  <c r="T1380" i="1"/>
  <c r="W1372" i="1"/>
  <c r="V1372" i="1"/>
  <c r="U1372" i="1"/>
  <c r="T1372" i="1"/>
  <c r="W1364" i="1"/>
  <c r="V1364" i="1"/>
  <c r="U1364" i="1"/>
  <c r="T1364" i="1"/>
  <c r="W1356" i="1"/>
  <c r="V1356" i="1"/>
  <c r="U1356" i="1"/>
  <c r="T1356" i="1"/>
  <c r="W1348" i="1"/>
  <c r="V1348" i="1"/>
  <c r="U1348" i="1"/>
  <c r="T1348" i="1"/>
  <c r="W1340" i="1"/>
  <c r="V1340" i="1"/>
  <c r="U1340" i="1"/>
  <c r="T1340" i="1"/>
  <c r="W1332" i="1"/>
  <c r="V1332" i="1"/>
  <c r="U1332" i="1"/>
  <c r="T1332" i="1"/>
  <c r="W1324" i="1"/>
  <c r="V1324" i="1"/>
  <c r="U1324" i="1"/>
  <c r="T1324" i="1"/>
  <c r="W1316" i="1"/>
  <c r="V1316" i="1"/>
  <c r="U1316" i="1"/>
  <c r="T1316" i="1"/>
  <c r="W1308" i="1"/>
  <c r="V1308" i="1"/>
  <c r="U1308" i="1"/>
  <c r="T1308" i="1"/>
  <c r="W1300" i="1"/>
  <c r="V1300" i="1"/>
  <c r="U1300" i="1"/>
  <c r="T1300" i="1"/>
  <c r="W1292" i="1"/>
  <c r="V1292" i="1"/>
  <c r="U1292" i="1"/>
  <c r="T1292" i="1"/>
  <c r="W1284" i="1"/>
  <c r="V1284" i="1"/>
  <c r="U1284" i="1"/>
  <c r="T1284" i="1"/>
  <c r="W1276" i="1"/>
  <c r="V1276" i="1"/>
  <c r="U1276" i="1"/>
  <c r="T1276" i="1"/>
  <c r="W1268" i="1"/>
  <c r="V1268" i="1"/>
  <c r="U1268" i="1"/>
  <c r="T1268" i="1"/>
  <c r="W1260" i="1"/>
  <c r="V1260" i="1"/>
  <c r="U1260" i="1"/>
  <c r="T1260" i="1"/>
  <c r="W1252" i="1"/>
  <c r="V1252" i="1"/>
  <c r="U1252" i="1"/>
  <c r="T1252" i="1"/>
  <c r="W1244" i="1"/>
  <c r="V1244" i="1"/>
  <c r="U1244" i="1"/>
  <c r="T1244" i="1"/>
  <c r="W1236" i="1"/>
  <c r="V1236" i="1"/>
  <c r="U1236" i="1"/>
  <c r="T1236" i="1"/>
  <c r="W1228" i="1"/>
  <c r="V1228" i="1"/>
  <c r="U1228" i="1"/>
  <c r="T1228" i="1"/>
  <c r="W1220" i="1"/>
  <c r="V1220" i="1"/>
  <c r="U1220" i="1"/>
  <c r="T1220" i="1"/>
  <c r="W1212" i="1"/>
  <c r="V1212" i="1"/>
  <c r="U1212" i="1"/>
  <c r="T1212" i="1"/>
  <c r="W1204" i="1"/>
  <c r="V1204" i="1"/>
  <c r="U1204" i="1"/>
  <c r="T1204" i="1"/>
  <c r="W1196" i="1"/>
  <c r="V1196" i="1"/>
  <c r="U1196" i="1"/>
  <c r="T1196" i="1"/>
  <c r="W1188" i="1"/>
  <c r="V1188" i="1"/>
  <c r="U1188" i="1"/>
  <c r="T1188" i="1"/>
  <c r="W1180" i="1"/>
  <c r="V1180" i="1"/>
  <c r="U1180" i="1"/>
  <c r="T1180" i="1"/>
  <c r="W1172" i="1"/>
  <c r="V1172" i="1"/>
  <c r="U1172" i="1"/>
  <c r="T1172" i="1"/>
  <c r="W1164" i="1"/>
  <c r="V1164" i="1"/>
  <c r="U1164" i="1"/>
  <c r="T1164" i="1"/>
  <c r="W1156" i="1"/>
  <c r="V1156" i="1"/>
  <c r="U1156" i="1"/>
  <c r="T1156" i="1"/>
  <c r="W1148" i="1"/>
  <c r="V1148" i="1"/>
  <c r="U1148" i="1"/>
  <c r="T1148" i="1"/>
  <c r="W1140" i="1"/>
  <c r="V1140" i="1"/>
  <c r="U1140" i="1"/>
  <c r="T1140" i="1"/>
  <c r="W1132" i="1"/>
  <c r="V1132" i="1"/>
  <c r="U1132" i="1"/>
  <c r="T1132" i="1"/>
  <c r="W1124" i="1"/>
  <c r="V1124" i="1"/>
  <c r="U1124" i="1"/>
  <c r="T1124" i="1"/>
  <c r="W1116" i="1"/>
  <c r="V1116" i="1"/>
  <c r="U1116" i="1"/>
  <c r="T1116" i="1"/>
  <c r="W1108" i="1"/>
  <c r="V1108" i="1"/>
  <c r="U1108" i="1"/>
  <c r="T1108" i="1"/>
  <c r="W1100" i="1"/>
  <c r="V1100" i="1"/>
  <c r="U1100" i="1"/>
  <c r="T1100" i="1"/>
  <c r="W1092" i="1"/>
  <c r="V1092" i="1"/>
  <c r="U1092" i="1"/>
  <c r="T1092" i="1"/>
  <c r="W1084" i="1"/>
  <c r="V1084" i="1"/>
  <c r="U1084" i="1"/>
  <c r="T1084" i="1"/>
  <c r="W1076" i="1"/>
  <c r="V1076" i="1"/>
  <c r="U1076" i="1"/>
  <c r="T1076" i="1"/>
  <c r="W1068" i="1"/>
  <c r="V1068" i="1"/>
  <c r="U1068" i="1"/>
  <c r="T1068" i="1"/>
  <c r="W1060" i="1"/>
  <c r="V1060" i="1"/>
  <c r="U1060" i="1"/>
  <c r="T1060" i="1"/>
  <c r="W1052" i="1"/>
  <c r="V1052" i="1"/>
  <c r="U1052" i="1"/>
  <c r="T1052" i="1"/>
  <c r="W1044" i="1"/>
  <c r="V1044" i="1"/>
  <c r="U1044" i="1"/>
  <c r="T1044" i="1"/>
  <c r="W1036" i="1"/>
  <c r="V1036" i="1"/>
  <c r="U1036" i="1"/>
  <c r="T1036" i="1"/>
  <c r="W1028" i="1"/>
  <c r="V1028" i="1"/>
  <c r="U1028" i="1"/>
  <c r="T1028" i="1"/>
  <c r="W1020" i="1"/>
  <c r="V1020" i="1"/>
  <c r="U1020" i="1"/>
  <c r="T1020" i="1"/>
  <c r="W1012" i="1"/>
  <c r="V1012" i="1"/>
  <c r="U1012" i="1"/>
  <c r="T1012" i="1"/>
  <c r="W1004" i="1"/>
  <c r="V1004" i="1"/>
  <c r="U1004" i="1"/>
  <c r="T1004" i="1"/>
  <c r="W996" i="1"/>
  <c r="V996" i="1"/>
  <c r="U996" i="1"/>
  <c r="T996" i="1"/>
  <c r="W988" i="1"/>
  <c r="V988" i="1"/>
  <c r="U988" i="1"/>
  <c r="T988" i="1"/>
  <c r="W980" i="1"/>
  <c r="V980" i="1"/>
  <c r="U980" i="1"/>
  <c r="T980" i="1"/>
  <c r="W972" i="1"/>
  <c r="V972" i="1"/>
  <c r="U972" i="1"/>
  <c r="T972" i="1"/>
  <c r="W964" i="1"/>
  <c r="V964" i="1"/>
  <c r="U964" i="1"/>
  <c r="T964" i="1"/>
  <c r="W956" i="1"/>
  <c r="V956" i="1"/>
  <c r="U956" i="1"/>
  <c r="T956" i="1"/>
  <c r="W948" i="1"/>
  <c r="V948" i="1"/>
  <c r="U948" i="1"/>
  <c r="T948" i="1"/>
  <c r="W940" i="1"/>
  <c r="V940" i="1"/>
  <c r="U940" i="1"/>
  <c r="T940" i="1"/>
  <c r="W932" i="1"/>
  <c r="V932" i="1"/>
  <c r="U932" i="1"/>
  <c r="T932" i="1"/>
  <c r="W924" i="1"/>
  <c r="V924" i="1"/>
  <c r="U924" i="1"/>
  <c r="T924" i="1"/>
  <c r="W916" i="1"/>
  <c r="V916" i="1"/>
  <c r="U916" i="1"/>
  <c r="T916" i="1"/>
  <c r="W908" i="1"/>
  <c r="V908" i="1"/>
  <c r="U908" i="1"/>
  <c r="T908" i="1"/>
  <c r="W900" i="1"/>
  <c r="V900" i="1"/>
  <c r="U900" i="1"/>
  <c r="T900" i="1"/>
  <c r="W892" i="1"/>
  <c r="V892" i="1"/>
  <c r="U892" i="1"/>
  <c r="T892" i="1"/>
  <c r="W884" i="1"/>
  <c r="V884" i="1"/>
  <c r="U884" i="1"/>
  <c r="T884" i="1"/>
  <c r="W876" i="1"/>
  <c r="V876" i="1"/>
  <c r="U876" i="1"/>
  <c r="T876" i="1"/>
  <c r="W868" i="1"/>
  <c r="V868" i="1"/>
  <c r="U868" i="1"/>
  <c r="T868" i="1"/>
  <c r="W860" i="1"/>
  <c r="V860" i="1"/>
  <c r="U860" i="1"/>
  <c r="T860" i="1"/>
  <c r="W852" i="1"/>
  <c r="V852" i="1"/>
  <c r="U852" i="1"/>
  <c r="T852" i="1"/>
  <c r="W844" i="1"/>
  <c r="V844" i="1"/>
  <c r="U844" i="1"/>
  <c r="T844" i="1"/>
  <c r="W836" i="1"/>
  <c r="V836" i="1"/>
  <c r="U836" i="1"/>
  <c r="T836" i="1"/>
  <c r="W828" i="1"/>
  <c r="V828" i="1"/>
  <c r="U828" i="1"/>
  <c r="T828" i="1"/>
  <c r="W820" i="1"/>
  <c r="V820" i="1"/>
  <c r="U820" i="1"/>
  <c r="T820" i="1"/>
  <c r="W812" i="1"/>
  <c r="V812" i="1"/>
  <c r="U812" i="1"/>
  <c r="T812" i="1"/>
  <c r="W804" i="1"/>
  <c r="V804" i="1"/>
  <c r="U804" i="1"/>
  <c r="T804" i="1"/>
  <c r="W796" i="1"/>
  <c r="V796" i="1"/>
  <c r="U796" i="1"/>
  <c r="T796" i="1"/>
  <c r="W788" i="1"/>
  <c r="V788" i="1"/>
  <c r="U788" i="1"/>
  <c r="T788" i="1"/>
  <c r="W780" i="1"/>
  <c r="V780" i="1"/>
  <c r="U780" i="1"/>
  <c r="T780" i="1"/>
  <c r="W772" i="1"/>
  <c r="V772" i="1"/>
  <c r="U772" i="1"/>
  <c r="T772" i="1"/>
  <c r="W764" i="1"/>
  <c r="V764" i="1"/>
  <c r="U764" i="1"/>
  <c r="T764" i="1"/>
  <c r="W756" i="1"/>
  <c r="V756" i="1"/>
  <c r="U756" i="1"/>
  <c r="T756" i="1"/>
  <c r="W748" i="1"/>
  <c r="V748" i="1"/>
  <c r="U748" i="1"/>
  <c r="T748" i="1"/>
  <c r="W740" i="1"/>
  <c r="V740" i="1"/>
  <c r="U740" i="1"/>
  <c r="T740" i="1"/>
  <c r="W732" i="1"/>
  <c r="V732" i="1"/>
  <c r="U732" i="1"/>
  <c r="T732" i="1"/>
  <c r="W724" i="1"/>
  <c r="V724" i="1"/>
  <c r="U724" i="1"/>
  <c r="T724" i="1"/>
  <c r="W716" i="1"/>
  <c r="V716" i="1"/>
  <c r="U716" i="1"/>
  <c r="T716" i="1"/>
  <c r="W708" i="1"/>
  <c r="V708" i="1"/>
  <c r="U708" i="1"/>
  <c r="T708" i="1"/>
  <c r="W700" i="1"/>
  <c r="V700" i="1"/>
  <c r="U700" i="1"/>
  <c r="T700" i="1"/>
  <c r="W692" i="1"/>
  <c r="V692" i="1"/>
  <c r="U692" i="1"/>
  <c r="T692" i="1"/>
  <c r="W684" i="1"/>
  <c r="V684" i="1"/>
  <c r="U684" i="1"/>
  <c r="T684" i="1"/>
  <c r="W676" i="1"/>
  <c r="V676" i="1"/>
  <c r="U676" i="1"/>
  <c r="T676" i="1"/>
  <c r="W668" i="1"/>
  <c r="V668" i="1"/>
  <c r="U668" i="1"/>
  <c r="T668" i="1"/>
  <c r="W660" i="1"/>
  <c r="V660" i="1"/>
  <c r="U660" i="1"/>
  <c r="T660" i="1"/>
  <c r="W652" i="1"/>
  <c r="V652" i="1"/>
  <c r="U652" i="1"/>
  <c r="T652" i="1"/>
  <c r="W644" i="1"/>
  <c r="V644" i="1"/>
  <c r="U644" i="1"/>
  <c r="T644" i="1"/>
  <c r="W636" i="1"/>
  <c r="V636" i="1"/>
  <c r="U636" i="1"/>
  <c r="T636" i="1"/>
  <c r="W628" i="1"/>
  <c r="V628" i="1"/>
  <c r="U628" i="1"/>
  <c r="T628" i="1"/>
  <c r="W620" i="1"/>
  <c r="V620" i="1"/>
  <c r="U620" i="1"/>
  <c r="T620" i="1"/>
  <c r="W612" i="1"/>
  <c r="V612" i="1"/>
  <c r="U612" i="1"/>
  <c r="T612" i="1"/>
  <c r="W604" i="1"/>
  <c r="V604" i="1"/>
  <c r="U604" i="1"/>
  <c r="T604" i="1"/>
  <c r="W596" i="1"/>
  <c r="V596" i="1"/>
  <c r="U596" i="1"/>
  <c r="T596" i="1"/>
  <c r="W588" i="1"/>
  <c r="V588" i="1"/>
  <c r="U588" i="1"/>
  <c r="T588" i="1"/>
  <c r="W580" i="1"/>
  <c r="V580" i="1"/>
  <c r="U580" i="1"/>
  <c r="T580" i="1"/>
  <c r="W572" i="1"/>
  <c r="V572" i="1"/>
  <c r="U572" i="1"/>
  <c r="T572" i="1"/>
  <c r="W564" i="1"/>
  <c r="V564" i="1"/>
  <c r="U564" i="1"/>
  <c r="T564" i="1"/>
  <c r="W556" i="1"/>
  <c r="V556" i="1"/>
  <c r="U556" i="1"/>
  <c r="T556" i="1"/>
  <c r="W548" i="1"/>
  <c r="V548" i="1"/>
  <c r="U548" i="1"/>
  <c r="T548" i="1"/>
  <c r="W540" i="1"/>
  <c r="V540" i="1"/>
  <c r="U540" i="1"/>
  <c r="T540" i="1"/>
  <c r="W532" i="1"/>
  <c r="V532" i="1"/>
  <c r="U532" i="1"/>
  <c r="T532" i="1"/>
  <c r="W524" i="1"/>
  <c r="V524" i="1"/>
  <c r="U524" i="1"/>
  <c r="T524" i="1"/>
  <c r="W516" i="1"/>
  <c r="V516" i="1"/>
  <c r="U516" i="1"/>
  <c r="T516" i="1"/>
  <c r="W508" i="1"/>
  <c r="V508" i="1"/>
  <c r="U508" i="1"/>
  <c r="T508" i="1"/>
  <c r="W500" i="1"/>
  <c r="V500" i="1"/>
  <c r="U500" i="1"/>
  <c r="T500" i="1"/>
  <c r="W492" i="1"/>
  <c r="V492" i="1"/>
  <c r="U492" i="1"/>
  <c r="T492" i="1"/>
  <c r="W484" i="1"/>
  <c r="V484" i="1"/>
  <c r="U484" i="1"/>
  <c r="T484" i="1"/>
  <c r="W476" i="1"/>
  <c r="V476" i="1"/>
  <c r="U476" i="1"/>
  <c r="T476" i="1"/>
  <c r="W468" i="1"/>
  <c r="V468" i="1"/>
  <c r="U468" i="1"/>
  <c r="T468" i="1"/>
  <c r="W460" i="1"/>
  <c r="V460" i="1"/>
  <c r="U460" i="1"/>
  <c r="T460" i="1"/>
  <c r="W452" i="1"/>
  <c r="V452" i="1"/>
  <c r="U452" i="1"/>
  <c r="T452" i="1"/>
  <c r="W444" i="1"/>
  <c r="V444" i="1"/>
  <c r="U444" i="1"/>
  <c r="T444" i="1"/>
  <c r="W436" i="1"/>
  <c r="V436" i="1"/>
  <c r="U436" i="1"/>
  <c r="T436" i="1"/>
  <c r="W428" i="1"/>
  <c r="V428" i="1"/>
  <c r="U428" i="1"/>
  <c r="T428" i="1"/>
  <c r="W420" i="1"/>
  <c r="V420" i="1"/>
  <c r="U420" i="1"/>
  <c r="T420" i="1"/>
  <c r="W412" i="1"/>
  <c r="V412" i="1"/>
  <c r="U412" i="1"/>
  <c r="T412" i="1"/>
  <c r="W404" i="1"/>
  <c r="V404" i="1"/>
  <c r="U404" i="1"/>
  <c r="T404" i="1"/>
  <c r="W396" i="1"/>
  <c r="V396" i="1"/>
  <c r="U396" i="1"/>
  <c r="T396" i="1"/>
  <c r="W388" i="1"/>
  <c r="V388" i="1"/>
  <c r="U388" i="1"/>
  <c r="T388" i="1"/>
  <c r="W380" i="1"/>
  <c r="V380" i="1"/>
  <c r="U380" i="1"/>
  <c r="T380" i="1"/>
  <c r="W372" i="1"/>
  <c r="V372" i="1"/>
  <c r="U372" i="1"/>
  <c r="T372" i="1"/>
  <c r="W364" i="1"/>
  <c r="V364" i="1"/>
  <c r="U364" i="1"/>
  <c r="T364" i="1"/>
  <c r="W356" i="1"/>
  <c r="V356" i="1"/>
  <c r="U356" i="1"/>
  <c r="T356" i="1"/>
  <c r="W348" i="1"/>
  <c r="V348" i="1"/>
  <c r="U348" i="1"/>
  <c r="T348" i="1"/>
  <c r="W340" i="1"/>
  <c r="V340" i="1"/>
  <c r="U340" i="1"/>
  <c r="T340" i="1"/>
  <c r="W332" i="1"/>
  <c r="V332" i="1"/>
  <c r="U332" i="1"/>
  <c r="T332" i="1"/>
  <c r="W324" i="1"/>
  <c r="V324" i="1"/>
  <c r="U324" i="1"/>
  <c r="T324" i="1"/>
  <c r="W316" i="1"/>
  <c r="V316" i="1"/>
  <c r="U316" i="1"/>
  <c r="T316" i="1"/>
  <c r="W308" i="1"/>
  <c r="V308" i="1"/>
  <c r="U308" i="1"/>
  <c r="T308" i="1"/>
  <c r="W300" i="1"/>
  <c r="V300" i="1"/>
  <c r="U300" i="1"/>
  <c r="T300" i="1"/>
  <c r="W292" i="1"/>
  <c r="V292" i="1"/>
  <c r="U292" i="1"/>
  <c r="T292" i="1"/>
  <c r="W284" i="1"/>
  <c r="V284" i="1"/>
  <c r="U284" i="1"/>
  <c r="T284" i="1"/>
  <c r="W276" i="1"/>
  <c r="V276" i="1"/>
  <c r="U276" i="1"/>
  <c r="T276" i="1"/>
  <c r="W268" i="1"/>
  <c r="V268" i="1"/>
  <c r="U268" i="1"/>
  <c r="T268" i="1"/>
  <c r="W260" i="1"/>
  <c r="V260" i="1"/>
  <c r="U260" i="1"/>
  <c r="T260" i="1"/>
  <c r="W252" i="1"/>
  <c r="V252" i="1"/>
  <c r="U252" i="1"/>
  <c r="T252" i="1"/>
  <c r="W244" i="1"/>
  <c r="V244" i="1"/>
  <c r="U244" i="1"/>
  <c r="T244" i="1"/>
  <c r="W236" i="1"/>
  <c r="V236" i="1"/>
  <c r="U236" i="1"/>
  <c r="T236" i="1"/>
  <c r="W228" i="1"/>
  <c r="V228" i="1"/>
  <c r="U228" i="1"/>
  <c r="T228" i="1"/>
  <c r="W220" i="1"/>
  <c r="V220" i="1"/>
  <c r="U220" i="1"/>
  <c r="T220" i="1"/>
  <c r="W212" i="1"/>
  <c r="V212" i="1"/>
  <c r="U212" i="1"/>
  <c r="T212" i="1"/>
  <c r="W204" i="1"/>
  <c r="V204" i="1"/>
  <c r="U204" i="1"/>
  <c r="T204" i="1"/>
  <c r="W196" i="1"/>
  <c r="V196" i="1"/>
  <c r="U196" i="1"/>
  <c r="T196" i="1"/>
  <c r="W188" i="1"/>
  <c r="V188" i="1"/>
  <c r="U188" i="1"/>
  <c r="T188" i="1"/>
  <c r="W180" i="1"/>
  <c r="V180" i="1"/>
  <c r="U180" i="1"/>
  <c r="T180" i="1"/>
  <c r="W172" i="1"/>
  <c r="V172" i="1"/>
  <c r="U172" i="1"/>
  <c r="T172" i="1"/>
  <c r="W164" i="1"/>
  <c r="V164" i="1"/>
  <c r="U164" i="1"/>
  <c r="T164" i="1"/>
  <c r="W156" i="1"/>
  <c r="V156" i="1"/>
  <c r="U156" i="1"/>
  <c r="T156" i="1"/>
  <c r="W148" i="1"/>
  <c r="V148" i="1"/>
  <c r="U148" i="1"/>
  <c r="T148" i="1"/>
  <c r="W140" i="1"/>
  <c r="V140" i="1"/>
  <c r="U140" i="1"/>
  <c r="T140" i="1"/>
  <c r="W132" i="1"/>
  <c r="V132" i="1"/>
  <c r="U132" i="1"/>
  <c r="T132" i="1"/>
  <c r="W124" i="1"/>
  <c r="V124" i="1"/>
  <c r="U124" i="1"/>
  <c r="T124" i="1"/>
  <c r="W116" i="1"/>
  <c r="V116" i="1"/>
  <c r="U116" i="1"/>
  <c r="T116" i="1"/>
  <c r="W108" i="1"/>
  <c r="V108" i="1"/>
  <c r="U108" i="1"/>
  <c r="T108" i="1"/>
  <c r="W100" i="1"/>
  <c r="V100" i="1"/>
  <c r="U100" i="1"/>
  <c r="T100" i="1"/>
  <c r="W92" i="1"/>
  <c r="V92" i="1"/>
  <c r="U92" i="1"/>
  <c r="T92" i="1"/>
  <c r="W84" i="1"/>
  <c r="V84" i="1"/>
  <c r="U84" i="1"/>
  <c r="T84" i="1"/>
  <c r="W76" i="1"/>
  <c r="V76" i="1"/>
  <c r="U76" i="1"/>
  <c r="T76" i="1"/>
  <c r="W68" i="1"/>
  <c r="V68" i="1"/>
  <c r="U68" i="1"/>
  <c r="T68" i="1"/>
  <c r="W60" i="1"/>
  <c r="V60" i="1"/>
  <c r="U60" i="1"/>
  <c r="T60" i="1"/>
  <c r="W52" i="1"/>
  <c r="V52" i="1"/>
  <c r="U52" i="1"/>
  <c r="T52" i="1"/>
  <c r="W44" i="1"/>
  <c r="V44" i="1"/>
  <c r="U44" i="1"/>
  <c r="T44" i="1"/>
  <c r="W36" i="1"/>
  <c r="V36" i="1"/>
  <c r="U36" i="1"/>
  <c r="T36" i="1"/>
  <c r="W28" i="1"/>
  <c r="V28" i="1"/>
  <c r="U28" i="1"/>
  <c r="T28" i="1"/>
  <c r="W20" i="1"/>
  <c r="V20" i="1"/>
  <c r="U20" i="1"/>
  <c r="T20" i="1"/>
  <c r="W12" i="1"/>
  <c r="V12" i="1"/>
  <c r="U12" i="1"/>
  <c r="T12" i="1"/>
  <c r="W4" i="1"/>
  <c r="V4" i="1"/>
  <c r="U4" i="1"/>
  <c r="T4" i="1"/>
  <c r="T3462" i="1"/>
  <c r="T3454" i="1"/>
  <c r="T3446" i="1"/>
  <c r="T3438" i="1"/>
  <c r="T3430" i="1"/>
  <c r="T3422" i="1"/>
  <c r="T3414" i="1"/>
  <c r="T3406" i="1"/>
  <c r="T3398" i="1"/>
  <c r="T3390" i="1"/>
  <c r="T3382" i="1"/>
  <c r="T3374" i="1"/>
  <c r="T3366" i="1"/>
  <c r="T3358" i="1"/>
  <c r="T3350" i="1"/>
  <c r="T3342" i="1"/>
  <c r="T3334" i="1"/>
  <c r="T3326" i="1"/>
  <c r="T3318" i="1"/>
  <c r="T3310" i="1"/>
  <c r="T3302" i="1"/>
  <c r="T3294" i="1"/>
  <c r="T3286" i="1"/>
  <c r="T3278" i="1"/>
  <c r="T3270" i="1"/>
  <c r="T3262" i="1"/>
  <c r="T3254" i="1"/>
  <c r="T3246" i="1"/>
  <c r="T3238" i="1"/>
  <c r="T3230" i="1"/>
  <c r="T3222" i="1"/>
  <c r="T3214" i="1"/>
  <c r="T3206" i="1"/>
  <c r="T3198" i="1"/>
  <c r="T3190" i="1"/>
  <c r="T3182" i="1"/>
  <c r="T3174" i="1"/>
  <c r="T3166" i="1"/>
  <c r="T3158" i="1"/>
  <c r="T3150" i="1"/>
  <c r="T3142" i="1"/>
  <c r="T3134" i="1"/>
  <c r="T3126" i="1"/>
  <c r="T3118" i="1"/>
  <c r="T3110" i="1"/>
  <c r="T3089" i="1"/>
  <c r="T3078" i="1"/>
  <c r="T3057" i="1"/>
  <c r="T3046" i="1"/>
  <c r="T3025" i="1"/>
  <c r="T3014" i="1"/>
  <c r="T2993" i="1"/>
  <c r="T2982" i="1"/>
  <c r="T2961" i="1"/>
  <c r="T2950" i="1"/>
  <c r="T2929" i="1"/>
  <c r="T2918" i="1"/>
  <c r="T2897" i="1"/>
  <c r="T2886" i="1"/>
  <c r="T2865" i="1"/>
  <c r="T2854" i="1"/>
  <c r="T2833" i="1"/>
  <c r="T2822" i="1"/>
  <c r="T2801" i="1"/>
  <c r="T2790" i="1"/>
  <c r="T2769" i="1"/>
  <c r="T2758" i="1"/>
  <c r="T2737" i="1"/>
  <c r="T2726" i="1"/>
  <c r="T2715" i="1"/>
  <c r="T2705" i="1"/>
  <c r="T2694" i="1"/>
  <c r="T2683" i="1"/>
  <c r="T2673" i="1"/>
  <c r="T2662" i="1"/>
  <c r="T2641" i="1"/>
  <c r="T2627" i="1"/>
  <c r="T2585" i="1"/>
  <c r="T2553" i="1"/>
  <c r="T2521" i="1"/>
  <c r="T2489" i="1"/>
  <c r="T2457" i="1"/>
  <c r="T2425" i="1"/>
  <c r="T2393" i="1"/>
  <c r="T2361" i="1"/>
  <c r="T2297" i="1"/>
  <c r="T2233" i="1"/>
  <c r="T2169" i="1"/>
  <c r="T2105" i="1"/>
  <c r="T2041" i="1"/>
  <c r="T1977" i="1"/>
  <c r="T1913" i="1"/>
  <c r="T1849" i="1"/>
  <c r="T1785" i="1"/>
  <c r="T1721" i="1"/>
  <c r="T1657" i="1"/>
  <c r="T1593" i="1"/>
  <c r="T1529" i="1"/>
  <c r="T1465" i="1"/>
  <c r="T1401" i="1"/>
  <c r="T1337" i="1"/>
  <c r="T1273" i="1"/>
  <c r="T1209" i="1"/>
  <c r="T1145" i="1"/>
  <c r="T1081" i="1"/>
  <c r="T999" i="1"/>
  <c r="T830" i="1"/>
  <c r="T661" i="1"/>
  <c r="T487" i="1"/>
  <c r="T311" i="1"/>
  <c r="T55" i="1"/>
  <c r="W3451" i="1"/>
  <c r="V3451" i="1"/>
  <c r="U3451" i="1"/>
  <c r="W3419" i="1"/>
  <c r="V3419" i="1"/>
  <c r="U3419" i="1"/>
  <c r="W3387" i="1"/>
  <c r="V3387" i="1"/>
  <c r="U3387" i="1"/>
  <c r="W3355" i="1"/>
  <c r="V3355" i="1"/>
  <c r="U3355" i="1"/>
  <c r="W3323" i="1"/>
  <c r="V3323" i="1"/>
  <c r="U3323" i="1"/>
  <c r="W3291" i="1"/>
  <c r="V3291" i="1"/>
  <c r="U3291" i="1"/>
  <c r="W3259" i="1"/>
  <c r="V3259" i="1"/>
  <c r="U3259" i="1"/>
  <c r="W3227" i="1"/>
  <c r="V3227" i="1"/>
  <c r="U3227" i="1"/>
  <c r="W3195" i="1"/>
  <c r="V3195" i="1"/>
  <c r="U3195" i="1"/>
  <c r="W3163" i="1"/>
  <c r="V3163" i="1"/>
  <c r="U3163" i="1"/>
  <c r="W3131" i="1"/>
  <c r="V3131" i="1"/>
  <c r="U3131" i="1"/>
  <c r="W3099" i="1"/>
  <c r="V3099" i="1"/>
  <c r="U3099" i="1"/>
  <c r="W3067" i="1"/>
  <c r="V3067" i="1"/>
  <c r="U3067" i="1"/>
  <c r="W3035" i="1"/>
  <c r="V3035" i="1"/>
  <c r="U3035" i="1"/>
  <c r="W3003" i="1"/>
  <c r="V3003" i="1"/>
  <c r="U3003" i="1"/>
  <c r="W2971" i="1"/>
  <c r="V2971" i="1"/>
  <c r="U2971" i="1"/>
  <c r="W2939" i="1"/>
  <c r="V2939" i="1"/>
  <c r="U2939" i="1"/>
  <c r="W2907" i="1"/>
  <c r="V2907" i="1"/>
  <c r="U2907" i="1"/>
  <c r="W2875" i="1"/>
  <c r="V2875" i="1"/>
  <c r="U2875" i="1"/>
  <c r="W2843" i="1"/>
  <c r="V2843" i="1"/>
  <c r="U2843" i="1"/>
  <c r="W2811" i="1"/>
  <c r="V2811" i="1"/>
  <c r="U2811" i="1"/>
  <c r="W2779" i="1"/>
  <c r="V2779" i="1"/>
  <c r="U2779" i="1"/>
  <c r="W2747" i="1"/>
  <c r="V2747" i="1"/>
  <c r="U2747" i="1"/>
  <c r="W2707" i="1"/>
  <c r="V2707" i="1"/>
  <c r="U2707" i="1"/>
  <c r="W2675" i="1"/>
  <c r="V2675" i="1"/>
  <c r="U2675" i="1"/>
  <c r="W2643" i="1"/>
  <c r="V2643" i="1"/>
  <c r="U2643" i="1"/>
  <c r="V2611" i="1"/>
  <c r="W2611" i="1"/>
  <c r="U2611" i="1"/>
  <c r="W2579" i="1"/>
  <c r="V2579" i="1"/>
  <c r="U2579" i="1"/>
  <c r="T2579" i="1"/>
  <c r="W2547" i="1"/>
  <c r="V2547" i="1"/>
  <c r="U2547" i="1"/>
  <c r="T2547" i="1"/>
  <c r="W2507" i="1"/>
  <c r="V2507" i="1"/>
  <c r="U2507" i="1"/>
  <c r="T2507" i="1"/>
  <c r="W2475" i="1"/>
  <c r="V2475" i="1"/>
  <c r="U2475" i="1"/>
  <c r="T2475" i="1"/>
  <c r="W2443" i="1"/>
  <c r="V2443" i="1"/>
  <c r="U2443" i="1"/>
  <c r="T2443" i="1"/>
  <c r="W2411" i="1"/>
  <c r="V2411" i="1"/>
  <c r="U2411" i="1"/>
  <c r="T2411" i="1"/>
  <c r="W2379" i="1"/>
  <c r="V2379" i="1"/>
  <c r="U2379" i="1"/>
  <c r="T2379" i="1"/>
  <c r="W2347" i="1"/>
  <c r="V2347" i="1"/>
  <c r="U2347" i="1"/>
  <c r="T2347" i="1"/>
  <c r="W2315" i="1"/>
  <c r="V2315" i="1"/>
  <c r="U2315" i="1"/>
  <c r="T2315" i="1"/>
  <c r="W2283" i="1"/>
  <c r="V2283" i="1"/>
  <c r="U2283" i="1"/>
  <c r="T2283" i="1"/>
  <c r="W2251" i="1"/>
  <c r="V2251" i="1"/>
  <c r="U2251" i="1"/>
  <c r="T2251" i="1"/>
  <c r="W2219" i="1"/>
  <c r="V2219" i="1"/>
  <c r="U2219" i="1"/>
  <c r="T2219" i="1"/>
  <c r="W2187" i="1"/>
  <c r="V2187" i="1"/>
  <c r="U2187" i="1"/>
  <c r="T2187" i="1"/>
  <c r="W2155" i="1"/>
  <c r="V2155" i="1"/>
  <c r="U2155" i="1"/>
  <c r="T2155" i="1"/>
  <c r="W2123" i="1"/>
  <c r="U2123" i="1"/>
  <c r="V2123" i="1"/>
  <c r="T2123" i="1"/>
  <c r="W2091" i="1"/>
  <c r="V2091" i="1"/>
  <c r="U2091" i="1"/>
  <c r="T2091" i="1"/>
  <c r="W2059" i="1"/>
  <c r="V2059" i="1"/>
  <c r="U2059" i="1"/>
  <c r="T2059" i="1"/>
  <c r="W2027" i="1"/>
  <c r="V2027" i="1"/>
  <c r="U2027" i="1"/>
  <c r="T2027" i="1"/>
  <c r="W1995" i="1"/>
  <c r="V1995" i="1"/>
  <c r="U1995" i="1"/>
  <c r="T1995" i="1"/>
  <c r="W1963" i="1"/>
  <c r="V1963" i="1"/>
  <c r="U1963" i="1"/>
  <c r="T1963" i="1"/>
  <c r="W1931" i="1"/>
  <c r="V1931" i="1"/>
  <c r="U1931" i="1"/>
  <c r="T1931" i="1"/>
  <c r="W1899" i="1"/>
  <c r="V1899" i="1"/>
  <c r="U1899" i="1"/>
  <c r="T1899" i="1"/>
  <c r="W1867" i="1"/>
  <c r="V1867" i="1"/>
  <c r="U1867" i="1"/>
  <c r="T1867" i="1"/>
  <c r="W1835" i="1"/>
  <c r="V1835" i="1"/>
  <c r="U1835" i="1"/>
  <c r="T1835" i="1"/>
  <c r="W1803" i="1"/>
  <c r="V1803" i="1"/>
  <c r="U1803" i="1"/>
  <c r="T1803" i="1"/>
  <c r="W1771" i="1"/>
  <c r="V1771" i="1"/>
  <c r="U1771" i="1"/>
  <c r="T1771" i="1"/>
  <c r="W1731" i="1"/>
  <c r="V1731" i="1"/>
  <c r="U1731" i="1"/>
  <c r="T1731" i="1"/>
  <c r="W1691" i="1"/>
  <c r="V1691" i="1"/>
  <c r="U1691" i="1"/>
  <c r="T1691" i="1"/>
  <c r="W1659" i="1"/>
  <c r="V1659" i="1"/>
  <c r="U1659" i="1"/>
  <c r="T1659" i="1"/>
  <c r="W1627" i="1"/>
  <c r="V1627" i="1"/>
  <c r="U1627" i="1"/>
  <c r="T1627" i="1"/>
  <c r="W1595" i="1"/>
  <c r="V1595" i="1"/>
  <c r="U1595" i="1"/>
  <c r="T1595" i="1"/>
  <c r="W1563" i="1"/>
  <c r="V1563" i="1"/>
  <c r="U1563" i="1"/>
  <c r="T1563" i="1"/>
  <c r="W1531" i="1"/>
  <c r="V1531" i="1"/>
  <c r="U1531" i="1"/>
  <c r="T1531" i="1"/>
  <c r="W1499" i="1"/>
  <c r="V1499" i="1"/>
  <c r="U1499" i="1"/>
  <c r="T1499" i="1"/>
  <c r="W1467" i="1"/>
  <c r="V1467" i="1"/>
  <c r="U1467" i="1"/>
  <c r="T1467" i="1"/>
  <c r="W1435" i="1"/>
  <c r="V1435" i="1"/>
  <c r="U1435" i="1"/>
  <c r="T1435" i="1"/>
  <c r="W1403" i="1"/>
  <c r="V1403" i="1"/>
  <c r="U1403" i="1"/>
  <c r="T1403" i="1"/>
  <c r="W1371" i="1"/>
  <c r="V1371" i="1"/>
  <c r="U1371" i="1"/>
  <c r="T1371" i="1"/>
  <c r="W1339" i="1"/>
  <c r="V1339" i="1"/>
  <c r="U1339" i="1"/>
  <c r="T1339" i="1"/>
  <c r="W1307" i="1"/>
  <c r="V1307" i="1"/>
  <c r="U1307" i="1"/>
  <c r="T1307" i="1"/>
  <c r="W1275" i="1"/>
  <c r="V1275" i="1"/>
  <c r="U1275" i="1"/>
  <c r="T1275" i="1"/>
  <c r="W1243" i="1"/>
  <c r="V1243" i="1"/>
  <c r="U1243" i="1"/>
  <c r="T1243" i="1"/>
  <c r="W1211" i="1"/>
  <c r="V1211" i="1"/>
  <c r="U1211" i="1"/>
  <c r="T1211" i="1"/>
  <c r="W1179" i="1"/>
  <c r="V1179" i="1"/>
  <c r="U1179" i="1"/>
  <c r="T1179" i="1"/>
  <c r="W1147" i="1"/>
  <c r="V1147" i="1"/>
  <c r="U1147" i="1"/>
  <c r="T1147" i="1"/>
  <c r="W1107" i="1"/>
  <c r="V1107" i="1"/>
  <c r="U1107" i="1"/>
  <c r="T1107" i="1"/>
  <c r="W1075" i="1"/>
  <c r="V1075" i="1"/>
  <c r="U1075" i="1"/>
  <c r="T1075" i="1"/>
  <c r="W1043" i="1"/>
  <c r="V1043" i="1"/>
  <c r="U1043" i="1"/>
  <c r="T1043" i="1"/>
  <c r="W1011" i="1"/>
  <c r="V1011" i="1"/>
  <c r="U1011" i="1"/>
  <c r="T1011" i="1"/>
  <c r="W979" i="1"/>
  <c r="V979" i="1"/>
  <c r="U979" i="1"/>
  <c r="T979" i="1"/>
  <c r="W947" i="1"/>
  <c r="V947" i="1"/>
  <c r="U947" i="1"/>
  <c r="T947" i="1"/>
  <c r="W915" i="1"/>
  <c r="V915" i="1"/>
  <c r="U915" i="1"/>
  <c r="T915" i="1"/>
  <c r="W883" i="1"/>
  <c r="V883" i="1"/>
  <c r="U883" i="1"/>
  <c r="T883" i="1"/>
  <c r="W851" i="1"/>
  <c r="V851" i="1"/>
  <c r="U851" i="1"/>
  <c r="T851" i="1"/>
  <c r="W819" i="1"/>
  <c r="V819" i="1"/>
  <c r="U819" i="1"/>
  <c r="T819" i="1"/>
  <c r="W787" i="1"/>
  <c r="V787" i="1"/>
  <c r="U787" i="1"/>
  <c r="T787" i="1"/>
  <c r="W755" i="1"/>
  <c r="V755" i="1"/>
  <c r="U755" i="1"/>
  <c r="T755" i="1"/>
  <c r="W723" i="1"/>
  <c r="V723" i="1"/>
  <c r="U723" i="1"/>
  <c r="T723" i="1"/>
  <c r="W691" i="1"/>
  <c r="V691" i="1"/>
  <c r="U691" i="1"/>
  <c r="T691" i="1"/>
  <c r="W659" i="1"/>
  <c r="V659" i="1"/>
  <c r="U659" i="1"/>
  <c r="T659" i="1"/>
  <c r="W627" i="1"/>
  <c r="V627" i="1"/>
  <c r="U627" i="1"/>
  <c r="T627" i="1"/>
  <c r="W595" i="1"/>
  <c r="V595" i="1"/>
  <c r="U595" i="1"/>
  <c r="T595" i="1"/>
  <c r="W563" i="1"/>
  <c r="V563" i="1"/>
  <c r="U563" i="1"/>
  <c r="T563" i="1"/>
  <c r="W531" i="1"/>
  <c r="V531" i="1"/>
  <c r="U531" i="1"/>
  <c r="T531" i="1"/>
  <c r="W499" i="1"/>
  <c r="V499" i="1"/>
  <c r="U499" i="1"/>
  <c r="T499" i="1"/>
  <c r="W467" i="1"/>
  <c r="V467" i="1"/>
  <c r="U467" i="1"/>
  <c r="T467" i="1"/>
  <c r="W435" i="1"/>
  <c r="V435" i="1"/>
  <c r="U435" i="1"/>
  <c r="T435" i="1"/>
  <c r="W403" i="1"/>
  <c r="V403" i="1"/>
  <c r="U403" i="1"/>
  <c r="T403" i="1"/>
  <c r="W371" i="1"/>
  <c r="V371" i="1"/>
  <c r="U371" i="1"/>
  <c r="T371" i="1"/>
  <c r="W339" i="1"/>
  <c r="V339" i="1"/>
  <c r="U339" i="1"/>
  <c r="T339" i="1"/>
  <c r="W307" i="1"/>
  <c r="V307" i="1"/>
  <c r="U307" i="1"/>
  <c r="T307" i="1"/>
  <c r="W275" i="1"/>
  <c r="V275" i="1"/>
  <c r="U275" i="1"/>
  <c r="T275" i="1"/>
  <c r="W243" i="1"/>
  <c r="V243" i="1"/>
  <c r="U243" i="1"/>
  <c r="T243" i="1"/>
  <c r="W211" i="1"/>
  <c r="V211" i="1"/>
  <c r="U211" i="1"/>
  <c r="T211" i="1"/>
  <c r="W179" i="1"/>
  <c r="V179" i="1"/>
  <c r="U179" i="1"/>
  <c r="T179" i="1"/>
  <c r="W147" i="1"/>
  <c r="V147" i="1"/>
  <c r="U147" i="1"/>
  <c r="T147" i="1"/>
  <c r="W115" i="1"/>
  <c r="V115" i="1"/>
  <c r="U115" i="1"/>
  <c r="T115" i="1"/>
  <c r="W83" i="1"/>
  <c r="V83" i="1"/>
  <c r="U83" i="1"/>
  <c r="T83" i="1"/>
  <c r="W51" i="1"/>
  <c r="V51" i="1"/>
  <c r="U51" i="1"/>
  <c r="T51" i="1"/>
  <c r="W19" i="1"/>
  <c r="V19" i="1"/>
  <c r="U19" i="1"/>
  <c r="T19" i="1"/>
  <c r="W3467" i="1"/>
  <c r="V3467" i="1"/>
  <c r="U3467" i="1"/>
  <c r="W3435" i="1"/>
  <c r="V3435" i="1"/>
  <c r="U3435" i="1"/>
  <c r="W3403" i="1"/>
  <c r="V3403" i="1"/>
  <c r="U3403" i="1"/>
  <c r="W3371" i="1"/>
  <c r="V3371" i="1"/>
  <c r="U3371" i="1"/>
  <c r="W3339" i="1"/>
  <c r="V3339" i="1"/>
  <c r="U3339" i="1"/>
  <c r="W3307" i="1"/>
  <c r="V3307" i="1"/>
  <c r="U3307" i="1"/>
  <c r="W3275" i="1"/>
  <c r="V3275" i="1"/>
  <c r="U3275" i="1"/>
  <c r="W3243" i="1"/>
  <c r="V3243" i="1"/>
  <c r="U3243" i="1"/>
  <c r="W3211" i="1"/>
  <c r="V3211" i="1"/>
  <c r="U3211" i="1"/>
  <c r="W3179" i="1"/>
  <c r="V3179" i="1"/>
  <c r="U3179" i="1"/>
  <c r="W3147" i="1"/>
  <c r="V3147" i="1"/>
  <c r="U3147" i="1"/>
  <c r="W3115" i="1"/>
  <c r="V3115" i="1"/>
  <c r="U3115" i="1"/>
  <c r="W3083" i="1"/>
  <c r="V3083" i="1"/>
  <c r="U3083" i="1"/>
  <c r="W3051" i="1"/>
  <c r="V3051" i="1"/>
  <c r="U3051" i="1"/>
  <c r="W3019" i="1"/>
  <c r="V3019" i="1"/>
  <c r="U3019" i="1"/>
  <c r="W2987" i="1"/>
  <c r="V2987" i="1"/>
  <c r="U2987" i="1"/>
  <c r="W2955" i="1"/>
  <c r="V2955" i="1"/>
  <c r="U2955" i="1"/>
  <c r="W2923" i="1"/>
  <c r="V2923" i="1"/>
  <c r="U2923" i="1"/>
  <c r="W2891" i="1"/>
  <c r="V2891" i="1"/>
  <c r="U2891" i="1"/>
  <c r="W2859" i="1"/>
  <c r="V2859" i="1"/>
  <c r="U2859" i="1"/>
  <c r="W2827" i="1"/>
  <c r="V2827" i="1"/>
  <c r="U2827" i="1"/>
  <c r="W2795" i="1"/>
  <c r="V2795" i="1"/>
  <c r="U2795" i="1"/>
  <c r="V2755" i="1"/>
  <c r="W2755" i="1"/>
  <c r="U2755" i="1"/>
  <c r="W2723" i="1"/>
  <c r="V2723" i="1"/>
  <c r="U2723" i="1"/>
  <c r="W2691" i="1"/>
  <c r="V2691" i="1"/>
  <c r="U2691" i="1"/>
  <c r="W2651" i="1"/>
  <c r="V2651" i="1"/>
  <c r="U2651" i="1"/>
  <c r="W2619" i="1"/>
  <c r="V2619" i="1"/>
  <c r="U2619" i="1"/>
  <c r="W2587" i="1"/>
  <c r="V2587" i="1"/>
  <c r="U2587" i="1"/>
  <c r="T2587" i="1"/>
  <c r="W2555" i="1"/>
  <c r="V2555" i="1"/>
  <c r="U2555" i="1"/>
  <c r="T2555" i="1"/>
  <c r="W2523" i="1"/>
  <c r="V2523" i="1"/>
  <c r="U2523" i="1"/>
  <c r="T2523" i="1"/>
  <c r="W2491" i="1"/>
  <c r="V2491" i="1"/>
  <c r="U2491" i="1"/>
  <c r="T2491" i="1"/>
  <c r="W2459" i="1"/>
  <c r="V2459" i="1"/>
  <c r="U2459" i="1"/>
  <c r="T2459" i="1"/>
  <c r="W2427" i="1"/>
  <c r="V2427" i="1"/>
  <c r="U2427" i="1"/>
  <c r="T2427" i="1"/>
  <c r="V2395" i="1"/>
  <c r="W2395" i="1"/>
  <c r="U2395" i="1"/>
  <c r="T2395" i="1"/>
  <c r="W2363" i="1"/>
  <c r="V2363" i="1"/>
  <c r="U2363" i="1"/>
  <c r="T2363" i="1"/>
  <c r="W2331" i="1"/>
  <c r="V2331" i="1"/>
  <c r="U2331" i="1"/>
  <c r="T2331" i="1"/>
  <c r="W2299" i="1"/>
  <c r="V2299" i="1"/>
  <c r="U2299" i="1"/>
  <c r="T2299" i="1"/>
  <c r="W2267" i="1"/>
  <c r="V2267" i="1"/>
  <c r="U2267" i="1"/>
  <c r="T2267" i="1"/>
  <c r="W2235" i="1"/>
  <c r="V2235" i="1"/>
  <c r="U2235" i="1"/>
  <c r="T2235" i="1"/>
  <c r="W2203" i="1"/>
  <c r="V2203" i="1"/>
  <c r="U2203" i="1"/>
  <c r="T2203" i="1"/>
  <c r="W2171" i="1"/>
  <c r="V2171" i="1"/>
  <c r="U2171" i="1"/>
  <c r="T2171" i="1"/>
  <c r="W2139" i="1"/>
  <c r="V2139" i="1"/>
  <c r="U2139" i="1"/>
  <c r="T2139" i="1"/>
  <c r="W2107" i="1"/>
  <c r="V2107" i="1"/>
  <c r="U2107" i="1"/>
  <c r="T2107" i="1"/>
  <c r="W2075" i="1"/>
  <c r="V2075" i="1"/>
  <c r="U2075" i="1"/>
  <c r="T2075" i="1"/>
  <c r="W2043" i="1"/>
  <c r="V2043" i="1"/>
  <c r="U2043" i="1"/>
  <c r="T2043" i="1"/>
  <c r="W2011" i="1"/>
  <c r="V2011" i="1"/>
  <c r="U2011" i="1"/>
  <c r="T2011" i="1"/>
  <c r="W1979" i="1"/>
  <c r="V1979" i="1"/>
  <c r="U1979" i="1"/>
  <c r="T1979" i="1"/>
  <c r="W1947" i="1"/>
  <c r="V1947" i="1"/>
  <c r="U1947" i="1"/>
  <c r="T1947" i="1"/>
  <c r="W1915" i="1"/>
  <c r="V1915" i="1"/>
  <c r="U1915" i="1"/>
  <c r="T1915" i="1"/>
  <c r="W1883" i="1"/>
  <c r="V1883" i="1"/>
  <c r="U1883" i="1"/>
  <c r="T1883" i="1"/>
  <c r="W1851" i="1"/>
  <c r="V1851" i="1"/>
  <c r="U1851" i="1"/>
  <c r="T1851" i="1"/>
  <c r="W1811" i="1"/>
  <c r="V1811" i="1"/>
  <c r="U1811" i="1"/>
  <c r="T1811" i="1"/>
  <c r="W1779" i="1"/>
  <c r="V1779" i="1"/>
  <c r="U1779" i="1"/>
  <c r="T1779" i="1"/>
  <c r="W1747" i="1"/>
  <c r="V1747" i="1"/>
  <c r="U1747" i="1"/>
  <c r="T1747" i="1"/>
  <c r="W1715" i="1"/>
  <c r="V1715" i="1"/>
  <c r="U1715" i="1"/>
  <c r="T1715" i="1"/>
  <c r="W1683" i="1"/>
  <c r="V1683" i="1"/>
  <c r="U1683" i="1"/>
  <c r="T1683" i="1"/>
  <c r="W1651" i="1"/>
  <c r="V1651" i="1"/>
  <c r="U1651" i="1"/>
  <c r="T1651" i="1"/>
  <c r="W1619" i="1"/>
  <c r="V1619" i="1"/>
  <c r="U1619" i="1"/>
  <c r="T1619" i="1"/>
  <c r="W1587" i="1"/>
  <c r="V1587" i="1"/>
  <c r="U1587" i="1"/>
  <c r="T1587" i="1"/>
  <c r="W1555" i="1"/>
  <c r="V1555" i="1"/>
  <c r="U1555" i="1"/>
  <c r="T1555" i="1"/>
  <c r="W1523" i="1"/>
  <c r="V1523" i="1"/>
  <c r="U1523" i="1"/>
  <c r="T1523" i="1"/>
  <c r="W1491" i="1"/>
  <c r="V1491" i="1"/>
  <c r="U1491" i="1"/>
  <c r="T1491" i="1"/>
  <c r="W1459" i="1"/>
  <c r="V1459" i="1"/>
  <c r="U1459" i="1"/>
  <c r="T1459" i="1"/>
  <c r="W1427" i="1"/>
  <c r="V1427" i="1"/>
  <c r="U1427" i="1"/>
  <c r="T1427" i="1"/>
  <c r="W1395" i="1"/>
  <c r="V1395" i="1"/>
  <c r="U1395" i="1"/>
  <c r="T1395" i="1"/>
  <c r="W1363" i="1"/>
  <c r="V1363" i="1"/>
  <c r="U1363" i="1"/>
  <c r="T1363" i="1"/>
  <c r="W1331" i="1"/>
  <c r="V1331" i="1"/>
  <c r="U1331" i="1"/>
  <c r="T1331" i="1"/>
  <c r="W1299" i="1"/>
  <c r="V1299" i="1"/>
  <c r="U1299" i="1"/>
  <c r="T1299" i="1"/>
  <c r="W1267" i="1"/>
  <c r="V1267" i="1"/>
  <c r="U1267" i="1"/>
  <c r="T1267" i="1"/>
  <c r="W1235" i="1"/>
  <c r="V1235" i="1"/>
  <c r="U1235" i="1"/>
  <c r="T1235" i="1"/>
  <c r="W1203" i="1"/>
  <c r="V1203" i="1"/>
  <c r="U1203" i="1"/>
  <c r="T1203" i="1"/>
  <c r="W1171" i="1"/>
  <c r="V1171" i="1"/>
  <c r="U1171" i="1"/>
  <c r="T1171" i="1"/>
  <c r="W1139" i="1"/>
  <c r="V1139" i="1"/>
  <c r="U1139" i="1"/>
  <c r="T1139" i="1"/>
  <c r="W1115" i="1"/>
  <c r="V1115" i="1"/>
  <c r="U1115" i="1"/>
  <c r="T1115" i="1"/>
  <c r="W1083" i="1"/>
  <c r="V1083" i="1"/>
  <c r="U1083" i="1"/>
  <c r="T1083" i="1"/>
  <c r="W1051" i="1"/>
  <c r="U1051" i="1"/>
  <c r="V1051" i="1"/>
  <c r="T1051" i="1"/>
  <c r="W1019" i="1"/>
  <c r="V1019" i="1"/>
  <c r="U1019" i="1"/>
  <c r="T1019" i="1"/>
  <c r="W987" i="1"/>
  <c r="V987" i="1"/>
  <c r="U987" i="1"/>
  <c r="T987" i="1"/>
  <c r="W955" i="1"/>
  <c r="V955" i="1"/>
  <c r="U955" i="1"/>
  <c r="T955" i="1"/>
  <c r="W923" i="1"/>
  <c r="U923" i="1"/>
  <c r="T923" i="1"/>
  <c r="V923" i="1"/>
  <c r="W891" i="1"/>
  <c r="V891" i="1"/>
  <c r="U891" i="1"/>
  <c r="T891" i="1"/>
  <c r="W859" i="1"/>
  <c r="U859" i="1"/>
  <c r="V859" i="1"/>
  <c r="T859" i="1"/>
  <c r="W827" i="1"/>
  <c r="U827" i="1"/>
  <c r="V827" i="1"/>
  <c r="T827" i="1"/>
  <c r="W795" i="1"/>
  <c r="V795" i="1"/>
  <c r="U795" i="1"/>
  <c r="T795" i="1"/>
  <c r="W763" i="1"/>
  <c r="V763" i="1"/>
  <c r="U763" i="1"/>
  <c r="T763" i="1"/>
  <c r="W731" i="1"/>
  <c r="V731" i="1"/>
  <c r="U731" i="1"/>
  <c r="T731" i="1"/>
  <c r="W699" i="1"/>
  <c r="U699" i="1"/>
  <c r="T699" i="1"/>
  <c r="V699" i="1"/>
  <c r="W667" i="1"/>
  <c r="V667" i="1"/>
  <c r="U667" i="1"/>
  <c r="T667" i="1"/>
  <c r="W635" i="1"/>
  <c r="U635" i="1"/>
  <c r="V635" i="1"/>
  <c r="T635" i="1"/>
  <c r="W603" i="1"/>
  <c r="U603" i="1"/>
  <c r="V603" i="1"/>
  <c r="T603" i="1"/>
  <c r="W571" i="1"/>
  <c r="U571" i="1"/>
  <c r="V571" i="1"/>
  <c r="T571" i="1"/>
  <c r="W539" i="1"/>
  <c r="U539" i="1"/>
  <c r="V539" i="1"/>
  <c r="T539" i="1"/>
  <c r="W507" i="1"/>
  <c r="U507" i="1"/>
  <c r="V507" i="1"/>
  <c r="T507" i="1"/>
  <c r="W475" i="1"/>
  <c r="U475" i="1"/>
  <c r="V475" i="1"/>
  <c r="T475" i="1"/>
  <c r="W443" i="1"/>
  <c r="U443" i="1"/>
  <c r="V443" i="1"/>
  <c r="T443" i="1"/>
  <c r="W411" i="1"/>
  <c r="U411" i="1"/>
  <c r="V411" i="1"/>
  <c r="T411" i="1"/>
  <c r="W379" i="1"/>
  <c r="U379" i="1"/>
  <c r="V379" i="1"/>
  <c r="T379" i="1"/>
  <c r="W347" i="1"/>
  <c r="U347" i="1"/>
  <c r="V347" i="1"/>
  <c r="T347" i="1"/>
  <c r="W315" i="1"/>
  <c r="V315" i="1"/>
  <c r="U315" i="1"/>
  <c r="T315" i="1"/>
  <c r="W283" i="1"/>
  <c r="V283" i="1"/>
  <c r="U283" i="1"/>
  <c r="T283" i="1"/>
  <c r="W251" i="1"/>
  <c r="V251" i="1"/>
  <c r="U251" i="1"/>
  <c r="T251" i="1"/>
  <c r="W219" i="1"/>
  <c r="V219" i="1"/>
  <c r="U219" i="1"/>
  <c r="T219" i="1"/>
  <c r="W187" i="1"/>
  <c r="V187" i="1"/>
  <c r="U187" i="1"/>
  <c r="T187" i="1"/>
  <c r="W155" i="1"/>
  <c r="V155" i="1"/>
  <c r="U155" i="1"/>
  <c r="T155" i="1"/>
  <c r="W123" i="1"/>
  <c r="V123" i="1"/>
  <c r="U123" i="1"/>
  <c r="T123" i="1"/>
  <c r="W91" i="1"/>
  <c r="V91" i="1"/>
  <c r="U91" i="1"/>
  <c r="T91" i="1"/>
  <c r="W59" i="1"/>
  <c r="V59" i="1"/>
  <c r="U59" i="1"/>
  <c r="T59" i="1"/>
  <c r="W27" i="1"/>
  <c r="V27" i="1"/>
  <c r="U27" i="1"/>
  <c r="T27" i="1"/>
  <c r="W3434" i="1"/>
  <c r="V3434" i="1"/>
  <c r="U3434" i="1"/>
  <c r="V3426" i="1"/>
  <c r="W3426" i="1"/>
  <c r="W3418" i="1"/>
  <c r="V3418" i="1"/>
  <c r="U3418" i="1"/>
  <c r="W3410" i="1"/>
  <c r="V3410" i="1"/>
  <c r="U3410" i="1"/>
  <c r="W3402" i="1"/>
  <c r="V3402" i="1"/>
  <c r="U3402" i="1"/>
  <c r="W3394" i="1"/>
  <c r="V3394" i="1"/>
  <c r="W3386" i="1"/>
  <c r="V3386" i="1"/>
  <c r="U3386" i="1"/>
  <c r="W3378" i="1"/>
  <c r="V3378" i="1"/>
  <c r="U3378" i="1"/>
  <c r="W3370" i="1"/>
  <c r="V3370" i="1"/>
  <c r="U3370" i="1"/>
  <c r="W3362" i="1"/>
  <c r="V3362" i="1"/>
  <c r="W3354" i="1"/>
  <c r="V3354" i="1"/>
  <c r="U3354" i="1"/>
  <c r="W3346" i="1"/>
  <c r="V3346" i="1"/>
  <c r="U3346" i="1"/>
  <c r="W3338" i="1"/>
  <c r="V3338" i="1"/>
  <c r="U3338" i="1"/>
  <c r="W3330" i="1"/>
  <c r="V3330" i="1"/>
  <c r="W3322" i="1"/>
  <c r="V3322" i="1"/>
  <c r="U3322" i="1"/>
  <c r="V3314" i="1"/>
  <c r="W3314" i="1"/>
  <c r="U3314" i="1"/>
  <c r="W3306" i="1"/>
  <c r="V3306" i="1"/>
  <c r="U3306" i="1"/>
  <c r="W3298" i="1"/>
  <c r="V3298" i="1"/>
  <c r="W3290" i="1"/>
  <c r="V3290" i="1"/>
  <c r="U3290" i="1"/>
  <c r="W3282" i="1"/>
  <c r="V3282" i="1"/>
  <c r="U3282" i="1"/>
  <c r="W3274" i="1"/>
  <c r="V3274" i="1"/>
  <c r="U3274" i="1"/>
  <c r="W3266" i="1"/>
  <c r="V3266" i="1"/>
  <c r="W3258" i="1"/>
  <c r="V3258" i="1"/>
  <c r="U3258" i="1"/>
  <c r="W3250" i="1"/>
  <c r="V3250" i="1"/>
  <c r="U3250" i="1"/>
  <c r="W3242" i="1"/>
  <c r="V3242" i="1"/>
  <c r="U3242" i="1"/>
  <c r="W3234" i="1"/>
  <c r="V3234" i="1"/>
  <c r="W3226" i="1"/>
  <c r="V3226" i="1"/>
  <c r="U3226" i="1"/>
  <c r="W3218" i="1"/>
  <c r="V3218" i="1"/>
  <c r="U3218" i="1"/>
  <c r="W3210" i="1"/>
  <c r="V3210" i="1"/>
  <c r="U3210" i="1"/>
  <c r="W3202" i="1"/>
  <c r="V3202" i="1"/>
  <c r="W3194" i="1"/>
  <c r="V3194" i="1"/>
  <c r="U3194" i="1"/>
  <c r="W3186" i="1"/>
  <c r="V3186" i="1"/>
  <c r="U3186" i="1"/>
  <c r="W3178" i="1"/>
  <c r="V3178" i="1"/>
  <c r="U3178" i="1"/>
  <c r="V3170" i="1"/>
  <c r="W3170" i="1"/>
  <c r="W3162" i="1"/>
  <c r="V3162" i="1"/>
  <c r="U3162" i="1"/>
  <c r="V3154" i="1"/>
  <c r="W3154" i="1"/>
  <c r="U3154" i="1"/>
  <c r="W3146" i="1"/>
  <c r="V3146" i="1"/>
  <c r="U3146" i="1"/>
  <c r="W3138" i="1"/>
  <c r="V3138" i="1"/>
  <c r="W3130" i="1"/>
  <c r="V3130" i="1"/>
  <c r="U3130" i="1"/>
  <c r="W3122" i="1"/>
  <c r="V3122" i="1"/>
  <c r="U3122" i="1"/>
  <c r="W3114" i="1"/>
  <c r="V3114" i="1"/>
  <c r="U3114" i="1"/>
  <c r="W3106" i="1"/>
  <c r="V3106" i="1"/>
  <c r="W3098" i="1"/>
  <c r="V3098" i="1"/>
  <c r="U3098" i="1"/>
  <c r="W3090" i="1"/>
  <c r="V3090" i="1"/>
  <c r="U3090" i="1"/>
  <c r="W3082" i="1"/>
  <c r="V3082" i="1"/>
  <c r="U3082" i="1"/>
  <c r="W3074" i="1"/>
  <c r="V3074" i="1"/>
  <c r="W3066" i="1"/>
  <c r="V3066" i="1"/>
  <c r="U3066" i="1"/>
  <c r="V3058" i="1"/>
  <c r="W3058" i="1"/>
  <c r="U3058" i="1"/>
  <c r="W3050" i="1"/>
  <c r="V3050" i="1"/>
  <c r="U3050" i="1"/>
  <c r="W3042" i="1"/>
  <c r="V3042" i="1"/>
  <c r="W3034" i="1"/>
  <c r="V3034" i="1"/>
  <c r="U3034" i="1"/>
  <c r="W3026" i="1"/>
  <c r="V3026" i="1"/>
  <c r="U3026" i="1"/>
  <c r="W3018" i="1"/>
  <c r="V3018" i="1"/>
  <c r="U3018" i="1"/>
  <c r="W3010" i="1"/>
  <c r="V3010" i="1"/>
  <c r="W3002" i="1"/>
  <c r="V3002" i="1"/>
  <c r="U3002" i="1"/>
  <c r="W2994" i="1"/>
  <c r="V2994" i="1"/>
  <c r="U2994" i="1"/>
  <c r="W2986" i="1"/>
  <c r="V2986" i="1"/>
  <c r="U2986" i="1"/>
  <c r="W2978" i="1"/>
  <c r="V2978" i="1"/>
  <c r="W2970" i="1"/>
  <c r="V2970" i="1"/>
  <c r="U2970" i="1"/>
  <c r="W2962" i="1"/>
  <c r="V2962" i="1"/>
  <c r="U2962" i="1"/>
  <c r="W2954" i="1"/>
  <c r="V2954" i="1"/>
  <c r="U2954" i="1"/>
  <c r="W2946" i="1"/>
  <c r="V2946" i="1"/>
  <c r="W2938" i="1"/>
  <c r="V2938" i="1"/>
  <c r="U2938" i="1"/>
  <c r="W2930" i="1"/>
  <c r="V2930" i="1"/>
  <c r="U2930" i="1"/>
  <c r="W2922" i="1"/>
  <c r="V2922" i="1"/>
  <c r="U2922" i="1"/>
  <c r="W2914" i="1"/>
  <c r="V2914" i="1"/>
  <c r="W2906" i="1"/>
  <c r="V2906" i="1"/>
  <c r="U2906" i="1"/>
  <c r="W2898" i="1"/>
  <c r="V2898" i="1"/>
  <c r="U2898" i="1"/>
  <c r="W2890" i="1"/>
  <c r="V2890" i="1"/>
  <c r="U2890" i="1"/>
  <c r="W2882" i="1"/>
  <c r="V2882" i="1"/>
  <c r="W2874" i="1"/>
  <c r="V2874" i="1"/>
  <c r="U2874" i="1"/>
  <c r="W2866" i="1"/>
  <c r="V2866" i="1"/>
  <c r="U2866" i="1"/>
  <c r="W2858" i="1"/>
  <c r="V2858" i="1"/>
  <c r="U2858" i="1"/>
  <c r="W2850" i="1"/>
  <c r="V2850" i="1"/>
  <c r="W2842" i="1"/>
  <c r="V2842" i="1"/>
  <c r="U2842" i="1"/>
  <c r="W2834" i="1"/>
  <c r="V2834" i="1"/>
  <c r="U2834" i="1"/>
  <c r="W2826" i="1"/>
  <c r="V2826" i="1"/>
  <c r="U2826" i="1"/>
  <c r="W2818" i="1"/>
  <c r="V2818" i="1"/>
  <c r="W2810" i="1"/>
  <c r="V2810" i="1"/>
  <c r="U2810" i="1"/>
  <c r="W2802" i="1"/>
  <c r="V2802" i="1"/>
  <c r="U2802" i="1"/>
  <c r="W2794" i="1"/>
  <c r="V2794" i="1"/>
  <c r="U2794" i="1"/>
  <c r="W2786" i="1"/>
  <c r="V2786" i="1"/>
  <c r="W2778" i="1"/>
  <c r="V2778" i="1"/>
  <c r="U2778" i="1"/>
  <c r="W2770" i="1"/>
  <c r="V2770" i="1"/>
  <c r="U2770" i="1"/>
  <c r="W2762" i="1"/>
  <c r="V2762" i="1"/>
  <c r="U2762" i="1"/>
  <c r="W2754" i="1"/>
  <c r="V2754" i="1"/>
  <c r="W2746" i="1"/>
  <c r="V2746" i="1"/>
  <c r="U2746" i="1"/>
  <c r="W2738" i="1"/>
  <c r="V2738" i="1"/>
  <c r="U2738" i="1"/>
  <c r="W2730" i="1"/>
  <c r="V2730" i="1"/>
  <c r="U2730" i="1"/>
  <c r="W2722" i="1"/>
  <c r="V2722" i="1"/>
  <c r="U2722" i="1"/>
  <c r="W2714" i="1"/>
  <c r="V2714" i="1"/>
  <c r="W2706" i="1"/>
  <c r="V2706" i="1"/>
  <c r="U2706" i="1"/>
  <c r="W2698" i="1"/>
  <c r="V2698" i="1"/>
  <c r="U2698" i="1"/>
  <c r="W2690" i="1"/>
  <c r="V2690" i="1"/>
  <c r="U2690" i="1"/>
  <c r="W2682" i="1"/>
  <c r="V2682" i="1"/>
  <c r="U2682" i="1"/>
  <c r="W2674" i="1"/>
  <c r="V2674" i="1"/>
  <c r="U2674" i="1"/>
  <c r="W2666" i="1"/>
  <c r="V2666" i="1"/>
  <c r="U2666" i="1"/>
  <c r="W2658" i="1"/>
  <c r="V2658" i="1"/>
  <c r="U2658" i="1"/>
  <c r="W2650" i="1"/>
  <c r="V2650" i="1"/>
  <c r="W2642" i="1"/>
  <c r="V2642" i="1"/>
  <c r="U2642" i="1"/>
  <c r="W2634" i="1"/>
  <c r="V2634" i="1"/>
  <c r="U2634" i="1"/>
  <c r="W2626" i="1"/>
  <c r="V2626" i="1"/>
  <c r="U2626" i="1"/>
  <c r="W2618" i="1"/>
  <c r="V2618" i="1"/>
  <c r="U2618" i="1"/>
  <c r="W2610" i="1"/>
  <c r="V2610" i="1"/>
  <c r="U2610" i="1"/>
  <c r="W2602" i="1"/>
  <c r="V2602" i="1"/>
  <c r="T2602" i="1"/>
  <c r="U2602" i="1"/>
  <c r="W2594" i="1"/>
  <c r="V2594" i="1"/>
  <c r="U2594" i="1"/>
  <c r="T2594" i="1"/>
  <c r="W2586" i="1"/>
  <c r="V2586" i="1"/>
  <c r="T2586" i="1"/>
  <c r="W2578" i="1"/>
  <c r="V2578" i="1"/>
  <c r="U2578" i="1"/>
  <c r="T2578" i="1"/>
  <c r="W2570" i="1"/>
  <c r="V2570" i="1"/>
  <c r="T2570" i="1"/>
  <c r="U2570" i="1"/>
  <c r="W2562" i="1"/>
  <c r="V2562" i="1"/>
  <c r="T2562" i="1"/>
  <c r="U2562" i="1"/>
  <c r="W2554" i="1"/>
  <c r="V2554" i="1"/>
  <c r="T2554" i="1"/>
  <c r="U2554" i="1"/>
  <c r="W2546" i="1"/>
  <c r="V2546" i="1"/>
  <c r="T2546" i="1"/>
  <c r="U2546" i="1"/>
  <c r="W2538" i="1"/>
  <c r="V2538" i="1"/>
  <c r="T2538" i="1"/>
  <c r="U2538" i="1"/>
  <c r="W2530" i="1"/>
  <c r="V2530" i="1"/>
  <c r="U2530" i="1"/>
  <c r="T2530" i="1"/>
  <c r="W2522" i="1"/>
  <c r="V2522" i="1"/>
  <c r="T2522" i="1"/>
  <c r="W2514" i="1"/>
  <c r="V2514" i="1"/>
  <c r="U2514" i="1"/>
  <c r="T2514" i="1"/>
  <c r="W2506" i="1"/>
  <c r="V2506" i="1"/>
  <c r="T2506" i="1"/>
  <c r="U2506" i="1"/>
  <c r="W2498" i="1"/>
  <c r="V2498" i="1"/>
  <c r="T2498" i="1"/>
  <c r="U2498" i="1"/>
  <c r="W2490" i="1"/>
  <c r="V2490" i="1"/>
  <c r="T2490" i="1"/>
  <c r="U2490" i="1"/>
  <c r="W2482" i="1"/>
  <c r="V2482" i="1"/>
  <c r="T2482" i="1"/>
  <c r="U2482" i="1"/>
  <c r="W2474" i="1"/>
  <c r="V2474" i="1"/>
  <c r="T2474" i="1"/>
  <c r="U2474" i="1"/>
  <c r="W2466" i="1"/>
  <c r="V2466" i="1"/>
  <c r="U2466" i="1"/>
  <c r="T2466" i="1"/>
  <c r="W2458" i="1"/>
  <c r="V2458" i="1"/>
  <c r="T2458" i="1"/>
  <c r="W2450" i="1"/>
  <c r="V2450" i="1"/>
  <c r="U2450" i="1"/>
  <c r="T2450" i="1"/>
  <c r="W2442" i="1"/>
  <c r="V2442" i="1"/>
  <c r="T2442" i="1"/>
  <c r="U2442" i="1"/>
  <c r="W2434" i="1"/>
  <c r="V2434" i="1"/>
  <c r="T2434" i="1"/>
  <c r="U2434" i="1"/>
  <c r="W2426" i="1"/>
  <c r="V2426" i="1"/>
  <c r="T2426" i="1"/>
  <c r="U2426" i="1"/>
  <c r="W2418" i="1"/>
  <c r="V2418" i="1"/>
  <c r="T2418" i="1"/>
  <c r="U2418" i="1"/>
  <c r="W2410" i="1"/>
  <c r="V2410" i="1"/>
  <c r="T2410" i="1"/>
  <c r="U2410" i="1"/>
  <c r="W2402" i="1"/>
  <c r="V2402" i="1"/>
  <c r="U2402" i="1"/>
  <c r="T2402" i="1"/>
  <c r="W2394" i="1"/>
  <c r="V2394" i="1"/>
  <c r="T2394" i="1"/>
  <c r="W2386" i="1"/>
  <c r="V2386" i="1"/>
  <c r="U2386" i="1"/>
  <c r="T2386" i="1"/>
  <c r="W2378" i="1"/>
  <c r="V2378" i="1"/>
  <c r="T2378" i="1"/>
  <c r="U2378" i="1"/>
  <c r="W2370" i="1"/>
  <c r="V2370" i="1"/>
  <c r="T2370" i="1"/>
  <c r="U2370" i="1"/>
  <c r="W2362" i="1"/>
  <c r="V2362" i="1"/>
  <c r="T2362" i="1"/>
  <c r="U2362" i="1"/>
  <c r="W2354" i="1"/>
  <c r="V2354" i="1"/>
  <c r="T2354" i="1"/>
  <c r="U2354" i="1"/>
  <c r="W2346" i="1"/>
  <c r="V2346" i="1"/>
  <c r="T2346" i="1"/>
  <c r="U2346" i="1"/>
  <c r="W2338" i="1"/>
  <c r="V2338" i="1"/>
  <c r="U2338" i="1"/>
  <c r="T2338" i="1"/>
  <c r="W2330" i="1"/>
  <c r="V2330" i="1"/>
  <c r="T2330" i="1"/>
  <c r="W2322" i="1"/>
  <c r="V2322" i="1"/>
  <c r="U2322" i="1"/>
  <c r="T2322" i="1"/>
  <c r="W2314" i="1"/>
  <c r="V2314" i="1"/>
  <c r="T2314" i="1"/>
  <c r="U2314" i="1"/>
  <c r="W2306" i="1"/>
  <c r="V2306" i="1"/>
  <c r="T2306" i="1"/>
  <c r="U2306" i="1"/>
  <c r="W2298" i="1"/>
  <c r="V2298" i="1"/>
  <c r="T2298" i="1"/>
  <c r="U2298" i="1"/>
  <c r="W2290" i="1"/>
  <c r="V2290" i="1"/>
  <c r="T2290" i="1"/>
  <c r="U2290" i="1"/>
  <c r="W2282" i="1"/>
  <c r="V2282" i="1"/>
  <c r="T2282" i="1"/>
  <c r="U2282" i="1"/>
  <c r="W2274" i="1"/>
  <c r="V2274" i="1"/>
  <c r="U2274" i="1"/>
  <c r="T2274" i="1"/>
  <c r="W2266" i="1"/>
  <c r="V2266" i="1"/>
  <c r="T2266" i="1"/>
  <c r="W2258" i="1"/>
  <c r="V2258" i="1"/>
  <c r="U2258" i="1"/>
  <c r="T2258" i="1"/>
  <c r="W2250" i="1"/>
  <c r="V2250" i="1"/>
  <c r="T2250" i="1"/>
  <c r="U2250" i="1"/>
  <c r="W2242" i="1"/>
  <c r="V2242" i="1"/>
  <c r="T2242" i="1"/>
  <c r="U2242" i="1"/>
  <c r="W2234" i="1"/>
  <c r="V2234" i="1"/>
  <c r="T2234" i="1"/>
  <c r="U2234" i="1"/>
  <c r="W2226" i="1"/>
  <c r="V2226" i="1"/>
  <c r="T2226" i="1"/>
  <c r="U2226" i="1"/>
  <c r="W2218" i="1"/>
  <c r="V2218" i="1"/>
  <c r="T2218" i="1"/>
  <c r="U2218" i="1"/>
  <c r="W2210" i="1"/>
  <c r="V2210" i="1"/>
  <c r="U2210" i="1"/>
  <c r="T2210" i="1"/>
  <c r="W2202" i="1"/>
  <c r="V2202" i="1"/>
  <c r="T2202" i="1"/>
  <c r="W2194" i="1"/>
  <c r="V2194" i="1"/>
  <c r="U2194" i="1"/>
  <c r="T2194" i="1"/>
  <c r="W2186" i="1"/>
  <c r="V2186" i="1"/>
  <c r="T2186" i="1"/>
  <c r="U2186" i="1"/>
  <c r="W2178" i="1"/>
  <c r="V2178" i="1"/>
  <c r="T2178" i="1"/>
  <c r="U2178" i="1"/>
  <c r="W2170" i="1"/>
  <c r="V2170" i="1"/>
  <c r="T2170" i="1"/>
  <c r="U2170" i="1"/>
  <c r="W2162" i="1"/>
  <c r="V2162" i="1"/>
  <c r="T2162" i="1"/>
  <c r="U2162" i="1"/>
  <c r="W2154" i="1"/>
  <c r="V2154" i="1"/>
  <c r="T2154" i="1"/>
  <c r="U2154" i="1"/>
  <c r="W2146" i="1"/>
  <c r="V2146" i="1"/>
  <c r="U2146" i="1"/>
  <c r="T2146" i="1"/>
  <c r="W2138" i="1"/>
  <c r="V2138" i="1"/>
  <c r="T2138" i="1"/>
  <c r="W2130" i="1"/>
  <c r="V2130" i="1"/>
  <c r="U2130" i="1"/>
  <c r="T2130" i="1"/>
  <c r="W2122" i="1"/>
  <c r="V2122" i="1"/>
  <c r="T2122" i="1"/>
  <c r="U2122" i="1"/>
  <c r="W2114" i="1"/>
  <c r="V2114" i="1"/>
  <c r="T2114" i="1"/>
  <c r="U2114" i="1"/>
  <c r="W2106" i="1"/>
  <c r="V2106" i="1"/>
  <c r="T2106" i="1"/>
  <c r="U2106" i="1"/>
  <c r="W2098" i="1"/>
  <c r="V2098" i="1"/>
  <c r="T2098" i="1"/>
  <c r="U2098" i="1"/>
  <c r="W2090" i="1"/>
  <c r="V2090" i="1"/>
  <c r="T2090" i="1"/>
  <c r="U2090" i="1"/>
  <c r="W2082" i="1"/>
  <c r="V2082" i="1"/>
  <c r="U2082" i="1"/>
  <c r="T2082" i="1"/>
  <c r="W2074" i="1"/>
  <c r="V2074" i="1"/>
  <c r="T2074" i="1"/>
  <c r="W2066" i="1"/>
  <c r="V2066" i="1"/>
  <c r="U2066" i="1"/>
  <c r="T2066" i="1"/>
  <c r="W2058" i="1"/>
  <c r="V2058" i="1"/>
  <c r="T2058" i="1"/>
  <c r="U2058" i="1"/>
  <c r="W2050" i="1"/>
  <c r="V2050" i="1"/>
  <c r="T2050" i="1"/>
  <c r="U2050" i="1"/>
  <c r="W2042" i="1"/>
  <c r="V2042" i="1"/>
  <c r="T2042" i="1"/>
  <c r="U2042" i="1"/>
  <c r="W2034" i="1"/>
  <c r="V2034" i="1"/>
  <c r="T2034" i="1"/>
  <c r="U2034" i="1"/>
  <c r="W2026" i="1"/>
  <c r="V2026" i="1"/>
  <c r="T2026" i="1"/>
  <c r="U2026" i="1"/>
  <c r="W2018" i="1"/>
  <c r="V2018" i="1"/>
  <c r="U2018" i="1"/>
  <c r="T2018" i="1"/>
  <c r="W2010" i="1"/>
  <c r="V2010" i="1"/>
  <c r="U2010" i="1"/>
  <c r="T2010" i="1"/>
  <c r="W2002" i="1"/>
  <c r="V2002" i="1"/>
  <c r="U2002" i="1"/>
  <c r="T2002" i="1"/>
  <c r="W1994" i="1"/>
  <c r="V1994" i="1"/>
  <c r="U1994" i="1"/>
  <c r="T1994" i="1"/>
  <c r="W1986" i="1"/>
  <c r="V1986" i="1"/>
  <c r="U1986" i="1"/>
  <c r="T1986" i="1"/>
  <c r="W1978" i="1"/>
  <c r="V1978" i="1"/>
  <c r="U1978" i="1"/>
  <c r="T1978" i="1"/>
  <c r="W1970" i="1"/>
  <c r="V1970" i="1"/>
  <c r="U1970" i="1"/>
  <c r="T1970" i="1"/>
  <c r="W1962" i="1"/>
  <c r="V1962" i="1"/>
  <c r="T1962" i="1"/>
  <c r="U1962" i="1"/>
  <c r="W1954" i="1"/>
  <c r="V1954" i="1"/>
  <c r="U1954" i="1"/>
  <c r="T1954" i="1"/>
  <c r="W1946" i="1"/>
  <c r="V1946" i="1"/>
  <c r="U1946" i="1"/>
  <c r="T1946" i="1"/>
  <c r="W1938" i="1"/>
  <c r="V1938" i="1"/>
  <c r="U1938" i="1"/>
  <c r="T1938" i="1"/>
  <c r="W1930" i="1"/>
  <c r="V1930" i="1"/>
  <c r="U1930" i="1"/>
  <c r="T1930" i="1"/>
  <c r="W1922" i="1"/>
  <c r="V1922" i="1"/>
  <c r="U1922" i="1"/>
  <c r="T1922" i="1"/>
  <c r="W1914" i="1"/>
  <c r="V1914" i="1"/>
  <c r="U1914" i="1"/>
  <c r="T1914" i="1"/>
  <c r="W1906" i="1"/>
  <c r="V1906" i="1"/>
  <c r="U1906" i="1"/>
  <c r="T1906" i="1"/>
  <c r="W1898" i="1"/>
  <c r="V1898" i="1"/>
  <c r="U1898" i="1"/>
  <c r="T1898" i="1"/>
  <c r="W1890" i="1"/>
  <c r="V1890" i="1"/>
  <c r="U1890" i="1"/>
  <c r="T1890" i="1"/>
  <c r="W1882" i="1"/>
  <c r="V1882" i="1"/>
  <c r="U1882" i="1"/>
  <c r="T1882" i="1"/>
  <c r="W1874" i="1"/>
  <c r="V1874" i="1"/>
  <c r="U1874" i="1"/>
  <c r="T1874" i="1"/>
  <c r="W1866" i="1"/>
  <c r="V1866" i="1"/>
  <c r="U1866" i="1"/>
  <c r="T1866" i="1"/>
  <c r="W1858" i="1"/>
  <c r="V1858" i="1"/>
  <c r="U1858" i="1"/>
  <c r="T1858" i="1"/>
  <c r="W1850" i="1"/>
  <c r="V1850" i="1"/>
  <c r="U1850" i="1"/>
  <c r="T1850" i="1"/>
  <c r="W1842" i="1"/>
  <c r="V1842" i="1"/>
  <c r="U1842" i="1"/>
  <c r="T1842" i="1"/>
  <c r="W1834" i="1"/>
  <c r="V1834" i="1"/>
  <c r="U1834" i="1"/>
  <c r="T1834" i="1"/>
  <c r="W1826" i="1"/>
  <c r="V1826" i="1"/>
  <c r="U1826" i="1"/>
  <c r="T1826" i="1"/>
  <c r="W1818" i="1"/>
  <c r="V1818" i="1"/>
  <c r="U1818" i="1"/>
  <c r="T1818" i="1"/>
  <c r="W1810" i="1"/>
  <c r="V1810" i="1"/>
  <c r="U1810" i="1"/>
  <c r="T1810" i="1"/>
  <c r="W1802" i="1"/>
  <c r="V1802" i="1"/>
  <c r="U1802" i="1"/>
  <c r="T1802" i="1"/>
  <c r="W1794" i="1"/>
  <c r="V1794" i="1"/>
  <c r="U1794" i="1"/>
  <c r="T1794" i="1"/>
  <c r="W1786" i="1"/>
  <c r="V1786" i="1"/>
  <c r="U1786" i="1"/>
  <c r="T1786" i="1"/>
  <c r="W1778" i="1"/>
  <c r="V1778" i="1"/>
  <c r="U1778" i="1"/>
  <c r="T1778" i="1"/>
  <c r="W1770" i="1"/>
  <c r="V1770" i="1"/>
  <c r="U1770" i="1"/>
  <c r="T1770" i="1"/>
  <c r="W1762" i="1"/>
  <c r="V1762" i="1"/>
  <c r="U1762" i="1"/>
  <c r="T1762" i="1"/>
  <c r="W1754" i="1"/>
  <c r="V1754" i="1"/>
  <c r="U1754" i="1"/>
  <c r="T1754" i="1"/>
  <c r="W1746" i="1"/>
  <c r="V1746" i="1"/>
  <c r="U1746" i="1"/>
  <c r="T1746" i="1"/>
  <c r="W1738" i="1"/>
  <c r="V1738" i="1"/>
  <c r="U1738" i="1"/>
  <c r="T1738" i="1"/>
  <c r="W1730" i="1"/>
  <c r="V1730" i="1"/>
  <c r="U1730" i="1"/>
  <c r="T1730" i="1"/>
  <c r="W1722" i="1"/>
  <c r="V1722" i="1"/>
  <c r="U1722" i="1"/>
  <c r="T1722" i="1"/>
  <c r="W1714" i="1"/>
  <c r="V1714" i="1"/>
  <c r="U1714" i="1"/>
  <c r="T1714" i="1"/>
  <c r="W1706" i="1"/>
  <c r="V1706" i="1"/>
  <c r="U1706" i="1"/>
  <c r="T1706" i="1"/>
  <c r="W1698" i="1"/>
  <c r="V1698" i="1"/>
  <c r="U1698" i="1"/>
  <c r="T1698" i="1"/>
  <c r="W1690" i="1"/>
  <c r="V1690" i="1"/>
  <c r="U1690" i="1"/>
  <c r="T1690" i="1"/>
  <c r="W1682" i="1"/>
  <c r="V1682" i="1"/>
  <c r="U1682" i="1"/>
  <c r="T1682" i="1"/>
  <c r="W1674" i="1"/>
  <c r="V1674" i="1"/>
  <c r="U1674" i="1"/>
  <c r="T1674" i="1"/>
  <c r="W1666" i="1"/>
  <c r="V1666" i="1"/>
  <c r="U1666" i="1"/>
  <c r="T1666" i="1"/>
  <c r="W1658" i="1"/>
  <c r="V1658" i="1"/>
  <c r="U1658" i="1"/>
  <c r="T1658" i="1"/>
  <c r="W1650" i="1"/>
  <c r="V1650" i="1"/>
  <c r="U1650" i="1"/>
  <c r="T1650" i="1"/>
  <c r="W1642" i="1"/>
  <c r="V1642" i="1"/>
  <c r="U1642" i="1"/>
  <c r="T1642" i="1"/>
  <c r="W1634" i="1"/>
  <c r="V1634" i="1"/>
  <c r="U1634" i="1"/>
  <c r="T1634" i="1"/>
  <c r="W1626" i="1"/>
  <c r="V1626" i="1"/>
  <c r="U1626" i="1"/>
  <c r="T1626" i="1"/>
  <c r="W1618" i="1"/>
  <c r="V1618" i="1"/>
  <c r="U1618" i="1"/>
  <c r="T1618" i="1"/>
  <c r="W1610" i="1"/>
  <c r="V1610" i="1"/>
  <c r="U1610" i="1"/>
  <c r="T1610" i="1"/>
  <c r="W1602" i="1"/>
  <c r="V1602" i="1"/>
  <c r="U1602" i="1"/>
  <c r="T1602" i="1"/>
  <c r="W1594" i="1"/>
  <c r="V1594" i="1"/>
  <c r="U1594" i="1"/>
  <c r="T1594" i="1"/>
  <c r="W1586" i="1"/>
  <c r="V1586" i="1"/>
  <c r="U1586" i="1"/>
  <c r="T1586" i="1"/>
  <c r="W1578" i="1"/>
  <c r="V1578" i="1"/>
  <c r="U1578" i="1"/>
  <c r="T1578" i="1"/>
  <c r="W1570" i="1"/>
  <c r="V1570" i="1"/>
  <c r="U1570" i="1"/>
  <c r="T1570" i="1"/>
  <c r="W1562" i="1"/>
  <c r="V1562" i="1"/>
  <c r="U1562" i="1"/>
  <c r="T1562" i="1"/>
  <c r="W1554" i="1"/>
  <c r="V1554" i="1"/>
  <c r="U1554" i="1"/>
  <c r="T1554" i="1"/>
  <c r="W1546" i="1"/>
  <c r="V1546" i="1"/>
  <c r="U1546" i="1"/>
  <c r="T1546" i="1"/>
  <c r="W1538" i="1"/>
  <c r="V1538" i="1"/>
  <c r="U1538" i="1"/>
  <c r="T1538" i="1"/>
  <c r="V1530" i="1"/>
  <c r="W1530" i="1"/>
  <c r="U1530" i="1"/>
  <c r="T1530" i="1"/>
  <c r="W1522" i="1"/>
  <c r="V1522" i="1"/>
  <c r="U1522" i="1"/>
  <c r="T1522" i="1"/>
  <c r="W1514" i="1"/>
  <c r="V1514" i="1"/>
  <c r="U1514" i="1"/>
  <c r="T1514" i="1"/>
  <c r="W1506" i="1"/>
  <c r="V1506" i="1"/>
  <c r="U1506" i="1"/>
  <c r="T1506" i="1"/>
  <c r="W1498" i="1"/>
  <c r="V1498" i="1"/>
  <c r="U1498" i="1"/>
  <c r="T1498" i="1"/>
  <c r="W1490" i="1"/>
  <c r="V1490" i="1"/>
  <c r="U1490" i="1"/>
  <c r="T1490" i="1"/>
  <c r="W1482" i="1"/>
  <c r="V1482" i="1"/>
  <c r="U1482" i="1"/>
  <c r="T1482" i="1"/>
  <c r="W1474" i="1"/>
  <c r="V1474" i="1"/>
  <c r="U1474" i="1"/>
  <c r="T1474" i="1"/>
  <c r="W1466" i="1"/>
  <c r="V1466" i="1"/>
  <c r="U1466" i="1"/>
  <c r="T1466" i="1"/>
  <c r="W1458" i="1"/>
  <c r="V1458" i="1"/>
  <c r="U1458" i="1"/>
  <c r="T1458" i="1"/>
  <c r="W1450" i="1"/>
  <c r="V1450" i="1"/>
  <c r="U1450" i="1"/>
  <c r="T1450" i="1"/>
  <c r="W1442" i="1"/>
  <c r="V1442" i="1"/>
  <c r="U1442" i="1"/>
  <c r="T1442" i="1"/>
  <c r="W1434" i="1"/>
  <c r="V1434" i="1"/>
  <c r="U1434" i="1"/>
  <c r="T1434" i="1"/>
  <c r="W1426" i="1"/>
  <c r="V1426" i="1"/>
  <c r="U1426" i="1"/>
  <c r="T1426" i="1"/>
  <c r="W1418" i="1"/>
  <c r="V1418" i="1"/>
  <c r="U1418" i="1"/>
  <c r="T1418" i="1"/>
  <c r="W1410" i="1"/>
  <c r="V1410" i="1"/>
  <c r="U1410" i="1"/>
  <c r="T1410" i="1"/>
  <c r="W1402" i="1"/>
  <c r="V1402" i="1"/>
  <c r="U1402" i="1"/>
  <c r="T1402" i="1"/>
  <c r="W1394" i="1"/>
  <c r="V1394" i="1"/>
  <c r="U1394" i="1"/>
  <c r="T1394" i="1"/>
  <c r="W1386" i="1"/>
  <c r="V1386" i="1"/>
  <c r="U1386" i="1"/>
  <c r="T1386" i="1"/>
  <c r="W1378" i="1"/>
  <c r="V1378" i="1"/>
  <c r="U1378" i="1"/>
  <c r="T1378" i="1"/>
  <c r="V1370" i="1"/>
  <c r="W1370" i="1"/>
  <c r="U1370" i="1"/>
  <c r="T1370" i="1"/>
  <c r="W1362" i="1"/>
  <c r="V1362" i="1"/>
  <c r="U1362" i="1"/>
  <c r="T1362" i="1"/>
  <c r="W1354" i="1"/>
  <c r="V1354" i="1"/>
  <c r="U1354" i="1"/>
  <c r="T1354" i="1"/>
  <c r="W1346" i="1"/>
  <c r="V1346" i="1"/>
  <c r="U1346" i="1"/>
  <c r="T1346" i="1"/>
  <c r="W1338" i="1"/>
  <c r="V1338" i="1"/>
  <c r="U1338" i="1"/>
  <c r="T1338" i="1"/>
  <c r="W1330" i="1"/>
  <c r="V1330" i="1"/>
  <c r="U1330" i="1"/>
  <c r="T1330" i="1"/>
  <c r="W1322" i="1"/>
  <c r="V1322" i="1"/>
  <c r="U1322" i="1"/>
  <c r="T1322" i="1"/>
  <c r="W1314" i="1"/>
  <c r="V1314" i="1"/>
  <c r="U1314" i="1"/>
  <c r="T1314" i="1"/>
  <c r="W1306" i="1"/>
  <c r="V1306" i="1"/>
  <c r="U1306" i="1"/>
  <c r="T1306" i="1"/>
  <c r="W1298" i="1"/>
  <c r="V1298" i="1"/>
  <c r="U1298" i="1"/>
  <c r="T1298" i="1"/>
  <c r="W1290" i="1"/>
  <c r="V1290" i="1"/>
  <c r="U1290" i="1"/>
  <c r="T1290" i="1"/>
  <c r="W1282" i="1"/>
  <c r="V1282" i="1"/>
  <c r="U1282" i="1"/>
  <c r="T1282" i="1"/>
  <c r="W1274" i="1"/>
  <c r="V1274" i="1"/>
  <c r="U1274" i="1"/>
  <c r="T1274" i="1"/>
  <c r="W1266" i="1"/>
  <c r="V1266" i="1"/>
  <c r="U1266" i="1"/>
  <c r="T1266" i="1"/>
  <c r="W1258" i="1"/>
  <c r="V1258" i="1"/>
  <c r="U1258" i="1"/>
  <c r="T1258" i="1"/>
  <c r="V1250" i="1"/>
  <c r="W1250" i="1"/>
  <c r="U1250" i="1"/>
  <c r="T1250" i="1"/>
  <c r="W1242" i="1"/>
  <c r="V1242" i="1"/>
  <c r="U1242" i="1"/>
  <c r="T1242" i="1"/>
  <c r="W1234" i="1"/>
  <c r="V1234" i="1"/>
  <c r="U1234" i="1"/>
  <c r="T1234" i="1"/>
  <c r="W1226" i="1"/>
  <c r="V1226" i="1"/>
  <c r="U1226" i="1"/>
  <c r="T1226" i="1"/>
  <c r="W1218" i="1"/>
  <c r="V1218" i="1"/>
  <c r="U1218" i="1"/>
  <c r="T1218" i="1"/>
  <c r="W1210" i="1"/>
  <c r="V1210" i="1"/>
  <c r="U1210" i="1"/>
  <c r="T1210" i="1"/>
  <c r="W1202" i="1"/>
  <c r="V1202" i="1"/>
  <c r="U1202" i="1"/>
  <c r="T1202" i="1"/>
  <c r="W1194" i="1"/>
  <c r="V1194" i="1"/>
  <c r="U1194" i="1"/>
  <c r="T1194" i="1"/>
  <c r="W1186" i="1"/>
  <c r="V1186" i="1"/>
  <c r="U1186" i="1"/>
  <c r="T1186" i="1"/>
  <c r="W1178" i="1"/>
  <c r="V1178" i="1"/>
  <c r="U1178" i="1"/>
  <c r="T1178" i="1"/>
  <c r="W1170" i="1"/>
  <c r="V1170" i="1"/>
  <c r="U1170" i="1"/>
  <c r="T1170" i="1"/>
  <c r="W1162" i="1"/>
  <c r="V1162" i="1"/>
  <c r="U1162" i="1"/>
  <c r="T1162" i="1"/>
  <c r="W1154" i="1"/>
  <c r="V1154" i="1"/>
  <c r="U1154" i="1"/>
  <c r="T1154" i="1"/>
  <c r="W1146" i="1"/>
  <c r="V1146" i="1"/>
  <c r="U1146" i="1"/>
  <c r="T1146" i="1"/>
  <c r="W1138" i="1"/>
  <c r="V1138" i="1"/>
  <c r="U1138" i="1"/>
  <c r="T1138" i="1"/>
  <c r="W1130" i="1"/>
  <c r="V1130" i="1"/>
  <c r="U1130" i="1"/>
  <c r="T1130" i="1"/>
  <c r="W1122" i="1"/>
  <c r="V1122" i="1"/>
  <c r="U1122" i="1"/>
  <c r="T1122" i="1"/>
  <c r="W1114" i="1"/>
  <c r="V1114" i="1"/>
  <c r="T1114" i="1"/>
  <c r="U1114" i="1"/>
  <c r="W1106" i="1"/>
  <c r="V1106" i="1"/>
  <c r="U1106" i="1"/>
  <c r="T1106" i="1"/>
  <c r="W1098" i="1"/>
  <c r="V1098" i="1"/>
  <c r="U1098" i="1"/>
  <c r="T1098" i="1"/>
  <c r="W1090" i="1"/>
  <c r="V1090" i="1"/>
  <c r="U1090" i="1"/>
  <c r="T1090" i="1"/>
  <c r="W1082" i="1"/>
  <c r="V1082" i="1"/>
  <c r="U1082" i="1"/>
  <c r="T1082" i="1"/>
  <c r="W1074" i="1"/>
  <c r="V1074" i="1"/>
  <c r="U1074" i="1"/>
  <c r="T1074" i="1"/>
  <c r="W1066" i="1"/>
  <c r="V1066" i="1"/>
  <c r="U1066" i="1"/>
  <c r="T1066" i="1"/>
  <c r="W1058" i="1"/>
  <c r="V1058" i="1"/>
  <c r="U1058" i="1"/>
  <c r="T1058" i="1"/>
  <c r="W1050" i="1"/>
  <c r="V1050" i="1"/>
  <c r="U1050" i="1"/>
  <c r="T1050" i="1"/>
  <c r="V1042" i="1"/>
  <c r="W1042" i="1"/>
  <c r="U1042" i="1"/>
  <c r="T1042" i="1"/>
  <c r="W1034" i="1"/>
  <c r="V1034" i="1"/>
  <c r="U1034" i="1"/>
  <c r="T1034" i="1"/>
  <c r="W1026" i="1"/>
  <c r="V1026" i="1"/>
  <c r="U1026" i="1"/>
  <c r="T1026" i="1"/>
  <c r="W1018" i="1"/>
  <c r="V1018" i="1"/>
  <c r="U1018" i="1"/>
  <c r="T1018" i="1"/>
  <c r="W1010" i="1"/>
  <c r="V1010" i="1"/>
  <c r="U1010" i="1"/>
  <c r="T1010" i="1"/>
  <c r="W1002" i="1"/>
  <c r="V1002" i="1"/>
  <c r="U1002" i="1"/>
  <c r="T1002" i="1"/>
  <c r="W994" i="1"/>
  <c r="V994" i="1"/>
  <c r="U994" i="1"/>
  <c r="T994" i="1"/>
  <c r="W986" i="1"/>
  <c r="V986" i="1"/>
  <c r="U986" i="1"/>
  <c r="T986" i="1"/>
  <c r="W978" i="1"/>
  <c r="V978" i="1"/>
  <c r="U978" i="1"/>
  <c r="T978" i="1"/>
  <c r="W970" i="1"/>
  <c r="V970" i="1"/>
  <c r="U970" i="1"/>
  <c r="T970" i="1"/>
  <c r="W962" i="1"/>
  <c r="V962" i="1"/>
  <c r="U962" i="1"/>
  <c r="T962" i="1"/>
  <c r="W954" i="1"/>
  <c r="V954" i="1"/>
  <c r="U954" i="1"/>
  <c r="T954" i="1"/>
  <c r="W946" i="1"/>
  <c r="V946" i="1"/>
  <c r="U946" i="1"/>
  <c r="T946" i="1"/>
  <c r="W938" i="1"/>
  <c r="V938" i="1"/>
  <c r="U938" i="1"/>
  <c r="T938" i="1"/>
  <c r="W930" i="1"/>
  <c r="V930" i="1"/>
  <c r="U930" i="1"/>
  <c r="T930" i="1"/>
  <c r="W922" i="1"/>
  <c r="V922" i="1"/>
  <c r="U922" i="1"/>
  <c r="T922" i="1"/>
  <c r="W914" i="1"/>
  <c r="V914" i="1"/>
  <c r="U914" i="1"/>
  <c r="T914" i="1"/>
  <c r="W906" i="1"/>
  <c r="V906" i="1"/>
  <c r="U906" i="1"/>
  <c r="T906" i="1"/>
  <c r="W898" i="1"/>
  <c r="V898" i="1"/>
  <c r="U898" i="1"/>
  <c r="T898" i="1"/>
  <c r="W890" i="1"/>
  <c r="V890" i="1"/>
  <c r="U890" i="1"/>
  <c r="T890" i="1"/>
  <c r="W882" i="1"/>
  <c r="V882" i="1"/>
  <c r="U882" i="1"/>
  <c r="T882" i="1"/>
  <c r="W874" i="1"/>
  <c r="V874" i="1"/>
  <c r="U874" i="1"/>
  <c r="T874" i="1"/>
  <c r="W866" i="1"/>
  <c r="V866" i="1"/>
  <c r="U866" i="1"/>
  <c r="T866" i="1"/>
  <c r="W858" i="1"/>
  <c r="V858" i="1"/>
  <c r="U858" i="1"/>
  <c r="T858" i="1"/>
  <c r="W850" i="1"/>
  <c r="V850" i="1"/>
  <c r="U850" i="1"/>
  <c r="T850" i="1"/>
  <c r="W842" i="1"/>
  <c r="V842" i="1"/>
  <c r="U842" i="1"/>
  <c r="T842" i="1"/>
  <c r="W834" i="1"/>
  <c r="V834" i="1"/>
  <c r="U834" i="1"/>
  <c r="T834" i="1"/>
  <c r="W826" i="1"/>
  <c r="V826" i="1"/>
  <c r="U826" i="1"/>
  <c r="T826" i="1"/>
  <c r="W818" i="1"/>
  <c r="V818" i="1"/>
  <c r="U818" i="1"/>
  <c r="T818" i="1"/>
  <c r="W810" i="1"/>
  <c r="V810" i="1"/>
  <c r="U810" i="1"/>
  <c r="T810" i="1"/>
  <c r="W802" i="1"/>
  <c r="V802" i="1"/>
  <c r="U802" i="1"/>
  <c r="T802" i="1"/>
  <c r="W794" i="1"/>
  <c r="V794" i="1"/>
  <c r="U794" i="1"/>
  <c r="T794" i="1"/>
  <c r="W786" i="1"/>
  <c r="V786" i="1"/>
  <c r="U786" i="1"/>
  <c r="T786" i="1"/>
  <c r="W778" i="1"/>
  <c r="V778" i="1"/>
  <c r="U778" i="1"/>
  <c r="T778" i="1"/>
  <c r="W770" i="1"/>
  <c r="V770" i="1"/>
  <c r="U770" i="1"/>
  <c r="T770" i="1"/>
  <c r="W762" i="1"/>
  <c r="V762" i="1"/>
  <c r="U762" i="1"/>
  <c r="T762" i="1"/>
  <c r="W754" i="1"/>
  <c r="V754" i="1"/>
  <c r="U754" i="1"/>
  <c r="T754" i="1"/>
  <c r="W746" i="1"/>
  <c r="V746" i="1"/>
  <c r="U746" i="1"/>
  <c r="T746" i="1"/>
  <c r="W738" i="1"/>
  <c r="V738" i="1"/>
  <c r="U738" i="1"/>
  <c r="T738" i="1"/>
  <c r="W730" i="1"/>
  <c r="V730" i="1"/>
  <c r="U730" i="1"/>
  <c r="T730" i="1"/>
  <c r="W722" i="1"/>
  <c r="V722" i="1"/>
  <c r="U722" i="1"/>
  <c r="T722" i="1"/>
  <c r="W714" i="1"/>
  <c r="V714" i="1"/>
  <c r="U714" i="1"/>
  <c r="T714" i="1"/>
  <c r="W706" i="1"/>
  <c r="V706" i="1"/>
  <c r="U706" i="1"/>
  <c r="T706" i="1"/>
  <c r="W698" i="1"/>
  <c r="V698" i="1"/>
  <c r="U698" i="1"/>
  <c r="T698" i="1"/>
  <c r="W690" i="1"/>
  <c r="V690" i="1"/>
  <c r="U690" i="1"/>
  <c r="T690" i="1"/>
  <c r="W682" i="1"/>
  <c r="V682" i="1"/>
  <c r="U682" i="1"/>
  <c r="T682" i="1"/>
  <c r="W674" i="1"/>
  <c r="V674" i="1"/>
  <c r="U674" i="1"/>
  <c r="T674" i="1"/>
  <c r="W666" i="1"/>
  <c r="V666" i="1"/>
  <c r="U666" i="1"/>
  <c r="T666" i="1"/>
  <c r="W658" i="1"/>
  <c r="V658" i="1"/>
  <c r="U658" i="1"/>
  <c r="T658" i="1"/>
  <c r="W650" i="1"/>
  <c r="V650" i="1"/>
  <c r="T650" i="1"/>
  <c r="U650" i="1"/>
  <c r="W642" i="1"/>
  <c r="V642" i="1"/>
  <c r="U642" i="1"/>
  <c r="T642" i="1"/>
  <c r="W634" i="1"/>
  <c r="V634" i="1"/>
  <c r="U634" i="1"/>
  <c r="T634" i="1"/>
  <c r="W626" i="1"/>
  <c r="V626" i="1"/>
  <c r="U626" i="1"/>
  <c r="T626" i="1"/>
  <c r="W618" i="1"/>
  <c r="V618" i="1"/>
  <c r="T618" i="1"/>
  <c r="U618" i="1"/>
  <c r="W610" i="1"/>
  <c r="V610" i="1"/>
  <c r="U610" i="1"/>
  <c r="T610" i="1"/>
  <c r="W602" i="1"/>
  <c r="V602" i="1"/>
  <c r="U602" i="1"/>
  <c r="T602" i="1"/>
  <c r="W594" i="1"/>
  <c r="V594" i="1"/>
  <c r="U594" i="1"/>
  <c r="T594" i="1"/>
  <c r="W586" i="1"/>
  <c r="V586" i="1"/>
  <c r="U586" i="1"/>
  <c r="T586" i="1"/>
  <c r="W578" i="1"/>
  <c r="V578" i="1"/>
  <c r="U578" i="1"/>
  <c r="T578" i="1"/>
  <c r="W570" i="1"/>
  <c r="V570" i="1"/>
  <c r="U570" i="1"/>
  <c r="T570" i="1"/>
  <c r="W562" i="1"/>
  <c r="V562" i="1"/>
  <c r="U562" i="1"/>
  <c r="T562" i="1"/>
  <c r="W554" i="1"/>
  <c r="V554" i="1"/>
  <c r="U554" i="1"/>
  <c r="T554" i="1"/>
  <c r="W546" i="1"/>
  <c r="V546" i="1"/>
  <c r="U546" i="1"/>
  <c r="T546" i="1"/>
  <c r="W538" i="1"/>
  <c r="V538" i="1"/>
  <c r="U538" i="1"/>
  <c r="T538" i="1"/>
  <c r="W530" i="1"/>
  <c r="V530" i="1"/>
  <c r="U530" i="1"/>
  <c r="T530" i="1"/>
  <c r="W522" i="1"/>
  <c r="V522" i="1"/>
  <c r="U522" i="1"/>
  <c r="T522" i="1"/>
  <c r="W514" i="1"/>
  <c r="V514" i="1"/>
  <c r="U514" i="1"/>
  <c r="T514" i="1"/>
  <c r="W506" i="1"/>
  <c r="V506" i="1"/>
  <c r="U506" i="1"/>
  <c r="T506" i="1"/>
  <c r="W498" i="1"/>
  <c r="V498" i="1"/>
  <c r="U498" i="1"/>
  <c r="T498" i="1"/>
  <c r="W490" i="1"/>
  <c r="V490" i="1"/>
  <c r="U490" i="1"/>
  <c r="T490" i="1"/>
  <c r="W482" i="1"/>
  <c r="V482" i="1"/>
  <c r="U482" i="1"/>
  <c r="T482" i="1"/>
  <c r="W474" i="1"/>
  <c r="V474" i="1"/>
  <c r="U474" i="1"/>
  <c r="T474" i="1"/>
  <c r="W466" i="1"/>
  <c r="V466" i="1"/>
  <c r="U466" i="1"/>
  <c r="T466" i="1"/>
  <c r="W458" i="1"/>
  <c r="V458" i="1"/>
  <c r="U458" i="1"/>
  <c r="T458" i="1"/>
  <c r="W450" i="1"/>
  <c r="V450" i="1"/>
  <c r="U450" i="1"/>
  <c r="T450" i="1"/>
  <c r="W442" i="1"/>
  <c r="V442" i="1"/>
  <c r="U442" i="1"/>
  <c r="T442" i="1"/>
  <c r="W434" i="1"/>
  <c r="V434" i="1"/>
  <c r="U434" i="1"/>
  <c r="T434" i="1"/>
  <c r="W426" i="1"/>
  <c r="V426" i="1"/>
  <c r="U426" i="1"/>
  <c r="T426" i="1"/>
  <c r="W418" i="1"/>
  <c r="V418" i="1"/>
  <c r="U418" i="1"/>
  <c r="T418" i="1"/>
  <c r="W410" i="1"/>
  <c r="V410" i="1"/>
  <c r="U410" i="1"/>
  <c r="T410" i="1"/>
  <c r="W402" i="1"/>
  <c r="V402" i="1"/>
  <c r="U402" i="1"/>
  <c r="T402" i="1"/>
  <c r="W394" i="1"/>
  <c r="V394" i="1"/>
  <c r="U394" i="1"/>
  <c r="T394" i="1"/>
  <c r="W386" i="1"/>
  <c r="V386" i="1"/>
  <c r="U386" i="1"/>
  <c r="T386" i="1"/>
  <c r="W378" i="1"/>
  <c r="V378" i="1"/>
  <c r="U378" i="1"/>
  <c r="T378" i="1"/>
  <c r="W370" i="1"/>
  <c r="V370" i="1"/>
  <c r="U370" i="1"/>
  <c r="T370" i="1"/>
  <c r="W362" i="1"/>
  <c r="V362" i="1"/>
  <c r="U362" i="1"/>
  <c r="T362" i="1"/>
  <c r="W354" i="1"/>
  <c r="V354" i="1"/>
  <c r="U354" i="1"/>
  <c r="T354" i="1"/>
  <c r="W346" i="1"/>
  <c r="V346" i="1"/>
  <c r="U346" i="1"/>
  <c r="T346" i="1"/>
  <c r="W338" i="1"/>
  <c r="V338" i="1"/>
  <c r="U338" i="1"/>
  <c r="T338" i="1"/>
  <c r="W330" i="1"/>
  <c r="V330" i="1"/>
  <c r="U330" i="1"/>
  <c r="T330" i="1"/>
  <c r="W322" i="1"/>
  <c r="V322" i="1"/>
  <c r="U322" i="1"/>
  <c r="T322" i="1"/>
  <c r="W314" i="1"/>
  <c r="V314" i="1"/>
  <c r="U314" i="1"/>
  <c r="T314" i="1"/>
  <c r="W306" i="1"/>
  <c r="V306" i="1"/>
  <c r="U306" i="1"/>
  <c r="T306" i="1"/>
  <c r="W298" i="1"/>
  <c r="V298" i="1"/>
  <c r="U298" i="1"/>
  <c r="T298" i="1"/>
  <c r="W290" i="1"/>
  <c r="V290" i="1"/>
  <c r="U290" i="1"/>
  <c r="T290" i="1"/>
  <c r="W282" i="1"/>
  <c r="V282" i="1"/>
  <c r="U282" i="1"/>
  <c r="T282" i="1"/>
  <c r="W274" i="1"/>
  <c r="V274" i="1"/>
  <c r="U274" i="1"/>
  <c r="T274" i="1"/>
  <c r="W266" i="1"/>
  <c r="V266" i="1"/>
  <c r="U266" i="1"/>
  <c r="T266" i="1"/>
  <c r="W258" i="1"/>
  <c r="V258" i="1"/>
  <c r="U258" i="1"/>
  <c r="T258" i="1"/>
  <c r="W250" i="1"/>
  <c r="V250" i="1"/>
  <c r="U250" i="1"/>
  <c r="T250" i="1"/>
  <c r="W242" i="1"/>
  <c r="V242" i="1"/>
  <c r="U242" i="1"/>
  <c r="T242" i="1"/>
  <c r="W234" i="1"/>
  <c r="V234" i="1"/>
  <c r="U234" i="1"/>
  <c r="T234" i="1"/>
  <c r="W226" i="1"/>
  <c r="V226" i="1"/>
  <c r="U226" i="1"/>
  <c r="T226" i="1"/>
  <c r="W218" i="1"/>
  <c r="V218" i="1"/>
  <c r="U218" i="1"/>
  <c r="T218" i="1"/>
  <c r="W210" i="1"/>
  <c r="V210" i="1"/>
  <c r="U210" i="1"/>
  <c r="T210" i="1"/>
  <c r="W202" i="1"/>
  <c r="V202" i="1"/>
  <c r="U202" i="1"/>
  <c r="T202" i="1"/>
  <c r="W194" i="1"/>
  <c r="V194" i="1"/>
  <c r="U194" i="1"/>
  <c r="T194" i="1"/>
  <c r="W186" i="1"/>
  <c r="V186" i="1"/>
  <c r="U186" i="1"/>
  <c r="T186" i="1"/>
  <c r="W178" i="1"/>
  <c r="V178" i="1"/>
  <c r="U178" i="1"/>
  <c r="T178" i="1"/>
  <c r="W170" i="1"/>
  <c r="V170" i="1"/>
  <c r="U170" i="1"/>
  <c r="T170" i="1"/>
  <c r="W162" i="1"/>
  <c r="V162" i="1"/>
  <c r="U162" i="1"/>
  <c r="T162" i="1"/>
  <c r="W154" i="1"/>
  <c r="V154" i="1"/>
  <c r="U154" i="1"/>
  <c r="T154" i="1"/>
  <c r="W146" i="1"/>
  <c r="V146" i="1"/>
  <c r="U146" i="1"/>
  <c r="T146" i="1"/>
  <c r="W138" i="1"/>
  <c r="V138" i="1"/>
  <c r="U138" i="1"/>
  <c r="T138" i="1"/>
  <c r="W130" i="1"/>
  <c r="V130" i="1"/>
  <c r="U130" i="1"/>
  <c r="T130" i="1"/>
  <c r="W122" i="1"/>
  <c r="V122" i="1"/>
  <c r="U122" i="1"/>
  <c r="T122" i="1"/>
  <c r="W114" i="1"/>
  <c r="V114" i="1"/>
  <c r="U114" i="1"/>
  <c r="T114" i="1"/>
  <c r="W106" i="1"/>
  <c r="V106" i="1"/>
  <c r="U106" i="1"/>
  <c r="T106" i="1"/>
  <c r="W98" i="1"/>
  <c r="V98" i="1"/>
  <c r="U98" i="1"/>
  <c r="T98" i="1"/>
  <c r="W90" i="1"/>
  <c r="V90" i="1"/>
  <c r="U90" i="1"/>
  <c r="T90" i="1"/>
  <c r="W82" i="1"/>
  <c r="V82" i="1"/>
  <c r="U82" i="1"/>
  <c r="T82" i="1"/>
  <c r="W74" i="1"/>
  <c r="V74" i="1"/>
  <c r="U74" i="1"/>
  <c r="T74" i="1"/>
  <c r="W66" i="1"/>
  <c r="V66" i="1"/>
  <c r="U66" i="1"/>
  <c r="T66" i="1"/>
  <c r="W58" i="1"/>
  <c r="V58" i="1"/>
  <c r="U58" i="1"/>
  <c r="T58" i="1"/>
  <c r="W50" i="1"/>
  <c r="V50" i="1"/>
  <c r="U50" i="1"/>
  <c r="T50" i="1"/>
  <c r="W42" i="1"/>
  <c r="V42" i="1"/>
  <c r="U42" i="1"/>
  <c r="T42" i="1"/>
  <c r="W34" i="1"/>
  <c r="V34" i="1"/>
  <c r="U34" i="1"/>
  <c r="T34" i="1"/>
  <c r="W26" i="1"/>
  <c r="V26" i="1"/>
  <c r="U26" i="1"/>
  <c r="T26" i="1"/>
  <c r="W18" i="1"/>
  <c r="V18" i="1"/>
  <c r="U18" i="1"/>
  <c r="T18" i="1"/>
  <c r="W10" i="1"/>
  <c r="V10" i="1"/>
  <c r="U10" i="1"/>
  <c r="T10" i="1"/>
  <c r="T3468" i="1"/>
  <c r="T3460" i="1"/>
  <c r="T3452" i="1"/>
  <c r="T3444" i="1"/>
  <c r="T3436" i="1"/>
  <c r="T3428" i="1"/>
  <c r="T3420" i="1"/>
  <c r="T3412" i="1"/>
  <c r="T3404" i="1"/>
  <c r="T3396" i="1"/>
  <c r="T3388" i="1"/>
  <c r="T3380" i="1"/>
  <c r="T3372" i="1"/>
  <c r="T3364" i="1"/>
  <c r="T3356" i="1"/>
  <c r="T3348" i="1"/>
  <c r="T3340" i="1"/>
  <c r="T3332" i="1"/>
  <c r="T3324" i="1"/>
  <c r="T3316" i="1"/>
  <c r="T3308" i="1"/>
  <c r="T3300" i="1"/>
  <c r="T3292" i="1"/>
  <c r="T3284" i="1"/>
  <c r="T3276" i="1"/>
  <c r="T3268" i="1"/>
  <c r="T3260" i="1"/>
  <c r="T3252" i="1"/>
  <c r="T3244" i="1"/>
  <c r="T3236" i="1"/>
  <c r="T3228" i="1"/>
  <c r="T3220" i="1"/>
  <c r="T3212" i="1"/>
  <c r="T3204" i="1"/>
  <c r="T3196" i="1"/>
  <c r="T3188" i="1"/>
  <c r="T3180" i="1"/>
  <c r="T3172" i="1"/>
  <c r="T3164" i="1"/>
  <c r="T3156" i="1"/>
  <c r="T3148" i="1"/>
  <c r="T3140" i="1"/>
  <c r="T3132" i="1"/>
  <c r="T3124" i="1"/>
  <c r="T3116" i="1"/>
  <c r="T3107" i="1"/>
  <c r="T3097" i="1"/>
  <c r="T3086" i="1"/>
  <c r="T3075" i="1"/>
  <c r="T3065" i="1"/>
  <c r="T3054" i="1"/>
  <c r="T3043" i="1"/>
  <c r="T3033" i="1"/>
  <c r="T3022" i="1"/>
  <c r="T3011" i="1"/>
  <c r="T3001" i="1"/>
  <c r="T2990" i="1"/>
  <c r="T2979" i="1"/>
  <c r="T2969" i="1"/>
  <c r="T2958" i="1"/>
  <c r="T2947" i="1"/>
  <c r="T2937" i="1"/>
  <c r="T2926" i="1"/>
  <c r="T2915" i="1"/>
  <c r="T2905" i="1"/>
  <c r="T2894" i="1"/>
  <c r="T2883" i="1"/>
  <c r="T2873" i="1"/>
  <c r="T2862" i="1"/>
  <c r="T2851" i="1"/>
  <c r="T2841" i="1"/>
  <c r="T2830" i="1"/>
  <c r="T2819" i="1"/>
  <c r="T2809" i="1"/>
  <c r="T2798" i="1"/>
  <c r="T2787" i="1"/>
  <c r="T2777" i="1"/>
  <c r="T2766" i="1"/>
  <c r="T2755" i="1"/>
  <c r="T2745" i="1"/>
  <c r="T2734" i="1"/>
  <c r="T2723" i="1"/>
  <c r="T2713" i="1"/>
  <c r="T2702" i="1"/>
  <c r="T2691" i="1"/>
  <c r="T2681" i="1"/>
  <c r="T2670" i="1"/>
  <c r="T2659" i="1"/>
  <c r="T2649" i="1"/>
  <c r="T2638" i="1"/>
  <c r="T2625" i="1"/>
  <c r="T2609" i="1"/>
  <c r="T2577" i="1"/>
  <c r="T2545" i="1"/>
  <c r="T2513" i="1"/>
  <c r="T2481" i="1"/>
  <c r="T2449" i="1"/>
  <c r="T2417" i="1"/>
  <c r="T2385" i="1"/>
  <c r="T2345" i="1"/>
  <c r="T2281" i="1"/>
  <c r="T2217" i="1"/>
  <c r="T2153" i="1"/>
  <c r="T2089" i="1"/>
  <c r="T2025" i="1"/>
  <c r="T1961" i="1"/>
  <c r="T1897" i="1"/>
  <c r="T1833" i="1"/>
  <c r="T1769" i="1"/>
  <c r="T1705" i="1"/>
  <c r="T1641" i="1"/>
  <c r="T1577" i="1"/>
  <c r="T1513" i="1"/>
  <c r="T1449" i="1"/>
  <c r="T1385" i="1"/>
  <c r="T1321" i="1"/>
  <c r="T1257" i="1"/>
  <c r="T1193" i="1"/>
  <c r="T1129" i="1"/>
  <c r="T1065" i="1"/>
  <c r="T958" i="1"/>
  <c r="T789" i="1"/>
  <c r="T615" i="1"/>
  <c r="T446" i="1"/>
  <c r="T247" i="1"/>
  <c r="U3458" i="1"/>
  <c r="U3202" i="1"/>
  <c r="U2946" i="1"/>
  <c r="U2650" i="1"/>
  <c r="U2138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2" i="1"/>
  <c r="X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2" i="1"/>
</calcChain>
</file>

<file path=xl/sharedStrings.xml><?xml version="1.0" encoding="utf-8"?>
<sst xmlns="http://schemas.openxmlformats.org/spreadsheetml/2006/main" count="111114" uniqueCount="17328">
  <si>
    <t>Act.fijo</t>
  </si>
  <si>
    <t>SNº</t>
  </si>
  <si>
    <t>Fe.capit.</t>
  </si>
  <si>
    <t>Denominación del activo fijo</t>
  </si>
  <si>
    <t>Ce.</t>
  </si>
  <si>
    <t>Ce.coste</t>
  </si>
  <si>
    <t>Cta.CAP</t>
  </si>
  <si>
    <t>TIGE</t>
  </si>
  <si>
    <t>Det.ctas</t>
  </si>
  <si>
    <t>Descap.el</t>
  </si>
  <si>
    <t>Mon.</t>
  </si>
  <si>
    <t xml:space="preserve">           Val.adq.</t>
  </si>
  <si>
    <t xml:space="preserve">          Amo acum.</t>
  </si>
  <si>
    <t xml:space="preserve">          Val.cont.</t>
  </si>
  <si>
    <t>31.12.2017</t>
  </si>
  <si>
    <t>PATIA I</t>
  </si>
  <si>
    <t>C40100</t>
  </si>
  <si>
    <t>HIDR</t>
  </si>
  <si>
    <t>COP</t>
  </si>
  <si>
    <t>PATIA II</t>
  </si>
  <si>
    <t>SAMANÁ</t>
  </si>
  <si>
    <t>30.09.2018</t>
  </si>
  <si>
    <t>ESTUDIO ANDAQUI</t>
  </si>
  <si>
    <t>29.12.2018</t>
  </si>
  <si>
    <t>ESTUDIO LA LUZ</t>
  </si>
  <si>
    <t>GEOTERMICO BINACIONAL</t>
  </si>
  <si>
    <t>TERM</t>
  </si>
  <si>
    <t>GEOTERMICO MVR</t>
  </si>
  <si>
    <t>31.10.2014</t>
  </si>
  <si>
    <t>Campamento Vega Chiquita</t>
  </si>
  <si>
    <t>AMOY</t>
  </si>
  <si>
    <t>C31102</t>
  </si>
  <si>
    <t>164001P</t>
  </si>
  <si>
    <t>30.06.2013</t>
  </si>
  <si>
    <t>Control de accesos</t>
  </si>
  <si>
    <t>Oficinas Vega Chiquita</t>
  </si>
  <si>
    <t>164002P</t>
  </si>
  <si>
    <t>PTAP oficinas y casa de máquinas</t>
  </si>
  <si>
    <t>164501H</t>
  </si>
  <si>
    <t>PTAR casino y oficinas</t>
  </si>
  <si>
    <t>31.03.2015</t>
  </si>
  <si>
    <t>PTAR Lavanderia y Campamento</t>
  </si>
  <si>
    <t>PTAR Guaje</t>
  </si>
  <si>
    <t>26.12.2013</t>
  </si>
  <si>
    <t>RETROCARGADOR</t>
  </si>
  <si>
    <t>167502P</t>
  </si>
  <si>
    <t>14.03.2014</t>
  </si>
  <si>
    <t>MONTACARGA</t>
  </si>
  <si>
    <t>28.07.2014</t>
  </si>
  <si>
    <t>Ambulancia Mazda TB 50 tipo TAB</t>
  </si>
  <si>
    <t>31.12.2008</t>
  </si>
  <si>
    <t>PREDIO EL PORVENIR AMOYA</t>
  </si>
  <si>
    <t>C31103</t>
  </si>
  <si>
    <t>160502P</t>
  </si>
  <si>
    <t>PREDIO EL PARAISO AMOYA</t>
  </si>
  <si>
    <t>PREDIO LA ESPERANZA AMOYA</t>
  </si>
  <si>
    <t>PREDIO EL DIAMANTE AMOYA</t>
  </si>
  <si>
    <t>PREDIO LA ESTRELLA AMOYA</t>
  </si>
  <si>
    <t>PREDIO LA ESTACION AMOYA</t>
  </si>
  <si>
    <t>PREDIO EL RUBI AMOYA</t>
  </si>
  <si>
    <t>PREDIO LA PEDREGOSA AMOYA</t>
  </si>
  <si>
    <t>31.12.2009</t>
  </si>
  <si>
    <t>COMPRAVENTA - PREDIO LA PAZ - PROYECTO AMOYÁ</t>
  </si>
  <si>
    <t>COMPRAVENTA - PREDIO LA FORTUNA - PROYECTO AMOYÁ</t>
  </si>
  <si>
    <t>COMPRAVENTA - PREDIO LA ARENOSA - PROYECTO AMOYÁ</t>
  </si>
  <si>
    <t>COMPRAVENTA - PREDIO LOS CACAOS - PROYECTO AMOYÁ</t>
  </si>
  <si>
    <t>COMPRAVENTA - PREDIO SAN RAFAEL - PROYECTO AMOYÁ</t>
  </si>
  <si>
    <t>COMPRAVENTA - PREDIO LA SIBERIA - PROYECTO AMOYÁ</t>
  </si>
  <si>
    <t>COMPRAVENTA - PREDIO CIRCASIA - PROYECTO AMOYÁ</t>
  </si>
  <si>
    <t>COMPRAVENTA - PREDIO LA PRADERA - PROYECTO AMOYÁ</t>
  </si>
  <si>
    <t>COMPRAVENTA - PREDIO MIRAFLORES - PROYECTO AMOYÁ</t>
  </si>
  <si>
    <t>31.12.2011</t>
  </si>
  <si>
    <t>PREDIO PATIO BONITO</t>
  </si>
  <si>
    <t>31.12.2012</t>
  </si>
  <si>
    <t>La Dinastia</t>
  </si>
  <si>
    <t>Los Iguaes No. 2</t>
  </si>
  <si>
    <t>LA ARGENTINA</t>
  </si>
  <si>
    <t>31.12.2013</t>
  </si>
  <si>
    <t>Lote Depósito El Cedral (Vega Chiquita)</t>
  </si>
  <si>
    <t>PREDIO EL MIRADOR</t>
  </si>
  <si>
    <t>PREDIO EL PEÑON</t>
  </si>
  <si>
    <t>PREDIO EL CEDRAL 1</t>
  </si>
  <si>
    <t>13.01.2014</t>
  </si>
  <si>
    <t>PREDIO EL PROGRESO</t>
  </si>
  <si>
    <t>VEGA CHIQUITA 1</t>
  </si>
  <si>
    <t>PREDIO BARCELONA</t>
  </si>
  <si>
    <t>PREDIO EL CORAL</t>
  </si>
  <si>
    <t>30.11.2015</t>
  </si>
  <si>
    <t>EL PORVENIR</t>
  </si>
  <si>
    <t>30.09.2021</t>
  </si>
  <si>
    <t>PREDIO LOTE DE TERRENO</t>
  </si>
  <si>
    <t>31.10.2021</t>
  </si>
  <si>
    <t>PREDIO INNOMINADO</t>
  </si>
  <si>
    <t>30.04.2022</t>
  </si>
  <si>
    <t>PREDIO AMY LOTE DE TERRENO</t>
  </si>
  <si>
    <t>31.12.2014</t>
  </si>
  <si>
    <t>Predio Tres Esquinas</t>
  </si>
  <si>
    <t>PRESA Y CAPTACION CENTRAL AMOYA</t>
  </si>
  <si>
    <t>164022P</t>
  </si>
  <si>
    <t>30.09.2013</t>
  </si>
  <si>
    <t>Sistema Extinción incendio Base CO2</t>
  </si>
  <si>
    <t>SISTEMA EXTINCION INCENDIO BASE FM200</t>
  </si>
  <si>
    <t>Subestación electrica GIS</t>
  </si>
  <si>
    <t>Protecciones Eléctricas GIS</t>
  </si>
  <si>
    <t>Cable aislado de potencia fase A</t>
  </si>
  <si>
    <t>Cable aislado de potencia fase B</t>
  </si>
  <si>
    <t>Cable aislado de potencia fase C</t>
  </si>
  <si>
    <t>Cable aislado de respaldo</t>
  </si>
  <si>
    <t>02.07.2013</t>
  </si>
  <si>
    <t>Sistema de supervisión y control total</t>
  </si>
  <si>
    <t>Puente Grúa</t>
  </si>
  <si>
    <t>Malacate 5 tn (GIS)</t>
  </si>
  <si>
    <t>Equipo de medida de vibraciones U1</t>
  </si>
  <si>
    <t>Equipo de medida de vibraciones U2</t>
  </si>
  <si>
    <t>Controlador PDA U1</t>
  </si>
  <si>
    <t>Controlador PDA U2</t>
  </si>
  <si>
    <t>Línea de transmisión Amoyá-Tuluní</t>
  </si>
  <si>
    <t>Campo de conexión Amoyá en subestación Tuluní</t>
  </si>
  <si>
    <t>Planta diésel de respaldo campamento</t>
  </si>
  <si>
    <t>Planta diésel de respaldo casa de máquinas</t>
  </si>
  <si>
    <t>Subestación eléctrica 13.2 kV Vega Chiquita</t>
  </si>
  <si>
    <t>Vías internas Amoyá</t>
  </si>
  <si>
    <t>Puentes vehiculares</t>
  </si>
  <si>
    <t>Túnel de conducción Amoyá</t>
  </si>
  <si>
    <t>Casa de Máquinas Amoyá</t>
  </si>
  <si>
    <t>Túnel de descarga Amoyá</t>
  </si>
  <si>
    <t>28.02.2017</t>
  </si>
  <si>
    <t>SISTEMA DE EXTINCION DE INCENDIO CUARTO DATOS C/M</t>
  </si>
  <si>
    <t>Compuerta plana deslizante entrada del Desgravador</t>
  </si>
  <si>
    <t>Compuerta plana deslizante descarga del Desgravado</t>
  </si>
  <si>
    <t>Compuerta plana entrada módulo 1 desarenador</t>
  </si>
  <si>
    <t>Compuerta plana descarga 1 módulo 1 desarenador</t>
  </si>
  <si>
    <t>Compuerta plana descarga 2 módulo 1 desarenador</t>
  </si>
  <si>
    <t>Compuerta plana entrada módulo 2 desarenador</t>
  </si>
  <si>
    <t>Compuerta plana descarga 1 módulo 2 desarenador</t>
  </si>
  <si>
    <t>Compuerta plana descarga 2 módulo 2 desarenador</t>
  </si>
  <si>
    <t>Compuerta plana entrada módulo 3 desarenador</t>
  </si>
  <si>
    <t>Compuerta plana descarga 1 módulo 3 desarenador</t>
  </si>
  <si>
    <t>Compuerta plana descarga 2 módulo 3 desarenador</t>
  </si>
  <si>
    <t>Planta diésel de respaldo captación</t>
  </si>
  <si>
    <t>Servicios auxiliares captación</t>
  </si>
  <si>
    <t>Válvula esférica U1</t>
  </si>
  <si>
    <t>SISTEMA TURBINA U1 AMOY</t>
  </si>
  <si>
    <t>Regulador de Velocidad U1</t>
  </si>
  <si>
    <t>SISTEMA GENERADOR UNIDAD 1 AMOY</t>
  </si>
  <si>
    <t>Sistema Excitación U1</t>
  </si>
  <si>
    <t>Switchgear U1</t>
  </si>
  <si>
    <t>Protecciones de Generador U1</t>
  </si>
  <si>
    <t>Válvula esférica U2</t>
  </si>
  <si>
    <t>SISTEMA TURBINA U2 AMOY</t>
  </si>
  <si>
    <t>Regulador de Velocidad U2</t>
  </si>
  <si>
    <t>SISTEMA GENERADOR UNIDAD 2 AMOY</t>
  </si>
  <si>
    <t>Sistema Excitación U2</t>
  </si>
  <si>
    <t>Switchgear U2</t>
  </si>
  <si>
    <t>Protecciones de Generador U2</t>
  </si>
  <si>
    <t>TRANSFORMADOR DE POTENCIA U1 AMOY</t>
  </si>
  <si>
    <t>Protecciones eléctricas transformador U1</t>
  </si>
  <si>
    <t>TRANSFORMADOR DE POTENCIA U2 AMOY</t>
  </si>
  <si>
    <t>Protecciones eléctricas transformador U2</t>
  </si>
  <si>
    <t>Rodete 92884</t>
  </si>
  <si>
    <t>Rodete 92882</t>
  </si>
  <si>
    <t>Rodete 92883</t>
  </si>
  <si>
    <t>Sistema de drenaje Infiltraciones (ambos pozos)</t>
  </si>
  <si>
    <t>Bombeo agua refrigeración unidad ARU 1</t>
  </si>
  <si>
    <t>Bombeo agua refrigeración unidad ARU 2</t>
  </si>
  <si>
    <t>Bombeo agua refrigeración unidad ARU 3</t>
  </si>
  <si>
    <t>Bombeo agua refrigeración unidad ARU 4</t>
  </si>
  <si>
    <t>Centro de Control de Motores 1</t>
  </si>
  <si>
    <t>Centro de Control de Motores 2</t>
  </si>
  <si>
    <t>Tablero de distribución 480 VAC</t>
  </si>
  <si>
    <t>Tablero de distribución 208-120 VAC</t>
  </si>
  <si>
    <t>Servicios Auxiliares 125VDC</t>
  </si>
  <si>
    <t>Bombeo agua cto cerrado  ARAA  Agua Helada 1</t>
  </si>
  <si>
    <t>Bombeo agua cto cerrado  ARAA  Agua Helada 2</t>
  </si>
  <si>
    <t>Bombeo de agua cto. abierto ARC1</t>
  </si>
  <si>
    <t>Bombeo de agua cto. abierto ARC2</t>
  </si>
  <si>
    <t>Ventilador flujo mixto 1</t>
  </si>
  <si>
    <t>Ventilador flujo mixto 2</t>
  </si>
  <si>
    <t>Sistema ventilación Edif control y cuarto baterias</t>
  </si>
  <si>
    <t>Unidad manejadora de aire UMA 1</t>
  </si>
  <si>
    <t>Unidad manejadora de aire UMA 2</t>
  </si>
  <si>
    <t>Unidad manejadora de aire UMA 3</t>
  </si>
  <si>
    <t>Unidad manejadora de aire UMA 4</t>
  </si>
  <si>
    <t>Chiller 1</t>
  </si>
  <si>
    <t>Chiller 2</t>
  </si>
  <si>
    <t>Sistema detección alarma de incendio oficinas/tall</t>
  </si>
  <si>
    <t>Red contra incendios (Red hidráulica oficinas)</t>
  </si>
  <si>
    <t>31.12.2016</t>
  </si>
  <si>
    <t>GABINETE ADQUISICION Y DIGITALIZACION VIBRAC. U1</t>
  </si>
  <si>
    <t>GABINETE ADQUISICION Y DIGITALIZACION VIBRAC. U2</t>
  </si>
  <si>
    <t>31.05.2019</t>
  </si>
  <si>
    <t>RODETE 183557</t>
  </si>
  <si>
    <t>31.12.2018</t>
  </si>
  <si>
    <t>RODETE 183562</t>
  </si>
  <si>
    <t>30.06.2021</t>
  </si>
  <si>
    <t>SISTEMA VENTILACION AIRE C/M</t>
  </si>
  <si>
    <t>21.09.2021</t>
  </si>
  <si>
    <t>CONTROL E INSTRUMENTACION SISTEMA CONTRAINCENDIO</t>
  </si>
  <si>
    <t>30.06.2022</t>
  </si>
  <si>
    <t>RED DE VOZ VIDEOCONFERENCIA Y GRABACION AMOY</t>
  </si>
  <si>
    <t>167001A</t>
  </si>
  <si>
    <t>Equipos red de datos Amoyá</t>
  </si>
  <si>
    <t>167001P</t>
  </si>
  <si>
    <t>15.10.2020</t>
  </si>
  <si>
    <t>FIREWALL PRINCIPAL PERIMETRO INTERN RED SCADA AMOY</t>
  </si>
  <si>
    <t>FIREWALL RESPALDO PERIMETRO INTERN RED SCADA AMOY</t>
  </si>
  <si>
    <t>23.10.2020</t>
  </si>
  <si>
    <t>FIREWALL PRINCIPAL PERIMETRO CON XM AMOY</t>
  </si>
  <si>
    <t>FIREWALL RESPALDO PERIMETRO CON XM AMOY</t>
  </si>
  <si>
    <t>SERVIDUMBRE LOS IGUAES NUMERO 1 AMOYA</t>
  </si>
  <si>
    <t>197009P</t>
  </si>
  <si>
    <t>SERVIDUMBRE VEGA DE LOS IGUAES AMOYA</t>
  </si>
  <si>
    <t>SERVIDUMBRE EL VISO AMOYA</t>
  </si>
  <si>
    <t>SERVIDUMBRE LOS CACAOS AMOYA</t>
  </si>
  <si>
    <t>SERVIDUMBRE EL NARANJO AMOYA</t>
  </si>
  <si>
    <t>SERVIDUMBRE EL CEDRAL AMOYA</t>
  </si>
  <si>
    <t>SERVIDUMBRE CHISPIADEROS LOTE 1 AMOYA</t>
  </si>
  <si>
    <t>SERVIDUMBRE LA ESPERANZA AMOYA</t>
  </si>
  <si>
    <t>SERVIDUMBRE EL BUEN GUSTO AMOYA</t>
  </si>
  <si>
    <t>SERVIDUMBRE LA REINA AMOYA</t>
  </si>
  <si>
    <t>SERVIDUMBRE LA BUENOS AIRES AMOYA</t>
  </si>
  <si>
    <t>SERVIDUMBRE EL GERMINADOR AMOYA</t>
  </si>
  <si>
    <t>SERVIDUMBRE SAN IGNACIO #1 AMOYA</t>
  </si>
  <si>
    <t>SERVIDUMBRE EL REFUGIO AMOYA</t>
  </si>
  <si>
    <t>SERVIDUMBRE CIRCACIA LOTE No. 2 AMOYA</t>
  </si>
  <si>
    <t>SERVIDUMBRE LA ARGELIA AMOYA</t>
  </si>
  <si>
    <t>SERVIDUMBRE LA ARENOSA AMOYA</t>
  </si>
  <si>
    <t>SERVIDUMBRE LA ESTACION AMOYA</t>
  </si>
  <si>
    <t>SERVIDUMBRE LOS LIRIOS AMOYA</t>
  </si>
  <si>
    <t>SERVIDUMBRE LA CABAÑA AMOYA</t>
  </si>
  <si>
    <t>SERVIDUMBRE LA SIBERIA AMOYA</t>
  </si>
  <si>
    <t>SERVIDUMBRE PREDIO EN LA VEREDA LA VIRGINA AMOYA</t>
  </si>
  <si>
    <t>SERVIDUMBRE LA VERANERA AMOYA</t>
  </si>
  <si>
    <t>SERVIDUMBRE PREDIO EL DELIRIO AMOYA</t>
  </si>
  <si>
    <t>SERVIDUMBRE SANTA RITA AMOYA</t>
  </si>
  <si>
    <t>SERVIDUMBRE VIRGINIA BAJA AMOYA</t>
  </si>
  <si>
    <t>SERVIDUMBRE LA SORPRESA AMOYA</t>
  </si>
  <si>
    <t>SERVIDUMBRE PREDIO EN LA VEREDA LA CIMARRONA AMOYA</t>
  </si>
  <si>
    <t>SERVIDUMBRE LA RIVERA AMOYA</t>
  </si>
  <si>
    <t>SERVIDUMBRE PUENTE NEGRO AMOYA</t>
  </si>
  <si>
    <t>SERVIDUMBRE EL TOPACIO AMOYA</t>
  </si>
  <si>
    <t>SERVIDUMBRE EL PUERTO AMOYA</t>
  </si>
  <si>
    <t>SERVIDUMBRE BUENOS AIRES AMOYA</t>
  </si>
  <si>
    <t>SERVIDUMBRE EL CANEY AMOYA</t>
  </si>
  <si>
    <t>SERVIDUMBRE VEGA CHIQUITA AMOYA</t>
  </si>
  <si>
    <t>SERVIDUMBRE DE TRÁNSITO ACTIVA</t>
  </si>
  <si>
    <t>31.10.2011</t>
  </si>
  <si>
    <t>31.12.2010</t>
  </si>
  <si>
    <t>30.11.2010</t>
  </si>
  <si>
    <t>SERVIDUMBRE EL PARAISO</t>
  </si>
  <si>
    <t>SERVIDUMBRE LOTE 5</t>
  </si>
  <si>
    <t>SERVIDUMBRE LA ALBELIA O FALDA SECA</t>
  </si>
  <si>
    <t>SERVIDUMBRE NORMANDIA</t>
  </si>
  <si>
    <t>SERVIDUMBRE MARQUETALIA</t>
  </si>
  <si>
    <t>SERVIDUMBRE LOTE DE TERRENO</t>
  </si>
  <si>
    <t>SERVIDUMBRE LOTE 2</t>
  </si>
  <si>
    <t>SERVIDUMBRE LOTE 7</t>
  </si>
  <si>
    <t>SERVIDUMBRE LA PALMERA</t>
  </si>
  <si>
    <t>SERVIDUMBRE FINCA EL MIRADOR</t>
  </si>
  <si>
    <t>SERVIDUMBRE EL TOCHE</t>
  </si>
  <si>
    <t>SERVIDUMBRE VEGA CHIQUITA</t>
  </si>
  <si>
    <t>SERVIDUMBRE PAN DE AZUCAR</t>
  </si>
  <si>
    <t>SERVIDUMBRE EL EDEN AGRADO</t>
  </si>
  <si>
    <t>SERVIDUMBRE SANTA ANA 1</t>
  </si>
  <si>
    <t>SERVIDUMBRE LAS DELICIAS</t>
  </si>
  <si>
    <t>SERVIDUMBRE VILLA LUZ</t>
  </si>
  <si>
    <t>SERVIDUMBRE LOTE URBANO</t>
  </si>
  <si>
    <t>SERVIDUMBRE LOTE NO. 3</t>
  </si>
  <si>
    <t>SERVIDUMBRE LOTE NO. 4</t>
  </si>
  <si>
    <t>SERVIDUMBRE LOTE 6</t>
  </si>
  <si>
    <t>SERVIDUMBRE LOTE NO.7</t>
  </si>
  <si>
    <t>SERVIDUMBRE LOTE NO. 8</t>
  </si>
  <si>
    <t>SERVIDUMBRE LOTE NO. 10</t>
  </si>
  <si>
    <t>SERVIDUMBRE LOTE NO. 11</t>
  </si>
  <si>
    <t>SERVIDUMBRE LOTE NO. 12</t>
  </si>
  <si>
    <t>SERVIDUMBRE LOTE NO. 2</t>
  </si>
  <si>
    <t>SERVIDUMBRE LOTE NO. 1</t>
  </si>
  <si>
    <t>SERVIDUMBRE MANANTIALES</t>
  </si>
  <si>
    <t>SERVIDUMBRE LA ESMERALDA O EL CUIRA - LOTE 5</t>
  </si>
  <si>
    <t>SERVIDUMBRE LA ALCANCIA O LA ALSACIA</t>
  </si>
  <si>
    <t>SERVIDUMBRE OJO DE AGUA (1)</t>
  </si>
  <si>
    <t>SERVIDUMBRE PORVENIR</t>
  </si>
  <si>
    <t>SERVIDUMBRE TERRENO RURAL NO.5</t>
  </si>
  <si>
    <t>SERVIDUMBRE EL CEDRAL</t>
  </si>
  <si>
    <t>SERVIDUMBRE BUENOS AIRES</t>
  </si>
  <si>
    <t>SERVIDUMBRE EL FICAL</t>
  </si>
  <si>
    <t>SERVIDUMBRE  LÍNEA 115 kV AMOYÁ-TULUNÍ (2)</t>
  </si>
  <si>
    <t>SERVIDUMBRE  LÍNEA 115 kV AMOYÁ-TULUNÍ (3)</t>
  </si>
  <si>
    <t>SERVIDUMBRE  LÍNEA 115 kV AMOYÁ-TULUNÍ (4)</t>
  </si>
  <si>
    <t>SERVIDUMBRE  LÍNEA 115 kV AMOYÁ-TULUNÍ  1</t>
  </si>
  <si>
    <t>SERVIDUMBRE  LÍNEA 115 kV AMOYÁ-TULUNÍ  2</t>
  </si>
  <si>
    <t>SERVIDUMBRE  LÍNEA 115 kV AMOYÁ-TULUNÍ  3</t>
  </si>
  <si>
    <t>SERVIDUMBRE  LÍNEA 115 kV AMOYÁ-TULUNÍ  4</t>
  </si>
  <si>
    <t>SERVIDUMBRE  LÍNEA 115 kV AMOYÁ-TULUNÍ  5</t>
  </si>
  <si>
    <t>SERVIDUMBRE  LÍNEA 115 kV AMOYÁ-TULUNÍ  6</t>
  </si>
  <si>
    <t>SERVIDUMBRE  LÍNEA 115 kV AMOYÁ-TULUNÍ  7</t>
  </si>
  <si>
    <t>SERVIDUMBRE  LÍNEA 115 kV AMOYÁ-TULUNÍ  8</t>
  </si>
  <si>
    <t>SERVIDUMBRE  LÍNEA 115 kV AMOYÁ-TULUNÍ  9</t>
  </si>
  <si>
    <t>SERVIDUMBRE  LÍNEA 115 kV AMOYÁ-TULUNÍ  10</t>
  </si>
  <si>
    <t>SERVIDUMBRE  LÍNEA 115 kV AMOYÁ-TULUNÍ  11</t>
  </si>
  <si>
    <t>SERVIDUMBRE  LÍNEA 115 kV AMOYÁ-TULUNÍ  12</t>
  </si>
  <si>
    <t>SERVIDUMBRE  LÍNEA 115 kV AMOYÁ-TULUNÍ  13</t>
  </si>
  <si>
    <t>SERVIDUMBRE  LÍNEA 115 kV AMOYÁ-TULUNÍ  14</t>
  </si>
  <si>
    <t>SERVIDUMBRE  LÍNEA 115 kV AMOYÁ-TULUNÍ  15</t>
  </si>
  <si>
    <t>SERVIDUMBRE  LÍNEA 115 kV AMOYÁ-TULUNÍ  16</t>
  </si>
  <si>
    <t>SERVIDUMBRE  LÍNEA 115 kV AMOYÁ-TULUNÍ  17</t>
  </si>
  <si>
    <t>SERVIDUMBRE  LINEA 115 kV AMOYÁ-TULUNÍ  18</t>
  </si>
  <si>
    <t>SERVIDUMBRE  LÍNEA 115 kV AMOYÁ-TULUNÍ  19</t>
  </si>
  <si>
    <t>SERVIDUMBRE  LÍNEA 115 kV AMOYÁ-TULUNÍ  20</t>
  </si>
  <si>
    <t>SERVIDUMBRE  LÍNEA 115 kV AMOYÁ-TULUNÍ  21</t>
  </si>
  <si>
    <t>16.06.2016</t>
  </si>
  <si>
    <t>SERVIDUMBRE  LÍNEA 115 kV AMOYÁ-TULUNÍ  22</t>
  </si>
  <si>
    <t>El Jardin</t>
  </si>
  <si>
    <t>El Salado</t>
  </si>
  <si>
    <t>Lote Universidad del Tolima</t>
  </si>
  <si>
    <t>Servidumbre El Bosque</t>
  </si>
  <si>
    <t>Servidumbre El Danubio</t>
  </si>
  <si>
    <t>06.12.2013</t>
  </si>
  <si>
    <t>Servidumbre Puerto Rico</t>
  </si>
  <si>
    <t>Lote de Terreno</t>
  </si>
  <si>
    <t>La Profunda</t>
  </si>
  <si>
    <t>28.10.2015</t>
  </si>
  <si>
    <t>SERVIDUMBRE PREDIO EL PLACER</t>
  </si>
  <si>
    <t>27.10.2015</t>
  </si>
  <si>
    <t>BRISAS DEL AMOYA</t>
  </si>
  <si>
    <t>29.10.2015</t>
  </si>
  <si>
    <t>SERVIDUMBRE PREDIO LA PRIMAVERA</t>
  </si>
  <si>
    <t>SERVIDUMBRE PREDIO EL REFUGIO</t>
  </si>
  <si>
    <t>SERVIDUMBRE PREDIO LA ESPERANZA</t>
  </si>
  <si>
    <t>31.10.2015</t>
  </si>
  <si>
    <t>24.11.2015</t>
  </si>
  <si>
    <t>LA VERANERA</t>
  </si>
  <si>
    <t>BUENOS AIRES</t>
  </si>
  <si>
    <t>EL PLACER</t>
  </si>
  <si>
    <t>Servidumbre eléctrica Línea 13.2kV  Los Medios</t>
  </si>
  <si>
    <t>23.12.2015</t>
  </si>
  <si>
    <t>Servidumbre electrica 13.2kV predio Las Brisas</t>
  </si>
  <si>
    <t>Servidumbre electrica 13.2kV predio San Ignacio 1</t>
  </si>
  <si>
    <t>29.12.2015</t>
  </si>
  <si>
    <t>Servidumbre electrica 13.2kV predio La Estrella</t>
  </si>
  <si>
    <t>31.12.2015</t>
  </si>
  <si>
    <t>Servidumbre eléctrica Línea 13.2kV  Vega Chiquita</t>
  </si>
  <si>
    <t>04.02.2016</t>
  </si>
  <si>
    <t>SERVIDUMBRE ELECTRICA LINEA 13.2KV P. BUENOS AIRES</t>
  </si>
  <si>
    <t>24.02.2016</t>
  </si>
  <si>
    <t>SERVIDUMBRE ELECTRICA LINEA 13.2KV EL PENSIL</t>
  </si>
  <si>
    <t>SERVIDUMBRE ELECTRICA LINEA 13.2KV LOS NARANJOS</t>
  </si>
  <si>
    <t>SERVIDUMBRE ELECTRICA LINEA 13.2KV LA FLORALIA</t>
  </si>
  <si>
    <t>SERVIDUMBRE ELECTRICA LINEA 13.2KV LA REINA</t>
  </si>
  <si>
    <t>29.02.2016</t>
  </si>
  <si>
    <t>SERVIDUMBRE ELECTRICA LINEA 13.2KV P. PUENTE NEGRO</t>
  </si>
  <si>
    <t>SERVIDUMBRE ELECTRICA LINEA 13.2KV CIRCACIA LOTE 2</t>
  </si>
  <si>
    <t>SERVIDUMBRE ELECTRICA LINEA 13.2KV P. LA ILUSION</t>
  </si>
  <si>
    <t>03.05.2016</t>
  </si>
  <si>
    <t>SERVIDUMBRE ELECTRICA LINEA 13.2KV VIRGINIA BAJA</t>
  </si>
  <si>
    <t>SERVIDUMBRE ELECTRICA LINEA 13.2KV LA ARGELIA</t>
  </si>
  <si>
    <t>SERVIDUMBRE ELECTRICA LINEA 13.2KV EL CEDRAL</t>
  </si>
  <si>
    <t>SERVIDUMBRE ELECTRICA LINEA 13.2KV EL DANUBIO</t>
  </si>
  <si>
    <t>26.05.2016</t>
  </si>
  <si>
    <t>SERVIDUMBRE ELECTRICA LINEA 13.2KV LA ESCUARA</t>
  </si>
  <si>
    <t>SERVIDUMBRE ELECTRICA LINEA 13.2KV LOTE DE TERRENO</t>
  </si>
  <si>
    <t>27.07.2016</t>
  </si>
  <si>
    <t>SERVIDUMBRE ELECTRICA LINEA 13.2KV LOS LIRIOS</t>
  </si>
  <si>
    <t>SERVIDUMBRE ELECTRICA LINEA 13.2KV EL DELIRIO</t>
  </si>
  <si>
    <t>SERVIDUMBRE ELECTRICA LINEA 13.2KV EL PUERTO</t>
  </si>
  <si>
    <t>06.10.2016</t>
  </si>
  <si>
    <t>SERVIDUMBRE ELECTRICA LINEA 13.2KV EL CONVENIO</t>
  </si>
  <si>
    <t>SERVIDUMBRE ELECTRICA LINEA 13.2KV YARUMAL</t>
  </si>
  <si>
    <t>SERVIDUMBRE ELECTRICA LINEA 13.2KV LA CABAÑA</t>
  </si>
  <si>
    <t>13.10.2016</t>
  </si>
  <si>
    <t>SERVIDUMBRE ELECTRICA LINEA 13.2KV SAN ISIDRO</t>
  </si>
  <si>
    <t>08.11.2016</t>
  </si>
  <si>
    <t>SERVIDUMBRE ELECTRICA LINEA 13.2KV EL CANEY</t>
  </si>
  <si>
    <t>27.01.2017</t>
  </si>
  <si>
    <t>SERVIDUMBRE LINEA 13.2KV PREDIO SAN JOSE</t>
  </si>
  <si>
    <t>SERVIDUMBRE LINEA 13.2KV PREDIO CONVENIO</t>
  </si>
  <si>
    <t>23.06.2017</t>
  </si>
  <si>
    <t>SERVIDUMBRE ELECTRICA LINEA 13.2KV  PR. SAN ISIDRO</t>
  </si>
  <si>
    <t>SERVIDUMBRE ELECTRICA LINEA 13.2KV  LA PRIMAVERA</t>
  </si>
  <si>
    <t>27.11.2017</t>
  </si>
  <si>
    <t>SERVIDUMBRE ELECTRICA 13.2KV PREDIO CHISPIADERO</t>
  </si>
  <si>
    <t>28.02.2018</t>
  </si>
  <si>
    <t>SERVIDUMBRE ELECTRICA LINEA 13.2KV PREDIO MEJORAS</t>
  </si>
  <si>
    <t>SERVIDUMBRE ELECTRICA LINEA 115KV  EL PORVENIR</t>
  </si>
  <si>
    <t>SERVIDUMBRE ELECTRICA LINEA 13.2KV  EL BUEN GUSTO</t>
  </si>
  <si>
    <t>31.01.2019</t>
  </si>
  <si>
    <t>SERVIDUMBRE ELECTRICA LINEA 13,2kV Y FIBRA OPTICA</t>
  </si>
  <si>
    <t>05.02.2019</t>
  </si>
  <si>
    <t>SERVIDUMBRE DE TRANSITO LOTE BOCATOMA SAN JORGE</t>
  </si>
  <si>
    <t>30.09.2020</t>
  </si>
  <si>
    <t>SERVIDUMBRE LOTE DE TERRENO RURAL 1 - LOMA LINDA</t>
  </si>
  <si>
    <t>SERVIDUMBRE LOTE DE TERRENO RURAL 2 - LOMA LINDA</t>
  </si>
  <si>
    <t>SERVIDUMBRE LOTE DE TERRENO RURAL 3 - LOMA LINDA</t>
  </si>
  <si>
    <t>31.05.2021</t>
  </si>
  <si>
    <t>SERVIDUMBRE EL PUENTE - ESTACIÓN SAN JOSÉ</t>
  </si>
  <si>
    <t>SERVIDUMBRE  LA ARGELIA</t>
  </si>
  <si>
    <t>30.11.2021</t>
  </si>
  <si>
    <t>SERVIDUMBRE AMY LA CAMPIÑA</t>
  </si>
  <si>
    <t>31.12.2021</t>
  </si>
  <si>
    <t>SERVIDUMBRE AMY LA CARTUCHA</t>
  </si>
  <si>
    <t>SERVIDUMBRE AMY LA VEGA</t>
  </si>
  <si>
    <t>26.11.2019</t>
  </si>
  <si>
    <t>ARRENDAMIENTO TRANSPORTE BLINDADO</t>
  </si>
  <si>
    <t>C50256</t>
  </si>
  <si>
    <t>194103TP</t>
  </si>
  <si>
    <t>31.12.2022</t>
  </si>
  <si>
    <t>RED DE DATOS CENTRAL AMOYA</t>
  </si>
  <si>
    <t>C50400</t>
  </si>
  <si>
    <t>18.11.2013</t>
  </si>
  <si>
    <t>SERVIDOR DL 360</t>
  </si>
  <si>
    <t>C50418</t>
  </si>
  <si>
    <t>167002P</t>
  </si>
  <si>
    <t>BOG</t>
  </si>
  <si>
    <t>C50420</t>
  </si>
  <si>
    <t>31.07.2006</t>
  </si>
  <si>
    <t>Equipo medición de nivel embalse presa Calderas</t>
  </si>
  <si>
    <t>CAL</t>
  </si>
  <si>
    <t>C30601</t>
  </si>
  <si>
    <t>EQUIPO DE MEDIDA DE VIBRACIONES U1</t>
  </si>
  <si>
    <t>EQUIPO DE MEDIDA DE VIBRACIONES U2</t>
  </si>
  <si>
    <t>31.05.2017</t>
  </si>
  <si>
    <t>SISTEMA LIMPIA REJAS HIDRAULICO GIRATORIO 1TON</t>
  </si>
  <si>
    <t>31.12.2006</t>
  </si>
  <si>
    <t>INSTALACIÓN MILITAR CERRO 1 CALDERAS</t>
  </si>
  <si>
    <t>C30602</t>
  </si>
  <si>
    <t>INSTALACIÓN MILITAR CERRO 2 CALDERAS</t>
  </si>
  <si>
    <t>Planta de Tratamiento de Agua Potable CAL</t>
  </si>
  <si>
    <t>DETECCIÓN SEÑALIZACIÓN Y ALARMAS EQUIPO CONTRAINCE</t>
  </si>
  <si>
    <t>165520P</t>
  </si>
  <si>
    <t>CERRAMIENTO PERIMETRAL CALDERAS</t>
  </si>
  <si>
    <t>20.11.2007</t>
  </si>
  <si>
    <t>MONTACARGAS NISSAN YGL02A30U</t>
  </si>
  <si>
    <t>17.12.2008</t>
  </si>
  <si>
    <t>AMBULANCIA TOYOTA MODELO 2008</t>
  </si>
  <si>
    <t>29.01.1998</t>
  </si>
  <si>
    <t>TERRENOS SCA 9-02SC</t>
  </si>
  <si>
    <t>C30603</t>
  </si>
  <si>
    <t>31.12.2005</t>
  </si>
  <si>
    <t>Predio 1 Calderas 3-001</t>
  </si>
  <si>
    <t>Predio 5 Calderas 3-004</t>
  </si>
  <si>
    <t>Predio 14 Calderas 1-003</t>
  </si>
  <si>
    <t>Predio 16 Calderas 1-059</t>
  </si>
  <si>
    <t>Predio 19 Calderas 3-032</t>
  </si>
  <si>
    <t>Predio 20 Calderas 3-033</t>
  </si>
  <si>
    <t>Predio 22 Calderas 3-038</t>
  </si>
  <si>
    <t>Predio 23 Calderas 3-039</t>
  </si>
  <si>
    <t>Predio 26 Calderas 3-045</t>
  </si>
  <si>
    <t>Predio 27 Calderas 3-054</t>
  </si>
  <si>
    <t>Predio 28 Calderas 3-060</t>
  </si>
  <si>
    <t>Predio 32 Calderas 1-077</t>
  </si>
  <si>
    <t>Predio 38 Calderas 3-091</t>
  </si>
  <si>
    <t>Predio 48 Calderas 3-109</t>
  </si>
  <si>
    <t>Predio 53 Calderas 3-126</t>
  </si>
  <si>
    <t>Predio 54 Calderas 3-127</t>
  </si>
  <si>
    <t>Predio 55 Calderas 3-128</t>
  </si>
  <si>
    <t>Predio 60 Calderas 3-143</t>
  </si>
  <si>
    <t>Predio 67 Calderas 3-156</t>
  </si>
  <si>
    <t>Predio 68 Calderas 3-156 lote B</t>
  </si>
  <si>
    <t>Predio 70 Calderas 1-001</t>
  </si>
  <si>
    <t>Predio 71 Calderas 1-002</t>
  </si>
  <si>
    <t>Predio 73 Calderas 1-005</t>
  </si>
  <si>
    <t>Predio 78 Calderas 1-011</t>
  </si>
  <si>
    <t>29.05.2008</t>
  </si>
  <si>
    <t>Predio 80 Calderas 1-012</t>
  </si>
  <si>
    <t>Predio 86 Calderas 1-017</t>
  </si>
  <si>
    <t>Predio 88 Calderas 1-020</t>
  </si>
  <si>
    <t>Predio 89 Calderas 1-021 A</t>
  </si>
  <si>
    <t>Predio 91 Calderas 1-044A</t>
  </si>
  <si>
    <t>Predio 102 Calderas 2-073</t>
  </si>
  <si>
    <t>Predio 103 Calderas 2-074</t>
  </si>
  <si>
    <t>Predio 106 Calderas 2-078</t>
  </si>
  <si>
    <t>Predio 107 Calderas 2-079</t>
  </si>
  <si>
    <t>Predio 109 Calderas 2-088</t>
  </si>
  <si>
    <t>Predio 113 Calderas 2-092</t>
  </si>
  <si>
    <t>Predio 114 Calderas 2-095</t>
  </si>
  <si>
    <t>Predio 116 Calderas 2-099</t>
  </si>
  <si>
    <t>Predio 120 Calderas 2-110</t>
  </si>
  <si>
    <t>Predio 122 Calderas 2-125</t>
  </si>
  <si>
    <t>Predio 128 Calderas 2-132</t>
  </si>
  <si>
    <t>Predio 132 Calderas 4-001</t>
  </si>
  <si>
    <t>Predio 134 Calderas 4-003</t>
  </si>
  <si>
    <t>Predio 142 Calderas 4-027</t>
  </si>
  <si>
    <t>Predio 143 Calderas 4-028</t>
  </si>
  <si>
    <t>Predio 145 Calderas 4-033</t>
  </si>
  <si>
    <t>Predio 149 Calderas 4-005</t>
  </si>
  <si>
    <t>Predio 152 Calderas  4-008</t>
  </si>
  <si>
    <t>Predio 154 Calderas  4-010</t>
  </si>
  <si>
    <t>31.10.2007</t>
  </si>
  <si>
    <t>PREDIO CALDERAS 2-156 CERRO 2</t>
  </si>
  <si>
    <t>PREDIO CALDERAS 2-164 A CERRO 2</t>
  </si>
  <si>
    <t>predio 2-164</t>
  </si>
  <si>
    <t>30.09.2009</t>
  </si>
  <si>
    <t>Predio 99 Calderas 2-066</t>
  </si>
  <si>
    <t>30.11.2009</t>
  </si>
  <si>
    <t>Predio 18 Calderas 3-031</t>
  </si>
  <si>
    <t>21.12.2010</t>
  </si>
  <si>
    <t>Predio 4 Calderas 3-002B</t>
  </si>
  <si>
    <t>Predio 15 Calderas 1-051</t>
  </si>
  <si>
    <t>Predio 24 Calderas 3-040</t>
  </si>
  <si>
    <t>Predio 25 Calderas 3-042</t>
  </si>
  <si>
    <t>Predio 105 Calderas 2-077</t>
  </si>
  <si>
    <t>29.06.2012</t>
  </si>
  <si>
    <t>Predio 2-101</t>
  </si>
  <si>
    <t>Predio 13 Calderas 3-016</t>
  </si>
  <si>
    <t>Predio 92 Calderas 1-068</t>
  </si>
  <si>
    <t>Predio 95 Calderas 2-062</t>
  </si>
  <si>
    <t>PREDIO CALDERAS 2-60A SUBESTACION</t>
  </si>
  <si>
    <t>TERRENOS SCA 4-032SC</t>
  </si>
  <si>
    <t>TERRENOS SCA 9-004SC</t>
  </si>
  <si>
    <t>Predio 11 Calderas 3-014</t>
  </si>
  <si>
    <t>Predio 12 Calderas 3-015</t>
  </si>
  <si>
    <t>Predio 21 Calderas 3-035</t>
  </si>
  <si>
    <t>Predio 31 Calderas 1-071</t>
  </si>
  <si>
    <t>Predio 33 Calderas 1-083</t>
  </si>
  <si>
    <t>Predio 35 Calderas 3-081</t>
  </si>
  <si>
    <t>Predio 36 Calderas 3-086</t>
  </si>
  <si>
    <t>Predio 39 Calderas 3-097</t>
  </si>
  <si>
    <t>Predio 40 Calderas 3-098</t>
  </si>
  <si>
    <t>Predio 41 Calderas 3-146</t>
  </si>
  <si>
    <t>Predio 42 Calderas 3-101</t>
  </si>
  <si>
    <t>Predio 43 Calderas 3-157</t>
  </si>
  <si>
    <t>Predio 44 Calderas 3-102</t>
  </si>
  <si>
    <t>Predio 45 Calderas 3-104</t>
  </si>
  <si>
    <t>Predio 46 Calderas 3-105</t>
  </si>
  <si>
    <t>Predio 47 Calderas 3-107</t>
  </si>
  <si>
    <t>Predio 49 Calderas 3-110</t>
  </si>
  <si>
    <t>Predio 50 Calderas 3-119</t>
  </si>
  <si>
    <t>Predio 51 Calderas 3-121</t>
  </si>
  <si>
    <t>Predio 52 Calderas 3-123</t>
  </si>
  <si>
    <t>Predio 56 Calderas 3-129</t>
  </si>
  <si>
    <t>Predio 57 Calderas 3-130</t>
  </si>
  <si>
    <t>Predio 58 Calderas 3-137</t>
  </si>
  <si>
    <t>Predio 59 Calderas 3-140</t>
  </si>
  <si>
    <t>Predio 61 Calderas 3-145</t>
  </si>
  <si>
    <t>Predio 62 Calderas 3-147</t>
  </si>
  <si>
    <t>Predio 63 Calderas 3-148</t>
  </si>
  <si>
    <t>Predio 64 Calderas 3-150</t>
  </si>
  <si>
    <t>Predio 65 Calderas 3-158</t>
  </si>
  <si>
    <t>Predio 66 Calderas 3-159</t>
  </si>
  <si>
    <t>Predio 69 Calderas 9-005</t>
  </si>
  <si>
    <t>Predio 72 Calderas 1-004</t>
  </si>
  <si>
    <t>Predio 74 Calderas 1-006</t>
  </si>
  <si>
    <t>Predio 75 Calderas 1-007A</t>
  </si>
  <si>
    <t>Predio 76 Calderas 1-008A</t>
  </si>
  <si>
    <t>Predio 77 Calderas 1-010</t>
  </si>
  <si>
    <t>Predio 83 Calderas 1-013</t>
  </si>
  <si>
    <t>Predio 85 Calderas 1-014</t>
  </si>
  <si>
    <t>Predio 87 Calderas 1-019</t>
  </si>
  <si>
    <t>Predio 90 Calderas 1-043</t>
  </si>
  <si>
    <t>Predio 101 Calderas 2-072</t>
  </si>
  <si>
    <t>Predio 108 Calderas 2-086</t>
  </si>
  <si>
    <t>Predio 124 Calderas 2-127</t>
  </si>
  <si>
    <t>Predio 125 Calderas 2-128</t>
  </si>
  <si>
    <t>Predio 127 Calderas 2-130</t>
  </si>
  <si>
    <t>Predio 133 Calderas 4-002</t>
  </si>
  <si>
    <t>Predio 135 Calderas 4-019</t>
  </si>
  <si>
    <t>Predio 136 Calderas 4-020</t>
  </si>
  <si>
    <t>Predio 137 Calderas 4-021</t>
  </si>
  <si>
    <t>Predio 138 Calderas 4-022</t>
  </si>
  <si>
    <t>Predio 139 Calderas 4-023</t>
  </si>
  <si>
    <t>Predio 140 Calderas 4-024</t>
  </si>
  <si>
    <t>Predio 141 Calderas 4-025</t>
  </si>
  <si>
    <t>Predio 144 Calderas 4-029</t>
  </si>
  <si>
    <t>Predio 146 Calderas 4-036</t>
  </si>
  <si>
    <t>Predio 147 Calderas 4-037</t>
  </si>
  <si>
    <t>Predio 148 Calderas 4-004</t>
  </si>
  <si>
    <t>Predio 150 Calderas 4-006</t>
  </si>
  <si>
    <t>Predio 151 Calderas  4-007</t>
  </si>
  <si>
    <t>Predio 153 Calderas  4-009</t>
  </si>
  <si>
    <t>Predio 155 Calderas  4-011</t>
  </si>
  <si>
    <t>Predio 156 Calderas  4-012</t>
  </si>
  <si>
    <t>Predio 157 Calderas  4-014</t>
  </si>
  <si>
    <t>Predio 158 Calderas  4-015</t>
  </si>
  <si>
    <t>Predio 159 Calderas  4-016</t>
  </si>
  <si>
    <t>Predio 160 Calderas  4-017</t>
  </si>
  <si>
    <t>Predio 161 Calderas  4-018</t>
  </si>
  <si>
    <t>PREDIO CALDERAS 2-104 CERRO 1</t>
  </si>
  <si>
    <t>PREDIO CALDERAS 2-103 CERRO 1</t>
  </si>
  <si>
    <t>PREDIO CALDERAS 2-103A CERRO 1</t>
  </si>
  <si>
    <t>PREDIO CALDERAS 2-158 CERRO 2</t>
  </si>
  <si>
    <t>PREDIO CALDERAS 2-161 CERRO 2</t>
  </si>
  <si>
    <t>PREDIO CALDERAS 2-126A CERRO 2</t>
  </si>
  <si>
    <t>PREDIO CALDERAS CERRO 2 TIBERIO GARCIA</t>
  </si>
  <si>
    <t>PREDIO CALDERAS 2-96 CERRO 2</t>
  </si>
  <si>
    <t>MÓDULO ALOJAMIENTOS Y SERVICIOS CALDERAS</t>
  </si>
  <si>
    <t>31.01.2009</t>
  </si>
  <si>
    <t>PLANTA TRATAMIENTO AGUAS RESIDUALES CASA MAQ.</t>
  </si>
  <si>
    <t>CASA MAQUINAS</t>
  </si>
  <si>
    <t>PRESA TAFETANES CALDERAS</t>
  </si>
  <si>
    <t>PRESA CALDERAS</t>
  </si>
  <si>
    <t>01.01.2007</t>
  </si>
  <si>
    <t>VIAS DE COMUNICACION CENTRAL CALDERAS</t>
  </si>
  <si>
    <t>30.06.2006</t>
  </si>
  <si>
    <t>SUBESTACIÓN 115 KV</t>
  </si>
  <si>
    <t>Medición de Energía Campo Conexión</t>
  </si>
  <si>
    <t>Medición de Energía Campo Guatape</t>
  </si>
  <si>
    <t>21.02.2008</t>
  </si>
  <si>
    <t>Medición de Energía Campo Rio Claro</t>
  </si>
  <si>
    <t>Serv Auxiliares 48VDC Desc. Tafetanes</t>
  </si>
  <si>
    <t>Serv Auxiliares 48VDC Presa Calderas</t>
  </si>
  <si>
    <t>REGULADOR ELECTRONICO DE VELOCIDAD U1</t>
  </si>
  <si>
    <t>REGULADOR ELECTRONICO DE VELOCIDAD U2</t>
  </si>
  <si>
    <t>TABLERO DE DISTRIBUCION SA-1 208V</t>
  </si>
  <si>
    <t>UNIDAD OLEOHIDRAULICA COMPUERTAS PRESA CALDERAS</t>
  </si>
  <si>
    <t>Excitación U1</t>
  </si>
  <si>
    <t>REGULADOR DE VOLTAJE U1</t>
  </si>
  <si>
    <t>Excitación U2</t>
  </si>
  <si>
    <t>Protecciones Generador U1</t>
  </si>
  <si>
    <t>Protecciones Generador U2</t>
  </si>
  <si>
    <t>Campo Conexión S/E 115KV</t>
  </si>
  <si>
    <t>Campo Línea Guatapé S/E 115KV</t>
  </si>
  <si>
    <t>Campo Línea Rio Claro S/E 115KV</t>
  </si>
  <si>
    <t>CONTROL UNIDAD 1</t>
  </si>
  <si>
    <t>CONTROL DE LA UNIDAD 2</t>
  </si>
  <si>
    <t>SUBESTACION  13.8 KV  CASA MAQUINAS</t>
  </si>
  <si>
    <t>31.12.1997</t>
  </si>
  <si>
    <t>Bombeo 2 pozo infiltraciones</t>
  </si>
  <si>
    <t>Sistema contraicendio CasaMaq Transformador</t>
  </si>
  <si>
    <t>Bombeo ARU 1</t>
  </si>
  <si>
    <t>Bombeo ARU 2</t>
  </si>
  <si>
    <t>PLANTA DIESEL SERV AUX. CASA MAQUINAS</t>
  </si>
  <si>
    <t>COMPUERTA RADIAL TAFETANES</t>
  </si>
  <si>
    <t>COMPUERTA AUXILIAR TAFETANES</t>
  </si>
  <si>
    <t>UNIDAD OLEOHIDRAULICA COMPUERTAS TAFETANES</t>
  </si>
  <si>
    <t>COMPUERTA DE CAPTACION PRESA CALDERAS</t>
  </si>
  <si>
    <t>28.02.2013</t>
  </si>
  <si>
    <t>OBRA CIVIL CONDUCCIÓN,TUNEL PRESION, ETC</t>
  </si>
  <si>
    <t>UNIDAD OLEOHIDRAULICA U1 CAL</t>
  </si>
  <si>
    <t>SISTEMA GENERADOR UNIDAD 1 CAL</t>
  </si>
  <si>
    <t>Bombeo ARU 3</t>
  </si>
  <si>
    <t>UNIDAD OLEOHIDRAULICA U2 CAL</t>
  </si>
  <si>
    <t>SISTEMA GENERADOR UNIDAD 2 CAL</t>
  </si>
  <si>
    <t>Compresor 1 servicios generales</t>
  </si>
  <si>
    <t>Compresor 2 servicios generales</t>
  </si>
  <si>
    <t>INFRAESTRUCTURA METALMECANICA PUENTE GRUA CAL</t>
  </si>
  <si>
    <t>SISTEMA DE SUPERVISIÓN DESDE EL CENTRO NACIONAL DE</t>
  </si>
  <si>
    <t>Válvula esférica Tafetanes</t>
  </si>
  <si>
    <t>VALVULA DE CONO FIJO TAFETANES</t>
  </si>
  <si>
    <t>UNIDAD OLEOHIDRAULICA VALVULA CONO FIJO</t>
  </si>
  <si>
    <t>COMPUERTA RADIAL PRESA CALDERAS</t>
  </si>
  <si>
    <t>COMPUERTA AUXILIAR PRESA CALDERAS</t>
  </si>
  <si>
    <t>Serv Auxiliares 48VDC Presa Tafetanes</t>
  </si>
  <si>
    <t>RODETE PELTON</t>
  </si>
  <si>
    <t>SISTEMA TURBINA U1 CAL</t>
  </si>
  <si>
    <t>SISTEMA TURBINA U2 CAL</t>
  </si>
  <si>
    <t>TRANSFORMADOR DE POTENCIA PRINCIPAL CAL</t>
  </si>
  <si>
    <t>TRANSFORMADOR DE POTENCIA RESPALDO CAL</t>
  </si>
  <si>
    <t>Servicios Auxiliares 480 VAC</t>
  </si>
  <si>
    <t>CENTRO DE CONTROL MOTORES  +TCCM</t>
  </si>
  <si>
    <t>Bombeo 1 pozo infiltraciones</t>
  </si>
  <si>
    <t>31.12.2019</t>
  </si>
  <si>
    <t>REGULADOR DE VOLTAJE AVR U2</t>
  </si>
  <si>
    <t>31.07.2021</t>
  </si>
  <si>
    <t>SERVICIOS AUXILIARES 125VDC</t>
  </si>
  <si>
    <t>SISTEMA DETECCIÓN Y EXTINCION DE INCENDIOS</t>
  </si>
  <si>
    <t>31.01.2023</t>
  </si>
  <si>
    <t>Control Unidad y Regulador de velocidad Unidad 2</t>
  </si>
  <si>
    <t>RED DE VOZ VIDEOCONFERENCIA Y GRABACION CAL</t>
  </si>
  <si>
    <t>RED DE FIBRA OPTICA CALDERAS</t>
  </si>
  <si>
    <t>EQUIPO RADIO VHF ENTRE CASA MÁQUINAS PRESA (opera)</t>
  </si>
  <si>
    <t>ESTACIÓN REPETIDORA VHF CALDERAS (contingencia)</t>
  </si>
  <si>
    <t>RED DE HIDROMETRIA SATELITAL CALDERAS</t>
  </si>
  <si>
    <t>31.10.2008</t>
  </si>
  <si>
    <t>ESTACION HIDROMETRIA EMBALSE CALDERAS</t>
  </si>
  <si>
    <t>ESTACIÓN DE HIDROMETRÍA SATELITAL CANAL FUGA CALDE</t>
  </si>
  <si>
    <t>ESTACIÓN DE HIDROMETRÍA SATELITAL CHARCO LARGO</t>
  </si>
  <si>
    <t>ESTACIÓN DE HIDROMETRÍA SATELITAL TAFETANES</t>
  </si>
  <si>
    <t>FIREWALL PRINCIPAL PERIMETRO CON XM CAL</t>
  </si>
  <si>
    <t>FIREWALL RESPALDO PERIMETRO CON XM CAL</t>
  </si>
  <si>
    <t>01.11.2007</t>
  </si>
  <si>
    <t>SERVIDUMBRE CALDERAS  ESC 351 CERRO 2</t>
  </si>
  <si>
    <t>SERVIDUMBRE CALDERAS ESC 1086 CERRO 2</t>
  </si>
  <si>
    <t>SERVIDUMBRE CALDERAS ESC 209 CERRO2</t>
  </si>
  <si>
    <t>SERVIDUMBRE CALDERAS ESC 703 CERRO2</t>
  </si>
  <si>
    <t>SERVIDUMBRE CALDERAS ESC 115 CERRO 2</t>
  </si>
  <si>
    <t>15.09.2008</t>
  </si>
  <si>
    <t>VARIANTE 115 KV GUATAPE RIO CLARO (LEONARDO GOMEZ)</t>
  </si>
  <si>
    <t>12.09.2008</t>
  </si>
  <si>
    <t>VARIANTE 115 KV GUATAPE RIO CLARO (HECTOR TORO)</t>
  </si>
  <si>
    <t>VARIANTE 115 KV GUATAPE RIO CLARO (MARIA GUDIELA C</t>
  </si>
  <si>
    <t>VARIANTE 115 KV GUATAPE RIO CLARO (TERESA OCAMPO)</t>
  </si>
  <si>
    <t>31.12.2020</t>
  </si>
  <si>
    <t>SISTEMA DE CONTROL PUENTE GRUA CAL</t>
  </si>
  <si>
    <t>C31511</t>
  </si>
  <si>
    <t>RED DE DATOS CENTRAL CALDERAS</t>
  </si>
  <si>
    <t>31.05.2006</t>
  </si>
  <si>
    <t>Servidor HP Proliant ML350 - Telemedida</t>
  </si>
  <si>
    <t>C50415</t>
  </si>
  <si>
    <t>Servidor HP Proliant  DL360- Administrativo</t>
  </si>
  <si>
    <t>31.03.2022</t>
  </si>
  <si>
    <t>PREDIO BRSO LOTE DOS</t>
  </si>
  <si>
    <t>CBRS</t>
  </si>
  <si>
    <t>C33003</t>
  </si>
  <si>
    <t>PREDIO BRSO LOTE FAJA DE TERRENO NUMERO DOS</t>
  </si>
  <si>
    <t>PREDIO BRSO LOTE DOS FAJA DE TERRENO</t>
  </si>
  <si>
    <t>31.10.2022</t>
  </si>
  <si>
    <t>Predio BRS0 Lote Vereda La Taborda (Lote A)</t>
  </si>
  <si>
    <t>Predio BRS0 Lote Vereda La Taborda (Lote B)</t>
  </si>
  <si>
    <t>29.04.2022</t>
  </si>
  <si>
    <t>CASA DE MÁQUINAS</t>
  </si>
  <si>
    <t>Planta diesel casa de máquinas</t>
  </si>
  <si>
    <t>Servicios Auxiliares 125 VDC Casa de Máquinas</t>
  </si>
  <si>
    <t>Servicios Auxiliares AC Casa de Máquinas</t>
  </si>
  <si>
    <t>Planta diesel captación  35 kVA</t>
  </si>
  <si>
    <t>Servicios Auxiliares 24VDC Captación</t>
  </si>
  <si>
    <t>Servicios Auxiliares AC Captación</t>
  </si>
  <si>
    <t>Unidad de potencia hidráulica U1</t>
  </si>
  <si>
    <t>Sistema de refrigeración cerrado U1</t>
  </si>
  <si>
    <t>Unidad de potencia hidráulica U2</t>
  </si>
  <si>
    <t>Sistema de refrigeración cerrado U2</t>
  </si>
  <si>
    <t>Sistema de drenaje</t>
  </si>
  <si>
    <t>Sistema extracción material de playa</t>
  </si>
  <si>
    <t>Sistema Limpiarrejas</t>
  </si>
  <si>
    <t>Unidad Hidráulica compuertas captación</t>
  </si>
  <si>
    <t>OBRAS DE DERIVACIÓN</t>
  </si>
  <si>
    <t>OBRAS CAPTACIÓN</t>
  </si>
  <si>
    <t>CONDUCCIÓN A FLUJO LIBRE</t>
  </si>
  <si>
    <t>DESARENADOR</t>
  </si>
  <si>
    <t>TUNEL</t>
  </si>
  <si>
    <t>TUBERÍA A PRESIÓN</t>
  </si>
  <si>
    <t>CANAL DE DESCARGA</t>
  </si>
  <si>
    <t>Compuerta desgravadora</t>
  </si>
  <si>
    <t>Compuerta de garantia ambiental</t>
  </si>
  <si>
    <t>Compuerta radial</t>
  </si>
  <si>
    <t>Compuerta de regulación</t>
  </si>
  <si>
    <t>Compuertas de entrada</t>
  </si>
  <si>
    <t>Compuertas de salida</t>
  </si>
  <si>
    <t>Compuertas de descarga de fondo</t>
  </si>
  <si>
    <t>Regulador de velocidad U1</t>
  </si>
  <si>
    <t>Sistema Generador  U1</t>
  </si>
  <si>
    <t>Regulador de Tensión (control y protección) U1</t>
  </si>
  <si>
    <t>Regulador de velocidad U2</t>
  </si>
  <si>
    <t>Sistema Generador  U2</t>
  </si>
  <si>
    <t>Regulador de Tensión (control y protección) U2</t>
  </si>
  <si>
    <t>Cables de Potencia  13,8 kV U1</t>
  </si>
  <si>
    <t>Cables de Potencia  13,8 kV U2</t>
  </si>
  <si>
    <t>Subestación Barroso Bahía U1</t>
  </si>
  <si>
    <t>Subestación Barroso Bahía U2</t>
  </si>
  <si>
    <t>Infraestructura metalmecanica Puente grúa</t>
  </si>
  <si>
    <t>Grúas y equipos de izaje captación</t>
  </si>
  <si>
    <t>Sistema de control y potencia Puente grua</t>
  </si>
  <si>
    <t>Hardware de control y adquisión de datos - SCADA</t>
  </si>
  <si>
    <t>Sistema de control e instrumentación general U1</t>
  </si>
  <si>
    <t>Sistema de control e instrumentación general U2</t>
  </si>
  <si>
    <t>Sistema de protecciones U1</t>
  </si>
  <si>
    <t>Sistema de protecciones U2</t>
  </si>
  <si>
    <t>Transformador de potencia 110 - 13,8 kV U1</t>
  </si>
  <si>
    <t>Transformador de potencia 110 - 13,8 kV U2</t>
  </si>
  <si>
    <t>Sistema Turbina U1</t>
  </si>
  <si>
    <t>Rodete Pelton U1</t>
  </si>
  <si>
    <t>Sistema Turbina U2</t>
  </si>
  <si>
    <t>Rodete Pelton U2</t>
  </si>
  <si>
    <t>Válvula esferica DN700 - PN 50 U1</t>
  </si>
  <si>
    <t>Válvula esferica DN700 - PN 50 U2</t>
  </si>
  <si>
    <t>Sistema de aire acondicionado y ventilación</t>
  </si>
  <si>
    <t>165590P</t>
  </si>
  <si>
    <t>Sistema de telecomunicación</t>
  </si>
  <si>
    <t>Estación de medición hidrometereológica</t>
  </si>
  <si>
    <t>Software de control y adquisión de datos - SCADA</t>
  </si>
  <si>
    <t>197007P</t>
  </si>
  <si>
    <t>25.01.2023</t>
  </si>
  <si>
    <t>Servidumbre BRS0 Lote Faja de Terreno Número Uno</t>
  </si>
  <si>
    <t>ARRENDAMIENTO PREDIO LAS LAJAS BSB500</t>
  </si>
  <si>
    <t>CBS0</t>
  </si>
  <si>
    <t>C40134</t>
  </si>
  <si>
    <t>SOLA</t>
  </si>
  <si>
    <t>194103TC</t>
  </si>
  <si>
    <t>ARRENDAMIENTO PREDIO LAS LAJAS Y CARRETO BSB501</t>
  </si>
  <si>
    <t>CBS1</t>
  </si>
  <si>
    <t>ARRENDAMIENTO PREDIO CARRETO Y ORIJATA BSB502</t>
  </si>
  <si>
    <t>CBS2</t>
  </si>
  <si>
    <t>ARRENDAMIENTO PREDIO CARRETO BSB503</t>
  </si>
  <si>
    <t>CBS3</t>
  </si>
  <si>
    <t>ARRENDAMIENTO PREDIO BUENAVISTA Y BELLAVIST BSB503</t>
  </si>
  <si>
    <t>ARRENDAMIENTO PREDIO FINCA VISTA HERMOSA BSB503</t>
  </si>
  <si>
    <t>ARRENDAMIENTO PREDIO FINCA CAMINO D ORIJATA BSB504</t>
  </si>
  <si>
    <t>CBS4</t>
  </si>
  <si>
    <t>ARRENDAMIENTO PREDIO GUAIMARAL DE ORIJATA BSB504</t>
  </si>
  <si>
    <t>PREDIO CRQU LOTE PARAJE CARUQUIA</t>
  </si>
  <si>
    <t>CCRQ</t>
  </si>
  <si>
    <t>C32403</t>
  </si>
  <si>
    <t>17.02.2023</t>
  </si>
  <si>
    <t>Predio CRQU Caruquia</t>
  </si>
  <si>
    <t>SUBESTACIÓN</t>
  </si>
  <si>
    <t>Planta Diesel casa de máquinas</t>
  </si>
  <si>
    <t>Servicios Auxiliares 24VDC Tanque de Carga</t>
  </si>
  <si>
    <t>Planta diesel captación</t>
  </si>
  <si>
    <t>26.05.2022</t>
  </si>
  <si>
    <t>Unidad de potencia hidráulica 125 bar</t>
  </si>
  <si>
    <t>Unidad hidráulica 10 bar (sistema de lubricación f</t>
  </si>
  <si>
    <t>Sistema de agua de enfriamiento cerrado</t>
  </si>
  <si>
    <t>Unidad hidráulica, 150 bar (Cuarto de válvulas)</t>
  </si>
  <si>
    <t>Unidad hidráulica, 125 bar (Captación) Compuertas</t>
  </si>
  <si>
    <t>Unidad hidráulica, 110 bar (Captación) Compuertas</t>
  </si>
  <si>
    <t>TANQUE DE CARGA</t>
  </si>
  <si>
    <t>TUBERÍA DE CONDUCCIÓN</t>
  </si>
  <si>
    <t>CANAL DESCARGA RAPIDA</t>
  </si>
  <si>
    <t>CANAL DESCARGA</t>
  </si>
  <si>
    <t>Compuertas de intercambio</t>
  </si>
  <si>
    <t>Regulador de velocidad</t>
  </si>
  <si>
    <t>Sistema Generador</t>
  </si>
  <si>
    <t>Regulador de Tensión (control y protección)</t>
  </si>
  <si>
    <t>Cables de Potencia 13,8 kV</t>
  </si>
  <si>
    <t>SUBESTACIÓN CARUQUIA - CAMPO DE CONEXIÓN</t>
  </si>
  <si>
    <t>SUBESTACIÓN SANTA ROSA - CAMPO DE CONEXIÓN</t>
  </si>
  <si>
    <t>Línea de transmisión 44 kV</t>
  </si>
  <si>
    <t>Sistema de control e instrumentación general unida</t>
  </si>
  <si>
    <t>Hardware de control y adquisición de datos - SCADA</t>
  </si>
  <si>
    <t>Sistema de protecciones</t>
  </si>
  <si>
    <t>Transformador de potencia trifásico ( 44-13,8 KV)</t>
  </si>
  <si>
    <t>Sistema Turbina Francis</t>
  </si>
  <si>
    <t>RODETE FRANCIS U1</t>
  </si>
  <si>
    <t>Válvula mariposa HDC24-DN 1400</t>
  </si>
  <si>
    <t>Válvula de seguridad DN 1500 (Conducción)</t>
  </si>
  <si>
    <t>SCADA Software de control y adquisición de datos</t>
  </si>
  <si>
    <t>Servidumbre CRQU La linda</t>
  </si>
  <si>
    <t>Servidumbre CRQU San José</t>
  </si>
  <si>
    <t>Servidumbre CRQU Pontezuela</t>
  </si>
  <si>
    <t>Servidumbre CRQU San Gregorio</t>
  </si>
  <si>
    <t>Servidumbre CRQU La María</t>
  </si>
  <si>
    <t>Servidumbre CRQU Sabanetas</t>
  </si>
  <si>
    <t>01.02.2023</t>
  </si>
  <si>
    <t>Servidumbre CRQU La Ahumada</t>
  </si>
  <si>
    <t>Servidumbre CRQU Caruquia- San pablo</t>
  </si>
  <si>
    <t>Servidumbre CRQU San Antonio Campoalegre</t>
  </si>
  <si>
    <t>Servidumbre CRQU La siria y el Cholito Unidos</t>
  </si>
  <si>
    <t>Servidumbre CRQU San José de la Ahumada 2</t>
  </si>
  <si>
    <t>Servidumbre CRQU No registra</t>
  </si>
  <si>
    <t>Servidumbre CRQU Malambo</t>
  </si>
  <si>
    <t>Servidumbre CRQU Palo Grande</t>
  </si>
  <si>
    <t>ervidumbre CRQU La Granja Lote 1</t>
  </si>
  <si>
    <t>Servidumbre CRQU Peñas Blancas</t>
  </si>
  <si>
    <t>Servidumbre CRQU Sabaneta</t>
  </si>
  <si>
    <t>Servidumbre CRQU Las Acacias o Santa Gertrudis</t>
  </si>
  <si>
    <t>Servidumbre CRQU Mi Ilusión</t>
  </si>
  <si>
    <t>Servidumbre CRQU Villa Consuelo Lote 2</t>
  </si>
  <si>
    <t>Servidumbre CRQU San José de la Ahumada</t>
  </si>
  <si>
    <t>Servidumbre CRQU Aguas Lindas</t>
  </si>
  <si>
    <t>Servidumbre CRQU El Tablazo 1</t>
  </si>
  <si>
    <t>Servidumbre CRQU El Tablazo No 2</t>
  </si>
  <si>
    <t>Servidumbre CRQU Malambo- Curubito</t>
  </si>
  <si>
    <t>Servidumbre CRQU Caruquia</t>
  </si>
  <si>
    <t>Servidumbre CRQU Alto de Sabaneta</t>
  </si>
  <si>
    <t>Servidumbre CRQU San José del La Ahumada</t>
  </si>
  <si>
    <t>Servidumbre CRQU San Gertrudis</t>
  </si>
  <si>
    <t>Servidumbre CRQU Teresita lote No 1</t>
  </si>
  <si>
    <t>Servidumbre CRQU San Gregorio Lote 2</t>
  </si>
  <si>
    <t>Servidumbre CRQU Villa Consuelo Lote 1</t>
  </si>
  <si>
    <t>Servidumbre CRQU Playa larga</t>
  </si>
  <si>
    <t>Servidumbre CRQU Sara</t>
  </si>
  <si>
    <t>Servidumbre CRQU Los Lavaderos</t>
  </si>
  <si>
    <t>Servidumbre CRQU Los Cerezos B</t>
  </si>
  <si>
    <t>Servidumbre CRQU Los Arrayanes</t>
  </si>
  <si>
    <t>Servidumbre CRQU Cardona</t>
  </si>
  <si>
    <t>Servidumbre CRQU Playa Larga</t>
  </si>
  <si>
    <t>Servidumbre CRQU Bella Vista</t>
  </si>
  <si>
    <t>Servidumbre CRQU El Cañero</t>
  </si>
  <si>
    <t>Servidumbre CRQU No Registra</t>
  </si>
  <si>
    <t>Servidumbre CRQU El Hoyo</t>
  </si>
  <si>
    <t>Servidumbre CRQU Piedragorda o Bellavista</t>
  </si>
  <si>
    <t>Servidumbre CRQU El Portal</t>
  </si>
  <si>
    <t>PREDIO GNQU LOTE</t>
  </si>
  <si>
    <t>CGNQ</t>
  </si>
  <si>
    <t>C32503</t>
  </si>
  <si>
    <t>Predio GNQU Lote de Terreno</t>
  </si>
  <si>
    <t>Planta diesel casa máquinas 50kVa</t>
  </si>
  <si>
    <t>Planta diesel captación 21,3kVa</t>
  </si>
  <si>
    <t>Unidad hidráulica 10 bar (sistema de lubricación)</t>
  </si>
  <si>
    <t>Sistema de agua de enfriamiento</t>
  </si>
  <si>
    <t>Unidad hidráulica 125 bar (Captación) Compuertas</t>
  </si>
  <si>
    <t>Unidad hidráulica 110 bar (Captación) Compuertas</t>
  </si>
  <si>
    <t>Regulador Hidraulico de velocidad</t>
  </si>
  <si>
    <t>SUBESTACIÓN GUANQUITAS - CAMPO DE CONEXIÓN</t>
  </si>
  <si>
    <t>SUBESTACIÓN SANTA ROSA-BAHÍA GUANQUITAS -CAMPO CON</t>
  </si>
  <si>
    <t>Sistemas de control y potencia Puente grua</t>
  </si>
  <si>
    <t>Válvula de seguridad DN 1500 (cuarto de válvulas)</t>
  </si>
  <si>
    <t>Transformador de potencia trifásico 11500kVA</t>
  </si>
  <si>
    <t>Servidumbre GNQU San Jorge La Palma</t>
  </si>
  <si>
    <t>Servidumbre GNQU Las Azucenas # 3</t>
  </si>
  <si>
    <t>Servidumbre GNQU Las Azucenas # 1</t>
  </si>
  <si>
    <t>Servidumbre GNQU La Sultana</t>
  </si>
  <si>
    <t>Servidumbre GNQU La Ramada</t>
  </si>
  <si>
    <t>Servidumbre GNQU Caruquia</t>
  </si>
  <si>
    <t>Servidumbre GNQU Las Azucenas # 2</t>
  </si>
  <si>
    <t>Servidumbre GNQU La Buena Suerte</t>
  </si>
  <si>
    <t>Servidumbre GNQU El Rio</t>
  </si>
  <si>
    <t>Servidumbre GNQU La Tolda</t>
  </si>
  <si>
    <t>Servidumbre GNQU San Jorge</t>
  </si>
  <si>
    <t>Servidumbre GNQU Las Auras</t>
  </si>
  <si>
    <t>Servidumbre GNQU El Manzano</t>
  </si>
  <si>
    <t>11.08.2022</t>
  </si>
  <si>
    <t>Predio MOLS Lote # 1</t>
  </si>
  <si>
    <t>CMOL</t>
  </si>
  <si>
    <t>C32603</t>
  </si>
  <si>
    <t>Predio MOLS Lote de Terreno</t>
  </si>
  <si>
    <t>Predio MOLS No Registra</t>
  </si>
  <si>
    <t>Predio MOLS Guayabal</t>
  </si>
  <si>
    <t>Predio MOLS Lote B</t>
  </si>
  <si>
    <t>Predio MOLS La Mediana</t>
  </si>
  <si>
    <t>Predio MOLS Lote 1</t>
  </si>
  <si>
    <t>Predio MOLS Lote # A1</t>
  </si>
  <si>
    <t>Servicios Auxiliares AC Caverna de válvulas</t>
  </si>
  <si>
    <t>Planta diesel casa maquina EML</t>
  </si>
  <si>
    <t>Servicios Auxiliares DC Casa de Máquinas</t>
  </si>
  <si>
    <t>Servicios Auxiliares DC Captación</t>
  </si>
  <si>
    <t>Servicios Auxiliares DC Caverna de válvulas</t>
  </si>
  <si>
    <t>Unidad de potencia hidraulica - Unidad 1</t>
  </si>
  <si>
    <t>Sistema de lubricación 1</t>
  </si>
  <si>
    <t>Unidad de potencia hidraulica unidad 2</t>
  </si>
  <si>
    <t>Sistema de lubricación unidad 2</t>
  </si>
  <si>
    <t>Sistema de refrigeracion Abierto</t>
  </si>
  <si>
    <t>Sistema de refrigeracion Cerrado</t>
  </si>
  <si>
    <t>Unidad de potencia hidráulica valvula mariposa cav</t>
  </si>
  <si>
    <t>Unidad de potencia hidráulica válvula multichorro</t>
  </si>
  <si>
    <t>Unidad de potencia hidráulica compuerta radial</t>
  </si>
  <si>
    <t>Unidad de potencia hidráulica compuerta plana</t>
  </si>
  <si>
    <t>CANAL DE ADUCCIÓN ( CAPTACION-DESARENADOR)</t>
  </si>
  <si>
    <t>TUNELES</t>
  </si>
  <si>
    <t>Compuertas de entrada del desarenador</t>
  </si>
  <si>
    <t>Compuertas de salida del desarenador</t>
  </si>
  <si>
    <t>Sistema Generador  Unidad 1</t>
  </si>
  <si>
    <t>Regulador de Tensión control y protección U1</t>
  </si>
  <si>
    <t>Sistema Generador  Unidad 2</t>
  </si>
  <si>
    <t>Regulador de Tensión control y protección U2</t>
  </si>
  <si>
    <t>Celdas de media tensión</t>
  </si>
  <si>
    <t>Cables de Potencia 13,8 Kv U1</t>
  </si>
  <si>
    <t>Cables de Potencia 13,8 Kv U2</t>
  </si>
  <si>
    <t>SUBESTACIÓN EL MOLINO- EQUIPOS ELÉCTRICOS</t>
  </si>
  <si>
    <t>SUBESTACIÓN SAN LORENZO- CAMPO DE CONEXIÓN</t>
  </si>
  <si>
    <t>Línea de transmisión 110 kV  El Molino-San Lorenzo</t>
  </si>
  <si>
    <t>Sistema de control e instrumentación detección inc</t>
  </si>
  <si>
    <t>Sistemas de instrumentación y control captación</t>
  </si>
  <si>
    <t>Sistemas de instrumentación y control general de u</t>
  </si>
  <si>
    <t>Sistemas de instrumentación y control caverna de v</t>
  </si>
  <si>
    <t>Sistema de control y protección subestación El Mol</t>
  </si>
  <si>
    <t>Sistema de control y protección bahía El Molino S/</t>
  </si>
  <si>
    <t>Sistema de protecciones Unidad 1</t>
  </si>
  <si>
    <t>Sistema de protecciones Unidad 2</t>
  </si>
  <si>
    <t>Transformador de potencia tridevanado</t>
  </si>
  <si>
    <t>Sistema Turbina Francis - Unidad 1</t>
  </si>
  <si>
    <t>Sistema Turbina Francis - Unidad 2</t>
  </si>
  <si>
    <t>RODETE FRANCIS U2</t>
  </si>
  <si>
    <t>Valvula mariposa unidad 1</t>
  </si>
  <si>
    <t>Valvula mariposa unidad 2</t>
  </si>
  <si>
    <t>Valvula mariposa tipo BTV-B - Caverna de válvulas</t>
  </si>
  <si>
    <t>Valvula mariposa de admisión a válvula multichorro</t>
  </si>
  <si>
    <t>Válvula multichorro</t>
  </si>
  <si>
    <t>Sistema Contra Incendio</t>
  </si>
  <si>
    <t>Gruas y equipos de Izaje</t>
  </si>
  <si>
    <t>Sistema telecomunicación Captación</t>
  </si>
  <si>
    <t>CCTV</t>
  </si>
  <si>
    <t>Sistema telecomunicación Casa de máquinas</t>
  </si>
  <si>
    <t>Predio PPAL Lote #3</t>
  </si>
  <si>
    <t>CPPL</t>
  </si>
  <si>
    <t>C32803</t>
  </si>
  <si>
    <t>Predio PPAL Lote “Playa Loca”</t>
  </si>
  <si>
    <t>Predio PPAL Lote de Terreno</t>
  </si>
  <si>
    <t>Predio PPAL Lote “Playa Loca””</t>
  </si>
  <si>
    <t>Predio PPAL La Nostalgia</t>
  </si>
  <si>
    <t>Predio PPAL Lote # 3</t>
  </si>
  <si>
    <t>Predio PPAL Lote</t>
  </si>
  <si>
    <t>Predio PPAL Lote 1 (A1)</t>
  </si>
  <si>
    <t>Predio PPAL No Registra</t>
  </si>
  <si>
    <t>Predio PPAL Los Naranjales</t>
  </si>
  <si>
    <t>26.08.2022</t>
  </si>
  <si>
    <t>Predio PPAL Lote #1</t>
  </si>
  <si>
    <t>CASA DE VALVULAS</t>
  </si>
  <si>
    <t>Servicios Auxiliares DC Casa de válvulas</t>
  </si>
  <si>
    <t>Unidad de potencia hidráulica compuerta radial 1</t>
  </si>
  <si>
    <t>Unidad de potencia hidráulica compuerta radial 2</t>
  </si>
  <si>
    <t>Sistema de refrigeracion unidad 1</t>
  </si>
  <si>
    <t>Sistema de refrigeracion unidad 2</t>
  </si>
  <si>
    <t>Unidad de lubricacion - Unidad 1</t>
  </si>
  <si>
    <t>Unidad de lubricacion - Unidad 2</t>
  </si>
  <si>
    <t>Unidad de potencia hidraulica - Unidad 2</t>
  </si>
  <si>
    <t>TUBERÍA CONDUCCIÓN</t>
  </si>
  <si>
    <t>TÚNEL DE CONDUCCIÓN</t>
  </si>
  <si>
    <t>Compuerta radial 1</t>
  </si>
  <si>
    <t>Compuerta radial 2</t>
  </si>
  <si>
    <t>Compuertas de entrada y salida del desarenador</t>
  </si>
  <si>
    <t>Sistema Generador Unidad 1</t>
  </si>
  <si>
    <t>Sistema Generador Unidad 2</t>
  </si>
  <si>
    <t>Cables de Potencia unidad 1 13,8 kV</t>
  </si>
  <si>
    <t>Cables de Potencia unidad 2 13,8 kV</t>
  </si>
  <si>
    <t>Regulador de velocidad unidad 1</t>
  </si>
  <si>
    <t>Regulador de velocidad unidad 2</t>
  </si>
  <si>
    <t>SUBESTACIÓN SAN LORENZO - CAMPO DE CONEXIÓN</t>
  </si>
  <si>
    <t>Sistema de control y protección de bahía Popal</t>
  </si>
  <si>
    <t>Sistemas control instrumentación casa de válvulas</t>
  </si>
  <si>
    <t>Sistemas de control general de unidad 1</t>
  </si>
  <si>
    <t>Sistemas de control general de unidad 2</t>
  </si>
  <si>
    <t>Transformador potencia tridevanado</t>
  </si>
  <si>
    <t>Sistema Turbina francis Unidad 1</t>
  </si>
  <si>
    <t>Sistema Turbina francis Unidad 2</t>
  </si>
  <si>
    <t>Valvula mariposa de cierre emergencia tipo: HDC CS</t>
  </si>
  <si>
    <t>Válvula mariposa unidad 1</t>
  </si>
  <si>
    <t>SISTEMA ELECTROMECANICO LIMPIA REJAS</t>
  </si>
  <si>
    <t>Servidumbre PPAL Lote de Terreno</t>
  </si>
  <si>
    <t>Servidumbre PPAL La Nostalgia</t>
  </si>
  <si>
    <t>Servidumbre PPAL Lote de terreno</t>
  </si>
  <si>
    <t>Servidumbre PPAL No Registra</t>
  </si>
  <si>
    <t>Varios - Temporal Predios LAREIF</t>
  </si>
  <si>
    <t>CSMG</t>
  </si>
  <si>
    <t>C32900</t>
  </si>
  <si>
    <t>Varios - Temporal Servidumbres LAREIF</t>
  </si>
  <si>
    <t>Predio SMGU Lote #2 "El Cuzumbo"</t>
  </si>
  <si>
    <t>C32903</t>
  </si>
  <si>
    <t>Planta diésel casa de máquinas</t>
  </si>
  <si>
    <t>Planta diesel captación 56kVA</t>
  </si>
  <si>
    <t>Sistema de refrigeración Abierto unidad 1</t>
  </si>
  <si>
    <t>Sistema de refrigeración Abierto unidad 2</t>
  </si>
  <si>
    <t>Unidad de Potencia hidráulica compuertas planas</t>
  </si>
  <si>
    <t>Unidad de Potencia hidráulica compuertas de interc</t>
  </si>
  <si>
    <t>Unidad de Potencia hidráulica compuertas de salida</t>
  </si>
  <si>
    <t>Unidad de Potencia hidráulica compuertas radiales</t>
  </si>
  <si>
    <t>TÚNEL DE CONDUCCIÓN A PRESIÓN</t>
  </si>
  <si>
    <t>Compuerta de regulación 1</t>
  </si>
  <si>
    <t>Compuerta de regulación 2</t>
  </si>
  <si>
    <t>Regulador de Tensión  Unidad 1</t>
  </si>
  <si>
    <t>Regulador de Tensión  Unidad 2</t>
  </si>
  <si>
    <t>Sistema de extincion de CO2 en generadores</t>
  </si>
  <si>
    <t>SISTEMA DE ALIVIO DE PRESION UNIDAD 1</t>
  </si>
  <si>
    <t>SISTEMA DE ALIVIO DE PRESION UNIDAD 2</t>
  </si>
  <si>
    <t>SUBESTACIÓN SAN MIGUEL - EQUIPOS ELÉCTRICOS</t>
  </si>
  <si>
    <t>Línea de transmisión 110 kV</t>
  </si>
  <si>
    <t>Sistema control general de unidad 1</t>
  </si>
  <si>
    <t>Sistema control general de unidad 2</t>
  </si>
  <si>
    <t>Sistema de instrumentación y control captación</t>
  </si>
  <si>
    <t>Sistema control y protección bahía San Miguel S/E</t>
  </si>
  <si>
    <t>Sistema de control y protección subestación San Mi</t>
  </si>
  <si>
    <t>Transformador Potencia inmerso en aceite</t>
  </si>
  <si>
    <t>SistemaTurbina Francis unidad 1</t>
  </si>
  <si>
    <t>Sistema Turbina Francis unidad 2</t>
  </si>
  <si>
    <t>Transformador de puesta a Tierra</t>
  </si>
  <si>
    <t>Aire acondicionado y ventilación</t>
  </si>
  <si>
    <t>Sistema telecomunicación Casa de Máquinas</t>
  </si>
  <si>
    <t>Servidumbre SMGU LOTE LA ESPERANZA</t>
  </si>
  <si>
    <t>Servidumbre SMGU No Registra</t>
  </si>
  <si>
    <t>Servidumbre SMGU LOTE - La Secreta - Lote A</t>
  </si>
  <si>
    <t>Servidumbre SMGU Lote B</t>
  </si>
  <si>
    <t>Servidumbre SMGU LOTE NUMERO UNO (1)#- Lote D</t>
  </si>
  <si>
    <t>Servidumbre SMGU LA RAMADA</t>
  </si>
  <si>
    <t>Servidumbre SMGU Lote de Terreno</t>
  </si>
  <si>
    <t>Servidumbre SMGU LOTE  BOQUERON DEL 90</t>
  </si>
  <si>
    <t>Servidumbre SMGU  PARAJE LA PALMA</t>
  </si>
  <si>
    <t>Servidumbre SMGU EL DIAMANTE</t>
  </si>
  <si>
    <t>Servidumbre SMGU Lote de terreno</t>
  </si>
  <si>
    <t>Servidumbre SMGU Majajal</t>
  </si>
  <si>
    <t>Servidumbre SMGU La Estrella</t>
  </si>
  <si>
    <t>Servidumbre SMGU No registra</t>
  </si>
  <si>
    <t>Servidumbre SMGU Mafafal</t>
  </si>
  <si>
    <t>Servidumbre SMGU Lote C - El Pital</t>
  </si>
  <si>
    <t>CSMT</t>
  </si>
  <si>
    <t>C32703</t>
  </si>
  <si>
    <t>CASA DE VÁLVULAS</t>
  </si>
  <si>
    <t>Planta diesel casa maquina smt</t>
  </si>
  <si>
    <t>Servicios Auxiliares AC Casa de válvulas</t>
  </si>
  <si>
    <t>Unidad de lubricacion  - Unidad 2</t>
  </si>
  <si>
    <t>Sistema de refrigeración Abierto</t>
  </si>
  <si>
    <t>Unidad de potencia hidraulica Valvula cabecera de</t>
  </si>
  <si>
    <t>TANQUE DE AQUIETAMIENTO</t>
  </si>
  <si>
    <t>TUBERÍA DE CONDUCCIÓN A PRESIÓN</t>
  </si>
  <si>
    <t>Regulador de Tensión U1</t>
  </si>
  <si>
    <t>Regulador de Tensión U2</t>
  </si>
  <si>
    <t>Cables de Potencia 13,8 kV Unidad 1</t>
  </si>
  <si>
    <t>Cables de Potencia 13,8 kV Unidad 2</t>
  </si>
  <si>
    <t>Sistema control para detección de incendios</t>
  </si>
  <si>
    <t>Sistemas de instrumentación y control casa de válv</t>
  </si>
  <si>
    <t>Sistema de control y protección de bahía San Matía</t>
  </si>
  <si>
    <t>Sistema de Medición de Energía</t>
  </si>
  <si>
    <t>Transformador de potencia trifásico tridevanado</t>
  </si>
  <si>
    <t>Sistema Turbina Francis unidad 1</t>
  </si>
  <si>
    <t>Valvula mariposa tipo: BTV-B unidad 1</t>
  </si>
  <si>
    <t>Valvula mariposa tipo: BTV-B unidad 2</t>
  </si>
  <si>
    <t>Valvula cabecera de seguridad - Casa de válvulas</t>
  </si>
  <si>
    <t>Palas - AE07</t>
  </si>
  <si>
    <t>GJA1</t>
  </si>
  <si>
    <t>C32100</t>
  </si>
  <si>
    <t>EOLI</t>
  </si>
  <si>
    <t>164501E</t>
  </si>
  <si>
    <t>Góndola o nacelle (incluye el hub) - AE07</t>
  </si>
  <si>
    <t>Caja multiplicadora (Gear Box) - AE07</t>
  </si>
  <si>
    <t>Torre - AE07</t>
  </si>
  <si>
    <t>Palas - AE08</t>
  </si>
  <si>
    <t>Góndola o nacelle (incluye el hub) - AE08</t>
  </si>
  <si>
    <t>Caja multiplicadora (Gear Box) - AE08</t>
  </si>
  <si>
    <t>Torre - AE08</t>
  </si>
  <si>
    <t>Palas - AE09</t>
  </si>
  <si>
    <t>Góndola o nacelle (incluye el hub) - AE09</t>
  </si>
  <si>
    <t>Caja multiplicadora (Gear Box) - AE09</t>
  </si>
  <si>
    <t>Torre - AE09</t>
  </si>
  <si>
    <t>Palas - AE10</t>
  </si>
  <si>
    <t>Góndola o nacelle (incluye el hub) - AE10</t>
  </si>
  <si>
    <t>Caja multiplicadora (Gear Box) - AE10</t>
  </si>
  <si>
    <t>Torre - AE10</t>
  </si>
  <si>
    <t>Palas - AE11</t>
  </si>
  <si>
    <t>Góndola o nacelle (incluye el hub) - AE11</t>
  </si>
  <si>
    <t>Caja multiplicadora (Gear Box) - AE11</t>
  </si>
  <si>
    <t>Torre - AE11</t>
  </si>
  <si>
    <t>Palas - AE12</t>
  </si>
  <si>
    <t>Góndola o nacelle (incluye el hub) - AE12</t>
  </si>
  <si>
    <t>Caja multiplicadora (Gear Box) - AE12</t>
  </si>
  <si>
    <t>Torre - AE12</t>
  </si>
  <si>
    <t>Palas - AE13</t>
  </si>
  <si>
    <t>Góndola o nacelle (incluye el hub) - AE13</t>
  </si>
  <si>
    <t>Caja multiplicadora (Gear Box) - AE13</t>
  </si>
  <si>
    <t>Torre - AE13</t>
  </si>
  <si>
    <t>Palas - AE14</t>
  </si>
  <si>
    <t>Góndola o nacelle (incluye el hub) - AE14</t>
  </si>
  <si>
    <t>Caja multiplicadora (Gear Box) - AE14</t>
  </si>
  <si>
    <t>Torre - AE14</t>
  </si>
  <si>
    <t>Palas - AE15</t>
  </si>
  <si>
    <t>Góndola o nacelle (incluye el hub) - AE15</t>
  </si>
  <si>
    <t>Caja multiplicadora (Gear Box) - AE15</t>
  </si>
  <si>
    <t>Torre - AE15</t>
  </si>
  <si>
    <t>Palas - AE16</t>
  </si>
  <si>
    <t>Góndola o nacelle (incluye el hub) - AE16</t>
  </si>
  <si>
    <t>Caja multiplicadora (Gear Box) - AE16</t>
  </si>
  <si>
    <t>Torre - AE16</t>
  </si>
  <si>
    <t>Circuito de media tensión (34,5 kv) - Guajira I</t>
  </si>
  <si>
    <t>Sistema de compesación - Guajira I</t>
  </si>
  <si>
    <t>Subestacion de media tension (34,5 kv) - Guajira I</t>
  </si>
  <si>
    <t>Transformador de potencia (34,5/110 kv) - Guajira</t>
  </si>
  <si>
    <t>Subestación GIS (110 kv) - Guajira I</t>
  </si>
  <si>
    <t>Línea de conexión (doble circuito)</t>
  </si>
  <si>
    <t>Subestacion (34,5/110 kv) - Guajira I</t>
  </si>
  <si>
    <t>Sistema de control de la subestación (34,5 kv y GI</t>
  </si>
  <si>
    <t>Sistema de protecciones de la subestación (34,5 kv</t>
  </si>
  <si>
    <t>Sistema de medida (medidores de Guajira I y las do</t>
  </si>
  <si>
    <t>Edificios y obras anexas subestación - Guajira I</t>
  </si>
  <si>
    <t>Cimentación y foso transformador - Guajira I</t>
  </si>
  <si>
    <t>Plataformas y fundaciones aerogeneradores - Guajir</t>
  </si>
  <si>
    <t>Vías internas - Guajira I</t>
  </si>
  <si>
    <t>DESMANTELAMIENTO GUAJIRA I</t>
  </si>
  <si>
    <t>Sistema SCADA (VOB) - Guajira I</t>
  </si>
  <si>
    <t>RED DE DATOS CENTRAL GUAJIRA I</t>
  </si>
  <si>
    <t>28.02.2023</t>
  </si>
  <si>
    <t>Cimentación y foso transformador Wesp 01</t>
  </si>
  <si>
    <t>GJW1</t>
  </si>
  <si>
    <t>C32300</t>
  </si>
  <si>
    <t>Plataformas y fundaciones aerogeneradores - Wesp 0</t>
  </si>
  <si>
    <t>Vías internas - Wesp 01</t>
  </si>
  <si>
    <t>23.02.2023</t>
  </si>
  <si>
    <t>Palas - AE02</t>
  </si>
  <si>
    <t>Góndola o nacelle (incluye el hub) - AE02</t>
  </si>
  <si>
    <t>Caja multiplicadora (Gear Box) - AE02</t>
  </si>
  <si>
    <t>Torre - AE02</t>
  </si>
  <si>
    <t>Palas - AE03</t>
  </si>
  <si>
    <t>Góndola o nacelle (incluye el hub) - AE03</t>
  </si>
  <si>
    <t>Caja multiplicadora (Gear Box) - AE03</t>
  </si>
  <si>
    <t>Torre - AE03</t>
  </si>
  <si>
    <t>Palas - AE04</t>
  </si>
  <si>
    <t>Góndola o nacelle (incluye el hub) - AE04</t>
  </si>
  <si>
    <t>Caja multiplicadora (Gear Box) - AE04</t>
  </si>
  <si>
    <t>Torre - AE04</t>
  </si>
  <si>
    <t>Palas - AE05</t>
  </si>
  <si>
    <t>Góndola o nacelle (incluye el hub) - AE05</t>
  </si>
  <si>
    <t>Caja multiplicadora (Gear Box) - AE05</t>
  </si>
  <si>
    <t>Torre - AE05</t>
  </si>
  <si>
    <t>Circuito de media tensión (34,5 kv) - Wesp 01</t>
  </si>
  <si>
    <t>Subestacion de media tension (34,5 kv) - Wesp 01</t>
  </si>
  <si>
    <t>Transformador de potencia (34,5/110 kv) - Wesp 01</t>
  </si>
  <si>
    <t>Subestación GIS (110 kv) - Wesp 01</t>
  </si>
  <si>
    <t>Banco de compensacion (Filtro de armonicos) - Wesp</t>
  </si>
  <si>
    <t>Sistema de protecciones de la subestación (Trafo y</t>
  </si>
  <si>
    <t>Sistema de medida (2 medidores) - Wesp 01</t>
  </si>
  <si>
    <t>CENTRAL WESP01 (TEMPORAL)</t>
  </si>
  <si>
    <t>DESMANTELAMIENTO GUAJIRA WESP01</t>
  </si>
  <si>
    <t>C32303</t>
  </si>
  <si>
    <t>TORRE DE MEDICION DE VIENTOS</t>
  </si>
  <si>
    <t>SISTEMA SCADA HARDWARE (VOB) WESP01</t>
  </si>
  <si>
    <t>SISTEMA SCADA SOFTWARE (VOB) WESP01</t>
  </si>
  <si>
    <t>31.10.2002</t>
  </si>
  <si>
    <t>EDIFICIO CAMPAMENTO LAS VIOLETAS</t>
  </si>
  <si>
    <t>JAG</t>
  </si>
  <si>
    <t>C30502</t>
  </si>
  <si>
    <t>TALLERES JAGUAS</t>
  </si>
  <si>
    <t>31.12.2001</t>
  </si>
  <si>
    <t>OBRAS CIVILES DE PROTECCION-ACCESO Y SEGURIDAD</t>
  </si>
  <si>
    <t>EDIFICIO ALMACEN JAGUAS</t>
  </si>
  <si>
    <t>164018P</t>
  </si>
  <si>
    <t>18.02.1998</t>
  </si>
  <si>
    <t>PLANTA ELECTRICA DIESEL CUMMIS ONAN GENSET</t>
  </si>
  <si>
    <t>Planta Diesel Taller Automotriz</t>
  </si>
  <si>
    <t>30.11.2008</t>
  </si>
  <si>
    <t>EQUIPO DE AIRE ACONDICIONADO OFICINAS</t>
  </si>
  <si>
    <t>01.04.2013</t>
  </si>
  <si>
    <t>PLANTA TRATAMIENTO AGUA POTABLE JAGUAS</t>
  </si>
  <si>
    <t>30.04.2013</t>
  </si>
  <si>
    <t>PLANTA TTMTO AGUA JUNTA PLANA UNIDADES JAGUAS</t>
  </si>
  <si>
    <t>SISTEMA DE CONTROL DE ACCESO JAGUAS</t>
  </si>
  <si>
    <t>29.02.2012</t>
  </si>
  <si>
    <t>MONTACARGA KOMATSU FG25T11</t>
  </si>
  <si>
    <t>13.06.2014</t>
  </si>
  <si>
    <t>MONTACARGA TCM 10 TON</t>
  </si>
  <si>
    <t>08.08.2017</t>
  </si>
  <si>
    <t>RETROEXCAVADOR CARGADOR 420F2</t>
  </si>
  <si>
    <t>PARCELA 18 PREDIO 82</t>
  </si>
  <si>
    <t>C30503</t>
  </si>
  <si>
    <t>PREDIO 83</t>
  </si>
  <si>
    <t>LA ESMERALDA PREDIO 84</t>
  </si>
  <si>
    <t>PREDIO 85</t>
  </si>
  <si>
    <t>31.05.2002</t>
  </si>
  <si>
    <t>PARCELA 11 PREDIO 86</t>
  </si>
  <si>
    <t>PARCELA 10 PREDIO 87</t>
  </si>
  <si>
    <t>Predio 4-206</t>
  </si>
  <si>
    <t>PARCELA NUMERO TRES PREDIO 89</t>
  </si>
  <si>
    <t>PARCELA PREDIO 90</t>
  </si>
  <si>
    <t>PARCELA 5 PREDIO 91</t>
  </si>
  <si>
    <t>PARCELA 6 PREDIO 92</t>
  </si>
  <si>
    <t>PARCELA 8 PREDIO 93</t>
  </si>
  <si>
    <t>PARCELA 12 PREDIO 94</t>
  </si>
  <si>
    <t>PARCELA 13 PREDIO 95</t>
  </si>
  <si>
    <t>PARCELA 16 PREDIO 96</t>
  </si>
  <si>
    <t>PARCELA 14 PREDIO 97</t>
  </si>
  <si>
    <t>PREDIO 98</t>
  </si>
  <si>
    <t>PREDIO PLAYA RICA PREDIO 90</t>
  </si>
  <si>
    <t>CAJAMARCA PREDIO 74</t>
  </si>
  <si>
    <t>SALTO DE PEREZ PREDIO 75</t>
  </si>
  <si>
    <t>PARCELA 1 PREDIO 79</t>
  </si>
  <si>
    <t>PREDIO 76</t>
  </si>
  <si>
    <t>EL CIRUELO PREDIO 2</t>
  </si>
  <si>
    <t>PREDIO 3</t>
  </si>
  <si>
    <t>PREDIO 1</t>
  </si>
  <si>
    <t>CAMPO ALEGRE PREDIO 4</t>
  </si>
  <si>
    <t>PREDIO 59</t>
  </si>
  <si>
    <t>CAMPO ALEGRE PREDIO 5</t>
  </si>
  <si>
    <t>SAN JUAN PREDIO 6</t>
  </si>
  <si>
    <t>LA SORDA PREDIO 7</t>
  </si>
  <si>
    <t>LA PRIMAVERA PREDIO 8</t>
  </si>
  <si>
    <t>LA ILUSION PREDIO 10</t>
  </si>
  <si>
    <t>LA RAMADA PREDIO 11</t>
  </si>
  <si>
    <t>LA RAMADA PREDIO 12</t>
  </si>
  <si>
    <t>PREDIO 13</t>
  </si>
  <si>
    <t>SAN JUAN PREDIO 14</t>
  </si>
  <si>
    <t>LOS INDIOS PREDIO 39</t>
  </si>
  <si>
    <t>LOS ARRAYANALES PREDIO 15</t>
  </si>
  <si>
    <t>LA ESPERANZA PREDIO 16</t>
  </si>
  <si>
    <t>PREDIO 17</t>
  </si>
  <si>
    <t>PREDIO 17 LA ARENOSA</t>
  </si>
  <si>
    <t>PREDIO 18</t>
  </si>
  <si>
    <t>PREDIO 60</t>
  </si>
  <si>
    <t>PREDIO 19</t>
  </si>
  <si>
    <t>PREDIO 20</t>
  </si>
  <si>
    <t>PREDIO 21</t>
  </si>
  <si>
    <t>LA VEGA PREDIO 23</t>
  </si>
  <si>
    <t>PREDIO 24</t>
  </si>
  <si>
    <t>SAN ANTONIO PREDIO 25</t>
  </si>
  <si>
    <t>PREDIO 26</t>
  </si>
  <si>
    <t>EL RINCON PREDIO 27</t>
  </si>
  <si>
    <t>PREDIO 62</t>
  </si>
  <si>
    <t>SANTA BARBARA PREDIO 29</t>
  </si>
  <si>
    <t>PREDIO 31</t>
  </si>
  <si>
    <t>PREDIO 37</t>
  </si>
  <si>
    <t>PREDIO 39</t>
  </si>
  <si>
    <t>PREDIO 40</t>
  </si>
  <si>
    <t>PREDIO 41</t>
  </si>
  <si>
    <t>EL RESPALDO PREDIO 42</t>
  </si>
  <si>
    <t>PREDIO 43</t>
  </si>
  <si>
    <t>EL PORVENIR PREDIO 44</t>
  </si>
  <si>
    <t>PREDIO 45</t>
  </si>
  <si>
    <t>LA PALMA PREDIO 46</t>
  </si>
  <si>
    <t>SAN MIGUEL PREDIO 47</t>
  </si>
  <si>
    <t>PREDIO 48</t>
  </si>
  <si>
    <t>PREDIO 64</t>
  </si>
  <si>
    <t>PREDIO 49</t>
  </si>
  <si>
    <t>PREDIO 50</t>
  </si>
  <si>
    <t>PREDIO 51</t>
  </si>
  <si>
    <t>PREDIO 52</t>
  </si>
  <si>
    <t>PREDIO 72</t>
  </si>
  <si>
    <t>COCORNA PREDIO 53</t>
  </si>
  <si>
    <t>LA ILUSION PREDIO 54</t>
  </si>
  <si>
    <t>PREDIO 56</t>
  </si>
  <si>
    <t>PREDIO 67</t>
  </si>
  <si>
    <t>LOS ENCENILLOS PREDIO 58</t>
  </si>
  <si>
    <t>LA AURORA PREDIO 4</t>
  </si>
  <si>
    <t>PREDIO 6</t>
  </si>
  <si>
    <t>PREDIO 65</t>
  </si>
  <si>
    <t>LOS ENCUENTROS</t>
  </si>
  <si>
    <t>PREDIO 63</t>
  </si>
  <si>
    <t>PARAJE SAN LORENZO</t>
  </si>
  <si>
    <t>PARAJE SAN ANTONIO PREDIO 34</t>
  </si>
  <si>
    <t>PARAJE SAN JOSE PREDIO 35</t>
  </si>
  <si>
    <t>PARAJE SAN JOSE PREDIO 36</t>
  </si>
  <si>
    <t>PARAJE SAN JOSE PREDIO 38</t>
  </si>
  <si>
    <t>PARAJE GUAYABALITO PREDIO 57</t>
  </si>
  <si>
    <t>PARAJE LOS ENCUENTROS PREDIO 30</t>
  </si>
  <si>
    <t>PREDIO 4-99 JG 26-3709</t>
  </si>
  <si>
    <t>predio 1-58</t>
  </si>
  <si>
    <t>PREDIO 2</t>
  </si>
  <si>
    <t>PREDIO 80</t>
  </si>
  <si>
    <t>PREDIO 68</t>
  </si>
  <si>
    <t>Predio 4-074</t>
  </si>
  <si>
    <t>PREDIO 22</t>
  </si>
  <si>
    <t>LA UROTA PREDIO 5</t>
  </si>
  <si>
    <t>PARAJE LOS ENCUENTROS PREDIO 33</t>
  </si>
  <si>
    <t>PREDIO 70</t>
  </si>
  <si>
    <t>19.09.2011</t>
  </si>
  <si>
    <t>LA ILUSION PREDIO 73</t>
  </si>
  <si>
    <t>ARRAYANALES PREDIO 69</t>
  </si>
  <si>
    <t>PREDIO 71</t>
  </si>
  <si>
    <t>Predio 4-114</t>
  </si>
  <si>
    <t>Predio 2-92 J</t>
  </si>
  <si>
    <t>PREDIO 77</t>
  </si>
  <si>
    <t>PREDIO 78</t>
  </si>
  <si>
    <t>PREDIO 4-177A</t>
  </si>
  <si>
    <t>Predio 4-138</t>
  </si>
  <si>
    <t>PREDIO 4-177B</t>
  </si>
  <si>
    <t>PREDIO 9</t>
  </si>
  <si>
    <t>10.12.2021</t>
  </si>
  <si>
    <t>EDIFICIO DE CAPTACION Y COMPUERTAS JAG</t>
  </si>
  <si>
    <t>PRESA CENTRAL JAGUAS</t>
  </si>
  <si>
    <t>Vías de acceso Jaguas.</t>
  </si>
  <si>
    <t>08.05.2001</t>
  </si>
  <si>
    <t>COMPRESORES KAESER DSD 100 Y CS 21</t>
  </si>
  <si>
    <t>CABLES AISLADOS DE POTENCIA FASE A UNIDAD 1 JAGUAS</t>
  </si>
  <si>
    <t>CABLES AISLADOS DE POTENCIA FASE A UNIDAD 2 JAGUAS</t>
  </si>
  <si>
    <t>CABLES AISLADOS DE POTENCIA FASE B UNIDAD 1 JAGUAS</t>
  </si>
  <si>
    <t>CABLES AISLADOS DE POTENCIA FASE B UNIDAD 2 JAGUAS</t>
  </si>
  <si>
    <t>CABLES AISLADOS DE POTENCIA FASE C UNIDAD 1 JAGUAS</t>
  </si>
  <si>
    <t>CABLES AISLADOS DE POTENCIA FASE C UNIDAD 2 JAGUAS</t>
  </si>
  <si>
    <t>CENTRO CONTROL MOTORES CCM 1 JAGUAS</t>
  </si>
  <si>
    <t>CENTRO CONTROL MOTORES CCM 2 JAGUAS</t>
  </si>
  <si>
    <t>COMPUERTA ALMENARA AGUAS ABAJO JAGUAS</t>
  </si>
  <si>
    <t>COMPUERTAS DE RUEDAS CAPTACION JAGUAS</t>
  </si>
  <si>
    <t>COMPUERTA PPAL EDIF COMPUERTAS JAGUAS</t>
  </si>
  <si>
    <t>FUNICULAR POZO DE CABLES JAGUAS</t>
  </si>
  <si>
    <t>MONORRIEL ALMENARA AGUAS ABAJO JAGUAS</t>
  </si>
  <si>
    <t>TRANSFORMADOR DE POTENCIA 10MVA 230-13,2kV</t>
  </si>
  <si>
    <t>SUBESTACION 13.2 Kv JAGUAS</t>
  </si>
  <si>
    <t>CASA DE MAQUINAS (TUNELES-AIREACION-ALMENARA CAV)</t>
  </si>
  <si>
    <t>TUNEL DE CAPTACION (PRESION-CAPTAC-AIREAC-ALMENAR)</t>
  </si>
  <si>
    <t>Medición de Energía U1 JAG</t>
  </si>
  <si>
    <t>Medición de Energía U2 JAG</t>
  </si>
  <si>
    <t>Medición de Energía Serv.Aux JAG</t>
  </si>
  <si>
    <t>EQUIPO DETECCION INCENDIO POZO DE CABLES JAGUAS</t>
  </si>
  <si>
    <t>Bombeo 1 vaciado pozo infiltración</t>
  </si>
  <si>
    <t>Bombeo 1 vaciado tubo de aspiración</t>
  </si>
  <si>
    <t>Bombeo 2 vaciado pozo infiltración</t>
  </si>
  <si>
    <t>Bombeo 2 Vaciado Tubo de aspiración</t>
  </si>
  <si>
    <t>Bombeo 2 refrigeración unidad ARU 2</t>
  </si>
  <si>
    <t>Bombeo 3 refrigeración unidad ARU 3</t>
  </si>
  <si>
    <t>Bombeo 4 refrigeración unidad ARU 4</t>
  </si>
  <si>
    <t>UNIDAD OLEOHIDRAULICA COMPUERTAS</t>
  </si>
  <si>
    <t>Compresor 1 regulador velocidad</t>
  </si>
  <si>
    <t>Compresor 2 regulador de velocidad</t>
  </si>
  <si>
    <t>Puente Grúa Compuertas</t>
  </si>
  <si>
    <t>INFRAESTRUCTURA METALMECANICA PUENTE GRUA  JAG</t>
  </si>
  <si>
    <t>UNIDAD OLEOHIDRAULICA U1 JAG</t>
  </si>
  <si>
    <t>UNIDAD OLEOHIDRAULICA U2 JAG</t>
  </si>
  <si>
    <t>PROTECCION TRANSFORMADOR CABLE UNIDAD No. 1</t>
  </si>
  <si>
    <t>PROTECCION TRANSFORMADOR CABLE UNIDAD No. 2</t>
  </si>
  <si>
    <t>Servicios Aux. propios S-SAU1</t>
  </si>
  <si>
    <t>Servicios Aux. propios S-SAU2</t>
  </si>
  <si>
    <t>Servicios auxiliares 125 VDC S/E</t>
  </si>
  <si>
    <t>Servicios Aux 48 VDC Compuertas</t>
  </si>
  <si>
    <t>Servicios miscelaneos 1</t>
  </si>
  <si>
    <t>Servicios miscelaneos 2</t>
  </si>
  <si>
    <t>SERVICIOS MISCELANEOS 3 CASA DE MAQUINAS</t>
  </si>
  <si>
    <t>Tablero Principal 480 VAC</t>
  </si>
  <si>
    <t>TABLERO DISTRIBUCION 480V TDP-1</t>
  </si>
  <si>
    <t>TRANSFORMADOR DE POTENCIA U1 JAG</t>
  </si>
  <si>
    <t>TRANSFORMADOR DE POTENCIA RESPALDO JAG</t>
  </si>
  <si>
    <t>SISTEMA TURBINA U1 JAG</t>
  </si>
  <si>
    <t>Válvula cilíndrica U1</t>
  </si>
  <si>
    <t>Válvula cilíndrica U2</t>
  </si>
  <si>
    <t>COMPUERTAS DESVIACION PRESA</t>
  </si>
  <si>
    <t>SISTEMA TURBINA U2 JAG</t>
  </si>
  <si>
    <t>Servicios Aux 208 VAC S/E</t>
  </si>
  <si>
    <t>Sistema Ventilación S1</t>
  </si>
  <si>
    <t>Sistema Ventilación S2</t>
  </si>
  <si>
    <t>Sistema Ventilación S3</t>
  </si>
  <si>
    <t>Sistema Ventilación S4</t>
  </si>
  <si>
    <t>Planta diesel MTU</t>
  </si>
  <si>
    <t>CABLE SECO AISLADO 230 KV</t>
  </si>
  <si>
    <t>SISTEMA GENERADOR UNIDAD 1 JAG</t>
  </si>
  <si>
    <t>SISTEMA GENERADOR UNIDAD 2 JAG</t>
  </si>
  <si>
    <t>06.12.2010</t>
  </si>
  <si>
    <t>Bombeo 1 refrigeración unidad ARU 1</t>
  </si>
  <si>
    <t>SISTEMA DE VIBRACIONES UNIDADES 1 Y 2 JAG</t>
  </si>
  <si>
    <t>INTERRUPTOR UNIDAD 1 JAGUAS</t>
  </si>
  <si>
    <t>INTERRUPTOR UNIDAD 2 JAGUAS</t>
  </si>
  <si>
    <t>31.01.2012</t>
  </si>
  <si>
    <t>SISTEMA SUPERVISION Y CONTROL JAG</t>
  </si>
  <si>
    <t>TRANSFORMADOR DE POTENCIA U2 JAG</t>
  </si>
  <si>
    <t>CHILLER 1 JAG</t>
  </si>
  <si>
    <t>CHILLER 2 JAG</t>
  </si>
  <si>
    <t>Servicios Auxiliares 125 VDC JAG</t>
  </si>
  <si>
    <t>SISTEMA CONTRAINCENDIOS CASA MAQUINAS_JAGUAS</t>
  </si>
  <si>
    <t>19.01.2021</t>
  </si>
  <si>
    <t>CENTRO CONTROL MOTORES CCM3</t>
  </si>
  <si>
    <t>CENTRO CONTROL MOTORES CCM4</t>
  </si>
  <si>
    <t>Circuito 7 central JAG</t>
  </si>
  <si>
    <t>Bombeo agua cto cerrado  ARAA 1</t>
  </si>
  <si>
    <t>Bombeo agua cto cerrado  ARAA 2</t>
  </si>
  <si>
    <t>Bombeo de agua cto abierto ARC2</t>
  </si>
  <si>
    <t>RED DE VOZ VIDEOCONFERENCIA Y GRABACION JAG</t>
  </si>
  <si>
    <t xml:space="preserve"> ESTACION  HIDROMETRIA BASE JAGUAS</t>
  </si>
  <si>
    <t xml:space="preserve"> ESTACION HIDROMETRIA  COMPUERTAS JAGUAS</t>
  </si>
  <si>
    <t xml:space="preserve"> ESTACION HIDROMETRIA  EL VIENTO</t>
  </si>
  <si>
    <t xml:space="preserve"> ESTACION HIDROMETRIA  CHARCO NEGRO</t>
  </si>
  <si>
    <t xml:space="preserve"> ESTACION HIDROMETRIA REPETIDORA VERTEDERO</t>
  </si>
  <si>
    <t>ESTACIÓN DE HIDROMETRÍA SATELITAL CHARCO NEGRO</t>
  </si>
  <si>
    <t>ESTACIÓN DE HIDROMETRÍA SATELITAL CONCEPCIÓN</t>
  </si>
  <si>
    <t>ESTACIÓN DE HIDROMETRÍA SATELITAL EL VIENTO</t>
  </si>
  <si>
    <t>ESTACIÓN DE HIDROMETRÍA SATELITAL SANTO DOMINGO</t>
  </si>
  <si>
    <t>FIREWALL PRINCIPAL PERIMETRO INTERNO RED SCADA JAG</t>
  </si>
  <si>
    <t>FIREWALL RESPALDO PERIMETRO INTERNO RED SCADA JAG</t>
  </si>
  <si>
    <t>FIREWALL PRINCIPAL PERIMETRO CON XM JAG</t>
  </si>
  <si>
    <t>FIREWALL RESPALDO PERIMETRO CON XM JAG</t>
  </si>
  <si>
    <t>SISTEMA SCADA HARDWARE  JAG</t>
  </si>
  <si>
    <t>BOTE FIBRA DE VIDRIO FIGLAS 15 FT (ISAGEN 2)</t>
  </si>
  <si>
    <t>167504P</t>
  </si>
  <si>
    <t>BOTE FIBRA DE VIDRIO FIGLAS 15 FT (ISAGEN 1)</t>
  </si>
  <si>
    <t>SISTEMA SCADA SOFTWARE Y LICENCIAS  JAG</t>
  </si>
  <si>
    <t>SERVIDUMBRES CARGA INICIAL- CENTRAL JAGUAS</t>
  </si>
  <si>
    <t>31.07.2015</t>
  </si>
  <si>
    <t>Servidumbre predio La Sonadora</t>
  </si>
  <si>
    <t>13.08.2015</t>
  </si>
  <si>
    <t>Servidumbre predio No.11 de la vereda El Anime</t>
  </si>
  <si>
    <t>01.08.2016</t>
  </si>
  <si>
    <t>SERVIDUMBRE ESTACION PLUVIOMETRICA</t>
  </si>
  <si>
    <t>08.09.2016</t>
  </si>
  <si>
    <t>SISTEMA DE CONTROL PUENTE GRUA JAG</t>
  </si>
  <si>
    <t>C31510</t>
  </si>
  <si>
    <t>RED DE DATOS CENTRAL JAGUAS</t>
  </si>
  <si>
    <t>C50414</t>
  </si>
  <si>
    <t>11.06.2021</t>
  </si>
  <si>
    <t>FIREWALL 220 - PALO ALTO LLANOS 4 Y 5</t>
  </si>
  <si>
    <t>LLA4</t>
  </si>
  <si>
    <t>C30000</t>
  </si>
  <si>
    <t>EDIFICIO CONTROL</t>
  </si>
  <si>
    <t>C31803</t>
  </si>
  <si>
    <t>OBRAS CIVILES CARCAMOS Y DUCTOS</t>
  </si>
  <si>
    <t>VIAS INTERNAS</t>
  </si>
  <si>
    <t>Trackers circuito 1 LLA4</t>
  </si>
  <si>
    <t>164501S</t>
  </si>
  <si>
    <t>Inversores circuito 1 LLA4</t>
  </si>
  <si>
    <t>Módulos circuito 1 LLA4</t>
  </si>
  <si>
    <t>Celdas media tensión circuito 1 LLA4</t>
  </si>
  <si>
    <t>Trackers circuito 2 LLA4</t>
  </si>
  <si>
    <t>Inversores circuito 2 LLA4</t>
  </si>
  <si>
    <t>Módulos circuito 2 LLA4</t>
  </si>
  <si>
    <t>Celdas media tensión circuito 2 LLA4</t>
  </si>
  <si>
    <t>Trackers circuito 3 LLA4</t>
  </si>
  <si>
    <t>Inversores circuito 3 LLA4</t>
  </si>
  <si>
    <t>Módulos circuito 3 LLA4</t>
  </si>
  <si>
    <t>Celdas media tensión circuito 3 LLA4</t>
  </si>
  <si>
    <t>Tracker circuito 4 LLA4</t>
  </si>
  <si>
    <t>Inversor circuito 4 LLA4</t>
  </si>
  <si>
    <t>Módulo circuito 4 LLA4</t>
  </si>
  <si>
    <t>Celdas media tensión circuito 4 LLA4</t>
  </si>
  <si>
    <t>Estación meteorologica LLA4</t>
  </si>
  <si>
    <t>Control total LLA4</t>
  </si>
  <si>
    <t>Transformador potencia LLA4</t>
  </si>
  <si>
    <t>Protecciones trafo LLA4</t>
  </si>
  <si>
    <t>Equipos patio S/E</t>
  </si>
  <si>
    <t>Protecciones línea</t>
  </si>
  <si>
    <t>Medidores S/E</t>
  </si>
  <si>
    <t>Línea interconexión</t>
  </si>
  <si>
    <t>Cerramiento perimetral</t>
  </si>
  <si>
    <t>DESMANTELAMIENTO LLANOS 4</t>
  </si>
  <si>
    <t>CCTV LLANOS</t>
  </si>
  <si>
    <t>Arrendamiento predio Los esteros central LLANOS IV</t>
  </si>
  <si>
    <t>RED DE DATOS CENTRAL LLANOS 4 y 5</t>
  </si>
  <si>
    <t>Tracker circuito 1 LLA5</t>
  </si>
  <si>
    <t>LLA5</t>
  </si>
  <si>
    <t>C31903</t>
  </si>
  <si>
    <t>Inversor circuito 1 LLA5</t>
  </si>
  <si>
    <t>Módulo circuito 1 LLA5</t>
  </si>
  <si>
    <t>Celdas media tensión circuito 1 LLA5</t>
  </si>
  <si>
    <t>Tracker circuito 2 LLA5</t>
  </si>
  <si>
    <t>Inversor circuito 2 LLA5</t>
  </si>
  <si>
    <t>Módulo circuito 2 LLA5</t>
  </si>
  <si>
    <t>Celdas media tensión circuito 2 LLA5</t>
  </si>
  <si>
    <t>Tracker circuito 3 LLA5</t>
  </si>
  <si>
    <t>Inversor circuito 3 LLA5</t>
  </si>
  <si>
    <t>Módulo circuito 3 LLA5</t>
  </si>
  <si>
    <t>Celdas media tensión circuito 3 LLA5</t>
  </si>
  <si>
    <t>Tracker circuito 4 LLA5</t>
  </si>
  <si>
    <t>Inversor circuito 4 LLA5</t>
  </si>
  <si>
    <t>Módulo circuito 4 LLA5</t>
  </si>
  <si>
    <t>Celdas media tensión circuito 4 LLA5</t>
  </si>
  <si>
    <t>Estación meteorologica LLA5</t>
  </si>
  <si>
    <t>Control total LLA5</t>
  </si>
  <si>
    <t>Transformador de potencia LLA5</t>
  </si>
  <si>
    <t>Protecciones Trafo  LLA5</t>
  </si>
  <si>
    <t>DESMANTELAMIENTO LLANOS 5</t>
  </si>
  <si>
    <t>Arrendamiento predio Los esteros central LLANOS V</t>
  </si>
  <si>
    <t>SISTEMA SCADA</t>
  </si>
  <si>
    <t>FIREWALL 220 - PALO ALTO LUZMA I</t>
  </si>
  <si>
    <t>LMA1</t>
  </si>
  <si>
    <t>PREDIO LMA1 LA ILUSION</t>
  </si>
  <si>
    <t>C31600</t>
  </si>
  <si>
    <t>01.03.2021</t>
  </si>
  <si>
    <t>CASA DE VALVULA MARIPOSA LMA I</t>
  </si>
  <si>
    <t>CASA DE MAQUINAS LUZMA I</t>
  </si>
  <si>
    <t>BODEGAS Y CASETAS LMA I</t>
  </si>
  <si>
    <t>OBRA CIVIL SUBESTACIÓN LUZMA I</t>
  </si>
  <si>
    <t>CONTROL DE ACCESOS</t>
  </si>
  <si>
    <t>Obra civil sistema agua potable LMA I</t>
  </si>
  <si>
    <t>Obra civil sistema agua residual LMA I</t>
  </si>
  <si>
    <t>Alimentacion AC  13,2/0,208-0,120 kV LMA I</t>
  </si>
  <si>
    <t>Subestación Media Tensión 13,8 kV LMA I</t>
  </si>
  <si>
    <t>Servicios auxiliares eléctricos 13,8-0,48 kV LMA I</t>
  </si>
  <si>
    <t>Centro de Control Motores LMA I</t>
  </si>
  <si>
    <t>Alimentación DC LMA I</t>
  </si>
  <si>
    <t>Servicios Auxiliares DC LMA I</t>
  </si>
  <si>
    <t>Sistema Oleohidraulico Captación</t>
  </si>
  <si>
    <t>Tuberia GRP LMA I</t>
  </si>
  <si>
    <t>Tuberia de carga metálica - conducción LMA I</t>
  </si>
  <si>
    <t>Tuberia metálica a válvula multichorro LMA I</t>
  </si>
  <si>
    <t>Sistema Oleohidraulico bypass LMA I</t>
  </si>
  <si>
    <t>DERIVACION AZUD RÍO RIACHÓN</t>
  </si>
  <si>
    <t>VERTEDERO</t>
  </si>
  <si>
    <t>BOCATOMA - OBRAS DE CAPTACIÓN</t>
  </si>
  <si>
    <t>CASETA DE CONTROL COMPUERTA RADIAL</t>
  </si>
  <si>
    <t>TANQUE DE CARGA LUZMA I</t>
  </si>
  <si>
    <t>Pozo de presión LMA I</t>
  </si>
  <si>
    <t>Tunel de presion LMA I</t>
  </si>
  <si>
    <t>Trampa de gravas LMA I</t>
  </si>
  <si>
    <t>Tunel de presion tramo blindado LMA I</t>
  </si>
  <si>
    <t>Sistema Limpiarejas</t>
  </si>
  <si>
    <t>Compuerta Radial</t>
  </si>
  <si>
    <t>Compuerta de captación 1</t>
  </si>
  <si>
    <t>Compuerta de captación 2</t>
  </si>
  <si>
    <t>Compuerta de evacuación de gravas</t>
  </si>
  <si>
    <t>Compuerta Auxiliar Descarga de fondo</t>
  </si>
  <si>
    <t>Compuerta entrada de desarenador 1</t>
  </si>
  <si>
    <t>Compuerta entrada de desarenador 2</t>
  </si>
  <si>
    <t>Compuerta purga de sedimentos desarenador 1</t>
  </si>
  <si>
    <t>Compuerta purga de sedimentos desarenador 2</t>
  </si>
  <si>
    <t>Compuerta de salida de canal de purgas</t>
  </si>
  <si>
    <t>Sistema contraincendio infraestructura LMA I</t>
  </si>
  <si>
    <t>Sistema Generador U1 LMA I</t>
  </si>
  <si>
    <t>Bombas sistema de enfriamiento U1 LMA I</t>
  </si>
  <si>
    <t>Sistema de extraccion de aire U1 LMA I</t>
  </si>
  <si>
    <t>Sistema Generador U2 LMA I</t>
  </si>
  <si>
    <t>Bombas sistema de enfriamiento U2 LMA I</t>
  </si>
  <si>
    <t>Sistema de extraccion de aire U2 LMA I</t>
  </si>
  <si>
    <t>Sistema de excitación U1 LMA I</t>
  </si>
  <si>
    <t>Sistema de excitación U2 LMA I</t>
  </si>
  <si>
    <t>Campo de conexión S/E LMA I</t>
  </si>
  <si>
    <t>Campo de conexión Luzma I  S/E Amalfi</t>
  </si>
  <si>
    <t>Regulador de velocidad U1 LMA I</t>
  </si>
  <si>
    <t>Regulador de velocidad U2 LMA I</t>
  </si>
  <si>
    <t>Regulador de voltaje (AVR) U1 LMA I</t>
  </si>
  <si>
    <t>Regulador de voltaje (AVR) U2 LMA I</t>
  </si>
  <si>
    <t>Interruptor U1 LMA I</t>
  </si>
  <si>
    <t>Interruptor U2 LMA I</t>
  </si>
  <si>
    <t>Planta Diesel 60KW Captación</t>
  </si>
  <si>
    <t>Planta Diesel 4,4KW Casa de Valvula</t>
  </si>
  <si>
    <t>Planta Diesel de emergencia 200 kVA LMA I</t>
  </si>
  <si>
    <t>Infraestructura metalmecanica puente grúa LMA I</t>
  </si>
  <si>
    <t>Lineas de transmision y torres S/E LMA I</t>
  </si>
  <si>
    <t>Sistema de vibraciones U1 LMA I</t>
  </si>
  <si>
    <t>Sistema de vibraciones U2 LMA I</t>
  </si>
  <si>
    <t>Sistema de  control puente grúa LMA I</t>
  </si>
  <si>
    <t>Sistema de supervisión control Captación</t>
  </si>
  <si>
    <t>Sistema de control casa de válvulas</t>
  </si>
  <si>
    <t>SCADA Hadware  LMA I</t>
  </si>
  <si>
    <t>Control unidad U1 LMA I</t>
  </si>
  <si>
    <t>Control unidad U2 LMA I</t>
  </si>
  <si>
    <t>Control e instrumentación sis.contraincendio LMAI</t>
  </si>
  <si>
    <t>Protecciones de Generador U1 LMA I</t>
  </si>
  <si>
    <t>Protecciones de Generador U2 LMA I</t>
  </si>
  <si>
    <t>Protecciones transformador LMA I</t>
  </si>
  <si>
    <t>Protecciones S/E LMA I</t>
  </si>
  <si>
    <t>Medidor de Energía Principal Campo Luzma I</t>
  </si>
  <si>
    <t>Medidor de Energía Respaldo Campo Luzma I</t>
  </si>
  <si>
    <t>Trasformador principal de potencia LMA I</t>
  </si>
  <si>
    <t>Sistema Turbina U1 LMA I</t>
  </si>
  <si>
    <t>Rodete U1 LMA I</t>
  </si>
  <si>
    <t>Sistema Turbina U2 LMA I</t>
  </si>
  <si>
    <t>Rodete U2 LMA I</t>
  </si>
  <si>
    <t>Rodete de repuesto LMA I</t>
  </si>
  <si>
    <t>Valvula mariposa LMA I</t>
  </si>
  <si>
    <t>Valvula esférica U1 LMA I</t>
  </si>
  <si>
    <t>Valvula esférica U2 LMA I</t>
  </si>
  <si>
    <t>Valvula esferica by-pass LMA I</t>
  </si>
  <si>
    <t>Valvula disipadora by-pass LMA I</t>
  </si>
  <si>
    <t>Planta de tratamiento de agua potable LMA I</t>
  </si>
  <si>
    <t>Planta de tratamiento de agua residual LMA I</t>
  </si>
  <si>
    <t>Sistema de comunicaciones subestación LMA I</t>
  </si>
  <si>
    <t>Estacion Hidrometria Captación</t>
  </si>
  <si>
    <t>SCADA Software y licencias LMA I</t>
  </si>
  <si>
    <t>PREDIO LOTE DE TERRENO (LA ESPERANZA)</t>
  </si>
  <si>
    <t>C31603</t>
  </si>
  <si>
    <t>PREDIO LOTE EL BOSQUE</t>
  </si>
  <si>
    <t>PREDIO LOTE DE TERRENO (BELLAVISTA)</t>
  </si>
  <si>
    <t>PREDIO LOTE 02 (LA ESPERANZA)</t>
  </si>
  <si>
    <t>PREDIO LOTE 01 (LA ESPERANZA)</t>
  </si>
  <si>
    <t>PREDIO LA MARGARITA</t>
  </si>
  <si>
    <t>PREDIO LOTE (LA ESPERANZA)</t>
  </si>
  <si>
    <t>PREDIO LOTE LUZMA1 LOTE DE TERRENO (PICARDIA)</t>
  </si>
  <si>
    <t>PREDIO LOTE DE TERRENO (LA MARGARITA)</t>
  </si>
  <si>
    <t>PREDIO LMA1 LOTE 2 LA ESPERANZA</t>
  </si>
  <si>
    <t>Predio LMA1 La Esperanza Lote de Terreno</t>
  </si>
  <si>
    <t>Predio LMA1 "LUZMA LMA10011" Lote terr (La Aurora)</t>
  </si>
  <si>
    <t>31.08.2022</t>
  </si>
  <si>
    <t>CONTROLADOR DE INTEGRACIÓN LMA1</t>
  </si>
  <si>
    <t>CONTROLADOR DE INTEGRACIÓN LMA2</t>
  </si>
  <si>
    <t>C31703</t>
  </si>
  <si>
    <t>RED DE DATOS CENTRAL LUZMA I y II</t>
  </si>
  <si>
    <t>FIREWALL 220 - PALO ALTO LUZMA II</t>
  </si>
  <si>
    <t>LMA2</t>
  </si>
  <si>
    <t>PREDIO LMA2 LOTE ZONA 01</t>
  </si>
  <si>
    <t>C31700</t>
  </si>
  <si>
    <t>CASA DE MAQUINAS LUZMA II</t>
  </si>
  <si>
    <t>BODEGAS Y CASETAS LMA II</t>
  </si>
  <si>
    <t>OBRA CIVIL SUBESTACIÓN LUZMA II</t>
  </si>
  <si>
    <t>Obra civil sistema agua potable LMA II</t>
  </si>
  <si>
    <t>Obra civil sistema agua residual LMA II</t>
  </si>
  <si>
    <t>Subestación Media Tensión 13,8 kV LMA II</t>
  </si>
  <si>
    <t>Servicios Auxiliares electrico 13,8-0,48 kV LMA II</t>
  </si>
  <si>
    <t>Centro de Control Motores LMA II</t>
  </si>
  <si>
    <t>Servicios Auxiliares DC LMA II</t>
  </si>
  <si>
    <t>Tuberia  GRP LMA II</t>
  </si>
  <si>
    <t>Tuberia de carga metálica - conducción LMA II</t>
  </si>
  <si>
    <t>Equipos hidromecánicos bypass LMA II</t>
  </si>
  <si>
    <t>TANQUE DE CARGA LUZMA II</t>
  </si>
  <si>
    <t>CANAL DE DESCARGA LUZMA II</t>
  </si>
  <si>
    <t>Sistema contraincendio infraestructura LMA II</t>
  </si>
  <si>
    <t>Sistema Generador U1 LMA II</t>
  </si>
  <si>
    <t>Sistema de enfriamiento U1 LMA II</t>
  </si>
  <si>
    <t>Sistema de extraccion de aire U1 LMA II</t>
  </si>
  <si>
    <t>Sistema Generador U2 LMA II</t>
  </si>
  <si>
    <t>Sistema de enfriamiento unidad U2 LMA II</t>
  </si>
  <si>
    <t>Sistema de extraccion de aire U2 LMA II</t>
  </si>
  <si>
    <t>Sistema de excitación U1 LMA II</t>
  </si>
  <si>
    <t>Sistema de excitación U2 LMA II</t>
  </si>
  <si>
    <t>Campo de conexión S/E LMA II</t>
  </si>
  <si>
    <t>Campo de conexión Luzma II  S/E Amalfi</t>
  </si>
  <si>
    <t>Regulador de velocidad U1 LMA II</t>
  </si>
  <si>
    <t>Regulador de velocidad U2 LMA II</t>
  </si>
  <si>
    <t>Regulador de voltaje (AVR) U1 LMA II</t>
  </si>
  <si>
    <t>Regulador de voltaje (AVR) U2 LMA II</t>
  </si>
  <si>
    <t>Interruptor U1 LMA II</t>
  </si>
  <si>
    <t>Interruptor U2 LMA II</t>
  </si>
  <si>
    <t>Planta Diesel de emergencia 150 kVA LMA II</t>
  </si>
  <si>
    <t>Infraestructura metalmecanica puente grúa LMA II</t>
  </si>
  <si>
    <t>Lineas de transmision y torres S/E LMA II</t>
  </si>
  <si>
    <t>Sistema de vibraciones U1 LMA II</t>
  </si>
  <si>
    <t>Sistema de vibraciones U2 LMA II</t>
  </si>
  <si>
    <t>Sistema de  control puente grúa LMA II</t>
  </si>
  <si>
    <t>SCADA Hadware LMA II</t>
  </si>
  <si>
    <t>Control unidad U1 LMA II</t>
  </si>
  <si>
    <t>Control unidad U2 LMA II</t>
  </si>
  <si>
    <t>Control e instrumentación sis.contraincendio LMAII</t>
  </si>
  <si>
    <t>Protecciones de Generador U1 LMA II</t>
  </si>
  <si>
    <t>Protecciones transformador LMA II</t>
  </si>
  <si>
    <t>Protecciones S/E LMA II</t>
  </si>
  <si>
    <t>Medidor de Energía Principal Campo Luzma II</t>
  </si>
  <si>
    <t>Medidor de Energía Respaldo Campo Luzma II</t>
  </si>
  <si>
    <t>Trasformador principal de potencia LMA II</t>
  </si>
  <si>
    <t>Sistema Turbina U1 LMA II</t>
  </si>
  <si>
    <t>Rodete U1 LMA II</t>
  </si>
  <si>
    <t>Sistema Turbina U2 LMA II</t>
  </si>
  <si>
    <t>Rodete U2 LMA II</t>
  </si>
  <si>
    <t>Valvula esférica U1 LMA II</t>
  </si>
  <si>
    <t>Valvula esférica U2 LMA II</t>
  </si>
  <si>
    <t>Valvula esferica by-pass LMA II</t>
  </si>
  <si>
    <t>Valvula disipadora by-pass LMA II</t>
  </si>
  <si>
    <t>Rodete de repuesto LMA II</t>
  </si>
  <si>
    <t>Protecciones de Generador U2 LMA II</t>
  </si>
  <si>
    <t>Planta de tratamiento de agua potable LMA II</t>
  </si>
  <si>
    <t>Planta de tratamiento de agua residual LMA II</t>
  </si>
  <si>
    <t>Sistema de comunicaciones subestación LMA II</t>
  </si>
  <si>
    <t>SCADA Software y licencias LMA II</t>
  </si>
  <si>
    <t>SERVIDUMBRE LMA2 EL VALLE</t>
  </si>
  <si>
    <t>SERVIDUMBRE LMA2 LOS AMAGAMIENTOS</t>
  </si>
  <si>
    <t>PREDIO LOTE LA VEGA</t>
  </si>
  <si>
    <t>PREDIO LOTE 01 LOTE DE TERRENO (SAN MIGUEL)</t>
  </si>
  <si>
    <t>PREDIO NR (LOS AMAGAMIENTOS)</t>
  </si>
  <si>
    <t>SERVIDUMBRE LA FE</t>
  </si>
  <si>
    <t>SERVIDUMBRE LOTE 1</t>
  </si>
  <si>
    <t>SERVIDUMBRE LA AGUADA HOY LA ULTIMA ESTACION</t>
  </si>
  <si>
    <t>SERVIDUMBRE LA CUELGA</t>
  </si>
  <si>
    <t>SERVIDUMBRE LA VIBORITA</t>
  </si>
  <si>
    <t>SERVIDUMBRE FINCA LOS CEDROS</t>
  </si>
  <si>
    <t>SERVIDUMBRE LA ESPERANZA</t>
  </si>
  <si>
    <t>SERVIDUMBRE LOS MANGOS (LOS NARANJOS)</t>
  </si>
  <si>
    <t>SERVIDUMBRE LOS MANGOS</t>
  </si>
  <si>
    <t>SERVIDUMBRE LMA2 LOTE A</t>
  </si>
  <si>
    <t>SERVIDUMBRE LMA2 LA VIBORA</t>
  </si>
  <si>
    <t>SERVIDUMBRE LMA2 LOTE DE TERRENO</t>
  </si>
  <si>
    <t>SERVIDUMBRE LMA2 LA MINIFALDA HOY AVENTURA</t>
  </si>
  <si>
    <t>03.11.2022</t>
  </si>
  <si>
    <t>CAMIONETA BLINDADA NIVEL III</t>
  </si>
  <si>
    <t>MED</t>
  </si>
  <si>
    <t>C10000</t>
  </si>
  <si>
    <t>167502A</t>
  </si>
  <si>
    <t>28.12.2021</t>
  </si>
  <si>
    <t>ARRENDAMIENTO TRANSPORTE ADMINISTRATIV VehiculoIII</t>
  </si>
  <si>
    <t>C10200</t>
  </si>
  <si>
    <t>194103TA</t>
  </si>
  <si>
    <t>28.09.2022</t>
  </si>
  <si>
    <t>ARRENDAMIENTO TRANSPORTE ADMINISTRATIVO VehiculoIV</t>
  </si>
  <si>
    <t>SOFTWARE PARA AUDITORIA PREDICTIVA</t>
  </si>
  <si>
    <t>C10300</t>
  </si>
  <si>
    <t>197008A</t>
  </si>
  <si>
    <t>23.01.2021</t>
  </si>
  <si>
    <t>LICENCIA ENCASE ENDPOINT INVESTIGATOR</t>
  </si>
  <si>
    <t>C10320</t>
  </si>
  <si>
    <t>197007A</t>
  </si>
  <si>
    <t>08.10.2008</t>
  </si>
  <si>
    <t>LICENCIA PRIMEREAD PARA 300 MEDIDORES</t>
  </si>
  <si>
    <t>C20000</t>
  </si>
  <si>
    <t>22.04.2015</t>
  </si>
  <si>
    <t>SW Modelo de Despacho Hidrotérmico</t>
  </si>
  <si>
    <t>14.12.2019</t>
  </si>
  <si>
    <t>APP  COMERCIALIZACION</t>
  </si>
  <si>
    <t>01.11.2020</t>
  </si>
  <si>
    <t>WORKSTATION HP Z4 G4</t>
  </si>
  <si>
    <t>C20200</t>
  </si>
  <si>
    <t>167002A</t>
  </si>
  <si>
    <t>OPEN-UTILITIES: SISTEMA DE INFORMACIÓN PARA LA EST</t>
  </si>
  <si>
    <t>C20500</t>
  </si>
  <si>
    <t>12.01.2022</t>
  </si>
  <si>
    <t>ARRENDAMIENTO IMPRESORAS PARA LAS CENTRALES</t>
  </si>
  <si>
    <t>194103CC</t>
  </si>
  <si>
    <t>18.12.2008</t>
  </si>
  <si>
    <t>LICENCIA  DIGSILENT POWER FACTORY</t>
  </si>
  <si>
    <t>27.07.2018</t>
  </si>
  <si>
    <t>LICENCIAMIENTO LABVIEW STANDARD</t>
  </si>
  <si>
    <t>13.09.2021</t>
  </si>
  <si>
    <t>LICENCIA TOOLBOX II</t>
  </si>
  <si>
    <t>14.02.2023</t>
  </si>
  <si>
    <t>LICENCIAS PRIME</t>
  </si>
  <si>
    <t>31.10.2013</t>
  </si>
  <si>
    <t>LICENCIA DE SOLIDWORKS</t>
  </si>
  <si>
    <t>C30300</t>
  </si>
  <si>
    <t>CONSOLA ADMINISTRACION FIREWALL</t>
  </si>
  <si>
    <t>C31303</t>
  </si>
  <si>
    <t>OBRA CIVIL SALA COI</t>
  </si>
  <si>
    <t>C31312</t>
  </si>
  <si>
    <t>164021MA</t>
  </si>
  <si>
    <t>TECNOLOGIA SALA COI</t>
  </si>
  <si>
    <t>SUICHE No.1 RED ADMINISTRATIVA COI</t>
  </si>
  <si>
    <t>SISTEMA SCADA HARDWARE  COI</t>
  </si>
  <si>
    <t>SISTEMA SCADA SOFTWARE Y LICENCIAS COI</t>
  </si>
  <si>
    <t>WORKSTATION HP Z1 G5 WS TORRE</t>
  </si>
  <si>
    <t>C31400</t>
  </si>
  <si>
    <t>11.07.2022</t>
  </si>
  <si>
    <t>EQUIPO ESPECTOMETRO DE METALES</t>
  </si>
  <si>
    <t>C31500</t>
  </si>
  <si>
    <t>165511P</t>
  </si>
  <si>
    <t>20.11.2019</t>
  </si>
  <si>
    <t>LICENCIAS PARA MONITORIZACION DE VIBRACIONES</t>
  </si>
  <si>
    <t>LICENCIAS DESARROLLO MONITORIZACION VIBRACIONES</t>
  </si>
  <si>
    <t>15.09.2020</t>
  </si>
  <si>
    <t>15.12.2017</t>
  </si>
  <si>
    <t>LICENCIAMIENTO POWER QUALITY AND HARMONIC ANALYSIS</t>
  </si>
  <si>
    <t>C40000</t>
  </si>
  <si>
    <t>16.12.2016</t>
  </si>
  <si>
    <t>LICENCIA DIgSILENT</t>
  </si>
  <si>
    <t>29.12.2016</t>
  </si>
  <si>
    <t>LICENCIA WindPRO</t>
  </si>
  <si>
    <t>31.05.2020</t>
  </si>
  <si>
    <t>CERS SOGAMOSO PERIODO 2018-2019</t>
  </si>
  <si>
    <t>C40114</t>
  </si>
  <si>
    <t>CERS AMOYA VIGENCIA JULIO-2019 DICIEMBRE-2020</t>
  </si>
  <si>
    <t>31.03.2013</t>
  </si>
  <si>
    <t>SEGURIDAD CONTROL DE ACCESOS Y ACCESO VEHICULAR</t>
  </si>
  <si>
    <t>C50258</t>
  </si>
  <si>
    <t>165520A</t>
  </si>
  <si>
    <t>SISTEMA AUTOMATIZACIÓN Y CONTROL EQUIPOS</t>
  </si>
  <si>
    <t>AUTOMATIZACIÓN DE ILUMINACIÓN SEDE MED</t>
  </si>
  <si>
    <t>CIRCUITO CERRADO DE TELEVISION SEDE MEDELLIN</t>
  </si>
  <si>
    <t>SISTEMA EXTINCIÓN DE INCENDIOS DATA CENTER</t>
  </si>
  <si>
    <t>25.01.2019</t>
  </si>
  <si>
    <t>ARRENDAMIENTO OFICINA SINTRAISAGEN</t>
  </si>
  <si>
    <t>194103EA</t>
  </si>
  <si>
    <t>ARRENDAMIENTO EDIFICO SEDE PRINCIPAL</t>
  </si>
  <si>
    <t>25.02.2021</t>
  </si>
  <si>
    <t>ARRENDAMIENTO TRANSPORTE ADMINISTRATIVO</t>
  </si>
  <si>
    <t>ARRENDAMIENTO TRANSPORTE PRODUCCIÓN</t>
  </si>
  <si>
    <t>31.07.2009</t>
  </si>
  <si>
    <t>LICENCIA GESTION DOCUMENTAL - P8</t>
  </si>
  <si>
    <t>16.07.2020</t>
  </si>
  <si>
    <t>LICENCIA SISTEMA AUTOMATIZACION Y CONTROL EQUIPOS</t>
  </si>
  <si>
    <t>15.08.2018</t>
  </si>
  <si>
    <t>CAMIONETA CON BLINDAJE NIVEL III  4RUNNER SR5</t>
  </si>
  <si>
    <t>C50316</t>
  </si>
  <si>
    <t>27.11.2021</t>
  </si>
  <si>
    <t>CONTRATO DE ARRENDAMIENTO CCTV CENTRALES DE ISAGEN</t>
  </si>
  <si>
    <t>RED DE DATOS MEDELLÍN E ITAGÜÍ</t>
  </si>
  <si>
    <t>RED DE VOZ VIDEOCONFERENCIA Y GRABACION MED Y REG.</t>
  </si>
  <si>
    <t>22.10.2021</t>
  </si>
  <si>
    <t>FIREWALL FORTIGATE 100F</t>
  </si>
  <si>
    <t>02.03.2021</t>
  </si>
  <si>
    <t>FIREWALL 3220 - PALO ALTO</t>
  </si>
  <si>
    <t>19.05.2021</t>
  </si>
  <si>
    <t>CONSOLA DE ADMINISTRACION PANORAMA PALO ALTO</t>
  </si>
  <si>
    <t>Firewall Palo Alto PA-3410</t>
  </si>
  <si>
    <t>PLATAFORMA DE SERVIDORES WINDOWS X86</t>
  </si>
  <si>
    <t>194103A</t>
  </si>
  <si>
    <t>PLATAFORMA DE SERVIDORES POWER</t>
  </si>
  <si>
    <t>01.04.2017</t>
  </si>
  <si>
    <t>PLATAFORMA DE REDES</t>
  </si>
  <si>
    <t>PLATAFORMA DE SEGURIDAD</t>
  </si>
  <si>
    <t>ARRENDAMIENTO IMPRESORAS SEDE MEDELLIN E ITAGUI</t>
  </si>
  <si>
    <t>194103AE</t>
  </si>
  <si>
    <t>27.09.2022</t>
  </si>
  <si>
    <t>Oracle Database Standard Edition 2</t>
  </si>
  <si>
    <t>01.12.2013</t>
  </si>
  <si>
    <t>SISTEMA DE GRABACIÓN DE VOZ ISAGEN</t>
  </si>
  <si>
    <t>06.11.2020</t>
  </si>
  <si>
    <t>SERVIDOR DE TIEMPO S600</t>
  </si>
  <si>
    <t>12.08.2015</t>
  </si>
  <si>
    <t>Servidor Blade de 64 Bits</t>
  </si>
  <si>
    <t>SERVIDOR BLADE DE 64 BITS</t>
  </si>
  <si>
    <t>Contenedor (enclosure) para dispositivos Blade</t>
  </si>
  <si>
    <t>18.02.2016</t>
  </si>
  <si>
    <t>Servidor HP Proliant DL380p Gen9</t>
  </si>
  <si>
    <t>SERVIDOR DDI  SANDBOX APT</t>
  </si>
  <si>
    <t>28.10.2013</t>
  </si>
  <si>
    <t>FIREWALL CISCO ASA 5515X</t>
  </si>
  <si>
    <t>29.01.2019</t>
  </si>
  <si>
    <t>PLATAFORMA SAN Y RESPALDOS</t>
  </si>
  <si>
    <t>29.10.2003</t>
  </si>
  <si>
    <t>LICENCIA DE ORACLE STANDAR EDITION</t>
  </si>
  <si>
    <t>30.09.2004</t>
  </si>
  <si>
    <t>LICENCIA MY SAP BUSINESS SUITE</t>
  </si>
  <si>
    <t>01.06.2011</t>
  </si>
  <si>
    <t>LICENCIA ORACLE PARTITIONING</t>
  </si>
  <si>
    <t>LICENCIA MYSAP ERP</t>
  </si>
  <si>
    <t>27.07.2007</t>
  </si>
  <si>
    <t>LICENCIA  PRIME READ</t>
  </si>
  <si>
    <t>LICENCIA Project Standard</t>
  </si>
  <si>
    <t>LICENCIA ORACLE ENTERPRISE EDITION</t>
  </si>
  <si>
    <t>09.11.2007</t>
  </si>
  <si>
    <t>17.07.2009</t>
  </si>
  <si>
    <t>LICENCIA GRC</t>
  </si>
  <si>
    <t>LICENCIA OFFICE PROFESSIONAL</t>
  </si>
  <si>
    <t>LICENCIA SERVER ESTANDAR 2P</t>
  </si>
  <si>
    <t>Licencia Core CAL por Usuario</t>
  </si>
  <si>
    <t>Licencia Core CAL por Dispositivo</t>
  </si>
  <si>
    <t>Licencia CORE CAL POR USUARIO</t>
  </si>
  <si>
    <t>Licencia Visio Profesional</t>
  </si>
  <si>
    <t>Licencia EXCHANGE SERVER ENTERPRISE</t>
  </si>
  <si>
    <t>Licencia SQL STD</t>
  </si>
  <si>
    <t>01.10.2014</t>
  </si>
  <si>
    <t>SAP Treasury and Financial Risk M</t>
  </si>
  <si>
    <t>28.11.2014</t>
  </si>
  <si>
    <t>LICENCIAS TSM MODELO TERA BYTE</t>
  </si>
  <si>
    <t>22.12.2014</t>
  </si>
  <si>
    <t>Licencia administración ObserveIT</t>
  </si>
  <si>
    <t>Licencia ObserveIT Servidor Windows</t>
  </si>
  <si>
    <t>18.12.2015</t>
  </si>
  <si>
    <t>Licencia Web Application Firewall FortiWeb-VM01</t>
  </si>
  <si>
    <t>Licencia VMWare vSphere Essential Plus Kit</t>
  </si>
  <si>
    <t>26.11.2015</t>
  </si>
  <si>
    <t>FIREWALL IPS FORTIGATE 500D</t>
  </si>
  <si>
    <t>17.09.2015</t>
  </si>
  <si>
    <t>DERECHO DE USO DE LA LICENCIA DEL SIH</t>
  </si>
  <si>
    <t>Fortiauthenticator VM</t>
  </si>
  <si>
    <t>21.12.2016</t>
  </si>
  <si>
    <t>LICENCIA ADAUditPLus</t>
  </si>
  <si>
    <t>LICENCIAMIENTO GRABACION</t>
  </si>
  <si>
    <t>19.12.2017</t>
  </si>
  <si>
    <t>LICENCIA DEEP DISCOVERY INSPECTOR - SANDBOX APT</t>
  </si>
  <si>
    <t>07.09.2018</t>
  </si>
  <si>
    <t>LICENCIAMIENTO DE USO DE LA HERRAMIENTA ACRONIS</t>
  </si>
  <si>
    <t>SOFTWARE MODELO PARA EJECUTAR DESPACHO</t>
  </si>
  <si>
    <t>31.10.2009</t>
  </si>
  <si>
    <t>SISTEMA GESTION EMPRESARIAL</t>
  </si>
  <si>
    <t>04.04.2016</t>
  </si>
  <si>
    <t>LICENCIA ARCGIS PARA SISTEMA INFORMACION GEOGRAFIC</t>
  </si>
  <si>
    <t>C50428</t>
  </si>
  <si>
    <t>25.06.2016</t>
  </si>
  <si>
    <t>FLAG MASTER MATERIALS PREMIUM</t>
  </si>
  <si>
    <t>14.07.2016</t>
  </si>
  <si>
    <t>MODELO DE DESPACHO ECONOMICO (MDE)</t>
  </si>
  <si>
    <t>ARRENDAMIENTO BODEGA ITAGÜI</t>
  </si>
  <si>
    <t>C50706</t>
  </si>
  <si>
    <t>16.03.2021</t>
  </si>
  <si>
    <t>ARRENDAMIENTO TRANSPORTE ADMINISTRATIVO Vehiculo I</t>
  </si>
  <si>
    <t>C60000</t>
  </si>
  <si>
    <t>ARRENDAMIENTO TRANSPORTE ADMINISTRATIVO VehiculoII</t>
  </si>
  <si>
    <t>PREDIO EL HORIZONTE (COMPRA TOTAL)</t>
  </si>
  <si>
    <t>MIEL</t>
  </si>
  <si>
    <t>C30323</t>
  </si>
  <si>
    <t>25.10.2016</t>
  </si>
  <si>
    <t>LOTE DE TERRENO DENOMINADO LAS BRISAS</t>
  </si>
  <si>
    <t>14.12.2016</t>
  </si>
  <si>
    <t>PREDIO SAN JOSE</t>
  </si>
  <si>
    <t>01.12.2002</t>
  </si>
  <si>
    <t>TALLER DE MANTENIMIENTO</t>
  </si>
  <si>
    <t>C30801</t>
  </si>
  <si>
    <t>31.08.2018</t>
  </si>
  <si>
    <t>SUBESTACION 13.8KV DIAMANTE</t>
  </si>
  <si>
    <t>31.08.2004</t>
  </si>
  <si>
    <t>CAMPAMENTOS EL DIAMANTE - CASAS</t>
  </si>
  <si>
    <t>C30802</t>
  </si>
  <si>
    <t>CENTRO DE INFORMACIÓN TÉCNICA</t>
  </si>
  <si>
    <t>31.03.2003</t>
  </si>
  <si>
    <t>OFICINA RELACIONES CON COMUNIDADES - MIEL</t>
  </si>
  <si>
    <t>EDIFICIO ADMINISTRATIVO MIEL I</t>
  </si>
  <si>
    <t>AUDITORIO</t>
  </si>
  <si>
    <t>164008P</t>
  </si>
  <si>
    <t>31.12.2004</t>
  </si>
  <si>
    <t>CASETA ESTACION SISMOLOGICA</t>
  </si>
  <si>
    <t>164015P</t>
  </si>
  <si>
    <t>ALMACEN</t>
  </si>
  <si>
    <t>Planta Tratamiento Agua Potable Vergel</t>
  </si>
  <si>
    <t>SISTEMA AIRE ACONDICIONADO EDIFICIO ADMINISTRATIVO</t>
  </si>
  <si>
    <t>SUBESTACION EDIFICIO ADMINISTRATIVO MIEL I</t>
  </si>
  <si>
    <t>PLANTA DIESEL EDIFICIO ADMINISTRATIVO MIEL</t>
  </si>
  <si>
    <t>01.09.2006</t>
  </si>
  <si>
    <t>RETROCARGADOR CASE</t>
  </si>
  <si>
    <t>165501P</t>
  </si>
  <si>
    <t>SISTEMA CONTRA INCENDIOS EDIFICIO ADMINISTRATIVO</t>
  </si>
  <si>
    <t>AIRE ACONDICIONADO CASINO</t>
  </si>
  <si>
    <t>31.03.2016</t>
  </si>
  <si>
    <t>Enlace Fibra óptica Miel</t>
  </si>
  <si>
    <t>31.12.2002</t>
  </si>
  <si>
    <t>MONTACARGA CATERPILLAR MOD. GP30K - G/LP</t>
  </si>
  <si>
    <t>09.09.2005</t>
  </si>
  <si>
    <t>TRAILER EQUIPO BOMBERO REF. AUX. GFC200-12-T</t>
  </si>
  <si>
    <t>22.12.2006</t>
  </si>
  <si>
    <t>Estructura levante de cargas</t>
  </si>
  <si>
    <t>28.02.2009</t>
  </si>
  <si>
    <t>11.04.2014</t>
  </si>
  <si>
    <t>RETROCARGADOR JCB referencia 4CX</t>
  </si>
  <si>
    <t>30.06.2011</t>
  </si>
  <si>
    <t>EMBARCACION TIPO FERRY - BOCANEME  11120224</t>
  </si>
  <si>
    <t>31.03.2014</t>
  </si>
  <si>
    <t>EMBARCACION MENOR FLUVIAL MANSO I  11120465</t>
  </si>
  <si>
    <t>PREDIO SILOE CATASTRO 00-04-00020608</t>
  </si>
  <si>
    <t>C30803</t>
  </si>
  <si>
    <t>PREDIO LA UNION 000-04-0002-0474</t>
  </si>
  <si>
    <t>PREDIO EL SILOY 40 LOTE 1 00-04-0002-0166</t>
  </si>
  <si>
    <t>PREDIO SASAIMA 00-04-000-10049</t>
  </si>
  <si>
    <t>LA ARBOLEDA - 106-0000835</t>
  </si>
  <si>
    <t>EL SECRETO  - 106-0002256</t>
  </si>
  <si>
    <t>EL PIÑAL - 106-0002326</t>
  </si>
  <si>
    <t>LA PLAYA    - 106-0003281</t>
  </si>
  <si>
    <t>LA DIVISA - 106-0003981</t>
  </si>
  <si>
    <t>LA QUIEBRA - 106-0004094</t>
  </si>
  <si>
    <t>LA GRANJA - 106-0004265</t>
  </si>
  <si>
    <t>EL OTRO MUNDO - 106-0004277</t>
  </si>
  <si>
    <t>VICTORIAA-1 - 106-0004395</t>
  </si>
  <si>
    <t>LA PRADERA - 106-0004396</t>
  </si>
  <si>
    <t>VICTORIAA-2 - 106-0004397</t>
  </si>
  <si>
    <t>SAN JORGE - 106-0004707</t>
  </si>
  <si>
    <t>LA ARMENIA - 106-0004728</t>
  </si>
  <si>
    <t>EL RODADERO - 106-0005003</t>
  </si>
  <si>
    <t>EL LIMON - 106-0005035</t>
  </si>
  <si>
    <t>VICTORIAA-3 - 106-0005080</t>
  </si>
  <si>
    <t>PIEDRA GRANDE - 106-0005081</t>
  </si>
  <si>
    <t>VICTORIAA-4 - 106-0005082</t>
  </si>
  <si>
    <t>CAYANDÚ EL REFLEJO - 106-0005736</t>
  </si>
  <si>
    <t>LA QUIEBRA - 106-0006568</t>
  </si>
  <si>
    <t>VICTORIAA-4 - 106-0006727</t>
  </si>
  <si>
    <t>ELBOSQUE LA ARGENTINA - 106-0006728</t>
  </si>
  <si>
    <t>VICTORIAA-5 - 106-0006798</t>
  </si>
  <si>
    <t>EL COCUY - 106-0006909</t>
  </si>
  <si>
    <t>MIEL DERECHA - 106-0006943</t>
  </si>
  <si>
    <t>MIEL DERECHA - 106-0006944</t>
  </si>
  <si>
    <t>VICTORIAA-6 - 106-0007051</t>
  </si>
  <si>
    <t>LA MIEL+CASA - 106-0010631</t>
  </si>
  <si>
    <t>EL TESORO - 106-0010744</t>
  </si>
  <si>
    <t>VICTORIAA-7 - 106-0017313</t>
  </si>
  <si>
    <t>EL RODADERITO - 106-0018217</t>
  </si>
  <si>
    <t>LA MIEL+CASA - 106-0018290</t>
  </si>
  <si>
    <t>LA BOLA ROJA - 106-0021488</t>
  </si>
  <si>
    <t>EL LUCERO - 106-0021489</t>
  </si>
  <si>
    <t>SANTA ROSA - 106-0021490</t>
  </si>
  <si>
    <t>LA ESPERANZA  - 106-0021491</t>
  </si>
  <si>
    <t>LA BETULIA - 106-0021492</t>
  </si>
  <si>
    <t>LA ALEGRIA - 106-0021493</t>
  </si>
  <si>
    <t>EL VERGEL - 106-0021494</t>
  </si>
  <si>
    <t>VENEVENCIA - 106-0021495</t>
  </si>
  <si>
    <t>EL PLACER - 106-0021496</t>
  </si>
  <si>
    <t>EL PAJUIL - 106-0021847</t>
  </si>
  <si>
    <t>EL PORTENTO - 106-0021865</t>
  </si>
  <si>
    <t>LA LUNA - 106-0021866</t>
  </si>
  <si>
    <t>SAN SIMON - 106-0021867</t>
  </si>
  <si>
    <t>EL MORRO - 106-0021868</t>
  </si>
  <si>
    <t>EL HORIZONTE - 106-0021887</t>
  </si>
  <si>
    <t>LA ARGENTINA - 106-0021888</t>
  </si>
  <si>
    <t>LA LIBERTAD - 106-0021892</t>
  </si>
  <si>
    <t>LA LUKER - 106-0021893</t>
  </si>
  <si>
    <t>EL ENCANTO - 106-0021926</t>
  </si>
  <si>
    <t>LA CRISTALINA - 106-0021927</t>
  </si>
  <si>
    <t>OROPEL - 106-0021928</t>
  </si>
  <si>
    <t>LA ESTRELLA - 106-0021929</t>
  </si>
  <si>
    <t>LA MIEL - 106-0021932</t>
  </si>
  <si>
    <t>EL BLEDO - 106-0021997</t>
  </si>
  <si>
    <t>EL BLEDO - 106-0022001</t>
  </si>
  <si>
    <t>SIN NOMBRE - 106-0022002</t>
  </si>
  <si>
    <t>EL PORVENIR - 106-0022032</t>
  </si>
  <si>
    <t>LA DIVISA - 106-0022033</t>
  </si>
  <si>
    <t>VICTORIAA-8 - 106-0022234</t>
  </si>
  <si>
    <t>EL TULCAN - 106-0022235</t>
  </si>
  <si>
    <t>LA QUIEBRA - 106-0022236</t>
  </si>
  <si>
    <t>EL MANGO - 106-0022237</t>
  </si>
  <si>
    <t>BUENOS AIRES - 106-0022245</t>
  </si>
  <si>
    <t>EL PORVENIR - 106-0022252</t>
  </si>
  <si>
    <t>VICTORIAA-9 - 106-0022265</t>
  </si>
  <si>
    <t>EL RODADERITO - 106-0022272</t>
  </si>
  <si>
    <t>EL SILENCIO - 106-0022301</t>
  </si>
  <si>
    <t>VARIANTE 2 - 106-0022368</t>
  </si>
  <si>
    <t>VICTORIAA-10 - 106-0022374</t>
  </si>
  <si>
    <t>VARIANTE 3 - 106-0022439</t>
  </si>
  <si>
    <t>TULCANCITO - 106-0022449</t>
  </si>
  <si>
    <t>LA LOMA - 106-0022455</t>
  </si>
  <si>
    <t>EL TESORO - 106-0022569</t>
  </si>
  <si>
    <t>BUENOS AIRES - 106-0022604</t>
  </si>
  <si>
    <t>LA ESMERALDA - 106-0022914</t>
  </si>
  <si>
    <t>LA MIEL - 106-0022917</t>
  </si>
  <si>
    <t>LA MIEL - 106-0022919</t>
  </si>
  <si>
    <t>PALERMO - 106-0022921</t>
  </si>
  <si>
    <t>LA ARMENIA - 106-0021889</t>
  </si>
  <si>
    <t>LA QUIEBRA - 106-0006457</t>
  </si>
  <si>
    <t>EL CUARENTA - 106-0000018</t>
  </si>
  <si>
    <t>NORCASIA-1 - 106-0000046</t>
  </si>
  <si>
    <t>LA CABAÑA - 106-0000060</t>
  </si>
  <si>
    <t>EL CONVENIO - 106-0000177</t>
  </si>
  <si>
    <t>LA MONTAÑITA - 106-0000429</t>
  </si>
  <si>
    <t>SAN ANTONIO  - 106-0000458</t>
  </si>
  <si>
    <t>EL SILENCIO - 106-0000477</t>
  </si>
  <si>
    <t>EL VERGEL - 106-0000959</t>
  </si>
  <si>
    <t>VILLANUEVA - 106-0000968</t>
  </si>
  <si>
    <t>VENUS - 106-0001406</t>
  </si>
  <si>
    <t>PALONEGRO - 106-0001482</t>
  </si>
  <si>
    <t>EL CEDRO - 106-0002982</t>
  </si>
  <si>
    <t>LA ESPERANZA - 106-0003278</t>
  </si>
  <si>
    <t>LA ESPERANZA - 106-0003383</t>
  </si>
  <si>
    <t>MONTEGRANDE - 106-0003502</t>
  </si>
  <si>
    <t>EL ALGARROBO - 106-0003516</t>
  </si>
  <si>
    <t>PUERTO NUEVO - 106-0003781</t>
  </si>
  <si>
    <t>LOS MANGOS - 106-0003859</t>
  </si>
  <si>
    <t>LA LOMA - 106-0003884</t>
  </si>
  <si>
    <t>LA PEÑA - 106-0003885</t>
  </si>
  <si>
    <t>BRISAS DEL RIO - 106-0004151</t>
  </si>
  <si>
    <t>LA UNION - 106-0004223</t>
  </si>
  <si>
    <t>NORCASIA-2 - 106-0005631</t>
  </si>
  <si>
    <t>EL DIAMANTE - 106-0006075</t>
  </si>
  <si>
    <t>MONTEGRANDE - 106-0006096</t>
  </si>
  <si>
    <t>MONTEGRANDE - 106-0006252</t>
  </si>
  <si>
    <t>LOS CEIBOS - 106-0006253</t>
  </si>
  <si>
    <t>NORCASIA-3 - 106-0006797</t>
  </si>
  <si>
    <t>EL DIAMANTE - 106-0006885</t>
  </si>
  <si>
    <t>EL NIVEL - 106-0006893</t>
  </si>
  <si>
    <t>EL ALGARROBO - 106-0007039</t>
  </si>
  <si>
    <t>NORCASIA-4 - 106-0007255</t>
  </si>
  <si>
    <t>NORCASIA-5 - 106-0007256</t>
  </si>
  <si>
    <t>NORCASIA-7 - 106-0009249</t>
  </si>
  <si>
    <t>LOS MOVILES - 106-0010204</t>
  </si>
  <si>
    <t>EL HORNO - 106-0017093</t>
  </si>
  <si>
    <t>EL CONSUELO - 106-0017094</t>
  </si>
  <si>
    <t>LA PONDEROSA - 106-0017095</t>
  </si>
  <si>
    <t>EL RINCON DE S.B. - 106-0017096</t>
  </si>
  <si>
    <t>SANTA BARBARA  - 106-0020824</t>
  </si>
  <si>
    <t>LA ESPERANZA - 106-0020846</t>
  </si>
  <si>
    <t>LOS MOVILES - 106-0020847</t>
  </si>
  <si>
    <t>SANTA BARBARA - 106-0020848</t>
  </si>
  <si>
    <t>EL RAYO - 106-0020849</t>
  </si>
  <si>
    <t>EL SILENCIO - 106-0021462</t>
  </si>
  <si>
    <t>NORCASIA-8 - 106-0021463</t>
  </si>
  <si>
    <t>LA FLORIDA - 106-0021464</t>
  </si>
  <si>
    <t>NORCASIA-9 - 106-0021497</t>
  </si>
  <si>
    <t>EL DANUBIO - 106-0021846</t>
  </si>
  <si>
    <t>NORCASIA-10 - 106-0021848</t>
  </si>
  <si>
    <t>PEÑALISA - 106-0021864</t>
  </si>
  <si>
    <t>EL TREBOL - 106-0022117</t>
  </si>
  <si>
    <t>LA ARABIA - 106-0022177</t>
  </si>
  <si>
    <t>EL CONTENTO - 106-0022179</t>
  </si>
  <si>
    <t>LA MIEL - 106-0022504</t>
  </si>
  <si>
    <t>CARACOLÍ TESORITO - 106-0022957</t>
  </si>
  <si>
    <t>LAS AMALIAS - 114-0000972</t>
  </si>
  <si>
    <t>PATIO BONITO - 114-0001881</t>
  </si>
  <si>
    <t>EL RAYO - 114-0002191</t>
  </si>
  <si>
    <t>LA CONGOJA - 114-0005331</t>
  </si>
  <si>
    <t>LA ESPERANZA - 114-0006057</t>
  </si>
  <si>
    <t>EL BOSQUE - 114-0007071</t>
  </si>
  <si>
    <t>EL ROBLE - 114-0013900</t>
  </si>
  <si>
    <t>ARABIA - 114-0013901</t>
  </si>
  <si>
    <t>LAS MARGARITAS - 114-0013902</t>
  </si>
  <si>
    <t>LA RESACA - 114-0013904</t>
  </si>
  <si>
    <t>EL PORVENIR - 114-0013905</t>
  </si>
  <si>
    <t>VISTA HERMOSA - 114-0013906</t>
  </si>
  <si>
    <t>LA GRANJA - 114-0013937</t>
  </si>
  <si>
    <t>LA ESMERALDA - 114-0013980</t>
  </si>
  <si>
    <t>LAS MARGARITAS - 114-0014081</t>
  </si>
  <si>
    <t>LA HONDITA - 114-0014204</t>
  </si>
  <si>
    <t>LOTE SALDO - LENABRITO</t>
  </si>
  <si>
    <t>LA ESPERANZA - 114-0014241</t>
  </si>
  <si>
    <t>ARABIA - 114-0014242</t>
  </si>
  <si>
    <t>NORCASIA-12 - 114-0014244</t>
  </si>
  <si>
    <t>CASA - 114-0014248</t>
  </si>
  <si>
    <t>NORCASIA-13 - 114-0014250</t>
  </si>
  <si>
    <t>LOS MOVILES - 114-0014253</t>
  </si>
  <si>
    <t>CASA - 114-0014272</t>
  </si>
  <si>
    <t>EL CHISPERO - 114-0014273</t>
  </si>
  <si>
    <t>LA ESMERALDA - 114-0014274</t>
  </si>
  <si>
    <t>PREDIO MIEL LA ARABIA 1</t>
  </si>
  <si>
    <t>NORCASIA-14 - 114-0014277</t>
  </si>
  <si>
    <t>LOTE - 114-0014361</t>
  </si>
  <si>
    <t>LA GRANJA - 114-0014405</t>
  </si>
  <si>
    <t>EL PLACER - 114-0014437</t>
  </si>
  <si>
    <t>NORCASIA-15 - 114-0014439</t>
  </si>
  <si>
    <t>EL PLAYON - 114-0014440</t>
  </si>
  <si>
    <t>LOS CHORROS - 114-0014478</t>
  </si>
  <si>
    <t>TUNJA - 114-0014483</t>
  </si>
  <si>
    <t>LA GRANJA - 114-0014486</t>
  </si>
  <si>
    <t>NORCASIA-16 - 114-0014487</t>
  </si>
  <si>
    <t>BEJUCAL - 114-0014490</t>
  </si>
  <si>
    <t>EL PORVENIR - 114-0014512</t>
  </si>
  <si>
    <t>CAMPOALEGRE - 114-0014528</t>
  </si>
  <si>
    <t>LA GRANJA - 114-0014540</t>
  </si>
  <si>
    <t>LA ESMERALDA - 114-0014596</t>
  </si>
  <si>
    <t>MEDIACUESTA - 114-0014665</t>
  </si>
  <si>
    <t>LA GRANJA - 114-0014955</t>
  </si>
  <si>
    <t>NORCASIA-17 - 106-0007047</t>
  </si>
  <si>
    <t>NORCASIA-18 - 106-0007048</t>
  </si>
  <si>
    <t>EL BOSQUE - 114-0005132</t>
  </si>
  <si>
    <t>CAMPOALEGRE - 114-0014407</t>
  </si>
  <si>
    <t>EL SILOY - 114-0000638</t>
  </si>
  <si>
    <t>PEKIN - 114-0001471</t>
  </si>
  <si>
    <t>PREDIO MIEL LA CAMPIÑA 1</t>
  </si>
  <si>
    <t>LA ESTRELLA - 114-0003790</t>
  </si>
  <si>
    <t>LA ARGELIA - 114-0004537</t>
  </si>
  <si>
    <t>PATIO BONITO - 114-0004999</t>
  </si>
  <si>
    <t>LAS BÓVEDAS - 114-0006431</t>
  </si>
  <si>
    <t>LA PLAYA - 114-0006752</t>
  </si>
  <si>
    <t>PEKINCITO - 114-0006938</t>
  </si>
  <si>
    <t>LA MIRANDA - 114-0006989</t>
  </si>
  <si>
    <t>EL SILOY - 114-0008597</t>
  </si>
  <si>
    <t>LA PLAYA+CASA - 114-0009295</t>
  </si>
  <si>
    <t>MOREA - 114-0010868</t>
  </si>
  <si>
    <t>LA MOREA - 114-0011600</t>
  </si>
  <si>
    <t>EL CEDRO - 114-0013894</t>
  </si>
  <si>
    <t>SASAIMA - 114-0013895</t>
  </si>
  <si>
    <t>LA SONRISA - 114-0013896</t>
  </si>
  <si>
    <t>SAN JOSE - 114-0013897</t>
  </si>
  <si>
    <t>SAMANA-1 - 114-0013898</t>
  </si>
  <si>
    <t>LA PLAYA - 114-0013903</t>
  </si>
  <si>
    <t>LA FILANDIA - 114-0013907</t>
  </si>
  <si>
    <t>CHUPADERO - 114-0013931</t>
  </si>
  <si>
    <t>EL HORIZONTE - 114-0013971</t>
  </si>
  <si>
    <t>EL TOPACIO - 114-0013972</t>
  </si>
  <si>
    <t>ISLANDIA - 114-0013973</t>
  </si>
  <si>
    <t>EL CARMEN - 114-0013974</t>
  </si>
  <si>
    <t>CARAÑO - 114-0013976</t>
  </si>
  <si>
    <t>AGUA BONITA - 114-0013977</t>
  </si>
  <si>
    <t>EL RINCON - 114-0014000</t>
  </si>
  <si>
    <t>EL COMINAL - 114-0014001</t>
  </si>
  <si>
    <t>EL CONVENIO - 114-0014002</t>
  </si>
  <si>
    <t>LA ESPERANZA - 114-0014003</t>
  </si>
  <si>
    <t>EL RETIRO - 114-0014004</t>
  </si>
  <si>
    <t>LA MULA - 114-0014005</t>
  </si>
  <si>
    <t>LA MULA-1 - 114-0014006</t>
  </si>
  <si>
    <t>LA FLORIDA - 114-0014022</t>
  </si>
  <si>
    <t>LAS VEGAS - 114-0014024</t>
  </si>
  <si>
    <t>LAS PALOMAS - 114-0014030</t>
  </si>
  <si>
    <t>EL OLIMPO - 114-0014033</t>
  </si>
  <si>
    <t>LAS DELICIAS  - 114-0014035</t>
  </si>
  <si>
    <t>SAJONIA - 114-0014061</t>
  </si>
  <si>
    <t>EL OLVIDO - 114-0014062</t>
  </si>
  <si>
    <t>EL CONVENIO - 114-0014063</t>
  </si>
  <si>
    <t>LA DIVISA - 114-0014064</t>
  </si>
  <si>
    <t>PEKIN - 114-0014065</t>
  </si>
  <si>
    <t>EL CAÑON - 114-0014078</t>
  </si>
  <si>
    <t>EL PANCAL - 114-0014079</t>
  </si>
  <si>
    <t>EL COMINAL - 114-0014082</t>
  </si>
  <si>
    <t>LA MULA - 114-0014083</t>
  </si>
  <si>
    <t>LA CIENAGA - 114-0014085</t>
  </si>
  <si>
    <t>CUCHILLA DEL C. - 114-0014086</t>
  </si>
  <si>
    <t>EL PANCAL - 114-0014141</t>
  </si>
  <si>
    <t>CHUPADERO - 114-0014142</t>
  </si>
  <si>
    <t>LA ESTRELLA - 114-0014144</t>
  </si>
  <si>
    <t>LA PALMERA - 114-0014169</t>
  </si>
  <si>
    <t>EL TOCINO - 114-0014170</t>
  </si>
  <si>
    <t>EL MOJON - 114-0014171</t>
  </si>
  <si>
    <t>LA PRIMAVERA - 114-0014174</t>
  </si>
  <si>
    <t>ARIEL - 114-0014205</t>
  </si>
  <si>
    <t>LAS FLOREZ - 114-0014216</t>
  </si>
  <si>
    <t>EL MIRADOR - 114-0014228</t>
  </si>
  <si>
    <t>PEQUIL - 114-0014229</t>
  </si>
  <si>
    <t>LA ARGELIA - 114-0014231</t>
  </si>
  <si>
    <t>ALTO DEL RAYO - 114-0014234</t>
  </si>
  <si>
    <t>SAMANA-2 - 114-0014240</t>
  </si>
  <si>
    <t>SAMANA-3 - 114-0014247</t>
  </si>
  <si>
    <t>EL DIAMANTE - 114-0014249</t>
  </si>
  <si>
    <t>LA ARGELIA  - 114-0014256</t>
  </si>
  <si>
    <t>LA GALICIA - 114-0014257</t>
  </si>
  <si>
    <t>SAMANA-4 - 114-0014258</t>
  </si>
  <si>
    <t>LA GORGONA - 114-0014267</t>
  </si>
  <si>
    <t>CAJONES - 114-0014271</t>
  </si>
  <si>
    <t>EL SILENCIO - 114-0014282</t>
  </si>
  <si>
    <t>CHICALÁ - 114-0014305</t>
  </si>
  <si>
    <t>EL BOSQUE - 114-0014310</t>
  </si>
  <si>
    <t>EL AGUADOR - 114-0014315</t>
  </si>
  <si>
    <t>EL SILENCIO - 114-0014318</t>
  </si>
  <si>
    <t>PLANES - 114-0014319</t>
  </si>
  <si>
    <t>SAMANA-5 - 114-0014331</t>
  </si>
  <si>
    <t>LA MIEL - 114-0014357</t>
  </si>
  <si>
    <t>LA QUIEBRA - 114-0014396</t>
  </si>
  <si>
    <t>LA PLAYA - 114-0014448</t>
  </si>
  <si>
    <t>EL SILENCIO - 114-0014485</t>
  </si>
  <si>
    <t>CAÑAVERAL - 114-0014488</t>
  </si>
  <si>
    <t>SAN ANTONIO - 114-0014514</t>
  </si>
  <si>
    <t>LA CUESTA - 114-0014527</t>
  </si>
  <si>
    <t>FILO BONITO - 114-0014539</t>
  </si>
  <si>
    <t>LA ESPERANZA - 114-0014552</t>
  </si>
  <si>
    <t>ALEJANDRIA - 114-0014564</t>
  </si>
  <si>
    <t>EL HORIZONTE - 114-0014565</t>
  </si>
  <si>
    <t>LA MULITA - 114-0014573</t>
  </si>
  <si>
    <t>LA ESPERANZA - 114-0014576</t>
  </si>
  <si>
    <t>EL PANCAL - 114-0014589</t>
  </si>
  <si>
    <t>EL CARIAÑO - 114-0014593</t>
  </si>
  <si>
    <t>FILOBONITO - 114-0014594</t>
  </si>
  <si>
    <t>EL CHORRAZO - 114-0014595</t>
  </si>
  <si>
    <t>CAJONES - 114-0014638</t>
  </si>
  <si>
    <t>EL VERGEL - 114-0014639</t>
  </si>
  <si>
    <t>SAMANA-6 - 114-0014640</t>
  </si>
  <si>
    <t>SAMANA-7 - 114-0014641</t>
  </si>
  <si>
    <t>SAMANA-8 - 114-0014642</t>
  </si>
  <si>
    <t>EL ROSARIO - 114-0014643</t>
  </si>
  <si>
    <t>EL PARAISO - 114-0014664</t>
  </si>
  <si>
    <t>LA SONRISA - 114-0014716</t>
  </si>
  <si>
    <t>NO TIENE - 114-0014717</t>
  </si>
  <si>
    <t>LA ESPERANZA - 114-0014793</t>
  </si>
  <si>
    <t>CAJONES - 114-0014992</t>
  </si>
  <si>
    <t>EL HOYO - 114-0015076</t>
  </si>
  <si>
    <t>LA MARIA - 114-0015268</t>
  </si>
  <si>
    <t>LA MARIA+CASA - 114-0015270</t>
  </si>
  <si>
    <t>LA ESPERANZA 106-0006177</t>
  </si>
  <si>
    <t>EL PALMAR 114-0018107</t>
  </si>
  <si>
    <t>LA ESPERANZA 114-0017347</t>
  </si>
  <si>
    <t>EL PLACER 114-0018106</t>
  </si>
  <si>
    <t>EL CEDRO 114-0016187</t>
  </si>
  <si>
    <t>TERRENOS CENTRAL MIEL C.C 00-02-001-0194</t>
  </si>
  <si>
    <t>TERRENOS CENTRAL MIEL C.C 00-02-001-0161</t>
  </si>
  <si>
    <t>PREDIO VARSOVIA 00-02-001-0001</t>
  </si>
  <si>
    <t>PREDIO VARIANTE 1 00-02-0003-0060</t>
  </si>
  <si>
    <t>PREDIO LA FLORIDA 00-03-0001-0016</t>
  </si>
  <si>
    <t>PREDIO BEJUCAL 00-03-001-0608</t>
  </si>
  <si>
    <t>PREDIO LA ESMERALDA 00-03-001-0585</t>
  </si>
  <si>
    <t>PREDIO ARMENIA GUARINÓ (11007)</t>
  </si>
  <si>
    <t>PREDIO VILLA GLORIA GUARINÓ (11012)</t>
  </si>
  <si>
    <t>PREDIO LA FLORIDA GUARINÓ (11019-11020)</t>
  </si>
  <si>
    <t>Predio 296 de Miel</t>
  </si>
  <si>
    <t>31.12.2007</t>
  </si>
  <si>
    <t>PREDIO CERRO EL ENCANTO 106-28095</t>
  </si>
  <si>
    <t>COMPRAVENTA SAN LORENZO GUARINÓ (12017)</t>
  </si>
  <si>
    <t>PREDIO 11058 BRISAS DE SAN MATEO</t>
  </si>
  <si>
    <t>PREDIO 11094 A- LA INDIA - GUARINÓ</t>
  </si>
  <si>
    <t>25.04.2011</t>
  </si>
  <si>
    <t>PREDIO 307 EL VERGEL VEREDA LOS POMOS</t>
  </si>
  <si>
    <t>26.04.2011</t>
  </si>
  <si>
    <t>PREDIO 307A  VILLA NUEVA VEREDA LOS POMOS</t>
  </si>
  <si>
    <t>EL HORIZONTE - NORCASIA</t>
  </si>
  <si>
    <t>EL PORVENIR - NORCASIA</t>
  </si>
  <si>
    <t>QUEBRADA NEGRA - NORCASIA</t>
  </si>
  <si>
    <t>QUEBRADA NEGRA - LA CABAÑA - NORCASIA</t>
  </si>
  <si>
    <t>EL SINÚ - NORCASIA</t>
  </si>
  <si>
    <t>EL DIAMANTE - SAMANA</t>
  </si>
  <si>
    <t>EL PALACIO - SAMANA</t>
  </si>
  <si>
    <t>MEDIA CUESTA - SAMANA</t>
  </si>
  <si>
    <t>QUEBRADA NEGRA - SAMANA</t>
  </si>
  <si>
    <t>EL PARAISO - SAMANA</t>
  </si>
  <si>
    <t>LA RESERVA - SAMANA</t>
  </si>
  <si>
    <t>EL HORIZONTE - Victoria, Cañaveral</t>
  </si>
  <si>
    <t>VILLA GLORIA - Victoria, Cañaveral</t>
  </si>
  <si>
    <t>VILLA PILAR - Victoria, Planes</t>
  </si>
  <si>
    <t>PREDIO 11094 B- LA INDIA - Mariquita, Mariquita</t>
  </si>
  <si>
    <t>Predio 1. Las Camelias, corregimiento de Pradera</t>
  </si>
  <si>
    <t>Predio 2. La Miranda, corregimiento de Pradera</t>
  </si>
  <si>
    <t>13.07.2012</t>
  </si>
  <si>
    <t>PREDIO EL SILOY 40 LOTE 2 00-04-0002-0166</t>
  </si>
  <si>
    <t>31.05.2012</t>
  </si>
  <si>
    <t>La Española. Mat 10630152. Vereda carrizales. mpio</t>
  </si>
  <si>
    <t>Sasaima.Municipio Samaná mat 114-19289</t>
  </si>
  <si>
    <t>El cominal. Vereda Cañaveral mat 114-19290</t>
  </si>
  <si>
    <t>19.12.2012</t>
  </si>
  <si>
    <t>Predio LOTEB 31.2 Municipio de Victoria</t>
  </si>
  <si>
    <t>Predio 11007A M, La Armenía, ubicado en la vereda</t>
  </si>
  <si>
    <t>Predio 11007B M, Lote ubicado en la vereda</t>
  </si>
  <si>
    <t>Predio 120A M, La Esperanza o Cajones, ubicado en</t>
  </si>
  <si>
    <t>18.04.2013</t>
  </si>
  <si>
    <t>Predio San Luis</t>
  </si>
  <si>
    <t>Predio La Peña No.2</t>
  </si>
  <si>
    <t>30.11.2013</t>
  </si>
  <si>
    <t>LA DELICIA</t>
  </si>
  <si>
    <t>MEDIA CUESTA</t>
  </si>
  <si>
    <t>EL PRADO</t>
  </si>
  <si>
    <t>Predio El Horizonte, Lote 159A</t>
  </si>
  <si>
    <t>COMPRAVENTA DE MEJORAS - PREDIO LA PROVIDENCIA</t>
  </si>
  <si>
    <t>28.02.2014</t>
  </si>
  <si>
    <t>EL REFUGIO.mat 106-1412.vereda Cañaveral.</t>
  </si>
  <si>
    <t>31.07.2014</t>
  </si>
  <si>
    <t>Predio LA CIENAGA</t>
  </si>
  <si>
    <t>Lote El Paraiso, 1-16 M</t>
  </si>
  <si>
    <t>17.04.2015</t>
  </si>
  <si>
    <t>PREDIO EL REGALO</t>
  </si>
  <si>
    <t>PREDIO CAMPO ALEGRE</t>
  </si>
  <si>
    <t>PREDIO CAÑAVERAL</t>
  </si>
  <si>
    <t>18.09.2017</t>
  </si>
  <si>
    <t>PREDIO LA FLORIDA COLINDANTE AL TRANSVASE MANSO</t>
  </si>
  <si>
    <t>30.11.2018</t>
  </si>
  <si>
    <t>PREDIO RURAL COLIDANTE AL EMBALSE AMANÍ</t>
  </si>
  <si>
    <t>PREDIO LA PRIMAVERA 1</t>
  </si>
  <si>
    <t>PREDIO MIEL LA DIVISA</t>
  </si>
  <si>
    <t xml:space="preserve"> EL SINU 106-25451, 25452 y 25450</t>
  </si>
  <si>
    <t>GUACAS</t>
  </si>
  <si>
    <t>LOS GUADUALES</t>
  </si>
  <si>
    <t>LA ERMITA</t>
  </si>
  <si>
    <t>LA MATA DE GUADUA</t>
  </si>
  <si>
    <t>CANAVALIA</t>
  </si>
  <si>
    <t>EL RETIRO</t>
  </si>
  <si>
    <t>EL RAYO</t>
  </si>
  <si>
    <t>LA MORAVIA</t>
  </si>
  <si>
    <t>PREDIO LA SOMBRA CANAVALIA</t>
  </si>
  <si>
    <t>PROMESA DE VENTA PARCIAL - PREDIO EL PALMAR</t>
  </si>
  <si>
    <t>18.11.2011</t>
  </si>
  <si>
    <t>Predio Piedras Negras vereda Cañaveral</t>
  </si>
  <si>
    <t>LA MARIA 106-451(SAMANA)</t>
  </si>
  <si>
    <t>EL CEDRO 114-0000695</t>
  </si>
  <si>
    <t>Lote B.  Vereda la mirla. Samaná - Caldas</t>
  </si>
  <si>
    <t>La Armenia.  Cañaveral. Victoria</t>
  </si>
  <si>
    <t>31.01.2013</t>
  </si>
  <si>
    <t>Predio 130A M, El Cariaño, ubicado en la vereda</t>
  </si>
  <si>
    <t>GUADUALITO</t>
  </si>
  <si>
    <t>LA SONRISA</t>
  </si>
  <si>
    <t>27.12.2013</t>
  </si>
  <si>
    <t>Predio CAJONES vereda Confines</t>
  </si>
  <si>
    <t>LA RESERVA 106-4120</t>
  </si>
  <si>
    <t>PREDIO 21024 - LAGUNILLA</t>
  </si>
  <si>
    <t>EL PORVENIR - SAMANA</t>
  </si>
  <si>
    <t>MATA DE GUADUA - SAMANA</t>
  </si>
  <si>
    <t>LA CUESTA - SAMANA</t>
  </si>
  <si>
    <t>LA MARÍA II - SAMANA</t>
  </si>
  <si>
    <t>PREDIO - SAMANA</t>
  </si>
  <si>
    <t>EL CARMELO - SAMANA</t>
  </si>
  <si>
    <t>EL AGUACATE - SAMANA</t>
  </si>
  <si>
    <t>EL MIRADOR - SAMANA</t>
  </si>
  <si>
    <t>Predio La Hondita, Vereda La Granja</t>
  </si>
  <si>
    <t>ALTO BONITO</t>
  </si>
  <si>
    <t>Predio LOS OLIVOS</t>
  </si>
  <si>
    <t>PREDIO MIEL EL CARAÑO-CAJONES</t>
  </si>
  <si>
    <t>PREDIO CUANDO TENGO</t>
  </si>
  <si>
    <t>CAVERNA DE MAQUINAS</t>
  </si>
  <si>
    <t>30.09.2010</t>
  </si>
  <si>
    <t>OBRAS CIVILES GUARINÓ</t>
  </si>
  <si>
    <t>PRESA CENTRAL MIEL</t>
  </si>
  <si>
    <t>PRESA CENTRAL MIEL - PMA - FISCAL</t>
  </si>
  <si>
    <t>VÍAS INTERNAS</t>
  </si>
  <si>
    <t>VÍA ACCESO TRASVASE GUARINÓ  3.4KM</t>
  </si>
  <si>
    <t>VÍA DE ACCESO A DESCARGA MANSO</t>
  </si>
  <si>
    <t>SERVICIOS GENERALES SG3 480V (VENTILACION)</t>
  </si>
  <si>
    <t>SERVICIOS GENERALES SG2 480V</t>
  </si>
  <si>
    <t>SERVICIOS GENERALES SG1 480V</t>
  </si>
  <si>
    <t>COMPUERTA DESLIZANTE HORIZONTAL CAVERNA OSCILACION</t>
  </si>
  <si>
    <t>COMPUERTA TUNEL DE FUGA</t>
  </si>
  <si>
    <t>INTERRUPTOR DE UNIDAD Q0 U2</t>
  </si>
  <si>
    <t>INTERRUPTOR DE UNIDAD Q0 U3</t>
  </si>
  <si>
    <t>MONORRIEL CAVERNA OSCILACION</t>
  </si>
  <si>
    <t>ASCENSOR</t>
  </si>
  <si>
    <t>SERVICIOS GENERALES SG4 480V</t>
  </si>
  <si>
    <t>TRANSFORMADOR DE POTENCIA RESPALDO MIEL</t>
  </si>
  <si>
    <t>RODETE FRANCIS U3</t>
  </si>
  <si>
    <t>PUENTE DE CABLES</t>
  </si>
  <si>
    <t>CAPTACIÓN</t>
  </si>
  <si>
    <t>DESCARGA DE FONDO</t>
  </si>
  <si>
    <t>TÚNEL DE FUGA</t>
  </si>
  <si>
    <t>30.12.2003</t>
  </si>
  <si>
    <t>RODETE DE REPUESTO FRANCIS</t>
  </si>
  <si>
    <t>12.07.2005</t>
  </si>
  <si>
    <t>TRANSFORMADOR DE EXCITACION REPUESTO</t>
  </si>
  <si>
    <t>SISTEMA CONTRAINCENDIO MIEL C/M</t>
  </si>
  <si>
    <t>Válvula  Mariposa Tunel 1</t>
  </si>
  <si>
    <t>UNIDAD OLEOHIDRAULICA VALVULA TUNEL 1</t>
  </si>
  <si>
    <t>Válvula Hawel-Bunger Tunel 1</t>
  </si>
  <si>
    <t>UNIDAD OLEOHIDRAULICA VALVULA TUNEL 2</t>
  </si>
  <si>
    <t>Válvula  Mariposa Tunel 2</t>
  </si>
  <si>
    <t>Válvula Hawel-Bunger Tunel 2</t>
  </si>
  <si>
    <t>Servicios Auxiliares Unidad 2 480V</t>
  </si>
  <si>
    <t>Subestación Servicios Auxiliares SAG2 13.8 /0.48KV</t>
  </si>
  <si>
    <t>Serv. Auxiliares 480V Camara de valvulas</t>
  </si>
  <si>
    <t>Serv. Auxiliares 480V Compuertas</t>
  </si>
  <si>
    <t>SUBESTACION PRINCIPAL SERVICIOS GENERALES (GAS)</t>
  </si>
  <si>
    <t>Servicios Auxiliares Unidad 1 480V</t>
  </si>
  <si>
    <t>Subestación Servicios Auxiliares SAG1 13.8 /0.48KV</t>
  </si>
  <si>
    <t>Servicios Auxiliares Unidad 3 480V</t>
  </si>
  <si>
    <t>Subestación Servicios Auxiliares SAG3 13.8 /0.48KV</t>
  </si>
  <si>
    <t>Planta Diesel S/E Diamante</t>
  </si>
  <si>
    <t>COMPUERTA DE SERVICIO DE CAPTACION ( DE RODILLOS)</t>
  </si>
  <si>
    <t>UNIDAD OLEOHIDRAULICA COMPUERTAS CAPTACION</t>
  </si>
  <si>
    <t>COMPUERTA DE GUARDA DE CAPTACION (DESLIZANTE)</t>
  </si>
  <si>
    <t>Compresor 1 Serv. Generales</t>
  </si>
  <si>
    <t>Compresor 2 Serv. Generales</t>
  </si>
  <si>
    <t>Bombeo 1 Agua Tratada U1</t>
  </si>
  <si>
    <t>Bombeo 2 Agua Tratada U1</t>
  </si>
  <si>
    <t>Intercambiadores Calor Refrig Unidades</t>
  </si>
  <si>
    <t>Bombeo 1 Agua Cruda U1</t>
  </si>
  <si>
    <t>Bombeo 2 Agua Cruda U1</t>
  </si>
  <si>
    <t>Bombeo 1 Agua Tratada U2</t>
  </si>
  <si>
    <t>Bombeo 2 Agua Tratada U2</t>
  </si>
  <si>
    <t>Bombeo 1 Agua Cruda U2</t>
  </si>
  <si>
    <t>Bombeo 2 Agua Cruda U2</t>
  </si>
  <si>
    <t>Bombeo 1 Agua Tratada U3</t>
  </si>
  <si>
    <t>Bombeo 2 Agua Tratada U3</t>
  </si>
  <si>
    <t>Bombeo 1 Agua Cruda U3</t>
  </si>
  <si>
    <t>Bombeo 2 Agua Cruda U3</t>
  </si>
  <si>
    <t>Bombeo 1 Drenaje Infiltraciones</t>
  </si>
  <si>
    <t>Bombeo 2 Drenaje Infiltraciones</t>
  </si>
  <si>
    <t>Bombeo 1 de Emergencia</t>
  </si>
  <si>
    <t>Bombeo 2 de Emergencia</t>
  </si>
  <si>
    <t>Bombeo 1 Agua de Filtración  tunel aceso</t>
  </si>
  <si>
    <t>Bombeo 2  Agua de Filtración  tunel aceso</t>
  </si>
  <si>
    <t>Bombeo Sumergible</t>
  </si>
  <si>
    <t>Sistema Agua Sanitaria</t>
  </si>
  <si>
    <t>Bombeo 1 Tubo Aspiración</t>
  </si>
  <si>
    <t>Bombeo 2 Tubo Aspiración</t>
  </si>
  <si>
    <t>UMA 3</t>
  </si>
  <si>
    <t>UMA 4</t>
  </si>
  <si>
    <t>UMA 6</t>
  </si>
  <si>
    <t>UMA 5</t>
  </si>
  <si>
    <t>Sistema Ventilación E1</t>
  </si>
  <si>
    <t>Sistema Ventilación E1´</t>
  </si>
  <si>
    <t>Sistema Ventilación A1</t>
  </si>
  <si>
    <t>BOMBEO 1 AGUA HELADA</t>
  </si>
  <si>
    <t>BOMBEO 2 AGUA HELADA</t>
  </si>
  <si>
    <t>UMA 2</t>
  </si>
  <si>
    <t>UMA 1</t>
  </si>
  <si>
    <t>Sistema Ventilación E2</t>
  </si>
  <si>
    <t>Sistema Ventilación E2´</t>
  </si>
  <si>
    <t>Sistema Vibraciones U1</t>
  </si>
  <si>
    <t>SISTEMA GENERADOR UNIDAD 1 MIEL</t>
  </si>
  <si>
    <t>EQUIPO DE COMUNICACIONES CASA DE MÁQUINAS</t>
  </si>
  <si>
    <t>SISTEMA GENERADOR UNIDAD 2 MIEL</t>
  </si>
  <si>
    <t>Sistema Vibraciones U2</t>
  </si>
  <si>
    <t>REGULADOR DE VOLTAJE</t>
  </si>
  <si>
    <t>SISTEMA GENERADOR UNIDAD 3 MIEL</t>
  </si>
  <si>
    <t>Sistema Vibraciones U3</t>
  </si>
  <si>
    <t>Excitación U3</t>
  </si>
  <si>
    <t>INFRAESTRUCTURA METALMECANICA PUENTE GRUA 1 MIEL</t>
  </si>
  <si>
    <t>INFRAESTRUCTURA METALMECANICA PUENTE GRUA 2 MIEL</t>
  </si>
  <si>
    <t>CABLES AISLADOS DE POTENCIA FASE A UNIDAD 1</t>
  </si>
  <si>
    <t>CABLES AISLADOS DE POTENCIA FASE B UNIDAD 1</t>
  </si>
  <si>
    <t>CABLES AISLADOS DE POTENCIA FASE C UNIDAD 1</t>
  </si>
  <si>
    <t>CABLE AISLADOS DE POTENCIA REPUESTO</t>
  </si>
  <si>
    <t>LÍNEA 230kV UNIDAD 1</t>
  </si>
  <si>
    <t>CABLES AISLADOS DE POTENCIA FASE A UNIDAD 2</t>
  </si>
  <si>
    <t>CABLES AISLADOS DE POTENCIA FASE B UNIDAD 2</t>
  </si>
  <si>
    <t>CABLES AISLADOS DE POTENCIA FASE C UNIDAD 2</t>
  </si>
  <si>
    <t>LÍNEA 230kV UNIDAD 2</t>
  </si>
  <si>
    <t>CABLES AISLADOS DE POTENCIA FASE A UNIDAD 3</t>
  </si>
  <si>
    <t>CABLES AISLADOS DE POTENCIA FASE B UNIDAD 3</t>
  </si>
  <si>
    <t>CABLES AISLADOS DE POTENCIA FASE C UNIDAD 3</t>
  </si>
  <si>
    <t>LÍNEA 230kV UNIDAD 3</t>
  </si>
  <si>
    <t>EQUIPO SUPERVISÓN CONTRAINCENDIO</t>
  </si>
  <si>
    <t>TRANSFORMADOR DE POTENCIA U1 MIEL</t>
  </si>
  <si>
    <t>TRANSFORMADOR DE POTENCIA U2 MIEL</t>
  </si>
  <si>
    <t>TRANSFORMADOR DE POTENCIA U3 MIEL</t>
  </si>
  <si>
    <t>SISTEMA TURBINA U1 MIEL</t>
  </si>
  <si>
    <t>SISTEMA TURBINA U2 MIEL</t>
  </si>
  <si>
    <t>UNIDAD OLEOHIDRAULICA U2 MIEL</t>
  </si>
  <si>
    <t>SISTEMA TURBINA U3 MIEL</t>
  </si>
  <si>
    <t>UNIDAD OLEOHIDRAULICA U1 MIEL</t>
  </si>
  <si>
    <t>UNIDAD OLEOHIDRAULICA U3 MIEL</t>
  </si>
  <si>
    <t>Válvula de Admisión U1</t>
  </si>
  <si>
    <t>Válvula de Admisión U2</t>
  </si>
  <si>
    <t>Válvula de Admisión U3</t>
  </si>
  <si>
    <t>COMPUERTA METALICA PLANA (TRASVASE GUARINO)</t>
  </si>
  <si>
    <t>COMPUERTA RADIAL ECOLOGICA (TRASVASE GUARINO)</t>
  </si>
  <si>
    <t>UNIDAD OLEOHIDRAULICA TRASVASE GUARINO</t>
  </si>
  <si>
    <t>COMPUERTA RADIAL LIMPIA (TRASVASE GUARINO)</t>
  </si>
  <si>
    <t>TABLEROS DE DISTRIBUCION (TRASVASE GUARINO)</t>
  </si>
  <si>
    <t>PLANTA DE EMERGENCIA 81KVA</t>
  </si>
  <si>
    <t>RED ELECTRICA (TRASVASE GUARINO)</t>
  </si>
  <si>
    <t>COMPUERTA METALICA PLANA (TRASVASE MANSO)</t>
  </si>
  <si>
    <t>COMPUERTA METALICA PLANA (CAUDAL ECOLOGICO)</t>
  </si>
  <si>
    <t>COMPUERTA METALICA RADIAL (DESCARGA DE LODOS)</t>
  </si>
  <si>
    <t>COMPUERTA PLANA (CANAL DE ADUCCIÓN)</t>
  </si>
  <si>
    <t>TABLEROS DE DISTRIBUCION SISTEMA ELECTRICO</t>
  </si>
  <si>
    <t>PLANTA DE EMERGENCIA  36KW</t>
  </si>
  <si>
    <t>RED ELECTRICA (TRASVASE MANSO)</t>
  </si>
  <si>
    <t>VÁLVULA MARIPOSA (TRASVASE MANSO)</t>
  </si>
  <si>
    <t>OBRAS CIVILES TRANSVASE MANSO</t>
  </si>
  <si>
    <t>PLANTA TRATAMIENTO DIAMANTE</t>
  </si>
  <si>
    <t>PLANTA TRATAMIENTO DE AGUA MIRADOR</t>
  </si>
  <si>
    <t>Protecciones de linea Unidad 1 S/E 230KV</t>
  </si>
  <si>
    <t>Protecciones de linea Unidad 2 S/E 230KV</t>
  </si>
  <si>
    <t>Protecciones de linea Unidad 3 S/E 230KV</t>
  </si>
  <si>
    <t>30.11.2017</t>
  </si>
  <si>
    <t>SISTEMA DE CONTROL PUENTE GRUA 1</t>
  </si>
  <si>
    <t>SISTEMA DE CONTROL PUENTE GRUA 2</t>
  </si>
  <si>
    <t>MEDICION DE ENERGIA GRUPO 1 MIEL S/E 230KV</t>
  </si>
  <si>
    <t>MEDICION DE ENERGIA GRUPO 2 MIEL S/E 230KV</t>
  </si>
  <si>
    <t>MEDICION DE ENERGIA GRUPO 3 MIEL S/E 230KV</t>
  </si>
  <si>
    <t>31.01.2020</t>
  </si>
  <si>
    <t>SERVICIOS AUXILIARES 125 VDC  CASA MAQUINAS</t>
  </si>
  <si>
    <t>BOMBEO 1 AGUA DE CONDENSACION</t>
  </si>
  <si>
    <t>BOMBEO 2 AGUA DE CONDENSACION</t>
  </si>
  <si>
    <t>28.02.2019</t>
  </si>
  <si>
    <t>SISTEMA DE CONTROL UNIDAD 2</t>
  </si>
  <si>
    <t>SISTEMA DE CONTROL UNIDAD 3</t>
  </si>
  <si>
    <t>REGULADOR ELECTRONICO DE VELOCIDAD UNIDAD 2</t>
  </si>
  <si>
    <t>REGULADOR ELECTRONICO DE VELOCIDAD UNIDAD 3</t>
  </si>
  <si>
    <t>SINCRONIZADOR UNIDAD 2</t>
  </si>
  <si>
    <t>SINCRONIZADOR UNIDAD 3</t>
  </si>
  <si>
    <t>SISTEMA DE CONTROL MANSO</t>
  </si>
  <si>
    <t>SISTEMA DE CONTROL GUARINO</t>
  </si>
  <si>
    <t>PROTECCIONES DE GENERADOR UNIDAD 2</t>
  </si>
  <si>
    <t>PROTECCIONES DE GENERADOR UNIDAD 3</t>
  </si>
  <si>
    <t>PROTECCIONES DE TRANSFORMADOR UNIDAD 2</t>
  </si>
  <si>
    <t>PROTECCIONES DE TRANSFORMADOR UNIDAD 3</t>
  </si>
  <si>
    <t>SERVICIOS AUXILIARES 125VDC S/E DIAMANTE</t>
  </si>
  <si>
    <t>SISTEMA DE CONTROL UNIDAD 1</t>
  </si>
  <si>
    <t>SINCRONIZADOR U1</t>
  </si>
  <si>
    <t>CONTROL SERVICIOS AUXILIARES MECANICOS CUSAM</t>
  </si>
  <si>
    <t>CONTROL SERVICIOS AUXILIARES ELECTRICOS CUSAE</t>
  </si>
  <si>
    <t>CONTROL SUBESTACION EAS</t>
  </si>
  <si>
    <t>CONTROL SUBESTACION DEAS</t>
  </si>
  <si>
    <t>CONTROL DESCARGA DE FONDO</t>
  </si>
  <si>
    <t>CONTROL CAPTACION</t>
  </si>
  <si>
    <t>PROTECCIONES DE GENERADOR UNIDAD 1</t>
  </si>
  <si>
    <t>PROTECCIONES DE TRANSFORMADOR UNIDAD 1</t>
  </si>
  <si>
    <t>Bombeo 1 Agua Cruda Aire Acond</t>
  </si>
  <si>
    <t>Bombeo 2 Agua Cruda Aire Acond</t>
  </si>
  <si>
    <t>SISTEMA CHILLER 1</t>
  </si>
  <si>
    <t>SISTEMA CHILLER 2</t>
  </si>
  <si>
    <t>RED DE VOZ VIDEOCONFERENCIA Y GRABACION MIEL</t>
  </si>
  <si>
    <t>EQUIPO  DE COMUNICACIONES (TRASVASE MANSO)</t>
  </si>
  <si>
    <t>SISTEMA SCADA HARDWARE  MIEL</t>
  </si>
  <si>
    <t>30.04.2003</t>
  </si>
  <si>
    <t>BOTE SEMIPLANO DE 17 PIES  SANTA BARBARA 11120206</t>
  </si>
  <si>
    <t>BOTE SEMIPLANO DE 17 PIES  LA MIEL 11120207</t>
  </si>
  <si>
    <t>20.08.2004</t>
  </si>
  <si>
    <t>BOTE EN FIBRA DE VIDRIO 4 PERSO</t>
  </si>
  <si>
    <t>15.06.2005</t>
  </si>
  <si>
    <t>BOTE EN FIBRA 25 PIES - EL MORO 11120298</t>
  </si>
  <si>
    <t>31.05.2010</t>
  </si>
  <si>
    <t>BOTE 25 PIES - GUARINO  11120429</t>
  </si>
  <si>
    <t>SISTEMA SCADA SOFTWARE Y LICENCIAS  MIEL</t>
  </si>
  <si>
    <t>SERVIDUMBRE EL EMBELESO GUARINÓ (11001)</t>
  </si>
  <si>
    <t>SERVIDUMBRE PIEDRAS NEGRAS GUARINÓ 11008</t>
  </si>
  <si>
    <t>SERVIDUMBRE LA ARMENIA GUARINÓ (11009)</t>
  </si>
  <si>
    <t>SERVIDUMBRE EL HORIZONTE GUARINÓ (11011)</t>
  </si>
  <si>
    <t>SERVIDUMBRE VILLA GLORIA GUARINÓ (11012)</t>
  </si>
  <si>
    <t>SERVIDUMBRE LA ESMERALDA GUARINÓ (11048)</t>
  </si>
  <si>
    <t>SERVIDUMBRE VILLA PILAR GUARINÓ (11049)</t>
  </si>
  <si>
    <t>SERVIDUMBRE CAMPO ALEGRE GUARINÓ (11050)</t>
  </si>
  <si>
    <t>SERVIDUMBRE BRISAS SANMATEO GUARINÓ11058</t>
  </si>
  <si>
    <t>SERVIDUMBRE LÍNEA 13,2 Kv - PREDIO HAMBURGO</t>
  </si>
  <si>
    <t>SERVIDUMBRE LÍNEA 13,2 Kv - PREDIO EL BOSQUE</t>
  </si>
  <si>
    <t>SERVIDUMBRE LÍNEA 13,2 Kv - PREDIO CAMPOALEGRE</t>
  </si>
  <si>
    <t>SERVIDUMBRE LÍNEA 13,2 Kv - PREDIO LA CABAÑA</t>
  </si>
  <si>
    <t>SERVIDUMBRE LÍNEA 13,2 Kv - PREDIO LA BETULIA</t>
  </si>
  <si>
    <t>SERVIDUMBRE LÍNEA 13,2 Kv - PREDIO LOTE NUMERO UNO</t>
  </si>
  <si>
    <t>SERVIDUMBRE LÍNEA 13,2 Kv - PREDIO HOGARES JUVENIL</t>
  </si>
  <si>
    <t>SERVIDUMBRE LÍNEA 13,2 Kv - PREDIO LA CAROLINA</t>
  </si>
  <si>
    <t>SERVIDUMBRE DE TRANSITO - PREDIO LA ALBANIA</t>
  </si>
  <si>
    <t>SERVIDUMBRE DE TRANSITO - PREDIO EL HORIZONTE</t>
  </si>
  <si>
    <t>SERVIDUMBRE DE TRANSITO - PREDIO EL PALMAR</t>
  </si>
  <si>
    <t>SERVIDUMBRE DE TRANSITO - PREDIO QUEBRADA NEGRA</t>
  </si>
  <si>
    <t>SERVIDUMBRE DE TRÁNSITO - PREDIO LA ESPERANZA</t>
  </si>
  <si>
    <t>SERVIDUMBRE DE TRÁNSITO - PREDIO EL PORVENIR</t>
  </si>
  <si>
    <t>SERVIDUMBRE LÍNEA 13,2 Kv - PREDIO EL CONVENIO</t>
  </si>
  <si>
    <t>SERVIDUMBRE LÍNEA 13,2 Kv - PREDIO LA MARGARITA</t>
  </si>
  <si>
    <t>SERVIDUMBRE LÍNEA 13,2 Kv - PREDIO MUNICIPIO</t>
  </si>
  <si>
    <t>SERVIDUMBRE LÍNEA 13,2 Kv - PREDIO CENTRO</t>
  </si>
  <si>
    <t>SERVIDUMBRE LÍNEA 13,2 Kv - Predio Las Palomas</t>
  </si>
  <si>
    <t>SERVIDUMBRE LÍNEA 13,2 Kv - PREDIO LA TRIBUNA</t>
  </si>
  <si>
    <t>SERVIDUMBRE LÍNEA 13,2 Kv - PREDIO BOSCONIA</t>
  </si>
  <si>
    <t>SERVIDUMBRE - PREDIO EL PARADERO</t>
  </si>
  <si>
    <t>SERVIDUMBRE DE TRANSITO - PREDIO LAGUNILLA</t>
  </si>
  <si>
    <t>SERVIDUMBRE - PREDIOS QUEBRADA NEGRA-EL PARAISO</t>
  </si>
  <si>
    <t>SERVIDUMBRE ELÉCTRICA - PREDIO SANTA HELENA</t>
  </si>
  <si>
    <t>ARMENIA - Victoria, Cañaveral</t>
  </si>
  <si>
    <t>PIEDRAS NEGRAS - Victoria, Cañaveral</t>
  </si>
  <si>
    <t>SAN JACINTO Y LA ESPERANZA - Victoria, Canaán</t>
  </si>
  <si>
    <t>Servidumbre eléctrica, El Rosario</t>
  </si>
  <si>
    <t>Servidumbre La Sonadora</t>
  </si>
  <si>
    <t>Servidumbre EL EMBELESO</t>
  </si>
  <si>
    <t>28.07.2016</t>
  </si>
  <si>
    <t>SERVIDUMBRE CASETA HIDROLOGICA SAN FERNANDO</t>
  </si>
  <si>
    <t>19.08.2016</t>
  </si>
  <si>
    <t>SERVIDUMBRE ELECTRICA Y TELECOMUNIC  LA ESPERANZA</t>
  </si>
  <si>
    <t>SERVIDUMBRE ELECTRICA Y TELECOMUNIC  CASCAJILLO</t>
  </si>
  <si>
    <t>06.04.2017</t>
  </si>
  <si>
    <t>ESTACION METEOROLOGICA EN PREDIO RURAL EL BOSQUE</t>
  </si>
  <si>
    <t>ESTACION METEOROLOGICA EN PREDIO RURAL EL ENCANTO</t>
  </si>
  <si>
    <t>16.05.2017</t>
  </si>
  <si>
    <t>ESTACION METEOROLOGICA EN PREDIO RURAL LA ILUSION</t>
  </si>
  <si>
    <t>11.08.2017</t>
  </si>
  <si>
    <t>SERVIDUMBRE DE ENERGIA ELECTRICA Y TELECOMUNICACIO</t>
  </si>
  <si>
    <t>SERVIDUMBRE ESTACION METEOROLOGICA PREDIO ALTOMIRA</t>
  </si>
  <si>
    <t>SERVIDUMBRE ESTACION METEOROLOGICA EL ALAMBRADO</t>
  </si>
  <si>
    <t>RED DE DATOS CENTRAL MIEL</t>
  </si>
  <si>
    <t>RED DE HIDROMETRIA CENTRAL MIEL</t>
  </si>
  <si>
    <t>C50425</t>
  </si>
  <si>
    <t>RODETE REPUESTO SERIE 90098</t>
  </si>
  <si>
    <t>SCA</t>
  </si>
  <si>
    <t>C30401</t>
  </si>
  <si>
    <t>RODETE REPUESTO SERIE 90128</t>
  </si>
  <si>
    <t>EQUIPO DE MEDIDA DE VIBRACIONES SC 1</t>
  </si>
  <si>
    <t>EQUIPO DE MEDIDA DE VIBRACIONES SC 2</t>
  </si>
  <si>
    <t>19.12.2008</t>
  </si>
  <si>
    <t>CARGADOR FRONTAL CASE 621E</t>
  </si>
  <si>
    <t>29.11.2012</t>
  </si>
  <si>
    <t>COMPACTADOR LLANTA RODILLO REFERENCIA CA150D</t>
  </si>
  <si>
    <t>ESTRUCTURA TALLER AUTOMOTRIZ SAN CARLOS</t>
  </si>
  <si>
    <t>C30402</t>
  </si>
  <si>
    <t>31.08.2001</t>
  </si>
  <si>
    <t>OFICINAS POBLADO JUANES</t>
  </si>
  <si>
    <t>Comedor casa de Máquinas</t>
  </si>
  <si>
    <t>EDIFICACION ALMACEN Y BODEGA SAN CARLOS</t>
  </si>
  <si>
    <t>RETROEXCAVADORA VOLVO BL60</t>
  </si>
  <si>
    <t>18.11.2010</t>
  </si>
  <si>
    <t>MOTONIVELADORA VOLVO G930</t>
  </si>
  <si>
    <t>SISTEMA DE CONTROL DE ACCESO SAN CARLOS</t>
  </si>
  <si>
    <t>11.10.2005</t>
  </si>
  <si>
    <t>SISTEMA DETECCION DE INCENDIOS SAN CARLOS CASINO</t>
  </si>
  <si>
    <t>CAMIONETA TOYOTA AMBULANCIA MOD. 1994</t>
  </si>
  <si>
    <t>MONTACARGA TCM MOD. FD30Z8 DE2.35 TON</t>
  </si>
  <si>
    <t>28.09.2006</t>
  </si>
  <si>
    <t>MONTACARGA HIDRAU BATERIA HULIFT MW1033</t>
  </si>
  <si>
    <t>01.02.2010</t>
  </si>
  <si>
    <t>CAMION GRUA HIDRAULICA 6 TON INTERNATIONAL</t>
  </si>
  <si>
    <t>30.05.2014</t>
  </si>
  <si>
    <t>TERRENOS SCA 1-002SC</t>
  </si>
  <si>
    <t>C30403</t>
  </si>
  <si>
    <t>TERRENOS SCA 1-007ASC</t>
  </si>
  <si>
    <t>TERRENOS SCA 1-009SC</t>
  </si>
  <si>
    <t>TERRENOS SCA 1-014SC</t>
  </si>
  <si>
    <t>TERRENOS SCA 1-018SC</t>
  </si>
  <si>
    <t>TERRENOS SCA 1-022SC</t>
  </si>
  <si>
    <t>TERRENOS SCA 1-023SC</t>
  </si>
  <si>
    <t>TERRENOS SCA 1-024SC</t>
  </si>
  <si>
    <t>TERRENOS SCA 1-025SC</t>
  </si>
  <si>
    <t>TERRENOS SCA 1-029SC</t>
  </si>
  <si>
    <t>TERRENOS SCA 1-030ASC</t>
  </si>
  <si>
    <t>TERRENOS SCA 1-030SC</t>
  </si>
  <si>
    <t>TERRENOS SCA 1-033SC</t>
  </si>
  <si>
    <t>TERRENOS SCA 10-67SC</t>
  </si>
  <si>
    <t>TERRENOS SCA 1-12SC</t>
  </si>
  <si>
    <t>TERRENOS SCA 2-038SC</t>
  </si>
  <si>
    <t>TERRENOS SCA 2-039SC</t>
  </si>
  <si>
    <t>TERRENOS SCA 2-041SC</t>
  </si>
  <si>
    <t>TERRENOS SCA 2-042SC</t>
  </si>
  <si>
    <t>TERRENOS SCA 4-077SC</t>
  </si>
  <si>
    <t>TERRENOS SCA 4-088/4-089SC</t>
  </si>
  <si>
    <t>TERRENOS SCA 4-103SC</t>
  </si>
  <si>
    <t>TERRENOS SCA 4-112SC</t>
  </si>
  <si>
    <t>TERRENOS SCA 4-113SC</t>
  </si>
  <si>
    <t>TERRENOS SCA 4-115SC</t>
  </si>
  <si>
    <t>TERRENOS SCA 4-116SC</t>
  </si>
  <si>
    <t>TERRENOS SCA 4-118ASC</t>
  </si>
  <si>
    <t>TERRENOS SCA 4-118SC</t>
  </si>
  <si>
    <t>TERRENOS SCA 4-122SC</t>
  </si>
  <si>
    <t>TERRENOS SCA 4-123SC</t>
  </si>
  <si>
    <t>predio 4-124 lote C</t>
  </si>
  <si>
    <t>TERRENOS SCA 4-251SC</t>
  </si>
  <si>
    <t>TERRENOS SCA 4-253SC</t>
  </si>
  <si>
    <t>TERRENOS SCA 4-254SC</t>
  </si>
  <si>
    <t>TERRENOS SCA 4-256SC</t>
  </si>
  <si>
    <t>TERRENOS SCA 4-257SC</t>
  </si>
  <si>
    <t>TERRENOS SCA 4-258SC</t>
  </si>
  <si>
    <t>TERRENOS SCA 4-259SC</t>
  </si>
  <si>
    <t>TERRENOS SCA 4-262SC</t>
  </si>
  <si>
    <t>TERRENOS SCA 4-268SC</t>
  </si>
  <si>
    <t>TERRENOS SCA 4-93SC</t>
  </si>
  <si>
    <t>TERRENOS SCA 5-018SC</t>
  </si>
  <si>
    <t>TERRENOS SCA 5-030SC</t>
  </si>
  <si>
    <t>TERRENOS SCA 5-11ASC</t>
  </si>
  <si>
    <t>TERRENOS SCA 6-003SC</t>
  </si>
  <si>
    <t>TERRENOS SCA 6-004SC</t>
  </si>
  <si>
    <t>TERRENOS SCA 6-050SC</t>
  </si>
  <si>
    <t>TERRENOS SCA 7-043SC</t>
  </si>
  <si>
    <t>TERRENOS SCA 7-045SC</t>
  </si>
  <si>
    <t>TERRENOS SCA 7-140SC</t>
  </si>
  <si>
    <t>TERRENOS SCA 7-141SC</t>
  </si>
  <si>
    <t>TERRENOS SCA 7-142SC</t>
  </si>
  <si>
    <t>TERRENOS SCA 7-146SC</t>
  </si>
  <si>
    <t>TERRENOS SCA 7-150SC</t>
  </si>
  <si>
    <t>TERRENOS SCA 7-151SC</t>
  </si>
  <si>
    <t>TERRENOS SCA 7-152</t>
  </si>
  <si>
    <t>TERRENOS SCA 7-154SC</t>
  </si>
  <si>
    <t>TERRENOS SCA 7-156SC</t>
  </si>
  <si>
    <t>TERRENOS SCA 7-160SC</t>
  </si>
  <si>
    <t>TERRENOS SCA 7-161LOTEASC</t>
  </si>
  <si>
    <t>TERRENOS SCA 7-163SC</t>
  </si>
  <si>
    <t>TERRENOS SCA 7-180ASC</t>
  </si>
  <si>
    <t>TERRENOS SCA 7-180SC</t>
  </si>
  <si>
    <t>TERRENOS SCA 7-189SC</t>
  </si>
  <si>
    <t>TERRENOS SCA 7-196SC</t>
  </si>
  <si>
    <t>TERRENOS SCA 7-198SC</t>
  </si>
  <si>
    <t>TERRENOS SCA 7-199SC</t>
  </si>
  <si>
    <t>TERRENOS SCA 7-200SC</t>
  </si>
  <si>
    <t>TERRENOS SCA 7-228SC</t>
  </si>
  <si>
    <t>TERRENOS SCA 7-229SC</t>
  </si>
  <si>
    <t>TERRENOS SCA 7-231SC</t>
  </si>
  <si>
    <t>TERRENOS SCA 7-232SC</t>
  </si>
  <si>
    <t>TERRENOS SCA 7-236SC</t>
  </si>
  <si>
    <t>TERRENOS SCA 7-237SC</t>
  </si>
  <si>
    <t>TERRENOS SCA 7-239SC</t>
  </si>
  <si>
    <t>TERRENOS SCA 7-240SC</t>
  </si>
  <si>
    <t>TERRENOS SCA 7-242SC</t>
  </si>
  <si>
    <t>TERRENOS SCA 7-263ASC</t>
  </si>
  <si>
    <t>TERRENOS SCA 7-265SC</t>
  </si>
  <si>
    <t>TERRENOS SCA 7-269SC</t>
  </si>
  <si>
    <t>TERRENOS SCA 7-276SC</t>
  </si>
  <si>
    <t>TERRENOS SCA 7-277SC</t>
  </si>
  <si>
    <t>TERRENOS SCA 7-278SC</t>
  </si>
  <si>
    <t>TERRENOS SCA 7-279ASC</t>
  </si>
  <si>
    <t>TERRENOS SCA 7-280SC</t>
  </si>
  <si>
    <t>TERRENOS SCA 7-281SC</t>
  </si>
  <si>
    <t>TERRENOS SCA 7-284ASC</t>
  </si>
  <si>
    <t>TERRENOS SCA 7-284SC</t>
  </si>
  <si>
    <t>TERRENOS SCA 7-285SC</t>
  </si>
  <si>
    <t>TERRENOS SCA 7-287SC</t>
  </si>
  <si>
    <t>TERRENOS SCA 7-288SC</t>
  </si>
  <si>
    <t>TERRENOS SCA 7-289SC</t>
  </si>
  <si>
    <t>TERRENOS SCA 7-290ASC</t>
  </si>
  <si>
    <t>TERRENOS SCA 7-290SC</t>
  </si>
  <si>
    <t>TERRENOS SCA 7-306SC</t>
  </si>
  <si>
    <t>TERRENOS SCA 7-320SC</t>
  </si>
  <si>
    <t>TERRENOS SCA 7-342SC</t>
  </si>
  <si>
    <t>TERRENOS SCA 7-343SC</t>
  </si>
  <si>
    <t>TERRENOS SCA 7-344SC</t>
  </si>
  <si>
    <t>TERRENOS SCA 7-347SC</t>
  </si>
  <si>
    <t>TERRENOS SCA 7-351SC</t>
  </si>
  <si>
    <t>TERRENOS SCA 7-356SC</t>
  </si>
  <si>
    <t>TERRENOS SCA 7-357SC</t>
  </si>
  <si>
    <t>TERRENOS SCA 7-363SC</t>
  </si>
  <si>
    <t>TERRENOS SCA 8-058BSC</t>
  </si>
  <si>
    <t>TERRENOS SCA 8-245SC</t>
  </si>
  <si>
    <t>TERRENOS SCA 8-401SC</t>
  </si>
  <si>
    <t>TERRENOS SCA 8-425</t>
  </si>
  <si>
    <t>TERRENOS SCA 9-01SC</t>
  </si>
  <si>
    <t>predio 4-124 lote D</t>
  </si>
  <si>
    <t>predio 4-124 lote E</t>
  </si>
  <si>
    <t>TERRENOS SCA 5-017SC</t>
  </si>
  <si>
    <t>1-027 de San Carlos</t>
  </si>
  <si>
    <t>TERRENOS SCA 7-345SC</t>
  </si>
  <si>
    <t>TERRENOS SCA 7-348SC</t>
  </si>
  <si>
    <t>TERRENOS SCA 7-353SC</t>
  </si>
  <si>
    <t>TERRENOS SCA 7-352SC</t>
  </si>
  <si>
    <t>TERRENOS SCA 7-158SC</t>
  </si>
  <si>
    <t>TERRENOS SCA 4-247A</t>
  </si>
  <si>
    <t>TERRENOS SCA 1-007BSC</t>
  </si>
  <si>
    <t>TERRENOS SCA 1-007SC</t>
  </si>
  <si>
    <t>TERRENOS SCA 1-005SC</t>
  </si>
  <si>
    <t>TERRENOS SCA 1-029ASC</t>
  </si>
  <si>
    <t>TERRENOS SCA 7-165SC</t>
  </si>
  <si>
    <t>TERRENOS SCA 7-234SC</t>
  </si>
  <si>
    <t>TERRENOS SCA 7-350SC</t>
  </si>
  <si>
    <t>TERRENOS SCA 1-031SC</t>
  </si>
  <si>
    <t>TERRENOS SCA 1-013SCA</t>
  </si>
  <si>
    <t>TERRENOS SCA 7-233SC</t>
  </si>
  <si>
    <t>Cod. 5-15/5-10A/5-11</t>
  </si>
  <si>
    <t>Predio 1-08/1-08 pra y sda parte.</t>
  </si>
  <si>
    <t>TERRENOS SCA 7-164SC</t>
  </si>
  <si>
    <t>20.01.2012</t>
  </si>
  <si>
    <t>Predio 7-144 SCA</t>
  </si>
  <si>
    <t>03.04.2012</t>
  </si>
  <si>
    <t>PREDIO SCA 1-028A</t>
  </si>
  <si>
    <t>TERRENOS SCA 7-143SC</t>
  </si>
  <si>
    <t>Predio 7-139 SC</t>
  </si>
  <si>
    <t>24.09.2020</t>
  </si>
  <si>
    <t>PREDIO 1-025B SC DE LA CENTRAL SABN CARLOS</t>
  </si>
  <si>
    <t>PREDIO 1-030C SC DE LA CENTRAL SAN CARLOS</t>
  </si>
  <si>
    <t>PREDIO 1-031B SC DE LA CENTRAL SAN CARLOS</t>
  </si>
  <si>
    <t>PREDIO 1-028B SC DE LA CENTRAL SAN CARLOS</t>
  </si>
  <si>
    <t>TERRENOS SCA 4-092SC</t>
  </si>
  <si>
    <t>TERRENOS SCA 4-114ASC</t>
  </si>
  <si>
    <t>TERRENOS SCA 4-114BSC</t>
  </si>
  <si>
    <t>TERRENOS SCA 4-114SC</t>
  </si>
  <si>
    <t>TERRENOS SCA 4-116ASC</t>
  </si>
  <si>
    <t>TERRENOS SCA 4-120SC</t>
  </si>
  <si>
    <t>TERRENOS SCA 4-442SC</t>
  </si>
  <si>
    <t>TERRENOS SCA 7-149SC</t>
  </si>
  <si>
    <t>TERRENOS SCA 7-362SC</t>
  </si>
  <si>
    <t>TERRENOS SCA 8-446SC</t>
  </si>
  <si>
    <t>TERRENOS SCA 9-003SC</t>
  </si>
  <si>
    <t>008 Vereda Juanes, San Carlos</t>
  </si>
  <si>
    <t>CAMPAMENTO Y CASINOS POBLADO JUANES SAN CARLOS</t>
  </si>
  <si>
    <t>EDIFICIO DE MANDO SAN CARLOS</t>
  </si>
  <si>
    <t>PRESA CENTRAL SAN CARLOS</t>
  </si>
  <si>
    <t>VIAS INTERNAS SAN CARLOS</t>
  </si>
  <si>
    <t>CENTRO DE CONTROL MOTORES 3</t>
  </si>
  <si>
    <t>CENTRO DE CONTROL MOTORES 7</t>
  </si>
  <si>
    <t>CENTRO DE CONTROL MOTORES 4</t>
  </si>
  <si>
    <t>SERVICIOS AUXILIARES 208/110 VAC U1 SAN CARLOS</t>
  </si>
  <si>
    <t>SERVICIOS AUXILIARES 208/110 VAC U3 SAN CARLOS</t>
  </si>
  <si>
    <t>SERVICIOS AUXILIARES 208/110 VAC U5 SAN CARLOS</t>
  </si>
  <si>
    <t>SERVICIOS AUXILIARES 208/110 VAC U7 SAN CARLOS</t>
  </si>
  <si>
    <t>UNIDAD OLEOHIDRAULICA DOMO PRESA SAN CARLOS</t>
  </si>
  <si>
    <t>BOMBEO UNIDAD OLEOHIDRAULICA DOMO PRESA SAN CARLOS</t>
  </si>
  <si>
    <t>FUNICULAR SAN CARLOS POZO CABLES 1</t>
  </si>
  <si>
    <t>FUNICULAR SAN CARLOS POZO CABLES 2</t>
  </si>
  <si>
    <t>CABLES AISLADORES 150-245 KV FASE A Bco 1 T.SCA P1</t>
  </si>
  <si>
    <t>CABLES AISLADORES 150-245 KV FASE B Bco 1 T.SCA P1</t>
  </si>
  <si>
    <t>CABLES AISLADORES 150-245 KV FASE C Bco 1 T.SCA P1</t>
  </si>
  <si>
    <t>CABLES AISLADORES 150-245 KV FASE A Bco 2 T.SCA P1</t>
  </si>
  <si>
    <t>CABLES AISLADORES 150-245 KV FASE B Bco 2 T.SCA P1</t>
  </si>
  <si>
    <t>CABLES AISLADORES 150-245 KV FASE C Bco 2 T.SCA P1</t>
  </si>
  <si>
    <t>CABLES AISLADORES 150-245 KV FASE A Bco 3 T.SCA P2</t>
  </si>
  <si>
    <t>CABLES AISLADORES 150-245 KV FASE C Bco 3 T.SCA P2</t>
  </si>
  <si>
    <t>CABLES AISLADORES 150-245 KV FASE B Bco 3 T.SCA P2</t>
  </si>
  <si>
    <t>CABLES AISLADORES 150-245 KV FASE A Bco 4 T.SCA P2</t>
  </si>
  <si>
    <t>CABLES AISLADORES 150-245 KV FASE C Bco 4 T.SCA P2</t>
  </si>
  <si>
    <t>CABLES AISLADORES 150-245 KV FASE B Bco 4 T.SCA P2</t>
  </si>
  <si>
    <t>TRANSFORMADOR DE POTENCIA FASE A BANCO 2 SCA</t>
  </si>
  <si>
    <t>RODETE PELTON SERIE 90151</t>
  </si>
  <si>
    <t>RODETE PELTON SERIE 90217</t>
  </si>
  <si>
    <t>CASA MAQUINAS SCA (TUNELES AIREACION-CABLES ETC)</t>
  </si>
  <si>
    <t>COMPUERTAS DESVIACION PRESA Y TORRES DE CAPTACION</t>
  </si>
  <si>
    <t>CENTRO DE CONTROL MOTORES 1</t>
  </si>
  <si>
    <t>CENTRO DE CONTROL MOTORES 2</t>
  </si>
  <si>
    <t>UNIDAD DE TRANSFORMACION UT 7-8</t>
  </si>
  <si>
    <t>UNIDAD DE TRANSFORMACION UT 3-4</t>
  </si>
  <si>
    <t>CENTRO DE CONTROL MOTORES 5</t>
  </si>
  <si>
    <t>UNIDAD DE TRANSFORMACION UT 5-6</t>
  </si>
  <si>
    <t>CENTRO DE CONTROL MOTORES 6</t>
  </si>
  <si>
    <t>TRANSFORMADOR DE POTENCIA 1500KVA No.1 S/E</t>
  </si>
  <si>
    <t>TRANSFORMADOR DE POTENCIA 1500KVA No. 2 S/E</t>
  </si>
  <si>
    <t>TRANSFORMADOR SECO TRIFASICO No.1  16.5-480</t>
  </si>
  <si>
    <t>TRANSFORMADOR SECO TRIFASICO No.2  13.2-480</t>
  </si>
  <si>
    <t>SERVICIOS AUXILIARES 208/110 VAC U2 SAN CARLOS</t>
  </si>
  <si>
    <t>SERVICIOS AUXILIARES 208/110 VAC U4 SAN CARLOS</t>
  </si>
  <si>
    <t>SERVICIOS AUXILIARES 208/110 VAC U6 SAN CARLOS</t>
  </si>
  <si>
    <t>SERVICIOS AUXILIARES 208/110 VAC U8 SAN CARLOS</t>
  </si>
  <si>
    <t>Bombeo 1 agua refrigeración ARU 1</t>
  </si>
  <si>
    <t>Bombeo 2 agua refrigeración ARU 2</t>
  </si>
  <si>
    <t>Bombeo 3 agua refrigeración ARU 3</t>
  </si>
  <si>
    <t>Bombeo 4 agua refrigeración ARU 4</t>
  </si>
  <si>
    <t>Bombeo 5 agua refrigeración ARU 5</t>
  </si>
  <si>
    <t>Bombeo 6 agua refrigeración ARU 6</t>
  </si>
  <si>
    <t>Bombeo agua refrigeración ARU 7</t>
  </si>
  <si>
    <t>Bombeo 8 agua refrigeración ARU 8</t>
  </si>
  <si>
    <t>Bombeo 9 agua refrigeración ARU 9</t>
  </si>
  <si>
    <t>Bombeo 10 agua refrigeración ARU 10</t>
  </si>
  <si>
    <t>Bombeo 11 agua refrigeración ARU 11</t>
  </si>
  <si>
    <t>Bombeo 12 agua refrigeración ARU 12</t>
  </si>
  <si>
    <t>Bombeo 1 Pozo de drenajes</t>
  </si>
  <si>
    <t>Bombeo 2 Pozo de drenajes</t>
  </si>
  <si>
    <t>Compresor 1 Reguladores de velocidad</t>
  </si>
  <si>
    <t>Compresor 1 servicios generales KAESER</t>
  </si>
  <si>
    <t>Compresor 2 servicios generales KAESER</t>
  </si>
  <si>
    <t>COMPUERTAS AUXILIARES CAPTACIÓN S.C. I</t>
  </si>
  <si>
    <t>COMPUERTAS AUXILIARES CAPTACIÓN S.C. II</t>
  </si>
  <si>
    <t>COMPUERTA CILINDRICA CAPTACIÓN S.C. I</t>
  </si>
  <si>
    <t>COMPUERTA CILINDRICA CAPTACIÓN S.C. II</t>
  </si>
  <si>
    <t>UNIDAD OLEOHIDRAULICA TORRE DE CAPTACION  SCA I</t>
  </si>
  <si>
    <t>UNIDAD OLEOHIDRAULICA TORRE DE CAPTACION  SCA 2</t>
  </si>
  <si>
    <t>Protecciones U1</t>
  </si>
  <si>
    <t>PUENTE CABLES SCA</t>
  </si>
  <si>
    <t>CENTRO DE CONTROL DE MOTORES ED. MANDO</t>
  </si>
  <si>
    <t>Serv Auxiliares 208/110 VAC Ed.Mando</t>
  </si>
  <si>
    <t>Protecciones U2</t>
  </si>
  <si>
    <t>Protecciones U3</t>
  </si>
  <si>
    <t>Protecciones U4</t>
  </si>
  <si>
    <t>Protecciones U5</t>
  </si>
  <si>
    <t>Protecciones U6</t>
  </si>
  <si>
    <t>Protecciones U7</t>
  </si>
  <si>
    <t>Protecciones U8</t>
  </si>
  <si>
    <t>PUENTE GRUA CAPTACION  SCA1</t>
  </si>
  <si>
    <t>PUENTE GRUA CAPTACION  SCA2</t>
  </si>
  <si>
    <t>INFRAESTRUCTURA METALMECANICA PUENTE GRUA 1  SCA</t>
  </si>
  <si>
    <t>INFRAESTRUCTURA METALMECANICA PUENTE GRUA 2  SCA</t>
  </si>
  <si>
    <t>PROTECCIÓN TRANSFORMADOR CABLE BANCO 1</t>
  </si>
  <si>
    <t>PROTECCIÓN TRANSFORMADOR CABLE BANCO 2</t>
  </si>
  <si>
    <t>PROTECCIÓN TRANSFORMADOR CABLE BANCO 3</t>
  </si>
  <si>
    <t>PROTECCIÓN TRANSFORMADOR CABLE BANCO 4</t>
  </si>
  <si>
    <t>TRANSFORMADOR DE POTENCIA FASE A BANCO 1 SCA</t>
  </si>
  <si>
    <t>TRANSFORMADOR DE POTENCIA FASE B BANCO 1 SCA</t>
  </si>
  <si>
    <t>TRANSFORMADOR DE POTENCIA FASE C BANCO 1 SCA</t>
  </si>
  <si>
    <t>TRANSFORMADOR DE POTENCIA FASE A BANCO 3 SCA</t>
  </si>
  <si>
    <t>TRANSFORMADOR DE POTENCIA FASE B BANCO 3 SCA</t>
  </si>
  <si>
    <t>TRANSFORMADOR DE POTENCIA FASE C BANCO 3 SCA</t>
  </si>
  <si>
    <t>TRANSFORMADOR DE POTENCIA FASE A BANCO 4 SCA</t>
  </si>
  <si>
    <t>TRANSFORMADOR DE POTENCIA FASE B BANCO 4 SCA</t>
  </si>
  <si>
    <t>TRANSFORMADOR DE POTENCIA FASE C BANCO 4 SCA</t>
  </si>
  <si>
    <t>UNIDAD OLEOHIDRAULICA U1 SCA</t>
  </si>
  <si>
    <t>Regulador electrónico U1</t>
  </si>
  <si>
    <t>UNIDAD OLEOHIDRAULICA U2 SCA</t>
  </si>
  <si>
    <t>Regulador electrónico U2</t>
  </si>
  <si>
    <t>UNIDAD OLEOHIDRAULICA U3 SCA</t>
  </si>
  <si>
    <t>Regulador electrónico U3</t>
  </si>
  <si>
    <t>UNIDAD OLEOHIDRAULICA U4 SCA</t>
  </si>
  <si>
    <t>Regulador electrónico U4</t>
  </si>
  <si>
    <t>UNIDAD OLEOHIDRAULICA U5 SCA</t>
  </si>
  <si>
    <t>Regulador electrónico U5</t>
  </si>
  <si>
    <t>UNIDAD OLEOHIDRAULICA U6 SCA</t>
  </si>
  <si>
    <t>Regulador electrónico U6</t>
  </si>
  <si>
    <t>UNIDAD OLEOHIDRAULICA U7 SCA</t>
  </si>
  <si>
    <t>Regulador electrónico U7</t>
  </si>
  <si>
    <t>UNIDAD OLEOHIDRAULICA U8 SCA</t>
  </si>
  <si>
    <t>Regulador electrónico U8</t>
  </si>
  <si>
    <t>SISTEMA TURBINA U1 SCA</t>
  </si>
  <si>
    <t>SISTEMA TURBINA U2 SCA</t>
  </si>
  <si>
    <t>SISTEMA TURBINA U3 SCA</t>
  </si>
  <si>
    <t>SISTEMA TURBINA U4 SCA</t>
  </si>
  <si>
    <t>SISTEMA TURBINA U5 SCA</t>
  </si>
  <si>
    <t>SISTEMA TURBINA U6 SCA</t>
  </si>
  <si>
    <t>SISTEMA TURBINA U7 SCA</t>
  </si>
  <si>
    <t>SISTEMA TURBINA U8 SCA</t>
  </si>
  <si>
    <t>Válvula esférica U3</t>
  </si>
  <si>
    <t>Válvula esférica U4</t>
  </si>
  <si>
    <t>Válvula esférica U5</t>
  </si>
  <si>
    <t>Válvula esférica U6</t>
  </si>
  <si>
    <t>Válvula esférica U7</t>
  </si>
  <si>
    <t>Válvula esférica U8</t>
  </si>
  <si>
    <t>TORRES DE CAPTACIÓN SCA</t>
  </si>
  <si>
    <t>OBRA CIVIL CM SCA TUNEL PRESION ALMENARA ETC</t>
  </si>
  <si>
    <t>Válvula esférica U9</t>
  </si>
  <si>
    <t>Válvula esférica U10</t>
  </si>
  <si>
    <t>TRANSFORMADOR DE POTENCIA RESPALDO SCA</t>
  </si>
  <si>
    <t>CENTRO DE CONTROL DE MOTORES 8</t>
  </si>
  <si>
    <t>TABLERO DE DISTRIBUCIÓN DEPOTENCIA No. 1 TDP-1</t>
  </si>
  <si>
    <t>TABLERO DE DISTRIBUCIÓN DEPOTENCIA No. 2 TDP-2</t>
  </si>
  <si>
    <t>Servicios miscelaneos</t>
  </si>
  <si>
    <t>Unidad manejadora de aire UMA 5</t>
  </si>
  <si>
    <t>Unidad manejadora de aire UMA 6</t>
  </si>
  <si>
    <t>Unidad manejadora de aire UMA 7</t>
  </si>
  <si>
    <t>Sist. Ventilación S3</t>
  </si>
  <si>
    <t>Unidad manejadora de aire UMA 8</t>
  </si>
  <si>
    <t>Sist. Ventilación S4</t>
  </si>
  <si>
    <t>Unidad manejadora de aire UMA 9</t>
  </si>
  <si>
    <t>Sist. Ventilación S5</t>
  </si>
  <si>
    <t>Unidad manejadora de aire UMA 10</t>
  </si>
  <si>
    <t>Extracción aire 1</t>
  </si>
  <si>
    <t>Unidad manejadora de aire UMA 11</t>
  </si>
  <si>
    <t>Extracción aire 2</t>
  </si>
  <si>
    <t>Unidad manejadora de aire UMA 12</t>
  </si>
  <si>
    <t>Extracción aire 4</t>
  </si>
  <si>
    <t>Sist. Ventilación S8</t>
  </si>
  <si>
    <t>Sist. Ventilación S9</t>
  </si>
  <si>
    <t>Sist. Ventilación S10</t>
  </si>
  <si>
    <t>Sist. Ventilación S1</t>
  </si>
  <si>
    <t>Extracción aire 3</t>
  </si>
  <si>
    <t>Sist. Ventilación S2</t>
  </si>
  <si>
    <t>Sist. Ventilación S6</t>
  </si>
  <si>
    <t>Sist. Ventilación S7</t>
  </si>
  <si>
    <t>Sistema Contraincendio Generadores</t>
  </si>
  <si>
    <t>Planta Diesel 1</t>
  </si>
  <si>
    <t>Planta Diesel 2</t>
  </si>
  <si>
    <t>SISTEMA DETECCION-EXT. INCENDIOS TRANSFORMADORES.</t>
  </si>
  <si>
    <t>SISTEMA GENERADOR UNIDAD 7 SCA</t>
  </si>
  <si>
    <t>SISTEMA GENERADOR UNIDAD 1 SCA</t>
  </si>
  <si>
    <t>SISTEMA GENERADOR UNIDAD 2 SCA</t>
  </si>
  <si>
    <t>SISTEMA GENERADOR UNIDAD 3 SCA</t>
  </si>
  <si>
    <t>SISTEMA GENERADOR UNIDAD 4 SCA</t>
  </si>
  <si>
    <t>SISTEMA GENERADOR UNIDAD 5 SCA</t>
  </si>
  <si>
    <t>SISTEMA GENERADOR UNIDAD 6 SCA</t>
  </si>
  <si>
    <t>TRANSFORMADOR DE POTENCIA FASE B BANCO 2 SCA</t>
  </si>
  <si>
    <t>TRANSFORMADOR DE POTENCIA FASE C BANCO 2 SCA</t>
  </si>
  <si>
    <t>31.01.2010</t>
  </si>
  <si>
    <t>Medición de Energía Grupo 1 SCA</t>
  </si>
  <si>
    <t>Medición de Energía Grupo 3 SCA</t>
  </si>
  <si>
    <t>Medición de Energia Serv.Aux SCA</t>
  </si>
  <si>
    <t>SISTEMA GENERADOR UNIDAD 8 SCA</t>
  </si>
  <si>
    <t>17.01.2012</t>
  </si>
  <si>
    <t>COMPRESOR AIRE 8.5HP REGULADOR DE VELOCIDAD 1</t>
  </si>
  <si>
    <t>15.03.2012</t>
  </si>
  <si>
    <t>COMPRESOR AIRE 8.5HP REGULADOR DE VELOCIDAD 2</t>
  </si>
  <si>
    <t>Medición de Energía Grupo 2 SCA</t>
  </si>
  <si>
    <t>Medición de Energía Grupo 4 SCA</t>
  </si>
  <si>
    <t>PLANTA TRATAMIENTO AGUA POTABLE CASA DE MAQ. SCA</t>
  </si>
  <si>
    <t>PLANTA TRATAMIENTO DE ACEITE CABLES DE POTENCIA</t>
  </si>
  <si>
    <t>PLANTA DE TRATAMIENTO AGUA POTABLE SCA</t>
  </si>
  <si>
    <t>31.05.2013</t>
  </si>
  <si>
    <t>CENTRO DE CONTROL MOTORES 9</t>
  </si>
  <si>
    <t>RODETE PELTON 1020-15112401</t>
  </si>
  <si>
    <t>RODETE PELTON 2020-15112404</t>
  </si>
  <si>
    <t>RODETE PELTON 3020-15121701</t>
  </si>
  <si>
    <t>RODETE PELTON 4020-15121704</t>
  </si>
  <si>
    <t>RODETE PELTON 5020-15112407</t>
  </si>
  <si>
    <t>RODETE PELTON 6020-15112410</t>
  </si>
  <si>
    <t>RODETE PELTON 7020-15121707</t>
  </si>
  <si>
    <t>RODETE PELTON 8020-15121710</t>
  </si>
  <si>
    <t>Chiller - Unidad Enfriadora 1</t>
  </si>
  <si>
    <t>Servicios Auxiliares 125 VDC SCA</t>
  </si>
  <si>
    <t>17.03.2016</t>
  </si>
  <si>
    <t>SUBESTACION 13,2 KV</t>
  </si>
  <si>
    <t>ALIMENTACION 16,5 KV SP1</t>
  </si>
  <si>
    <t>ALIMENTACION 13,2 KV SP1</t>
  </si>
  <si>
    <t>ALIMENTACION 480V SP1</t>
  </si>
  <si>
    <t>SISTEMA DE EXCITACION U1</t>
  </si>
  <si>
    <t>SISTEMA DE EXCITACION U2</t>
  </si>
  <si>
    <t>SISTEMA DE EXCITACION U3</t>
  </si>
  <si>
    <t>SISTEMA DE EXCITACION U4</t>
  </si>
  <si>
    <t>SISTEMA DE EXCITACION U5</t>
  </si>
  <si>
    <t>SISTEMA DE EXCITACION U6</t>
  </si>
  <si>
    <t>SISTEMA DE EXCITACION U7</t>
  </si>
  <si>
    <t>SISTEMA DE EXCITACION U8</t>
  </si>
  <si>
    <t>INTERRUPTOR UNIDAD 1</t>
  </si>
  <si>
    <t>INTERRUPTOR UNIDAD 2</t>
  </si>
  <si>
    <t>INTERRUPTOR UNIDAD 3</t>
  </si>
  <si>
    <t>INTERRUPTOR UNIDAD 4</t>
  </si>
  <si>
    <t>INTERRUPTOR UNIDAD 5</t>
  </si>
  <si>
    <t>INTERRUPTOR UNIDAD 6</t>
  </si>
  <si>
    <t>31.08.2019</t>
  </si>
  <si>
    <t>INTERRUPTOR UNIDAD 7</t>
  </si>
  <si>
    <t>INTERRUPTOR UNIDAD 8</t>
  </si>
  <si>
    <t>08.11.2021</t>
  </si>
  <si>
    <t>BOMBEO AGUA CIRCUITO ABIERTO ARAA 4</t>
  </si>
  <si>
    <t>30.11.2019</t>
  </si>
  <si>
    <t>BOMBEO AGUA CIRCUITO ABIERTO ARAA 7</t>
  </si>
  <si>
    <t>BOMBEO AGUA CIRCUITO ABIERTO ARAA 8</t>
  </si>
  <si>
    <t>CONTROLADOR UNIDAD 1 SCA</t>
  </si>
  <si>
    <t>CONTROLADOR UNIDAD 2 SCA</t>
  </si>
  <si>
    <t>CONTROLADOR UNIDAD 3 SCA</t>
  </si>
  <si>
    <t>CONTROLADOR UNIDAD 4 SCA</t>
  </si>
  <si>
    <t>SISTEMA DE CONTROL Y POTENCIA PUENTE GRUA 1 SCA</t>
  </si>
  <si>
    <t>SISTEMA DE CONTROL Y POTENCIA PUENTE GRUA 2 SCA</t>
  </si>
  <si>
    <t>CONTROLADOR UNIDAD 5  SCA</t>
  </si>
  <si>
    <t>CONTROLADOR UNIDAD 6  SCA</t>
  </si>
  <si>
    <t>CONTROLADOR UNIDAD 7  SCA</t>
  </si>
  <si>
    <t>CONTROLADOR UNIDAD 8  SCA</t>
  </si>
  <si>
    <t>Bombeo agua aire acondicionado oficinas</t>
  </si>
  <si>
    <t>Chiller - Unidad Enfriadora 2</t>
  </si>
  <si>
    <t>Chiller - Unidad Enfriadora 3</t>
  </si>
  <si>
    <t>Chiller - Unidad Enfriadora 4</t>
  </si>
  <si>
    <t>Bombeo Agua Cto Cerrado ARAA 1</t>
  </si>
  <si>
    <t>Bombeo Agua Cto Cerrado ARAA 2</t>
  </si>
  <si>
    <t>Bombeo Agua Cto Cerrado ARAA 5</t>
  </si>
  <si>
    <t>Bombeo Agua Cto Cerrado ARAA 6</t>
  </si>
  <si>
    <t>SISTEMA SCADA HARDWARE  SCA</t>
  </si>
  <si>
    <t>15.12.2016</t>
  </si>
  <si>
    <t>SISTEMA ILUMINACION CASA DE MAQUINAS</t>
  </si>
  <si>
    <t>RED DE VOZ VIDEOCONFERENCIA Y GRABACION SCA</t>
  </si>
  <si>
    <t>RED DE FIBRA OPTICA (SAN CARLOS)</t>
  </si>
  <si>
    <t>ESTACION HIDROMETRIA BASE SAN CARLOS</t>
  </si>
  <si>
    <t>ESTACION  DE HIDROMETRIA CANAL FUGA CALDERAS</t>
  </si>
  <si>
    <t>ESTACION HIDROMETRIA PUENTE CALDERAS</t>
  </si>
  <si>
    <t>ESTACION HIDROMETRIA CHARCO LARGO</t>
  </si>
  <si>
    <t>ESTACION HIDROMETRIA PUENTE ARKANSAS</t>
  </si>
  <si>
    <t>ESTACION HIDROMETRIA PUENTE CHARCON</t>
  </si>
  <si>
    <t>ESTACION HIDROMETRIA TORRES DE CAPTACION</t>
  </si>
  <si>
    <t>ESTACION HIDROMETRIA REPETIDORA BALSEADERO</t>
  </si>
  <si>
    <t>ESTACION HIDROMETRIA REPETIDORA CHOCO</t>
  </si>
  <si>
    <t>TERMINAL FIBRA ÓPTICA CON  CAPTACION SCA</t>
  </si>
  <si>
    <t>EQ COMUNICACION Y RED DE INFORMACIÓN SCA</t>
  </si>
  <si>
    <t>ESTACIÓN DE HIDROMETRÍA SATELITAL EL POPO</t>
  </si>
  <si>
    <t>ESTACIÓN DE HIDROMETRÍA SATELITAL PORTOBELLO</t>
  </si>
  <si>
    <t>ESTACIÓN DE HIDROMETRÍA SATELITAL PUENTE ARKANSAS</t>
  </si>
  <si>
    <t>ESTACIÓN DE HIDROMETRÍA SATELITAL PUENTE CHARCON</t>
  </si>
  <si>
    <t>ESTACION DE HIDROMETRIA SATELITAL EL POPO</t>
  </si>
  <si>
    <t>ESTACIÓN RECEPTORA DE HIDROMETRÍA SATELITAL GOES</t>
  </si>
  <si>
    <t>FIREWALL PRINCIPAL PERIMETRO INTERNO RED SCADA SCA</t>
  </si>
  <si>
    <t>FIREWALL RESPALDO PERIMETRO INTERNO RED SCADA SCA</t>
  </si>
  <si>
    <t>FIREWALL PRINCIPAL PERIMETRO CON XM SCA</t>
  </si>
  <si>
    <t>FIREWALL RESPALDO PERIMETRO CON XM SCA</t>
  </si>
  <si>
    <t>BOTE FIBRA VIDRIO EDUARDOÑO</t>
  </si>
  <si>
    <t>25.04.2007</t>
  </si>
  <si>
    <t>BOTE FIBRA DE VIDRIO SEMIPLANO 17 PIES</t>
  </si>
  <si>
    <t>SISTEMA SCADA SOFTWARE Y LICENCIAS  SCA</t>
  </si>
  <si>
    <t>SERVIDUMBRES CARGA INICIAL- SAN CARLOS I</t>
  </si>
  <si>
    <t>23.11.2015</t>
  </si>
  <si>
    <t>Servidumbre estacion pluviometrica Rio Samana</t>
  </si>
  <si>
    <t>24.12.2015</t>
  </si>
  <si>
    <t>SERVIDUMBRE PREDIO LA VIEJITA</t>
  </si>
  <si>
    <t>30.08.2016</t>
  </si>
  <si>
    <t>20.12.2016</t>
  </si>
  <si>
    <t>SERVIDUMBRE ESTACION RADIAL SAN FRANCISCO</t>
  </si>
  <si>
    <t>31.03.2018</t>
  </si>
  <si>
    <t>SERVIDUMBRE ELECT. ESTAC. METEOROLIGA CAMPO ALEGRE</t>
  </si>
  <si>
    <t>29.12.2021</t>
  </si>
  <si>
    <t>SERVIDUMBRE PREDIO  TIEMBLA</t>
  </si>
  <si>
    <t>Planta de tratamiento de lodos activados SCA</t>
  </si>
  <si>
    <t>C30404</t>
  </si>
  <si>
    <t>SISTEMA AIRE ACONDICIONADO EDIFICIO DE MANDO SCA</t>
  </si>
  <si>
    <t>C31509</t>
  </si>
  <si>
    <t>RED DE DATOS CENTRAL SAN CARLOS</t>
  </si>
  <si>
    <t>C50413</t>
  </si>
  <si>
    <t>PREDIO LOTE 2 VALDUZ</t>
  </si>
  <si>
    <t>SOGA</t>
  </si>
  <si>
    <t>OFICINAS SOGA</t>
  </si>
  <si>
    <t>C31202</t>
  </si>
  <si>
    <t>ALMACENES SOGA</t>
  </si>
  <si>
    <t>CAMPAMENTO SOGA</t>
  </si>
  <si>
    <t>Planta tratamiento agua potable campamento</t>
  </si>
  <si>
    <t>02.10.2015</t>
  </si>
  <si>
    <t>MONTACARGA  15 TON</t>
  </si>
  <si>
    <t>16.03.2017</t>
  </si>
  <si>
    <t>26.10.2016</t>
  </si>
  <si>
    <t>MONTACARGA 5 TON</t>
  </si>
  <si>
    <t>COMPRAVENTA - PREDIO EL CEDRAL - PROYECTO SOGAMOSO</t>
  </si>
  <si>
    <t>C31203</t>
  </si>
  <si>
    <t>COMPRAVENTA - PREDIO BELLAVISTA - PROYECTO SOGAMOS</t>
  </si>
  <si>
    <t>LOTE SALDO EL RESPLANDOR</t>
  </si>
  <si>
    <t>COMPRAVENTA - PREDIO SANTA BÁRBARA</t>
  </si>
  <si>
    <t>LA ESPERANZA 2 - LEONARDO CELIS</t>
  </si>
  <si>
    <t>PARCELA 6 EL SILENCIO - CONSUELO GIRALDO</t>
  </si>
  <si>
    <t>PARCELA 2 EL RESPLANDOR</t>
  </si>
  <si>
    <t>PARADOR CHUCUREÑO- HERNANDO VELASQUEZ</t>
  </si>
  <si>
    <t>PARCELA 9 LA GARDENIA - EVELIO CALDERON ACEVEDO</t>
  </si>
  <si>
    <t>PARCELA 1-A LA FLORESTA - EVELIO CALDERON ACEVEDO</t>
  </si>
  <si>
    <t>PARCELA 8 AL PROGRESO - ERNESTO MEJIA GARCIA</t>
  </si>
  <si>
    <t>PARCELA 7 AL PORVENIR - ARGELMIRO MELO ORESTEGUI</t>
  </si>
  <si>
    <t>PARCELA 5 A EL DIVISO</t>
  </si>
  <si>
    <t>EL JAZMIN</t>
  </si>
  <si>
    <t>LA ESPERANZA</t>
  </si>
  <si>
    <t>VILLA HELENA</t>
  </si>
  <si>
    <t>31.08.2015</t>
  </si>
  <si>
    <t>TRES MIRADAS</t>
  </si>
  <si>
    <t>PARCELA 5 LA ESTRELLA</t>
  </si>
  <si>
    <t>PREDIO LOTE CAPITANES</t>
  </si>
  <si>
    <t>PREDIO LOTE TRIGUEROS</t>
  </si>
  <si>
    <t>PREDIO ZONA BOSQUE PROTECTOR 1B</t>
  </si>
  <si>
    <t>PREDIO LOTE 37ST</t>
  </si>
  <si>
    <t>PARCELA No. 3 LA FORTUNA</t>
  </si>
  <si>
    <t>BELMONTE</t>
  </si>
  <si>
    <t>LOTE No. 2A</t>
  </si>
  <si>
    <t>El caracoli  Municipio Betulia</t>
  </si>
  <si>
    <t>Brisas del Río Municipio Betulia</t>
  </si>
  <si>
    <t>El Espejo Municipio Betulia</t>
  </si>
  <si>
    <t>EL triunfo Municipio Betulia</t>
  </si>
  <si>
    <t>La Leal Municipio Betulia</t>
  </si>
  <si>
    <t>Holanda Municipio Betulia</t>
  </si>
  <si>
    <t>Rancho Alegre Municipio Betulia</t>
  </si>
  <si>
    <t>La Ceiba Municipio Betulia</t>
  </si>
  <si>
    <t>BuenaVista Municipio Betulia</t>
  </si>
  <si>
    <t>Tres amigos Municipio Betulia</t>
  </si>
  <si>
    <t>El salitre 1 Municipio Betulia</t>
  </si>
  <si>
    <t>la palma Municipio Betulia</t>
  </si>
  <si>
    <t>Gallineros Municipio Betulia</t>
  </si>
  <si>
    <t>La Rinconada y la Vega Municipio Betulia</t>
  </si>
  <si>
    <t>El brazuelo  Municipio Betulia</t>
  </si>
  <si>
    <t>Las Palmas Municipio Betulia</t>
  </si>
  <si>
    <t>Ucrania Municipio Betulia</t>
  </si>
  <si>
    <t>lote No. 2 Municipio Betulia</t>
  </si>
  <si>
    <t>PREDIO SOGA LOTE SALDO LAS VEGAS</t>
  </si>
  <si>
    <t>La Flor Parcela 3a Municipio Betulia</t>
  </si>
  <si>
    <t>La Hondura Municipio Giron</t>
  </si>
  <si>
    <t>Predio Valduz</t>
  </si>
  <si>
    <t>las cruces-lote 4B Municipio Giron</t>
  </si>
  <si>
    <t>Briceño Municipio Giron</t>
  </si>
  <si>
    <t>Canta la Vieja No. 2 Municipio Giron</t>
  </si>
  <si>
    <t>El Botelón Municipio Giron</t>
  </si>
  <si>
    <t>El Humo - Lote de Terreno No. 2 Municipio Giron</t>
  </si>
  <si>
    <t>Lote Guaimaral Municipio Giron</t>
  </si>
  <si>
    <t>Villa Suerte Municipio Giron</t>
  </si>
  <si>
    <t>Yurupari Municipio Giron</t>
  </si>
  <si>
    <t>PREDIO LOTE SALDO 1 - LEON 1</t>
  </si>
  <si>
    <t>La cabrera o Vega de los Frios Los Santos</t>
  </si>
  <si>
    <t>La esterlina San Vicente de Chucuri</t>
  </si>
  <si>
    <t>El Pintador  San Vicente de Chucuri</t>
  </si>
  <si>
    <t>Miralindo San Vicente de chucuri</t>
  </si>
  <si>
    <t>Parcela No. 1 San Vicente de chucuri</t>
  </si>
  <si>
    <t>La Pradera Municipio Zapatoca</t>
  </si>
  <si>
    <t>El Marquéz Municipio Zapatoca</t>
  </si>
  <si>
    <t>Lote No. 2 - Casa Nueva Municipio Zapatoca</t>
  </si>
  <si>
    <t>El Fical 1 Municipio Zapatoca</t>
  </si>
  <si>
    <t>Arenales 1 Municipio Zapatoca</t>
  </si>
  <si>
    <t>Bagari 1 Municipio Zapatoca</t>
  </si>
  <si>
    <t>La Llana Municipio Zapatoca</t>
  </si>
  <si>
    <t>Miradores o Estampa Municipio Zapatoca</t>
  </si>
  <si>
    <t>La estrella lote No.1 Municipio de Zapatoca</t>
  </si>
  <si>
    <t>La estrella Municipio de Zapatoca</t>
  </si>
  <si>
    <t>PREDIO LOTE SALDO MIRABEL</t>
  </si>
  <si>
    <t>El llano</t>
  </si>
  <si>
    <t>La Maria</t>
  </si>
  <si>
    <t>Lote Número 2</t>
  </si>
  <si>
    <t>Potrero Cerrado</t>
  </si>
  <si>
    <t>PREDIO LOTE 1 (LA ARBOLEDA)</t>
  </si>
  <si>
    <t>Granja Integral la Pitufa</t>
  </si>
  <si>
    <t>Predio Santo domingo</t>
  </si>
  <si>
    <t>Predio La Esperanza 1</t>
  </si>
  <si>
    <t>Predio La Palmita I</t>
  </si>
  <si>
    <t>Predio San Carlos No. 2</t>
  </si>
  <si>
    <t>Predio La Aguada No. 1</t>
  </si>
  <si>
    <t>PREDIO LOTE SALDO ISAGEN (LA FE)</t>
  </si>
  <si>
    <t>PARCELA 4 A LA POMOROSA- SUC GUILLERMO BUENO JAIME</t>
  </si>
  <si>
    <t>PARCELA 10 LA ISLA - EVELIO CALDERON ACEVEDO</t>
  </si>
  <si>
    <t>LA PRADERA GRAMALOTE - ERCILIA SARMIENTO PRADA</t>
  </si>
  <si>
    <t>LA ESPERANZA - ANEXO - SIN MI- VICTOR MANUEL VESGA</t>
  </si>
  <si>
    <t>EL ABARCO - GLADYS MARTINEZ SUAREZ</t>
  </si>
  <si>
    <t>PARCELA No 1 EL LIMON - RAFAEL MORENO MEJIA/OTRO</t>
  </si>
  <si>
    <t>PALESTINA - ERIALEC DIAZ VEGA</t>
  </si>
  <si>
    <t>LOTE 3 - FLIA GUERRA MANRIQUE</t>
  </si>
  <si>
    <t>EL EDEN - ORLANDO ESPINOSA SILVA</t>
  </si>
  <si>
    <t>PREDIO LOTE 25</t>
  </si>
  <si>
    <t>PARCELA 2 - ALVARO GOMEZ DELGADO</t>
  </si>
  <si>
    <t>LOTE B - LUZMILA GOMEZ PINILLA</t>
  </si>
  <si>
    <t>CARRISOSA - RAFAEL LAGOS HERNANDEZ</t>
  </si>
  <si>
    <t>La Reforma Municipio Betulia</t>
  </si>
  <si>
    <t>Villa Alejandra Municipio Betulia</t>
  </si>
  <si>
    <t>Parcela No.1 - La fortuna Municipio Girón</t>
  </si>
  <si>
    <t>Villa Margarita y Las Bodegas</t>
  </si>
  <si>
    <t>Predio Lote 6 Pomarroso</t>
  </si>
  <si>
    <t>31.05.2014</t>
  </si>
  <si>
    <t>Predio Santa Rosa</t>
  </si>
  <si>
    <t>31.01.2015</t>
  </si>
  <si>
    <t>Predio Los Naranjos</t>
  </si>
  <si>
    <t>PREDIO LOTE DE TERRENO No. 3 (Santa Lucía)</t>
  </si>
  <si>
    <t>30.12.2014</t>
  </si>
  <si>
    <t>SAN CARLOS - CARLOS AUGUSTO ESPINOSA SILVA</t>
  </si>
  <si>
    <t>VENTANAS - RAFAEL LAGOS HERNANDEZ</t>
  </si>
  <si>
    <t>PREDIO HONDURAS 1</t>
  </si>
  <si>
    <t>El Salto Municipio Betulia</t>
  </si>
  <si>
    <t>La vega de la paradera Municipio Betulia</t>
  </si>
  <si>
    <t>La Colorada Municipio Zapatoca</t>
  </si>
  <si>
    <t>LOTE 2  EL MONCORO 4</t>
  </si>
  <si>
    <t>Predio Nuevo Mundo</t>
  </si>
  <si>
    <t>01.04.2015</t>
  </si>
  <si>
    <t>LA LAJITA - SAMUEL PRADA CORDERO</t>
  </si>
  <si>
    <t>Villa Monica Parcela N° 3</t>
  </si>
  <si>
    <t>Finca Compañero</t>
  </si>
  <si>
    <t>30.06.2015</t>
  </si>
  <si>
    <t>PREDIO LOTE EL TABLAZO 3 LOTE DE TERRENO</t>
  </si>
  <si>
    <t>LOS CAYENOS - RAYMUNDO ROJAS RIVERA</t>
  </si>
  <si>
    <t>EL TRIUNFO - ELIZABET ESPINOSA SILVA</t>
  </si>
  <si>
    <t>PREDIO LOTE UNO LA PALMITA</t>
  </si>
  <si>
    <t>LA GLORIA - ALBERTO PRADA COBOS</t>
  </si>
  <si>
    <t>MARIA CLAUDIA - RAMON GOMEZ GOMEZ</t>
  </si>
  <si>
    <t>SANTA BARBARA - MIRYAM ALMEIDA LISARAZO</t>
  </si>
  <si>
    <t>PREDIO LOTE SALDO LA TRINIDAD</t>
  </si>
  <si>
    <t>CORRALEJAS - JOSE HELI PRADA OLAVE</t>
  </si>
  <si>
    <t>LA ESPERANZA - DIDIMO VILLAMIZAR MELO</t>
  </si>
  <si>
    <t>MONTEBELLO - FERNANDO HIGUERRA ESCALANTE Y OTROS</t>
  </si>
  <si>
    <t>PREDIO LOTE SALDO (EL TABLAZO)</t>
  </si>
  <si>
    <t>PARCELA 2 LLANO DE PALMA</t>
  </si>
  <si>
    <t>PARCELA 3 LA CARBONERA</t>
  </si>
  <si>
    <t>PARCELA 1 VILLA DEL RIO</t>
  </si>
  <si>
    <t>PREDIO LOTE 1 (PARCELA 11 LA CEIBA)</t>
  </si>
  <si>
    <t>LA VEGA</t>
  </si>
  <si>
    <t>LAS CRUCES - LOTE No. 2</t>
  </si>
  <si>
    <t>LOTE 7 LA FALDA</t>
  </si>
  <si>
    <t>CAPITANCITOS</t>
  </si>
  <si>
    <t>VILLA ANA</t>
  </si>
  <si>
    <t>PARCELA 14 LA TRINIDAD</t>
  </si>
  <si>
    <t>PREDIO SANTUARIO DE SAN BENITO LOTE 2</t>
  </si>
  <si>
    <t>PREDIO SANTUARIO DEL TESORO</t>
  </si>
  <si>
    <t>LA TARAVITA</t>
  </si>
  <si>
    <t>SANTUARIO SAN PEDRO</t>
  </si>
  <si>
    <t>VILLA GLORIA</t>
  </si>
  <si>
    <t>LOTE 3</t>
  </si>
  <si>
    <t>LOTE 5</t>
  </si>
  <si>
    <t>LOTE 4</t>
  </si>
  <si>
    <t>PREDIO LOTE 3 - LOTE SALDO LA PARROQUIA</t>
  </si>
  <si>
    <t>PREDIO NUEVO MUNDO</t>
  </si>
  <si>
    <t>27.08.2015</t>
  </si>
  <si>
    <t>LOS NAUNOS - JORGE HELI PINILLA LOPEZ</t>
  </si>
  <si>
    <t>Los Limoncitos</t>
  </si>
  <si>
    <t>PREDIO EL ROSAL</t>
  </si>
  <si>
    <t>Predio El Jardin</t>
  </si>
  <si>
    <t>PREDIO VILLA FRANCA  EMBALSE</t>
  </si>
  <si>
    <t>11.03.2016</t>
  </si>
  <si>
    <t>PREDIO BUENOS AIRES</t>
  </si>
  <si>
    <t>31.07.2016</t>
  </si>
  <si>
    <t>LOTE LA PALMITA</t>
  </si>
  <si>
    <t>PARCELA No.3 TABLACITO</t>
  </si>
  <si>
    <t>LOTE 4 CORRALES</t>
  </si>
  <si>
    <t>PARCELA 2 EL MARFIL</t>
  </si>
  <si>
    <t>30.04.2017</t>
  </si>
  <si>
    <t>PARCELA 7 MANRE</t>
  </si>
  <si>
    <t>LOTE 2B MIRAMAR</t>
  </si>
  <si>
    <t>29.11.2019</t>
  </si>
  <si>
    <t>PREDIO MEDIA CUÑA</t>
  </si>
  <si>
    <t>PREDIO LOTE A -LOTE NUMERO 1 - PEÑA NEGRA</t>
  </si>
  <si>
    <t>PARCELA No.15 LA TRINIDAD</t>
  </si>
  <si>
    <t>PREDIO EL HORIZONTE</t>
  </si>
  <si>
    <t>31.05.2018</t>
  </si>
  <si>
    <t>PARCELA 4  SOGAMOSO</t>
  </si>
  <si>
    <t>LA ESPERANZA No. 1 - ZONA DE PROTECCION</t>
  </si>
  <si>
    <t>LOTE SALDO 2 - LEON 1</t>
  </si>
  <si>
    <t>22.10.2020</t>
  </si>
  <si>
    <t>LOTE SALDO 1 - LEON 2</t>
  </si>
  <si>
    <t>30.06.2018</t>
  </si>
  <si>
    <t>PREDIO MONTEGRANDE</t>
  </si>
  <si>
    <t>PREDIO BAGARI</t>
  </si>
  <si>
    <t>PREDIO EL TRIUNFO OESTE</t>
  </si>
  <si>
    <t>PREDIO LA COLORADA LOTE 1</t>
  </si>
  <si>
    <t>PREDIO LA COLORADA LOTE 2</t>
  </si>
  <si>
    <t>PREDIO LA HOLANDA</t>
  </si>
  <si>
    <t>Predio SOGA LOTE II LOTE 2 SALDO</t>
  </si>
  <si>
    <t>PREDIO SAN DIEGO</t>
  </si>
  <si>
    <t>31.10.2018</t>
  </si>
  <si>
    <t>LOTE 3 LA CEIBA 1 LOTE 2</t>
  </si>
  <si>
    <t>LOTE No. 3 – EL TRIUNFO</t>
  </si>
  <si>
    <t>LOTE POTRERO CERRADO</t>
  </si>
  <si>
    <t>PREDIO POTRERO ABIERTO</t>
  </si>
  <si>
    <t>PREDIO LOTE 2 - BRAZUELO - ISAGEN</t>
  </si>
  <si>
    <t>LOTE 1 LOTE F1 ARENALES ZONA DE PROTECCION 330+100</t>
  </si>
  <si>
    <t>LOTE 2 LOTE F2 ARENALES ZONA DE PROTECCION 330+100</t>
  </si>
  <si>
    <t>22.09.2020</t>
  </si>
  <si>
    <t>LOTE 2  ZONA DE COMPENSACION FORESTAL</t>
  </si>
  <si>
    <t>LOTE 2  ZONA DE PROTECCION</t>
  </si>
  <si>
    <t>LOTE TRES B  ZONA DE DEPOSITO DE MATERIALES</t>
  </si>
  <si>
    <t>LOTE 2A LA ARMENIA  ZONA DE DEPOSITO DE MATERIALES</t>
  </si>
  <si>
    <t>PREDIO LOTE 2   (LA CEIBA PARCELA 11)</t>
  </si>
  <si>
    <t>PREDIO LOTE 1 CAPITANCITOS 3</t>
  </si>
  <si>
    <t>PREDIO LOTE 2 CAPITANCITOS 3</t>
  </si>
  <si>
    <t>PREDIO CAPITANCITOS 4</t>
  </si>
  <si>
    <t>PREDIO JESEMANI</t>
  </si>
  <si>
    <t>PREDIO LA GOLONDRINA 1</t>
  </si>
  <si>
    <t>PREDIO LA JOYA</t>
  </si>
  <si>
    <t>PREDIO LOTE 1 vía sustitutiva Bucaramanga-Barranca</t>
  </si>
  <si>
    <t>PREDIO LOTE SALDO 1 vía sustitutiva</t>
  </si>
  <si>
    <t>PREDIO LOTE SALDO 2  vía sustitutiva</t>
  </si>
  <si>
    <t>PREDIO AREA RESERVA 2B</t>
  </si>
  <si>
    <t>PREDIO LOTE SALDO</t>
  </si>
  <si>
    <t>PREDIO LOTE 4R</t>
  </si>
  <si>
    <t>PREDIO 5R LOTE 2</t>
  </si>
  <si>
    <t>PREDIO LOTE 1P - ZONA DE PROTECCION EMBALSE</t>
  </si>
  <si>
    <t>PREDIO PARADOR TURISTICO EL PUENTE</t>
  </si>
  <si>
    <t>PREDIO LOTE 3R</t>
  </si>
  <si>
    <t>PREDIO LOTE 2R</t>
  </si>
  <si>
    <t>PREDIO LOTE 1R</t>
  </si>
  <si>
    <t>PREDIO LOTE SALDO 2 - PALESTINA</t>
  </si>
  <si>
    <t>PREDIO LOTE 7R - ZONA DE RESERVA</t>
  </si>
  <si>
    <t>PREDIO LOTE 6R - ZONA DE RESERVA</t>
  </si>
  <si>
    <t>PREDIO LOTE 5R - ZONA DE RESERVA</t>
  </si>
  <si>
    <t>PREDIO LOTE 4R - ZONA DE RESERVA</t>
  </si>
  <si>
    <t>PREDIO LOTE 3R - ZONA DE RESERVA</t>
  </si>
  <si>
    <t>PREDIO LOTE 2R - ZONA DE RESERVA</t>
  </si>
  <si>
    <t>PREDIO LOTE 1R - ZONA DE RESERVA</t>
  </si>
  <si>
    <t>PREDIO LOTE 2P - ZONA DE PROTECCIÓN EMBALSE</t>
  </si>
  <si>
    <t>PREDIO LOTE 11R</t>
  </si>
  <si>
    <t>PREDIO LOTE 10R</t>
  </si>
  <si>
    <t>PREDIO LOTE 9R</t>
  </si>
  <si>
    <t>PREDIO LOTE 8R</t>
  </si>
  <si>
    <t>PREDIO LOTE 6R</t>
  </si>
  <si>
    <t>PREDIO LOTE 36ST</t>
  </si>
  <si>
    <t>PREDIO 36ST LOTE 4</t>
  </si>
  <si>
    <t>PREDIO LOTE 1E - ZONA DE INUNDACION EMBALSE</t>
  </si>
  <si>
    <t>PREDIO LOTE 24</t>
  </si>
  <si>
    <t>PREDIO FLOR 1</t>
  </si>
  <si>
    <t>PREDIO LOTE A DOS (2) - LA PITUFA</t>
  </si>
  <si>
    <t>PREDIO LOTE NUMERO DOS (2)</t>
  </si>
  <si>
    <t>PREDIO SANTO DOMINGO 2</t>
  </si>
  <si>
    <t>31.10.2020</t>
  </si>
  <si>
    <t>PREDIO LOTE TRES (3) BUENAVISTA</t>
  </si>
  <si>
    <t>PREDIO EL BOTELON No. 2 - ISAGEN</t>
  </si>
  <si>
    <t>PREDIO CABRERA O VEGA DE LOS FRIOS LOTE-2 ISAGEN</t>
  </si>
  <si>
    <t>PREDIO EL LLANO 2 ISAGEN</t>
  </si>
  <si>
    <t>PREDIO LOTE UNO (1) BUENAVISTA</t>
  </si>
  <si>
    <t>PREDIO LA AGUADA LOTE 2 – ISAGEN</t>
  </si>
  <si>
    <t>25.11.2021</t>
  </si>
  <si>
    <t>PREDIO SOGA BALCONCITOS LOTE 2 ISAGEN</t>
  </si>
  <si>
    <t>PREDIO SOGA LOTE NÚMERO ONCE (11)</t>
  </si>
  <si>
    <t>31.07.2022</t>
  </si>
  <si>
    <t>PREDIO SOGA EL FICAL LOTE 2 ISAGEN</t>
  </si>
  <si>
    <t>PREDIO SOGA LA DESPENSA LOTE 2 ISAGEN</t>
  </si>
  <si>
    <t>PREDIO SOGA SINCELEJO</t>
  </si>
  <si>
    <t>PREDIO SOGA SEVILLA LOTE 2 ISAGEN</t>
  </si>
  <si>
    <t>PREDIO SOGA EL MADROÑO LOTE 2 ISAGEN</t>
  </si>
  <si>
    <t>PREDIO PARCELA 5 - BELLAVISTA</t>
  </si>
  <si>
    <t>El candado Municipio Giron</t>
  </si>
  <si>
    <t>PREDIO LOS MORROS</t>
  </si>
  <si>
    <t>15.05.2013</t>
  </si>
  <si>
    <t>Buenos Aires</t>
  </si>
  <si>
    <t>LOS ALMENDROS</t>
  </si>
  <si>
    <t>LA ISLA DE LOS PERICOS</t>
  </si>
  <si>
    <t>16.08.2017</t>
  </si>
  <si>
    <t>PREDIO LA PLAYA</t>
  </si>
  <si>
    <t>17.08.2017</t>
  </si>
  <si>
    <t>PREDIO LOTE 5 FINCA MIRAMAR</t>
  </si>
  <si>
    <t>PREDIO CONGOLO O ANACUMA</t>
  </si>
  <si>
    <t>PREDIO ANEXO LA ESPERANZA</t>
  </si>
  <si>
    <t>PREDIO EL PLACER</t>
  </si>
  <si>
    <t>PREDIO SOGA LOTE 2 A - LA FE</t>
  </si>
  <si>
    <t>OBRAS CIVILES SUBESTACION SERVICIOS AUX. SOGA</t>
  </si>
  <si>
    <t>EDIFICIO DE CONTROL SOGA</t>
  </si>
  <si>
    <t>30.11.2016</t>
  </si>
  <si>
    <t>BASE MILITAR SOGAMOSO</t>
  </si>
  <si>
    <t>PRESA CENTRAL SOGAMOSO</t>
  </si>
  <si>
    <t>VIAS INTERNAS SOGA</t>
  </si>
  <si>
    <t>TRANSFORMADOR DE POTENCIA 6 MVA</t>
  </si>
  <si>
    <t>SERVICIOS AUXILIARES 13.8 KV S/E</t>
  </si>
  <si>
    <t>Equipos Instrumentacion Presa</t>
  </si>
  <si>
    <t>UNIDAD OLEOHIDRAULICA COMPUERTA 1 VERTEDERO</t>
  </si>
  <si>
    <t>UNIDAD OLEOHIDRAULICA COMPUERTA 2 VERTEDERO</t>
  </si>
  <si>
    <t>UNIDAD OLEOHIDRAULICA COMPUERTA 3 VERTEDERO</t>
  </si>
  <si>
    <t>UNIDAD OLEOHIDRAULICA COMPUERTA 4 VERTEDERO</t>
  </si>
  <si>
    <t>Planta Diesel Vertedero</t>
  </si>
  <si>
    <t>Servicios auxiliares AC Vertedero</t>
  </si>
  <si>
    <t>UNIDAD OLEOHIDRAULICA DESCARGA DE FONDO</t>
  </si>
  <si>
    <t>Compuerta plana D.Fondo</t>
  </si>
  <si>
    <t>Compuerta radial D.Fondo</t>
  </si>
  <si>
    <t>Servicios auxiliares AC Desc.Fondo</t>
  </si>
  <si>
    <t>Compuerta plana 1 C.Comp</t>
  </si>
  <si>
    <t>Compuerta plana 2 C.Comp</t>
  </si>
  <si>
    <t>Compuerta plana 3 C.Comp</t>
  </si>
  <si>
    <t>UNIDAD OLEOHIDRAULICA COMPUERTA PLANA 1</t>
  </si>
  <si>
    <t>UNIDAD OLEOHIDRAULICA COMPUERTA PLANA 2</t>
  </si>
  <si>
    <t>UNIDAD OLEOHIDRAULICA COMPUERTA PLANA 3</t>
  </si>
  <si>
    <t>Servicios auxiliares AC Camara Comp.</t>
  </si>
  <si>
    <t>Puente Grua Camara Compuertas</t>
  </si>
  <si>
    <t>Válvula Cilindrica Admisión U1</t>
  </si>
  <si>
    <t>SISTEMA TURBINA U1 SOGA</t>
  </si>
  <si>
    <t>Regulador Hidráulico de velocidad U1</t>
  </si>
  <si>
    <t>Regulador Electrónico de Velocidad U1</t>
  </si>
  <si>
    <t>Regulador de Voltaje U1</t>
  </si>
  <si>
    <t>SISTEMA GENERADOR UNIDAD 1 SOGA</t>
  </si>
  <si>
    <t>Interruptor U1</t>
  </si>
  <si>
    <t>Sistema Monitoreo Vibraciones U1</t>
  </si>
  <si>
    <t>Medicion de Energia U1 SOGA</t>
  </si>
  <si>
    <t>Válvula Cilindrica Admisión U2</t>
  </si>
  <si>
    <t>SISTEMA TURBINA U2 SOGA</t>
  </si>
  <si>
    <t>Regulador Hidráulico de velocidad U2</t>
  </si>
  <si>
    <t>Regulador Electrónico de Velocidad U2</t>
  </si>
  <si>
    <t>Regulador de Voltaje U2</t>
  </si>
  <si>
    <t>SISTEMA GENERADOR UNIDAD 2 SOGA</t>
  </si>
  <si>
    <t>Interruptor U2</t>
  </si>
  <si>
    <t>Sistema Monitoreo Vibraciones U2</t>
  </si>
  <si>
    <t>Medicion de Energia U2 SOGA</t>
  </si>
  <si>
    <t>Válvula Cilindrica Admisión U3</t>
  </si>
  <si>
    <t>SISTEMA TURBINA U3 SOGA</t>
  </si>
  <si>
    <t>Regulador Hidráulico de velocidad U3</t>
  </si>
  <si>
    <t>Regulador Electrónico de Velocidad U3</t>
  </si>
  <si>
    <t>Sistema Excitación U3</t>
  </si>
  <si>
    <t>Regulador de Voltaje U3</t>
  </si>
  <si>
    <t>SISTEMA GENERADOR UNIDAD 3 SOGA</t>
  </si>
  <si>
    <t>Interruptor U3</t>
  </si>
  <si>
    <t>Protecciones Generador U3</t>
  </si>
  <si>
    <t>Sistema Monitoreo Vibraciones U3</t>
  </si>
  <si>
    <t>Medicion de Energia U3 SOGA</t>
  </si>
  <si>
    <t>Sistema de Enfriamiento U1</t>
  </si>
  <si>
    <t>Sistema de Enfriamiento U2</t>
  </si>
  <si>
    <t>Sistema de Enfriamiento U3</t>
  </si>
  <si>
    <t>Sistema de Enfriamiento Respaldo</t>
  </si>
  <si>
    <t>Sistema Drenaje</t>
  </si>
  <si>
    <t>Sistema Desague</t>
  </si>
  <si>
    <t>Compresor de Servicios 1</t>
  </si>
  <si>
    <t>Compresor de Servicios 2</t>
  </si>
  <si>
    <t>Compresor de Aire para Turbina 1</t>
  </si>
  <si>
    <t>Compresor de Aire para Turbina 2</t>
  </si>
  <si>
    <t>Compresor de Aire para Turbina 3</t>
  </si>
  <si>
    <t>Protecciones de Transformador  1</t>
  </si>
  <si>
    <t>Protecciones de Transformador  2</t>
  </si>
  <si>
    <t>Protecciones de Transformador  3</t>
  </si>
  <si>
    <t>Protecciones de Linea U1</t>
  </si>
  <si>
    <t>Protecciones de Linea U2</t>
  </si>
  <si>
    <t>Protecciones de Linea U3</t>
  </si>
  <si>
    <t>Servicios Auxiliares TDP-1</t>
  </si>
  <si>
    <t>Servicios Auxiliares TDP-2</t>
  </si>
  <si>
    <t>Servicios Auxiliares TDP-3</t>
  </si>
  <si>
    <t>Servicios Auxiliares TA-U1 (3)</t>
  </si>
  <si>
    <t>Servicios Auxiliares TA-U2 (3)</t>
  </si>
  <si>
    <t>Servicios Auxiliares TA-U3 (3)</t>
  </si>
  <si>
    <t>Servicios Auxiliares TA-1</t>
  </si>
  <si>
    <t>Servicios Auxiliares TA-2</t>
  </si>
  <si>
    <t>Servicios Auxiliares 125 VDC  C/M</t>
  </si>
  <si>
    <t>Sistema Condensación</t>
  </si>
  <si>
    <t>Sistema Evaporador</t>
  </si>
  <si>
    <t>Chiller 3</t>
  </si>
  <si>
    <t>ESTACION DE VENTILACION</t>
  </si>
  <si>
    <t>UMAS EDIFICIO DE CONTROL</t>
  </si>
  <si>
    <t>UMAS  TRANSFORMADORES</t>
  </si>
  <si>
    <t>Medicion de Energia U1 SOGA S/E 230KV</t>
  </si>
  <si>
    <t>Medicion de Energia U2 SOGA S/E 230KV</t>
  </si>
  <si>
    <t>Medicion de Energia U3 SOGA S/E 230KV</t>
  </si>
  <si>
    <t>Protecciones Linea 1   S/E 230KV</t>
  </si>
  <si>
    <t>Protecciones Linea 2   S/E 230KV</t>
  </si>
  <si>
    <t>Protecciones Linea 3   S/E 230KV</t>
  </si>
  <si>
    <t>Planta Diesel 1  S/E 13.8</t>
  </si>
  <si>
    <t>Planta Diesel 2  S/E 13.8</t>
  </si>
  <si>
    <t>Sistema de Respaldo 125 VDC  S/E</t>
  </si>
  <si>
    <t>Planta tratamiento agua casa de maquinas</t>
  </si>
  <si>
    <t>Planta tratamiento aguas residuales campamento</t>
  </si>
  <si>
    <t>CONDUCCION 1 SOGA</t>
  </si>
  <si>
    <t>CONDUCCION 2 SOGA</t>
  </si>
  <si>
    <t>CONDUCCION 3 SOGA</t>
  </si>
  <si>
    <t>CAVERNA PRINCIPAL SOGA</t>
  </si>
  <si>
    <t>CAVERNA TRANSFORMADORES SOGA</t>
  </si>
  <si>
    <t>CAVERNA DE OSCILACION SOGA</t>
  </si>
  <si>
    <t>TÚNEL DE DESCARGA Y RESTITUCION SOGA</t>
  </si>
  <si>
    <t>PORTICO DE CABLES SOGA</t>
  </si>
  <si>
    <t>CAMARA DE COMPUERTAS SOGA</t>
  </si>
  <si>
    <t>Compuerta radial 1 Vert</t>
  </si>
  <si>
    <t>Compuerta radial 2 Vert</t>
  </si>
  <si>
    <t>Compuerta radial 3 Vert</t>
  </si>
  <si>
    <t>Compuerta radial 4 Vert</t>
  </si>
  <si>
    <t>VERTEDERO SOGA</t>
  </si>
  <si>
    <t>DESCARGA DE FONDO SOGA</t>
  </si>
  <si>
    <t>CAPTACIÓN SOGA</t>
  </si>
  <si>
    <t>13.07.2015</t>
  </si>
  <si>
    <t>PORTICO GRUA COMPUERTAS VERTEDERO SOGA</t>
  </si>
  <si>
    <t>CANAL RIO CIENAGA</t>
  </si>
  <si>
    <t>CERRAMIENTO DE LA CENTRAL</t>
  </si>
  <si>
    <t>30.07.2018</t>
  </si>
  <si>
    <t>PLANTA DIESEL 50KVA</t>
  </si>
  <si>
    <t>SINCRONIZADOR U1 SOGA</t>
  </si>
  <si>
    <t>CONTROL U1 SOGA</t>
  </si>
  <si>
    <t>SINCRONIZADOR U3 SOGA</t>
  </si>
  <si>
    <t>CONTROL U3 SOGA</t>
  </si>
  <si>
    <t>CONTROL U2 SOGA</t>
  </si>
  <si>
    <t>CONTROL SERVICIOS AUXILIARES COMUNES TSAC</t>
  </si>
  <si>
    <t>SINCRONIZADOR U2</t>
  </si>
  <si>
    <t>31.01.2022</t>
  </si>
  <si>
    <t>SERVICIOS AUXILIARES 125VDC S/E 13.8KV</t>
  </si>
  <si>
    <t>CONTROL SISTEMA CONTRAINCENDIO S/E 13.8KV</t>
  </si>
  <si>
    <t>INFRAESTRUCTURA SISTEMA CONTRAINCENDIO S/E 13.8KV</t>
  </si>
  <si>
    <t>CONTROL SUBESTACION 34.5/13.8KV</t>
  </si>
  <si>
    <t>23.03.2022</t>
  </si>
  <si>
    <t>SISTEMA ELECTRICO 34.5KV CAMPAMENTO</t>
  </si>
  <si>
    <t>CHILLER CAMARA COMPUERTAS DE CARGA</t>
  </si>
  <si>
    <t>UMA CHILLER CAMARA COMPUERTAS DE CARGA</t>
  </si>
  <si>
    <t>BOMBEO CTO. CERRADO CAMARA COMPUERTAS DE CARGA</t>
  </si>
  <si>
    <t>AIRE ACONDICIONADO S/E 13.8KV (PAQUETE)</t>
  </si>
  <si>
    <t>RED DE VOZ VIDEOCONFERENCIA Y GRABACION SOGA</t>
  </si>
  <si>
    <t>ESTACIÓN DE HIDROMETRÍA SATELITAL REMOLINOS</t>
  </si>
  <si>
    <t>ESTACIÓN DE HIDROMETRÍA SATELITAL EL JORDÁN</t>
  </si>
  <si>
    <t>ESTACIONES HIDROMETEOROLOGICAS SOGA</t>
  </si>
  <si>
    <t>FIREWALL PRINCIPAL PERIMETRO INTERN RED SCADA SOGA</t>
  </si>
  <si>
    <t>FIREWALL RESPALDO PERIMETRO INTERN RED SCADA SOGA</t>
  </si>
  <si>
    <t>10.08.2021</t>
  </si>
  <si>
    <t>FIREWALL PRINCIPAL PERIMETRO CON XM SOGA</t>
  </si>
  <si>
    <t>FIREWALL RESPALDO PERIMETRO CON XM SOGA</t>
  </si>
  <si>
    <t>ESTACION HIDROMETRIA LOS TOTUMOS</t>
  </si>
  <si>
    <t>SCADA HARDWARE SOGA</t>
  </si>
  <si>
    <t>01.06.2016</t>
  </si>
  <si>
    <t>ELEVADOR DE PLUMA ARTICULADA</t>
  </si>
  <si>
    <t>14.12.2017</t>
  </si>
  <si>
    <t>BOTE EN FIBRA DE VIDRIO DE 25 PIES  GUANE</t>
  </si>
  <si>
    <t>BOTE EN FIBRA DE VIDRIO DE 25 PIES  YARIGUÍE</t>
  </si>
  <si>
    <t>Puente Grua Caverna Oscilacion</t>
  </si>
  <si>
    <t>194103P</t>
  </si>
  <si>
    <t>Puente Grúa 1</t>
  </si>
  <si>
    <t>Puente Grúa 2</t>
  </si>
  <si>
    <t>Polipasto tubo desmontable</t>
  </si>
  <si>
    <t>TRANSFORMADOR DE POTENCIA U1 SOGA</t>
  </si>
  <si>
    <t>TRANSFORMADOR DE POTENCIA U2 SOGA</t>
  </si>
  <si>
    <t>TRANSFORMADOR DE POTENCIA U3 SOGA</t>
  </si>
  <si>
    <t>TRANSFORMADOR DE POTENCIA RESPALDO SOGA</t>
  </si>
  <si>
    <t>CABLE AISLADO POTENCIA FASE A U1 SOG</t>
  </si>
  <si>
    <t>CABLE AISLADO POTENCIA FASE B U1 SOG</t>
  </si>
  <si>
    <t>CABLE AISLADO POTENCIA FASE C U1 SOG</t>
  </si>
  <si>
    <t>CABLE AISLADO POTENCIA REPUESTO U1 SOG</t>
  </si>
  <si>
    <t>CABLE AISLADO POTENCIA FASE A U2 SOG</t>
  </si>
  <si>
    <t>CABLE AISLADO POTENCIA FASE B U2 SOG</t>
  </si>
  <si>
    <t>CABLE AISLADO POTENCIA FASE C U2 SOG</t>
  </si>
  <si>
    <t>CABLE AISLADO POTENCIA REPUESTO U2 SOG</t>
  </si>
  <si>
    <t>CABLE AISLADO POTENCIA FASE A U3 SOG</t>
  </si>
  <si>
    <t>CABLE AISLADO POTENCIA FASE B U3 SOG</t>
  </si>
  <si>
    <t>CABLE AISLADO POTENCIA FASE C U3 SOG</t>
  </si>
  <si>
    <t>CABLE AISLADO POTENCIA REPUESTO U3 SOG</t>
  </si>
  <si>
    <t>SCADA SOFTWARE SOGA</t>
  </si>
  <si>
    <t>SERVIDUMBRE DE TRANSITO ACTIVA</t>
  </si>
  <si>
    <t>SOGAMOSO- HACIENDA CAPITANES- SERVIDUMBRE</t>
  </si>
  <si>
    <t>SOGAMOSO- HACIENDA LOS TRIGEROS- SERVIDUMBRE</t>
  </si>
  <si>
    <t>SOGAMOSO- EL DIVISO PARCELA 5 - SERVIDUMBRE</t>
  </si>
  <si>
    <t>HACIENDA LA FE - SOGAMOSO- NL/ALBERTO ASISI</t>
  </si>
  <si>
    <t>Servidumbre predio La loma</t>
  </si>
  <si>
    <t>Servidumbre Parcela No. 1 Palestina Municipio Giró</t>
  </si>
  <si>
    <t>Vista Hermosa Municipio Girón"</t>
  </si>
  <si>
    <t>El Cedro Parcela No. 6 - San Martín</t>
  </si>
  <si>
    <t>SERVIDUMBRE BALCONCITOS</t>
  </si>
  <si>
    <t>Servidumbre El Eden</t>
  </si>
  <si>
    <t>SERVIDUMBRE ESTACION CLIMATOLOGICA PRED.EL MARQUEZ</t>
  </si>
  <si>
    <t>26.04.2016</t>
  </si>
  <si>
    <t>SERVIDUMBRE ALERTA TEMPRANA LOTE NO.2</t>
  </si>
  <si>
    <t>10.05.2016</t>
  </si>
  <si>
    <t>SERVIDUMBRE ALERTA TEMPRANA CASA CORREG. LA PLAYA</t>
  </si>
  <si>
    <t>24.06.2016</t>
  </si>
  <si>
    <t>SERVIDUMBRE ELECTRICA_ PREDIO REMOLINOS</t>
  </si>
  <si>
    <t>SERVIDUMBRE ELECTRICA_ PREDIO MACHANGA</t>
  </si>
  <si>
    <t>15.07.2016</t>
  </si>
  <si>
    <t>SERVIDUMBRE ESTACION DE ORILLA_PREDIO SAN MARTIN</t>
  </si>
  <si>
    <t>08.07.2016</t>
  </si>
  <si>
    <t>SERVID ESTACION ORILLA_PREDIO LA REFORMA PREDIO #7</t>
  </si>
  <si>
    <t>SERVIDUMBRE ELECT. ESTAC. HIDROMETRIA  RIOSUCIO</t>
  </si>
  <si>
    <t>SERVIDUMBRE EL REMOLINO</t>
  </si>
  <si>
    <t>SERVIDUMBRE TRANSITO LA FE</t>
  </si>
  <si>
    <t>31.07.2018</t>
  </si>
  <si>
    <t>SERVIDUMBRE ESTACION HIDROMETRIA RIOSUCIO</t>
  </si>
  <si>
    <t>30.03.2020</t>
  </si>
  <si>
    <t>SERVIDUMBRE DE TRANSITO ACCESO AL VIVERO EL EDEN</t>
  </si>
  <si>
    <t>SERVIDUMBRE PASO DE TUBERIA ACUEDUCTO EL CEDRAL</t>
  </si>
  <si>
    <t>SERVIDUMBRE DE TRANSITO ACCESO AL PREDIO MIRABEL</t>
  </si>
  <si>
    <t>SERVIDUMBRE ECOLOGICA FINCA LA FLORIDA</t>
  </si>
  <si>
    <t>SERVIDUMBRE ECOLOGICA FINCA LA PRADERA</t>
  </si>
  <si>
    <t>SERVIDUMBRE ECOLOGICA FINCA EL ENCANTO</t>
  </si>
  <si>
    <t>SERVIDUMBRE ECOLOGICA FINCA EL CARACOLI</t>
  </si>
  <si>
    <t>SERVIDUMBRE ECOLOGICA PREDIO TEGUCIGALPA</t>
  </si>
  <si>
    <t>RED DE DATOS CENTRAL SOGAMOSO</t>
  </si>
  <si>
    <t>centro</t>
  </si>
  <si>
    <t>Ár.</t>
  </si>
  <si>
    <t>CAmo</t>
  </si>
  <si>
    <t>Amo normal</t>
  </si>
  <si>
    <t>Duración</t>
  </si>
  <si>
    <t>In.AmoE</t>
  </si>
  <si>
    <t xml:space="preserve">     AmoE prev.</t>
  </si>
  <si>
    <t xml:space="preserve">      AmoN prev.</t>
  </si>
  <si>
    <t xml:space="preserve">  Dif.Amo prev.</t>
  </si>
  <si>
    <t>01.12.2017</t>
  </si>
  <si>
    <t>000/000</t>
  </si>
  <si>
    <t>01.01.2018</t>
  </si>
  <si>
    <t>01.10.2018</t>
  </si>
  <si>
    <t>01.12.2018</t>
  </si>
  <si>
    <t>ZVUR</t>
  </si>
  <si>
    <t>01.11.2014</t>
  </si>
  <si>
    <t>109/002</t>
  </si>
  <si>
    <t>01.07.2013</t>
  </si>
  <si>
    <t>015/006</t>
  </si>
  <si>
    <t>110/006</t>
  </si>
  <si>
    <t>050/006</t>
  </si>
  <si>
    <t>049/009</t>
  </si>
  <si>
    <t>01.01.2014</t>
  </si>
  <si>
    <t>040/000</t>
  </si>
  <si>
    <t>01.04.2014</t>
  </si>
  <si>
    <t>039/009</t>
  </si>
  <si>
    <t>01.08.2014</t>
  </si>
  <si>
    <t>010/005</t>
  </si>
  <si>
    <t>AMOYA</t>
  </si>
  <si>
    <t>01.12.2008</t>
  </si>
  <si>
    <t>01.12.2009</t>
  </si>
  <si>
    <t>01.12.2011</t>
  </si>
  <si>
    <t>01.12.2012</t>
  </si>
  <si>
    <t>Municipio de Chaparral</t>
  </si>
  <si>
    <t>01.12.2015</t>
  </si>
  <si>
    <t>01.09.2021</t>
  </si>
  <si>
    <t>01.10.2021</t>
  </si>
  <si>
    <t>01.04.2022</t>
  </si>
  <si>
    <t>01.01.2015</t>
  </si>
  <si>
    <t>01.10.2013</t>
  </si>
  <si>
    <t>050/003</t>
  </si>
  <si>
    <t>035/003</t>
  </si>
  <si>
    <t>025/003</t>
  </si>
  <si>
    <t>01.08.2013</t>
  </si>
  <si>
    <t>015/005</t>
  </si>
  <si>
    <t>016/003</t>
  </si>
  <si>
    <t>080/003</t>
  </si>
  <si>
    <t>01.03.2017</t>
  </si>
  <si>
    <t>049/010</t>
  </si>
  <si>
    <t>070/003</t>
  </si>
  <si>
    <t>060/003</t>
  </si>
  <si>
    <t>034/003</t>
  </si>
  <si>
    <t>040/003</t>
  </si>
  <si>
    <t>045/003</t>
  </si>
  <si>
    <t>034/010</t>
  </si>
  <si>
    <t>014/006</t>
  </si>
  <si>
    <t>01.01.2017</t>
  </si>
  <si>
    <t>018/009</t>
  </si>
  <si>
    <t>01.06.2019</t>
  </si>
  <si>
    <t>020/000</t>
  </si>
  <si>
    <t>01.01.2019</t>
  </si>
  <si>
    <t>01.07.2021</t>
  </si>
  <si>
    <t>050/000</t>
  </si>
  <si>
    <t>015/000</t>
  </si>
  <si>
    <t>01.07.2022</t>
  </si>
  <si>
    <t>005/000</t>
  </si>
  <si>
    <t>010/006</t>
  </si>
  <si>
    <t>005/010</t>
  </si>
  <si>
    <t>31.01.2011</t>
  </si>
  <si>
    <t>112/000</t>
  </si>
  <si>
    <t>111/000</t>
  </si>
  <si>
    <t>PREDIO SAN JOSÉ - PROYECTO AMOYÁ</t>
  </si>
  <si>
    <t>PREDIO SAN IGNACIO - PROYECTO AMOYÁ</t>
  </si>
  <si>
    <t>PREDIO EL TRIÁNGULO - PROYECTO AMOYÁ</t>
  </si>
  <si>
    <t>01.11.2011</t>
  </si>
  <si>
    <t>PREDIO EL ROSAL MEJORAS 1 Y 2 - PROYECTO AMOYÁ</t>
  </si>
  <si>
    <t>110/000</t>
  </si>
  <si>
    <t>PREDIO EL BALSO - PROYECTO AMOYÁ</t>
  </si>
  <si>
    <t>110/001</t>
  </si>
  <si>
    <t>01.01.2012</t>
  </si>
  <si>
    <t>PREDIO BELLAVISTA</t>
  </si>
  <si>
    <t>PREDIO LAS LAJAS</t>
  </si>
  <si>
    <t>PREDIO LA ARGENTINA</t>
  </si>
  <si>
    <t>PREDIO LAS LOMAS</t>
  </si>
  <si>
    <t>PREDIO SANTA LUCIA</t>
  </si>
  <si>
    <t>PREDIO EL BUEN GUSTO</t>
  </si>
  <si>
    <t>PREDIO LA ESMERALDA</t>
  </si>
  <si>
    <t>PREDIO VILLA PAOLA</t>
  </si>
  <si>
    <t>PREDIO LA PORTADA</t>
  </si>
  <si>
    <t>PREDIO DINASTÍA</t>
  </si>
  <si>
    <t>CONCENTRACION EDUCATIVA ANDRES ROCHA (CHAPARRAL)</t>
  </si>
  <si>
    <t>PREDIO PLAZA DE FERIAS</t>
  </si>
  <si>
    <t>PREDIO LA HONDA</t>
  </si>
  <si>
    <t>PREDIO LA FLORESTA</t>
  </si>
  <si>
    <t>PREDIO GRANJA SIXTO IRIARTE</t>
  </si>
  <si>
    <t>PREDIO EL CAIRO</t>
  </si>
  <si>
    <t>PREDIO EL NOGAL</t>
  </si>
  <si>
    <t>PREDIO EL ESPEJO</t>
  </si>
  <si>
    <t>01.07.2016</t>
  </si>
  <si>
    <t>107/006</t>
  </si>
  <si>
    <t>PREDIO EL RETIRO</t>
  </si>
  <si>
    <t>01.01.2013</t>
  </si>
  <si>
    <t>Municipio Chaparral</t>
  </si>
  <si>
    <t>01.11.2015</t>
  </si>
  <si>
    <t>108/002</t>
  </si>
  <si>
    <t>CED.CATAS 00-01-0006-0039-00  Mpio de Chaparral</t>
  </si>
  <si>
    <t>CED.CATAS 00-0200140010000 Municipio de Chaparral</t>
  </si>
  <si>
    <t>108/001</t>
  </si>
  <si>
    <t>01.01.2016</t>
  </si>
  <si>
    <t>108/000</t>
  </si>
  <si>
    <t>01.03.2016</t>
  </si>
  <si>
    <t>107/010</t>
  </si>
  <si>
    <t>01.04.2016</t>
  </si>
  <si>
    <t>107/009</t>
  </si>
  <si>
    <t>107/007</t>
  </si>
  <si>
    <t>107/005</t>
  </si>
  <si>
    <t>01.11.2016</t>
  </si>
  <si>
    <t>107/002</t>
  </si>
  <si>
    <t>01.12.2016</t>
  </si>
  <si>
    <t>107/001</t>
  </si>
  <si>
    <t>01.02.2017</t>
  </si>
  <si>
    <t>106/011</t>
  </si>
  <si>
    <t>01.07.2017</t>
  </si>
  <si>
    <t>106/006</t>
  </si>
  <si>
    <t>106/001</t>
  </si>
  <si>
    <t>01.03.2018</t>
  </si>
  <si>
    <t>105/010</t>
  </si>
  <si>
    <t>01.02.2019</t>
  </si>
  <si>
    <t>104/011</t>
  </si>
  <si>
    <t>01.03.2019</t>
  </si>
  <si>
    <t>104/010</t>
  </si>
  <si>
    <t>01.10.2020</t>
  </si>
  <si>
    <t>103/003</t>
  </si>
  <si>
    <t>01.06.2021</t>
  </si>
  <si>
    <t>102/007</t>
  </si>
  <si>
    <t>102/003</t>
  </si>
  <si>
    <t>01.12.2021</t>
  </si>
  <si>
    <t>102/001</t>
  </si>
  <si>
    <t>01.01.2022</t>
  </si>
  <si>
    <t>102/000</t>
  </si>
  <si>
    <t>ZVRA</t>
  </si>
  <si>
    <t>01.11.2019</t>
  </si>
  <si>
    <t>004/011</t>
  </si>
  <si>
    <t>01.01.2023</t>
  </si>
  <si>
    <t>009/007</t>
  </si>
  <si>
    <t>006/001</t>
  </si>
  <si>
    <t>BOGOTA, CUARTO TECNICO</t>
  </si>
  <si>
    <t>BQL</t>
  </si>
  <si>
    <t>BARRANQUILLA, CUARTO TECNICO</t>
  </si>
  <si>
    <t>047/000</t>
  </si>
  <si>
    <t>022/000</t>
  </si>
  <si>
    <t>01.06.2017</t>
  </si>
  <si>
    <t>070/007</t>
  </si>
  <si>
    <t>089/000</t>
  </si>
  <si>
    <t>107/000</t>
  </si>
  <si>
    <t>31.05.2003</t>
  </si>
  <si>
    <t>RETROEXCAVADORA CARGADOR  REF 510 D JOHN DEERE</t>
  </si>
  <si>
    <t>034/000</t>
  </si>
  <si>
    <t>SERIE G810314</t>
  </si>
  <si>
    <t>037/000</t>
  </si>
  <si>
    <t>SERIE DEL FABRICANTE  YGL02-003118</t>
  </si>
  <si>
    <t>014/000</t>
  </si>
  <si>
    <t>01.01.1998</t>
  </si>
  <si>
    <t>01.01.2006</t>
  </si>
  <si>
    <t>01.06.2008</t>
  </si>
  <si>
    <t>01.10.2007</t>
  </si>
  <si>
    <t>01.10.2009</t>
  </si>
  <si>
    <t>01.01.2011</t>
  </si>
  <si>
    <t>01.07.2012</t>
  </si>
  <si>
    <t>Matricula 018-0008652</t>
  </si>
  <si>
    <t>01.01.2009</t>
  </si>
  <si>
    <t>PREDIO CALDERAS 2-104 CERRO 2</t>
  </si>
  <si>
    <t>PREDIO CALDERAS 2-103 CERRO 2</t>
  </si>
  <si>
    <t>PREDIO CALDERAS 2-103A CERRO 2</t>
  </si>
  <si>
    <t>PREDIO CALDERAS 2-158 CERRO 3</t>
  </si>
  <si>
    <t>PREDIO CALDERAS 2-161 CERRO 3</t>
  </si>
  <si>
    <t>PREDIO CALDERAS 2-126A CERRO 3</t>
  </si>
  <si>
    <t>PREDIO CALDERAS 2-96 CERRO 3</t>
  </si>
  <si>
    <t>049/000</t>
  </si>
  <si>
    <t>031/007</t>
  </si>
  <si>
    <t>012/001</t>
  </si>
  <si>
    <t>032/000</t>
  </si>
  <si>
    <t>BOMBEO CENTRAL OLEODINÁMICA PRESA CALDERAS</t>
  </si>
  <si>
    <t>031/000</t>
  </si>
  <si>
    <t>TRANSFORMADOR DE EXCITACIÓN U1</t>
  </si>
  <si>
    <t>016/000</t>
  </si>
  <si>
    <t>TRANSFORMADOR DE EXCITACIÓN U2</t>
  </si>
  <si>
    <t>024/000</t>
  </si>
  <si>
    <t>PROTECCIONES PRINCIPALES U1</t>
  </si>
  <si>
    <t>PROTECCIONES PRINCIPALES U2</t>
  </si>
  <si>
    <t>SECCIONADOR 115 KV CON CUCHILLA DE PUESTA A TIERRA</t>
  </si>
  <si>
    <t>SECCIONADOR 115 KV CON CUCHILLA  LINEA GUATAPE</t>
  </si>
  <si>
    <t>SECCIONADOR 115KV CON CUCHILLA  LINEA RIO CLARO</t>
  </si>
  <si>
    <t>012/000</t>
  </si>
  <si>
    <t>046/000</t>
  </si>
  <si>
    <t>SISTEMA CONTRAINCENDIO TRANSFORMADORES</t>
  </si>
  <si>
    <t>MOTOR</t>
  </si>
  <si>
    <t>BOMBA</t>
  </si>
  <si>
    <t>027/000</t>
  </si>
  <si>
    <t>01.03.2013</t>
  </si>
  <si>
    <t>085/010</t>
  </si>
  <si>
    <t>038/000</t>
  </si>
  <si>
    <t>CUERPO OPTURADOR Y EXTENSIONES</t>
  </si>
  <si>
    <t>036/000</t>
  </si>
  <si>
    <t>BOBINADO DEL ESTATOR</t>
  </si>
  <si>
    <t>COMPRESOR No. 1 AIRE SERVICIOS GENERALES</t>
  </si>
  <si>
    <t>COMPRESOR No. 2 AIRE SERVICIOS GENERALES</t>
  </si>
  <si>
    <t>013/006</t>
  </si>
  <si>
    <t>CUERPO DE LA VÁLVULA</t>
  </si>
  <si>
    <t>026/000</t>
  </si>
  <si>
    <t>056/000</t>
  </si>
  <si>
    <t>CÁMARA DE LA TURBINA</t>
  </si>
  <si>
    <t>025/000</t>
  </si>
  <si>
    <t>TRANSFORMADOR PRINCIPAL DE  POTENCIA</t>
  </si>
  <si>
    <t>044/000</t>
  </si>
  <si>
    <t>TRANSFORMADOR TRIFÁSICO DE RESPALDO 24.75/33 MVA,</t>
  </si>
  <si>
    <t>018/000</t>
  </si>
  <si>
    <t>01.01.2020</t>
  </si>
  <si>
    <t>01.08.2021</t>
  </si>
  <si>
    <t>011/000</t>
  </si>
  <si>
    <t>010/000</t>
  </si>
  <si>
    <t>091/002</t>
  </si>
  <si>
    <t>090/003</t>
  </si>
  <si>
    <t>01.01.2021</t>
  </si>
  <si>
    <t>009/000</t>
  </si>
  <si>
    <t>01.03.2022</t>
  </si>
  <si>
    <t>Municipio de Salgar</t>
  </si>
  <si>
    <t>01.11.2022</t>
  </si>
  <si>
    <t>ZVRI</t>
  </si>
  <si>
    <t>100/000</t>
  </si>
  <si>
    <t>039/000</t>
  </si>
  <si>
    <t>066/000</t>
  </si>
  <si>
    <t>058/000</t>
  </si>
  <si>
    <t>008/000</t>
  </si>
  <si>
    <t>004/000</t>
  </si>
  <si>
    <t>001/000</t>
  </si>
  <si>
    <t>048/000</t>
  </si>
  <si>
    <t>006/000</t>
  </si>
  <si>
    <t>099/000</t>
  </si>
  <si>
    <t>035/000</t>
  </si>
  <si>
    <t>Municipio de Sabanalarga</t>
  </si>
  <si>
    <t>Municipio de Santa Rosa de Osos</t>
  </si>
  <si>
    <t>01.03.2023</t>
  </si>
  <si>
    <t>098/000</t>
  </si>
  <si>
    <t>013/000</t>
  </si>
  <si>
    <t>023/000</t>
  </si>
  <si>
    <t>007/000</t>
  </si>
  <si>
    <t>003/000</t>
  </si>
  <si>
    <t>067/000</t>
  </si>
  <si>
    <t>033/000</t>
  </si>
  <si>
    <t>097/000</t>
  </si>
  <si>
    <t>002/000</t>
  </si>
  <si>
    <t>01.08.2022</t>
  </si>
  <si>
    <t>Municipio de Cocorná</t>
  </si>
  <si>
    <t>105/000</t>
  </si>
  <si>
    <t>030/000</t>
  </si>
  <si>
    <t>043/000</t>
  </si>
  <si>
    <t>042/000</t>
  </si>
  <si>
    <t>065/000</t>
  </si>
  <si>
    <t>045/000</t>
  </si>
  <si>
    <t>070/000</t>
  </si>
  <si>
    <t>055/000</t>
  </si>
  <si>
    <t>01.09.2022</t>
  </si>
  <si>
    <t>041/000</t>
  </si>
  <si>
    <t>017/000</t>
  </si>
  <si>
    <t>052/000</t>
  </si>
  <si>
    <t>071/000</t>
  </si>
  <si>
    <t>101/000</t>
  </si>
  <si>
    <t>Municipio de Cocorna</t>
  </si>
  <si>
    <t>01.05.2022</t>
  </si>
  <si>
    <t>103/000</t>
  </si>
  <si>
    <t>Municipio de San Luis</t>
  </si>
  <si>
    <t>028/000</t>
  </si>
  <si>
    <t>064/000</t>
  </si>
  <si>
    <t>053/000</t>
  </si>
  <si>
    <t>029/000</t>
  </si>
  <si>
    <t>072/000</t>
  </si>
  <si>
    <t>054/000</t>
  </si>
  <si>
    <t>037/006</t>
  </si>
  <si>
    <t>Municipio de San Francisco</t>
  </si>
  <si>
    <t>Sistema de control subestación 34,5kV y GIS GJA1</t>
  </si>
  <si>
    <t>Sistema medida (medidores Guajira I y dos lineas)</t>
  </si>
  <si>
    <t>Sistema protecciones subestación (34,5kV yGIS) GJA</t>
  </si>
  <si>
    <t>MOD. 35DGBB  SERIE # G970643023.</t>
  </si>
  <si>
    <t>01.05.2013</t>
  </si>
  <si>
    <t>049/008</t>
  </si>
  <si>
    <t>01.04.2012</t>
  </si>
  <si>
    <t>017/009</t>
  </si>
  <si>
    <t>01.07.2014</t>
  </si>
  <si>
    <t>040/006</t>
  </si>
  <si>
    <t>JAGUAS</t>
  </si>
  <si>
    <t>01.09.2017</t>
  </si>
  <si>
    <t>040/004</t>
  </si>
  <si>
    <t>01.12.1997</t>
  </si>
  <si>
    <t>ZONA DE ADMINISTRACION PREDIO</t>
  </si>
  <si>
    <t>01.06.2002</t>
  </si>
  <si>
    <t>01.10.2011</t>
  </si>
  <si>
    <t>Matricula 026-0459</t>
  </si>
  <si>
    <t>Matricula 026-0000695</t>
  </si>
  <si>
    <t>077/000</t>
  </si>
  <si>
    <t>SISTEMA AIRE COMPRIMIDO AGC UNIDADES JAGUAS</t>
  </si>
  <si>
    <t>SUBESTACION 230 KV</t>
  </si>
  <si>
    <t>019/000</t>
  </si>
  <si>
    <t>053/010</t>
  </si>
  <si>
    <t>ESTRUCTURA DEL PUENTE GRUA</t>
  </si>
  <si>
    <t>UNIDAD OLEOHIDRAULICA</t>
  </si>
  <si>
    <t>CELDAS DE BAJA TENSION 480 V</t>
  </si>
  <si>
    <t>SERVICIOS MISCELANEOS 1 CASA DE MAQUINAS</t>
  </si>
  <si>
    <t>SERVICIOS MISCELANEOS 2 CASA DE MAQUINAS</t>
  </si>
  <si>
    <t>TABLERO DISTRIBUCION 480V CASA MAQUINAS</t>
  </si>
  <si>
    <t>TRANSFORMADOR DE POTENCIA</t>
  </si>
  <si>
    <t>TRANSFORMADOR DE POTENCIA OSAKA 5BK008002</t>
  </si>
  <si>
    <t>CAMARA ESPIRAL DE LA TURBINA Y TUBO DE ASPIRACION</t>
  </si>
  <si>
    <t>CUERPO DE LA VALVULA</t>
  </si>
  <si>
    <t>CAMARA ESPIRAL DE LA TURBINA TUBO DE ASPIRACION</t>
  </si>
  <si>
    <t>CELDAS DE BAJA TENSION 208 V</t>
  </si>
  <si>
    <t>028/001</t>
  </si>
  <si>
    <t>SERIAL FABRICANTE 1HC210502293-10</t>
  </si>
  <si>
    <t>SERIAL FABRICANTE 1HC210502292-10</t>
  </si>
  <si>
    <t>01.02.2012</t>
  </si>
  <si>
    <t>016/011</t>
  </si>
  <si>
    <t>01.02.2021</t>
  </si>
  <si>
    <t>080/000</t>
  </si>
  <si>
    <t>MODELO CA450 SERIE F05102496 CAP. 9 PERSONAS</t>
  </si>
  <si>
    <t>MODELO CA450 SERIE F0510159 CAPACIDAD 8 PERSONAS</t>
  </si>
  <si>
    <t>01.08.2015</t>
  </si>
  <si>
    <t>083/005</t>
  </si>
  <si>
    <t>Municipio de Concepción</t>
  </si>
  <si>
    <t>01.09.2015</t>
  </si>
  <si>
    <t>083/004</t>
  </si>
  <si>
    <t>Municipio de Santo Domingo</t>
  </si>
  <si>
    <t>01.09.2016</t>
  </si>
  <si>
    <t>082/004</t>
  </si>
  <si>
    <t>01.10.2016</t>
  </si>
  <si>
    <t>082/003</t>
  </si>
  <si>
    <t>JAGUAS, CASA MAQUINAS</t>
  </si>
  <si>
    <t>JAGUAS, ED. VIOLETAS</t>
  </si>
  <si>
    <t>027/009</t>
  </si>
  <si>
    <t>Municipio de Puerto Gaitán</t>
  </si>
  <si>
    <t>Municipio de Amalfi</t>
  </si>
  <si>
    <t>031/006</t>
  </si>
  <si>
    <t>021/006</t>
  </si>
  <si>
    <t>046/006</t>
  </si>
  <si>
    <t>066/006</t>
  </si>
  <si>
    <t>016/006</t>
  </si>
  <si>
    <t>011/006</t>
  </si>
  <si>
    <t>036/006</t>
  </si>
  <si>
    <t>076/006</t>
  </si>
  <si>
    <t>003/010</t>
  </si>
  <si>
    <t>041/006</t>
  </si>
  <si>
    <t>056/006</t>
  </si>
  <si>
    <t>035/010</t>
  </si>
  <si>
    <t>006/006</t>
  </si>
  <si>
    <t>01.12.2022</t>
  </si>
  <si>
    <t>105/008</t>
  </si>
  <si>
    <t>01.11.2021</t>
  </si>
  <si>
    <t>105/004</t>
  </si>
  <si>
    <t>020/002</t>
  </si>
  <si>
    <t>01.05.2015</t>
  </si>
  <si>
    <t>009/008</t>
  </si>
  <si>
    <t>01.12.2020</t>
  </si>
  <si>
    <t>019/001</t>
  </si>
  <si>
    <t>ACTUALIZACION SAP 2008</t>
  </si>
  <si>
    <t>001/006</t>
  </si>
  <si>
    <t>01.08.2018</t>
  </si>
  <si>
    <t>TBII Single Site Standard Full</t>
  </si>
  <si>
    <t>01.11.2013</t>
  </si>
  <si>
    <t>009/002</t>
  </si>
  <si>
    <t>012/002</t>
  </si>
  <si>
    <t>002/002</t>
  </si>
  <si>
    <t>007/002</t>
  </si>
  <si>
    <t>01.12.2019</t>
  </si>
  <si>
    <t>01.05.2020</t>
  </si>
  <si>
    <t>01.10.2022</t>
  </si>
  <si>
    <t>014/008</t>
  </si>
  <si>
    <t>008/011</t>
  </si>
  <si>
    <t>01.08.2020</t>
  </si>
  <si>
    <t>EDIFICIO SEDE MEDELLIN</t>
  </si>
  <si>
    <t>01.09.2018</t>
  </si>
  <si>
    <t>005/002</t>
  </si>
  <si>
    <t>005/005</t>
  </si>
  <si>
    <t>01.04.2021</t>
  </si>
  <si>
    <t>006/004</t>
  </si>
  <si>
    <t>01.05.2017</t>
  </si>
  <si>
    <t>006/010</t>
  </si>
  <si>
    <t>007/010</t>
  </si>
  <si>
    <t>007/004</t>
  </si>
  <si>
    <t>010/002</t>
  </si>
  <si>
    <t>003/009</t>
  </si>
  <si>
    <t>01.11.2003</t>
  </si>
  <si>
    <t>025/002</t>
  </si>
  <si>
    <t>01.10.2004</t>
  </si>
  <si>
    <t>020/003</t>
  </si>
  <si>
    <t>01.07.2011</t>
  </si>
  <si>
    <t>021/005</t>
  </si>
  <si>
    <t>020/001</t>
  </si>
  <si>
    <t>01.12.2014</t>
  </si>
  <si>
    <t>014/001</t>
  </si>
  <si>
    <t>010/004</t>
  </si>
  <si>
    <t>007/001</t>
  </si>
  <si>
    <t>01.10.2015</t>
  </si>
  <si>
    <t>009/003</t>
  </si>
  <si>
    <t>015/002</t>
  </si>
  <si>
    <t>01.05.2016</t>
  </si>
  <si>
    <t>008/006</t>
  </si>
  <si>
    <t>Municipio de Samana</t>
  </si>
  <si>
    <t>PREDIO RESULTANTE Municipio de Samana</t>
  </si>
  <si>
    <t>Municipio de Samaná</t>
  </si>
  <si>
    <t>019/004</t>
  </si>
  <si>
    <t>096/000</t>
  </si>
  <si>
    <t>041/010</t>
  </si>
  <si>
    <t>024/009</t>
  </si>
  <si>
    <t>SERIE AT13D36646</t>
  </si>
  <si>
    <t>01.05.2014</t>
  </si>
  <si>
    <t>039/008</t>
  </si>
  <si>
    <t>014/009</t>
  </si>
  <si>
    <t>MUNICIPIO SAMANÁ</t>
  </si>
  <si>
    <t>Municipio de Norcasia</t>
  </si>
  <si>
    <t>Municipio de Victoria</t>
  </si>
  <si>
    <t>01.12.2006</t>
  </si>
  <si>
    <t>01.12.2007</t>
  </si>
  <si>
    <t>PROYECTOS GUARINÓ Y MANSO</t>
  </si>
  <si>
    <t>01.04.2011</t>
  </si>
  <si>
    <t>MUNICIPIO DE SAMANA- CEDULA CATASTRAL 000300040612</t>
  </si>
  <si>
    <t>MUNICIPIO DE SAMANA- CEDULA CATASTRAL 0003004228</t>
  </si>
  <si>
    <t>Victoria, Caldas</t>
  </si>
  <si>
    <t>01.05.2012</t>
  </si>
  <si>
    <t>El cominal. Vereda Cañaveral mat 114-19290o</t>
  </si>
  <si>
    <t>Ubicado en la cola del embalse río La Miel</t>
  </si>
  <si>
    <t>Cañaveral, Municipio de Victoria, Caldas</t>
  </si>
  <si>
    <t>Cacahualito, Municipio de Victoria, Caldas</t>
  </si>
  <si>
    <t xml:space="preserve"> la vereda Confines, Municipio de Samaná, Caldas</t>
  </si>
  <si>
    <t>01.02.2014</t>
  </si>
  <si>
    <t>Municipio de Victoria, Caldas</t>
  </si>
  <si>
    <t>Vereda Sasaima del Municipio de Samaná</t>
  </si>
  <si>
    <t>01.11.2018</t>
  </si>
  <si>
    <t>LOS GUADUALES (SAMANA)</t>
  </si>
  <si>
    <t>LA MATA DE GUADUA (SAMANA)</t>
  </si>
  <si>
    <t>PROYECTO MANSO</t>
  </si>
  <si>
    <t>Municipio de Victoria Caldas</t>
  </si>
  <si>
    <t>Confines, Municipio de Samaná, Caldas</t>
  </si>
  <si>
    <t>Municipio de Norcacia</t>
  </si>
  <si>
    <t>vereda Cannan del Municipio de Victoria</t>
  </si>
  <si>
    <t>VER TEXTO EXPLICATIVO</t>
  </si>
  <si>
    <t>091/000</t>
  </si>
  <si>
    <t>099/006</t>
  </si>
  <si>
    <t>063/000</t>
  </si>
  <si>
    <t>INTERRUPTOR DE UNIDAD Q0 U1</t>
  </si>
  <si>
    <t>TRANSFORMADOR DE POTENCIA REPUESTO</t>
  </si>
  <si>
    <t>073/000</t>
  </si>
  <si>
    <t>UNIDAD OLEOHIDRÁULICA</t>
  </si>
  <si>
    <t>INTERCAMBIADORES DE PLACAS</t>
  </si>
  <si>
    <t>VENTILADOR No. 1</t>
  </si>
  <si>
    <t>VENTILADOR No. 2</t>
  </si>
  <si>
    <t>SISTEMA DE DUCTOS, REJILLAS, DIFUSORES</t>
  </si>
  <si>
    <t>059/003</t>
  </si>
  <si>
    <t>TRANSFORMADOR POTENCIA EXCITACION</t>
  </si>
  <si>
    <t>059/000</t>
  </si>
  <si>
    <t>021/000</t>
  </si>
  <si>
    <t>069/000</t>
  </si>
  <si>
    <t>069/006</t>
  </si>
  <si>
    <t>049/006</t>
  </si>
  <si>
    <t>035/006</t>
  </si>
  <si>
    <t>TRASVASE MANSO</t>
  </si>
  <si>
    <t>060/006</t>
  </si>
  <si>
    <t>036/008</t>
  </si>
  <si>
    <t>01.02.2020</t>
  </si>
  <si>
    <t>012/011</t>
  </si>
  <si>
    <t>022/011</t>
  </si>
  <si>
    <t>012/009</t>
  </si>
  <si>
    <t>025/006</t>
  </si>
  <si>
    <t>BOTE EN FIBRA DE VIDRIO</t>
  </si>
  <si>
    <t>017/007</t>
  </si>
  <si>
    <t>105/002</t>
  </si>
  <si>
    <t>104/000</t>
  </si>
  <si>
    <t>PROYECTO GUARINÓ</t>
  </si>
  <si>
    <t>LA RESERVA - PROYECTO MANSO</t>
  </si>
  <si>
    <t>099/001</t>
  </si>
  <si>
    <t>Municipio de Victoria, Cacahualito</t>
  </si>
  <si>
    <t>096/005</t>
  </si>
  <si>
    <t>096/004</t>
  </si>
  <si>
    <t>095/008</t>
  </si>
  <si>
    <t>Municipio de Marquetalia</t>
  </si>
  <si>
    <t>095/007</t>
  </si>
  <si>
    <t>Municipio de Pensilvania</t>
  </si>
  <si>
    <t>095/004</t>
  </si>
  <si>
    <t>094/010</t>
  </si>
  <si>
    <t>094/004</t>
  </si>
  <si>
    <t>C50417</t>
  </si>
  <si>
    <t>MIEL, EDIFICIO DE GESTION</t>
  </si>
  <si>
    <t>SERIE FABRICANTE N8F204261</t>
  </si>
  <si>
    <t>040/001</t>
  </si>
  <si>
    <t>MARCA DYNAPAC</t>
  </si>
  <si>
    <t>085/000</t>
  </si>
  <si>
    <t>083/000</t>
  </si>
  <si>
    <t>SERIAL FABRICANTE  VCE06930A00501568</t>
  </si>
  <si>
    <t>CAMIONETA TOYOTA AMBULANCIA M/94 MOTOR 1FZ0116022</t>
  </si>
  <si>
    <t>026/006</t>
  </si>
  <si>
    <t>SERIE 24863165</t>
  </si>
  <si>
    <t>SERIE DEL FABRICANTE S/N: 02483</t>
  </si>
  <si>
    <t>039/010</t>
  </si>
  <si>
    <t>01.06.2014</t>
  </si>
  <si>
    <t>040/007</t>
  </si>
  <si>
    <t>Matricula 018-117333</t>
  </si>
  <si>
    <t>BUENAVISTA - Paraje Alto de Guatapé, San Carlos</t>
  </si>
  <si>
    <t>Matricula 018-132949</t>
  </si>
  <si>
    <t>01.09.2020</t>
  </si>
  <si>
    <t>SOBRE MARGEN IZQ. RIO NARE (PALAGUA)</t>
  </si>
  <si>
    <t>027/006</t>
  </si>
  <si>
    <t>TRANSFORMADOR MONOFASICO TRIDEVANADO REPUESTO</t>
  </si>
  <si>
    <t>056/008</t>
  </si>
  <si>
    <t>PROTECCIONES PRINCIPALES</t>
  </si>
  <si>
    <t>OBRAS CIVILES</t>
  </si>
  <si>
    <t>TRANSFORMADOR DE POTENCIA 315 kVA No. 1</t>
  </si>
  <si>
    <t>TABLERO DE CONTROL DE LA UNIDAD</t>
  </si>
  <si>
    <t>PROTECCIONES DE RESPALDO</t>
  </si>
  <si>
    <t>011/011</t>
  </si>
  <si>
    <t>TABLERO DE SERVICIOS MISCELÁNEOS No. 1</t>
  </si>
  <si>
    <t>ENFRIADORES Y FILTROS</t>
  </si>
  <si>
    <t>SISTEMA CONTRAINCENDIO GENERADORES SAN CARLOS I</t>
  </si>
  <si>
    <t>014/011</t>
  </si>
  <si>
    <t>019/011</t>
  </si>
  <si>
    <t>027/001</t>
  </si>
  <si>
    <t>049/011</t>
  </si>
  <si>
    <t>014/010</t>
  </si>
  <si>
    <t>01.06.2013</t>
  </si>
  <si>
    <t>035/007</t>
  </si>
  <si>
    <t>034/009</t>
  </si>
  <si>
    <t>018/001</t>
  </si>
  <si>
    <t>01.09.2019</t>
  </si>
  <si>
    <t>012/007</t>
  </si>
  <si>
    <t>COMPRESOR</t>
  </si>
  <si>
    <t>PATENTE 11021309</t>
  </si>
  <si>
    <t>PATENTE 11021310</t>
  </si>
  <si>
    <t>007/003</t>
  </si>
  <si>
    <t>087/002</t>
  </si>
  <si>
    <t>079/001</t>
  </si>
  <si>
    <t>Municipio de San Carlos</t>
  </si>
  <si>
    <t>079/000</t>
  </si>
  <si>
    <t>078/004</t>
  </si>
  <si>
    <t>078/000</t>
  </si>
  <si>
    <t>01.04.2018</t>
  </si>
  <si>
    <t>076/009</t>
  </si>
  <si>
    <t>018/004</t>
  </si>
  <si>
    <t>SAN CARLOS, ED. MANDO PISO 3</t>
  </si>
  <si>
    <t>Municipio de Girón</t>
  </si>
  <si>
    <t>SOGAMOSO</t>
  </si>
  <si>
    <t>040/002</t>
  </si>
  <si>
    <t>PROYECTO SOGAMOSO</t>
  </si>
  <si>
    <t>01.12.2010</t>
  </si>
  <si>
    <t>PREDIO SOGAMOSO</t>
  </si>
  <si>
    <t>Municipio de Lebrija</t>
  </si>
  <si>
    <t>Municipio de San Vicente de Chucurí</t>
  </si>
  <si>
    <t>Municipio Giron</t>
  </si>
  <si>
    <t>Municipio de Betulia</t>
  </si>
  <si>
    <t>Municipo de Girón</t>
  </si>
  <si>
    <t>Municipio Betulia</t>
  </si>
  <si>
    <t>01.03.2014</t>
  </si>
  <si>
    <t>Municipio de Los Santos</t>
  </si>
  <si>
    <t>Municipio de Zapatoca</t>
  </si>
  <si>
    <t>Municipio Lebrija</t>
  </si>
  <si>
    <t>01.06.2015</t>
  </si>
  <si>
    <t>01.07.2015</t>
  </si>
  <si>
    <t>Compra predios - Embalse - Municipio de Betulia</t>
  </si>
  <si>
    <t>01.02.2016</t>
  </si>
  <si>
    <t>01.06.2018</t>
  </si>
  <si>
    <t>GIRON</t>
  </si>
  <si>
    <t>060/000</t>
  </si>
  <si>
    <t>068/000</t>
  </si>
  <si>
    <t>Subestación Sogamoso Intercolombia</t>
  </si>
  <si>
    <t>050/005</t>
  </si>
  <si>
    <t>045/005</t>
  </si>
  <si>
    <t>024/003</t>
  </si>
  <si>
    <t>014/003</t>
  </si>
  <si>
    <t>024/005</t>
  </si>
  <si>
    <t>014/005</t>
  </si>
  <si>
    <t>014/007</t>
  </si>
  <si>
    <t>024/007</t>
  </si>
  <si>
    <t>01.02.2022</t>
  </si>
  <si>
    <t>010/001</t>
  </si>
  <si>
    <t>004/003</t>
  </si>
  <si>
    <t>Patente 10820338</t>
  </si>
  <si>
    <t>Patente 10820339</t>
  </si>
  <si>
    <t>PREDIO EL CEDRAL - PROYECTO SOGAMOSO</t>
  </si>
  <si>
    <t>C.I AGRICOLA UNIDAS S.A   00-00-0014-0012-000</t>
  </si>
  <si>
    <t>C.I AGRICOLA UNIDAS S.A   00-00-0014-0002-000</t>
  </si>
  <si>
    <t>RAUL DUARTE SARMIENTO  00-00-0014-0409-000</t>
  </si>
  <si>
    <t>113/000</t>
  </si>
  <si>
    <t>108/008</t>
  </si>
  <si>
    <t>Municipio de Puerto Wilches</t>
  </si>
  <si>
    <t>108/007</t>
  </si>
  <si>
    <t>108/006</t>
  </si>
  <si>
    <t>MUNICIPIO CABRERA</t>
  </si>
  <si>
    <t xml:space="preserve"> MUNICIPIO GALAN</t>
  </si>
  <si>
    <t>108/005</t>
  </si>
  <si>
    <t>MUNICIPIO SAN VICENTE</t>
  </si>
  <si>
    <t>106/007</t>
  </si>
  <si>
    <t>01.07.2018</t>
  </si>
  <si>
    <t>Municipio de Cabrera</t>
  </si>
  <si>
    <t>106/005</t>
  </si>
  <si>
    <t>Sabana de Torres</t>
  </si>
  <si>
    <t>01.04.2020</t>
  </si>
  <si>
    <t>104/009</t>
  </si>
  <si>
    <t>106/002</t>
  </si>
  <si>
    <t>105/007</t>
  </si>
  <si>
    <t>Municipio de Barrancabermeja</t>
  </si>
  <si>
    <t>104/003</t>
  </si>
  <si>
    <t>C50429</t>
  </si>
  <si>
    <t>SOGAMOSO ED. ADMINISTRATIVO</t>
  </si>
  <si>
    <t>BODEGA TALLER TERMOCENTRO</t>
  </si>
  <si>
    <t>TCN</t>
  </si>
  <si>
    <t>C30701</t>
  </si>
  <si>
    <t>EDIFICACION AULA MULTIPLE</t>
  </si>
  <si>
    <t>C30702</t>
  </si>
  <si>
    <t>SEDE SOCIAL CENTRAL TERMOCENTRO</t>
  </si>
  <si>
    <t>SISTEMA AIRE ACONDICIONADO UNIDADES Y ED ELECTROM.</t>
  </si>
  <si>
    <t>MONTACARGA DE 2,5 TON. NISSAN H-25</t>
  </si>
  <si>
    <t>14.09.2009</t>
  </si>
  <si>
    <t>MONTACARGAS KOMATSU FD50AYT-10</t>
  </si>
  <si>
    <t>21.12.2011</t>
  </si>
  <si>
    <t>AMBULANCIA TCN</t>
  </si>
  <si>
    <t>20.08.2008</t>
  </si>
  <si>
    <t>LICENCIA ORACLE STND ED ONE PROCESSOR PERP.</t>
  </si>
  <si>
    <t>020/004</t>
  </si>
  <si>
    <t>CENTRAL TCN VEREDA PTO OLAYA</t>
  </si>
  <si>
    <t>C30703</t>
  </si>
  <si>
    <t>CENTRAL TCN VEREDA PTO OLAYA MAT.3240042470</t>
  </si>
  <si>
    <t>EDIFICIO ELECTROMECANICO TCN - CICLO COMBINADO</t>
  </si>
  <si>
    <t>EDIFICIO DE TRATAMIENTO DE AGUA TCN-CICLO COMBINAD</t>
  </si>
  <si>
    <t>EDIFICIO DE CONTROL TERMOCENTRO</t>
  </si>
  <si>
    <t>OBRAS CIVILES SUBESTACION TERMOCENTRO</t>
  </si>
  <si>
    <t>SERVICIOS AUX. 125VDC  U2</t>
  </si>
  <si>
    <t>Circuito 2 4160 V Edificio 1H</t>
  </si>
  <si>
    <t>018/010</t>
  </si>
  <si>
    <t>Circuito 2 4160 V Edificio Electromecánico</t>
  </si>
  <si>
    <t>021/010</t>
  </si>
  <si>
    <t>TRANSFORMADOR DE POTENCIA U2 TCN</t>
  </si>
  <si>
    <t>PROTECCIONES ELECTRICAS UNIDAD 1</t>
  </si>
  <si>
    <t>PROTECCIONES ELECTRICAS UNIDAD 2</t>
  </si>
  <si>
    <t>PROTECCIONES Y CONTROL SUBESTACION 230KV</t>
  </si>
  <si>
    <t>PROTECCIONES ELECTRICAS LINEA 1 230KV</t>
  </si>
  <si>
    <t>PROTECCIONES ELECTRICAS LINEA 2 230 KV</t>
  </si>
  <si>
    <t>PROTECCIONES ELECTRICAS UNIDAD 3</t>
  </si>
  <si>
    <t>Medición de Energía Linea 1 TCN</t>
  </si>
  <si>
    <t>Medición de Energía Linea 2 TCN</t>
  </si>
  <si>
    <t>PROTECCIONES ELECTRICAS SERV AUX 13.8 /4.16 kV C1</t>
  </si>
  <si>
    <t>Servicios Auxiliares Principales Circuito 1</t>
  </si>
  <si>
    <t>PROTECCIONES ELECTRICAS SERV AUX 13.8 /4.16 kV C2</t>
  </si>
  <si>
    <t>Servicios Auxiliares Principales Circuito 2</t>
  </si>
  <si>
    <t>VIAS INTERNAS TERMOCENTRO</t>
  </si>
  <si>
    <t>164501T</t>
  </si>
  <si>
    <t>SISTEMA DE RESIDUOS SOLIDOS</t>
  </si>
  <si>
    <t>Campo Primavera 1  S/E 230KV</t>
  </si>
  <si>
    <t>022/003</t>
  </si>
  <si>
    <t>Campo Primavera 2  S/E 230KV</t>
  </si>
  <si>
    <t>Campo Unidad 1 S/E 230KV</t>
  </si>
  <si>
    <t>TRANSFORMADOR DE POTENCIA U1 TCN</t>
  </si>
  <si>
    <t>Campo Unidad 2 S/E 230KV</t>
  </si>
  <si>
    <t>SECCIONADOR DE LÍNEA</t>
  </si>
  <si>
    <t>TRANSFORMADOR DE POTENCIA RESPALDO TCN</t>
  </si>
  <si>
    <t>Campo Unidad 3 S/E 230KV</t>
  </si>
  <si>
    <t>TRANSFORMADOR DE POTENCIA U3 TCN</t>
  </si>
  <si>
    <t>Circuito 1 4160V - Edificio 1H</t>
  </si>
  <si>
    <t>TRANSFORMADOR POTENCIA 4160-480V No.1  EDIFICIO 1H</t>
  </si>
  <si>
    <t>TRANSFORMADOR POTENCIA 4160-480V No.2  EDIFICIO 1H</t>
  </si>
  <si>
    <t>Circuito 1 480 - Edificio 1H</t>
  </si>
  <si>
    <t>CELDAS DE BAJA TENSIÓN</t>
  </si>
  <si>
    <t>TRANSFORMADOR POTENCIA 4160-480V No.1  TORRE ENFRI</t>
  </si>
  <si>
    <t>TRANSFORMADOR POTENCIA 4160-480V No.2  TORRE ENFRI</t>
  </si>
  <si>
    <t>Circuito 2 480V - Edificio 1H</t>
  </si>
  <si>
    <t>Circuito 2 480 V Edificio Electromecánico</t>
  </si>
  <si>
    <t>CIRCUITO 2  TORRE DE ENFRIAMIENTO</t>
  </si>
  <si>
    <t>Planta Diesel de Emergencia</t>
  </si>
  <si>
    <t>Sist. Potencia Ininterrumpida  Ed. 1H</t>
  </si>
  <si>
    <t>SISTEMA TURBINA VAPOR TCN</t>
  </si>
  <si>
    <t>Condensador sist. Condensado</t>
  </si>
  <si>
    <t>Skid Bombeo de Vacío  1</t>
  </si>
  <si>
    <t>Skid Bombeo de Vacío  2</t>
  </si>
  <si>
    <t>BOMBEO No.1 SISTEMA DE CONDESADO</t>
  </si>
  <si>
    <t>BOMBEO No.2 SISTEMA DE CONDESADO</t>
  </si>
  <si>
    <t>BOMBEO No.3 SISTEMA DE CONDESADO</t>
  </si>
  <si>
    <t>SISTEMA DE NITRÓGENO</t>
  </si>
  <si>
    <t>Sistema Agua alimentación Caldera U1</t>
  </si>
  <si>
    <t>Sistema Agua alimentación Caldera U2</t>
  </si>
  <si>
    <t>Caldera Recuperación de Calor U1</t>
  </si>
  <si>
    <t>Caldera Recuperación de Calor U2</t>
  </si>
  <si>
    <t>SISTEMA DE LUBRICACIÓN TURBOGRUPO VAPOR  U3</t>
  </si>
  <si>
    <t>SISTEMA DE ACEITE HIDRAULICO U3</t>
  </si>
  <si>
    <t>PANEL DE CONTROL DE VIBRACIONES UNIDAD 3</t>
  </si>
  <si>
    <t>SISTEMA GENERADOR UNIDAD 3 TCN</t>
  </si>
  <si>
    <t>Torre de Enfriamiento</t>
  </si>
  <si>
    <t>SISTEMA DE BOMBEO AGUA CIRCULACIÓN</t>
  </si>
  <si>
    <t>CIRCUITO DE DESCARGA PURGA CONTINUA</t>
  </si>
  <si>
    <t>SISTEMA DE LIMPIEZA DE BOLAS</t>
  </si>
  <si>
    <t>Compresor de Gas 1B</t>
  </si>
  <si>
    <t>Compresor de Gas 1A</t>
  </si>
  <si>
    <t>ESTACION DE BOMBEO COMBUSTIBLE</t>
  </si>
  <si>
    <t>ESTACION CARGUE COMBUSTIBLE</t>
  </si>
  <si>
    <t>TANQUE DE COMBUSTIBLE</t>
  </si>
  <si>
    <t>SISTEMA DE AGUA CLARIFICADA</t>
  </si>
  <si>
    <t>SISTEMA DE AGUA DESMINERALIZADA</t>
  </si>
  <si>
    <t>Bombeo pozo 5</t>
  </si>
  <si>
    <t>Tanque de Condensado</t>
  </si>
  <si>
    <t xml:space="preserve"> SIST. DOSIFICACION QUIMICOS CICLO VAPOR</t>
  </si>
  <si>
    <t>054/004</t>
  </si>
  <si>
    <t xml:space="preserve"> SIST. DOSIFICACION QUIMICOS AGUA CIRCULACIÓN</t>
  </si>
  <si>
    <t>PUENTE GRUA SISTEMA AGUA CIRCULACION</t>
  </si>
  <si>
    <t>SISTEMA DE AGUAS RESIDUALES</t>
  </si>
  <si>
    <t xml:space="preserve"> SISTEMA DE  AGUA POTABLE</t>
  </si>
  <si>
    <t xml:space="preserve"> SISTEMA AGUA DE SERVICIO</t>
  </si>
  <si>
    <t>Bombeo Pozo 1</t>
  </si>
  <si>
    <t>Bombeo Pozo 2</t>
  </si>
  <si>
    <t>Filtro Retrolavado STR 9004</t>
  </si>
  <si>
    <t>Bombeo A sist. enfriamiento auxiliar</t>
  </si>
  <si>
    <t>Bombeo B sist. enfriamiento auxiliar</t>
  </si>
  <si>
    <t>TRANSFORMADOR POTENCIA 4160-480V No.2  EDIF. ELECT</t>
  </si>
  <si>
    <t>Circuito 1 480V Edificio Electromecánico</t>
  </si>
  <si>
    <t>CIRCUITO 1  TORRE DE ENFRIAMIENTO</t>
  </si>
  <si>
    <t>TRANSFORMADOR POTENCIA 13,8-4,16 KV CIRCUITO 1  1H</t>
  </si>
  <si>
    <t>TRANSFORMADOR POTENCIA 13,8-4,16 KV CIRCUITO 2  1H</t>
  </si>
  <si>
    <t>Circuito 1 4160 V  Edificio Electromecánico</t>
  </si>
  <si>
    <t>TRANSFORMADOR POTENCIA 4160-480V No.1  EDIF. ELECT</t>
  </si>
  <si>
    <t>SISTEMA DE ARRANQUE U1</t>
  </si>
  <si>
    <t>Bombeo de lubricación 1 U1</t>
  </si>
  <si>
    <t>Bombeo de lubricación 2  U1</t>
  </si>
  <si>
    <t>Bombeo de lubricación DC U1</t>
  </si>
  <si>
    <t>PAQUETE MECANICO U1</t>
  </si>
  <si>
    <t xml:space="preserve"> SISTEMA CONTRAINCENDIO FM200</t>
  </si>
  <si>
    <t>SISTEMA ENFRIAMIENTO AIRE ROTOR TURBINA U1</t>
  </si>
  <si>
    <t>SISTEMA HIDRAULICO U1</t>
  </si>
  <si>
    <t>PAQUETE ELECTRICO U1</t>
  </si>
  <si>
    <t>Sist. Potencia Ininterrumpida  Ed. Electromecanico</t>
  </si>
  <si>
    <t>SERV. AUXILIARES 480V  UNIDAD 1</t>
  </si>
  <si>
    <t>TRANSFORMADOR 4160-480V  SERV. AUX  UNIDAD 1</t>
  </si>
  <si>
    <t>SISTEMA GENERADOR UNIDAD 1 TCN</t>
  </si>
  <si>
    <t>EXCITATRIZ DEL GENERADOR U1</t>
  </si>
  <si>
    <t>INTERRUPTOR PRINCIPAL U1</t>
  </si>
  <si>
    <t>SISTEMA TURBINA U1 TCN</t>
  </si>
  <si>
    <t>SISTEMA AIRE DE ENTRADA U1</t>
  </si>
  <si>
    <t>SISTEMA AGUA DE PURGA U1</t>
  </si>
  <si>
    <t>SISTEMA LAVADO COMPRESOR U1</t>
  </si>
  <si>
    <t>CAMARA COMBUSTORA U1</t>
  </si>
  <si>
    <t>SISTEMA COMBUSTIBLE LIQUIDO U1</t>
  </si>
  <si>
    <t>SISTEMA GAS COMBUSTIBLE TURBINA U1</t>
  </si>
  <si>
    <t>Compresor aire 2</t>
  </si>
  <si>
    <t>Compresor aire 1</t>
  </si>
  <si>
    <t>SISTEMA DE ARRANQUE U2</t>
  </si>
  <si>
    <t>Bombeo 1 de lubricación U2</t>
  </si>
  <si>
    <t>Bombeo 2 de lubricación U2</t>
  </si>
  <si>
    <t>Bombeo de lubricación DC U2</t>
  </si>
  <si>
    <t>PAQUETE MECANICO U2</t>
  </si>
  <si>
    <t>SISTEMA ENFRIAMIENTO AIRE ROTOR TURBINA U2</t>
  </si>
  <si>
    <t>SISTEMA HIDRAULICO U2</t>
  </si>
  <si>
    <t>PAQUETE ELECTRICO U2</t>
  </si>
  <si>
    <t>SERVICIOS AUX. 125VDC  U1</t>
  </si>
  <si>
    <t>SERV. AUXILIARES 480V  UNIDAD 2</t>
  </si>
  <si>
    <t>TRANSFORMADOR 4160-480V  SERV. AUX  UNIDAD 2</t>
  </si>
  <si>
    <t>EXCITATRIZ DEL GENERADOR U2</t>
  </si>
  <si>
    <t>INTERRUPTOR PRINCIPAL U2</t>
  </si>
  <si>
    <t>SISTEMA TURBINA U2 TCN</t>
  </si>
  <si>
    <t>SISTEMA AIRE DE ENTRADA U2</t>
  </si>
  <si>
    <t>SISTEMA AGUA DE PURGA U2</t>
  </si>
  <si>
    <t>SISTEMA LAVADO COMPRESOR U2</t>
  </si>
  <si>
    <t>CAMARA COMBUSTORA U2</t>
  </si>
  <si>
    <t>SISTEMA COMBUSTIBLE LIQUIDO U2</t>
  </si>
  <si>
    <t>SISTEMA GAS COMBUSTIBLE TURBINA U2</t>
  </si>
  <si>
    <t>SISTEMA DE SUMINISTRO DE GAS</t>
  </si>
  <si>
    <t>SISTEMA CONTRAINCENDIO AGUA</t>
  </si>
  <si>
    <t>SISTEMA CONTRAINCENDIO CON ESPUMA</t>
  </si>
  <si>
    <t>18.09.2010</t>
  </si>
  <si>
    <t>Bombeo Pozo 3</t>
  </si>
  <si>
    <t>Bombeo Pozo 6</t>
  </si>
  <si>
    <t>REGULADOR DE VOLTAJE U2</t>
  </si>
  <si>
    <t>SISTEMA GENERADOR UNIDAD 2 TCN</t>
  </si>
  <si>
    <t>SISTEMA DE SUPERVISION Y CONTROL GENERAL TCN</t>
  </si>
  <si>
    <t>015/007</t>
  </si>
  <si>
    <t>EQUIPO DE EXCITACION UNITROL 6800  U3</t>
  </si>
  <si>
    <t>RED DE VOZ VIDEOCONFERENCIA Y GRABACION TCN</t>
  </si>
  <si>
    <t>FIREWALL PRINCIPAL PERIMETRO INTERNO RED SCADA TCN</t>
  </si>
  <si>
    <t>005/009</t>
  </si>
  <si>
    <t>FIREWALL RESPALDO PERIMETRO INTERNO RED SCADA TCN</t>
  </si>
  <si>
    <t>RED DE DATOS CENTRAL TERMOCENTRO</t>
  </si>
  <si>
    <t>SERVIDOR DL 360  GENTCK01</t>
  </si>
  <si>
    <t>C50416</t>
  </si>
  <si>
    <t>TERMOCENTRO, ED.ADMITIVO</t>
  </si>
  <si>
    <t>Clave Amortizacion</t>
  </si>
  <si>
    <t>Fecha Inicio Amo normal</t>
  </si>
  <si>
    <t>centro de costos</t>
  </si>
  <si>
    <t>depreciacion causada 2023</t>
  </si>
  <si>
    <t>VUA años</t>
  </si>
  <si>
    <t>VUA meses</t>
  </si>
  <si>
    <t>VUT años</t>
  </si>
  <si>
    <t>VUT meses</t>
  </si>
  <si>
    <t>VUR años</t>
  </si>
  <si>
    <t>VUR meses</t>
  </si>
  <si>
    <t>VUA Euivalente años</t>
  </si>
  <si>
    <t>Denominación del activo fijo2</t>
  </si>
  <si>
    <t>clase</t>
  </si>
  <si>
    <t>L-ARREQU</t>
  </si>
  <si>
    <t>Inmov.</t>
  </si>
  <si>
    <t>Clase</t>
  </si>
  <si>
    <t>Denominación del inmovilizado</t>
  </si>
  <si>
    <t>Nº de inventario</t>
  </si>
  <si>
    <t>P-TERRUR</t>
  </si>
  <si>
    <t>TERRENOS CENTRAL SAN CARLOS 2.837,1 HECTAREAS</t>
  </si>
  <si>
    <t>33A M</t>
  </si>
  <si>
    <t>MATRICULA 303-0037836 BARRANCABERMEJA</t>
  </si>
  <si>
    <t>MAT.303-0037844 BARRANCABERMEJA</t>
  </si>
  <si>
    <t>MAT.303-0046888 BARRANCABERMEJA</t>
  </si>
  <si>
    <t>MAT.303-0039889 BARRANCABERMEJA</t>
  </si>
  <si>
    <t>MAT. EN TRAMITE BARRANCABERMEJA</t>
  </si>
  <si>
    <t>PREDIO 4-171 PARAJE PEREZ ALEJANDRIA ANTIOQUIA</t>
  </si>
  <si>
    <t>lote vereda los medios san carlos para caseta hidr</t>
  </si>
  <si>
    <t>PREDIOS CENTRAL HIDROELECRICA DE JAGUAS 4.932,74 H</t>
  </si>
  <si>
    <t>TERRENOS CENTRAL CALDERAS 158,3 HECTAREAS</t>
  </si>
  <si>
    <t>160501A</t>
  </si>
  <si>
    <t>A-TERURB</t>
  </si>
  <si>
    <t>TERRENO EDIFICIO CDI MEDELLIN CALLE LALINDE</t>
  </si>
  <si>
    <t>001559981</t>
  </si>
  <si>
    <t>TERRENO SEDE PRINCIPAL POBLADO CRA 43A # 11A-80</t>
  </si>
  <si>
    <t>0010193064</t>
  </si>
  <si>
    <t>00-1 TC</t>
  </si>
  <si>
    <t>TERMOLUMBI SAN ANTONIO EL RANO MAT.3620009116</t>
  </si>
  <si>
    <t>PREDIO 81</t>
  </si>
  <si>
    <t>2-092JG</t>
  </si>
  <si>
    <t>4-088 J</t>
  </si>
  <si>
    <t>4-089 J</t>
  </si>
  <si>
    <t>4-090 A J</t>
  </si>
  <si>
    <t>4-203 J</t>
  </si>
  <si>
    <t>4-204 J</t>
  </si>
  <si>
    <t>4-205 J</t>
  </si>
  <si>
    <t>4-206 J</t>
  </si>
  <si>
    <t>4-207 J</t>
  </si>
  <si>
    <t>4-212 J</t>
  </si>
  <si>
    <t>4-213 J</t>
  </si>
  <si>
    <t>4-214 J</t>
  </si>
  <si>
    <t>4-215 J</t>
  </si>
  <si>
    <t>4-217 J</t>
  </si>
  <si>
    <t>4-218 J</t>
  </si>
  <si>
    <t>4-220 J</t>
  </si>
  <si>
    <t>4-221 J</t>
  </si>
  <si>
    <t>4-225A J</t>
  </si>
  <si>
    <t>4-212A J</t>
  </si>
  <si>
    <t>4-188 J</t>
  </si>
  <si>
    <t>4-191JG</t>
  </si>
  <si>
    <t>4-192JG</t>
  </si>
  <si>
    <t>4-193 J</t>
  </si>
  <si>
    <t>4-194 J</t>
  </si>
  <si>
    <t>4-195 AJG</t>
  </si>
  <si>
    <t>4-196A J</t>
  </si>
  <si>
    <t>1-42 J</t>
  </si>
  <si>
    <t>1-65 J</t>
  </si>
  <si>
    <t>1-066JG</t>
  </si>
  <si>
    <t>1-41 J</t>
  </si>
  <si>
    <t>4-064 J</t>
  </si>
  <si>
    <t>4-067 J</t>
  </si>
  <si>
    <t>4-069 J</t>
  </si>
  <si>
    <t>4-070 J</t>
  </si>
  <si>
    <t>4-071 J</t>
  </si>
  <si>
    <t>4-072JG</t>
  </si>
  <si>
    <t>4-073 J</t>
  </si>
  <si>
    <t>Predio 4-74</t>
  </si>
  <si>
    <t>4-074JG</t>
  </si>
  <si>
    <t>4-075 J</t>
  </si>
  <si>
    <t>4-083 J</t>
  </si>
  <si>
    <t>4-084 J</t>
  </si>
  <si>
    <t>4-085 J</t>
  </si>
  <si>
    <t>4-086 J</t>
  </si>
  <si>
    <t>4-87 J</t>
  </si>
  <si>
    <t>4-097 J</t>
  </si>
  <si>
    <t>4-099JG</t>
  </si>
  <si>
    <t>4-099A J</t>
  </si>
  <si>
    <t>4-099C J</t>
  </si>
  <si>
    <t>4-99B J</t>
  </si>
  <si>
    <t>4-100 J</t>
  </si>
  <si>
    <t>4-100A J</t>
  </si>
  <si>
    <t>4-101 J</t>
  </si>
  <si>
    <t>PREDIO 61</t>
  </si>
  <si>
    <t>4-102JG</t>
  </si>
  <si>
    <t>4-103 J</t>
  </si>
  <si>
    <t>4-104 J</t>
  </si>
  <si>
    <t>4-105JG</t>
  </si>
  <si>
    <t>4-106 J</t>
  </si>
  <si>
    <t>4-107 J</t>
  </si>
  <si>
    <t>4-108 J</t>
  </si>
  <si>
    <t>4-109 J</t>
  </si>
  <si>
    <t>4-110 J</t>
  </si>
  <si>
    <t>4-113 J</t>
  </si>
  <si>
    <t>4-115 J</t>
  </si>
  <si>
    <t>4-121 J</t>
  </si>
  <si>
    <t>4-137 J</t>
  </si>
  <si>
    <t>4-144JG</t>
  </si>
  <si>
    <t>4-098 J</t>
  </si>
  <si>
    <t>4-159 J</t>
  </si>
  <si>
    <t>4-159A J</t>
  </si>
  <si>
    <t>4-160 J</t>
  </si>
  <si>
    <t>4-162 J</t>
  </si>
  <si>
    <t>4-163 J</t>
  </si>
  <si>
    <t>4-164 J</t>
  </si>
  <si>
    <t>4-165 J</t>
  </si>
  <si>
    <t>4-166 J</t>
  </si>
  <si>
    <t>4-167 J</t>
  </si>
  <si>
    <t>4-168 J</t>
  </si>
  <si>
    <t>4-169 J</t>
  </si>
  <si>
    <t>4-170 J</t>
  </si>
  <si>
    <t>4-171 J</t>
  </si>
  <si>
    <t>4-172 J</t>
  </si>
  <si>
    <t>4-173 J</t>
  </si>
  <si>
    <t>4-174 J</t>
  </si>
  <si>
    <t>PREDIO 66</t>
  </si>
  <si>
    <t>4-175AJG</t>
  </si>
  <si>
    <t>4-176 J</t>
  </si>
  <si>
    <t>LA ILUSION PREDIO 55</t>
  </si>
  <si>
    <t>4-177JG</t>
  </si>
  <si>
    <t>4-178JG</t>
  </si>
  <si>
    <t>2-40A J</t>
  </si>
  <si>
    <t>PREDIO 57</t>
  </si>
  <si>
    <t>2-068JG</t>
  </si>
  <si>
    <t>2-95 J</t>
  </si>
  <si>
    <t>2-96 J</t>
  </si>
  <si>
    <t>LA LUZ PREDIO 1</t>
  </si>
  <si>
    <t>1-001JG</t>
  </si>
  <si>
    <t>1-012JG</t>
  </si>
  <si>
    <t>1-043JG</t>
  </si>
  <si>
    <t>1-44 J</t>
  </si>
  <si>
    <t>1-045JG</t>
  </si>
  <si>
    <t>1-46 J</t>
  </si>
  <si>
    <t>PREDIOS</t>
  </si>
  <si>
    <t>3-002JG</t>
  </si>
  <si>
    <t>Predio 3-03</t>
  </si>
  <si>
    <t>3-003JG</t>
  </si>
  <si>
    <t>3-004JG</t>
  </si>
  <si>
    <t>3-005JG</t>
  </si>
  <si>
    <t>LA POLA PREDIO 14</t>
  </si>
  <si>
    <t>3-006JG</t>
  </si>
  <si>
    <t>PREDIOS 10</t>
  </si>
  <si>
    <t>5-017JG</t>
  </si>
  <si>
    <t>PREDIOS 11</t>
  </si>
  <si>
    <t>5-018JG</t>
  </si>
  <si>
    <t>4-175 J</t>
  </si>
  <si>
    <t>4-112 J</t>
  </si>
  <si>
    <t>LOS NARANJOS</t>
  </si>
  <si>
    <t>5-020JG</t>
  </si>
  <si>
    <t>4-123 A J</t>
  </si>
  <si>
    <t>4-127 J</t>
  </si>
  <si>
    <t>4-130JG</t>
  </si>
  <si>
    <t>4-133 J</t>
  </si>
  <si>
    <t>4-134 J</t>
  </si>
  <si>
    <t>4-135 J</t>
  </si>
  <si>
    <t>Predio 4-138ª</t>
  </si>
  <si>
    <t>4-138AJG</t>
  </si>
  <si>
    <t>4-142 J</t>
  </si>
  <si>
    <t>2-68 J</t>
  </si>
  <si>
    <t>4-120 J</t>
  </si>
  <si>
    <t>33B M</t>
  </si>
  <si>
    <t>40 LOTE 1 M</t>
  </si>
  <si>
    <t>1-002 SC</t>
  </si>
  <si>
    <t>1-005 SC</t>
  </si>
  <si>
    <t>1-007A SC</t>
  </si>
  <si>
    <t>1-007BSC</t>
  </si>
  <si>
    <t>1-007SC</t>
  </si>
  <si>
    <t>1-009 SC</t>
  </si>
  <si>
    <t>TERRENOS SCA 1-013A</t>
  </si>
  <si>
    <t>1-013A</t>
  </si>
  <si>
    <t>TERRENOS SCA 1-013SC</t>
  </si>
  <si>
    <t>1-013SC</t>
  </si>
  <si>
    <t>1-014 SC</t>
  </si>
  <si>
    <t>1-018 SC</t>
  </si>
  <si>
    <t>1-022 SC</t>
  </si>
  <si>
    <t>1-023 SC</t>
  </si>
  <si>
    <t>1-024 SC</t>
  </si>
  <si>
    <t>1-025 SC</t>
  </si>
  <si>
    <t>TERRENOS SCA 1-028SC</t>
  </si>
  <si>
    <t>1-028SC</t>
  </si>
  <si>
    <t>1-029ASC</t>
  </si>
  <si>
    <t>1-029 SC</t>
  </si>
  <si>
    <t>1-030A SC</t>
  </si>
  <si>
    <t>1-030 SC</t>
  </si>
  <si>
    <t>1-031SC</t>
  </si>
  <si>
    <t>1-033 SC</t>
  </si>
  <si>
    <t>10-67 SC</t>
  </si>
  <si>
    <t>1-012 SC</t>
  </si>
  <si>
    <t>TERRENOS SCA 1-20SC</t>
  </si>
  <si>
    <t>1-020SC</t>
  </si>
  <si>
    <t>TERRENOS SCA 2-037SC</t>
  </si>
  <si>
    <t>2-037SC</t>
  </si>
  <si>
    <t>TERRENOS SCA 2-038ASC</t>
  </si>
  <si>
    <t>2-038ASC</t>
  </si>
  <si>
    <t>2-038 SC</t>
  </si>
  <si>
    <t>2-039 SC</t>
  </si>
  <si>
    <t>TERRENOS SCA 2-040SC</t>
  </si>
  <si>
    <t>2-040SC</t>
  </si>
  <si>
    <t>2-041 SC</t>
  </si>
  <si>
    <t>2-042 SC</t>
  </si>
  <si>
    <t>TERRENOS SCA 2-291SC</t>
  </si>
  <si>
    <t>2-291SC</t>
  </si>
  <si>
    <t>TERRENOS SCA 2-301SC</t>
  </si>
  <si>
    <t>2-301SC</t>
  </si>
  <si>
    <t>4-077 SC</t>
  </si>
  <si>
    <t>4-088/4-089 SC</t>
  </si>
  <si>
    <t>4-092SC</t>
  </si>
  <si>
    <t>TERRENOS SCA 4-094SC</t>
  </si>
  <si>
    <t>4-094SC</t>
  </si>
  <si>
    <t>TERRENOS SCA 4-095SC</t>
  </si>
  <si>
    <t>4-095SC</t>
  </si>
  <si>
    <t>4-103 SC</t>
  </si>
  <si>
    <t>4-112 SC</t>
  </si>
  <si>
    <t>4-113B SC</t>
  </si>
  <si>
    <t>4-114ASC</t>
  </si>
  <si>
    <t>4-114BSC</t>
  </si>
  <si>
    <t>4-114SC</t>
  </si>
  <si>
    <t>4-115 SC</t>
  </si>
  <si>
    <t>4-116ASC</t>
  </si>
  <si>
    <t>4-116 SC</t>
  </si>
  <si>
    <t>4-118A SC</t>
  </si>
  <si>
    <t>4-118 SC</t>
  </si>
  <si>
    <t>4-120SC</t>
  </si>
  <si>
    <t>4-122 SC</t>
  </si>
  <si>
    <t>4-123 SC</t>
  </si>
  <si>
    <t>4-124 LOTE C SC</t>
  </si>
  <si>
    <t>TERRENOS SCA 4-247A (pendiente por transferir)</t>
  </si>
  <si>
    <t>4-247A (PENDIENTE POR TRA</t>
  </si>
  <si>
    <t>4-251 SC</t>
  </si>
  <si>
    <t>TERRENOS SCA 4-252SC</t>
  </si>
  <si>
    <t>4-252SC</t>
  </si>
  <si>
    <t>4-253 SC</t>
  </si>
  <si>
    <t>4-254 SC</t>
  </si>
  <si>
    <t>TERRENOS SCA 4-255SC</t>
  </si>
  <si>
    <t>4-255SC</t>
  </si>
  <si>
    <t>4-256 SC</t>
  </si>
  <si>
    <t>4-257 SC</t>
  </si>
  <si>
    <t>4-258 SC</t>
  </si>
  <si>
    <t>4-259 SC</t>
  </si>
  <si>
    <t>4-262 SC</t>
  </si>
  <si>
    <t>TERRENOS SCA 4-264SC</t>
  </si>
  <si>
    <t>4-264SC</t>
  </si>
  <si>
    <t>TERRENOS SCA 4-266SC</t>
  </si>
  <si>
    <t>4-266SC</t>
  </si>
  <si>
    <t>4-268 SC</t>
  </si>
  <si>
    <t>TERRENOS SCA 4-32SC</t>
  </si>
  <si>
    <t>4-032SC</t>
  </si>
  <si>
    <t>4-442SC</t>
  </si>
  <si>
    <t>4-93 SC</t>
  </si>
  <si>
    <t>TERRENOS SCA 5-010SC</t>
  </si>
  <si>
    <t>5-010SC</t>
  </si>
  <si>
    <t>TERRENOS SCA 5-014SC</t>
  </si>
  <si>
    <t>5-014SC</t>
  </si>
  <si>
    <t>TERRENOS SCA 5-016SC</t>
  </si>
  <si>
    <t>5-016SC</t>
  </si>
  <si>
    <t>5-017SC</t>
  </si>
  <si>
    <t>5-018 SC</t>
  </si>
  <si>
    <t>TERRENOS SCA 5-019SC</t>
  </si>
  <si>
    <t>5-019SC</t>
  </si>
  <si>
    <t>TERRENOS SCA 5-021SC</t>
  </si>
  <si>
    <t>5-021SC</t>
  </si>
  <si>
    <t>TERRENOS SCA 5-023SC</t>
  </si>
  <si>
    <t>5-023SC</t>
  </si>
  <si>
    <t>TERRENOS SCA 5-024SC</t>
  </si>
  <si>
    <t>5-024SC</t>
  </si>
  <si>
    <t>TERRENOS SCA 5-026SC</t>
  </si>
  <si>
    <t>5-026SC</t>
  </si>
  <si>
    <t>TERRENOS SCA 5-027SC</t>
  </si>
  <si>
    <t>5-027SC</t>
  </si>
  <si>
    <t>5-030 SC</t>
  </si>
  <si>
    <t>5-11A SC</t>
  </si>
  <si>
    <t>6-003 SC</t>
  </si>
  <si>
    <t>6-004 SC</t>
  </si>
  <si>
    <t>6-050 SC</t>
  </si>
  <si>
    <t>7-043 SC</t>
  </si>
  <si>
    <t>TERRENOS SCA 7-044SC</t>
  </si>
  <si>
    <t>7-044SC</t>
  </si>
  <si>
    <t>7-045 SC</t>
  </si>
  <si>
    <t>TERRENOS SCA 7-046SC</t>
  </si>
  <si>
    <t>7-046SC</t>
  </si>
  <si>
    <t>TERRENOS SCA 7-139SC</t>
  </si>
  <si>
    <t>7-139SC</t>
  </si>
  <si>
    <t>7-140 SC</t>
  </si>
  <si>
    <t>7-141/7-241 SC</t>
  </si>
  <si>
    <t>7-142 SC</t>
  </si>
  <si>
    <t>7-143SC</t>
  </si>
  <si>
    <t>TERRENOS SCA 7-144SC</t>
  </si>
  <si>
    <t>7-144SC</t>
  </si>
  <si>
    <t>7-146 SC</t>
  </si>
  <si>
    <t>TERRENOS SCA 7-147SC</t>
  </si>
  <si>
    <t>7-147SC</t>
  </si>
  <si>
    <t>7-149SC</t>
  </si>
  <si>
    <t>TERRENOS SCA 7-150ASC</t>
  </si>
  <si>
    <t>7-150ASC</t>
  </si>
  <si>
    <t>7-150 SC</t>
  </si>
  <si>
    <t>7-151 SC</t>
  </si>
  <si>
    <t>7-152 SC</t>
  </si>
  <si>
    <t>TERRENOS SCA 7-153SC</t>
  </si>
  <si>
    <t>7-153SC</t>
  </si>
  <si>
    <t>7-154 SC</t>
  </si>
  <si>
    <t>TERRENOS SCA 7-155SC</t>
  </si>
  <si>
    <t>7-155SC</t>
  </si>
  <si>
    <t>7-156 SC</t>
  </si>
  <si>
    <t>TERRENOS SCA 7-157SC</t>
  </si>
  <si>
    <t>7-157SC</t>
  </si>
  <si>
    <t>7-158SC</t>
  </si>
  <si>
    <t>TERRENOS SCA 7-159SC</t>
  </si>
  <si>
    <t>7-159SC</t>
  </si>
  <si>
    <t>7-160 SC</t>
  </si>
  <si>
    <t>TERRENOS SCA 7-161 LOTEBSC</t>
  </si>
  <si>
    <t>7-161BSC</t>
  </si>
  <si>
    <t>7-161 LOTE A SC</t>
  </si>
  <si>
    <t>TERRENOS SCA 7-162SC</t>
  </si>
  <si>
    <t>7-162SC</t>
  </si>
  <si>
    <t>7-163 SC</t>
  </si>
  <si>
    <t>7-164SC</t>
  </si>
  <si>
    <t>7-165SC</t>
  </si>
  <si>
    <t>TERRENOS SCA 7-166ASC</t>
  </si>
  <si>
    <t>7-166ASC</t>
  </si>
  <si>
    <t>TERRENOS SCA 7-166SC</t>
  </si>
  <si>
    <t>7-166SC</t>
  </si>
  <si>
    <t>TERRENOS SCA 7-167SC</t>
  </si>
  <si>
    <t>7-167SC</t>
  </si>
  <si>
    <t>TERRENOS SCA 7-168SC</t>
  </si>
  <si>
    <t>7-168SC</t>
  </si>
  <si>
    <t>TERRENOS SCA 7-171SC</t>
  </si>
  <si>
    <t>7-171SC</t>
  </si>
  <si>
    <t>TERRENOS SCA 7-172SC</t>
  </si>
  <si>
    <t>7-172SC</t>
  </si>
  <si>
    <t>TERRENOS SCA 7-173SC</t>
  </si>
  <si>
    <t>7-173SC</t>
  </si>
  <si>
    <t>TERRENOS SCA 7-174SC</t>
  </si>
  <si>
    <t>7-174SC</t>
  </si>
  <si>
    <t>TERRENOS SCA 7-175/7-176SC</t>
  </si>
  <si>
    <t>7-175/7-176SC</t>
  </si>
  <si>
    <t>TERRENOS SCA 7-177SC</t>
  </si>
  <si>
    <t>7-177SC</t>
  </si>
  <si>
    <t>TERRENOS SCA 7-178SC</t>
  </si>
  <si>
    <t>7-178SC</t>
  </si>
  <si>
    <t>TERRENOS SCA 7-179SC</t>
  </si>
  <si>
    <t>7-179SC</t>
  </si>
  <si>
    <t>7-180A SC</t>
  </si>
  <si>
    <t>7-180 SC</t>
  </si>
  <si>
    <t>TERRENOS SCA 7-181SC</t>
  </si>
  <si>
    <t>7-181SC</t>
  </si>
  <si>
    <t>TERRENOS SCA 7-182SC</t>
  </si>
  <si>
    <t>7-182SC</t>
  </si>
  <si>
    <t>TERRENOS SCA 7-183SC</t>
  </si>
  <si>
    <t>7-183SC</t>
  </si>
  <si>
    <t>TERRENOS SCA 7-184SC</t>
  </si>
  <si>
    <t>7-184SC</t>
  </si>
  <si>
    <t>TERRENOS SCA 7-185SC</t>
  </si>
  <si>
    <t>7-185SC</t>
  </si>
  <si>
    <t>TERRENOS SCA 7-186SC</t>
  </si>
  <si>
    <t>7-186SC</t>
  </si>
  <si>
    <t>TERRENOS SCA 7-187SC</t>
  </si>
  <si>
    <t>7-187SC</t>
  </si>
  <si>
    <t>TERRENOS SCA 7-188SC</t>
  </si>
  <si>
    <t>7-188SC</t>
  </si>
  <si>
    <t>7-189 SC</t>
  </si>
  <si>
    <t>TERRENOS SCA 7-190SC</t>
  </si>
  <si>
    <t>7-190SC</t>
  </si>
  <si>
    <t>TERRENOS SCA 7-191SC</t>
  </si>
  <si>
    <t>7-191SC</t>
  </si>
  <si>
    <t>TERRENOS SCA 7-192SC</t>
  </si>
  <si>
    <t>7-192SC</t>
  </si>
  <si>
    <t>TERRENOS SCA 7-193SC</t>
  </si>
  <si>
    <t>7-193SC</t>
  </si>
  <si>
    <t>TERRENOS SCA 7-194SC</t>
  </si>
  <si>
    <t>7-194SC</t>
  </si>
  <si>
    <t>TERRENOS SCA 7-195ASC</t>
  </si>
  <si>
    <t>7-195ASC</t>
  </si>
  <si>
    <t>TERRENOS SCA 7-195SC</t>
  </si>
  <si>
    <t>7-195SC</t>
  </si>
  <si>
    <t>7-196 SC</t>
  </si>
  <si>
    <t>7-198 SC</t>
  </si>
  <si>
    <t>7-199 SC</t>
  </si>
  <si>
    <t>7-200 SC</t>
  </si>
  <si>
    <t>7-228 SC</t>
  </si>
  <si>
    <t>TERRENOS SCA 7-229ASC</t>
  </si>
  <si>
    <t>7-229ASC</t>
  </si>
  <si>
    <t>7-229 SC</t>
  </si>
  <si>
    <t>7-231 SC</t>
  </si>
  <si>
    <t>7-232 SC</t>
  </si>
  <si>
    <t>7-233SC</t>
  </si>
  <si>
    <t>7-234SC</t>
  </si>
  <si>
    <t>TERRENOS SCA 7-235SC</t>
  </si>
  <si>
    <t>7-235SC</t>
  </si>
  <si>
    <t>7-236 SC</t>
  </si>
  <si>
    <t>7-237 SC</t>
  </si>
  <si>
    <t>TERRENOS SCA 7-238SC</t>
  </si>
  <si>
    <t>7-238SC</t>
  </si>
  <si>
    <t>7-239 SC</t>
  </si>
  <si>
    <t>7-240 SC</t>
  </si>
  <si>
    <t>7-242 SC</t>
  </si>
  <si>
    <t>7-263A SC</t>
  </si>
  <si>
    <t>7-265 SC</t>
  </si>
  <si>
    <t>7-269 SC</t>
  </si>
  <si>
    <t>TERRENOS SCA 7-271SC</t>
  </si>
  <si>
    <t>7-271SC</t>
  </si>
  <si>
    <t>TERRENOS SCA 7-275SC</t>
  </si>
  <si>
    <t>7-275SC</t>
  </si>
  <si>
    <t>7-276 SC</t>
  </si>
  <si>
    <t>7-277 SC</t>
  </si>
  <si>
    <t>7-278 SC</t>
  </si>
  <si>
    <t>7-279A SC</t>
  </si>
  <si>
    <t>7-280 SC</t>
  </si>
  <si>
    <t>7-281 SC</t>
  </si>
  <si>
    <t>TERRENOS SCA 7-282SC</t>
  </si>
  <si>
    <t>7-282SC</t>
  </si>
  <si>
    <t>TERRENOS SCA 7-283SC</t>
  </si>
  <si>
    <t>7-283SC</t>
  </si>
  <si>
    <t>7-284A SC</t>
  </si>
  <si>
    <t>7-284 SC</t>
  </si>
  <si>
    <t>7-285 SC</t>
  </si>
  <si>
    <t>TERRENOS SCA 7-286SC</t>
  </si>
  <si>
    <t>7-286SC</t>
  </si>
  <si>
    <t>7-287 SC</t>
  </si>
  <si>
    <t>7-288 SC</t>
  </si>
  <si>
    <t>7-289 SC</t>
  </si>
  <si>
    <t>7-290A SC</t>
  </si>
  <si>
    <t>7-290 SC</t>
  </si>
  <si>
    <t>7-306 SC</t>
  </si>
  <si>
    <t>TERRENOS SCA 7-307SC</t>
  </si>
  <si>
    <t>7-307SC</t>
  </si>
  <si>
    <t>TERRENOS SCA 7-308SC</t>
  </si>
  <si>
    <t>7-308SC</t>
  </si>
  <si>
    <t>TERRENOS SCA 7-309/7-312SC</t>
  </si>
  <si>
    <t>7-309/7-312SC</t>
  </si>
  <si>
    <t>TERRENOS SCA 7-310ASC</t>
  </si>
  <si>
    <t>7-310ASC</t>
  </si>
  <si>
    <t>TERRENOS SCA 7-310SC</t>
  </si>
  <si>
    <t>7-310SC</t>
  </si>
  <si>
    <t>TERRENOS SCA 7-311SC</t>
  </si>
  <si>
    <t>7-311SC</t>
  </si>
  <si>
    <t>TERRENOS SCA 7-313SC</t>
  </si>
  <si>
    <t>7-313SC</t>
  </si>
  <si>
    <t>TERRENOS SCA 7-314SC</t>
  </si>
  <si>
    <t>7-314SC</t>
  </si>
  <si>
    <t>TERRENOS SCA 7-315SC</t>
  </si>
  <si>
    <t>7-315SC</t>
  </si>
  <si>
    <t>TERRENOS SCA 7-316SC</t>
  </si>
  <si>
    <t>7-316SC</t>
  </si>
  <si>
    <t>TERRENOS SCA 7-317ASC</t>
  </si>
  <si>
    <t>7-317ASC</t>
  </si>
  <si>
    <t>TERRENOS SCA 7-317SC</t>
  </si>
  <si>
    <t>7-317SC</t>
  </si>
  <si>
    <t>TERRENOS SCA 7-318SC</t>
  </si>
  <si>
    <t>7-318SC</t>
  </si>
  <si>
    <t>7-320 SC</t>
  </si>
  <si>
    <t>7-342 SC</t>
  </si>
  <si>
    <t>7-343 SC</t>
  </si>
  <si>
    <t>7-344 SC</t>
  </si>
  <si>
    <t>7-345SC</t>
  </si>
  <si>
    <t>7-347 SC</t>
  </si>
  <si>
    <t>7-348SC</t>
  </si>
  <si>
    <t>TERRENOS SCA 7-349</t>
  </si>
  <si>
    <t>7-349</t>
  </si>
  <si>
    <t>7-350SC</t>
  </si>
  <si>
    <t>7-351 SC</t>
  </si>
  <si>
    <t>7-352SC</t>
  </si>
  <si>
    <t>7-353SC</t>
  </si>
  <si>
    <t>TERRENOS SCA 7-355SC</t>
  </si>
  <si>
    <t>7-355SC</t>
  </si>
  <si>
    <t>7-356 SC</t>
  </si>
  <si>
    <t>7-357 SC</t>
  </si>
  <si>
    <t>TERRENOS SCA 7-358SC</t>
  </si>
  <si>
    <t>7-358SC</t>
  </si>
  <si>
    <t>TERRENOS SCA 7-360SC</t>
  </si>
  <si>
    <t>7-360SC</t>
  </si>
  <si>
    <t>TERRENOS SCA 7-361SC</t>
  </si>
  <si>
    <t>7-361SC</t>
  </si>
  <si>
    <t>7-362SC</t>
  </si>
  <si>
    <t>7-363 SC</t>
  </si>
  <si>
    <t>TERRENOS SCA 7-377SC</t>
  </si>
  <si>
    <t>7-377SC</t>
  </si>
  <si>
    <t>8-058 B SC</t>
  </si>
  <si>
    <t>TERRENOS SCA 8-201SC</t>
  </si>
  <si>
    <t>8-201SC</t>
  </si>
  <si>
    <t>TERRENOS SCA 8-245ASC</t>
  </si>
  <si>
    <t>8-245A SC</t>
  </si>
  <si>
    <t>8-245 SC</t>
  </si>
  <si>
    <t>8-401 SC</t>
  </si>
  <si>
    <t>8-425 SC</t>
  </si>
  <si>
    <t>TERRENOS SCA 8-404SC</t>
  </si>
  <si>
    <t>8-404SC</t>
  </si>
  <si>
    <t>8-446SC</t>
  </si>
  <si>
    <t>9-01 SC</t>
  </si>
  <si>
    <t>9-02 C</t>
  </si>
  <si>
    <t>9-02SC</t>
  </si>
  <si>
    <t>TERRENOS SCA 9-03SC</t>
  </si>
  <si>
    <t>9-03SC</t>
  </si>
  <si>
    <t>TERRENOS SCA 9-04SC</t>
  </si>
  <si>
    <t>9-04SC</t>
  </si>
  <si>
    <t>134 M</t>
  </si>
  <si>
    <t>TERRENOS CENTRAL MIEL</t>
  </si>
  <si>
    <t>33CH M</t>
  </si>
  <si>
    <t>39CH M</t>
  </si>
  <si>
    <t>60CH M</t>
  </si>
  <si>
    <t>4CH M</t>
  </si>
  <si>
    <t>8CH M</t>
  </si>
  <si>
    <t>9CH M</t>
  </si>
  <si>
    <t>16CH M</t>
  </si>
  <si>
    <t>32CH M</t>
  </si>
  <si>
    <t>17CH M</t>
  </si>
  <si>
    <t>50CH M</t>
  </si>
  <si>
    <t>18CH M</t>
  </si>
  <si>
    <t>84 M</t>
  </si>
  <si>
    <t>85 M</t>
  </si>
  <si>
    <t>23CH M</t>
  </si>
  <si>
    <t>69CH M</t>
  </si>
  <si>
    <t>26ACH M</t>
  </si>
  <si>
    <t>49CH M</t>
  </si>
  <si>
    <t>25CH M</t>
  </si>
  <si>
    <t>52CH M</t>
  </si>
  <si>
    <t>51CH M</t>
  </si>
  <si>
    <t>38ACH M</t>
  </si>
  <si>
    <t>38BCH M</t>
  </si>
  <si>
    <t>43CH M</t>
  </si>
  <si>
    <t>26BCH M</t>
  </si>
  <si>
    <t>46ACH M</t>
  </si>
  <si>
    <t>46BCH M</t>
  </si>
  <si>
    <t>59CH M</t>
  </si>
  <si>
    <t>7 M</t>
  </si>
  <si>
    <t>174A M</t>
  </si>
  <si>
    <t>8B M</t>
  </si>
  <si>
    <t>177B M</t>
  </si>
  <si>
    <t>6 M</t>
  </si>
  <si>
    <t>58 M</t>
  </si>
  <si>
    <t>54 M</t>
  </si>
  <si>
    <t>57 M</t>
  </si>
  <si>
    <t>169 M</t>
  </si>
  <si>
    <t>3 M</t>
  </si>
  <si>
    <t>173 M</t>
  </si>
  <si>
    <t>59 M</t>
  </si>
  <si>
    <t>26 M</t>
  </si>
  <si>
    <t>28 M</t>
  </si>
  <si>
    <t>170 M</t>
  </si>
  <si>
    <t>83 M</t>
  </si>
  <si>
    <t>76 M</t>
  </si>
  <si>
    <t>77 M</t>
  </si>
  <si>
    <t>61 M</t>
  </si>
  <si>
    <t>51 M</t>
  </si>
  <si>
    <t>30 M</t>
  </si>
  <si>
    <t>168 M</t>
  </si>
  <si>
    <t>27 M</t>
  </si>
  <si>
    <t>12 M</t>
  </si>
  <si>
    <t>176 M</t>
  </si>
  <si>
    <t>53A M</t>
  </si>
  <si>
    <t>53B M</t>
  </si>
  <si>
    <t>78 M</t>
  </si>
  <si>
    <t>185 M</t>
  </si>
  <si>
    <t>EL PORVENIR - 106-0021998</t>
  </si>
  <si>
    <t>174A</t>
  </si>
  <si>
    <t>186 M</t>
  </si>
  <si>
    <t>190 M</t>
  </si>
  <si>
    <t>172 M</t>
  </si>
  <si>
    <t>81 M</t>
  </si>
  <si>
    <t>55 M</t>
  </si>
  <si>
    <t>82 M</t>
  </si>
  <si>
    <t>163 M</t>
  </si>
  <si>
    <t>80 M</t>
  </si>
  <si>
    <t>29 M</t>
  </si>
  <si>
    <t>52 M</t>
  </si>
  <si>
    <t>171 M</t>
  </si>
  <si>
    <t>177A M</t>
  </si>
  <si>
    <t>86 M</t>
  </si>
  <si>
    <t>VAR2 M</t>
  </si>
  <si>
    <t>8A M</t>
  </si>
  <si>
    <t>VAR3 M</t>
  </si>
  <si>
    <t>79 M</t>
  </si>
  <si>
    <t>165 M</t>
  </si>
  <si>
    <t>60 M</t>
  </si>
  <si>
    <t>56 M</t>
  </si>
  <si>
    <t>167.2 M</t>
  </si>
  <si>
    <t>31,1 M</t>
  </si>
  <si>
    <t>31,3 M</t>
  </si>
  <si>
    <t>165.1 M</t>
  </si>
  <si>
    <t>4 M</t>
  </si>
  <si>
    <t>70CH M</t>
  </si>
  <si>
    <t>63CH M</t>
  </si>
  <si>
    <t>ACU0 M</t>
  </si>
  <si>
    <t>48CH M</t>
  </si>
  <si>
    <t>208 M</t>
  </si>
  <si>
    <t>1CH M</t>
  </si>
  <si>
    <t>30CH M</t>
  </si>
  <si>
    <t>277B M</t>
  </si>
  <si>
    <t>5CH M</t>
  </si>
  <si>
    <t>203 M</t>
  </si>
  <si>
    <t>35CH M</t>
  </si>
  <si>
    <t>282 M</t>
  </si>
  <si>
    <t>217 M</t>
  </si>
  <si>
    <t>45CH M</t>
  </si>
  <si>
    <t>40CH M</t>
  </si>
  <si>
    <t>37BCH M</t>
  </si>
  <si>
    <t>71CH M</t>
  </si>
  <si>
    <t>34CH M</t>
  </si>
  <si>
    <t>61CH M</t>
  </si>
  <si>
    <t>7ACH M</t>
  </si>
  <si>
    <t>6CH M</t>
  </si>
  <si>
    <t>11CH M</t>
  </si>
  <si>
    <t>14CH M</t>
  </si>
  <si>
    <t>31CH M</t>
  </si>
  <si>
    <t>44BCH M</t>
  </si>
  <si>
    <t>7BCH M</t>
  </si>
  <si>
    <t>37ACH M</t>
  </si>
  <si>
    <t>36CH M</t>
  </si>
  <si>
    <t>42CH M</t>
  </si>
  <si>
    <t>44ACH M</t>
  </si>
  <si>
    <t>41CH M</t>
  </si>
  <si>
    <t>02CH M</t>
  </si>
  <si>
    <t>66CH M</t>
  </si>
  <si>
    <t>67CH M</t>
  </si>
  <si>
    <t>NORCASIA-6 - 106-0007734</t>
  </si>
  <si>
    <t>ACU8 M</t>
  </si>
  <si>
    <t>286 M</t>
  </si>
  <si>
    <t>258B M</t>
  </si>
  <si>
    <t>207 M</t>
  </si>
  <si>
    <t>205 M</t>
  </si>
  <si>
    <t>204 M</t>
  </si>
  <si>
    <t>202 M</t>
  </si>
  <si>
    <t>216 M</t>
  </si>
  <si>
    <t>215 M</t>
  </si>
  <si>
    <t>258A M</t>
  </si>
  <si>
    <t>281 M</t>
  </si>
  <si>
    <t>260 M</t>
  </si>
  <si>
    <t>277A M</t>
  </si>
  <si>
    <t>ACU9 M</t>
  </si>
  <si>
    <t>280 M</t>
  </si>
  <si>
    <t>213 M</t>
  </si>
  <si>
    <t>214 M</t>
  </si>
  <si>
    <t>209 M</t>
  </si>
  <si>
    <t>279 M</t>
  </si>
  <si>
    <t>201 M</t>
  </si>
  <si>
    <t>206 M</t>
  </si>
  <si>
    <t>287 M</t>
  </si>
  <si>
    <t>72CH M</t>
  </si>
  <si>
    <t>RELL1 - 106-0022642</t>
  </si>
  <si>
    <t>REL1 M</t>
  </si>
  <si>
    <t>3BCH M</t>
  </si>
  <si>
    <t>254 M</t>
  </si>
  <si>
    <t>29CH M</t>
  </si>
  <si>
    <t>261 M</t>
  </si>
  <si>
    <t>283 M</t>
  </si>
  <si>
    <t>284 M</t>
  </si>
  <si>
    <t>28CH M</t>
  </si>
  <si>
    <t>235 M</t>
  </si>
  <si>
    <t>256 M</t>
  </si>
  <si>
    <t>276A M</t>
  </si>
  <si>
    <t>242 M</t>
  </si>
  <si>
    <t>230A M</t>
  </si>
  <si>
    <t>255 M</t>
  </si>
  <si>
    <t>227 M</t>
  </si>
  <si>
    <t>259A M</t>
  </si>
  <si>
    <t>276B M</t>
  </si>
  <si>
    <t>228A M</t>
  </si>
  <si>
    <t>CASA - 114-0014227</t>
  </si>
  <si>
    <t>ACU1 M</t>
  </si>
  <si>
    <t>ACU3 M</t>
  </si>
  <si>
    <t>ACU7 M</t>
  </si>
  <si>
    <t>288 M</t>
  </si>
  <si>
    <t>ACU6 M</t>
  </si>
  <si>
    <t>ACU4 M</t>
  </si>
  <si>
    <t>289 M</t>
  </si>
  <si>
    <t>290 M</t>
  </si>
  <si>
    <t>ACU2 M</t>
  </si>
  <si>
    <t>291 M</t>
  </si>
  <si>
    <t>251 M</t>
  </si>
  <si>
    <t>257 M</t>
  </si>
  <si>
    <t>278 M</t>
  </si>
  <si>
    <t>CASA - 114-0014280</t>
  </si>
  <si>
    <t>ACU5 M</t>
  </si>
  <si>
    <t>231 M</t>
  </si>
  <si>
    <t>265 M</t>
  </si>
  <si>
    <t>270 M</t>
  </si>
  <si>
    <t>271 M</t>
  </si>
  <si>
    <t>272 M</t>
  </si>
  <si>
    <t>253 M</t>
  </si>
  <si>
    <t>263 M</t>
  </si>
  <si>
    <t>229 M</t>
  </si>
  <si>
    <t>264 M</t>
  </si>
  <si>
    <t>252 M</t>
  </si>
  <si>
    <t>230B M</t>
  </si>
  <si>
    <t>266B M</t>
  </si>
  <si>
    <t>232A M</t>
  </si>
  <si>
    <t>259B M</t>
  </si>
  <si>
    <t>262 M</t>
  </si>
  <si>
    <t>232B M</t>
  </si>
  <si>
    <t>CHA M</t>
  </si>
  <si>
    <t>CHB M</t>
  </si>
  <si>
    <t>65CH M</t>
  </si>
  <si>
    <t>266A M</t>
  </si>
  <si>
    <t>41A M</t>
  </si>
  <si>
    <t>16 M</t>
  </si>
  <si>
    <t>64CH M</t>
  </si>
  <si>
    <t>68CH M</t>
  </si>
  <si>
    <t>10CH M</t>
  </si>
  <si>
    <t>24CH M</t>
  </si>
  <si>
    <t>150 M</t>
  </si>
  <si>
    <t>47CH M</t>
  </si>
  <si>
    <t>14 M</t>
  </si>
  <si>
    <t>62CH M</t>
  </si>
  <si>
    <t>41B M</t>
  </si>
  <si>
    <t>5 M</t>
  </si>
  <si>
    <t>15 M</t>
  </si>
  <si>
    <t>39 M</t>
  </si>
  <si>
    <t>135 M</t>
  </si>
  <si>
    <t>142 M</t>
  </si>
  <si>
    <t>295 M</t>
  </si>
  <si>
    <t>104 M</t>
  </si>
  <si>
    <t>293 M</t>
  </si>
  <si>
    <t>220A M</t>
  </si>
  <si>
    <t>268 M</t>
  </si>
  <si>
    <t>107 M</t>
  </si>
  <si>
    <t>238A M</t>
  </si>
  <si>
    <t>236 M</t>
  </si>
  <si>
    <t>238B M</t>
  </si>
  <si>
    <t>240 M</t>
  </si>
  <si>
    <t>130 M</t>
  </si>
  <si>
    <t>125 M</t>
  </si>
  <si>
    <t>115 M</t>
  </si>
  <si>
    <t>184 M</t>
  </si>
  <si>
    <t>141 M</t>
  </si>
  <si>
    <t>218 M</t>
  </si>
  <si>
    <t>13 M</t>
  </si>
  <si>
    <t>154 M</t>
  </si>
  <si>
    <t>180 M</t>
  </si>
  <si>
    <t>237B M</t>
  </si>
  <si>
    <t>237A M</t>
  </si>
  <si>
    <t>149 M</t>
  </si>
  <si>
    <t>10 M</t>
  </si>
  <si>
    <t>138 M</t>
  </si>
  <si>
    <t>102 M</t>
  </si>
  <si>
    <t>221 M</t>
  </si>
  <si>
    <t>124 M</t>
  </si>
  <si>
    <t>9 M</t>
  </si>
  <si>
    <t>63 M</t>
  </si>
  <si>
    <t>18 M</t>
  </si>
  <si>
    <t>122 M</t>
  </si>
  <si>
    <t>137 M</t>
  </si>
  <si>
    <t>179 M</t>
  </si>
  <si>
    <t>153 M</t>
  </si>
  <si>
    <t>145 M</t>
  </si>
  <si>
    <t>133 M</t>
  </si>
  <si>
    <t>110 M</t>
  </si>
  <si>
    <t>148 M</t>
  </si>
  <si>
    <t>143 M</t>
  </si>
  <si>
    <t>151 M</t>
  </si>
  <si>
    <t>147 M</t>
  </si>
  <si>
    <t>269 M</t>
  </si>
  <si>
    <t>156 M</t>
  </si>
  <si>
    <t>109 M</t>
  </si>
  <si>
    <t>114 M</t>
  </si>
  <si>
    <t>111 M</t>
  </si>
  <si>
    <t>117 M</t>
  </si>
  <si>
    <t>132 M</t>
  </si>
  <si>
    <t>17 M</t>
  </si>
  <si>
    <t>181 M</t>
  </si>
  <si>
    <t>112 M</t>
  </si>
  <si>
    <t>105 M</t>
  </si>
  <si>
    <t>123 M</t>
  </si>
  <si>
    <t>131 M</t>
  </si>
  <si>
    <t>144 M</t>
  </si>
  <si>
    <t>113 M</t>
  </si>
  <si>
    <t>126 M</t>
  </si>
  <si>
    <t>139 M</t>
  </si>
  <si>
    <t>36 M</t>
  </si>
  <si>
    <t>11 M</t>
  </si>
  <si>
    <t>87 M</t>
  </si>
  <si>
    <t>116 M</t>
  </si>
  <si>
    <t>182 M</t>
  </si>
  <si>
    <t>35 M</t>
  </si>
  <si>
    <t>37 M</t>
  </si>
  <si>
    <t>220B M</t>
  </si>
  <si>
    <t>302 M</t>
  </si>
  <si>
    <t>103 M</t>
  </si>
  <si>
    <t>239 M</t>
  </si>
  <si>
    <t>152 M</t>
  </si>
  <si>
    <t>223 M</t>
  </si>
  <si>
    <t>161 M</t>
  </si>
  <si>
    <t>188 M</t>
  </si>
  <si>
    <t>159 M</t>
  </si>
  <si>
    <t>183 M</t>
  </si>
  <si>
    <t>233 M</t>
  </si>
  <si>
    <t>241 M</t>
  </si>
  <si>
    <t>304 M</t>
  </si>
  <si>
    <t>303 M</t>
  </si>
  <si>
    <t>305 M</t>
  </si>
  <si>
    <t>121 M</t>
  </si>
  <si>
    <t>301 M</t>
  </si>
  <si>
    <t>128 M</t>
  </si>
  <si>
    <t>162 M</t>
  </si>
  <si>
    <t>294 M</t>
  </si>
  <si>
    <t>292 M</t>
  </si>
  <si>
    <t>129 M</t>
  </si>
  <si>
    <t>297 M</t>
  </si>
  <si>
    <t>160 M</t>
  </si>
  <si>
    <t>101 M</t>
  </si>
  <si>
    <t>120 M</t>
  </si>
  <si>
    <t>219 M</t>
  </si>
  <si>
    <t>34,1 M</t>
  </si>
  <si>
    <t>34,3 M</t>
  </si>
  <si>
    <t>EL SINU 106-25451, 25452 y 25450</t>
  </si>
  <si>
    <t>1-06</t>
  </si>
  <si>
    <t>2-03</t>
  </si>
  <si>
    <t>1-05</t>
  </si>
  <si>
    <t>1-08 M</t>
  </si>
  <si>
    <t>1-20 M</t>
  </si>
  <si>
    <t>2-01 M</t>
  </si>
  <si>
    <t>2-02 M</t>
  </si>
  <si>
    <t>PAPIRO 2-106-0019317</t>
  </si>
  <si>
    <t>3-02</t>
  </si>
  <si>
    <t>LA MARIA 106-451</t>
  </si>
  <si>
    <t>1-02</t>
  </si>
  <si>
    <t xml:space="preserve"> 114-0000429</t>
  </si>
  <si>
    <t>1-16</t>
  </si>
  <si>
    <t>1-18 M</t>
  </si>
  <si>
    <t>SANTA ANA 106-0000748</t>
  </si>
  <si>
    <t>1-11</t>
  </si>
  <si>
    <t>LA MESETA 106-0019318</t>
  </si>
  <si>
    <t>3-01</t>
  </si>
  <si>
    <t>1-13</t>
  </si>
  <si>
    <t>1-01</t>
  </si>
  <si>
    <t>1-09</t>
  </si>
  <si>
    <t>1-03</t>
  </si>
  <si>
    <t>1-10</t>
  </si>
  <si>
    <t>1-04</t>
  </si>
  <si>
    <t>1-12</t>
  </si>
  <si>
    <t>1-15</t>
  </si>
  <si>
    <t>1-14</t>
  </si>
  <si>
    <t>3-001 M</t>
  </si>
  <si>
    <t>3-02 M</t>
  </si>
  <si>
    <t>43 M</t>
  </si>
  <si>
    <t>62 M</t>
  </si>
  <si>
    <t>VAR 1 M</t>
  </si>
  <si>
    <t>228B M</t>
  </si>
  <si>
    <t>CVS1 M</t>
  </si>
  <si>
    <t>CVS2 M</t>
  </si>
  <si>
    <t>4-99C1 Y C2 J</t>
  </si>
  <si>
    <t>CVS3</t>
  </si>
  <si>
    <t>3-001 C</t>
  </si>
  <si>
    <t>Predio 2 Calderas 3-002A</t>
  </si>
  <si>
    <t>3-002A</t>
  </si>
  <si>
    <t>Predio 3 Calderas 3-003</t>
  </si>
  <si>
    <t>3-003</t>
  </si>
  <si>
    <t>3-002B</t>
  </si>
  <si>
    <t>3-004 C</t>
  </si>
  <si>
    <t>Predio 6 Calderas 3-005</t>
  </si>
  <si>
    <t>3-005</t>
  </si>
  <si>
    <t>Predio 7 Calderas 3-006</t>
  </si>
  <si>
    <t>3-006</t>
  </si>
  <si>
    <t>Predio 8 Calderas 3-007</t>
  </si>
  <si>
    <t>3-007</t>
  </si>
  <si>
    <t>Predio 9 Calderas 3-009</t>
  </si>
  <si>
    <t>3-009</t>
  </si>
  <si>
    <t>Predio 10 Calderas 3-010</t>
  </si>
  <si>
    <t>3-010</t>
  </si>
  <si>
    <t>3-014</t>
  </si>
  <si>
    <t>3-015</t>
  </si>
  <si>
    <t>3-016</t>
  </si>
  <si>
    <t>1-003 C</t>
  </si>
  <si>
    <t>1-051</t>
  </si>
  <si>
    <t>1-059 C</t>
  </si>
  <si>
    <t>Predio 17 Calderas 3-024</t>
  </si>
  <si>
    <t>3-024</t>
  </si>
  <si>
    <t>3-031</t>
  </si>
  <si>
    <t>3-032 C</t>
  </si>
  <si>
    <t>3-033 C</t>
  </si>
  <si>
    <t>3-035</t>
  </si>
  <si>
    <t>3-038 C</t>
  </si>
  <si>
    <t>3-039 C</t>
  </si>
  <si>
    <t>3-040</t>
  </si>
  <si>
    <t>3-042</t>
  </si>
  <si>
    <t>3-045 C</t>
  </si>
  <si>
    <t>3-054 C</t>
  </si>
  <si>
    <t>3-060 C</t>
  </si>
  <si>
    <t>Predio 29 Calderas 3-064</t>
  </si>
  <si>
    <t>3-064</t>
  </si>
  <si>
    <t>Predio 30 Calderas 3-069</t>
  </si>
  <si>
    <t>3-069</t>
  </si>
  <si>
    <t>1-071</t>
  </si>
  <si>
    <t>1-077 C</t>
  </si>
  <si>
    <t>1-083</t>
  </si>
  <si>
    <t>Predio 34 Calderas 3-080</t>
  </si>
  <si>
    <t>3-080</t>
  </si>
  <si>
    <t>3-081</t>
  </si>
  <si>
    <t>3-086</t>
  </si>
  <si>
    <t>Predio 37 Calderas 3-089</t>
  </si>
  <si>
    <t>3-089</t>
  </si>
  <si>
    <t>3-091 C</t>
  </si>
  <si>
    <t>3-097</t>
  </si>
  <si>
    <t>3-098</t>
  </si>
  <si>
    <t>3-146</t>
  </si>
  <si>
    <t>3-101</t>
  </si>
  <si>
    <t>3-157</t>
  </si>
  <si>
    <t>3-102</t>
  </si>
  <si>
    <t>3-104</t>
  </si>
  <si>
    <t>3-105</t>
  </si>
  <si>
    <t>3-107</t>
  </si>
  <si>
    <t>3-109 C</t>
  </si>
  <si>
    <t>3-110</t>
  </si>
  <si>
    <t>3-119</t>
  </si>
  <si>
    <t>3-121</t>
  </si>
  <si>
    <t>3-123</t>
  </si>
  <si>
    <t>3-126 C</t>
  </si>
  <si>
    <t>3-127 C</t>
  </si>
  <si>
    <t>3-128 C</t>
  </si>
  <si>
    <t>3-129</t>
  </si>
  <si>
    <t>3-130</t>
  </si>
  <si>
    <t>3-137</t>
  </si>
  <si>
    <t>3-140</t>
  </si>
  <si>
    <t>3-143 C</t>
  </si>
  <si>
    <t>3-145</t>
  </si>
  <si>
    <t>3-147</t>
  </si>
  <si>
    <t>3-148</t>
  </si>
  <si>
    <t>3-150</t>
  </si>
  <si>
    <t>3-158</t>
  </si>
  <si>
    <t>3-159</t>
  </si>
  <si>
    <t>3-156A C</t>
  </si>
  <si>
    <t>3-156B C</t>
  </si>
  <si>
    <t>Predio 69 Calderas 9-05</t>
  </si>
  <si>
    <t>9-05</t>
  </si>
  <si>
    <t>1-001 C</t>
  </si>
  <si>
    <t>1-002 C</t>
  </si>
  <si>
    <t>1-004</t>
  </si>
  <si>
    <t>1-005 C</t>
  </si>
  <si>
    <t>1-006</t>
  </si>
  <si>
    <t>1-007A</t>
  </si>
  <si>
    <t>1-008A</t>
  </si>
  <si>
    <t>1-010</t>
  </si>
  <si>
    <t>1-011 C</t>
  </si>
  <si>
    <t>Predio 79 Calderas 1-023</t>
  </si>
  <si>
    <t>1-023 C</t>
  </si>
  <si>
    <t>1-012 C</t>
  </si>
  <si>
    <t>Predio 81 Calderas 1-015</t>
  </si>
  <si>
    <t>1-015 C</t>
  </si>
  <si>
    <t>Predio 82 Calderas 1-016</t>
  </si>
  <si>
    <t>1-016 C</t>
  </si>
  <si>
    <t>1-013</t>
  </si>
  <si>
    <t>Predio 84 Calderas 1-013A</t>
  </si>
  <si>
    <t>1-014</t>
  </si>
  <si>
    <t>1-017 C</t>
  </si>
  <si>
    <t>1-019</t>
  </si>
  <si>
    <t>1-020 C</t>
  </si>
  <si>
    <t>1-021 A C</t>
  </si>
  <si>
    <t>1-043</t>
  </si>
  <si>
    <t>1-044A C</t>
  </si>
  <si>
    <t>1-068</t>
  </si>
  <si>
    <t>Predio 93 Calderas 2-060</t>
  </si>
  <si>
    <t>2-060</t>
  </si>
  <si>
    <t>Predio 94 Calderas 2-061</t>
  </si>
  <si>
    <t>2-061</t>
  </si>
  <si>
    <t>2-062</t>
  </si>
  <si>
    <t>Predio 96 Calderas 2-063</t>
  </si>
  <si>
    <t>2-063</t>
  </si>
  <si>
    <t>Predio 97 Calderas 2-064</t>
  </si>
  <si>
    <t>2-064</t>
  </si>
  <si>
    <t>Predio 98 Calderas 2-065</t>
  </si>
  <si>
    <t>2-065</t>
  </si>
  <si>
    <t>2-066</t>
  </si>
  <si>
    <t>Predio 100 Calderas 2-071</t>
  </si>
  <si>
    <t>2-071</t>
  </si>
  <si>
    <t>2-072</t>
  </si>
  <si>
    <t>2-073 C</t>
  </si>
  <si>
    <t>2-074 C</t>
  </si>
  <si>
    <t>Predio 104 Calderas 2-076</t>
  </si>
  <si>
    <t>2-076</t>
  </si>
  <si>
    <t>2-077</t>
  </si>
  <si>
    <t>2-078 C</t>
  </si>
  <si>
    <t>2-079 C</t>
  </si>
  <si>
    <t>2,086</t>
  </si>
  <si>
    <t>2-088 C</t>
  </si>
  <si>
    <t>Predio 110 Calderas 2-089</t>
  </si>
  <si>
    <t>2-089</t>
  </si>
  <si>
    <t>Predio 111 Calderas 2-090</t>
  </si>
  <si>
    <t>2-090</t>
  </si>
  <si>
    <t>Predio 112 Calderas 2-091</t>
  </si>
  <si>
    <t>2-091</t>
  </si>
  <si>
    <t>2-092 C</t>
  </si>
  <si>
    <t>2-095 C</t>
  </si>
  <si>
    <t>Predio 115 Calderas 2-098</t>
  </si>
  <si>
    <t>2-098</t>
  </si>
  <si>
    <t>2-099 C</t>
  </si>
  <si>
    <t>Predio 118 Calderas 2-101</t>
  </si>
  <si>
    <t>2-101</t>
  </si>
  <si>
    <t>Predio 119 Calderas  2-102</t>
  </si>
  <si>
    <t>2-102</t>
  </si>
  <si>
    <t>Predio 117 Calderas 2-100</t>
  </si>
  <si>
    <t>2-100</t>
  </si>
  <si>
    <t>2-110 C</t>
  </si>
  <si>
    <t>Predio 121 Calderas 2-111</t>
  </si>
  <si>
    <t>2-111</t>
  </si>
  <si>
    <t>2-125 C</t>
  </si>
  <si>
    <t>Predio 123 Calderas 2-126</t>
  </si>
  <si>
    <t>2-126</t>
  </si>
  <si>
    <t>2-127</t>
  </si>
  <si>
    <t>2-128</t>
  </si>
  <si>
    <t>Predio 126 Calderas 2-129</t>
  </si>
  <si>
    <t>2-129</t>
  </si>
  <si>
    <t>2-130</t>
  </si>
  <si>
    <t>2-132 C</t>
  </si>
  <si>
    <t>Predio 129 Calderas 2-132A</t>
  </si>
  <si>
    <t>2-132A</t>
  </si>
  <si>
    <t>Predio 130 Calderas 2-135</t>
  </si>
  <si>
    <t>2-135</t>
  </si>
  <si>
    <t>Predio 131 Calderas 2-169</t>
  </si>
  <si>
    <t>2-169</t>
  </si>
  <si>
    <t>4-001 C</t>
  </si>
  <si>
    <t>4-002</t>
  </si>
  <si>
    <t>4-003 C</t>
  </si>
  <si>
    <t>4-019</t>
  </si>
  <si>
    <t>4-020</t>
  </si>
  <si>
    <t>4-021</t>
  </si>
  <si>
    <t>4-022</t>
  </si>
  <si>
    <t>4-023</t>
  </si>
  <si>
    <t>4-024</t>
  </si>
  <si>
    <t>4-025</t>
  </si>
  <si>
    <t>4-027 C</t>
  </si>
  <si>
    <t>4-028 C</t>
  </si>
  <si>
    <t>4-029</t>
  </si>
  <si>
    <t>4-033 C</t>
  </si>
  <si>
    <t>4-036</t>
  </si>
  <si>
    <t>4-037</t>
  </si>
  <si>
    <t>4-004</t>
  </si>
  <si>
    <t>4-005 C</t>
  </si>
  <si>
    <t>4-006</t>
  </si>
  <si>
    <t>4-007</t>
  </si>
  <si>
    <t>4-008 C</t>
  </si>
  <si>
    <t>4-009</t>
  </si>
  <si>
    <t>4-010 C</t>
  </si>
  <si>
    <t>4-011</t>
  </si>
  <si>
    <t>4-012</t>
  </si>
  <si>
    <t>4-014</t>
  </si>
  <si>
    <t>4-015</t>
  </si>
  <si>
    <t>4-016</t>
  </si>
  <si>
    <t>4-017</t>
  </si>
  <si>
    <t>4-018</t>
  </si>
  <si>
    <t>11007 M</t>
  </si>
  <si>
    <t>11012 (1) M</t>
  </si>
  <si>
    <t>11019-11020 M</t>
  </si>
  <si>
    <t>TERRENO  2-002 BRICEÑO</t>
  </si>
  <si>
    <t>2-002</t>
  </si>
  <si>
    <t>TERRENO  2-001 BRICEÑO</t>
  </si>
  <si>
    <t>2-001</t>
  </si>
  <si>
    <t>TERRENO  2-003 BRICEÑO</t>
  </si>
  <si>
    <t>2-003</t>
  </si>
  <si>
    <t>TERRENO  2-004 BRICEÑO</t>
  </si>
  <si>
    <t>2-004</t>
  </si>
  <si>
    <t>CEDULA CATASTRAL 36-004</t>
  </si>
  <si>
    <t>CÉDULA CATASTRAL 33-098</t>
  </si>
  <si>
    <t>CEDULA CATASTRAL 2-158</t>
  </si>
  <si>
    <t>2-156 C</t>
  </si>
  <si>
    <t>2-164A C</t>
  </si>
  <si>
    <t>CEDULA CATASTRAL 36-036</t>
  </si>
  <si>
    <t>CEDULA CATASTRAL 33-99</t>
  </si>
  <si>
    <t>CED.CAT.33-113/33-117/33-</t>
  </si>
  <si>
    <t>296 M</t>
  </si>
  <si>
    <t>CÉDULA CATASTRAL 44-62</t>
  </si>
  <si>
    <t>2-164 C</t>
  </si>
  <si>
    <t>160504</t>
  </si>
  <si>
    <t>NL-TERRE</t>
  </si>
  <si>
    <t>287A M</t>
  </si>
  <si>
    <t>4-124 LOTE D SC</t>
  </si>
  <si>
    <t>4-124 LOTE E SC</t>
  </si>
  <si>
    <t>predio 4-114</t>
  </si>
  <si>
    <t>MATRICULA 26-1596</t>
  </si>
  <si>
    <t>1-58 J</t>
  </si>
  <si>
    <t>0005AMOY</t>
  </si>
  <si>
    <t>0010AMOY</t>
  </si>
  <si>
    <t>0007AMOY</t>
  </si>
  <si>
    <t>0006AMOY</t>
  </si>
  <si>
    <t>0008AMOY</t>
  </si>
  <si>
    <t>0002AMOY</t>
  </si>
  <si>
    <t>0009AMOY</t>
  </si>
  <si>
    <t>0011AMOY</t>
  </si>
  <si>
    <t>4-177A J</t>
  </si>
  <si>
    <t>4-138A J</t>
  </si>
  <si>
    <t>1-005SC</t>
  </si>
  <si>
    <t>4-092 SC</t>
  </si>
  <si>
    <t>4-114A SC</t>
  </si>
  <si>
    <t>4-114B SC</t>
  </si>
  <si>
    <t>4-114 SC</t>
  </si>
  <si>
    <t>4-116A SC</t>
  </si>
  <si>
    <t>4-120 SC</t>
  </si>
  <si>
    <t>4-032 C</t>
  </si>
  <si>
    <t>4-442 SC</t>
  </si>
  <si>
    <t>7-149 SC</t>
  </si>
  <si>
    <t>7-362 SC</t>
  </si>
  <si>
    <t>8-446 SC</t>
  </si>
  <si>
    <t>9-03 SC</t>
  </si>
  <si>
    <t>9-04 C</t>
  </si>
  <si>
    <t>1-06 M</t>
  </si>
  <si>
    <t>1-13 M</t>
  </si>
  <si>
    <t>1-001 M</t>
  </si>
  <si>
    <t>1-09 M</t>
  </si>
  <si>
    <t>1-003 M</t>
  </si>
  <si>
    <t>1-10 M</t>
  </si>
  <si>
    <t>1-004 M</t>
  </si>
  <si>
    <t>1-12 M</t>
  </si>
  <si>
    <t>1-15 M</t>
  </si>
  <si>
    <t>1-14 M</t>
  </si>
  <si>
    <t>CVS3 M</t>
  </si>
  <si>
    <t>3-014 C</t>
  </si>
  <si>
    <t>3-015 C</t>
  </si>
  <si>
    <t>3-035 C</t>
  </si>
  <si>
    <t>1-071 C</t>
  </si>
  <si>
    <t>1-083 C</t>
  </si>
  <si>
    <t>3-081 C</t>
  </si>
  <si>
    <t>3-086 C</t>
  </si>
  <si>
    <t>3-097 C</t>
  </si>
  <si>
    <t>3-098 C</t>
  </si>
  <si>
    <t>3-146 C</t>
  </si>
  <si>
    <t>3-101 C</t>
  </si>
  <si>
    <t>3-157 C</t>
  </si>
  <si>
    <t>3-102 C</t>
  </si>
  <si>
    <t>3-104 C</t>
  </si>
  <si>
    <t>3-105 C</t>
  </si>
  <si>
    <t>3-107 C</t>
  </si>
  <si>
    <t>3-110 C</t>
  </si>
  <si>
    <t>3-119 C</t>
  </si>
  <si>
    <t>3-121 C</t>
  </si>
  <si>
    <t>3-123 C</t>
  </si>
  <si>
    <t>3-129 C</t>
  </si>
  <si>
    <t>3-130 C</t>
  </si>
  <si>
    <t>3-137 C</t>
  </si>
  <si>
    <t>3-140 C</t>
  </si>
  <si>
    <t>3-145 C</t>
  </si>
  <si>
    <t>3-147 C</t>
  </si>
  <si>
    <t>3-148 C</t>
  </si>
  <si>
    <t>3-150 C</t>
  </si>
  <si>
    <t>3-158 C</t>
  </si>
  <si>
    <t>3-159 C</t>
  </si>
  <si>
    <t>9-05 C</t>
  </si>
  <si>
    <t>1-004 C</t>
  </si>
  <si>
    <t>1-006 C</t>
  </si>
  <si>
    <t>1-007A C</t>
  </si>
  <si>
    <t>1-008A C</t>
  </si>
  <si>
    <t>1-010 C</t>
  </si>
  <si>
    <t>1-013 C</t>
  </si>
  <si>
    <t>1-014 C</t>
  </si>
  <si>
    <t>1-019 C</t>
  </si>
  <si>
    <t>1-043 C</t>
  </si>
  <si>
    <t>2-072 C</t>
  </si>
  <si>
    <t>2-086 C</t>
  </si>
  <si>
    <t>2-127 C</t>
  </si>
  <si>
    <t>2-128 C</t>
  </si>
  <si>
    <t>2-130 C</t>
  </si>
  <si>
    <t>4-002 C</t>
  </si>
  <si>
    <t>4-019 C</t>
  </si>
  <si>
    <t>4-020 C</t>
  </si>
  <si>
    <t>4-021 C</t>
  </si>
  <si>
    <t>4-022 C</t>
  </si>
  <si>
    <t>4-023 C</t>
  </si>
  <si>
    <t>4-024 C</t>
  </si>
  <si>
    <t>4-025 C</t>
  </si>
  <si>
    <t>4-029 C</t>
  </si>
  <si>
    <t>4-036 C</t>
  </si>
  <si>
    <t>4-037 C</t>
  </si>
  <si>
    <t>4-004 C</t>
  </si>
  <si>
    <t>4-006 C</t>
  </si>
  <si>
    <t>4-007 C</t>
  </si>
  <si>
    <t>4-009 C</t>
  </si>
  <si>
    <t>4-011 C</t>
  </si>
  <si>
    <t>4-012 C</t>
  </si>
  <si>
    <t>4-014 C</t>
  </si>
  <si>
    <t>4-015 C</t>
  </si>
  <si>
    <t>4-016 C</t>
  </si>
  <si>
    <t>4-017 C</t>
  </si>
  <si>
    <t>4-018 C</t>
  </si>
  <si>
    <t>TERRENO  2-002 BRICE?O</t>
  </si>
  <si>
    <t>2-104 C</t>
  </si>
  <si>
    <t>2-103 C</t>
  </si>
  <si>
    <t>2-103A C</t>
  </si>
  <si>
    <t>2-158 C</t>
  </si>
  <si>
    <t>2-161 C</t>
  </si>
  <si>
    <t>2-126A C</t>
  </si>
  <si>
    <t>2-147 C</t>
  </si>
  <si>
    <t>2-96 C</t>
  </si>
  <si>
    <t>CEDULA CATASTRAL 44-62</t>
  </si>
  <si>
    <t>5-017 SC</t>
  </si>
  <si>
    <t>2-066 C</t>
  </si>
  <si>
    <t>1-027 SC</t>
  </si>
  <si>
    <t>1-12 LOTE 4 ISAGEN J</t>
  </si>
  <si>
    <t>7-345 SC</t>
  </si>
  <si>
    <t>7-348 SC</t>
  </si>
  <si>
    <t>7-353 SC</t>
  </si>
  <si>
    <t>7-352 SC</t>
  </si>
  <si>
    <t>3-031 C</t>
  </si>
  <si>
    <t>7-158 SC</t>
  </si>
  <si>
    <t>4-247A SC</t>
  </si>
  <si>
    <t>0001AMOY</t>
  </si>
  <si>
    <t>COMPRAVENTA - PREDIO PUERTO RICO - PROYECTO AMOYÁ</t>
  </si>
  <si>
    <t>MAT. INMOB. 355-33378</t>
  </si>
  <si>
    <t>0004AMOY</t>
  </si>
  <si>
    <t>0016AMOY</t>
  </si>
  <si>
    <t>0014AMOY</t>
  </si>
  <si>
    <t>0013AMOY</t>
  </si>
  <si>
    <t>0017AMOY</t>
  </si>
  <si>
    <t>0012AMOY</t>
  </si>
  <si>
    <t>0003AMOY</t>
  </si>
  <si>
    <t>0027AMOY</t>
  </si>
  <si>
    <t>SOGA0081</t>
  </si>
  <si>
    <t>SOGA0080</t>
  </si>
  <si>
    <t>SOGA0163</t>
  </si>
  <si>
    <t>SOGA0032</t>
  </si>
  <si>
    <t>COMPRAVENTA - PREDIO LOTE 1</t>
  </si>
  <si>
    <t>MAT. INMOB. 326-0007237</t>
  </si>
  <si>
    <t>MAT. INMOB. 326-0007233</t>
  </si>
  <si>
    <t>COMPRAVENTA POSESION Y MEJORAS - PREDIO LA FLORIDA</t>
  </si>
  <si>
    <t>12017 M</t>
  </si>
  <si>
    <t>11058 M</t>
  </si>
  <si>
    <t>MAT. INMOB. 106-1590</t>
  </si>
  <si>
    <t>21074 M</t>
  </si>
  <si>
    <t>22004 M</t>
  </si>
  <si>
    <t>11094A M</t>
  </si>
  <si>
    <t>4-177B J</t>
  </si>
  <si>
    <t>1-007B SC</t>
  </si>
  <si>
    <t>1-007 SC</t>
  </si>
  <si>
    <t>4-195 A J</t>
  </si>
  <si>
    <t>1-66 J</t>
  </si>
  <si>
    <t>4-074 J</t>
  </si>
  <si>
    <t>4-105 J</t>
  </si>
  <si>
    <t>1-43 J</t>
  </si>
  <si>
    <t>1-45 J</t>
  </si>
  <si>
    <t>4-130 J</t>
  </si>
  <si>
    <t>1-029A SC</t>
  </si>
  <si>
    <t>7-165 SC</t>
  </si>
  <si>
    <t>7-234 SC</t>
  </si>
  <si>
    <t>7-350 SC</t>
  </si>
  <si>
    <t>3-002B C</t>
  </si>
  <si>
    <t>1-051 C</t>
  </si>
  <si>
    <t>3-040 C</t>
  </si>
  <si>
    <t>3-042 C</t>
  </si>
  <si>
    <t>4-099 J</t>
  </si>
  <si>
    <t>326-007183</t>
  </si>
  <si>
    <t>326-005348</t>
  </si>
  <si>
    <t>326-005351</t>
  </si>
  <si>
    <t>326-0006820</t>
  </si>
  <si>
    <t>326-004395</t>
  </si>
  <si>
    <t>326-0006688</t>
  </si>
  <si>
    <t>PARCELA No. 3 EL TABLACITO - MILTON JESUS PINILLA</t>
  </si>
  <si>
    <t>300-276937</t>
  </si>
  <si>
    <t>300-280781</t>
  </si>
  <si>
    <t>SOGA0142</t>
  </si>
  <si>
    <t>300-275215</t>
  </si>
  <si>
    <t>300-0077729</t>
  </si>
  <si>
    <t>300-331541</t>
  </si>
  <si>
    <t>300-159458</t>
  </si>
  <si>
    <t>300-0159457</t>
  </si>
  <si>
    <t>300-173262</t>
  </si>
  <si>
    <t>PARCELA No 2 EL MARFIL - JOAQUIN GARAVITO LANDINEZ</t>
  </si>
  <si>
    <t>300-280542</t>
  </si>
  <si>
    <t>GANADERIA LA CABAÑA - NESTOR PATIÑO VILLALBA</t>
  </si>
  <si>
    <t>300-88819</t>
  </si>
  <si>
    <t>320-0009298</t>
  </si>
  <si>
    <t>LOTE No. 1 - LUZMILA GOMEZ PINILLA</t>
  </si>
  <si>
    <t>326-0006520</t>
  </si>
  <si>
    <t>326-0006968</t>
  </si>
  <si>
    <t>326-001010</t>
  </si>
  <si>
    <t>326-00057883</t>
  </si>
  <si>
    <t>HONDURAS - RAFEL LAGOS HERNANDEZ</t>
  </si>
  <si>
    <t>326-0002993</t>
  </si>
  <si>
    <t>LA ISLA DE LOS PERICOS - JULIO URIBE</t>
  </si>
  <si>
    <t>NO REGISTRA</t>
  </si>
  <si>
    <t>326-0007558</t>
  </si>
  <si>
    <t>PREDIO LOTE 3 RESPLANDOR Y LOTE 4 RESPLANDOR</t>
  </si>
  <si>
    <t>SOGA0087</t>
  </si>
  <si>
    <t>LA PALMITA - GUSTAVO GOMEZ GOMEZ</t>
  </si>
  <si>
    <t>326-0007557</t>
  </si>
  <si>
    <t>SOGA0083</t>
  </si>
  <si>
    <t>SOGA0091</t>
  </si>
  <si>
    <t>326-0007559</t>
  </si>
  <si>
    <t>SOGA0088</t>
  </si>
  <si>
    <t>326-0006455</t>
  </si>
  <si>
    <t>0024SOGA</t>
  </si>
  <si>
    <t>SOGA0094</t>
  </si>
  <si>
    <t>SOGA0086</t>
  </si>
  <si>
    <t>LOS ALMENDROS-EVELIO CALDERON ACEVEDO</t>
  </si>
  <si>
    <t>326-0006577</t>
  </si>
  <si>
    <t>LAS VEGAS E ISLA DE LOS PERICOS-EVELIO CALDERON</t>
  </si>
  <si>
    <t>326-004572</t>
  </si>
  <si>
    <t>LA TRINIDAD - JOSE HELI PRADA OLAVE</t>
  </si>
  <si>
    <t>326-0005381</t>
  </si>
  <si>
    <t>326-0007362</t>
  </si>
  <si>
    <t>0093SOGA</t>
  </si>
  <si>
    <t>0092SOGA</t>
  </si>
  <si>
    <t>0111SOGA</t>
  </si>
  <si>
    <t>326-0007131</t>
  </si>
  <si>
    <t>EL TABLAZO</t>
  </si>
  <si>
    <t>326-0007741</t>
  </si>
  <si>
    <t>326-6996</t>
  </si>
  <si>
    <t>0095SOGA</t>
  </si>
  <si>
    <t>326-0006750</t>
  </si>
  <si>
    <t>PARCELA 4 EL MONCORO</t>
  </si>
  <si>
    <t>326-0006899</t>
  </si>
  <si>
    <t>0072SOGA</t>
  </si>
  <si>
    <t>0042SOGA</t>
  </si>
  <si>
    <t>0035SOGA</t>
  </si>
  <si>
    <t>326-0006747</t>
  </si>
  <si>
    <t>0051SOGA</t>
  </si>
  <si>
    <t>326-0006745</t>
  </si>
  <si>
    <t>0060SOGA</t>
  </si>
  <si>
    <t>PARCELA 2 LA CEIBA</t>
  </si>
  <si>
    <t>326-0006798</t>
  </si>
  <si>
    <t>SOGA0158</t>
  </si>
  <si>
    <t>SOGA0162</t>
  </si>
  <si>
    <t>NUEVO MUNDO</t>
  </si>
  <si>
    <t>300-325786</t>
  </si>
  <si>
    <t>300-152977</t>
  </si>
  <si>
    <t>300-25087</t>
  </si>
  <si>
    <t>LA PARROQUIA</t>
  </si>
  <si>
    <t>300-225904</t>
  </si>
  <si>
    <t>300-331540</t>
  </si>
  <si>
    <t>300-317588</t>
  </si>
  <si>
    <t>300-0000244</t>
  </si>
  <si>
    <t>GLOBO DE TERRENO</t>
  </si>
  <si>
    <t>300-266277</t>
  </si>
  <si>
    <t>LOTE DE TERRENO - MIGUEL CASTILLO</t>
  </si>
  <si>
    <t>300-276601</t>
  </si>
  <si>
    <t>SOGA0370</t>
  </si>
  <si>
    <t>320-00010250</t>
  </si>
  <si>
    <t>EL TOTUMO</t>
  </si>
  <si>
    <t>320-00993</t>
  </si>
  <si>
    <t>SOGA0371</t>
  </si>
  <si>
    <t>SOGA0205</t>
  </si>
  <si>
    <t>326-0005328</t>
  </si>
  <si>
    <t>SANTUARIO SAN BENITO</t>
  </si>
  <si>
    <t>326-0006052</t>
  </si>
  <si>
    <t>SANTUARIO EL TESORO</t>
  </si>
  <si>
    <t>326-0005327</t>
  </si>
  <si>
    <t>326-0007483</t>
  </si>
  <si>
    <t>326-0005739</t>
  </si>
  <si>
    <t>326-0005737</t>
  </si>
  <si>
    <t>326-6522</t>
  </si>
  <si>
    <t>326-0006524</t>
  </si>
  <si>
    <t>326-0006523</t>
  </si>
  <si>
    <t>SOGA0218</t>
  </si>
  <si>
    <t>SOGA0221</t>
  </si>
  <si>
    <t>2-077 C</t>
  </si>
  <si>
    <t>1-031 SC</t>
  </si>
  <si>
    <t>1-013 SC</t>
  </si>
  <si>
    <t>3-04 J</t>
  </si>
  <si>
    <t>307 M</t>
  </si>
  <si>
    <t>307A M</t>
  </si>
  <si>
    <t>7-233 SC</t>
  </si>
  <si>
    <t>4-178 J</t>
  </si>
  <si>
    <t>11008 M</t>
  </si>
  <si>
    <t>0015AMOY</t>
  </si>
  <si>
    <t>0049SOGA</t>
  </si>
  <si>
    <t>0074SOGA</t>
  </si>
  <si>
    <t>0054SOGA</t>
  </si>
  <si>
    <t>0045SOGA</t>
  </si>
  <si>
    <t>SOGA0073</t>
  </si>
  <si>
    <t>0007SOGA</t>
  </si>
  <si>
    <t>0070SOGA</t>
  </si>
  <si>
    <t>0053SOGA</t>
  </si>
  <si>
    <t>0043SOGA</t>
  </si>
  <si>
    <t>0068SOGA</t>
  </si>
  <si>
    <t>326-0000187</t>
  </si>
  <si>
    <t>0003SOGA</t>
  </si>
  <si>
    <t>SOGA0011</t>
  </si>
  <si>
    <t>0010SOGA</t>
  </si>
  <si>
    <t>0005SOGA</t>
  </si>
  <si>
    <t>0012SOGA</t>
  </si>
  <si>
    <t>326-0001825</t>
  </si>
  <si>
    <t>5-15/5-10A/5-11 SC</t>
  </si>
  <si>
    <t>0039SOGA</t>
  </si>
  <si>
    <t>SOGA0021</t>
  </si>
  <si>
    <t>0020SOGA</t>
  </si>
  <si>
    <t>SOGA0023</t>
  </si>
  <si>
    <t>1-08/1-08 1RA Y 2DA SC</t>
  </si>
  <si>
    <t>SOGA0089</t>
  </si>
  <si>
    <t>21020 M</t>
  </si>
  <si>
    <t>21018 M</t>
  </si>
  <si>
    <t>SOGA0115</t>
  </si>
  <si>
    <t>21015 M</t>
  </si>
  <si>
    <t>SOGA0111</t>
  </si>
  <si>
    <t>SOGA0159</t>
  </si>
  <si>
    <t>SOGA0126</t>
  </si>
  <si>
    <t>21016 M</t>
  </si>
  <si>
    <t>SOGA0117</t>
  </si>
  <si>
    <t>SOGA0105</t>
  </si>
  <si>
    <t>Nuevo Mundo Municipio Giron</t>
  </si>
  <si>
    <t>300-76895</t>
  </si>
  <si>
    <t>SOGA0106</t>
  </si>
  <si>
    <t>SOGA0108</t>
  </si>
  <si>
    <t>0076SOGA</t>
  </si>
  <si>
    <t>SOGA0130</t>
  </si>
  <si>
    <t>SOGA0166</t>
  </si>
  <si>
    <t>21017 M</t>
  </si>
  <si>
    <t>106-1590</t>
  </si>
  <si>
    <t>SOGA0199</t>
  </si>
  <si>
    <t>SOGA0209</t>
  </si>
  <si>
    <t>SOGA0210</t>
  </si>
  <si>
    <t>SOGA0212</t>
  </si>
  <si>
    <t>SOGA0203</t>
  </si>
  <si>
    <t>SOGA0239</t>
  </si>
  <si>
    <t>SOGA0231</t>
  </si>
  <si>
    <t>SOGA0237</t>
  </si>
  <si>
    <t>SOGA0214</t>
  </si>
  <si>
    <t>326-0006230</t>
  </si>
  <si>
    <t>SOGA0215</t>
  </si>
  <si>
    <t>SOGA0213</t>
  </si>
  <si>
    <t>SOGA0230</t>
  </si>
  <si>
    <t>SOGA0225</t>
  </si>
  <si>
    <t>SOGA0300</t>
  </si>
  <si>
    <t>SOGA0217</t>
  </si>
  <si>
    <t>La Palmita 1 Municipio Betulia</t>
  </si>
  <si>
    <t>Los almendros - Parcela 2 Municipio Betulia</t>
  </si>
  <si>
    <t>Villa alejandra Municipio Betulia</t>
  </si>
  <si>
    <t>SOGA0116</t>
  </si>
  <si>
    <t>Parcela No.1 - La fortuna Municipio Giron</t>
  </si>
  <si>
    <t>SOGA0118</t>
  </si>
  <si>
    <t>Potrero Cerrado Municipio Giron</t>
  </si>
  <si>
    <t>Parcela No.3 - Villa Mónica Municipio Lebrija</t>
  </si>
  <si>
    <t>SOGA0193</t>
  </si>
  <si>
    <t>8-058A SC</t>
  </si>
  <si>
    <t>21065 M</t>
  </si>
  <si>
    <t>21067 M</t>
  </si>
  <si>
    <t>22001 M</t>
  </si>
  <si>
    <t>21022 M</t>
  </si>
  <si>
    <t>21025 M</t>
  </si>
  <si>
    <t>21023 M</t>
  </si>
  <si>
    <t>EL EMBELESO - Victoria, Cacahualito</t>
  </si>
  <si>
    <t>106-9407</t>
  </si>
  <si>
    <t>11011 M</t>
  </si>
  <si>
    <t>11012 (2) M</t>
  </si>
  <si>
    <t>11049 M</t>
  </si>
  <si>
    <t>11094B M</t>
  </si>
  <si>
    <t>1 M</t>
  </si>
  <si>
    <t>2 M</t>
  </si>
  <si>
    <t>Predio ACU11. La Vejuca, vereda La Vejuca</t>
  </si>
  <si>
    <t>ACU11 M</t>
  </si>
  <si>
    <t>114-14068</t>
  </si>
  <si>
    <t>4-072 J</t>
  </si>
  <si>
    <t>4-144 J</t>
  </si>
  <si>
    <t>4-114 J</t>
  </si>
  <si>
    <t>7-164 SC</t>
  </si>
  <si>
    <t>114-0000429</t>
  </si>
  <si>
    <t>1-16 M</t>
  </si>
  <si>
    <t>1-02 M</t>
  </si>
  <si>
    <t>2-03 M</t>
  </si>
  <si>
    <t>7-144 SC</t>
  </si>
  <si>
    <t>1-028A SC</t>
  </si>
  <si>
    <t>PREDIO SCA 1-028B</t>
  </si>
  <si>
    <t>1-028B SC</t>
  </si>
  <si>
    <t>2-101 C</t>
  </si>
  <si>
    <t>2-92 J</t>
  </si>
  <si>
    <t>40 LOTE 2 M</t>
  </si>
  <si>
    <t>168A M</t>
  </si>
  <si>
    <t>142A M</t>
  </si>
  <si>
    <t>137A M</t>
  </si>
  <si>
    <t>182A M</t>
  </si>
  <si>
    <t>11009 M</t>
  </si>
  <si>
    <t>31,2 M</t>
  </si>
  <si>
    <t>SOGA0016</t>
  </si>
  <si>
    <t>Lote 3 - La ceiba 2</t>
  </si>
  <si>
    <t>Lote 1 - Las Pilas</t>
  </si>
  <si>
    <t>SOGA0104</t>
  </si>
  <si>
    <t>La Fe</t>
  </si>
  <si>
    <t>Lote 2 -Las Lajas</t>
  </si>
  <si>
    <t>SOGA0192</t>
  </si>
  <si>
    <t>SOGA0167</t>
  </si>
  <si>
    <t>SOGA0109</t>
  </si>
  <si>
    <t>SOGA0029</t>
  </si>
  <si>
    <t>Lote 4</t>
  </si>
  <si>
    <t>326-0008160</t>
  </si>
  <si>
    <t>Buena Vista</t>
  </si>
  <si>
    <t>SOGA0102</t>
  </si>
  <si>
    <t>Granja Integral la Pitufa-</t>
  </si>
  <si>
    <t>Balconcitos</t>
  </si>
  <si>
    <t>La isla</t>
  </si>
  <si>
    <t>0018AMOY</t>
  </si>
  <si>
    <t>0024AMOY</t>
  </si>
  <si>
    <t>0021AMOY</t>
  </si>
  <si>
    <t>0023AMOY</t>
  </si>
  <si>
    <t>11007A M</t>
  </si>
  <si>
    <t>11007B M</t>
  </si>
  <si>
    <t>120A M</t>
  </si>
  <si>
    <t>130A M</t>
  </si>
  <si>
    <t>11069 M</t>
  </si>
  <si>
    <t>SOGA0071</t>
  </si>
  <si>
    <t>PREDIO LOTE SALDO BALCONCITOS</t>
  </si>
  <si>
    <t>12099 M</t>
  </si>
  <si>
    <t>219B M</t>
  </si>
  <si>
    <t>0022AMOY</t>
  </si>
  <si>
    <t>0020AMOY</t>
  </si>
  <si>
    <t>138A M</t>
  </si>
  <si>
    <t>0025AMOY</t>
  </si>
  <si>
    <t>0028AMOY</t>
  </si>
  <si>
    <t>0026AMOY</t>
  </si>
  <si>
    <t>0019AMOY</t>
  </si>
  <si>
    <t>22002 M</t>
  </si>
  <si>
    <t>21068 M</t>
  </si>
  <si>
    <t>21070 M</t>
  </si>
  <si>
    <t>21072 M</t>
  </si>
  <si>
    <t>22005 M</t>
  </si>
  <si>
    <t>LA FLORIDA</t>
  </si>
  <si>
    <t>21073 M</t>
  </si>
  <si>
    <t>121A M</t>
  </si>
  <si>
    <t>Predio Capitancitos 2</t>
  </si>
  <si>
    <t>0013SOGA</t>
  </si>
  <si>
    <t>0001SOGA</t>
  </si>
  <si>
    <t>SOGA0015</t>
  </si>
  <si>
    <t>SOGA0208</t>
  </si>
  <si>
    <t>SOGA0113</t>
  </si>
  <si>
    <t>Predio Capitancitos 4</t>
  </si>
  <si>
    <t>PREDIO PTAR LA PLAYA</t>
  </si>
  <si>
    <t>SOGA0342</t>
  </si>
  <si>
    <t>159A M</t>
  </si>
  <si>
    <t>0029AMOY</t>
  </si>
  <si>
    <t>0030AMOY</t>
  </si>
  <si>
    <t>1-005 M</t>
  </si>
  <si>
    <t>21024 M</t>
  </si>
  <si>
    <t>21071 M</t>
  </si>
  <si>
    <t>21030 M</t>
  </si>
  <si>
    <t>21060 M</t>
  </si>
  <si>
    <t>21061 M</t>
  </si>
  <si>
    <t>21062 M</t>
  </si>
  <si>
    <t>21063 M</t>
  </si>
  <si>
    <t>21064 M</t>
  </si>
  <si>
    <t>21066 M</t>
  </si>
  <si>
    <t>234 M</t>
  </si>
  <si>
    <t>21069 M</t>
  </si>
  <si>
    <t>4-191 J</t>
  </si>
  <si>
    <t>4-192 J</t>
  </si>
  <si>
    <t>3-016 C</t>
  </si>
  <si>
    <t>1-04 A C</t>
  </si>
  <si>
    <t>2-062 C</t>
  </si>
  <si>
    <t>2-60A C</t>
  </si>
  <si>
    <t>21021 M</t>
  </si>
  <si>
    <t>7-143 SC</t>
  </si>
  <si>
    <t>7-139 SC</t>
  </si>
  <si>
    <t>192006P</t>
  </si>
  <si>
    <t>P-COMODA</t>
  </si>
  <si>
    <t>326-000561</t>
  </si>
  <si>
    <t>SOGA0019</t>
  </si>
  <si>
    <t>SOGA0090</t>
  </si>
  <si>
    <t>SOGA0096</t>
  </si>
  <si>
    <t>SOGA0006</t>
  </si>
  <si>
    <t>SOGA0084</t>
  </si>
  <si>
    <t>0044SOGA</t>
  </si>
  <si>
    <t>SOGA0134</t>
  </si>
  <si>
    <t>SOGA0170</t>
  </si>
  <si>
    <t>0155SOGA</t>
  </si>
  <si>
    <t>SOGA0128</t>
  </si>
  <si>
    <t>SOGA0372</t>
  </si>
  <si>
    <t>SOGA0204</t>
  </si>
  <si>
    <t>SOGA0219</t>
  </si>
  <si>
    <t>SOGA0227</t>
  </si>
  <si>
    <t>0014SOGA</t>
  </si>
  <si>
    <t>SOGA0002</t>
  </si>
  <si>
    <t>SOGA0152</t>
  </si>
  <si>
    <t>0124SOGA</t>
  </si>
  <si>
    <t>PREDIO LOTE DE TERRENO PTAR</t>
  </si>
  <si>
    <t>SOGA0341</t>
  </si>
  <si>
    <t>12100 M</t>
  </si>
  <si>
    <t>SOGA0176</t>
  </si>
  <si>
    <t>SOGA0195</t>
  </si>
  <si>
    <t>153A M</t>
  </si>
  <si>
    <t>SOGA0211</t>
  </si>
  <si>
    <t>SOGA0164</t>
  </si>
  <si>
    <t>SOGA0129</t>
  </si>
  <si>
    <t>SOGA0229</t>
  </si>
  <si>
    <t>SOGA0228</t>
  </si>
  <si>
    <t>0008SOGA</t>
  </si>
  <si>
    <t>0009SOGA</t>
  </si>
  <si>
    <t>SOGA0216</t>
  </si>
  <si>
    <t>SOGA0059</t>
  </si>
  <si>
    <t>SOGA0119</t>
  </si>
  <si>
    <t>Nuevo Mundo</t>
  </si>
  <si>
    <t>SOGA0240</t>
  </si>
  <si>
    <t>SOGA0202</t>
  </si>
  <si>
    <t>161A M</t>
  </si>
  <si>
    <t>SOGA0018</t>
  </si>
  <si>
    <t>SOGA0169</t>
  </si>
  <si>
    <t>SOGA0121</t>
  </si>
  <si>
    <t>SOGA0201</t>
  </si>
  <si>
    <t>SOGA0026</t>
  </si>
  <si>
    <t>SOGA0232</t>
  </si>
  <si>
    <t>SOGA0037</t>
  </si>
  <si>
    <t>SOGA0022</t>
  </si>
  <si>
    <t>SOGA0028</t>
  </si>
  <si>
    <t>SOGA0034</t>
  </si>
  <si>
    <t>SOGA0033</t>
  </si>
  <si>
    <t>SOGA0030</t>
  </si>
  <si>
    <t>SOGA0057</t>
  </si>
  <si>
    <t>SOGA0058</t>
  </si>
  <si>
    <t>SOGA0056</t>
  </si>
  <si>
    <t>SOGA0065</t>
  </si>
  <si>
    <t>SOGA0112</t>
  </si>
  <si>
    <t>SOGA0125</t>
  </si>
  <si>
    <t>SOGA0160</t>
  </si>
  <si>
    <t>SOGA0177</t>
  </si>
  <si>
    <t>SOGA0157</t>
  </si>
  <si>
    <t>SOGA0200</t>
  </si>
  <si>
    <t>SOGA0235</t>
  </si>
  <si>
    <t>SOGA0242</t>
  </si>
  <si>
    <t>SOGA0234</t>
  </si>
  <si>
    <t>SOGA0241</t>
  </si>
  <si>
    <t>SOGA0233</t>
  </si>
  <si>
    <t>SOGA0236</t>
  </si>
  <si>
    <t>SOGA0222</t>
  </si>
  <si>
    <t>SOGA0224</t>
  </si>
  <si>
    <t>SOGA0223</t>
  </si>
  <si>
    <t>SOGA0122</t>
  </si>
  <si>
    <t>SOGA0168</t>
  </si>
  <si>
    <t>SOGA0025</t>
  </si>
  <si>
    <t>0075SOGA</t>
  </si>
  <si>
    <t>0031AMOY</t>
  </si>
  <si>
    <t>0079SOGA</t>
  </si>
  <si>
    <t>0069SOGA</t>
  </si>
  <si>
    <t>SOGA0226</t>
  </si>
  <si>
    <t>0052SOGA</t>
  </si>
  <si>
    <t>159B</t>
  </si>
  <si>
    <t>SOGA0004</t>
  </si>
  <si>
    <t>SOGA0143</t>
  </si>
  <si>
    <t>179A M</t>
  </si>
  <si>
    <t>MIEL12120</t>
  </si>
  <si>
    <t>MIEL12121</t>
  </si>
  <si>
    <t>MIEL104A</t>
  </si>
  <si>
    <t>SOGA0097</t>
  </si>
  <si>
    <t>SOGA0098</t>
  </si>
  <si>
    <t>SOGA0165</t>
  </si>
  <si>
    <t>SOGA0145</t>
  </si>
  <si>
    <t>SOGA0140</t>
  </si>
  <si>
    <t>SOGA0301</t>
  </si>
  <si>
    <t>SOGA0099</t>
  </si>
  <si>
    <t>SOGA0101</t>
  </si>
  <si>
    <t>21073M</t>
  </si>
  <si>
    <t>SOGA0238</t>
  </si>
  <si>
    <t>SOGA0245</t>
  </si>
  <si>
    <t>SOGA0123</t>
  </si>
  <si>
    <t>SOGA0050</t>
  </si>
  <si>
    <t>SOGA0144</t>
  </si>
  <si>
    <t>SOGA0312</t>
  </si>
  <si>
    <t>SOGA0313</t>
  </si>
  <si>
    <t>SOGA0314</t>
  </si>
  <si>
    <t>SOGA0307</t>
  </si>
  <si>
    <t>SOGA0302</t>
  </si>
  <si>
    <t>SOGA0304</t>
  </si>
  <si>
    <t>SOGA0305</t>
  </si>
  <si>
    <t>SOGA0306</t>
  </si>
  <si>
    <t>SOGA0303</t>
  </si>
  <si>
    <t>SOGA0311</t>
  </si>
  <si>
    <t>SOGA0308</t>
  </si>
  <si>
    <t>SOGA0310</t>
  </si>
  <si>
    <t>SOGA0174</t>
  </si>
  <si>
    <t>SOGA0316</t>
  </si>
  <si>
    <t>SOGA0315</t>
  </si>
  <si>
    <t>MIEL0001</t>
  </si>
  <si>
    <t>SOGA0110</t>
  </si>
  <si>
    <t>SOGA0349</t>
  </si>
  <si>
    <t>SOGA0328</t>
  </si>
  <si>
    <t>SOGA0329</t>
  </si>
  <si>
    <t>SOGA0309</t>
  </si>
  <si>
    <t>269A M</t>
  </si>
  <si>
    <t>SOGA0146</t>
  </si>
  <si>
    <t>SOGA0244</t>
  </si>
  <si>
    <t>SOGA0243</t>
  </si>
  <si>
    <t>SOGA0247</t>
  </si>
  <si>
    <t>PREDIO LOTE 4 RESPLANDOR</t>
  </si>
  <si>
    <t>SOGA0333</t>
  </si>
  <si>
    <t>PREDIO ACCESO LAS VEGAS</t>
  </si>
  <si>
    <t>SOGA0335</t>
  </si>
  <si>
    <t>PREDIO LOTE 1 VILLA MARGARITA</t>
  </si>
  <si>
    <t>SOGA0331</t>
  </si>
  <si>
    <t>SOGA0337</t>
  </si>
  <si>
    <t>SOGA0338</t>
  </si>
  <si>
    <t>SOGA0339</t>
  </si>
  <si>
    <t>SOGA0220</t>
  </si>
  <si>
    <t>SOGA0066</t>
  </si>
  <si>
    <t>SOGA0041</t>
  </si>
  <si>
    <t>SOGA0340</t>
  </si>
  <si>
    <t>SOGA0327</t>
  </si>
  <si>
    <t>SOGA0325</t>
  </si>
  <si>
    <t>SOGA0326</t>
  </si>
  <si>
    <t>SOGA0343</t>
  </si>
  <si>
    <t>SOGA0344</t>
  </si>
  <si>
    <t>SOGA0362</t>
  </si>
  <si>
    <t>SOGA0363</t>
  </si>
  <si>
    <t>SOGA0346</t>
  </si>
  <si>
    <t>SOGA0133</t>
  </si>
  <si>
    <t>SOGA0078</t>
  </si>
  <si>
    <t>SOGA0358</t>
  </si>
  <si>
    <t>SOGA0357</t>
  </si>
  <si>
    <t>SOGA0356</t>
  </si>
  <si>
    <t>SOGA0369</t>
  </si>
  <si>
    <t>SOGA0355</t>
  </si>
  <si>
    <t>SOGA0354</t>
  </si>
  <si>
    <t>SOGA0353</t>
  </si>
  <si>
    <t>SOGA0352</t>
  </si>
  <si>
    <t>SOGA0351</t>
  </si>
  <si>
    <t>SOGA0350</t>
  </si>
  <si>
    <t>SOGA0374</t>
  </si>
  <si>
    <t>SOGA0348</t>
  </si>
  <si>
    <t>SOGA0368</t>
  </si>
  <si>
    <t>SOGA0367</t>
  </si>
  <si>
    <t>SOGA0366</t>
  </si>
  <si>
    <t>SOGA0365</t>
  </si>
  <si>
    <t>SOGA0364</t>
  </si>
  <si>
    <t>SOGA0361</t>
  </si>
  <si>
    <t>SOGA0360</t>
  </si>
  <si>
    <t>PREDIO 36ST LOTE 2</t>
  </si>
  <si>
    <t>SOGA0359</t>
  </si>
  <si>
    <t>SOGA0347</t>
  </si>
  <si>
    <t>SOGA0345</t>
  </si>
  <si>
    <t>SOGA0248</t>
  </si>
  <si>
    <t>SOGA0251</t>
  </si>
  <si>
    <t>SOGA0250</t>
  </si>
  <si>
    <t>SOGA0317</t>
  </si>
  <si>
    <t>SOGA0323</t>
  </si>
  <si>
    <t>1-025B SC</t>
  </si>
  <si>
    <t>1-030C SC</t>
  </si>
  <si>
    <t>1-031B SC</t>
  </si>
  <si>
    <t>SOGA0206</t>
  </si>
  <si>
    <t>SOGA0373</t>
  </si>
  <si>
    <t>SOGA0249</t>
  </si>
  <si>
    <t>SOGA0246</t>
  </si>
  <si>
    <t>SOGA0171</t>
  </si>
  <si>
    <t>SOGA0252</t>
  </si>
  <si>
    <t>PREDIOS OBRAS PRINCIPALES VARIOS 21</t>
  </si>
  <si>
    <t>AMOY0032</t>
  </si>
  <si>
    <t>LMA10008</t>
  </si>
  <si>
    <t>LMA10005</t>
  </si>
  <si>
    <t>LMA10007</t>
  </si>
  <si>
    <t>LMA20004</t>
  </si>
  <si>
    <t>LMA10018</t>
  </si>
  <si>
    <t>LMA10013</t>
  </si>
  <si>
    <t>LMA10009</t>
  </si>
  <si>
    <t>LMA20015</t>
  </si>
  <si>
    <t>LMA10019</t>
  </si>
  <si>
    <t>LMA10016</t>
  </si>
  <si>
    <t>LMA10020</t>
  </si>
  <si>
    <t>LMA20001</t>
  </si>
  <si>
    <t>AMOY0033</t>
  </si>
  <si>
    <t>SOGA0017</t>
  </si>
  <si>
    <t>SOGA0375</t>
  </si>
  <si>
    <t>SOGA0376</t>
  </si>
  <si>
    <t>LMA10010</t>
  </si>
  <si>
    <t>LMA20003</t>
  </si>
  <si>
    <t>MIEL0002</t>
  </si>
  <si>
    <t>BRSO0001</t>
  </si>
  <si>
    <t>BRSO0002</t>
  </si>
  <si>
    <t>BRSO0003</t>
  </si>
  <si>
    <t>CRQU0001</t>
  </si>
  <si>
    <t>GNQU0001</t>
  </si>
  <si>
    <t>LMA10002</t>
  </si>
  <si>
    <t>AMOY0034</t>
  </si>
  <si>
    <t>SOGA0322</t>
  </si>
  <si>
    <t>SOGA0377</t>
  </si>
  <si>
    <t>SOGA0379</t>
  </si>
  <si>
    <t>SOGA0378</t>
  </si>
  <si>
    <t>SOGA0380</t>
  </si>
  <si>
    <t>MOLS0017</t>
  </si>
  <si>
    <t>MOLS0010</t>
  </si>
  <si>
    <t>MOLS0016</t>
  </si>
  <si>
    <t>MOLS0014</t>
  </si>
  <si>
    <t>MOLS0012</t>
  </si>
  <si>
    <t>MOLS0011</t>
  </si>
  <si>
    <t>MOLS0009</t>
  </si>
  <si>
    <t>MOLS0008</t>
  </si>
  <si>
    <t>MOLS0007</t>
  </si>
  <si>
    <t>MOLS0006</t>
  </si>
  <si>
    <t>MOLS0005</t>
  </si>
  <si>
    <t>MOLS0004</t>
  </si>
  <si>
    <t>MOLS0002</t>
  </si>
  <si>
    <t>MOLS0001</t>
  </si>
  <si>
    <t>SMGU0003</t>
  </si>
  <si>
    <t>Predio SOGA Los Cucharos</t>
  </si>
  <si>
    <t>SOGA0381</t>
  </si>
  <si>
    <t>PPAL0001</t>
  </si>
  <si>
    <t>PPAL0002</t>
  </si>
  <si>
    <t>PPAL0003</t>
  </si>
  <si>
    <t>PPAL0004</t>
  </si>
  <si>
    <t>PPAL0005</t>
  </si>
  <si>
    <t>PPAL0006</t>
  </si>
  <si>
    <t>PPAL0007</t>
  </si>
  <si>
    <t>PPAL0008</t>
  </si>
  <si>
    <t>PPAL0009</t>
  </si>
  <si>
    <t>PPAL0010</t>
  </si>
  <si>
    <t>PPAL0011</t>
  </si>
  <si>
    <t>PPAL0012</t>
  </si>
  <si>
    <t>PPAL0014</t>
  </si>
  <si>
    <t>PPAL0015</t>
  </si>
  <si>
    <t>PPAL0016</t>
  </si>
  <si>
    <t>PPAL0017</t>
  </si>
  <si>
    <t>PPAL0018</t>
  </si>
  <si>
    <t>PPAL0019</t>
  </si>
  <si>
    <t>PPAL0021</t>
  </si>
  <si>
    <t>DISPONIBLE</t>
  </si>
  <si>
    <t>PPAL0013</t>
  </si>
  <si>
    <t>PREDIO SOGA ESCUELA LINDEROS</t>
  </si>
  <si>
    <t>SOGA0383</t>
  </si>
  <si>
    <t>PREDIO SOGA ESCUELA LA PARROQUIA</t>
  </si>
  <si>
    <t>SOGA0384</t>
  </si>
  <si>
    <t>PREDIO SOGA ESCUELA EL TABLAZO</t>
  </si>
  <si>
    <t>SOGA0382</t>
  </si>
  <si>
    <t>GNQU0002</t>
  </si>
  <si>
    <t>BRSO0004</t>
  </si>
  <si>
    <t>BRSO0005</t>
  </si>
  <si>
    <t>MIEL0003</t>
  </si>
  <si>
    <t>LMA10006</t>
  </si>
  <si>
    <t>LMA10011</t>
  </si>
  <si>
    <t>CRQU0002</t>
  </si>
  <si>
    <t>CRQU0004</t>
  </si>
  <si>
    <t>MIEL0004</t>
  </si>
  <si>
    <t>Predio LMA1 Lote de Terreno antes La Frisolera</t>
  </si>
  <si>
    <t>LMA10014</t>
  </si>
  <si>
    <t>Predio LMA2 La Frontera</t>
  </si>
  <si>
    <t>LMA20017</t>
  </si>
  <si>
    <t>Predio LMA2 LOTE T-27A</t>
  </si>
  <si>
    <t>LMA20021</t>
  </si>
  <si>
    <t>Predio LMA2 LOTE T-28A</t>
  </si>
  <si>
    <t>LMA20022</t>
  </si>
  <si>
    <t>Predio LMA2 LOTE T-29A</t>
  </si>
  <si>
    <t>LMA20023</t>
  </si>
  <si>
    <t>PREDIO MIEL EL RETORNO</t>
  </si>
  <si>
    <t>MIEL0005</t>
  </si>
  <si>
    <t>PREDIO MIEL EL MIRADOR</t>
  </si>
  <si>
    <t>MIEL0006</t>
  </si>
  <si>
    <t>A-OFICIN</t>
  </si>
  <si>
    <t>AMPLIACION AUTOMATIZACION SEDE</t>
  </si>
  <si>
    <t>MINIPERSIANAS DE LA SEDE</t>
  </si>
  <si>
    <t>ELEMENTOS ADICIONALES DE CABLEADO ESTRUCTURADO</t>
  </si>
  <si>
    <t>ADICION SEDE PRINCIPAL</t>
  </si>
  <si>
    <t>CITOFO Y DISPOSITIVOS SOBRE CARGA ASCENSORES</t>
  </si>
  <si>
    <t>REUTILIZAR</t>
  </si>
  <si>
    <t>P-CAFEYC</t>
  </si>
  <si>
    <t>SUMINISTRO E INSTALACION DE CAVAS</t>
  </si>
  <si>
    <t>164017P</t>
  </si>
  <si>
    <t>P-PARQYG</t>
  </si>
  <si>
    <t>PARQUEADERO TERMOCENTRO</t>
  </si>
  <si>
    <t>3240042470</t>
  </si>
  <si>
    <t>P-TALLER</t>
  </si>
  <si>
    <t>LABORATORIO TERMOCENTRO</t>
  </si>
  <si>
    <t>P-VIVIEN</t>
  </si>
  <si>
    <t>1889880</t>
  </si>
  <si>
    <t>P-CASETA</t>
  </si>
  <si>
    <t>CASETA TELEMETRIA UBICADA EN PRESA GUILLERMO CANO</t>
  </si>
  <si>
    <t>0260000695</t>
  </si>
  <si>
    <t>GARITA DE VIGILANCIA TERMOCENTRO</t>
  </si>
  <si>
    <t>164017A</t>
  </si>
  <si>
    <t>A-PARQYG</t>
  </si>
  <si>
    <t>EDIFICIO CENTRO DE DESARROLLO INTEGRAL CDI</t>
  </si>
  <si>
    <t>HORNO MICROONDAS REFERENCIA MW-5286 MARCA SAMSUNG</t>
  </si>
  <si>
    <t>P-EDCONT</t>
  </si>
  <si>
    <t>EDIFICIO DE TRATAMIENTO DE AGUA -TCE CICLO COMBINA</t>
  </si>
  <si>
    <t>P-BODYAL</t>
  </si>
  <si>
    <t>180077636</t>
  </si>
  <si>
    <t>EDIFICIO APTOS SOLTEROS CASINO A SAN CARLOS</t>
  </si>
  <si>
    <t>EDIFICIO CASINO B SCA (RESTAURAN-CLUB-APTO VISITAN</t>
  </si>
  <si>
    <t>EDIFICIO CASINO C SCA (RESTAURA- APTOS VISITANTES)</t>
  </si>
  <si>
    <t>EDIFICIO CASINO A SCA (RESTAUR-CLUB-APTOS VISIT)</t>
  </si>
  <si>
    <t>164019P</t>
  </si>
  <si>
    <t>P-INSREC</t>
  </si>
  <si>
    <t>PISCINA CASINO A SAN CARLOS</t>
  </si>
  <si>
    <t>EDIFICIO CASINO D SCA (RESTAURANTE)</t>
  </si>
  <si>
    <t>180052665</t>
  </si>
  <si>
    <t>ESTRUCTURA TALLER INDUSTRIAL SAN CARLOS</t>
  </si>
  <si>
    <t>ESTRUCTURA TEATRO SAN CARLOS</t>
  </si>
  <si>
    <t>P-OFICIN</t>
  </si>
  <si>
    <t>OFICINAS CAMPAMENTO SAN CARLOS (3 MODULOS)</t>
  </si>
  <si>
    <t>ESTRUCTURA BODEGAS Y OFICINAS CONTRATISTAS SCA</t>
  </si>
  <si>
    <t>ALOJAMIENTO-COMEDOR Y SALA RADIOS POLICIA SCA</t>
  </si>
  <si>
    <t>CASINO EL BOSQUE JAGUAS</t>
  </si>
  <si>
    <t>CASAS CAMPAMENTO EL BOSQUE - JAGUAS</t>
  </si>
  <si>
    <t>EDIFICIO OFICINA LAS VIOLETAS - JAGUAS</t>
  </si>
  <si>
    <t>TALLER INDUSTRIAL JAGUAS</t>
  </si>
  <si>
    <t>CASINO LOS NARANJOS - JAGUAS CIUDAD DON BOSCO</t>
  </si>
  <si>
    <t>180001778</t>
  </si>
  <si>
    <t>BODEGAS JAGUAS</t>
  </si>
  <si>
    <t>CASETA RETEN INGRESO JAGUAS</t>
  </si>
  <si>
    <t>Apartamentos. Las Violetas.</t>
  </si>
  <si>
    <t>SEDE SOCIAL TERMOCENTRO</t>
  </si>
  <si>
    <t>PORTERIA TERMOCENTRO</t>
  </si>
  <si>
    <t>GARITAS E INSTALACIONES VIGILANCIA</t>
  </si>
  <si>
    <t>164002A</t>
  </si>
  <si>
    <t>EDIFICIO SEDE PRINCIPAL MEDELLIN</t>
  </si>
  <si>
    <t>GARITAS Y CASETAS DE VIGILANCIA JAG</t>
  </si>
  <si>
    <t>GARITAS Y CASETAS DE VIGILANCIA SCA</t>
  </si>
  <si>
    <t>P-CASAMA</t>
  </si>
  <si>
    <t>PISO DE OPERACIÓN</t>
  </si>
  <si>
    <t>PISO DE TURBINAS</t>
  </si>
  <si>
    <t>PISO DE VÁLVULA</t>
  </si>
  <si>
    <t>EDIFICIO DE CONTROL</t>
  </si>
  <si>
    <t>CAMPAMENTO EL DIAMANTE.  CASAS</t>
  </si>
  <si>
    <t>CAMPAMENTO EL DIAMANTE.  CASINO</t>
  </si>
  <si>
    <t>CAMPAMENTO EL DIAMANTE.  OFICINAS</t>
  </si>
  <si>
    <t>CAMPAMENTO LOS MANGOS. CASAS CASADOS</t>
  </si>
  <si>
    <t>CAMPAMENTO LOS MANGOS. CASAS SOLTEROS</t>
  </si>
  <si>
    <t>LABORATORIO</t>
  </si>
  <si>
    <t>EDIFICIO DE GESTIÓN EXTERIOR</t>
  </si>
  <si>
    <t>OFICINA DE BOGOTA - OBRA CIVIL</t>
  </si>
  <si>
    <t>GIMNASIO MIEL</t>
  </si>
  <si>
    <t>RETEN NORCASIA MIEL</t>
  </si>
  <si>
    <t>RETEN CANTERA MIEL</t>
  </si>
  <si>
    <t>PORTERIA CASA MAQUINAS MIEL</t>
  </si>
  <si>
    <t>PORTERIA DESCARGA FONDO MIEL</t>
  </si>
  <si>
    <t>PORTERIA DIAMANTE MIEL</t>
  </si>
  <si>
    <t>PORTERIA OFICINAS MIEL</t>
  </si>
  <si>
    <t>PORTERIA CORONA PRESA MIEL</t>
  </si>
  <si>
    <t>PORTERIA PORTICO CABLES MIEL</t>
  </si>
  <si>
    <t>BODEGA COMBUSTIBLES LUBRICANTES PINTURAS</t>
  </si>
  <si>
    <t>CASETA AUXILIAR ALMACEN</t>
  </si>
  <si>
    <t>PISCINA CAMPAMENTO LAS VIOLETAS</t>
  </si>
  <si>
    <t>EDIFICIOS CONTROL CENTRAL CALDERAS</t>
  </si>
  <si>
    <t>OFICINAS CENTRAL CALDERAS</t>
  </si>
  <si>
    <t>CASETAS Y CAMPAMENTOS CENTRAL CALDERAS</t>
  </si>
  <si>
    <t>OFICINA BOGOTA # 705</t>
  </si>
  <si>
    <t>OFICINA BOGOTA # 706</t>
  </si>
  <si>
    <t>OFICINA BOGOTA # 707</t>
  </si>
  <si>
    <t>ZONA RECREATIVA JAGUAS</t>
  </si>
  <si>
    <t>BODEGA ALMACENAMIENTO SUSTANCIAS QUIMICAS TCN</t>
  </si>
  <si>
    <t>OBRAS CIVILES DEDIFICIO</t>
  </si>
  <si>
    <t>Edificio Planta Diesel</t>
  </si>
  <si>
    <t>14460</t>
  </si>
  <si>
    <t>GENERADOR</t>
  </si>
  <si>
    <t>TABLERO DE CONTROL</t>
  </si>
  <si>
    <t>FUENTE DE POTENCIA ININTERRUMPIBLE UPS</t>
  </si>
  <si>
    <t>BANCO DE BATERÍAS UPS</t>
  </si>
  <si>
    <t>CARGAODR DE BATERÍAS 48 Vcc</t>
  </si>
  <si>
    <t>BATERÍAS 48 Vcc</t>
  </si>
  <si>
    <t>AIRE ACONDICIONADO No. 1 (5 toneladas)</t>
  </si>
  <si>
    <t>AIRE ACONDICIONADO No. 2 (5 toneladas)</t>
  </si>
  <si>
    <t>AIRE ACONDICIONADO No. 3 (1 tonelada)</t>
  </si>
  <si>
    <t>Consolas Edificio Gestión (SCADA)</t>
  </si>
  <si>
    <t>11330</t>
  </si>
  <si>
    <t>Edificación bodega de partes calientes de las turb</t>
  </si>
  <si>
    <t>SISTEMA DE FILTRACION PISCINA SAN CARLOS</t>
  </si>
  <si>
    <t>BODEGA PRODUCTOS INFLAMABLES</t>
  </si>
  <si>
    <t>CERRAMIENTO PERIMETRAL TRASVASE GUARINÓ</t>
  </si>
  <si>
    <t>CASETA ESTACIÓN HIDROLOGICA A. ABAJO RIO MANSO</t>
  </si>
  <si>
    <t>ESTACIÓN TELEMETRIA A. ARRIBA RIO GUARINO</t>
  </si>
  <si>
    <t>Base militar (Montajes)</t>
  </si>
  <si>
    <t>Estación hidrometria Puente Tolima - río Guarinó</t>
  </si>
  <si>
    <t>P-MEJPA</t>
  </si>
  <si>
    <t>VIVIENDA ALOJAMIENTO CENTRAL BARROSO</t>
  </si>
  <si>
    <t>EDIFICIO SUBESTACION DIAMANTE MIEL</t>
  </si>
  <si>
    <t>164301P</t>
  </si>
  <si>
    <t>P-VIASCO</t>
  </si>
  <si>
    <t>PUENTE CONCRETO LUZ 16 MTS QUEBRADA TROJES -BOSQUE</t>
  </si>
  <si>
    <t>VIA EL BOSQUE - LAS VIOLETAS</t>
  </si>
  <si>
    <t>10180077602</t>
  </si>
  <si>
    <t>P-VIAS</t>
  </si>
  <si>
    <t>T-VIAS</t>
  </si>
  <si>
    <t>P-PRESAF</t>
  </si>
  <si>
    <t>ACELEROGRAFO GSR-12 CON ACELEROGRAFO INTERNO SSA-</t>
  </si>
  <si>
    <t>P-REDESC</t>
  </si>
  <si>
    <t>TRAFOS PARA TABOR</t>
  </si>
  <si>
    <t>P-AUXIEL</t>
  </si>
  <si>
    <t>112519</t>
  </si>
  <si>
    <t>P-SISCON</t>
  </si>
  <si>
    <t>MINIMOLINETE  A-OTT REF. C2-90393</t>
  </si>
  <si>
    <t>C2-90393</t>
  </si>
  <si>
    <t>P-TRANSF</t>
  </si>
  <si>
    <t>ANALIZADOR PORTATIL DE HUMEDAD</t>
  </si>
  <si>
    <t>EQUIPO PRUEBA DE RIGIDEZ</t>
  </si>
  <si>
    <t>P-GENERA</t>
  </si>
  <si>
    <t>RELE DE PROTECCIONES BECKWTH</t>
  </si>
  <si>
    <t>TARJETA DUAL DE VIBRACION</t>
  </si>
  <si>
    <t>T-SISLIQ</t>
  </si>
  <si>
    <t>TANQUES ALMACENAMIENTO COMBUSTIBLE 160 M3</t>
  </si>
  <si>
    <t>ANALIZADOR DINAMICO SEÑALES MOD3567A HEWLETT PACKA</t>
  </si>
  <si>
    <t>P-CAVERN</t>
  </si>
  <si>
    <t>PUERTA DE SEGURIDAD CORREDIZA EN TUNEL DE ACCESO</t>
  </si>
  <si>
    <t>T-TRANSF</t>
  </si>
  <si>
    <t>TRANSFORMADOR COMBINADO MEDIDA TIPO KA-123 115KV</t>
  </si>
  <si>
    <t>T-SISGAS</t>
  </si>
  <si>
    <t>CITY GATE - CONEXION A LA TRONCAL GASODUCTO CENTRO</t>
  </si>
  <si>
    <t>T-REDESC</t>
  </si>
  <si>
    <t>P-SISPRO</t>
  </si>
  <si>
    <t>EQUIPO DE PROTECCION BECKWTH PARA EQ.ELECTRICOS</t>
  </si>
  <si>
    <t>SERVICIOS AUX. 208/110 VAC SUBESTACION 13.2 Kv SCA</t>
  </si>
  <si>
    <t>11216</t>
  </si>
  <si>
    <t>10836</t>
  </si>
  <si>
    <t>10840</t>
  </si>
  <si>
    <t>10837</t>
  </si>
  <si>
    <t>CENTRO DE CONTROL MOTORES 1 SAN CARLOS</t>
  </si>
  <si>
    <t>10834</t>
  </si>
  <si>
    <t>CENTRO DE CONTROL MOTORES 2 SAN CARLOS</t>
  </si>
  <si>
    <t>10835</t>
  </si>
  <si>
    <t>CENTRO DE CONTROL MOTORES 5 SAN CARLOS</t>
  </si>
  <si>
    <t>10838</t>
  </si>
  <si>
    <t>CENTRO DE CONTROL MOTORES 6 SAN CARLOS</t>
  </si>
  <si>
    <t>10839</t>
  </si>
  <si>
    <t>SERVICIOS AUXILIARES 125 Vdc SAN CARLOS C. DE MAQ.</t>
  </si>
  <si>
    <t>11209</t>
  </si>
  <si>
    <t>EQUIPOS SUBESTACION 13.2 Kv SAN CARLOS</t>
  </si>
  <si>
    <t>11217</t>
  </si>
  <si>
    <t>SUBESTACION PRINCIPAL SP1 SAN CARLOS CASA DE MAQ.</t>
  </si>
  <si>
    <t>10833</t>
  </si>
  <si>
    <t>10440</t>
  </si>
  <si>
    <t>10410</t>
  </si>
  <si>
    <t>10380</t>
  </si>
  <si>
    <t>SERVICIOS AUXILIARES 408/110 VAC SAN CARLOS</t>
  </si>
  <si>
    <t>10350</t>
  </si>
  <si>
    <t>10471</t>
  </si>
  <si>
    <t>SERVICIOS AUXILIARES 608/110 VAC SAN CARLOS</t>
  </si>
  <si>
    <t>10499</t>
  </si>
  <si>
    <t>10527</t>
  </si>
  <si>
    <t>SERVICIOS AUXILIARES 808/110 VAC SAN CARLOS</t>
  </si>
  <si>
    <t>10557</t>
  </si>
  <si>
    <t>SERVICIOS AUXILIARES 48 VDC SAN CARLOS</t>
  </si>
  <si>
    <t>11210</t>
  </si>
  <si>
    <t>SERVICIOS AUXILIARES 125 VDC U1 SAN CARLOS</t>
  </si>
  <si>
    <t>10439</t>
  </si>
  <si>
    <t>SERVICIOS AUXILIARES 125 VDC SAN CARLOS</t>
  </si>
  <si>
    <t>10409</t>
  </si>
  <si>
    <t>SERVICIOS AUXILIARES 135 VDC SAN CARLOS</t>
  </si>
  <si>
    <t>10379</t>
  </si>
  <si>
    <t>SERVICIOS AUXILIARES 145 VDC SAN CARLOS</t>
  </si>
  <si>
    <t>10349</t>
  </si>
  <si>
    <t>SERVICIOS AUXILIARES 155 VDC SAN CARLOS</t>
  </si>
  <si>
    <t>10470</t>
  </si>
  <si>
    <t>SERVICIOS AUXILIARES 165 VDC SAN CARLOS</t>
  </si>
  <si>
    <t>10498</t>
  </si>
  <si>
    <t>SERVICIOS AUXILIARES 175 VDC SAN CARLOS</t>
  </si>
  <si>
    <t>10526</t>
  </si>
  <si>
    <t>SERVICIOS AUXILIARES 185 VDC SAN CARLOS</t>
  </si>
  <si>
    <t>10556</t>
  </si>
  <si>
    <t>BANCO BATERIAS 240 Vdc EDIFICIO MANDO SAN CARLOS</t>
  </si>
  <si>
    <t>11340</t>
  </si>
  <si>
    <t>P-AUXIME</t>
  </si>
  <si>
    <t>BOMBEO 1 AGUA REFRIGERACION UNIDAD ARU 1 SCA</t>
  </si>
  <si>
    <t>10875</t>
  </si>
  <si>
    <t>BOMBEO 2 AGUA REFRIGERACION UNIDAD ARU 2 SAN CARLO</t>
  </si>
  <si>
    <t>10876</t>
  </si>
  <si>
    <t>BOMBEO 3 AGUA REFRIGERACION UNIDAD ARU 3 SAN CARLO</t>
  </si>
  <si>
    <t>10877</t>
  </si>
  <si>
    <t>BOMBEO 4 AGUA REFRIGERACION UNIDAD ARU 4 SAN CARLO</t>
  </si>
  <si>
    <t>10878</t>
  </si>
  <si>
    <t>BOMBEO 5 AGUA REFRIGERACION UNIDAD ARU 5 SAN CARLO</t>
  </si>
  <si>
    <t>10879</t>
  </si>
  <si>
    <t>BOMBEO 6 AGUA REFRIGERACION UNIDAD ARU 6 SAN CARLO</t>
  </si>
  <si>
    <t>10880</t>
  </si>
  <si>
    <t>BOMBEO 7 AGUA REFRIGERACION UNIDAD ARU 7 SAN CAR</t>
  </si>
  <si>
    <t>10881</t>
  </si>
  <si>
    <t>BOMBEO 8 AGUA REFRIGERACION UNIDAD ARU 8 SAN CARLO</t>
  </si>
  <si>
    <t>10882</t>
  </si>
  <si>
    <t>BOMBEO 9 AGUA REFRIGERACION UNIDAD ARU 9 SAN CARLO</t>
  </si>
  <si>
    <t>10883</t>
  </si>
  <si>
    <t>BOMBEO 10 AGUA REFRIGERACION UNIDAD ARU 10 SCA</t>
  </si>
  <si>
    <t>10884</t>
  </si>
  <si>
    <t>BOMBEO 11 AGUA REFRIGERACION UNIDAD ARU 11 SCA</t>
  </si>
  <si>
    <t>10885</t>
  </si>
  <si>
    <t>BOMBEO 12 AGUA REFRIGERACION UNIDAD ARU 12 SCA</t>
  </si>
  <si>
    <t>11196</t>
  </si>
  <si>
    <t>COMPRESOR 1 SERVICIOS GENERALES SAN CARLOS</t>
  </si>
  <si>
    <t>10563</t>
  </si>
  <si>
    <t>COMPRESOR 2 SERVICIOS GENERALES SAN CARLOS</t>
  </si>
  <si>
    <t>10564</t>
  </si>
  <si>
    <t>BOMBEO 1 Y 2 POZO DE DRENAJES SAN CARLOS</t>
  </si>
  <si>
    <t>S/N</t>
  </si>
  <si>
    <t>COMPRESOR CARLYLE MOD.06DA8186AC0400</t>
  </si>
  <si>
    <t>4282MD0993</t>
  </si>
  <si>
    <t>P-COMPUE</t>
  </si>
  <si>
    <t>10651</t>
  </si>
  <si>
    <t>10831</t>
  </si>
  <si>
    <t>COMPUERTAS CILINDRICAS TORRES DE CAPTACION SCA</t>
  </si>
  <si>
    <t>EXCITACION ESTATICA U1 SAN CARLOS</t>
  </si>
  <si>
    <t>10418</t>
  </si>
  <si>
    <t>EXCITACION ESTATICA U2 SAN CARLOS</t>
  </si>
  <si>
    <t>10388</t>
  </si>
  <si>
    <t>EXCITACION ESTATICA U3 SAN CARLOS</t>
  </si>
  <si>
    <t>10358</t>
  </si>
  <si>
    <t>EXCITACION ESTATICA U4 SAN CARLOS</t>
  </si>
  <si>
    <t>10328</t>
  </si>
  <si>
    <t>EXCITACION ESTATICA U5 SAN CARLOS</t>
  </si>
  <si>
    <t>10448</t>
  </si>
  <si>
    <t>EXCITACION ESTATICA U6 SAN CARLOS</t>
  </si>
  <si>
    <t>10477</t>
  </si>
  <si>
    <t>EXCITACION ESTATICA U7 SAN CARLOS</t>
  </si>
  <si>
    <t>10505</t>
  </si>
  <si>
    <t>EXCITACION ESTATICA U8 SAN CARLOS</t>
  </si>
  <si>
    <t>10535</t>
  </si>
  <si>
    <t>GENERADOR U1 SAN CARLOS</t>
  </si>
  <si>
    <t>10419</t>
  </si>
  <si>
    <t>GENERADOR U2 SAN CARLOS</t>
  </si>
  <si>
    <t>10389</t>
  </si>
  <si>
    <t>GENERADOR U3 SAN CARLOS</t>
  </si>
  <si>
    <t>10359</t>
  </si>
  <si>
    <t>GENERADOR U4 SAN CARLOS</t>
  </si>
  <si>
    <t>10329</t>
  </si>
  <si>
    <t>GENERADOR U5 SAN CARLOS</t>
  </si>
  <si>
    <t>10449</t>
  </si>
  <si>
    <t>GENERADOR U6 SAN CARLOS</t>
  </si>
  <si>
    <t>10478</t>
  </si>
  <si>
    <t>GENERADOR U7 SAN CARLOS</t>
  </si>
  <si>
    <t>10506</t>
  </si>
  <si>
    <t>GENERADOR U8 SAN CARLOS</t>
  </si>
  <si>
    <t>10536</t>
  </si>
  <si>
    <t>P-INTERR</t>
  </si>
  <si>
    <t>INTERRUPTOR UNIDAD 1 SAN CARLOS</t>
  </si>
  <si>
    <t>10583</t>
  </si>
  <si>
    <t>INTERRUPTOR UNIDAD 2 SAN CARLOS</t>
  </si>
  <si>
    <t>10592</t>
  </si>
  <si>
    <t>INTERRUPTOR UNIDAD 3 SAN CARLOS</t>
  </si>
  <si>
    <t>10601</t>
  </si>
  <si>
    <t>INTERRUPTOR UNIDAD 4 SAN CARLOS</t>
  </si>
  <si>
    <t>10610</t>
  </si>
  <si>
    <t>INTERRUPTOR UNIDAD 5 SAN CARLOS</t>
  </si>
  <si>
    <t>10619</t>
  </si>
  <si>
    <t>INTERRUPTOR UNIDAD 6 SAN CARLOS</t>
  </si>
  <si>
    <t>10627</t>
  </si>
  <si>
    <t>INTERRUPTOR UNIDAD 7 SAN CARLOS</t>
  </si>
  <si>
    <t>10636</t>
  </si>
  <si>
    <t>INTERRUPTOR UNIDAD 8 SAN CARLOS</t>
  </si>
  <si>
    <t>10645</t>
  </si>
  <si>
    <t>P-PTEGRU</t>
  </si>
  <si>
    <t>PUENTE GRUA TORRE DE CAPTACION SAN CARLOS 1</t>
  </si>
  <si>
    <t>10736</t>
  </si>
  <si>
    <t>PUENTE GRUA TORRE DE CAPTACION SAN CARLOS 2</t>
  </si>
  <si>
    <t>11218</t>
  </si>
  <si>
    <t>10900</t>
  </si>
  <si>
    <t>10901</t>
  </si>
  <si>
    <t>PUENTE GRUA 1 CASA DE MAQUINAS SAN CARLOS</t>
  </si>
  <si>
    <t>10812</t>
  </si>
  <si>
    <t>PUENTE GRUA 2 CASA DE MAQUINAS SAN CARLOS</t>
  </si>
  <si>
    <t>10821</t>
  </si>
  <si>
    <t>10756</t>
  </si>
  <si>
    <t>10757</t>
  </si>
  <si>
    <t>10758</t>
  </si>
  <si>
    <t>10768</t>
  </si>
  <si>
    <t>10769</t>
  </si>
  <si>
    <t>10770</t>
  </si>
  <si>
    <t>10780</t>
  </si>
  <si>
    <t>10781</t>
  </si>
  <si>
    <t>10782</t>
  </si>
  <si>
    <t>10792</t>
  </si>
  <si>
    <t>10793</t>
  </si>
  <si>
    <t>10794</t>
  </si>
  <si>
    <t>REDES ELECTRICAS 13.2 Kv SAN CARLOS</t>
  </si>
  <si>
    <t>11441</t>
  </si>
  <si>
    <t>EQUIPO CONTROL PROT. GEN-TRANSF-CABLE POT. C. MAQ.</t>
  </si>
  <si>
    <t>TRANSF. MONO TRIDEVANADO FASE A BCO.1 C. MAQ. SCA</t>
  </si>
  <si>
    <t>10765</t>
  </si>
  <si>
    <t>TRANSF. MONO TRIDEVANADO FASE B BCO.1 C. MAQ. SCA</t>
  </si>
  <si>
    <t>10766</t>
  </si>
  <si>
    <t>TRANSF. MONO TRIDEVANADO FASE C BCO.1 C. MAQ. SCA</t>
  </si>
  <si>
    <t>10767</t>
  </si>
  <si>
    <t>TRANSF. MONO TRIDEVANADO FASE A BCO.2 C. MAQ. SCA</t>
  </si>
  <si>
    <t>10777</t>
  </si>
  <si>
    <t>TRANSF. MONO TRIDEVANADO FASE B BCO.2 C. MAQ. SCA</t>
  </si>
  <si>
    <t>10778</t>
  </si>
  <si>
    <t>TRANSF. MONO TRIDEVANADO FASE C BCO.2 C. MAQ. SCA</t>
  </si>
  <si>
    <t>10779</t>
  </si>
  <si>
    <t>TRANSF. MONO TRIDEVANADO FASE A BCO.3 C. MAQ. SCA</t>
  </si>
  <si>
    <t>10789</t>
  </si>
  <si>
    <t>TRANSF. MONO TRIDEVANADO FASE B BCO.3 C. MAQ. SCA</t>
  </si>
  <si>
    <t>10790</t>
  </si>
  <si>
    <t>TRANSF. MONO TRIDEVANADO FASE C BCO.3 C. MAQ. SCA</t>
  </si>
  <si>
    <t>10791</t>
  </si>
  <si>
    <t>TRANSF. MONO TRIDEVANADO FASE A BCO.4 C. MAQ. SCA</t>
  </si>
  <si>
    <t>10801</t>
  </si>
  <si>
    <t>TRANSF. MONO TRIDEVANADO FASE B BCO.4 C. MAQ. SCA</t>
  </si>
  <si>
    <t>10802</t>
  </si>
  <si>
    <t>TRANSF. MONO TRIDEVANADO FASE C BCO.4 C. MAQ. SCA</t>
  </si>
  <si>
    <t>10803</t>
  </si>
  <si>
    <t>13149</t>
  </si>
  <si>
    <t>P-TURHID</t>
  </si>
  <si>
    <t>REGULACION VELOCIDAD U1 SAN CARLOS</t>
  </si>
  <si>
    <t>10584</t>
  </si>
  <si>
    <t>REGULACION VELOCIDAD U2 SAN CARLOS</t>
  </si>
  <si>
    <t>10593</t>
  </si>
  <si>
    <t>REGULACION VELOCIDAD U3 SAN CARLOS</t>
  </si>
  <si>
    <t>10602</t>
  </si>
  <si>
    <t>REGULACION VELOCIDAD U4 SAN CARLOS</t>
  </si>
  <si>
    <t>10611</t>
  </si>
  <si>
    <t>REGULACION VELOCIDAD U5 SAN CARLOS</t>
  </si>
  <si>
    <t>10620</t>
  </si>
  <si>
    <t>REGULACION VELOCIDAD U6 SAN CARLOS</t>
  </si>
  <si>
    <t>10628</t>
  </si>
  <si>
    <t>REGULACION VELOCIDAD U7 SAN CARLOS</t>
  </si>
  <si>
    <t>10637</t>
  </si>
  <si>
    <t>REGULACION VELOCIDAD U8 SAN CARLOS</t>
  </si>
  <si>
    <t>10646</t>
  </si>
  <si>
    <t>RODETE PELTON SERIE 80190</t>
  </si>
  <si>
    <t>10442</t>
  </si>
  <si>
    <t>RODETE PELTON SERIE 90260</t>
  </si>
  <si>
    <t>10412</t>
  </si>
  <si>
    <t>10663</t>
  </si>
  <si>
    <t>RODETE PELTON SERIE 90251</t>
  </si>
  <si>
    <t>10352</t>
  </si>
  <si>
    <t>RODETE PELTON SERIE 90161</t>
  </si>
  <si>
    <t>10473</t>
  </si>
  <si>
    <t>RODETE PELTON SERIE 90170</t>
  </si>
  <si>
    <t>10501</t>
  </si>
  <si>
    <t>10529</t>
  </si>
  <si>
    <t>RODETE PELTON SERIE 90083</t>
  </si>
  <si>
    <t>10559</t>
  </si>
  <si>
    <t>RODETE REPUESTO SERIE 80356</t>
  </si>
  <si>
    <t>10382</t>
  </si>
  <si>
    <t>10661</t>
  </si>
  <si>
    <t>10662</t>
  </si>
  <si>
    <t>TURBINA HIDRAULICA PELTON U1 SAN CARLOS</t>
  </si>
  <si>
    <t>10441</t>
  </si>
  <si>
    <t>TURBINA HIDRAULICA PELTON U2 SAN CARLOS</t>
  </si>
  <si>
    <t>10411</t>
  </si>
  <si>
    <t>TURBINA HIDRAULICA PELTON U3 SAN CARLOS</t>
  </si>
  <si>
    <t>10381</t>
  </si>
  <si>
    <t>TURBINA HIDRAULICA PELTON U4 SAN CARLOS</t>
  </si>
  <si>
    <t>10351</t>
  </si>
  <si>
    <t>TURBINA HIDRAULICA PELTON U5 SAN CARLOS</t>
  </si>
  <si>
    <t>10472</t>
  </si>
  <si>
    <t>TURBINA HIDRAULICA PELTON U6 SAN CARLOS</t>
  </si>
  <si>
    <t>10500</t>
  </si>
  <si>
    <t>TURBINA HIDRAULICA PELTON U7 SAN CARLOS</t>
  </si>
  <si>
    <t>10528</t>
  </si>
  <si>
    <t>TURBINA HIDRAULICA PELTON U8 SAN CARLOS</t>
  </si>
  <si>
    <t>10558</t>
  </si>
  <si>
    <t>P-VALVUL</t>
  </si>
  <si>
    <t>VALVULA ESFERICA U1 SAN CARLOS</t>
  </si>
  <si>
    <t>10443</t>
  </si>
  <si>
    <t>VALVULA ESFERICA U2 SAN CARLOS</t>
  </si>
  <si>
    <t>10413</t>
  </si>
  <si>
    <t>VALVULA ESFERICA U3 SAN CARLOS</t>
  </si>
  <si>
    <t>10383</t>
  </si>
  <si>
    <t>VALVULA ESFERICA U4 SAN CARLOS</t>
  </si>
  <si>
    <t>10353</t>
  </si>
  <si>
    <t>VALVULA ESFERICA U5 SAN CARLOS</t>
  </si>
  <si>
    <t>10474</t>
  </si>
  <si>
    <t>VALVULA ESFERICA U6 SAN CARLOS</t>
  </si>
  <si>
    <t>10502</t>
  </si>
  <si>
    <t>VALVULA ESFERICA U7 SAN CARLOS</t>
  </si>
  <si>
    <t>10530</t>
  </si>
  <si>
    <t>VALVULA ESFERICA U8 SAN CARLOS</t>
  </si>
  <si>
    <t>10560</t>
  </si>
  <si>
    <t>SUBESTACION PRINCIPAL TERMOCENTRO</t>
  </si>
  <si>
    <t>13127</t>
  </si>
  <si>
    <t>T-AUXIEL</t>
  </si>
  <si>
    <t>SISTEMA ELECTRICO A 480 KV</t>
  </si>
  <si>
    <t>14190-14198-14205-14208</t>
  </si>
  <si>
    <t>T-SUBEST</t>
  </si>
  <si>
    <t>SUBESTACION DE 230 KV TCE</t>
  </si>
  <si>
    <t>T-TURVAP</t>
  </si>
  <si>
    <t>TURBOGRUPO A VAPOR</t>
  </si>
  <si>
    <t>12689</t>
  </si>
  <si>
    <t>T-SISCON</t>
  </si>
  <si>
    <t>SISTEMA DE MONITOREO Y CONTROL PRINCIPAL</t>
  </si>
  <si>
    <t>14184-14185</t>
  </si>
  <si>
    <t>T-CALDER</t>
  </si>
  <si>
    <t>SISTEMA DE VAPOR DE ALTA Y BAJA PRESION</t>
  </si>
  <si>
    <t>12907-13002-14179-14181</t>
  </si>
  <si>
    <t>T-GENERA</t>
  </si>
  <si>
    <t>PAQUETE GENERADOR UNIDAD 3 TERMOCENTRO</t>
  </si>
  <si>
    <t>12742</t>
  </si>
  <si>
    <t>T-SISAGA</t>
  </si>
  <si>
    <t>SISTEMA DE ENFRIAMIENTO AUXILIAR</t>
  </si>
  <si>
    <t>12509-12511</t>
  </si>
  <si>
    <t>SISTEMA DE ABASTECIMIENTO DE AGUA-TCE-CICLO COMBIN</t>
  </si>
  <si>
    <t>SISTEMA DE CONDENSADO</t>
  </si>
  <si>
    <t>12342-12343</t>
  </si>
  <si>
    <t>Servicios auxiliares 48 VDC</t>
  </si>
  <si>
    <t>PRESA SAN CARLOS (DESCARGA FONDO-REBOSADERO)</t>
  </si>
  <si>
    <t>MALACATE CAVERNA DE TRANSFORMADORES CM</t>
  </si>
  <si>
    <t>10832</t>
  </si>
  <si>
    <t>BOMBA 1 VACIADO POZO INFILTRACION CASA MAQ.JAGUAS</t>
  </si>
  <si>
    <t>11064</t>
  </si>
  <si>
    <t>BOMBA 1 VACIADO TUBO DE ASPIRACION CASA MAQ.JAGUAS</t>
  </si>
  <si>
    <t>11066</t>
  </si>
  <si>
    <t>BOMBA 2 VACIADO POZO INFILTRACION CASA MAQ. JAGUAS</t>
  </si>
  <si>
    <t>11065</t>
  </si>
  <si>
    <t>BOMBA 2 VACIADO TUBO ASPIRACION CASA MAQUIN JAGUAS</t>
  </si>
  <si>
    <t>11067</t>
  </si>
  <si>
    <t>BOMBEO 1 AGUA REFRIGERA.UNIDAD ARU1 CASA MAQ.JAGUA</t>
  </si>
  <si>
    <t>11256</t>
  </si>
  <si>
    <t>BOMBEO 2 AGUA REFRIGERA.UNIDAD ARU2 CASA MAQ.JAGUA</t>
  </si>
  <si>
    <t>11257</t>
  </si>
  <si>
    <t>BOMBEO 3 AGUA REFRIGERA.UNIDAD ARU3 CASA MAQ.JAGUA</t>
  </si>
  <si>
    <t>11258</t>
  </si>
  <si>
    <t>BOMBEO 4 AGUA REFRIGERA.UNIDAD ARU4 CASA MAQ.JAGUA</t>
  </si>
  <si>
    <t>11259</t>
  </si>
  <si>
    <t>10975</t>
  </si>
  <si>
    <t>11130</t>
  </si>
  <si>
    <t>10976</t>
  </si>
  <si>
    <t>11131</t>
  </si>
  <si>
    <t>10977</t>
  </si>
  <si>
    <t>11132</t>
  </si>
  <si>
    <t>CENTRAL OLEODINAMICA EDIFICIO COMPUERTAS JAGUAS</t>
  </si>
  <si>
    <t>10952</t>
  </si>
  <si>
    <t>11366</t>
  </si>
  <si>
    <t>11367</t>
  </si>
  <si>
    <t>CENTRO CONTROL MOTORES CCM 3 CASA MAQ.JAGUAS</t>
  </si>
  <si>
    <t>11364</t>
  </si>
  <si>
    <t>CENTRO CONTROL MOTORES CCM 4 CASA MAQ.JAGUAS</t>
  </si>
  <si>
    <t>11365</t>
  </si>
  <si>
    <t>COMPRESOR 1 REGULADOR VELOCIDAD CASA MAQ.JAGUAS</t>
  </si>
  <si>
    <t>11044</t>
  </si>
  <si>
    <t>COMPRESOR 1 SERVICIOS GENERALES CASA MAQ.JAGUAS</t>
  </si>
  <si>
    <t>11046</t>
  </si>
  <si>
    <t>COMPRESOR 2 REGULADOR VELOCIDAD CASA MAQ.JAGUAS</t>
  </si>
  <si>
    <t>11043</t>
  </si>
  <si>
    <t>11045</t>
  </si>
  <si>
    <t>11372</t>
  </si>
  <si>
    <t>11068</t>
  </si>
  <si>
    <t>10950</t>
  </si>
  <si>
    <t>EXCITACION ESTATICA UNIDAD 1 JAGUAS</t>
  </si>
  <si>
    <t>10980</t>
  </si>
  <si>
    <t>EXCITACION ESTATICA UNIDAD 2 JAGUAS</t>
  </si>
  <si>
    <t>11135</t>
  </si>
  <si>
    <t>11078</t>
  </si>
  <si>
    <t>GENERADOR UNIDAD 1 JAGUAS</t>
  </si>
  <si>
    <t>10982</t>
  </si>
  <si>
    <t>GENERADOR UNIDAD 2 JAGUAS</t>
  </si>
  <si>
    <t>11137</t>
  </si>
  <si>
    <t>10936</t>
  </si>
  <si>
    <t>SISTEMA PROTECCION HILO PILOTO JAGUAS</t>
  </si>
  <si>
    <t>7301-F302</t>
  </si>
  <si>
    <t>PUENTE GRUA EDIFICIO COMPUERTAS JAGUAS</t>
  </si>
  <si>
    <t>10959</t>
  </si>
  <si>
    <t>PUENTE GRUA CASA DE MAQUINAS JAGUAS</t>
  </si>
  <si>
    <t>11114</t>
  </si>
  <si>
    <t>REGULACION VELOCIDAD UNIDAD 1 JAGUAS</t>
  </si>
  <si>
    <t>11238</t>
  </si>
  <si>
    <t>REGULACION VELOCIDAD UNIDAD 2 JAGUAS</t>
  </si>
  <si>
    <t>11239</t>
  </si>
  <si>
    <t>RELES DE PROTECCION UNIDAD 1 Y 2 JAGUAS</t>
  </si>
  <si>
    <t>M3430</t>
  </si>
  <si>
    <t>PUENTE GRUA CASA DE MAQUINAS (REP) JAGUAS</t>
  </si>
  <si>
    <t>5B002901</t>
  </si>
  <si>
    <t>COMPUERTA ALMENARA AGUAS ABAJO MONORRIEL JAGUAS</t>
  </si>
  <si>
    <t>COMPUERTAS Y PTE.GRUA EDIF.COMPUERTAS (REP) JAGUAS</t>
  </si>
  <si>
    <t>SERVICIOS AUXILIARES PROPIOS S-SAU1 JAGUAS</t>
  </si>
  <si>
    <t>11254</t>
  </si>
  <si>
    <t>SERVICIOS AUXILIARES PROPIOS S-SAU2 JAGUAS</t>
  </si>
  <si>
    <t>11255</t>
  </si>
  <si>
    <t>SERVICIOS AUXILIARES 125 VDC SUBEST.230 Kv JAGUAS</t>
  </si>
  <si>
    <t>11276</t>
  </si>
  <si>
    <t>SERVICIOS AUXILIARES 48 VDC SUBEST.230 Kv JAGUAS</t>
  </si>
  <si>
    <t>11274</t>
  </si>
  <si>
    <t>SERVICIOS AUXILIARES 125 VDC CASA MAQUINAS JAGUAS</t>
  </si>
  <si>
    <t>11062</t>
  </si>
  <si>
    <t>SERVICIOS AUXILIARES 24 VDC EDIF.COMPUERTAS JAGUAS</t>
  </si>
  <si>
    <t>SERVICIOS AUXILIARES 48 VDC CASA MAQUINAS JAGUAS</t>
  </si>
  <si>
    <t>11063</t>
  </si>
  <si>
    <t>SERVICIOS MISCELANEOS 1 CASA DE MAQUINAS JAGUAS</t>
  </si>
  <si>
    <t>11368</t>
  </si>
  <si>
    <t>SERVICIOS MISCELANEOS 2 CASA DE MAQUINAS JAGUAS</t>
  </si>
  <si>
    <t>11369</t>
  </si>
  <si>
    <t>SERVICIOS MISCELANEOS 3 CASA DE MAQUINAS JAGUAS</t>
  </si>
  <si>
    <t>11370</t>
  </si>
  <si>
    <t>11278</t>
  </si>
  <si>
    <t>T.P 480 VAC CASA MAQUINAS JAGUAS</t>
  </si>
  <si>
    <t>11267</t>
  </si>
  <si>
    <t>TABLERO DISTRIBUCION 480V CASA MAQUINAS JAGUAS</t>
  </si>
  <si>
    <t>11265</t>
  </si>
  <si>
    <t>TABLEROS-RELES E INSTRUMENTOS UNIDAD 1 Y 2 JAGUAS</t>
  </si>
  <si>
    <t>12276-12277</t>
  </si>
  <si>
    <t>TRANSFORMADOR DE POTENCIA U1 JAGUAS</t>
  </si>
  <si>
    <t>11010</t>
  </si>
  <si>
    <t>TRANSFORMADOR DE POTENCIA U2 JAGUAS</t>
  </si>
  <si>
    <t>11030</t>
  </si>
  <si>
    <t>TURBINA HIDRAULICA FRANCIS UNIDAD 2 JAGUAS</t>
  </si>
  <si>
    <t>11031</t>
  </si>
  <si>
    <t>TURBINA HIDRAULICA FRANCIS UNIDAD 1 JAGUAS</t>
  </si>
  <si>
    <t>11011</t>
  </si>
  <si>
    <t>VALVULA DE ADMISION CILINDRICA UNIDAD 1 JAGUAS</t>
  </si>
  <si>
    <t>11018</t>
  </si>
  <si>
    <t>VALVULA DE ADMISION CILINDRICA UNIDAD 2 JAGUAS</t>
  </si>
  <si>
    <t>11038</t>
  </si>
  <si>
    <t>PRESA DESVIACIONES REBOSADERO-DRENAJES JAGUAS</t>
  </si>
  <si>
    <t>RODETE DE REPUESTO 54404</t>
  </si>
  <si>
    <t>10660</t>
  </si>
  <si>
    <t>BOMBA Y COMPRESOR CASA MAQUINAS JAGUAS (REP)</t>
  </si>
  <si>
    <t>11016</t>
  </si>
  <si>
    <t>11036</t>
  </si>
  <si>
    <t>SERVICIOS AUXILIARES 208/110 VAC SUBEST 230 Kv JAG</t>
  </si>
  <si>
    <t>11237</t>
  </si>
  <si>
    <t>EQUIPO DE SINCRONIZACION PPAL Y PERIFERICO JAG</t>
  </si>
  <si>
    <t>7VES120-4CA-10-0A/FF</t>
  </si>
  <si>
    <t>SISTEMA HIDRAULICO POZO FREATICO EQUIPRESS</t>
  </si>
  <si>
    <t>100017</t>
  </si>
  <si>
    <t>COMPRESIÓN DE GAS 1 TERMOCENTRO</t>
  </si>
  <si>
    <t>11579</t>
  </si>
  <si>
    <t>ESTACION COMPRESORA DE GAS</t>
  </si>
  <si>
    <t>11636</t>
  </si>
  <si>
    <t>AREA CITY GATE (SISTEMA MANEJO GAS NATURAL) TERMOC</t>
  </si>
  <si>
    <t>SISTEMA COMBUSTIBLE LIQUIDO U1 TERMOCENTRO</t>
  </si>
  <si>
    <t>SISTEMA COMBUSTIBLE LIQUIDO U2 TERMOCENTRO</t>
  </si>
  <si>
    <t>11666-11668-111672</t>
  </si>
  <si>
    <t>TRANSFORMADOR DE POTENCIA 230 KV. U1 TERMOCENTRO</t>
  </si>
  <si>
    <t>11495</t>
  </si>
  <si>
    <t>TRANSFORMADOR DE POTENCIA 230 KV. U2 TERMOCENTRO</t>
  </si>
  <si>
    <t>11751</t>
  </si>
  <si>
    <t>SISTEMA DE MANEJO DE AGUA</t>
  </si>
  <si>
    <t>12600-12826-14288-14298</t>
  </si>
  <si>
    <t>SISTEMA ELECTRICO A 4160</t>
  </si>
  <si>
    <t>11531</t>
  </si>
  <si>
    <t>PAQUETE GENERADOR UNIDAD 1</t>
  </si>
  <si>
    <t>11750-11831-12238</t>
  </si>
  <si>
    <t>TURBOCOMPRESOR UNIDAD 1 TERMOCENTRO</t>
  </si>
  <si>
    <t>11814-12254</t>
  </si>
  <si>
    <t>TRANSF. SERV. AUX.13.8KV\4160V U2 TERMOCENTRO</t>
  </si>
  <si>
    <t>11745</t>
  </si>
  <si>
    <t>PAQUETE GENERADOR UNIDAD 2 TERMOCENTRO</t>
  </si>
  <si>
    <t>11748-11769-12239</t>
  </si>
  <si>
    <t>TURBOCOMPRESOR UNIDAD 2 TERMOCENTRO</t>
  </si>
  <si>
    <t>11774-12256</t>
  </si>
  <si>
    <t>SERVICIOS AUXILIARES ELECTRICOS</t>
  </si>
  <si>
    <t>SISTEMA DE CONTROL E INSTRUMENTACION</t>
  </si>
  <si>
    <t>SISTEMA SUMINISTRO DE GAS NATURAL</t>
  </si>
  <si>
    <t>12064/14084/14089/14262</t>
  </si>
  <si>
    <t>TANQUE DE COMBUSTIBLE DE 5000 GL</t>
  </si>
  <si>
    <t>TRANSFORMADOR DE POTENCIA MONOFASICO 109/122 MVA</t>
  </si>
  <si>
    <t>13147</t>
  </si>
  <si>
    <t>13148</t>
  </si>
  <si>
    <t>EQUIPO DE PROTECCION-CONTROL-ACCESO Y SEGURIDAD</t>
  </si>
  <si>
    <t>13734</t>
  </si>
  <si>
    <t>SERVICIOS AUXILIARES 125 VDC</t>
  </si>
  <si>
    <t>13676</t>
  </si>
  <si>
    <t>SERVICIOS AUXILIARES UNIDAD U2</t>
  </si>
  <si>
    <t>13324</t>
  </si>
  <si>
    <t>TRANSFORMADOR ASB-T1</t>
  </si>
  <si>
    <t>13838</t>
  </si>
  <si>
    <t>TRANSFORMADOR ASB-T2</t>
  </si>
  <si>
    <t>13839</t>
  </si>
  <si>
    <t>TRANSFORMADOR ASI-T1</t>
  </si>
  <si>
    <t>13850</t>
  </si>
  <si>
    <t>TRANSFORMADOR ASI-T2</t>
  </si>
  <si>
    <t>13851</t>
  </si>
  <si>
    <t>13536</t>
  </si>
  <si>
    <t>SUBESTACION PPL SERVICIOS GENERALES AC</t>
  </si>
  <si>
    <t>13632</t>
  </si>
  <si>
    <t>SERVICIOS AUXILIARES UNIDAD U1</t>
  </si>
  <si>
    <t>13219</t>
  </si>
  <si>
    <t>SERVICIOS AUXILIARES UNIDAD U3</t>
  </si>
  <si>
    <t>13428</t>
  </si>
  <si>
    <t>SERVICIOS AUXILIARES 13.8 Kv</t>
  </si>
  <si>
    <t>13875</t>
  </si>
  <si>
    <t>13530</t>
  </si>
  <si>
    <t>COMPUERTA DESLIZANTE DE CAPTACION</t>
  </si>
  <si>
    <t>13796</t>
  </si>
  <si>
    <t>COMPUERTA DE GUARDA DE CAPTACION</t>
  </si>
  <si>
    <t>13871</t>
  </si>
  <si>
    <t>COMPRESOR AIRE SERVICIOS GENERALES</t>
  </si>
  <si>
    <t>13684</t>
  </si>
  <si>
    <t>BOMBEO AGUA TRATADA U1</t>
  </si>
  <si>
    <t>13560</t>
  </si>
  <si>
    <t>BOMBEO AGUA CRUDA U1</t>
  </si>
  <si>
    <t>13567</t>
  </si>
  <si>
    <t>BOMBEO AGUA TRATADA U2</t>
  </si>
  <si>
    <t>13577</t>
  </si>
  <si>
    <t>BOMBEO AGUA CRUDA U2</t>
  </si>
  <si>
    <t>13578</t>
  </si>
  <si>
    <t>BOMBEO AGUA TRATADA U3</t>
  </si>
  <si>
    <t>13593</t>
  </si>
  <si>
    <t>BOMBEO AGUA CRUDA U3</t>
  </si>
  <si>
    <t>13594</t>
  </si>
  <si>
    <t>BOMBEO DRENAJE INFILTRACIONES</t>
  </si>
  <si>
    <t>13707</t>
  </si>
  <si>
    <t>BOMBEO DESAGUE TUBO ASPIRACION</t>
  </si>
  <si>
    <t>13716</t>
  </si>
  <si>
    <t>VALVULA MARIPOSA TUNEL 1</t>
  </si>
  <si>
    <t>13840</t>
  </si>
  <si>
    <t>VALVULA HAWEL BUNGER TUNEL 1</t>
  </si>
  <si>
    <t>13841</t>
  </si>
  <si>
    <t>VALVULA MARIPOSA TUNEL 2</t>
  </si>
  <si>
    <t>13845</t>
  </si>
  <si>
    <t>VALVULA HAWEL BUNGER TUNEL 2</t>
  </si>
  <si>
    <t>13846</t>
  </si>
  <si>
    <t>14032</t>
  </si>
  <si>
    <t>COMPUERTA DESLIZANTE CAVERNA OSCILACION</t>
  </si>
  <si>
    <t>GENERADOR U 1</t>
  </si>
  <si>
    <t>13282</t>
  </si>
  <si>
    <t>EXCITACION U 1</t>
  </si>
  <si>
    <t>13268</t>
  </si>
  <si>
    <t>BARRAS DE FASE AISLADA U1</t>
  </si>
  <si>
    <t>13264</t>
  </si>
  <si>
    <t>GENERADOR U 2</t>
  </si>
  <si>
    <t>13321</t>
  </si>
  <si>
    <t>EXCITACION U 2</t>
  </si>
  <si>
    <t>13319</t>
  </si>
  <si>
    <t>BARRAS DE FASE AISLADA U2</t>
  </si>
  <si>
    <t>13318</t>
  </si>
  <si>
    <t>GENERADOR U 3</t>
  </si>
  <si>
    <t>13425</t>
  </si>
  <si>
    <t>EXCITACION U 3</t>
  </si>
  <si>
    <t>13423</t>
  </si>
  <si>
    <t>BARRAS DE FASE AISLADA U3</t>
  </si>
  <si>
    <t>13422</t>
  </si>
  <si>
    <t>13276</t>
  </si>
  <si>
    <t>13320</t>
  </si>
  <si>
    <t>13424</t>
  </si>
  <si>
    <t>PUENTE GRUA</t>
  </si>
  <si>
    <t>13528-13529</t>
  </si>
  <si>
    <t>13791</t>
  </si>
  <si>
    <t>13801</t>
  </si>
  <si>
    <t>CABLES DE POTENCIA U1</t>
  </si>
  <si>
    <t>13805</t>
  </si>
  <si>
    <t>CABLES DE POTENCIA U2</t>
  </si>
  <si>
    <t>13807</t>
  </si>
  <si>
    <t>CABLES DE POTENCIA U3</t>
  </si>
  <si>
    <t>13809</t>
  </si>
  <si>
    <t>TRANSFORMADOR DE POTENCIA U1</t>
  </si>
  <si>
    <t>13619</t>
  </si>
  <si>
    <t>TRANSFORMADOR DE POTENCIA U2</t>
  </si>
  <si>
    <t>13623</t>
  </si>
  <si>
    <t>TRANSFORMADOR DE POTENCIA U3</t>
  </si>
  <si>
    <t>13627</t>
  </si>
  <si>
    <t>13542</t>
  </si>
  <si>
    <t>13631</t>
  </si>
  <si>
    <t>TRANSFORMADOR ALUMBRADO 2 TRA2</t>
  </si>
  <si>
    <t>13526</t>
  </si>
  <si>
    <t>TRANSFORMADOR EMERGENCIA TRAE</t>
  </si>
  <si>
    <t>13527</t>
  </si>
  <si>
    <t>TURBINA U1</t>
  </si>
  <si>
    <t>13240</t>
  </si>
  <si>
    <t>13241</t>
  </si>
  <si>
    <t>TURBINA U2</t>
  </si>
  <si>
    <t>13322</t>
  </si>
  <si>
    <t>13339</t>
  </si>
  <si>
    <t>TURBINA U3</t>
  </si>
  <si>
    <t>13426</t>
  </si>
  <si>
    <t>13443</t>
  </si>
  <si>
    <t>REGULADOR DE VELOCIDAD U1</t>
  </si>
  <si>
    <t>13227</t>
  </si>
  <si>
    <t>REGULADOR DE VELOCIDAD U2</t>
  </si>
  <si>
    <t>13325</t>
  </si>
  <si>
    <t>REGULADOR DE VELOCIDAD U3</t>
  </si>
  <si>
    <t>13429</t>
  </si>
  <si>
    <t>VALVULA DE ADMISION MARIPOSA U1</t>
  </si>
  <si>
    <t>13214</t>
  </si>
  <si>
    <t>VALVULA DE ADMISION MARIPOSA U2</t>
  </si>
  <si>
    <t>13323</t>
  </si>
  <si>
    <t>VALVULA DE ADMISION MARIPOSA U3</t>
  </si>
  <si>
    <t>13427</t>
  </si>
  <si>
    <t>CASETA DE COMPUERTAS</t>
  </si>
  <si>
    <t>POZO DE CARGA</t>
  </si>
  <si>
    <t>POZO DE COMPUERTAS</t>
  </si>
  <si>
    <t>TUNEL INFERIOR DE CARGA</t>
  </si>
  <si>
    <t>TUNEL SUPERIOR DE CARGA</t>
  </si>
  <si>
    <t>CAVERNA DE OSCILACIÓN</t>
  </si>
  <si>
    <t>CAVERNA DE TRANSFORMADORES</t>
  </si>
  <si>
    <t>POZO DE VENTILACIÓN</t>
  </si>
  <si>
    <t>GALERIA DE BARRAS</t>
  </si>
  <si>
    <t>POZO DE AIREACION CAVERNA OSCILACION</t>
  </si>
  <si>
    <t>POZO DE CABLES</t>
  </si>
  <si>
    <t>P-TORCAP</t>
  </si>
  <si>
    <t>TUNELES DE ACCESO</t>
  </si>
  <si>
    <t>CAMARA DE VALVULAS</t>
  </si>
  <si>
    <t>13811-816-827-842-843-844</t>
  </si>
  <si>
    <t>PRESA PATANGORAS</t>
  </si>
  <si>
    <t>SUBESTACION 13,8 Kv EL DIAMANTE</t>
  </si>
  <si>
    <t>13894-14609-14496</t>
  </si>
  <si>
    <t>VENTANA 1 TUNEL DE FUGA</t>
  </si>
  <si>
    <t>VENTANA 2 TUNEL DE FUGA</t>
  </si>
  <si>
    <t>ACTIVOS FIJOS CENTRAL MIEL</t>
  </si>
  <si>
    <t>COMPRESOR DE AIRE MARCA SULLAIR MOD. 10B-25H</t>
  </si>
  <si>
    <t>113439</t>
  </si>
  <si>
    <t>COMPRESOR DE AIRE PARA 150 PSI DE PRESION</t>
  </si>
  <si>
    <t>113295</t>
  </si>
  <si>
    <t>INTERRUPTOR 300 A - 600 V SA 403HA FUJI  MODSA403R</t>
  </si>
  <si>
    <t>INTERRUPTOR ELECTRICO 3WN6481-OHB05 OAA1 SIEMENS</t>
  </si>
  <si>
    <t>INTERRUPTOR EMAX 1250 A 36 KA EMAX E1B</t>
  </si>
  <si>
    <t>A0210B06B</t>
  </si>
  <si>
    <t>B0237B06B</t>
  </si>
  <si>
    <t>0508T06B</t>
  </si>
  <si>
    <t>A0344T06B</t>
  </si>
  <si>
    <t>B0771B06B</t>
  </si>
  <si>
    <t>INTERRUPTOR 138 KV VD4 630 A 125 KA</t>
  </si>
  <si>
    <t>720016875/4012/00</t>
  </si>
  <si>
    <t>720016875/4002/00</t>
  </si>
  <si>
    <t>720016875/4005/00</t>
  </si>
  <si>
    <t>INTERRUPTOR AUTOMATICO CAJA MOLDEADA FUJI  SA403L</t>
  </si>
  <si>
    <t>INTERRUPTOR AUTOMATICO CAJA MOLDEADA</t>
  </si>
  <si>
    <t>INTERRUPTOR ELECTRICO SIEMENS 3WN6781-7MD56-1HA3</t>
  </si>
  <si>
    <t>INTERRUPTOR ELECTROMECANICO SERV. AUXILIARES</t>
  </si>
  <si>
    <t>INTERRUPTOR EMAX 1250 A EMAX E2N</t>
  </si>
  <si>
    <t>B0712B06B</t>
  </si>
  <si>
    <t>INTERRUPTOR EMAX 3200 A EMAX E3N32</t>
  </si>
  <si>
    <t>A0231B06B</t>
  </si>
  <si>
    <t>INTERRUPTOR MANUAL SIEMENS 3WE535</t>
  </si>
  <si>
    <t>INTERRUPTOR TOSHIBA BF1N-C75SG</t>
  </si>
  <si>
    <t>INTERRUPTOR TOSHIBA BFB-R30M1D</t>
  </si>
  <si>
    <t>TRANSFORMADOR CORRIENTE 0.5-1 KV 1FW-0</t>
  </si>
  <si>
    <t>TRANSFORMADOR CORRIENTE  TOSHIBA 3601194TM108A</t>
  </si>
  <si>
    <t>TRANSFORMADOR CORRIENTE ACC24 300/1A</t>
  </si>
  <si>
    <t>TRANSFORMADOR CORRIENTE ACC24 300/5A</t>
  </si>
  <si>
    <t>TRANSFORMADOR CORRIENTE ACF24 300/5-5A</t>
  </si>
  <si>
    <t>TRANSFORMADOR CORRIENTE ACF24 50/5A</t>
  </si>
  <si>
    <t>TRANSFORMADOR CORRIENTE ACF24 600/5-5A</t>
  </si>
  <si>
    <t>TRANSFORMADOR CORRIENTE ACH24 300/5-5A</t>
  </si>
  <si>
    <t>TRANSFORMADOR CORRIENTE REF BSD-175A</t>
  </si>
  <si>
    <t>TRANSFORMADOR CORRIENTE TIPO AR-E10HA TOSHIBA</t>
  </si>
  <si>
    <t>TRANSFORMADOR CORRIENTE ACF24 75/5-5A</t>
  </si>
  <si>
    <t>TRANSFORMADOR CORRIENTE ACH24 50/5-5A</t>
  </si>
  <si>
    <t>TRANSFORMADOR CORRIENTE ACH36 25/5-5A</t>
  </si>
  <si>
    <t>TRANSFORMADOR CORRIENTE CANECA CON TC</t>
  </si>
  <si>
    <t>786LB722</t>
  </si>
  <si>
    <t>TRANSFORMADOR CORRIENTE TIPO BUJE</t>
  </si>
  <si>
    <t>50821</t>
  </si>
  <si>
    <t>TRANSFORMADOR DE TENSION 480</t>
  </si>
  <si>
    <t>TRANSFORMADOR MON. DE 37.5 KVA 7620/220</t>
  </si>
  <si>
    <t>EXCITACION ESTATICA U1</t>
  </si>
  <si>
    <t>Excitación Estática U2</t>
  </si>
  <si>
    <t>TRANSFORMADOR TENSION 480/120V 250VA</t>
  </si>
  <si>
    <t>TRANSFORMADOR TRIFASICO 4500VA 480/208-120V</t>
  </si>
  <si>
    <t>TRANSFORMADOR TRIFASICO 13200/208V 45KV</t>
  </si>
  <si>
    <t>TRANSFORMADOR TRIFASICO 400 KVA SECO</t>
  </si>
  <si>
    <t>TRANSFORMADOR TRIFASICO 480/13.2 750 KVA</t>
  </si>
  <si>
    <t>TRANSFORMADOR TRIFASICO 800 KVA ABB</t>
  </si>
  <si>
    <t>142449</t>
  </si>
  <si>
    <t>TRANSFORMADOR TRIFASICO 150 KVA 13.2/208 V</t>
  </si>
  <si>
    <t>TRANSFORMADOR TRIFASICO 13.2/208 50KVA</t>
  </si>
  <si>
    <t>TRANSFORMADOR TRIFASICO ACEITE 13.2/208 30 KVA</t>
  </si>
  <si>
    <t>VALVULA MARIPOSA 12 PL REF. CBT -1200</t>
  </si>
  <si>
    <t>6JG7076</t>
  </si>
  <si>
    <t>VALVULA MARIPOSA 12 PL REF. MCBT-2200</t>
  </si>
  <si>
    <t>6JG7075</t>
  </si>
  <si>
    <t>VALVULA MARIPOSA 12 PL ACCION ELECTRICA</t>
  </si>
  <si>
    <t>VALVULA MARIPOSA 2 PL 150 TYPE 316 SS</t>
  </si>
  <si>
    <t>VALVULA MARIPOSA 4 PL ELECTRICA</t>
  </si>
  <si>
    <t>VALVULA MARIPOSA 8 PL ACCION ELECTRICA</t>
  </si>
  <si>
    <t>VALVULA MARIPOSA 8 PL REF. CBT-1218</t>
  </si>
  <si>
    <t>VALVULA MARIPOSA 2 PL</t>
  </si>
  <si>
    <t>VALVULA MARIPOSA PVC 2 1/2 PL SCH 8 4</t>
  </si>
  <si>
    <t>INVERSOR ONDULADOR KACO TIPO K500-125/B208-Q</t>
  </si>
  <si>
    <t>PROTECCION DIFERENCIAL TIPO 7UT7260 SIEMENS</t>
  </si>
  <si>
    <t>PROTECCION DIFERENCIAL TIPO 7UT7260</t>
  </si>
  <si>
    <t>TRANSFORMADOR 30KVA/13200/220/127V</t>
  </si>
  <si>
    <t>8206 OIE</t>
  </si>
  <si>
    <t>BOMBA ALIMENTACION CALDERA IR 3X11WXH-8</t>
  </si>
  <si>
    <t>12639</t>
  </si>
  <si>
    <t>PLANTA ELECTRICA HONDA ENERMAX G 7200ETG</t>
  </si>
  <si>
    <t>109585</t>
  </si>
  <si>
    <t>TRANSFORMADOR DE AISLAMIENTO DE 1KVA</t>
  </si>
  <si>
    <t>Unidad manejadora de aire UMA1 CAV.VENT.SCA C.MAQ</t>
  </si>
  <si>
    <t>Unidad manejadora de aire UMA2 CAV.VENT.SCA C.MAQ</t>
  </si>
  <si>
    <t>Unidad manejadora de aire UMA3 CAV.VENT.SCA C.MAQ</t>
  </si>
  <si>
    <t>Unidad manejadora de aire UMA4 CAV.VENT.SCA C.MAQ</t>
  </si>
  <si>
    <t>Unidad manejadora de aire UMA5 CAV.VENT.SCA C.MAQ</t>
  </si>
  <si>
    <t>Ventilador S3 CAV VENT SCA1 CASA DE MAQUINAS</t>
  </si>
  <si>
    <t>Ventilador S4  CAV VENT SCA1 CASA DE MAQUINAS</t>
  </si>
  <si>
    <t>Ventilador S5 CAV VENT SCA1 CASA DE MAQUINAS</t>
  </si>
  <si>
    <t>EXTRACCION AIRE 1 CAV. VEN. SAN CARLOS 1 C. DE MAQ</t>
  </si>
  <si>
    <t>EXTRACCION AIRE 2 CAV. VEN. SAN CARLOS 1 C. DE MAQ</t>
  </si>
  <si>
    <t>EXTRACCION AIRE 4 CAV. VEN. SAN CARLOS 1 C. DE MAQ</t>
  </si>
  <si>
    <t>Unidad manejadora de aire UMA6 CAV.VENT.SCA C.MAQ</t>
  </si>
  <si>
    <t>Unidad manejadora de aire UMA7 CAV.VENT.SCA C.MAQ</t>
  </si>
  <si>
    <t>Unidad manejadora de aire UMA8 CAV.VENT.SCA C.MAQ</t>
  </si>
  <si>
    <t>Unidad manejadora de aire UMA9 CAV.VENT.SCA C.MAQ</t>
  </si>
  <si>
    <t>Unidad manejadora de aire UMA10 CAV.VENT.SCA C.MAQ</t>
  </si>
  <si>
    <t>Unidad manejadora de aire UMA11 CAV.VENT.SCA C.MAQ</t>
  </si>
  <si>
    <t>Unidad manejadora de aire UMA12 CAV.VENT.SCA C.MAQ</t>
  </si>
  <si>
    <t>EXTRACCION AIRE 3 CAV. VEN. SAN CARLOS 2 CASA MAQ.</t>
  </si>
  <si>
    <t>VENTILADOR S8 CAV. VEN. SAN CARLOS 2 CASA MAQUINAS</t>
  </si>
  <si>
    <t>VENTILADOR S9 CAV. VEN. SAN CARLOS 2 CASA MAQUINAS</t>
  </si>
  <si>
    <t>VENTILADOR S10 CAV. VEN. SAN CARLOS 2 CASA MAQUINA</t>
  </si>
  <si>
    <t>VENTILADOR S1 CAV. VEN. SAN CARLOS 2 CASA MAQUINAS</t>
  </si>
  <si>
    <t>VENTILADOR S2 CAV. VEN. SAN CARLOS 2 CASA MAQUINAS</t>
  </si>
  <si>
    <t>VENTILADOR S6 CAV. VEN. SAN CARLOS 2 CASA MAQUINAS</t>
  </si>
  <si>
    <t>VENTILADOR S7 CAV. VEN. SAN CARLOS 2 CASA MAQUINAS</t>
  </si>
  <si>
    <t>CHILLER CASA DE MAQUINAS JAGUAS</t>
  </si>
  <si>
    <t>CHILLER 2 CASA DE MAQUINAS JAGUAS</t>
  </si>
  <si>
    <t>Unidad manejadora de aire UMA1 CASA MAQ JAG</t>
  </si>
  <si>
    <t>Unidad manejadora de aire UMA2 CASA MAQ JAG</t>
  </si>
  <si>
    <t>VENTILADOR 1 CASA MAQUINAS JAGUAS</t>
  </si>
  <si>
    <t>VENTILADOR 2 CASA MAQUINAS JAGUAS</t>
  </si>
  <si>
    <t>VENTILADOR 3 CASA MAQUINAS JAGUAS</t>
  </si>
  <si>
    <t>VENTILADOR 4 CASA MAQUINAS JAGUAS</t>
  </si>
  <si>
    <t>VENTILADOR 6 CASA MAQUINAS JAGUAS</t>
  </si>
  <si>
    <t>Ventiladores centrífugos</t>
  </si>
  <si>
    <t>Bombeo agua tratada aire acondicionado</t>
  </si>
  <si>
    <t>VENTILADORES DE EXTRACCIÓN</t>
  </si>
  <si>
    <t>VENTILADOR A 1</t>
  </si>
  <si>
    <t>Medición de Energía Grupo 1 MIEL</t>
  </si>
  <si>
    <t>MEDIDOR MULTIFUNCIONAL PSI MAX SYS SWITCHBOART</t>
  </si>
  <si>
    <t>Medición de Energía Grupo 2 MIEL</t>
  </si>
  <si>
    <t>Medición de Energía Grupo 3 MIEL</t>
  </si>
  <si>
    <t>SISTEMA DETECCIÓN EXTINCIÓN INCENDIOS E MANDO SCA</t>
  </si>
  <si>
    <t>10312</t>
  </si>
  <si>
    <t>SISTEMA DETECCIÓN EXT INCENDIOS POZO CABLES 1 SCA</t>
  </si>
  <si>
    <t>SISTEMA DETECCIÓN EXT INCENDIOS POZO CABLES 2 SCA</t>
  </si>
  <si>
    <t>SISTEMA DETECCIÓN EXT INCENDIOS PTE CABLES SCA 1</t>
  </si>
  <si>
    <t>SISTEMA DETECCIÓN EXT INCENDIOS PTE CABLES SCA 2</t>
  </si>
  <si>
    <t>SISTEMA CONTRA INCENDIO TERMOCENTRO</t>
  </si>
  <si>
    <t>SISTEMA DE ALERTA Y ALARMAS SAN CARLOS</t>
  </si>
  <si>
    <t>SISTEMA DE ALERTA Y ALARMAS JAGUAS</t>
  </si>
  <si>
    <t>EQ. CONTRA INCENDIO GENER Y TRANSFORMADOR JAGUAS</t>
  </si>
  <si>
    <t>SISTEMA DETECCIÓN EXT INCENDIOS TRANSFORMADORES</t>
  </si>
  <si>
    <t>ROTOR KIT MOD. 529-01 SERIE K500916</t>
  </si>
  <si>
    <t>SISTEMA ININTERRUMPIDO DE POTENCIA UPS80KVA EXIDE</t>
  </si>
  <si>
    <t>UPS 160 KVA EXIDE ELECTRONICS MOD. P16010121201112</t>
  </si>
  <si>
    <t>100004</t>
  </si>
  <si>
    <t>PLANTA DIESEL 1 SUESTACIÓN 13.2 KV SAN CARLOS</t>
  </si>
  <si>
    <t>PLANTA DIESEL 2 SUESTACIÓN 13.2 KV SAN CARLOS</t>
  </si>
  <si>
    <t>PLANTA DIESEL  CALDERAS DE RESPALDO</t>
  </si>
  <si>
    <t>11280</t>
  </si>
  <si>
    <t>PLANTA DIESEL SUBESTACIÓN 230 KV JAGUAS</t>
  </si>
  <si>
    <t>PLANTA ELÉCTRICA HONDA EP-2500</t>
  </si>
  <si>
    <t>11320</t>
  </si>
  <si>
    <t>CONJUNTO CARGADORES DE BATERIAS 48 Vcc DES. TAFETA</t>
  </si>
  <si>
    <t>11322</t>
  </si>
  <si>
    <t>BANCO DE BATERIAS 48 Vcc PRESA CALDERAS</t>
  </si>
  <si>
    <t>14816</t>
  </si>
  <si>
    <t>14817</t>
  </si>
  <si>
    <t>CENTRO DE CONTROL MOTORES SISTEMA CONTRAINCENDIO</t>
  </si>
  <si>
    <t>11388</t>
  </si>
  <si>
    <t>CARGADOR DE BATERIAS 1 SAU 125 VCC</t>
  </si>
  <si>
    <t>14780</t>
  </si>
  <si>
    <t>CARGADOR DE BATERIAS 2 SAU 125 VCC</t>
  </si>
  <si>
    <t>14781</t>
  </si>
  <si>
    <t>Servicios Aux. 125VDC</t>
  </si>
  <si>
    <t>14779</t>
  </si>
  <si>
    <t>TABLERO DE DISTRIBUCIÓN A 125 Vcc SAU</t>
  </si>
  <si>
    <t>11334</t>
  </si>
  <si>
    <t>CELDAS DE BAJA TENSIÓN TABLERO PRINCIPAL POT. 480V</t>
  </si>
  <si>
    <t>11336</t>
  </si>
  <si>
    <t>INVERSOR TABLERO PRINCIPAL POT. 480VAC</t>
  </si>
  <si>
    <t>TRANSFORMADOR DE POTENCIA  45 KVA SAU 208 VAC</t>
  </si>
  <si>
    <t>7615</t>
  </si>
  <si>
    <t>11376</t>
  </si>
  <si>
    <t>TRANSFORMADOR 13.2 KV ALIMENTACIÓN PRESA CALDERAS</t>
  </si>
  <si>
    <t>10027</t>
  </si>
  <si>
    <t>TABLERO DE CONTROL,INSTRUMENTACIÓN Y ACCESORISO C</t>
  </si>
  <si>
    <t>10119</t>
  </si>
  <si>
    <t>SISTEMA BOMBEO ALTA PRESIÓN COJINETE DE EMPUJE U1</t>
  </si>
  <si>
    <t>14818</t>
  </si>
  <si>
    <t>SISTEMA CIRCULACION  ACEITE COJINETE DE EMPUJE U1</t>
  </si>
  <si>
    <t>14819</t>
  </si>
  <si>
    <t>SISTEMA CIRCULACION ACEITE COJINETE GUIA INF. U1</t>
  </si>
  <si>
    <t>14820</t>
  </si>
  <si>
    <t>PUENTES DE TIRISTORES U1</t>
  </si>
  <si>
    <t>14795</t>
  </si>
  <si>
    <t>14794</t>
  </si>
  <si>
    <t>INTERRUPTOR DE CAMPO U1</t>
  </si>
  <si>
    <t>14798</t>
  </si>
  <si>
    <t>SISTEMA BOMBEO ALTA PRESIÓN COJINETE DE EMPUJE U2</t>
  </si>
  <si>
    <t>14821</t>
  </si>
  <si>
    <t>14802</t>
  </si>
  <si>
    <t>SISTEMA CIRCULACION  ACEITE COJINETE DE EMPUJE U2</t>
  </si>
  <si>
    <t>14822</t>
  </si>
  <si>
    <t>SISTEMA CIRCULACION ACEITE COJINETE GUIA INF. U2</t>
  </si>
  <si>
    <t>14823</t>
  </si>
  <si>
    <t>10060</t>
  </si>
  <si>
    <t>PUENTES DE TIRISTORES U2</t>
  </si>
  <si>
    <t>14803</t>
  </si>
  <si>
    <t>INTERRUPTOR DE CAMPO U2</t>
  </si>
  <si>
    <t>14804</t>
  </si>
  <si>
    <t>PROTECCIONES DE RESPALDO U1</t>
  </si>
  <si>
    <t>PROTECCIONES DE RESPALDO U2</t>
  </si>
  <si>
    <t>COMPUTADOR EQUIPOS GENERALES</t>
  </si>
  <si>
    <t>ESTACIÓN DE OPERACIÓN</t>
  </si>
  <si>
    <t>TABLERO DE CONTADORES DE ENERGIA PARA LA FRONTERA</t>
  </si>
  <si>
    <t>ESTACION OPERACIÓN REMOTA EN SAN CARLOS</t>
  </si>
  <si>
    <t>COMPUTADOR PORTATIL PROGRAMACIÓN</t>
  </si>
  <si>
    <t>PARARRAYOS SUBESTACION 115 CAMPO  CONEXIÓN CENTRAL</t>
  </si>
  <si>
    <t>TRANSFORMADOR DE POTENCIAL  SUB. 115 CAMPO CONEXIÓ</t>
  </si>
  <si>
    <t>TRANSFORMADOR DE CORRIENTE  SUB 115 CAMPO CONEXIÓN</t>
  </si>
  <si>
    <t>SECCIONADOR DE BARRA MOTORIZADO, 115 KV,1250 A,31</t>
  </si>
  <si>
    <t>TABLERO DE CONTRIOL DE CAMPO CONEXION A LA CENTRAL</t>
  </si>
  <si>
    <t>PARARRAYOS LINEA GUATAPE</t>
  </si>
  <si>
    <t>TRANSFORMADOR DE POTENCIAL LINEA GUATAPE</t>
  </si>
  <si>
    <t>TRANSFORMADOR DE CORRIENTE LINEA GUATAPE</t>
  </si>
  <si>
    <t>SECCIONADOR DE BARRA MOTOR. 115 KV   LINEA GUATAPE</t>
  </si>
  <si>
    <t>TABLERO DE CONTROL DE CAMPO LINEA GUATAPE</t>
  </si>
  <si>
    <t>TABLERO DE PROTECCIONES LINEA GUATAPE</t>
  </si>
  <si>
    <t>PARARRAYOS LINEA RIO CLARO</t>
  </si>
  <si>
    <t>TRANSFORMADOR DE POTENCIAL  LINEA RIO CLARO</t>
  </si>
  <si>
    <t>TRANSFORMADOR DE CORRIENTE  LINEA RIO CLARO</t>
  </si>
  <si>
    <t>SECCIONADOR DE BARRA MOTORIZ 115K  LINEA RIO CLARO</t>
  </si>
  <si>
    <t>TABLERO DE CONTROL DE CAMPO LINEA RIO CLARO</t>
  </si>
  <si>
    <t>TABLERO DE PROTECCIONES  LINEA RIO CLARO</t>
  </si>
  <si>
    <t>TRANSFORMADOR DE POTENCIA BARRAJE PRINCIPAL</t>
  </si>
  <si>
    <t>TABLERO DE CONTRO EQUIPOS  BARRAJE PRINCIPAL</t>
  </si>
  <si>
    <t>TABLERO DE PROTECCIÓN DE BARRAS BARRAJE PRINCIPAL</t>
  </si>
  <si>
    <t>TABLERO SERVIICOS AUX. 208/110 VAC 1 BARRAJE P/PAL</t>
  </si>
  <si>
    <t>TABLERO SERVIICOS AUX. 208/110 VAC 2 BARRAJE P/PAL</t>
  </si>
  <si>
    <t>TABLERO DE DISTRIBUCIÓN 125 VCC1 BARRAJE PRINCIPAL</t>
  </si>
  <si>
    <t>TABLERO DE DISTRIBUCIÓN 125 VCC2 BARRAJE PRINCIPAL</t>
  </si>
  <si>
    <t>TRANSFORMADOR DE POTENCIA 30 KVA PRESA CALDERAS</t>
  </si>
  <si>
    <t>14824</t>
  </si>
  <si>
    <t>14757</t>
  </si>
  <si>
    <t>14825</t>
  </si>
  <si>
    <t>11387</t>
  </si>
  <si>
    <t>BOMBA 1 SISTEMA DE INFILTRACIONES</t>
  </si>
  <si>
    <t>11332</t>
  </si>
  <si>
    <t>BOMBA 2 SISTEMA DE INFILTRACIONES</t>
  </si>
  <si>
    <t>11333</t>
  </si>
  <si>
    <t>11332-11333</t>
  </si>
  <si>
    <t>INTERRUPTOR TRIPOLAR 115 KV, 1250 A,31,5 KA SUBES</t>
  </si>
  <si>
    <t>TABLERO DE PROTECCIONES CAMPO CONEXION CENTRAL</t>
  </si>
  <si>
    <t>INTERRUPTOR TRIPOLAR 115 KV, 1250 A,31,5 KA GUATA</t>
  </si>
  <si>
    <t>INTERRUPTOR TRIPOLAR Y MONOPOLAR DE 115 KV 1250</t>
  </si>
  <si>
    <t>SISTEMA DE ALCE PARA EXTRACCION DE BOMBA 1</t>
  </si>
  <si>
    <t>SISTEMA DE ALCE PARA EXTRACCION DE BOMBA 2</t>
  </si>
  <si>
    <t>TABLERO DISTRIBUCION A 208/120 VCC PRESA CALDERAS</t>
  </si>
  <si>
    <t>TRATAMIENTO DE AGUA POTABLE CENTRAL CALDERAS</t>
  </si>
  <si>
    <t>PLANTA DIESEL CENTRAL CALDERAS</t>
  </si>
  <si>
    <t>ESTRUCTURA DE CAPTACION CALDERAS</t>
  </si>
  <si>
    <t>TURBINAS HIDRAULICAS CENTRAL CALDERAS</t>
  </si>
  <si>
    <t>SERVICIOS AUXILIARES ELECTROMECANICOS CALDERAS</t>
  </si>
  <si>
    <t>PRESA Y DESCARGA DE FONDOS CENTRAL CALDERAS</t>
  </si>
  <si>
    <t>TRANSFORMADOR DE POTENCIA CENTRAL CALDERAS</t>
  </si>
  <si>
    <t>BANCO DE BATERÍAS DE 48 V DC EDIFICIO COMPUERTAS</t>
  </si>
  <si>
    <t>CARGADOR BATERIAS DE 48 VDC UYG INGENIERIA</t>
  </si>
  <si>
    <t>BANCO BATERIAS ELECTROM 125Vdc 1340AH 10</t>
  </si>
  <si>
    <t>P-SERVID</t>
  </si>
  <si>
    <t>106-253</t>
  </si>
  <si>
    <t>119</t>
  </si>
  <si>
    <t>141</t>
  </si>
  <si>
    <t>106-3384</t>
  </si>
  <si>
    <t>106-827</t>
  </si>
  <si>
    <t>106-7413</t>
  </si>
  <si>
    <t>106-3489</t>
  </si>
  <si>
    <t>106-7656</t>
  </si>
  <si>
    <t>SERVIDUMBRE SAN LORENZO GUARINÓ (12017)</t>
  </si>
  <si>
    <t>106-4489</t>
  </si>
  <si>
    <t>CARGADOR DE BATERIAS 125V 100Adc 480Vac</t>
  </si>
  <si>
    <t>111817</t>
  </si>
  <si>
    <t>KIT DPU 486 / 5A22524-486 G02</t>
  </si>
  <si>
    <t>T-SISAGC</t>
  </si>
  <si>
    <t>MOTOR SUMERGIBLE FRANKLIN ELECTRIC 100HP</t>
  </si>
  <si>
    <t>T-AUXIME</t>
  </si>
  <si>
    <t>COMPRESOR TIPO TORNILLO 400-500 cfm 105-160 psi</t>
  </si>
  <si>
    <t>BANCO BATERÍAS 48 VDC COMPUERTAS CALDERAS</t>
  </si>
  <si>
    <t>BOBINAS</t>
  </si>
  <si>
    <t>SISTEMA RECTIFICADOR CARGADOR COMPUERTAS</t>
  </si>
  <si>
    <t>MATRICULA CAT. 36-003</t>
  </si>
  <si>
    <t>MATRICULA CAT. 36-032</t>
  </si>
  <si>
    <t>MATRICULA CAT. 36-034</t>
  </si>
  <si>
    <t>MATRICULA CAT. 36-082</t>
  </si>
  <si>
    <t>SISTEMA PROTECCIÓN CATÓDICA CENTRAL TCN</t>
  </si>
  <si>
    <t>155615-06-02</t>
  </si>
  <si>
    <t>155615-12-02</t>
  </si>
  <si>
    <t>TRANSFORMADOR DE POTENCIA STEP-UP 109/122 MVA</t>
  </si>
  <si>
    <t>Cargador y banco de baterias Jaguas 24 VDC COMPUER</t>
  </si>
  <si>
    <t>Bobinas U5</t>
  </si>
  <si>
    <t>Bobinas U6</t>
  </si>
  <si>
    <t>MOTOR SUMERG FRANKLIN ELECTRIC 100HP</t>
  </si>
  <si>
    <t>PARARRAYO 140KV 65KA ABB 0172SA140B</t>
  </si>
  <si>
    <t>TRAFO POTENCIAL PT HAEFELY LINEA 230</t>
  </si>
  <si>
    <t>TRAFO POTENCIAL PT HAEFELY BARRA 230</t>
  </si>
  <si>
    <t>BANCO BATERIAS 24 VDC 50 Ah - M-TECK (JAGUAS)</t>
  </si>
  <si>
    <t>BANCO BATERÍAS 48 VDC 25 Ah - M-TECK (JAGUAS)</t>
  </si>
  <si>
    <t>CARGADOR BATERÍAS24 VDC API5HR22-000</t>
  </si>
  <si>
    <t>CARGADOR BATERÍAS HR8020-000 1720W/860W</t>
  </si>
  <si>
    <t>INTERRUPTOR 480 VAC SIEMENS 3WL1116-2FB36-1FA0</t>
  </si>
  <si>
    <t>14943</t>
  </si>
  <si>
    <t>RACK PARA SONIDO GATOR TOUR</t>
  </si>
  <si>
    <t>115235</t>
  </si>
  <si>
    <t>TUBERIAS Y ACCESORIOS</t>
  </si>
  <si>
    <t>MOTOR REFRIGERCION UNIDAD 1 ARU 1</t>
  </si>
  <si>
    <t>BOMBEO CENTRAL OLEOHIDRAULICA</t>
  </si>
  <si>
    <t>VALVULAS, TANQUES Y TUBERIAS</t>
  </si>
  <si>
    <t>TRANSFORMADOR</t>
  </si>
  <si>
    <t>RESISTENCIAS</t>
  </si>
  <si>
    <t>PARARRAYOS</t>
  </si>
  <si>
    <t>CONDENSADORES</t>
  </si>
  <si>
    <t>TRANSFORMADORES DE MEDIDA</t>
  </si>
  <si>
    <t>PLC DE CONTROL</t>
  </si>
  <si>
    <t>PLC DE SUPERVISION DE TEMPERATURA</t>
  </si>
  <si>
    <t>SISTEMA DE SUPERVISION DE EVENTOS SOE-1</t>
  </si>
  <si>
    <t>SISTEMA DE SUPERVISION DE EVENTOS SOE-2</t>
  </si>
  <si>
    <t>SISTEMA RTU 1SERIE 50013</t>
  </si>
  <si>
    <t>Protecciones Eléctricas U1</t>
  </si>
  <si>
    <t>EQUIPO DE MEDIDA DE VIBRACIONES</t>
  </si>
  <si>
    <t>COMPUTADOR DE DESCARGAS PARCIALES</t>
  </si>
  <si>
    <t>EQUIPO DE MEDIDA DE DESCARGAS PARCIALES</t>
  </si>
  <si>
    <t>EQUIPO FIBRA OPTICA</t>
  </si>
  <si>
    <t>POLOS DEL ROTOR</t>
  </si>
  <si>
    <t>LLANTA ROTOR</t>
  </si>
  <si>
    <t>EJE DEL GENERADOR</t>
  </si>
  <si>
    <t>NUCLEO</t>
  </si>
  <si>
    <t>CARCAZA DEL ESTATOR</t>
  </si>
  <si>
    <t>COJINETE DE EMPUJE Y GUIA INFERIOR</t>
  </si>
  <si>
    <t>COJINETE GUIA SUPERIOR</t>
  </si>
  <si>
    <t>SISTEMA DE BOMBEO DE ALTA PRESION COJINETE DE EMPU</t>
  </si>
  <si>
    <t>SISTEMA DE CIRCULACION DE ACEITE COJINETE DE EMPUJ</t>
  </si>
  <si>
    <t>SISTEMA DE CIRCULACION DE ACEITE COJINETE GUIA SUP</t>
  </si>
  <si>
    <t>ENFRIADORES DE AIRE</t>
  </si>
  <si>
    <t>MISCELANEOS</t>
  </si>
  <si>
    <t>BARRAS UNIDAD No. 1</t>
  </si>
  <si>
    <t>UNIDAD TERMINAL REMOTA No. 2</t>
  </si>
  <si>
    <t>Protecciones Eléctricas U2</t>
  </si>
  <si>
    <t>BARRAS UNIDAD No. 2</t>
  </si>
  <si>
    <t>MALACATE DE ALCE DEL PUENTE GRUA</t>
  </si>
  <si>
    <t>SISTEMA DE TRASLACION DEL MALACATE</t>
  </si>
  <si>
    <t>SISTEMA DE TRASLACION DEL PUENTE</t>
  </si>
  <si>
    <t>TABLERO ELECTRICO Y DE CONTROL</t>
  </si>
  <si>
    <t>MALACATE DE INSPECCION</t>
  </si>
  <si>
    <t>MALACATE GANCHO PRINCIPAL DEL PUENTE GRUA</t>
  </si>
  <si>
    <t>MALACATE MONORRIEL</t>
  </si>
  <si>
    <t>SISTEMA TRASLACION MALACTE MONORRIEL</t>
  </si>
  <si>
    <t>11004</t>
  </si>
  <si>
    <t>Regulador electrónico de turbina</t>
  </si>
  <si>
    <t>11003</t>
  </si>
  <si>
    <t>11157</t>
  </si>
  <si>
    <t>TRANSFORMADOR DE POTENCIA 13.8 kV</t>
  </si>
  <si>
    <t>CARGADOR DE BATERIAS No. 1</t>
  </si>
  <si>
    <t>CARGADOR DE BATERIAS No. 2</t>
  </si>
  <si>
    <t>Servicios Aux 48VDC S/E</t>
  </si>
  <si>
    <t>CARGADOR DE BAERIAS No. 1</t>
  </si>
  <si>
    <t>Servicios auxiliares 125 VDC C/M</t>
  </si>
  <si>
    <t>CARGADORES DE BATERIAS 48 Vcc No. 2</t>
  </si>
  <si>
    <t>BANCO DE BATERIAS 48 VCC No. 1</t>
  </si>
  <si>
    <t>BANCO DE BATERIAS 48 vCC No. 2</t>
  </si>
  <si>
    <t>Comunicaciones y Telecontrol Casa Maquinas</t>
  </si>
  <si>
    <t>Servicios Aux 48 VDC C/M</t>
  </si>
  <si>
    <t>CARGADOR DE BAERIAS No. 2</t>
  </si>
  <si>
    <t>TRANSFORMADOR DE POTENCIA No. 1</t>
  </si>
  <si>
    <t>TRANSFORMADOR DE POTENCIA No. 2</t>
  </si>
  <si>
    <t>ENFRIADORES DE ACEITE</t>
  </si>
  <si>
    <t>BOMBEO DE ACEITE</t>
  </si>
  <si>
    <t>DISTRIBUIDOR ALABES DIRECTRICES</t>
  </si>
  <si>
    <t>EJE DE LA TURBINA</t>
  </si>
  <si>
    <t>COJINETE GUIA DE LA TURBNA</t>
  </si>
  <si>
    <t>EQUIPO DE ACCIONAMIENTO</t>
  </si>
  <si>
    <t>BOMBEO1  ACEITE C.G.T</t>
  </si>
  <si>
    <t>BOMBEO 2  ACEITE C.G.T</t>
  </si>
  <si>
    <t>CONTROL Y SEÑALIZACION DOMBEO C.G.T</t>
  </si>
  <si>
    <t>BOMBEO DRENAJE TAPA TURBINA</t>
  </si>
  <si>
    <t>HIDROEYECTOR</t>
  </si>
  <si>
    <t>ACCIONAMIENTOS</t>
  </si>
  <si>
    <t>CENTRAL OLEODINAMICA VALVULA CILINDRICA U1</t>
  </si>
  <si>
    <t>CONTROL Y SEÑALIZACION</t>
  </si>
  <si>
    <t>CENTRAL OLEODINAMICA (2 BOMBEOS Y CENTRAL OLEOHIDR</t>
  </si>
  <si>
    <t>PRESA DESVIACIONES REBOSADERO-DRENAJES</t>
  </si>
  <si>
    <t>PUENTES DE TIRISTORES</t>
  </si>
  <si>
    <t>INTERRUPTOR DE CAMPO</t>
  </si>
  <si>
    <t>10981</t>
  </si>
  <si>
    <t>Chiller 1 JAG</t>
  </si>
  <si>
    <t>11057</t>
  </si>
  <si>
    <t>INTERCAMBIADORES</t>
  </si>
  <si>
    <t>BOMBEO DE ACEITE, SISTEMA DE PURGA Y ACCESORIOS</t>
  </si>
  <si>
    <t>Chiller 2 JAG</t>
  </si>
  <si>
    <t>11058</t>
  </si>
  <si>
    <t>VENTILADOR</t>
  </si>
  <si>
    <t>CARCAZA E INTERCAMBIADORES</t>
  </si>
  <si>
    <t>11050</t>
  </si>
  <si>
    <t>DUCTOS, FILTROS Y ACCESORIOS</t>
  </si>
  <si>
    <t>DUCTOS Y ACCESORIOS</t>
  </si>
  <si>
    <t>MOTOR DIESEL PLANTA DIESEL 13.2 Kv</t>
  </si>
  <si>
    <t>SISTEMADE AIRE COMPRIMIDO PLANTA DIESEL 13.2 KV</t>
  </si>
  <si>
    <t>TABLERO CONTROL Y PROTECCIONES PLANTA DIESEL 13.2</t>
  </si>
  <si>
    <t>SISTEMA DE COMBUSTIBLE PLANTA DIESEL 13.2 Kv</t>
  </si>
  <si>
    <t>UNIDAD DE TRANSFORMACION UT 1-2</t>
  </si>
  <si>
    <t>10856</t>
  </si>
  <si>
    <t>CELDAS DE BAJA TENSIÓN 480 V</t>
  </si>
  <si>
    <t>10859</t>
  </si>
  <si>
    <t>10857</t>
  </si>
  <si>
    <t>10858</t>
  </si>
  <si>
    <t>CARGADOR DE BATERÌAS No. 1</t>
  </si>
  <si>
    <t>CARGADOR DE BATERÌAS No. 2</t>
  </si>
  <si>
    <t>TABLERO DE DISTRIBUCIÓN CARGADORES</t>
  </si>
  <si>
    <t>Servicios auxiliares 125 VDC</t>
  </si>
  <si>
    <t>BANCO DE BATERÍAS No. 2</t>
  </si>
  <si>
    <t>TABLERO DE DISTRIBUCIÓN A 125 Vcc</t>
  </si>
  <si>
    <t>14645</t>
  </si>
  <si>
    <t>14646</t>
  </si>
  <si>
    <t>SUBESTACION 13.2 KV SCA</t>
  </si>
  <si>
    <t>Alimentación 16.5 KV</t>
  </si>
  <si>
    <t>11211</t>
  </si>
  <si>
    <t>Alimentación 13.2 KV</t>
  </si>
  <si>
    <t>11212</t>
  </si>
  <si>
    <t>10666</t>
  </si>
  <si>
    <t>10669</t>
  </si>
  <si>
    <t>Alimentación 480 V</t>
  </si>
  <si>
    <t>11213</t>
  </si>
  <si>
    <t>CARGADOR DE BAERÍAS No. 1</t>
  </si>
  <si>
    <t>CARGADOR DE BAERÍAS No. 2</t>
  </si>
  <si>
    <t>BANCO DE BATERÍAS</t>
  </si>
  <si>
    <t>BANCO BATERIAS 240 Vdc EDIFICIO MANDO</t>
  </si>
  <si>
    <t>TUBERÍAS Y VÁLVULAS</t>
  </si>
  <si>
    <t>BOMNBA</t>
  </si>
  <si>
    <t>VÁLVULAS Y TUBERÍAS</t>
  </si>
  <si>
    <t>Compresor 2 Reguladores de velocidad</t>
  </si>
  <si>
    <t>VÁLVULAS TANQUES Y TUBERÍAS</t>
  </si>
  <si>
    <t>10733</t>
  </si>
  <si>
    <t>10743</t>
  </si>
  <si>
    <t>FUENTES DE POTENCIA ININTERRUMPIBLE CON BARTERIAS</t>
  </si>
  <si>
    <t>CARGADORES DE BATERÍAS</t>
  </si>
  <si>
    <t>EQUIPO SEÑALIZACIÓN REMOTA</t>
  </si>
  <si>
    <t>CELDA INTERRUPTOR DE CORRIENTE ALTERNA 600 Vca.</t>
  </si>
  <si>
    <t>CELDA INTERRUPTOR DE CAMPO</t>
  </si>
  <si>
    <t>UNIDAD DE REFRIGERACIÓN DE TIRISTORES</t>
  </si>
  <si>
    <t>Excitación estática U1</t>
  </si>
  <si>
    <t>Excitación estática U2</t>
  </si>
  <si>
    <t>Excitación estática U3</t>
  </si>
  <si>
    <t>Excitación estática U4</t>
  </si>
  <si>
    <t>Excitación estática U5</t>
  </si>
  <si>
    <t>Excitación estática U6</t>
  </si>
  <si>
    <t>Excitación estática U7</t>
  </si>
  <si>
    <t>Excitación estática U8</t>
  </si>
  <si>
    <t>11473</t>
  </si>
  <si>
    <t>Control  Unidad U1</t>
  </si>
  <si>
    <t>PLC DE SUPERVISIÓN DE TEMPERATURA</t>
  </si>
  <si>
    <t>TABLERO MARSHALLING KIOSK (PLC)</t>
  </si>
  <si>
    <t>OBRAS CIVILES DE LA CONDUCCIÓN</t>
  </si>
  <si>
    <t>COMPUERTAS CANALES DE DESCARGA</t>
  </si>
  <si>
    <t>10898</t>
  </si>
  <si>
    <t>10899</t>
  </si>
  <si>
    <t>TRANSFORMADOR DE POTENCIA 315 kVA No. 2</t>
  </si>
  <si>
    <t>CELDAS DE MEDIA TENSIÓN 13,2 kV</t>
  </si>
  <si>
    <t>CELDAS DE BAJA TENSIÓN 208 V.</t>
  </si>
  <si>
    <t>NÚCLEO</t>
  </si>
  <si>
    <t>ESTACIÓN DE OPERACIÓN No. 1</t>
  </si>
  <si>
    <t>CONSOLA DE OPERACIÓN CENTRAL CALDERAS</t>
  </si>
  <si>
    <t>EQUIPO DE FIBRA ÓPTICA</t>
  </si>
  <si>
    <t>COJINETE DE EMPUJE Y GUÍA SUPERIOR</t>
  </si>
  <si>
    <t>RED DE FIBRA ÓPTICA</t>
  </si>
  <si>
    <t>COJINETE GUÍA INFERIOR</t>
  </si>
  <si>
    <t>SISTEMA DE BOMBEO DE ALTA PRESIÓN COJINETE DE EMPU</t>
  </si>
  <si>
    <t>SISTEMA DE CIRCULACIÓN DE ACEITE COJINETE DE EMPUJ</t>
  </si>
  <si>
    <t>SISTEMA DE CIRCULACIÓN DE ACEITE COJINETE GUÍA INF</t>
  </si>
  <si>
    <t>MISCELÁNEOS</t>
  </si>
  <si>
    <t>COMPUTADOR DE MEDIDA DE VIBRACIONES</t>
  </si>
  <si>
    <t>Control  Unidad U2</t>
  </si>
  <si>
    <t>Control  Unidad U3</t>
  </si>
  <si>
    <t>BARRAS UNIDAD No. 3</t>
  </si>
  <si>
    <t>Control  Unidad U4</t>
  </si>
  <si>
    <t>BARRAS UNIDAD No. 4</t>
  </si>
  <si>
    <t>Control  Unidad U5</t>
  </si>
  <si>
    <t>BARRAS UNIDAD No. 5</t>
  </si>
  <si>
    <t>Control  Unidad U6</t>
  </si>
  <si>
    <t>BARRAS UNIDAD No. 6</t>
  </si>
  <si>
    <t>Control  Unidad U7</t>
  </si>
  <si>
    <t>15086</t>
  </si>
  <si>
    <t>BARRAS UNIDAD No. 7</t>
  </si>
  <si>
    <t>Control  Unidad U8</t>
  </si>
  <si>
    <t>BARRAS UNIDAD No. 8</t>
  </si>
  <si>
    <t>INTERRUPTOR</t>
  </si>
  <si>
    <t>SISTEMA DE AIRE COMPRIMIDO</t>
  </si>
  <si>
    <t>MALACATE DE ALCE DEL PUENTE GRÚA</t>
  </si>
  <si>
    <t>SISTEMA DE TRASLACIÓN DEL MALACATE</t>
  </si>
  <si>
    <t>SISTEMA DE TRASLACIÓN DEL PUENTE</t>
  </si>
  <si>
    <t>TABLERO ELÉCTRICO Y DE CONTROL</t>
  </si>
  <si>
    <t>MALACATE DE INSPECCIÓN S.C. I</t>
  </si>
  <si>
    <t>MALACATE DE INSPECCIÓN S.C. II</t>
  </si>
  <si>
    <t>MALACATE GANCHO PRINCIPAL DEL PUENTE GRÚA</t>
  </si>
  <si>
    <t>MALACATE GANCHO AUXILIAR DEL PUENTE GRÚA</t>
  </si>
  <si>
    <t>SISTEMA TRASLACIÓN MALACTE MONORRIEL</t>
  </si>
  <si>
    <t>TRANSFERENCIA AUTOMÁTICA 208 Vca.</t>
  </si>
  <si>
    <t>TOBERAS (6 UNIDADES)</t>
  </si>
  <si>
    <t>CONTRACHORROS (2 UNIDADES)</t>
  </si>
  <si>
    <t>EQUIPO DE CONTROL</t>
  </si>
  <si>
    <t>VÁLVULAS DE CONTROL Y SERVOMOTORES</t>
  </si>
  <si>
    <t>TABLERO HIDRÁULICO Y SERVOMOTORES</t>
  </si>
  <si>
    <t>11346</t>
  </si>
  <si>
    <t>11348</t>
  </si>
  <si>
    <t>11349</t>
  </si>
  <si>
    <t>TABLERO DE SERVICIOS MISCELÁNEOS No. 2</t>
  </si>
  <si>
    <t>CARCAZA E INTERCAMBIADOR</t>
  </si>
  <si>
    <t>Sistema Contrainc. Pozo y Pte Cables SC1</t>
  </si>
  <si>
    <t>SISTEMA CONTRAINCENDIO GENERADORES SAN CARLOS II</t>
  </si>
  <si>
    <t>Sistema Contrainc. Pozo y Pte Cables SC2</t>
  </si>
  <si>
    <t>SISTEMA DETECCION-EXT. INCENDIOS PTE. CABLES SCA 1</t>
  </si>
  <si>
    <t>SISTEMA DETECCION-EXT. INCENDIOS PTE. CABLES SCA 2</t>
  </si>
  <si>
    <t>MOTOR DIESEL</t>
  </si>
  <si>
    <t>Compresor Eléctrico Planta Diesel Subestación</t>
  </si>
  <si>
    <t>TABLERO DE CONTROL Y PROTECCIONES</t>
  </si>
  <si>
    <t>SISTEMA DE COMBUSTIBLE</t>
  </si>
  <si>
    <t>SISTEMADE AIRE COMPRIMIDO</t>
  </si>
  <si>
    <t>13816</t>
  </si>
  <si>
    <t>13827</t>
  </si>
  <si>
    <t>INVERSOR No. 1</t>
  </si>
  <si>
    <t>INVERSOR No. 2</t>
  </si>
  <si>
    <t>13330</t>
  </si>
  <si>
    <t>13331</t>
  </si>
  <si>
    <t>REACTORES</t>
  </si>
  <si>
    <t>EQUIPO SISTEMA DE PUESTA A TIERRA (PROTECCIONES)</t>
  </si>
  <si>
    <t>15141</t>
  </si>
  <si>
    <t>UNIDAD TERMINAL REMOTA DESCARGA</t>
  </si>
  <si>
    <t>13815</t>
  </si>
  <si>
    <t>15140</t>
  </si>
  <si>
    <t>UNIDAD TERMINAL REMOTA COMPUERTAS</t>
  </si>
  <si>
    <t>14420</t>
  </si>
  <si>
    <t>CELDAS A 208 Vca.</t>
  </si>
  <si>
    <t>13220</t>
  </si>
  <si>
    <t>13224</t>
  </si>
  <si>
    <t>CELDAS DE MEDIA TENSIÓN 13,8 kV</t>
  </si>
  <si>
    <t>13434</t>
  </si>
  <si>
    <t>13435</t>
  </si>
  <si>
    <t>TABLERO 13,8 kV DEAS</t>
  </si>
  <si>
    <t>TABLERO 13,8 kV EAS</t>
  </si>
  <si>
    <t>13894</t>
  </si>
  <si>
    <t>CONTENEDOR</t>
  </si>
  <si>
    <t>TANQUE DE COMBUSTIBLE 1500 Gls.</t>
  </si>
  <si>
    <t>TRANSFORMADOR PLANTA DIESEL</t>
  </si>
  <si>
    <t>CELDAS DE MEDIA TENSIÓN S/E DIAMANTE</t>
  </si>
  <si>
    <t>TRANSFORMADOR DE 400 kVA</t>
  </si>
  <si>
    <t>TABLEROS DE CONTROL</t>
  </si>
  <si>
    <t>TABLERO DE CONTROL COMPUERTAS</t>
  </si>
  <si>
    <t>13852</t>
  </si>
  <si>
    <t>BOMBEO 2</t>
  </si>
  <si>
    <t>BOMBEO 3</t>
  </si>
  <si>
    <t>BOMBEO 4</t>
  </si>
  <si>
    <t>TUBERÍAS, TANQUES Y SECADORES</t>
  </si>
  <si>
    <t>INTERCAMBIADOR DE PLACAS DE RESERVA (COMÚN PARA LA</t>
  </si>
  <si>
    <t>TUBERÍAS Y VALVULAS</t>
  </si>
  <si>
    <t>VÁLVULAS Y TUBERIAS</t>
  </si>
  <si>
    <t>DUCTOS Y VÁLVULAS</t>
  </si>
  <si>
    <t>MOTOR No. 1</t>
  </si>
  <si>
    <t>MOTOR No. 2</t>
  </si>
  <si>
    <t>DUCTOS</t>
  </si>
  <si>
    <t>Chiller 1 MIEL</t>
  </si>
  <si>
    <t>COMPRESOR A2 (50 HP)</t>
  </si>
  <si>
    <t>COMPRESOR B1 (100 HP)</t>
  </si>
  <si>
    <t>Chiller 2 MIEL</t>
  </si>
  <si>
    <t>Chiller 3 MIEL</t>
  </si>
  <si>
    <t>CARCAZA, INTERCAMBIADORES Y FILTROS</t>
  </si>
  <si>
    <t>COMPUTADOR DE UNIDAD U1</t>
  </si>
  <si>
    <t>TABLERO DE MONITORES DE TEMPERATURA DEL GENRADOR U</t>
  </si>
  <si>
    <t>COMPUTADOR DE VIBRACIONES</t>
  </si>
  <si>
    <t>14412</t>
  </si>
  <si>
    <t>EQUIPO DE GESTIÓN DE DESCARGAS PARCIALES</t>
  </si>
  <si>
    <t>Sistema Descargas Parciales U1</t>
  </si>
  <si>
    <t>PLANTA TELEFONICA CASA DE MAQUINAS</t>
  </si>
  <si>
    <t>13272</t>
  </si>
  <si>
    <t>COMPUTADOR DE UNIDAD U2</t>
  </si>
  <si>
    <t>14415</t>
  </si>
  <si>
    <t>Sistema Descargas Parciales U2</t>
  </si>
  <si>
    <t>Control Unidad U3</t>
  </si>
  <si>
    <t>COMPUTADOR DE UNIDAD U3</t>
  </si>
  <si>
    <t>Sistema Descargas Parciales U3</t>
  </si>
  <si>
    <t>13486</t>
  </si>
  <si>
    <t>13528</t>
  </si>
  <si>
    <t>GANCHO AUXILIAR (25 ton)</t>
  </si>
  <si>
    <t>13529</t>
  </si>
  <si>
    <t>GANCHO AUXILIAR</t>
  </si>
  <si>
    <t>PROTECCIÓN CABLE LÍNEA UNIDAD No. 1</t>
  </si>
  <si>
    <t>EQUIPO DE COMUNICACIONES (FOX S/E 230KV)</t>
  </si>
  <si>
    <t>PROTECCIONES CABLES LÍNEA UNIDAD 1</t>
  </si>
  <si>
    <t>PROTECCIÓN CABLE LÍNEA UNIDAD No. 2</t>
  </si>
  <si>
    <t>PROTECCIONES CABLES LÍNEA UNIDAD 2</t>
  </si>
  <si>
    <t>PROTECCIÓN CABLE LÍNEA UNIDAD No. 3</t>
  </si>
  <si>
    <t>PROTECCIONES CABLES LÍNEA UNIDAD 3</t>
  </si>
  <si>
    <t>INTERRUPTOR A 33 kV</t>
  </si>
  <si>
    <t>13894-14004-14496-14609-</t>
  </si>
  <si>
    <t>INTERRUPTOR A 13,2 kV</t>
  </si>
  <si>
    <t>16330-16332-16333-16334</t>
  </si>
  <si>
    <t>SUBESTACION 13.2KV  DIAMANTE</t>
  </si>
  <si>
    <t>COMPUTADOR DE SERVICIOS AUXILIARES No. 2</t>
  </si>
  <si>
    <t>Sistema de Respaldo 125 VDC S/E Diamante</t>
  </si>
  <si>
    <t>14609</t>
  </si>
  <si>
    <t>BANCO DE BATERÍAS 125 Vcc.</t>
  </si>
  <si>
    <t>14496</t>
  </si>
  <si>
    <t>COJINETE GUÍA DE LA TURBNA</t>
  </si>
  <si>
    <t>SISTEMA BOMBEO ACEITE COJINETE GUÍA TURBINA</t>
  </si>
  <si>
    <t>BOMBEO VACIADO TAPA TURBINA</t>
  </si>
  <si>
    <t>13333</t>
  </si>
  <si>
    <t>13332</t>
  </si>
  <si>
    <t>13228</t>
  </si>
  <si>
    <t>13239</t>
  </si>
  <si>
    <t>13437</t>
  </si>
  <si>
    <t>13436</t>
  </si>
  <si>
    <t>Servicios Auxiliares 125 VDC Casa de máquinas</t>
  </si>
  <si>
    <t>TABERO DE DISTRIBUCIÓN 125 VDC G1-CC</t>
  </si>
  <si>
    <t>TRANSFORMADORES DE POTENCIAL</t>
  </si>
  <si>
    <t>Protecciones de barra</t>
  </si>
  <si>
    <t>14397</t>
  </si>
  <si>
    <t>SECCIONADOR CON CUCHILLA DE PUESTA A TIERRA</t>
  </si>
  <si>
    <t>Protecciones Linea 1 Primavera</t>
  </si>
  <si>
    <t>14063</t>
  </si>
  <si>
    <t>Protecciones Linea 2 Primavera</t>
  </si>
  <si>
    <t>14064</t>
  </si>
  <si>
    <t>Protecciones de Campo U1</t>
  </si>
  <si>
    <t>14065</t>
  </si>
  <si>
    <t>Protecciones de Campo U2</t>
  </si>
  <si>
    <t>14066</t>
  </si>
  <si>
    <t>TRANSFORMADORES DE CORRIENTE</t>
  </si>
  <si>
    <t>Protecciones de Campo U3</t>
  </si>
  <si>
    <t>14067</t>
  </si>
  <si>
    <t>14190</t>
  </si>
  <si>
    <t>11845</t>
  </si>
  <si>
    <t>11758</t>
  </si>
  <si>
    <t>14211</t>
  </si>
  <si>
    <t>CENTRO DE CONTROL DE MOTORES BALANCE DE PLANTA</t>
  </si>
  <si>
    <t>CENTRO DE CONTROL DE MOTORES PLANTA DE AGUA</t>
  </si>
  <si>
    <t>12881</t>
  </si>
  <si>
    <t>12887</t>
  </si>
  <si>
    <t>14217</t>
  </si>
  <si>
    <t>12884</t>
  </si>
  <si>
    <t>12025</t>
  </si>
  <si>
    <t>TABLERO DE TRANSFERENCIA SISTEMA DE EMERGENIA</t>
  </si>
  <si>
    <t>14233</t>
  </si>
  <si>
    <t>TABLERO DE DISTRIBUCIÓN DE CORRIENTE CONTINUA</t>
  </si>
  <si>
    <t>ACCESORIOS (Válvulas)</t>
  </si>
  <si>
    <t>12344</t>
  </si>
  <si>
    <t>12349</t>
  </si>
  <si>
    <t>12354</t>
  </si>
  <si>
    <t>ACCESORIOS</t>
  </si>
  <si>
    <t>Sistema de Control WDPF</t>
  </si>
  <si>
    <t>ESTACIÓN DE INGENIERÍA</t>
  </si>
  <si>
    <t>COMPUTADOR CITY GATE</t>
  </si>
  <si>
    <t>CONTROL EDIFICIO 1H</t>
  </si>
  <si>
    <t>CONTROL EDIFICIO ELETROMECÁNICO</t>
  </si>
  <si>
    <t>MONITOREO Y CONTROL MARK V UNIDAD No. 3</t>
  </si>
  <si>
    <t>BOMBA ALIMENTACION CALDERA</t>
  </si>
  <si>
    <t>12645</t>
  </si>
  <si>
    <t>14479</t>
  </si>
  <si>
    <t>TANQUE DE PURGA CONTINUA</t>
  </si>
  <si>
    <t>TANQUE DE PURGA INTERMITENTE</t>
  </si>
  <si>
    <t>ECONOMIZADOR BAJA PRESIÓN</t>
  </si>
  <si>
    <t>EVAPORADOR DE BAJA PRESIÓN</t>
  </si>
  <si>
    <t>SOBRECALENTADOR BAJA PRESIÓN</t>
  </si>
  <si>
    <t>ECONOMIZADOR ALTA PRESIÓN</t>
  </si>
  <si>
    <t>EVAPORADOR ALTA PRESIÓN</t>
  </si>
  <si>
    <t>SOBRECALENTADOR ALTA PRESIÓN</t>
  </si>
  <si>
    <t>ESTRCTURA DEL PUENTE GRÚA</t>
  </si>
  <si>
    <t>12694</t>
  </si>
  <si>
    <t>Bombeo A (AC) U3</t>
  </si>
  <si>
    <t>Bombeo B (AC) U3</t>
  </si>
  <si>
    <t>Bombeo CC U3</t>
  </si>
  <si>
    <t>TABLERO DE PROTECCIONES Y SINCRONIZACIÓN</t>
  </si>
  <si>
    <t>FUENTE DE POTENCIA ININTERRUMPIBLE</t>
  </si>
  <si>
    <t>CENTRO DE CONTROL DE MOTORES 480 V CALDERA 1</t>
  </si>
  <si>
    <t>CENTRO DE CONTROL DE MOTORES CALDERA 2</t>
  </si>
  <si>
    <t>CENTRO DE CONTROL DE MOTORES TURBINA DE VAPOR</t>
  </si>
  <si>
    <t>14480</t>
  </si>
  <si>
    <t>ROTOR</t>
  </si>
  <si>
    <t>Equipo de Excitación EX2000 U3</t>
  </si>
  <si>
    <t>PUENTE RECTIFICADOR</t>
  </si>
  <si>
    <t>INTERRUPTOR DE CORRIENTE ALTERNA</t>
  </si>
  <si>
    <t>BARRAS AISLADAS 13,8 kV</t>
  </si>
  <si>
    <t>ACCESORIOS (Válvulas, tuberías , etc.)</t>
  </si>
  <si>
    <t>12460</t>
  </si>
  <si>
    <t>VÁLVULAS DE VENTEO (6 UNIDADES)</t>
  </si>
  <si>
    <t>FILTRO DE SALIDA</t>
  </si>
  <si>
    <t>SISTEMA DE ENFRIAMIENTO DE GAS</t>
  </si>
  <si>
    <t>ACUMULADORES DE GAS</t>
  </si>
  <si>
    <t>BOMBEO AGUA CLARIFICADA</t>
  </si>
  <si>
    <t>TANQUE AGUA CLARIFICADA</t>
  </si>
  <si>
    <t>ACCESORIOS (Tuberías y válvulas)</t>
  </si>
  <si>
    <t>BOMBEO AGUA DESMINERALIZADA</t>
  </si>
  <si>
    <t>SISTEMA PRETRATAMIENTO OSMOSIS INVERSA</t>
  </si>
  <si>
    <t>TRENES DE OSMOSIS INVERSA</t>
  </si>
  <si>
    <t>TRENES DE ELECTRODESIONIZACIÓN</t>
  </si>
  <si>
    <t>SKID DE LIMPIEZA</t>
  </si>
  <si>
    <t>ANALIZAOR DE SILICA</t>
  </si>
  <si>
    <t>SISTEMA DE CONTROL</t>
  </si>
  <si>
    <t>SKID DE AGUA DESMINERALIZADA (EDIFICIO 1H)</t>
  </si>
  <si>
    <t>Bombeo Pozo (Verificar)</t>
  </si>
  <si>
    <t>MOTOBOMBA No. 1 DOSIFICACIÓN FOSFATO HP CALDERA 1</t>
  </si>
  <si>
    <t>MOTOBOMBA No. 2 DOSIFICACIÓN FOSFATO HP CALDERA 1</t>
  </si>
  <si>
    <t>MOTOBOMBA No. 1 DOSIFICACIÓN FOSFATO HP CALDERA 2</t>
  </si>
  <si>
    <t>MOTOBOMBA No. 1 DOSIFICACIÓN LP CALDERA 1</t>
  </si>
  <si>
    <t>MOTOBOMBA No. 2 DOSIFICACIÓN LP CALDERA 1</t>
  </si>
  <si>
    <t>MOTOBOMBA No. 1 DOSIFICACIÓN LP CALDERA 2</t>
  </si>
  <si>
    <t>BOMBEO DOSIFICACIÓN</t>
  </si>
  <si>
    <t>TANQUE DOSIFICADOR</t>
  </si>
  <si>
    <t>12835</t>
  </si>
  <si>
    <t>MONORRIEL TORRE DE ENFRIAMIENTO AGUA DE CIRCULACÓN</t>
  </si>
  <si>
    <t>SISTEMA DE AGUAS ACEITOSAS</t>
  </si>
  <si>
    <t>BOMBEO PLANTA DE AGUA DE OSMOSIS INVERSA</t>
  </si>
  <si>
    <t>BOMBEO CALDERA 1</t>
  </si>
  <si>
    <t>BOMBEO CALDERA 2</t>
  </si>
  <si>
    <t>BOMBEO No. 1</t>
  </si>
  <si>
    <t>BOMBEO No. 2</t>
  </si>
  <si>
    <t>OBRAS CIVILES SISTEMA DE MANEJO DE AGUA</t>
  </si>
  <si>
    <t>12863</t>
  </si>
  <si>
    <t>14220</t>
  </si>
  <si>
    <t>14224</t>
  </si>
  <si>
    <t>14205</t>
  </si>
  <si>
    <t>12859</t>
  </si>
  <si>
    <t>COMPRESOR DE AIRE</t>
  </si>
  <si>
    <t>ACCESORIOS (Válvulas, tuberías etc.)</t>
  </si>
  <si>
    <t>14234</t>
  </si>
  <si>
    <t>14229</t>
  </si>
  <si>
    <t>11757</t>
  </si>
  <si>
    <t>PANEL DE CONTROL DE VIBRACIONES UNIDAD  1</t>
  </si>
  <si>
    <t>12269</t>
  </si>
  <si>
    <t>11831</t>
  </si>
  <si>
    <t>11750</t>
  </si>
  <si>
    <t>CASA DE FILTROS SILENCIADOR Y FILTROS</t>
  </si>
  <si>
    <t>ENFRIADOR EVAPORATIVO (EVAPORATIVE COOLER)</t>
  </si>
  <si>
    <t>FILTRO DE ENTRADA - SCRUBBER UNIDAD</t>
  </si>
  <si>
    <t>VÁLVULA REGULADORA  UNIDAD  (2 VALVULAS)</t>
  </si>
  <si>
    <t>11791</t>
  </si>
  <si>
    <t>BOMBEO PRINCIPAL DE COMBUSTIBLE</t>
  </si>
  <si>
    <t>ACCESORIOS (Válvulas, tuberías, ect.)</t>
  </si>
  <si>
    <t>TURBINA DE POTENCIA</t>
  </si>
  <si>
    <t>EXHOSTO TURBINA</t>
  </si>
  <si>
    <t>VENTILADORES RECINTO DE LA TURBINA (4 VENTILADORES</t>
  </si>
  <si>
    <t>SISTEMA ENFRIAMIENTO AIRE ROTOR</t>
  </si>
  <si>
    <t>CHIMENEA BYPASS</t>
  </si>
  <si>
    <t>COMPUERTA DE DESVÍO DE GASES</t>
  </si>
  <si>
    <t>SECADOR (2 SECADORES)</t>
  </si>
  <si>
    <t>TANQUE ACUMUADOR COMPRESOR AIRE</t>
  </si>
  <si>
    <t>TANQUE ENFRIAMIENTO DE AIRE</t>
  </si>
  <si>
    <t>SISTEMA  CONTRAINCENDIO FM200</t>
  </si>
  <si>
    <t>14239</t>
  </si>
  <si>
    <t>14230</t>
  </si>
  <si>
    <t>11846</t>
  </si>
  <si>
    <t>PANEL DE CONTROL DE VIBRACIONES UNIDAD 2</t>
  </si>
  <si>
    <t>12270</t>
  </si>
  <si>
    <t>Generador U2</t>
  </si>
  <si>
    <t>11768</t>
  </si>
  <si>
    <t>11748</t>
  </si>
  <si>
    <t>11815</t>
  </si>
  <si>
    <t>CITY GATE</t>
  </si>
  <si>
    <t>RAMAL DE REGULACIÓN No. 1</t>
  </si>
  <si>
    <t>RAMAL 1 DE MEDICIÓN</t>
  </si>
  <si>
    <t>RAMAL DE FILTRACIÓN No. 1</t>
  </si>
  <si>
    <t>RAMAL DE REGULACIÓN No. 2</t>
  </si>
  <si>
    <t>RAMAL 2 DE MEDICIÓN</t>
  </si>
  <si>
    <t>RAMAL DE FILTRACIÓN No. 2</t>
  </si>
  <si>
    <t>TABLERO ELÉCTRICO</t>
  </si>
  <si>
    <t>BOMBA JOCKEY</t>
  </si>
  <si>
    <t>ACCESORIOS (Tuberías, válvulas e hidrantes)</t>
  </si>
  <si>
    <t>11328</t>
  </si>
  <si>
    <t>BOMBA SISTEMA CONTRAINCENDIO</t>
  </si>
  <si>
    <t>TABLERO DE CONTROL BOMBA CONTRAINCENDIO</t>
  </si>
  <si>
    <t>ACCESORIOS (Tuberías, válvulas, hidrantes)</t>
  </si>
  <si>
    <t>11335</t>
  </si>
  <si>
    <t>TRANSFORMADOR DE ALUMBRADO</t>
  </si>
  <si>
    <t>10093</t>
  </si>
  <si>
    <t>10094</t>
  </si>
  <si>
    <t>TABLERO DE CONTROL E INSTRUMENTACIÓN Y ACCESORIOS</t>
  </si>
  <si>
    <t>10092</t>
  </si>
  <si>
    <t>10137</t>
  </si>
  <si>
    <t>COMPUERTA DE INSPECCIÓN TÚNEL DE PRESIÓN</t>
  </si>
  <si>
    <t>11289</t>
  </si>
  <si>
    <t>TRANSFORMDORES DE MEDIDA</t>
  </si>
  <si>
    <t>TANQUE TUBERÍAS Y ACCESORIOS</t>
  </si>
  <si>
    <t>11338</t>
  </si>
  <si>
    <t>MONORRIEL</t>
  </si>
  <si>
    <t>SISTEMA GPS</t>
  </si>
  <si>
    <t>PRESA TAFETANES OBRAS CIVILES</t>
  </si>
  <si>
    <t>10111</t>
  </si>
  <si>
    <t>PRESA CALDERAS OBRAS CIVILES</t>
  </si>
  <si>
    <t>10126</t>
  </si>
  <si>
    <t>10132</t>
  </si>
  <si>
    <t>11317</t>
  </si>
  <si>
    <t>BANCO DE BATERÍAS PRESA</t>
  </si>
  <si>
    <t>CONTRACHORRO</t>
  </si>
  <si>
    <t>10074</t>
  </si>
  <si>
    <t>10004</t>
  </si>
  <si>
    <t>14713</t>
  </si>
  <si>
    <t>TRANSFORMADOR DE POTENCIA No.1</t>
  </si>
  <si>
    <t>TRANSFORMADOR DE POTENCIA No.2</t>
  </si>
  <si>
    <t>PARARRAYOS (3 Unidades)</t>
  </si>
  <si>
    <t>TRANSFORMADORES DE POTENCIAL  (3 Unidades)</t>
  </si>
  <si>
    <t>TRANSFORMADORES DE CORRIENTE  (3 Unidades)</t>
  </si>
  <si>
    <t>SISTEMA DE ALCE PARA EXTRACCIÓN DE BOMBAS</t>
  </si>
  <si>
    <t>355-2279</t>
  </si>
  <si>
    <t>355-49079</t>
  </si>
  <si>
    <t>355-10630</t>
  </si>
  <si>
    <t>355-29212</t>
  </si>
  <si>
    <t>355-12552</t>
  </si>
  <si>
    <t>355-12274</t>
  </si>
  <si>
    <t>355-22673</t>
  </si>
  <si>
    <t>355-29048</t>
  </si>
  <si>
    <t>355-5894</t>
  </si>
  <si>
    <t>355-24976</t>
  </si>
  <si>
    <t>355-8983</t>
  </si>
  <si>
    <t>355-24977</t>
  </si>
  <si>
    <t>355-46680</t>
  </si>
  <si>
    <t>355-24981</t>
  </si>
  <si>
    <t>355-22671</t>
  </si>
  <si>
    <t>355-24975</t>
  </si>
  <si>
    <t>355-45022</t>
  </si>
  <si>
    <t>355-21903</t>
  </si>
  <si>
    <t>355-28187</t>
  </si>
  <si>
    <t>355-30635</t>
  </si>
  <si>
    <t>355-41301</t>
  </si>
  <si>
    <t>355-41302</t>
  </si>
  <si>
    <t>355-4084</t>
  </si>
  <si>
    <t>355-11867</t>
  </si>
  <si>
    <t>355-10407</t>
  </si>
  <si>
    <t>355-17619</t>
  </si>
  <si>
    <t>355-12364</t>
  </si>
  <si>
    <t>355-20807</t>
  </si>
  <si>
    <t>355-1298</t>
  </si>
  <si>
    <t>355-45031</t>
  </si>
  <si>
    <t>355-17319</t>
  </si>
  <si>
    <t>355-7508</t>
  </si>
  <si>
    <t>355-21491</t>
  </si>
  <si>
    <t>355-001180</t>
  </si>
  <si>
    <t>SISTEMA DE MONITOREO OD Y PH  COMPUERTA PIVOTADA</t>
  </si>
  <si>
    <t>TRANSFORMADOR DE EXCITACION 16500/580V RESPALDO</t>
  </si>
  <si>
    <t>COJINETE GUIA INFERIOR - RESPALDO</t>
  </si>
  <si>
    <t>COJINETE DE EMPUJE MONTAGEM</t>
  </si>
  <si>
    <t>MOTOR LUBRICACION UNGAS 7,5 HP 125Vdc3500</t>
  </si>
  <si>
    <t>15003</t>
  </si>
  <si>
    <t>MOTOR 100HP 480V 116A Sistema contrainc USM</t>
  </si>
  <si>
    <t>MOTOR BOMBA LUB U3 GE P/N 165A 995 RDG -132</t>
  </si>
  <si>
    <t>MAT. INMOB. 24250</t>
  </si>
  <si>
    <t>MAT. INMOB. 12182</t>
  </si>
  <si>
    <t>MAT. INMOB. 23184</t>
  </si>
  <si>
    <t>MAT. INMOB. 2069</t>
  </si>
  <si>
    <t>MAT. INMOB. 50133</t>
  </si>
  <si>
    <t>MAT. INMOB. PENDIENTE</t>
  </si>
  <si>
    <t>MAT. INMOB. 326-0001343</t>
  </si>
  <si>
    <t>MAT. INMOB. 106-27057</t>
  </si>
  <si>
    <t>MAT. INMOB. 106-28004</t>
  </si>
  <si>
    <t>MAT. INMOB. 106-4130</t>
  </si>
  <si>
    <t>MAT. INMOB. 106-7643</t>
  </si>
  <si>
    <t>106-7061</t>
  </si>
  <si>
    <t>MAT. INMOB. 106-10043</t>
  </si>
  <si>
    <t>MAT. INMOB. 106-22231</t>
  </si>
  <si>
    <t>MAT. INMOB. 106-7719</t>
  </si>
  <si>
    <t>MAT. INMOB. 106-6399</t>
  </si>
  <si>
    <t>MAT. INMOB. 106-939</t>
  </si>
  <si>
    <t>BOBINADO DEL ESTATOR UNIDAD A GAS 1</t>
  </si>
  <si>
    <t>RED DE DRENAJE DE CAJAS DE TIRO ELÉCTRICO</t>
  </si>
  <si>
    <t>REGISTRADOR PERTURBACIÓN DE VARIABLES ELÉCTRICAS</t>
  </si>
  <si>
    <t>EQUIPO DE PROTECCIONES CASA DE MÁQUINAS</t>
  </si>
  <si>
    <t>EQUIPO DE PROTECCIONES SUBESTACION 230 Kv</t>
  </si>
  <si>
    <t>12228</t>
  </si>
  <si>
    <t>12292</t>
  </si>
  <si>
    <t>EQ.COMUNICAC PROTECCIONES-TELEMEDIDA SUBEST 230 SC</t>
  </si>
  <si>
    <t>14241</t>
  </si>
  <si>
    <t>BANCO DE BATERIAS 24VCD 400A-H (TRASVASE GUARINO)</t>
  </si>
  <si>
    <t>AIRE ACONDICIONADO TRASVASE GUARINO</t>
  </si>
  <si>
    <t>CONTROL OPERATIVO (TRASVASE GUARINO)</t>
  </si>
  <si>
    <t>OR 58967-1</t>
  </si>
  <si>
    <t>Bombeo Pozo 4</t>
  </si>
  <si>
    <t>VALVULA ATEMPERACIÓN COPES VULCAN</t>
  </si>
  <si>
    <t>TUNEL TRASVASE GUARINÓ.  3.471 MTS NO RECUBIERTO</t>
  </si>
  <si>
    <t>OBRA CIVIL DE CAPTACIÓN GUARINÓ - PRESA</t>
  </si>
  <si>
    <t>355-45863</t>
  </si>
  <si>
    <t>355-41412</t>
  </si>
  <si>
    <t>355-18097</t>
  </si>
  <si>
    <t>355-166</t>
  </si>
  <si>
    <t>355-4546</t>
  </si>
  <si>
    <t>355-42615</t>
  </si>
  <si>
    <t>355-41409</t>
  </si>
  <si>
    <t>355-41414</t>
  </si>
  <si>
    <t>355-7256</t>
  </si>
  <si>
    <t>355-48840</t>
  </si>
  <si>
    <t>355-2984</t>
  </si>
  <si>
    <t>355-1180</t>
  </si>
  <si>
    <t>355-18366</t>
  </si>
  <si>
    <t>355-42843</t>
  </si>
  <si>
    <t>355-43232</t>
  </si>
  <si>
    <t>355-33357</t>
  </si>
  <si>
    <t>355-46887</t>
  </si>
  <si>
    <t>355-42441</t>
  </si>
  <si>
    <t>355-51828</t>
  </si>
  <si>
    <t>355-46871</t>
  </si>
  <si>
    <t>355-51822</t>
  </si>
  <si>
    <t>355-51823</t>
  </si>
  <si>
    <t>355-51825</t>
  </si>
  <si>
    <t>355-51826</t>
  </si>
  <si>
    <t>355-51827</t>
  </si>
  <si>
    <t>355-51829</t>
  </si>
  <si>
    <t>355-51830</t>
  </si>
  <si>
    <t>355-51831</t>
  </si>
  <si>
    <t>355-51821</t>
  </si>
  <si>
    <t>355-51820</t>
  </si>
  <si>
    <t>355-44154</t>
  </si>
  <si>
    <t>355-41411</t>
  </si>
  <si>
    <t>355-3187</t>
  </si>
  <si>
    <t>355-32201 ESCRITURA 912</t>
  </si>
  <si>
    <t>355-5443</t>
  </si>
  <si>
    <t>355-51824</t>
  </si>
  <si>
    <t>355-42884</t>
  </si>
  <si>
    <t>355-42885</t>
  </si>
  <si>
    <t>355-52794</t>
  </si>
  <si>
    <t>355-33472</t>
  </si>
  <si>
    <t>355-7973</t>
  </si>
  <si>
    <t>355-27135</t>
  </si>
  <si>
    <t>355-27137</t>
  </si>
  <si>
    <t>355-27136</t>
  </si>
  <si>
    <t>355-27134</t>
  </si>
  <si>
    <t>355-32201 ESCRITURA 1016</t>
  </si>
  <si>
    <t>355-32201 ESCRITURA 1134</t>
  </si>
  <si>
    <t>355-32201 ESCRITURA 1313</t>
  </si>
  <si>
    <t>300-256212</t>
  </si>
  <si>
    <t>300-13224</t>
  </si>
  <si>
    <t>SOGAMOSO- EL TRIUNFO PARCELA 11-SERVIDUMBRE</t>
  </si>
  <si>
    <t>300-48418</t>
  </si>
  <si>
    <t>326-0005382</t>
  </si>
  <si>
    <t>SOGAMOSO- PARCELA No. 2 - SERVIDUMBRE</t>
  </si>
  <si>
    <t>300-82273</t>
  </si>
  <si>
    <t>326-0007183</t>
  </si>
  <si>
    <t>AIRE ACONDICIONADO TRASVASE MANSO</t>
  </si>
  <si>
    <t>CONTROL OPERATIVO (TRASVASE MANSO)</t>
  </si>
  <si>
    <t>355-43148</t>
  </si>
  <si>
    <t>355-522</t>
  </si>
  <si>
    <t>355-17453</t>
  </si>
  <si>
    <t>355-52608</t>
  </si>
  <si>
    <t>SAMOY010052</t>
  </si>
  <si>
    <t>355-24817</t>
  </si>
  <si>
    <t>355-41477</t>
  </si>
  <si>
    <t>355-46801</t>
  </si>
  <si>
    <t>355-41446</t>
  </si>
  <si>
    <t>355-6844</t>
  </si>
  <si>
    <t>355-26694</t>
  </si>
  <si>
    <t>S010011AMOY</t>
  </si>
  <si>
    <t>SAMOY010053</t>
  </si>
  <si>
    <t>355-53430</t>
  </si>
  <si>
    <t>355-16001</t>
  </si>
  <si>
    <t>SAMOY010050</t>
  </si>
  <si>
    <t>355-41783</t>
  </si>
  <si>
    <t>355-15326</t>
  </si>
  <si>
    <t>15113</t>
  </si>
  <si>
    <t>15114</t>
  </si>
  <si>
    <t>SSOGA020011</t>
  </si>
  <si>
    <t>Servidumbre Las cruces -lote 4B Municipio Girón</t>
  </si>
  <si>
    <t>300-331542</t>
  </si>
  <si>
    <t>300-48563</t>
  </si>
  <si>
    <t>Servidumbre El diviso Parcela No. 5 Municipio Betu</t>
  </si>
  <si>
    <t>300-180421</t>
  </si>
  <si>
    <t>300-287641</t>
  </si>
  <si>
    <t>Servidumbre Parcela 14-Flor de Oro Municipio Girón</t>
  </si>
  <si>
    <t>300-180417</t>
  </si>
  <si>
    <t>300-49720</t>
  </si>
  <si>
    <t>El Rubi Municipio Lebrija"</t>
  </si>
  <si>
    <t>300-52811</t>
  </si>
  <si>
    <t>Servidumbre El Marquéz Municipio Zapatoca</t>
  </si>
  <si>
    <t>326-006900</t>
  </si>
  <si>
    <t>15115</t>
  </si>
  <si>
    <t>POZO 6</t>
  </si>
  <si>
    <t>106-26820 Y 106-7703</t>
  </si>
  <si>
    <t>108-2873</t>
  </si>
  <si>
    <t>12290</t>
  </si>
  <si>
    <t>12294</t>
  </si>
  <si>
    <t>Planta tratamiento Mangos 22</t>
  </si>
  <si>
    <t>Presa y Captación Amoyá</t>
  </si>
  <si>
    <t>Sistema detección y alarma incendio Casa máquinas</t>
  </si>
  <si>
    <t>SISTEMA SUPERVISION Y CONTROL MIEL</t>
  </si>
  <si>
    <t>SISTEMA SCADA CENTRAL JAGUAS</t>
  </si>
  <si>
    <t>15585</t>
  </si>
  <si>
    <t>Parcela No. 13 La Cabaña</t>
  </si>
  <si>
    <t>300-324893</t>
  </si>
  <si>
    <t>Parcela 15 Las Palmas</t>
  </si>
  <si>
    <t>300-275688</t>
  </si>
  <si>
    <t>Parcela 14 El orizonte</t>
  </si>
  <si>
    <t>300-291704</t>
  </si>
  <si>
    <t>El Litoral - Parcela No. 7</t>
  </si>
  <si>
    <t>326-0007143</t>
  </si>
  <si>
    <t>El prado - Parcela No. 14</t>
  </si>
  <si>
    <t>326-0007604</t>
  </si>
  <si>
    <t>La arboleda</t>
  </si>
  <si>
    <t>326-0007742</t>
  </si>
  <si>
    <t>300-168148</t>
  </si>
  <si>
    <t>Peña de Oro</t>
  </si>
  <si>
    <t>300-293990</t>
  </si>
  <si>
    <t>326-0003728</t>
  </si>
  <si>
    <t>Villa Maria - Parcela No.8</t>
  </si>
  <si>
    <t>326-0006755</t>
  </si>
  <si>
    <t>355-435</t>
  </si>
  <si>
    <t>355-33392</t>
  </si>
  <si>
    <t>SAMOY010043</t>
  </si>
  <si>
    <t>11769</t>
  </si>
  <si>
    <t>PLANTA TRATAMIENTO AGUA RESIDUALES C. MAQ. SCA</t>
  </si>
  <si>
    <t>PLANTA TRATAMIENTO AGUAS RESIDUALES</t>
  </si>
  <si>
    <t>PLANTA TTMTO AGUA CAMPAMENTO VIOLETAS JAGUAS</t>
  </si>
  <si>
    <t>Diseño y Construcción PTAP</t>
  </si>
  <si>
    <t>VALVULAS-TUBERIAS-INSTRUM Y ACCES CASA MAQ.JAGUAS</t>
  </si>
  <si>
    <t>EQUIPO DE AIRE ACONDICIONADO CARGA INICIAL-SCA</t>
  </si>
  <si>
    <t>EQUIPO DE AIRE ACONDICIONADO CARGA INICIAL-JAG</t>
  </si>
  <si>
    <t>15599</t>
  </si>
  <si>
    <t>15600</t>
  </si>
  <si>
    <t>0206AMOY</t>
  </si>
  <si>
    <t>SSOGA030001</t>
  </si>
  <si>
    <t>Servidumbre Parcela No. 12 - El amparo</t>
  </si>
  <si>
    <t>Servidumbre La Ponderosa - Parcela No. 10</t>
  </si>
  <si>
    <t>Servidumbre Parcela No. 23 - El almendro</t>
  </si>
  <si>
    <t>SSOGA020010</t>
  </si>
  <si>
    <t>Servidumbre Parcela No. 1 la Molinilla</t>
  </si>
  <si>
    <t>Servidumbre Parcela No. 13 - La Virginia</t>
  </si>
  <si>
    <t>Servidumbre Parcela No. 1 La Palestina</t>
  </si>
  <si>
    <t>SMIEL020008</t>
  </si>
  <si>
    <t>15608</t>
  </si>
  <si>
    <t>15609</t>
  </si>
  <si>
    <t>15611</t>
  </si>
  <si>
    <t>15612</t>
  </si>
  <si>
    <t>Puente Grua Caverna de Transformadores</t>
  </si>
  <si>
    <t>15687</t>
  </si>
  <si>
    <t>Sistema de control U1</t>
  </si>
  <si>
    <t>Sistema de control U2</t>
  </si>
  <si>
    <t>Sistema de control U3</t>
  </si>
  <si>
    <t>Sistema Control y supervisión</t>
  </si>
  <si>
    <t>Transformador  de Potencia U1</t>
  </si>
  <si>
    <t>Transformador  de Potencia U2</t>
  </si>
  <si>
    <t>Transformador  de Potencia U3</t>
  </si>
  <si>
    <t>Transformador  de Potencia Repuesto</t>
  </si>
  <si>
    <t>CABLE AISLADO DE POTENCIA FASE A U1</t>
  </si>
  <si>
    <t>CABLE AISLADO DE POTENCIA FASE B U1</t>
  </si>
  <si>
    <t>CABLE AISLADO DE POTENCIA FASE C U1</t>
  </si>
  <si>
    <t>CABLE AISLADO DE POTENCIA REPUESTO U1</t>
  </si>
  <si>
    <t>CABLE AISLADO DE POTENCIA FASE A U2</t>
  </si>
  <si>
    <t>CABLE AISLADO DE POTENCIA FASE B U2</t>
  </si>
  <si>
    <t>CABLE AISLADO DE POTENCIA FASE C U2</t>
  </si>
  <si>
    <t>CABLE AISLADO DE POTENCIA REPUESTO U2</t>
  </si>
  <si>
    <t>CABLE AISLADO DE POTENCIA FASE A U3</t>
  </si>
  <si>
    <t>CABLE AISLADO DE POTENCIA FASE B U3</t>
  </si>
  <si>
    <t>CABLE AISLADO DE POTENCIA FASE C U3</t>
  </si>
  <si>
    <t>CABLE AISLADO DE POTENCIA REPUESTO U3</t>
  </si>
  <si>
    <t>Servicios Auxiliares 13.8 kV</t>
  </si>
  <si>
    <t>PRESA SOGA</t>
  </si>
  <si>
    <t>16307</t>
  </si>
  <si>
    <t>SJAGU020001</t>
  </si>
  <si>
    <t>SJAGU020002</t>
  </si>
  <si>
    <t>S010002AMOY</t>
  </si>
  <si>
    <t>S010001AMOY</t>
  </si>
  <si>
    <t>S010003AMOY</t>
  </si>
  <si>
    <t>S010004AMOY</t>
  </si>
  <si>
    <t>S010005AMOY</t>
  </si>
  <si>
    <t>S010006AMOY</t>
  </si>
  <si>
    <t>S010007AMOY</t>
  </si>
  <si>
    <t>S010008AMOY</t>
  </si>
  <si>
    <t>S010009AMOY</t>
  </si>
  <si>
    <t>S020001SANC</t>
  </si>
  <si>
    <t>S010010AMOY</t>
  </si>
  <si>
    <t>SSANC020002</t>
  </si>
  <si>
    <t>S010012AMOY</t>
  </si>
  <si>
    <t>S010013AMOY</t>
  </si>
  <si>
    <t>S010014AMOY</t>
  </si>
  <si>
    <t>S010015AMOY</t>
  </si>
  <si>
    <t>16570</t>
  </si>
  <si>
    <t>S010016AMOY</t>
  </si>
  <si>
    <t>S010017AMOY</t>
  </si>
  <si>
    <t>S010018AMOY</t>
  </si>
  <si>
    <t>S010019AMOY</t>
  </si>
  <si>
    <t>S010020AMOY</t>
  </si>
  <si>
    <t>S010021AMOY</t>
  </si>
  <si>
    <t>S010022AMOY</t>
  </si>
  <si>
    <t>S010023AMOY</t>
  </si>
  <si>
    <t>S020001SOGA</t>
  </si>
  <si>
    <t>S010024AMOY</t>
  </si>
  <si>
    <t>S010025AMOY</t>
  </si>
  <si>
    <t>S010026AMOY</t>
  </si>
  <si>
    <t>S010027AMOY</t>
  </si>
  <si>
    <t>S020002SOGA</t>
  </si>
  <si>
    <t>S010029AMOY</t>
  </si>
  <si>
    <t>S010030AMOY</t>
  </si>
  <si>
    <t>SOGAS020004</t>
  </si>
  <si>
    <t>SOGAS020003</t>
  </si>
  <si>
    <t>SOGAS020005</t>
  </si>
  <si>
    <t>SOGAS020006</t>
  </si>
  <si>
    <t>S010031AMOY</t>
  </si>
  <si>
    <t>S010032AMOY</t>
  </si>
  <si>
    <t>S010033AMOY</t>
  </si>
  <si>
    <t>S020002MIEL</t>
  </si>
  <si>
    <t>JAGUS020003</t>
  </si>
  <si>
    <t>MIELS010003</t>
  </si>
  <si>
    <t>MIELS010004</t>
  </si>
  <si>
    <t>SANCS02003</t>
  </si>
  <si>
    <t>JAGUS02004</t>
  </si>
  <si>
    <t>S010035AMOY</t>
  </si>
  <si>
    <t>S010036AMOY</t>
  </si>
  <si>
    <t>S010037AMOY</t>
  </si>
  <si>
    <t>S010038AMOY</t>
  </si>
  <si>
    <t>S010039AMOY</t>
  </si>
  <si>
    <t>SSANC020004</t>
  </si>
  <si>
    <t>SAMOY010040</t>
  </si>
  <si>
    <t>SAMOY010041</t>
  </si>
  <si>
    <t>SAMOY010042</t>
  </si>
  <si>
    <t>MIELS020005</t>
  </si>
  <si>
    <t>MIELS020004</t>
  </si>
  <si>
    <t>MIELS020006</t>
  </si>
  <si>
    <t>MIELS010005</t>
  </si>
  <si>
    <t>SAMOY010044</t>
  </si>
  <si>
    <t>SAMOY010045</t>
  </si>
  <si>
    <t>SAMOY010046</t>
  </si>
  <si>
    <t>SAMOY010049</t>
  </si>
  <si>
    <t>SAMOY010048</t>
  </si>
  <si>
    <t>SAMOY010047</t>
  </si>
  <si>
    <t>MIELS020007</t>
  </si>
  <si>
    <t>SSANC020005</t>
  </si>
  <si>
    <t>P-PRESAS</t>
  </si>
  <si>
    <t>SSOGA020007</t>
  </si>
  <si>
    <t>BOMBEO AGUA CIRCUITO ABIERTO ARAA 3</t>
  </si>
  <si>
    <t>SSOGA020009</t>
  </si>
  <si>
    <t>SSOGA040001</t>
  </si>
  <si>
    <t>SSOGA020008</t>
  </si>
  <si>
    <t>SSOGA040002</t>
  </si>
  <si>
    <t>SERVIDUMBRE DE ACUEDUCTO PARA EL VIVERO EL EDEN</t>
  </si>
  <si>
    <t>SSOGA030002</t>
  </si>
  <si>
    <t>SSOGA040003</t>
  </si>
  <si>
    <t>SMIEL020009</t>
  </si>
  <si>
    <t>SAMOY010051</t>
  </si>
  <si>
    <t>SAMOY040001</t>
  </si>
  <si>
    <t>16764</t>
  </si>
  <si>
    <t>SSOGA050004</t>
  </si>
  <si>
    <t>SSOGA050003</t>
  </si>
  <si>
    <t>SSOGA050002</t>
  </si>
  <si>
    <t>SSOGA050001</t>
  </si>
  <si>
    <t>SSOGA050005</t>
  </si>
  <si>
    <t>SAMOY010054</t>
  </si>
  <si>
    <t>SAMOY010055</t>
  </si>
  <si>
    <t>SAMOY010056</t>
  </si>
  <si>
    <t>Servidumbres línea  de transmisión 17 Predios</t>
  </si>
  <si>
    <t>OBRA CIVIL Y EQUIPOS (TEMPORAL)</t>
  </si>
  <si>
    <t>Sistema de control y medición LMA I</t>
  </si>
  <si>
    <t>Sistema de control y medición LMA II</t>
  </si>
  <si>
    <t>SAMOY020001</t>
  </si>
  <si>
    <t>SAMOY010057</t>
  </si>
  <si>
    <t>SLMA2010007</t>
  </si>
  <si>
    <t>SLMA2010009</t>
  </si>
  <si>
    <t>SLMA2010011</t>
  </si>
  <si>
    <t>SLMA2010018</t>
  </si>
  <si>
    <t>SLMA2010017</t>
  </si>
  <si>
    <t>SLMA2010008</t>
  </si>
  <si>
    <t>SLMA2010001</t>
  </si>
  <si>
    <t>SLMA2010005</t>
  </si>
  <si>
    <t>SLMA2010006</t>
  </si>
  <si>
    <t>SSANC020006</t>
  </si>
  <si>
    <t>SAMOY010059</t>
  </si>
  <si>
    <t>SERVIDUMBRE AMY LA REINA</t>
  </si>
  <si>
    <t>SAMOY010058</t>
  </si>
  <si>
    <t>SISTEMA CONTRAINCENDIO CO2  LMAI</t>
  </si>
  <si>
    <t>SISTEMA CONTRAINCENDIO CO2  LMAII</t>
  </si>
  <si>
    <t>SLMA2010004</t>
  </si>
  <si>
    <t>SLMA2010029</t>
  </si>
  <si>
    <t>CENTRALES MENORES PROYECTO DELAWARE</t>
  </si>
  <si>
    <t>SAMOY010061</t>
  </si>
  <si>
    <t>SAMOY010060</t>
  </si>
  <si>
    <t>SLMA2010028</t>
  </si>
  <si>
    <t>SLMA2010027</t>
  </si>
  <si>
    <t>SLMA2010025</t>
  </si>
  <si>
    <t>SLMA2010010</t>
  </si>
  <si>
    <t>Servicios Auxiliares AC Tanque de Carga</t>
  </si>
  <si>
    <t>Sistema instrumentación y control detección de inc</t>
  </si>
  <si>
    <t>Sistema control detección de incendios</t>
  </si>
  <si>
    <t>Sistema de control e instrumentación captación</t>
  </si>
  <si>
    <t>Sistema de control y protección de bahía U1</t>
  </si>
  <si>
    <t>Sistema de control y protección de bahía U2</t>
  </si>
  <si>
    <t>Sistema de Medición de Energía Unidad 1</t>
  </si>
  <si>
    <t>Unidad de potencia hidráulica casa de valvulas</t>
  </si>
  <si>
    <t>Regulador Hidraulico de velocidad unidad 1</t>
  </si>
  <si>
    <t>Regulador Hidraulico de velocidad unidad 2</t>
  </si>
  <si>
    <t>Sistema de refrigeración Cerrado</t>
  </si>
  <si>
    <t>Sistema de refrigeración cerrado unidad 1</t>
  </si>
  <si>
    <t>Sistema de refrigeración cerrado unidad 2</t>
  </si>
  <si>
    <t>CONTROL ACCESO CBRS</t>
  </si>
  <si>
    <t>CONTROL ACCESO CSMG</t>
  </si>
  <si>
    <t>CONTROL ACCESO CSMT</t>
  </si>
  <si>
    <t>CONTROL ACCESO CPPL</t>
  </si>
  <si>
    <t>CONTROL ACCESO CMOL</t>
  </si>
  <si>
    <t>CONTROL ACCESO CGNQ</t>
  </si>
  <si>
    <t>CONTROL ACCESO CCRQ</t>
  </si>
  <si>
    <t>Servicios Auxiliares Conducción</t>
  </si>
  <si>
    <t>Control Unidad y Regulador de velocidad Unidad 1</t>
  </si>
  <si>
    <t>Control de equipos generales y Control de Presas</t>
  </si>
  <si>
    <t>S-GENERA</t>
  </si>
  <si>
    <t>Sistema SCADA LLA</t>
  </si>
  <si>
    <t>Vías internas</t>
  </si>
  <si>
    <t>Obras Civiles Cárcamos y ductos</t>
  </si>
  <si>
    <t>Edificio de control</t>
  </si>
  <si>
    <t>E-GENERA</t>
  </si>
  <si>
    <t>Sistema SCADA (VOB) - Wesp 01</t>
  </si>
  <si>
    <t>SBRSO010001</t>
  </si>
  <si>
    <t>SCRQU010009</t>
  </si>
  <si>
    <t>SCRQU010007</t>
  </si>
  <si>
    <t>SCRQU010005</t>
  </si>
  <si>
    <t>SCRQU010004</t>
  </si>
  <si>
    <t>SCRQU010003</t>
  </si>
  <si>
    <t>SCRQU010010</t>
  </si>
  <si>
    <t>SCRQU010011</t>
  </si>
  <si>
    <t>SCRQU010012</t>
  </si>
  <si>
    <t>SCRQU010013</t>
  </si>
  <si>
    <t>SCRQU010014</t>
  </si>
  <si>
    <t>SPPAL010016</t>
  </si>
  <si>
    <t>SPPAL010017</t>
  </si>
  <si>
    <t>SPPAL010018</t>
  </si>
  <si>
    <t>Servidumbre PPAL Lote Numero Dos (2)</t>
  </si>
  <si>
    <t>SPPAL040020</t>
  </si>
  <si>
    <t>SPPAL040021</t>
  </si>
  <si>
    <t>Servidumbre PPAL La Secreta</t>
  </si>
  <si>
    <t>SPPAL040022</t>
  </si>
  <si>
    <t>SPPAL040023</t>
  </si>
  <si>
    <t>SPPAL040024</t>
  </si>
  <si>
    <t>SPPAL040028</t>
  </si>
  <si>
    <t>SPPAL030029</t>
  </si>
  <si>
    <t>SGNQU010001</t>
  </si>
  <si>
    <t>SGNQU010002</t>
  </si>
  <si>
    <t>SGNQU010003</t>
  </si>
  <si>
    <t>SGNQU010004</t>
  </si>
  <si>
    <t>SGNQU010005</t>
  </si>
  <si>
    <t>SGNQU010006</t>
  </si>
  <si>
    <t>SGNQU010007</t>
  </si>
  <si>
    <t>SGNQU010008</t>
  </si>
  <si>
    <t>SGNQU010009</t>
  </si>
  <si>
    <t>Servidumbre GNQU El Recodo</t>
  </si>
  <si>
    <t>SGNQU030022</t>
  </si>
  <si>
    <t>SSMGU010002</t>
  </si>
  <si>
    <t>SSMGU010003</t>
  </si>
  <si>
    <t>SSMGU010004</t>
  </si>
  <si>
    <t>SSMGU010005</t>
  </si>
  <si>
    <t>SSMGU010006</t>
  </si>
  <si>
    <t>SSMGU010007</t>
  </si>
  <si>
    <t>SSMGU010008</t>
  </si>
  <si>
    <t>SSMGU010009</t>
  </si>
  <si>
    <t>SSMGU010010</t>
  </si>
  <si>
    <t>SSMGU010011</t>
  </si>
  <si>
    <t>SSMGU010012</t>
  </si>
  <si>
    <t>SSMGU010013</t>
  </si>
  <si>
    <t>SSMGU010014</t>
  </si>
  <si>
    <t>SSMGU010015</t>
  </si>
  <si>
    <t>SSMGU010016</t>
  </si>
  <si>
    <t>SSMGU010017</t>
  </si>
  <si>
    <t>SSMGU010020</t>
  </si>
  <si>
    <t>SSMGU010021</t>
  </si>
  <si>
    <t>SCRQU010078</t>
  </si>
  <si>
    <t>SCRQU010080</t>
  </si>
  <si>
    <t>SCRQU010083</t>
  </si>
  <si>
    <t>SCRQU010047</t>
  </si>
  <si>
    <t>SCRQU010048</t>
  </si>
  <si>
    <t>SCRQU010049</t>
  </si>
  <si>
    <t>SCRQU010050</t>
  </si>
  <si>
    <t>SCRQU010052</t>
  </si>
  <si>
    <t>SCRQU010040</t>
  </si>
  <si>
    <t>SCRQU010043</t>
  </si>
  <si>
    <t>SCRQU010044</t>
  </si>
  <si>
    <t>SCRQU010045</t>
  </si>
  <si>
    <t>SCRQU010046</t>
  </si>
  <si>
    <t>SCRQU010035</t>
  </si>
  <si>
    <t>SCRQU010036</t>
  </si>
  <si>
    <t>SCRQU010037</t>
  </si>
  <si>
    <t>SCRQU010038</t>
  </si>
  <si>
    <t>SCRQU010039</t>
  </si>
  <si>
    <t>SCRQU010028</t>
  </si>
  <si>
    <t>SCRQU010029</t>
  </si>
  <si>
    <t>SCRQU010030</t>
  </si>
  <si>
    <t>SCRQU010031</t>
  </si>
  <si>
    <t>SCRQU010032</t>
  </si>
  <si>
    <t>SCRQU010020</t>
  </si>
  <si>
    <t>SCRQU010024</t>
  </si>
  <si>
    <t>SCRQU010025</t>
  </si>
  <si>
    <t>SCRQU010026</t>
  </si>
  <si>
    <t>SCRQU010027</t>
  </si>
  <si>
    <t>SCRQU010015</t>
  </si>
  <si>
    <t>SCRQU010016</t>
  </si>
  <si>
    <t>SCRQU010017</t>
  </si>
  <si>
    <t>SCRQU010018</t>
  </si>
  <si>
    <t>SCRQU010019</t>
  </si>
  <si>
    <t>SGNQU010016</t>
  </si>
  <si>
    <t>SGNQU010017</t>
  </si>
  <si>
    <t>SGNQU010018</t>
  </si>
  <si>
    <t>SGNQU010019</t>
  </si>
  <si>
    <t>SGNQU010020</t>
  </si>
  <si>
    <t>SGNQU010021</t>
  </si>
  <si>
    <t>SCRQU010062</t>
  </si>
  <si>
    <t>SCRQU010063</t>
  </si>
  <si>
    <t>SCRQU010064</t>
  </si>
  <si>
    <t>SCRQU010065</t>
  </si>
  <si>
    <t>SCRQU010066</t>
  </si>
  <si>
    <t>SCRQU010068</t>
  </si>
  <si>
    <t>SCRQU010071</t>
  </si>
  <si>
    <t>SCRQU010072</t>
  </si>
  <si>
    <t>SCRQU010075</t>
  </si>
  <si>
    <t>SCRQU010082</t>
  </si>
  <si>
    <t>SCRQU010084</t>
  </si>
  <si>
    <t>SSMGU010023</t>
  </si>
  <si>
    <t>SSMGU010024</t>
  </si>
  <si>
    <t>SSMGU010025</t>
  </si>
  <si>
    <t>SSMGU010026</t>
  </si>
  <si>
    <t>SSMGU010027</t>
  </si>
  <si>
    <t>SSMGU010028</t>
  </si>
  <si>
    <t>SSMGU010029</t>
  </si>
  <si>
    <t>SSMGU010030</t>
  </si>
  <si>
    <t>SSMGU010031</t>
  </si>
  <si>
    <t>SSMGU010032</t>
  </si>
  <si>
    <t>SSMGU010033</t>
  </si>
  <si>
    <t>SSMGU010034</t>
  </si>
  <si>
    <t>SSMGU010035</t>
  </si>
  <si>
    <t>SSMGU010036</t>
  </si>
  <si>
    <t>SSMGU010037</t>
  </si>
  <si>
    <t>Servidumbre GNQU San José</t>
  </si>
  <si>
    <t>SGNQU030012</t>
  </si>
  <si>
    <t>SGNQU030013</t>
  </si>
  <si>
    <t>Servidumbre GNQU No Registra</t>
  </si>
  <si>
    <t>SGNQU030014</t>
  </si>
  <si>
    <t>Servidumbre GNQU El Helechal</t>
  </si>
  <si>
    <t>SGNQU030015</t>
  </si>
  <si>
    <t>SPPAL010002</t>
  </si>
  <si>
    <t>SPPAL010003</t>
  </si>
  <si>
    <t>SPPAL010004</t>
  </si>
  <si>
    <t>SPPAL010005</t>
  </si>
  <si>
    <t>SPPAL010006</t>
  </si>
  <si>
    <t>SPPAL040007</t>
  </si>
  <si>
    <t>SPPAL040008</t>
  </si>
  <si>
    <t>SPPAL040009</t>
  </si>
  <si>
    <t>SPPAL040010</t>
  </si>
  <si>
    <t>SPPAL040011</t>
  </si>
  <si>
    <t>SPPAL040012</t>
  </si>
  <si>
    <t>SPPAL040015</t>
  </si>
  <si>
    <t>Servidumbre MOLS Lote Número Uno (1) con Casa</t>
  </si>
  <si>
    <t>SMOLS040005</t>
  </si>
  <si>
    <t>Servidumbre MOLS Lote #1</t>
  </si>
  <si>
    <t>SMOLS040011</t>
  </si>
  <si>
    <t>Servidumbre MOLS Lote Número Dos (2) con casa</t>
  </si>
  <si>
    <t>SMOLS040046</t>
  </si>
  <si>
    <t>Servidumbre MOLS No registra</t>
  </si>
  <si>
    <t>SMOLS040052</t>
  </si>
  <si>
    <t>Servidumbre LMA2 Lote B</t>
  </si>
  <si>
    <t>SLMA2010026</t>
  </si>
  <si>
    <t>Servidumbre MOLS La Floresta</t>
  </si>
  <si>
    <t>SMOLS010012</t>
  </si>
  <si>
    <t>Servidumbre MOLS Los Solares</t>
  </si>
  <si>
    <t>SMOLS010014</t>
  </si>
  <si>
    <t>Servidumbre MOLS Lote de Terreno</t>
  </si>
  <si>
    <t>SMOLS010015</t>
  </si>
  <si>
    <t>Servidumbre MOLS Un Lote de Terreno</t>
  </si>
  <si>
    <t>SMOLS010018</t>
  </si>
  <si>
    <t>SMOLS040003</t>
  </si>
  <si>
    <t>Servidumbre MOLS El Chaquiro</t>
  </si>
  <si>
    <t>SMOLS040008</t>
  </si>
  <si>
    <t>SMOLS040020</t>
  </si>
  <si>
    <t>Servidumbre MOLS El Recreo</t>
  </si>
  <si>
    <t>SMOLS040021</t>
  </si>
  <si>
    <t>SMOLS040022</t>
  </si>
  <si>
    <t>SMOLS040023</t>
  </si>
  <si>
    <t>SMOLS040024</t>
  </si>
  <si>
    <t>SMOLS040025</t>
  </si>
  <si>
    <t>Servidumbre MOLS Lote DeTerreno con Casa Habitacio</t>
  </si>
  <si>
    <t>SMOLS040026</t>
  </si>
  <si>
    <t>SMOLS040027</t>
  </si>
  <si>
    <t>SMOLS040028</t>
  </si>
  <si>
    <t>SMOLS040029</t>
  </si>
  <si>
    <t>Servidumbre MOLS Miraflores</t>
  </si>
  <si>
    <t>SMOLS040030</t>
  </si>
  <si>
    <t>SMOLS040031</t>
  </si>
  <si>
    <t>SMOLS040032</t>
  </si>
  <si>
    <t>Servidumbre MOLS Una Finca o Lote de terreno</t>
  </si>
  <si>
    <t>SMOLS040034</t>
  </si>
  <si>
    <t>SMOLS040035</t>
  </si>
  <si>
    <t>SMOLS040036</t>
  </si>
  <si>
    <t>SMOLS040037</t>
  </si>
  <si>
    <t>SMOLS040038</t>
  </si>
  <si>
    <t>SMOLS040039</t>
  </si>
  <si>
    <t>SERVIDUMBRE AMOY EL ORIENTE</t>
  </si>
  <si>
    <t>SAMOY020003</t>
  </si>
  <si>
    <t>SMOLS010002</t>
  </si>
  <si>
    <t>Servidumbre MOLS Los Planes</t>
  </si>
  <si>
    <t>SMOLS010004</t>
  </si>
  <si>
    <t>SMOLS010006</t>
  </si>
  <si>
    <t>SMOLS010007</t>
  </si>
  <si>
    <t>Servidumbre MOLS Lote "El Molino"</t>
  </si>
  <si>
    <t>SMOLS010009</t>
  </si>
  <si>
    <t>SMOLS010010</t>
  </si>
  <si>
    <t>SMOLS010045</t>
  </si>
  <si>
    <t>Servidumbre SMGU LOTE</t>
  </si>
  <si>
    <t>SSMGU010001</t>
  </si>
  <si>
    <t>Servidumbre SMGU LOTE # 1</t>
  </si>
  <si>
    <t>SSMGU010022</t>
  </si>
  <si>
    <t>SMOLS040053</t>
  </si>
  <si>
    <t>REGULADOR ELECTRONICO DE VELOCIDAD</t>
  </si>
  <si>
    <t>SISTEMA CONTROL LIMPIA REJAS</t>
  </si>
  <si>
    <t>Servidumbre LMA2 Lote 2 Ecoparque</t>
  </si>
  <si>
    <t>SLMA2010019</t>
  </si>
  <si>
    <t>CONTROL SISTEMA CONTRAINCENDIO GENERADORES</t>
  </si>
  <si>
    <t>SERVIDUMBRE AMOY LA RIVERA</t>
  </si>
  <si>
    <t>SAMOY020004</t>
  </si>
  <si>
    <t>Servicios Miscelaneos 1</t>
  </si>
  <si>
    <t>Servicios Miscelaneos 2</t>
  </si>
  <si>
    <t>Servicios Miscelaneos 3</t>
  </si>
  <si>
    <t>165590A</t>
  </si>
  <si>
    <t>A-AIRACO</t>
  </si>
  <si>
    <t>AIRE ACONDICIONADO PORTATIL TID-1800</t>
  </si>
  <si>
    <t>101923</t>
  </si>
  <si>
    <t>P-EQINCE</t>
  </si>
  <si>
    <t>EQUIPO Y MATERIALES PARA MTO STMA CONTRA-INCENDIO</t>
  </si>
  <si>
    <t>P-EQINSP</t>
  </si>
  <si>
    <t>FUENTE DE ALIMENTACION 0-150 V 2.4 A KEPCO</t>
  </si>
  <si>
    <t>107346</t>
  </si>
  <si>
    <t>P-PLATAG</t>
  </si>
  <si>
    <t>PLANTA DE TRATAMIENTO DE AGUA</t>
  </si>
  <si>
    <t>11281</t>
  </si>
  <si>
    <t>PLANTA TRATAMIENTO AGUA POTABLE CENTRAL CALDERAS</t>
  </si>
  <si>
    <t>P-EQTELE</t>
  </si>
  <si>
    <t>TELEMETRÍA RADIAL SATELITAL</t>
  </si>
  <si>
    <t>P-EQHIDR</t>
  </si>
  <si>
    <t>RECEPTOR GPS PATHFINDER GEOEXPLORER II MAR TRIMBLE</t>
  </si>
  <si>
    <t>107913</t>
  </si>
  <si>
    <t>EQUIPO TRIFASICO AVO MOD PULSAR 10E3T366-1-60</t>
  </si>
  <si>
    <t>112027</t>
  </si>
  <si>
    <t>(A)MEDIDOR BAJA RESISTENCIA WRT-100</t>
  </si>
  <si>
    <t>101682</t>
  </si>
  <si>
    <t>ANALIZADOR PORTATIL DE REDES AR-4M MOD AR-4 M</t>
  </si>
  <si>
    <t>111239</t>
  </si>
  <si>
    <t>165506P</t>
  </si>
  <si>
    <t>P-EQRECR</t>
  </si>
  <si>
    <t>ROBOPONG REF 2040 LANZA BOLAS A021270 RP 2000-224</t>
  </si>
  <si>
    <t>102777</t>
  </si>
  <si>
    <t>SISTEMA AIRE ACONDICIONADO - TRANE</t>
  </si>
  <si>
    <t>165506A</t>
  </si>
  <si>
    <t>A-EQRECR</t>
  </si>
  <si>
    <t>EQUIPO RECREACION Y DEPORTE CDI BISC ESCAL BILLAR</t>
  </si>
  <si>
    <t>SISTEMA AIRE ACONDICIONADO CDI - TRANE</t>
  </si>
  <si>
    <t>100003</t>
  </si>
  <si>
    <t>A-ALIPOT</t>
  </si>
  <si>
    <t>100005</t>
  </si>
  <si>
    <t>A-PTAELE</t>
  </si>
  <si>
    <t>PLANTA ELECTRICA DE EMERGENCIA CDI DIESEL 140KVA</t>
  </si>
  <si>
    <t>100007</t>
  </si>
  <si>
    <t>SUBESTACION ELECTRICA 300KVA CDI IMELEC</t>
  </si>
  <si>
    <t>100016</t>
  </si>
  <si>
    <t>A-EQINCE</t>
  </si>
  <si>
    <t>SISTEMA DETECCION INCENDIO NOTIFIRE CDI</t>
  </si>
  <si>
    <t>100013</t>
  </si>
  <si>
    <t>A-EQCENC</t>
  </si>
  <si>
    <t>SISTEMA CONTROL ACCESO NORTHERN COMPUTERS</t>
  </si>
  <si>
    <t>100002</t>
  </si>
  <si>
    <t>VATIMETRO MULTIRANGO MOD. 4304</t>
  </si>
  <si>
    <t>106118</t>
  </si>
  <si>
    <t>ANALIZADOR DINAMICO SEÑALES MOD35670A HP</t>
  </si>
  <si>
    <t>101672</t>
  </si>
  <si>
    <t>ANALIZADOR PORTATIL PARA DETERMINAR HUMEDAD ACEITE</t>
  </si>
  <si>
    <t>P-ALIPOT</t>
  </si>
  <si>
    <t>UPS POWERWARE PLUS DE 36 KVA</t>
  </si>
  <si>
    <t>10317</t>
  </si>
  <si>
    <t>P-AIRACO</t>
  </si>
  <si>
    <t>BOMBEO AGUA AIRE ACONDICIONADO OF. ED. MANDO SCA</t>
  </si>
  <si>
    <t>10894</t>
  </si>
  <si>
    <t>BOMBEO AGUA CTO. ABIERTO ARA 4 SCA</t>
  </si>
  <si>
    <t>10577</t>
  </si>
  <si>
    <t>BOMBEO AGUA CTO. ABIERTO ARA 7 SCA</t>
  </si>
  <si>
    <t>10869</t>
  </si>
  <si>
    <t>BOMBEO AGUA CTO. ABIERTO ARA 8 SCA</t>
  </si>
  <si>
    <t>10870</t>
  </si>
  <si>
    <t>BOMBEO AGUA CTO. ABIERTO ARA 3 SCA</t>
  </si>
  <si>
    <t>11197</t>
  </si>
  <si>
    <t>AIRE ACONDICIONADO OFICINAS EDIFICIO DE MANDO SCA</t>
  </si>
  <si>
    <t>10893</t>
  </si>
  <si>
    <t>AIRE ACONDICIONADO UPS EDIFICIO MANDO SAN CARLOS</t>
  </si>
  <si>
    <t>10896</t>
  </si>
  <si>
    <t>AIRE ACONDICIONADO MARCA TRANE</t>
  </si>
  <si>
    <t>10895</t>
  </si>
  <si>
    <t>EXTRACCION AIRE ACONDICIONADO OFICINA ED.MANDO SCA</t>
  </si>
  <si>
    <t>10892</t>
  </si>
  <si>
    <t>EXTRACCION DE AIRE EDIFICIO DE MANDO SAN CARLOS</t>
  </si>
  <si>
    <t>10897</t>
  </si>
  <si>
    <t>BOMBEO AGUA CTO.CERRADO ARAA1 CAV.VEN.SCA1 C. MAQ.</t>
  </si>
  <si>
    <t>10574</t>
  </si>
  <si>
    <t>BOMBEO AGUA CTO.CERRADO ARAA2 CAV.VEN.SCA1 C. MAQ.</t>
  </si>
  <si>
    <t>10575</t>
  </si>
  <si>
    <t>BOMBEO AGUA CTO.CERRADO ARAA5 CAV.VEN.SCA2 C. MAQ.</t>
  </si>
  <si>
    <t>10871</t>
  </si>
  <si>
    <t>BOMBEO AGUA CTO.CERRADO ARAA6 CAV.VEN.SCA2 C. MAQ.</t>
  </si>
  <si>
    <t>10872</t>
  </si>
  <si>
    <t>UNIDAD MANEJADORA AIRE UMA1 CAV. VEN. SCA1 C. MAQ.</t>
  </si>
  <si>
    <t>10568</t>
  </si>
  <si>
    <t>UNIDAD MANEJADORA AIRE UMA2 CAV. VEN. SCA1 C. MAQ.</t>
  </si>
  <si>
    <t>10569</t>
  </si>
  <si>
    <t>UNIDAD MANEJADORA AIRE UMA3 CAV. VEN. SCA1 C. MAQ.</t>
  </si>
  <si>
    <t>10570</t>
  </si>
  <si>
    <t>UNIDAD MANEJADORA AIRE UMA4 CAV. VEN. SCA1 C. MAQ.</t>
  </si>
  <si>
    <t>10571</t>
  </si>
  <si>
    <t>UNIDAD MANEJADORA AIRE UMA5 CAV. VEN. SCA1 C. MAQ.</t>
  </si>
  <si>
    <t>10572</t>
  </si>
  <si>
    <t>UNIDAD MANEJADORA AIRE UMA6 CAV. VEN. SCA1 C. MAQ.</t>
  </si>
  <si>
    <t>10573</t>
  </si>
  <si>
    <t>VENTILADOR S3 CAV. VEN. SAN CARLOS 1 CASA MAQUINAS</t>
  </si>
  <si>
    <t>10565</t>
  </si>
  <si>
    <t>VENTILADOR S4 CAV. VEN. SAN CARLOS 1 CASA MAQUINAS</t>
  </si>
  <si>
    <t>10566</t>
  </si>
  <si>
    <t>VENTILADOR S5 CAV. VEN. SAN CARLOS 1 CASA MAQUINAS</t>
  </si>
  <si>
    <t>10567</t>
  </si>
  <si>
    <t>10860</t>
  </si>
  <si>
    <t>10861</t>
  </si>
  <si>
    <t>EXTRACCION AIRE 4 CAV. VEN. SAN CARLOS 2 C. DE MAQ</t>
  </si>
  <si>
    <t>10863</t>
  </si>
  <si>
    <t>UNIDAD MANEJADORA AIRE UMA7 CAV. VEN. SCA2 C. MAQ.</t>
  </si>
  <si>
    <t>11199</t>
  </si>
  <si>
    <t>UNIDAD MANEJADORA AIRE UMA8 CAV. VEN. SCA2 C. MAQ.</t>
  </si>
  <si>
    <t>11200</t>
  </si>
  <si>
    <t>UNIDAD MANEJADORA AIRE UMA9 CAV. VEN. SCA2 C. MAQ.</t>
  </si>
  <si>
    <t>11201</t>
  </si>
  <si>
    <t>UNIDAD MANEJADORA AIRE UMA10 CAV. VEN. SCA2 C. MAQ</t>
  </si>
  <si>
    <t>11202</t>
  </si>
  <si>
    <t>UNIDAD MANEJADORA AIRE UMA11 CAV. VEN. SCA2 C. MAQ</t>
  </si>
  <si>
    <t>11203</t>
  </si>
  <si>
    <t>UNIDAD MANEJADORA AIRE UMA12 CAV. VEN. SCA2 C. MAQ</t>
  </si>
  <si>
    <t>11204</t>
  </si>
  <si>
    <t>10862</t>
  </si>
  <si>
    <t>10866</t>
  </si>
  <si>
    <t>10867</t>
  </si>
  <si>
    <t>VENTILADOR S10 CAV. VEN. SAN CARLOS 2 CASA MAQ.</t>
  </si>
  <si>
    <t>10868</t>
  </si>
  <si>
    <t>CHILLER 1 CAV. VEN. SAN CARLOS 1 CASA DE MAQUINAS</t>
  </si>
  <si>
    <t>10576</t>
  </si>
  <si>
    <t>CHILLER 2 CAV. VEN. SAN CARLOS 1 CASA DE MAQUINAS</t>
  </si>
  <si>
    <t>11198</t>
  </si>
  <si>
    <t>VENTILADOR S1 CAV. VEN. SAN CARLOS 1 CASA MAQUINAS</t>
  </si>
  <si>
    <t>10864</t>
  </si>
  <si>
    <t>VENTILADOR S2 CAV. VEN. SAN CARLOS 1 CASA MAQUINAS</t>
  </si>
  <si>
    <t>10865</t>
  </si>
  <si>
    <t>10873</t>
  </si>
  <si>
    <t>10874</t>
  </si>
  <si>
    <t>CHILLER 3 CAV. VEN. SAN CARLOS 2 CASA DE MAQUINAS</t>
  </si>
  <si>
    <t>11205</t>
  </si>
  <si>
    <t>CHILLER 4 CAV. VEN. SAN CARLOS 2 CASA DE MAQUINAS</t>
  </si>
  <si>
    <t>11206</t>
  </si>
  <si>
    <t>SISTEMA DETECCION-EXTINCION INCENDIOS E. MANDO SCA</t>
  </si>
  <si>
    <t>SISTEMA DETECCION -EXT.INCENDIOS POZO CABLES 1 SCA</t>
  </si>
  <si>
    <t>10658</t>
  </si>
  <si>
    <t>SISTEMA DETECCION -EXT.INCENDIOS POZO CABLES 2 SCA</t>
  </si>
  <si>
    <t>10659</t>
  </si>
  <si>
    <t>10656</t>
  </si>
  <si>
    <t>10657</t>
  </si>
  <si>
    <t>SISTEMA DETECCION-EXT. INCENDIOS TRANSF. C.M. SCA</t>
  </si>
  <si>
    <t>10755</t>
  </si>
  <si>
    <t>MOLINETE PRUEBA HIDROLOGICA A-OTT REF. C1-124611</t>
  </si>
  <si>
    <t>1-73025</t>
  </si>
  <si>
    <t>11208</t>
  </si>
  <si>
    <t>P-PTAELE</t>
  </si>
  <si>
    <t>PLANTA DIESEL 1 SUBESTACION 13.2 Kv SAN CARLOS</t>
  </si>
  <si>
    <t>10843</t>
  </si>
  <si>
    <t>PLANTA DIESEL 2 SUBESTACION 13.2 Kv SAN CARLOS</t>
  </si>
  <si>
    <t>10844</t>
  </si>
  <si>
    <t>MULTIPLEXOR 16 DUPLEX</t>
  </si>
  <si>
    <t>CAMARA AUTODOMO G3</t>
  </si>
  <si>
    <t>VIDEO GRABADORA PHILIPS REF. LTC3963/61</t>
  </si>
  <si>
    <t>CIRCUITO CERRADO DE TELEVISION ANALOGO REF. 142S</t>
  </si>
  <si>
    <t>108854</t>
  </si>
  <si>
    <t>TARJETA ENTRADE VIDEO (Pte.eq.c.controlx distrib)</t>
  </si>
  <si>
    <t>CALIBRADOR DE TEMPERATURA MARCA TRANSCAT MOD 5895T</t>
  </si>
  <si>
    <t>107317</t>
  </si>
  <si>
    <t>CALIBRADOR DE PRESION MARCA HEISE REF. PTE-1</t>
  </si>
  <si>
    <t>110104</t>
  </si>
  <si>
    <t>PROBADOR BAJA PRESION MOD. C102</t>
  </si>
  <si>
    <t>107898</t>
  </si>
  <si>
    <t>MINICAMARA DE TELEVISION MARCA SONY CCD DE 1/3</t>
  </si>
  <si>
    <t>P-EQCENC</t>
  </si>
  <si>
    <t>SISTEMA DE SEGURIDAD POR MONITOREO ADEMCO</t>
  </si>
  <si>
    <t>101465</t>
  </si>
  <si>
    <t>AIRE ACONDICIONADO 1200 BTU- LWC-1233AC MARCA L.G</t>
  </si>
  <si>
    <t>110994</t>
  </si>
  <si>
    <t>14403-14404-14483</t>
  </si>
  <si>
    <t>0045400</t>
  </si>
  <si>
    <t>MEDIDOR MULTIFUNCIONAL PSI MAX SYS SWITCHBOARD</t>
  </si>
  <si>
    <t>0045399</t>
  </si>
  <si>
    <t>0045420</t>
  </si>
  <si>
    <t>0045410</t>
  </si>
  <si>
    <t>0045404</t>
  </si>
  <si>
    <t>0045403</t>
  </si>
  <si>
    <t>0045406</t>
  </si>
  <si>
    <t>0045405</t>
  </si>
  <si>
    <t>0045407</t>
  </si>
  <si>
    <t>0045408</t>
  </si>
  <si>
    <t>0045397</t>
  </si>
  <si>
    <t>0045398</t>
  </si>
  <si>
    <t>0045396</t>
  </si>
  <si>
    <t>0045394</t>
  </si>
  <si>
    <t>0045423</t>
  </si>
  <si>
    <t>0045426</t>
  </si>
  <si>
    <t>0045424</t>
  </si>
  <si>
    <t>0045427</t>
  </si>
  <si>
    <t>0045413</t>
  </si>
  <si>
    <t>0045418</t>
  </si>
  <si>
    <t>0045425</t>
  </si>
  <si>
    <t>0045428</t>
  </si>
  <si>
    <t>0045395</t>
  </si>
  <si>
    <t>0045401</t>
  </si>
  <si>
    <t>0045402</t>
  </si>
  <si>
    <t>0045419</t>
  </si>
  <si>
    <t>0045412</t>
  </si>
  <si>
    <t>0045415</t>
  </si>
  <si>
    <t>0045422</t>
  </si>
  <si>
    <t>PATRON PORTATIL MARCA ZERA ELECTRIC GMBH ACCESORIO</t>
  </si>
  <si>
    <t>ACONDICIONADOR DE AIRE TOSHIBA RAC 18L2L 18000BTU</t>
  </si>
  <si>
    <t>112020</t>
  </si>
  <si>
    <t>CALIBRADOR DE INSTRUMENTACION RONAN x88-115 VAC</t>
  </si>
  <si>
    <t>110131</t>
  </si>
  <si>
    <t>ACONDICIONADOR DE AIRE LG REF. QJ250KD23B - 60HZ</t>
  </si>
  <si>
    <t>110136</t>
  </si>
  <si>
    <t>20113-20116</t>
  </si>
  <si>
    <t>20014-20015</t>
  </si>
  <si>
    <t>AIRE ACONDICIONADO EDIFICIO OFICINAS LAS VIOLETAS</t>
  </si>
  <si>
    <t>11339</t>
  </si>
  <si>
    <t>BOMBEO AGUA CTO CERRADO ARAA1 CASA MAQ.JAGUAS</t>
  </si>
  <si>
    <t>11053</t>
  </si>
  <si>
    <t>BOMBEO AGUA CTO CERRADO ARAA2 CASA MAQ.JAGUAS</t>
  </si>
  <si>
    <t>11054</t>
  </si>
  <si>
    <t>BOMBEO AGUA CTO ABIERTO ARC2 CASA MAQ.JAGUAS</t>
  </si>
  <si>
    <t>11052</t>
  </si>
  <si>
    <t>BOMBEO AGUA CTO ABIERTO ARC1 CASA MAQ.JAGUAS</t>
  </si>
  <si>
    <t>11051</t>
  </si>
  <si>
    <t>CHILLER CASA MAQUINAS JAGUAS</t>
  </si>
  <si>
    <t>CHILLER 2 CASA MAQUINAS JAGUAS</t>
  </si>
  <si>
    <t>CONTROLADOR LOGICO UNIDAD 1 Y 2 JAGUAS</t>
  </si>
  <si>
    <t>EQ.CONTRA INCENDIO GENERADOR Y TRANSFORMADOR JAGUA</t>
  </si>
  <si>
    <t>11361</t>
  </si>
  <si>
    <t>EQ.CONTRA INCENDIO POZO DE CABLES JAGUAS</t>
  </si>
  <si>
    <t>11362</t>
  </si>
  <si>
    <t>EXTRACTOR 1 CASA DE MAQUINAS JAGUAS</t>
  </si>
  <si>
    <t>11262</t>
  </si>
  <si>
    <t>11282</t>
  </si>
  <si>
    <t>PLANTA TRATAMIENTO AGUAS RESIDUALES CAMPAMENTO</t>
  </si>
  <si>
    <t>14960</t>
  </si>
  <si>
    <t>PLANTA DIESEL CATERPILLAR 3306 JAGUAS</t>
  </si>
  <si>
    <t>11077</t>
  </si>
  <si>
    <t>PLANTA DIESEL CALDERAS DE RESPALDO</t>
  </si>
  <si>
    <t>PLANTA DIESEL MTU SUBESTACION 13.2 kV JAGUAS</t>
  </si>
  <si>
    <t>11275 - 101898</t>
  </si>
  <si>
    <t>PLANTA TTMTO AGUA POTABLE CASA MAQUINAS JAGUAS</t>
  </si>
  <si>
    <t>11483</t>
  </si>
  <si>
    <t>EQUIPO CONTRA INCENDIO (REP) JAGUAS</t>
  </si>
  <si>
    <t>UNIDAD MANEJADORA DE AIRE UMA 1 CASA MAQUINAS JAG</t>
  </si>
  <si>
    <t>11049</t>
  </si>
  <si>
    <t>UNIDAD MANEJADORA DE AIRE UMA 2 CASA MAQUINAS JAG</t>
  </si>
  <si>
    <t>11047</t>
  </si>
  <si>
    <t>11048</t>
  </si>
  <si>
    <t>11059</t>
  </si>
  <si>
    <t>11060</t>
  </si>
  <si>
    <t>11056</t>
  </si>
  <si>
    <t>EQ.ULTRASONIDO MARCA PANAMETRICS MODELO EPOCH4.</t>
  </si>
  <si>
    <t>102717</t>
  </si>
  <si>
    <t>BICICLETA SPINNING POWER BIKE</t>
  </si>
  <si>
    <t>107937</t>
  </si>
  <si>
    <t>ELIPTICO SPORTS ART 803</t>
  </si>
  <si>
    <t>114922</t>
  </si>
  <si>
    <t>MESA DE BILLAR SAINT MICHAEL REF. CORONA</t>
  </si>
  <si>
    <t>100018</t>
  </si>
  <si>
    <t>MESA DE BILLARPOOL SAINT MICHAEL REF. CORONA</t>
  </si>
  <si>
    <t>100019</t>
  </si>
  <si>
    <t>BICICLETA  ESTATICA MONARK REF. 915E</t>
  </si>
  <si>
    <t>100079</t>
  </si>
  <si>
    <t>100080</t>
  </si>
  <si>
    <t>ESCALADOR COMERCIAL PRECOR REF. C764</t>
  </si>
  <si>
    <t>100074</t>
  </si>
  <si>
    <t>100075</t>
  </si>
  <si>
    <t>MULTIFUNCIONAL TUFF STUFF APOLLO 4 ESTACIONES</t>
  </si>
  <si>
    <t>100073</t>
  </si>
  <si>
    <t>TROTADOR COMERCIAL PRECOR REF. C962i</t>
  </si>
  <si>
    <t>100078</t>
  </si>
  <si>
    <t>BICICLETA SPINNING ULTRA</t>
  </si>
  <si>
    <t>111322</t>
  </si>
  <si>
    <t>BICICLETA SPINNING</t>
  </si>
  <si>
    <t>111315</t>
  </si>
  <si>
    <t>MESA DE PING-PONG R&amp;R</t>
  </si>
  <si>
    <t>100147</t>
  </si>
  <si>
    <t>100148</t>
  </si>
  <si>
    <t>114923</t>
  </si>
  <si>
    <t>114924</t>
  </si>
  <si>
    <t>MESA DE BILLAR</t>
  </si>
  <si>
    <t>103975</t>
  </si>
  <si>
    <t>103978</t>
  </si>
  <si>
    <t>MESA DE BILLAR 3 BANDAS</t>
  </si>
  <si>
    <t>103979</t>
  </si>
  <si>
    <t>MESA DE BILLARPOOL JIMAR</t>
  </si>
  <si>
    <t>103977</t>
  </si>
  <si>
    <t>103976</t>
  </si>
  <si>
    <t>MESA DE BILLARPOOL LEGION</t>
  </si>
  <si>
    <t>103974</t>
  </si>
  <si>
    <t>MESA DE BILLARPOOL</t>
  </si>
  <si>
    <t>106074</t>
  </si>
  <si>
    <t>BANCA BANCH GRADUABLE</t>
  </si>
  <si>
    <t>104890</t>
  </si>
  <si>
    <t>BANCA MULTIFUNCIONAL ERGONOMICA INDEMEC</t>
  </si>
  <si>
    <t>104896</t>
  </si>
  <si>
    <t>BANCA MULTIFUNCIONAL ERGONOMICA FORMA</t>
  </si>
  <si>
    <t>104887</t>
  </si>
  <si>
    <t>BANCA MULTIFUNCIONAL ERGONOMICA</t>
  </si>
  <si>
    <t>104892</t>
  </si>
  <si>
    <t>104893</t>
  </si>
  <si>
    <t>104891</t>
  </si>
  <si>
    <t>104898</t>
  </si>
  <si>
    <t>BANCA PARA ABDOMINALES</t>
  </si>
  <si>
    <t>104888</t>
  </si>
  <si>
    <t>104889</t>
  </si>
  <si>
    <t>104900</t>
  </si>
  <si>
    <t>104899</t>
  </si>
  <si>
    <t>BANCA PARA BICEPS</t>
  </si>
  <si>
    <t>104894</t>
  </si>
  <si>
    <t>MULTIFUNCIONAL DE 8 ESTACIONES FORMA</t>
  </si>
  <si>
    <t>104886</t>
  </si>
  <si>
    <t>MULTIFUNCIONAL POLEA ALTA Y BAJA FORMA</t>
  </si>
  <si>
    <t>104895</t>
  </si>
  <si>
    <t>ORGANIZADOR DISCOS  MANCUER GIMNASIO</t>
  </si>
  <si>
    <t>104897</t>
  </si>
  <si>
    <t>114925</t>
  </si>
  <si>
    <t>114926</t>
  </si>
  <si>
    <t>114927</t>
  </si>
  <si>
    <t>ESCALADOR PROFESIONAL FORMA CD85</t>
  </si>
  <si>
    <t>100341</t>
  </si>
  <si>
    <t>CIRCUITO CERRADO DE TELEVISION BURLE PHILLIPS</t>
  </si>
  <si>
    <t>100000</t>
  </si>
  <si>
    <t>SISTEMA DE AUTOMATIZACION KMD</t>
  </si>
  <si>
    <t>100001</t>
  </si>
  <si>
    <t>UPS 160 KVA EXIDE ELECTRONICS MOD.P16010121201112</t>
  </si>
  <si>
    <t>PLANTA DIESEL CATERPILLAR 3406</t>
  </si>
  <si>
    <t>100006</t>
  </si>
  <si>
    <t>SISTEMA EXTINCION POR AGUA CUMMINS</t>
  </si>
  <si>
    <t>100008</t>
  </si>
  <si>
    <t>SISTEMA EXTINCION CO2 NOTIFIRE SEDE PRINCIPAL</t>
  </si>
  <si>
    <t>100009</t>
  </si>
  <si>
    <t>SISTEMA DETECCION INCENDIO NOTIFIRE SEDE PRINCIPAL</t>
  </si>
  <si>
    <t>100010</t>
  </si>
  <si>
    <t>SISTEMA EXTINCION POR AGUA IMPLESEG</t>
  </si>
  <si>
    <t>100011</t>
  </si>
  <si>
    <t>SUBESTACION ELECTRICA 600 KVA SEDE PRINCIPAL</t>
  </si>
  <si>
    <t>100015</t>
  </si>
  <si>
    <t>SISTEMA CONTRAINCENDIO TERMOCENTRO</t>
  </si>
  <si>
    <t>SISTEMA AIRE ACONDICIONADO Y VENTILACION</t>
  </si>
  <si>
    <t>14243-14246-14257</t>
  </si>
  <si>
    <t>BANCO DE BATERIAS VARTA 104AH K36</t>
  </si>
  <si>
    <t>PENDIENTE PM</t>
  </si>
  <si>
    <t>EQUIPO LOCALIZADOR FALLAS A TIERRA AVO INTERNATION</t>
  </si>
  <si>
    <t>102702</t>
  </si>
  <si>
    <t>BANDA MECANICA PARA TROTE GRECO ROMANA</t>
  </si>
  <si>
    <t>110151</t>
  </si>
  <si>
    <t>107935</t>
  </si>
  <si>
    <t>107936</t>
  </si>
  <si>
    <t>BANDA PARA TROTE SPORT ART MODELO 3250</t>
  </si>
  <si>
    <t>107934</t>
  </si>
  <si>
    <t>MEDIDOR NIVEL ULTRASONICO REFERENCIA VEGASON</t>
  </si>
  <si>
    <t>13212</t>
  </si>
  <si>
    <t>P-PTACEI</t>
  </si>
  <si>
    <t>112017</t>
  </si>
  <si>
    <t>MINIMOLINETE C2 MARCA AOTT PARA MEDICION DE</t>
  </si>
  <si>
    <t>110275</t>
  </si>
  <si>
    <t>MINIMOLINETE PRUEBA HIDRAULICA MARCA AOTT C 31</t>
  </si>
  <si>
    <t>110276</t>
  </si>
  <si>
    <t>BANCO DE BATERIAS DE 48 Vdc</t>
  </si>
  <si>
    <t>12400</t>
  </si>
  <si>
    <t>ANEMOMETRO MARCA THIES Nº 0602374</t>
  </si>
  <si>
    <t>110269</t>
  </si>
  <si>
    <t>HELIOGRAFO MARCA THIES Nº 0602348</t>
  </si>
  <si>
    <t>110268</t>
  </si>
  <si>
    <t>TERMOHIGROGRAFO MARCA LUFFT TIPO 8147 # 31075</t>
  </si>
  <si>
    <t>110915</t>
  </si>
  <si>
    <t>SENSOR DE VIENTO</t>
  </si>
  <si>
    <t>110932</t>
  </si>
  <si>
    <t>110242</t>
  </si>
  <si>
    <t>110243</t>
  </si>
  <si>
    <t>110244</t>
  </si>
  <si>
    <t>110245</t>
  </si>
  <si>
    <t>110246</t>
  </si>
  <si>
    <t>110247</t>
  </si>
  <si>
    <t>111536</t>
  </si>
  <si>
    <t>BICICLETA SPINNING STUDIO CYCLE REF.2951T35561</t>
  </si>
  <si>
    <t>110026</t>
  </si>
  <si>
    <t>BICICLETA SPINNING STUDIO CYCLE REF. 2951T35558</t>
  </si>
  <si>
    <t>110027</t>
  </si>
  <si>
    <t>CAMINADOR PLEGABLE SCHWINN QUALITY MOD. 6900</t>
  </si>
  <si>
    <t>110023</t>
  </si>
  <si>
    <t>MULTIFUNCIONAL DE POLEA ALTA Y BAJA BODY SALID</t>
  </si>
  <si>
    <t>108897</t>
  </si>
  <si>
    <t>BICICLETA SPINNING SPIN TRAINING ULTRA INOX</t>
  </si>
  <si>
    <t>102787</t>
  </si>
  <si>
    <t>102788</t>
  </si>
  <si>
    <t>102789</t>
  </si>
  <si>
    <t>102790</t>
  </si>
  <si>
    <t>MAQUINA TOTAL CADERA PC-208 FORMA</t>
  </si>
  <si>
    <t>108898</t>
  </si>
  <si>
    <t>MAQUINA PRENSA ATLETICA INCLINADA REF. PL-08</t>
  </si>
  <si>
    <t>108899</t>
  </si>
  <si>
    <t>ENFRIADOR TIPO TORNILLO TRANE MOD. RTAA070</t>
  </si>
  <si>
    <t>100014</t>
  </si>
  <si>
    <t>BANDA PARA TROTE SPORT STAR MOD. 3250</t>
  </si>
  <si>
    <t>110281</t>
  </si>
  <si>
    <t>UPS POWER WARE 9120 MOD. PW9120-1000</t>
  </si>
  <si>
    <t>102795</t>
  </si>
  <si>
    <t>110282</t>
  </si>
  <si>
    <t>DUROMETRO PORTATIL POR ULTRASONIDO UCI KRAUTKRAMER</t>
  </si>
  <si>
    <t>112024</t>
  </si>
  <si>
    <t>ECOGRAFO ELAC HIDROSTAR MOD. LAZ 4300-01 SERIE 121</t>
  </si>
  <si>
    <t>112051</t>
  </si>
  <si>
    <t>CAMARA TRATAMIENTO TERMICO O CANGILON</t>
  </si>
  <si>
    <t>106272</t>
  </si>
  <si>
    <t>EQUIPO PRUEBA ALTA TENSION</t>
  </si>
  <si>
    <t>BAJA</t>
  </si>
  <si>
    <t>EQUIPO TP:7812 PRUEBA DISPOS. SINCRON MEMOTEKNIK A</t>
  </si>
  <si>
    <t>107207</t>
  </si>
  <si>
    <t>FIBROSCOPIO INDUSTRIAL OLIMPUS MOD. I</t>
  </si>
  <si>
    <t>106246</t>
  </si>
  <si>
    <t>GENERADOR FUNCIONES LEADER  REF.  LAG-27</t>
  </si>
  <si>
    <t>107345</t>
  </si>
  <si>
    <t>MEDIDOR DEL COEFICIENTE IMPREGNACION</t>
  </si>
  <si>
    <t>106286</t>
  </si>
  <si>
    <t>MEGGER BAHUT TIPO DMB 3  25 KV MAX SERIE 81810103</t>
  </si>
  <si>
    <t>106225</t>
  </si>
  <si>
    <t>OSCILOSCOPIO LEADER MOD. LBO-522 20 MHZ</t>
  </si>
  <si>
    <t>106008</t>
  </si>
  <si>
    <t>MALETIN C/ACCESORIOS EQUIPO MEDICION</t>
  </si>
  <si>
    <t>TRASLADADO AL 19262</t>
  </si>
  <si>
    <t>REGISTRADOR 8 CANALES NATIONAL INSTRUMENTS SCXI-10</t>
  </si>
  <si>
    <t>101676</t>
  </si>
  <si>
    <t>DAIU 108 MOD. 10800W330</t>
  </si>
  <si>
    <t>101688</t>
  </si>
  <si>
    <t>ESTEREOSCOPIO DE BOLSILLO WILD ST4</t>
  </si>
  <si>
    <t>FUENTE HP MOD. 6296A DC</t>
  </si>
  <si>
    <t>107223</t>
  </si>
  <si>
    <t>FUENTE HP MOD. 6261B</t>
  </si>
  <si>
    <t>107233</t>
  </si>
  <si>
    <t>FUENTE HP MOD. 6443B DC 0-130 V</t>
  </si>
  <si>
    <t>107210</t>
  </si>
  <si>
    <t>GENERADOR FUNCIONES HP REF. 3312-A</t>
  </si>
  <si>
    <t>107228</t>
  </si>
  <si>
    <t>MEGER MOD.2405 1000 HM 500 VDC</t>
  </si>
  <si>
    <t>107987</t>
  </si>
  <si>
    <t>OSCILOSCOPIO FLUKE 99 SCOPEMETER SERIE II 50 MHZ</t>
  </si>
  <si>
    <t>107209</t>
  </si>
  <si>
    <t>OSCILOSCOPIO HP DOBLE CANAL 1741-A100</t>
  </si>
  <si>
    <t>107343</t>
  </si>
  <si>
    <t>OSCILOSCOPIO REF HP-54200A</t>
  </si>
  <si>
    <t>106247</t>
  </si>
  <si>
    <t>FUENTE DE ALIMENTACION HP 6655A2</t>
  </si>
  <si>
    <t>107797</t>
  </si>
  <si>
    <t>PROBADOR DE PERTIGAS REF. LT 10A SERIAL 3073 AB CH</t>
  </si>
  <si>
    <t>107990</t>
  </si>
  <si>
    <t>REGISTRADOR DE REVOLUCIONES KEY PHASOR MULTIPLIER</t>
  </si>
  <si>
    <t>101674</t>
  </si>
  <si>
    <t>REGISTRADOR DE REVOLUCIONES - FUENTE DE PODER</t>
  </si>
  <si>
    <t>101675</t>
  </si>
  <si>
    <t>101673</t>
  </si>
  <si>
    <t>CONTADOR Z-30 MARCA AOTT</t>
  </si>
  <si>
    <t>106101</t>
  </si>
  <si>
    <t>DECADAS CONDENSADORES DANBRIDGE REF. DK4S</t>
  </si>
  <si>
    <t>107790</t>
  </si>
  <si>
    <t>DECADAS RESISTENCIA DANBRIDGE DRGBCDEFG</t>
  </si>
  <si>
    <t>107796</t>
  </si>
  <si>
    <t>OSCILADOR GENERADOR SEÑALES LEADER 27</t>
  </si>
  <si>
    <t>107799</t>
  </si>
  <si>
    <t>DETECTOR CORRIENTE FUGA PARARRAYOS HITACHI</t>
  </si>
  <si>
    <t>106228</t>
  </si>
  <si>
    <t>OSCILOSCOPIO MULTIPLE FLUKE 97 LEADER LBO-520A</t>
  </si>
  <si>
    <t>107803</t>
  </si>
  <si>
    <t>DAIU 208</t>
  </si>
  <si>
    <t>101687</t>
  </si>
  <si>
    <t>DETECTOR ULTRAPROBE 2000 ZERO</t>
  </si>
  <si>
    <t>107980</t>
  </si>
  <si>
    <t>PROBADOR BAJA PRESION MOD. C101</t>
  </si>
  <si>
    <t>107221</t>
  </si>
  <si>
    <t>ANALIZADOR DE AISLAMIENTO DOBLE M4200</t>
  </si>
  <si>
    <t>ANALIZADOR DE ARMONICOS FLUKE 41B</t>
  </si>
  <si>
    <t>101662</t>
  </si>
  <si>
    <t>CONTADOR DE FREC. PORTATIL HP5385A</t>
  </si>
  <si>
    <t>107344</t>
  </si>
  <si>
    <t>FUENTE DE ALIMENTACION DC-60VDC HP REF. 6544A</t>
  </si>
  <si>
    <t>107789</t>
  </si>
  <si>
    <t>INSTRUMENTO DE CALIBRACION TK3 MOD. 3377-06</t>
  </si>
  <si>
    <t>MEDIDOR AISLAMIENTO MOD. MEGGER BM 11D</t>
  </si>
  <si>
    <t>101663</t>
  </si>
  <si>
    <t>MICROHOMETRO 115 V  MOM400A  BB-21190 PROGRAMMA</t>
  </si>
  <si>
    <t>106261</t>
  </si>
  <si>
    <t>UNIDAD COMPROBACION RELE SVERKER 750</t>
  </si>
  <si>
    <t>107989</t>
  </si>
  <si>
    <t>SISTEMA PROACCION ALINEAMIENTO PRECIS</t>
  </si>
  <si>
    <t>101686</t>
  </si>
  <si>
    <t>CONTADOR Z-215 CON BATERIAS AOTT</t>
  </si>
  <si>
    <t>CONTADOR Z-215 CON BATERIAS AOTT REF. 131250</t>
  </si>
  <si>
    <t>106102</t>
  </si>
  <si>
    <t>EQUIPO DE PRUEBA TM1600/16MA61/3 PROGRAMMA - 9 PIE</t>
  </si>
  <si>
    <t>106248</t>
  </si>
  <si>
    <t>EQUIPO PORTATIL P/MONITOREO DE GASES HYDRAN 103B</t>
  </si>
  <si>
    <t>101666</t>
  </si>
  <si>
    <t>MEDIDOR DIGITAL BAJA RESISTENCIA BIDDLE</t>
  </si>
  <si>
    <t>101681</t>
  </si>
  <si>
    <t>MEDIDOR RELACION TRANSFORMACION TTR MOD. 550100</t>
  </si>
  <si>
    <t>107216</t>
  </si>
  <si>
    <t>107294</t>
  </si>
  <si>
    <t>CONVERTIDOR  AC/DC  125/48 VDC</t>
  </si>
  <si>
    <t>106122</t>
  </si>
  <si>
    <t>EQUIPO DE PRUEBA CALIBRACION ASHCROFT 1305</t>
  </si>
  <si>
    <t>107801</t>
  </si>
  <si>
    <t>EQUIPO PRUEBA ALTA TENSION BIDDLE-DC-120KV</t>
  </si>
  <si>
    <t>CBB</t>
  </si>
  <si>
    <t>EQUIPO TERMO VISION INFRARROJA THERMA</t>
  </si>
  <si>
    <t>111813</t>
  </si>
  <si>
    <t>MEDIDOR DIGITAL DE RESISTENCIAS BAJAS AVO BIDDLE</t>
  </si>
  <si>
    <t>107985</t>
  </si>
  <si>
    <t>MEGGER MEDIDA DE RESISTENCIA VOLTAJE AVO BIDDLE</t>
  </si>
  <si>
    <t>107986</t>
  </si>
  <si>
    <t>MEGOMETRO  ALTO VOLTAJE 0-5 KV</t>
  </si>
  <si>
    <t>106229</t>
  </si>
  <si>
    <t>OSCILOSCOPIO FLUKE 105B SCOPEMETER SERIES II</t>
  </si>
  <si>
    <t>101670</t>
  </si>
  <si>
    <t>REGISTRADOR 8 CANALES MULTITREND PENNY GILES</t>
  </si>
  <si>
    <t>107227</t>
  </si>
  <si>
    <t>CALIBRACION DE MANOMETRO AMETEK MODELO HL 24</t>
  </si>
  <si>
    <t>107218</t>
  </si>
  <si>
    <t>CALIBRACION DE MANOMETRO ASHCROFT TIPO 1305-DB</t>
  </si>
  <si>
    <t>107217</t>
  </si>
  <si>
    <t>107215</t>
  </si>
  <si>
    <t>EQUIPO PARA ENSAYO DE CARGA ENERPACK</t>
  </si>
  <si>
    <t>106346</t>
  </si>
  <si>
    <t>EQUIPO INYECCION TRIFASICO OMICRON CMC156</t>
  </si>
  <si>
    <t>101667</t>
  </si>
  <si>
    <t>102794</t>
  </si>
  <si>
    <t>102796</t>
  </si>
  <si>
    <t>(A)CALIBRADOR DE PROCESOS FLUKE 744</t>
  </si>
  <si>
    <t>110076</t>
  </si>
  <si>
    <t>MESA DE PING-PONG BUTTERFLY REF. PLAY BACK</t>
  </si>
  <si>
    <t>102791</t>
  </si>
  <si>
    <t>102792</t>
  </si>
  <si>
    <t>101924</t>
  </si>
  <si>
    <t>11221</t>
  </si>
  <si>
    <t>C290393</t>
  </si>
  <si>
    <t>13555</t>
  </si>
  <si>
    <t>13607</t>
  </si>
  <si>
    <t>13611</t>
  </si>
  <si>
    <t>13615</t>
  </si>
  <si>
    <t>VENTILADORES CENTRIFUGOS</t>
  </si>
  <si>
    <t>13668</t>
  </si>
  <si>
    <t>BOMBEO AGUA TRATADA AIRE ACONDICIONADO</t>
  </si>
  <si>
    <t>13740</t>
  </si>
  <si>
    <t>CHILLER 1</t>
  </si>
  <si>
    <t>13749</t>
  </si>
  <si>
    <t>CHILLER 2</t>
  </si>
  <si>
    <t>13755</t>
  </si>
  <si>
    <t>CHILLER 3</t>
  </si>
  <si>
    <t>13761</t>
  </si>
  <si>
    <t>13770</t>
  </si>
  <si>
    <t>13774</t>
  </si>
  <si>
    <t>VENTILADORES DE EXTRACCION</t>
  </si>
  <si>
    <t>13778</t>
  </si>
  <si>
    <t>VENTILADOR A1</t>
  </si>
  <si>
    <t>13787</t>
  </si>
  <si>
    <t>CONSOLA OPERACION</t>
  </si>
  <si>
    <t>13351</t>
  </si>
  <si>
    <t>SISTEMA CONTRAINCENDIO</t>
  </si>
  <si>
    <t>13900</t>
  </si>
  <si>
    <t>BOMBEO AGUA CRUDA AIRE ACONDICIONADO</t>
  </si>
  <si>
    <t>13697</t>
  </si>
  <si>
    <t>EQ. CONTROL SERVICIOS AUXILIARES ELECTRICOS CUSAE1</t>
  </si>
  <si>
    <t>13547</t>
  </si>
  <si>
    <t>EQ. CONTROL SERVICIOS AUXILIARES MECANICOS</t>
  </si>
  <si>
    <t>14455</t>
  </si>
  <si>
    <t>EQUIPO CONTROL INGENIERIA</t>
  </si>
  <si>
    <t>9ISTEMA DE EXTINCION CO2 CDI</t>
  </si>
  <si>
    <t>100012</t>
  </si>
  <si>
    <t>SISTEMA DE CONTROL DE ACCESOS CDI</t>
  </si>
  <si>
    <t>SISTEMA DE AUTOMATIZACION CDI</t>
  </si>
  <si>
    <t>CIRCUITO CERRADO DE TELEVISION CDI</t>
  </si>
  <si>
    <t>SISTEMA DE CONTROL DE ACCESOS EDIFICIO SEDE PPAL</t>
  </si>
  <si>
    <t>ACONDICIONADOR DE AIRE SHIMASU MOD. AC12B21V</t>
  </si>
  <si>
    <t>112018</t>
  </si>
  <si>
    <t>GENERADOR DE FUNCIONES HP 33120A 15 Hz</t>
  </si>
  <si>
    <t>107788</t>
  </si>
  <si>
    <t>EQUIPO DE TERMINACION FIBRA OPTICA MARCA 3M</t>
  </si>
  <si>
    <t>101669</t>
  </si>
  <si>
    <t>TERMOANEMOMETRO</t>
  </si>
  <si>
    <t>101685</t>
  </si>
  <si>
    <t>BALANZA ELECTRONICA DIGITAL TS4K MARCA OHAUS</t>
  </si>
  <si>
    <t>107974</t>
  </si>
  <si>
    <t>107340</t>
  </si>
  <si>
    <t>107554</t>
  </si>
  <si>
    <t>ESTACION DESOLDADORA HAKKO 470-2</t>
  </si>
  <si>
    <t>107301</t>
  </si>
  <si>
    <t>BLOQUE TERMICO MOD. 9105 S/N A35022 HART SCIENTIFI</t>
  </si>
  <si>
    <t>114894</t>
  </si>
  <si>
    <t>UNIDAD COMPROBACION RELE SVERKER 650</t>
  </si>
  <si>
    <t>101678</t>
  </si>
  <si>
    <t>EQUIPO MEDICION TIPO M2H</t>
  </si>
  <si>
    <t>101684</t>
  </si>
  <si>
    <t>EQUIPO DE SIMULACION PARA PLC 700</t>
  </si>
  <si>
    <t>107208</t>
  </si>
  <si>
    <t>GENERADOR DE FUNCIONES LEADER MOD. LG1301</t>
  </si>
  <si>
    <t>107213</t>
  </si>
  <si>
    <t>13176</t>
  </si>
  <si>
    <t>MEGGER MEDIDA DE RESISTENCIA VOLTAJE AVO</t>
  </si>
  <si>
    <t>112025</t>
  </si>
  <si>
    <t>112026</t>
  </si>
  <si>
    <t>CALIBRADOR DE PESO MUERTO ASHCFROT MOD. 1305-D</t>
  </si>
  <si>
    <t>114895</t>
  </si>
  <si>
    <t>CALIBRADOR DE PROCESOS FLUKE 744 S/N 8286016</t>
  </si>
  <si>
    <t>114885</t>
  </si>
  <si>
    <t>AIRE ACONDICIONADO CARRIER</t>
  </si>
  <si>
    <t>113358</t>
  </si>
  <si>
    <t>AIRE ACONDICIONADO LG 705KA00005</t>
  </si>
  <si>
    <t>113258</t>
  </si>
  <si>
    <t>AIRE ACONDICIONADO TOSHIBA</t>
  </si>
  <si>
    <t>113793</t>
  </si>
  <si>
    <t>AIRE ACONDICIONADO TOSHIBA - SHIMASU</t>
  </si>
  <si>
    <t>113033</t>
  </si>
  <si>
    <t>113206</t>
  </si>
  <si>
    <t>113036</t>
  </si>
  <si>
    <t>113326</t>
  </si>
  <si>
    <t>113147</t>
  </si>
  <si>
    <t>113395</t>
  </si>
  <si>
    <t>113394</t>
  </si>
  <si>
    <t>113416</t>
  </si>
  <si>
    <t>113207</t>
  </si>
  <si>
    <t>113023</t>
  </si>
  <si>
    <t>113360</t>
  </si>
  <si>
    <t>113361</t>
  </si>
  <si>
    <t>113421</t>
  </si>
  <si>
    <t>113273</t>
  </si>
  <si>
    <t>113026</t>
  </si>
  <si>
    <t>113276</t>
  </si>
  <si>
    <t>113103</t>
  </si>
  <si>
    <t>113105</t>
  </si>
  <si>
    <t>113106</t>
  </si>
  <si>
    <t>113370</t>
  </si>
  <si>
    <t>113371</t>
  </si>
  <si>
    <t>113372</t>
  </si>
  <si>
    <t>113281</t>
  </si>
  <si>
    <t>113282</t>
  </si>
  <si>
    <t>113280</t>
  </si>
  <si>
    <t>113283</t>
  </si>
  <si>
    <t>113284</t>
  </si>
  <si>
    <t>113405</t>
  </si>
  <si>
    <t>113020</t>
  </si>
  <si>
    <t>113286</t>
  </si>
  <si>
    <t>113285</t>
  </si>
  <si>
    <t>113042</t>
  </si>
  <si>
    <t>113045</t>
  </si>
  <si>
    <t>113123</t>
  </si>
  <si>
    <t>AIRE ACONDICIONADO TOSHIBA 12000 BTU</t>
  </si>
  <si>
    <t>113263</t>
  </si>
  <si>
    <t>AIRE ACONDICIONADO TRANE DE 36,000 BTU</t>
  </si>
  <si>
    <t>113321</t>
  </si>
  <si>
    <t>AIRE ACONDICIONADO WHIRLPOOL</t>
  </si>
  <si>
    <t>113397</t>
  </si>
  <si>
    <t>113396</t>
  </si>
  <si>
    <t>SISTEMA DE AIRE ACONDICIONADO DE 10 TONELADAS</t>
  </si>
  <si>
    <t>113450</t>
  </si>
  <si>
    <t>SISTEMA DE AIRE ACONDICIONADO DE 5 TONELADAS</t>
  </si>
  <si>
    <t>113449</t>
  </si>
  <si>
    <t>SISTEMA DE AIRE ACONDICIONADO DE 5 TONELADAS (TECH</t>
  </si>
  <si>
    <t>SM</t>
  </si>
  <si>
    <t>SISTEMA DE AIRE ACONDICIONADO DE 7.5 TONELADAS</t>
  </si>
  <si>
    <t>100198</t>
  </si>
  <si>
    <t>113468</t>
  </si>
  <si>
    <t>113374</t>
  </si>
  <si>
    <t>113373</t>
  </si>
  <si>
    <t>BANCO DE BATERIAS (TUBULAR)</t>
  </si>
  <si>
    <t>113376</t>
  </si>
  <si>
    <t>P-EQCONS</t>
  </si>
  <si>
    <t>MAQUINA PARA DETERMINAR EL CONTENIDO DE CEMENTO</t>
  </si>
  <si>
    <t>113290</t>
  </si>
  <si>
    <t>MAQUINA TAMIZADORA GILSON 110/115 V</t>
  </si>
  <si>
    <t>115053</t>
  </si>
  <si>
    <t>115052</t>
  </si>
  <si>
    <t>MEZCLADOR MARCA SEMCO, MOD. 9T</t>
  </si>
  <si>
    <t>113443</t>
  </si>
  <si>
    <t>ESTACION ELECTRONICA TOPCON</t>
  </si>
  <si>
    <t>113512</t>
  </si>
  <si>
    <t>113514</t>
  </si>
  <si>
    <t>BANCA MULTIPROPOSITO (TRAFICO SEMIPESADO)</t>
  </si>
  <si>
    <t>113057</t>
  </si>
  <si>
    <t>BICICLETA ESTATICA GIMONDI</t>
  </si>
  <si>
    <t>113052</t>
  </si>
  <si>
    <t>JUEGO DE PESAS (DISCO) 160 LBS.</t>
  </si>
  <si>
    <t>113056</t>
  </si>
  <si>
    <t>113426</t>
  </si>
  <si>
    <t>MESA DE BILLAR JIMAR</t>
  </si>
  <si>
    <t>113380</t>
  </si>
  <si>
    <t>MESA DE BILLAR POOL</t>
  </si>
  <si>
    <t>113427</t>
  </si>
  <si>
    <t>113381</t>
  </si>
  <si>
    <t>MESA DE PING-PONG</t>
  </si>
  <si>
    <t>113425</t>
  </si>
  <si>
    <t>113382</t>
  </si>
  <si>
    <t>MULTIFUNCIONAL 6 USUARIOS (UNIVERSAL)</t>
  </si>
  <si>
    <t>113058</t>
  </si>
  <si>
    <t>PERFECT A.B.S. (ABDOMINALES)</t>
  </si>
  <si>
    <t>113060</t>
  </si>
  <si>
    <t>RACK PARA MANCUERNAS (12 PARES)</t>
  </si>
  <si>
    <t>113059</t>
  </si>
  <si>
    <t>RIDER O JINETE COMPLETO</t>
  </si>
  <si>
    <t>113055</t>
  </si>
  <si>
    <t>STEPPER (ESCALADOR)</t>
  </si>
  <si>
    <t>113053</t>
  </si>
  <si>
    <t>MOTOBOMBA AUTOCEDANTE I.H.M. (RELLENO SANITARIO)</t>
  </si>
  <si>
    <t>113515</t>
  </si>
  <si>
    <t>VER COMPONENTES</t>
  </si>
  <si>
    <t>PLANTA ELECTRICA HONDA EP-2500</t>
  </si>
  <si>
    <t>113474</t>
  </si>
  <si>
    <t>MOTONIVELADORA KOMATSU GD-605A-1 SERIE 50246</t>
  </si>
  <si>
    <t>106191</t>
  </si>
  <si>
    <t>RETROEXCAVADORA CARGADOR CASSE K 580 SUP</t>
  </si>
  <si>
    <t>107633</t>
  </si>
  <si>
    <t>VIBROCOMPACTADOR INGERSOL RAND SD70DA</t>
  </si>
  <si>
    <t>106190</t>
  </si>
  <si>
    <t>MOTONIVELADORA KOMATSU GD523A-1DB</t>
  </si>
  <si>
    <t>106186</t>
  </si>
  <si>
    <t>CALIBRADOR DE PRESION FLUKE 718 S/N 8327033</t>
  </si>
  <si>
    <t>114899</t>
  </si>
  <si>
    <t>MODULO DE PRESION FLUKE 700P30 S/N 83753019</t>
  </si>
  <si>
    <t>114901</t>
  </si>
  <si>
    <t>MODULO DE PRESION FLUKE 700P09 S/N 83700914</t>
  </si>
  <si>
    <t>114900</t>
  </si>
  <si>
    <t>BOMBA HIDRAULICA FLUKE 700HTP 10000 PSI 700 BAR</t>
  </si>
  <si>
    <t>114886</t>
  </si>
  <si>
    <t>BARRA OLIMPICA PROFESIONAL AC 116</t>
  </si>
  <si>
    <t>112060</t>
  </si>
  <si>
    <t>SENTADILLA OLIMPICO PL03</t>
  </si>
  <si>
    <t>112059</t>
  </si>
  <si>
    <t>MAQUINA JUEGO CABLE CRUZADO GYM-SHOP REF CCO112A</t>
  </si>
  <si>
    <t>112085</t>
  </si>
  <si>
    <t>MAQUINA PRENSA ATLETICA PL08</t>
  </si>
  <si>
    <t>112061</t>
  </si>
  <si>
    <t>VIBROCOMPACTADORA HONDA GX240-242 SERIAL 263029</t>
  </si>
  <si>
    <t>114935</t>
  </si>
  <si>
    <t>PANTORRILLA TIPO PRENSA GYM-SHOP REF. 3SCR-49A</t>
  </si>
  <si>
    <t>112077</t>
  </si>
  <si>
    <t>MAQUINA PREDICADOR ALTERNA BICEPS Y TRICEPS</t>
  </si>
  <si>
    <t>112081</t>
  </si>
  <si>
    <t>FLEXION PIERNA ANATOMICA PROFESIONAL GYM-SHOP</t>
  </si>
  <si>
    <t>112082</t>
  </si>
  <si>
    <t>MAQUINA ABDUCTOR GYM-SHOP REF. CMH-390</t>
  </si>
  <si>
    <t>112084</t>
  </si>
  <si>
    <t>CIRCUITO CERRADO DE TELEVISION SCA</t>
  </si>
  <si>
    <t>20030</t>
  </si>
  <si>
    <t>MESA DE PING-PONG REF. T2023</t>
  </si>
  <si>
    <t>112194</t>
  </si>
  <si>
    <t>MESA DE PING-PONG EUROPA 25</t>
  </si>
  <si>
    <t>112195</t>
  </si>
  <si>
    <t>ROBOPONG REF 2040 LANZA BOLAS</t>
  </si>
  <si>
    <t>112193</t>
  </si>
  <si>
    <t>112196</t>
  </si>
  <si>
    <t>CAMINADOR SPORTOP 8000</t>
  </si>
  <si>
    <t>100022</t>
  </si>
  <si>
    <t>AIRE ACONDIONADO MINISPLIT DE PARED</t>
  </si>
  <si>
    <t>112556</t>
  </si>
  <si>
    <t>112557</t>
  </si>
  <si>
    <t>CIRCUITO CERRADO DE TELEVISION TCN</t>
  </si>
  <si>
    <t>SISTEMA CONTRAINCENDIO EDIFICIO EXTERIOR</t>
  </si>
  <si>
    <t>14497</t>
  </si>
  <si>
    <t>BANCO BATERIAS COMPUERTAS CAPTACION</t>
  </si>
  <si>
    <t>14494</t>
  </si>
  <si>
    <t>SUPERVISION Y CONTROL DIGITAL</t>
  </si>
  <si>
    <t>14464</t>
  </si>
  <si>
    <t>SISTEMA SUPERVISIÓN Y CONTROL DIGITAL</t>
  </si>
  <si>
    <t>112302</t>
  </si>
  <si>
    <t>112303</t>
  </si>
  <si>
    <t>112314</t>
  </si>
  <si>
    <t>111316</t>
  </si>
  <si>
    <t>111317</t>
  </si>
  <si>
    <t>111318</t>
  </si>
  <si>
    <t>111319</t>
  </si>
  <si>
    <t>111320</t>
  </si>
  <si>
    <t>111321</t>
  </si>
  <si>
    <t>ELIPTICO METALIC SPORTOP E 8000</t>
  </si>
  <si>
    <t>111323</t>
  </si>
  <si>
    <t>111324</t>
  </si>
  <si>
    <t>14678</t>
  </si>
  <si>
    <t>CHILLER 2CAV. VEN. SAN CARLOS 1 CASA DE MAQUINAS</t>
  </si>
  <si>
    <t>14679</t>
  </si>
  <si>
    <t>14680</t>
  </si>
  <si>
    <t>14681</t>
  </si>
  <si>
    <t>14682</t>
  </si>
  <si>
    <t>14686</t>
  </si>
  <si>
    <t>BOMBEO AGUA CTO.CERRADO ARAA3 CAV.VEN.SCA2 C. MAQ.</t>
  </si>
  <si>
    <t>14691</t>
  </si>
  <si>
    <t>BOMBEO AGUA CTO.CERRADO ARAA4 CAV.VEN.SCA2 C. MAQ.</t>
  </si>
  <si>
    <t>14683</t>
  </si>
  <si>
    <t>EQUIPO RECUPERADOR DE REFRIGERANTE YORK</t>
  </si>
  <si>
    <t>EQUIPO AIRE ACONDICIONADO TIPO VENTANA MARCA LG</t>
  </si>
  <si>
    <t>EQUIPO AIRE ACONDICIONADO TIPO VENTANA</t>
  </si>
  <si>
    <t>PRENSA ATLETICA INCLINADA FORMA PL08</t>
  </si>
  <si>
    <t>100607</t>
  </si>
  <si>
    <t>CIRCUITO CERRADO DE TELEVISION MIEL</t>
  </si>
  <si>
    <t>EQUIPO PARA ABDOMINALES AB KING PRO</t>
  </si>
  <si>
    <t>115323</t>
  </si>
  <si>
    <t>BICICLETA TODO TERRENO- TREK 3700</t>
  </si>
  <si>
    <t>112458</t>
  </si>
  <si>
    <t>112459</t>
  </si>
  <si>
    <t>112460</t>
  </si>
  <si>
    <t>112461</t>
  </si>
  <si>
    <t>112462</t>
  </si>
  <si>
    <t>BICICLETA TODOTERRENO TREK 4400</t>
  </si>
  <si>
    <t>115328</t>
  </si>
  <si>
    <t>115329</t>
  </si>
  <si>
    <t>115330</t>
  </si>
  <si>
    <t>BICICLETA ELIPTICALL EL 470</t>
  </si>
  <si>
    <t>112467</t>
  </si>
  <si>
    <t>112468</t>
  </si>
  <si>
    <t>N6C401175</t>
  </si>
  <si>
    <t>MESA PARA BILLAR POOL</t>
  </si>
  <si>
    <t>112677</t>
  </si>
  <si>
    <t>AIRE ACONDICIONADO UPS EDIFICIO MANDO SCA</t>
  </si>
  <si>
    <t>PLANTA ELÉCTRICA DE EMERGENCIA CDI DIESEL 140KVA</t>
  </si>
  <si>
    <t>SUBESTACIÓN ELÉCTRICA 300KVA CDI IMELEC</t>
  </si>
  <si>
    <t>10143</t>
  </si>
  <si>
    <t>TROTADOR (BANDA) PRECOR C932I</t>
  </si>
  <si>
    <t>109739</t>
  </si>
  <si>
    <t>EQUIPO ELLIPTICO SPORTS ART 807</t>
  </si>
  <si>
    <t>112609</t>
  </si>
  <si>
    <t>112608</t>
  </si>
  <si>
    <t>MESA PARA BILLAR</t>
  </si>
  <si>
    <t>112676</t>
  </si>
  <si>
    <t>MAQUINA CADERA TOTAL MARCA FORMA REF PC-208</t>
  </si>
  <si>
    <t>109588</t>
  </si>
  <si>
    <t>SOPORTE SENTADILLA  MARCA FORMA REF PC-L03</t>
  </si>
  <si>
    <t>109589</t>
  </si>
  <si>
    <t>AIRE ACONDIONADO MINISPLIT LG 24,000 BTU</t>
  </si>
  <si>
    <t>607KALC00392</t>
  </si>
  <si>
    <t>AIRE ACONDIONADO MINISPLIT LG 36,000 BTU</t>
  </si>
  <si>
    <t>3850A27066D</t>
  </si>
  <si>
    <t>CIRCUITO CERRADO DE TELEVISIÓN CALDERAS</t>
  </si>
  <si>
    <t>MULTIFUNCIONAL  SG-8013 OPT2 8 PUESTOS</t>
  </si>
  <si>
    <t>ELIPTICO REF 519I TOYAL BODY</t>
  </si>
  <si>
    <t>EQUIPO DE TOPOGRAFIA TOPCON GTS-233W</t>
  </si>
  <si>
    <t>109111</t>
  </si>
  <si>
    <t>MESA BILLAR MATCH ( Tres Bandas)  MATCH</t>
  </si>
  <si>
    <t>109814</t>
  </si>
  <si>
    <t>MULTIFUNCIONAL BOWFLEX ULTIMATE PRECOR 6900013</t>
  </si>
  <si>
    <t>109822</t>
  </si>
  <si>
    <t>BICICLETA ELIPTICA EFX 5-19  PRECOR</t>
  </si>
  <si>
    <t>109823</t>
  </si>
  <si>
    <t>109824</t>
  </si>
  <si>
    <t>ESTACIÓN MULTIFUERZA EMX 3000 LPS</t>
  </si>
  <si>
    <t>115029</t>
  </si>
  <si>
    <t>EQUIPO MULTIFUNCIONAL BODY SOLID GKR82</t>
  </si>
  <si>
    <t>115030</t>
  </si>
  <si>
    <t>CAMINADOR MARCA PRECOR REF. M.923</t>
  </si>
  <si>
    <t>109846</t>
  </si>
  <si>
    <t>MULTIFUNCIONAL BODY SOLID EXM3000LPS</t>
  </si>
  <si>
    <t>109240</t>
  </si>
  <si>
    <t>BICICLETA TODO TERRENO RIN 26 MARCA  GW</t>
  </si>
  <si>
    <t>112738</t>
  </si>
  <si>
    <t>112739</t>
  </si>
  <si>
    <t>112740</t>
  </si>
  <si>
    <t>112741</t>
  </si>
  <si>
    <t>112742</t>
  </si>
  <si>
    <t>EQUIPO GIMNASIO EXM4000S SOLID GYM</t>
  </si>
  <si>
    <t>109895</t>
  </si>
  <si>
    <t>SISTEMA DE CIRCUITO CERRADO TELEVISION MEDELLIN</t>
  </si>
  <si>
    <t>SISTEMA DE SERVICIOS BASICOS</t>
  </si>
  <si>
    <t>SISTEMA DE SEGURIDAD Y CONTROL ACCESOS MEDELLIN</t>
  </si>
  <si>
    <t>SISTEMA DETECCION DE INCENDIOS MEDELLIN</t>
  </si>
  <si>
    <t>CIRCUITO CERRADO DE TELEVISIÓN SCA</t>
  </si>
  <si>
    <t>CIRCUITO CERRADO DE TELEVISIÓN JAG</t>
  </si>
  <si>
    <t>MAQUINA PARA EJERCITAR CADERA Y GLUTEOS</t>
  </si>
  <si>
    <t>109916</t>
  </si>
  <si>
    <t>MAQUINA PARA BICEPS Y  TRICEPS</t>
  </si>
  <si>
    <t>109917</t>
  </si>
  <si>
    <t>MAQUINA PARA SENTADILLA SG-6007</t>
  </si>
  <si>
    <t>109936</t>
  </si>
  <si>
    <t>109941</t>
  </si>
  <si>
    <t>NIS29B</t>
  </si>
  <si>
    <t>SISTEMA SUPERVISION Y CONTROL</t>
  </si>
  <si>
    <t>ESTACION DE OPERACION No. 1</t>
  </si>
  <si>
    <t>13154</t>
  </si>
  <si>
    <t>VÁLVULAS Y TUBERÍA</t>
  </si>
  <si>
    <t>Bombeo Agua Cto Cerrado ARAA 4</t>
  </si>
  <si>
    <t>Bombeo Agua Cto Cerrado ARAA 7</t>
  </si>
  <si>
    <t>Bombeo Agua Cto Cerrado ARAA 8</t>
  </si>
  <si>
    <t>Bombeo Agua Cto Cerrado ARAA 3</t>
  </si>
  <si>
    <t>ESTACIÓN DE OPERACIÓN No. 2</t>
  </si>
  <si>
    <t>Sistema Respaldo 125VDC Control Compuert</t>
  </si>
  <si>
    <t>14493</t>
  </si>
  <si>
    <t>CARGADOR DE BATERÍAS 125</t>
  </si>
  <si>
    <t>MEZCLADORA PARA CONCRETO FECON REF 12 FT</t>
  </si>
  <si>
    <t>109963</t>
  </si>
  <si>
    <t>(A) BICICLETA ESTATICA GYN FITNESS</t>
  </si>
  <si>
    <t>110200</t>
  </si>
  <si>
    <t>110201</t>
  </si>
  <si>
    <t>BICICLETA ESTATICA GYN FITNESS ZF 511 G</t>
  </si>
  <si>
    <t>110202</t>
  </si>
  <si>
    <t>110203</t>
  </si>
  <si>
    <t>110204</t>
  </si>
  <si>
    <t>110205</t>
  </si>
  <si>
    <t>MOTOPERFORADORA PIONJAR 120</t>
  </si>
  <si>
    <t>BANDA TROTE PROFESIONAL PRECOR C954</t>
  </si>
  <si>
    <t>109951</t>
  </si>
  <si>
    <t>SISTEMA ACONDICIONADOR TRANE 7-1/2TON</t>
  </si>
  <si>
    <t>BICICLETA TODO TERRENO - TREK 4300</t>
  </si>
  <si>
    <t>106195</t>
  </si>
  <si>
    <t>106196</t>
  </si>
  <si>
    <t>106197</t>
  </si>
  <si>
    <t>115315</t>
  </si>
  <si>
    <t>115316</t>
  </si>
  <si>
    <t>115317</t>
  </si>
  <si>
    <t>Consolas de Comunicaciones</t>
  </si>
  <si>
    <t>TROTADOR PROFESIONAL LIFE SPAN PRO 5</t>
  </si>
  <si>
    <t>115318</t>
  </si>
  <si>
    <t>ELIPTICA PROFESIONAL  AVARI 75-2000</t>
  </si>
  <si>
    <t>115319</t>
  </si>
  <si>
    <t>115320</t>
  </si>
  <si>
    <t>MESA ELECTRONICA DE HOCKEY</t>
  </si>
  <si>
    <t>104677</t>
  </si>
  <si>
    <t>117155</t>
  </si>
  <si>
    <t>EQUIPO VKR MARCA FIT TEK REF. 6010</t>
  </si>
  <si>
    <t>117152</t>
  </si>
  <si>
    <t>EQUIPO DE FORTALECIMIENTO TOTAL CORE</t>
  </si>
  <si>
    <t>117153</t>
  </si>
  <si>
    <t>VCE06930A00501568</t>
  </si>
  <si>
    <t>SISTEMA CIRCUITO CERRADO DE TELEVISION Y SEGURIDAD</t>
  </si>
  <si>
    <t>SISTEMA GENERAL DE AUTOMATIZACION Y CONTROL</t>
  </si>
  <si>
    <t>SISTEMA AUTOMATIZACION DE ILUMINACION Y CORTINAS</t>
  </si>
  <si>
    <t>UPS bifasica de 6kva 220v/220/120 marca MTEK</t>
  </si>
  <si>
    <t>112817</t>
  </si>
  <si>
    <t>117157</t>
  </si>
  <si>
    <t>112824</t>
  </si>
  <si>
    <t>BANDA TROTE PROF. LIFE SPAN PRO 5</t>
  </si>
  <si>
    <t>112825</t>
  </si>
  <si>
    <t>MAQUINA PARA ABDOMINALES SG8014</t>
  </si>
  <si>
    <t>105730</t>
  </si>
  <si>
    <t>BANCO MULTIFUNCIONAL GYM SHOP FITNESS</t>
  </si>
  <si>
    <t>104280</t>
  </si>
  <si>
    <t>ESN68332326</t>
  </si>
  <si>
    <t>Aire acondicionado edificio administrativo TCN</t>
  </si>
  <si>
    <t>16510</t>
  </si>
  <si>
    <t>SISTEMA AIRE ACONDICIONADO  CIS MEDELLIN</t>
  </si>
  <si>
    <t>P-EQTALL</t>
  </si>
  <si>
    <t>COMPRESOR INGERSOLL RAND REF. T30 HP 175 PI</t>
  </si>
  <si>
    <t>106181</t>
  </si>
  <si>
    <t>TALADRO TALLER INDUSTRIAL</t>
  </si>
  <si>
    <t>60004</t>
  </si>
  <si>
    <t>CEPILLO ELECTRICO TALLER INDUSTRIAL</t>
  </si>
  <si>
    <t>60001</t>
  </si>
  <si>
    <t>ESMERIL TALLER INDUSTRIAL</t>
  </si>
  <si>
    <t>60007</t>
  </si>
  <si>
    <t>SIERRA ELECTRICA TALLER INDUSTRIAL</t>
  </si>
  <si>
    <t>60005</t>
  </si>
  <si>
    <t>TORNO TALLER INDUSTRIAL</t>
  </si>
  <si>
    <t>60002</t>
  </si>
  <si>
    <t>COMPRESOR TALLER INDUSTRIAL</t>
  </si>
  <si>
    <t>60006</t>
  </si>
  <si>
    <t>TALADRO FRESADOR DE 55mm HORIZONTAL 120mm VERTICAL</t>
  </si>
  <si>
    <t>107324</t>
  </si>
  <si>
    <t>60003</t>
  </si>
  <si>
    <t>MAQUINARIA Y HERRAMIENTAS TALLER INDUSTRIAL JAGUAS</t>
  </si>
  <si>
    <t>EQUIPO DE TALLER</t>
  </si>
  <si>
    <t>TALADRO HILTI ELECTRICO TE-15C</t>
  </si>
  <si>
    <t>110152</t>
  </si>
  <si>
    <t>HIDROLAVADORA DE AGUA CALIENTE KARCHER</t>
  </si>
  <si>
    <t>107939</t>
  </si>
  <si>
    <t>EXPRIMIDOR DE MANTAS OLEOFILICAS PARA TERMOCENTRO</t>
  </si>
  <si>
    <t>110022</t>
  </si>
  <si>
    <t>TORNO MECANICO HORIZONTAL MOD.C11TM80 SERIE 18792</t>
  </si>
  <si>
    <t>112041</t>
  </si>
  <si>
    <t>COMPRESOR KAESER MOD. ECCO2W SERIE 1019</t>
  </si>
  <si>
    <t>112022</t>
  </si>
  <si>
    <t>GRANULADOR PARA PLASTICO Y MATERIAL FOLIAR</t>
  </si>
  <si>
    <t>112006</t>
  </si>
  <si>
    <t>HIDROLAVADORA PROFESIONAL L-1600 ELECTROLUX</t>
  </si>
  <si>
    <t>114878</t>
  </si>
  <si>
    <t>114879</t>
  </si>
  <si>
    <t>ASPIRADORA SOPLADORA MAKITA MOD.UB1101 N/S 23791K</t>
  </si>
  <si>
    <t>114902</t>
  </si>
  <si>
    <t>EXTRACTOR VENTILADOR MARCA ALLEGRO</t>
  </si>
  <si>
    <t>112056</t>
  </si>
  <si>
    <t>112057</t>
  </si>
  <si>
    <t>112058</t>
  </si>
  <si>
    <t>CALIBRADOR DE INSTRUMENTACION RONAN MOD. X88</t>
  </si>
  <si>
    <t>112047</t>
  </si>
  <si>
    <t>TORNO HORIZONTAL  MOD. JI-530 X3000</t>
  </si>
  <si>
    <t>Y5039036</t>
  </si>
  <si>
    <t>ANALIZADOR DE VIBRACIONES MOD. 2115PX</t>
  </si>
  <si>
    <t>111541</t>
  </si>
  <si>
    <t>EQUIPO DE SOLDADURA LINCON REF. SAE35F3L9</t>
  </si>
  <si>
    <t>110532</t>
  </si>
  <si>
    <t>MAQUINA DE BALANCEO MOD. B50-5R</t>
  </si>
  <si>
    <t>B240641</t>
  </si>
  <si>
    <t>FRESADORA VECTRAX MOD. GS16V 2HP</t>
  </si>
  <si>
    <t>851071</t>
  </si>
  <si>
    <t>COMUNICADOR MANUAL MOD. 275 D9E 10B0000</t>
  </si>
  <si>
    <t>111953</t>
  </si>
  <si>
    <t>COMUNICADOR MANUAL MOD. 275</t>
  </si>
  <si>
    <t>111955</t>
  </si>
  <si>
    <t>OSCILOSCOPIO BK PRESICIÓN REF.5150</t>
  </si>
  <si>
    <t>110541</t>
  </si>
  <si>
    <t>CALIBRADOR DE BLOQUEO SECO SNAP-PACK OUTPUNT</t>
  </si>
  <si>
    <t>111543</t>
  </si>
  <si>
    <t>HYDRAULIC PUMP HP-11/8" RPM 12.000V</t>
  </si>
  <si>
    <t>111545</t>
  </si>
  <si>
    <t>EQUIPO SOLDADURA MILLER MOD. DELTA WEL</t>
  </si>
  <si>
    <t>110533</t>
  </si>
  <si>
    <t>EQUIPO SOLDADURA LINCON WELDER 250A MOD.10367-611</t>
  </si>
  <si>
    <t>111544</t>
  </si>
  <si>
    <t>SIERRA HORIZONTAL MOD. 74W KALAMAZOO</t>
  </si>
  <si>
    <t>H13105</t>
  </si>
  <si>
    <t>BOROSCOPIO OLYMPUS</t>
  </si>
  <si>
    <t>111542</t>
  </si>
  <si>
    <t>PRENSA HIDRAULICA SIMPLEX 10T PEM20</t>
  </si>
  <si>
    <t>68259</t>
  </si>
  <si>
    <t>TALADRO PEDESTAL 11/2 HP MOD JDP-20MF</t>
  </si>
  <si>
    <t>6060900</t>
  </si>
  <si>
    <t>SIERRA DE BANDA SINFIN MOD. JWBS-14 SERIAL 6061246</t>
  </si>
  <si>
    <t>60612466</t>
  </si>
  <si>
    <t>HORNO SOLDADURA PHONIX TRVROD MOD.16C</t>
  </si>
  <si>
    <t>300</t>
  </si>
  <si>
    <t>OSCILOSCOPIO FLUKE 97/50MHZ SCOPOMETER</t>
  </si>
  <si>
    <t>112046</t>
  </si>
  <si>
    <t>ASPIRADORA   NILFISK ADVANCE MOD. GD 930</t>
  </si>
  <si>
    <t>111551</t>
  </si>
  <si>
    <t>ASPIRADORA RIDGID 16GL 6.5HP MODELO WD16650</t>
  </si>
  <si>
    <t>111550</t>
  </si>
  <si>
    <t>MEDIDOR AISLAMIENTO MEGGER MEG10-01 10KV</t>
  </si>
  <si>
    <t>112151</t>
  </si>
  <si>
    <t>BOMBA NEUMATICA FLUKE 700PTP</t>
  </si>
  <si>
    <t>112185</t>
  </si>
  <si>
    <t>CALIBRADOR DE PRESION FLUKE 718-100G</t>
  </si>
  <si>
    <t>112178</t>
  </si>
  <si>
    <t>BRILLADORA INDUSTRIAL POWER KING MOD. 56358 #0391</t>
  </si>
  <si>
    <t>112087</t>
  </si>
  <si>
    <t>BRILLADORA INDUSTRIAL POWER KING MOD. 56358 #0392</t>
  </si>
  <si>
    <t>112088</t>
  </si>
  <si>
    <t>(A)Analizador de calidad de energía</t>
  </si>
  <si>
    <t>114905</t>
  </si>
  <si>
    <t>BRILLADORA INDUSTRIAL POWER KING MOD. 56358 #0365</t>
  </si>
  <si>
    <t>112090</t>
  </si>
  <si>
    <t>BRILLADORA INDUSTRIAL POWER KING MOD. 56358 #0363</t>
  </si>
  <si>
    <t>112091</t>
  </si>
  <si>
    <t>BRILLADORA INDUSTRIAL POWER KING MOD. 56358 #0379</t>
  </si>
  <si>
    <t>112092</t>
  </si>
  <si>
    <t>BRILLADORA INDUSTRIAL POWER KING MOD. 56358 #0364</t>
  </si>
  <si>
    <t>112089</t>
  </si>
  <si>
    <t>EQUIPO PORTATIL DE FILTRADO DE ACEITE PARKER</t>
  </si>
  <si>
    <t>114929</t>
  </si>
  <si>
    <t>EQUIPO PORTATIL DE SOLDADURA CEBORA</t>
  </si>
  <si>
    <t>114933</t>
  </si>
  <si>
    <t>GATO MECANICO SIMPLEX 35 TON. REF. 3510D</t>
  </si>
  <si>
    <t>112546</t>
  </si>
  <si>
    <t>EQUIPO PORTATIL DE SOLDADURA RAINBOW 150</t>
  </si>
  <si>
    <t>112532</t>
  </si>
  <si>
    <t>DETECTOR DE GASES PORTATIL OLDHAM MOD. MX21 PLUS</t>
  </si>
  <si>
    <t>111555</t>
  </si>
  <si>
    <t>112538</t>
  </si>
  <si>
    <t>112539</t>
  </si>
  <si>
    <t>112540</t>
  </si>
  <si>
    <t>112541</t>
  </si>
  <si>
    <t>ASPIRADORA EN SECO DE ESPALDA MINUTEMAN</t>
  </si>
  <si>
    <t>112526</t>
  </si>
  <si>
    <t>ESCALERA RODANTE</t>
  </si>
  <si>
    <t>114970</t>
  </si>
  <si>
    <t>EQUIPO SOLDADURA OXI-ACETILENICO AGA X 21</t>
  </si>
  <si>
    <t>115322</t>
  </si>
  <si>
    <t>EQUIPO SOLDADURA MIG MODELO LKB 300</t>
  </si>
  <si>
    <t>115290</t>
  </si>
  <si>
    <t>EQUIPO SOLDADURA ELECTRICA ESAB LHF 630</t>
  </si>
  <si>
    <t>319950882</t>
  </si>
  <si>
    <t>TALADRO BASE MAGNETICA MARCA SWISS KS32L</t>
  </si>
  <si>
    <t>115025</t>
  </si>
  <si>
    <t>PORTICO CON DIFERENCIAL YALE DE 3 TONELADAS</t>
  </si>
  <si>
    <t>74614</t>
  </si>
  <si>
    <t>PRENSA HIDRAULICA MARCA IMA EP100-2D-3</t>
  </si>
  <si>
    <t>380/50</t>
  </si>
  <si>
    <t>ARMARIO METALICO MARCA LISTA</t>
  </si>
  <si>
    <t>114973</t>
  </si>
  <si>
    <t>114974</t>
  </si>
  <si>
    <t>COMPRESOR DE AIRE MARCA FINI ROTAR 3008</t>
  </si>
  <si>
    <t>30505530</t>
  </si>
  <si>
    <t>ESMERIL DE BANCO MARCA CREUSEN DS 9300</t>
  </si>
  <si>
    <t>114975</t>
  </si>
  <si>
    <t>FRESADORA MARCA IMA BS-857/1 MOD 8171</t>
  </si>
  <si>
    <t>20000610S</t>
  </si>
  <si>
    <t>TORNO HORIZONTAL MARCA IMA C-21120</t>
  </si>
  <si>
    <t>21120006288</t>
  </si>
  <si>
    <t>TALADRO DE COLUMNA MARCA ARBOGA A3008M</t>
  </si>
  <si>
    <t>346744</t>
  </si>
  <si>
    <t>SIERRA ELECTROHIDRAULICA MARCA EJVO 210</t>
  </si>
  <si>
    <t>210-890-00</t>
  </si>
  <si>
    <t>MESA CON TABLERO DE PRUEBAS ELECTRICAS</t>
  </si>
  <si>
    <t>114976</t>
  </si>
  <si>
    <t>HORNO TRATAMIENTO TERMICO NOBERTHERM</t>
  </si>
  <si>
    <t>157949</t>
  </si>
  <si>
    <t>MESA DE MEDICION DE GRANITO</t>
  </si>
  <si>
    <t>CALIBRADOR TEMPERATURA MUFLA AMETEK</t>
  </si>
  <si>
    <t>111561</t>
  </si>
  <si>
    <t>EQUIPO DE SOLDADURA DIALARC 250 AC/DC</t>
  </si>
  <si>
    <t>111562</t>
  </si>
  <si>
    <t>HIDROLAVADORA KARCHER MOD. HDS-558</t>
  </si>
  <si>
    <t>114984</t>
  </si>
  <si>
    <t>EQUIPO ELLIOT - LIMPIEZA DE TUBULARES</t>
  </si>
  <si>
    <t>100035</t>
  </si>
  <si>
    <t>MODULO DE PRESION FLUKE MODELO 700PV4</t>
  </si>
  <si>
    <t>111592</t>
  </si>
  <si>
    <t>MODULO DE PRESION FLUKE MODELO 700P05</t>
  </si>
  <si>
    <t>111811</t>
  </si>
  <si>
    <t>TERMOHIGROGRAFO SIAP</t>
  </si>
  <si>
    <t>114987</t>
  </si>
  <si>
    <t>PSICROMETRO ESTANDAR COMPLETO TIPO ASMAN</t>
  </si>
  <si>
    <t>100021</t>
  </si>
  <si>
    <t>HELIOGRAFO MOD. CAMPBELL STOKES</t>
  </si>
  <si>
    <t>100036</t>
  </si>
  <si>
    <t>DETECTOR DE FUGAS DE GAS NATURAL ORION</t>
  </si>
  <si>
    <t>111578</t>
  </si>
  <si>
    <t>114983</t>
  </si>
  <si>
    <t>100152</t>
  </si>
  <si>
    <t>MODULO DE PRESION FLUKE 700P07</t>
  </si>
  <si>
    <t>112213</t>
  </si>
  <si>
    <t>EQUIPO PORTATIL MEDICION DE VIBRACIONES</t>
  </si>
  <si>
    <t>111278</t>
  </si>
  <si>
    <t>111281</t>
  </si>
  <si>
    <t>111280</t>
  </si>
  <si>
    <t>111279</t>
  </si>
  <si>
    <t>EQUIPO PARA MONTAR Y DESMONTAR LLANTAS</t>
  </si>
  <si>
    <t>112293</t>
  </si>
  <si>
    <t>TALADRO DE BANCO REXON DP15A CON PRENSA</t>
  </si>
  <si>
    <t>112212</t>
  </si>
  <si>
    <t>DETECTOR DE O2 MARCA: MSA MODELO: PULSAR</t>
  </si>
  <si>
    <t>114990</t>
  </si>
  <si>
    <t>DETECTOR DE H2S MARCA: MSA  MODELO: PULSAR</t>
  </si>
  <si>
    <t>114991</t>
  </si>
  <si>
    <t>BOMBA  PORTATIL 12 VOLTIOS PARA COMBUSTIBLE</t>
  </si>
  <si>
    <t>114993</t>
  </si>
  <si>
    <t>INCUBADORA DIGITAL 2,2 L</t>
  </si>
  <si>
    <t>112236</t>
  </si>
  <si>
    <t>PLATAFORMA COLECTORA DE DATOS MOD. 555 ES-21</t>
  </si>
  <si>
    <t>100226</t>
  </si>
  <si>
    <t>BOMBA SUMERGIBLE DE 1,5 HP BSH ECOSUM</t>
  </si>
  <si>
    <t>100084</t>
  </si>
  <si>
    <t>100237</t>
  </si>
  <si>
    <t>OSCILOSCOPIO DIGITAL GDS 820C</t>
  </si>
  <si>
    <t>100225</t>
  </si>
  <si>
    <t>GENERADOR DE FUNCIONES GFG 8250A</t>
  </si>
  <si>
    <t>100224</t>
  </si>
  <si>
    <t>FUENTE DE ALIMENTACION GPS 3303</t>
  </si>
  <si>
    <t>100223</t>
  </si>
  <si>
    <t>EQUIPO DE SOLDADURA TIG MARCA MILLER</t>
  </si>
  <si>
    <t>112397</t>
  </si>
  <si>
    <t>HIDRO NEUMATICA CON MANGO REF. 50-906</t>
  </si>
  <si>
    <t>112222</t>
  </si>
  <si>
    <t>BOMBA CAMPANA REF. 84-400</t>
  </si>
  <si>
    <t>112223</t>
  </si>
  <si>
    <t>TANQUE AIRE REF. 50-909</t>
  </si>
  <si>
    <t>112224</t>
  </si>
  <si>
    <t>IMPRESORA MARQUILLADORA GLOBALMARK</t>
  </si>
  <si>
    <t>111582</t>
  </si>
  <si>
    <t>FIBROSCOPIO PARA GRABACION DE IMAGENES</t>
  </si>
  <si>
    <t>111440</t>
  </si>
  <si>
    <t>VARIAC TRIFASICO 1KVA</t>
  </si>
  <si>
    <t>112381</t>
  </si>
  <si>
    <t>EQUIPO DE RECOLECCION DATOS GPS ECOSONDA</t>
  </si>
  <si>
    <t>112431</t>
  </si>
  <si>
    <t>111586</t>
  </si>
  <si>
    <t>TALADRO DE BASE MAGNETICA MARCA MILWAUKEE</t>
  </si>
  <si>
    <t>112416</t>
  </si>
  <si>
    <t>112559</t>
  </si>
  <si>
    <t>100207</t>
  </si>
  <si>
    <t>100238</t>
  </si>
  <si>
    <t>EQUIPO ALMTO LASER OPTALING PLUS</t>
  </si>
  <si>
    <t>111662</t>
  </si>
  <si>
    <t>FLUJOMETRO PORTATIL-X  FLS FUJI ELECTRIC</t>
  </si>
  <si>
    <t>111642</t>
  </si>
  <si>
    <t>MARMOL MITUTOYO 902-322</t>
  </si>
  <si>
    <t>112432</t>
  </si>
  <si>
    <t>ANALIZADOR DE BATERIAS PARA RADIOS PORTATILES</t>
  </si>
  <si>
    <t>111661</t>
  </si>
  <si>
    <t>CALIBRADOR DE RTD FLUKE 712</t>
  </si>
  <si>
    <t>111652</t>
  </si>
  <si>
    <t>CALIBRADOR DE PRESION FLUKE 718 30G</t>
  </si>
  <si>
    <t>111653</t>
  </si>
  <si>
    <t>CALIBRADOR LAZO DE CORRIENTE FLUKE 705</t>
  </si>
  <si>
    <t>111651</t>
  </si>
  <si>
    <t>TALADRO DE COLUMNA DE 1 1/4 HP MORGON REF. CH-25</t>
  </si>
  <si>
    <t>112418</t>
  </si>
  <si>
    <t>112417</t>
  </si>
  <si>
    <t>DETECTOR ULTRASONICO UNIVERSAL FLD41</t>
  </si>
  <si>
    <t>111640</t>
  </si>
  <si>
    <t>DETECTOR ULTRASONICO FUJI FLD32</t>
  </si>
  <si>
    <t>111660</t>
  </si>
  <si>
    <t>ESPECTROFOTOMETRO HACH DR5000 UV-VIS</t>
  </si>
  <si>
    <t>111663</t>
  </si>
  <si>
    <t>BOMBA MANUAL PRUEBA VACIO FLUKE 700LTP</t>
  </si>
  <si>
    <t>111664</t>
  </si>
  <si>
    <t>BOMBA SUMERGIBLE FLYGT DE 30 HP</t>
  </si>
  <si>
    <t>9060058</t>
  </si>
  <si>
    <t>9060059</t>
  </si>
  <si>
    <t>BOMBA SUMERGIBLE MOD. BS-2151.011 LT PEDROLLO</t>
  </si>
  <si>
    <t>MC30</t>
  </si>
  <si>
    <t>COMPRESOR COPELAND CRL 3-0350-TFD</t>
  </si>
  <si>
    <t>CONJUNTO MOTOBOMBA CENTRIFUGA HORIZONTAL</t>
  </si>
  <si>
    <t>CONTADOR DE ENERGIA 13200/120V</t>
  </si>
  <si>
    <t>CONTADOR DE ENERGIA 480/120 V</t>
  </si>
  <si>
    <t>EQUIPO DE PRUEBA INTERRUPTOR SIEMENS 3WN</t>
  </si>
  <si>
    <t>3WX36 47-5JA00</t>
  </si>
  <si>
    <t>MOTOBOMBA 2.2 KV 3.0 HP</t>
  </si>
  <si>
    <t>MOTOBOMBA 22 KW 1600 L/MIN</t>
  </si>
  <si>
    <t>MOTOBOMBA 50/170/125 PL</t>
  </si>
  <si>
    <t>502365</t>
  </si>
  <si>
    <t>ESTACION DE LUBRICACION</t>
  </si>
  <si>
    <t>112436 AL 112456</t>
  </si>
  <si>
    <t>MOTOBOMBA VERTICAL DE 6 ETAPAS Q2150BA12</t>
  </si>
  <si>
    <t>PLANTA TRATAMIENTO ACEITE  CABLES DE POTENCIA</t>
  </si>
  <si>
    <t>EQUIPO MEDIDOR FLUJO ULTRASONIDO TRANSPORT PT878</t>
  </si>
  <si>
    <t>109568</t>
  </si>
  <si>
    <t>PLATAFORMA PARA ALTURAS GENIE AWP-40S</t>
  </si>
  <si>
    <t>111696</t>
  </si>
  <si>
    <t>MEDIDOR AISLAMIENTO MOD. MEGGER BM11D</t>
  </si>
  <si>
    <t>111665</t>
  </si>
  <si>
    <t>REGISTRADOR FLUKE VR101 CON SOFTWARE</t>
  </si>
  <si>
    <t>115032</t>
  </si>
  <si>
    <t>ANALIZADOR TRIFASICO FLUKE 434</t>
  </si>
  <si>
    <t>109461</t>
  </si>
  <si>
    <t>EQUPO DE INYECCIODE CORRIENTE MINIMO 600 AMP 1 HOR</t>
  </si>
  <si>
    <t>111676</t>
  </si>
  <si>
    <t>ESCALERA RODANTE TIPO AVION DE 2 M DE ALTO</t>
  </si>
  <si>
    <t>111679</t>
  </si>
  <si>
    <t>CALIBRADOR DE PROCESOS FLUKE 744</t>
  </si>
  <si>
    <t>112596</t>
  </si>
  <si>
    <t>112593</t>
  </si>
  <si>
    <t>EQUIPO ULTRASONIDO ULTRAPROBE UP10000KT</t>
  </si>
  <si>
    <t>109686</t>
  </si>
  <si>
    <t>TALADRO VERTICAL PERFORACIÓN HASTA 1-1/4</t>
  </si>
  <si>
    <t>111705</t>
  </si>
  <si>
    <t>EQUIPO ULTRASONIDO ULTRAPROBE 10000</t>
  </si>
  <si>
    <t>111704</t>
  </si>
  <si>
    <t>Kit PLC Versamax</t>
  </si>
  <si>
    <t>112605</t>
  </si>
  <si>
    <t>EQUIPO LIMPIEZA CHORRO ARENA  CLEMCO 2452</t>
  </si>
  <si>
    <t>111710</t>
  </si>
  <si>
    <t>115049</t>
  </si>
  <si>
    <t>EQUIPO DE PRUEBA TM 1600/16MA61/3 PROGRAMA - PIE</t>
  </si>
  <si>
    <t>101680</t>
  </si>
  <si>
    <t>MEDIDOR RELACIÓN TRANSFORMACIÓN TTR MOD. 550100</t>
  </si>
  <si>
    <t>101660</t>
  </si>
  <si>
    <t>PROBADOR BAJA PRESIÓN MOD. C102</t>
  </si>
  <si>
    <t>UNIDAD COMPROBACIÓN RELE SVERKER 750</t>
  </si>
  <si>
    <t>EQUIPO DE PRUEBA CALIBRACIÓN ASHCROFT 1305</t>
  </si>
  <si>
    <t>EQUIPO PRUEBA ALTA TENSIÓN BIDDLE DC 120KV</t>
  </si>
  <si>
    <t>101661</t>
  </si>
  <si>
    <t>MEGOMETRO NALTO VOLTAJE 0-5 KV</t>
  </si>
  <si>
    <t>OSCILOSCOPIO FLUKE 105B SCOPEMETER SEROES II</t>
  </si>
  <si>
    <t>CALIBRACIÓN DE MANOMETRO AMETEK MODELO HL 24</t>
  </si>
  <si>
    <t>CALIBRACIÓN DE MANOMETRO ASHCROFT TIPO 1305 DB</t>
  </si>
  <si>
    <t>GENERADOR DE FUNCIONES HP 33120A 15 HZ</t>
  </si>
  <si>
    <t>EQUIPO DE TERMINACIÓN FIBRA ÓPTICA MARCA 3M</t>
  </si>
  <si>
    <t>112745</t>
  </si>
  <si>
    <t>ESTACIÓN DESOLDADORA HAKKO 470-2</t>
  </si>
  <si>
    <t>112214</t>
  </si>
  <si>
    <t>UNIDAD COMPROBACIÓN RELE SVERKER 650</t>
  </si>
  <si>
    <t>EQUIPO MEDICIÓN TIPO M2H</t>
  </si>
  <si>
    <t>EQUIPO DE SIMULACIÓN PARA PLC 700</t>
  </si>
  <si>
    <t>CALIBRADOR DE PESO MUERTO ASHCFROT MOD 1305-D</t>
  </si>
  <si>
    <t>CALIBRADOR DE PRESIÓN FLUKE 718 S/N 8327033</t>
  </si>
  <si>
    <t>MODULO DE PRESIÓN FLUKE 700P30 S/N 83753019</t>
  </si>
  <si>
    <t>MODULO DE PRESIÓN FLUKE 700P09 S/N 83700914</t>
  </si>
  <si>
    <t>BOMBA HIDRÁULICA FLUKE 700HTP 10000 PSI 700 BAR</t>
  </si>
  <si>
    <t>ANALIZADOR DINÁMICO SEÑALES MOD. 35670A HP</t>
  </si>
  <si>
    <t>CALIBRADOR DE PRESIÓN MARCA HEISE REF. PTE-1</t>
  </si>
  <si>
    <t>CALIBRADOR DE INSTRUMENTACIÓN RONAN X88-115 VAC</t>
  </si>
  <si>
    <t>EQ. ULTRASONIDO MARCA PANAMETRICS MODELO EPOCH4</t>
  </si>
  <si>
    <t>CAMARA TRATAMIENTO TÉRMICO O CANGILON</t>
  </si>
  <si>
    <t>EQUIPO PRUEBA ALTA TENSIÓN</t>
  </si>
  <si>
    <t>106283</t>
  </si>
  <si>
    <t>FIBROSCOPIO INDUSTRIAL OLIMPUES MOD I</t>
  </si>
  <si>
    <t>GENERADOR FUNCIONES LEADER REF. LAG-27</t>
  </si>
  <si>
    <t>MEDIDOR DEL COEFICIENTE IMPREGNACIÓN</t>
  </si>
  <si>
    <t>MEGGER BAHUT TIPO DMB 3 25 KV MAX SERIE 81810103</t>
  </si>
  <si>
    <t>MALETIN C/ ACCESORIOS EQUIPO MEDICIÓN</t>
  </si>
  <si>
    <t>106267</t>
  </si>
  <si>
    <t>GENERADOR FUNCIONES HP REF. 3312A</t>
  </si>
  <si>
    <t>MEGGER MOD. 2405 1000 HM 500 VDC</t>
  </si>
  <si>
    <t>FUENTE DE ALIMENTACIÓN HP 6655A2</t>
  </si>
  <si>
    <t>112771</t>
  </si>
  <si>
    <t>101679</t>
  </si>
  <si>
    <t>ANALIZADOR DE ARMÓNICOS FLUKE 41B</t>
  </si>
  <si>
    <t>FUENTE DE ALIMENTACIÓN DC-60VDC HP REF. 6544A</t>
  </si>
  <si>
    <t>INSTRUMENTO DE CALIBRACIÓN TK3 MOD. 3377-06</t>
  </si>
  <si>
    <t>101671</t>
  </si>
  <si>
    <t>MICROHOMETRO 115 V MOM400A BB-21190 PROGRAMMA</t>
  </si>
  <si>
    <t>SISTEMA PROACCIÓN ALINEAMIENTO PRECIS</t>
  </si>
  <si>
    <t>EQUIPO PARA SOLDAR CEBORA TIP SOUND AC/DC2030/M</t>
  </si>
  <si>
    <t>109699</t>
  </si>
  <si>
    <t>EQUIPO PARA CORTE CEBORA Plasma Prof-80</t>
  </si>
  <si>
    <t>109697</t>
  </si>
  <si>
    <t>OXIMETRO DIGITAL MICROPROCESADO WTW</t>
  </si>
  <si>
    <t>109726</t>
  </si>
  <si>
    <t>HIDROLAVADORA ALTA PRESION KARCHER HDS 895</t>
  </si>
  <si>
    <t>111748</t>
  </si>
  <si>
    <t>KIT TERMINACION UNIVERSAL PARA FIBRA JENSEN JTK 18</t>
  </si>
  <si>
    <t>109586</t>
  </si>
  <si>
    <t>MEDIDOR DE PUESTA A TIERRA METREL MI2088-50</t>
  </si>
  <si>
    <t>109587</t>
  </si>
  <si>
    <t>COMPRESOR DE 2.5  HP 110V  MARCA PROFI  AIR</t>
  </si>
  <si>
    <t>109522</t>
  </si>
  <si>
    <t>(A)BOMBA DE VACÍO ANILLO LIQUIDO AC</t>
  </si>
  <si>
    <t>109736</t>
  </si>
  <si>
    <t>UNIDAD DE PRUEBA RELÉS SVERKER 760 21190</t>
  </si>
  <si>
    <t>115021</t>
  </si>
  <si>
    <t>DENSIMETRO DIGITAL ANTON PAR DMA35N</t>
  </si>
  <si>
    <t>111810</t>
  </si>
  <si>
    <t>ANALIZADOR PORTATIL DESCARGAS PARCIALES</t>
  </si>
  <si>
    <t>109792</t>
  </si>
  <si>
    <t>MEDIDOR ESPESOR Y PINTURA QuaNix® 4500</t>
  </si>
  <si>
    <t>OSCILOSCOPIO PORT FLUKE 196C/628S 100</t>
  </si>
  <si>
    <t>111958</t>
  </si>
  <si>
    <t>EQUIPO PUESTA A TIERRA</t>
  </si>
  <si>
    <t>EQUIPO SOLDADURA MILLER XMT350</t>
  </si>
  <si>
    <t>109750</t>
  </si>
  <si>
    <t>CARRETA FILTRANTE PORTÁTIL PARKER 10MF</t>
  </si>
  <si>
    <t>109752</t>
  </si>
  <si>
    <t>MODULO DE PRESION FLUKE 700P29</t>
  </si>
  <si>
    <t>112612</t>
  </si>
  <si>
    <t>UNIDAD MULTIFUNCIONAL VOTA II OTT 55.520.300.9.0</t>
  </si>
  <si>
    <t>115039</t>
  </si>
  <si>
    <t>ANALIZADOR PORTATIL GASES DE EMISIÓN AMETEK LAND o</t>
  </si>
  <si>
    <t>111973</t>
  </si>
  <si>
    <t>GENERADOR DE PASOS RTD mA mV Ohms Intech Instrumen</t>
  </si>
  <si>
    <t>115024</t>
  </si>
  <si>
    <t>EQUIPO MEDICIÓN CALIDAD AGUA HANDYLAB SCHOTT</t>
  </si>
  <si>
    <t>115023</t>
  </si>
  <si>
    <t>EQUIPO DE PRUEBAS REXROTH VT-SVSY-1</t>
  </si>
  <si>
    <t>109843</t>
  </si>
  <si>
    <t>COMPRESOR TRIFÁSICO 3 HP - 200 PSI</t>
  </si>
  <si>
    <t>109811</t>
  </si>
  <si>
    <t>EQUIPO DE PRUEBAS  REXROTH VT-SVSY-1</t>
  </si>
  <si>
    <t>109842</t>
  </si>
  <si>
    <t>BALANZA ANALITICA  METTLER TOLEDO AB304-S</t>
  </si>
  <si>
    <t>109817</t>
  </si>
  <si>
    <t>DATALOGGER LUFFT 8152.00NU</t>
  </si>
  <si>
    <t>109816</t>
  </si>
  <si>
    <t>BAÑO SECO HART SCIENTIFIC 9103-A-156</t>
  </si>
  <si>
    <t>112626</t>
  </si>
  <si>
    <t>KIT CONECTORIZACIÓN FIBRA OPTICA GREENLEE</t>
  </si>
  <si>
    <t>112617</t>
  </si>
  <si>
    <t>TRAZADOR CABLES LINE TRACER  MI 2093</t>
  </si>
  <si>
    <t>115038</t>
  </si>
  <si>
    <t>MEDIDOR RESISTENCIA MEGGER S1-1052</t>
  </si>
  <si>
    <t>112625</t>
  </si>
  <si>
    <t>BOMBA NEUMATICA FLUKE 700 PTP</t>
  </si>
  <si>
    <t>111767</t>
  </si>
  <si>
    <t>CALIBRADOR DE TERMOCUPLAS FLUKE 714</t>
  </si>
  <si>
    <t>111766</t>
  </si>
  <si>
    <t>CAMARA TERMOGRAFICA FLUKE TI-20</t>
  </si>
  <si>
    <t>112692</t>
  </si>
  <si>
    <t>VERIFICADOR DE ALINEACIÓN SEALCO 5600</t>
  </si>
  <si>
    <t>112690</t>
  </si>
  <si>
    <t>EQUIPO DE SOLDADURA MILLER ECONOTIG</t>
  </si>
  <si>
    <t>111972</t>
  </si>
  <si>
    <t>SONOMETRO DE ALTA PRECISIÓN, TIPO 1</t>
  </si>
  <si>
    <t>111804</t>
  </si>
  <si>
    <t>109826</t>
  </si>
  <si>
    <t>SIERRA SIN FIN DURAKUT DK-912</t>
  </si>
  <si>
    <t>111974</t>
  </si>
  <si>
    <t>ASPIRADORA INDUSTRIAL UZ93OS</t>
  </si>
  <si>
    <t>109830</t>
  </si>
  <si>
    <t>109831</t>
  </si>
  <si>
    <t>109832</t>
  </si>
  <si>
    <t>109833</t>
  </si>
  <si>
    <t>109834</t>
  </si>
  <si>
    <t>BOMBA HIDRÁULICA  FLUKE 700HTP</t>
  </si>
  <si>
    <t>110081</t>
  </si>
  <si>
    <t>BOMBA HIDRÁULICA FLUKE REF.700PTP</t>
  </si>
  <si>
    <t>110080</t>
  </si>
  <si>
    <t>BOMBA HIDRÁULICA FLUKE REF.700P31</t>
  </si>
  <si>
    <t>110082</t>
  </si>
  <si>
    <t>BOMBA HIDRÁULICA FLUKE REF.700P08</t>
  </si>
  <si>
    <t>110083</t>
  </si>
  <si>
    <t>BLOQUE TÉRMICO HART SCIENTIFIC RE 9103</t>
  </si>
  <si>
    <t>110084</t>
  </si>
  <si>
    <t>MODULO DE PRESION FLUKE 700P30</t>
  </si>
  <si>
    <t>111772</t>
  </si>
  <si>
    <t>BOMBA HIDRAULICA FLUKE 700HTP</t>
  </si>
  <si>
    <t>111773</t>
  </si>
  <si>
    <t>ESTACION DESOLDADORA PACE ST115</t>
  </si>
  <si>
    <t>111774</t>
  </si>
  <si>
    <t>VARIADOR DE TENSIÓN VARIAC REF W3</t>
  </si>
  <si>
    <t>117067</t>
  </si>
  <si>
    <t xml:space="preserve"> INYECCTOR DE CORRIENTE LET-1000 RD</t>
  </si>
  <si>
    <t>117053</t>
  </si>
  <si>
    <t>MEDIDOR AISLAMIENTO MEGGER S1-1054-US</t>
  </si>
  <si>
    <t>109840</t>
  </si>
  <si>
    <t>CALIBRADOR PESO MUERTO 0 A 10000 PSI</t>
  </si>
  <si>
    <t>117136</t>
  </si>
  <si>
    <t>CALIBRADOR DE TEMPERATURA MC 50 SIKA</t>
  </si>
  <si>
    <t>117054</t>
  </si>
  <si>
    <t>ANALIZADOR TRIFÁSICO CALIDAD ENERGIA</t>
  </si>
  <si>
    <t>117066</t>
  </si>
  <si>
    <t>CALIBRADOR DE TEMPERATURA OLYMPUS MG2DL-90SMS</t>
  </si>
  <si>
    <t>111770</t>
  </si>
  <si>
    <t>DETECTOR GAS TETRA SENSOR DE OZONO C22.2 #152</t>
  </si>
  <si>
    <t>109984</t>
  </si>
  <si>
    <t>DETECTOR GAS TETRA SENSOR DE OZONO</t>
  </si>
  <si>
    <t>117065</t>
  </si>
  <si>
    <t>EQUIPO INYECCIÓN PRIMARIA  OMICRON CPC100</t>
  </si>
  <si>
    <t>110086</t>
  </si>
  <si>
    <t>PICADORA PN-PLUS NUMERO DE PARTE 2981</t>
  </si>
  <si>
    <t>111771</t>
  </si>
  <si>
    <t>AMPLIFICADOR HEXAFÁSICO 6X25A CMC156 OMICRON</t>
  </si>
  <si>
    <t>109103</t>
  </si>
  <si>
    <t>EQUIPO PRUEBA RELES PROTECCIÓN CMC256 OMICRON</t>
  </si>
  <si>
    <t>109104</t>
  </si>
  <si>
    <t>DENSIMETRO DIGITAL ANTON PAR DMA35N SERIAL 8028911</t>
  </si>
  <si>
    <t>110096</t>
  </si>
  <si>
    <t>DENSÍMETRO DIGITAL ANTON PAR DMA35N SERIAL 8028912</t>
  </si>
  <si>
    <t>110097</t>
  </si>
  <si>
    <t>(A) ANALIZADOR TRIFÁSICO CALIDAD EN</t>
  </si>
  <si>
    <t>109872</t>
  </si>
  <si>
    <t>MEDIDOR AISLAMIENTO MEGGER MIT430</t>
  </si>
  <si>
    <t>109864</t>
  </si>
  <si>
    <t>TURBIDIMETRO PORTATIL HACH 2100P</t>
  </si>
  <si>
    <t>115194</t>
  </si>
  <si>
    <t>MEDIDOR DE CLORO Y pH DIGITAL HACH</t>
  </si>
  <si>
    <t>115196</t>
  </si>
  <si>
    <t>MEDIDOR DE ALCALINAIDAD HACH BURETA DIG</t>
  </si>
  <si>
    <t>115198</t>
  </si>
  <si>
    <t>MEDIDOR DE COLOR ORBECO ACUATESTER</t>
  </si>
  <si>
    <t>115197</t>
  </si>
  <si>
    <t>115195</t>
  </si>
  <si>
    <t>UNIDAD DE POTENCIA HIDRAULICA  SC HYDRAULIC</t>
  </si>
  <si>
    <t>111780</t>
  </si>
  <si>
    <t>TALADRO DE BASE MAGNETICA MILWAUKEE 4208-1</t>
  </si>
  <si>
    <t>111776</t>
  </si>
  <si>
    <t>CARRETA FILTRANTE PORTÁTIL PARKER 10MF 40SA 02Q1</t>
  </si>
  <si>
    <t>112744</t>
  </si>
  <si>
    <t>CALIBRADOR DE RTD FLUKE F712</t>
  </si>
  <si>
    <t>115219</t>
  </si>
  <si>
    <t>HIDROLAVADORA KARCHER MODELO K1HD320</t>
  </si>
  <si>
    <t>117068</t>
  </si>
  <si>
    <t>117075</t>
  </si>
  <si>
    <t>CALIBRADOR DE MONITOR DE GAS ULTIMA XIR</t>
  </si>
  <si>
    <t>111781</t>
  </si>
  <si>
    <t>PLATAFORMA MANTENIMIENTO POLOS</t>
  </si>
  <si>
    <t>109900</t>
  </si>
  <si>
    <t>MESA DESENGANCHE POLO</t>
  </si>
  <si>
    <t>109897</t>
  </si>
  <si>
    <t>KIT MESAS MANTENIMIENTO EXCITACIÓN</t>
  </si>
  <si>
    <t>109898</t>
  </si>
  <si>
    <t>PLATAFORMA ALTURA VARIABLE DEL GENERADOR</t>
  </si>
  <si>
    <t>104987</t>
  </si>
  <si>
    <t>KIT MESAS MANTENIMIENTO  EQUIPOS PERIFÉRICOS</t>
  </si>
  <si>
    <t>109899</t>
  </si>
  <si>
    <t>PLATAFORMA MEDIA LUNA MANTENIMIENTO MAYOR GENER.</t>
  </si>
  <si>
    <t>104988</t>
  </si>
  <si>
    <t>HACH DR/2000 SPECTROPHOTOMETRO</t>
  </si>
  <si>
    <t>111823</t>
  </si>
  <si>
    <t>HACH SENSION 7 BOX 389</t>
  </si>
  <si>
    <t>111824</t>
  </si>
  <si>
    <t>HORNO MEMERT MODELO 400</t>
  </si>
  <si>
    <t>111825</t>
  </si>
  <si>
    <t>PYRO MULTI-MAGNESTICO</t>
  </si>
  <si>
    <t>TERMOORIO MODELO 1315</t>
  </si>
  <si>
    <t>AMOLADORA EJE FLEXIBLE  MASTERFLEX</t>
  </si>
  <si>
    <t>109901</t>
  </si>
  <si>
    <t>117123</t>
  </si>
  <si>
    <t>MOTOBOMBA CENTRIFUGA SUMERGIBLE EFFLUENT</t>
  </si>
  <si>
    <t>117074</t>
  </si>
  <si>
    <t>ESTACIÓN INGENIERIA AS150 PORTATIL MARCA  ABB</t>
  </si>
  <si>
    <t>115237</t>
  </si>
  <si>
    <t>BOMBA DE VACIO MANUAL EASY VAC 38-97 FM</t>
  </si>
  <si>
    <t>109907</t>
  </si>
  <si>
    <t>109908</t>
  </si>
  <si>
    <t>111807</t>
  </si>
  <si>
    <t>111806</t>
  </si>
  <si>
    <t>117115</t>
  </si>
  <si>
    <t>117116</t>
  </si>
  <si>
    <t>112764</t>
  </si>
  <si>
    <t>112765</t>
  </si>
  <si>
    <t>115228</t>
  </si>
  <si>
    <t>115229</t>
  </si>
  <si>
    <t>(A)Viscosímetro de campo Visgage #</t>
  </si>
  <si>
    <t>109909</t>
  </si>
  <si>
    <t>VISCOSIMETRO DE CAMPO VISGAGE # 76</t>
  </si>
  <si>
    <t>111979</t>
  </si>
  <si>
    <t>117117</t>
  </si>
  <si>
    <t>112766</t>
  </si>
  <si>
    <t>115227</t>
  </si>
  <si>
    <t>(A)Instrumento de campo Hydroscout</t>
  </si>
  <si>
    <t>109904</t>
  </si>
  <si>
    <t>INSTRUMENTO DE CAMPO HYDROSCOUT</t>
  </si>
  <si>
    <t>111982</t>
  </si>
  <si>
    <t>112767</t>
  </si>
  <si>
    <t>117118</t>
  </si>
  <si>
    <t>115226</t>
  </si>
  <si>
    <t>INSTRUMENTO MILIPORE xx7104711</t>
  </si>
  <si>
    <t>109906</t>
  </si>
  <si>
    <t>111981</t>
  </si>
  <si>
    <t>117114</t>
  </si>
  <si>
    <t>112768</t>
  </si>
  <si>
    <t>115230</t>
  </si>
  <si>
    <t>(A)Contador particulas portatil MP</t>
  </si>
  <si>
    <t>109905</t>
  </si>
  <si>
    <t>Contador de particulas portatil Parker/Hatchultra</t>
  </si>
  <si>
    <t>111980</t>
  </si>
  <si>
    <t>CONVERSOR RS232/485  SCI Multilin GE</t>
  </si>
  <si>
    <t>111983</t>
  </si>
  <si>
    <t>EQUIPO INYECCIÓN RELÉS PTE-100-C PLUS</t>
  </si>
  <si>
    <t>109915</t>
  </si>
  <si>
    <t>EQUIPO CALENTADOR HEATER 20</t>
  </si>
  <si>
    <t>104973</t>
  </si>
  <si>
    <t>117105</t>
  </si>
  <si>
    <t>PLATAFORMA ALTURAS GENIE REF30S AC RT</t>
  </si>
  <si>
    <t>109943</t>
  </si>
  <si>
    <t>EQUIPO INYECCIÓN CORRIENTE IBT 200A</t>
  </si>
  <si>
    <t>115236</t>
  </si>
  <si>
    <t>SENSOR DE EVAPORACIÓN THIES 6.1432.10.040</t>
  </si>
  <si>
    <t>109940                 CE</t>
  </si>
  <si>
    <t>MEDIDOR MULTIPARAMETRICO DIGITAL HACH</t>
  </si>
  <si>
    <t>115231</t>
  </si>
  <si>
    <t>TELUROMETRO METREL MI 2088-50 MEDIDA PUESTA TIERRA</t>
  </si>
  <si>
    <t>111805</t>
  </si>
  <si>
    <t>109944</t>
  </si>
  <si>
    <t>PRENSA POLOS 8O TON</t>
  </si>
  <si>
    <t>109954</t>
  </si>
  <si>
    <t>HORNO SECADO AIRE CALIENTE 200ºC</t>
  </si>
  <si>
    <t>109955</t>
  </si>
  <si>
    <t>CABINA LIMPIEZA S ATMOSFERA CONTROLADA</t>
  </si>
  <si>
    <t>109956</t>
  </si>
  <si>
    <t>ESTACION DE CAMBIO AISLAMIENTO</t>
  </si>
  <si>
    <t>109957</t>
  </si>
  <si>
    <t>GANCHO TRASPORTES BOBINAS PRENSADAS</t>
  </si>
  <si>
    <t>109958</t>
  </si>
  <si>
    <t>109959</t>
  </si>
  <si>
    <t>OSCILOSCOPIO FLUKE 199C</t>
  </si>
  <si>
    <t>109937</t>
  </si>
  <si>
    <t>109945</t>
  </si>
  <si>
    <t>MEDIDOR PUESTA A TIERRA METREL MI2077</t>
  </si>
  <si>
    <t>111987</t>
  </si>
  <si>
    <t>BOMBA HIDRAULICA FLUKE 700HTP-1</t>
  </si>
  <si>
    <t>112769</t>
  </si>
  <si>
    <t>KIT ESCALERA PELDAÑO MTTO RUEDA</t>
  </si>
  <si>
    <t>117120</t>
  </si>
  <si>
    <t>KIT ACUÑAMIENTO DEL GENERADOR</t>
  </si>
  <si>
    <t>117121</t>
  </si>
  <si>
    <t>KIT MESAS MTTO EQUIPOS PERIFÉRICOS</t>
  </si>
  <si>
    <t>117122</t>
  </si>
  <si>
    <t>MEDIDOR AISLAMIENTO TERAOHM 10 KV METREL MI3200</t>
  </si>
  <si>
    <t>109939</t>
  </si>
  <si>
    <t>115234</t>
  </si>
  <si>
    <t>PROGRAMADOR DE CAMPO HART 375</t>
  </si>
  <si>
    <t>111814</t>
  </si>
  <si>
    <t>BAÑO TERMICO LAUDA E111LCB4693</t>
  </si>
  <si>
    <t>115238</t>
  </si>
  <si>
    <t>CALIBRADOR DE PRESION FLUKE 718/G300</t>
  </si>
  <si>
    <t>115239</t>
  </si>
  <si>
    <t>111803</t>
  </si>
  <si>
    <t>MEDIDOR TIERRAS MI 2088-50</t>
  </si>
  <si>
    <t>117119</t>
  </si>
  <si>
    <t>APISONADOR IR PLATAFORMA 50X40 INGERSOLLRAND</t>
  </si>
  <si>
    <t>117124                GCA</t>
  </si>
  <si>
    <t>EQUIPO  SOPORTE  INSP- MTTO RUEDA PELTON</t>
  </si>
  <si>
    <t>117126</t>
  </si>
  <si>
    <t>EQUIPO PORTATIL ALFA LAVAL EMMIE 403S-13/33</t>
  </si>
  <si>
    <t>117129</t>
  </si>
  <si>
    <t>(A)MODULO TRABAJO PESADO ELECTRONIC</t>
  </si>
  <si>
    <t>109950</t>
  </si>
  <si>
    <t>111809</t>
  </si>
  <si>
    <t>NEVERA DE 10 PIES HACEB  NO FROST</t>
  </si>
  <si>
    <t>110188</t>
  </si>
  <si>
    <t>110189</t>
  </si>
  <si>
    <t>110190</t>
  </si>
  <si>
    <t>110191</t>
  </si>
  <si>
    <t>110192</t>
  </si>
  <si>
    <t>110193</t>
  </si>
  <si>
    <t>110194</t>
  </si>
  <si>
    <t>110195</t>
  </si>
  <si>
    <t xml:space="preserve"> INCUBADORA DIGITAL 2,2 L CENTRI IC-22L</t>
  </si>
  <si>
    <t>117128</t>
  </si>
  <si>
    <t>(A)TALADRO FRESADOR BANCO REF ZX755</t>
  </si>
  <si>
    <t>117141</t>
  </si>
  <si>
    <t>MODULO PORTATIL PARA TRABAJO PESADO ELECTRONICO</t>
  </si>
  <si>
    <t>109966</t>
  </si>
  <si>
    <t>109967</t>
  </si>
  <si>
    <t>SONOMETRO 2240 INTEGRADOR-PROMEDIADOR</t>
  </si>
  <si>
    <t>CONSOLA  PARA INCLINOMETRO GEOKOM GK-603</t>
  </si>
  <si>
    <t>115283</t>
  </si>
  <si>
    <t>EQUIPO VIBRACIONES A-PREDICTOR R</t>
  </si>
  <si>
    <t>112772</t>
  </si>
  <si>
    <t>BOROSCOPIO VOSCOPE CON VIDEO SKIT</t>
  </si>
  <si>
    <t>111816</t>
  </si>
  <si>
    <t>ESTEREOSCOPIO DE MESA TOPCON H626</t>
  </si>
  <si>
    <t>100233</t>
  </si>
  <si>
    <t>CAMARA TERMICA REF-IRI4010</t>
  </si>
  <si>
    <t>115287</t>
  </si>
  <si>
    <t>HIDROLAVADORA KARCHER HD 5/12 C</t>
  </si>
  <si>
    <t>112778</t>
  </si>
  <si>
    <t>APISONADOR VERTICAL (CANGURO) H2TR-80</t>
  </si>
  <si>
    <t>111833</t>
  </si>
  <si>
    <t>106207</t>
  </si>
  <si>
    <t>MOLINO TRITURADOR TRAPP JTRF600</t>
  </si>
  <si>
    <t>112800</t>
  </si>
  <si>
    <t>EQUIPO DE SOLDADURA THERMAL ARC</t>
  </si>
  <si>
    <t>117145</t>
  </si>
  <si>
    <t>COMUNICADOR DE CAMPO HART 475 EMERSON</t>
  </si>
  <si>
    <t>115326</t>
  </si>
  <si>
    <t>ANALIZADOR DE REDES ELSPEC ref: G4500</t>
  </si>
  <si>
    <t>111847</t>
  </si>
  <si>
    <t>CÁMARA TERMOGRÁFICA THERMACAM T400</t>
  </si>
  <si>
    <t>111842</t>
  </si>
  <si>
    <t>EQUIPO PORTATIL VIBRACIONES pend modific</t>
  </si>
  <si>
    <t>117154</t>
  </si>
  <si>
    <t>REFRIGERADOR HACEB RCV-10</t>
  </si>
  <si>
    <t>111843</t>
  </si>
  <si>
    <t>112818</t>
  </si>
  <si>
    <t>112821</t>
  </si>
  <si>
    <t>ANALIZADOR PORTABLE M1310 RFAII-S</t>
  </si>
  <si>
    <t>116082</t>
  </si>
  <si>
    <t>104279</t>
  </si>
  <si>
    <t>104278</t>
  </si>
  <si>
    <t>(A)MEDIDOR DE CLORO Y pH DIGITAL HA</t>
  </si>
  <si>
    <t>117156</t>
  </si>
  <si>
    <t>111844</t>
  </si>
  <si>
    <t>Equipo para aforos metodo Dopler ADCP</t>
  </si>
  <si>
    <t>116085</t>
  </si>
  <si>
    <t>ANALIZADOR MATERIALES DELTA PREMIUM</t>
  </si>
  <si>
    <t>116084</t>
  </si>
  <si>
    <t>EQUIPO T-COMANDO INHALÁMBRICO IMET</t>
  </si>
  <si>
    <t>117159</t>
  </si>
  <si>
    <t>166001P</t>
  </si>
  <si>
    <t>P-EQINVE</t>
  </si>
  <si>
    <t>ACELEROGRAFO GSR-12 SCA</t>
  </si>
  <si>
    <t>40006</t>
  </si>
  <si>
    <t>166001A</t>
  </si>
  <si>
    <t>A-EQINVE</t>
  </si>
  <si>
    <t>DESFIBRILADOR EXTERNO AUTOMATICO AED</t>
  </si>
  <si>
    <t>109109</t>
  </si>
  <si>
    <t>EQUIPOS MAGNETOTELURICA Y ACCESORIOS PHOENIX VR-8</t>
  </si>
  <si>
    <t>166002P</t>
  </si>
  <si>
    <t>P-EQLABO</t>
  </si>
  <si>
    <t>EQUIPO DE PRUEBA RIGIDEZ DIELECTRICO MEGGER</t>
  </si>
  <si>
    <t>109869</t>
  </si>
  <si>
    <t>166090P</t>
  </si>
  <si>
    <t>P-MEDICO</t>
  </si>
  <si>
    <t>ASPIRADOR PORTATIL ENFERMERIA MEDI PUMP</t>
  </si>
  <si>
    <t>103188</t>
  </si>
  <si>
    <t>ASPIRADOR PORTATIL ENFERMERIA MEDI PUMP MOD.1130-2</t>
  </si>
  <si>
    <t>103187</t>
  </si>
  <si>
    <t>AUDIOOCUPS AUDIOMETRO IAC MAYCO REF. MA41</t>
  </si>
  <si>
    <t>107352</t>
  </si>
  <si>
    <t>BASCULA CON TALLIMETRO MARCA DETECTOR</t>
  </si>
  <si>
    <t>107385</t>
  </si>
  <si>
    <t>166090A</t>
  </si>
  <si>
    <t>A-MEDICO</t>
  </si>
  <si>
    <t>BASCULA PARA PERSONAS CON TALLIMETRO HEALTH/METER</t>
  </si>
  <si>
    <t>100300</t>
  </si>
  <si>
    <t>BASCULA PARA PERSONAS CON TALLIMETRO</t>
  </si>
  <si>
    <t>103161</t>
  </si>
  <si>
    <t>DEFIBRILADOR BURDICK DC200</t>
  </si>
  <si>
    <t>103196</t>
  </si>
  <si>
    <t>DOSIMETRO MOD. 80-130 Y ACCESORIOS SERIAL 018323</t>
  </si>
  <si>
    <t>103663</t>
  </si>
  <si>
    <t>ELECTROCARDIOGRAFO PORTATIL BURDICK EK10</t>
  </si>
  <si>
    <t>103195</t>
  </si>
  <si>
    <t>ESTERILIZADOR DE INSTRUMENTOS ENFERMERIA</t>
  </si>
  <si>
    <t>103194</t>
  </si>
  <si>
    <t>ILUMINOMETRO RANGO DE 0-50000 LUX</t>
  </si>
  <si>
    <t>103668</t>
  </si>
  <si>
    <t>INDICADOR DE MONOXIDO DE CARBON</t>
  </si>
  <si>
    <t>103669</t>
  </si>
  <si>
    <t>INDICADOR OXIGENO MOD.246 RA DIGITAL</t>
  </si>
  <si>
    <t>103661</t>
  </si>
  <si>
    <t>KIT DE CALIBRACION MOD.R REGUL .25 L SERIAL 461769</t>
  </si>
  <si>
    <t>103666</t>
  </si>
  <si>
    <t>KIT DOSIMETRO DE RUIDO REF.SMS-2 SERIAL 065344</t>
  </si>
  <si>
    <t>103662</t>
  </si>
  <si>
    <t>MEDIDOR DE SONIDO SIMPSON 899</t>
  </si>
  <si>
    <t>103665</t>
  </si>
  <si>
    <t>MESA PARA EXAMEN GINECOLOGICO</t>
  </si>
  <si>
    <t>100310</t>
  </si>
  <si>
    <t>106292</t>
  </si>
  <si>
    <t>MESA PARA RECONOCIMIENTO (FIJA)</t>
  </si>
  <si>
    <t>108555</t>
  </si>
  <si>
    <t>103191</t>
  </si>
  <si>
    <t>SILLA DE RUEDAS MARCA CAS</t>
  </si>
  <si>
    <t>100302</t>
  </si>
  <si>
    <t>110916</t>
  </si>
  <si>
    <t>ASPIRADOR PORTATIL PARA ENFERMERIA THOMAS</t>
  </si>
  <si>
    <t>110926</t>
  </si>
  <si>
    <t>PERMEAMETRO BLAINE</t>
  </si>
  <si>
    <t>113434</t>
  </si>
  <si>
    <t>BALANZA MECANICA OHAUS HEAVY DUTY CAP. 20 KLS.</t>
  </si>
  <si>
    <t>113430</t>
  </si>
  <si>
    <t>BALANZA ELECTRONICA OHAUS 0.1mg - 210g LBS.</t>
  </si>
  <si>
    <t>115051</t>
  </si>
  <si>
    <t>CUARTEADOR DE MUESTRAS</t>
  </si>
  <si>
    <t>113291</t>
  </si>
  <si>
    <t>DENSIMETRO NUCLEAR MC-3 PORTAPROBE CPN</t>
  </si>
  <si>
    <t>113522</t>
  </si>
  <si>
    <t>114528</t>
  </si>
  <si>
    <t>EXPLOSIMETRO MSA MOD. 2A</t>
  </si>
  <si>
    <t>113437</t>
  </si>
  <si>
    <t>HORNO LABORATORIO DESPATCH MOD. LDB1-43-4</t>
  </si>
  <si>
    <t>113436</t>
  </si>
  <si>
    <t>113435</t>
  </si>
  <si>
    <t>NIVEL DE PRECISION ATG-4</t>
  </si>
  <si>
    <t>113513</t>
  </si>
  <si>
    <t>REGISTRADOR PORTATIL DE TEMPERATURA</t>
  </si>
  <si>
    <t>113433</t>
  </si>
  <si>
    <t>113431</t>
  </si>
  <si>
    <t>113432</t>
  </si>
  <si>
    <t>UNIDAD ODONTOLOGICA</t>
  </si>
  <si>
    <t>NIVEL DE PRECISION FH</t>
  </si>
  <si>
    <t>114908</t>
  </si>
  <si>
    <t>MESA PARA RECONOCIMIENTO FIJA</t>
  </si>
  <si>
    <t>BASCULA CON TALLIMETRO</t>
  </si>
  <si>
    <t>SILLA DE RUEDAS</t>
  </si>
  <si>
    <t>BOMBA HUDSON HD X-PERT SERIE: 02661</t>
  </si>
  <si>
    <t>112043</t>
  </si>
  <si>
    <t>AUTOCLAVE TIPO OLLA ESTERILIZADOR</t>
  </si>
  <si>
    <t>100169</t>
  </si>
  <si>
    <t>114887</t>
  </si>
  <si>
    <t>114888</t>
  </si>
  <si>
    <t>114889</t>
  </si>
  <si>
    <t>EQUIPO BOMBERO REF. AUXILIAR GFC200-12-T</t>
  </si>
  <si>
    <t>112413</t>
  </si>
  <si>
    <t>EQUIPO BOMBERO REF. AUXILIAR GFC200-1</t>
  </si>
  <si>
    <t>GFC200-12-T</t>
  </si>
  <si>
    <t>MESA PARA EXAMEN GINECOLOGICO PROMEL</t>
  </si>
  <si>
    <t>109740</t>
  </si>
  <si>
    <t>109742</t>
  </si>
  <si>
    <t>CAMA HOSPITALARIA MARCA PROMEL</t>
  </si>
  <si>
    <t>109741</t>
  </si>
  <si>
    <t>CAMA HOSPITALARIA</t>
  </si>
  <si>
    <t>109749</t>
  </si>
  <si>
    <t>112613</t>
  </si>
  <si>
    <t>109806</t>
  </si>
  <si>
    <t>115022</t>
  </si>
  <si>
    <t>111970</t>
  </si>
  <si>
    <t>AUTOCLAVE TIPO OLLA (ESTERILIZADOR)</t>
  </si>
  <si>
    <t>109841</t>
  </si>
  <si>
    <t>ESTACION PORTATIL LAVAOJOS BRADLEY 7 GAL S19-921</t>
  </si>
  <si>
    <t>115199</t>
  </si>
  <si>
    <t>115200</t>
  </si>
  <si>
    <t>115201</t>
  </si>
  <si>
    <t>115202</t>
  </si>
  <si>
    <t>115203</t>
  </si>
  <si>
    <t>ELECTROCARDIOGRAFO  EDAN ECG SE-1</t>
  </si>
  <si>
    <t>109902</t>
  </si>
  <si>
    <t>112748</t>
  </si>
  <si>
    <t>166003P</t>
  </si>
  <si>
    <t>166003A</t>
  </si>
  <si>
    <t>166501A</t>
  </si>
  <si>
    <t>A-MUEBYE</t>
  </si>
  <si>
    <t>SILLA ERGONOMICA SIN BRAZOS</t>
  </si>
  <si>
    <t>100530</t>
  </si>
  <si>
    <t>166501P</t>
  </si>
  <si>
    <t>P-MUEBYE</t>
  </si>
  <si>
    <t>ARCHIVADOR RODANTE ARFAST ARCHIMOVIL</t>
  </si>
  <si>
    <t>107504</t>
  </si>
  <si>
    <t>SILLAS GIRATORIAS PARA SALA TECNICOS JAGUAS</t>
  </si>
  <si>
    <t>PROYECTOR DE VIDEO SANYO MOD. PLC-SU-20N</t>
  </si>
  <si>
    <t>108886</t>
  </si>
  <si>
    <t>MESAS COMPUTADOR 2.4 X 0.7 MTS</t>
  </si>
  <si>
    <t>NEVERA DE 8 PIES HACEB</t>
  </si>
  <si>
    <t>108152</t>
  </si>
  <si>
    <t>ARCHIVO RODANTE CONARCHIVOS 981117 ALTURA 2540MM</t>
  </si>
  <si>
    <t>100334</t>
  </si>
  <si>
    <t>PLANOTECA 98116 VAGON FIJO SENC.MOV DOBL H 2140MM</t>
  </si>
  <si>
    <t>100340</t>
  </si>
  <si>
    <t>108890</t>
  </si>
  <si>
    <t>ARCHIVADOR RODANTE 8 CUERPOS</t>
  </si>
  <si>
    <t>103298</t>
  </si>
  <si>
    <t>108889</t>
  </si>
  <si>
    <t>MUEBLES Y ENSERES CDI</t>
  </si>
  <si>
    <t>VIDEOCAMARA SONY DIGITAL DCR-TRV250 SERIAL 1376313</t>
  </si>
  <si>
    <t>114932</t>
  </si>
  <si>
    <t>ARCHIVADOR RODANTE 5 CUERPOS</t>
  </si>
  <si>
    <t>107540</t>
  </si>
  <si>
    <t>ARCHIVADOR RODANTE FOLDEX 3 CUERPOS</t>
  </si>
  <si>
    <t>103266</t>
  </si>
  <si>
    <t>SILLA SCALA CUERO VERDE HUMO-OFICINA BOGOTA</t>
  </si>
  <si>
    <t>MESA EN LAMINADO 152.5x61 BASE PEDESTAL- MEDELLIN</t>
  </si>
  <si>
    <t>102274</t>
  </si>
  <si>
    <t>CAMARA FOTOGRAFICA DIGITAL SONY MAVICA  MVC-FD91</t>
  </si>
  <si>
    <t>104938</t>
  </si>
  <si>
    <t>PROYECTOR SHARP MOD XG-E690U</t>
  </si>
  <si>
    <t>102333</t>
  </si>
  <si>
    <t>101925</t>
  </si>
  <si>
    <t>VIDEO PROYECTOR SHARP REF.XG-NVSU SERIE 005317107</t>
  </si>
  <si>
    <t>102688</t>
  </si>
  <si>
    <t>MESA MARA DE 1.40 X 1.40 MTS.</t>
  </si>
  <si>
    <t>110278</t>
  </si>
  <si>
    <t>ESTACION DE TRABAJO</t>
  </si>
  <si>
    <t>SILLA RUSTICA DE MADERA Y CUERO PARA COMEDOR</t>
  </si>
  <si>
    <t>VIDEO PROYECTOR SHARP PG-M20S</t>
  </si>
  <si>
    <t>111056</t>
  </si>
  <si>
    <t>MESAS MADERA RUSTICAS</t>
  </si>
  <si>
    <t>MESA REDONDA DE REUNIONES OFICINA CALI</t>
  </si>
  <si>
    <t>102747</t>
  </si>
  <si>
    <t>ESTACION DE TRABAJO - OFICINA CALI</t>
  </si>
  <si>
    <t>SILLAS INTERLOCUTORAS</t>
  </si>
  <si>
    <t>TANDEM 2 PUESTOS CON MESA</t>
  </si>
  <si>
    <t>102754</t>
  </si>
  <si>
    <t>NEVERA CHALLENGER DE 5.3 FT BLANCA</t>
  </si>
  <si>
    <t>103142</t>
  </si>
  <si>
    <t>NEVERA DE 5.3 FT CHALLENGER-OF.CALI</t>
  </si>
  <si>
    <t>102749</t>
  </si>
  <si>
    <t>ATRIL EN MADERA</t>
  </si>
  <si>
    <t>102642</t>
  </si>
  <si>
    <t>ESTACION DE TRABAJO  1 TERMOCENTRO</t>
  </si>
  <si>
    <t>ESTACION DE TRABAJO  2 TERMOCENTRO</t>
  </si>
  <si>
    <t>ESTACION DE TRABAJO  3 TERMOCENTRO</t>
  </si>
  <si>
    <t>ESTACION DE TRABAJO  4 TERMOCENTRO</t>
  </si>
  <si>
    <t>ESTACION DE TRABAJO  5 TERMOCENTRO</t>
  </si>
  <si>
    <t>SILLA EJECUTIVA EN CUERO - LINEAS Y DISEÑOS</t>
  </si>
  <si>
    <t>110313</t>
  </si>
  <si>
    <t>SILLA FIJA SIN BRAZOS (METÁLICA)</t>
  </si>
  <si>
    <t>110376</t>
  </si>
  <si>
    <t>ARCHIVO RODANTE ARCHIMOVIL 5 CUERPOS</t>
  </si>
  <si>
    <t>110422</t>
  </si>
  <si>
    <t>ESTACIÓN DE TRABAJO No.6</t>
  </si>
  <si>
    <t>ESTACIÓN DE TRABAJO No.7</t>
  </si>
  <si>
    <t>ESTACIÓN DE TRABAJO No.8</t>
  </si>
  <si>
    <t>ESTACIÓN DE TRABAJO No.9</t>
  </si>
  <si>
    <t>ESTACIÓN DE TRABAJO No.10</t>
  </si>
  <si>
    <t>ESTACIÓN DE TRABAJO No.11 RECEPCION</t>
  </si>
  <si>
    <t>ESTACIÓN DE TRABAJO No.12</t>
  </si>
  <si>
    <t>ESTACIÓN DE TRABAJO No.13</t>
  </si>
  <si>
    <t>ESTACIÓN DE TRABAJO No.14</t>
  </si>
  <si>
    <t>ARCHIVADOR RODANTE ARCHIMOVIL 4 CUERPOS</t>
  </si>
  <si>
    <t>110392</t>
  </si>
  <si>
    <t>MESA OVALADA REUNIONES</t>
  </si>
  <si>
    <t>110348</t>
  </si>
  <si>
    <t>SILLA ERGONÓMICA SIN BRAZOS</t>
  </si>
  <si>
    <t>110371</t>
  </si>
  <si>
    <t>110400</t>
  </si>
  <si>
    <t>110410</t>
  </si>
  <si>
    <t>110411</t>
  </si>
  <si>
    <t>110412</t>
  </si>
  <si>
    <t>110413</t>
  </si>
  <si>
    <t>110368</t>
  </si>
  <si>
    <t>110432</t>
  </si>
  <si>
    <t>110506</t>
  </si>
  <si>
    <t>SILLA FIJA SIN BRAZOS METALICA</t>
  </si>
  <si>
    <t>110336</t>
  </si>
  <si>
    <t>110337</t>
  </si>
  <si>
    <t>110494</t>
  </si>
  <si>
    <t>110495</t>
  </si>
  <si>
    <t>110338</t>
  </si>
  <si>
    <t>110497</t>
  </si>
  <si>
    <t>110498</t>
  </si>
  <si>
    <t>110499</t>
  </si>
  <si>
    <t>110500</t>
  </si>
  <si>
    <t>110501</t>
  </si>
  <si>
    <t>110502</t>
  </si>
  <si>
    <t>110503</t>
  </si>
  <si>
    <t>110504</t>
  </si>
  <si>
    <t>110505</t>
  </si>
  <si>
    <t>110393</t>
  </si>
  <si>
    <t>110326</t>
  </si>
  <si>
    <t>110327</t>
  </si>
  <si>
    <t>110362</t>
  </si>
  <si>
    <t>TELEVISOR SAMSUNG MOD. ST54T6 SERIAL 3CEW200030</t>
  </si>
  <si>
    <t>112049</t>
  </si>
  <si>
    <t>ESTACION DE TRABAJO PARA DOS PERSONAS - SCA</t>
  </si>
  <si>
    <t>VHS HI-FI STEREO MARCA PANASONIC</t>
  </si>
  <si>
    <t>107915</t>
  </si>
  <si>
    <t>GRABADORA CON CD Y DOBLE CASETERA SONY</t>
  </si>
  <si>
    <t>102836</t>
  </si>
  <si>
    <t>EQUIPO DE SONIDO KENWOOD REF. XD790 SERIE 10101796</t>
  </si>
  <si>
    <t>110018</t>
  </si>
  <si>
    <t>107619</t>
  </si>
  <si>
    <t>107754</t>
  </si>
  <si>
    <t>AMPLIFICADOR PEWEY CS 400</t>
  </si>
  <si>
    <t>110123</t>
  </si>
  <si>
    <t>AMPLIFICADOR SONIDO BOSE AMP PLUS 100 SERIE 355047</t>
  </si>
  <si>
    <t>100068</t>
  </si>
  <si>
    <t>AMPLIFICADOR SONIDO BOSE AMP PLUS 100 SERIE 363161</t>
  </si>
  <si>
    <t>100072</t>
  </si>
  <si>
    <t>AMPLIFICADOR SONIDO BOSE REF.1800AU12450 - COLISEO</t>
  </si>
  <si>
    <t>100044</t>
  </si>
  <si>
    <t>AMPLIFICADOR SONIDO BOSE REF.1800AU12454 - COLISEO</t>
  </si>
  <si>
    <t>100045</t>
  </si>
  <si>
    <t>ARCHIVADORES Y FOLDERAMAS</t>
  </si>
  <si>
    <t>ARMARIO DE MADERA</t>
  </si>
  <si>
    <t>107775</t>
  </si>
  <si>
    <t>ARMARIOS EN MADERA</t>
  </si>
  <si>
    <t>103715</t>
  </si>
  <si>
    <t>ARMARIOS METALICOS  DE 2 CUERPOS</t>
  </si>
  <si>
    <t>ASPIRADORA HIDROFILTRO RAINBOW</t>
  </si>
  <si>
    <t>102330</t>
  </si>
  <si>
    <t>ASPIRADORA INDUSTRIAL - CDI</t>
  </si>
  <si>
    <t>100351</t>
  </si>
  <si>
    <t>106584</t>
  </si>
  <si>
    <t>103965</t>
  </si>
  <si>
    <t>103960</t>
  </si>
  <si>
    <t>BIBLIOTECAS GERENCIALES EN MADERA</t>
  </si>
  <si>
    <t>BIBLIOTECAS EN MADERA</t>
  </si>
  <si>
    <t>102214</t>
  </si>
  <si>
    <t>BIBLIOTECA VERTICAL EN MADERA</t>
  </si>
  <si>
    <t>110308</t>
  </si>
  <si>
    <t>BIBLIOTECA GERENCIAL</t>
  </si>
  <si>
    <t>103004</t>
  </si>
  <si>
    <t>BUTACOS Y BANCAS</t>
  </si>
  <si>
    <t>CAJA FUERTE (METALICA)</t>
  </si>
  <si>
    <t>107622</t>
  </si>
  <si>
    <t>102721</t>
  </si>
  <si>
    <t>101578</t>
  </si>
  <si>
    <t>102387</t>
  </si>
  <si>
    <t>101741</t>
  </si>
  <si>
    <t>101740</t>
  </si>
  <si>
    <t>110947</t>
  </si>
  <si>
    <t>103397</t>
  </si>
  <si>
    <t>CAMARA DE VIDEO PANASONIC - VIDEOCONFERENCIA</t>
  </si>
  <si>
    <t>107485</t>
  </si>
  <si>
    <t>102279</t>
  </si>
  <si>
    <t>CAMARA DE VIDEO SONY HANDYCAM</t>
  </si>
  <si>
    <t>101929</t>
  </si>
  <si>
    <t>CAMARA FILMADORA PANASONIC</t>
  </si>
  <si>
    <t>102680</t>
  </si>
  <si>
    <t>CAMARA FILMADORA PANASONIC RJ36</t>
  </si>
  <si>
    <t>102665</t>
  </si>
  <si>
    <t>CAMARA FOTOGRAFICA NIKON N6000</t>
  </si>
  <si>
    <t>110403</t>
  </si>
  <si>
    <t>CAMARA VIDEO PANASONIC VHS NV-S750PN</t>
  </si>
  <si>
    <t>107950</t>
  </si>
  <si>
    <t>104915</t>
  </si>
  <si>
    <t>CARROS PARA ALIMENTOS</t>
  </si>
  <si>
    <t>CONSOLA PEAVEY MP-4</t>
  </si>
  <si>
    <t>104920</t>
  </si>
  <si>
    <t>CONSOLA SALIDA MICROFONO MACKIE SERIE 1402-VLZ</t>
  </si>
  <si>
    <t>103047</t>
  </si>
  <si>
    <t>MEZCLADOR DE SONIDO MACKIE 1402VL SERIE A66527</t>
  </si>
  <si>
    <t>100040</t>
  </si>
  <si>
    <t>MEZCLADOR DE SONIDO AM400 AUDIO TECHNICA</t>
  </si>
  <si>
    <t>102277</t>
  </si>
  <si>
    <t>MEZCLADOR DE SONIDO MACKIE 1402VL SERIE AC43611</t>
  </si>
  <si>
    <t>102219</t>
  </si>
  <si>
    <t>MEZCLADOR DE SONIDO MACKIE 1402VL SERIE AC43625</t>
  </si>
  <si>
    <t>102341</t>
  </si>
  <si>
    <t>CONTROLADOR DE SONIDO BOSE MOD. COMPANION REF.CS-6</t>
  </si>
  <si>
    <t>100070</t>
  </si>
  <si>
    <t>CONTROLADOR DIGITAL BOSE REF. 80ZC - COLISEO</t>
  </si>
  <si>
    <t>100043</t>
  </si>
  <si>
    <t>DECK DE DOBLE CASSETTE YAMAHA KX-W592</t>
  </si>
  <si>
    <t>103075</t>
  </si>
  <si>
    <t>DECK DE DOBLE CASSETTE YAMAHA REF. KX-W492</t>
  </si>
  <si>
    <t>100071</t>
  </si>
  <si>
    <t>DECK DOBLE CASSETTE YAMAHA REF. KX-W492 - COLISEO</t>
  </si>
  <si>
    <t>100046</t>
  </si>
  <si>
    <t>DECK DE DOBLE CASSETTE YAMAHA REF.Y05219RT-AUDITOR</t>
  </si>
  <si>
    <t>102340</t>
  </si>
  <si>
    <t>DECK DE DOBLE CASSETTE</t>
  </si>
  <si>
    <t>110124</t>
  </si>
  <si>
    <t>DISPENSADOR AGUA HELADA ABBA</t>
  </si>
  <si>
    <t>100149</t>
  </si>
  <si>
    <t>100033</t>
  </si>
  <si>
    <t>102297</t>
  </si>
  <si>
    <t>102295</t>
  </si>
  <si>
    <t>102281</t>
  </si>
  <si>
    <t>102268</t>
  </si>
  <si>
    <t>102253</t>
  </si>
  <si>
    <t>102332</t>
  </si>
  <si>
    <t>110009</t>
  </si>
  <si>
    <t>110404</t>
  </si>
  <si>
    <t>110516</t>
  </si>
  <si>
    <t>110050</t>
  </si>
  <si>
    <t>DISPENSADOR BEBIDAS CALIENTE CAFE-BAR CLASSIX</t>
  </si>
  <si>
    <t>102298</t>
  </si>
  <si>
    <t>102294</t>
  </si>
  <si>
    <t>102280</t>
  </si>
  <si>
    <t>102267</t>
  </si>
  <si>
    <t>102252</t>
  </si>
  <si>
    <t>102222</t>
  </si>
  <si>
    <t>DVD VIDEO TOSHIBA - SALA DE MUSICA</t>
  </si>
  <si>
    <t>100066</t>
  </si>
  <si>
    <t>ECUALIZADOR GRAFICO YAMAHA REF. M001803 - COLISEO</t>
  </si>
  <si>
    <t>100042</t>
  </si>
  <si>
    <t>EQUIPO DE SONIDO KENWOOD RX-29 SERIE 51141802</t>
  </si>
  <si>
    <t>105802</t>
  </si>
  <si>
    <t>EQUIPO DE SONIDO AIWA MODELO CX-Z210 MLH</t>
  </si>
  <si>
    <t>104917</t>
  </si>
  <si>
    <t>EQUIPO DE SONIDO PAVEV-MDTW-1.8X2</t>
  </si>
  <si>
    <t>110122</t>
  </si>
  <si>
    <t>EQUIPO SONIDO AIWA MOD. GADW470</t>
  </si>
  <si>
    <t>105854</t>
  </si>
  <si>
    <t>ESCRITORIOS GERENCIALES</t>
  </si>
  <si>
    <t>ESCRITORIOS</t>
  </si>
  <si>
    <t>ESCRITORIOS SCA</t>
  </si>
  <si>
    <t>ESCRITORIO MADERA TIPO EJECUTIVO -LINEAS Y DISEÑOS</t>
  </si>
  <si>
    <t>110309</t>
  </si>
  <si>
    <t>ESTANTERIAS METALICAS</t>
  </si>
  <si>
    <t>FILMADORA SONY HANDYCAM NP-77H MOD. CCD-TRV21</t>
  </si>
  <si>
    <t>101928</t>
  </si>
  <si>
    <t>GRECAS</t>
  </si>
  <si>
    <t>HORNO MICROONDAS DAEWOO</t>
  </si>
  <si>
    <t>110391</t>
  </si>
  <si>
    <t>HORNO MICROONDAS PANASONIC 6952 - PUNTO ENCUENTRO</t>
  </si>
  <si>
    <t>102300</t>
  </si>
  <si>
    <t>HORNO MICROONDAS  PANASONIC 6952</t>
  </si>
  <si>
    <t>102299</t>
  </si>
  <si>
    <t>102228</t>
  </si>
  <si>
    <t>LECTOR CD YAMAHA - SALA DE MUSICA</t>
  </si>
  <si>
    <t>100067</t>
  </si>
  <si>
    <t>LOCKER METALICOS</t>
  </si>
  <si>
    <t>LOCKERS METALICOS</t>
  </si>
  <si>
    <t>MESAS- CASINO</t>
  </si>
  <si>
    <t>MESAS - OFICINA</t>
  </si>
  <si>
    <t>NEVERA DE 10 PIES MARCA IBG MODELO CLASSIC</t>
  </si>
  <si>
    <t>100304</t>
  </si>
  <si>
    <t>NEVERA DE 5 PIES CHALLENGER</t>
  </si>
  <si>
    <t>102285</t>
  </si>
  <si>
    <t>102283</t>
  </si>
  <si>
    <t>102272</t>
  </si>
  <si>
    <t>NEVERA DE 5 PIES CHALLENGER FULL SOFT</t>
  </si>
  <si>
    <t>102232</t>
  </si>
  <si>
    <t>NEVERA DE 9 PIES HACEB SUPER STAR</t>
  </si>
  <si>
    <t>102227</t>
  </si>
  <si>
    <t>PANTALLA CON TRIPODE LENTICULAR</t>
  </si>
  <si>
    <t>102331</t>
  </si>
  <si>
    <t>PANTALLA POLARIZADA VIDEOPROYECTOR S1</t>
  </si>
  <si>
    <t>103074</t>
  </si>
  <si>
    <t>PANTALLA POLARIZADA VIDEOPROYECTOR S1 LUMA 2.50MTS</t>
  </si>
  <si>
    <t>100038</t>
  </si>
  <si>
    <t>PANTALLA POLARIZADA SHARP VIDEOPROYECTOR S1</t>
  </si>
  <si>
    <t>102292</t>
  </si>
  <si>
    <t>102288</t>
  </si>
  <si>
    <t>102217</t>
  </si>
  <si>
    <t>PERCHEROS MADERA</t>
  </si>
  <si>
    <t>PERCHERO MADERA</t>
  </si>
  <si>
    <t>110433</t>
  </si>
  <si>
    <t>PLANOTECAS</t>
  </si>
  <si>
    <t>PROYECTOR 3M REF. 2770</t>
  </si>
  <si>
    <t>107152</t>
  </si>
  <si>
    <t>PROYECTOR DE ACETATOS 3M REF. 9700</t>
  </si>
  <si>
    <t>103967</t>
  </si>
  <si>
    <t>PROYECTOR 3M REF. 9700</t>
  </si>
  <si>
    <t>107150</t>
  </si>
  <si>
    <t>PROYECTOR DE CINE DE 16 MM SERIE 48055</t>
  </si>
  <si>
    <t>106250</t>
  </si>
  <si>
    <t>PROYECTOR DE DIAPOSITIVAS KODAK EKTAGRAPHIC A</t>
  </si>
  <si>
    <t>102344</t>
  </si>
  <si>
    <t>PROYECTOR INFOCUS SYSTEM LITE PRO 550</t>
  </si>
  <si>
    <t>102328</t>
  </si>
  <si>
    <t>PROYECTOR INFOCUS SYSTEMS LITE PRO 580-2AB0603855</t>
  </si>
  <si>
    <t>102325</t>
  </si>
  <si>
    <t>PROYECTOR INFOCUS SYSTEMS LITE PRO 58</t>
  </si>
  <si>
    <t>103966</t>
  </si>
  <si>
    <t>PROYECTOR KODAK REF. 260 SERIE 14451</t>
  </si>
  <si>
    <t>103969</t>
  </si>
  <si>
    <t>PROYECTOR KODAK REF. AF2</t>
  </si>
  <si>
    <t>103968</t>
  </si>
  <si>
    <t>PROYECTOR SHARP MOD. XG-E1100 UB</t>
  </si>
  <si>
    <t>103073</t>
  </si>
  <si>
    <t>102221</t>
  </si>
  <si>
    <t>RETROPROYECTOR 3M MOD:9600</t>
  </si>
  <si>
    <t>103049</t>
  </si>
  <si>
    <t>107766</t>
  </si>
  <si>
    <t>RETROPROYECTOR 3M MOD.9600 SERIE 512402</t>
  </si>
  <si>
    <t>102327</t>
  </si>
  <si>
    <t>RETROPROYECTOR 3M MOD.9600 SERIE 512372</t>
  </si>
  <si>
    <t>102326</t>
  </si>
  <si>
    <t>RETROPROYECTOR 3M MOD.9600 SERIE 510439</t>
  </si>
  <si>
    <t>101919</t>
  </si>
  <si>
    <t>RETROPROYECTOR 3M REF. AG-2000</t>
  </si>
  <si>
    <t>107151</t>
  </si>
  <si>
    <t>RETROPROYECTOR 3M REF. AG-2000 SERIE 78801467966</t>
  </si>
  <si>
    <t>110544</t>
  </si>
  <si>
    <t>RETROPROYECTOR PORTATIL DE ACETATOS APOLO 8000</t>
  </si>
  <si>
    <t>110443</t>
  </si>
  <si>
    <t>SECADOR ELECTRICO PARA MANOS A&amp;A MOD. 76C</t>
  </si>
  <si>
    <t>SILLAS -  OFICINA</t>
  </si>
  <si>
    <t>SOFAS Y POLTRONAS GERENCIALES</t>
  </si>
  <si>
    <t>SILLAS  - OFICINA</t>
  </si>
  <si>
    <t>SILLAS - OFICINA</t>
  </si>
  <si>
    <t>TABLEROS DE MADERA</t>
  </si>
  <si>
    <t>TABLERO DE MADERA</t>
  </si>
  <si>
    <t>110019</t>
  </si>
  <si>
    <t>TABLERO ELECTRONICO SOFTBOARD</t>
  </si>
  <si>
    <t>103071</t>
  </si>
  <si>
    <t>101102</t>
  </si>
  <si>
    <t>TABLERO ELECTRONICO SOFTBOARD - AUDITORIO</t>
  </si>
  <si>
    <t>102336</t>
  </si>
  <si>
    <t>TELEVISOR A COLOR SONY 14" TRINITRON</t>
  </si>
  <si>
    <t>102316</t>
  </si>
  <si>
    <t>TELEVISOR A COLOR SONY 29 PL</t>
  </si>
  <si>
    <t>106581</t>
  </si>
  <si>
    <t>TELEVISOR A COLOR DE 29 PL - SALA DE MUSICA</t>
  </si>
  <si>
    <t>100065</t>
  </si>
  <si>
    <t>TELEVISOR A COLOR DE 29 PL SONY</t>
  </si>
  <si>
    <t>106062</t>
  </si>
  <si>
    <t>TELEVISOR A COLOR DE 29 PL SONY SERIE 8037715</t>
  </si>
  <si>
    <t>105853</t>
  </si>
  <si>
    <t>TELEVISOR A COLOR DE 29 PL SONY REF. KV-29RS10</t>
  </si>
  <si>
    <t>103248</t>
  </si>
  <si>
    <t>TELEVISOR A COLOR DE 32 PL SONY MOD. KV-32S20</t>
  </si>
  <si>
    <t>106455</t>
  </si>
  <si>
    <t>TELEVISOR A COLOR DE 32 PL MITSUBISHI</t>
  </si>
  <si>
    <t>102278</t>
  </si>
  <si>
    <t>TELEVISOR A COLOR 40 PL MITSUBISHI SERIE 512552</t>
  </si>
  <si>
    <t>104143</t>
  </si>
  <si>
    <t>TELEVISOR A COLOR CROWN 6 PULGADAS</t>
  </si>
  <si>
    <t>103083</t>
  </si>
  <si>
    <t>TELEVISOR PANASONIC 20" REF. CT-20R11S</t>
  </si>
  <si>
    <t>101759</t>
  </si>
  <si>
    <t>TELEVISOR DE 19 PL A COLOR GOLD STAR</t>
  </si>
  <si>
    <t>110117</t>
  </si>
  <si>
    <t>TELEVISOR DE 20 PL A COLOR SHIMASU</t>
  </si>
  <si>
    <t>106205</t>
  </si>
  <si>
    <t>104853</t>
  </si>
  <si>
    <t>107562</t>
  </si>
  <si>
    <t>TELEVISOR  A COLOR SANKEY TRI SYSTEM MOD.CT533BR</t>
  </si>
  <si>
    <t>107486</t>
  </si>
  <si>
    <t>TELEVISOR SONY TRINITRON DE 21 PL A COLOR</t>
  </si>
  <si>
    <t>102304</t>
  </si>
  <si>
    <t>TELEVISOR DE 21 PL A COLOR SONY KV-21RS10</t>
  </si>
  <si>
    <t>103964</t>
  </si>
  <si>
    <t>TELEVISOR 21 PL COLOR SONY KV21R20/8 SERIE 8043119</t>
  </si>
  <si>
    <t>106083</t>
  </si>
  <si>
    <t>TELEVISOR DE 21 PL A COLOR</t>
  </si>
  <si>
    <t>107325</t>
  </si>
  <si>
    <t>TELEVISOR 21 PL A COLOR SONY KV21R10 SERIE 8040920</t>
  </si>
  <si>
    <t>104743</t>
  </si>
  <si>
    <t>TELEVISOR DE 21 PL A COLOR SONY</t>
  </si>
  <si>
    <t>105657</t>
  </si>
  <si>
    <t>TELEVISOR DE 21 PL A COLOR MOD. KV-21R20/8</t>
  </si>
  <si>
    <t>103851</t>
  </si>
  <si>
    <t>TELEVISOR DE 21 PL A COLOR SONY SERIE 8025765 21</t>
  </si>
  <si>
    <t>110546</t>
  </si>
  <si>
    <t>TELON CON TRIPODE APOLLO</t>
  </si>
  <si>
    <t>103658</t>
  </si>
  <si>
    <t>TOTEM INSTITUCIONAL EN MADERA</t>
  </si>
  <si>
    <t>VAJILLA DE LUJO ROSENTHAL NEW TREND</t>
  </si>
  <si>
    <t>100669</t>
  </si>
  <si>
    <t>VHS SONY MOD. SLV L4PA</t>
  </si>
  <si>
    <t>110125</t>
  </si>
  <si>
    <t>VHS SONY DA PRO 4 HEAD</t>
  </si>
  <si>
    <t>104918</t>
  </si>
  <si>
    <t>VHS PANASONIC</t>
  </si>
  <si>
    <t>104909</t>
  </si>
  <si>
    <t>VIDEO GRABAD SUPERBETAMAX SONY S 500</t>
  </si>
  <si>
    <t>106349</t>
  </si>
  <si>
    <t>VIDEO GRABADORA SUPERBETAMAX SONY S 500</t>
  </si>
  <si>
    <t>103970</t>
  </si>
  <si>
    <t>VIDEO GRABADORA VHS PANASONIC NV-HD6060</t>
  </si>
  <si>
    <t>103048</t>
  </si>
  <si>
    <t>VIDEO GRABADORA VHS - SALA DE MUSICA</t>
  </si>
  <si>
    <t>100069</t>
  </si>
  <si>
    <t>VIDEO GRABADORA VHS PANASONIC</t>
  </si>
  <si>
    <t>102317</t>
  </si>
  <si>
    <t>VIDEO GRABADORA VHS TOSHIBA</t>
  </si>
  <si>
    <t>102305</t>
  </si>
  <si>
    <t>102276</t>
  </si>
  <si>
    <t>102220</t>
  </si>
  <si>
    <t>VIDEO GRABADORA VHS JVC</t>
  </si>
  <si>
    <t>102339</t>
  </si>
  <si>
    <t>VIDEO GRABADORA VHS PANASONIC MODC-18 REF. PV4601</t>
  </si>
  <si>
    <t>106350</t>
  </si>
  <si>
    <t>VIDEO GRABADORA VHS PANASONIC MODC-18</t>
  </si>
  <si>
    <t>110547</t>
  </si>
  <si>
    <t>VÍDEO PRESENTADOR VID-P100 PANASONIC WE163</t>
  </si>
  <si>
    <t>103076</t>
  </si>
  <si>
    <t>VÍDEO PRESENTADOR VID-P100 PANASONIC WE-163</t>
  </si>
  <si>
    <t>102275</t>
  </si>
  <si>
    <t>VÍDEO PRESENTADOR VID-P100 PANASONIC WE-160</t>
  </si>
  <si>
    <t>102218</t>
  </si>
  <si>
    <t>VÍDEO PRESENTADOR VID-P100 SONY SERIE 70861</t>
  </si>
  <si>
    <t>102337</t>
  </si>
  <si>
    <t>VIDEO PROYECTOR SHARP XG-NV4SU SERIE 005317092</t>
  </si>
  <si>
    <t>110002</t>
  </si>
  <si>
    <t>VIDEO PROYECTOR SHARP XG-NV4SU-SALA DE JUNTAS</t>
  </si>
  <si>
    <t>110001</t>
  </si>
  <si>
    <t>PROYECTOR SHARP MOD XG-1200U SERIE 709314467</t>
  </si>
  <si>
    <t>102338</t>
  </si>
  <si>
    <t>111055</t>
  </si>
  <si>
    <t>PROYECTOR SHARP PG-M10S SERIE 010412307</t>
  </si>
  <si>
    <t>102715</t>
  </si>
  <si>
    <t>TELEVISOR SAMSUNG 31" PANTALLA PLANA - VEGA</t>
  </si>
  <si>
    <t>107921</t>
  </si>
  <si>
    <t>TELEVISOR SONY 21"-VIDEO CONFERENCIA</t>
  </si>
  <si>
    <t>107920</t>
  </si>
  <si>
    <t>TELEVISOR SONY 21" TRINITON</t>
  </si>
  <si>
    <t>107922</t>
  </si>
  <si>
    <t>102697</t>
  </si>
  <si>
    <t>102698</t>
  </si>
  <si>
    <t>102699</t>
  </si>
  <si>
    <t>TELEVISOR SAKURO MOD. CT506K AC120W</t>
  </si>
  <si>
    <t>110126</t>
  </si>
  <si>
    <t>TELEVISOR SONY 21" MOD. KV21R20/8</t>
  </si>
  <si>
    <t>110128</t>
  </si>
  <si>
    <t>TELON APOLLO 244 X 244CM</t>
  </si>
  <si>
    <t>107941</t>
  </si>
  <si>
    <t>VIDEO PROYECTOR SHARP MOD. PG-M2OS</t>
  </si>
  <si>
    <t>111018</t>
  </si>
  <si>
    <t>SILLA MEGA INTERLOCUTORA SIN BRAZOS</t>
  </si>
  <si>
    <t>111017</t>
  </si>
  <si>
    <t>NEVERA 7 PIES HACEB</t>
  </si>
  <si>
    <t>110157</t>
  </si>
  <si>
    <t>VIDEO PROYECTOR SHARP MODELO PG-M15S</t>
  </si>
  <si>
    <t>110730</t>
  </si>
  <si>
    <t>110731</t>
  </si>
  <si>
    <t>TELEVISOR  SONY 29" MODELO KV-29SL43/9</t>
  </si>
  <si>
    <t>110020</t>
  </si>
  <si>
    <t>TEATRO CASERO MARCA PANASONIC REF. HT-SAHT70</t>
  </si>
  <si>
    <t>FILMADORA PANASONIC PV-L452D</t>
  </si>
  <si>
    <t>112534</t>
  </si>
  <si>
    <t>TELEVISOR SONY  34 PL MOD.KV34FS17/9 SERIE 8001188</t>
  </si>
  <si>
    <t>107945</t>
  </si>
  <si>
    <t>DVD LG PLAYER MOD 5812N  SERIAL 201SH00673</t>
  </si>
  <si>
    <t>102758</t>
  </si>
  <si>
    <t>TELEVISOR SONY  25 PL MOD.KV25FS12/9 SERIE 4006862</t>
  </si>
  <si>
    <t>102757</t>
  </si>
  <si>
    <t>DVD JVC PLAYER MOD XV-TH9 SERIAL 176K0779</t>
  </si>
  <si>
    <t>107944</t>
  </si>
  <si>
    <t>110778</t>
  </si>
  <si>
    <t>BIBLIOTECA MODULAR CON 3 ENTREPAÑOS</t>
  </si>
  <si>
    <t>110248</t>
  </si>
  <si>
    <t>110249</t>
  </si>
  <si>
    <t>110250</t>
  </si>
  <si>
    <t>110251</t>
  </si>
  <si>
    <t>110252</t>
  </si>
  <si>
    <t>110253</t>
  </si>
  <si>
    <t>110254</t>
  </si>
  <si>
    <t>110255</t>
  </si>
  <si>
    <t>110256</t>
  </si>
  <si>
    <t>110257</t>
  </si>
  <si>
    <t>110258</t>
  </si>
  <si>
    <t>110259</t>
  </si>
  <si>
    <t>110260</t>
  </si>
  <si>
    <t>110261</t>
  </si>
  <si>
    <t>110262</t>
  </si>
  <si>
    <t>110263</t>
  </si>
  <si>
    <t>110264</t>
  </si>
  <si>
    <t>110265</t>
  </si>
  <si>
    <t>110266</t>
  </si>
  <si>
    <t>110267</t>
  </si>
  <si>
    <t>110943</t>
  </si>
  <si>
    <t>110944</t>
  </si>
  <si>
    <t>110945</t>
  </si>
  <si>
    <t>110946</t>
  </si>
  <si>
    <t>VITRINA BIBLIOTECA (MADERA)</t>
  </si>
  <si>
    <t>112518</t>
  </si>
  <si>
    <t>108888</t>
  </si>
  <si>
    <t>VIDEO PROYECTOR PORTATIL SONY VPL-CS6 SERIAL 23443</t>
  </si>
  <si>
    <t>114939</t>
  </si>
  <si>
    <t>DVD CON VHS SAMSUNG V3300 SERIAL 6 RAW500645X</t>
  </si>
  <si>
    <t>112048</t>
  </si>
  <si>
    <t>ARCHIVADOR VERTICAL METALICO 2 GAVETAS</t>
  </si>
  <si>
    <t>108894</t>
  </si>
  <si>
    <t>111520</t>
  </si>
  <si>
    <t>111521</t>
  </si>
  <si>
    <t>111522</t>
  </si>
  <si>
    <t>PROYECTOR SANYO PLC -SW20A SERIE : G 2903593</t>
  </si>
  <si>
    <t>109220</t>
  </si>
  <si>
    <t>SILLA GIRATORIA MEGA ALTA CON BRAZOS</t>
  </si>
  <si>
    <t>SILLA GIRATORIA STAR ALTA CON BRAZOS</t>
  </si>
  <si>
    <t>ESTANTERIA DE MADERA LIVIANA</t>
  </si>
  <si>
    <t>VIDEO PROYECTOR SHARP MODELO PG-M15S  109411740</t>
  </si>
  <si>
    <t>109340</t>
  </si>
  <si>
    <t>CAMARA DE VIDEO SONY MOD. PCS-C300 SERIAL 100531</t>
  </si>
  <si>
    <t>102398</t>
  </si>
  <si>
    <t>TELEVISOR SONY 29" WEGA KV E16 120V</t>
  </si>
  <si>
    <t>102395</t>
  </si>
  <si>
    <t>MUEBLE EN MADERA PARA EQUIPOS</t>
  </si>
  <si>
    <t>114978</t>
  </si>
  <si>
    <t>CAJA DE FUERTE CAUDALES DE 50</t>
  </si>
  <si>
    <t>113267</t>
  </si>
  <si>
    <t>CAMARA DE VIDEO 30 SONY</t>
  </si>
  <si>
    <t>113323</t>
  </si>
  <si>
    <t>CAMARA DE VIDEO SONY</t>
  </si>
  <si>
    <t>113478</t>
  </si>
  <si>
    <t>EQUIPO DE SONIDO AIWA LCX-337</t>
  </si>
  <si>
    <t>113429</t>
  </si>
  <si>
    <t>EQUIPO DE SONIDO SONY MOD. HCD-F100 SERIAL 8109266</t>
  </si>
  <si>
    <t>113379</t>
  </si>
  <si>
    <t>EQUIPO DE SONIDO SONY MOD. GRX-70</t>
  </si>
  <si>
    <t>113424</t>
  </si>
  <si>
    <t>PROYECTOR DE DIAPOSITIVAS</t>
  </si>
  <si>
    <t>113496</t>
  </si>
  <si>
    <t>PROYECTOR SANYO MOD. PLC SU-20N SERIAL 2305803</t>
  </si>
  <si>
    <t>113324</t>
  </si>
  <si>
    <t>RETROPROYECTOR KODAK EK-TALITE 150</t>
  </si>
  <si>
    <t>113499</t>
  </si>
  <si>
    <t>SOFAS Y POLTRONAS - CASINO</t>
  </si>
  <si>
    <t>TELEVISOR DAEWOO DE 20 PL</t>
  </si>
  <si>
    <t>113113</t>
  </si>
  <si>
    <t>113138</t>
  </si>
  <si>
    <t>113143</t>
  </si>
  <si>
    <t>113151</t>
  </si>
  <si>
    <t>TELEVISOR DAEWOO 18"  DTQ  20N2FC  SERIAL MT83BL12</t>
  </si>
  <si>
    <t>111539</t>
  </si>
  <si>
    <t>TELEVISOR DE 20 PL</t>
  </si>
  <si>
    <t>113172</t>
  </si>
  <si>
    <t>113520</t>
  </si>
  <si>
    <t>TELEVISOR GOLD STAR DE 20 PL</t>
  </si>
  <si>
    <t>113028</t>
  </si>
  <si>
    <t>113359</t>
  </si>
  <si>
    <t>113400</t>
  </si>
  <si>
    <t>TELEVISOR L.G DE 20 PL</t>
  </si>
  <si>
    <t>113157</t>
  </si>
  <si>
    <t>113160</t>
  </si>
  <si>
    <t>113178</t>
  </si>
  <si>
    <t>113198</t>
  </si>
  <si>
    <t>113180</t>
  </si>
  <si>
    <t>113476</t>
  </si>
  <si>
    <t>TELEVISOR LG DE 20 PL</t>
  </si>
  <si>
    <t>113262</t>
  </si>
  <si>
    <t>113133</t>
  </si>
  <si>
    <t>113171</t>
  </si>
  <si>
    <t>113130</t>
  </si>
  <si>
    <t>113122</t>
  </si>
  <si>
    <t>113292</t>
  </si>
  <si>
    <t>113118</t>
  </si>
  <si>
    <t>113197</t>
  </si>
  <si>
    <t>113169</t>
  </si>
  <si>
    <t>113050</t>
  </si>
  <si>
    <t>113111</t>
  </si>
  <si>
    <t>113115</t>
  </si>
  <si>
    <t>113148</t>
  </si>
  <si>
    <t>113145</t>
  </si>
  <si>
    <t>113146</t>
  </si>
  <si>
    <t>113261</t>
  </si>
  <si>
    <t>TELEVISOR PANASONIC DE 14 PL (SISTEMA SKY)</t>
  </si>
  <si>
    <t>113253</t>
  </si>
  <si>
    <t>TELEVISOR SHARP DE 20 PL</t>
  </si>
  <si>
    <t>113024</t>
  </si>
  <si>
    <t>113167</t>
  </si>
  <si>
    <t>113153</t>
  </si>
  <si>
    <t>113186</t>
  </si>
  <si>
    <t>113184</t>
  </si>
  <si>
    <t>113192</t>
  </si>
  <si>
    <t>113155</t>
  </si>
  <si>
    <t>113165</t>
  </si>
  <si>
    <t>113810</t>
  </si>
  <si>
    <t>113032</t>
  </si>
  <si>
    <t>113188</t>
  </si>
  <si>
    <t>113041</t>
  </si>
  <si>
    <t>113027</t>
  </si>
  <si>
    <t>113037</t>
  </si>
  <si>
    <t>113191</t>
  </si>
  <si>
    <t>113139</t>
  </si>
  <si>
    <t>113131</t>
  </si>
  <si>
    <t>113287</t>
  </si>
  <si>
    <t>113128</t>
  </si>
  <si>
    <t>TELEVISOR SHARP 18"  MOD. 19 G # M60  SERIAL547045</t>
  </si>
  <si>
    <t>111540</t>
  </si>
  <si>
    <t>TELEVISOR SHIMASU DE 20 PL</t>
  </si>
  <si>
    <t>113521</t>
  </si>
  <si>
    <t>TELEVISOR SONY DE 20 PL</t>
  </si>
  <si>
    <t>113195</t>
  </si>
  <si>
    <t>TELEVISOR SONY DE 29 PL</t>
  </si>
  <si>
    <t>113322</t>
  </si>
  <si>
    <t>TELEVISOR SONY DE 34 PL MODELO 345140</t>
  </si>
  <si>
    <t>113352</t>
  </si>
  <si>
    <t>TELEVISOR TOSHIBA DE 20 PL</t>
  </si>
  <si>
    <t>113108</t>
  </si>
  <si>
    <t>113289</t>
  </si>
  <si>
    <t>113035</t>
  </si>
  <si>
    <t>113126</t>
  </si>
  <si>
    <t>113136</t>
  </si>
  <si>
    <t>113182</t>
  </si>
  <si>
    <t>113044</t>
  </si>
  <si>
    <t>113021</t>
  </si>
  <si>
    <t>113162</t>
  </si>
  <si>
    <t>113378</t>
  </si>
  <si>
    <t>113497</t>
  </si>
  <si>
    <t>VIDEO GRABADORA VHS. PANASONIC (SISTEMA SKY)</t>
  </si>
  <si>
    <t>113252</t>
  </si>
  <si>
    <t>VIDEOPROYECTOR MULTIMEDIA MOD.830 SERIAL G6H102207</t>
  </si>
  <si>
    <t>113420</t>
  </si>
  <si>
    <t>TEATRO CASERO BOSE MOD AV28 SERIAL 030457931390</t>
  </si>
  <si>
    <t>112050</t>
  </si>
  <si>
    <t>VIDEOCAMARA PANASONIC PV-GS50 SERIAL G3HS50688</t>
  </si>
  <si>
    <t>111072</t>
  </si>
  <si>
    <t>CIRCUITO CERRADO DE TELEVISION</t>
  </si>
  <si>
    <t>EQUIPO CON DEPURADOR DE SONIDO SONY  MHC-GN 800</t>
  </si>
  <si>
    <t>114936</t>
  </si>
  <si>
    <t>VIDEOGRABADORA ANALOGA 30 HORAS SERIAL F090 13146</t>
  </si>
  <si>
    <t>111198</t>
  </si>
  <si>
    <t>VIDEO PROYECTOR SHARP NOTEVISION PG-B10S</t>
  </si>
  <si>
    <t>111166</t>
  </si>
  <si>
    <t>111167</t>
  </si>
  <si>
    <t>DISPENSADOR DE CAFE MOD. QUINTET SERIAL 48729</t>
  </si>
  <si>
    <t>111262</t>
  </si>
  <si>
    <t>CAMARA DE VIDEO SONY DCR-IP1SERIAL 1324675</t>
  </si>
  <si>
    <t>111563</t>
  </si>
  <si>
    <t>TELEVISOR SONY MOD KP-53V100</t>
  </si>
  <si>
    <t>114989</t>
  </si>
  <si>
    <t>SISTEMA DE TEATRO PANASONIC MOD.SC-HT520</t>
  </si>
  <si>
    <t>114988</t>
  </si>
  <si>
    <t>AIRE ACONDICIONADO TRANE MOD. GEHA-036</t>
  </si>
  <si>
    <t>111390</t>
  </si>
  <si>
    <t>CAJA FUERTE CON CONTROL DE ACCESO ELECTRONICO</t>
  </si>
  <si>
    <t>111581</t>
  </si>
  <si>
    <t>MICROONDAS SAMSUNG MW1260WA SERIE TMAX7000299V</t>
  </si>
  <si>
    <t>111515</t>
  </si>
  <si>
    <t>TELEVISOR LG 21 PL REF RP21FB32  SERIE 406RM56119</t>
  </si>
  <si>
    <t>111513</t>
  </si>
  <si>
    <t>COMBO DVD-VHS LG REF DC-596M SERIE 3055H00811</t>
  </si>
  <si>
    <t>111514</t>
  </si>
  <si>
    <t>EQUIPO DE AIRE ACONDICIONADO PORTATIL CHICAGO</t>
  </si>
  <si>
    <t>100205</t>
  </si>
  <si>
    <t>100206</t>
  </si>
  <si>
    <t>DISPENSADOR DE CAFE MOD. QUINTET</t>
  </si>
  <si>
    <t>111275</t>
  </si>
  <si>
    <t>PROYECTOR DE VIDEO PLC -SW-30</t>
  </si>
  <si>
    <t>112235</t>
  </si>
  <si>
    <t>AIRE ACONDICIONADO TRANE GEHA-036 3 T.R</t>
  </si>
  <si>
    <t>111389</t>
  </si>
  <si>
    <t>TELEVISOR LG DE 29 PL REF RP-29FD10</t>
  </si>
  <si>
    <t>111305</t>
  </si>
  <si>
    <t>TELEVISOR SONY WEGA DE 21 PL REF KV-21FS120</t>
  </si>
  <si>
    <t>111304</t>
  </si>
  <si>
    <t>DISPENSADOR DE AGUA CON OZONO</t>
  </si>
  <si>
    <t>111325</t>
  </si>
  <si>
    <t>TELEVISOR SONY 21PL</t>
  </si>
  <si>
    <t>111292</t>
  </si>
  <si>
    <t>TELEVISOR LG  REF. RP-21FB32 FLATRON</t>
  </si>
  <si>
    <t>112411</t>
  </si>
  <si>
    <t>112412</t>
  </si>
  <si>
    <t>DVD MARCA SAMSUNG REFERENCIA P243</t>
  </si>
  <si>
    <t>COMBO DVD-VHS SAMSUNG REF. V6500</t>
  </si>
  <si>
    <t>111391</t>
  </si>
  <si>
    <t>VIDEO PROYECTOR HITACHI CP-X328 SERIE G41007030</t>
  </si>
  <si>
    <t>111418</t>
  </si>
  <si>
    <t>AIRE ACONDICIONADO PORTATIL LG S122CG</t>
  </si>
  <si>
    <t>112425</t>
  </si>
  <si>
    <t>112426</t>
  </si>
  <si>
    <t>112427</t>
  </si>
  <si>
    <t>112430</t>
  </si>
  <si>
    <t>VIDEO PROYECTOR HITACHI CP-X328 2000 ANSIS, XGA</t>
  </si>
  <si>
    <t>112591</t>
  </si>
  <si>
    <t>VIDEO PROYECTOR HITACHI CP-X328 MODELO CPx328WT</t>
  </si>
  <si>
    <t>104032</t>
  </si>
  <si>
    <t>DISPENSADOR BEBIDAS CALIENTES QUINTET</t>
  </si>
  <si>
    <t>104037</t>
  </si>
  <si>
    <t>VIDEO PROYECTOR SANYO PLC-XU73, SERIE G5804462</t>
  </si>
  <si>
    <t>100229</t>
  </si>
  <si>
    <t>100609</t>
  </si>
  <si>
    <t>TELEVISOR A COLOR SONY DE 29 PL</t>
  </si>
  <si>
    <t>100611</t>
  </si>
  <si>
    <t>UNIDAD MANEJADORA 1200CFM</t>
  </si>
  <si>
    <t>TELON DE PARED PARA PROYECCION</t>
  </si>
  <si>
    <t>VIDEO PROYECTOR HITACHI CP-X345</t>
  </si>
  <si>
    <t>111479</t>
  </si>
  <si>
    <t>111481</t>
  </si>
  <si>
    <t xml:space="preserve"> VIDEO PROYECTOR HITACHI CP-X275</t>
  </si>
  <si>
    <t>111480</t>
  </si>
  <si>
    <t>DISPENSADOR DE BEBIDAS CAFÉ BAR</t>
  </si>
  <si>
    <t>106612</t>
  </si>
  <si>
    <t>106613</t>
  </si>
  <si>
    <t>VÍDEO PROYECTOR SHARP XR-20X 2300 LUMEN XGA)</t>
  </si>
  <si>
    <t>104036</t>
  </si>
  <si>
    <t>VÍDEO PROYECTOR SHARP XR-20X 2300 LUMEN XGA</t>
  </si>
  <si>
    <t>104035</t>
  </si>
  <si>
    <t>FLAT TV LCD 32 PULGADAS</t>
  </si>
  <si>
    <t>104052</t>
  </si>
  <si>
    <t>TELEVISOR DE 21 PULGADAS</t>
  </si>
  <si>
    <t>112469</t>
  </si>
  <si>
    <t>VIDEO PROYECTOR HITACHI CP-X328</t>
  </si>
  <si>
    <t>109473</t>
  </si>
  <si>
    <t>AIRE ACONDICIONADO LG MODELO S092CG</t>
  </si>
  <si>
    <t>109529</t>
  </si>
  <si>
    <t>109550</t>
  </si>
  <si>
    <t>109543</t>
  </si>
  <si>
    <t>109555</t>
  </si>
  <si>
    <t>109542</t>
  </si>
  <si>
    <t>109554</t>
  </si>
  <si>
    <t>109552</t>
  </si>
  <si>
    <t>109557</t>
  </si>
  <si>
    <t>109546</t>
  </si>
  <si>
    <t>109551</t>
  </si>
  <si>
    <t>109535</t>
  </si>
  <si>
    <t>109538</t>
  </si>
  <si>
    <t>109548</t>
  </si>
  <si>
    <t>109531</t>
  </si>
  <si>
    <t>109558</t>
  </si>
  <si>
    <t>109556</t>
  </si>
  <si>
    <t>109528</t>
  </si>
  <si>
    <t>109549</t>
  </si>
  <si>
    <t>109532</t>
  </si>
  <si>
    <t>109553</t>
  </si>
  <si>
    <t>109547</t>
  </si>
  <si>
    <t>109540</t>
  </si>
  <si>
    <t>109541</t>
  </si>
  <si>
    <t>109544</t>
  </si>
  <si>
    <t>109536</t>
  </si>
  <si>
    <t>109539</t>
  </si>
  <si>
    <t>109537</t>
  </si>
  <si>
    <t>109534</t>
  </si>
  <si>
    <t>109527</t>
  </si>
  <si>
    <t>109533</t>
  </si>
  <si>
    <t>109530</t>
  </si>
  <si>
    <t>109545</t>
  </si>
  <si>
    <t>111677</t>
  </si>
  <si>
    <t>TELEVISOR DE 21 P LG REFERENCIA 21FX 4</t>
  </si>
  <si>
    <t>112474</t>
  </si>
  <si>
    <t>112475</t>
  </si>
  <si>
    <t>112476</t>
  </si>
  <si>
    <t>112477</t>
  </si>
  <si>
    <t>112478</t>
  </si>
  <si>
    <t>112479</t>
  </si>
  <si>
    <t>112480</t>
  </si>
  <si>
    <t>CAMARA  DIGITAL SONY CYBERT SHOT DSC - W 5</t>
  </si>
  <si>
    <t>112503</t>
  </si>
  <si>
    <t>ESTANTERIA PESADA MARCA SENO ALMACEN TCN</t>
  </si>
  <si>
    <t>SILLA ERGONOMICA CONTESSA</t>
  </si>
  <si>
    <t>109684</t>
  </si>
  <si>
    <t>109685</t>
  </si>
  <si>
    <t>VIDEO PROYECTOR HITACHI CP-R 60 X</t>
  </si>
  <si>
    <t>106603</t>
  </si>
  <si>
    <t>106604</t>
  </si>
  <si>
    <t>106605</t>
  </si>
  <si>
    <t>106606</t>
  </si>
  <si>
    <t>PROYECTOR SHARP XG-MB65X (3000 LUMENS)</t>
  </si>
  <si>
    <t>111701</t>
  </si>
  <si>
    <t>DVD GRABADOR PANASONIC DMR-E85HP</t>
  </si>
  <si>
    <t>109692</t>
  </si>
  <si>
    <t>TELEVISOR SAMSUNG CL - 17K10</t>
  </si>
  <si>
    <t>108128</t>
  </si>
  <si>
    <t>DVD SAMSUNG DVD-P260P</t>
  </si>
  <si>
    <t>108127</t>
  </si>
  <si>
    <t>AIRE ACONDICIONADO - CASETA RELÉS</t>
  </si>
  <si>
    <t>110094</t>
  </si>
  <si>
    <t>EXTRACCIÓN AIRE ACONDICIONADO  OFIC. ED. MANDO SCA</t>
  </si>
  <si>
    <t>EXTRACCIÓN AIRE EDIFICIO DE MANDO SCA</t>
  </si>
  <si>
    <t>AIRE ACONDICIONADO 1200 BTU-LWC-1233AC MARCA LG</t>
  </si>
  <si>
    <t>AIRE ACONDICIONADO TOSHIBA  12000 BTU</t>
  </si>
  <si>
    <t>AIRE ACONDICIONADO TRANE DE 63.000 BTU</t>
  </si>
  <si>
    <t>SISTEMA DE AIRE ACONDICIONADO DE 5 TONELADAS TECH</t>
  </si>
  <si>
    <t>BANCO DE BATERIAS DE 48 VDC</t>
  </si>
  <si>
    <t>AIRE ACONDICIONADO LG ref:S122CG</t>
  </si>
  <si>
    <t>109720</t>
  </si>
  <si>
    <t>109721</t>
  </si>
  <si>
    <t>109722</t>
  </si>
  <si>
    <t>109723</t>
  </si>
  <si>
    <t>AIRE ACONDICIONADO MULTISPLIT LG 48,000 BTU</t>
  </si>
  <si>
    <t>CAMARA  DE VIDEO AG-DVC600 PANASONIC</t>
  </si>
  <si>
    <t>108334</t>
  </si>
  <si>
    <t>TELEVISOR MARCA LG MODELO TV 21-FX -4</t>
  </si>
  <si>
    <t>109725</t>
  </si>
  <si>
    <t>HORNO MICRO HONDAS SANG SUNG</t>
  </si>
  <si>
    <t>109700</t>
  </si>
  <si>
    <t>DISPENSADOR DE BEBIDAS CALIENTES QUINTET CAFÉ-BAR</t>
  </si>
  <si>
    <t>108350</t>
  </si>
  <si>
    <t>DISPENSADOR DE AGUA OZONO marca ABBA</t>
  </si>
  <si>
    <t>108344</t>
  </si>
  <si>
    <t>HORNO MICROONDAS 0.8PC PANASONIC</t>
  </si>
  <si>
    <t>108336</t>
  </si>
  <si>
    <t>HORNO MICROONDAS 1.2PC SAMSUNG</t>
  </si>
  <si>
    <t>108335</t>
  </si>
  <si>
    <t>108337</t>
  </si>
  <si>
    <t>108338</t>
  </si>
  <si>
    <t>108339</t>
  </si>
  <si>
    <t>VIDEO PROYECTOR HITACHI CP - RX60</t>
  </si>
  <si>
    <t>108340</t>
  </si>
  <si>
    <t>108341</t>
  </si>
  <si>
    <t>108342</t>
  </si>
  <si>
    <t>108343</t>
  </si>
  <si>
    <t>TV SONY LCD DE 46 PULGADAS REF.46S2000</t>
  </si>
  <si>
    <t>112607</t>
  </si>
  <si>
    <t>TEATRO CASA PANASONIC SC HT 640 W PLS</t>
  </si>
  <si>
    <t>109737</t>
  </si>
  <si>
    <t>TELEVISOR SAMSUNG PL42 D 5 PLASMA</t>
  </si>
  <si>
    <t>109738</t>
  </si>
  <si>
    <t>109748</t>
  </si>
  <si>
    <t>TELEVISOR SAMSUNG 32P SLIM FIT CL32Z3040</t>
  </si>
  <si>
    <t>111750</t>
  </si>
  <si>
    <t>PAR DE PARLANTES ATHENA AS-IC6 -EMPOTRAR</t>
  </si>
  <si>
    <t>111751 / 111753</t>
  </si>
  <si>
    <t>CARRO PORTACONTENEDORES CDB040</t>
  </si>
  <si>
    <t>111957 A 111961</t>
  </si>
  <si>
    <t>PARLANTES EON  JBL 1500-</t>
  </si>
  <si>
    <t>109807</t>
  </si>
  <si>
    <t>AMPLIFICADOR CROW XLS 402</t>
  </si>
  <si>
    <t>109808</t>
  </si>
  <si>
    <t>DVD DENON 556S</t>
  </si>
  <si>
    <t>109809</t>
  </si>
  <si>
    <t>CONSOLA MACKIE 1202 VLZPRO</t>
  </si>
  <si>
    <t>109810</t>
  </si>
  <si>
    <t>TELEVISOR SAMSUNG CL 21M40 21Pl</t>
  </si>
  <si>
    <t>109094</t>
  </si>
  <si>
    <t>TELON PARED PROYECCIÓN 2.34 x 1.73 mt</t>
  </si>
  <si>
    <t>109108</t>
  </si>
  <si>
    <t>AIRE ACONDIONADO MINISPLIT LG 12000BTU/h</t>
  </si>
  <si>
    <t>115055</t>
  </si>
  <si>
    <t>PANTALLA PARA PROYECCION IG  COLGAR  2.34x 1.77 mt</t>
  </si>
  <si>
    <t>109813</t>
  </si>
  <si>
    <t>TELEVISOR DAEWOO DE 14 PL DTQ14V8SSFB</t>
  </si>
  <si>
    <t>109828</t>
  </si>
  <si>
    <t>MUEBLES Y ENSERES OFICINA BOGOTA</t>
  </si>
  <si>
    <t>TEATRO EN CASA LG-T3602</t>
  </si>
  <si>
    <t>112618</t>
  </si>
  <si>
    <t>GRABADORA CON CD SONY CFD-G555</t>
  </si>
  <si>
    <t>112619</t>
  </si>
  <si>
    <t>112620</t>
  </si>
  <si>
    <t>MICROFONO INALAMBRICO SOUNDKING</t>
  </si>
  <si>
    <t>112623 Y 112624</t>
  </si>
  <si>
    <t>CAMARA SONY DIG. DSC-W70 7.2 Mpix</t>
  </si>
  <si>
    <t>112621</t>
  </si>
  <si>
    <t>BAFLE CONTROL 28 MARCA JBL (2 unidades)</t>
  </si>
  <si>
    <t>112627 Y 112628</t>
  </si>
  <si>
    <t>MIXER AR-201 CON 2/IN-MICO SOUNDKING</t>
  </si>
  <si>
    <t>112629</t>
  </si>
  <si>
    <t>112622</t>
  </si>
  <si>
    <t>DVD PHILLIPS REF: DVD5965</t>
  </si>
  <si>
    <t>DVD LG DV 174G</t>
  </si>
  <si>
    <t>PARLANTE JBL CONTROL 28 (PAR)</t>
  </si>
  <si>
    <t>112674 Y 112675</t>
  </si>
  <si>
    <t>SISTEMA AIRE ACONDICIONADO OFICINA BOGOTA (2007)</t>
  </si>
  <si>
    <t>ESTANTERIA  ALMACEN CALDERAS</t>
  </si>
  <si>
    <t>Televisor Sharp LC32 D43U  32 pl</t>
  </si>
  <si>
    <t>109113</t>
  </si>
  <si>
    <t>109114</t>
  </si>
  <si>
    <t>Televisor Sharp LC46 D43U 46 Pl</t>
  </si>
  <si>
    <t>109115</t>
  </si>
  <si>
    <t>109116</t>
  </si>
  <si>
    <t>109117</t>
  </si>
  <si>
    <t>109118</t>
  </si>
  <si>
    <t>109119</t>
  </si>
  <si>
    <t>109120</t>
  </si>
  <si>
    <t>109121</t>
  </si>
  <si>
    <t>MODULO ESTANTERIA RODANTE INDUMAR</t>
  </si>
  <si>
    <t>TELEVISOR SONY  BRAVIA LCD  40 PLG</t>
  </si>
  <si>
    <t>109849</t>
  </si>
  <si>
    <t>TELEVISOR SONY  LCD BRAVIA 32 PLG</t>
  </si>
  <si>
    <t>109850</t>
  </si>
  <si>
    <t>TELEVISOR LCD DE 40" SAMSUNG LN40N81B</t>
  </si>
  <si>
    <t>115054</t>
  </si>
  <si>
    <t>VIDEOPROYECTOR HITACHI CP-X2</t>
  </si>
  <si>
    <t>100356</t>
  </si>
  <si>
    <t>Minisplit LG 9000 BTU/hr</t>
  </si>
  <si>
    <t>115043</t>
  </si>
  <si>
    <t>115044</t>
  </si>
  <si>
    <t>115045</t>
  </si>
  <si>
    <t>115046</t>
  </si>
  <si>
    <t>115047</t>
  </si>
  <si>
    <t>115048</t>
  </si>
  <si>
    <t>NEVERA  245 LTRS  (8 PIES)</t>
  </si>
  <si>
    <t>109839</t>
  </si>
  <si>
    <t>CAMARA FOTOGRAFICA DIGITAL SONY W80</t>
  </si>
  <si>
    <t>115050</t>
  </si>
  <si>
    <t>115057</t>
  </si>
  <si>
    <t>AIRE ACONDIONADO MINISPLIT LG 12000 BTU/h</t>
  </si>
  <si>
    <t>115058</t>
  </si>
  <si>
    <t>115059</t>
  </si>
  <si>
    <t>AIRE ACONDIONADO MINISPLIT LG 1.200 BTU/h</t>
  </si>
  <si>
    <t>115060</t>
  </si>
  <si>
    <t xml:space="preserve"> AIRE ACONDIONADO MINISPLIT LG 1.200 BTU/h</t>
  </si>
  <si>
    <t>115061</t>
  </si>
  <si>
    <t>115062</t>
  </si>
  <si>
    <t>115063</t>
  </si>
  <si>
    <t>115064</t>
  </si>
  <si>
    <t>115056</t>
  </si>
  <si>
    <t>AIRE ACONDICIONADO Minisplit LG 12000 BTU/hr</t>
  </si>
  <si>
    <t>115065</t>
  </si>
  <si>
    <t>115066</t>
  </si>
  <si>
    <t>115067</t>
  </si>
  <si>
    <t>115068</t>
  </si>
  <si>
    <t>115069</t>
  </si>
  <si>
    <t>115070</t>
  </si>
  <si>
    <t>115071</t>
  </si>
  <si>
    <t>115072</t>
  </si>
  <si>
    <t>115104</t>
  </si>
  <si>
    <t>115105</t>
  </si>
  <si>
    <t>115106</t>
  </si>
  <si>
    <t>115107</t>
  </si>
  <si>
    <t>POLTRONA  DOS PUESTOS KENT</t>
  </si>
  <si>
    <t>109860</t>
  </si>
  <si>
    <t>109862</t>
  </si>
  <si>
    <t>POLTRONA KENT  Ref A 148256</t>
  </si>
  <si>
    <t>109863</t>
  </si>
  <si>
    <t>109974</t>
  </si>
  <si>
    <t>109875</t>
  </si>
  <si>
    <t>109876</t>
  </si>
  <si>
    <t>109877</t>
  </si>
  <si>
    <t>109878</t>
  </si>
  <si>
    <t>109879</t>
  </si>
  <si>
    <t>109880</t>
  </si>
  <si>
    <t>109881</t>
  </si>
  <si>
    <t>109882</t>
  </si>
  <si>
    <t>109883</t>
  </si>
  <si>
    <t>115091</t>
  </si>
  <si>
    <t>Televisor Sharp LC46 D43U de 46 pulgadas</t>
  </si>
  <si>
    <t>109122</t>
  </si>
  <si>
    <t>NEVERA 15 ELECTROLUX DFF45 BLANCA</t>
  </si>
  <si>
    <t>109125</t>
  </si>
  <si>
    <t>109859</t>
  </si>
  <si>
    <t>TELEVISOR LCD  SONY BRAVIA 40 PLG</t>
  </si>
  <si>
    <t>109867</t>
  </si>
  <si>
    <t>109868</t>
  </si>
  <si>
    <t>TELEVISOR LCD  SONY BRAVIA 32 PLG</t>
  </si>
  <si>
    <t>109870</t>
  </si>
  <si>
    <t>109871</t>
  </si>
  <si>
    <t>ESTANTERIA BODEGA ITAGUI</t>
  </si>
  <si>
    <t>VIDEO BEAN PG-F310 X -SHARP PG-F310X</t>
  </si>
  <si>
    <t>109985</t>
  </si>
  <si>
    <t>DISPENSADOR BEBIDAS CALIENTE CAFE-BAR</t>
  </si>
  <si>
    <t>117329</t>
  </si>
  <si>
    <t>DISPENSADOR DE AGUA FRIA Y CALIENTE KALLEY</t>
  </si>
  <si>
    <t>109105</t>
  </si>
  <si>
    <t xml:space="preserve"> TELEVISOR SHARP LC46 D43U</t>
  </si>
  <si>
    <t>108164</t>
  </si>
  <si>
    <t>109893</t>
  </si>
  <si>
    <t>POLTRONA DE UN PUESTO</t>
  </si>
  <si>
    <t>109891</t>
  </si>
  <si>
    <t>109892</t>
  </si>
  <si>
    <t>109873</t>
  </si>
  <si>
    <t>MUEBLES PUNTO DE ENCUENTRO</t>
  </si>
  <si>
    <t>TEATRO EN CASA SAMSUNG HT-TX500T</t>
  </si>
  <si>
    <t>111783</t>
  </si>
  <si>
    <t>AIRE ACONDICIONADO LG Mini Split 9000 BTU</t>
  </si>
  <si>
    <t>112747</t>
  </si>
  <si>
    <t>TELEVISOR 14 PL SHARP REF. 14T1</t>
  </si>
  <si>
    <t>112746</t>
  </si>
  <si>
    <t>TELEVISOR SAMSUNG LCD 40P LN40A550</t>
  </si>
  <si>
    <t>111782</t>
  </si>
  <si>
    <t>TELEVISOR SONY LCD 46" REF. KDL-46V4100</t>
  </si>
  <si>
    <t>109591</t>
  </si>
  <si>
    <t>109592</t>
  </si>
  <si>
    <t>109593</t>
  </si>
  <si>
    <t>CAMARA FOTOGRAFICA  SONY DSC W110</t>
  </si>
  <si>
    <t>117112</t>
  </si>
  <si>
    <t>TELEVISOR LCD 46PL SAMSUNG REF. LN46A550P</t>
  </si>
  <si>
    <t>109903</t>
  </si>
  <si>
    <t>DISPENSADOR BEBIDAS CALIENTE CAFE-BAR QUINTET</t>
  </si>
  <si>
    <t>117339</t>
  </si>
  <si>
    <t>DISPENSADOR AGUA FRIA HACEB DHC 2,0 L</t>
  </si>
  <si>
    <t>117048</t>
  </si>
  <si>
    <t>DISPENSADOR AGUA HELADA</t>
  </si>
  <si>
    <t>117049</t>
  </si>
  <si>
    <t>117050</t>
  </si>
  <si>
    <t>SISTEMA DE SONIDO CASINO</t>
  </si>
  <si>
    <t>VERCOMPONENTES</t>
  </si>
  <si>
    <t>TELEVISOR SONY LCD 46 REF. KDL-46V4</t>
  </si>
  <si>
    <t>112750</t>
  </si>
  <si>
    <t>VIDEOBEAM HITACHI CP-X201</t>
  </si>
  <si>
    <t>112749</t>
  </si>
  <si>
    <t>DISPENSADOR AGUA HELADA SWD-5X13</t>
  </si>
  <si>
    <t>117340</t>
  </si>
  <si>
    <t>TELEVISOR LCD 46PL SAMSUNG LN46A550P</t>
  </si>
  <si>
    <t>117730</t>
  </si>
  <si>
    <t>117731</t>
  </si>
  <si>
    <t>117732</t>
  </si>
  <si>
    <t>117733</t>
  </si>
  <si>
    <t>117734</t>
  </si>
  <si>
    <t>TELEVISOR SAMSUNG LN32A330J1XZL 32PL</t>
  </si>
  <si>
    <t>117715</t>
  </si>
  <si>
    <t>TELEVISOR 32 PL LED SAMSUNG 32B600FHD</t>
  </si>
  <si>
    <t>117936</t>
  </si>
  <si>
    <t>117717</t>
  </si>
  <si>
    <t>117718</t>
  </si>
  <si>
    <t>117719</t>
  </si>
  <si>
    <t>117720</t>
  </si>
  <si>
    <t>117721</t>
  </si>
  <si>
    <t>117722</t>
  </si>
  <si>
    <t>117723</t>
  </si>
  <si>
    <t>117724</t>
  </si>
  <si>
    <t>117725</t>
  </si>
  <si>
    <t>117726</t>
  </si>
  <si>
    <t>117727</t>
  </si>
  <si>
    <t>VIDEO BEAN SHARP XR - 32X. 2500 LUMEN</t>
  </si>
  <si>
    <t>109938</t>
  </si>
  <si>
    <t>EQUIPO DE SONIDO AMPLIFICCACIÓN PROFESIONAL</t>
  </si>
  <si>
    <t>117779</t>
  </si>
  <si>
    <t>117780</t>
  </si>
  <si>
    <t>117781</t>
  </si>
  <si>
    <t>117782</t>
  </si>
  <si>
    <t>ASPIRADORA ELECTROLUX SDE-15</t>
  </si>
  <si>
    <t>117776</t>
  </si>
  <si>
    <t>RELOJ AMANO MODELO PIX-3000X</t>
  </si>
  <si>
    <t>117802</t>
  </si>
  <si>
    <t>117803</t>
  </si>
  <si>
    <t>ESTANTERIA ALMACEN - BODEGA ITAGUI</t>
  </si>
  <si>
    <t>RELOJ SIMPLEX 100</t>
  </si>
  <si>
    <t>111035</t>
  </si>
  <si>
    <t>EQUIPO SONIDO PANASONIC SC- AK 770</t>
  </si>
  <si>
    <t>109965</t>
  </si>
  <si>
    <t>SISTEMA DE SONIDO PORTATIL DJ TECH- VISA 260</t>
  </si>
  <si>
    <t>111832</t>
  </si>
  <si>
    <t>TELEVISOR SONY BRAVIA  LCD 32 PL</t>
  </si>
  <si>
    <t>109970</t>
  </si>
  <si>
    <t>109971</t>
  </si>
  <si>
    <t>110222</t>
  </si>
  <si>
    <t>104662</t>
  </si>
  <si>
    <t>DISPENSADOR DE AGUA HELADA DE 2 LT</t>
  </si>
  <si>
    <t>DISPENSADOR BEBIDAS CALIENTES</t>
  </si>
  <si>
    <t>AIRE ACONDICIONADO MULTISPLIT</t>
  </si>
  <si>
    <t>GRECA DE 2 LITROS</t>
  </si>
  <si>
    <t>NEVERA 5 PIES CON DISPENSADOR ABBA</t>
  </si>
  <si>
    <t>PANTALLA ELECTRICA DE COLGAR Marca: IG Modelo: E-2</t>
  </si>
  <si>
    <t>112777</t>
  </si>
  <si>
    <t>TELEVISOR SONY BRAVIA KDL40V5100</t>
  </si>
  <si>
    <t>112779</t>
  </si>
  <si>
    <t>TELEVISOR SAMSUNG LN46B550  46"</t>
  </si>
  <si>
    <t>111836</t>
  </si>
  <si>
    <t>111837</t>
  </si>
  <si>
    <t>NEVERA HACEB 245 L</t>
  </si>
  <si>
    <t>117889</t>
  </si>
  <si>
    <t>CONSOLA CON POTENCIA YAMAHA EMX512</t>
  </si>
  <si>
    <t>112799</t>
  </si>
  <si>
    <t>VIDEO PROYECTOR SHARP XR-32X</t>
  </si>
  <si>
    <t>106202</t>
  </si>
  <si>
    <t>AIRE ACONDIONADO COMEDOR CASA DE MAQUINAS</t>
  </si>
  <si>
    <t>104671 (Y SUBNÚMEROS)</t>
  </si>
  <si>
    <t>117911</t>
  </si>
  <si>
    <t>117908</t>
  </si>
  <si>
    <t>TELEVISOR LED SAMSUNG 55"</t>
  </si>
  <si>
    <t>117150</t>
  </si>
  <si>
    <t>117909</t>
  </si>
  <si>
    <t>117910</t>
  </si>
  <si>
    <t>117912</t>
  </si>
  <si>
    <t>104669</t>
  </si>
  <si>
    <t>TELEVISOR SHARP 60" LC-60E77UN</t>
  </si>
  <si>
    <t>117946</t>
  </si>
  <si>
    <t>117947</t>
  </si>
  <si>
    <t>TELEVISOR SAMSUNG LN32C450HD 32PL</t>
  </si>
  <si>
    <t>117996</t>
  </si>
  <si>
    <t>117994</t>
  </si>
  <si>
    <t>TEATRO EN CASA SONY REF 850W-TZ310</t>
  </si>
  <si>
    <t>104277</t>
  </si>
  <si>
    <t>117995</t>
  </si>
  <si>
    <t>TELEVISOR LCD LG 42" FHD 42LD460</t>
  </si>
  <si>
    <t>112822</t>
  </si>
  <si>
    <t>TELEVISOR LED 42" LG 42LE5500 FHD</t>
  </si>
  <si>
    <t>112823</t>
  </si>
  <si>
    <t>TELEVISOR SONY LED 32" KLV 32EX 607</t>
  </si>
  <si>
    <t>115331</t>
  </si>
  <si>
    <t>115332</t>
  </si>
  <si>
    <t>115333</t>
  </si>
  <si>
    <t>115334</t>
  </si>
  <si>
    <t>115335</t>
  </si>
  <si>
    <t>115336</t>
  </si>
  <si>
    <t>TELEVISOR LED SHARP LC60LE820UN 60"</t>
  </si>
  <si>
    <t>105726</t>
  </si>
  <si>
    <t>105727</t>
  </si>
  <si>
    <t>105725</t>
  </si>
  <si>
    <t>116086</t>
  </si>
  <si>
    <t>166502P</t>
  </si>
  <si>
    <t>P-EQOFIC</t>
  </si>
  <si>
    <t>DESTRUCTORA DOCUMENTOS GBC MODELO 70S-3</t>
  </si>
  <si>
    <t>110073</t>
  </si>
  <si>
    <t>RETROPROYECTOR ACETATOS REF-3M 9.700 LISTED 316N</t>
  </si>
  <si>
    <t>FAX LASER 610B XEROX</t>
  </si>
  <si>
    <t>107747</t>
  </si>
  <si>
    <t>FAX XEROX MULTIFUNCIONAL WORK CENTER 250</t>
  </si>
  <si>
    <t>101251</t>
  </si>
  <si>
    <t>CAMARA DIGITAL SONY CYBER-SHOT DSC P51</t>
  </si>
  <si>
    <t>110925</t>
  </si>
  <si>
    <t>ANILLADORA METALICA MARCA MEGABIND - 1</t>
  </si>
  <si>
    <t>112023</t>
  </si>
  <si>
    <t>CAMARA DIGITAL SONY DSC-P71 CIBER SHOT</t>
  </si>
  <si>
    <t>112511</t>
  </si>
  <si>
    <t>DESTRUCTORA DOCUMENTOS AURORA REF. AS702MX</t>
  </si>
  <si>
    <t>112067</t>
  </si>
  <si>
    <t>DESTRUCTORA DOCUMENTOS REF PS-60CCX23CM</t>
  </si>
  <si>
    <t>107328</t>
  </si>
  <si>
    <t>LAMINADORA DE DOCUMENTOS ULTRALAM 250B</t>
  </si>
  <si>
    <t>110029</t>
  </si>
  <si>
    <t>DESTRUCTORA DOCUMENTOS FELLOWES PS70124.1</t>
  </si>
  <si>
    <t>107919</t>
  </si>
  <si>
    <t>166502A</t>
  </si>
  <si>
    <t>A-EQOFIC</t>
  </si>
  <si>
    <t>GRABADORA PHILIPS 2755 ESTEREOFONICA</t>
  </si>
  <si>
    <t>102713</t>
  </si>
  <si>
    <t>PROYECTOR DE ACETATOS</t>
  </si>
  <si>
    <t>102813</t>
  </si>
  <si>
    <t>DESTRUCTORA DE DOCUMENTOS</t>
  </si>
  <si>
    <t>100034</t>
  </si>
  <si>
    <t>DESTRUCTORA DOCUMENTOS FELLOWES MOD PS70</t>
  </si>
  <si>
    <t>112208</t>
  </si>
  <si>
    <t>MAQUINA ENCUADERNADORA MANUAL TAHSIN</t>
  </si>
  <si>
    <t>107530</t>
  </si>
  <si>
    <t>RELOJ SIMPLEX HA2G P/REGISTRO CORRESPONDENCIA</t>
  </si>
  <si>
    <t>102202</t>
  </si>
  <si>
    <t>102183</t>
  </si>
  <si>
    <t>PLANIMETRO PLACOM KP-82</t>
  </si>
  <si>
    <t>DESTRUCTORA DOCUMENTOS GBC MOD.705 SHREDMASTER</t>
  </si>
  <si>
    <t>PROTECTOR DE CHEQUES NHITAN-19</t>
  </si>
  <si>
    <t>101744</t>
  </si>
  <si>
    <t>101025</t>
  </si>
  <si>
    <t>CAMARA FOTOGRAFICA NIKON  FM10 REF. 2030916</t>
  </si>
  <si>
    <t>101032</t>
  </si>
  <si>
    <t>LAMINADORA GBC400 DOCUMENTOS</t>
  </si>
  <si>
    <t>105968</t>
  </si>
  <si>
    <t>LAMINADORA GBC DOCUMENTOS</t>
  </si>
  <si>
    <t>107319</t>
  </si>
  <si>
    <t>CAMARA FOTOGRAFICA CANON AE-1</t>
  </si>
  <si>
    <t>106351</t>
  </si>
  <si>
    <t>CAMARA DIGITAL SONY CYBER SHOT DSC-P150</t>
  </si>
  <si>
    <t>111308</t>
  </si>
  <si>
    <t>CAMARA FOTOGRAFICA DIGITAL EPSON PHOTO PC600</t>
  </si>
  <si>
    <t>103736</t>
  </si>
  <si>
    <t>CAMARA DIGITAL CYBER SHOT P 100</t>
  </si>
  <si>
    <t>112380</t>
  </si>
  <si>
    <t>PROTECTOR DE CHEQUES</t>
  </si>
  <si>
    <t>103398</t>
  </si>
  <si>
    <t>DESTRUCTORA PAPEL SUNWOOD 9520X22 CM</t>
  </si>
  <si>
    <t>109096</t>
  </si>
  <si>
    <t>CAMARA DIGITAL SONY - DSC W 5</t>
  </si>
  <si>
    <t>112422</t>
  </si>
  <si>
    <t>CBB 108 CASO 2.2.</t>
  </si>
  <si>
    <t>FOTOCOPIADORA CANON REF.NP2120-SERIAL NFQ02851</t>
  </si>
  <si>
    <t>110356</t>
  </si>
  <si>
    <t>CAMARA FOTOGRAFICA DIGITAL KODAK DC125</t>
  </si>
  <si>
    <t>102716</t>
  </si>
  <si>
    <t>112162</t>
  </si>
  <si>
    <t>CAMARA FOTOGRAFICA DIGITAL KODAK EASY SHARE DX4900</t>
  </si>
  <si>
    <t>108883</t>
  </si>
  <si>
    <t>CAMARA FOTOGRAFICA DIGITAL EPSON PHOTO PC3100Z</t>
  </si>
  <si>
    <t>108882</t>
  </si>
  <si>
    <t>110923</t>
  </si>
  <si>
    <t>111038</t>
  </si>
  <si>
    <t>111037</t>
  </si>
  <si>
    <t>111036</t>
  </si>
  <si>
    <t>RELOJ SIMPLEX 100 SERIAL B223183702W</t>
  </si>
  <si>
    <t>111034</t>
  </si>
  <si>
    <t>111033</t>
  </si>
  <si>
    <t>111032</t>
  </si>
  <si>
    <t>ANILLADORA METALICA</t>
  </si>
  <si>
    <t>113100</t>
  </si>
  <si>
    <t>CAMARA FOTOGRAFICA 5000 EOS</t>
  </si>
  <si>
    <t>113465</t>
  </si>
  <si>
    <t>CAMARA FOTOGRAFICA CANON PRIMA SUPER 105 -1409868</t>
  </si>
  <si>
    <t>113274</t>
  </si>
  <si>
    <t>CAMARA FOTOGRAFICA CANON 200 m 76</t>
  </si>
  <si>
    <t>113479</t>
  </si>
  <si>
    <t>FOTOCOPIADORA XEROX 5314 PRODUCTO TA-1</t>
  </si>
  <si>
    <t>113270</t>
  </si>
  <si>
    <t>FOTOCOPIADORA XEROX 5818-F</t>
  </si>
  <si>
    <t>113099</t>
  </si>
  <si>
    <t>MAQUINA ESCRIBIR BROTHER MOD. GX-8750</t>
  </si>
  <si>
    <t>113517</t>
  </si>
  <si>
    <t>MAQUINA DE ESCRIBIR BROTHER 385</t>
  </si>
  <si>
    <t>113269</t>
  </si>
  <si>
    <t>MAQUINA DE ESCRIBIR BROTHER CE-700</t>
  </si>
  <si>
    <t>113364</t>
  </si>
  <si>
    <t>PROTECTORA PARA CHEQUES PAY MASTER</t>
  </si>
  <si>
    <t>113266</t>
  </si>
  <si>
    <t>CAMARA FOTOGRAFICA DIGITAL DCS-P92 CYBER-SCOT</t>
  </si>
  <si>
    <t>114904</t>
  </si>
  <si>
    <t>CAMARA FOTOGRAFICA DIGITAL SONY DCS-P92 CYBER-SCOT</t>
  </si>
  <si>
    <t>114903</t>
  </si>
  <si>
    <t>CAMARA DIGITAL SONY CIBER SHOT 2.1 MEGA PIXELS</t>
  </si>
  <si>
    <t>111128</t>
  </si>
  <si>
    <t>CAMARA DIGITAL SONY CYBER -SHOT- REF: DSCP92</t>
  </si>
  <si>
    <t>111231</t>
  </si>
  <si>
    <t>CAMARA DIGITAL SONY DSC F828</t>
  </si>
  <si>
    <t>112192</t>
  </si>
  <si>
    <t>RELOJ SIMPLEX 100 SERIAL B413872004W</t>
  </si>
  <si>
    <t>111233</t>
  </si>
  <si>
    <t>LAMINADORA ROYAL NR - 900</t>
  </si>
  <si>
    <t>114992</t>
  </si>
  <si>
    <t>101537</t>
  </si>
  <si>
    <t>101847</t>
  </si>
  <si>
    <t>112429</t>
  </si>
  <si>
    <t>112325</t>
  </si>
  <si>
    <t>CAMARA FOTOGRAFICA DIGITAL DSC W5  5.1 MEGA PIXELE</t>
  </si>
  <si>
    <t>100230</t>
  </si>
  <si>
    <t>CAMARA DIGITAL SONY - DSC W5</t>
  </si>
  <si>
    <t>112428</t>
  </si>
  <si>
    <t>DESTRUCTORA  INTIMUS REF.155 - 10 HOJAS</t>
  </si>
  <si>
    <t>108122</t>
  </si>
  <si>
    <t>CAMARA PHILLIPS COLOR LTC-0435/60</t>
  </si>
  <si>
    <t>DESTRUCTORA  INTIMUS REF155-10 HOJAS</t>
  </si>
  <si>
    <t>112604</t>
  </si>
  <si>
    <t>106601</t>
  </si>
  <si>
    <t>CAMARA DIGITAL KODAK V550</t>
  </si>
  <si>
    <t>106607</t>
  </si>
  <si>
    <t>ANILLADORA TAHSIN (PERFORADORA)</t>
  </si>
  <si>
    <t>111703</t>
  </si>
  <si>
    <t>DESTRUCTORA INTIMUS REF 155 6H</t>
  </si>
  <si>
    <t>111702</t>
  </si>
  <si>
    <t>CÁMARA SONY DIGITAL SONY CYBER SHOT DSC P32</t>
  </si>
  <si>
    <t>108118</t>
  </si>
  <si>
    <t>equipo de poco valor</t>
  </si>
  <si>
    <t>CAMARA DIGITAL CANON PC1183</t>
  </si>
  <si>
    <t>109805</t>
  </si>
  <si>
    <t>GRABADORA PANASONIC RR-US395</t>
  </si>
  <si>
    <t>109095</t>
  </si>
  <si>
    <t>DESTRUCTORA  DE PAPEL INTIMUS REF 302</t>
  </si>
  <si>
    <t>109815</t>
  </si>
  <si>
    <t>CAMARA DIGITAL  SONY DSC-W50 6.0</t>
  </si>
  <si>
    <t>CAMARA SONY DIG. DSC-W55 7.2 Mpix</t>
  </si>
  <si>
    <t>8277152</t>
  </si>
  <si>
    <t>6868914</t>
  </si>
  <si>
    <t>CAMARA DIGITAL PANASONIC LUMIX DCM-TZ1</t>
  </si>
  <si>
    <t>109847</t>
  </si>
  <si>
    <t>CAMARA FOTOGRAFICA DIGITAL SONY DSC H9</t>
  </si>
  <si>
    <t>111769</t>
  </si>
  <si>
    <t>CAMARA FOTOGRAFICA DIG. SAMSUNG S630</t>
  </si>
  <si>
    <t>344745</t>
  </si>
  <si>
    <t>CAMARA DIGITAL SONY DSC S730</t>
  </si>
  <si>
    <t>756397</t>
  </si>
  <si>
    <t>CAMARA FOTOGRAFICA  SONY DSC-W55 7.2</t>
  </si>
  <si>
    <t>117303</t>
  </si>
  <si>
    <t>CAMARA FOTOGRAFICA DIGITAL SONY  DSC-H10</t>
  </si>
  <si>
    <t xml:space="preserve"> CAMARA fFOTOGRAFICA SONY CYBER SHOT S-750</t>
  </si>
  <si>
    <t>CAMARA FOTOGRAFICA DIGITAL SONY DCS W290</t>
  </si>
  <si>
    <t>CAMARA FOTOGRAFICA DIGITAL SONY W-290</t>
  </si>
  <si>
    <t>8262819</t>
  </si>
  <si>
    <t>VIDEO PROYECTOR SHARP XR-55X</t>
  </si>
  <si>
    <t>112802</t>
  </si>
  <si>
    <t>CAMARA FOTOGRAFICA DIGITAL SONY DSC-W390</t>
  </si>
  <si>
    <t>104678</t>
  </si>
  <si>
    <t>104679</t>
  </si>
  <si>
    <t>104276</t>
  </si>
  <si>
    <t>CAMARA DIGITAL SONY DSC-W310-COM</t>
  </si>
  <si>
    <t>112816</t>
  </si>
  <si>
    <t>CAMARA DIGITAL SONY CYBER-SHOT DSC-HX1</t>
  </si>
  <si>
    <t>111845</t>
  </si>
  <si>
    <t>111846</t>
  </si>
  <si>
    <t>CAMARA DIGITAL PANASONIC DMC-FP3PU-K</t>
  </si>
  <si>
    <t>104502</t>
  </si>
  <si>
    <t>CAMARA FOTOGRAF DIGITAL SONY DSC-W390</t>
  </si>
  <si>
    <t>104501</t>
  </si>
  <si>
    <t>P-EQCOMU</t>
  </si>
  <si>
    <t>CABLE FIBRA ENTRE PRESA Y DESCARGA TAFETANES</t>
  </si>
  <si>
    <t>A-EQCOMU</t>
  </si>
  <si>
    <t>TELEFONO INALAMBRICO ALCATEL 4074BDECT.</t>
  </si>
  <si>
    <t>EQUIPO DE GRABACION DE VOZ NICE LOG</t>
  </si>
  <si>
    <t>107204</t>
  </si>
  <si>
    <t>SISTEMA CALL CENTER (CENTRO DE LLAMADAS)</t>
  </si>
  <si>
    <t>TELEFONOS SATELITALES NERA TIPO INMARSAT</t>
  </si>
  <si>
    <t>CONMUTADOR ETHERNET POWER HUB 7000</t>
  </si>
  <si>
    <t>101907</t>
  </si>
  <si>
    <t>RADIO PORTATIL MOTOROLA PRO 3150 SERIE 422HDAB214</t>
  </si>
  <si>
    <t>111040</t>
  </si>
  <si>
    <t>RADIO PORTATIL MOTOROLA PRO 3150 SERIE 422HCY7878</t>
  </si>
  <si>
    <t>111041</t>
  </si>
  <si>
    <t>RADIO MOTOROLA MOD.P110 2 CANALES 5 VATIOS</t>
  </si>
  <si>
    <t>SISTEMA TELEFONICO PBX ALCATEL 4400 CDI</t>
  </si>
  <si>
    <t>101911</t>
  </si>
  <si>
    <t>FAX XEROX WORK CENTER PRO 645</t>
  </si>
  <si>
    <t>110334</t>
  </si>
  <si>
    <t>REPETIDORA VHF MOTOROLA GR - 500</t>
  </si>
  <si>
    <t>110704</t>
  </si>
  <si>
    <t>ESTACION BASE VHF MOTOROLA GM300</t>
  </si>
  <si>
    <t>MONO CANAL ZETRON 72</t>
  </si>
  <si>
    <t>ESTACION MOVIL GM300-45 W SERIE 159TTQ8348</t>
  </si>
  <si>
    <t>107295</t>
  </si>
  <si>
    <t>FAX SHARP MODELO FO-1460 SERIE 87100603</t>
  </si>
  <si>
    <t>101011</t>
  </si>
  <si>
    <t>LAN MODEN-OFFICE CONNECT 56K</t>
  </si>
  <si>
    <t>RADIO PORTATIL MOTOROLA PRO 3150,4CANALES VHF</t>
  </si>
  <si>
    <t>RADIO PORTATIL MOTOROLA P-110 SERIE 188FTS4939</t>
  </si>
  <si>
    <t>106183</t>
  </si>
  <si>
    <t>UPS DE 3 KVA 15 MINUTOS  MARCA PEI</t>
  </si>
  <si>
    <t>102752</t>
  </si>
  <si>
    <t>FAX CANON RFB-640 - OFICINA DE CALI</t>
  </si>
  <si>
    <t>102753</t>
  </si>
  <si>
    <t>TELEFONO PANASONIC KXT 9390 900MHZ</t>
  </si>
  <si>
    <t>107897</t>
  </si>
  <si>
    <t>RADIO PORTATIL MOTOROLA GP350 SERIE 779FXU1769</t>
  </si>
  <si>
    <t>107909</t>
  </si>
  <si>
    <t>ESTACION MOVIL GM300 SERIE 159TVY2981</t>
  </si>
  <si>
    <t>107906</t>
  </si>
  <si>
    <t>ESTACION MOVIL GM300 SERIE 159TWG6794</t>
  </si>
  <si>
    <t>107905</t>
  </si>
  <si>
    <t>RADIO MOTOROLA PRO 3150 SERIE 422TBA4019</t>
  </si>
  <si>
    <t>110016</t>
  </si>
  <si>
    <t>ESTACION MOVIL GM300 SERIE 159TYEP608</t>
  </si>
  <si>
    <t>107908</t>
  </si>
  <si>
    <t>ESTACION MOVIL GM300 SERIE 159TTN7467 HIDRODATA</t>
  </si>
  <si>
    <t>107904</t>
  </si>
  <si>
    <t>RADIO PORTATIL MOTOROLA P-110 SERIE 188FUA5199</t>
  </si>
  <si>
    <t>111232</t>
  </si>
  <si>
    <t>ESTACION MOVIL GM 300-45 W - OKU275</t>
  </si>
  <si>
    <t>107902</t>
  </si>
  <si>
    <t>ESTACION MOVIL GM300 SERIE 159TYEP539</t>
  </si>
  <si>
    <t>107907</t>
  </si>
  <si>
    <t>ENRUTADOR DE VIDEO MARCA BOSE MODELO COMPANION</t>
  </si>
  <si>
    <t>110748</t>
  </si>
  <si>
    <t>MICROFONO OMNIDIRECCIONAL SHURE 550-VIDEOCONFERE</t>
  </si>
  <si>
    <t>COMPONENTE 42592</t>
  </si>
  <si>
    <t>MEZCLADOR DE AUDIO MARCA SHURE MODELO FP-410</t>
  </si>
  <si>
    <t>110164</t>
  </si>
  <si>
    <t>MEZCLADOR DE AUDIO MARCA SHURE MODELO SCM-810</t>
  </si>
  <si>
    <t>102962</t>
  </si>
  <si>
    <t>SISTEMA TELEFONICO ALCATEL OFFICE VIEW</t>
  </si>
  <si>
    <t>102751</t>
  </si>
  <si>
    <t>TELEFONO INALAMBRICO SENAO REF. SN 358 15Km</t>
  </si>
  <si>
    <t>107899</t>
  </si>
  <si>
    <t>TELEFONO INALAMBRICO SENAO REF. SN358</t>
  </si>
  <si>
    <t>110101</t>
  </si>
  <si>
    <t>RADIO MOTOROLA PRO 5150 SERIE 672HCL3196</t>
  </si>
  <si>
    <t>108896</t>
  </si>
  <si>
    <t>107303</t>
  </si>
  <si>
    <t>SISTEMA TELEFONICO ALCATEL 4400 SEDE PRINCIPAL</t>
  </si>
  <si>
    <t>SISTEMA TELEFONICO ALCATEL 4400  SAN CARLOS</t>
  </si>
  <si>
    <t>101461</t>
  </si>
  <si>
    <t>CONMUTADOR PANASONIC KXT1232</t>
  </si>
  <si>
    <t>103034</t>
  </si>
  <si>
    <t>TELEFONO INALAMBRICO SENAO REF. SN 358</t>
  </si>
  <si>
    <t>112034</t>
  </si>
  <si>
    <t>CONMUTADOR PANASONIC KXT1233</t>
  </si>
  <si>
    <t>103136</t>
  </si>
  <si>
    <t>CHANEL RECEIVER EDI 1602 ARI HE</t>
  </si>
  <si>
    <t>CHANEL TRANSMITER EDI 1601 ARI</t>
  </si>
  <si>
    <t>REPETIDORA MOTOROLA MSF5000-ALMENARA SCA</t>
  </si>
  <si>
    <t>110703</t>
  </si>
  <si>
    <t>HUB Y OTROS EQUIPOS DE RED - TELEMEDIDA</t>
  </si>
  <si>
    <t>FAX XEROX MOD. 3006</t>
  </si>
  <si>
    <t>103042</t>
  </si>
  <si>
    <t>FAX XEROX MOD 7042</t>
  </si>
  <si>
    <t>103110</t>
  </si>
  <si>
    <t>ESTACION MOVIL GM300-45 W SERIE 159TTYD813</t>
  </si>
  <si>
    <t>107617</t>
  </si>
  <si>
    <t>ESTACION MOVIL GM300-45 W SERIE 159TVSD585</t>
  </si>
  <si>
    <t>107616</t>
  </si>
  <si>
    <t>ESTACION MOVIL GM300-45 W SERIE 159TVY2982</t>
  </si>
  <si>
    <t>107949</t>
  </si>
  <si>
    <t>RADIO MOTOROLA GM300 SERIE 159TWG6793</t>
  </si>
  <si>
    <t>107901</t>
  </si>
  <si>
    <t>RADIO PORTATIL MOTOROLA P-110 SERIE 188TUN7904</t>
  </si>
  <si>
    <t>107952</t>
  </si>
  <si>
    <t>TERMINAL PLC ABB ETI22-SUBESTACION JAG</t>
  </si>
  <si>
    <t>TERMINAL PLC ABB ETI22 CASA MAQUINAS JAGUAS</t>
  </si>
  <si>
    <t>HE341-420</t>
  </si>
  <si>
    <t>TERMINAL PLC ABB ETI22 CAPTACION JAGUAS</t>
  </si>
  <si>
    <t>SISTEMA DE TELEVISION SATELITAL JAGUAS</t>
  </si>
  <si>
    <t>REPETIDORA MOTOROLA MSF5000-JAG</t>
  </si>
  <si>
    <t>109215</t>
  </si>
  <si>
    <t>109216</t>
  </si>
  <si>
    <t>ANTENA DE 4 DIPOLOS-JAG</t>
  </si>
  <si>
    <t>RADIO MOTOROLA PRO-7150  SERIE 749TYY3949</t>
  </si>
  <si>
    <t>107758</t>
  </si>
  <si>
    <t>ESTACION MOVIL GM300-45 W SERIE 159TVY2997</t>
  </si>
  <si>
    <t>107892</t>
  </si>
  <si>
    <t>RADIO PORTATIL MOTOROLA GP300 SERIAL 174FUST713</t>
  </si>
  <si>
    <t>110057</t>
  </si>
  <si>
    <t>RADIO PORTATIL MOTOROLA GP350 SERIE 779FXU1729</t>
  </si>
  <si>
    <t>107631</t>
  </si>
  <si>
    <t>RADIO MOTOROLA MODELO GP-300 SERIE 174TTNH772</t>
  </si>
  <si>
    <t>107356</t>
  </si>
  <si>
    <t>RADIO PORTATIL MOTOROLA P-110 SERIE 188FTS4875</t>
  </si>
  <si>
    <t>107630</t>
  </si>
  <si>
    <t>RADIO PORTATIL MOTOROLA P-110 SERIE 188FTS4877</t>
  </si>
  <si>
    <t>107757</t>
  </si>
  <si>
    <t>RADIO PORTATIL MOTOROLA P-110 SERIE 188FTS4888</t>
  </si>
  <si>
    <t>107900</t>
  </si>
  <si>
    <t>RADIO PORTATIL MOTOROLA P-110 SERIE 188FYC8303</t>
  </si>
  <si>
    <t>107545</t>
  </si>
  <si>
    <t>RADIO MOTOROLA PRO-7150 SERIE 749TYY3952</t>
  </si>
  <si>
    <t>107452</t>
  </si>
  <si>
    <t>ESTACION MOVIL GM300-45 W SERIE 159TTN7472</t>
  </si>
  <si>
    <t>107742</t>
  </si>
  <si>
    <t>ESTACION MOVIL GM300-45 W SERIE 159TVSD583</t>
  </si>
  <si>
    <t>107615</t>
  </si>
  <si>
    <t>ESTACION MOVIL GM300-45 W SERIE 159TWG679A</t>
  </si>
  <si>
    <t>107966</t>
  </si>
  <si>
    <t>ESTACION MOVIL GM300-45 W SERIE 159TWQ9006</t>
  </si>
  <si>
    <t>108599</t>
  </si>
  <si>
    <t>107741</t>
  </si>
  <si>
    <t>RADIO PORTATIL MOTOROLA GP300 SERIE 174FUAB841</t>
  </si>
  <si>
    <t>107953</t>
  </si>
  <si>
    <t>RADIO PORTATIL MOTOROLA GP300 SERIE 174FUY2645</t>
  </si>
  <si>
    <t>107779</t>
  </si>
  <si>
    <t>RADIO PORTATIL MOTOROLA GP300 SERIE 174FWJK218</t>
  </si>
  <si>
    <t>107425</t>
  </si>
  <si>
    <t>RADIO PORTATIL MOTOROLA GP300 SERIE 174TTNN421</t>
  </si>
  <si>
    <t>107787</t>
  </si>
  <si>
    <t>RADIO PORTATIL MOTOROLA GP300 SERIE 174TTNN721</t>
  </si>
  <si>
    <t>107729</t>
  </si>
  <si>
    <t>RADIO PORTATIL MOTOROLA GP300 SERIE 174TTNN741</t>
  </si>
  <si>
    <t>107759</t>
  </si>
  <si>
    <t>RADIO PORTATIL MOTOROLA P-110 SERIE 188FTS4814</t>
  </si>
  <si>
    <t>107723</t>
  </si>
  <si>
    <t>RADIO PORTATIL MOTOROLA P-110 SERIE 188FTS4958</t>
  </si>
  <si>
    <t>107724</t>
  </si>
  <si>
    <t>RADIO PORTATIL MOTOROLA P-110 SERIE 188FWY6545</t>
  </si>
  <si>
    <t>107756</t>
  </si>
  <si>
    <t>RADIO PORTATIL MOTOROLA P-110 SERIE 188IVQ1168</t>
  </si>
  <si>
    <t>107552</t>
  </si>
  <si>
    <t>OTROS EQUIPOS DE RED</t>
  </si>
  <si>
    <t>RADIO PORTATIL MOTOROLA SP10 SERIE 087FWJ5110</t>
  </si>
  <si>
    <t>100353</t>
  </si>
  <si>
    <t>RADIO PORTATIL MOTOROLA SP10 SERIE 087FWJ5113</t>
  </si>
  <si>
    <t>100354</t>
  </si>
  <si>
    <t>ESTACION MOVIL GM300-45 W</t>
  </si>
  <si>
    <t>RADIO PORTATIL TRUNKING MODELO GTX  866FXW5596</t>
  </si>
  <si>
    <t>107489</t>
  </si>
  <si>
    <t>101793</t>
  </si>
  <si>
    <t>102205</t>
  </si>
  <si>
    <t>RADIO PORTATIL MOTOROLA SP10 SERIE 087FWJ5107</t>
  </si>
  <si>
    <t>101829</t>
  </si>
  <si>
    <t>RADIO PORTATIL MOTOROLA SP10 SERIE 087FXCB830</t>
  </si>
  <si>
    <t>101830</t>
  </si>
  <si>
    <t>ESTACION MOVIL TRUNKING M-11 GM300 SERIE 438TUY094</t>
  </si>
  <si>
    <t>101833</t>
  </si>
  <si>
    <t>RADIO PORTATIL MOTOROLA GP300 SERIE 174FVY2568</t>
  </si>
  <si>
    <t>101831</t>
  </si>
  <si>
    <t>RADIO PORTATIL MOTOROLA SP10 SERIE 087FWQ7309</t>
  </si>
  <si>
    <t>101834</t>
  </si>
  <si>
    <t>RADIO PORTATIL MOTOROLA SP10 SERIE 087FXE8969</t>
  </si>
  <si>
    <t>101832</t>
  </si>
  <si>
    <t>RADIO PORTATIL MOTOROLA SP10 SERIE 087FWJ4826</t>
  </si>
  <si>
    <t>101826</t>
  </si>
  <si>
    <t>RADIO PORTATIL MOTOROLA P-110 SERIE 188FWAC401</t>
  </si>
  <si>
    <t>101932</t>
  </si>
  <si>
    <t>101927</t>
  </si>
  <si>
    <t>FAX  XEROX MOD. 3006</t>
  </si>
  <si>
    <t>101559</t>
  </si>
  <si>
    <t>RADIO PORTATIL MOTOROLA GP300 SERIE 174FSLL455</t>
  </si>
  <si>
    <t>101813</t>
  </si>
  <si>
    <t>RADIO PORTATIL MOTOROLA GP300 SERIE 174FVY2653</t>
  </si>
  <si>
    <t>101809</t>
  </si>
  <si>
    <t>RADIO PORTATIL MOTOROLA GP300 SERIE 174FWJK308</t>
  </si>
  <si>
    <t>101775</t>
  </si>
  <si>
    <t>RADIO PORTATIL MOTOROLA GP300 SERIE 174TTNH795</t>
  </si>
  <si>
    <t>101808</t>
  </si>
  <si>
    <t>RADIO PORTATIL MOTOROLA SP10 SERIE 087FWG8462</t>
  </si>
  <si>
    <t>102482</t>
  </si>
  <si>
    <t>RADIO PORTATIL MOTOROLA SP10 SERIE 087FWJ4056</t>
  </si>
  <si>
    <t>109013</t>
  </si>
  <si>
    <t>RADIO PORTATIL MOTOROLA SP10 SERIE 087FWJ4850</t>
  </si>
  <si>
    <t>101814</t>
  </si>
  <si>
    <t>RADIO PORTATIL MOTOROLA SP10 SERIE 087FWQ7305</t>
  </si>
  <si>
    <t>101824</t>
  </si>
  <si>
    <t>RADIO PORTATIL MOTOROLA SP10 SERIE 087FWQ7319</t>
  </si>
  <si>
    <t>101816</t>
  </si>
  <si>
    <t>RADIO PORTATIL MOTOROLA SP10 SERIE 087FWQ7321</t>
  </si>
  <si>
    <t>102481</t>
  </si>
  <si>
    <t>RADIO PORTATIL MOTOROLA SP10 SERIE 087FWQ7324</t>
  </si>
  <si>
    <t>101815</t>
  </si>
  <si>
    <t>RADIO PORTATIL MOTOROLA SP10 SERIE 087FWQ7325</t>
  </si>
  <si>
    <t>102729</t>
  </si>
  <si>
    <t>RADIO PORTATIL MOTOROLA SP10 SERIE 087FWQ7333</t>
  </si>
  <si>
    <t>101828</t>
  </si>
  <si>
    <t>RADIO PORTATIL MOTOROLA SP10 SERIE 087FWQ7340</t>
  </si>
  <si>
    <t>101817</t>
  </si>
  <si>
    <t>RADIO PORTATIL MOTOROLA SP10 SERIE 087FWU3452</t>
  </si>
  <si>
    <t>101810</t>
  </si>
  <si>
    <t>RADIO PORTATIL MOTOROLA SP10 SERIE 087FXCB784</t>
  </si>
  <si>
    <t>101812</t>
  </si>
  <si>
    <t>RADIO PORTATIL MOTOROLA SP10 SERIE 087FXCB827</t>
  </si>
  <si>
    <t>101811</t>
  </si>
  <si>
    <t>RADIO PORTATIL MOTOROLA SP10 SERIE 087FXE8988</t>
  </si>
  <si>
    <t>101818</t>
  </si>
  <si>
    <t>RADIO PORTATIL MOTOROLA SP10 SERIE 087FXE8989</t>
  </si>
  <si>
    <t>102970</t>
  </si>
  <si>
    <t>RADIO PORTATIL  MOTOROLA SP10 SERIE 087FXE8998</t>
  </si>
  <si>
    <t>101850</t>
  </si>
  <si>
    <t>RADIO PORTATIL MOTOROLA P-110 SERIE 188FWAC377</t>
  </si>
  <si>
    <t>101930</t>
  </si>
  <si>
    <t>RADIO PORTATIL MOTOROLA P-110 SERIE 188FWAC413</t>
  </si>
  <si>
    <t>101931</t>
  </si>
  <si>
    <t>RADIO PORTATIL MOTOROLA P-110 SERIE 188FYE1512</t>
  </si>
  <si>
    <t>101776</t>
  </si>
  <si>
    <t>CONMUTADOR ETHERNET FORESYSTEMS POWERHUB</t>
  </si>
  <si>
    <t>101897</t>
  </si>
  <si>
    <t>ENRUTADOR CISCO 2500</t>
  </si>
  <si>
    <t>101906</t>
  </si>
  <si>
    <t>ENRUTADOR 3COM  NETBUILDER II  RDSI OFFICE CONNET</t>
  </si>
  <si>
    <t>101902</t>
  </si>
  <si>
    <t>101287</t>
  </si>
  <si>
    <t>RADIO PORTATIL MOTOROLA SP10 SERIE 087FWQ7322</t>
  </si>
  <si>
    <t>102710</t>
  </si>
  <si>
    <t>101890</t>
  </si>
  <si>
    <t>101236</t>
  </si>
  <si>
    <t>101200</t>
  </si>
  <si>
    <t>RADIO PORTATIL MOTOROLA SP10 SERIE 087FWQ7338</t>
  </si>
  <si>
    <t>101844</t>
  </si>
  <si>
    <t>CONMUTADOR ATM FORE SYSTEMS  ASX1000</t>
  </si>
  <si>
    <t>101884</t>
  </si>
  <si>
    <t>CONMUTADOR ETHERNET FORESYSTEMS POWERHUB 7000</t>
  </si>
  <si>
    <t>101883</t>
  </si>
  <si>
    <t>ENRUTADOR CISCO PRO 1003 RDSI</t>
  </si>
  <si>
    <t>101889</t>
  </si>
  <si>
    <t>FAX CANON B360 CANON B-360IF</t>
  </si>
  <si>
    <t>102693</t>
  </si>
  <si>
    <t>101158</t>
  </si>
  <si>
    <t>RADIO PORTATIL MOTOROLA SP10 SERIE 087FWQ7334</t>
  </si>
  <si>
    <t>101841</t>
  </si>
  <si>
    <t>RADIO PORTATIL MOTOROLA SP10 SERIE 087FWQ7335</t>
  </si>
  <si>
    <t>101843</t>
  </si>
  <si>
    <t>101878</t>
  </si>
  <si>
    <t>101016</t>
  </si>
  <si>
    <t>RADIO PORTATIL MOTOROLA SP10 SERIE 087FWQ7339</t>
  </si>
  <si>
    <t>101840</t>
  </si>
  <si>
    <t>101871</t>
  </si>
  <si>
    <t>ENRUTADOR MARCA 3COM MOD. NETBUILDER II 3 COM</t>
  </si>
  <si>
    <t>101870</t>
  </si>
  <si>
    <t>RADIO PORTATIL MOTOROLA PRO 3150 SERIE 422HCY8076</t>
  </si>
  <si>
    <t>111043</t>
  </si>
  <si>
    <t>RADIO PORTATIL MOTOROLA GP300 SERIE 174FUQ4766</t>
  </si>
  <si>
    <t>107296</t>
  </si>
  <si>
    <t>RADIO PORTATIL MOTOROLA GP300 SERIE 174TTNG857</t>
  </si>
  <si>
    <t>107327</t>
  </si>
  <si>
    <t>RADIO PORTATIL MOTOROLA GP300 SERIE 174TTNN416</t>
  </si>
  <si>
    <t>103620</t>
  </si>
  <si>
    <t>RADIO PORTATIL MOTOROLA P-110 SERIE 188FTS4960</t>
  </si>
  <si>
    <t>107148</t>
  </si>
  <si>
    <t>RADIO PORTATIL MOTOROLA P-110 SERIE 188FUA4949</t>
  </si>
  <si>
    <t>104336</t>
  </si>
  <si>
    <t>RADIO PORTATIL MOTOROLA P-110 SERIE 188FVQ3635</t>
  </si>
  <si>
    <t>107330</t>
  </si>
  <si>
    <t>RADIO PORTATIL MOTOROLA P-110 SERIE 188FZG3133</t>
  </si>
  <si>
    <t>106240</t>
  </si>
  <si>
    <t>RADIO PORTATIL MOTOROLA P-110 SERIE 188IVQ1158</t>
  </si>
  <si>
    <t>103617</t>
  </si>
  <si>
    <t>RADIO PORTATIL MOTOROLA P-110 SERIE 188TVS1768</t>
  </si>
  <si>
    <t>104460</t>
  </si>
  <si>
    <t>RADIO PORTATIL TRUNKING MODELO GTX MO SERIE 511TZJ</t>
  </si>
  <si>
    <t>107783</t>
  </si>
  <si>
    <t>TERMINAL PLC ELECTRIC BOUREAU 1 SERIE 1302</t>
  </si>
  <si>
    <t>1302</t>
  </si>
  <si>
    <t>TERMINAL PLC ELECTRIC BOUREAU 2 SERIE 1306</t>
  </si>
  <si>
    <t>1306</t>
  </si>
  <si>
    <t>TERMINAL PLC ELECTRIC BOUREAU 3 SERIE 1305</t>
  </si>
  <si>
    <t>1305</t>
  </si>
  <si>
    <t>TERMINAL PLC ELECTRIC BOUREAU 4 SERIE 1298</t>
  </si>
  <si>
    <t>1298</t>
  </si>
  <si>
    <t>TERMINAL PLC ELECTRIC BOUREAU 5 SERIE 1309</t>
  </si>
  <si>
    <t>1309</t>
  </si>
  <si>
    <t>TERMINAL PLC ELECTRIC BOUREAU 1 SERIE 1303</t>
  </si>
  <si>
    <t>1303</t>
  </si>
  <si>
    <t>TERMINAL PLC ELECTRIC BOUREAU 2 SERIE 1307</t>
  </si>
  <si>
    <t>1307</t>
  </si>
  <si>
    <t>TERMINAL PLC ELECTRIC BOUREAU 4 SERIE 1299</t>
  </si>
  <si>
    <t>1299</t>
  </si>
  <si>
    <t>TERMINAL PLC ELECTRIC BOUREAU 3 SERIE 1304</t>
  </si>
  <si>
    <t>1304</t>
  </si>
  <si>
    <t>TERMINAL PLC ELECTRIC BOUREAU CAPTACION SCA</t>
  </si>
  <si>
    <t>50002</t>
  </si>
  <si>
    <t>TERMINAL PLC ESB2000 SUBESTACION 230 KV</t>
  </si>
  <si>
    <t>SISTEMA DE TELEVISION SATELITAL SCA</t>
  </si>
  <si>
    <t>106249</t>
  </si>
  <si>
    <t>REPETIDORA MOTOROLA MSR2000-ALMENARA SCA</t>
  </si>
  <si>
    <t>110702</t>
  </si>
  <si>
    <t>REPETIDORA MOTOROLA GR-500-JAG</t>
  </si>
  <si>
    <t>REPETIDORA MOTOROLA GR-500-ALMENARA SCA</t>
  </si>
  <si>
    <t>ANTENA DE 4 DIPOLOS-SCA</t>
  </si>
  <si>
    <t>ESTACION REMOTA PARA MONOCANAL-SCA</t>
  </si>
  <si>
    <t>RED DE HIDROMETRIA TERRESTRE SCA</t>
  </si>
  <si>
    <t>RED DE HIDROMETRIA SATELITAL SCA</t>
  </si>
  <si>
    <t>ESTACION MOVIL GM300-45 W SERIE 159TYEF675</t>
  </si>
  <si>
    <t>110113</t>
  </si>
  <si>
    <t>ESTACION MOVIL GM300-45 W SERIE 159TUVLB619</t>
  </si>
  <si>
    <t>107320</t>
  </si>
  <si>
    <t>RADIO PORTATIL MOTOROLA GP300 SERIE 174FWL0618</t>
  </si>
  <si>
    <t>107326</t>
  </si>
  <si>
    <t>RADIO PORTATIL MOTOROLA GP300 SERIE 174TTNG923</t>
  </si>
  <si>
    <t>105836</t>
  </si>
  <si>
    <t>RADIO PORTATIL MOTOROLA MTX  SERIE 511TZJ0867Z</t>
  </si>
  <si>
    <t>103288</t>
  </si>
  <si>
    <t>RADIO PORTATIL MOTOROLA MTX  SERIE 511TZJ0903Z</t>
  </si>
  <si>
    <t>105939</t>
  </si>
  <si>
    <t>RADIO MOTOROLA GM300 SERIE 159TTND247</t>
  </si>
  <si>
    <t>106113</t>
  </si>
  <si>
    <t>RADIO MOTOROLA GM300 SERIE 159TTND374</t>
  </si>
  <si>
    <t>106108</t>
  </si>
  <si>
    <t>RADIO MOTOROLA GM300 SERIE 159TVEA048</t>
  </si>
  <si>
    <t>106112</t>
  </si>
  <si>
    <t>RADIO MOTOROLA GM300 SERIE 159TVEA054</t>
  </si>
  <si>
    <t>106106</t>
  </si>
  <si>
    <t>RADIO MOTOROLA GM300 SERIE 159TVEA206</t>
  </si>
  <si>
    <t>106109</t>
  </si>
  <si>
    <t>RADIO MOTOROLA GM300 SERIE 159TVEA226</t>
  </si>
  <si>
    <t>106105</t>
  </si>
  <si>
    <t>RADIO MOTOROLA GM300 SERIE 159TVEA239</t>
  </si>
  <si>
    <t>106110</t>
  </si>
  <si>
    <t>RADIO MOTOROLA GM300 SERIE 159TWQ178</t>
  </si>
  <si>
    <t>106236</t>
  </si>
  <si>
    <t>RADIO MOTOROLA GM300 SERIE 159TWQD177</t>
  </si>
  <si>
    <t>106237</t>
  </si>
  <si>
    <t>RADIO MOTOROLA GM300 SERIE 159TYE8594</t>
  </si>
  <si>
    <t>106238</t>
  </si>
  <si>
    <t>RADIO PORTATIL MOTOROLA P-110  SERIE 778TRN3143</t>
  </si>
  <si>
    <t>106111</t>
  </si>
  <si>
    <t>RADIO MOTOROLA GM300 SERIE 778TRS2109 HIDRODATA</t>
  </si>
  <si>
    <t>106107</t>
  </si>
  <si>
    <t>RADIO PORTATIL MOTOROLA P-110 SERIE 188FTS4946</t>
  </si>
  <si>
    <t>103618</t>
  </si>
  <si>
    <t>RADIO PORTATIL MOTOROLA P-110 SERIE 188FVQ3608</t>
  </si>
  <si>
    <t>104303</t>
  </si>
  <si>
    <t>RADIO PORTATIL MOTOROLA P-110 SERIE 188FYC8316</t>
  </si>
  <si>
    <t>106115</t>
  </si>
  <si>
    <t>RADIO PORTATIL MOTOROLA P-110 SERIE 188FZG3131</t>
  </si>
  <si>
    <t>104341</t>
  </si>
  <si>
    <t>RADIO PORTATIL MOTOROLA SM50 SERIE 682FXY8923</t>
  </si>
  <si>
    <t>106126</t>
  </si>
  <si>
    <t>RADIO PORTATIL MOTOROLA SM50 SERIE 682FXY8927</t>
  </si>
  <si>
    <t>106127</t>
  </si>
  <si>
    <t>RADIO PORTATIL MOTOROLA P-110 SERIE 188FUA4975</t>
  </si>
  <si>
    <t>110106</t>
  </si>
  <si>
    <t>RADIO PORTATIL MOTOROLA GP300 SERIE 174FVSU133</t>
  </si>
  <si>
    <t>110105</t>
  </si>
  <si>
    <t>RADIO PORTATIL MOTOROLA GP300 SERIE 174FVSU152</t>
  </si>
  <si>
    <t>110107</t>
  </si>
  <si>
    <t>RADIO PORTATIL MOTOROLA P-110 SERIE 188TVS1766</t>
  </si>
  <si>
    <t>110118</t>
  </si>
  <si>
    <t>RADIO PORTATIL MOTOROLA P-110 SERIE 188FTS4840</t>
  </si>
  <si>
    <t>110108</t>
  </si>
  <si>
    <t>RADIO PORTATIL MOTOROLA P-110 SERIE 188FWU4913</t>
  </si>
  <si>
    <t>110109</t>
  </si>
  <si>
    <t>RADIO PORTATIL MOTOROLA P-110 SERIE 188FYG4546</t>
  </si>
  <si>
    <t>105664</t>
  </si>
  <si>
    <t>(A)RADIO PORTATIL MOTOROLA P-110</t>
  </si>
  <si>
    <t>106239</t>
  </si>
  <si>
    <t>RADIO PORTATIL MOTOROLA P-110 SERIE 188FZG3135</t>
  </si>
  <si>
    <t>106241</t>
  </si>
  <si>
    <t>RADIO PORTATIL MOTOROLA P-110 SERIE 188FZG3136</t>
  </si>
  <si>
    <t>106235</t>
  </si>
  <si>
    <t>RADIO PORTATIL MOTOROLA P-110 SERIE 188FZG3137</t>
  </si>
  <si>
    <t>110110</t>
  </si>
  <si>
    <t>ESTACION MOVIL GM300-45 W SERIE 159TTS3205</t>
  </si>
  <si>
    <t>104395</t>
  </si>
  <si>
    <t>RADIO PORTATIL MOTOROLA GP350 SERIE 179FWC3742</t>
  </si>
  <si>
    <t>103735</t>
  </si>
  <si>
    <t>RADIO PORTATIL MOTOROLA GP300 SERIE 174FUAB838</t>
  </si>
  <si>
    <t>104746</t>
  </si>
  <si>
    <t>RADIO PORTATIL MOTOROLA GP300 SERIE 174FUAB840</t>
  </si>
  <si>
    <t>104399</t>
  </si>
  <si>
    <t>RADIO PORTATIL MOTOROLA GP300 SERIE 174FUSA254</t>
  </si>
  <si>
    <t>105662</t>
  </si>
  <si>
    <t>RADIO PORTATIL MOTOROLA GP300 SERIE 174FVAB845</t>
  </si>
  <si>
    <t>105938</t>
  </si>
  <si>
    <t>RADIO PORTATIL MOTOROLA GP300 SERIE 174FVS6707</t>
  </si>
  <si>
    <t>103623</t>
  </si>
  <si>
    <t>RADIO PORTATIL MOTOROLA GP300 SERIE 174FVS6740</t>
  </si>
  <si>
    <t>103619</t>
  </si>
  <si>
    <t>RADIO PORTATIL MOTOROLA GP300 SERIE 174FVS6995</t>
  </si>
  <si>
    <t>103625</t>
  </si>
  <si>
    <t>RADIO PORTATIL MOTOROLA GP300 SERIE 174FVS7147</t>
  </si>
  <si>
    <t>107293</t>
  </si>
  <si>
    <t>RADIO PORTATIL MOTOROLA GP300 SERIE 174FVY2577</t>
  </si>
  <si>
    <t>104265</t>
  </si>
  <si>
    <t>RADIO PORTATIL MOTOROLA GP300 SERIE 174TTNH783</t>
  </si>
  <si>
    <t>103622</t>
  </si>
  <si>
    <t>RADIO PORTATIL MOTOROLA GP300 SERIE 174TTNN695</t>
  </si>
  <si>
    <t>103720</t>
  </si>
  <si>
    <t>RADIO PORTATIL MOTOROLA GP300 SERIE 174TTNN801</t>
  </si>
  <si>
    <t>103616</t>
  </si>
  <si>
    <t>RADIO PORTATIL MOTOROLA GP300 SERIE 174TTNP185</t>
  </si>
  <si>
    <t>103628</t>
  </si>
  <si>
    <t>RADIO PORTATIL MOTOROLA GP300 SERIE 174TTNU234</t>
  </si>
  <si>
    <t>103621</t>
  </si>
  <si>
    <t>ESTACION MOVIL GM300 SERIE 159TWQD179</t>
  </si>
  <si>
    <t>107137</t>
  </si>
  <si>
    <t>RADIO MOTOROLA GM300 SERIE 778TRN3150</t>
  </si>
  <si>
    <t>107199</t>
  </si>
  <si>
    <t>RADIO PORTATIL MOTOROLA P-110 SERIE 188FVQ3542</t>
  </si>
  <si>
    <t>107305</t>
  </si>
  <si>
    <t>RADIO PORTATIL MOTOROLA P-110 SERIE 188FTS4839</t>
  </si>
  <si>
    <t>105661</t>
  </si>
  <si>
    <t>RADIO PORTATIL MOTOROLA P-110 SERIE 188FTS4883</t>
  </si>
  <si>
    <t>104398</t>
  </si>
  <si>
    <t>RADIO PORTATIL MOTOROLA P-110 SERIE 188FUA4968</t>
  </si>
  <si>
    <t>107212</t>
  </si>
  <si>
    <t>RADIO PORTATIL MOTOROLA P-110 SERIE 188FWEE095</t>
  </si>
  <si>
    <t>103653</t>
  </si>
  <si>
    <t>RADIO PORTATIL MOTOROLA P-110 SERIE 188FWEE100</t>
  </si>
  <si>
    <t>103654</t>
  </si>
  <si>
    <t>RADIO PORTATIL MOTOROLA P-110 SERIE 188FWU4667</t>
  </si>
  <si>
    <t>107342</t>
  </si>
  <si>
    <t>RADIO PORTATIL MOTOROLA P-110 SERIE 188FWU4825</t>
  </si>
  <si>
    <t>103615</t>
  </si>
  <si>
    <t>RADIO PORTATIL MOTOROLA P-110 SERIE 188FWU4832</t>
  </si>
  <si>
    <t>103754</t>
  </si>
  <si>
    <t>RADIO PORTATIL MOTOROLA P-110 SERIE 188FWU4876</t>
  </si>
  <si>
    <t>104300</t>
  </si>
  <si>
    <t>RADIO PORTATIL MOTOROLA P-110 SERIE 188FWU4933</t>
  </si>
  <si>
    <t>106011</t>
  </si>
  <si>
    <t>RADIO PORTATIL MOTOROLA P-110 SERIE 188FWU4940</t>
  </si>
  <si>
    <t>103755</t>
  </si>
  <si>
    <t>RADIO PORTATIL MOTOROLA P-110 SERIE 188FWU4946</t>
  </si>
  <si>
    <t>103770</t>
  </si>
  <si>
    <t>RADIO PORTATIL MOTOROLA P-110 SERIE 188FWU4960</t>
  </si>
  <si>
    <t>107219</t>
  </si>
  <si>
    <t>RADIO PORTATIL MOTOROLA P-110 SERIE 188FWU4993</t>
  </si>
  <si>
    <t>104397</t>
  </si>
  <si>
    <t>RADIO PORTATIL MOTOROLA P-110 SERIE 188FYC5928</t>
  </si>
  <si>
    <t>103827</t>
  </si>
  <si>
    <t>RADIO PORTATIL MOTOROLA P-110 SERIE 188FYG1920</t>
  </si>
  <si>
    <t>107211</t>
  </si>
  <si>
    <t>RADIO PORTATIL MOTOROLA P-110 SERIE 188FYG1936</t>
  </si>
  <si>
    <t>103614</t>
  </si>
  <si>
    <t>RADIO PORTATIL MOTOROLA P-110 SERIE 188FZG3132</t>
  </si>
  <si>
    <t>105848</t>
  </si>
  <si>
    <t>RADIO PORTATIL MOTOROLA P-110 SERIE 188TVS1767</t>
  </si>
  <si>
    <t>104266</t>
  </si>
  <si>
    <t>CONMUTADOR ETHERNET LANPLEX 2500</t>
  </si>
  <si>
    <t>110103</t>
  </si>
  <si>
    <t>RADIO PORTATIL MOTOROLA GP300 SERIE 174TTNN378</t>
  </si>
  <si>
    <t>103167</t>
  </si>
  <si>
    <t>RADIO PORTATIL MOTOROLA P-110 SERIE 188FTS4826</t>
  </si>
  <si>
    <t>103156</t>
  </si>
  <si>
    <t>ESTACION MOVIL GM300-45 W SERIE 159TVLB603</t>
  </si>
  <si>
    <t>103409</t>
  </si>
  <si>
    <t>103259</t>
  </si>
  <si>
    <t>RADIO PORTATIL MOTOROLA P-110 SERIE 188FWU4931</t>
  </si>
  <si>
    <t>103338</t>
  </si>
  <si>
    <t>RADIO PORTATIL MOTOROLA P-110 SERIE 188FYG4543</t>
  </si>
  <si>
    <t>103339</t>
  </si>
  <si>
    <t>RADIO PORTATIL MOTOROLA P-110 SERIE 188FZG3134</t>
  </si>
  <si>
    <t>103337</t>
  </si>
  <si>
    <t>RADIO PORTATIL MOTOROLA GP300 SERIE 174FVS7145</t>
  </si>
  <si>
    <t>103634</t>
  </si>
  <si>
    <t>RADIO PORTATIL TRUNKING MODELO B6 SERIE 866SXV8745</t>
  </si>
  <si>
    <t>107321</t>
  </si>
  <si>
    <t>RADIO PORTATIL MOTOROLA P-110 SERIE 188TVS1769</t>
  </si>
  <si>
    <t>107268</t>
  </si>
  <si>
    <t>103672</t>
  </si>
  <si>
    <t>RADIO MIDLAND SERIE T20203994</t>
  </si>
  <si>
    <t>106124</t>
  </si>
  <si>
    <t>RADIO MIDLAND SERIE T30102328</t>
  </si>
  <si>
    <t>106123</t>
  </si>
  <si>
    <t>RADIO MIDLAND SERIE T30102698</t>
  </si>
  <si>
    <t>106125</t>
  </si>
  <si>
    <t>RADIO MOTOROLA MODELO GP-300 SERIE 174TTG9858</t>
  </si>
  <si>
    <t>105279</t>
  </si>
  <si>
    <t>RADIO MOTOROLA GM300 SERIE 159TTN7291</t>
  </si>
  <si>
    <t>110115</t>
  </si>
  <si>
    <t>ESTACION MOVIL GM300 SERIE 159TTND375</t>
  </si>
  <si>
    <t>110116</t>
  </si>
  <si>
    <t>RADIO MOTOROLA GM300 SERIE 159TUEA131</t>
  </si>
  <si>
    <t>110114</t>
  </si>
  <si>
    <t>RADIO MOTOROLA GM300 SERIE 159TVEA126</t>
  </si>
  <si>
    <t>106119</t>
  </si>
  <si>
    <t>ESTACION MOVIL GM300 SERIE 778TRN3105</t>
  </si>
  <si>
    <t>106114</t>
  </si>
  <si>
    <t>RADIO PORTATIL MOTOROLA P-110 SERIE 188IUV1135</t>
  </si>
  <si>
    <t>103624</t>
  </si>
  <si>
    <t>RADIO PORTATIL MOTOROLA P-110 SERIE 188TUCF298</t>
  </si>
  <si>
    <t>106116</t>
  </si>
  <si>
    <t>RADIO PORTATIL MOTOROLA GP300 SERIE 174FUSR817</t>
  </si>
  <si>
    <t>110007</t>
  </si>
  <si>
    <t>RADIO MOTOROLA PRO 3150 SERIE 422TAGG915</t>
  </si>
  <si>
    <t>110355</t>
  </si>
  <si>
    <t>RADIO MOTOROLA PRO 3150 SERIE 422TAGG927</t>
  </si>
  <si>
    <t>110316</t>
  </si>
  <si>
    <t>RADIO MOTOROLA PRO 3150 SERIE 422TAGG944</t>
  </si>
  <si>
    <t>111815</t>
  </si>
  <si>
    <t>RADIO MOTOROLA PRO 3150 SERIE 422TAGP830</t>
  </si>
  <si>
    <t>110319</t>
  </si>
  <si>
    <t>RADIO MOTOROLA PRO 3150 SERIE 422TAGP839</t>
  </si>
  <si>
    <t>110545</t>
  </si>
  <si>
    <t>RADIO PORTATIL MOTOROLA P-110 SERIE 188FYE1611</t>
  </si>
  <si>
    <t>110417</t>
  </si>
  <si>
    <t>SISTEMA TELEFONICO DIG. PBX ALCATEL 4400-TCN</t>
  </si>
  <si>
    <t>110543</t>
  </si>
  <si>
    <t>RADIO MOTOROLA GM300 SERIE 159TUS7328</t>
  </si>
  <si>
    <t>110542</t>
  </si>
  <si>
    <t>ESTACION MOVIL GM300-45 W SERIE 159TYGD336</t>
  </si>
  <si>
    <t>110373</t>
  </si>
  <si>
    <t>FAX PANASONIC KX-FP250 - SERIAL 8FBA001185</t>
  </si>
  <si>
    <t>110380</t>
  </si>
  <si>
    <t>RADIO PORTATIL MOTOROLA GP300 SERIE 174FVC8821</t>
  </si>
  <si>
    <t>110383</t>
  </si>
  <si>
    <t>CONMUTADOR CABLETRON MMAC 8 - SERIAL N0096430067</t>
  </si>
  <si>
    <t>110014</t>
  </si>
  <si>
    <t>ENRUTADOR CISCO  4000 OFICINA DE INSTRUMENTACIÓN</t>
  </si>
  <si>
    <t>110384</t>
  </si>
  <si>
    <t>RADIO MOTOROLA PRO-7150 SERIE 749TYY3951</t>
  </si>
  <si>
    <t>107432</t>
  </si>
  <si>
    <t>SISTEMA TELEFONICO DIG. PABX ALCATEL 4400-JAG</t>
  </si>
  <si>
    <t>107911</t>
  </si>
  <si>
    <t>TELEFONO INALAMBRICO PANASONIC KX-TG 2400 2.4GHZ/9</t>
  </si>
  <si>
    <t>107918</t>
  </si>
  <si>
    <t>107916</t>
  </si>
  <si>
    <t>FAX PANASONIC REF. KX-FT 21</t>
  </si>
  <si>
    <t>107917</t>
  </si>
  <si>
    <t>RADIO PORTATIL MOTOROLA PRO 3150 SERIE 422HCY7890</t>
  </si>
  <si>
    <t>111057</t>
  </si>
  <si>
    <t>FAX XEROX MULTIFUNCIONAL WORKCENTRE 385</t>
  </si>
  <si>
    <t>110137</t>
  </si>
  <si>
    <t>110485</t>
  </si>
  <si>
    <t>RADIO PORTATIL MOTOROLA PRO 5150 SERIE672HBN4648</t>
  </si>
  <si>
    <t>110141</t>
  </si>
  <si>
    <t>RADIO PORTATIL MOTOROLA PRO 5150 SERIE 672HBN4605</t>
  </si>
  <si>
    <t>110142</t>
  </si>
  <si>
    <t>RADIO PORTATIL MOTOROLA PRO 5150 SERIE 642HBN4613</t>
  </si>
  <si>
    <t>110143</t>
  </si>
  <si>
    <t>RADIO PORTATIL MOTOROLA PRO 5150 SERIE 672HBN4620</t>
  </si>
  <si>
    <t>110144</t>
  </si>
  <si>
    <t>RADIO PORTATIL MOTOROLA PRO 5150 SERIE 672HBN4660</t>
  </si>
  <si>
    <t>110145</t>
  </si>
  <si>
    <t>RADIO PORTATIL MOTOROLA PRO 5150 SERIE 672HBN4611</t>
  </si>
  <si>
    <t>110146</t>
  </si>
  <si>
    <t>RADIO PORTATIL MOTOROLA PRO 5150 SERIE 672HBN4610</t>
  </si>
  <si>
    <t>110147</t>
  </si>
  <si>
    <t>RADIO PORTATIL MOTOROLA PRO 5150 SERIE 672HBN4604</t>
  </si>
  <si>
    <t>110148</t>
  </si>
  <si>
    <t>RADIO PORTATIL MOTOROLA PRO 5150 SERIE 672HBN4619</t>
  </si>
  <si>
    <t>110149</t>
  </si>
  <si>
    <t>RADIO PORTATIL MOTOROLA PRO 5150 SERIE 672HBN4612</t>
  </si>
  <si>
    <t>110150</t>
  </si>
  <si>
    <t>CONSOLA REMOTA DE RADIO CPI MOD. MCCR 210BK</t>
  </si>
  <si>
    <t>110721</t>
  </si>
  <si>
    <t>CONSOLA REMOTA DE RADIO CPI MOD  MCCR 210BK</t>
  </si>
  <si>
    <t>110723</t>
  </si>
  <si>
    <t>RADIO PORTATIL MOTOROLA PRO 5150 SERIE 672TBN0866</t>
  </si>
  <si>
    <t>107932</t>
  </si>
  <si>
    <t>RADIO PORTATIL MOTOROLA PRO 5150 SERIE 672HBN5421</t>
  </si>
  <si>
    <t>107933</t>
  </si>
  <si>
    <t>RADIO PORTATIL MOTOROLA PRO 5150 SERIE 672TBN0870</t>
  </si>
  <si>
    <t>107931</t>
  </si>
  <si>
    <t>RADIO PORTATIL MOTOROLA PRO 5150 SERIE 672TBN0868</t>
  </si>
  <si>
    <t>107930</t>
  </si>
  <si>
    <t>RADIO PORTATIL MOTOROLA PRO 5150 SERIE 672TBN0881</t>
  </si>
  <si>
    <t>107928</t>
  </si>
  <si>
    <t>RADIO PORTATIL MOTOROLA PRO 5150 SERIE 672TBN0842</t>
  </si>
  <si>
    <t>107929</t>
  </si>
  <si>
    <t>RADIO PORTATIL MOTOROLA GP300 SERIE 174TTNU152</t>
  </si>
  <si>
    <t>107925</t>
  </si>
  <si>
    <t>110952</t>
  </si>
  <si>
    <t>110155</t>
  </si>
  <si>
    <t>CPU AST4/25MHZ-MON COMPAQ14/15TECLADO-MOUSE-OPERAR</t>
  </si>
  <si>
    <t>CPU AST MS 5100MHZ-MONAST-TECL-MOUSE-G.MARIN</t>
  </si>
  <si>
    <t>CPU ACER P/75MHZ-MONITOR ACER 14PL-TECLADO-MOUSE</t>
  </si>
  <si>
    <t>CPU AST MS 5133 MHZ-MONITOR-TECLADO-MOUSE</t>
  </si>
  <si>
    <t>TELEFONO SATELITAL IRIDIUM</t>
  </si>
  <si>
    <t>109221</t>
  </si>
  <si>
    <t>TELEFONO FIJO SATELITAL IRIDIUM SERIAL 3128070037</t>
  </si>
  <si>
    <t>108914</t>
  </si>
  <si>
    <t>RADIO PORTATIL MOTOROLA PRO 5150 SERIAL 004TBQ1933</t>
  </si>
  <si>
    <t>110726</t>
  </si>
  <si>
    <t>RADIO PORTATIL MOTOROLA PRO 5150 SERIAL 004TBQ1947</t>
  </si>
  <si>
    <t>110727</t>
  </si>
  <si>
    <t>RADIO PORTATIL MOTOROLA PRO 5150 SERIAL 004TBQ1920</t>
  </si>
  <si>
    <t>110728</t>
  </si>
  <si>
    <t>RADIO PORTATIL MOTOROLA PRO 5150 SERIAL 004TBQ1923</t>
  </si>
  <si>
    <t>110729</t>
  </si>
  <si>
    <t>FAX CANNON LASER CLASS 1060</t>
  </si>
  <si>
    <t>RADIO MOTOROLA PRO 5150 SERIE 672HCN0605</t>
  </si>
  <si>
    <t>108895</t>
  </si>
  <si>
    <t>RECTIFICADOR CARGADOR DE BATERIAS 48 VDC -10A</t>
  </si>
  <si>
    <t>102759</t>
  </si>
  <si>
    <t>110165</t>
  </si>
  <si>
    <t>102763</t>
  </si>
  <si>
    <t>RADIO PORTATIL MOTOROLA PRO 5100 SERIE 103TCC1340</t>
  </si>
  <si>
    <t>102767</t>
  </si>
  <si>
    <t>RADIO PORTATIL MOTOROLA PRO 5100 SERIE 103TCC1358</t>
  </si>
  <si>
    <t>102762</t>
  </si>
  <si>
    <t>PANEL DE CONTROL CPI  MODELO MCP200G</t>
  </si>
  <si>
    <t>102765</t>
  </si>
  <si>
    <t>102766</t>
  </si>
  <si>
    <t>CONSOLA REMOTA CPI MODELO MCR210BK</t>
  </si>
  <si>
    <t>102764</t>
  </si>
  <si>
    <t>RADIO PORTATIL MOTOROLA PRO 7150 SERIE 749TBWB698</t>
  </si>
  <si>
    <t>110236</t>
  </si>
  <si>
    <t>RADIO PORTATIL MOTOROLA PRO 7150 SERIE 749TBWB571</t>
  </si>
  <si>
    <t>110237</t>
  </si>
  <si>
    <t>RADIO PORTATIL MOTOROLA PRO 7150 SERIE 749TBWB555</t>
  </si>
  <si>
    <t>110238</t>
  </si>
  <si>
    <t>RADIO PORTATIL MOTOROLA PRO 7150 SERIE 749TBWB682</t>
  </si>
  <si>
    <t>110239</t>
  </si>
  <si>
    <t>RADIO PORTATIL MOTOROLA PRO 7150 SERIE 749TBWB671</t>
  </si>
  <si>
    <t>110240</t>
  </si>
  <si>
    <t>110779</t>
  </si>
  <si>
    <t>RADIO PORTATIL MOTOROLA PRO 5150 SERIAL 672HCG8179</t>
  </si>
  <si>
    <t>110166</t>
  </si>
  <si>
    <t>RADIO PORTATIL MOTOROLA PRO 5150 SERIAL 672HCG6250</t>
  </si>
  <si>
    <t>110167</t>
  </si>
  <si>
    <t>RADIO PORTATIL MOTOROLA PRO 5150 SERIAL 672HCG6226</t>
  </si>
  <si>
    <t>110168</t>
  </si>
  <si>
    <t>RADIO PORTATIL MOTOROLA PRO 5150 SERIAL 672HCG7750</t>
  </si>
  <si>
    <t>110169</t>
  </si>
  <si>
    <t>RADIO PORTATIL MOTOROLA PRO 5150 SERIAL 672HCG3667</t>
  </si>
  <si>
    <t>110170</t>
  </si>
  <si>
    <t>RADIO PORTATIL MOTOROLA PRO 5150 SERIAL 672HCG3644</t>
  </si>
  <si>
    <t>110171</t>
  </si>
  <si>
    <t>RADIO PORTATIL MOTOROLA PRO 5150 SERIAL 672HCG5809</t>
  </si>
  <si>
    <t>110172</t>
  </si>
  <si>
    <t>RADIO PORTATIL MOTOROLA PRO 5150 SERIAL 672HCG6070</t>
  </si>
  <si>
    <t>110173</t>
  </si>
  <si>
    <t>RADIO PORTATIL MOTOROLA PRO 5150 SERIAL 672HCG7795</t>
  </si>
  <si>
    <t>110174</t>
  </si>
  <si>
    <t>RADIO PORTATIL MOTOROLA PRO 5150 SERIAL 672HCG3682</t>
  </si>
  <si>
    <t>110175</t>
  </si>
  <si>
    <t>FAX LASER CANNON L75 SERIE UZW 29487</t>
  </si>
  <si>
    <t>111066</t>
  </si>
  <si>
    <t>CANCELADOR DE ECO BIAMP VOICE CRAFTER PLUS</t>
  </si>
  <si>
    <t>109043</t>
  </si>
  <si>
    <t>RADIO PORTATIL MOTOROLA PRO 5150 SERIE 004TCC7707</t>
  </si>
  <si>
    <t>108876</t>
  </si>
  <si>
    <t>RADIO PORTATIL MOTOROLA PRO 5150 SERIE 004TCC7711</t>
  </si>
  <si>
    <t>108877</t>
  </si>
  <si>
    <t>109044</t>
  </si>
  <si>
    <t>TELEFONO INALAMBRICO PANASONIC REF. KX-TG2237S</t>
  </si>
  <si>
    <t>110075</t>
  </si>
  <si>
    <t>110056</t>
  </si>
  <si>
    <t>RADIO MOTOROLA GM300 SERIAL 159TTND268</t>
  </si>
  <si>
    <t>110927</t>
  </si>
  <si>
    <t>RADIO PORTATIL MOTOROLA P-110 SERIE 188FYE1617</t>
  </si>
  <si>
    <t>110061</t>
  </si>
  <si>
    <t>CONMUTADOR CISCO 24 PUERTOS SYSTEMS CATALYST 2950</t>
  </si>
  <si>
    <t>111537</t>
  </si>
  <si>
    <t>RADIO PORTATIL MOTOROLA PRO 5150 SERIE 672HBW6726</t>
  </si>
  <si>
    <t>108900</t>
  </si>
  <si>
    <t>RADIO PORTATIL MOTOROLA PRO 5150 SERIE 672HCS5802</t>
  </si>
  <si>
    <t>108901</t>
  </si>
  <si>
    <t>RADIO PORTATIL MOTOROLA PRO 5150 SERIE 672HCS5824</t>
  </si>
  <si>
    <t>108902</t>
  </si>
  <si>
    <t>RADIO PORTATIL MOTOROLA PRO 5150 SERIE 672HCS5817</t>
  </si>
  <si>
    <t>108903</t>
  </si>
  <si>
    <t>TRANSMISOR AUDIO/VIDEO FIBRA OPTICA MOD. 2031SBL-T</t>
  </si>
  <si>
    <t>112052</t>
  </si>
  <si>
    <t>TRANSMISOR AUDIO/VIDEO FIBRA OPTICA MOD. 2031SBL-R</t>
  </si>
  <si>
    <t>112053</t>
  </si>
  <si>
    <t>Eq.Comunicaciones (FOX) Ed.Gestión Ext</t>
  </si>
  <si>
    <t>14443</t>
  </si>
  <si>
    <t>RTU 2</t>
  </si>
  <si>
    <t>RADIO PORTATIL MOTOROLA PRO 5150 SERIE 672HCW0698</t>
  </si>
  <si>
    <t>112007</t>
  </si>
  <si>
    <t>RADIO PORTATIL MOTOROLA PRO 5150 SERIE 672HCW0770</t>
  </si>
  <si>
    <t>112008</t>
  </si>
  <si>
    <t>RADIO PORTATIL MOTOROLA PRO 5150 SERIE 672HCW0850</t>
  </si>
  <si>
    <t>112009</t>
  </si>
  <si>
    <t>RADIO PORTATIL MOTOROLA PRO 5150 SERIE 672HCL3253</t>
  </si>
  <si>
    <t>112010</t>
  </si>
  <si>
    <t>RADIO PORTATIL MOTOROLA PRO 5150 SERIE 672HCW0704</t>
  </si>
  <si>
    <t>112011</t>
  </si>
  <si>
    <t>RADIO PORTATIL MOTOROLA PRO 5150 SERIE 672HCW0613</t>
  </si>
  <si>
    <t>112012</t>
  </si>
  <si>
    <t>RADIO PORTATIL MOTOROLA PRO 5150 SERIE 672HCW0849</t>
  </si>
  <si>
    <t>112013</t>
  </si>
  <si>
    <t>RADIO PORTATIL MOTOROLA PRO 5150 SERIE 672HCU5198</t>
  </si>
  <si>
    <t>112014</t>
  </si>
  <si>
    <t>RADIO PORTATIL MOTOROLA PRO 5150 SERIE 672HCN1062</t>
  </si>
  <si>
    <t>112015</t>
  </si>
  <si>
    <t>RADIO PORTATIL MOTOROLA PRO 5150 SERIE 672HCW0852</t>
  </si>
  <si>
    <t>112016</t>
  </si>
  <si>
    <t>EQUIPO DE GRABACION DE VOZ NICE MIRRA</t>
  </si>
  <si>
    <t>114946</t>
  </si>
  <si>
    <t>RADIO MOTOROLA PRO 3150 SERIE 422HCQ3418</t>
  </si>
  <si>
    <t>111022</t>
  </si>
  <si>
    <t>RADIO MOTOROLA PRO 3150 SERIE 422HCQT991</t>
  </si>
  <si>
    <t>111023</t>
  </si>
  <si>
    <t>RADIO MOTOROLA PRO 3150 SERIE 422HCQ3428</t>
  </si>
  <si>
    <t>111024</t>
  </si>
  <si>
    <t>RADIO MOTOROLA PRO 3150 SERIE 422HCQ3419</t>
  </si>
  <si>
    <t>111025</t>
  </si>
  <si>
    <t>RADIO MOTOROLA PRO 3150 SERIE 422HCQ3409</t>
  </si>
  <si>
    <t>111026</t>
  </si>
  <si>
    <t>RADIO MOTOROLA PRO 3150 SERIE 422HCQ3407</t>
  </si>
  <si>
    <t>RADIO MOTOROLA PRO 3150 SERIE 422HCQ3427</t>
  </si>
  <si>
    <t>111028</t>
  </si>
  <si>
    <t>RADIO MOTOROLA PRO 3150 SERIE 422HCQ3506</t>
  </si>
  <si>
    <t>111029</t>
  </si>
  <si>
    <t>RADIO MOTOROLA PRO 3150 SERIE 422HCQU304</t>
  </si>
  <si>
    <t>111030</t>
  </si>
  <si>
    <t>RADIO MOTOROLA PRO 3150 SERIE 422HCQU287</t>
  </si>
  <si>
    <t>111031</t>
  </si>
  <si>
    <t>FAX CANON LASER PRINTER FAXPHONE L75</t>
  </si>
  <si>
    <t>111534</t>
  </si>
  <si>
    <t>RADIO PORTATIL MOTOROLA PRO 3150 SERIE 422HDA6139</t>
  </si>
  <si>
    <t>111044</t>
  </si>
  <si>
    <t>RADIO PORTATIL MOTOROLA PRO 3150 SERIE 422HDAA607</t>
  </si>
  <si>
    <t>111045</t>
  </si>
  <si>
    <t>RADIO PORTATIL MOTOROLA PRO 3150 SERIE 422HDAA727</t>
  </si>
  <si>
    <t>111046</t>
  </si>
  <si>
    <t>RADIO PORTATIL MOTOROLA PRO 3150 SERIE 422HDAA717</t>
  </si>
  <si>
    <t>111047</t>
  </si>
  <si>
    <t>RADIO PORTATIL MOTOROLA PRO 3150 SERIE 422HDAA721</t>
  </si>
  <si>
    <t>111048</t>
  </si>
  <si>
    <t>RADIO PORTATIL MOTOROLA PRO 3150 SERIE 422HDAB027</t>
  </si>
  <si>
    <t>111049</t>
  </si>
  <si>
    <t>RADIO PORTATIL MOTOROLA PRO 3150 SERIE 422HDAA576</t>
  </si>
  <si>
    <t>111050</t>
  </si>
  <si>
    <t>RADIO PORTATIL MOTOROLA PRO 3150 SERIE 422HCY7869</t>
  </si>
  <si>
    <t>111051</t>
  </si>
  <si>
    <t>EQUIPO MULTIFUNCIONAL CANON IMAGEN CLASS 1100 G3</t>
  </si>
  <si>
    <t>113315</t>
  </si>
  <si>
    <t>113473</t>
  </si>
  <si>
    <t>ESTACION MOVIL GM 300 SERIAL 159TYL6634</t>
  </si>
  <si>
    <t>113402</t>
  </si>
  <si>
    <t>ESTACION MOVIL GM 300 SERIAL 159TWN6431 - MAM132</t>
  </si>
  <si>
    <t>113223</t>
  </si>
  <si>
    <t>ESTACION MOVIL GM 300 SERIAL 159TWU6432</t>
  </si>
  <si>
    <t>113222</t>
  </si>
  <si>
    <t>ESTACION MOVIL GM 300 SERIAL 159TWNA230</t>
  </si>
  <si>
    <t>113221</t>
  </si>
  <si>
    <t>ESTACION MOVIL GM 300 SERIAL 159TWNA233</t>
  </si>
  <si>
    <t>113224</t>
  </si>
  <si>
    <t>ESTACION MOVIL GM 300 SERIAL 159TWQ3161</t>
  </si>
  <si>
    <t>113307</t>
  </si>
  <si>
    <t>ESTACION MOVIL GM 300 SERIAL 159TWQ3164</t>
  </si>
  <si>
    <t>113256</t>
  </si>
  <si>
    <t>ESTACION MOVIL GM 300 SERIAL 159TWQ3165</t>
  </si>
  <si>
    <t>113220</t>
  </si>
  <si>
    <t>ESTACION MOVIL GM 300 SERIAL 159TWQ3252</t>
  </si>
  <si>
    <t>113227</t>
  </si>
  <si>
    <t>ESTACION MOVIL GM 300 SERIAL 159TWU6429 - MAS942</t>
  </si>
  <si>
    <t>113226</t>
  </si>
  <si>
    <t>ESTACION MOVIL GM 300 SERIAL 159TWU6430</t>
  </si>
  <si>
    <t>113217</t>
  </si>
  <si>
    <t>ESTACION MOVIL GM 300 SERIAL 159TWUA234</t>
  </si>
  <si>
    <t>113306</t>
  </si>
  <si>
    <t>ESTACION MOVIL GM 300 SERIAL 159TWUA280</t>
  </si>
  <si>
    <t>113308</t>
  </si>
  <si>
    <t>ESTACION MOVIL GM 300 SERIAL 159TWUA6496 - SKK616</t>
  </si>
  <si>
    <t>113225</t>
  </si>
  <si>
    <t>ESTACION MOVIL GM-300 (EWP380)</t>
  </si>
  <si>
    <t>113885</t>
  </si>
  <si>
    <t>ESTACION MOVIL GM-300  SERIAL 159TWQ3163 - WBE 012</t>
  </si>
  <si>
    <t>113403</t>
  </si>
  <si>
    <t>ESTACION MOVIL GM-300 SERIAL 159TYL6637</t>
  </si>
  <si>
    <t>113887</t>
  </si>
  <si>
    <t>ESTACION MOVIL GM-300 SERIAL 159TWU6427</t>
  </si>
  <si>
    <t>113218</t>
  </si>
  <si>
    <t>ESTACION MOVIL GM-300 SERIAL 159TWUA231</t>
  </si>
  <si>
    <t>113098</t>
  </si>
  <si>
    <t>ESTACION MOVIL GM-300 SERIAL 159TYL6635</t>
  </si>
  <si>
    <t>113976</t>
  </si>
  <si>
    <t>ESTACION MOVIL GM-300 SERIAL 159TWQ3162</t>
  </si>
  <si>
    <t>113018</t>
  </si>
  <si>
    <t>FAX BROTHER - 650</t>
  </si>
  <si>
    <t>113271</t>
  </si>
  <si>
    <t>FAX BROTHER 275</t>
  </si>
  <si>
    <t>113101</t>
  </si>
  <si>
    <t>FAX BROTHER 690</t>
  </si>
  <si>
    <t>113097</t>
  </si>
  <si>
    <t>FAX MODEM 28800 (EXTERNO)</t>
  </si>
  <si>
    <t>113091</t>
  </si>
  <si>
    <t>FAX PANASONIC FX-F890</t>
  </si>
  <si>
    <t>113461</t>
  </si>
  <si>
    <t>RADIO MOTOROLA PRO 3150 SERIE 422HBG6380</t>
  </si>
  <si>
    <t>114893</t>
  </si>
  <si>
    <t>RADIO MOTOROLA PRO 3150 SERIE 422HBG6376</t>
  </si>
  <si>
    <t>114892</t>
  </si>
  <si>
    <t>RADIO MOTOROLA PRO 3150 SERIE 422HCQU144</t>
  </si>
  <si>
    <t>111173</t>
  </si>
  <si>
    <t>RADIO MOTOROLA PRO 3150 SERIE 422HBG6272</t>
  </si>
  <si>
    <t>114955</t>
  </si>
  <si>
    <t>TELEFONO INALAMBRICO SENAO</t>
  </si>
  <si>
    <t>100179</t>
  </si>
  <si>
    <t>RADIO MOTOROLA PRO 3150 SERIE 422HBG6260</t>
  </si>
  <si>
    <t>114891</t>
  </si>
  <si>
    <t>RADIO MOTOROLA PRO 3150 SERIE 422TAG4526</t>
  </si>
  <si>
    <t>114956</t>
  </si>
  <si>
    <t>RADIO MOTOROLA PRO 3150 SERIE 422TAG4532</t>
  </si>
  <si>
    <t>114890</t>
  </si>
  <si>
    <t>RADIO PORTATIL MOTOROLA GP300 SERIE 174FXU486</t>
  </si>
  <si>
    <t>113296</t>
  </si>
  <si>
    <t>RADIO PORTATIL MOTOROLA GP300 SERIE 174FYJ1345</t>
  </si>
  <si>
    <t>113454</t>
  </si>
  <si>
    <t>RADIO PORTATIL MOTOROLA GP300 SERIE 174FWN7645</t>
  </si>
  <si>
    <t>113212</t>
  </si>
  <si>
    <t>RADIO PORTATIL MOTOROLA GP300 SERIE 174FWN7660</t>
  </si>
  <si>
    <t>113219</t>
  </si>
  <si>
    <t>RADIO PORTATIL MOTOROLA GP300 SERIAL 174FWN7663</t>
  </si>
  <si>
    <t>113211</t>
  </si>
  <si>
    <t>RADIO PORTATIL MOTOROLA GP300 SERIAL 174FWN7666</t>
  </si>
  <si>
    <t>113297</t>
  </si>
  <si>
    <t>RADIO PORTATIL MOTOROLA GP300 SERIAL 174FWN7667</t>
  </si>
  <si>
    <t>113299</t>
  </si>
  <si>
    <t>RADIO PORTATIL MOTOROLA GP300 SERIAL 174FWN7668</t>
  </si>
  <si>
    <t>113453</t>
  </si>
  <si>
    <t>RADIO PORTATIL MOTOROLA GP300 SERIAL 174FWN7670</t>
  </si>
  <si>
    <t>113451</t>
  </si>
  <si>
    <t>RADIO PORTATIL MOTOROLA GP300 SERIAL 174FWN7671</t>
  </si>
  <si>
    <t>113215</t>
  </si>
  <si>
    <t>RADIO PORTATIL MOTOROLA GP300 SERIAL 174FXU0504</t>
  </si>
  <si>
    <t>113455</t>
  </si>
  <si>
    <t>RADIO PORTATIL MOTOROLA GP300 SERIAL 174FYJ1315</t>
  </si>
  <si>
    <t>113452</t>
  </si>
  <si>
    <t>RADIO PORTATIL MOTOROLA GP300 SERIAL 174FYJ1325</t>
  </si>
  <si>
    <t>113457</t>
  </si>
  <si>
    <t>RADIO PORTATIL MOTOROLA GP300 SERIAL 174FYJ1326</t>
  </si>
  <si>
    <t>113300</t>
  </si>
  <si>
    <t>RADIO PORTATIL MOTOROLA GP300 SERIAL 174FYJ1346</t>
  </si>
  <si>
    <t>113504</t>
  </si>
  <si>
    <t>RADIO PORTATIL MOTOROLA GP300 SERIAL 174FWN7646</t>
  </si>
  <si>
    <t>113305</t>
  </si>
  <si>
    <t>RADIO PORTATIL MOTOROLA GP300 SERIAL 174FWN7664</t>
  </si>
  <si>
    <t>113456</t>
  </si>
  <si>
    <t>RADIO PORTATIL MOTOROLA GP300 SERIAL 174FWN7665</t>
  </si>
  <si>
    <t>113301</t>
  </si>
  <si>
    <t>RADIO PORTATIL MOTOROLA GP300 SERIAL 174FWS6071</t>
  </si>
  <si>
    <t>113884</t>
  </si>
  <si>
    <t>RADIO PORTATIL MOTOROLA GP300 SERIAL 174FWS6073</t>
  </si>
  <si>
    <t>113495</t>
  </si>
  <si>
    <t>RADIO PORTATIL MOTOROLA GP300 SERIAL 174FXU0486</t>
  </si>
  <si>
    <t>113883</t>
  </si>
  <si>
    <t>RADIO PORTATIL MOTOROLA GP300 SERIAL 174FXU0505</t>
  </si>
  <si>
    <t>113268</t>
  </si>
  <si>
    <t>RADIO PORTATIL MOTOROLA GP300 SERIAL 174FXU0509</t>
  </si>
  <si>
    <t>113304</t>
  </si>
  <si>
    <t>RADIO PORTATIL MOTOROLA GP300 SERIAL 174FXU1210</t>
  </si>
  <si>
    <t>113375</t>
  </si>
  <si>
    <t>RADIO PORTATIL MOTOROLA GP300 SERIAL 174FXY1370</t>
  </si>
  <si>
    <t>113309</t>
  </si>
  <si>
    <t>RADIO PORTATIL MOTOROLA GP300 SERIAL 174FYJ1304</t>
  </si>
  <si>
    <t>113298</t>
  </si>
  <si>
    <t>RADIO PORTATIL MOTOROLA GP300 SERIAL 174FYJ1309</t>
  </si>
  <si>
    <t>113303</t>
  </si>
  <si>
    <t>RADIO PORTATIL MOTOROLA GP300 SERIAL 174FYJ1332</t>
  </si>
  <si>
    <t>113331</t>
  </si>
  <si>
    <t>RADIO PORTATIL MOTOROLA GP300 SERIAL 174FYJ1337</t>
  </si>
  <si>
    <t>113210</t>
  </si>
  <si>
    <t>RADIO PORTATIL MOTOROLA GP300 SERIAL 174FYJ1339</t>
  </si>
  <si>
    <t>113174</t>
  </si>
  <si>
    <t>RADIO PORTATIL MOTOROLA GP300 SERIAL 174FYJ1345</t>
  </si>
  <si>
    <t>113302</t>
  </si>
  <si>
    <t>ESTACION MOVIL GM-300</t>
  </si>
  <si>
    <t>114952</t>
  </si>
  <si>
    <t>ESTACION MOVIL GM-300 SERIAL 159TYEN513</t>
  </si>
  <si>
    <t>113310</t>
  </si>
  <si>
    <t>ESTACION MOVIL GM-300 SERIAL 159TWQ3171</t>
  </si>
  <si>
    <t>114951</t>
  </si>
  <si>
    <t>SISTEMA DE TELEVISION SATELITAL MIEL</t>
  </si>
  <si>
    <t>SISTEMA TELEFONICO ERICSSON</t>
  </si>
  <si>
    <t>113355</t>
  </si>
  <si>
    <t>113505</t>
  </si>
  <si>
    <t>SISTEMA TELEFONICO ALCATEL 4400 MIEL</t>
  </si>
  <si>
    <t>113506</t>
  </si>
  <si>
    <t>TELEFONO PANASONIC KXT 7565 SERIAL 3BCSA027038</t>
  </si>
  <si>
    <t>111062</t>
  </si>
  <si>
    <t>TELEFONO PANASONIC KXT-7565 SERIAL 3BCS027142</t>
  </si>
  <si>
    <t>111063</t>
  </si>
  <si>
    <t>FAX CANON LASER L75 SERIE UZW 29343</t>
  </si>
  <si>
    <t>111064</t>
  </si>
  <si>
    <t>FAX LASER CANNON L75 SERIE UZW 29345</t>
  </si>
  <si>
    <t>111065</t>
  </si>
  <si>
    <t>RADIO MOTOROLA PRO 5150 SERIE 672HDA0998</t>
  </si>
  <si>
    <t>112513</t>
  </si>
  <si>
    <t>RADIO MOTOROLA PRO 5150 SERIE 672HDA0980</t>
  </si>
  <si>
    <t>112514</t>
  </si>
  <si>
    <t>RADIO MOTOROLA PRO 5150 SERIE 672HDA0362</t>
  </si>
  <si>
    <t>112515</t>
  </si>
  <si>
    <t>TRANSCEIVER IFS MOD. D1030WDM-B S/N 807385105357</t>
  </si>
  <si>
    <t>807385105357</t>
  </si>
  <si>
    <t>TRANSCEIVER IFS MOD. D1030WDM-A S/N 807385105241</t>
  </si>
  <si>
    <t>807385105241</t>
  </si>
  <si>
    <t>TRANSCEIVER RS232 REF. D1030WDM A MARCA IFS</t>
  </si>
  <si>
    <t>112062</t>
  </si>
  <si>
    <t>TRANSCEIVER RS232 REF. D1030WDM B MARCA IFS</t>
  </si>
  <si>
    <t>112063</t>
  </si>
  <si>
    <t>FAX LASER CANNON L75 SERIE UZW  33298</t>
  </si>
  <si>
    <t>111067</t>
  </si>
  <si>
    <t>RADIO PORTATIL TRUNKING MODELO GTX  866FXW5603</t>
  </si>
  <si>
    <t>102711</t>
  </si>
  <si>
    <t>RADIO PORTATIL TRUNKING MODELO GTX  866SXV8728</t>
  </si>
  <si>
    <t>102712</t>
  </si>
  <si>
    <t>112517</t>
  </si>
  <si>
    <t>RADIO MOTOROLA GM300 SERIE 159TTND298</t>
  </si>
  <si>
    <t>100020</t>
  </si>
  <si>
    <t>RADIO MOTOROLA PRO 3150 SERIE 422HDN1891</t>
  </si>
  <si>
    <t>114909</t>
  </si>
  <si>
    <t>RADIO MOTOROLA PRO 3150 SERIE 422HDN1965</t>
  </si>
  <si>
    <t>114910</t>
  </si>
  <si>
    <t>RADIO MOTOROLA PRO 3150 SERIE 422HDN1858</t>
  </si>
  <si>
    <t>114911</t>
  </si>
  <si>
    <t>RADIO MOTOROLA PRO 3150 SERIE 422HDN1924</t>
  </si>
  <si>
    <t>114912</t>
  </si>
  <si>
    <t>RADIO MOTOROLA PRO 3150 SERIE 422HDN1932</t>
  </si>
  <si>
    <t>114913</t>
  </si>
  <si>
    <t>RADIO MOTOROLA PRO 3150 SERIE 422HDN1908</t>
  </si>
  <si>
    <t>114914</t>
  </si>
  <si>
    <t>RADIO MOTOROLA PRO 3150 SERIE 422HDN1942</t>
  </si>
  <si>
    <t>114915</t>
  </si>
  <si>
    <t>RADIO MOTOROLA PRO 3150 SERIE 422HDN1934</t>
  </si>
  <si>
    <t>114916</t>
  </si>
  <si>
    <t>RADIO MOTOROLA PRO 3150 SERIE 422HDN1846</t>
  </si>
  <si>
    <t>114917</t>
  </si>
  <si>
    <t>RADIO MOTOROLA PRO 3150 SERIE 422HDN1984</t>
  </si>
  <si>
    <t>114918</t>
  </si>
  <si>
    <t>TELEFONO INALAMBRICO PANASONIC KX-TG2257</t>
  </si>
  <si>
    <t>112516</t>
  </si>
  <si>
    <t>114928</t>
  </si>
  <si>
    <t>112080</t>
  </si>
  <si>
    <t>112078</t>
  </si>
  <si>
    <t>112079</t>
  </si>
  <si>
    <t>TELEFONO INALAMBRICO VOYAGER CL-338SS</t>
  </si>
  <si>
    <t>112068</t>
  </si>
  <si>
    <t>ANALIZADOR DE CABLE TV SERIAL 0612999</t>
  </si>
  <si>
    <t>111240</t>
  </si>
  <si>
    <t>TELEFONO INALAMBRICO SENAO REF SN-358</t>
  </si>
  <si>
    <t>114934</t>
  </si>
  <si>
    <t>FAX CANNON LASER REF.  L-75 SERIAL UZW55385</t>
  </si>
  <si>
    <t>112086</t>
  </si>
  <si>
    <t>RADIO PORTATIL  MOTOROLA PRO 3150 SERIE 422HDWV358</t>
  </si>
  <si>
    <t>111560</t>
  </si>
  <si>
    <t>RADIO PORTATIL MOTOROLA PRO 3150 SERIE 422HDWV345</t>
  </si>
  <si>
    <t>111559</t>
  </si>
  <si>
    <t>PANEL DE CONTROL MARCA CPI MODELO MCP200G</t>
  </si>
  <si>
    <t>114986</t>
  </si>
  <si>
    <t>114981</t>
  </si>
  <si>
    <t>TELEFONO INALAMBRICO PANASONIC KXTG2257</t>
  </si>
  <si>
    <t>111168</t>
  </si>
  <si>
    <t>114982</t>
  </si>
  <si>
    <t>CONSOLA REMOTA MARCA CPI MOD. MCR210BK</t>
  </si>
  <si>
    <t>114979</t>
  </si>
  <si>
    <t>114980</t>
  </si>
  <si>
    <t>114985</t>
  </si>
  <si>
    <t>SISTEMA TELEFONICO ALCATEL VOICE HUB BOG</t>
  </si>
  <si>
    <t>SISTEMA TELEFONICO ALCATEL VOICE HUB   CALI</t>
  </si>
  <si>
    <t>111277</t>
  </si>
  <si>
    <t>SISTEMA TELEFONICO ALCATEL VOICE HUB BQL</t>
  </si>
  <si>
    <t>ESTACION MOVIL GM-300 SERIAL 159TYL6633</t>
  </si>
  <si>
    <t>113527</t>
  </si>
  <si>
    <t>ESTACION MOVIL GM 300 SERIAL 159TWU6494</t>
  </si>
  <si>
    <t>114953</t>
  </si>
  <si>
    <t>RADIO MOTOROLA PRO 3150 SERIE 422HEJ9268</t>
  </si>
  <si>
    <t>100083</t>
  </si>
  <si>
    <t>RADIO PORTATIL MOTOROLA PRO 3150</t>
  </si>
  <si>
    <t>100053</t>
  </si>
  <si>
    <t>RADIO MOTOROLA PRO 3150 SERIE 422HEJ9267</t>
  </si>
  <si>
    <t>100047</t>
  </si>
  <si>
    <t>100048</t>
  </si>
  <si>
    <t>100037</t>
  </si>
  <si>
    <t>100039</t>
  </si>
  <si>
    <t>100055</t>
  </si>
  <si>
    <t>RADIO PORTATIL MOTOROLA PRO 3150 SERIAL 422HEJ9242</t>
  </si>
  <si>
    <t>100057</t>
  </si>
  <si>
    <t>RADIO PORTATIL MOTOROLA PRO 3150 SERIAL 422HEJ9261</t>
  </si>
  <si>
    <t>100058</t>
  </si>
  <si>
    <t>100059</t>
  </si>
  <si>
    <t>RADIO PORTATIL MOTOROLA PRO 3150 SERIAL 422HEJ9203</t>
  </si>
  <si>
    <t>100060</t>
  </si>
  <si>
    <t>100061</t>
  </si>
  <si>
    <t>100062</t>
  </si>
  <si>
    <t>100063</t>
  </si>
  <si>
    <t>RADIO PORTATIL MOTOROLA PRO 3150 SERIAL 422HEJ9214</t>
  </si>
  <si>
    <t>100064</t>
  </si>
  <si>
    <t>RADIO PORTATIL MOTOROLA PRO 3150 SERIAL 422HEJ9136</t>
  </si>
  <si>
    <t>100056</t>
  </si>
  <si>
    <t>RADIO PORTATIL MOTOROLA PRO 3150 SERIAL 422HEJ9280</t>
  </si>
  <si>
    <t>100151</t>
  </si>
  <si>
    <t>RADIO PORTATIL MOTOROLA PRO 3150 SERIAL 422HEJ9235</t>
  </si>
  <si>
    <t>100150</t>
  </si>
  <si>
    <t>CITOFONO TERRAMED CK2.217</t>
  </si>
  <si>
    <t>103145</t>
  </si>
  <si>
    <t>RED COMUNICACIONES EMBALSE AMANÍ</t>
  </si>
  <si>
    <t>107755</t>
  </si>
  <si>
    <t>110756</t>
  </si>
  <si>
    <t>102982</t>
  </si>
  <si>
    <t>FAX CANNON PHONE B/40</t>
  </si>
  <si>
    <t>112225</t>
  </si>
  <si>
    <t>RADIO PORTATIL MOTOROLA EP450</t>
  </si>
  <si>
    <t>109687</t>
  </si>
  <si>
    <t>109688</t>
  </si>
  <si>
    <t>109689</t>
  </si>
  <si>
    <t>109690</t>
  </si>
  <si>
    <t>109691</t>
  </si>
  <si>
    <t>RADIO PORTATIL MOTOROLA EP450 SERIAL 442TEWA134</t>
  </si>
  <si>
    <t>112575</t>
  </si>
  <si>
    <t>RADIO PORTATIL MOTOROLA EP450 SERIAL 442TEWE658</t>
  </si>
  <si>
    <t>112573</t>
  </si>
  <si>
    <t>RADIO PORTATIL MOTOROLA EP450 SERIAL 442TEWE391</t>
  </si>
  <si>
    <t>112572</t>
  </si>
  <si>
    <t>RADIO PORTATIL MOTOROLA EP450 SERIAL 442TEWE353</t>
  </si>
  <si>
    <t>112574</t>
  </si>
  <si>
    <t>FAX CANON H12425 L-70 SERIAL  JLS03042</t>
  </si>
  <si>
    <t>112423</t>
  </si>
  <si>
    <t>FAX CANON LASER L80 SERIAL JJW88588</t>
  </si>
  <si>
    <t>111345</t>
  </si>
  <si>
    <t>TELEFONO PANASONIC KX-TG2356 PW</t>
  </si>
  <si>
    <t>112382</t>
  </si>
  <si>
    <t>112383</t>
  </si>
  <si>
    <t>112419</t>
  </si>
  <si>
    <t>RADIO PORTATIL MOTOROLA EP450 SERIE 442TFJ6108</t>
  </si>
  <si>
    <t>111654</t>
  </si>
  <si>
    <t>RADIO PORTATIL MOTOROLA EP450 MODEL LAH65KD9AA2AN</t>
  </si>
  <si>
    <t>111841</t>
  </si>
  <si>
    <t>RADIO INTRINSECO PRO 5150 SERIAL 672TFJ3973</t>
  </si>
  <si>
    <t>111656</t>
  </si>
  <si>
    <t>RADIO INTRINSECO PRO 5150 SERIAL 672TFJB542</t>
  </si>
  <si>
    <t>111657</t>
  </si>
  <si>
    <t>RADIO INTRINSECO PRO 5150 SERIAL 672TFJB544</t>
  </si>
  <si>
    <t>111658</t>
  </si>
  <si>
    <t>RADIO INTRINSECO PRO 5150 SERIAL 672TFJB554</t>
  </si>
  <si>
    <t>111659</t>
  </si>
  <si>
    <t>TRANSFORMADOR DE AISLAMIENTO DE 3KVA</t>
  </si>
  <si>
    <t>110095</t>
  </si>
  <si>
    <t>FAX CANON LASER L80 SERIAL JJW88628</t>
  </si>
  <si>
    <t>111346</t>
  </si>
  <si>
    <t>100239</t>
  </si>
  <si>
    <t>FAX, IMPRESORA, COPIADORA LASER  L80</t>
  </si>
  <si>
    <t>104067</t>
  </si>
  <si>
    <t>TERMINAL DE VIDEOCONFERENCIA TANDBERG MOD. 550</t>
  </si>
  <si>
    <t>100907</t>
  </si>
  <si>
    <t>111680</t>
  </si>
  <si>
    <t>111681</t>
  </si>
  <si>
    <t>111682</t>
  </si>
  <si>
    <t>111683</t>
  </si>
  <si>
    <t>111684</t>
  </si>
  <si>
    <t>111685</t>
  </si>
  <si>
    <t>111686</t>
  </si>
  <si>
    <t>111687</t>
  </si>
  <si>
    <t>111688</t>
  </si>
  <si>
    <t>111689</t>
  </si>
  <si>
    <t>Radio portátil PRO 7150 Motorola</t>
  </si>
  <si>
    <t>112473</t>
  </si>
  <si>
    <t>112481</t>
  </si>
  <si>
    <t>112482</t>
  </si>
  <si>
    <t>112483</t>
  </si>
  <si>
    <t>112484</t>
  </si>
  <si>
    <t>112485</t>
  </si>
  <si>
    <t>112486</t>
  </si>
  <si>
    <t>112487</t>
  </si>
  <si>
    <t>112488</t>
  </si>
  <si>
    <t>112489</t>
  </si>
  <si>
    <t>112490</t>
  </si>
  <si>
    <t>112491</t>
  </si>
  <si>
    <t>112494</t>
  </si>
  <si>
    <t>112495</t>
  </si>
  <si>
    <t>112496</t>
  </si>
  <si>
    <t>112497</t>
  </si>
  <si>
    <t>112498</t>
  </si>
  <si>
    <t>112499</t>
  </si>
  <si>
    <t>112500</t>
  </si>
  <si>
    <t>112501</t>
  </si>
  <si>
    <t>TELEFONO INALAMBRICO PANASONIC 2.4 G</t>
  </si>
  <si>
    <t>111697</t>
  </si>
  <si>
    <t>111698</t>
  </si>
  <si>
    <t>111699</t>
  </si>
  <si>
    <t>111700</t>
  </si>
  <si>
    <t>RADIO PORTATIL EP 450</t>
  </si>
  <si>
    <t>101359</t>
  </si>
  <si>
    <t>109451</t>
  </si>
  <si>
    <t>109517</t>
  </si>
  <si>
    <t>109518</t>
  </si>
  <si>
    <t>109452</t>
  </si>
  <si>
    <t>101277</t>
  </si>
  <si>
    <t>109519</t>
  </si>
  <si>
    <t>109511</t>
  </si>
  <si>
    <t>109513</t>
  </si>
  <si>
    <t>109512</t>
  </si>
  <si>
    <t>109523</t>
  </si>
  <si>
    <t>109521</t>
  </si>
  <si>
    <t>109524</t>
  </si>
  <si>
    <t>109455</t>
  </si>
  <si>
    <t>109514</t>
  </si>
  <si>
    <t>109525</t>
  </si>
  <si>
    <t>109515</t>
  </si>
  <si>
    <t>109516</t>
  </si>
  <si>
    <t>101261</t>
  </si>
  <si>
    <t>109489</t>
  </si>
  <si>
    <t>109490</t>
  </si>
  <si>
    <t>109492</t>
  </si>
  <si>
    <t>109493</t>
  </si>
  <si>
    <t>109494</t>
  </si>
  <si>
    <t>109510</t>
  </si>
  <si>
    <t>109495</t>
  </si>
  <si>
    <t>101182</t>
  </si>
  <si>
    <t>109496</t>
  </si>
  <si>
    <t>109526</t>
  </si>
  <si>
    <t>109497</t>
  </si>
  <si>
    <t>109499</t>
  </si>
  <si>
    <t>109500</t>
  </si>
  <si>
    <t>101172</t>
  </si>
  <si>
    <t>101275</t>
  </si>
  <si>
    <t>101174</t>
  </si>
  <si>
    <t>101180</t>
  </si>
  <si>
    <t>109481</t>
  </si>
  <si>
    <t>109482</t>
  </si>
  <si>
    <t>109483</t>
  </si>
  <si>
    <t>101186</t>
  </si>
  <si>
    <t>109484</t>
  </si>
  <si>
    <t>109485</t>
  </si>
  <si>
    <t>101177</t>
  </si>
  <si>
    <t>109486</t>
  </si>
  <si>
    <t>109453</t>
  </si>
  <si>
    <t>101184</t>
  </si>
  <si>
    <t>101185</t>
  </si>
  <si>
    <t>109487</t>
  </si>
  <si>
    <t>115274</t>
  </si>
  <si>
    <t>101187</t>
  </si>
  <si>
    <t>109456</t>
  </si>
  <si>
    <t>109458</t>
  </si>
  <si>
    <t>109459</t>
  </si>
  <si>
    <t>RADIO PORTATIL PRO 7150</t>
  </si>
  <si>
    <t>109501</t>
  </si>
  <si>
    <t>109503</t>
  </si>
  <si>
    <t>109504</t>
  </si>
  <si>
    <t>109505</t>
  </si>
  <si>
    <t>109506</t>
  </si>
  <si>
    <t>109507</t>
  </si>
  <si>
    <t>101068</t>
  </si>
  <si>
    <t>109508</t>
  </si>
  <si>
    <t>109509</t>
  </si>
  <si>
    <t>101078</t>
  </si>
  <si>
    <t>RADIO PORTATIL EM400</t>
  </si>
  <si>
    <t>101063</t>
  </si>
  <si>
    <t>101064</t>
  </si>
  <si>
    <t>109520</t>
  </si>
  <si>
    <t>RADIO PORTATIL EM200 (FUERZA AEREA MIEL)</t>
  </si>
  <si>
    <t>109446</t>
  </si>
  <si>
    <t>RADIO PORTATIL EM200 (INSTALADO EN TMW-143)</t>
  </si>
  <si>
    <t>109437</t>
  </si>
  <si>
    <t>RADIO PORTATIL EM200 (INSTALADO EN TMW-019)</t>
  </si>
  <si>
    <t>109438</t>
  </si>
  <si>
    <t>RADIO PORTATIL EM200 (EJERCITO MIEL)</t>
  </si>
  <si>
    <t>109447</t>
  </si>
  <si>
    <t>RADIO PORTATIL EM200 (INSTALADO EN TMW-141)</t>
  </si>
  <si>
    <t>109436</t>
  </si>
  <si>
    <t>RADIO PORTATIL EM200 (INSTALADO EN TMW-140)</t>
  </si>
  <si>
    <t>109440</t>
  </si>
  <si>
    <t>RADIO PORTATIL EM200</t>
  </si>
  <si>
    <t>109444</t>
  </si>
  <si>
    <t>RADIO PORTATIL EM200 (INSTALADO EN TMW-120)</t>
  </si>
  <si>
    <t>109439</t>
  </si>
  <si>
    <t>109445</t>
  </si>
  <si>
    <t>RADIO PORTATIL EM200 AMBULANCIA</t>
  </si>
  <si>
    <t>109442</t>
  </si>
  <si>
    <t>RADIO PORTATIL EM200 (POLICIA NORCASIA)</t>
  </si>
  <si>
    <t>109443</t>
  </si>
  <si>
    <t>RADIO PORTATIL EM200 (INSTALADO EN TMW-021)</t>
  </si>
  <si>
    <t>109441</t>
  </si>
  <si>
    <t>RADIO PORTATIL PRO 3100</t>
  </si>
  <si>
    <t>109474</t>
  </si>
  <si>
    <t>100623</t>
  </si>
  <si>
    <t>100613</t>
  </si>
  <si>
    <t>100625</t>
  </si>
  <si>
    <t>100615</t>
  </si>
  <si>
    <t>100621</t>
  </si>
  <si>
    <t>CONTROLADOR ZETRON MODELO 48JR</t>
  </si>
  <si>
    <t>109475</t>
  </si>
  <si>
    <t>RADIO MC2000 TONE ADVANCED TONE DESK</t>
  </si>
  <si>
    <t>109476</t>
  </si>
  <si>
    <t>101044</t>
  </si>
  <si>
    <t>101047</t>
  </si>
  <si>
    <t xml:space="preserve"> I20R REPEATER CONTROLLER</t>
  </si>
  <si>
    <t>100949</t>
  </si>
  <si>
    <t>100951</t>
  </si>
  <si>
    <t>telefono inalambrico panasonic 2.4 G</t>
  </si>
  <si>
    <t>112600</t>
  </si>
  <si>
    <t>112601</t>
  </si>
  <si>
    <t>RECEPTOR GPS GEOPOSICIONADOR SATELITAL</t>
  </si>
  <si>
    <t>106617</t>
  </si>
  <si>
    <t>TELÉFONO SENAO MODELO SN-358</t>
  </si>
  <si>
    <t>UNIDAD TERMINAL REMOTA PRESA TAFETANES</t>
  </si>
  <si>
    <t>50082</t>
  </si>
  <si>
    <t>EQUIPO DE COMUNICACIONES DE FIBRA OPTICA TAFETANES</t>
  </si>
  <si>
    <t>EQUIPO COMUNICACIONES FIBRA OPTICA DESCRAGA TAFET</t>
  </si>
  <si>
    <t>UNIDAD TERMINAL REMOTA PRESA CALDERAS</t>
  </si>
  <si>
    <t>EQUIPO DE COMUNICACIONES DE FIBRA OPTICA PRESA CAL</t>
  </si>
  <si>
    <t>PLANTA TELEFONICA CALDERAS</t>
  </si>
  <si>
    <t>50082 (VER COMPONENTES)</t>
  </si>
  <si>
    <t>EQUIPO COMUNICACIONES FIBRA OPTICA CALDERAS</t>
  </si>
  <si>
    <t>103TGAJ424 - 103TGWH253</t>
  </si>
  <si>
    <t>103TFE6334-103TEFG335</t>
  </si>
  <si>
    <t>EQUIPO VIDEO CONFERENCIA CALDERAS</t>
  </si>
  <si>
    <t>DCP PLATAFORMA COLECTORA DATOS CALDERAS</t>
  </si>
  <si>
    <t>115275</t>
  </si>
  <si>
    <t>RADIO PORTATIL EP450</t>
  </si>
  <si>
    <t>109491</t>
  </si>
  <si>
    <t>109498</t>
  </si>
  <si>
    <t>109488</t>
  </si>
  <si>
    <t>VIDEO BEAN - PANASONIC PT LB50SU</t>
  </si>
  <si>
    <t>109698</t>
  </si>
  <si>
    <t>ADAPTADOR DE TONO REMOTO MIEL</t>
  </si>
  <si>
    <t>101048</t>
  </si>
  <si>
    <t>101049</t>
  </si>
  <si>
    <t>109477</t>
  </si>
  <si>
    <t>SISTEMA DE AUDIOCONFERENCIA EXPANDIBLE POLYCOM</t>
  </si>
  <si>
    <t>108347</t>
  </si>
  <si>
    <t>EQUIPO BÁSICO DE AUDIOCONFERENCIA POLYCOM</t>
  </si>
  <si>
    <t>RADIO PORTATIL MOTORO0LA VHF 450</t>
  </si>
  <si>
    <t>109728</t>
  </si>
  <si>
    <t>109729</t>
  </si>
  <si>
    <t>109730</t>
  </si>
  <si>
    <t>109731</t>
  </si>
  <si>
    <t>109732</t>
  </si>
  <si>
    <t>RADIO PORTATIL MOTOROLA VHF EP 450</t>
  </si>
  <si>
    <t>109743</t>
  </si>
  <si>
    <t>109744</t>
  </si>
  <si>
    <t>109745</t>
  </si>
  <si>
    <t>109746</t>
  </si>
  <si>
    <t>109747</t>
  </si>
  <si>
    <t>100319</t>
  </si>
  <si>
    <t>100320</t>
  </si>
  <si>
    <t>100321</t>
  </si>
  <si>
    <t>RADIO EM200 146-174MHZ 25W 4 CANALES</t>
  </si>
  <si>
    <t>100315</t>
  </si>
  <si>
    <t>100316</t>
  </si>
  <si>
    <t>100317</t>
  </si>
  <si>
    <t>100318</t>
  </si>
  <si>
    <t>Radio portátil PRO 7150</t>
  </si>
  <si>
    <t>109590</t>
  </si>
  <si>
    <t>RADIO MOTOROLA PRO 5100</t>
  </si>
  <si>
    <t>112610</t>
  </si>
  <si>
    <t>112611</t>
  </si>
  <si>
    <t>CONTROLADOR ZETRON 37 MAX</t>
  </si>
  <si>
    <t>109804</t>
  </si>
  <si>
    <t>RADIO  MOTOROLA PRO 5150 ELITE SERIE 004TFW0334</t>
  </si>
  <si>
    <t>109072</t>
  </si>
  <si>
    <t>Equipo Basico de audioconferencia POLYCOM</t>
  </si>
  <si>
    <t>109085</t>
  </si>
  <si>
    <t>109086</t>
  </si>
  <si>
    <t>FAX PANASONIC KX-FT907LAB</t>
  </si>
  <si>
    <t>109112</t>
  </si>
  <si>
    <t>Multiplexor Kilomux 2100 SAN CARLOS</t>
  </si>
  <si>
    <t>109838</t>
  </si>
  <si>
    <t>MULTIPLEXOR LOOP TELECOM</t>
  </si>
  <si>
    <t>109837</t>
  </si>
  <si>
    <t>SISTEMA TELEFONICO ALCATEL OXE MEDIAGATE OF.BOGOTA</t>
  </si>
  <si>
    <t>111754</t>
  </si>
  <si>
    <t>111755</t>
  </si>
  <si>
    <t>111756</t>
  </si>
  <si>
    <t>111757</t>
  </si>
  <si>
    <t>111758</t>
  </si>
  <si>
    <t>111759</t>
  </si>
  <si>
    <t>111760</t>
  </si>
  <si>
    <t>111761</t>
  </si>
  <si>
    <t>111762</t>
  </si>
  <si>
    <t>111763</t>
  </si>
  <si>
    <t>111764</t>
  </si>
  <si>
    <t>111765</t>
  </si>
  <si>
    <t>Unidad Terminal Remota RTU 560</t>
  </si>
  <si>
    <t>Equipo  Videoconferencia Tandberg 770</t>
  </si>
  <si>
    <t>109069</t>
  </si>
  <si>
    <t>TELEVISOR/MONITOR  LCD 32 Pulgadas</t>
  </si>
  <si>
    <t>109070</t>
  </si>
  <si>
    <t>Equipo  Videoconferencia Tandberg 3000</t>
  </si>
  <si>
    <t>109068</t>
  </si>
  <si>
    <t>109071</t>
  </si>
  <si>
    <t>109986</t>
  </si>
  <si>
    <t>109987</t>
  </si>
  <si>
    <t>109988</t>
  </si>
  <si>
    <t>109989</t>
  </si>
  <si>
    <t>109853</t>
  </si>
  <si>
    <t>109854</t>
  </si>
  <si>
    <t>109855</t>
  </si>
  <si>
    <t>109856</t>
  </si>
  <si>
    <t>ESTACION HIDROMETRIA BASE MIEL</t>
  </si>
  <si>
    <t>ESTACION HIDROMETRIA PUENTE SAN CARLOS</t>
  </si>
  <si>
    <t>ESTACION HIDROMETRIA BUTANTAN</t>
  </si>
  <si>
    <t>ESTACION HIDROMETRIA PRESA MEIL</t>
  </si>
  <si>
    <t>ESTACION HIDROMETRIA PUENTE SAMANA</t>
  </si>
  <si>
    <t>ESTACION HIDROMETRIA SAN DIEGO</t>
  </si>
  <si>
    <t>ESTACION HIDROMETRIA SAN LUIS</t>
  </si>
  <si>
    <t>ESTACION HIDROMETRIA SANTA BARBARA</t>
  </si>
  <si>
    <t>ESTACION HIDROMETRIA TARRO PINTAO</t>
  </si>
  <si>
    <t>ESTACION HIDROMETRIA TUNEL FUGA</t>
  </si>
  <si>
    <t>ESTACION HIDROMETRIA REPETIDORA EL ENCANTO</t>
  </si>
  <si>
    <t>ESTACION HIDROMETRIA REPETIDORA SAN DIEGO</t>
  </si>
  <si>
    <t>ESTACION HIDROMETRIA REPETIDORA POMOS</t>
  </si>
  <si>
    <t>ESTACION HIDROMETRIA SAMANA</t>
  </si>
  <si>
    <t>117069</t>
  </si>
  <si>
    <t>117070</t>
  </si>
  <si>
    <t>117071</t>
  </si>
  <si>
    <t>117072</t>
  </si>
  <si>
    <t>117073</t>
  </si>
  <si>
    <t>115220</t>
  </si>
  <si>
    <t>115221</t>
  </si>
  <si>
    <t>115222</t>
  </si>
  <si>
    <t>115223</t>
  </si>
  <si>
    <t>115224</t>
  </si>
  <si>
    <t>115225</t>
  </si>
  <si>
    <t>MULTIPLEXOR AM3440</t>
  </si>
  <si>
    <t>GPS GEOXT 2008 TRIMBLE COLECTOR DE MANO</t>
  </si>
  <si>
    <t>117750</t>
  </si>
  <si>
    <t>GPS TRIMBLE JUNO ST</t>
  </si>
  <si>
    <t>117751</t>
  </si>
  <si>
    <t>GPS JUNO ST MARC TRIMBLE 63019-10</t>
  </si>
  <si>
    <t>117125</t>
  </si>
  <si>
    <t>RED DE DATOS SAN CARLOS</t>
  </si>
  <si>
    <t>RED DE DATOS JAGUAS</t>
  </si>
  <si>
    <t>RED DE DATOS TERMOCENTRO</t>
  </si>
  <si>
    <t>RED DE DATOS MIEL</t>
  </si>
  <si>
    <t>RED DE DATOS MEDELLÍN</t>
  </si>
  <si>
    <t>PLANTA TELEFÓNICA</t>
  </si>
  <si>
    <t>11353</t>
  </si>
  <si>
    <t>Equipo comunicaciones presa</t>
  </si>
  <si>
    <t>10102</t>
  </si>
  <si>
    <t>UNIDAD TERMINAL REMOTA</t>
  </si>
  <si>
    <t>10112</t>
  </si>
  <si>
    <t>117130</t>
  </si>
  <si>
    <t>117131</t>
  </si>
  <si>
    <t>117132</t>
  </si>
  <si>
    <t>117133</t>
  </si>
  <si>
    <t>110196</t>
  </si>
  <si>
    <t>110197</t>
  </si>
  <si>
    <t>110198</t>
  </si>
  <si>
    <t>110199</t>
  </si>
  <si>
    <t>115277</t>
  </si>
  <si>
    <t>115278</t>
  </si>
  <si>
    <t>115279</t>
  </si>
  <si>
    <t>115280</t>
  </si>
  <si>
    <t>115281</t>
  </si>
  <si>
    <t>115282</t>
  </si>
  <si>
    <t>RADIO BASE CON ANTENA DE 4,9 A 5,8 GHZ MIKROTIK</t>
  </si>
  <si>
    <t>TELEFONO SENAO DURAFON 1X SN-902</t>
  </si>
  <si>
    <t>112773</t>
  </si>
  <si>
    <t>GPS PATHFINDER PROXRT</t>
  </si>
  <si>
    <t>CONSOLA DE AUDIO CONFERENCIA KX730-PANASONIC</t>
  </si>
  <si>
    <t>115288</t>
  </si>
  <si>
    <t>115289</t>
  </si>
  <si>
    <t>117242</t>
  </si>
  <si>
    <t>106203</t>
  </si>
  <si>
    <t>106204</t>
  </si>
  <si>
    <t>SWITCH CORE CISCO CATALYST 6509</t>
  </si>
  <si>
    <t>116019</t>
  </si>
  <si>
    <t>116020</t>
  </si>
  <si>
    <t>117149</t>
  </si>
  <si>
    <t>117147</t>
  </si>
  <si>
    <t>(A)KIT AMPLIFICA CELULAR BOOSTER 65</t>
  </si>
  <si>
    <t>117148</t>
  </si>
  <si>
    <t>KIT AMPLIFICA CELULAR BOOSTER 65 DB</t>
  </si>
  <si>
    <t>115321</t>
  </si>
  <si>
    <t>SWITCH DE RED CATALYST 4948</t>
  </si>
  <si>
    <t>116015</t>
  </si>
  <si>
    <t>116016</t>
  </si>
  <si>
    <t>116017</t>
  </si>
  <si>
    <t>116018</t>
  </si>
  <si>
    <t>TELEFONO IRIDIUM 9555 MOTOROLA</t>
  </si>
  <si>
    <t>117938</t>
  </si>
  <si>
    <t>117939</t>
  </si>
  <si>
    <t>117940</t>
  </si>
  <si>
    <t>EQUIPO  DE COMUNICACIONES (TRASVASE GUARINO)</t>
  </si>
  <si>
    <t>KIT AMPLIFICA CELULAR BOOSTER 50 DB</t>
  </si>
  <si>
    <t>112819</t>
  </si>
  <si>
    <t>112820</t>
  </si>
  <si>
    <t>SUICHE CISCO WS-C3750X-48T-S</t>
  </si>
  <si>
    <t>116247</t>
  </si>
  <si>
    <t>116248</t>
  </si>
  <si>
    <t>116249</t>
  </si>
  <si>
    <t>116250</t>
  </si>
  <si>
    <t>116251</t>
  </si>
  <si>
    <t>116252</t>
  </si>
  <si>
    <t>115327</t>
  </si>
  <si>
    <t>SWITCH CISCO 3750-24FS-S</t>
  </si>
  <si>
    <t>116253</t>
  </si>
  <si>
    <t>UPS MTEK 30 KVA SERIE TY</t>
  </si>
  <si>
    <t>Sistema telefónico Sede Medellín</t>
  </si>
  <si>
    <t>Sistema telefónico Sede Bogotá</t>
  </si>
  <si>
    <t>Sistema telefónica Sede Jaguas</t>
  </si>
  <si>
    <t>Sistema telefónico Sede Calderas</t>
  </si>
  <si>
    <t>Sistema telefónico Sede Miel</t>
  </si>
  <si>
    <t>Sistema telefónico Sede San Carlos</t>
  </si>
  <si>
    <t>Sistema telefónico Sede Termocentro</t>
  </si>
  <si>
    <t>Sistema telefónico Sede Barranquilla</t>
  </si>
  <si>
    <t>Sistema telefónico Sede Cali</t>
  </si>
  <si>
    <t>ESTACIÓN DE HIDROMETRÍA SATELITAL PUENTE SAN CARLO</t>
  </si>
  <si>
    <t>ESTACIÓN DE HIDROMETRÍA SATELITAL PENSILVANIA</t>
  </si>
  <si>
    <t>ESTACIÓN DE HIDROMETRÍA SATELITAL PRESA MIEL I</t>
  </si>
  <si>
    <t>ESTACIÓN DE HIDROMETRÍA SATELITAL PUENTE SAMANÁ</t>
  </si>
  <si>
    <t>ESTACIÓN DE HIDROMETRÍA SATELITAL SAMANÁ LA PALMA</t>
  </si>
  <si>
    <t>ESTACIÓN DE HIDROMETRÍA SATELITAL EL TOTUMO</t>
  </si>
  <si>
    <t>Planta telefónica Amoyá</t>
  </si>
  <si>
    <t>Red Fibra optica Monomodo Miel</t>
  </si>
  <si>
    <t>FIREWALL PERIMETRO INTERNO RED SCADA</t>
  </si>
  <si>
    <t>FIREWALL PERIMETRO PROTECCIONES CENTRALES</t>
  </si>
  <si>
    <t>FIREWALL PERIMETRO CON XM CENTRALES</t>
  </si>
  <si>
    <t>SUICHE No.2 RED ADMINISTRATIVA COI</t>
  </si>
  <si>
    <t>RED DE DATOS OFICINAS REGIONALES</t>
  </si>
  <si>
    <t>VER COMPONENTES (ZAFI)</t>
  </si>
  <si>
    <t>Estación hidrometereológica</t>
  </si>
  <si>
    <t>Sistema telecomunicación Casa de Válvulas</t>
  </si>
  <si>
    <t>SUICHE RUGGEDCOM RST2228</t>
  </si>
  <si>
    <t>P-EQCOMP</t>
  </si>
  <si>
    <t>IMPRESORA XEROX LASER A COLOR 4915</t>
  </si>
  <si>
    <t>A-EQCOMP</t>
  </si>
  <si>
    <t>SERVIDOR SAP PRODUCTIVO GENMDX05 ALPHA 4100 5/466</t>
  </si>
  <si>
    <t>101712</t>
  </si>
  <si>
    <t>PORTATIL IBM THINKPAD</t>
  </si>
  <si>
    <t>COMPUTADOR AST P/75 MHZ COMPLETO</t>
  </si>
  <si>
    <t>107548</t>
  </si>
  <si>
    <t>MICROCOMPUTADOR COMPQ MOD 4000 6/300 MONITOR 14"</t>
  </si>
  <si>
    <t>SERVIDOR ACCESO REMOTO MARCA US ROBOTICS</t>
  </si>
  <si>
    <t>101917</t>
  </si>
  <si>
    <t>ENRUTADOR MARC.3COM MOD.NETBUILDER 221 REF.3C8221C</t>
  </si>
  <si>
    <t>110102</t>
  </si>
  <si>
    <t>ENRUTADOR MARC.3COM MOD.NETBUILDER II REF.3C6090</t>
  </si>
  <si>
    <t>101877</t>
  </si>
  <si>
    <t>IMPRESORA EPSON STYLUS 1520</t>
  </si>
  <si>
    <t>IMPRESORA HEWLETT PACKARD DESKJET 1120</t>
  </si>
  <si>
    <t>COMPUTADOR PORTATIL IBM THINKPACK 380-8AS</t>
  </si>
  <si>
    <t>QUEMADOR DE CD OMEGA MOD.CDRW 55292EXT P/N 3100340</t>
  </si>
  <si>
    <t>112042</t>
  </si>
  <si>
    <t>SERVIDOR DIGITAL ALPHA 4100 5/533 512MB RAM 44GB</t>
  </si>
  <si>
    <t>101714</t>
  </si>
  <si>
    <t>SISTEMA VIDEOCONFERENCIA PARA PC SONY MOD PBC-500</t>
  </si>
  <si>
    <t>101262</t>
  </si>
  <si>
    <t>SISTEMA GRABACION VOZ NICE LOG</t>
  </si>
  <si>
    <t>101916</t>
  </si>
  <si>
    <t>SISTEMA GRABACION VOZ NICE CALL</t>
  </si>
  <si>
    <t>107815</t>
  </si>
  <si>
    <t>COMPUTADOR PORTATIL TOSHIBA SATELITE</t>
  </si>
  <si>
    <t>101836</t>
  </si>
  <si>
    <t>MONITOR SAMSUNG SYNC MASTER 14"28 400B 1024X768</t>
  </si>
  <si>
    <t>SCANNER FUJITSU 3096 GX 25PAG.X MINUTO TARJE-SCSI</t>
  </si>
  <si>
    <t>101769</t>
  </si>
  <si>
    <t>CONMUTADOR ATM FORE SYSTEMS ASX 200BX</t>
  </si>
  <si>
    <t>101908</t>
  </si>
  <si>
    <t>CPU IBM P/400-500 MHZ-MONITOR-TECLADO Y MOUSE</t>
  </si>
  <si>
    <t>SISTEMA VIDEOCONFERENCIA COREL COMPUTER - MEDELLIN</t>
  </si>
  <si>
    <t>COMPUTADOR DELL OPTIPLEX GX110</t>
  </si>
  <si>
    <t>COMPUTADOR PORTATIL IBM THINKPAD 380</t>
  </si>
  <si>
    <t>101774</t>
  </si>
  <si>
    <t>101773</t>
  </si>
  <si>
    <t>COMPUTADOR COMPAQ P/200-300-350 MHZ</t>
  </si>
  <si>
    <t>101146</t>
  </si>
  <si>
    <t>101148</t>
  </si>
  <si>
    <t>101796</t>
  </si>
  <si>
    <t>101193</t>
  </si>
  <si>
    <t>101227</t>
  </si>
  <si>
    <t>101243</t>
  </si>
  <si>
    <t>COMPUTADOR CPQ P/200-300-350 MHZ</t>
  </si>
  <si>
    <t>101178</t>
  </si>
  <si>
    <t>COMPUTADOR AST P/100 MHZ COMPLETO</t>
  </si>
  <si>
    <t>101203</t>
  </si>
  <si>
    <t>101237</t>
  </si>
  <si>
    <t>COMPUTADOR ACER P/75 MHZ COMPLETO</t>
  </si>
  <si>
    <t>101232</t>
  </si>
  <si>
    <t>101202</t>
  </si>
  <si>
    <t>101181</t>
  </si>
  <si>
    <t>101175</t>
  </si>
  <si>
    <t>101218</t>
  </si>
  <si>
    <t>101289</t>
  </si>
  <si>
    <t>IMPRESORA HP DESKJET 1120C</t>
  </si>
  <si>
    <t>101013</t>
  </si>
  <si>
    <t>101848</t>
  </si>
  <si>
    <t>SISTEMA VIDEOCONFERENCIA SONY MOD. PCB-500 - MED</t>
  </si>
  <si>
    <t>101008</t>
  </si>
  <si>
    <t>101626</t>
  </si>
  <si>
    <t>101257</t>
  </si>
  <si>
    <t>COMPUTADOR ACER P/90 MHZ COMPLETO</t>
  </si>
  <si>
    <t>101285</t>
  </si>
  <si>
    <t>101552</t>
  </si>
  <si>
    <t>COMPUTADOR ACER P/75 MHZ-VIDEOCONFERENCIA</t>
  </si>
  <si>
    <t>101156</t>
  </si>
  <si>
    <t>101573</t>
  </si>
  <si>
    <t>CPU ACER P/75 MHZ,MON. ACER 14./15PL,TECLADO MOUSE</t>
  </si>
  <si>
    <t>101582</t>
  </si>
  <si>
    <t>101594</t>
  </si>
  <si>
    <t>101574</t>
  </si>
  <si>
    <t>102638</t>
  </si>
  <si>
    <t>101581</t>
  </si>
  <si>
    <t>102696</t>
  </si>
  <si>
    <t>101576</t>
  </si>
  <si>
    <t>101267</t>
  </si>
  <si>
    <t>101194</t>
  </si>
  <si>
    <t>COMPUTADOR COMPAQ P/200-300-350 M</t>
  </si>
  <si>
    <t>101176</t>
  </si>
  <si>
    <t>103630</t>
  </si>
  <si>
    <t>101300</t>
  </si>
  <si>
    <t>101248</t>
  </si>
  <si>
    <t>102615</t>
  </si>
  <si>
    <t>102624</t>
  </si>
  <si>
    <t>102487</t>
  </si>
  <si>
    <t>COMPUTADOR ACER P/90 MHZ-VIDEOCONFERENCIA</t>
  </si>
  <si>
    <t>102488</t>
  </si>
  <si>
    <t>102628</t>
  </si>
  <si>
    <t>101252</t>
  </si>
  <si>
    <t>101274</t>
  </si>
  <si>
    <t>101210</t>
  </si>
  <si>
    <t>101282</t>
  </si>
  <si>
    <t>101221</t>
  </si>
  <si>
    <t>COMPUTADOR AST MS 5133 MHZ COMPLETO</t>
  </si>
  <si>
    <t>101222</t>
  </si>
  <si>
    <t>101209</t>
  </si>
  <si>
    <t>101190</t>
  </si>
  <si>
    <t>101291</t>
  </si>
  <si>
    <t>101745</t>
  </si>
  <si>
    <t>101205</t>
  </si>
  <si>
    <t>101127</t>
  </si>
  <si>
    <t>102611</t>
  </si>
  <si>
    <t>101204</t>
  </si>
  <si>
    <t>101593</t>
  </si>
  <si>
    <t>101547</t>
  </si>
  <si>
    <t>101790</t>
  </si>
  <si>
    <t>101118</t>
  </si>
  <si>
    <t>101298</t>
  </si>
  <si>
    <t>COMPUTADOR CLON</t>
  </si>
  <si>
    <t>101583</t>
  </si>
  <si>
    <t>101278</t>
  </si>
  <si>
    <t>PORTATIL COMPAQ CONTURA 420CX</t>
  </si>
  <si>
    <t>PORTATIL COMPAQ CONTURA AERO 4/25</t>
  </si>
  <si>
    <t>IMPRESORA EPSON FX 1050</t>
  </si>
  <si>
    <t>IMPRESORA MATRIZ PUNTOS EPSON FX-1050</t>
  </si>
  <si>
    <t>101557</t>
  </si>
  <si>
    <t>IMPRESORA EPSON STILUS 1520</t>
  </si>
  <si>
    <t>103214</t>
  </si>
  <si>
    <t>107782</t>
  </si>
  <si>
    <t>103858</t>
  </si>
  <si>
    <t>107511</t>
  </si>
  <si>
    <t>107446</t>
  </si>
  <si>
    <t>103135</t>
  </si>
  <si>
    <t>103631</t>
  </si>
  <si>
    <t>106128</t>
  </si>
  <si>
    <t>103224</t>
  </si>
  <si>
    <t>107744</t>
  </si>
  <si>
    <t>103218</t>
  </si>
  <si>
    <t>103857</t>
  </si>
  <si>
    <t>104617</t>
  </si>
  <si>
    <t>107503</t>
  </si>
  <si>
    <t>107407</t>
  </si>
  <si>
    <t>107405</t>
  </si>
  <si>
    <t>COMPUTADOR COMPAQ P/400-500 Mhz -AUDITORIO CASINO</t>
  </si>
  <si>
    <t>103971</t>
  </si>
  <si>
    <t>107353</t>
  </si>
  <si>
    <t>COMPUTADOR PORTATIL CPQ LTE ELITE</t>
  </si>
  <si>
    <t>101854</t>
  </si>
  <si>
    <t>PORTATIL PHILLIPS TRAVEL NOTES 568</t>
  </si>
  <si>
    <t>101019</t>
  </si>
  <si>
    <t>101017</t>
  </si>
  <si>
    <t>COMPUTADOR AST P/75 MHZ - DIAN</t>
  </si>
  <si>
    <t>101173</t>
  </si>
  <si>
    <t>101133</t>
  </si>
  <si>
    <t>101141</t>
  </si>
  <si>
    <t>101139</t>
  </si>
  <si>
    <t>101163</t>
  </si>
  <si>
    <t>101169</t>
  </si>
  <si>
    <t>101545</t>
  </si>
  <si>
    <t>101572</t>
  </si>
  <si>
    <t>101548</t>
  </si>
  <si>
    <t>101065</t>
  </si>
  <si>
    <t>CPU AST P/75MHZ,MONIT.AST 14/15PL,TECL AST,MOUSE</t>
  </si>
  <si>
    <t>101590</t>
  </si>
  <si>
    <t>101768</t>
  </si>
  <si>
    <t>101542</t>
  </si>
  <si>
    <t>101224</t>
  </si>
  <si>
    <t>COMPUTADOR PORTATIL AST ASCENTIA 950N</t>
  </si>
  <si>
    <t>107640</t>
  </si>
  <si>
    <t>106448</t>
  </si>
  <si>
    <t>104872</t>
  </si>
  <si>
    <t>COMPUTADOR AST 6300 MHZ COMPLETO</t>
  </si>
  <si>
    <t>101244</t>
  </si>
  <si>
    <t>101553</t>
  </si>
  <si>
    <t>IMPRESORA HP  2280TN</t>
  </si>
  <si>
    <t>108885</t>
  </si>
  <si>
    <t>101260</t>
  </si>
  <si>
    <t>103235</t>
  </si>
  <si>
    <t>103220</t>
  </si>
  <si>
    <t>103231</t>
  </si>
  <si>
    <t>103721</t>
  </si>
  <si>
    <t>COMPUTADOR ASDTG - GENERICO-TELEMETRIA SATELITAL</t>
  </si>
  <si>
    <t>101722</t>
  </si>
  <si>
    <t>107419</t>
  </si>
  <si>
    <t>107465</t>
  </si>
  <si>
    <t>101281</t>
  </si>
  <si>
    <t>101295</t>
  </si>
  <si>
    <t>COMPUTADOR ACER P/90 MHZ COMPLETO -1</t>
  </si>
  <si>
    <t>101246</t>
  </si>
  <si>
    <t>COMPUTADOR AST P/200-300 MHZ COMPLETO</t>
  </si>
  <si>
    <t>107991</t>
  </si>
  <si>
    <t>101595</t>
  </si>
  <si>
    <t>COMPUTADOR AST 6300 MHZ - VIDEOCONFERENCIA CASINO</t>
  </si>
  <si>
    <t>101201</t>
  </si>
  <si>
    <t>101223</t>
  </si>
  <si>
    <t>CPU AST P/100 MHZ,MONIT.AST 14/15PL,TECL AST,MOUSE</t>
  </si>
  <si>
    <t>101165</t>
  </si>
  <si>
    <t>101560</t>
  </si>
  <si>
    <t>103632</t>
  </si>
  <si>
    <t>103216</t>
  </si>
  <si>
    <t>CPU ASTP/100MHZ, MONIT.AST14/15PL,TECL AST,MOUSE</t>
  </si>
  <si>
    <t>106253</t>
  </si>
  <si>
    <t>103219</t>
  </si>
  <si>
    <t>101554</t>
  </si>
  <si>
    <t>COMPUTADOR COMPAQ P/400-500 Mhz</t>
  </si>
  <si>
    <t>103792</t>
  </si>
  <si>
    <t>103229</t>
  </si>
  <si>
    <t>103226</t>
  </si>
  <si>
    <t>107725</t>
  </si>
  <si>
    <t>CPU AST P/100MHZ,MONIT AST14/15PL,TECL AST,MOUSE</t>
  </si>
  <si>
    <t>103213</t>
  </si>
  <si>
    <t>101263</t>
  </si>
  <si>
    <t>101230</t>
  </si>
  <si>
    <t>101271</t>
  </si>
  <si>
    <t>CPU AST P/233 MHZ,MON AST14/15PL,TECLADO AST,MOUSE</t>
  </si>
  <si>
    <t>PORTATIL COMPAQ ARMADA 1110</t>
  </si>
  <si>
    <t>COMPUTADOR PORTATIL CPQ ARMADA 1120</t>
  </si>
  <si>
    <t>101801</t>
  </si>
  <si>
    <t>PORTATIL COMPAQ ARMADA 1120</t>
  </si>
  <si>
    <t>COMPUTADOR PORTATIL CPQ ARMADA 1120DMT</t>
  </si>
  <si>
    <t>PORTATIL SAMSUNG SENS 800</t>
  </si>
  <si>
    <t>COMPUTADOR PORTATIL AST ASCENTIA J SERIES</t>
  </si>
  <si>
    <t>101698</t>
  </si>
  <si>
    <t>COMPUTADOR PORTATIL CPQ ARMADA 1550</t>
  </si>
  <si>
    <t>101839</t>
  </si>
  <si>
    <t>101803</t>
  </si>
  <si>
    <t>COMPUTADOR PORTATIL CPQ ARMADA 110</t>
  </si>
  <si>
    <t>102844</t>
  </si>
  <si>
    <t>101804</t>
  </si>
  <si>
    <t>101705</t>
  </si>
  <si>
    <t>103222</t>
  </si>
  <si>
    <t>COMPUTADOR PORTATIL CPQ ARMADA 1590</t>
  </si>
  <si>
    <t>102382</t>
  </si>
  <si>
    <t>103105</t>
  </si>
  <si>
    <t>101856</t>
  </si>
  <si>
    <t>101864</t>
  </si>
  <si>
    <t>103613</t>
  </si>
  <si>
    <t>COMPUTADOR PORTATIL CPQ ARMADA 1590 DMT</t>
  </si>
  <si>
    <t>103757</t>
  </si>
  <si>
    <t>101852</t>
  </si>
  <si>
    <t>107769</t>
  </si>
  <si>
    <t>103215</t>
  </si>
  <si>
    <t>PORTATIL COMPAQ ARMADA 1590 DMT</t>
  </si>
  <si>
    <t>COMPUTADOR PORTATIL CPQ ARMADA 4120</t>
  </si>
  <si>
    <t>101695</t>
  </si>
  <si>
    <t>101697</t>
  </si>
  <si>
    <t>IMPRESORA HP DESKJET 660C</t>
  </si>
  <si>
    <t>IMPRESORA HP DESKJET 692C</t>
  </si>
  <si>
    <t>IMPRESORA HP DESKJET 660-682-692C</t>
  </si>
  <si>
    <t>IMPRESORA HP LASERJET 5P</t>
  </si>
  <si>
    <t>IMPRESORA HP LASERJET 5SI SERIAL USBK134033</t>
  </si>
  <si>
    <t>101024</t>
  </si>
  <si>
    <t>101042</t>
  </si>
  <si>
    <t>101238</t>
  </si>
  <si>
    <t>102243</t>
  </si>
  <si>
    <t>101109</t>
  </si>
  <si>
    <t>101143</t>
  </si>
  <si>
    <t>101136</t>
  </si>
  <si>
    <t>101117</t>
  </si>
  <si>
    <t>101119</t>
  </si>
  <si>
    <t>101859</t>
  </si>
  <si>
    <t>101166</t>
  </si>
  <si>
    <t>CPU AST MS 5100 MHZ,MON AST14/15PL,TECL AST,MOUSE</t>
  </si>
  <si>
    <t>101746</t>
  </si>
  <si>
    <t>101153</t>
  </si>
  <si>
    <t>101591</t>
  </si>
  <si>
    <t>101584</t>
  </si>
  <si>
    <t>101570</t>
  </si>
  <si>
    <t>101159</t>
  </si>
  <si>
    <t>101569</t>
  </si>
  <si>
    <t>101179</t>
  </si>
  <si>
    <t>101213</t>
  </si>
  <si>
    <t>101066</t>
  </si>
  <si>
    <t>101061</t>
  </si>
  <si>
    <t>101585</t>
  </si>
  <si>
    <t>101586</t>
  </si>
  <si>
    <t>101546</t>
  </si>
  <si>
    <t>COMPUTADOR AST P/100 MHZ-AUDITORIO CASINO A</t>
  </si>
  <si>
    <t>101589</t>
  </si>
  <si>
    <t>101690</t>
  </si>
  <si>
    <t>101544</t>
  </si>
  <si>
    <t>102675</t>
  </si>
  <si>
    <t>101579</t>
  </si>
  <si>
    <t>101689</t>
  </si>
  <si>
    <t>COMPUTADOR AST BRAVO MS 5100</t>
  </si>
  <si>
    <t>110133</t>
  </si>
  <si>
    <t>COMPUTADOR PORTATIL TOSHIBA SATELLITE</t>
  </si>
  <si>
    <t>102972</t>
  </si>
  <si>
    <t>101301</t>
  </si>
  <si>
    <t>103158</t>
  </si>
  <si>
    <t>103228</t>
  </si>
  <si>
    <t>103217</t>
  </si>
  <si>
    <t>COMPUTADOR COMPAQ 4/33</t>
  </si>
  <si>
    <t>107924</t>
  </si>
  <si>
    <t>103240</t>
  </si>
  <si>
    <t>107458</t>
  </si>
  <si>
    <t>105960</t>
  </si>
  <si>
    <t>101587</t>
  </si>
  <si>
    <t>101225</t>
  </si>
  <si>
    <t>101234</t>
  </si>
  <si>
    <t>COMPUTADOR AST P/100 MHZ - SANDRA AGUIRRE</t>
  </si>
  <si>
    <t>101219</t>
  </si>
  <si>
    <t>IMPRESORA HP DESKJET 1600C</t>
  </si>
  <si>
    <t>101623</t>
  </si>
  <si>
    <t>101264</t>
  </si>
  <si>
    <t>101276</t>
  </si>
  <si>
    <t>110486</t>
  </si>
  <si>
    <t>101293</t>
  </si>
  <si>
    <t>CBB 109</t>
  </si>
  <si>
    <t>101272</t>
  </si>
  <si>
    <t>IMPRESORA HP DESKJET 1600C - VENDEDORES</t>
  </si>
  <si>
    <t>103016</t>
  </si>
  <si>
    <t>COMPUTADOR AST P/100 MHZ - VIDEOCONFERENCIA</t>
  </si>
  <si>
    <t>101198</t>
  </si>
  <si>
    <t>101212</t>
  </si>
  <si>
    <t>IMPRESORA HP DESKJET 500</t>
  </si>
  <si>
    <t>101794</t>
  </si>
  <si>
    <t>101258</t>
  </si>
  <si>
    <t>103232</t>
  </si>
  <si>
    <t>101233</t>
  </si>
  <si>
    <t>101743</t>
  </si>
  <si>
    <t>101067</t>
  </si>
  <si>
    <t>101155</t>
  </si>
  <si>
    <t>101575</t>
  </si>
  <si>
    <t>101116</t>
  </si>
  <si>
    <t>IMPRESORA HP DESKJET 500 OPERADORES JAGUAS</t>
  </si>
  <si>
    <t>103629</t>
  </si>
  <si>
    <t>FAX MULTIPASS CANON L-6000</t>
  </si>
  <si>
    <t>107940</t>
  </si>
  <si>
    <t>COMPUTADOR ACER  SISTEMA DE ALARMAS</t>
  </si>
  <si>
    <t>110710</t>
  </si>
  <si>
    <t>103223</t>
  </si>
  <si>
    <t>101592</t>
  </si>
  <si>
    <t>103233</t>
  </si>
  <si>
    <t>IMPRESORA EPSON LX-300</t>
  </si>
  <si>
    <t>109217</t>
  </si>
  <si>
    <t>IMPRESORA HP DESKJET 520</t>
  </si>
  <si>
    <t>103038</t>
  </si>
  <si>
    <t>101208</t>
  </si>
  <si>
    <t>IMPRESORA HP DESKJET 500 - SCA2 CM</t>
  </si>
  <si>
    <t>104340</t>
  </si>
  <si>
    <t>101571</t>
  </si>
  <si>
    <t>COMPUTADOR PORTATIL AST ASCENTIA 910N</t>
  </si>
  <si>
    <t>101043</t>
  </si>
  <si>
    <t>101226</t>
  </si>
  <si>
    <t>IMPRESORA EPSON LX300</t>
  </si>
  <si>
    <t>110708</t>
  </si>
  <si>
    <t>110332</t>
  </si>
  <si>
    <t>101596</t>
  </si>
  <si>
    <t>101199</t>
  </si>
  <si>
    <t>101739</t>
  </si>
  <si>
    <t>101253</t>
  </si>
  <si>
    <t>101704</t>
  </si>
  <si>
    <t>101021</t>
  </si>
  <si>
    <t>101026</t>
  </si>
  <si>
    <t>SCANNER HP PAGINA SCANJET 6100</t>
  </si>
  <si>
    <t>103237</t>
  </si>
  <si>
    <t>IMPRESORA HP DESKJET 520 -</t>
  </si>
  <si>
    <t>101792</t>
  </si>
  <si>
    <t>IMPRESORA HP DESKJET 1600C SERIE USB6708147</t>
  </si>
  <si>
    <t>110358</t>
  </si>
  <si>
    <t>IMPRESORA HP LASERJET 3</t>
  </si>
  <si>
    <t>103221</t>
  </si>
  <si>
    <t>CBB 057</t>
  </si>
  <si>
    <t>PLOTTER INYECN DE TINTA DESIGJET 650C</t>
  </si>
  <si>
    <t>101534</t>
  </si>
  <si>
    <t>101125</t>
  </si>
  <si>
    <t>101121</t>
  </si>
  <si>
    <t>101062</t>
  </si>
  <si>
    <t>101588</t>
  </si>
  <si>
    <t>107732</t>
  </si>
  <si>
    <t>107639</t>
  </si>
  <si>
    <t>103211</t>
  </si>
  <si>
    <t>104297</t>
  </si>
  <si>
    <t>102676</t>
  </si>
  <si>
    <t>103227</t>
  </si>
  <si>
    <t>106157</t>
  </si>
  <si>
    <t>102678</t>
  </si>
  <si>
    <t>102679</t>
  </si>
  <si>
    <t>101160</t>
  </si>
  <si>
    <t>101550</t>
  </si>
  <si>
    <t>IMPRESORA HP LASERJET 4</t>
  </si>
  <si>
    <t>102695</t>
  </si>
  <si>
    <t>101556</t>
  </si>
  <si>
    <t>101010</t>
  </si>
  <si>
    <t>COMPUTADOR PORTATIL HP N1015V AMD ATHLON 1400</t>
  </si>
  <si>
    <t>111039</t>
  </si>
  <si>
    <t>IMPRESORA LEXMARK T 522 DN</t>
  </si>
  <si>
    <t>109045</t>
  </si>
  <si>
    <t>IMPRESORA HP LASERJET 2200D SERIAL CNGRG58189</t>
  </si>
  <si>
    <t>108891</t>
  </si>
  <si>
    <t>IMPRESORA HP LASERJET 2200D SERIAL JPGGC50496</t>
  </si>
  <si>
    <t>108892</t>
  </si>
  <si>
    <t>SERVIDOR DE ACCESO REMOTO</t>
  </si>
  <si>
    <t>111150</t>
  </si>
  <si>
    <t>UNIDAD DE ALMACENIAMIENTO CPQ MOD. MA 8000</t>
  </si>
  <si>
    <t>111061</t>
  </si>
  <si>
    <t>103140</t>
  </si>
  <si>
    <t>101837</t>
  </si>
  <si>
    <t>IMPRESORA HP LASERJET 5SI</t>
  </si>
  <si>
    <t>110335</t>
  </si>
  <si>
    <t>COMPUTADOR ACER P/75 MHZ</t>
  </si>
  <si>
    <t>102626</t>
  </si>
  <si>
    <t>102607</t>
  </si>
  <si>
    <t>CPU COMPAQ P/200-300MHZ-MONI COMPAQ-TECLADO-MOUSE</t>
  </si>
  <si>
    <t>101206</t>
  </si>
  <si>
    <t>SISTEMA VIDEOCONFERENCIA  SONY MOD PCB-500 - MED</t>
  </si>
  <si>
    <t>111060</t>
  </si>
  <si>
    <t>CPU ACER P/75MHZ,MONITORACER,TECLADO,MOUSE</t>
  </si>
  <si>
    <t>107453</t>
  </si>
  <si>
    <t>CPU ACER P/75MHZ,MONITOR AST,TECLADO,MOUSE</t>
  </si>
  <si>
    <t>CPU ACER P/75MHZ,MONITOR SAMSUN 17PL,TECLADO,MOUSE</t>
  </si>
  <si>
    <t>103137</t>
  </si>
  <si>
    <t>103247</t>
  </si>
  <si>
    <t>CPU ACER P/75MHZ,MONITOR SAMSUN 14PL,TECLADO,MOUSE</t>
  </si>
  <si>
    <t>107483</t>
  </si>
  <si>
    <t>102625</t>
  </si>
  <si>
    <t>102700</t>
  </si>
  <si>
    <t>107800</t>
  </si>
  <si>
    <t>COMPUTADOR ACER P/90 MHZ-SALA CONFERENCIAS</t>
  </si>
  <si>
    <t>103972</t>
  </si>
  <si>
    <t>CPU ACER P/90MHZ-MONITOR AST 14PL-TECLADO-MOUSE</t>
  </si>
  <si>
    <t>COMPUTADOR ACER P/90 MHZ -VIDEOCONFERENCIA</t>
  </si>
  <si>
    <t>103239</t>
  </si>
  <si>
    <t>101551</t>
  </si>
  <si>
    <t>CPU ACER P/90MHZ,MONITOR ACER 14PL,TECLADO,MOUSE</t>
  </si>
  <si>
    <t>CPU COMPAQ 466MHZ-MONITOR COMPA 14PL-TECLADO-MOUSE</t>
  </si>
  <si>
    <t>PORTATIL COMPAQ 400C</t>
  </si>
  <si>
    <t>PORTATIL COMPAQ 400CX</t>
  </si>
  <si>
    <t>PORTATIL COMPAQ LTE ELITE 4/75 CX</t>
  </si>
  <si>
    <t>CPU AST P/75MHZ,MONIT AST 14PL,TECLADO,MOUSE</t>
  </si>
  <si>
    <t>103230</t>
  </si>
  <si>
    <t>103212</t>
  </si>
  <si>
    <t>103752</t>
  </si>
  <si>
    <t>PORTATIL AST ASCENTIA JSERIES</t>
  </si>
  <si>
    <t>110487</t>
  </si>
  <si>
    <t>101297</t>
  </si>
  <si>
    <t>CPU AST MS 5133MHZ-MONITOR AST14-TECLADO-MOUSE</t>
  </si>
  <si>
    <t>PORTATIL AST ASCENTIA 950N</t>
  </si>
  <si>
    <t>UPS POWER WARE 9120 DE 1000 VA</t>
  </si>
  <si>
    <t>102793</t>
  </si>
  <si>
    <t>IMPRESORA HP DESKJET 520 SERIE SG4B91736P</t>
  </si>
  <si>
    <t>101288</t>
  </si>
  <si>
    <t>IMPRESORA HP DESKJET 520 SERIE T326204-14</t>
  </si>
  <si>
    <t>101249</t>
  </si>
  <si>
    <t>SCANNER HP SCANJET 4C 6100</t>
  </si>
  <si>
    <t>101797</t>
  </si>
  <si>
    <t>CPU ACER P/75MHZ,MONIT ACER14PL,TECLADO,MOUSE</t>
  </si>
  <si>
    <t>TERMINAL SERVER LANTRONIX 4 PUERTOS MOD. MSS4</t>
  </si>
  <si>
    <t>111116</t>
  </si>
  <si>
    <t>TERMINAL SERVER LANTRONIX 8 PUERTOS MOD. ETS8P</t>
  </si>
  <si>
    <t>111115</t>
  </si>
  <si>
    <t>111118</t>
  </si>
  <si>
    <t>111117</t>
  </si>
  <si>
    <t>SERVIDOR CPQ GL580 G2</t>
  </si>
  <si>
    <t>111021</t>
  </si>
  <si>
    <t>101012</t>
  </si>
  <si>
    <t>102485</t>
  </si>
  <si>
    <t>102484</t>
  </si>
  <si>
    <t>CPU ACER P/75MHZ,MONAST14/15PL,TECLA,MOUSE-CZ20401</t>
  </si>
  <si>
    <t>101015</t>
  </si>
  <si>
    <t>101069</t>
  </si>
  <si>
    <t>101124</t>
  </si>
  <si>
    <t>101128</t>
  </si>
  <si>
    <t>101131</t>
  </si>
  <si>
    <t>101245</t>
  </si>
  <si>
    <t>101577</t>
  </si>
  <si>
    <t>102740</t>
  </si>
  <si>
    <t>102478</t>
  </si>
  <si>
    <t>101738</t>
  </si>
  <si>
    <t>101749</t>
  </si>
  <si>
    <t>102479</t>
  </si>
  <si>
    <t>102486</t>
  </si>
  <si>
    <t>102621</t>
  </si>
  <si>
    <t>101036</t>
  </si>
  <si>
    <t>101265</t>
  </si>
  <si>
    <t>101771</t>
  </si>
  <si>
    <t>101772</t>
  </si>
  <si>
    <t>101791</t>
  </si>
  <si>
    <t>101270</t>
  </si>
  <si>
    <t>COMPUTADOR ADVANTECH WORSTATION</t>
  </si>
  <si>
    <t>102714</t>
  </si>
  <si>
    <t>101798</t>
  </si>
  <si>
    <t>COMPUTADOR ACER P/75 MHZ - VIDEOCONFERENCIA</t>
  </si>
  <si>
    <t>102480</t>
  </si>
  <si>
    <t>102483</t>
  </si>
  <si>
    <t>110024</t>
  </si>
  <si>
    <t>COMPUTADOR AST 4/33 MHZ COMPLETO</t>
  </si>
  <si>
    <t>101216</t>
  </si>
  <si>
    <t>101217</t>
  </si>
  <si>
    <t>101196</t>
  </si>
  <si>
    <t>COMPUTADOR AST P/233 MHZ COMPLETO</t>
  </si>
  <si>
    <t>101207</t>
  </si>
  <si>
    <t>COMPUTADOR AST MS 5133 MHZ - VIDEOCONFERENCIA</t>
  </si>
  <si>
    <t>101259</t>
  </si>
  <si>
    <t>107760</t>
  </si>
  <si>
    <t>101691</t>
  </si>
  <si>
    <t>102616</t>
  </si>
  <si>
    <t>109218</t>
  </si>
  <si>
    <t>101549</t>
  </si>
  <si>
    <t>101784</t>
  </si>
  <si>
    <t>101770</t>
  </si>
  <si>
    <t>101580</t>
  </si>
  <si>
    <t>COMPUTADOR COMPAQ 4/66 MHZ COMPLETO</t>
  </si>
  <si>
    <t>101780</t>
  </si>
  <si>
    <t>101001</t>
  </si>
  <si>
    <t>PORTATIL ACER NOTE 760CX RESP EDGAR E.POLO CF29520</t>
  </si>
  <si>
    <t>PORTATIL COMPAQ CON A/25 RESP EDGAR E.POLO CF29520</t>
  </si>
  <si>
    <t>CPU AST P/75MHZ,MONAST.TECL.MOUSE-LUIS R.PALALACIO</t>
  </si>
  <si>
    <t>101299</t>
  </si>
  <si>
    <t>102694</t>
  </si>
  <si>
    <t>101783</t>
  </si>
  <si>
    <t>101786</t>
  </si>
  <si>
    <t>101150</t>
  </si>
  <si>
    <t>101700</t>
  </si>
  <si>
    <t>PORTATIL SAMSUNG SENS 800-EDGAR E.POLO CF29520</t>
  </si>
  <si>
    <t>PORTATIL COMPAQ ARMADA1550DMT JOHN J TEJADACF29520</t>
  </si>
  <si>
    <t>QUEMADOR CD MARCA PROCOM</t>
  </si>
  <si>
    <t>101767</t>
  </si>
  <si>
    <t>SERVIDOR PROCOM MULTIDRIVE 64MB 14 CD</t>
  </si>
  <si>
    <t>102735</t>
  </si>
  <si>
    <t>103210</t>
  </si>
  <si>
    <t>101241</t>
  </si>
  <si>
    <t>FAX XEROX WORK CENTRE 490 CX</t>
  </si>
  <si>
    <t>103141</t>
  </si>
  <si>
    <t>107487</t>
  </si>
  <si>
    <t>CPU AST MS 5100MHZ-MONAST-TEC-MOUSE-VICTOR RAMIREZ</t>
  </si>
  <si>
    <t>COMPUTADOR CPQ P/400-500 MHZ SERIE F942CKP31012</t>
  </si>
  <si>
    <t>110138</t>
  </si>
  <si>
    <t>103234</t>
  </si>
  <si>
    <t>PORTATIL AST ASCENTIA 910N LUIS R PALACIO CF29515</t>
  </si>
  <si>
    <t>PORTATIL AST ASCENTIA 950N LUIS R PALACIO CF29515</t>
  </si>
  <si>
    <t>IMPRESORA HP DESKJET 720C - GEM ELECTRONICA</t>
  </si>
  <si>
    <t>107818</t>
  </si>
  <si>
    <t>IMPRESORA HP DESKJET 500 - FEISA</t>
  </si>
  <si>
    <t>101789</t>
  </si>
  <si>
    <t>IMPRESORA HP DESKJET 500 - CUARTO DE CONTROL</t>
  </si>
  <si>
    <t>101920</t>
  </si>
  <si>
    <t>101747</t>
  </si>
  <si>
    <t>IMPRESORA HP DESKJET 660-682-692C - CIT-46/243</t>
  </si>
  <si>
    <t>101799</t>
  </si>
  <si>
    <t>IMPRESORA HP DESKJET 520 SINDICATO</t>
  </si>
  <si>
    <t>102842</t>
  </si>
  <si>
    <t>IMPRESORA HP DESKJET 720C</t>
  </si>
  <si>
    <t>103791</t>
  </si>
  <si>
    <t>IMPRESORA HP DESKJET 500  CP61701</t>
  </si>
  <si>
    <t>110754</t>
  </si>
  <si>
    <t>101568</t>
  </si>
  <si>
    <t>SISTEMA VIDEOCONFERENCIA PC COREL COMPUTER-MED</t>
  </si>
  <si>
    <t>SISTEMA VIDEOCONFERENCIA PC COREL COMPUTER - SCA</t>
  </si>
  <si>
    <t>SISTEMA VIDEOCONFERENCIA PC COREL COMPUTER - JAG</t>
  </si>
  <si>
    <t>COMPUTADOR PORTATIL CPQ ARMADA 1750</t>
  </si>
  <si>
    <t>101706</t>
  </si>
  <si>
    <t>103021</t>
  </si>
  <si>
    <t>103024</t>
  </si>
  <si>
    <t>SERVIDOR SUN ULTRA 10 - 440 MHZ - RAM 128 MB</t>
  </si>
  <si>
    <t>102733</t>
  </si>
  <si>
    <t>SERVIDOR SUN E250 - 2X400MHZ - RAM 256 MB</t>
  </si>
  <si>
    <t>102734</t>
  </si>
  <si>
    <t>COMPUTADOR PORTATIL CPQ PRESARIO</t>
  </si>
  <si>
    <t>102686</t>
  </si>
  <si>
    <t>102687</t>
  </si>
  <si>
    <t>SERVIDOR CPQ PROLIANT ML570 - GENMDT04</t>
  </si>
  <si>
    <t>102730</t>
  </si>
  <si>
    <t>102731</t>
  </si>
  <si>
    <t>IMPRESORA LEXMARK C762 DN</t>
  </si>
  <si>
    <t>111419</t>
  </si>
  <si>
    <t>TRANSFORMADOR DE AISLAMIENTO 2KVA-EQ.COMP.SCA</t>
  </si>
  <si>
    <t>UPS ON PLUS MODELO PRB 420A-SW S/N LP415A034</t>
  </si>
  <si>
    <t>112510</t>
  </si>
  <si>
    <t>COMPUTADOR DELL OPTIPLEX GLX 5133</t>
  </si>
  <si>
    <t>110331</t>
  </si>
  <si>
    <t>110414</t>
  </si>
  <si>
    <t>COMPUTADOR DELL OPTIPLEX GLX 5133 SERIAL 7SJZ</t>
  </si>
  <si>
    <t>110488</t>
  </si>
  <si>
    <t>110423</t>
  </si>
  <si>
    <t>110354</t>
  </si>
  <si>
    <t>110406</t>
  </si>
  <si>
    <t>110490</t>
  </si>
  <si>
    <t>110408</t>
  </si>
  <si>
    <t>110435</t>
  </si>
  <si>
    <t>IMPRESORA PANASONIC  KX-P8420  SERIAL OCMEZZC01114</t>
  </si>
  <si>
    <t>110535</t>
  </si>
  <si>
    <t>IMPRESORA PANASONIC  COLOR LASER PRINTER KXP 8420</t>
  </si>
  <si>
    <t>110352</t>
  </si>
  <si>
    <t>IMPRESORA LASERJET 4550N HP SERIAL JPPKK07052</t>
  </si>
  <si>
    <t>110059</t>
  </si>
  <si>
    <t>OTROS EQUIPOS DE COMPUTO TCE CICLO COMBINADO</t>
  </si>
  <si>
    <t>COMPUTADOR PORTATIL CPQ ARMADA M300</t>
  </si>
  <si>
    <t>102756</t>
  </si>
  <si>
    <t>SERVIDOR CPQ PROLIANT 3000 128 MB 2 PROC.4.3 GB</t>
  </si>
  <si>
    <t>101733</t>
  </si>
  <si>
    <t>101734</t>
  </si>
  <si>
    <t>SERVIDOR CPQ PROLIANT 3000-GENSCT02-TELEMEDIDAS</t>
  </si>
  <si>
    <t>103243</t>
  </si>
  <si>
    <t>SERVIDOR CPQ PROLIANT 3000-GENSCT03-TELEMEDIDAS</t>
  </si>
  <si>
    <t>103244</t>
  </si>
  <si>
    <t>SERVIDOR CPQ PROLIANT 3000-GENJAT02-TELEMEDIDAS</t>
  </si>
  <si>
    <t>102820</t>
  </si>
  <si>
    <t>SERVIDOR CPQ PROLIANT 3000-GENTCT02-TELEMEDIDA</t>
  </si>
  <si>
    <t>110381</t>
  </si>
  <si>
    <t>COMPUTADOR COMPAQ DESKPRO 350</t>
  </si>
  <si>
    <t>101296</t>
  </si>
  <si>
    <t>COMPUTADOR COMPAQ PROLIANT 3000 - TELEMEDIDA</t>
  </si>
  <si>
    <t>101214</t>
  </si>
  <si>
    <t>101220</t>
  </si>
  <si>
    <t>COMPUTADOR COMPAQ DESKPRO - TELEMEDIDAS</t>
  </si>
  <si>
    <t>103225</t>
  </si>
  <si>
    <t>COMPUTADOR COMPAQ P/400-500 Mhz-</t>
  </si>
  <si>
    <t>107743</t>
  </si>
  <si>
    <t>COMPUTADOR COMPAQ DESKPRO - TELEMEDIDA</t>
  </si>
  <si>
    <t>110015</t>
  </si>
  <si>
    <t>COMPUTADOR PORTATIL CPQ ARMADA 1700</t>
  </si>
  <si>
    <t>101838</t>
  </si>
  <si>
    <t>SERVIDOR RAS 8 PUERTOS MARCHA SHIVA-TELEMEDIDAS</t>
  </si>
  <si>
    <t>101909</t>
  </si>
  <si>
    <t>SISTEMA RTU</t>
  </si>
  <si>
    <t>50037</t>
  </si>
  <si>
    <t>SERVIDOR CPQ PROLIANT 1500 - GENJAT01</t>
  </si>
  <si>
    <t>102821</t>
  </si>
  <si>
    <t>IMPRESORA QMS REF. 2425EX 115 V LASER</t>
  </si>
  <si>
    <t>107448</t>
  </si>
  <si>
    <t>IMPRESORA HP LASER JET 5P</t>
  </si>
  <si>
    <t>107761</t>
  </si>
  <si>
    <t>SERVIDOR ALPHA 2100A-GENMDX03 - SAP DLLO TRAINING</t>
  </si>
  <si>
    <t>101709</t>
  </si>
  <si>
    <t>SERVIDOR DIGITAL ALPHA 2100-275MZ-512/NI53002COT</t>
  </si>
  <si>
    <t>101720</t>
  </si>
  <si>
    <t>101763</t>
  </si>
  <si>
    <t>SCANNER QMS SC-100</t>
  </si>
  <si>
    <t>101766</t>
  </si>
  <si>
    <t>LECTOR IMPRESOR CANON MICROPRINTER 90</t>
  </si>
  <si>
    <t>101764</t>
  </si>
  <si>
    <t>SERVIDOR DIGITAL SN HK12818138-VAX 4000-300 ISAMD8</t>
  </si>
  <si>
    <t>101719</t>
  </si>
  <si>
    <t>101306</t>
  </si>
  <si>
    <t>SERVIDOR WINFRAME COMPAQ DESKPRO P/200 GENMDT28</t>
  </si>
  <si>
    <t>101724</t>
  </si>
  <si>
    <t>SERVIDOR CPQ PROLIANT 1500-INTEL 120 HZ-64MB</t>
  </si>
  <si>
    <t>101723</t>
  </si>
  <si>
    <t>SERVIDOR CPQ PROLIANT 800 MEMORIA 64MB</t>
  </si>
  <si>
    <t>101725</t>
  </si>
  <si>
    <t>101191</t>
  </si>
  <si>
    <t>101189</t>
  </si>
  <si>
    <t>SERVIDOR DIGITAL ALPHA 1000 4DISCOS GENMDT 10</t>
  </si>
  <si>
    <t>101732</t>
  </si>
  <si>
    <t>SERVIDOR DIGITAL ALPHA 4000-MEMORIA RAM 512MB</t>
  </si>
  <si>
    <t>101726</t>
  </si>
  <si>
    <t>SERVIDOR SILICON GRAPHICS 02 SIG-1RAM 128MB- 2X4.0</t>
  </si>
  <si>
    <t>101721</t>
  </si>
  <si>
    <t>101762</t>
  </si>
  <si>
    <t>101736</t>
  </si>
  <si>
    <t>SERVIDOR CPQ PROLIANT 2000 5/90 SERIE 6439HLN20227</t>
  </si>
  <si>
    <t>101728</t>
  </si>
  <si>
    <t>SERVIDOR CPQ PROLIANT 4500 5/100 - GENMDT03</t>
  </si>
  <si>
    <t>101729</t>
  </si>
  <si>
    <t>SERVIDOR CPQ PROLIANT 6000 SERIE D740BLB30129</t>
  </si>
  <si>
    <t>101727</t>
  </si>
  <si>
    <t>101033</t>
  </si>
  <si>
    <t>101171</t>
  </si>
  <si>
    <t>SERVIDOR ALPHA 3000/MOD.600-75MHZ-RAM128-ECOMD1</t>
  </si>
  <si>
    <t>101717</t>
  </si>
  <si>
    <t>111020</t>
  </si>
  <si>
    <t>SERVIDOR AST BRAVO MS5100</t>
  </si>
  <si>
    <t>101863</t>
  </si>
  <si>
    <t>SERVIDOR CPQ PROLIANT 1500-ADMINISTRACION DEL RAS</t>
  </si>
  <si>
    <t>101779</t>
  </si>
  <si>
    <t>SERVIDOR IBM NET FINITY 3000</t>
  </si>
  <si>
    <t>101777</t>
  </si>
  <si>
    <t>50013</t>
  </si>
  <si>
    <t>SISTEMA RTU 2 SERIE 50014</t>
  </si>
  <si>
    <t>50014</t>
  </si>
  <si>
    <t>SISTEMA RTU 3 SERIE 50015</t>
  </si>
  <si>
    <t>50015</t>
  </si>
  <si>
    <t>SISTEMA RTU 4 SERIE 50016</t>
  </si>
  <si>
    <t>50016</t>
  </si>
  <si>
    <t>SERVIDOR CPQ PROLIANT 1500 GENSCT01</t>
  </si>
  <si>
    <t>103238</t>
  </si>
  <si>
    <t>103203</t>
  </si>
  <si>
    <t>IMPRESORA QMS REF. 1725E</t>
  </si>
  <si>
    <t>103717</t>
  </si>
  <si>
    <t>101693</t>
  </si>
  <si>
    <t>SERVIDOR HP NET SERVER LH PLUS</t>
  </si>
  <si>
    <t>110382</t>
  </si>
  <si>
    <t>SISTEMA VIDEOCONFERENCIA PC COREL COMPUTER - TCN</t>
  </si>
  <si>
    <t>UPS POWER WARE 9125 SERIE TT194A0469</t>
  </si>
  <si>
    <t>112021</t>
  </si>
  <si>
    <t>COMPUTADOR DELL OPTIPLEX GLX 5133 SERIE 7SJZZ</t>
  </si>
  <si>
    <t>110006</t>
  </si>
  <si>
    <t>110135</t>
  </si>
  <si>
    <t>COMPUTADOR CPQ DESKPRO SERIAL F021 FMN2 1514</t>
  </si>
  <si>
    <t>110312</t>
  </si>
  <si>
    <t>COMPUTADOR COMPAQ DESKPRO</t>
  </si>
  <si>
    <t>110314</t>
  </si>
  <si>
    <t>110398</t>
  </si>
  <si>
    <t>110328</t>
  </si>
  <si>
    <t>110323</t>
  </si>
  <si>
    <t>110317</t>
  </si>
  <si>
    <t>110320</t>
  </si>
  <si>
    <t>110374</t>
  </si>
  <si>
    <t>110372</t>
  </si>
  <si>
    <t>110003</t>
  </si>
  <si>
    <t>110005</t>
  </si>
  <si>
    <t>COMPUTADOR COMPAQ DESKPRO P/350/6</t>
  </si>
  <si>
    <t>110134</t>
  </si>
  <si>
    <t>111019</t>
  </si>
  <si>
    <t>TERMINAL SERVER LANTRONIX MODELO ETS8P</t>
  </si>
  <si>
    <t>112054</t>
  </si>
  <si>
    <t>112055</t>
  </si>
  <si>
    <t>IMPRESORA HP LASERJET 2200D SERIAL CNGRD 23569</t>
  </si>
  <si>
    <t>108893</t>
  </si>
  <si>
    <t>COMPUTADOR PORTATIL CPQ EVO 400C</t>
  </si>
  <si>
    <t>102963</t>
  </si>
  <si>
    <t>102965</t>
  </si>
  <si>
    <t>102966</t>
  </si>
  <si>
    <t>IMPRESORA HEWLETT PACKARD INJET 2250</t>
  </si>
  <si>
    <t>102967</t>
  </si>
  <si>
    <t>IMPRESORA HEWLETT PACKARD INJET 2250TN</t>
  </si>
  <si>
    <t>102964</t>
  </si>
  <si>
    <t>COMPUTADOR COMPAQ DESKPRO SMALL FORM FACTOR</t>
  </si>
  <si>
    <t>102958</t>
  </si>
  <si>
    <t>102703</t>
  </si>
  <si>
    <t>SERVIDOR SUN BLADE 100</t>
  </si>
  <si>
    <t>102973</t>
  </si>
  <si>
    <t>102848</t>
  </si>
  <si>
    <t>102843</t>
  </si>
  <si>
    <t>102845</t>
  </si>
  <si>
    <t>COMPUTADOR COMPAQ DESKPRO SLIM</t>
  </si>
  <si>
    <t>102891</t>
  </si>
  <si>
    <t>102892</t>
  </si>
  <si>
    <t>102915</t>
  </si>
  <si>
    <t>102853</t>
  </si>
  <si>
    <t>102846</t>
  </si>
  <si>
    <t>102850</t>
  </si>
  <si>
    <t>102849</t>
  </si>
  <si>
    <t>102919</t>
  </si>
  <si>
    <t>102922</t>
  </si>
  <si>
    <t>102847</t>
  </si>
  <si>
    <t>102923</t>
  </si>
  <si>
    <t>102855</t>
  </si>
  <si>
    <t>102856</t>
  </si>
  <si>
    <t>102851</t>
  </si>
  <si>
    <t>102857</t>
  </si>
  <si>
    <t>102863</t>
  </si>
  <si>
    <t>102858</t>
  </si>
  <si>
    <t>102852</t>
  </si>
  <si>
    <t>102859</t>
  </si>
  <si>
    <t>102860</t>
  </si>
  <si>
    <t>102861</t>
  </si>
  <si>
    <t>102862</t>
  </si>
  <si>
    <t>102864</t>
  </si>
  <si>
    <t>102854</t>
  </si>
  <si>
    <t>102865</t>
  </si>
  <si>
    <t>102866</t>
  </si>
  <si>
    <t>102867</t>
  </si>
  <si>
    <t>102868</t>
  </si>
  <si>
    <t>102872</t>
  </si>
  <si>
    <t>102869</t>
  </si>
  <si>
    <t>102870</t>
  </si>
  <si>
    <t>102900</t>
  </si>
  <si>
    <t>102871</t>
  </si>
  <si>
    <t>102874</t>
  </si>
  <si>
    <t>102873</t>
  </si>
  <si>
    <t>102875</t>
  </si>
  <si>
    <t>102876</t>
  </si>
  <si>
    <t>102877</t>
  </si>
  <si>
    <t>102878</t>
  </si>
  <si>
    <t>102879</t>
  </si>
  <si>
    <t>102880</t>
  </si>
  <si>
    <t>102881</t>
  </si>
  <si>
    <t>102882</t>
  </si>
  <si>
    <t>102884</t>
  </si>
  <si>
    <t>102885</t>
  </si>
  <si>
    <t>102886</t>
  </si>
  <si>
    <t>102887</t>
  </si>
  <si>
    <t>102888</t>
  </si>
  <si>
    <t>102889</t>
  </si>
  <si>
    <t>102890</t>
  </si>
  <si>
    <t>102893</t>
  </si>
  <si>
    <t>102894</t>
  </si>
  <si>
    <t>102918</t>
  </si>
  <si>
    <t>102895</t>
  </si>
  <si>
    <t>102896</t>
  </si>
  <si>
    <t>102953</t>
  </si>
  <si>
    <t>102898</t>
  </si>
  <si>
    <t>102899</t>
  </si>
  <si>
    <t>102897</t>
  </si>
  <si>
    <t>102902</t>
  </si>
  <si>
    <t>102901</t>
  </si>
  <si>
    <t>102905</t>
  </si>
  <si>
    <t>102906</t>
  </si>
  <si>
    <t>102903</t>
  </si>
  <si>
    <t>102907</t>
  </si>
  <si>
    <t>102904</t>
  </si>
  <si>
    <t>102908</t>
  </si>
  <si>
    <t>102909</t>
  </si>
  <si>
    <t>102910</t>
  </si>
  <si>
    <t>102945</t>
  </si>
  <si>
    <t>COMPUTADOR COMPAQ DESKPRO SLIM-BIBLIOTECA</t>
  </si>
  <si>
    <t>102920</t>
  </si>
  <si>
    <t>102917</t>
  </si>
  <si>
    <t>102911</t>
  </si>
  <si>
    <t>102952</t>
  </si>
  <si>
    <t>102936</t>
  </si>
  <si>
    <t>102935</t>
  </si>
  <si>
    <t>102942</t>
  </si>
  <si>
    <t>102940</t>
  </si>
  <si>
    <t>102943</t>
  </si>
  <si>
    <t>102941</t>
  </si>
  <si>
    <t>102946</t>
  </si>
  <si>
    <t>102938</t>
  </si>
  <si>
    <t>102937</t>
  </si>
  <si>
    <t>102944</t>
  </si>
  <si>
    <t>102916</t>
  </si>
  <si>
    <t>102934</t>
  </si>
  <si>
    <t>102928</t>
  </si>
  <si>
    <t>102930</t>
  </si>
  <si>
    <t>102932</t>
  </si>
  <si>
    <t>COMPUTADOR COMPAQ DESKPRO SLIM CIMPLICITY</t>
  </si>
  <si>
    <t>102929</t>
  </si>
  <si>
    <t>102933</t>
  </si>
  <si>
    <t>102927</t>
  </si>
  <si>
    <t>COMPUTADOR COMPAQ DESKPRO SLIM - BITACORA</t>
  </si>
  <si>
    <t>102931</t>
  </si>
  <si>
    <t>102954</t>
  </si>
  <si>
    <t>102949</t>
  </si>
  <si>
    <t>102912</t>
  </si>
  <si>
    <t>102926</t>
  </si>
  <si>
    <t>102883</t>
  </si>
  <si>
    <t>102950</t>
  </si>
  <si>
    <t>102914</t>
  </si>
  <si>
    <t>102706</t>
  </si>
  <si>
    <t>102924</t>
  </si>
  <si>
    <t>102921</t>
  </si>
  <si>
    <t>102705</t>
  </si>
  <si>
    <t>102939</t>
  </si>
  <si>
    <t>102947</t>
  </si>
  <si>
    <t>102948</t>
  </si>
  <si>
    <t>102951</t>
  </si>
  <si>
    <t>102707</t>
  </si>
  <si>
    <t>102913</t>
  </si>
  <si>
    <t>COMPUTADOR PORTATIL CPQ ARMADA M700 PII/1 GHZ</t>
  </si>
  <si>
    <t>102974</t>
  </si>
  <si>
    <t>102955</t>
  </si>
  <si>
    <t>102956</t>
  </si>
  <si>
    <t>COMPUTADOR COMPAQ DESKPRO EP N/P 173633-165.128MB</t>
  </si>
  <si>
    <t>104934</t>
  </si>
  <si>
    <t>SCANNER SCANJET 7450C</t>
  </si>
  <si>
    <t>102976</t>
  </si>
  <si>
    <t>102975</t>
  </si>
  <si>
    <t>102704</t>
  </si>
  <si>
    <t>102957</t>
  </si>
  <si>
    <t>102981</t>
  </si>
  <si>
    <t>107942</t>
  </si>
  <si>
    <t>COMPUTADOR CPQ EVO D500 PENTIUM 4</t>
  </si>
  <si>
    <t>102979</t>
  </si>
  <si>
    <t>102760</t>
  </si>
  <si>
    <t>102708</t>
  </si>
  <si>
    <t>102980</t>
  </si>
  <si>
    <t>SERVIDOR PROLIANT ML570</t>
  </si>
  <si>
    <t>110701</t>
  </si>
  <si>
    <t>SERVIDOR ALPHA DS20</t>
  </si>
  <si>
    <t>108879</t>
  </si>
  <si>
    <t>SERVIDOR COMPAQ PROLIANT  PL570 GENSCT03</t>
  </si>
  <si>
    <t>110707</t>
  </si>
  <si>
    <t>SERVIDOR ACCESO REMOTO MARCA CISCO MOD. 2620</t>
  </si>
  <si>
    <t>108878</t>
  </si>
  <si>
    <t>IMPRESORA LASERJET 4550N HP COLOR</t>
  </si>
  <si>
    <t>110025</t>
  </si>
  <si>
    <t>COMPUTADOR CPQ EVO D500</t>
  </si>
  <si>
    <t>108767</t>
  </si>
  <si>
    <t>COMPUTADOR PORTATIL HP OMNIBOOK XE3</t>
  </si>
  <si>
    <t>110776</t>
  </si>
  <si>
    <t>PLOTTER HEWLETT PACKARD DESIGNJET 500 PS</t>
  </si>
  <si>
    <t>QUEMADOR DE CD PLEXTOR SERIAL 504250007374</t>
  </si>
  <si>
    <t>110780</t>
  </si>
  <si>
    <t>110758</t>
  </si>
  <si>
    <t>110759</t>
  </si>
  <si>
    <t>110760</t>
  </si>
  <si>
    <t>110761</t>
  </si>
  <si>
    <t>110762</t>
  </si>
  <si>
    <t>110763</t>
  </si>
  <si>
    <t>110764</t>
  </si>
  <si>
    <t>110765</t>
  </si>
  <si>
    <t>110766</t>
  </si>
  <si>
    <t>110767</t>
  </si>
  <si>
    <t>110768</t>
  </si>
  <si>
    <t>CBB104 CASO 2.1</t>
  </si>
  <si>
    <t>110770</t>
  </si>
  <si>
    <t>110771</t>
  </si>
  <si>
    <t>110772</t>
  </si>
  <si>
    <t>110773</t>
  </si>
  <si>
    <t>110774</t>
  </si>
  <si>
    <t>110775</t>
  </si>
  <si>
    <t>COMPUTADOR PORTATIL CPQ EVO N400</t>
  </si>
  <si>
    <t>110781</t>
  </si>
  <si>
    <t>IMPRESORA LEXMARK T 520 DN</t>
  </si>
  <si>
    <t>108884</t>
  </si>
  <si>
    <t>102925</t>
  </si>
  <si>
    <t>108722</t>
  </si>
  <si>
    <t>108748</t>
  </si>
  <si>
    <t>108739</t>
  </si>
  <si>
    <t>108746</t>
  </si>
  <si>
    <t>108841</t>
  </si>
  <si>
    <t>108678</t>
  </si>
  <si>
    <t>108704</t>
  </si>
  <si>
    <t>108755</t>
  </si>
  <si>
    <t>108781</t>
  </si>
  <si>
    <t>108789</t>
  </si>
  <si>
    <t>108725</t>
  </si>
  <si>
    <t>108838</t>
  </si>
  <si>
    <t>108643</t>
  </si>
  <si>
    <t>108719</t>
  </si>
  <si>
    <t>108743</t>
  </si>
  <si>
    <t>108815</t>
  </si>
  <si>
    <t>108843</t>
  </si>
  <si>
    <t>108737</t>
  </si>
  <si>
    <t>108764</t>
  </si>
  <si>
    <t>108792</t>
  </si>
  <si>
    <t>108811</t>
  </si>
  <si>
    <t>COMPUTADOR CPQ EVO D500 SERIAL 6Y24JYHZT08H</t>
  </si>
  <si>
    <t>108691</t>
  </si>
  <si>
    <t>108766</t>
  </si>
  <si>
    <t>108707</t>
  </si>
  <si>
    <t>108751</t>
  </si>
  <si>
    <t>108796</t>
  </si>
  <si>
    <t>108807</t>
  </si>
  <si>
    <t>108702</t>
  </si>
  <si>
    <t>108774</t>
  </si>
  <si>
    <t>108753</t>
  </si>
  <si>
    <t>108673</t>
  </si>
  <si>
    <t>108853</t>
  </si>
  <si>
    <t>108742</t>
  </si>
  <si>
    <t>108795</t>
  </si>
  <si>
    <t>108720</t>
  </si>
  <si>
    <t>108813</t>
  </si>
  <si>
    <t>108710</t>
  </si>
  <si>
    <t>108670</t>
  </si>
  <si>
    <t>108684</t>
  </si>
  <si>
    <t>108681</t>
  </si>
  <si>
    <t>108675</t>
  </si>
  <si>
    <t>108708</t>
  </si>
  <si>
    <t>108666</t>
  </si>
  <si>
    <t>108671</t>
  </si>
  <si>
    <t>108760</t>
  </si>
  <si>
    <t>108703</t>
  </si>
  <si>
    <t>108758</t>
  </si>
  <si>
    <t>108738</t>
  </si>
  <si>
    <t>108759</t>
  </si>
  <si>
    <t>108826</t>
  </si>
  <si>
    <t>108840</t>
  </si>
  <si>
    <t>108814</t>
  </si>
  <si>
    <t>108727</t>
  </si>
  <si>
    <t>108667</t>
  </si>
  <si>
    <t>108849</t>
  </si>
  <si>
    <t>108798</t>
  </si>
  <si>
    <t>108858</t>
  </si>
  <si>
    <t>108711</t>
  </si>
  <si>
    <t>108686</t>
  </si>
  <si>
    <t>108856</t>
  </si>
  <si>
    <t>108768</t>
  </si>
  <si>
    <t>108697</t>
  </si>
  <si>
    <t>108637</t>
  </si>
  <si>
    <t>108715</t>
  </si>
  <si>
    <t>108709</t>
  </si>
  <si>
    <t>108705</t>
  </si>
  <si>
    <t>108804</t>
  </si>
  <si>
    <t>108672</t>
  </si>
  <si>
    <t>108689</t>
  </si>
  <si>
    <t>108754</t>
  </si>
  <si>
    <t>108790</t>
  </si>
  <si>
    <t>108733</t>
  </si>
  <si>
    <t>108842</t>
  </si>
  <si>
    <t>108749</t>
  </si>
  <si>
    <t>108750</t>
  </si>
  <si>
    <t>108688</t>
  </si>
  <si>
    <t>108791</t>
  </si>
  <si>
    <t>108734</t>
  </si>
  <si>
    <t>108716</t>
  </si>
  <si>
    <t>108726</t>
  </si>
  <si>
    <t>108847</t>
  </si>
  <si>
    <t>108717</t>
  </si>
  <si>
    <t>108846</t>
  </si>
  <si>
    <t>108721</t>
  </si>
  <si>
    <t>108714</t>
  </si>
  <si>
    <t>108740</t>
  </si>
  <si>
    <t>108845</t>
  </si>
  <si>
    <t>108712</t>
  </si>
  <si>
    <t>108680</t>
  </si>
  <si>
    <t>108757</t>
  </si>
  <si>
    <t>108851</t>
  </si>
  <si>
    <t>108683</t>
  </si>
  <si>
    <t>108728</t>
  </si>
  <si>
    <t>COMPUTADOR CPQ EVO D500 SERIAL 6Y24JYHZT05H</t>
  </si>
  <si>
    <t>108693</t>
  </si>
  <si>
    <t>108701</t>
  </si>
  <si>
    <t>108819</t>
  </si>
  <si>
    <t>COMPUTADOR CPQ EVO D500 SERIAL 6Y24JYHZT06K</t>
  </si>
  <si>
    <t>108824</t>
  </si>
  <si>
    <t>108692</t>
  </si>
  <si>
    <t>108653</t>
  </si>
  <si>
    <t>COMPUTADOR CPQ EVO D500 SERIAL 6Y24JYHZT05P</t>
  </si>
  <si>
    <t>108700</t>
  </si>
  <si>
    <t>108660</t>
  </si>
  <si>
    <t>108820</t>
  </si>
  <si>
    <t>COMPUTADOR CPQ EVO D500-ELECTRONICOS CM</t>
  </si>
  <si>
    <t>108817</t>
  </si>
  <si>
    <t>108658</t>
  </si>
  <si>
    <t>108665</t>
  </si>
  <si>
    <t>COMPUTADOR CPQ EVO D500-ELECTRICISTAS SCA</t>
  </si>
  <si>
    <t>108695</t>
  </si>
  <si>
    <t>108696</t>
  </si>
  <si>
    <t>108679</t>
  </si>
  <si>
    <t>108685</t>
  </si>
  <si>
    <t>108644</t>
  </si>
  <si>
    <t>108652</t>
  </si>
  <si>
    <t>COMPUTADOR CPQ EVO D500 SERIAL 6Y24JYHZT0A2</t>
  </si>
  <si>
    <t>108699</t>
  </si>
  <si>
    <t>108639</t>
  </si>
  <si>
    <t>108698</t>
  </si>
  <si>
    <t>COMPUTADOR CPQ EVO D500 SERIAL 6Y24JYHZT091</t>
  </si>
  <si>
    <t>108780</t>
  </si>
  <si>
    <t>108647</t>
  </si>
  <si>
    <t>COMPUTADOR CPQ EVO D500 SERIAL 6Y24JYHZT03C</t>
  </si>
  <si>
    <t>108690</t>
  </si>
  <si>
    <t>108687</t>
  </si>
  <si>
    <t>108818</t>
  </si>
  <si>
    <t>COMPUTADOR CPQ EVO D500 SERIAL 6Y24JYHZT03X</t>
  </si>
  <si>
    <t>108661</t>
  </si>
  <si>
    <t>COMPUTADOR CPQ EVO D500 SERIAL 6Y24JYHZT063</t>
  </si>
  <si>
    <t>108676</t>
  </si>
  <si>
    <t>108645</t>
  </si>
  <si>
    <t>108822</t>
  </si>
  <si>
    <t>108648</t>
  </si>
  <si>
    <t>108797</t>
  </si>
  <si>
    <t>108825</t>
  </si>
  <si>
    <t>108641</t>
  </si>
  <si>
    <t>COMPUTADOR CPQ EVO D500 SERIAL 6Y24JYHZT05R</t>
  </si>
  <si>
    <t>108638</t>
  </si>
  <si>
    <t>108830</t>
  </si>
  <si>
    <t>COMPUTADOR CPQ EVO D500 SERIAL 6Y24JYHZT06A</t>
  </si>
  <si>
    <t>108784</t>
  </si>
  <si>
    <t>COMPUTADOR CPQ EVO D500 SERIAL 6Y24JYHZT07H</t>
  </si>
  <si>
    <t>108801</t>
  </si>
  <si>
    <t>108831</t>
  </si>
  <si>
    <t>COMPUTADOR CPQ EVO D500 SERIAL 6Y24JYHZT046</t>
  </si>
  <si>
    <t>108650</t>
  </si>
  <si>
    <t>108640</t>
  </si>
  <si>
    <t>108642</t>
  </si>
  <si>
    <t>108646</t>
  </si>
  <si>
    <t>108664</t>
  </si>
  <si>
    <t>108656</t>
  </si>
  <si>
    <t>108649</t>
  </si>
  <si>
    <t>108654</t>
  </si>
  <si>
    <t>108829</t>
  </si>
  <si>
    <t>108657</t>
  </si>
  <si>
    <t>108651</t>
  </si>
  <si>
    <t>108659</t>
  </si>
  <si>
    <t>COMPUTADOR CPQ EVO D500-JAGUAS</t>
  </si>
  <si>
    <t>108655</t>
  </si>
  <si>
    <t>108765</t>
  </si>
  <si>
    <t>108802</t>
  </si>
  <si>
    <t>108662</t>
  </si>
  <si>
    <t>108706</t>
  </si>
  <si>
    <t>108834</t>
  </si>
  <si>
    <t>108835</t>
  </si>
  <si>
    <t>108682</t>
  </si>
  <si>
    <t>108713</t>
  </si>
  <si>
    <t>108729</t>
  </si>
  <si>
    <t>108794</t>
  </si>
  <si>
    <t>108857</t>
  </si>
  <si>
    <t>108839</t>
  </si>
  <si>
    <t>108844</t>
  </si>
  <si>
    <t>108810</t>
  </si>
  <si>
    <t>108800</t>
  </si>
  <si>
    <t>108793</t>
  </si>
  <si>
    <t>108812</t>
  </si>
  <si>
    <t>108741</t>
  </si>
  <si>
    <t>108732</t>
  </si>
  <si>
    <t>108816</t>
  </si>
  <si>
    <t>108850</t>
  </si>
  <si>
    <t>108832</t>
  </si>
  <si>
    <t>108776</t>
  </si>
  <si>
    <t>108775</t>
  </si>
  <si>
    <t>108778</t>
  </si>
  <si>
    <t>108677</t>
  </si>
  <si>
    <t>108865</t>
  </si>
  <si>
    <t>108833</t>
  </si>
  <si>
    <t>108806</t>
  </si>
  <si>
    <t>108773</t>
  </si>
  <si>
    <t>108769</t>
  </si>
  <si>
    <t>108783</t>
  </si>
  <si>
    <t>108805</t>
  </si>
  <si>
    <t>108785</t>
  </si>
  <si>
    <t>108852</t>
  </si>
  <si>
    <t>108803</t>
  </si>
  <si>
    <t>108782</t>
  </si>
  <si>
    <t>108786</t>
  </si>
  <si>
    <t>108799</t>
  </si>
  <si>
    <t>108663</t>
  </si>
  <si>
    <t>108745</t>
  </si>
  <si>
    <t>108674</t>
  </si>
  <si>
    <t>108756</t>
  </si>
  <si>
    <t>108837</t>
  </si>
  <si>
    <t>108668</t>
  </si>
  <si>
    <t>108731</t>
  </si>
  <si>
    <t>108836</t>
  </si>
  <si>
    <t>108808</t>
  </si>
  <si>
    <t>108735</t>
  </si>
  <si>
    <t>108744</t>
  </si>
  <si>
    <t>108761</t>
  </si>
  <si>
    <t>108809</t>
  </si>
  <si>
    <t>108724</t>
  </si>
  <si>
    <t>108730</t>
  </si>
  <si>
    <t>108723</t>
  </si>
  <si>
    <t>108848</t>
  </si>
  <si>
    <t>108718</t>
  </si>
  <si>
    <t>108752</t>
  </si>
  <si>
    <t>108747</t>
  </si>
  <si>
    <t>108823</t>
  </si>
  <si>
    <t>108736</t>
  </si>
  <si>
    <t>108694</t>
  </si>
  <si>
    <t>SCANNER BELL &amp; HOWELL 1000</t>
  </si>
  <si>
    <t>102769</t>
  </si>
  <si>
    <t>SCANER HP SCAN JET 7450 C SERIAL CN25QS0494-3892D7</t>
  </si>
  <si>
    <t>109339</t>
  </si>
  <si>
    <t>108821</t>
  </si>
  <si>
    <t>COMPUTADOR CPQ D510</t>
  </si>
  <si>
    <t>109343</t>
  </si>
  <si>
    <t>109344</t>
  </si>
  <si>
    <t>117331</t>
  </si>
  <si>
    <t>109346</t>
  </si>
  <si>
    <t>109347</t>
  </si>
  <si>
    <t>109348</t>
  </si>
  <si>
    <t>109349</t>
  </si>
  <si>
    <t>112606</t>
  </si>
  <si>
    <t>IMPRESORA LEXMARK C752LDN</t>
  </si>
  <si>
    <t>111238</t>
  </si>
  <si>
    <t>SWITCH CISCO CATALYST 3550</t>
  </si>
  <si>
    <t>111250</t>
  </si>
  <si>
    <t>111251</t>
  </si>
  <si>
    <t>COMPUTADOR PORTATIL COMPAQ EVO N610</t>
  </si>
  <si>
    <t>COMPUTADOR PORTATIL TABLET PC</t>
  </si>
  <si>
    <t>ENRUTADOR CISCO 2621</t>
  </si>
  <si>
    <t>111149</t>
  </si>
  <si>
    <t>COMPUTADOR COMPAQ D510</t>
  </si>
  <si>
    <t>111052</t>
  </si>
  <si>
    <t>111054</t>
  </si>
  <si>
    <t>COMPUTADOR ACER ASPIRE SERIAL C43369</t>
  </si>
  <si>
    <t>113088</t>
  </si>
  <si>
    <t>COMPUTADOR ACER ASPIRE MOD. 162-362 SERIAL C30245</t>
  </si>
  <si>
    <t>113199</t>
  </si>
  <si>
    <t>COMPUTADOR ACER MATE 5200 SERIAL C73227</t>
  </si>
  <si>
    <t>113201</t>
  </si>
  <si>
    <t>COMPUTADOR ACER P/75 SERIAL C28221</t>
  </si>
  <si>
    <t>113369</t>
  </si>
  <si>
    <t>COMPUTADOR ACER P/75 SERIAL C65200</t>
  </si>
  <si>
    <t>113204</t>
  </si>
  <si>
    <t>COMPUTADOR CPQ DESKPRO 2000 SERIAL F711HVT31870</t>
  </si>
  <si>
    <t>113095</t>
  </si>
  <si>
    <t>COMPUTADOR CPQ DESKPRO 2000 SERIAL F704HVT30376</t>
  </si>
  <si>
    <t>113102</t>
  </si>
  <si>
    <t>COMPUTADOR CPQ DESKPRO EP350 SERIAL F908BVD21619</t>
  </si>
  <si>
    <t>113265</t>
  </si>
  <si>
    <t>COMPUTADOR CPQ DESKPRO EP350 SERIAL F3850BW321335</t>
  </si>
  <si>
    <t>113272</t>
  </si>
  <si>
    <t>COMPUTADOR CPQ DESKPRO EP350 SERIAL F906BVD21127</t>
  </si>
  <si>
    <t>113363</t>
  </si>
  <si>
    <t>COMPUTADOR CPQ DESKPRO EP350 SERIAL F906BVD21148</t>
  </si>
  <si>
    <t>113085</t>
  </si>
  <si>
    <t>COMPUTADOR CPQ EVO D500 SERIAL 6Y24JYHZ03L</t>
  </si>
  <si>
    <t>113501</t>
  </si>
  <si>
    <t>COMPUTADOR CPQ EVO D500 SERIAL 6Y24JYHZ04F</t>
  </si>
  <si>
    <t>113488</t>
  </si>
  <si>
    <t>COMPUTADOR CPQ EVO D500 SERIAL 6Y24JYHZT030</t>
  </si>
  <si>
    <t>113318</t>
  </si>
  <si>
    <t>COMPUTADOR CPQ EVO D500 SERIAL 6Y24JYHZT034</t>
  </si>
  <si>
    <t>113316</t>
  </si>
  <si>
    <t>COMPUTADOR CPQ EVO D500 SERIAL 6Y24JYHZT03N</t>
  </si>
  <si>
    <t>113500</t>
  </si>
  <si>
    <t>COMPUTADOR CPQ EVO D500 SERIAL 6Y24JYHZT041</t>
  </si>
  <si>
    <t>113418</t>
  </si>
  <si>
    <t>COMPUTADOR CPQ EVO D500 SERIAL 6Y24JYHZT04G</t>
  </si>
  <si>
    <t>113409</t>
  </si>
  <si>
    <t>COMPUTADOR CPQ EVO D500 SERIAL 6Y24JYHZT04J</t>
  </si>
  <si>
    <t>113327</t>
  </si>
  <si>
    <t>COMPUTADOR CPQ EVO D500 SERIAL 6Y24JYHZT052</t>
  </si>
  <si>
    <t>113407</t>
  </si>
  <si>
    <t>COMPUTADOR CPQ EVO D500 SERIAL 6Y24JYHZT05A</t>
  </si>
  <si>
    <t>113317</t>
  </si>
  <si>
    <t>COMPUTADOR CPQ EVO D500 SERIAL 6Y24JYHZT05F</t>
  </si>
  <si>
    <t>113490</t>
  </si>
  <si>
    <t>COMPUTADOR CPQ EVO D500 SERIAL 6Y24JYHZT05T</t>
  </si>
  <si>
    <t>113417</t>
  </si>
  <si>
    <t>COMPUTADOR CPQ EVO D500 SERIAL 6Y24JYHZT062</t>
  </si>
  <si>
    <t>113483</t>
  </si>
  <si>
    <t>COMPUTADOR CPQ EVO D500 SERIAL 6Y24JYHZT06S</t>
  </si>
  <si>
    <t>113486</t>
  </si>
  <si>
    <t>COMPUTADOR CPQ EVO D500 SERIAL 6Y24JYHZT073</t>
  </si>
  <si>
    <t>113487</t>
  </si>
  <si>
    <t>COMPUTADOR CPQ EVO D500 SERIAL 6Y24JYHZT075</t>
  </si>
  <si>
    <t>113489</t>
  </si>
  <si>
    <t>COMPUTADOR CPQ EVO D500 SERIAL 6Y24JYHZT08D</t>
  </si>
  <si>
    <t>113493</t>
  </si>
  <si>
    <t>COMPUTADOR CPQ EVO D500 SERIAL 6Y24JYHZT086</t>
  </si>
  <si>
    <t>113410</t>
  </si>
  <si>
    <t>COMPUTADOR CPQ EVO D500 SERIAL 6Y24JYHZT08A</t>
  </si>
  <si>
    <t>113320</t>
  </si>
  <si>
    <t>COMPUTADOR CPQ EVO D500 SERIAL 6Y24JYHZT08K</t>
  </si>
  <si>
    <t>113485</t>
  </si>
  <si>
    <t>COMPUTADOR CPQ EVO D500 SERIAL 6Y24JYHZT08P</t>
  </si>
  <si>
    <t>113408</t>
  </si>
  <si>
    <t>COMPUTADOR CPQ EVO D500 SERIAL 6Y24JYHZT08R</t>
  </si>
  <si>
    <t>113314</t>
  </si>
  <si>
    <t>COMPUTADOR CPQ EVO D500 SERIAL 6Y24JYHZT08T</t>
  </si>
  <si>
    <t>113406</t>
  </si>
  <si>
    <t>COMPUTADOR CPQ EVO D500 SERIAL 6Y24JYHZT08L</t>
  </si>
  <si>
    <t>113491</t>
  </si>
  <si>
    <t>COMPUTADOR CPQ EVO D500 SERIAL 6Y24JYHZT09K</t>
  </si>
  <si>
    <t>113423</t>
  </si>
  <si>
    <t>COMPUTADOR CPQ EVO D500 SERIAL 6Y24JYHZT09Z</t>
  </si>
  <si>
    <t>113419</t>
  </si>
  <si>
    <t>COMPUTADOR CPQ EVO D500 SERIAL GY24JYHZT03Y</t>
  </si>
  <si>
    <t>113422</t>
  </si>
  <si>
    <t>COMPUTADOR CPQ PRESARIO 4120 SERIAL F644HYMZ0236</t>
  </si>
  <si>
    <t>113203</t>
  </si>
  <si>
    <t>COMPUTADOR CPQ PRESARIO 4120 SERIAL F635HYM20461</t>
  </si>
  <si>
    <t>113200</t>
  </si>
  <si>
    <t>COMPUTADOR CPQ PRESARIO 4120 F648HYM20087</t>
  </si>
  <si>
    <t>113014</t>
  </si>
  <si>
    <t>COMPUTADOR CPQ PRESARIO 4120 SERIAL F645HYM21711</t>
  </si>
  <si>
    <t>113076</t>
  </si>
  <si>
    <t>COMPUTADOR CPQ PRESARIO 5283 SERIAL F918CJD21709</t>
  </si>
  <si>
    <t>113090</t>
  </si>
  <si>
    <t>COMPUTADOR CPQ PRESARIO 5283 SERIAL F918CJD21719</t>
  </si>
  <si>
    <t>113082</t>
  </si>
  <si>
    <t>COMPUTADOR CPQ PRESARIO 5283 SERIAL F918CJD21715</t>
  </si>
  <si>
    <t>113080</t>
  </si>
  <si>
    <t>COMPUTADOR CPQ PRESARIO 5673 SERIAL F920CF541193</t>
  </si>
  <si>
    <t>113072</t>
  </si>
  <si>
    <t>COMPUTADOR CPQ WORK STATIONS AP200</t>
  </si>
  <si>
    <t>113079</t>
  </si>
  <si>
    <t>COMPUTADOR D.T.K. BELTRON</t>
  </si>
  <si>
    <t>113202</t>
  </si>
  <si>
    <t>COMPUTADOR INTEL PENTIUM 233 MMX</t>
  </si>
  <si>
    <t>113092</t>
  </si>
  <si>
    <t>113368</t>
  </si>
  <si>
    <t>COMPUTADOR  PENTIUM</t>
  </si>
  <si>
    <t>113074</t>
  </si>
  <si>
    <t>COMPUTADOR PENTIUM CELERON (PLANTA TELEFONICA)</t>
  </si>
  <si>
    <t>113357</t>
  </si>
  <si>
    <t>COMPUTADOR PENTIUM II MMX 166MHZ</t>
  </si>
  <si>
    <t>113278</t>
  </si>
  <si>
    <t>COMPUTADOR PORTATIL ACER N-370C SERIAL L199627</t>
  </si>
  <si>
    <t>113077</t>
  </si>
  <si>
    <t>COMPUTADOR PORTATIL ACER PAD 370 SERIAL L199635</t>
  </si>
  <si>
    <t>113275</t>
  </si>
  <si>
    <t>COMPUTADOR PORTATIL CPQ ARMADA 1575</t>
  </si>
  <si>
    <t>113367</t>
  </si>
  <si>
    <t>COMPUTADOR PORTATIL CPQ ARMADA 1575 DM</t>
  </si>
  <si>
    <t>113086</t>
  </si>
  <si>
    <t>COMPUTADOR PORTATIL CPQ PRESARIO 1245</t>
  </si>
  <si>
    <t>113094</t>
  </si>
  <si>
    <t>113319</t>
  </si>
  <si>
    <t>113411</t>
  </si>
  <si>
    <t>113412</t>
  </si>
  <si>
    <t>COMPUTADOR SONIC</t>
  </si>
  <si>
    <t>113442</t>
  </si>
  <si>
    <t>COMPUTADOR CPQ PRESARIO 7473 SERIAL F025DCQR1597</t>
  </si>
  <si>
    <t>113398</t>
  </si>
  <si>
    <t>EQUIPO MEDICION AGUA MARCA HANDYLAB MULTI/12</t>
  </si>
  <si>
    <t>113477</t>
  </si>
  <si>
    <t>IMPRESORA DESKJET HP500 SERIAL US3931S11T</t>
  </si>
  <si>
    <t>113362</t>
  </si>
  <si>
    <t>IMPRESORA DESKJET HP520 SERIAL US43E160J4</t>
  </si>
  <si>
    <t>113015</t>
  </si>
  <si>
    <t>IMPRESORA DESKJET HP 670C</t>
  </si>
  <si>
    <t>114527</t>
  </si>
  <si>
    <t>IMPRESORA EPSON FX-1180 SERIAL A2SY000932</t>
  </si>
  <si>
    <t>113073</t>
  </si>
  <si>
    <t>IMPRESORA HP 680C SERIAL US6711D04V</t>
  </si>
  <si>
    <t>113516</t>
  </si>
  <si>
    <t>IMPRESORA HP 692C SERIAL US6C81D0W1</t>
  </si>
  <si>
    <t>113087</t>
  </si>
  <si>
    <t>IMPRESORA HP 710C SERIAL MX9541T19Y</t>
  </si>
  <si>
    <t>113277</t>
  </si>
  <si>
    <t>IMPRESORA HP 710C SERIAL MX8731S1GM</t>
  </si>
  <si>
    <t>113264</t>
  </si>
  <si>
    <t>IMPRESORA HP 710C SERIAL MX87M1S0T5</t>
  </si>
  <si>
    <t>113093</t>
  </si>
  <si>
    <t>IMPRESORA HP 710C SERIAL MX91H1W0RN</t>
  </si>
  <si>
    <t>113084</t>
  </si>
  <si>
    <t>IMPRESORA HP 710C SERIAL MX8741T0GK</t>
  </si>
  <si>
    <t>113081</t>
  </si>
  <si>
    <t>IMPRESORA HP 710C SERIAL MX88F1V16K</t>
  </si>
  <si>
    <t>113078</t>
  </si>
  <si>
    <t>IMPRESORA HP 720C SERIAL US8251Q02W</t>
  </si>
  <si>
    <t>113460</t>
  </si>
  <si>
    <t>IMPRESORA HP 840 C SERIAL MX01R1V0FX</t>
  </si>
  <si>
    <t>113399</t>
  </si>
  <si>
    <t>IMPRESORA DESKJET HP400 SERIAL SG6311206</t>
  </si>
  <si>
    <t>114620</t>
  </si>
  <si>
    <t>IMPRESORA HP DESKJET 500C SERIAL MY4R1D08V</t>
  </si>
  <si>
    <t>113366</t>
  </si>
  <si>
    <t>IMPRESORA HP DESKJET 520 SERIAL US4631C17R</t>
  </si>
  <si>
    <t>113089</t>
  </si>
  <si>
    <t>IMPRESORA HP DESKJET 520 SERIAL US47Z1C15M</t>
  </si>
  <si>
    <t>113205</t>
  </si>
  <si>
    <t>IMPRESORA HP DESKJET 520 SERIAL US43E160HX</t>
  </si>
  <si>
    <t>113096</t>
  </si>
  <si>
    <t>IMPRESORA HP DESKJET 520 SERIAL US45P140UO</t>
  </si>
  <si>
    <t>113365</t>
  </si>
  <si>
    <t>IMPRESORA HP DESKJET 520 SERIAL US4901511N</t>
  </si>
  <si>
    <t>113075</t>
  </si>
  <si>
    <t>IMPRESORA EPSON STYLUS COLOR 300 SERIAL AGTE082922</t>
  </si>
  <si>
    <t>113288</t>
  </si>
  <si>
    <t>IMPRESORA LEXMARK T520N SERIAL CO17423</t>
  </si>
  <si>
    <t>113313</t>
  </si>
  <si>
    <t>IMPRESORA LEXMARK T520N SERIAL CO17424</t>
  </si>
  <si>
    <t>113413</t>
  </si>
  <si>
    <t>IMPRESORA LEXMARK T520N SERIAL 11-00972</t>
  </si>
  <si>
    <t>113470</t>
  </si>
  <si>
    <t>LECTOR CODIGO DE BARRAS - TERMINAL SPT1700 (MED)</t>
  </si>
  <si>
    <t>113071</t>
  </si>
  <si>
    <t>113981</t>
  </si>
  <si>
    <t>QUEMADOR CD-WRITER HP 7500-E SERIAL JP1WTACW4T</t>
  </si>
  <si>
    <t>113083</t>
  </si>
  <si>
    <t>RACK DE BATERÍAS GS SELLADAS</t>
  </si>
  <si>
    <t>113472</t>
  </si>
  <si>
    <t>SCANNER HP 5100 C5190 SERIAL MX84N120BF</t>
  </si>
  <si>
    <t>113511</t>
  </si>
  <si>
    <t>SERVIDOR COMPAQ PROLIANT DL380 SERIAL F203JZG11038</t>
  </si>
  <si>
    <t>114942</t>
  </si>
  <si>
    <t>SISTEMA VIDEOCONFERENCIA PC COREL VIDEO MIEL</t>
  </si>
  <si>
    <t>UPS AMERICANA NEW 2000 NEVADA SERIAL 95091663</t>
  </si>
  <si>
    <t>113255</t>
  </si>
  <si>
    <t>UPS DE 400 V x A APC SERIAL B96028174509</t>
  </si>
  <si>
    <t>114648</t>
  </si>
  <si>
    <t>UPS GAMATRONIC 3/3 E24 SERIAL 01PM020233001</t>
  </si>
  <si>
    <t>113471</t>
  </si>
  <si>
    <t>UPS MATRIX 5000 SMARTCELL SERIAL EP9732511217</t>
  </si>
  <si>
    <t>113459</t>
  </si>
  <si>
    <t>UPS MATRIX 5000 SMARTCELL SERIAL ED9741932229</t>
  </si>
  <si>
    <t>113458</t>
  </si>
  <si>
    <t>UPS MATRIX 5000 SMARTCELL XR SERIAL EN9925000140</t>
  </si>
  <si>
    <t>113329</t>
  </si>
  <si>
    <t>UPS MATRIX 5000</t>
  </si>
  <si>
    <t>113480</t>
  </si>
  <si>
    <t>UPS MATRIX 5000 SMARTCELL XR SERIAL EP9751003935</t>
  </si>
  <si>
    <t>113279</t>
  </si>
  <si>
    <t>UPS SMART 2200 200 VA APC SERIAL WS0050011620</t>
  </si>
  <si>
    <t>113503</t>
  </si>
  <si>
    <t>SWITCH ETHERNET MARCA CISCO MOD. CATALYST 3550</t>
  </si>
  <si>
    <t>111090</t>
  </si>
  <si>
    <t>111091</t>
  </si>
  <si>
    <t>111092</t>
  </si>
  <si>
    <t>111093</t>
  </si>
  <si>
    <t>111094</t>
  </si>
  <si>
    <t>111095</t>
  </si>
  <si>
    <t>111096</t>
  </si>
  <si>
    <t>111097</t>
  </si>
  <si>
    <t>111098</t>
  </si>
  <si>
    <t>111099</t>
  </si>
  <si>
    <t>111100</t>
  </si>
  <si>
    <t>111101</t>
  </si>
  <si>
    <t>111102</t>
  </si>
  <si>
    <t>111103</t>
  </si>
  <si>
    <t>111104</t>
  </si>
  <si>
    <t>111106</t>
  </si>
  <si>
    <t>111107</t>
  </si>
  <si>
    <t>111108</t>
  </si>
  <si>
    <t>111109</t>
  </si>
  <si>
    <t>111113</t>
  </si>
  <si>
    <t>112155</t>
  </si>
  <si>
    <t>112156</t>
  </si>
  <si>
    <t>112152</t>
  </si>
  <si>
    <t>112520</t>
  </si>
  <si>
    <t>112521</t>
  </si>
  <si>
    <t>SWTICH GIGABIT MARCA CISCO MOD. CATALYST 4006</t>
  </si>
  <si>
    <t>111105</t>
  </si>
  <si>
    <t>111114</t>
  </si>
  <si>
    <t>ENRUTADOR MARCA CISCO MOD. 2620</t>
  </si>
  <si>
    <t>111110</t>
  </si>
  <si>
    <t>111111</t>
  </si>
  <si>
    <t>SWITCH ETHERNET MARCA CISCO MOD. CATALYST 3550FX</t>
  </si>
  <si>
    <t>112153</t>
  </si>
  <si>
    <t>112154</t>
  </si>
  <si>
    <t>112525</t>
  </si>
  <si>
    <t>112524</t>
  </si>
  <si>
    <t>112523</t>
  </si>
  <si>
    <t>ENRUTADOR MARCA CISCO MOD. 1760</t>
  </si>
  <si>
    <t>112522</t>
  </si>
  <si>
    <t>SERVIDOR CPQ DL 380G3</t>
  </si>
  <si>
    <t>111112</t>
  </si>
  <si>
    <t>SERVIDOR PIX UNRESTRICTED SERIAL 88810142981</t>
  </si>
  <si>
    <t>109074</t>
  </si>
  <si>
    <t>SERVIDOR PIX FAILOVER SERIAL 88807461766</t>
  </si>
  <si>
    <t>111197</t>
  </si>
  <si>
    <t>COMPUTADOR CPQ EVO D530 SERIAL MXJ33601TC</t>
  </si>
  <si>
    <t>111119</t>
  </si>
  <si>
    <t>COMPUTADOR CPQ EVO D530 SERIAL MXJ33601SY</t>
  </si>
  <si>
    <t>111120</t>
  </si>
  <si>
    <t>COMPUTADOR CPQ EVO D530 SERIAL MXJ33601TF</t>
  </si>
  <si>
    <t>COMPUTADOR CPQ EVO D530</t>
  </si>
  <si>
    <t>111122</t>
  </si>
  <si>
    <t>COMPUTADOR CPQ EVO D530 SERIAL MXJ33601R2</t>
  </si>
  <si>
    <t>COMPUTADOR CPQ EVO D530 SERIAL MXJ33601P1</t>
  </si>
  <si>
    <t>DISPOSITIVO DIGITAL PARA PRESENTACIONES MIMIO</t>
  </si>
  <si>
    <t>111073</t>
  </si>
  <si>
    <t>IDS MARCA CISCO MOD. 4215</t>
  </si>
  <si>
    <t>CNM7V11BRA</t>
  </si>
  <si>
    <t>COMPUTADOR COMPAQ NC 6000 SERIAL CNU41806FQ</t>
  </si>
  <si>
    <t>111234</t>
  </si>
  <si>
    <t>COMPUTADOR COMPAQ NC 6000 SERIAL CNU4180436</t>
  </si>
  <si>
    <t>111235</t>
  </si>
  <si>
    <t>UNIDAD DE MULTICONFERENCIA CISCO 3511</t>
  </si>
  <si>
    <t>111517</t>
  </si>
  <si>
    <t>SISTEMA DE CONTROL DE URL</t>
  </si>
  <si>
    <t>114940</t>
  </si>
  <si>
    <t>114941</t>
  </si>
  <si>
    <t>114945</t>
  </si>
  <si>
    <t>111127</t>
  </si>
  <si>
    <t>111126</t>
  </si>
  <si>
    <t>COMPUTADOR IPAQ MOD. H5550 SERIE KRD3420FRS</t>
  </si>
  <si>
    <t>COMPUTADOR PORTATIL CPQ EVO N610C</t>
  </si>
  <si>
    <t>111074</t>
  </si>
  <si>
    <t>111087</t>
  </si>
  <si>
    <t>111082</t>
  </si>
  <si>
    <t>111089</t>
  </si>
  <si>
    <t>111085</t>
  </si>
  <si>
    <t>111086</t>
  </si>
  <si>
    <t>111069</t>
  </si>
  <si>
    <t>111070</t>
  </si>
  <si>
    <t>111081</t>
  </si>
  <si>
    <t>111088</t>
  </si>
  <si>
    <t>111076</t>
  </si>
  <si>
    <t>111084</t>
  </si>
  <si>
    <t>111077</t>
  </si>
  <si>
    <t>111083</t>
  </si>
  <si>
    <t>111078</t>
  </si>
  <si>
    <t>111075</t>
  </si>
  <si>
    <t>111079</t>
  </si>
  <si>
    <t>111080</t>
  </si>
  <si>
    <t>ENRUTADOR CISCO 1760</t>
  </si>
  <si>
    <t>111164</t>
  </si>
  <si>
    <t>111165</t>
  </si>
  <si>
    <t>111071</t>
  </si>
  <si>
    <t>111068</t>
  </si>
  <si>
    <t>(A) Impresora Lexmark T632DTN</t>
  </si>
  <si>
    <t>111156</t>
  </si>
  <si>
    <t>IMPRESORA LEXMARK DTN 632 SERIAL 9918PFF</t>
  </si>
  <si>
    <t>111157</t>
  </si>
  <si>
    <t>IMPRESORA LEXMARK DTN 632 SERIAL 9918P6G</t>
  </si>
  <si>
    <t>111158</t>
  </si>
  <si>
    <t>111159</t>
  </si>
  <si>
    <t>IMPRESORA LEXMARK DTN 632 SERIAL 991C139</t>
  </si>
  <si>
    <t>111160</t>
  </si>
  <si>
    <t>IMPRESORA LEXMARK DTN 632 SERIAL 991C135</t>
  </si>
  <si>
    <t>111161</t>
  </si>
  <si>
    <t>IMPRESORA LEXMARK DTN 632 SERIAL 9918P6D</t>
  </si>
  <si>
    <t>112174</t>
  </si>
  <si>
    <t>IMPRESORA LEXMARK DTN 632 SERIAL 9918NTL</t>
  </si>
  <si>
    <t>112175</t>
  </si>
  <si>
    <t>IMPRESORA LEXMARK DTN 632 SERIAL 991C1BZ</t>
  </si>
  <si>
    <t>112176</t>
  </si>
  <si>
    <t>IMPRESORA LEXMARK DTN 632 SERIAL 9918PRW</t>
  </si>
  <si>
    <t>112177</t>
  </si>
  <si>
    <t>IMPRESORA LEXMARK DTN 632 SERIAL 9918P6C</t>
  </si>
  <si>
    <t>112172</t>
  </si>
  <si>
    <t>IMPRESORA LEXMARK DTN 632 SERIAL 991C13C</t>
  </si>
  <si>
    <t>112173</t>
  </si>
  <si>
    <t>IMPRESORA LEXMARK DTN 632 SERIAL 9918PRT</t>
  </si>
  <si>
    <t>112536</t>
  </si>
  <si>
    <t>IMPRESORA LEXMARK DTN 632 SERIAL 9918NV2</t>
  </si>
  <si>
    <t>112535</t>
  </si>
  <si>
    <t>IMPRESORA LEXMARK DTN 632 SERIAL 9918P6K</t>
  </si>
  <si>
    <t>112537</t>
  </si>
  <si>
    <t>111557</t>
  </si>
  <si>
    <t>111556</t>
  </si>
  <si>
    <t>111151</t>
  </si>
  <si>
    <t>111152</t>
  </si>
  <si>
    <t>111162</t>
  </si>
  <si>
    <t>IMPRESORA LEXMARK DTN 632 SERIAL 9918NV7</t>
  </si>
  <si>
    <t>111163</t>
  </si>
  <si>
    <t>111153</t>
  </si>
  <si>
    <t>111154</t>
  </si>
  <si>
    <t>111155</t>
  </si>
  <si>
    <t>SERVIDOR SUN 480R</t>
  </si>
  <si>
    <t>COMPUTADOR CPQ EVO D530 SERIAL MXJ40104KF</t>
  </si>
  <si>
    <t>111182</t>
  </si>
  <si>
    <t>COMPUTADOR CPQ EVO D530 SERIAL MXJ40104G4</t>
  </si>
  <si>
    <t>111170</t>
  </si>
  <si>
    <t>COMPUTADOR CPQ EVO D530 SERIAL MXJ40104GY</t>
  </si>
  <si>
    <t>111171</t>
  </si>
  <si>
    <t>COMPUTADOR CPQ EVO D530 SERIAL MXJ40104FJ</t>
  </si>
  <si>
    <t>111172</t>
  </si>
  <si>
    <t>COMPUTADOR PORTATIL HP NC6000</t>
  </si>
  <si>
    <t>111174</t>
  </si>
  <si>
    <t>COMPUTADOR CPQ EVO D530 SERIAL MXJ40104K8</t>
  </si>
  <si>
    <t>111191</t>
  </si>
  <si>
    <t>QUEMADOR DE CD BENQ</t>
  </si>
  <si>
    <t>111237</t>
  </si>
  <si>
    <t>111236</t>
  </si>
  <si>
    <t>COMPUTADOR CPQ EVO D530 SERIAL MXJ40602MY</t>
  </si>
  <si>
    <t>111214</t>
  </si>
  <si>
    <t>COMPUTADOR CPQ EVO D530 SERIAL MXJ40104KB</t>
  </si>
  <si>
    <t>111216</t>
  </si>
  <si>
    <t>COMPUTADOR CPQ EVO D530 SERIAL MXJ40104KD</t>
  </si>
  <si>
    <t>111181</t>
  </si>
  <si>
    <t>COMPUTADOR CPQ EVO D530 SERIAL MXJ40104KX</t>
  </si>
  <si>
    <t>111189</t>
  </si>
  <si>
    <t>COMPUTADOR CPQ EVO D530 SERIAL MXJ40104L1</t>
  </si>
  <si>
    <t>111185</t>
  </si>
  <si>
    <t>COMPUTADOR CPQ EVO D530 SERIAL MXJ40104KC</t>
  </si>
  <si>
    <t>111212</t>
  </si>
  <si>
    <t>COMPUTADOR CPQ EVO D530 SERIAL MXJ4080680</t>
  </si>
  <si>
    <t>111229</t>
  </si>
  <si>
    <t>COMPUTADOR CPQ EVO D530 SERIAL MXJ40104KN</t>
  </si>
  <si>
    <t>111202</t>
  </si>
  <si>
    <t>COMPUTADOR CPQ EVO D530 SERIAL MXJ40104KQ</t>
  </si>
  <si>
    <t>111211</t>
  </si>
  <si>
    <t>COMPUTADOR CPQ EVO D530 SERIAL MXJ408064D</t>
  </si>
  <si>
    <t>111205</t>
  </si>
  <si>
    <t>COMPUTADOR CPQ EVO D530 SERIAL MXJ4080648</t>
  </si>
  <si>
    <t>111201</t>
  </si>
  <si>
    <t>COMPUTADOR CPQ EVO D530 SERIAL MXJ40602GN</t>
  </si>
  <si>
    <t>111194</t>
  </si>
  <si>
    <t>COMPUTADOR CPQ EVO D530 SERIAL MXJ408067Z</t>
  </si>
  <si>
    <t>111203</t>
  </si>
  <si>
    <t>COMPUTADOR CPQ EVO D530 SERIAL MXJ408068M</t>
  </si>
  <si>
    <t>111207</t>
  </si>
  <si>
    <t>COMPUTADOR CPQ EVO D530 SERIAL MXJ40602MZ</t>
  </si>
  <si>
    <t>111220</t>
  </si>
  <si>
    <t>COMPUTADOR CPQ EVO D530 SERIAL MXJ40104K7</t>
  </si>
  <si>
    <t>111186</t>
  </si>
  <si>
    <t>COMPUTADOR CPQ EVO D530 SERIAL MXJ40104JQ</t>
  </si>
  <si>
    <t>111218</t>
  </si>
  <si>
    <t>COMPUTADOR CPQ EVO D530 SERIAL MXJ40104JZ</t>
  </si>
  <si>
    <t>111215</t>
  </si>
  <si>
    <t>COMPUTADOR CPQ EVO D530 SERIAL MXJ40104K6</t>
  </si>
  <si>
    <t>111192</t>
  </si>
  <si>
    <t>COMPUTADOR CPQ EVO D530 SERIAL MXJ40104KP</t>
  </si>
  <si>
    <t>111195</t>
  </si>
  <si>
    <t>COMPUTADOR CPQ EVO D530 SERIAL MXJ40104JR</t>
  </si>
  <si>
    <t>111217</t>
  </si>
  <si>
    <t>COMPUTADOR CPQ EVO D530  SERIAL MXJ40104JS</t>
  </si>
  <si>
    <t>111193</t>
  </si>
  <si>
    <t>COMPUTADOR CPQ EVO D530 SERIAL MXJ40104KO</t>
  </si>
  <si>
    <t>111190</t>
  </si>
  <si>
    <t>COMPUTADOR CPQ EVO D530 SERIAL MXJ4080657</t>
  </si>
  <si>
    <t>111210</t>
  </si>
  <si>
    <t>COMPUTADOR CPQ EVO D530 SERIAL MXJ4080659</t>
  </si>
  <si>
    <t>111226</t>
  </si>
  <si>
    <t>COMPUTADOR CPQ EVO D530  SERIAL MXJ40104JM</t>
  </si>
  <si>
    <t>111178</t>
  </si>
  <si>
    <t>COMPUTADOR CPQ EVO D530 SERIAL MXJ4080688</t>
  </si>
  <si>
    <t>111228</t>
  </si>
  <si>
    <t>COMPUTADOR CPQ EVO D530 SERIAL MXJ408066M</t>
  </si>
  <si>
    <t>111221</t>
  </si>
  <si>
    <t>COMPUTADOR CPQ EVO D530 SERIAL MXJ40104K5</t>
  </si>
  <si>
    <t>111219</t>
  </si>
  <si>
    <t>COMPUTADOR CPQ EVO D530 SERIAL MXJ4080689</t>
  </si>
  <si>
    <t>111179</t>
  </si>
  <si>
    <t>COMPUTADOR CPQ EVO D530 SERIAL MXJ40602KJ</t>
  </si>
  <si>
    <t>111225</t>
  </si>
  <si>
    <t>COMPUTADOR CPQ EVO D530 SERIAL MXJ4080662</t>
  </si>
  <si>
    <t>111200</t>
  </si>
  <si>
    <t>COMPUTADOR CPQ EVO D530 SERIAL MXJ40104JT</t>
  </si>
  <si>
    <t>111227</t>
  </si>
  <si>
    <t>COMPUTADOR CPQ EVO D530 SERIAL MXJ408067P</t>
  </si>
  <si>
    <t>111213</t>
  </si>
  <si>
    <t>COMPUTADOR CPQ EVO D530 SERIAL MXJ40104JV</t>
  </si>
  <si>
    <t>111206</t>
  </si>
  <si>
    <t>COMPUTADOR CPQ EVO D530 SERIAL MXJ40602KO</t>
  </si>
  <si>
    <t>111209</t>
  </si>
  <si>
    <t>COMPUTADOR CPQ EVO D530  SERIAL MXJ4080677</t>
  </si>
  <si>
    <t>111180</t>
  </si>
  <si>
    <t>COMPUTADOR CPQ EVO D530  SERIAL MXJ40104JL</t>
  </si>
  <si>
    <t>111222</t>
  </si>
  <si>
    <t>COMPUTADOR CPQ EVO D530  SERIAL MXJ40104KR</t>
  </si>
  <si>
    <t>111183</t>
  </si>
  <si>
    <t>COMPUTADOR CPQ EVO D530 SERIAL MXJ40104JP</t>
  </si>
  <si>
    <t>111223</t>
  </si>
  <si>
    <t>COMPUTADOR CPQ EVO D530 SERIALMXJ40104K8</t>
  </si>
  <si>
    <t>111187</t>
  </si>
  <si>
    <t>COMPUTADOR CPQ EVO D530 SERIAL MXJ40104MY</t>
  </si>
  <si>
    <t>111184</t>
  </si>
  <si>
    <t>COMPUTADOR CPQ EVO D530 SERIAL MXJ408067L</t>
  </si>
  <si>
    <t>111224</t>
  </si>
  <si>
    <t>COMPUTADOR CPQ EVO D530 SERIAL MXJ40104JM</t>
  </si>
  <si>
    <t>111177</t>
  </si>
  <si>
    <t>COMPUTADOR CPQ EVO D530 SERIAL MXJ4080681</t>
  </si>
  <si>
    <t>111208</t>
  </si>
  <si>
    <t>COMPUTADOR CPQ EVO D530  SERIAL MXJ40104JJ</t>
  </si>
  <si>
    <t>111188</t>
  </si>
  <si>
    <t>COMPUTADOR CPQ EVO D530 SERIAL MXJ408065R</t>
  </si>
  <si>
    <t>COMPUTADOR CPQ EVO D530  SERIAL MXJ40104KG</t>
  </si>
  <si>
    <t>111199</t>
  </si>
  <si>
    <t>SWITCH CISCO CATALYST 3550 LABORATORIO QUIMICO</t>
  </si>
  <si>
    <t>111252</t>
  </si>
  <si>
    <t>SWITCH CISCO CATALYST 2950G</t>
  </si>
  <si>
    <t>111256</t>
  </si>
  <si>
    <t>SWITCH CISCO CATALYST 2950T</t>
  </si>
  <si>
    <t>111259</t>
  </si>
  <si>
    <t>111258</t>
  </si>
  <si>
    <t>111257</t>
  </si>
  <si>
    <t>ACCESS POINTS 802.11G</t>
  </si>
  <si>
    <t>111260</t>
  </si>
  <si>
    <t>111261</t>
  </si>
  <si>
    <t>111254</t>
  </si>
  <si>
    <t>111255</t>
  </si>
  <si>
    <t>UNIDAD LECTORA DE DVD EXTERNA</t>
  </si>
  <si>
    <t>111263</t>
  </si>
  <si>
    <t>COMPUTADOR DESKTOP EVO DC 5000 SMALL FORM FACTOR</t>
  </si>
  <si>
    <t>111270</t>
  </si>
  <si>
    <t>FUENTE REDUNDANTE 675W CON CABLE CONECTOR</t>
  </si>
  <si>
    <t>111253</t>
  </si>
  <si>
    <t>COMPUTADOR COMPAQ NC 6000 SERIAL CNU717144R</t>
  </si>
  <si>
    <t>111512</t>
  </si>
  <si>
    <t>COMPUTADOR COMPAQ NC 6000 SERIAL CNU4171442</t>
  </si>
  <si>
    <t>111511</t>
  </si>
  <si>
    <t>COMPUTADOR CPQ EVO D530 SERIAL CNU450G31M</t>
  </si>
  <si>
    <t>111285</t>
  </si>
  <si>
    <t>COMPUTADOR PORTATIL TABLET PC SERIAL KRD41704R1</t>
  </si>
  <si>
    <t>111284</t>
  </si>
  <si>
    <t>COMPUTADOR COMPAQ NC 6000 SERIAL CNU451F6DV</t>
  </si>
  <si>
    <t>111302</t>
  </si>
  <si>
    <t>COMPUTADOR COMPAQ NC 6000</t>
  </si>
  <si>
    <t>111508</t>
  </si>
  <si>
    <t>COMPUTADOR COMPAQ NC 6000 SERIAL CNU717145V</t>
  </si>
  <si>
    <t>111507</t>
  </si>
  <si>
    <t>COMPUTADOR COMPAQ NC 6000 SERIAL CNU417148V</t>
  </si>
  <si>
    <t>111510</t>
  </si>
  <si>
    <t>COMPUTADOR COMPAQ NC 6000 SERIAL CNU41807BL</t>
  </si>
  <si>
    <t>111509</t>
  </si>
  <si>
    <t>UNIDAD GATEKEEPER CISCO 2610 XM</t>
  </si>
  <si>
    <t>111516</t>
  </si>
  <si>
    <t>109219</t>
  </si>
  <si>
    <t>101802</t>
  </si>
  <si>
    <t>101805</t>
  </si>
  <si>
    <t>101197</t>
  </si>
  <si>
    <t>101192</t>
  </si>
  <si>
    <t>101757</t>
  </si>
  <si>
    <t>101664</t>
  </si>
  <si>
    <t>101800</t>
  </si>
  <si>
    <t>102383</t>
  </si>
  <si>
    <t>101760</t>
  </si>
  <si>
    <t>101692</t>
  </si>
  <si>
    <t>101283</t>
  </si>
  <si>
    <t>101290</t>
  </si>
  <si>
    <t>101134</t>
  </si>
  <si>
    <t>101122</t>
  </si>
  <si>
    <t>102768</t>
  </si>
  <si>
    <t>102723</t>
  </si>
  <si>
    <t>107734</t>
  </si>
  <si>
    <t>101761</t>
  </si>
  <si>
    <t>101703</t>
  </si>
  <si>
    <t>101807</t>
  </si>
  <si>
    <t>103549</t>
  </si>
  <si>
    <t>102968</t>
  </si>
  <si>
    <t>102959</t>
  </si>
  <si>
    <t>110757</t>
  </si>
  <si>
    <t>110777</t>
  </si>
  <si>
    <t>111058</t>
  </si>
  <si>
    <t>111121</t>
  </si>
  <si>
    <t>111123</t>
  </si>
  <si>
    <t>111124</t>
  </si>
  <si>
    <t>101228</t>
  </si>
  <si>
    <t>101188</t>
  </si>
  <si>
    <t>101806</t>
  </si>
  <si>
    <t>101211</t>
  </si>
  <si>
    <t>101846</t>
  </si>
  <si>
    <t>101849</t>
  </si>
  <si>
    <t>101215</t>
  </si>
  <si>
    <t>101115</t>
  </si>
  <si>
    <t>101266</t>
  </si>
  <si>
    <t>101242</t>
  </si>
  <si>
    <t>101860</t>
  </si>
  <si>
    <t>108669</t>
  </si>
  <si>
    <t>111016</t>
  </si>
  <si>
    <t>111059</t>
  </si>
  <si>
    <t>111053</t>
  </si>
  <si>
    <t>111125</t>
  </si>
  <si>
    <t>101183</t>
  </si>
  <si>
    <t>101229</t>
  </si>
  <si>
    <t>COMPUTADOR HP XW 8200</t>
  </si>
  <si>
    <t>111282</t>
  </si>
  <si>
    <t>101694</t>
  </si>
  <si>
    <t>SISTEMA DE GRABACION NICE LOG</t>
  </si>
  <si>
    <t>COMPUTADOR PORTATIL  HP NC6230 512 RAM - 60Gb DD</t>
  </si>
  <si>
    <t>104069</t>
  </si>
  <si>
    <t>104070</t>
  </si>
  <si>
    <t>COMPUTADOR PORTATIL IBM THINKPAD T42 SERIE 99F6V2A</t>
  </si>
  <si>
    <t>111271</t>
  </si>
  <si>
    <t>COMPUTADOR PORTATIL IBM THINKPAD T42 SERIE 99F6V2C</t>
  </si>
  <si>
    <t>111274</t>
  </si>
  <si>
    <t>COMPUTADOR PORTATIL IBM THINKPAD T42 SERIE 99F6V1C</t>
  </si>
  <si>
    <t>111272</t>
  </si>
  <si>
    <t>COMPUTADOR PORTATIL IBM THINKPAD X40</t>
  </si>
  <si>
    <t>111276</t>
  </si>
  <si>
    <t>COMPUTADOR PORTATIL IBM THINKPAD T42 SERIE 99F6V12</t>
  </si>
  <si>
    <t>111273</t>
  </si>
  <si>
    <t>EQUIPO DE GRABACION DICTAPHONE</t>
  </si>
  <si>
    <t>111518</t>
  </si>
  <si>
    <t>SERVIDOR HP DL 380</t>
  </si>
  <si>
    <t>111283</t>
  </si>
  <si>
    <t>COMPUTADOR DESKTOP EVO DC 5000 SERIAL MXJ447070J</t>
  </si>
  <si>
    <t>111293</t>
  </si>
  <si>
    <t>COMPUTADOR COMPAQ NC 6000 SERIAL CNU450G2ZL</t>
  </si>
  <si>
    <t>111296</t>
  </si>
  <si>
    <t>COMPUTADOR COMPAQ NC 6000 SERIAL CNU450G32T</t>
  </si>
  <si>
    <t>111303</t>
  </si>
  <si>
    <t>COMPUTADOR COMPAQ NC 6000 SERIAL CNU450G2ZX</t>
  </si>
  <si>
    <t>111300</t>
  </si>
  <si>
    <t>COMPUTADOR COMPAQ NC 6000 SERIAL CNU450G36C</t>
  </si>
  <si>
    <t>111301</t>
  </si>
  <si>
    <t>COMPUTADOR COMPAQ NC 6000 SERIAL CNU450G31M</t>
  </si>
  <si>
    <t>111295</t>
  </si>
  <si>
    <t>SCANNER HEWELETT PACKARD 4070</t>
  </si>
  <si>
    <t>111288</t>
  </si>
  <si>
    <t>COMPUTADOR DESKTOP EVO DC 5000 SERIAL MXJ44706ZT</t>
  </si>
  <si>
    <t>111294</t>
  </si>
  <si>
    <t>COMPUTADOR COMPAQ NC 6000 SERIAL CNU450G31B</t>
  </si>
  <si>
    <t>111297</t>
  </si>
  <si>
    <t>COMPUTADOR COMPAQ NC 6000 SERIAL CNU450G30O</t>
  </si>
  <si>
    <t>111299</t>
  </si>
  <si>
    <t>COMPUTADOR COMPAQ NC 6000 SERIAN CNU450G30B</t>
  </si>
  <si>
    <t>111298</t>
  </si>
  <si>
    <t>COMPUTADOR HP DC 5000 SERIAL MXJ446012X</t>
  </si>
  <si>
    <t>111286</t>
  </si>
  <si>
    <t>COMPUTADOR HP DC 5000 SERIAL MXJ446012M</t>
  </si>
  <si>
    <t>111287</t>
  </si>
  <si>
    <t>SERVIDOR DE COMPUTO MOD. 570 MARCA IBM</t>
  </si>
  <si>
    <t>SERVIDOR DE ALMACENAMIENTO IBM</t>
  </si>
  <si>
    <t>SERVIDOR DE COMPUTO MOD. XSERIES 225 IBM</t>
  </si>
  <si>
    <t>111289</t>
  </si>
  <si>
    <t>111290</t>
  </si>
  <si>
    <t>COMPUTADOR HP NC 6000</t>
  </si>
  <si>
    <t>111312</t>
  </si>
  <si>
    <t>COMPUTADOR DESKTOP EVO DC 5000 SFF</t>
  </si>
  <si>
    <t>111314</t>
  </si>
  <si>
    <t>111313</t>
  </si>
  <si>
    <t>111307</t>
  </si>
  <si>
    <t>COMPUTADOR PORTATIL IBM THINKPAD T42</t>
  </si>
  <si>
    <t>111309</t>
  </si>
  <si>
    <t>111310</t>
  </si>
  <si>
    <t>COMPUTADOR HP MODELO DC 7100</t>
  </si>
  <si>
    <t>111326</t>
  </si>
  <si>
    <t>111327</t>
  </si>
  <si>
    <t>IMPRESORA LEXMARK MOD.C510N</t>
  </si>
  <si>
    <t>111311</t>
  </si>
  <si>
    <t>SERVIDOR HP PROLIANT ML 350</t>
  </si>
  <si>
    <t>111414</t>
  </si>
  <si>
    <t>111415</t>
  </si>
  <si>
    <t>COMPUTADOPR PORTATILl HP NC6230</t>
  </si>
  <si>
    <t>111395</t>
  </si>
  <si>
    <t>COMPUTADOPR PORTATIL HP MODELO NC6230</t>
  </si>
  <si>
    <t>111393</t>
  </si>
  <si>
    <t>COMPUTADOPR PORTATILl HP MODELO NC6230</t>
  </si>
  <si>
    <t>111394</t>
  </si>
  <si>
    <t>COMPUTADOR PORTATIL HP MODELO NC6230</t>
  </si>
  <si>
    <t>111396</t>
  </si>
  <si>
    <t>IMPRESORA LEXMARK C762N</t>
  </si>
  <si>
    <t>111413</t>
  </si>
  <si>
    <t>CPU D3-50 PARA PLC DIRECT LOGIC</t>
  </si>
  <si>
    <t>COMPUTADOR PORTATILl HP MOD. NC6230</t>
  </si>
  <si>
    <t>111417</t>
  </si>
  <si>
    <t>MODULO CPU ED 1804 PARA RTU INDACTIC ABB REF. ED18</t>
  </si>
  <si>
    <t>SCANNER REMOTO I/O SLC500 1747-SN</t>
  </si>
  <si>
    <t>111428</t>
  </si>
  <si>
    <t>112160</t>
  </si>
  <si>
    <t>111427</t>
  </si>
  <si>
    <t>IMPRESORA TERMICA PORTATIL LS7</t>
  </si>
  <si>
    <t>100240</t>
  </si>
  <si>
    <t>COMPUTADOR HP DC5100 SFF</t>
  </si>
  <si>
    <t>104029</t>
  </si>
  <si>
    <t>104030</t>
  </si>
  <si>
    <t>104031</t>
  </si>
  <si>
    <t>104028</t>
  </si>
  <si>
    <t>SISTEMA DE GRABACION NICE CALL FOCUS III</t>
  </si>
  <si>
    <t>COMPUTADOR PORTATIL HP NC6230</t>
  </si>
  <si>
    <t>111420</t>
  </si>
  <si>
    <t>111421</t>
  </si>
  <si>
    <t>111422</t>
  </si>
  <si>
    <t>111423</t>
  </si>
  <si>
    <t>111424</t>
  </si>
  <si>
    <t>IMPRESORA TERMICA PORTATIL LS7 PANDUIT</t>
  </si>
  <si>
    <t>112424</t>
  </si>
  <si>
    <t>SERVIDOR HP DL380</t>
  </si>
  <si>
    <t>SERVIDOR DE TIEMPO NTS 150 MARCA SIMMETRYCON</t>
  </si>
  <si>
    <t>104034</t>
  </si>
  <si>
    <t>104033</t>
  </si>
  <si>
    <t>ESTACION OFFICE CLIENTE LIVIANO</t>
  </si>
  <si>
    <t>111482</t>
  </si>
  <si>
    <t>111483</t>
  </si>
  <si>
    <t>111484</t>
  </si>
  <si>
    <t>111485</t>
  </si>
  <si>
    <t>111486</t>
  </si>
  <si>
    <t>111487</t>
  </si>
  <si>
    <t>111488</t>
  </si>
  <si>
    <t>111489</t>
  </si>
  <si>
    <t>111490</t>
  </si>
  <si>
    <t>111491</t>
  </si>
  <si>
    <t>111492</t>
  </si>
  <si>
    <t>111493</t>
  </si>
  <si>
    <t>111494</t>
  </si>
  <si>
    <t>111495</t>
  </si>
  <si>
    <t>111496</t>
  </si>
  <si>
    <t>111497</t>
  </si>
  <si>
    <t>111447</t>
  </si>
  <si>
    <t>104071</t>
  </si>
  <si>
    <t>COMPUTADOR HP MODELO DC5100 SFF</t>
  </si>
  <si>
    <t>100228</t>
  </si>
  <si>
    <t>111498</t>
  </si>
  <si>
    <t>111499</t>
  </si>
  <si>
    <t>111500</t>
  </si>
  <si>
    <t>111501</t>
  </si>
  <si>
    <t>111558</t>
  </si>
  <si>
    <t>112594</t>
  </si>
  <si>
    <t>COMPUTADOR PORTATIL IBM THINKPAD X41</t>
  </si>
  <si>
    <t>109431</t>
  </si>
  <si>
    <t>109422</t>
  </si>
  <si>
    <t>109427</t>
  </si>
  <si>
    <t>109426</t>
  </si>
  <si>
    <t>109429</t>
  </si>
  <si>
    <t>SERVIDOR HP MODELO PROLIANT DI380</t>
  </si>
  <si>
    <t>109428</t>
  </si>
  <si>
    <t>109430</t>
  </si>
  <si>
    <t>COMPUTADOR DELL PRESICION 380 CONVERTIBLE MINI TOW</t>
  </si>
  <si>
    <t>112595</t>
  </si>
  <si>
    <t>TERMINAL PORTATIL BATCH DOLPHIN 9500</t>
  </si>
  <si>
    <t>104068</t>
  </si>
  <si>
    <t>EQUIPO BASICO DE VIDEOCONFERENCIA WIRELESS</t>
  </si>
  <si>
    <t>104066</t>
  </si>
  <si>
    <t>EQUIPO BASICO DE  AUDIOCONFERENCIA</t>
  </si>
  <si>
    <t>104053</t>
  </si>
  <si>
    <t>IMPRESORA DE ETIQUETAS PANDUIT PANACEA SL7</t>
  </si>
  <si>
    <t>104060</t>
  </si>
  <si>
    <t>COMPUTADOR HP DC7600</t>
  </si>
  <si>
    <t>104056</t>
  </si>
  <si>
    <t>104057</t>
  </si>
  <si>
    <t>104058</t>
  </si>
  <si>
    <t>104059</t>
  </si>
  <si>
    <t>104039</t>
  </si>
  <si>
    <t>104072</t>
  </si>
  <si>
    <t>ESCANER FUJITSU REFERENCIA FI 4860C</t>
  </si>
  <si>
    <t>108119</t>
  </si>
  <si>
    <t>104040</t>
  </si>
  <si>
    <t>104041</t>
  </si>
  <si>
    <t>104042</t>
  </si>
  <si>
    <t>104043</t>
  </si>
  <si>
    <t>104044</t>
  </si>
  <si>
    <t>104045</t>
  </si>
  <si>
    <t>104046</t>
  </si>
  <si>
    <t>104047</t>
  </si>
  <si>
    <t>104048</t>
  </si>
  <si>
    <t>104049</t>
  </si>
  <si>
    <t xml:space="preserve">  Access Point 1200 802,11g</t>
  </si>
  <si>
    <t>106620</t>
  </si>
  <si>
    <t>106621</t>
  </si>
  <si>
    <t>106622</t>
  </si>
  <si>
    <t>106623</t>
  </si>
  <si>
    <t>108011</t>
  </si>
  <si>
    <t>108012</t>
  </si>
  <si>
    <t>108013</t>
  </si>
  <si>
    <t>108014</t>
  </si>
  <si>
    <t>108015</t>
  </si>
  <si>
    <t>108016</t>
  </si>
  <si>
    <t>108017</t>
  </si>
  <si>
    <t>108018</t>
  </si>
  <si>
    <t>TERMINAL DE RED PRIVADA CISCO ASA5520</t>
  </si>
  <si>
    <t>108023</t>
  </si>
  <si>
    <t>Cisco Security MARS 20 1RU Appliance</t>
  </si>
  <si>
    <t>108026</t>
  </si>
  <si>
    <t>Cisco Router 2811 Security Bundle</t>
  </si>
  <si>
    <t>108024</t>
  </si>
  <si>
    <t>108025</t>
  </si>
  <si>
    <t>Sistema de Gestión WLSE Express</t>
  </si>
  <si>
    <t>108027</t>
  </si>
  <si>
    <t>Switche 3560 con 24 puertos</t>
  </si>
  <si>
    <t>106618</t>
  </si>
  <si>
    <t>IMPRESORA HP LASERJET 1020Q5911A</t>
  </si>
  <si>
    <t>112502</t>
  </si>
  <si>
    <t>COMPUTADOR PORTATIL  HP NC4200</t>
  </si>
  <si>
    <t>104117</t>
  </si>
  <si>
    <t>COMPUTADOR PORTATIL  HP  NC6230</t>
  </si>
  <si>
    <t>104113</t>
  </si>
  <si>
    <t>104114</t>
  </si>
  <si>
    <t>104115</t>
  </si>
  <si>
    <t>106608</t>
  </si>
  <si>
    <t>108021</t>
  </si>
  <si>
    <t xml:space="preserve"> Access Point 1200 802,11g</t>
  </si>
  <si>
    <t>108022</t>
  </si>
  <si>
    <t>106619</t>
  </si>
  <si>
    <t>IMPRESORA PARA CARNÉ MAGICARD 300</t>
  </si>
  <si>
    <t>106602</t>
  </si>
  <si>
    <t>IMPRESORA LEXMARK T632 + MULTIFUNCIONAL</t>
  </si>
  <si>
    <t>106615</t>
  </si>
  <si>
    <t>IMPRESORA COLOR LEXMARK C524dn</t>
  </si>
  <si>
    <t>106614</t>
  </si>
  <si>
    <t>Computador HP XW 6200</t>
  </si>
  <si>
    <t>108120</t>
  </si>
  <si>
    <t>106611</t>
  </si>
  <si>
    <t>106610</t>
  </si>
  <si>
    <t>117811</t>
  </si>
  <si>
    <t>110087</t>
  </si>
  <si>
    <t>Servidor HP DL 320 - Vibraciones</t>
  </si>
  <si>
    <t>108135</t>
  </si>
  <si>
    <t>Enrutador cisco modelo 1840</t>
  </si>
  <si>
    <t>110091</t>
  </si>
  <si>
    <t>110092</t>
  </si>
  <si>
    <t>110093</t>
  </si>
  <si>
    <t>Enrutador cisco modelo 1841</t>
  </si>
  <si>
    <t>SWITCH 3560 MARCA CISCO</t>
  </si>
  <si>
    <t>110089</t>
  </si>
  <si>
    <t>110090</t>
  </si>
  <si>
    <t>Computador portátil HP NC6230 1 Gb RAM - 60Gb DD</t>
  </si>
  <si>
    <t>108976</t>
  </si>
  <si>
    <t>Computador portátil HP NC6430 1 Gb RAM - 60Gb DD</t>
  </si>
  <si>
    <t>108977</t>
  </si>
  <si>
    <t>108978</t>
  </si>
  <si>
    <t>108979</t>
  </si>
  <si>
    <t>108980</t>
  </si>
  <si>
    <t>108981</t>
  </si>
  <si>
    <t>108982</t>
  </si>
  <si>
    <t>108983</t>
  </si>
  <si>
    <t>108984</t>
  </si>
  <si>
    <t>108985</t>
  </si>
  <si>
    <t>108986</t>
  </si>
  <si>
    <t>108987</t>
  </si>
  <si>
    <t>108988</t>
  </si>
  <si>
    <t>108989</t>
  </si>
  <si>
    <t>108990</t>
  </si>
  <si>
    <t>108991</t>
  </si>
  <si>
    <t>108349</t>
  </si>
  <si>
    <t>108992</t>
  </si>
  <si>
    <t>108993</t>
  </si>
  <si>
    <t>108994</t>
  </si>
  <si>
    <t>108995</t>
  </si>
  <si>
    <t>TERMINAL SERVER LANTRONIX 8 PUERTOS CALDERAS</t>
  </si>
  <si>
    <t>SWITCH 3560 MARCA CISCO CALDERAS</t>
  </si>
  <si>
    <t>IMPRESORA DE CHEQUES EPSON TM-U75 USB</t>
  </si>
  <si>
    <t>108348</t>
  </si>
  <si>
    <t>COMPUTADOR PORTATIL HP NX6320</t>
  </si>
  <si>
    <t>101487</t>
  </si>
  <si>
    <t>108124</t>
  </si>
  <si>
    <t>108125</t>
  </si>
  <si>
    <t>108126</t>
  </si>
  <si>
    <t>108123</t>
  </si>
  <si>
    <t>IMPRESORA DE ETIQUETAS PANDUIT PANACE LS7</t>
  </si>
  <si>
    <t>109727</t>
  </si>
  <si>
    <t>SERVIDOR ALMACENAMIENTO PROCESADOR INTEL</t>
  </si>
  <si>
    <t>108351</t>
  </si>
  <si>
    <t>SERVIDOR DE TIEMPO NTS 150</t>
  </si>
  <si>
    <t>109063</t>
  </si>
  <si>
    <t>109064</t>
  </si>
  <si>
    <t>109065</t>
  </si>
  <si>
    <t>109066</t>
  </si>
  <si>
    <t>SERVIDOR HP ML350</t>
  </si>
  <si>
    <t>108424</t>
  </si>
  <si>
    <t>109110</t>
  </si>
  <si>
    <t>COMPUTADOR HP MODELO DC7600</t>
  </si>
  <si>
    <t>108576</t>
  </si>
  <si>
    <t>108577</t>
  </si>
  <si>
    <t>108578</t>
  </si>
  <si>
    <t>108579</t>
  </si>
  <si>
    <t>108580</t>
  </si>
  <si>
    <t>108581</t>
  </si>
  <si>
    <t>108582</t>
  </si>
  <si>
    <t>108583</t>
  </si>
  <si>
    <t>108584</t>
  </si>
  <si>
    <t>108585</t>
  </si>
  <si>
    <t>COMPUTADOR PORTATIL HP MODELO  NC6400</t>
  </si>
  <si>
    <t>109058</t>
  </si>
  <si>
    <t>109059</t>
  </si>
  <si>
    <t>109060</t>
  </si>
  <si>
    <t>109061</t>
  </si>
  <si>
    <t>109062</t>
  </si>
  <si>
    <t>108996</t>
  </si>
  <si>
    <t>108997</t>
  </si>
  <si>
    <t>108998</t>
  </si>
  <si>
    <t>108999</t>
  </si>
  <si>
    <t>109054</t>
  </si>
  <si>
    <t>109055</t>
  </si>
  <si>
    <t>109056</t>
  </si>
  <si>
    <t>109057</t>
  </si>
  <si>
    <t>COMPUTADOR DE FLUJO ROC FloBoss 407</t>
  </si>
  <si>
    <t>Módem GPRS AirLink Raven puerto ethernet</t>
  </si>
  <si>
    <t>ACCESS POINT CISCO 1242</t>
  </si>
  <si>
    <t>109793</t>
  </si>
  <si>
    <t>COMPUTADOR HP XW 6400</t>
  </si>
  <si>
    <t>109794</t>
  </si>
  <si>
    <t>109795</t>
  </si>
  <si>
    <t>Antena 2.4GHz para Cisco AP 1200</t>
  </si>
  <si>
    <t>109797</t>
  </si>
  <si>
    <t>109798</t>
  </si>
  <si>
    <t>109799</t>
  </si>
  <si>
    <t>Antena 5GHz 9.5dBi para Cisco AP 1200</t>
  </si>
  <si>
    <t>109800</t>
  </si>
  <si>
    <t>109801</t>
  </si>
  <si>
    <t>109802</t>
  </si>
  <si>
    <t>109796</t>
  </si>
  <si>
    <t>IMAGE  SCANNER CANON DR-2580C</t>
  </si>
  <si>
    <t>109087</t>
  </si>
  <si>
    <t>109088</t>
  </si>
  <si>
    <t>109089</t>
  </si>
  <si>
    <t>109090</t>
  </si>
  <si>
    <t>109091</t>
  </si>
  <si>
    <t>109092</t>
  </si>
  <si>
    <t>109093</t>
  </si>
  <si>
    <t>COMPUTADOR SERVIDOR HP DL 320 SISTEMA VIBRACIONES</t>
  </si>
  <si>
    <t>108134</t>
  </si>
  <si>
    <t>108132</t>
  </si>
  <si>
    <t>108133</t>
  </si>
  <si>
    <t>109250</t>
  </si>
  <si>
    <t>IMPRESORA EPSON STILUS PHOTO R1800 COLOR</t>
  </si>
  <si>
    <t>109827</t>
  </si>
  <si>
    <t>COMPUTADOR HP DC7700</t>
  </si>
  <si>
    <t>109360</t>
  </si>
  <si>
    <t>109361</t>
  </si>
  <si>
    <t>109362</t>
  </si>
  <si>
    <t>109363</t>
  </si>
  <si>
    <t>109364</t>
  </si>
  <si>
    <t>109365</t>
  </si>
  <si>
    <t>109366</t>
  </si>
  <si>
    <t>109367</t>
  </si>
  <si>
    <t>109368</t>
  </si>
  <si>
    <t>109369</t>
  </si>
  <si>
    <t>109370</t>
  </si>
  <si>
    <t>109371</t>
  </si>
  <si>
    <t>109372</t>
  </si>
  <si>
    <t>109373</t>
  </si>
  <si>
    <t>109374</t>
  </si>
  <si>
    <t>109375</t>
  </si>
  <si>
    <t>109376</t>
  </si>
  <si>
    <t>109377</t>
  </si>
  <si>
    <t>109378</t>
  </si>
  <si>
    <t>109379</t>
  </si>
  <si>
    <t>109380</t>
  </si>
  <si>
    <t>109381</t>
  </si>
  <si>
    <t>109382</t>
  </si>
  <si>
    <t>COMPUTADOR PORTATIL ELITEBOOK 8440p</t>
  </si>
  <si>
    <t>116022</t>
  </si>
  <si>
    <t>COMPUTADOR PORTATIL HP ELITEBOOK8440p</t>
  </si>
  <si>
    <t>116023</t>
  </si>
  <si>
    <t>(A)COMPUTADOR PORTATIL HP ELITEBOOK</t>
  </si>
  <si>
    <t>116024</t>
  </si>
  <si>
    <t>116025</t>
  </si>
  <si>
    <t>116026</t>
  </si>
  <si>
    <t>COMPUTADOR PORTATIL HP MODELO  6910B</t>
  </si>
  <si>
    <t>109257</t>
  </si>
  <si>
    <t>109258</t>
  </si>
  <si>
    <t>116027</t>
  </si>
  <si>
    <t>109260</t>
  </si>
  <si>
    <t>109261</t>
  </si>
  <si>
    <t>116028</t>
  </si>
  <si>
    <t>116030</t>
  </si>
  <si>
    <t>109265</t>
  </si>
  <si>
    <t>116031</t>
  </si>
  <si>
    <t>116032</t>
  </si>
  <si>
    <t>116033</t>
  </si>
  <si>
    <t>116034</t>
  </si>
  <si>
    <t>109270</t>
  </si>
  <si>
    <t>116035</t>
  </si>
  <si>
    <t>116036</t>
  </si>
  <si>
    <t>116038</t>
  </si>
  <si>
    <t>116039</t>
  </si>
  <si>
    <t>116040</t>
  </si>
  <si>
    <t>116042</t>
  </si>
  <si>
    <t>116043</t>
  </si>
  <si>
    <t>116044</t>
  </si>
  <si>
    <t>116045</t>
  </si>
  <si>
    <t>116046</t>
  </si>
  <si>
    <t>116047</t>
  </si>
  <si>
    <t>116048</t>
  </si>
  <si>
    <t>116049</t>
  </si>
  <si>
    <t>116050</t>
  </si>
  <si>
    <t>116051</t>
  </si>
  <si>
    <t>116052</t>
  </si>
  <si>
    <t>116053</t>
  </si>
  <si>
    <t>109290</t>
  </si>
  <si>
    <t>116054</t>
  </si>
  <si>
    <t>109292</t>
  </si>
  <si>
    <t>116055</t>
  </si>
  <si>
    <t>109294</t>
  </si>
  <si>
    <t>116056</t>
  </si>
  <si>
    <t>116057</t>
  </si>
  <si>
    <t>116058</t>
  </si>
  <si>
    <t>116059</t>
  </si>
  <si>
    <t>116060</t>
  </si>
  <si>
    <t>116061</t>
  </si>
  <si>
    <t>116063</t>
  </si>
  <si>
    <t>116064</t>
  </si>
  <si>
    <t>116029</t>
  </si>
  <si>
    <t>116062</t>
  </si>
  <si>
    <t>116072</t>
  </si>
  <si>
    <t>116065</t>
  </si>
  <si>
    <t>116041</t>
  </si>
  <si>
    <t>116037</t>
  </si>
  <si>
    <t>IMPRESORA MARCA PANDUIT REFERENCIA LS9</t>
  </si>
  <si>
    <t>109236</t>
  </si>
  <si>
    <t>Servidor HP Proliant ML310 3TB</t>
  </si>
  <si>
    <t>101853</t>
  </si>
  <si>
    <t>Servidor HP Proliant ML310 1.5 TB</t>
  </si>
  <si>
    <t>112693</t>
  </si>
  <si>
    <t>IMPRESORA LEXMARK T640 DTN</t>
  </si>
  <si>
    <t>115040</t>
  </si>
  <si>
    <t>115041</t>
  </si>
  <si>
    <t>UPS AEC 20kVA TRIFASICA ON LINE EDIFICIO VIOLETAS</t>
  </si>
  <si>
    <t>112691</t>
  </si>
  <si>
    <t>Computador HP DC7700</t>
  </si>
  <si>
    <t>112694</t>
  </si>
  <si>
    <t>101851</t>
  </si>
  <si>
    <t>Access Point 1200 802,11g</t>
  </si>
  <si>
    <t>COMPUTADOR PORTATIL HP MOD.  NC2510P</t>
  </si>
  <si>
    <t>117300</t>
  </si>
  <si>
    <t>117301</t>
  </si>
  <si>
    <t>117302</t>
  </si>
  <si>
    <t>SERVIDOR HP DL 360G5</t>
  </si>
  <si>
    <t>102313</t>
  </si>
  <si>
    <t>102314</t>
  </si>
  <si>
    <t>IMAGE SCANNER DR-2580C SERIAL DG332091</t>
  </si>
  <si>
    <t>109123</t>
  </si>
  <si>
    <t>IMAGE SCANNER DR-2580C SERIAL DG332094</t>
  </si>
  <si>
    <t>109124</t>
  </si>
  <si>
    <t>COMPUTADOR PORTATIL HP NX6320 (PROYECTO MANSO)</t>
  </si>
  <si>
    <t>109097</t>
  </si>
  <si>
    <t>COMPUTADOR PORTATIL HP NX6320 (PROYECTO GUARINO</t>
  </si>
  <si>
    <t>109098</t>
  </si>
  <si>
    <t>SERVIDOR HP 360G5</t>
  </si>
  <si>
    <t>102306</t>
  </si>
  <si>
    <t>102282</t>
  </si>
  <si>
    <t>ROUTER CISCO 2821</t>
  </si>
  <si>
    <t>Switche CISCO 3750 48 Puertos</t>
  </si>
  <si>
    <t>TERMINAL DE RED PRIVADA Cisco ASA5520</t>
  </si>
  <si>
    <t>MULTIFUNCIONAL LEXMARK X342N</t>
  </si>
  <si>
    <t>100342</t>
  </si>
  <si>
    <t>UPS POWERWARE PLUS 9120 DE1000 VA</t>
  </si>
  <si>
    <t>115294</t>
  </si>
  <si>
    <t>SERVIDOR IBM P560</t>
  </si>
  <si>
    <t>SERVIDOR IBM P570</t>
  </si>
  <si>
    <t>DISCO EXTERNO - CAPACIDAD 500 GIGABY</t>
  </si>
  <si>
    <t>109102</t>
  </si>
  <si>
    <t>UPS DE 1KVA AEC MONOFASICA</t>
  </si>
  <si>
    <t>112743</t>
  </si>
  <si>
    <t>IMPRESORA CON SOFTWARE IDP-T208M-PRINTER TYCO ELCT</t>
  </si>
  <si>
    <t>109874</t>
  </si>
  <si>
    <t>Computador Portatil Dell Latitude D630 ATG</t>
  </si>
  <si>
    <t>109887</t>
  </si>
  <si>
    <t>COMPUTADOR PORTATIL HP MODELO  6910P</t>
  </si>
  <si>
    <t>117017</t>
  </si>
  <si>
    <t>117018</t>
  </si>
  <si>
    <t>116068</t>
  </si>
  <si>
    <t>116070</t>
  </si>
  <si>
    <t>COMPUTADOR Hewlett Packard DC7800</t>
  </si>
  <si>
    <t>117021</t>
  </si>
  <si>
    <t>117022</t>
  </si>
  <si>
    <t>117023</t>
  </si>
  <si>
    <t>117024</t>
  </si>
  <si>
    <t>COMPUTADOR HIDROMETRIA  HP  DC 5100 SFF</t>
  </si>
  <si>
    <t>117299</t>
  </si>
  <si>
    <t>Contenedor (enclosure) para 8 dispositivos Blade</t>
  </si>
  <si>
    <t>SERVIDOR BLADE 32 BITS</t>
  </si>
  <si>
    <t>116633</t>
  </si>
  <si>
    <t>119349</t>
  </si>
  <si>
    <t>Librería de Respaldos TS3310 4 Drives</t>
  </si>
  <si>
    <t>RADIO MOTOROLA EP450</t>
  </si>
  <si>
    <t>117076</t>
  </si>
  <si>
    <t>117077</t>
  </si>
  <si>
    <t>117078</t>
  </si>
  <si>
    <t>117079</t>
  </si>
  <si>
    <t>117080</t>
  </si>
  <si>
    <t>COMPUTADOR PORTATIL HP 6910P</t>
  </si>
  <si>
    <t>117425</t>
  </si>
  <si>
    <t>116075</t>
  </si>
  <si>
    <t>117427</t>
  </si>
  <si>
    <t>116077</t>
  </si>
  <si>
    <t>117429</t>
  </si>
  <si>
    <t>117430</t>
  </si>
  <si>
    <t>117431</t>
  </si>
  <si>
    <t>117432</t>
  </si>
  <si>
    <t>117433</t>
  </si>
  <si>
    <t>117434</t>
  </si>
  <si>
    <t>117435</t>
  </si>
  <si>
    <t>117436</t>
  </si>
  <si>
    <t>117437</t>
  </si>
  <si>
    <t>117438</t>
  </si>
  <si>
    <t>117439</t>
  </si>
  <si>
    <t>117440</t>
  </si>
  <si>
    <t>117441</t>
  </si>
  <si>
    <t>117442</t>
  </si>
  <si>
    <t>116071</t>
  </si>
  <si>
    <t>117444</t>
  </si>
  <si>
    <t>117445</t>
  </si>
  <si>
    <t>117446</t>
  </si>
  <si>
    <t>IMPRESORA COLOR LEXMARK C534DN</t>
  </si>
  <si>
    <t>117338</t>
  </si>
  <si>
    <t>PROVENTIA MX1004 MULTIFUNCTION APPLIANCE</t>
  </si>
  <si>
    <t>PROVENTIA MX1004 MULTIF. APPLIANCE HA</t>
  </si>
  <si>
    <t>PROVENTIA NETWORK IPS GX4002-C</t>
  </si>
  <si>
    <t>117335</t>
  </si>
  <si>
    <t>117336</t>
  </si>
  <si>
    <t>117337</t>
  </si>
  <si>
    <t>MPRESORA MARCA PANDUIT REF. LS8 KIT</t>
  </si>
  <si>
    <t>111984</t>
  </si>
  <si>
    <t>COMPUTADOR HP  DC7800 ULTRA SLIM</t>
  </si>
  <si>
    <t>112770</t>
  </si>
  <si>
    <t>117491</t>
  </si>
  <si>
    <t>117492</t>
  </si>
  <si>
    <t>117493</t>
  </si>
  <si>
    <t>117494</t>
  </si>
  <si>
    <t>117495</t>
  </si>
  <si>
    <t>117496</t>
  </si>
  <si>
    <t>117497</t>
  </si>
  <si>
    <t>117498</t>
  </si>
  <si>
    <t>117499</t>
  </si>
  <si>
    <t>117500</t>
  </si>
  <si>
    <t>117501</t>
  </si>
  <si>
    <t>117502</t>
  </si>
  <si>
    <t>117503</t>
  </si>
  <si>
    <t>117504</t>
  </si>
  <si>
    <t>117505</t>
  </si>
  <si>
    <t>117506</t>
  </si>
  <si>
    <t>117507</t>
  </si>
  <si>
    <t>117508</t>
  </si>
  <si>
    <t>117509</t>
  </si>
  <si>
    <t>117510</t>
  </si>
  <si>
    <t>117511</t>
  </si>
  <si>
    <t>117512</t>
  </si>
  <si>
    <t>117513</t>
  </si>
  <si>
    <t>117345</t>
  </si>
  <si>
    <t>117346</t>
  </si>
  <si>
    <t>117347</t>
  </si>
  <si>
    <t>117348</t>
  </si>
  <si>
    <t>117349</t>
  </si>
  <si>
    <t>117350</t>
  </si>
  <si>
    <t>117351</t>
  </si>
  <si>
    <t>117352</t>
  </si>
  <si>
    <t>117353</t>
  </si>
  <si>
    <t>117354</t>
  </si>
  <si>
    <t>117355</t>
  </si>
  <si>
    <t>117356</t>
  </si>
  <si>
    <t>117357</t>
  </si>
  <si>
    <t>117358</t>
  </si>
  <si>
    <t>117359</t>
  </si>
  <si>
    <t>117360</t>
  </si>
  <si>
    <t>117447</t>
  </si>
  <si>
    <t>117448</t>
  </si>
  <si>
    <t>117449</t>
  </si>
  <si>
    <t>117450</t>
  </si>
  <si>
    <t>117451</t>
  </si>
  <si>
    <t>117452</t>
  </si>
  <si>
    <t>117453</t>
  </si>
  <si>
    <t>117454</t>
  </si>
  <si>
    <t>117455</t>
  </si>
  <si>
    <t>117456</t>
  </si>
  <si>
    <t>117457</t>
  </si>
  <si>
    <t>117458</t>
  </si>
  <si>
    <t>117459</t>
  </si>
  <si>
    <t>117460</t>
  </si>
  <si>
    <t>117461</t>
  </si>
  <si>
    <t>117462</t>
  </si>
  <si>
    <t>117463</t>
  </si>
  <si>
    <t>117464</t>
  </si>
  <si>
    <t>117465</t>
  </si>
  <si>
    <t>117466</t>
  </si>
  <si>
    <t>117467</t>
  </si>
  <si>
    <t>117468</t>
  </si>
  <si>
    <t>117469</t>
  </si>
  <si>
    <t>117470</t>
  </si>
  <si>
    <t>117471</t>
  </si>
  <si>
    <t>117472</t>
  </si>
  <si>
    <t>117473</t>
  </si>
  <si>
    <t>117474</t>
  </si>
  <si>
    <t>117475</t>
  </si>
  <si>
    <t>117476</t>
  </si>
  <si>
    <t>117477</t>
  </si>
  <si>
    <t>117478</t>
  </si>
  <si>
    <t>117479</t>
  </si>
  <si>
    <t>117480</t>
  </si>
  <si>
    <t>117481</t>
  </si>
  <si>
    <t>117482</t>
  </si>
  <si>
    <t>117483</t>
  </si>
  <si>
    <t>117484</t>
  </si>
  <si>
    <t>117485</t>
  </si>
  <si>
    <t>117486</t>
  </si>
  <si>
    <t>117487</t>
  </si>
  <si>
    <t>117488</t>
  </si>
  <si>
    <t>117489</t>
  </si>
  <si>
    <t>117363</t>
  </si>
  <si>
    <t>117364</t>
  </si>
  <si>
    <t>117365</t>
  </si>
  <si>
    <t>117366</t>
  </si>
  <si>
    <t>117367</t>
  </si>
  <si>
    <t>117368</t>
  </si>
  <si>
    <t>117369</t>
  </si>
  <si>
    <t>117370</t>
  </si>
  <si>
    <t>117371</t>
  </si>
  <si>
    <t>117372</t>
  </si>
  <si>
    <t>117373</t>
  </si>
  <si>
    <t>117374</t>
  </si>
  <si>
    <t>117375</t>
  </si>
  <si>
    <t>117376</t>
  </si>
  <si>
    <t>117377</t>
  </si>
  <si>
    <t>117378</t>
  </si>
  <si>
    <t>117379</t>
  </si>
  <si>
    <t>117380</t>
  </si>
  <si>
    <t>117381</t>
  </si>
  <si>
    <t>117382</t>
  </si>
  <si>
    <t>117383</t>
  </si>
  <si>
    <t>117384</t>
  </si>
  <si>
    <t>117385</t>
  </si>
  <si>
    <t>117386</t>
  </si>
  <si>
    <t>117387</t>
  </si>
  <si>
    <t>117514</t>
  </si>
  <si>
    <t>117515</t>
  </si>
  <si>
    <t>117516</t>
  </si>
  <si>
    <t>117517</t>
  </si>
  <si>
    <t>117518</t>
  </si>
  <si>
    <t>117519</t>
  </si>
  <si>
    <t>117520</t>
  </si>
  <si>
    <t>117521</t>
  </si>
  <si>
    <t>117522</t>
  </si>
  <si>
    <t>117523</t>
  </si>
  <si>
    <t>117525</t>
  </si>
  <si>
    <t>117526</t>
  </si>
  <si>
    <t>117527</t>
  </si>
  <si>
    <t>117528</t>
  </si>
  <si>
    <t>117529</t>
  </si>
  <si>
    <t>117530</t>
  </si>
  <si>
    <t>117531</t>
  </si>
  <si>
    <t>117532</t>
  </si>
  <si>
    <t>117533</t>
  </si>
  <si>
    <t>117534</t>
  </si>
  <si>
    <t>117535</t>
  </si>
  <si>
    <t>117536</t>
  </si>
  <si>
    <t>117537</t>
  </si>
  <si>
    <t>117538</t>
  </si>
  <si>
    <t>117539</t>
  </si>
  <si>
    <t>117540</t>
  </si>
  <si>
    <t>117541</t>
  </si>
  <si>
    <t>117542</t>
  </si>
  <si>
    <t>117543</t>
  </si>
  <si>
    <t>117544</t>
  </si>
  <si>
    <t>117545</t>
  </si>
  <si>
    <t>117546</t>
  </si>
  <si>
    <t>117547</t>
  </si>
  <si>
    <t>117548</t>
  </si>
  <si>
    <t>117549</t>
  </si>
  <si>
    <t>117550</t>
  </si>
  <si>
    <t>117551</t>
  </si>
  <si>
    <t>117552</t>
  </si>
  <si>
    <t>117553</t>
  </si>
  <si>
    <t>117554</t>
  </si>
  <si>
    <t>117555</t>
  </si>
  <si>
    <t>117556</t>
  </si>
  <si>
    <t>117557</t>
  </si>
  <si>
    <t>117558</t>
  </si>
  <si>
    <t>117559</t>
  </si>
  <si>
    <t>117560</t>
  </si>
  <si>
    <t>117561</t>
  </si>
  <si>
    <t>117562</t>
  </si>
  <si>
    <t>117563</t>
  </si>
  <si>
    <t>117564</t>
  </si>
  <si>
    <t>117565</t>
  </si>
  <si>
    <t>117566</t>
  </si>
  <si>
    <t>117567</t>
  </si>
  <si>
    <t>117568</t>
  </si>
  <si>
    <t>117569</t>
  </si>
  <si>
    <t>117570</t>
  </si>
  <si>
    <t>117571</t>
  </si>
  <si>
    <t>117572</t>
  </si>
  <si>
    <t>117573</t>
  </si>
  <si>
    <t>117574</t>
  </si>
  <si>
    <t>117575</t>
  </si>
  <si>
    <t>117576</t>
  </si>
  <si>
    <t>117577</t>
  </si>
  <si>
    <t>117578</t>
  </si>
  <si>
    <t>117579</t>
  </si>
  <si>
    <t>117580</t>
  </si>
  <si>
    <t>117581</t>
  </si>
  <si>
    <t>117582</t>
  </si>
  <si>
    <t>117583</t>
  </si>
  <si>
    <t>117584</t>
  </si>
  <si>
    <t>117585</t>
  </si>
  <si>
    <t>117586</t>
  </si>
  <si>
    <t>117587</t>
  </si>
  <si>
    <t>117588</t>
  </si>
  <si>
    <t>117589</t>
  </si>
  <si>
    <t>117590</t>
  </si>
  <si>
    <t>117591</t>
  </si>
  <si>
    <t>117592</t>
  </si>
  <si>
    <t>117593</t>
  </si>
  <si>
    <t>117594</t>
  </si>
  <si>
    <t>117595</t>
  </si>
  <si>
    <t>117596</t>
  </si>
  <si>
    <t>117597</t>
  </si>
  <si>
    <t>117598</t>
  </si>
  <si>
    <t>117599</t>
  </si>
  <si>
    <t>117600</t>
  </si>
  <si>
    <t>117601</t>
  </si>
  <si>
    <t>117602</t>
  </si>
  <si>
    <t>117603</t>
  </si>
  <si>
    <t>117604</t>
  </si>
  <si>
    <t>117605</t>
  </si>
  <si>
    <t>117606</t>
  </si>
  <si>
    <t>117607</t>
  </si>
  <si>
    <t>117608</t>
  </si>
  <si>
    <t>117609</t>
  </si>
  <si>
    <t>117610</t>
  </si>
  <si>
    <t>117611</t>
  </si>
  <si>
    <t>117612</t>
  </si>
  <si>
    <t>117613</t>
  </si>
  <si>
    <t>117614</t>
  </si>
  <si>
    <t>117615</t>
  </si>
  <si>
    <t>117616</t>
  </si>
  <si>
    <t>117617</t>
  </si>
  <si>
    <t>117618</t>
  </si>
  <si>
    <t>117619</t>
  </si>
  <si>
    <t>117620</t>
  </si>
  <si>
    <t>117621</t>
  </si>
  <si>
    <t>117622</t>
  </si>
  <si>
    <t>117623</t>
  </si>
  <si>
    <t>117624</t>
  </si>
  <si>
    <t>117625</t>
  </si>
  <si>
    <t>117626</t>
  </si>
  <si>
    <t>117627</t>
  </si>
  <si>
    <t>117628</t>
  </si>
  <si>
    <t>117629</t>
  </si>
  <si>
    <t>117630</t>
  </si>
  <si>
    <t>117631</t>
  </si>
  <si>
    <t>117632</t>
  </si>
  <si>
    <t>117633</t>
  </si>
  <si>
    <t>117634</t>
  </si>
  <si>
    <t>117635</t>
  </si>
  <si>
    <t>117636</t>
  </si>
  <si>
    <t>117637</t>
  </si>
  <si>
    <t>117638</t>
  </si>
  <si>
    <t>117639</t>
  </si>
  <si>
    <t>117640</t>
  </si>
  <si>
    <t>117641</t>
  </si>
  <si>
    <t>117642</t>
  </si>
  <si>
    <t>117643</t>
  </si>
  <si>
    <t>117644</t>
  </si>
  <si>
    <t>117645</t>
  </si>
  <si>
    <t>117646</t>
  </si>
  <si>
    <t>117647</t>
  </si>
  <si>
    <t>117648</t>
  </si>
  <si>
    <t>117649</t>
  </si>
  <si>
    <t>117650</t>
  </si>
  <si>
    <t>117651</t>
  </si>
  <si>
    <t>117652</t>
  </si>
  <si>
    <t>117653</t>
  </si>
  <si>
    <t>117654</t>
  </si>
  <si>
    <t>117655</t>
  </si>
  <si>
    <t>117656</t>
  </si>
  <si>
    <t>117657</t>
  </si>
  <si>
    <t>117658</t>
  </si>
  <si>
    <t>117659</t>
  </si>
  <si>
    <t>117660</t>
  </si>
  <si>
    <t>117661</t>
  </si>
  <si>
    <t>117662</t>
  </si>
  <si>
    <t>117663</t>
  </si>
  <si>
    <t>117664</t>
  </si>
  <si>
    <t>117665</t>
  </si>
  <si>
    <t>117666</t>
  </si>
  <si>
    <t>117667</t>
  </si>
  <si>
    <t>117668</t>
  </si>
  <si>
    <t>117669</t>
  </si>
  <si>
    <t>117670</t>
  </si>
  <si>
    <t>117671</t>
  </si>
  <si>
    <t>117672</t>
  </si>
  <si>
    <t>117673</t>
  </si>
  <si>
    <t>117674</t>
  </si>
  <si>
    <t>117675</t>
  </si>
  <si>
    <t>117676</t>
  </si>
  <si>
    <t>117677</t>
  </si>
  <si>
    <t>117678</t>
  </si>
  <si>
    <t>117679</t>
  </si>
  <si>
    <t>117680</t>
  </si>
  <si>
    <t>117681</t>
  </si>
  <si>
    <t>117682</t>
  </si>
  <si>
    <t>117683</t>
  </si>
  <si>
    <t>117684</t>
  </si>
  <si>
    <t>117685</t>
  </si>
  <si>
    <t>117686</t>
  </si>
  <si>
    <t>117687</t>
  </si>
  <si>
    <t>117688</t>
  </si>
  <si>
    <t>117689</t>
  </si>
  <si>
    <t>117690</t>
  </si>
  <si>
    <t>117691</t>
  </si>
  <si>
    <t>117692</t>
  </si>
  <si>
    <t>117693</t>
  </si>
  <si>
    <t>117694</t>
  </si>
  <si>
    <t>117695</t>
  </si>
  <si>
    <t>117696</t>
  </si>
  <si>
    <t>117697</t>
  </si>
  <si>
    <t>117698</t>
  </si>
  <si>
    <t>117699</t>
  </si>
  <si>
    <t>117700</t>
  </si>
  <si>
    <t>117701</t>
  </si>
  <si>
    <t>117702</t>
  </si>
  <si>
    <t>117703</t>
  </si>
  <si>
    <t>117704</t>
  </si>
  <si>
    <t>117705</t>
  </si>
  <si>
    <t>117706</t>
  </si>
  <si>
    <t>117707</t>
  </si>
  <si>
    <t>117708</t>
  </si>
  <si>
    <t>117709</t>
  </si>
  <si>
    <t>117710</t>
  </si>
  <si>
    <t>117361</t>
  </si>
  <si>
    <t>117362</t>
  </si>
  <si>
    <t>117390</t>
  </si>
  <si>
    <t>117391</t>
  </si>
  <si>
    <t>117392</t>
  </si>
  <si>
    <t>117393</t>
  </si>
  <si>
    <t>117394</t>
  </si>
  <si>
    <t>117395</t>
  </si>
  <si>
    <t>117388</t>
  </si>
  <si>
    <t>116074</t>
  </si>
  <si>
    <t>116067</t>
  </si>
  <si>
    <t>117397</t>
  </si>
  <si>
    <t>116081</t>
  </si>
  <si>
    <t>116080</t>
  </si>
  <si>
    <t>117400</t>
  </si>
  <si>
    <t>117401</t>
  </si>
  <si>
    <t>117402</t>
  </si>
  <si>
    <t>117403</t>
  </si>
  <si>
    <t>116066</t>
  </si>
  <si>
    <t>116076</t>
  </si>
  <si>
    <t>117406</t>
  </si>
  <si>
    <t>116069</t>
  </si>
  <si>
    <t>117408</t>
  </si>
  <si>
    <t>117409</t>
  </si>
  <si>
    <t>117410</t>
  </si>
  <si>
    <t>117411</t>
  </si>
  <si>
    <t>116079</t>
  </si>
  <si>
    <t>117413</t>
  </si>
  <si>
    <t>117414</t>
  </si>
  <si>
    <t>117415</t>
  </si>
  <si>
    <t>116078</t>
  </si>
  <si>
    <t>117417</t>
  </si>
  <si>
    <t>117418</t>
  </si>
  <si>
    <t>116073</t>
  </si>
  <si>
    <t>117420</t>
  </si>
  <si>
    <t>117421</t>
  </si>
  <si>
    <t>117422</t>
  </si>
  <si>
    <t>117423</t>
  </si>
  <si>
    <t>117424</t>
  </si>
  <si>
    <t>COMPUTADOR PORTATIL HP NC2530P</t>
  </si>
  <si>
    <t>COMPUTADOR PORTATIL HP NC6930P</t>
  </si>
  <si>
    <t>117798</t>
  </si>
  <si>
    <t>117799</t>
  </si>
  <si>
    <t>117800</t>
  </si>
  <si>
    <t>117832</t>
  </si>
  <si>
    <t>117834</t>
  </si>
  <si>
    <t>117843</t>
  </si>
  <si>
    <t>117851</t>
  </si>
  <si>
    <t>117853</t>
  </si>
  <si>
    <t>IMPRESORA LEXMARK X644E</t>
  </si>
  <si>
    <t>117807</t>
  </si>
  <si>
    <t>117808</t>
  </si>
  <si>
    <t>IMPRESORA MARCA PANDUIT REF. LS8E KIT</t>
  </si>
  <si>
    <t>112751</t>
  </si>
  <si>
    <t>117711</t>
  </si>
  <si>
    <t>117712</t>
  </si>
  <si>
    <t>117713</t>
  </si>
  <si>
    <t>117714</t>
  </si>
  <si>
    <t>SWITCH DE FIBRA OPTICA DE 32 PUERTOS</t>
  </si>
  <si>
    <t>118204</t>
  </si>
  <si>
    <t>119350</t>
  </si>
  <si>
    <t>SOFTWARE TERRASYNC PROFESSIONAL EDITION</t>
  </si>
  <si>
    <t>IMPRESORA LEXMARK C534DN</t>
  </si>
  <si>
    <t>117728</t>
  </si>
  <si>
    <t>117729</t>
  </si>
  <si>
    <t>MODEM GPRS AIRLINK RAVEN PUERTO ETHERNET</t>
  </si>
  <si>
    <t>117737</t>
  </si>
  <si>
    <t>ESCANER HEWLETT PACKARD G3110</t>
  </si>
  <si>
    <t>117756</t>
  </si>
  <si>
    <t>117775</t>
  </si>
  <si>
    <t>IMPRESORA CON SOFTWARE IDP-T208M-PRINTER</t>
  </si>
  <si>
    <t>115240</t>
  </si>
  <si>
    <t>111204</t>
  </si>
  <si>
    <t xml:space="preserve"> PROVENTIA MX1004 MULTIFUNCTION APPLIANCE</t>
  </si>
  <si>
    <t>117876</t>
  </si>
  <si>
    <t>117874</t>
  </si>
  <si>
    <t>117873</t>
  </si>
  <si>
    <t>117855</t>
  </si>
  <si>
    <t>117833</t>
  </si>
  <si>
    <t>117848</t>
  </si>
  <si>
    <t>117864</t>
  </si>
  <si>
    <t>117845</t>
  </si>
  <si>
    <t>117863</t>
  </si>
  <si>
    <t>117792</t>
  </si>
  <si>
    <t>117793</t>
  </si>
  <si>
    <t>117794</t>
  </si>
  <si>
    <t>117795</t>
  </si>
  <si>
    <t>(A)COMPUTADOR PORTATIL HP NC6930P</t>
  </si>
  <si>
    <t>117796</t>
  </si>
  <si>
    <t>117797</t>
  </si>
  <si>
    <t>117847</t>
  </si>
  <si>
    <t>116636</t>
  </si>
  <si>
    <t>117837</t>
  </si>
  <si>
    <t>117840</t>
  </si>
  <si>
    <t>117841</t>
  </si>
  <si>
    <t>117842</t>
  </si>
  <si>
    <t>117844</t>
  </si>
  <si>
    <t>117846</t>
  </si>
  <si>
    <t>117849</t>
  </si>
  <si>
    <t>117850</t>
  </si>
  <si>
    <t>117852</t>
  </si>
  <si>
    <t>117858</t>
  </si>
  <si>
    <t>117859</t>
  </si>
  <si>
    <t>117860</t>
  </si>
  <si>
    <t>117862</t>
  </si>
  <si>
    <t>117866</t>
  </si>
  <si>
    <t>117868</t>
  </si>
  <si>
    <t>SWITCH 2960 CISCO WS-C2960-8TC-S</t>
  </si>
  <si>
    <t>117791</t>
  </si>
  <si>
    <t>SUITCHE 3750 DE 48 PUERTOS</t>
  </si>
  <si>
    <t>SERVIDOR HP ML350 G6 SAN CARLOS</t>
  </si>
  <si>
    <t>117809</t>
  </si>
  <si>
    <t>SERVIDOR HP ML350 G6 JAGUAS</t>
  </si>
  <si>
    <t>117810</t>
  </si>
  <si>
    <t>SERVIDOR HP ML350 G6 CALDERAS</t>
  </si>
  <si>
    <t>SERVIDOR HP ML350 G6 TERMOCENTRO</t>
  </si>
  <si>
    <t>117812</t>
  </si>
  <si>
    <t>SERVIDOR HP ML350 G6 MIEL</t>
  </si>
  <si>
    <t>117813</t>
  </si>
  <si>
    <t>SERVIDOR HP ML350 G6 - MEDELLIN</t>
  </si>
  <si>
    <t>117814</t>
  </si>
  <si>
    <t>117815</t>
  </si>
  <si>
    <t>117816</t>
  </si>
  <si>
    <t>117916</t>
  </si>
  <si>
    <t>117878</t>
  </si>
  <si>
    <t>117870</t>
  </si>
  <si>
    <t>117877</t>
  </si>
  <si>
    <t>117872</t>
  </si>
  <si>
    <t>117867</t>
  </si>
  <si>
    <t>117875</t>
  </si>
  <si>
    <t>117871</t>
  </si>
  <si>
    <t>117857</t>
  </si>
  <si>
    <t>117856</t>
  </si>
  <si>
    <t>ROUTER CISCO 3845</t>
  </si>
  <si>
    <t>117919</t>
  </si>
  <si>
    <t>117920</t>
  </si>
  <si>
    <t>109952</t>
  </si>
  <si>
    <t>109953</t>
  </si>
  <si>
    <t>110206</t>
  </si>
  <si>
    <t>110207</t>
  </si>
  <si>
    <t>110208</t>
  </si>
  <si>
    <t>110209</t>
  </si>
  <si>
    <t>IMPRESORA LEXMARK T644DTN + OPCIONES</t>
  </si>
  <si>
    <t>117805</t>
  </si>
  <si>
    <t>117806</t>
  </si>
  <si>
    <t>UPS MARCA EATON MODELO PULSAR MX RT</t>
  </si>
  <si>
    <t>117906</t>
  </si>
  <si>
    <t>ENRUTADOR CISCO 2811</t>
  </si>
  <si>
    <t>117893</t>
  </si>
  <si>
    <t>117891</t>
  </si>
  <si>
    <t>117894</t>
  </si>
  <si>
    <t>117895</t>
  </si>
  <si>
    <t>117896</t>
  </si>
  <si>
    <t>117897</t>
  </si>
  <si>
    <t>117898</t>
  </si>
  <si>
    <t>117899</t>
  </si>
  <si>
    <t>117900</t>
  </si>
  <si>
    <t>117901</t>
  </si>
  <si>
    <t>112798</t>
  </si>
  <si>
    <t>111838</t>
  </si>
  <si>
    <t>111839</t>
  </si>
  <si>
    <t>Servidor IBM Power 6 - 560</t>
  </si>
  <si>
    <t>Computador portátil HP COMPAC 65 CB</t>
  </si>
  <si>
    <t>117935</t>
  </si>
  <si>
    <t>COMPUTADOR PORTATIL SIMATIC FIELD PG M2</t>
  </si>
  <si>
    <t>117937</t>
  </si>
  <si>
    <t>COMPUTADOR PORTATIL HP ELITEBOOK 2540P</t>
  </si>
  <si>
    <t>117997</t>
  </si>
  <si>
    <t>117998</t>
  </si>
  <si>
    <t>117999</t>
  </si>
  <si>
    <t>116021</t>
  </si>
  <si>
    <t>118001</t>
  </si>
  <si>
    <t>118002</t>
  </si>
  <si>
    <t>118003</t>
  </si>
  <si>
    <t>118004</t>
  </si>
  <si>
    <t>118005</t>
  </si>
  <si>
    <t>118006</t>
  </si>
  <si>
    <t>116009</t>
  </si>
  <si>
    <t>116010</t>
  </si>
  <si>
    <t>116011</t>
  </si>
  <si>
    <t>116083</t>
  </si>
  <si>
    <t>116254</t>
  </si>
  <si>
    <t>116099</t>
  </si>
  <si>
    <t>116100</t>
  </si>
  <si>
    <t>116105</t>
  </si>
  <si>
    <t>116106</t>
  </si>
  <si>
    <t>116107</t>
  </si>
  <si>
    <t>116087</t>
  </si>
  <si>
    <t>116088</t>
  </si>
  <si>
    <t>116089</t>
  </si>
  <si>
    <t>116090</t>
  </si>
  <si>
    <t>116091</t>
  </si>
  <si>
    <t>116092</t>
  </si>
  <si>
    <t>116093</t>
  </si>
  <si>
    <t>116094</t>
  </si>
  <si>
    <t>116095</t>
  </si>
  <si>
    <t>116096</t>
  </si>
  <si>
    <t>116097</t>
  </si>
  <si>
    <t>116098</t>
  </si>
  <si>
    <t>116101</t>
  </si>
  <si>
    <t>116102</t>
  </si>
  <si>
    <t>116103</t>
  </si>
  <si>
    <t>116104</t>
  </si>
  <si>
    <t>116108</t>
  </si>
  <si>
    <t>COMPUTADOR PORTATIL HP ELITEBOOK2540p</t>
  </si>
  <si>
    <t>116109</t>
  </si>
  <si>
    <t>116115</t>
  </si>
  <si>
    <t>116116</t>
  </si>
  <si>
    <t>116117</t>
  </si>
  <si>
    <t>116110</t>
  </si>
  <si>
    <t>(D)COMPUTADOR PORTATIL HP ELITEBOOK</t>
  </si>
  <si>
    <t>116111</t>
  </si>
  <si>
    <t>116113</t>
  </si>
  <si>
    <t>116114</t>
  </si>
  <si>
    <t>COMPUTADOR PORTATIL HP ELITEBOOK</t>
  </si>
  <si>
    <t>116112</t>
  </si>
  <si>
    <t>COMPUTADOR HP COMPAQ 8100 Elite SFF</t>
  </si>
  <si>
    <t>116118</t>
  </si>
  <si>
    <t>116119</t>
  </si>
  <si>
    <t>116120</t>
  </si>
  <si>
    <t>(A)COMPUTADOR HP COMPAQ 8100 Elite</t>
  </si>
  <si>
    <t>116121</t>
  </si>
  <si>
    <t>116122</t>
  </si>
  <si>
    <t>116123</t>
  </si>
  <si>
    <t>116124</t>
  </si>
  <si>
    <t>116125</t>
  </si>
  <si>
    <t>116126</t>
  </si>
  <si>
    <t>116127</t>
  </si>
  <si>
    <t>116128</t>
  </si>
  <si>
    <t>116129</t>
  </si>
  <si>
    <t>116130</t>
  </si>
  <si>
    <t>116131</t>
  </si>
  <si>
    <t>116132</t>
  </si>
  <si>
    <t>116133</t>
  </si>
  <si>
    <t>116134</t>
  </si>
  <si>
    <t>116135</t>
  </si>
  <si>
    <t>116136</t>
  </si>
  <si>
    <t>116137</t>
  </si>
  <si>
    <t>116138</t>
  </si>
  <si>
    <t>116139</t>
  </si>
  <si>
    <t>116140</t>
  </si>
  <si>
    <t>116141</t>
  </si>
  <si>
    <t>116142</t>
  </si>
  <si>
    <t>116143</t>
  </si>
  <si>
    <t>116144</t>
  </si>
  <si>
    <t>116145</t>
  </si>
  <si>
    <t>116146</t>
  </si>
  <si>
    <t>116147</t>
  </si>
  <si>
    <t>116148</t>
  </si>
  <si>
    <t>116149</t>
  </si>
  <si>
    <t>116150</t>
  </si>
  <si>
    <t>116151</t>
  </si>
  <si>
    <t>116152</t>
  </si>
  <si>
    <t>116153</t>
  </si>
  <si>
    <t>116154</t>
  </si>
  <si>
    <t>116155</t>
  </si>
  <si>
    <t>116156</t>
  </si>
  <si>
    <t>116157</t>
  </si>
  <si>
    <t>116158</t>
  </si>
  <si>
    <t>116159</t>
  </si>
  <si>
    <t>116160</t>
  </si>
  <si>
    <t>116161</t>
  </si>
  <si>
    <t>116162</t>
  </si>
  <si>
    <t>116163</t>
  </si>
  <si>
    <t>116164</t>
  </si>
  <si>
    <t>116165</t>
  </si>
  <si>
    <t>116166</t>
  </si>
  <si>
    <t>116167</t>
  </si>
  <si>
    <t>116168</t>
  </si>
  <si>
    <t>116169</t>
  </si>
  <si>
    <t>116170</t>
  </si>
  <si>
    <t>116171</t>
  </si>
  <si>
    <t>116172</t>
  </si>
  <si>
    <t>116173</t>
  </si>
  <si>
    <t>116174</t>
  </si>
  <si>
    <t>116175</t>
  </si>
  <si>
    <t>116176</t>
  </si>
  <si>
    <t>116177</t>
  </si>
  <si>
    <t>116178</t>
  </si>
  <si>
    <t>116179</t>
  </si>
  <si>
    <t>116180</t>
  </si>
  <si>
    <t>116181</t>
  </si>
  <si>
    <t>116182</t>
  </si>
  <si>
    <t>116183</t>
  </si>
  <si>
    <t>116184</t>
  </si>
  <si>
    <t>116185</t>
  </si>
  <si>
    <t>116186</t>
  </si>
  <si>
    <t>116187</t>
  </si>
  <si>
    <t>116188</t>
  </si>
  <si>
    <t>116189</t>
  </si>
  <si>
    <t>116190</t>
  </si>
  <si>
    <t>116191</t>
  </si>
  <si>
    <t>116192</t>
  </si>
  <si>
    <t>116193</t>
  </si>
  <si>
    <t>116194</t>
  </si>
  <si>
    <t>116195</t>
  </si>
  <si>
    <t>116196</t>
  </si>
  <si>
    <t>116197</t>
  </si>
  <si>
    <t>116198</t>
  </si>
  <si>
    <t>116199</t>
  </si>
  <si>
    <t>116200</t>
  </si>
  <si>
    <t>116201</t>
  </si>
  <si>
    <t>116202</t>
  </si>
  <si>
    <t>116203</t>
  </si>
  <si>
    <t>116204</t>
  </si>
  <si>
    <t>116205</t>
  </si>
  <si>
    <t>116206</t>
  </si>
  <si>
    <t>116207</t>
  </si>
  <si>
    <t>116208</t>
  </si>
  <si>
    <t>116209</t>
  </si>
  <si>
    <t>116210</t>
  </si>
  <si>
    <t>116211</t>
  </si>
  <si>
    <t>116212</t>
  </si>
  <si>
    <t>116213</t>
  </si>
  <si>
    <t>116214</t>
  </si>
  <si>
    <t>116215</t>
  </si>
  <si>
    <t>116216</t>
  </si>
  <si>
    <t>116217</t>
  </si>
  <si>
    <t>116218</t>
  </si>
  <si>
    <t>116219</t>
  </si>
  <si>
    <t>116220</t>
  </si>
  <si>
    <t>116221</t>
  </si>
  <si>
    <t>116222</t>
  </si>
  <si>
    <t>116223</t>
  </si>
  <si>
    <t>116224</t>
  </si>
  <si>
    <t>116225</t>
  </si>
  <si>
    <t>116226</t>
  </si>
  <si>
    <t>116227</t>
  </si>
  <si>
    <t>116228</t>
  </si>
  <si>
    <t>116229</t>
  </si>
  <si>
    <t>116230</t>
  </si>
  <si>
    <t>116231</t>
  </si>
  <si>
    <t>116232</t>
  </si>
  <si>
    <t>116233</t>
  </si>
  <si>
    <t>116234</t>
  </si>
  <si>
    <t>116235</t>
  </si>
  <si>
    <t>116236</t>
  </si>
  <si>
    <t>116237</t>
  </si>
  <si>
    <t>SERVIDOR CONTENEDOR (ENCLOSURE) PARA DISPOSITIVOS</t>
  </si>
  <si>
    <t>116603</t>
  </si>
  <si>
    <t>116634</t>
  </si>
  <si>
    <t>116635</t>
  </si>
  <si>
    <t>SERVIDOR POWER 7 # 750 - 384GB</t>
  </si>
  <si>
    <t>SERVIDOR POWER 7 # 750 - 256GB</t>
  </si>
  <si>
    <t>LICENCIA IBM WEBSPHERE PORTAL</t>
  </si>
  <si>
    <t>116644</t>
  </si>
  <si>
    <t>116643</t>
  </si>
  <si>
    <t>Computador Portatil Asus</t>
  </si>
  <si>
    <t>116639</t>
  </si>
  <si>
    <t>118157</t>
  </si>
  <si>
    <t>SERVIDOR DL 360  GENTCK02</t>
  </si>
  <si>
    <t>118179</t>
  </si>
  <si>
    <t>SERVIDOR DL 360  GENTCK03</t>
  </si>
  <si>
    <t>118173</t>
  </si>
  <si>
    <t>Servidor NTP SyncServer</t>
  </si>
  <si>
    <t>118201</t>
  </si>
  <si>
    <t>118202</t>
  </si>
  <si>
    <t>118203</t>
  </si>
  <si>
    <t>FIREWALL IPS CENTRO DE COMPUTO CORPORATIVO</t>
  </si>
  <si>
    <t>119339</t>
  </si>
  <si>
    <t>119340</t>
  </si>
  <si>
    <t>119341</t>
  </si>
  <si>
    <t>119342</t>
  </si>
  <si>
    <t>119343</t>
  </si>
  <si>
    <t>119344</t>
  </si>
  <si>
    <t>119345</t>
  </si>
  <si>
    <t>119346</t>
  </si>
  <si>
    <t>119347</t>
  </si>
  <si>
    <t>119348</t>
  </si>
  <si>
    <t>119351</t>
  </si>
  <si>
    <t>119352</t>
  </si>
  <si>
    <t>119353</t>
  </si>
  <si>
    <t>119354</t>
  </si>
  <si>
    <t>119355</t>
  </si>
  <si>
    <t>115292</t>
  </si>
  <si>
    <t>115293</t>
  </si>
  <si>
    <t>FortiAnalizer SIEM</t>
  </si>
  <si>
    <t>Firewall Palo Alto PA-450</t>
  </si>
  <si>
    <t>Workstation HP Z6 G4 WKS</t>
  </si>
  <si>
    <t>Workstation HP Z4 G4 WKS</t>
  </si>
  <si>
    <t>P-BUSES</t>
  </si>
  <si>
    <t>BUS INTERNACIONAL MODELO 1998</t>
  </si>
  <si>
    <t>OKU447</t>
  </si>
  <si>
    <t>OKU448</t>
  </si>
  <si>
    <t>P-MONTAC</t>
  </si>
  <si>
    <t>PLATAFORMA AEREA TRABAJO AWP-30S AC GENIE</t>
  </si>
  <si>
    <t>112512</t>
  </si>
  <si>
    <t>A-AUTOMO</t>
  </si>
  <si>
    <t>CAMIONETA MAZDA B2200 DOBLE CABINA 19</t>
  </si>
  <si>
    <t>OKU460</t>
  </si>
  <si>
    <t>P-AUTOMO</t>
  </si>
  <si>
    <t>CAMIONETA TOYOTA AMBULANCIA MOD. 1978</t>
  </si>
  <si>
    <t>KDF551</t>
  </si>
  <si>
    <t>P-VOLQUE</t>
  </si>
  <si>
    <t>VOLQUETA CHEVROLET MOD 78 KEI114 MOTOR M100201LH3</t>
  </si>
  <si>
    <t>CAMION CHEVROLET C70 1982</t>
  </si>
  <si>
    <t>KCA798</t>
  </si>
  <si>
    <t>CAMPERO DAIHATSU MOD 87 OLA938 MOTOR EY0607123G05</t>
  </si>
  <si>
    <t>CAMPERO DAIHATSU MOD 87 OLA926 MOTOR EY0606759</t>
  </si>
  <si>
    <t>CAMPERO DAIHATSU MOD 88 OLB086 MOTOR 3Y0685093</t>
  </si>
  <si>
    <t>CAMPERO DAIHATSU MOD 88 OLB097 MOTOR 3Y0681517</t>
  </si>
  <si>
    <t>CAMPERO WRANGLER MOD 89 OLB207 MOT 4FY29TCKJ109782</t>
  </si>
  <si>
    <t>CAMPERO TOYOTA FJ73 1993</t>
  </si>
  <si>
    <t>OKA411</t>
  </si>
  <si>
    <t>CAMPERO TOYOTA MOD 93 OKA412 MOTOR 3F03300843</t>
  </si>
  <si>
    <t>CAMPERO TOYOTA MOD 93 OKA413 MOTOR 3F0329161</t>
  </si>
  <si>
    <t>CAMION TOYOTA FJ75 MOD. 93</t>
  </si>
  <si>
    <t>OKD245</t>
  </si>
  <si>
    <t>OMG996</t>
  </si>
  <si>
    <t>CAMIONETA TOYOTA PLATON FZJ75 1993</t>
  </si>
  <si>
    <t>OKU041</t>
  </si>
  <si>
    <t>OKU167</t>
  </si>
  <si>
    <t>OKU169</t>
  </si>
  <si>
    <t>CAMIONETA TOYOTA MD 94 OKU068 MOTOR 3704217</t>
  </si>
  <si>
    <t>CAMIONETA TOYOTA MD 94 OKU088 MOTOR 3735198</t>
  </si>
  <si>
    <t>CAMIONETA TOYOTA MD 94 OKU089 MOTOR 373302</t>
  </si>
  <si>
    <t>VOLQUETA INTERNATIONAL 1994</t>
  </si>
  <si>
    <t>OKU063</t>
  </si>
  <si>
    <t>VOLQUETA INTERNAL 4700 M/94 MOTOR 362GM2U0163878</t>
  </si>
  <si>
    <t>OKU065</t>
  </si>
  <si>
    <t>OKU066</t>
  </si>
  <si>
    <t>CAMIONETA HILUX MODELO 94 OKU067 MOTOR 3705824</t>
  </si>
  <si>
    <t>CAMIONETA TOYOTA HILUX RM 106L MODELO 94</t>
  </si>
  <si>
    <t>OKU071</t>
  </si>
  <si>
    <t>CAMIONETA TOY HILUX MODELO 94 OKU079 MOTOR 3719840</t>
  </si>
  <si>
    <t>CAMIONETA NISSAN STATION WAGON 1995</t>
  </si>
  <si>
    <t>OKU283</t>
  </si>
  <si>
    <t>OKU282</t>
  </si>
  <si>
    <t>CAMIONETA NISSAN MOD95 OKU280 MOTOR TB42119095</t>
  </si>
  <si>
    <t>CAMIONETA NISSAN MOD95 OKU279 MOTOR TB42119037</t>
  </si>
  <si>
    <t>CAMIONETA NISSAN STATION WAGON 1995 - AMBULANCIA</t>
  </si>
  <si>
    <t>OKU278</t>
  </si>
  <si>
    <t>OKU277</t>
  </si>
  <si>
    <t>OKU276</t>
  </si>
  <si>
    <t>CAMPERO TOYOTA FZJ73 1995</t>
  </si>
  <si>
    <t>OKA450</t>
  </si>
  <si>
    <t>OKA451</t>
  </si>
  <si>
    <t>OKA452</t>
  </si>
  <si>
    <t>OKA453</t>
  </si>
  <si>
    <t>ESTACAS TOYOTA MOD 95 OKL009 MOTOR 1FZ0158403</t>
  </si>
  <si>
    <t>CAMPERO TOYOTA MOD 95 OKL010 MOTOR 1FZ0153701</t>
  </si>
  <si>
    <t>CAMPERO TOYOTA MOD 95 OKL011 MOTOR 1FZ0156098</t>
  </si>
  <si>
    <t>OKL012</t>
  </si>
  <si>
    <t>CAMPERO TOYOTA LAND CRUISER M/95 MOTOR 1FZ0155941</t>
  </si>
  <si>
    <t>OKL014</t>
  </si>
  <si>
    <t>OKL015</t>
  </si>
  <si>
    <t>CAMPERO TOYOTA MOD 95 OKL016 MOTOR 1FZ0158724</t>
  </si>
  <si>
    <t>VOLQUETA INTERNATIONAL MOD 1995-10 TO</t>
  </si>
  <si>
    <t>OKU275</t>
  </si>
  <si>
    <t>BUS INTERNACIONAL MOD 95 OKU306 MOT469GM2U0917926</t>
  </si>
  <si>
    <t>OKU306</t>
  </si>
  <si>
    <t>OKU281</t>
  </si>
  <si>
    <t>AUTOMOVIL NISSAN BLUE BIRD</t>
  </si>
  <si>
    <t>OKU311</t>
  </si>
  <si>
    <t>AUTOMOVIL MAZDA MOD 96 OKU315 MOTORB6499389</t>
  </si>
  <si>
    <t>BUSETA NISSAN URVAN 1997</t>
  </si>
  <si>
    <t>OKU419</t>
  </si>
  <si>
    <t>OKU436</t>
  </si>
  <si>
    <t>CAMPERO TOYOTA MOD 97 OKU414 MOTOR 1FZ0249479</t>
  </si>
  <si>
    <t>CAMPERO TOYOTA MOD 97 OKU415 MOTOR 1FZ0248820</t>
  </si>
  <si>
    <t>111777</t>
  </si>
  <si>
    <t>MONTACARGA DE 9 t ALLIS CHALMERS 750</t>
  </si>
  <si>
    <t>107595</t>
  </si>
  <si>
    <t>MONTACARGA DE 9T ALLIS CHALMERS 7.5 TON MOD 180PS</t>
  </si>
  <si>
    <t>106193</t>
  </si>
  <si>
    <t>106194</t>
  </si>
  <si>
    <t>GRUA DROTT CASE MOD 1.500 13 TONELADAS</t>
  </si>
  <si>
    <t>106192</t>
  </si>
  <si>
    <t>CAMPERO TOYOTA MODELO 97 OKU416 MOT1FZJ73010358</t>
  </si>
  <si>
    <t>FURGON CHEVROLET MODELO 97 OKU417 MOTOR 590347</t>
  </si>
  <si>
    <t>OKU417</t>
  </si>
  <si>
    <t>FURGON CHEVROLET NKR DE 3 TON</t>
  </si>
  <si>
    <t>OKU435</t>
  </si>
  <si>
    <t>CAMIONETA CHEVROLET</t>
  </si>
  <si>
    <t>EVW433</t>
  </si>
  <si>
    <t>CAMIONETA FORD MMB139 CHASIS AJU3VP20167C</t>
  </si>
  <si>
    <t>MMB139</t>
  </si>
  <si>
    <t>CAMIONETA FORD</t>
  </si>
  <si>
    <t>MMA304</t>
  </si>
  <si>
    <t>CAMIONETA NISSAN PATHFINDER 1997</t>
  </si>
  <si>
    <t>BXE149</t>
  </si>
  <si>
    <t>AUTOMOVIL NISSAN SENTRA 1997</t>
  </si>
  <si>
    <t>BXE150</t>
  </si>
  <si>
    <t>VOLQUETA FORD MODELO 2002</t>
  </si>
  <si>
    <t>EKL252</t>
  </si>
  <si>
    <t>CAMPERO CHEVROLET VITARA 39 MODELO 2002 1600 CC</t>
  </si>
  <si>
    <t>EKL186</t>
  </si>
  <si>
    <t>CAMIONETA MAZDA B2600 ESTACA MODELO 2002 2600 CC</t>
  </si>
  <si>
    <t>EKL180</t>
  </si>
  <si>
    <t>CAMIONETA MAZDA B 2600 MODELO 2002 DOBLE CABINA</t>
  </si>
  <si>
    <t>EKL178</t>
  </si>
  <si>
    <t>BUSETA KIA PREGIO GRAND GS MODELO 2002 3000 CC</t>
  </si>
  <si>
    <t>EKL182</t>
  </si>
  <si>
    <t>AT13D36646</t>
  </si>
  <si>
    <t>CAMIONETA NISSAN DOBLE CABINA (MAT-128)</t>
  </si>
  <si>
    <t>MAT128</t>
  </si>
  <si>
    <t>CAMPERO TOYOTA FZJ - MOD. 94 (AMBULANCIA)</t>
  </si>
  <si>
    <t>MAN132</t>
  </si>
  <si>
    <t>CAMPERO TOYOTA LAND CRUISER MOD. 98</t>
  </si>
  <si>
    <t>MAS942</t>
  </si>
  <si>
    <t>MOTOCICLETA HONDA (HKK-32)</t>
  </si>
  <si>
    <t>HKK32</t>
  </si>
  <si>
    <t>MOTOCICLETA HONDA (HKK-33)</t>
  </si>
  <si>
    <t>HKK33</t>
  </si>
  <si>
    <t>107596</t>
  </si>
  <si>
    <t>CARGADOR W60 KOMATSU MOD. S710</t>
  </si>
  <si>
    <t>106189</t>
  </si>
  <si>
    <t>110908</t>
  </si>
  <si>
    <t>GRUA MOVIL 2 TON. TORING BIG RED SERIE 4000</t>
  </si>
  <si>
    <t>112044</t>
  </si>
  <si>
    <t>112045</t>
  </si>
  <si>
    <t>ESTIBADORA HIDRAULICA MANUAL</t>
  </si>
  <si>
    <t>111549</t>
  </si>
  <si>
    <t>MALACATE STEVENS DE 60 KG</t>
  </si>
  <si>
    <t>112542</t>
  </si>
  <si>
    <t>ESTIBADORA HIDRAULICA MANUAL SERIE  A 148720</t>
  </si>
  <si>
    <t>112074</t>
  </si>
  <si>
    <t>ESTIBADORA HIDRAULICA MANUAL SERIE  A 148721</t>
  </si>
  <si>
    <t>112075</t>
  </si>
  <si>
    <t>ESTIBADORA HIDRAULICA MANUAL SERIE  A 148722</t>
  </si>
  <si>
    <t>112076</t>
  </si>
  <si>
    <t>ESTIBADORA YALE 2000 KG TIPO Y4.4</t>
  </si>
  <si>
    <t>114930</t>
  </si>
  <si>
    <t>114931</t>
  </si>
  <si>
    <t>ESTIBADORA HIDRAULICA MANUAL NIKE 2000</t>
  </si>
  <si>
    <t>114971</t>
  </si>
  <si>
    <t>114972</t>
  </si>
  <si>
    <t>PLATAFORMA RODANTE</t>
  </si>
  <si>
    <t>114969</t>
  </si>
  <si>
    <t>TROLLEY 10 TON. CON CADENA</t>
  </si>
  <si>
    <t>112184</t>
  </si>
  <si>
    <t>112215</t>
  </si>
  <si>
    <t>112216</t>
  </si>
  <si>
    <t>112217</t>
  </si>
  <si>
    <t>112218</t>
  </si>
  <si>
    <t>112219</t>
  </si>
  <si>
    <t>112220</t>
  </si>
  <si>
    <t>MONTACARGA MANUAL HU-LIFT REF. MT 1015</t>
  </si>
  <si>
    <t>111306</t>
  </si>
  <si>
    <t>2020HC-16</t>
  </si>
  <si>
    <t>PLATAFORMA PARA TRABAJOS EN ALTURA</t>
  </si>
  <si>
    <t>109574</t>
  </si>
  <si>
    <t>TRAILER DOBLE TROQUE PARA PLANTA DIESEL</t>
  </si>
  <si>
    <t>109733</t>
  </si>
  <si>
    <t>CAMIONETA NISSAN FRONTIER/2007, (Diesel)</t>
  </si>
  <si>
    <t>MNL540</t>
  </si>
  <si>
    <t>MICROBUS HYUNDAI STAREX /2007</t>
  </si>
  <si>
    <t>FCV081</t>
  </si>
  <si>
    <t>Buseta 27 - 29 pasajeros</t>
  </si>
  <si>
    <t>ITX613</t>
  </si>
  <si>
    <t>ESTIBADORA HIBRAULICA MANUAL</t>
  </si>
  <si>
    <t>109836</t>
  </si>
  <si>
    <t>110085</t>
  </si>
  <si>
    <t>CAMIONETA MITSUBISHI WAGON 2008</t>
  </si>
  <si>
    <t>EKZ462</t>
  </si>
  <si>
    <t>EKZ450</t>
  </si>
  <si>
    <t>CAMIONETA ESTACA KIA K2700 MOD/07</t>
  </si>
  <si>
    <t>FGR911</t>
  </si>
  <si>
    <t>EKZ410</t>
  </si>
  <si>
    <t>EKZ432</t>
  </si>
  <si>
    <t>MNL556</t>
  </si>
  <si>
    <t>MNL564</t>
  </si>
  <si>
    <t>ESTIBADORA HIBRAULICA MANUAL HU-LIFT</t>
  </si>
  <si>
    <t>109844</t>
  </si>
  <si>
    <t>FGU190</t>
  </si>
  <si>
    <t>CAMIONETA CHEVROLET D-MAX 2008 DIESEL</t>
  </si>
  <si>
    <t>MNU600</t>
  </si>
  <si>
    <t>MNU590</t>
  </si>
  <si>
    <t>MOL982</t>
  </si>
  <si>
    <t>MOL992</t>
  </si>
  <si>
    <t>MOL993</t>
  </si>
  <si>
    <t>RQN12B</t>
  </si>
  <si>
    <t>SRP626</t>
  </si>
  <si>
    <t>CAMIONETA TOYOTA 4RUNNER BLINDADA NIVEL 3</t>
  </si>
  <si>
    <t>FQA715</t>
  </si>
  <si>
    <t>KAP334</t>
  </si>
  <si>
    <t>30G30114</t>
  </si>
  <si>
    <t>30G30117</t>
  </si>
  <si>
    <t>HZO480</t>
  </si>
  <si>
    <t>HZO481</t>
  </si>
  <si>
    <t>HZO471</t>
  </si>
  <si>
    <t>Vehículo Toyota Prado Blindaje III</t>
  </si>
  <si>
    <t>C1X358F00016</t>
  </si>
  <si>
    <t>S005V02593L</t>
  </si>
  <si>
    <t>LBS00416</t>
  </si>
  <si>
    <t>P-LANCHA</t>
  </si>
  <si>
    <t>106222</t>
  </si>
  <si>
    <t>MOTOR FUERA DE BORDA MARINER 55 HP.</t>
  </si>
  <si>
    <t>106188</t>
  </si>
  <si>
    <t>MOTOR FUERA DE BORDA</t>
  </si>
  <si>
    <t>106287</t>
  </si>
  <si>
    <t>16200985</t>
  </si>
  <si>
    <t>16200984</t>
  </si>
  <si>
    <t>MOTOR FUERA BORDA 55 HP</t>
  </si>
  <si>
    <t>MOTOR FUERA BORDA MARINER 40 HP</t>
  </si>
  <si>
    <t>BOTE FIBRA DE VIDRIO FIGLAS 15 FT</t>
  </si>
  <si>
    <t>PI000621308</t>
  </si>
  <si>
    <t>MOTOR FUERA DE BORDA 55 HP</t>
  </si>
  <si>
    <t>110156</t>
  </si>
  <si>
    <t>MOTOR FUERA DE BORDA SUZUKY DT 2.2HP</t>
  </si>
  <si>
    <t>110160</t>
  </si>
  <si>
    <t>11120206</t>
  </si>
  <si>
    <t>11120207</t>
  </si>
  <si>
    <t>MOTOR FUERA DE BORDA SUZUKI 70 HP 4 TIEMPOS</t>
  </si>
  <si>
    <t>07001F-251541</t>
  </si>
  <si>
    <t>07001F-251202</t>
  </si>
  <si>
    <t>MOTOR FUERA DE BORDA SUZUKY DF50-WTL 50HP</t>
  </si>
  <si>
    <t>05001F-371917</t>
  </si>
  <si>
    <t>100168</t>
  </si>
  <si>
    <t>11120298</t>
  </si>
  <si>
    <t>MOTOR FUERA DE BORDA SUZUKI DF 115</t>
  </si>
  <si>
    <t>11501F-682340</t>
  </si>
  <si>
    <t>MOTOR FUERA DE BORDA FT50 CEHDL YAMAHA 4 TIEMPOS</t>
  </si>
  <si>
    <t>112420</t>
  </si>
  <si>
    <t>11501F-512388</t>
  </si>
  <si>
    <t>MOTOR FUERA DE BORDA SUZUKI 70 HP</t>
  </si>
  <si>
    <t>07001F-513337</t>
  </si>
  <si>
    <t>07001F-511394</t>
  </si>
  <si>
    <t>07001F-513375</t>
  </si>
  <si>
    <t>109818</t>
  </si>
  <si>
    <t>SOPORTE PARA MOTOR FUERA DE BORDA FIRPOL</t>
  </si>
  <si>
    <t>115026</t>
  </si>
  <si>
    <t>115027</t>
  </si>
  <si>
    <t>115028</t>
  </si>
  <si>
    <t>MOTOR FUERA DE BORDA DF50</t>
  </si>
  <si>
    <t>109819</t>
  </si>
  <si>
    <t>MOTOR FUERA DE BORDA YAMAHA 100 HP</t>
  </si>
  <si>
    <t>60CL-1002896H</t>
  </si>
  <si>
    <t>60CL-1003879H</t>
  </si>
  <si>
    <t>60CL1004099G</t>
  </si>
  <si>
    <t>60CL1004397G</t>
  </si>
  <si>
    <t>60CL1004091G</t>
  </si>
  <si>
    <t>LANCHA DESEMBARCO - EL MANSO</t>
  </si>
  <si>
    <t>17000400</t>
  </si>
  <si>
    <t>MOTOR FUERA DE BORDA YAMAHA 50 HP</t>
  </si>
  <si>
    <t>112801</t>
  </si>
  <si>
    <t>11120224</t>
  </si>
  <si>
    <t>11120429</t>
  </si>
  <si>
    <t>11120465</t>
  </si>
  <si>
    <t>05131006</t>
  </si>
  <si>
    <t>05131005</t>
  </si>
  <si>
    <t>168002P</t>
  </si>
  <si>
    <t>P-EQREST</t>
  </si>
  <si>
    <t>SILLA DE COMEDOR (EN MADERA Y CUERO)</t>
  </si>
  <si>
    <t>NEVERA DE 2 PIES LG REF. GR05-W1</t>
  </si>
  <si>
    <t>102778</t>
  </si>
  <si>
    <t>HORNO MICROONDAS SAMSUNG MODELO MW5286N</t>
  </si>
  <si>
    <t>110277</t>
  </si>
  <si>
    <t>110555</t>
  </si>
  <si>
    <t>GRECA DE 10 LITROS REF.4000</t>
  </si>
  <si>
    <t>110556</t>
  </si>
  <si>
    <t>EXTRACTOR DE POLVO ELEKTRA BECKUM SPA 1500D</t>
  </si>
  <si>
    <t>107821</t>
  </si>
  <si>
    <t>ASPIRADORA ELECTROLUX UZ 930</t>
  </si>
  <si>
    <t>107894</t>
  </si>
  <si>
    <t>ASPIRADORA ELECTROLUX</t>
  </si>
  <si>
    <t>108625</t>
  </si>
  <si>
    <t>ASPIRADORA ELECTROLUX MOD. UZ865</t>
  </si>
  <si>
    <t>106000</t>
  </si>
  <si>
    <t>105999</t>
  </si>
  <si>
    <t>ASPIRADORA ELECTROLUX MOD. UZ930</t>
  </si>
  <si>
    <t>109204</t>
  </si>
  <si>
    <t>104649</t>
  </si>
  <si>
    <t>ASPIRADORA INDUSTRIAL SNAPON</t>
  </si>
  <si>
    <t>106276</t>
  </si>
  <si>
    <t>ASPIRADORA INDUSTRIAL RIDGID</t>
  </si>
  <si>
    <t>107225</t>
  </si>
  <si>
    <t>BASCULA  HOWE 500 KG. 4 PESAS</t>
  </si>
  <si>
    <t>104620</t>
  </si>
  <si>
    <t>BIFFET EN MADERA</t>
  </si>
  <si>
    <t>BRILLADORA ELECTROLUX MOD. UB823 SERIE 844022</t>
  </si>
  <si>
    <t>104648</t>
  </si>
  <si>
    <t>BRILLADORA ELECTROLUX MOD. UB823</t>
  </si>
  <si>
    <t>105126</t>
  </si>
  <si>
    <t>BRILLADORA ELECTRO-LUZ MODELO BC-10</t>
  </si>
  <si>
    <t>105526</t>
  </si>
  <si>
    <t>BRILLADORA INDUSTRIAL BLACK &amp; DECKER</t>
  </si>
  <si>
    <t>103077</t>
  </si>
  <si>
    <t>BRILLADORA INDUSTRIAL PULLMAN HOLT WHITE</t>
  </si>
  <si>
    <t>108258</t>
  </si>
  <si>
    <t>CAMAS METALICAS</t>
  </si>
  <si>
    <t>CARROS PARA TRANSPORTAR ALIMENTOS</t>
  </si>
  <si>
    <t>110473</t>
  </si>
  <si>
    <t>CONGELADOR HORIZONTAL DE 17 FT</t>
  </si>
  <si>
    <t>110929</t>
  </si>
  <si>
    <t>110928</t>
  </si>
  <si>
    <t>109046</t>
  </si>
  <si>
    <t>107601</t>
  </si>
  <si>
    <t>110990</t>
  </si>
  <si>
    <t>105754</t>
  </si>
  <si>
    <t>104298</t>
  </si>
  <si>
    <t>103413</t>
  </si>
  <si>
    <t>110588</t>
  </si>
  <si>
    <t>103080</t>
  </si>
  <si>
    <t>DISPENSADOR BEBIDAS CALIENTE CAFE-BAR A.GIL</t>
  </si>
  <si>
    <t>103981</t>
  </si>
  <si>
    <t>DISPENSADOR LIQUIDOS 4 COMPARTIMIENTO CRATHCO</t>
  </si>
  <si>
    <t>110791</t>
  </si>
  <si>
    <t>ENFRIADOR DE BOTELLAS DE 12 PIES INDUFRIAL</t>
  </si>
  <si>
    <t>108539</t>
  </si>
  <si>
    <t>ENFRIADOR DE BOTELLAS DE 12 PIES</t>
  </si>
  <si>
    <t>105803</t>
  </si>
  <si>
    <t>ENFRIADOR DE BOTELLAS DE 20 PIES BGL-380</t>
  </si>
  <si>
    <t>106012</t>
  </si>
  <si>
    <t>ENFRIADOR DE BOTELLAS DE 20 PIES</t>
  </si>
  <si>
    <t>110786</t>
  </si>
  <si>
    <t>ENFRIADOR MARCA INDUFRIAL MOD BGL 320</t>
  </si>
  <si>
    <t>105804</t>
  </si>
  <si>
    <t>ENFRIADOR REF.BGL 380 INDUFRIAL 12 PIES</t>
  </si>
  <si>
    <t>107570</t>
  </si>
  <si>
    <t>ESTUFAS Y HORNOS ELECTRICOS</t>
  </si>
  <si>
    <t>EXPRIMIDOR INDUSTRIAL DE CITRICOS SUNKIST</t>
  </si>
  <si>
    <t>110793</t>
  </si>
  <si>
    <t>FREIDOR INDUSTRIAL CON BASCULANTE</t>
  </si>
  <si>
    <t>108564</t>
  </si>
  <si>
    <t>HORNO ELECTRICO INDUSTRIAL</t>
  </si>
  <si>
    <t>105812</t>
  </si>
  <si>
    <t>HORNO MICROONDAS GOLD STAR</t>
  </si>
  <si>
    <t>103081</t>
  </si>
  <si>
    <t>HORNO MICROONDAS CHALLENGER</t>
  </si>
  <si>
    <t>105821</t>
  </si>
  <si>
    <t>HORNO MICROONDAS PANASONIC</t>
  </si>
  <si>
    <t>107267</t>
  </si>
  <si>
    <t>103415</t>
  </si>
  <si>
    <t>HORNO PARA PANADERIA GARDEN REF B-4</t>
  </si>
  <si>
    <t>105811</t>
  </si>
  <si>
    <t>LAVADORA DE 20 LB CENTRALES LAX-20</t>
  </si>
  <si>
    <t>105849</t>
  </si>
  <si>
    <t>LAVADORA HORIZONTAL CAPACIDAD 35 LB PRISMA</t>
  </si>
  <si>
    <t>109189</t>
  </si>
  <si>
    <t>LAVADORA HORIZONTAL CAPACIDAD 35 LB</t>
  </si>
  <si>
    <t>104644</t>
  </si>
  <si>
    <t>LAVADORA KARCHER MOD. HDS-990</t>
  </si>
  <si>
    <t>108627</t>
  </si>
  <si>
    <t>LICUADORA INDUSTRIAL</t>
  </si>
  <si>
    <t>108562</t>
  </si>
  <si>
    <t>LICUADORA INDUSTRIAL SIEMENS</t>
  </si>
  <si>
    <t>110792</t>
  </si>
  <si>
    <t>105825</t>
  </si>
  <si>
    <t>MESAS- CASINOS</t>
  </si>
  <si>
    <t>MOLINO PARA GRANOS</t>
  </si>
  <si>
    <t>108571</t>
  </si>
  <si>
    <t>MOLINO PARA GRANOS VICTORIA</t>
  </si>
  <si>
    <t>112158</t>
  </si>
  <si>
    <t>NEVERA BAR DAEWOO</t>
  </si>
  <si>
    <t>103082</t>
  </si>
  <si>
    <t>NEVERA BAR HACEB</t>
  </si>
  <si>
    <t>108590</t>
  </si>
  <si>
    <t>NEVERA DE 10 PIES HACEB</t>
  </si>
  <si>
    <t>108328</t>
  </si>
  <si>
    <t>NEVERA DE 10 PIES ICASA</t>
  </si>
  <si>
    <t>108540</t>
  </si>
  <si>
    <t>NEVERA DE 7 PIES HACEB</t>
  </si>
  <si>
    <t>112555</t>
  </si>
  <si>
    <t>MESA DE CENTRO MADERA</t>
  </si>
  <si>
    <t>108288</t>
  </si>
  <si>
    <t>105284</t>
  </si>
  <si>
    <t>105271</t>
  </si>
  <si>
    <t>104582</t>
  </si>
  <si>
    <t>104574</t>
  </si>
  <si>
    <t>105806</t>
  </si>
  <si>
    <t>105915</t>
  </si>
  <si>
    <t>104704</t>
  </si>
  <si>
    <t>104723</t>
  </si>
  <si>
    <t>104925</t>
  </si>
  <si>
    <t>105474</t>
  </si>
  <si>
    <t>105333</t>
  </si>
  <si>
    <t>105087</t>
  </si>
  <si>
    <t>105375</t>
  </si>
  <si>
    <t>105052</t>
  </si>
  <si>
    <t>NEVERA DE 10 PIES CENTRALES</t>
  </si>
  <si>
    <t>105021</t>
  </si>
  <si>
    <t>105426</t>
  </si>
  <si>
    <t>106174</t>
  </si>
  <si>
    <t>NEVERA DE 10 PIES ELECTROLUX RI510 MULTIFLOW</t>
  </si>
  <si>
    <t>110394</t>
  </si>
  <si>
    <t>NEVERA DE 9 PIES HACEB</t>
  </si>
  <si>
    <t>108297</t>
  </si>
  <si>
    <t>NEVERA DE 11 PIES HACEB</t>
  </si>
  <si>
    <t>105666</t>
  </si>
  <si>
    <t>104813</t>
  </si>
  <si>
    <t>105401</t>
  </si>
  <si>
    <t>105127</t>
  </si>
  <si>
    <t>105867</t>
  </si>
  <si>
    <t>104756</t>
  </si>
  <si>
    <t>105185</t>
  </si>
  <si>
    <t>105658</t>
  </si>
  <si>
    <t>105516</t>
  </si>
  <si>
    <t>105573</t>
  </si>
  <si>
    <t>105597</t>
  </si>
  <si>
    <t>NEVERA DE 11 PIES</t>
  </si>
  <si>
    <t>105609</t>
  </si>
  <si>
    <t>NEVERA DE 11 PIES ICASA</t>
  </si>
  <si>
    <t>103192</t>
  </si>
  <si>
    <t>NEVERA DE 15 PIES</t>
  </si>
  <si>
    <t>105864</t>
  </si>
  <si>
    <t>NEVERA DE 24 PIES GENERAL ELECTRIC PROFILE</t>
  </si>
  <si>
    <t>110475</t>
  </si>
  <si>
    <t>110476</t>
  </si>
  <si>
    <t>NEVERA DE 4 PIES HACEB</t>
  </si>
  <si>
    <t>105667</t>
  </si>
  <si>
    <t>NEVERA DE 4 PIES INDUFRIAL</t>
  </si>
  <si>
    <t>105669</t>
  </si>
  <si>
    <t>NEVERA DE 40 PIES INDUSTRIAL</t>
  </si>
  <si>
    <t>108566</t>
  </si>
  <si>
    <t>108565</t>
  </si>
  <si>
    <t>NEVERA DE 40 PIES INDUSTRIAL MARCA INDUFRIAL</t>
  </si>
  <si>
    <t>104625</t>
  </si>
  <si>
    <t>104624</t>
  </si>
  <si>
    <t>NEVERA DE 7 1/2 PIES</t>
  </si>
  <si>
    <t>106630</t>
  </si>
  <si>
    <t>NEVERA DE 7 1/2 PIES ICASA</t>
  </si>
  <si>
    <t>106639</t>
  </si>
  <si>
    <t>106659</t>
  </si>
  <si>
    <t>NEVERA DE 7 1/2 PIES HACEB</t>
  </si>
  <si>
    <t>105969</t>
  </si>
  <si>
    <t>105665</t>
  </si>
  <si>
    <t>105668</t>
  </si>
  <si>
    <t>104561</t>
  </si>
  <si>
    <t>104544</t>
  </si>
  <si>
    <t>105247</t>
  </si>
  <si>
    <t>105214</t>
  </si>
  <si>
    <t>NEVERA DE 8 PIES</t>
  </si>
  <si>
    <t>108151</t>
  </si>
  <si>
    <t>108515</t>
  </si>
  <si>
    <t>107895</t>
  </si>
  <si>
    <t>NEVERA DE 71/2  PIES</t>
  </si>
  <si>
    <t>107604</t>
  </si>
  <si>
    <t>108573</t>
  </si>
  <si>
    <t>108323</t>
  </si>
  <si>
    <t>108052</t>
  </si>
  <si>
    <t>108403</t>
  </si>
  <si>
    <t>108363</t>
  </si>
  <si>
    <t>107559</t>
  </si>
  <si>
    <t>108105</t>
  </si>
  <si>
    <t>NEVERA DE 8 PIES ICASA</t>
  </si>
  <si>
    <t>107840</t>
  </si>
  <si>
    <t>108250</t>
  </si>
  <si>
    <t>110395</t>
  </si>
  <si>
    <t>NEVERA DE 9 PIES</t>
  </si>
  <si>
    <t>108170</t>
  </si>
  <si>
    <t>107997</t>
  </si>
  <si>
    <t>107739</t>
  </si>
  <si>
    <t>104343</t>
  </si>
  <si>
    <t>105673</t>
  </si>
  <si>
    <t>104959</t>
  </si>
  <si>
    <t>103406</t>
  </si>
  <si>
    <t>103561</t>
  </si>
  <si>
    <t>103824</t>
  </si>
  <si>
    <t>OTROS EQUIPOS RESTAURANTE Y CAFETERIA</t>
  </si>
  <si>
    <t>PROCESADOR DE ALIMENTOS INDUSTRIAL</t>
  </si>
  <si>
    <t>110930</t>
  </si>
  <si>
    <t>RODILLO PLANCHADOR</t>
  </si>
  <si>
    <t>105807</t>
  </si>
  <si>
    <t>SECADORA CENTRIFUGA 30 LB ESCUALIZABL</t>
  </si>
  <si>
    <t>104645</t>
  </si>
  <si>
    <t>VAJILLA DE LUJO ROSENTHAL</t>
  </si>
  <si>
    <t>103089</t>
  </si>
  <si>
    <t>CAVA MODULAR DE CONGELACION Y REFRIGERACION</t>
  </si>
  <si>
    <t>107923</t>
  </si>
  <si>
    <t>ASPIRADORA INDUSTRIAL RIDGID 16 GL SERIE WD16500</t>
  </si>
  <si>
    <t>107926</t>
  </si>
  <si>
    <t>NEVERA 5 PIES CON DISPENSADOR ABBA MOD DA65</t>
  </si>
  <si>
    <t>110989</t>
  </si>
  <si>
    <t>110992</t>
  </si>
  <si>
    <t>NEVERA 9 PIES</t>
  </si>
  <si>
    <t>110158</t>
  </si>
  <si>
    <t>HORNO MICROONDAS LG MODELO MB-314XF</t>
  </si>
  <si>
    <t>110021</t>
  </si>
  <si>
    <t>HORNO MICROONDAS SAMSUNG</t>
  </si>
  <si>
    <t>102761</t>
  </si>
  <si>
    <t>CAVA DE REFRIGERACION Y CONSERVACION</t>
  </si>
  <si>
    <t>110911</t>
  </si>
  <si>
    <t>DISPENSADOR DE AGUA HELADA ABBA</t>
  </si>
  <si>
    <t>111523</t>
  </si>
  <si>
    <t>111535</t>
  </si>
  <si>
    <t>ASPIRADORA POLVO Y AGUA TURBO 3001</t>
  </si>
  <si>
    <t>114876</t>
  </si>
  <si>
    <t>BRILLADORA INDUSTRIAL KF-204 SL POWER KING</t>
  </si>
  <si>
    <t>114874</t>
  </si>
  <si>
    <t>114877</t>
  </si>
  <si>
    <t>114875</t>
  </si>
  <si>
    <t>ASPIRADORA INDUSTRIAL UZ-930</t>
  </si>
  <si>
    <t>114882</t>
  </si>
  <si>
    <t>ASPIRADORA ELECTROLUX MOD. Z1620 SERIAL 74710296</t>
  </si>
  <si>
    <t>113524</t>
  </si>
  <si>
    <t>113159</t>
  </si>
  <si>
    <t>113445</t>
  </si>
  <si>
    <t>113446</t>
  </si>
  <si>
    <t>113448</t>
  </si>
  <si>
    <t>113119</t>
  </si>
  <si>
    <t>113447</t>
  </si>
  <si>
    <t>113152</t>
  </si>
  <si>
    <t>113523</t>
  </si>
  <si>
    <t>CAVA DE CONGELACION</t>
  </si>
  <si>
    <t>113386</t>
  </si>
  <si>
    <t>113385</t>
  </si>
  <si>
    <t>COCINA EL DIAMANTE</t>
  </si>
  <si>
    <t>DISPENSADOR DE AGUA</t>
  </si>
  <si>
    <t>113030</t>
  </si>
  <si>
    <t>114661</t>
  </si>
  <si>
    <t>DISPENSADOR DE AGUA ABBA</t>
  </si>
  <si>
    <t>114822</t>
  </si>
  <si>
    <t>113328</t>
  </si>
  <si>
    <t>113061</t>
  </si>
  <si>
    <t>113051</t>
  </si>
  <si>
    <t>113141</t>
  </si>
  <si>
    <t>113109</t>
  </si>
  <si>
    <t>113125</t>
  </si>
  <si>
    <t>113213</t>
  </si>
  <si>
    <t>113325</t>
  </si>
  <si>
    <t>113046</t>
  </si>
  <si>
    <t>113404</t>
  </si>
  <si>
    <t>113383</t>
  </si>
  <si>
    <t>113039</t>
  </si>
  <si>
    <t>DISPENSADOR DE BEBIDAS CRATHCO</t>
  </si>
  <si>
    <t>113062</t>
  </si>
  <si>
    <t>DISPENSADOR DE JUGOS CRATHCO 16LT MOD.D35-4</t>
  </si>
  <si>
    <t>113384</t>
  </si>
  <si>
    <t>GRECA METALICA</t>
  </si>
  <si>
    <t>113214</t>
  </si>
  <si>
    <t>113209</t>
  </si>
  <si>
    <t>113467</t>
  </si>
  <si>
    <t>113482</t>
  </si>
  <si>
    <t>113415</t>
  </si>
  <si>
    <t>113175</t>
  </si>
  <si>
    <t>113231</t>
  </si>
  <si>
    <t>114857</t>
  </si>
  <si>
    <t>113464</t>
  </si>
  <si>
    <t>GRECA PARA 40 TINTOS</t>
  </si>
  <si>
    <t>114526</t>
  </si>
  <si>
    <t>LAVADORA MABE DE 22 LBS</t>
  </si>
  <si>
    <t>113336</t>
  </si>
  <si>
    <t>LAVADORA MABE DE 22 LBS.</t>
  </si>
  <si>
    <t>113335</t>
  </si>
  <si>
    <t>LICUADORA INDUSTRIAL DE 30 LTS.</t>
  </si>
  <si>
    <t>113388</t>
  </si>
  <si>
    <t>LICUADORA INDUSTRIAL DE 8 LTS.</t>
  </si>
  <si>
    <t>113390</t>
  </si>
  <si>
    <t>MAQUINA PARA FABRICAR HIELO (150 LBS.)</t>
  </si>
  <si>
    <t>113387</t>
  </si>
  <si>
    <t>MODULO CALIENTE (5 AZAFATES DE BAÑO MARIA)</t>
  </si>
  <si>
    <t>113063</t>
  </si>
  <si>
    <t>MODULO DE ALIMENTACION INDEPENDIENTE</t>
  </si>
  <si>
    <t>113065</t>
  </si>
  <si>
    <t>MODULO FRIO (3 AZAFATES PARA FRIO)</t>
  </si>
  <si>
    <t>113064</t>
  </si>
  <si>
    <t>MOLINO INDUSTRIAL JAVAR</t>
  </si>
  <si>
    <t>113389</t>
  </si>
  <si>
    <t>NEVERA DE 10 PIES (HACEB)</t>
  </si>
  <si>
    <t>113259</t>
  </si>
  <si>
    <t>NEVERA DE 10 PIES MABE</t>
  </si>
  <si>
    <t>113475</t>
  </si>
  <si>
    <t>NEVERA DE 10 PIES PHILLIPS</t>
  </si>
  <si>
    <t>113393</t>
  </si>
  <si>
    <t>NEVERA DE 10 PIES REGIA</t>
  </si>
  <si>
    <t>113114</t>
  </si>
  <si>
    <t>113481</t>
  </si>
  <si>
    <t>NEVERA DE 11 PIES MABE</t>
  </si>
  <si>
    <t>113173</t>
  </si>
  <si>
    <t>113029</t>
  </si>
  <si>
    <t>113038</t>
  </si>
  <si>
    <t>113047</t>
  </si>
  <si>
    <t>113112</t>
  </si>
  <si>
    <t>113107</t>
  </si>
  <si>
    <t>113140</t>
  </si>
  <si>
    <t>113163</t>
  </si>
  <si>
    <t>113161</t>
  </si>
  <si>
    <t>113158</t>
  </si>
  <si>
    <t>113110</t>
  </si>
  <si>
    <t>113116</t>
  </si>
  <si>
    <t>113428</t>
  </si>
  <si>
    <t>113156</t>
  </si>
  <si>
    <t>113117</t>
  </si>
  <si>
    <t>113121</t>
  </si>
  <si>
    <t>113154</t>
  </si>
  <si>
    <t>113124</t>
  </si>
  <si>
    <t>113208</t>
  </si>
  <si>
    <t>113170</t>
  </si>
  <si>
    <t>113135</t>
  </si>
  <si>
    <t>113134</t>
  </si>
  <si>
    <t>113132</t>
  </si>
  <si>
    <t>113194</t>
  </si>
  <si>
    <t>113120</t>
  </si>
  <si>
    <t>113414</t>
  </si>
  <si>
    <t>113196</t>
  </si>
  <si>
    <t>113463</t>
  </si>
  <si>
    <t>113176</t>
  </si>
  <si>
    <t>113466</t>
  </si>
  <si>
    <t>113150</t>
  </si>
  <si>
    <t>113183</t>
  </si>
  <si>
    <t>113181</t>
  </si>
  <si>
    <t>113177</t>
  </si>
  <si>
    <t>113179</t>
  </si>
  <si>
    <t>113187</t>
  </si>
  <si>
    <t>113185</t>
  </si>
  <si>
    <t>113189</t>
  </si>
  <si>
    <t>113193</t>
  </si>
  <si>
    <t>113190</t>
  </si>
  <si>
    <t>NEVERA DE 11 PIES MABE (OFICINA NORCASIA)</t>
  </si>
  <si>
    <t>113016</t>
  </si>
  <si>
    <t>NEVERA DE 11 PIES MABE (SAN CARLOS)</t>
  </si>
  <si>
    <t>113260</t>
  </si>
  <si>
    <t>NEVERA DE 11 PIES MT-10 MABE</t>
  </si>
  <si>
    <t>113168</t>
  </si>
  <si>
    <t>113164</t>
  </si>
  <si>
    <t>113166</t>
  </si>
  <si>
    <t>NEVERA DE 11 PIES REGIA</t>
  </si>
  <si>
    <t>113401</t>
  </si>
  <si>
    <t>NEVERA DE 14 PIES (NOFROST) MABE</t>
  </si>
  <si>
    <t>113149</t>
  </si>
  <si>
    <t>NEVERA  DE 10 PIES</t>
  </si>
  <si>
    <t>111538</t>
  </si>
  <si>
    <t>NEVERA DE 4 PIES</t>
  </si>
  <si>
    <t>113519</t>
  </si>
  <si>
    <t>NEVERA DE 4 PIES GENERAL ELECTRIC</t>
  </si>
  <si>
    <t>113019</t>
  </si>
  <si>
    <t>113022</t>
  </si>
  <si>
    <t>113031</t>
  </si>
  <si>
    <t>113025</t>
  </si>
  <si>
    <t>113034</t>
  </si>
  <si>
    <t>113040</t>
  </si>
  <si>
    <t>113048</t>
  </si>
  <si>
    <t>113043</t>
  </si>
  <si>
    <t>113129</t>
  </si>
  <si>
    <t>NEVERA DE 5 PIES DAEWOO</t>
  </si>
  <si>
    <t>113104</t>
  </si>
  <si>
    <t>NEVERA DE 5 PIES GENERAL ELECTRIC</t>
  </si>
  <si>
    <t>100174</t>
  </si>
  <si>
    <t>113142</t>
  </si>
  <si>
    <t>113127</t>
  </si>
  <si>
    <t>NEVERA DE 5 PIES GOLDSTAR</t>
  </si>
  <si>
    <t>113312</t>
  </si>
  <si>
    <t>NEVERA DE 9 PIES (PHILIPS)</t>
  </si>
  <si>
    <t>113257</t>
  </si>
  <si>
    <t>NEVERA PHILLIPS</t>
  </si>
  <si>
    <t>113332</t>
  </si>
  <si>
    <t>SECADORA WHIRLPOOL DE 20 LBS.</t>
  </si>
  <si>
    <t>113333</t>
  </si>
  <si>
    <t>113334</t>
  </si>
  <si>
    <t>TROTADOR TRUCK RUN MACHINE</t>
  </si>
  <si>
    <t>113054</t>
  </si>
  <si>
    <t>ASPIRADORA NILFISK GD930</t>
  </si>
  <si>
    <t>112035</t>
  </si>
  <si>
    <t>112036</t>
  </si>
  <si>
    <t>112037</t>
  </si>
  <si>
    <t>112038</t>
  </si>
  <si>
    <t>112039</t>
  </si>
  <si>
    <t>112040</t>
  </si>
  <si>
    <t>NEVERA DE 12 PL HACEB</t>
  </si>
  <si>
    <t>112069</t>
  </si>
  <si>
    <t>112070</t>
  </si>
  <si>
    <t>112071</t>
  </si>
  <si>
    <t>112072</t>
  </si>
  <si>
    <t>112073</t>
  </si>
  <si>
    <t>ASPIRADORA INDUSTRIAL NILFISK UZ930</t>
  </si>
  <si>
    <t>114938</t>
  </si>
  <si>
    <t>112182</t>
  </si>
  <si>
    <t>HORNO MICROONDAS SAMSUNG MOD. MW840WA</t>
  </si>
  <si>
    <t>112181</t>
  </si>
  <si>
    <t>112211</t>
  </si>
  <si>
    <t>NEVERA  DE 8 PIES HACEB SERIAL F-041055333</t>
  </si>
  <si>
    <t>111241</t>
  </si>
  <si>
    <t>ASPIRADORA ELECTROLUX MOD. GD930 SERIE 0313-00-123</t>
  </si>
  <si>
    <t>112545</t>
  </si>
  <si>
    <t>ASPIRADORA ELECTROLUX MOD. GD930 SERIE 0313-00-133</t>
  </si>
  <si>
    <t>112544</t>
  </si>
  <si>
    <t>DISPENSADOR PARA JUGOS 3 TANQUES 110V</t>
  </si>
  <si>
    <t>111589</t>
  </si>
  <si>
    <t>HORNO MICROONDAS SAMSUNG MG 1040</t>
  </si>
  <si>
    <t>112209</t>
  </si>
  <si>
    <t>112210</t>
  </si>
  <si>
    <t>HORNO MICROONDAS SAMSUNG MW1040</t>
  </si>
  <si>
    <t>112226</t>
  </si>
  <si>
    <t>112227</t>
  </si>
  <si>
    <t>112228</t>
  </si>
  <si>
    <t>112229</t>
  </si>
  <si>
    <t>112230</t>
  </si>
  <si>
    <t>112231</t>
  </si>
  <si>
    <t>112232</t>
  </si>
  <si>
    <t>112233</t>
  </si>
  <si>
    <t>NEVERA MIXTA CONGEL-CONSERVACION 110V</t>
  </si>
  <si>
    <t>111590</t>
  </si>
  <si>
    <t>NEVERA DE 9 PIES NOFROST</t>
  </si>
  <si>
    <t>111583</t>
  </si>
  <si>
    <t>MAQUINA PARA FABRICAR HIELO HOSHIZAKI</t>
  </si>
  <si>
    <t>111591</t>
  </si>
  <si>
    <t>NEVERA DE 10 PIES NO FORST CENTRALES</t>
  </si>
  <si>
    <t>112234</t>
  </si>
  <si>
    <t>NEVERA NO FROST 10 PIES</t>
  </si>
  <si>
    <t>112379</t>
  </si>
  <si>
    <t>HORNO MICROONDAS LG MOD MODELO MS-1242ZK</t>
  </si>
  <si>
    <t>111678</t>
  </si>
  <si>
    <t>NEVERA  5 PIES CON DISPENSADOR - Marca: ABBA</t>
  </si>
  <si>
    <t>112509</t>
  </si>
  <si>
    <t>LAVADORA  WHIRLPOOL DE 28 Lbrs</t>
  </si>
  <si>
    <t>106609</t>
  </si>
  <si>
    <t>ESTUFA ELECTRICA DE MESA 2 PUESTOS</t>
  </si>
  <si>
    <t>ASPIRADORA BASE - Mundolux VC 930</t>
  </si>
  <si>
    <t>109693</t>
  </si>
  <si>
    <t>NEVERA  MARCA WIRPOOL 5 PIES MODELO EL05CCXHW</t>
  </si>
  <si>
    <t>109694</t>
  </si>
  <si>
    <t>NEVERA-DISPENSADOR 5 PIES MARCA ABBA</t>
  </si>
  <si>
    <t>109724</t>
  </si>
  <si>
    <t>NEVERA  MARCA WIRPOOL 5 PIES</t>
  </si>
  <si>
    <t>109701</t>
  </si>
  <si>
    <t>NEVERA HACEB  DE 12 PIES MODELO N303L</t>
  </si>
  <si>
    <t>111708</t>
  </si>
  <si>
    <t>NEVERA HACEB  DE 5 PIES MODELO N87L</t>
  </si>
  <si>
    <t>111709</t>
  </si>
  <si>
    <t>109734</t>
  </si>
  <si>
    <t>ESTUFA 4 PUESTOS CON HORNO 2 DE GAS Y 2 ELECTRICAS</t>
  </si>
  <si>
    <t>109735</t>
  </si>
  <si>
    <t>NEVERA 5 Pies con  DISPENSADOR MARCA ABBA</t>
  </si>
  <si>
    <t>109791</t>
  </si>
  <si>
    <t>NEVERA DISPENSADOR 5 PIES MARCA ABBA</t>
  </si>
  <si>
    <t>109825</t>
  </si>
  <si>
    <t>CUARTO FRIO CONGELACIÓN - CASINO</t>
  </si>
  <si>
    <t>CUARTO FRIO CONSERVACIÓN - CASINO</t>
  </si>
  <si>
    <t>NEVERA 8 PIES - MARCA HACEB.</t>
  </si>
  <si>
    <t>109851</t>
  </si>
  <si>
    <t>109852</t>
  </si>
  <si>
    <t>LAVADORA SECADORA HACEB POWER DRUM</t>
  </si>
  <si>
    <t>109865</t>
  </si>
  <si>
    <t>109866</t>
  </si>
  <si>
    <t>LAVADORA CENTRALES DCA 295PLEO</t>
  </si>
  <si>
    <t>109896</t>
  </si>
  <si>
    <t>NEVERA WHIRLPOOL 5 PIES</t>
  </si>
  <si>
    <t>117113</t>
  </si>
  <si>
    <t>ASPIRADORA ELECTROLUX UZ930</t>
  </si>
  <si>
    <t>109960</t>
  </si>
  <si>
    <t>109961</t>
  </si>
  <si>
    <t>109962</t>
  </si>
  <si>
    <t>NEVERA HACEB NO FROST 260 Ltrs(10Pies)</t>
  </si>
  <si>
    <t>110210</t>
  </si>
  <si>
    <t>110211</t>
  </si>
  <si>
    <t>NEVERA DE 8 PIES 245 LTRS ( NO FROST.)</t>
  </si>
  <si>
    <t>104663</t>
  </si>
  <si>
    <t>104664</t>
  </si>
  <si>
    <t>NEVERA HACEB 87LTRS (3PIES)</t>
  </si>
  <si>
    <t>104665</t>
  </si>
  <si>
    <t>104666</t>
  </si>
  <si>
    <t>104668</t>
  </si>
  <si>
    <t>NEVERA DE 10 PIES NO FROST HACEB</t>
  </si>
  <si>
    <t>106208</t>
  </si>
  <si>
    <t>106209</t>
  </si>
  <si>
    <t>105736</t>
  </si>
  <si>
    <t>105737</t>
  </si>
  <si>
    <t>NEVERA 5 PL CON DISPENSADOR ABBA</t>
  </si>
  <si>
    <t>117151</t>
  </si>
  <si>
    <t>104500</t>
  </si>
  <si>
    <t>LAVADORA  WHIRLPOOL DE 28 Lb</t>
  </si>
  <si>
    <t>104281</t>
  </si>
  <si>
    <t>104282</t>
  </si>
  <si>
    <t>104283</t>
  </si>
  <si>
    <t>NEVERA HACEB 87 Ltrs</t>
  </si>
  <si>
    <t>196001A</t>
  </si>
  <si>
    <t>A-OBARTE</t>
  </si>
  <si>
    <t>ESCULTURA RODRIGO ARENAS BETANCOURT</t>
  </si>
  <si>
    <t>OLEO SOBRE LIENZO- ANFITRION- CARLOS JACANAMIJOY</t>
  </si>
  <si>
    <t>101079</t>
  </si>
  <si>
    <t>OLEO SOBRE LIENZO-PAISAJE DEL ALMA COLOMBIANA</t>
  </si>
  <si>
    <t>101101</t>
  </si>
  <si>
    <t>OLEO SOBRE LIENZO - ESPEJISMO - DIEGO CADAVID R.</t>
  </si>
  <si>
    <t>102216</t>
  </si>
  <si>
    <t>OLEO SOBRE LIENZO - PUEBLO CON BOSQUE-STELLA MESA</t>
  </si>
  <si>
    <t>101621</t>
  </si>
  <si>
    <t>OLEO SOBRE LIENZO - SAUCE - LUZ STELLA MESA</t>
  </si>
  <si>
    <t>102262</t>
  </si>
  <si>
    <t>OLEO SOBRE LIENZO - CAMILA PLATIN</t>
  </si>
  <si>
    <t>102240</t>
  </si>
  <si>
    <t>102208</t>
  </si>
  <si>
    <t>OLEO SOBRE LIENZO-PAISAJE SOBRE ARENA-MARIO LONDOÑ</t>
  </si>
  <si>
    <t>102286</t>
  </si>
  <si>
    <t>OLEO SOBRE LIENZO Y MADERA - AMPARO BETANCOURT</t>
  </si>
  <si>
    <t>101567</t>
  </si>
  <si>
    <t>OLEO SOBRE LIENZO - LA MAQUINA-LUIS ALFONSO LUNA</t>
  </si>
  <si>
    <t>102273</t>
  </si>
  <si>
    <t>ENSAMBLE - LAGUNA - LUIS FERNANDO PELAEZ</t>
  </si>
  <si>
    <t>100673</t>
  </si>
  <si>
    <t>OLEO SOBRE LIENZO - FOLLAJE-MAURICIO GOMEZ</t>
  </si>
  <si>
    <t>102335</t>
  </si>
  <si>
    <t>OLEO SOBRE LIENZO - TRIGAL - DIEGO FIGUEROA</t>
  </si>
  <si>
    <t>102334</t>
  </si>
  <si>
    <t>ESCULTURA EN HIERRO - JOHN CASTLES GIL</t>
  </si>
  <si>
    <t>100671-103003</t>
  </si>
  <si>
    <t>OLEO LIENZO-FANTASMAS MARINEROS EXTRAVIADOS</t>
  </si>
  <si>
    <t>103001</t>
  </si>
  <si>
    <t>LINOLEO SOBRE PAPEL - LA DANZA - FABIAN RENDON</t>
  </si>
  <si>
    <t>103002</t>
  </si>
  <si>
    <t>OLEO SOBRE LIENZO "PAPAGALLO"</t>
  </si>
  <si>
    <t>OLEO SOBRE LIENZO "LA DONA VA DE FIESTA"</t>
  </si>
  <si>
    <t>TINTA EN FRIO SOBRE MADERA</t>
  </si>
  <si>
    <t>101758</t>
  </si>
  <si>
    <t>ESCULTURA EN PIEDRA LUTITA RUNAS II</t>
  </si>
  <si>
    <t>104050</t>
  </si>
  <si>
    <t>Oleo sobre lienzo.  La dona va de fiesta</t>
  </si>
  <si>
    <t>Tinta en frio sobre madera</t>
  </si>
  <si>
    <t>A-LICENC</t>
  </si>
  <si>
    <t>ORACLE 8 ENTERPRICE EDITION</t>
  </si>
  <si>
    <t>LICENCIA UNIX 4.0D PARA ALPHA 2100</t>
  </si>
  <si>
    <t>P-LICENC</t>
  </si>
  <si>
    <t>LICENCIA LINGO -BOLSA DE ENERGETICOS</t>
  </si>
  <si>
    <t>LICENCIA DETECCION Y LIMPIEZA DE VIRUS SERVIDOR</t>
  </si>
  <si>
    <t>LICENCIA DEL PLANNING ADVISOR V3 - PROAUDITOR</t>
  </si>
  <si>
    <t>LICENCIA FIREWALL</t>
  </si>
  <si>
    <t>LICENCIA VISUAL BASIC</t>
  </si>
  <si>
    <t>LICENCIA OFFICE XP PROFESSIONAL</t>
  </si>
  <si>
    <t>LICENCIA OFFICE XP</t>
  </si>
  <si>
    <t>LICENCIA WINDOWS XP PROFESSIONAL</t>
  </si>
  <si>
    <t>LICENCIA EXCHANGE SERVER</t>
  </si>
  <si>
    <t>LICENCIA CAL DE EXCHANGE</t>
  </si>
  <si>
    <t>LICENCIA WINDOWS 2000 SERVER</t>
  </si>
  <si>
    <t>LICENCIA VISIO</t>
  </si>
  <si>
    <t>LICENCIA FRONT PAGE</t>
  </si>
  <si>
    <t>LICENCIA PROJECT</t>
  </si>
  <si>
    <t>LICENCIA EASY DESIGN</t>
  </si>
  <si>
    <t>LICENCIA ARIS SERVER 25 USUARIOS</t>
  </si>
  <si>
    <t>LICENCIA ANTIVIRUS</t>
  </si>
  <si>
    <t>LICENCIA DIAL/OUT</t>
  </si>
  <si>
    <t>LICENCIA ARIS TOOLSET VERSION 6.0</t>
  </si>
  <si>
    <t>LICENCIA FUZZY LOGIC</t>
  </si>
  <si>
    <t>LICENCIA NEURAL NETWORK</t>
  </si>
  <si>
    <t>LICENCIA MATLAB</t>
  </si>
  <si>
    <t>LICENCIA ALTIRIS DEPLOYMENT SOLUTIONS - SERVERS</t>
  </si>
  <si>
    <t>LICENCIA ALTIRIS DEPLOYMENT SOLUTIONS - CLIENTS</t>
  </si>
  <si>
    <t>LICENCIA GETRIGHT</t>
  </si>
  <si>
    <t>LICENCIA 3D ANALYST MODELA.TRIDIMENSIONAL SIG</t>
  </si>
  <si>
    <t>LICENCIA ARCSDE BASE DE DATOS ESPACIALES SIG</t>
  </si>
  <si>
    <t>LICENCIA ARCEDITOR ADMON,ACTUALI,CONSULTA DE  SIG</t>
  </si>
  <si>
    <t>LICENCIA ARCVIEW CONSULTA DEL SIG</t>
  </si>
  <si>
    <t>LICENCIA SPATIAL ANALYST - ANALISIS ESPACIAL SIG</t>
  </si>
  <si>
    <t>LICENCIA MAILESSENTIALS SECURITY FOR EXCH/SMTP</t>
  </si>
  <si>
    <t>LICENCIA CIMPLICITY PARA SUPERVISION Y CONTROL</t>
  </si>
  <si>
    <t>8722980713</t>
  </si>
  <si>
    <t>LICENCIA ANTIVIRUS MCAFEE</t>
  </si>
  <si>
    <t>LICENCIA PROXY SERVER</t>
  </si>
  <si>
    <t>LICENCIA WEB SERVER</t>
  </si>
  <si>
    <t>LICENCIA SUN SOLARIS</t>
  </si>
  <si>
    <t>LICENCIA RESONATE</t>
  </si>
  <si>
    <t>LICENCIA VMS DEVICE RESTRICTED</t>
  </si>
  <si>
    <t>LICENCIA RWAN</t>
  </si>
  <si>
    <t>LICENCIA TALON DEVICE MANAGER</t>
  </si>
  <si>
    <t>LICENCIA DE ORACLE STANDARD EDITION ONE</t>
  </si>
  <si>
    <t>LICENCIA SOLUCION DE FAX/SERVER</t>
  </si>
  <si>
    <t>LICENCIA DE OFFICE STANDAR A OFFICE PROFESIONAL</t>
  </si>
  <si>
    <t>LICENCIA SOFTWARE SQL NAVIGATOR</t>
  </si>
  <si>
    <t>LICENCIA CRYSTAL REPORTS</t>
  </si>
  <si>
    <t>LICENCIA WINDOWS SERVER</t>
  </si>
  <si>
    <t>LICENCIA WINDOWS CAL</t>
  </si>
  <si>
    <t>LICENCIA UPG. EXCHANGE SERVER A ENTERPR.</t>
  </si>
  <si>
    <t>LICENCIA EXCHANGE CAL</t>
  </si>
  <si>
    <t>LICENCIA OFFICE PROFESIONAL</t>
  </si>
  <si>
    <t>LICENCIA SOFTWARE PUBLISHER</t>
  </si>
  <si>
    <t>LICENCIA DE SOFTWARE ERDAS IMAGINE</t>
  </si>
  <si>
    <t>LICENCIA SOFTWARE COBIT ADVISOR V3</t>
  </si>
  <si>
    <t>LICENCIA COBIT MANAGMENT ADVISOR</t>
  </si>
  <si>
    <t>LICENCIA CISCO SECURE ACS</t>
  </si>
  <si>
    <t>LICENCIA SQL SERVER</t>
  </si>
  <si>
    <t>LICENCIA PARA SERVIDOR NICE CLS Ref.NCLS88-REC</t>
  </si>
  <si>
    <t>LICENCIA SAP RWD DOCUMENTADOR</t>
  </si>
  <si>
    <t>LICENCIA ANTI-SPYWARE MCAFEE</t>
  </si>
  <si>
    <t>LICENCIA NICE SC89-CHANLIC</t>
  </si>
  <si>
    <t>LICENCIA NICECLS  PARA SERVIDOR BASICO</t>
  </si>
  <si>
    <t>LICENCIA GRABACION SELECTIVA SERVIDOR NCLS88-SRP</t>
  </si>
  <si>
    <t>LICENCIA SERVIDOR NICE STORAGE REF. SC89-SRV</t>
  </si>
  <si>
    <t>LICENCIA SOFTWARE PROAUDIT ADVISOR</t>
  </si>
  <si>
    <t>Licencia Alcatel 4400 - CTI</t>
  </si>
  <si>
    <t>Licencia 4400 CSTA Nice Grabación CSTA</t>
  </si>
  <si>
    <t>Licencia software STARK RTMU5 Calderas</t>
  </si>
  <si>
    <t>Licencia Backup Exec System Recovery Server</t>
  </si>
  <si>
    <t>Licencia Backup Exec System Recovery Desktop</t>
  </si>
  <si>
    <t>LICENCIA SOFTWARE CONVERSIÓN COORDENADAS</t>
  </si>
  <si>
    <t>Licencia SQL Server Microsoft  810-04871</t>
  </si>
  <si>
    <t>Licencia CAL Exchange Ref. 381-01603 (89 LICENCIAS</t>
  </si>
  <si>
    <t>Licencia CAL Windows Ref. R18-00129 (89 LICENCIAS)</t>
  </si>
  <si>
    <t>LicenciaFrontPage Microsoft 392-01756 (5 LICENCIAS</t>
  </si>
  <si>
    <t>Licencia Office Professional 269-05557( 40 LICENCI</t>
  </si>
  <si>
    <t>Licencia Project Microsoft Ref.076-01810 (8 LICENC</t>
  </si>
  <si>
    <t>MailEssentials+Security for Exch/SMTP 250 licencia</t>
  </si>
  <si>
    <t>LICENCIAS CITRIX (25 UNIDADES)</t>
  </si>
  <si>
    <t>CONTRATO 46/2282</t>
  </si>
  <si>
    <t>LICENCIA WORK CLEARANCE MANAGEMENT</t>
  </si>
  <si>
    <t>LICENCIA MYSAP PRODUCT LIFECYCLE MANAGEMENT -PLM</t>
  </si>
  <si>
    <t>LICENCIA SAP NETWEAVER FULL USE</t>
  </si>
  <si>
    <t>LICENCIA XAPP RESOURCE AND PORTFOLIO MANAGEMENT</t>
  </si>
  <si>
    <t>LICENCIA XAPP EMISSION MANAGEMENT</t>
  </si>
  <si>
    <t>LIC FINANCIAL SUPPLY CHAIN MANAGENT (MAIN COMPNT)</t>
  </si>
  <si>
    <t>LIC FINANC SPPLY CHAIN MGMNT (1ST ADDIT COMPONENT)</t>
  </si>
  <si>
    <t>LICENCIA PAYROLL PRECESSING</t>
  </si>
  <si>
    <t>LICENCIA DUET</t>
  </si>
  <si>
    <t>LIC SAP COMPLIANCE CALIBRATOR BY VIRSO SYSTEMS</t>
  </si>
  <si>
    <t>LIC RUNTIME RDBMS ORACLE EXCEPTO PARA NW</t>
  </si>
  <si>
    <t>LICENCIA PARA EXTENSIÓNES DIGITALES ALCATEL (20 UN</t>
  </si>
  <si>
    <t>LICENCIA PALASADE DECISIONS TOOLS IND.</t>
  </si>
  <si>
    <t>Licencias(10) para ext. telefonica WiFi</t>
  </si>
  <si>
    <t>Licencias(10) para softphone Alcatel</t>
  </si>
  <si>
    <t>Licencia para estación EBI Honeywell</t>
  </si>
  <si>
    <t>Licencia trunking IP para 10 usuarios</t>
  </si>
  <si>
    <t>Licencia CMBD Service Desk Full</t>
  </si>
  <si>
    <t>Licencia Unicenter Service Desk (20 LICENCIAS)</t>
  </si>
  <si>
    <t>LICENCIA SA Windows Svr Std Ref: P73-00228 (25 lic</t>
  </si>
  <si>
    <t>LICENCIA SA SQL Svr Enterprise Ref: 810-04493</t>
  </si>
  <si>
    <t>LICENCIA SA SQL Svr Standard Ref: 228-04063</t>
  </si>
  <si>
    <t>LIC CAL Terminal Svr Ref: R19-00130 (30 licencias)</t>
  </si>
  <si>
    <t>LICENCIA SA Visio Pro Ref: D87-01158 (7 LICENCIAS)</t>
  </si>
  <si>
    <t>LICENCIA SA Vstudio Pro/MDSN Ref: F1Q-00102 (4 LIC</t>
  </si>
  <si>
    <t>LICENCIA SA CAL Windows Server Ref: R18-00085 (700</t>
  </si>
  <si>
    <t xml:space="preserve"> LIC Office Professional Ref: 269-05557 (120 licen</t>
  </si>
  <si>
    <t>LIC Project Standard Ref: 076-01810</t>
  </si>
  <si>
    <t>LICENCIA  SA CAL Exchange Standard Ref: 381-01615</t>
  </si>
  <si>
    <t>LICENCIA SA Exchange Svr Ent Ref: 395-02505</t>
  </si>
  <si>
    <t>LICENCIA SA Exchange Svr Standard Ref: 312-02250</t>
  </si>
  <si>
    <t>LICENCIA SA Office SharePoint ReF: 392-01915 (5 LI</t>
  </si>
  <si>
    <t>LICENCIA SA Windows Svr Ent Ref: P72-00190 (12 LIC</t>
  </si>
  <si>
    <t>Licencia del Módulo Gestión de Estándares de Direc</t>
  </si>
  <si>
    <t>Licencia Encase Forensic</t>
  </si>
  <si>
    <t>LICENCIA CISCO ASA 5500 SSL/VPN (50 LICENCIAS)</t>
  </si>
  <si>
    <t>LICENCIA PARA UN USUARIO IP TOUCH (20 LICENCIAS)</t>
  </si>
  <si>
    <t>LICENCIA SMS PARA EXTENDER SOPORTE ALCATEL (58 UN)</t>
  </si>
  <si>
    <t>LICENCIA 4760 PAQUETE DE 10 UNIDADES</t>
  </si>
  <si>
    <t>LICENCIA DE TRAFICO PAQUETE DE 10 UNIDADES</t>
  </si>
  <si>
    <t>Licencia Ulead VideoStudio Plus (2 UNIDADES)</t>
  </si>
  <si>
    <t>Licencia Actualización AutoCAD 2008 (7 LICENCIAS)</t>
  </si>
  <si>
    <t>Licencia  AutoCAD MAP 2008 (2 LICENCIAS)</t>
  </si>
  <si>
    <t>LICENCIA SOFTWARE CABA WIN BL-8203X</t>
  </si>
  <si>
    <t>Licencia CAL Windows REF. R18-00129 (20 LICENCIAS)</t>
  </si>
  <si>
    <t>Licencia Office Professional (151 LICENCIAS)</t>
  </si>
  <si>
    <t>Licencia Project REF. 076-01810 (12 LICENCIAS)</t>
  </si>
  <si>
    <t>Licencia CAL Exchange STD REF. 381-01603( 20 LICEN</t>
  </si>
  <si>
    <t>Licencia CAL Office Comm Server Ent (20 LICENCIAS)</t>
  </si>
  <si>
    <t>Licencia CAL Office Comm Server Estándar (20 LICEN</t>
  </si>
  <si>
    <t>Licencia Exchange Ent. REF. 395-02406</t>
  </si>
  <si>
    <t>Licencia Exchange Std. REF 312-02176</t>
  </si>
  <si>
    <t>Licencia ISA Server Estándar. REF.E84-00</t>
  </si>
  <si>
    <t>Licencia Office Comm Server Estándar KNA-00241</t>
  </si>
  <si>
    <t>Licencia Windows Server Estándar P73-00205 (5 LICE</t>
  </si>
  <si>
    <t>LICENCIA SOFTWARE LOGGERNET ADMIN JAGUAS</t>
  </si>
  <si>
    <t>LICENCIA SOFTWARE LOGGERNET ADMIN MIEL</t>
  </si>
  <si>
    <t>LICENCIA SOFTWARE LOGGERNET ADMIN SCA</t>
  </si>
  <si>
    <t>LICENCIA MIND MANAGER PRO 7 (5licencias)</t>
  </si>
  <si>
    <t>Licencia del Software RWD SAP Productivity  (1038)</t>
  </si>
  <si>
    <t>Appliance para filtro de spam</t>
  </si>
  <si>
    <t>LICENCIA HDVM 16 CAMARAS HONEYWELL</t>
  </si>
  <si>
    <t>LICENCIA HDVM 8 CAMARAS HONEYWELL</t>
  </si>
  <si>
    <t>LICENCIA FULL BES EXCHANGE PARA 10 U.</t>
  </si>
  <si>
    <t>Licencia VMware ESX Enterprise 2P Lic SW</t>
  </si>
  <si>
    <t>MXQ943055G</t>
  </si>
  <si>
    <t>Licencia VMware Virtualcenter Mgt Svr Lic SW</t>
  </si>
  <si>
    <t>MXQ943057A</t>
  </si>
  <si>
    <t>SIMATIC PDM SOFTWARE BASIC V6.0 LICENSE</t>
  </si>
  <si>
    <t>LICENCIA ORACLE STND ED ONE NAMED USER PLUS (20 UN</t>
  </si>
  <si>
    <t>LICENCIA ORACLE STND ED ONE NAMED USER PLUS (5 UN)</t>
  </si>
  <si>
    <t>LICENCIA WATFLOOD - CUENCAS HIDROGRÁFICA</t>
  </si>
  <si>
    <t>LICENCIA IBM TIVOLI STORAGE MANAGER FOR DBS 10 VAL</t>
  </si>
  <si>
    <t>LICENCIA IBM STOR MGR FOR STOR AREA NW 10 VALUE</t>
  </si>
  <si>
    <t>LICENCIA IBM TIVOLI STORAGE MANAGER 10 VALUE UNITS</t>
  </si>
  <si>
    <t>LICENCIA TSM - EXTENDED</t>
  </si>
  <si>
    <t>LICENCIA TSM - TDP FOR ERP</t>
  </si>
  <si>
    <t>LICENCIA SOFTWARE ADOBE WEB PREMIUM</t>
  </si>
  <si>
    <t>LICENCIA UNICENTER SERVICE DESKLL</t>
  </si>
  <si>
    <t>LICENCIA ACTIVACION RDSI VIDEOCONFERENCIA</t>
  </si>
  <si>
    <t>LLICENCIA ACTUALIZACIÓN TANDBERG 770 A 880</t>
  </si>
  <si>
    <t>LICENCIA POLYCOM PVX 8.0 PC</t>
  </si>
  <si>
    <t>DLP 7 PRO.- LICENCIA ACADEMICA X 1 AÑO</t>
  </si>
  <si>
    <t>LICENCIA OFFICE PROFESSIONAL 269-05557(145 UN)</t>
  </si>
  <si>
    <t>LIC PROJECT STANDARD REF: 076-01810 (17 UN)</t>
  </si>
  <si>
    <t>LICENCIA SQL STD 228-04538 (6 UN)</t>
  </si>
  <si>
    <t>LICENCIA SQL STD 1 PROC 228-05020 (2 UN)</t>
  </si>
  <si>
    <t>LICENCIA WINDOWS SERVER ESTÁNDAR P73-002 (5 UN)</t>
  </si>
  <si>
    <t>LICENCIA CAL EXCHANGE REF. 381-01603 (25 UN)</t>
  </si>
  <si>
    <t>LICENCIA CAL WINDOWS REF. R18-00129 (25)</t>
  </si>
  <si>
    <t>LICENCIA NESSUS</t>
  </si>
  <si>
    <t>LICENCIA MATLAB 2009 A</t>
  </si>
  <si>
    <t>LICENCIA ADOBE SERVER</t>
  </si>
  <si>
    <t>LICENCIA STATISITICS TOOLBOX_MATLAB</t>
  </si>
  <si>
    <t>ADOBE ACROBAT PROFESSIONAL</t>
  </si>
  <si>
    <t>LICENCIAS TDMS</t>
  </si>
  <si>
    <t>SOFTWARE HERRAMIENTA COMPILADOR MATLAB</t>
  </si>
  <si>
    <t>235102</t>
  </si>
  <si>
    <t>LICENCIA MCAFEE TOTAL PROTECTION TEA</t>
  </si>
  <si>
    <t>LICENCIA SQL STD 1 PROC</t>
  </si>
  <si>
    <t>LICENCIA WINDOWS SERVER ESTANDAR</t>
  </si>
  <si>
    <t>LICENCIA WINDOWS PROFESSIONAL</t>
  </si>
  <si>
    <t>LICENCIA CAL EXCHANGE STD</t>
  </si>
  <si>
    <t>LICENCIA CAL WINDOWS</t>
  </si>
  <si>
    <t>Licencia Office Professional</t>
  </si>
  <si>
    <t>Licencia SA Exchange Enterprise</t>
  </si>
  <si>
    <t>Licencia SA Exchange Estándar</t>
  </si>
  <si>
    <t>Licencia ISA Server 1 procesador</t>
  </si>
  <si>
    <t>Licencia SA Office Professional</t>
  </si>
  <si>
    <t>Licencia SA Project</t>
  </si>
  <si>
    <t>Licencia SA Windows Server Enterprise</t>
  </si>
  <si>
    <t>Licencia SA Windows Server Estándar</t>
  </si>
  <si>
    <t>Licencia SQL STD 1 Proc</t>
  </si>
  <si>
    <t>Licencia SA CAL Terminal Server</t>
  </si>
  <si>
    <t>Licencia SA Visio</t>
  </si>
  <si>
    <t>Licencia SA Visual Studio/MSDN</t>
  </si>
  <si>
    <t>LICENCIA OPTIMIZACION TOOLBOX MATLAB</t>
  </si>
  <si>
    <t>HERRAMIENTA CA NETQOS</t>
  </si>
  <si>
    <t>8DE9E2</t>
  </si>
  <si>
    <t>LICENCIA ORACLE CRYSTAL BALL</t>
  </si>
  <si>
    <t>LICENCIA ORACLE STND ED PROCESSOR PERP.</t>
  </si>
  <si>
    <t>Licencia SAP Business Objects BI Suite</t>
  </si>
  <si>
    <t>Licencia experiencia usuario final SAP</t>
  </si>
  <si>
    <t>VPN SSL para equipos Cisco ASA 5520</t>
  </si>
  <si>
    <t>Licencia de PrimeWeb</t>
  </si>
  <si>
    <t>LICENCIA TSM - TDP FOR MAIL</t>
  </si>
  <si>
    <t>Database Oracle DB Runtime</t>
  </si>
  <si>
    <t>LICENCIA IWSVA</t>
  </si>
  <si>
    <t>Lic. ObserveIT Est. trabajo Windows</t>
  </si>
  <si>
    <t>LICENCIA EVIEW</t>
  </si>
  <si>
    <t>LICENCIA AOMEI Dynamic Disk Converter</t>
  </si>
  <si>
    <t>LICENCIAMIENTO DATA SYNC MANAGER</t>
  </si>
  <si>
    <t>LICENCIAMIENTO EBD RECOVERY - TECHNICAL LICENSE</t>
  </si>
  <si>
    <t>LICENCIAMIENTO SIPLUS RIC library for SIMATIC</t>
  </si>
  <si>
    <t>LICENCIAMIENTO Modbus EBI (HONEYWELL)</t>
  </si>
  <si>
    <t>LICENCIA PRIMEANALYTICS</t>
  </si>
  <si>
    <t>LICENCIA DE PRIMEMOBILE MTS</t>
  </si>
  <si>
    <t>LICENCIA DE PRIMEMTS</t>
  </si>
  <si>
    <t>197005</t>
  </si>
  <si>
    <t>P-CERS</t>
  </si>
  <si>
    <t>CERS SOGAMOSO PERIODO 2016-2017</t>
  </si>
  <si>
    <t>CERS AMOYA PERIODO 2017-2019</t>
  </si>
  <si>
    <t>CERS SOGAMOSO PERIODO 2017-2018</t>
  </si>
  <si>
    <t>Firewall Palo Alto VM 100</t>
  </si>
  <si>
    <t>CERS SOGAMOSO JUNIO 2019-JUNIO 2020</t>
  </si>
  <si>
    <t>CERS SOGAMOSO JUNIO 2020-DICIEMBRE 2020</t>
  </si>
  <si>
    <t>197008P</t>
  </si>
  <si>
    <t>P-SOFTWA</t>
  </si>
  <si>
    <t>DESARROLLO FASE # 2 PLAN DE CONTINGENCIA PLATAFOR-</t>
  </si>
  <si>
    <t>SERVICIO DE DIGITACION INFORMACION DE LA TECNICA</t>
  </si>
  <si>
    <t>ADECUACION SISTEMA DE INFORMACION MERCURIO Y SISVE</t>
  </si>
  <si>
    <t>SOFTWARE PROGRAMACION RADIOS PRO 5150-7150-3150</t>
  </si>
  <si>
    <t>DIGSILENT - PARA EL ANALISIS ELECTRICO</t>
  </si>
  <si>
    <t>A-SOFTWA</t>
  </si>
  <si>
    <t>SOFTWARE MOTOR DE EVENTOS</t>
  </si>
  <si>
    <t>CONTABILAD CARGA INICIAL</t>
  </si>
  <si>
    <t>17101601</t>
  </si>
  <si>
    <t>PROGRAMA SPARD CARGA INICIAL</t>
  </si>
  <si>
    <t>17101603</t>
  </si>
  <si>
    <t>SUPER/ OLADE BID CARGA INICIAL</t>
  </si>
  <si>
    <t>17101604</t>
  </si>
  <si>
    <t>LICENCIA MS OFFICCE CARGA INICIAL</t>
  </si>
  <si>
    <t>17101606</t>
  </si>
  <si>
    <t>DESIGNER 2000 CARGA INICIAL</t>
  </si>
  <si>
    <t>17101609</t>
  </si>
  <si>
    <t>ORACLE EXPRESS 8 USUARIOS CARGA INICIAL</t>
  </si>
  <si>
    <t>17101610</t>
  </si>
  <si>
    <t>ORACLE EXPRESS 7 PARA VAX</t>
  </si>
  <si>
    <t>17101611</t>
  </si>
  <si>
    <t>SOTWARE SISVEN CARGA INICIAL</t>
  </si>
  <si>
    <t>17101617</t>
  </si>
  <si>
    <t>STMA INFORMACION GESTIN CARGA INICIAL</t>
  </si>
  <si>
    <t>17101618</t>
  </si>
  <si>
    <t>SISTEMA DE INFORMACION DE CLIENTE CARGA INICIAL</t>
  </si>
  <si>
    <t>DESARROLLO SOFFWARE INTRANET CARGA INICIAL</t>
  </si>
  <si>
    <t>17101620</t>
  </si>
  <si>
    <t>SOFT GRAFICO INSTRUMENTA VIRTUA CARGA INICIAL</t>
  </si>
  <si>
    <t>17101622</t>
  </si>
  <si>
    <t>SISTEMA HIDROMETEOROLOGIA CARGA INICIAL</t>
  </si>
  <si>
    <t>17101623</t>
  </si>
  <si>
    <t>STMA INFORMACION GEOGRAFICA CARGA INICIAL</t>
  </si>
  <si>
    <t>17101624</t>
  </si>
  <si>
    <t>SISTEMA SAP R / 3</t>
  </si>
  <si>
    <t>101707</t>
  </si>
  <si>
    <t>DESPACHO ESTRATEGICO CARGA INICIAL</t>
  </si>
  <si>
    <t>17101629</t>
  </si>
  <si>
    <t>MICROSOFT WINDOWS CARGA INICIAL</t>
  </si>
  <si>
    <t>17101631</t>
  </si>
  <si>
    <t>PROCESO TOMA DE DECISION CARGA INICIAL</t>
  </si>
  <si>
    <t>17101636</t>
  </si>
  <si>
    <t>MODELO PRONOSTICO DE EMBALSE CARGA INICIAL</t>
  </si>
  <si>
    <t>17101637</t>
  </si>
  <si>
    <t>SISTEMA MERCURIO CARGA INICIAL</t>
  </si>
  <si>
    <t>17101638</t>
  </si>
  <si>
    <t>SOFTWARE ANTIVIRUS CARGA INICIAL</t>
  </si>
  <si>
    <t>17101641</t>
  </si>
  <si>
    <t>BACKOFFICE CARGA INICIAL</t>
  </si>
  <si>
    <t>17101642</t>
  </si>
  <si>
    <t>ORACLE SERVER 7.3 CARGA INICIAL</t>
  </si>
  <si>
    <t>17101647</t>
  </si>
  <si>
    <t>DATAWARE HOUSE CARGA INICIAL</t>
  </si>
  <si>
    <t>17101648</t>
  </si>
  <si>
    <t>SOFTWARE PARA DISEÑO CARGA INICIAL</t>
  </si>
  <si>
    <t>17101649</t>
  </si>
  <si>
    <t>SOFTWARE PARA SIMU STAM PRO CARGA INICIAL</t>
  </si>
  <si>
    <t>17101650</t>
  </si>
  <si>
    <t>SOFT READ ONLY PC-3 CARGA INICIAL</t>
  </si>
  <si>
    <t>17101651</t>
  </si>
  <si>
    <t>SOFTW PARA REGISTRADOR GRAFICCO CARGA INICIAL</t>
  </si>
  <si>
    <t>17101654</t>
  </si>
  <si>
    <t>CONTROLADOR LOGICO PROGRAMABLE CARGA INICIAL</t>
  </si>
  <si>
    <t>17101656</t>
  </si>
  <si>
    <t>SOFTWARE DIGSILENT</t>
  </si>
  <si>
    <t>17101657</t>
  </si>
  <si>
    <t>SOFTWARE MANEJO ELECTRONICO DOCUMENTOS</t>
  </si>
  <si>
    <t>DESARROLLO OFERTA DIARIA 1.998</t>
  </si>
  <si>
    <t>SOFTWARE FINANCIER.ADMON PORTAFOLIO DE INVERSIONES</t>
  </si>
  <si>
    <t>SOFTWARE NESTCAPE SUITE SPORT PRO LIC.ADMINISTRATI</t>
  </si>
  <si>
    <t>SOFTWARE DE VIBRACIONES Y CONECTORES</t>
  </si>
  <si>
    <t>SOFTWARE DE GESTION HUMANA NOMINA Y PRESTACIONES S</t>
  </si>
  <si>
    <t>PROGRAMA PARA CONTROL Y SEGUIMIENTO CORRESPONDENCI</t>
  </si>
  <si>
    <t>SOFTWARE CONFIG 25 STD 5.40</t>
  </si>
  <si>
    <t>SOFTWARE MPODE PARA SIMULACION DE MINIMO COSTO</t>
  </si>
  <si>
    <t>WEB TRENDS LOG ANALYZER BAJO WINDOWS</t>
  </si>
  <si>
    <t>EA PLUS-ACCESO REMOTA A MEDIDORES FULKRUM-TELEMEDI</t>
  </si>
  <si>
    <t>SOFTWARE HYPACK MAX ECOSONDA HYDROSTAR</t>
  </si>
  <si>
    <t>SOFTWARE SISTEMA DE INFORMACION GEOGRAFICA SIG</t>
  </si>
  <si>
    <t>LICENCIA DEL PROGRAMA WHAT´S BEST INDUSTRIAL</t>
  </si>
  <si>
    <t>LICENCIA DEL PAQUETE DECISION TOOLS SUITE PRO</t>
  </si>
  <si>
    <t>SOFTWARE 700SW</t>
  </si>
  <si>
    <t>SOFTWARE WEATHERLINKR FOR WINDOWS</t>
  </si>
  <si>
    <t>SOFTWARE SOLUCION RESPALDOS WINDOWS 2000</t>
  </si>
  <si>
    <t>SOFTWARE DE SEGUIMIENTO PLANES DE MEJORAMIENTO</t>
  </si>
  <si>
    <t>SOFTWARE ARCHIVUS FACILI-O-TO (TM) 100</t>
  </si>
  <si>
    <t>SOFTWARE CISCO IOS</t>
  </si>
  <si>
    <t>SOFTWARE HYDRAS III</t>
  </si>
  <si>
    <t>SOFTWARE DOMAIN TIME II</t>
  </si>
  <si>
    <t>SOFTWARE AUDIT SERVER FOR DOMAIN TIME II</t>
  </si>
  <si>
    <t>LICENCIA SOFTWARE MERCURY MASTERLINK</t>
  </si>
  <si>
    <t>Software para Analisis de Movimiento</t>
  </si>
  <si>
    <t>SOFTWARE WEIBULL++7.</t>
  </si>
  <si>
    <t>SOFTWARE BLOCKSIM 6 TFI.</t>
  </si>
  <si>
    <t xml:space="preserve"> SOFTWARE PANEL AFP-1010</t>
  </si>
  <si>
    <t xml:space="preserve"> SOFTWARE PANEL SCI NOTIFIER AFP200</t>
  </si>
  <si>
    <t>Software estadístico y econométrico</t>
  </si>
  <si>
    <t>Licencia Oracle Calderas</t>
  </si>
  <si>
    <t>PROGRAMA FLASH PRO 8</t>
  </si>
  <si>
    <t>PROGRAMA COREL DRAW SUITE</t>
  </si>
  <si>
    <t>SOFTWARE AUTENTICACION FUERTE RSA 65 LICENCIAS</t>
  </si>
  <si>
    <t>SOFTWARE PWER DB - MEGGER</t>
  </si>
  <si>
    <t>SOFTWARE AUTOCAD 2007</t>
  </si>
  <si>
    <t>SOFTWARE DE PROGRAMACIÓN RADIOS EM PRO EP</t>
  </si>
  <si>
    <t>PROGRAMA COREL DRAW SUITE EN ESPAÑOL</t>
  </si>
  <si>
    <t>PROGRAMA FLASH PRO 8 EN ESPAÑOL</t>
  </si>
  <si>
    <t>Software Alcatel Omnivista 4760 v 4.1</t>
  </si>
  <si>
    <t>SOFTWARE MINDMANAGER</t>
  </si>
  <si>
    <t>Software SendBlaster envío correo electrónico masi</t>
  </si>
  <si>
    <t>SOFTWARE LICENCIA COUNTEX$</t>
  </si>
  <si>
    <t>SOFTWARE JEMREAD MEDIDOR JEM STAR 5A,</t>
  </si>
  <si>
    <t>Software OPL/CPLEX</t>
  </si>
  <si>
    <t>SOFTWARE PARA DISEÑO DE INTEFACES ERP</t>
  </si>
  <si>
    <t>SOFTWARE GPS PATH FINDER OFFICE UPDATE VERS 4.1</t>
  </si>
  <si>
    <t>SOFTWARE MULTILOGGER MARCA GEOKON</t>
  </si>
  <si>
    <t>SOFTWARE ILEARNALIGNMENT</t>
  </si>
  <si>
    <t>SOFTWARE ILEARNVIBRATION (PROFESSIONAL)</t>
  </si>
  <si>
    <t>SOFTWARE ILEARNVIBRATION INTERPRETER</t>
  </si>
  <si>
    <t>SOFTWARE HTA. PARA ANALSIS DE TRAFICO RED DATOS</t>
  </si>
  <si>
    <t>SOFTWARE HTA. PARA GESTIONAR DESEMPEÑO SI/TI</t>
  </si>
  <si>
    <t>SOFTWARE HTA. ADM. CONFIGURACIONES RED DATOS</t>
  </si>
  <si>
    <t>SOFTWARE HTA. REPORTE INFRAESTRUCURA TIC</t>
  </si>
  <si>
    <t>SOFTWARE HTA.  GESTIONAR SERVICIOS SI/TI</t>
  </si>
  <si>
    <t>SOFTWARE HTA. MONITOREAR SERVICIOS SI/TI</t>
  </si>
  <si>
    <t>SOFTWARE HTA. ADMINISTRACION INFRAESTRUCTURA TIC</t>
  </si>
  <si>
    <t>Software RSLogix - ALLEN BRADLEY</t>
  </si>
  <si>
    <t>Software RSLinx-RsView32-Allenbradley</t>
  </si>
  <si>
    <t>Software PanelView - Allenbradley</t>
  </si>
  <si>
    <t>SOFTWARE PARA SUBASTA GAS</t>
  </si>
  <si>
    <t>SAS EGRC</t>
  </si>
  <si>
    <t>PLATAFORMA POWER FACTORS</t>
  </si>
  <si>
    <t>SISTEMA DE INFORMACIÓN COMERCIAL</t>
  </si>
  <si>
    <t>Loggernet Admin Operación</t>
  </si>
  <si>
    <t>161501</t>
  </si>
  <si>
    <t>C-EDIFIC</t>
  </si>
  <si>
    <t>CONSTRUCCION EDIFICIO CDI</t>
  </si>
  <si>
    <t>INGENIERIA ESTRUCTURAL LTDA</t>
  </si>
  <si>
    <t>150805-09-70-01-AV84</t>
  </si>
  <si>
    <t>LUIS FERNANDO BETANCUR MERINO</t>
  </si>
  <si>
    <t>150805-09-70-05-B443</t>
  </si>
  <si>
    <t>MUNICIPIO DE MEDELLIN</t>
  </si>
  <si>
    <t>150805-09-70-05-M263</t>
  </si>
  <si>
    <t>C-1-EDIF</t>
  </si>
  <si>
    <t>163701</t>
  </si>
  <si>
    <t>NE-TERR</t>
  </si>
  <si>
    <t>TERRENOS CENTRAL CALDERAS 103.445 HECTAREAS</t>
  </si>
  <si>
    <t>163703</t>
  </si>
  <si>
    <t>NE-EDIFI</t>
  </si>
  <si>
    <t>EDIFICIOS CENTRAL CALDERAS</t>
  </si>
  <si>
    <t>163707</t>
  </si>
  <si>
    <t>NE-MAYEQ</t>
  </si>
  <si>
    <t>FIBRA ENTRE PRESA Y DESCARGA TAFETANES-CALDERAS</t>
  </si>
  <si>
    <t>163705</t>
  </si>
  <si>
    <t>NE-PLANT</t>
  </si>
  <si>
    <t>SERVIDUMBRES CENTRAL CALDERAS</t>
  </si>
  <si>
    <t>ESTRUCTURA DE CAPTACIÓN CENTRAL CALDERAS</t>
  </si>
  <si>
    <t>SERVICIOS AUXILIARES ELECTROMECÁNICOS CALDERAS</t>
  </si>
  <si>
    <t>163704</t>
  </si>
  <si>
    <t>NE-VIAS</t>
  </si>
  <si>
    <t>VIAS CENTRAL CALDERAS</t>
  </si>
  <si>
    <t>EDIFICIO CASINO B SCA (RESTAURANTE,APTO,CLUB)</t>
  </si>
  <si>
    <t>EDIFICIO CASINO C SCA (RESTAURANTE,APTO,CLUB)</t>
  </si>
  <si>
    <t>ALOJAMIENTO,COMEDOR Y SALA RADIOS POLICIA SCA</t>
  </si>
  <si>
    <t>CASAS CAMPAMENTO EL BOSQUE JAGUAS</t>
  </si>
  <si>
    <t>162090</t>
  </si>
  <si>
    <t>C-MAQUIN</t>
  </si>
  <si>
    <t>DISEÑO AIRE ACONDICIONADO</t>
  </si>
  <si>
    <t>191008</t>
  </si>
  <si>
    <t>C-ESTUDI</t>
  </si>
  <si>
    <t>ESTUDIO RIO SALDAÑA</t>
  </si>
  <si>
    <t>1710120501</t>
  </si>
  <si>
    <t>1710120502</t>
  </si>
  <si>
    <t>1710120503</t>
  </si>
  <si>
    <t>1710120504</t>
  </si>
  <si>
    <t>1710120505</t>
  </si>
  <si>
    <t>ESTUDIO RIO SOGAMOSO</t>
  </si>
  <si>
    <t>1710121501</t>
  </si>
  <si>
    <t>1710121502</t>
  </si>
  <si>
    <t>1710121503</t>
  </si>
  <si>
    <t>1710121504</t>
  </si>
  <si>
    <t>1710121505</t>
  </si>
  <si>
    <t>1710121506</t>
  </si>
  <si>
    <t>ESTUDIO  INVESTIGACIONES HIDROMETRICAS</t>
  </si>
  <si>
    <t>1710122301</t>
  </si>
  <si>
    <t>1710122303</t>
  </si>
  <si>
    <t>1710122305</t>
  </si>
  <si>
    <t>1710122306</t>
  </si>
  <si>
    <t>ESTUDIO ALTO CAQUETA</t>
  </si>
  <si>
    <t>1710122401</t>
  </si>
  <si>
    <t>1710122404</t>
  </si>
  <si>
    <t>1710122405</t>
  </si>
  <si>
    <t>1710122407</t>
  </si>
  <si>
    <t>ESTUDIO RESERVA DE CARBON</t>
  </si>
  <si>
    <t>1710122801</t>
  </si>
  <si>
    <t>ESTUDIO RIOS FONCE Y SUAREZ</t>
  </si>
  <si>
    <t>1710123001</t>
  </si>
  <si>
    <t>1710123002</t>
  </si>
  <si>
    <t>1710123003</t>
  </si>
  <si>
    <t>1710123004</t>
  </si>
  <si>
    <t>1710123005</t>
  </si>
  <si>
    <t>ESTDUDIOS HIDRO Y TERMOELECTRICOS</t>
  </si>
  <si>
    <t>1710123101</t>
  </si>
  <si>
    <t>1710123105</t>
  </si>
  <si>
    <t>ESTUDIO FACTIBILIDAD TURBOGAS(T.LUMBI,YARIG.UPAR)</t>
  </si>
  <si>
    <t>1710125001</t>
  </si>
  <si>
    <t>ESTDIO PLANTAS TERMICAS C. COMBINADO TER. CENTRO</t>
  </si>
  <si>
    <t>1710125101</t>
  </si>
  <si>
    <t>1710125103</t>
  </si>
  <si>
    <t>1710125105</t>
  </si>
  <si>
    <t>1710125106</t>
  </si>
  <si>
    <t>ESTUDIO CENTRAL CARBOELECTRICA TERMOCESAR</t>
  </si>
  <si>
    <t>1710125501</t>
  </si>
  <si>
    <t>1710125502</t>
  </si>
  <si>
    <t>1710125505</t>
  </si>
  <si>
    <t>1710125506</t>
  </si>
  <si>
    <t>ESTUDIO CUENCA DEL RIO ARMA</t>
  </si>
  <si>
    <t>1710125601</t>
  </si>
  <si>
    <t>1710125605</t>
  </si>
  <si>
    <t>ESTUDIO DE MERCADEO</t>
  </si>
  <si>
    <t>1710125901</t>
  </si>
  <si>
    <t>1710125905</t>
  </si>
  <si>
    <t>1710125906</t>
  </si>
  <si>
    <t>ESTUDIO PLAN DE MANEJO AMBIENTAL</t>
  </si>
  <si>
    <t>1710126001</t>
  </si>
  <si>
    <t>1710126005</t>
  </si>
  <si>
    <t>1710126006</t>
  </si>
  <si>
    <t>ESTUDIO DESARROLLO EMPRESARIAL</t>
  </si>
  <si>
    <t>1710126801</t>
  </si>
  <si>
    <t>1710126805</t>
  </si>
  <si>
    <t>CUBRIMIENTO DE RIEGO FINANCIERO</t>
  </si>
  <si>
    <t>1710127101</t>
  </si>
  <si>
    <t>ESTUDIO INVESTIGACION EN PROYECTOS HIDROELECTRICOS</t>
  </si>
  <si>
    <t>1710128001</t>
  </si>
  <si>
    <t>1710128005</t>
  </si>
  <si>
    <t>C-1-ESTU</t>
  </si>
  <si>
    <t>"ESTUDIO FACTIBILIDAD TURBOGAS(T.LUMBI,YARIG.UPAR)</t>
  </si>
  <si>
    <t>ESTUDIO MODERNIZACION SISTEMA CONTRA INCENDIO</t>
  </si>
  <si>
    <t>ESTUDIO DE FACTIBILIDAD Y DISEÑO PROYECTO AMOYA</t>
  </si>
  <si>
    <t>ESTUIDOS DESVIACION DEL RIO GUARINÓ</t>
  </si>
  <si>
    <t>ESTUDIOS</t>
  </si>
  <si>
    <t>ESTUDIOS DESVIACIÓN DEL RIO GUARINÓ</t>
  </si>
  <si>
    <t>ESTUDIO PROYECTO MANSO</t>
  </si>
  <si>
    <t>ESTUDIO PROYECTO AMOYA</t>
  </si>
  <si>
    <t>Estudio rio guarino - ISAGEN</t>
  </si>
  <si>
    <t>Estudio pozo monitoreo agua subterranea JAG</t>
  </si>
  <si>
    <t>Estudio pozo monitoreo agua subterranea SCA</t>
  </si>
  <si>
    <t>Estudio sistema tratamiento aguas resid domes JAG</t>
  </si>
  <si>
    <t>Estudio sistema tratamiento aguas resid domes MIEL</t>
  </si>
  <si>
    <t>Estudio sistema tratamiento aguas resid domes SCA</t>
  </si>
  <si>
    <t>Estudio sistema tratamiento aguas resid domes TCN</t>
  </si>
  <si>
    <t>ESTUDIO CONVENIO UPME</t>
  </si>
  <si>
    <t>ESTUDIO CONVENIO COLCIENCIAS</t>
  </si>
  <si>
    <t>ESTUDIO SAMANÁ</t>
  </si>
  <si>
    <t>ESTUDIO PARQUE EÓLICO</t>
  </si>
  <si>
    <t>ESTUDIO SOGAMOSO</t>
  </si>
  <si>
    <t>ESTUDIO MIEL ALTO</t>
  </si>
  <si>
    <t>ESTUDIO MARQUETALIA</t>
  </si>
  <si>
    <t>ESTUDIO LA SUECIA</t>
  </si>
  <si>
    <t>CAÑAFISTO</t>
  </si>
  <si>
    <t>AYNA</t>
  </si>
  <si>
    <t>MINERO ENERGETICO</t>
  </si>
  <si>
    <t>197008</t>
  </si>
  <si>
    <t>C-SOFTWA</t>
  </si>
  <si>
    <t>SISTEMA INTEGRADO DE INFORMACION S.A.P.</t>
  </si>
  <si>
    <t>161504PS</t>
  </si>
  <si>
    <t>PS-AFEC</t>
  </si>
  <si>
    <t>Proyecto</t>
  </si>
  <si>
    <t>Proyecto Hidroeléctrico del Rio Amoyá</t>
  </si>
  <si>
    <t>Proyecto Hidroeléctrico Sogamoso</t>
  </si>
  <si>
    <t>Factibilidad</t>
  </si>
  <si>
    <t>PROYECTO CAMBIO CLIMÁTICO</t>
  </si>
  <si>
    <t>Serv. Lote 8 San Luis de Riosucio</t>
  </si>
  <si>
    <t>SISTEMA PUESTA A TIERRA LUZMA II</t>
  </si>
  <si>
    <t>SISTEMA PUESTA A TIERRA LUZMA I</t>
  </si>
  <si>
    <t>196001VA</t>
  </si>
  <si>
    <t>A-CL-00</t>
  </si>
  <si>
    <t>OBRA ARTE SEDE PRINCIPAL</t>
  </si>
  <si>
    <t>180505-09</t>
  </si>
  <si>
    <t>160501VA</t>
  </si>
  <si>
    <t>A-CL-01</t>
  </si>
  <si>
    <t>TERRENOS URBANOS CARG. INICIAL -NUEVOS 12 Y 13</t>
  </si>
  <si>
    <t>150405-09</t>
  </si>
  <si>
    <t>167001VA</t>
  </si>
  <si>
    <t>A-CL-14</t>
  </si>
  <si>
    <t>EQUIPOS DE TELECOMUNICACIONES CARGA INICIAL</t>
  </si>
  <si>
    <t>152810-09</t>
  </si>
  <si>
    <t>SANTAFE DE BOGOTA.</t>
  </si>
  <si>
    <t>152810-83</t>
  </si>
  <si>
    <t>166501VA</t>
  </si>
  <si>
    <t>A-CL-16</t>
  </si>
  <si>
    <t>MUEBLES Y ENSERES CARGA INICIAL</t>
  </si>
  <si>
    <t>152405-09</t>
  </si>
  <si>
    <t>152405-83</t>
  </si>
  <si>
    <t>167002VA</t>
  </si>
  <si>
    <t>A-CL-29</t>
  </si>
  <si>
    <t>PLANTA GENERAL CARGA INICIAL.</t>
  </si>
  <si>
    <t>EQUIPOS DE PROCESAMIENTO DE DATOS CARG. INICIAL</t>
  </si>
  <si>
    <t>152805-09</t>
  </si>
  <si>
    <t>165590VA</t>
  </si>
  <si>
    <t>A-CL-32</t>
  </si>
  <si>
    <t>PLANTA ELECTRICA DE EMERGENCIA CARGA INICIAL</t>
  </si>
  <si>
    <t>152035-09</t>
  </si>
  <si>
    <t>164002VA</t>
  </si>
  <si>
    <t>A-CL-33</t>
  </si>
  <si>
    <t>OFICINAS SEDE PRINCIPAL ACTIVO NUEVO 5.003</t>
  </si>
  <si>
    <t>151610-09</t>
  </si>
  <si>
    <t>SANTAFE DE BOGOTA OFICINAS CARGA INICIAL</t>
  </si>
  <si>
    <t>151610-83</t>
  </si>
  <si>
    <t>166502VA</t>
  </si>
  <si>
    <t>A-CL-36</t>
  </si>
  <si>
    <t>PLANTA GENERAL EQUIPO DE OFICINA CARGA INICIAL</t>
  </si>
  <si>
    <t>152410-09</t>
  </si>
  <si>
    <t>SANTAFE DE BOGOTA EQUIPO DE OFICINA CARGA INICIAL</t>
  </si>
  <si>
    <t>152410-83</t>
  </si>
  <si>
    <t>152495-09</t>
  </si>
  <si>
    <t>A-CL-37</t>
  </si>
  <si>
    <t>PLANTA GENERAL EQUIPOS DE RADIO CARGA INICIAL</t>
  </si>
  <si>
    <t>152815-09</t>
  </si>
  <si>
    <t>167003VA</t>
  </si>
  <si>
    <t>A-CL-38</t>
  </si>
  <si>
    <t>PLANTA GENERAL LINEAS TELEFONICAS CARGA INICIAL</t>
  </si>
  <si>
    <t>152825-09</t>
  </si>
  <si>
    <t>167502VA</t>
  </si>
  <si>
    <t>A-CL-39</t>
  </si>
  <si>
    <t>PLANTA GENERAL</t>
  </si>
  <si>
    <t>154008-09</t>
  </si>
  <si>
    <t>A-CL-41</t>
  </si>
  <si>
    <t>154015-09</t>
  </si>
  <si>
    <t>A-CL-43</t>
  </si>
  <si>
    <t>SISTEMA ININTERRUMPIDO DE POTENCIA CARG. INICIAL</t>
  </si>
  <si>
    <t>152030-09</t>
  </si>
  <si>
    <t>SISTEMA HIDRAULICO POZO FREATICO CARG. INICIAL</t>
  </si>
  <si>
    <t>152030-83</t>
  </si>
  <si>
    <t>166090VA</t>
  </si>
  <si>
    <t>A-CL-50</t>
  </si>
  <si>
    <t>PLANTA GENERAL EQUIPO MEDICO CARGA INICIAL</t>
  </si>
  <si>
    <t>153205-09</t>
  </si>
  <si>
    <t>A-CL-51</t>
  </si>
  <si>
    <t>PLANTA GENERAL.</t>
  </si>
  <si>
    <t>154005-09</t>
  </si>
  <si>
    <t>164501VH</t>
  </si>
  <si>
    <t>P-CL-02</t>
  </si>
  <si>
    <t>SERVIDUMBRES CARGA INICIAL - CENTRAL CALDERAS</t>
  </si>
  <si>
    <t>155615-20-02</t>
  </si>
  <si>
    <t>164001VP</t>
  </si>
  <si>
    <t>P-CL-03</t>
  </si>
  <si>
    <t>TERMOELECTRICA A GAS (TERMOCE) EDIFICIOS</t>
  </si>
  <si>
    <t>151605-05</t>
  </si>
  <si>
    <t>PLANTA GEN. HIDR. SAN CARLOS I EDIFICIOS CARGA</t>
  </si>
  <si>
    <t>151605-06</t>
  </si>
  <si>
    <t>PLANTA GEN. HIDR. JAGUAS EDIFICIOS CARGA INICIAL</t>
  </si>
  <si>
    <t>151605-12</t>
  </si>
  <si>
    <t>EDIFICIOS CENTRAL CALDRAS CARGA INICIAL</t>
  </si>
  <si>
    <t>151605-20</t>
  </si>
  <si>
    <t>EDIFICIOS CENTRAL EL TABOR TRASLADO INICIAL</t>
  </si>
  <si>
    <t>151605-62</t>
  </si>
  <si>
    <t>P-CL-04</t>
  </si>
  <si>
    <t>ESTRUCTURA DE CAPTACION CARGA INICIAL-SAN CARLOS I</t>
  </si>
  <si>
    <t>121212122</t>
  </si>
  <si>
    <t>ESTRUCTURA DE CAPTACION CARGA INICIAL-JAGUAS</t>
  </si>
  <si>
    <t>ESTRUCTURA DE CAPTACION CARGA INICIAL-SAN CARLOS 2</t>
  </si>
  <si>
    <t>ESTRUCTURA DE CAPTACION CARGA INICIAL-CALDERAS</t>
  </si>
  <si>
    <t>P-CL-05</t>
  </si>
  <si>
    <t>PRESA Y DESCARGA DE FONDOS SAN CARLOS</t>
  </si>
  <si>
    <t>PRESA Y DESCARGA DE FONDOS CARGA INICIAL- JAGUAS</t>
  </si>
  <si>
    <t>PRESA Y DESCARGA DE FONDOS - SAN CARLOS II</t>
  </si>
  <si>
    <t>PRESA Y DESCARGA DE FONDOS - CALDERAS</t>
  </si>
  <si>
    <t>P-CL-06</t>
  </si>
  <si>
    <t>TURBINAS HIDRAULICAS CARGA INICIAL SAN CARLOS</t>
  </si>
  <si>
    <t>155615-06-06</t>
  </si>
  <si>
    <t>TURBINAS HIDRAULICAS CARGA INICIAL - JAGUAS</t>
  </si>
  <si>
    <t>155615-12-06</t>
  </si>
  <si>
    <t>TURBINAS HIDRAULICAS CARGA INICIAL- SAN CARLOS II</t>
  </si>
  <si>
    <t>155615-14-06</t>
  </si>
  <si>
    <t>P-CL-08</t>
  </si>
  <si>
    <t>TURBINAS HIDRAULICAS CARGA INICIAL- CALDERAS</t>
  </si>
  <si>
    <t>155615-20-08</t>
  </si>
  <si>
    <t>P-CL-10</t>
  </si>
  <si>
    <t>EQUIPO ELECTRICO ACCESORIO SAN CARLOS</t>
  </si>
  <si>
    <t>155615-06-10</t>
  </si>
  <si>
    <t>EQUIPO ELECTRICO ACCESORIO CARGA INICIAL- JAGUAS</t>
  </si>
  <si>
    <t>155615-12-10</t>
  </si>
  <si>
    <t>EQUIPO ELECTRICO ACCESORIO SAN CARLOS II</t>
  </si>
  <si>
    <t>155615-14-10</t>
  </si>
  <si>
    <t>P-CL-11</t>
  </si>
  <si>
    <t>EQUIPO DE ESTACION CARGA INICIAL - JAGUAS</t>
  </si>
  <si>
    <t>155615-12-11</t>
  </si>
  <si>
    <t>EQUIPO DE ESTACION CARGA INICIAL SAN CARLOS</t>
  </si>
  <si>
    <t>155615-14-11</t>
  </si>
  <si>
    <t>167001VP</t>
  </si>
  <si>
    <t>P-CL-14</t>
  </si>
  <si>
    <t>152810-06</t>
  </si>
  <si>
    <t>152810-12</t>
  </si>
  <si>
    <t>152810-20</t>
  </si>
  <si>
    <t>166501VP</t>
  </si>
  <si>
    <t>P-CL-16</t>
  </si>
  <si>
    <t>MUEBLES Y ENSERES CARGA INICIAL termocentro</t>
  </si>
  <si>
    <t>152405-05</t>
  </si>
  <si>
    <t>MUEBLES Y ENSERES CARGA INICIAL SAN CARLOS I</t>
  </si>
  <si>
    <t>152405-06</t>
  </si>
  <si>
    <t>MUEBLES Y ENSERES CARGA INICIAL san carlos</t>
  </si>
  <si>
    <t>MUEBLES Y ENSERES CARGA INICIAL JAGUAS</t>
  </si>
  <si>
    <t>152405-12</t>
  </si>
  <si>
    <t>MUEBLES Y ENSERES CARGA INICIAL CALDERAS</t>
  </si>
  <si>
    <t>152405-20</t>
  </si>
  <si>
    <t>165590VP</t>
  </si>
  <si>
    <t>P-CL-19</t>
  </si>
  <si>
    <t>HERRAMIENTAS Y EQUIPO DE TALLER CARG. INICIAL</t>
  </si>
  <si>
    <t>152055-06</t>
  </si>
  <si>
    <t>166002VP</t>
  </si>
  <si>
    <t>P-CL-20</t>
  </si>
  <si>
    <t>EQUIPO DE LABORATORIO CARGA INICIAL SAN CARLOS I</t>
  </si>
  <si>
    <t>153215-06</t>
  </si>
  <si>
    <t>165501VP</t>
  </si>
  <si>
    <t>P-CL-21</t>
  </si>
  <si>
    <t>MAQUINARIA PARA CONSTRUCCION CARGA INICIAL</t>
  </si>
  <si>
    <t>155615-06-21</t>
  </si>
  <si>
    <t>P-CL-23</t>
  </si>
  <si>
    <t>EQUIPO DE SEGURIDAD INDUSTRIAL CARGA INICIAL</t>
  </si>
  <si>
    <t>155615-06-23</t>
  </si>
  <si>
    <t>155615-12-23</t>
  </si>
  <si>
    <t>155615-14-23</t>
  </si>
  <si>
    <t>P-CL-25</t>
  </si>
  <si>
    <t>EQUIPO MOBILIARIO DE CAMPAMENTO CARG. INICIAL</t>
  </si>
  <si>
    <t>155615-06-25</t>
  </si>
  <si>
    <t>155615-12-25</t>
  </si>
  <si>
    <t>155615-14-25</t>
  </si>
  <si>
    <t>P-CL-26</t>
  </si>
  <si>
    <t>ÉQUIPO DE GENERACION MISCELANEO SAN CARLOS</t>
  </si>
  <si>
    <t>155615-06-26</t>
  </si>
  <si>
    <t>ÉQUIPO DE GENERACION MISCELANEO JAGUAS</t>
  </si>
  <si>
    <t>155615-12-26</t>
  </si>
  <si>
    <t>ÉQUIPO DE GENERACION MISCELANEO SAN CARLOS II</t>
  </si>
  <si>
    <t>155615-14-26</t>
  </si>
  <si>
    <t>167002VP</t>
  </si>
  <si>
    <t>P-CL-29</t>
  </si>
  <si>
    <t>152805-06</t>
  </si>
  <si>
    <t>152805-12</t>
  </si>
  <si>
    <t>P-CL-30</t>
  </si>
  <si>
    <t>PROTECIONES CARGA INICIAL - SAN CARLOS</t>
  </si>
  <si>
    <t>155615-06-30</t>
  </si>
  <si>
    <t>PROTECIONES CARGA INICIAL - JAGUAS</t>
  </si>
  <si>
    <t>155615-12-30</t>
  </si>
  <si>
    <t>PROTECIONES CARGA INICIAL - SAN CARLOS II</t>
  </si>
  <si>
    <t>155615-14-30</t>
  </si>
  <si>
    <t>164002VP</t>
  </si>
  <si>
    <t>P-CL-33</t>
  </si>
  <si>
    <t>OFICINAS CARGA INICIALTERMOELECTRICA A GAS (TERMOC</t>
  </si>
  <si>
    <t>151610-05</t>
  </si>
  <si>
    <t>OFICINAS CARGA INICIAL PLANTA GEN. HIDR. JAGUAS</t>
  </si>
  <si>
    <t>151610-12</t>
  </si>
  <si>
    <t>OFICINAS CARGA INICIAL PLANTA GEN. HIDR. CALDERAS</t>
  </si>
  <si>
    <t>151610-20</t>
  </si>
  <si>
    <t>164018VP</t>
  </si>
  <si>
    <t>P-CL-34</t>
  </si>
  <si>
    <t>ALMACENES Y BODEGAS CARG. INICIAL (TERMOCE)</t>
  </si>
  <si>
    <t>151615-05</t>
  </si>
  <si>
    <t>ALMACENES Y BODEGAS CARG. INICIAL HIDR. JAGUAS</t>
  </si>
  <si>
    <t>151615-12</t>
  </si>
  <si>
    <t>164008VP</t>
  </si>
  <si>
    <t>P-CL-35</t>
  </si>
  <si>
    <t>CAFETERIAS Y CASINOS CARG. INICIALSAN CARLOS I</t>
  </si>
  <si>
    <t>151630-06</t>
  </si>
  <si>
    <t>CAFETERIAS Y CASINOS CARG. INICIAL  HIDR. JAGUAS</t>
  </si>
  <si>
    <t>151630-12</t>
  </si>
  <si>
    <t>166502VP</t>
  </si>
  <si>
    <t>P-CL-36</t>
  </si>
  <si>
    <t>EQUIPO DE OFICINA CARGA INICIAL (TERMOCE)</t>
  </si>
  <si>
    <t>152410-05</t>
  </si>
  <si>
    <t>EQUIPO DE OFICINA CARGA INICIAL SAN CARLOS I</t>
  </si>
  <si>
    <t>152410-06</t>
  </si>
  <si>
    <t>EQUIPO DE OFICINA CARGA INICIAL JAGUAS</t>
  </si>
  <si>
    <t>152410-12</t>
  </si>
  <si>
    <t>EQUIPO DE OFICINA CARGA INICIAL CALDERAS</t>
  </si>
  <si>
    <t>152410-20</t>
  </si>
  <si>
    <t>152495-06</t>
  </si>
  <si>
    <t>152495-12</t>
  </si>
  <si>
    <t>P-CL-37</t>
  </si>
  <si>
    <t>EQUIPOS DE RADIO CARGA INICIAL SAN CARLOS I</t>
  </si>
  <si>
    <t>152815-06</t>
  </si>
  <si>
    <t>EQUIPOS DE RADIO CARGA INICIAL HIDR. JAGUAS</t>
  </si>
  <si>
    <t>152815-12</t>
  </si>
  <si>
    <t>167003VP</t>
  </si>
  <si>
    <t>P-CL-38</t>
  </si>
  <si>
    <t>LINEAS TELEFONICAS CARGA INICIAL SAN CARLOS I</t>
  </si>
  <si>
    <t>152825-06</t>
  </si>
  <si>
    <t>167502VP</t>
  </si>
  <si>
    <t>P-CL-39</t>
  </si>
  <si>
    <t>PLANTA GEN. HIDRAULICA. JAGUAS</t>
  </si>
  <si>
    <t>154008-12</t>
  </si>
  <si>
    <t>PLANTA GEN. HIDR. JAGUAS</t>
  </si>
  <si>
    <t>P-CL-41</t>
  </si>
  <si>
    <t>PLANTA GEN. HIDR. SAN CARLOS I</t>
  </si>
  <si>
    <t>154015-06</t>
  </si>
  <si>
    <t>154015-12</t>
  </si>
  <si>
    <t>P-CL-42</t>
  </si>
  <si>
    <t>TERMOELECTRICA A GAS (TERMOCENTRO)</t>
  </si>
  <si>
    <t>154020-05</t>
  </si>
  <si>
    <t>154020-06</t>
  </si>
  <si>
    <t>PLANTA GEN. HIDR. JAGUAS.</t>
  </si>
  <si>
    <t>154020-12</t>
  </si>
  <si>
    <t>164015VP</t>
  </si>
  <si>
    <t>P-CL-46</t>
  </si>
  <si>
    <t>CASETAS Y CAMPAMENTOS CARG. INICIAL SAN CARLOS I</t>
  </si>
  <si>
    <t>151645-06</t>
  </si>
  <si>
    <t>CASETAS Y CAMPAMENTOS CARG. INICIAL CALDERAS</t>
  </si>
  <si>
    <t>151645-20</t>
  </si>
  <si>
    <t>151655-06</t>
  </si>
  <si>
    <t>166090VP</t>
  </si>
  <si>
    <t>P-CL-50</t>
  </si>
  <si>
    <t>EQUIPO MEDICO CARGA INICIAL SAN CARLOS I</t>
  </si>
  <si>
    <t>153205-06</t>
  </si>
  <si>
    <t>P-CL-51</t>
  </si>
  <si>
    <t>154005-05</t>
  </si>
  <si>
    <t>PLANTA GEN. HIDR. SAN CARLOS I.</t>
  </si>
  <si>
    <t>154005-06</t>
  </si>
  <si>
    <t>154005-12</t>
  </si>
  <si>
    <t>167504VP</t>
  </si>
  <si>
    <t>P-CL-53</t>
  </si>
  <si>
    <t>154410-06</t>
  </si>
  <si>
    <t>154410-12</t>
  </si>
  <si>
    <t>164301VP</t>
  </si>
  <si>
    <t>P-CL-54</t>
  </si>
  <si>
    <t>VIAS CARGA INICIAL TERMOELECTRICA A GAS (TERMOCE)</t>
  </si>
  <si>
    <t>VIAS DE COMUNICACION PLANTA GEN. HIDR. CALDERAS</t>
  </si>
  <si>
    <t>P-CL-66</t>
  </si>
  <si>
    <t>152050-06</t>
  </si>
  <si>
    <t>P-CL-68</t>
  </si>
  <si>
    <t>EQUIPO ELECTROMECANICO-BOCATOMA - CALDERAS</t>
  </si>
  <si>
    <t>155615-20-68</t>
  </si>
  <si>
    <t>P-CL-69</t>
  </si>
  <si>
    <t>PLANTA DIESEL CARGA INICIAL</t>
  </si>
  <si>
    <t>155615-20-69</t>
  </si>
  <si>
    <t>P-CL-70</t>
  </si>
  <si>
    <t>SISTEMA REG.ELECTROHIDRULICO-MECANICO - CALDERAS</t>
  </si>
  <si>
    <t>155615-20-70</t>
  </si>
  <si>
    <t>P-CL-71</t>
  </si>
  <si>
    <t>TRANSFORMADOR DE POTENCIA CARGA INICIAL- CALDERAS</t>
  </si>
  <si>
    <t>155615-20-71</t>
  </si>
  <si>
    <t>P-CL-74</t>
  </si>
  <si>
    <t>SISTEMA DE REGULACION CONTROL Y PROTECCION C.I</t>
  </si>
  <si>
    <t>152045-05</t>
  </si>
  <si>
    <t>SISTEMA DE REGULACION, CONTROL Y PROTECC -CALDERAS</t>
  </si>
  <si>
    <t>155615-20-74</t>
  </si>
  <si>
    <t>P-CL-76</t>
  </si>
  <si>
    <t>152025-06</t>
  </si>
  <si>
    <t>152025-12</t>
  </si>
  <si>
    <t>P-CL-77</t>
  </si>
  <si>
    <t>SERVICIOS AUXILIARES ELECTROMECANICOS - JAGUAS</t>
  </si>
  <si>
    <t>155615-12-77</t>
  </si>
  <si>
    <t>SERVICIOS AUXILIARES ELECTROMECANICOS - CALDERAS</t>
  </si>
  <si>
    <t>155615-20-77</t>
  </si>
  <si>
    <t>P-CL-78</t>
  </si>
  <si>
    <t>SISTEMA ANTI-INCENDIO CARGA INICIAL-TCE</t>
  </si>
  <si>
    <t>152040-05</t>
  </si>
  <si>
    <t>P-CL-91</t>
  </si>
  <si>
    <t>EQUIPO PARA TRATAMIENTO DE ACEITE CARG. INICIAL</t>
  </si>
  <si>
    <t>152010-06</t>
  </si>
  <si>
    <t>P-CL-92</t>
  </si>
  <si>
    <t>EQUIPO DE TELEMETRIA CARGA INICIAL</t>
  </si>
  <si>
    <t>152015-06</t>
  </si>
  <si>
    <t>152015-12</t>
  </si>
  <si>
    <t>P-CL-94</t>
  </si>
  <si>
    <t>EQUIPO DE HIDROMETEREOLOGIA CARGA INICIAL</t>
  </si>
  <si>
    <t>152020-06</t>
  </si>
  <si>
    <t>160502VP</t>
  </si>
  <si>
    <t>P-CL-96</t>
  </si>
  <si>
    <t>TERRENOS RURALES CARG. INICIAL TERMOCENTRO</t>
  </si>
  <si>
    <t>150410-05</t>
  </si>
  <si>
    <t>TERRENOS RURALES CARG. INICIAL SAN CARLOS I # 1</t>
  </si>
  <si>
    <t>150410-06</t>
  </si>
  <si>
    <t>150410-12</t>
  </si>
  <si>
    <t>TERRENOS RURALES CARG. INICIAL CALDERAS NUEVO 11</t>
  </si>
  <si>
    <t>150410-20</t>
  </si>
  <si>
    <t>TERRENOS RURALES CARG. INICIAL CANAFISTO</t>
  </si>
  <si>
    <t>150410-21</t>
  </si>
  <si>
    <t>TERRENOS RURALES CARG. INICIAL TERMOLUMBI</t>
  </si>
  <si>
    <t>150410-70</t>
  </si>
  <si>
    <t>164501VT</t>
  </si>
  <si>
    <t>T-CL-07</t>
  </si>
  <si>
    <t>CALDERAS CARGA INICIAL</t>
  </si>
  <si>
    <t>155625-05-07</t>
  </si>
  <si>
    <t>T-CL-09</t>
  </si>
  <si>
    <t>PLANTA DE TRATAMIENTO DE GAS CARGA INICIAL</t>
  </si>
  <si>
    <t>155625-05-09</t>
  </si>
  <si>
    <t>T-CL-12</t>
  </si>
  <si>
    <t>ESTACION BOMBEO DE COMBUSTIBLE CARGA INICIAL</t>
  </si>
  <si>
    <t>155625-05-12</t>
  </si>
  <si>
    <t>T-CL-13</t>
  </si>
  <si>
    <t>SERVICIOS AUXILIARES DE TURBINAS CARGA INICIAL</t>
  </si>
  <si>
    <t>155625-05-13</t>
  </si>
  <si>
    <t>T-CL-71</t>
  </si>
  <si>
    <t>TRANSFORMADOR DE POTENCIA CARGA INICIAL</t>
  </si>
  <si>
    <t>155625-05-71</t>
  </si>
  <si>
    <t>TRANSFORMADOR DE POTENCIA SIEMENS 115/13.8KV</t>
  </si>
  <si>
    <t>155628-62-71</t>
  </si>
  <si>
    <t>T-CL-73</t>
  </si>
  <si>
    <t>INTERRUPTOR DE GENERACION CARGA INICIAL</t>
  </si>
  <si>
    <t>155625-05-73</t>
  </si>
  <si>
    <t>T-CL-79</t>
  </si>
  <si>
    <t>TURBINAS TERMICAS CVARGA INICIAL</t>
  </si>
  <si>
    <t>155625-05-79</t>
  </si>
  <si>
    <t>155628-62-79</t>
  </si>
  <si>
    <t>T-CL-80</t>
  </si>
  <si>
    <t>GENERADOR Y EQUIPOS AUXILIARES CARGA INICIAL</t>
  </si>
  <si>
    <t>155628-62-80</t>
  </si>
  <si>
    <t>SISTEMA INSTRUMENTACION PRESA CENTRAL SAN CARLOS</t>
  </si>
  <si>
    <t>L-PMAQUI</t>
  </si>
  <si>
    <t>L-ARREFO</t>
  </si>
  <si>
    <t>PLATAFORMA DE VIDEOCONFERENCIA</t>
  </si>
  <si>
    <t>PLATAFORMA DE VOZ</t>
  </si>
  <si>
    <t>PLATAFORMA FORTINET</t>
  </si>
  <si>
    <t>L-ARSEPR</t>
  </si>
  <si>
    <t>ARRENDAMIENTO PARQUEADERO JMC</t>
  </si>
  <si>
    <t>L-ARTRSE</t>
  </si>
  <si>
    <t>ARRENDAMIENTO TRANSPORTE ADMINISTRATIVO  14,114%</t>
  </si>
  <si>
    <t>L-ARTRCE</t>
  </si>
  <si>
    <t>ARRENDAMIENTO TRANSPORTE PRODUCCION  85,886%</t>
  </si>
  <si>
    <t>194103EC</t>
  </si>
  <si>
    <t>L-ARSERE</t>
  </si>
  <si>
    <t>ARRENDAMIENTO OFICINA BARRANQUILLA</t>
  </si>
  <si>
    <t>ARRENDAMIENTO OFICINA CALI 502</t>
  </si>
  <si>
    <t>ARRENDAMIENTO OFICINA CALI 503</t>
  </si>
  <si>
    <t>ARRENDAMIENTO PARQUEADERO CALI</t>
  </si>
  <si>
    <t>L-ARCCTV</t>
  </si>
  <si>
    <t>L-ARTECE</t>
  </si>
  <si>
    <t>ABOSB0001</t>
  </si>
  <si>
    <t>ABOSB0002</t>
  </si>
  <si>
    <t>ABOSB0003</t>
  </si>
  <si>
    <t>ABOSB0004</t>
  </si>
  <si>
    <t>ABOSB0005</t>
  </si>
  <si>
    <t>ABOSB0006</t>
  </si>
  <si>
    <t>ABOSB0007</t>
  </si>
  <si>
    <t>ABOSB0008</t>
  </si>
  <si>
    <t>ALLAN0004</t>
  </si>
  <si>
    <t>ALLAN0005</t>
  </si>
  <si>
    <t>ARRENDAMIENTO RADIOS PARA LAS CENTRALES</t>
  </si>
  <si>
    <t>ARRENDAMIENTOTRANSPORTE ADMINISTRATIVO Vehiculo V</t>
  </si>
  <si>
    <t>INTERN-00001</t>
  </si>
  <si>
    <t>INTERN-00002</t>
  </si>
  <si>
    <t>INTERN-00003</t>
  </si>
  <si>
    <t>RED DE DATOS CENTRAL SOGAMOSO djlhdwk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</si>
</sst>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_-* #,##0_-;\-* #,##0_-;_-* &quot;-&quot;??_-;_-@_-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DDDDDD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23">
    <xf numFmtId="0" fontId="0" fillId="0" borderId="0" xfId="0"/>
    <xf numFmtId="3" fontId="0" fillId="0" borderId="0" xfId="0" applyNumberFormat="1"/>
    <xf numFmtId="0" fontId="0" fillId="2" borderId="0" xfId="0" applyFill="1"/>
    <xf numFmtId="164" fontId="0" fillId="2" borderId="0" xfId="1" applyNumberFormat="1" applyFont="1" applyFill="1"/>
    <xf numFmtId="164" fontId="0" fillId="0" borderId="0" xfId="1" applyNumberFormat="1" applyFont="1"/>
    <xf numFmtId="14" fontId="0" fillId="2" borderId="0" xfId="0" applyNumberFormat="1" applyFill="1"/>
    <xf numFmtId="0" fontId="0" fillId="3" borderId="0" xfId="0" applyFill="1"/>
    <xf numFmtId="1" fontId="0" fillId="3" borderId="1" xfId="0" applyNumberFormat="1" applyFill="1" applyBorder="1"/>
    <xf numFmtId="0" fontId="2" fillId="0" borderId="0" xfId="0" applyFont="1"/>
    <xf numFmtId="0" fontId="2" fillId="2" borderId="0" xfId="0" applyFont="1" applyFill="1"/>
    <xf numFmtId="164" fontId="2" fillId="2" borderId="0" xfId="1" applyNumberFormat="1" applyFont="1" applyFill="1"/>
    <xf numFmtId="2" fontId="0" fillId="3" borderId="1" xfId="0" applyNumberFormat="1" applyFill="1" applyBorder="1"/>
    <xf numFmtId="1" fontId="0" fillId="3" borderId="2" xfId="0" applyNumberFormat="1" applyFill="1" applyBorder="1"/>
    <xf numFmtId="0" fontId="2" fillId="3" borderId="1" xfId="0" applyFont="1" applyFill="1" applyBorder="1"/>
    <xf numFmtId="0" fontId="0" fillId="3" borderId="1" xfId="0" applyFill="1" applyBorder="1"/>
    <xf numFmtId="0" fontId="2" fillId="3" borderId="3" xfId="0" applyFont="1" applyFill="1" applyBorder="1"/>
    <xf numFmtId="1" fontId="0" fillId="3" borderId="4" xfId="0" applyNumberFormat="1" applyFill="1" applyBorder="1"/>
    <xf numFmtId="1" fontId="0" fillId="3" borderId="5" xfId="0" applyNumberFormat="1" applyFill="1" applyBorder="1"/>
    <xf numFmtId="0" fontId="3" fillId="4" borderId="1" xfId="0" applyFont="1" applyFill="1" applyBorder="1"/>
    <xf numFmtId="0" fontId="3" fillId="0" borderId="0" xfId="0" applyFont="1"/>
    <xf numFmtId="2" fontId="0" fillId="3" borderId="5" xfId="0" applyNumberFormat="1" applyFill="1" applyBorder="1"/>
    <xf numFmtId="1" fontId="0" fillId="3" borderId="6" xfId="0" applyNumberFormat="1" applyFill="1" applyBorder="1"/>
    <xf numFmtId="164" fontId="0" fillId="2" borderId="0" xfId="1" applyNumberFormat="1" applyFont="1" applyFill="1" applyBorder="1"/>
  </cellXfs>
  <cellStyles count="2">
    <cellStyle name="Millares" xfId="1" builtinId="3"/>
    <cellStyle name="Normal" xfId="0" builtinId="0"/>
  </cellStyles>
  <dxfs count="17">
    <dxf>
      <numFmt numFmtId="1" formatCode="0"/>
      <fill>
        <patternFill patternType="solid">
          <fgColor indexed="64"/>
          <bgColor rgb="FFFFC0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-* #,##0_-;\-* #,##0_-;_-* &quot;-&quot;??_-;_-@_-"/>
      <fill>
        <patternFill patternType="solid">
          <fgColor indexed="64"/>
          <bgColor theme="5" tint="0.59999389629810485"/>
        </patternFill>
      </fill>
    </dxf>
    <dxf>
      <fill>
        <patternFill patternType="solid">
          <fgColor indexed="64"/>
          <bgColor theme="5" tint="0.59999389629810485"/>
        </patternFill>
      </fill>
    </dxf>
    <dxf>
      <numFmt numFmtId="1" formatCode="0"/>
      <fill>
        <patternFill patternType="solid">
          <fgColor indexed="64"/>
          <bgColor rgb="FFFFC0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  <fill>
        <patternFill patternType="solid">
          <fgColor indexed="64"/>
          <bgColor rgb="FFFFC0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  <fill>
        <patternFill patternType="solid">
          <fgColor indexed="64"/>
          <bgColor rgb="FFFFC0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  <fill>
        <patternFill patternType="solid">
          <fgColor indexed="64"/>
          <bgColor rgb="FFFFC000"/>
        </patternFill>
      </fill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2" formatCode="0.00"/>
      <fill>
        <patternFill patternType="solid">
          <fgColor indexed="64"/>
          <bgColor rgb="FFFFC0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solid">
          <fgColor indexed="64"/>
          <bgColor theme="5" tint="0.59999389629810485"/>
        </patternFill>
      </fill>
    </dxf>
    <dxf>
      <fill>
        <patternFill patternType="solid">
          <fgColor indexed="64"/>
          <bgColor theme="5" tint="0.59999389629810485"/>
        </patternFill>
      </fill>
    </dxf>
    <dxf>
      <numFmt numFmtId="19" formatCode="d/mm/yyyy"/>
      <fill>
        <patternFill patternType="solid">
          <fgColor indexed="64"/>
          <bgColor theme="5" tint="0.59999389629810485"/>
        </patternFill>
      </fill>
    </dxf>
    <dxf>
      <fill>
        <patternFill patternType="solid">
          <fgColor indexed="64"/>
          <bgColor theme="5" tint="0.59999389629810485"/>
        </patternFill>
      </fill>
    </dxf>
    <dxf>
      <numFmt numFmtId="3" formatCode="#,##0"/>
    </dxf>
    <dxf>
      <numFmt numFmtId="3" formatCode="#,##0"/>
    </dxf>
    <dxf>
      <numFmt numFmtId="3" formatCode="#,##0"/>
    </dxf>
    <dxf>
      <fill>
        <patternFill patternType="solid">
          <fgColor indexed="64"/>
          <bgColor rgb="FFFFC000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rgb="FFFFC000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isagen-my.sharepoint.com/personal/estd00355_isagen_com_co/Documents/Dashboard_Activos_Fijos_AlejoJonathan/Copia%20de%20Base%20Datos%20Dash%20Board%20Activos%20Fijos-Feb%202023.xlsx" TargetMode="External"/><Relationship Id="rId1" Type="http://schemas.openxmlformats.org/officeDocument/2006/relationships/externalLinkPath" Target="Copia%20de%20Base%20Datos%20Dash%20Board%20Activos%20Fijos-Feb%202023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BASE DATOS"/>
      <sheetName val="comparacion amort"/>
      <sheetName val="clases de AF"/>
    </sheetNames>
    <sheetDataSet>
      <sheetData sheetId="0"/>
      <sheetData sheetId="1"/>
      <sheetData sheetId="2">
        <row r="1">
          <cell r="A1" t="str">
            <v>Inmov.</v>
          </cell>
          <cell r="B1" t="str">
            <v>Det.ctas</v>
          </cell>
          <cell r="C1" t="str">
            <v>Clase</v>
          </cell>
        </row>
        <row r="2">
          <cell r="A2">
            <v>1</v>
          </cell>
          <cell r="B2" t="str">
            <v>160502P</v>
          </cell>
          <cell r="C2" t="str">
            <v>P-TERRUR</v>
          </cell>
        </row>
        <row r="3">
          <cell r="A3">
            <v>2</v>
          </cell>
          <cell r="B3" t="str">
            <v>160502P</v>
          </cell>
          <cell r="C3" t="str">
            <v>P-TERRUR</v>
          </cell>
        </row>
        <row r="4">
          <cell r="A4">
            <v>3</v>
          </cell>
          <cell r="B4" t="str">
            <v>160502P</v>
          </cell>
          <cell r="C4" t="str">
            <v>P-TERRUR</v>
          </cell>
        </row>
        <row r="5">
          <cell r="A5">
            <v>4</v>
          </cell>
          <cell r="B5" t="str">
            <v>160502P</v>
          </cell>
          <cell r="C5" t="str">
            <v>P-TERRUR</v>
          </cell>
        </row>
        <row r="6">
          <cell r="A6">
            <v>5</v>
          </cell>
          <cell r="B6" t="str">
            <v>160502P</v>
          </cell>
          <cell r="C6" t="str">
            <v>P-TERRUR</v>
          </cell>
        </row>
        <row r="7">
          <cell r="A7">
            <v>6</v>
          </cell>
          <cell r="B7" t="str">
            <v>160502P</v>
          </cell>
          <cell r="C7" t="str">
            <v>P-TERRUR</v>
          </cell>
        </row>
        <row r="8">
          <cell r="A8">
            <v>7</v>
          </cell>
          <cell r="B8" t="str">
            <v>160502P</v>
          </cell>
          <cell r="C8" t="str">
            <v>P-TERRUR</v>
          </cell>
        </row>
        <row r="9">
          <cell r="A9">
            <v>8</v>
          </cell>
          <cell r="B9" t="str">
            <v>160502P</v>
          </cell>
          <cell r="C9" t="str">
            <v>P-TERRUR</v>
          </cell>
        </row>
        <row r="10">
          <cell r="A10">
            <v>9</v>
          </cell>
          <cell r="B10" t="str">
            <v>160502P</v>
          </cell>
          <cell r="C10" t="str">
            <v>P-TERRUR</v>
          </cell>
        </row>
        <row r="11">
          <cell r="A11">
            <v>10</v>
          </cell>
          <cell r="B11" t="str">
            <v>160502P</v>
          </cell>
          <cell r="C11" t="str">
            <v>P-TERRUR</v>
          </cell>
        </row>
        <row r="12">
          <cell r="A12">
            <v>11</v>
          </cell>
          <cell r="B12" t="str">
            <v>160502P</v>
          </cell>
          <cell r="C12" t="str">
            <v>P-TERRUR</v>
          </cell>
        </row>
        <row r="13">
          <cell r="A13">
            <v>12</v>
          </cell>
          <cell r="B13" t="str">
            <v>160501A</v>
          </cell>
          <cell r="C13" t="str">
            <v>A-TERURB</v>
          </cell>
        </row>
        <row r="14">
          <cell r="A14">
            <v>13</v>
          </cell>
          <cell r="B14" t="str">
            <v>160501A</v>
          </cell>
          <cell r="C14" t="str">
            <v>A-TERURB</v>
          </cell>
        </row>
        <row r="15">
          <cell r="A15">
            <v>14</v>
          </cell>
          <cell r="B15" t="str">
            <v>160502P</v>
          </cell>
          <cell r="C15" t="str">
            <v>P-TERRUR</v>
          </cell>
        </row>
        <row r="16">
          <cell r="A16">
            <v>15</v>
          </cell>
          <cell r="B16" t="str">
            <v>160502P</v>
          </cell>
          <cell r="C16" t="str">
            <v>P-TERRUR</v>
          </cell>
        </row>
        <row r="17">
          <cell r="A17">
            <v>16</v>
          </cell>
          <cell r="B17" t="str">
            <v>160502P</v>
          </cell>
          <cell r="C17" t="str">
            <v>P-TERRUR</v>
          </cell>
        </row>
        <row r="18">
          <cell r="A18">
            <v>17</v>
          </cell>
          <cell r="B18" t="str">
            <v>160502P</v>
          </cell>
          <cell r="C18" t="str">
            <v>P-TERRUR</v>
          </cell>
        </row>
        <row r="19">
          <cell r="A19">
            <v>18</v>
          </cell>
          <cell r="B19" t="str">
            <v>160502P</v>
          </cell>
          <cell r="C19" t="str">
            <v>P-TERRUR</v>
          </cell>
        </row>
        <row r="20">
          <cell r="A20">
            <v>19</v>
          </cell>
          <cell r="B20" t="str">
            <v>160502P</v>
          </cell>
          <cell r="C20" t="str">
            <v>P-TERRUR</v>
          </cell>
        </row>
        <row r="21">
          <cell r="A21">
            <v>20</v>
          </cell>
          <cell r="B21" t="str">
            <v>160502P</v>
          </cell>
          <cell r="C21" t="str">
            <v>P-TERRUR</v>
          </cell>
        </row>
        <row r="22">
          <cell r="A22">
            <v>21</v>
          </cell>
          <cell r="B22" t="str">
            <v>160502P</v>
          </cell>
          <cell r="C22" t="str">
            <v>P-TERRUR</v>
          </cell>
        </row>
        <row r="23">
          <cell r="A23">
            <v>22</v>
          </cell>
          <cell r="B23" t="str">
            <v>160502P</v>
          </cell>
          <cell r="C23" t="str">
            <v>P-TERRUR</v>
          </cell>
        </row>
        <row r="24">
          <cell r="A24">
            <v>23</v>
          </cell>
          <cell r="B24" t="str">
            <v>160502P</v>
          </cell>
          <cell r="C24" t="str">
            <v>P-TERRUR</v>
          </cell>
        </row>
        <row r="25">
          <cell r="A25">
            <v>24</v>
          </cell>
          <cell r="B25" t="str">
            <v>160502P</v>
          </cell>
          <cell r="C25" t="str">
            <v>P-TERRUR</v>
          </cell>
        </row>
        <row r="26">
          <cell r="A26">
            <v>25</v>
          </cell>
          <cell r="B26" t="str">
            <v>160502P</v>
          </cell>
          <cell r="C26" t="str">
            <v>P-TERRUR</v>
          </cell>
        </row>
        <row r="27">
          <cell r="A27">
            <v>26</v>
          </cell>
          <cell r="B27" t="str">
            <v>160502P</v>
          </cell>
          <cell r="C27" t="str">
            <v>P-TERRUR</v>
          </cell>
        </row>
        <row r="28">
          <cell r="A28">
            <v>27</v>
          </cell>
          <cell r="B28" t="str">
            <v>160502P</v>
          </cell>
          <cell r="C28" t="str">
            <v>P-TERRUR</v>
          </cell>
        </row>
        <row r="29">
          <cell r="A29">
            <v>28</v>
          </cell>
          <cell r="B29" t="str">
            <v>160502P</v>
          </cell>
          <cell r="C29" t="str">
            <v>P-TERRUR</v>
          </cell>
        </row>
        <row r="30">
          <cell r="A30">
            <v>29</v>
          </cell>
          <cell r="B30" t="str">
            <v>160502P</v>
          </cell>
          <cell r="C30" t="str">
            <v>P-TERRUR</v>
          </cell>
        </row>
        <row r="31">
          <cell r="A31">
            <v>30</v>
          </cell>
          <cell r="B31" t="str">
            <v>160502P</v>
          </cell>
          <cell r="C31" t="str">
            <v>P-TERRUR</v>
          </cell>
        </row>
        <row r="32">
          <cell r="A32">
            <v>31</v>
          </cell>
          <cell r="B32" t="str">
            <v>160502P</v>
          </cell>
          <cell r="C32" t="str">
            <v>P-TERRUR</v>
          </cell>
        </row>
        <row r="33">
          <cell r="A33">
            <v>32</v>
          </cell>
          <cell r="B33" t="str">
            <v>160502P</v>
          </cell>
          <cell r="C33" t="str">
            <v>P-TERRUR</v>
          </cell>
        </row>
        <row r="34">
          <cell r="A34">
            <v>33</v>
          </cell>
          <cell r="B34" t="str">
            <v>160502P</v>
          </cell>
          <cell r="C34" t="str">
            <v>P-TERRUR</v>
          </cell>
        </row>
        <row r="35">
          <cell r="A35">
            <v>34</v>
          </cell>
          <cell r="B35" t="str">
            <v>160502P</v>
          </cell>
          <cell r="C35" t="str">
            <v>P-TERRUR</v>
          </cell>
        </row>
        <row r="36">
          <cell r="A36">
            <v>35</v>
          </cell>
          <cell r="B36" t="str">
            <v>160502P</v>
          </cell>
          <cell r="C36" t="str">
            <v>P-TERRUR</v>
          </cell>
        </row>
        <row r="37">
          <cell r="A37">
            <v>36</v>
          </cell>
          <cell r="B37" t="str">
            <v>160502P</v>
          </cell>
          <cell r="C37" t="str">
            <v>P-TERRUR</v>
          </cell>
        </row>
        <row r="38">
          <cell r="A38">
            <v>37</v>
          </cell>
          <cell r="B38" t="str">
            <v>160502P</v>
          </cell>
          <cell r="C38" t="str">
            <v>P-TERRUR</v>
          </cell>
        </row>
        <row r="39">
          <cell r="A39">
            <v>38</v>
          </cell>
          <cell r="B39" t="str">
            <v>160502P</v>
          </cell>
          <cell r="C39" t="str">
            <v>P-TERRUR</v>
          </cell>
        </row>
        <row r="40">
          <cell r="A40">
            <v>39</v>
          </cell>
          <cell r="B40" t="str">
            <v>160502P</v>
          </cell>
          <cell r="C40" t="str">
            <v>P-TERRUR</v>
          </cell>
        </row>
        <row r="41">
          <cell r="A41">
            <v>40</v>
          </cell>
          <cell r="B41" t="str">
            <v>160502P</v>
          </cell>
          <cell r="C41" t="str">
            <v>P-TERRUR</v>
          </cell>
        </row>
        <row r="42">
          <cell r="A42">
            <v>41</v>
          </cell>
          <cell r="B42" t="str">
            <v>160502P</v>
          </cell>
          <cell r="C42" t="str">
            <v>P-TERRUR</v>
          </cell>
        </row>
        <row r="43">
          <cell r="A43">
            <v>42</v>
          </cell>
          <cell r="B43" t="str">
            <v>160502P</v>
          </cell>
          <cell r="C43" t="str">
            <v>P-TERRUR</v>
          </cell>
        </row>
        <row r="44">
          <cell r="A44">
            <v>43</v>
          </cell>
          <cell r="B44" t="str">
            <v>160502P</v>
          </cell>
          <cell r="C44" t="str">
            <v>P-TERRUR</v>
          </cell>
        </row>
        <row r="45">
          <cell r="A45">
            <v>44</v>
          </cell>
          <cell r="B45" t="str">
            <v>160502P</v>
          </cell>
          <cell r="C45" t="str">
            <v>P-TERRUR</v>
          </cell>
        </row>
        <row r="46">
          <cell r="A46">
            <v>45</v>
          </cell>
          <cell r="B46" t="str">
            <v>160502P</v>
          </cell>
          <cell r="C46" t="str">
            <v>P-TERRUR</v>
          </cell>
        </row>
        <row r="47">
          <cell r="A47">
            <v>46</v>
          </cell>
          <cell r="B47" t="str">
            <v>160502P</v>
          </cell>
          <cell r="C47" t="str">
            <v>P-TERRUR</v>
          </cell>
        </row>
        <row r="48">
          <cell r="A48">
            <v>47</v>
          </cell>
          <cell r="B48" t="str">
            <v>160502P</v>
          </cell>
          <cell r="C48" t="str">
            <v>P-TERRUR</v>
          </cell>
        </row>
        <row r="49">
          <cell r="A49">
            <v>48</v>
          </cell>
          <cell r="B49" t="str">
            <v>160502P</v>
          </cell>
          <cell r="C49" t="str">
            <v>P-TERRUR</v>
          </cell>
        </row>
        <row r="50">
          <cell r="A50">
            <v>49</v>
          </cell>
          <cell r="B50" t="str">
            <v>160502P</v>
          </cell>
          <cell r="C50" t="str">
            <v>P-TERRUR</v>
          </cell>
        </row>
        <row r="51">
          <cell r="A51">
            <v>50</v>
          </cell>
          <cell r="B51" t="str">
            <v>160502P</v>
          </cell>
          <cell r="C51" t="str">
            <v>P-TERRUR</v>
          </cell>
        </row>
        <row r="52">
          <cell r="A52">
            <v>51</v>
          </cell>
          <cell r="B52" t="str">
            <v>160502P</v>
          </cell>
          <cell r="C52" t="str">
            <v>P-TERRUR</v>
          </cell>
        </row>
        <row r="53">
          <cell r="A53">
            <v>52</v>
          </cell>
          <cell r="B53" t="str">
            <v>160502P</v>
          </cell>
          <cell r="C53" t="str">
            <v>P-TERRUR</v>
          </cell>
        </row>
        <row r="54">
          <cell r="A54">
            <v>53</v>
          </cell>
          <cell r="B54" t="str">
            <v>160502P</v>
          </cell>
          <cell r="C54" t="str">
            <v>P-TERRUR</v>
          </cell>
        </row>
        <row r="55">
          <cell r="A55">
            <v>54</v>
          </cell>
          <cell r="B55" t="str">
            <v>160502P</v>
          </cell>
          <cell r="C55" t="str">
            <v>P-TERRUR</v>
          </cell>
        </row>
        <row r="56">
          <cell r="A56">
            <v>55</v>
          </cell>
          <cell r="B56" t="str">
            <v>160502P</v>
          </cell>
          <cell r="C56" t="str">
            <v>P-TERRUR</v>
          </cell>
        </row>
        <row r="57">
          <cell r="A57">
            <v>56</v>
          </cell>
          <cell r="B57" t="str">
            <v>160502P</v>
          </cell>
          <cell r="C57" t="str">
            <v>P-TERRUR</v>
          </cell>
        </row>
        <row r="58">
          <cell r="A58">
            <v>57</v>
          </cell>
          <cell r="B58" t="str">
            <v>160502P</v>
          </cell>
          <cell r="C58" t="str">
            <v>P-TERRUR</v>
          </cell>
        </row>
        <row r="59">
          <cell r="A59">
            <v>58</v>
          </cell>
          <cell r="B59" t="str">
            <v>160502P</v>
          </cell>
          <cell r="C59" t="str">
            <v>P-TERRUR</v>
          </cell>
        </row>
        <row r="60">
          <cell r="A60">
            <v>59</v>
          </cell>
          <cell r="B60" t="str">
            <v>160502P</v>
          </cell>
          <cell r="C60" t="str">
            <v>P-TERRUR</v>
          </cell>
        </row>
        <row r="61">
          <cell r="A61">
            <v>60</v>
          </cell>
          <cell r="B61" t="str">
            <v>160502P</v>
          </cell>
          <cell r="C61" t="str">
            <v>P-TERRUR</v>
          </cell>
        </row>
        <row r="62">
          <cell r="A62">
            <v>61</v>
          </cell>
          <cell r="B62" t="str">
            <v>160502P</v>
          </cell>
          <cell r="C62" t="str">
            <v>P-TERRUR</v>
          </cell>
        </row>
        <row r="63">
          <cell r="A63">
            <v>62</v>
          </cell>
          <cell r="B63" t="str">
            <v>160502P</v>
          </cell>
          <cell r="C63" t="str">
            <v>P-TERRUR</v>
          </cell>
        </row>
        <row r="64">
          <cell r="A64">
            <v>63</v>
          </cell>
          <cell r="B64" t="str">
            <v>160502P</v>
          </cell>
          <cell r="C64" t="str">
            <v>P-TERRUR</v>
          </cell>
        </row>
        <row r="65">
          <cell r="A65">
            <v>64</v>
          </cell>
          <cell r="B65" t="str">
            <v>160502P</v>
          </cell>
          <cell r="C65" t="str">
            <v>P-TERRUR</v>
          </cell>
        </row>
        <row r="66">
          <cell r="A66">
            <v>65</v>
          </cell>
          <cell r="B66" t="str">
            <v>160502P</v>
          </cell>
          <cell r="C66" t="str">
            <v>P-TERRUR</v>
          </cell>
        </row>
        <row r="67">
          <cell r="A67">
            <v>66</v>
          </cell>
          <cell r="B67" t="str">
            <v>160502P</v>
          </cell>
          <cell r="C67" t="str">
            <v>P-TERRUR</v>
          </cell>
        </row>
        <row r="68">
          <cell r="A68">
            <v>67</v>
          </cell>
          <cell r="B68" t="str">
            <v>160502P</v>
          </cell>
          <cell r="C68" t="str">
            <v>P-TERRUR</v>
          </cell>
        </row>
        <row r="69">
          <cell r="A69">
            <v>68</v>
          </cell>
          <cell r="B69" t="str">
            <v>160502P</v>
          </cell>
          <cell r="C69" t="str">
            <v>P-TERRUR</v>
          </cell>
        </row>
        <row r="70">
          <cell r="A70">
            <v>69</v>
          </cell>
          <cell r="B70" t="str">
            <v>160502P</v>
          </cell>
          <cell r="C70" t="str">
            <v>P-TERRUR</v>
          </cell>
        </row>
        <row r="71">
          <cell r="A71">
            <v>70</v>
          </cell>
          <cell r="B71" t="str">
            <v>160502P</v>
          </cell>
          <cell r="C71" t="str">
            <v>P-TERRUR</v>
          </cell>
        </row>
        <row r="72">
          <cell r="A72">
            <v>71</v>
          </cell>
          <cell r="B72" t="str">
            <v>160502P</v>
          </cell>
          <cell r="C72" t="str">
            <v>P-TERRUR</v>
          </cell>
        </row>
        <row r="73">
          <cell r="A73">
            <v>72</v>
          </cell>
          <cell r="B73" t="str">
            <v>160502P</v>
          </cell>
          <cell r="C73" t="str">
            <v>P-TERRUR</v>
          </cell>
        </row>
        <row r="74">
          <cell r="A74">
            <v>73</v>
          </cell>
          <cell r="B74" t="str">
            <v>160502P</v>
          </cell>
          <cell r="C74" t="str">
            <v>P-TERRUR</v>
          </cell>
        </row>
        <row r="75">
          <cell r="A75">
            <v>74</v>
          </cell>
          <cell r="B75" t="str">
            <v>160502P</v>
          </cell>
          <cell r="C75" t="str">
            <v>P-TERRUR</v>
          </cell>
        </row>
        <row r="76">
          <cell r="A76">
            <v>75</v>
          </cell>
          <cell r="B76" t="str">
            <v>160502P</v>
          </cell>
          <cell r="C76" t="str">
            <v>P-TERRUR</v>
          </cell>
        </row>
        <row r="77">
          <cell r="A77">
            <v>76</v>
          </cell>
          <cell r="B77" t="str">
            <v>160502P</v>
          </cell>
          <cell r="C77" t="str">
            <v>P-TERRUR</v>
          </cell>
        </row>
        <row r="78">
          <cell r="A78">
            <v>77</v>
          </cell>
          <cell r="B78" t="str">
            <v>160502P</v>
          </cell>
          <cell r="C78" t="str">
            <v>P-TERRUR</v>
          </cell>
        </row>
        <row r="79">
          <cell r="A79">
            <v>78</v>
          </cell>
          <cell r="B79" t="str">
            <v>160502P</v>
          </cell>
          <cell r="C79" t="str">
            <v>P-TERRUR</v>
          </cell>
        </row>
        <row r="80">
          <cell r="A80">
            <v>79</v>
          </cell>
          <cell r="B80" t="str">
            <v>160502P</v>
          </cell>
          <cell r="C80" t="str">
            <v>P-TERRUR</v>
          </cell>
        </row>
        <row r="81">
          <cell r="A81">
            <v>80</v>
          </cell>
          <cell r="B81" t="str">
            <v>160502P</v>
          </cell>
          <cell r="C81" t="str">
            <v>P-TERRUR</v>
          </cell>
        </row>
        <row r="82">
          <cell r="A82">
            <v>81</v>
          </cell>
          <cell r="B82" t="str">
            <v>160502P</v>
          </cell>
          <cell r="C82" t="str">
            <v>P-TERRUR</v>
          </cell>
        </row>
        <row r="83">
          <cell r="A83">
            <v>82</v>
          </cell>
          <cell r="B83" t="str">
            <v>160502P</v>
          </cell>
          <cell r="C83" t="str">
            <v>P-TERRUR</v>
          </cell>
        </row>
        <row r="84">
          <cell r="A84">
            <v>83</v>
          </cell>
          <cell r="B84" t="str">
            <v>160502P</v>
          </cell>
          <cell r="C84" t="str">
            <v>P-TERRUR</v>
          </cell>
        </row>
        <row r="85">
          <cell r="A85">
            <v>84</v>
          </cell>
          <cell r="B85" t="str">
            <v>160502P</v>
          </cell>
          <cell r="C85" t="str">
            <v>P-TERRUR</v>
          </cell>
        </row>
        <row r="86">
          <cell r="A86">
            <v>85</v>
          </cell>
          <cell r="B86" t="str">
            <v>160502P</v>
          </cell>
          <cell r="C86" t="str">
            <v>P-TERRUR</v>
          </cell>
        </row>
        <row r="87">
          <cell r="A87">
            <v>86</v>
          </cell>
          <cell r="B87" t="str">
            <v>160502P</v>
          </cell>
          <cell r="C87" t="str">
            <v>P-TERRUR</v>
          </cell>
        </row>
        <row r="88">
          <cell r="A88">
            <v>87</v>
          </cell>
          <cell r="B88" t="str">
            <v>160502P</v>
          </cell>
          <cell r="C88" t="str">
            <v>P-TERRUR</v>
          </cell>
        </row>
        <row r="89">
          <cell r="A89">
            <v>88</v>
          </cell>
          <cell r="B89" t="str">
            <v>160502P</v>
          </cell>
          <cell r="C89" t="str">
            <v>P-TERRUR</v>
          </cell>
        </row>
        <row r="90">
          <cell r="A90">
            <v>89</v>
          </cell>
          <cell r="B90" t="str">
            <v>160502P</v>
          </cell>
          <cell r="C90" t="str">
            <v>P-TERRUR</v>
          </cell>
        </row>
        <row r="91">
          <cell r="A91">
            <v>90</v>
          </cell>
          <cell r="B91" t="str">
            <v>160502P</v>
          </cell>
          <cell r="C91" t="str">
            <v>P-TERRUR</v>
          </cell>
        </row>
        <row r="92">
          <cell r="A92">
            <v>91</v>
          </cell>
          <cell r="B92" t="str">
            <v>160502P</v>
          </cell>
          <cell r="C92" t="str">
            <v>P-TERRUR</v>
          </cell>
        </row>
        <row r="93">
          <cell r="A93">
            <v>92</v>
          </cell>
          <cell r="B93" t="str">
            <v>160502P</v>
          </cell>
          <cell r="C93" t="str">
            <v>P-TERRUR</v>
          </cell>
        </row>
        <row r="94">
          <cell r="A94">
            <v>93</v>
          </cell>
          <cell r="B94" t="str">
            <v>160502P</v>
          </cell>
          <cell r="C94" t="str">
            <v>P-TERRUR</v>
          </cell>
        </row>
        <row r="95">
          <cell r="A95">
            <v>94</v>
          </cell>
          <cell r="B95" t="str">
            <v>160502P</v>
          </cell>
          <cell r="C95" t="str">
            <v>P-TERRUR</v>
          </cell>
        </row>
        <row r="96">
          <cell r="A96">
            <v>95</v>
          </cell>
          <cell r="B96" t="str">
            <v>160502P</v>
          </cell>
          <cell r="C96" t="str">
            <v>P-TERRUR</v>
          </cell>
        </row>
        <row r="97">
          <cell r="A97">
            <v>96</v>
          </cell>
          <cell r="B97" t="str">
            <v>160502P</v>
          </cell>
          <cell r="C97" t="str">
            <v>P-TERRUR</v>
          </cell>
        </row>
        <row r="98">
          <cell r="A98">
            <v>97</v>
          </cell>
          <cell r="B98" t="str">
            <v>160502P</v>
          </cell>
          <cell r="C98" t="str">
            <v>P-TERRUR</v>
          </cell>
        </row>
        <row r="99">
          <cell r="A99">
            <v>98</v>
          </cell>
          <cell r="B99" t="str">
            <v>160502P</v>
          </cell>
          <cell r="C99" t="str">
            <v>P-TERRUR</v>
          </cell>
        </row>
        <row r="100">
          <cell r="A100">
            <v>99</v>
          </cell>
          <cell r="B100" t="str">
            <v>160502P</v>
          </cell>
          <cell r="C100" t="str">
            <v>P-TERRUR</v>
          </cell>
        </row>
        <row r="101">
          <cell r="A101">
            <v>100</v>
          </cell>
          <cell r="B101" t="str">
            <v>160502P</v>
          </cell>
          <cell r="C101" t="str">
            <v>P-TERRUR</v>
          </cell>
        </row>
        <row r="102">
          <cell r="A102">
            <v>101</v>
          </cell>
          <cell r="B102" t="str">
            <v>160502P</v>
          </cell>
          <cell r="C102" t="str">
            <v>P-TERRUR</v>
          </cell>
        </row>
        <row r="103">
          <cell r="A103">
            <v>102</v>
          </cell>
          <cell r="B103" t="str">
            <v>160502P</v>
          </cell>
          <cell r="C103" t="str">
            <v>P-TERRUR</v>
          </cell>
        </row>
        <row r="104">
          <cell r="A104">
            <v>103</v>
          </cell>
          <cell r="B104" t="str">
            <v>160502P</v>
          </cell>
          <cell r="C104" t="str">
            <v>P-TERRUR</v>
          </cell>
        </row>
        <row r="105">
          <cell r="A105">
            <v>104</v>
          </cell>
          <cell r="B105" t="str">
            <v>160502P</v>
          </cell>
          <cell r="C105" t="str">
            <v>P-TERRUR</v>
          </cell>
        </row>
        <row r="106">
          <cell r="A106">
            <v>105</v>
          </cell>
          <cell r="B106" t="str">
            <v>160502P</v>
          </cell>
          <cell r="C106" t="str">
            <v>P-TERRUR</v>
          </cell>
        </row>
        <row r="107">
          <cell r="A107">
            <v>106</v>
          </cell>
          <cell r="B107" t="str">
            <v>160502P</v>
          </cell>
          <cell r="C107" t="str">
            <v>P-TERRUR</v>
          </cell>
        </row>
        <row r="108">
          <cell r="A108">
            <v>107</v>
          </cell>
          <cell r="B108" t="str">
            <v>160502P</v>
          </cell>
          <cell r="C108" t="str">
            <v>P-TERRUR</v>
          </cell>
        </row>
        <row r="109">
          <cell r="A109">
            <v>108</v>
          </cell>
          <cell r="B109" t="str">
            <v>160502P</v>
          </cell>
          <cell r="C109" t="str">
            <v>P-TERRUR</v>
          </cell>
        </row>
        <row r="110">
          <cell r="A110">
            <v>109</v>
          </cell>
          <cell r="B110" t="str">
            <v>160502P</v>
          </cell>
          <cell r="C110" t="str">
            <v>P-TERRUR</v>
          </cell>
        </row>
        <row r="111">
          <cell r="A111">
            <v>110</v>
          </cell>
          <cell r="B111" t="str">
            <v>160502P</v>
          </cell>
          <cell r="C111" t="str">
            <v>P-TERRUR</v>
          </cell>
        </row>
        <row r="112">
          <cell r="A112">
            <v>111</v>
          </cell>
          <cell r="B112" t="str">
            <v>160502P</v>
          </cell>
          <cell r="C112" t="str">
            <v>P-TERRUR</v>
          </cell>
        </row>
        <row r="113">
          <cell r="A113">
            <v>112</v>
          </cell>
          <cell r="B113" t="str">
            <v>160502P</v>
          </cell>
          <cell r="C113" t="str">
            <v>P-TERRUR</v>
          </cell>
        </row>
        <row r="114">
          <cell r="A114">
            <v>113</v>
          </cell>
          <cell r="B114" t="str">
            <v>160502P</v>
          </cell>
          <cell r="C114" t="str">
            <v>P-TERRUR</v>
          </cell>
        </row>
        <row r="115">
          <cell r="A115">
            <v>114</v>
          </cell>
          <cell r="B115" t="str">
            <v>160502P</v>
          </cell>
          <cell r="C115" t="str">
            <v>P-TERRUR</v>
          </cell>
        </row>
        <row r="116">
          <cell r="A116">
            <v>115</v>
          </cell>
          <cell r="B116" t="str">
            <v>160502P</v>
          </cell>
          <cell r="C116" t="str">
            <v>P-TERRUR</v>
          </cell>
        </row>
        <row r="117">
          <cell r="A117">
            <v>116</v>
          </cell>
          <cell r="B117" t="str">
            <v>160502P</v>
          </cell>
          <cell r="C117" t="str">
            <v>P-TERRUR</v>
          </cell>
        </row>
        <row r="118">
          <cell r="A118">
            <v>117</v>
          </cell>
          <cell r="B118" t="str">
            <v>160502P</v>
          </cell>
          <cell r="C118" t="str">
            <v>P-TERRUR</v>
          </cell>
        </row>
        <row r="119">
          <cell r="A119">
            <v>118</v>
          </cell>
          <cell r="B119" t="str">
            <v>160502P</v>
          </cell>
          <cell r="C119" t="str">
            <v>P-TERRUR</v>
          </cell>
        </row>
        <row r="120">
          <cell r="A120">
            <v>119</v>
          </cell>
          <cell r="B120" t="str">
            <v>160502P</v>
          </cell>
          <cell r="C120" t="str">
            <v>P-TERRUR</v>
          </cell>
        </row>
        <row r="121">
          <cell r="A121">
            <v>120</v>
          </cell>
          <cell r="B121" t="str">
            <v>160502P</v>
          </cell>
          <cell r="C121" t="str">
            <v>P-TERRUR</v>
          </cell>
        </row>
        <row r="122">
          <cell r="A122">
            <v>121</v>
          </cell>
          <cell r="B122" t="str">
            <v>160502P</v>
          </cell>
          <cell r="C122" t="str">
            <v>P-TERRUR</v>
          </cell>
        </row>
        <row r="123">
          <cell r="A123">
            <v>122</v>
          </cell>
          <cell r="B123" t="str">
            <v>160502P</v>
          </cell>
          <cell r="C123" t="str">
            <v>P-TERRUR</v>
          </cell>
        </row>
        <row r="124">
          <cell r="A124">
            <v>123</v>
          </cell>
          <cell r="B124" t="str">
            <v>160502P</v>
          </cell>
          <cell r="C124" t="str">
            <v>P-TERRUR</v>
          </cell>
        </row>
        <row r="125">
          <cell r="A125">
            <v>124</v>
          </cell>
          <cell r="B125" t="str">
            <v>160502P</v>
          </cell>
          <cell r="C125" t="str">
            <v>P-TERRUR</v>
          </cell>
        </row>
        <row r="126">
          <cell r="A126">
            <v>125</v>
          </cell>
          <cell r="B126" t="str">
            <v>160502P</v>
          </cell>
          <cell r="C126" t="str">
            <v>P-TERRUR</v>
          </cell>
        </row>
        <row r="127">
          <cell r="A127">
            <v>126</v>
          </cell>
          <cell r="B127" t="str">
            <v>160502P</v>
          </cell>
          <cell r="C127" t="str">
            <v>P-TERRUR</v>
          </cell>
        </row>
        <row r="128">
          <cell r="A128">
            <v>127</v>
          </cell>
          <cell r="B128" t="str">
            <v>160502P</v>
          </cell>
          <cell r="C128" t="str">
            <v>P-TERRUR</v>
          </cell>
        </row>
        <row r="129">
          <cell r="A129">
            <v>128</v>
          </cell>
          <cell r="B129" t="str">
            <v>160502P</v>
          </cell>
          <cell r="C129" t="str">
            <v>P-TERRUR</v>
          </cell>
        </row>
        <row r="130">
          <cell r="A130">
            <v>129</v>
          </cell>
          <cell r="B130" t="str">
            <v>160502P</v>
          </cell>
          <cell r="C130" t="str">
            <v>P-TERRUR</v>
          </cell>
        </row>
        <row r="131">
          <cell r="A131">
            <v>130</v>
          </cell>
          <cell r="B131" t="str">
            <v>160502P</v>
          </cell>
          <cell r="C131" t="str">
            <v>P-TERRUR</v>
          </cell>
        </row>
        <row r="132">
          <cell r="A132">
            <v>131</v>
          </cell>
          <cell r="B132" t="str">
            <v>160502P</v>
          </cell>
          <cell r="C132" t="str">
            <v>P-TERRUR</v>
          </cell>
        </row>
        <row r="133">
          <cell r="A133">
            <v>132</v>
          </cell>
          <cell r="B133" t="str">
            <v>160502P</v>
          </cell>
          <cell r="C133" t="str">
            <v>P-TERRUR</v>
          </cell>
        </row>
        <row r="134">
          <cell r="A134">
            <v>133</v>
          </cell>
          <cell r="B134" t="str">
            <v>160502P</v>
          </cell>
          <cell r="C134" t="str">
            <v>P-TERRUR</v>
          </cell>
        </row>
        <row r="135">
          <cell r="A135">
            <v>134</v>
          </cell>
          <cell r="B135" t="str">
            <v>160502P</v>
          </cell>
          <cell r="C135" t="str">
            <v>P-TERRUR</v>
          </cell>
        </row>
        <row r="136">
          <cell r="A136">
            <v>135</v>
          </cell>
          <cell r="B136" t="str">
            <v>160502P</v>
          </cell>
          <cell r="C136" t="str">
            <v>P-TERRUR</v>
          </cell>
        </row>
        <row r="137">
          <cell r="A137">
            <v>136</v>
          </cell>
          <cell r="B137" t="str">
            <v>160502P</v>
          </cell>
          <cell r="C137" t="str">
            <v>P-TERRUR</v>
          </cell>
        </row>
        <row r="138">
          <cell r="A138">
            <v>137</v>
          </cell>
          <cell r="B138" t="str">
            <v>160502P</v>
          </cell>
          <cell r="C138" t="str">
            <v>P-TERRUR</v>
          </cell>
        </row>
        <row r="139">
          <cell r="A139">
            <v>138</v>
          </cell>
          <cell r="B139" t="str">
            <v>160502P</v>
          </cell>
          <cell r="C139" t="str">
            <v>P-TERRUR</v>
          </cell>
        </row>
        <row r="140">
          <cell r="A140">
            <v>139</v>
          </cell>
          <cell r="B140" t="str">
            <v>160502P</v>
          </cell>
          <cell r="C140" t="str">
            <v>P-TERRUR</v>
          </cell>
        </row>
        <row r="141">
          <cell r="A141">
            <v>140</v>
          </cell>
          <cell r="B141" t="str">
            <v>160502P</v>
          </cell>
          <cell r="C141" t="str">
            <v>P-TERRUR</v>
          </cell>
        </row>
        <row r="142">
          <cell r="A142">
            <v>141</v>
          </cell>
          <cell r="B142" t="str">
            <v>160502P</v>
          </cell>
          <cell r="C142" t="str">
            <v>P-TERRUR</v>
          </cell>
        </row>
        <row r="143">
          <cell r="A143">
            <v>142</v>
          </cell>
          <cell r="B143" t="str">
            <v>160502P</v>
          </cell>
          <cell r="C143" t="str">
            <v>P-TERRUR</v>
          </cell>
        </row>
        <row r="144">
          <cell r="A144">
            <v>143</v>
          </cell>
          <cell r="B144" t="str">
            <v>160502P</v>
          </cell>
          <cell r="C144" t="str">
            <v>P-TERRUR</v>
          </cell>
        </row>
        <row r="145">
          <cell r="A145">
            <v>144</v>
          </cell>
          <cell r="B145" t="str">
            <v>160502P</v>
          </cell>
          <cell r="C145" t="str">
            <v>P-TERRUR</v>
          </cell>
        </row>
        <row r="146">
          <cell r="A146">
            <v>145</v>
          </cell>
          <cell r="B146" t="str">
            <v>160502P</v>
          </cell>
          <cell r="C146" t="str">
            <v>P-TERRUR</v>
          </cell>
        </row>
        <row r="147">
          <cell r="A147">
            <v>146</v>
          </cell>
          <cell r="B147" t="str">
            <v>160502P</v>
          </cell>
          <cell r="C147" t="str">
            <v>P-TERRUR</v>
          </cell>
        </row>
        <row r="148">
          <cell r="A148">
            <v>147</v>
          </cell>
          <cell r="B148" t="str">
            <v>160502P</v>
          </cell>
          <cell r="C148" t="str">
            <v>P-TERRUR</v>
          </cell>
        </row>
        <row r="149">
          <cell r="A149">
            <v>148</v>
          </cell>
          <cell r="B149" t="str">
            <v>160502P</v>
          </cell>
          <cell r="C149" t="str">
            <v>P-TERRUR</v>
          </cell>
        </row>
        <row r="150">
          <cell r="A150">
            <v>149</v>
          </cell>
          <cell r="B150" t="str">
            <v>160502P</v>
          </cell>
          <cell r="C150" t="str">
            <v>P-TERRUR</v>
          </cell>
        </row>
        <row r="151">
          <cell r="A151">
            <v>150</v>
          </cell>
          <cell r="B151" t="str">
            <v>160502P</v>
          </cell>
          <cell r="C151" t="str">
            <v>P-TERRUR</v>
          </cell>
        </row>
        <row r="152">
          <cell r="A152">
            <v>151</v>
          </cell>
          <cell r="B152" t="str">
            <v>160502P</v>
          </cell>
          <cell r="C152" t="str">
            <v>P-TERRUR</v>
          </cell>
        </row>
        <row r="153">
          <cell r="A153">
            <v>152</v>
          </cell>
          <cell r="B153" t="str">
            <v>160502P</v>
          </cell>
          <cell r="C153" t="str">
            <v>P-TERRUR</v>
          </cell>
        </row>
        <row r="154">
          <cell r="A154">
            <v>153</v>
          </cell>
          <cell r="B154" t="str">
            <v>160502P</v>
          </cell>
          <cell r="C154" t="str">
            <v>P-TERRUR</v>
          </cell>
        </row>
        <row r="155">
          <cell r="A155">
            <v>154</v>
          </cell>
          <cell r="B155" t="str">
            <v>160502P</v>
          </cell>
          <cell r="C155" t="str">
            <v>P-TERRUR</v>
          </cell>
        </row>
        <row r="156">
          <cell r="A156">
            <v>155</v>
          </cell>
          <cell r="B156" t="str">
            <v>160502P</v>
          </cell>
          <cell r="C156" t="str">
            <v>P-TERRUR</v>
          </cell>
        </row>
        <row r="157">
          <cell r="A157">
            <v>156</v>
          </cell>
          <cell r="B157" t="str">
            <v>160502P</v>
          </cell>
          <cell r="C157" t="str">
            <v>P-TERRUR</v>
          </cell>
        </row>
        <row r="158">
          <cell r="A158">
            <v>157</v>
          </cell>
          <cell r="B158" t="str">
            <v>160502P</v>
          </cell>
          <cell r="C158" t="str">
            <v>P-TERRUR</v>
          </cell>
        </row>
        <row r="159">
          <cell r="A159">
            <v>158</v>
          </cell>
          <cell r="B159" t="str">
            <v>160502P</v>
          </cell>
          <cell r="C159" t="str">
            <v>P-TERRUR</v>
          </cell>
        </row>
        <row r="160">
          <cell r="A160">
            <v>159</v>
          </cell>
          <cell r="B160" t="str">
            <v>160502P</v>
          </cell>
          <cell r="C160" t="str">
            <v>P-TERRUR</v>
          </cell>
        </row>
        <row r="161">
          <cell r="A161">
            <v>160</v>
          </cell>
          <cell r="B161" t="str">
            <v>160502P</v>
          </cell>
          <cell r="C161" t="str">
            <v>P-TERRUR</v>
          </cell>
        </row>
        <row r="162">
          <cell r="A162">
            <v>161</v>
          </cell>
          <cell r="B162" t="str">
            <v>160502P</v>
          </cell>
          <cell r="C162" t="str">
            <v>P-TERRUR</v>
          </cell>
        </row>
        <row r="163">
          <cell r="A163">
            <v>162</v>
          </cell>
          <cell r="B163" t="str">
            <v>160502P</v>
          </cell>
          <cell r="C163" t="str">
            <v>P-TERRUR</v>
          </cell>
        </row>
        <row r="164">
          <cell r="A164">
            <v>163</v>
          </cell>
          <cell r="B164" t="str">
            <v>160502P</v>
          </cell>
          <cell r="C164" t="str">
            <v>P-TERRUR</v>
          </cell>
        </row>
        <row r="165">
          <cell r="A165">
            <v>164</v>
          </cell>
          <cell r="B165" t="str">
            <v>160502P</v>
          </cell>
          <cell r="C165" t="str">
            <v>P-TERRUR</v>
          </cell>
        </row>
        <row r="166">
          <cell r="A166">
            <v>165</v>
          </cell>
          <cell r="B166" t="str">
            <v>160502P</v>
          </cell>
          <cell r="C166" t="str">
            <v>P-TERRUR</v>
          </cell>
        </row>
        <row r="167">
          <cell r="A167">
            <v>166</v>
          </cell>
          <cell r="B167" t="str">
            <v>160502P</v>
          </cell>
          <cell r="C167" t="str">
            <v>P-TERRUR</v>
          </cell>
        </row>
        <row r="168">
          <cell r="A168">
            <v>167</v>
          </cell>
          <cell r="B168" t="str">
            <v>160502P</v>
          </cell>
          <cell r="C168" t="str">
            <v>P-TERRUR</v>
          </cell>
        </row>
        <row r="169">
          <cell r="A169">
            <v>168</v>
          </cell>
          <cell r="B169" t="str">
            <v>160502P</v>
          </cell>
          <cell r="C169" t="str">
            <v>P-TERRUR</v>
          </cell>
        </row>
        <row r="170">
          <cell r="A170">
            <v>169</v>
          </cell>
          <cell r="B170" t="str">
            <v>160502P</v>
          </cell>
          <cell r="C170" t="str">
            <v>P-TERRUR</v>
          </cell>
        </row>
        <row r="171">
          <cell r="A171">
            <v>170</v>
          </cell>
          <cell r="B171" t="str">
            <v>160502P</v>
          </cell>
          <cell r="C171" t="str">
            <v>P-TERRUR</v>
          </cell>
        </row>
        <row r="172">
          <cell r="A172">
            <v>171</v>
          </cell>
          <cell r="B172" t="str">
            <v>160502P</v>
          </cell>
          <cell r="C172" t="str">
            <v>P-TERRUR</v>
          </cell>
        </row>
        <row r="173">
          <cell r="A173">
            <v>172</v>
          </cell>
          <cell r="B173" t="str">
            <v>160502P</v>
          </cell>
          <cell r="C173" t="str">
            <v>P-TERRUR</v>
          </cell>
        </row>
        <row r="174">
          <cell r="A174">
            <v>173</v>
          </cell>
          <cell r="B174" t="str">
            <v>160502P</v>
          </cell>
          <cell r="C174" t="str">
            <v>P-TERRUR</v>
          </cell>
        </row>
        <row r="175">
          <cell r="A175">
            <v>174</v>
          </cell>
          <cell r="B175" t="str">
            <v>160502P</v>
          </cell>
          <cell r="C175" t="str">
            <v>P-TERRUR</v>
          </cell>
        </row>
        <row r="176">
          <cell r="A176">
            <v>175</v>
          </cell>
          <cell r="B176" t="str">
            <v>160502P</v>
          </cell>
          <cell r="C176" t="str">
            <v>P-TERRUR</v>
          </cell>
        </row>
        <row r="177">
          <cell r="A177">
            <v>176</v>
          </cell>
          <cell r="B177" t="str">
            <v>160502P</v>
          </cell>
          <cell r="C177" t="str">
            <v>P-TERRUR</v>
          </cell>
        </row>
        <row r="178">
          <cell r="A178">
            <v>177</v>
          </cell>
          <cell r="B178" t="str">
            <v>160502P</v>
          </cell>
          <cell r="C178" t="str">
            <v>P-TERRUR</v>
          </cell>
        </row>
        <row r="179">
          <cell r="A179">
            <v>178</v>
          </cell>
          <cell r="B179" t="str">
            <v>160502P</v>
          </cell>
          <cell r="C179" t="str">
            <v>P-TERRUR</v>
          </cell>
        </row>
        <row r="180">
          <cell r="A180">
            <v>179</v>
          </cell>
          <cell r="B180" t="str">
            <v>160502P</v>
          </cell>
          <cell r="C180" t="str">
            <v>P-TERRUR</v>
          </cell>
        </row>
        <row r="181">
          <cell r="A181">
            <v>180</v>
          </cell>
          <cell r="B181" t="str">
            <v>160502P</v>
          </cell>
          <cell r="C181" t="str">
            <v>P-TERRUR</v>
          </cell>
        </row>
        <row r="182">
          <cell r="A182">
            <v>181</v>
          </cell>
          <cell r="B182" t="str">
            <v>160502P</v>
          </cell>
          <cell r="C182" t="str">
            <v>P-TERRUR</v>
          </cell>
        </row>
        <row r="183">
          <cell r="A183">
            <v>182</v>
          </cell>
          <cell r="B183" t="str">
            <v>160502P</v>
          </cell>
          <cell r="C183" t="str">
            <v>P-TERRUR</v>
          </cell>
        </row>
        <row r="184">
          <cell r="A184">
            <v>183</v>
          </cell>
          <cell r="B184" t="str">
            <v>160502P</v>
          </cell>
          <cell r="C184" t="str">
            <v>P-TERRUR</v>
          </cell>
        </row>
        <row r="185">
          <cell r="A185">
            <v>184</v>
          </cell>
          <cell r="B185" t="str">
            <v>160502P</v>
          </cell>
          <cell r="C185" t="str">
            <v>P-TERRUR</v>
          </cell>
        </row>
        <row r="186">
          <cell r="A186">
            <v>185</v>
          </cell>
          <cell r="B186" t="str">
            <v>160502P</v>
          </cell>
          <cell r="C186" t="str">
            <v>P-TERRUR</v>
          </cell>
        </row>
        <row r="187">
          <cell r="A187">
            <v>186</v>
          </cell>
          <cell r="B187" t="str">
            <v>160502P</v>
          </cell>
          <cell r="C187" t="str">
            <v>P-TERRUR</v>
          </cell>
        </row>
        <row r="188">
          <cell r="A188">
            <v>187</v>
          </cell>
          <cell r="B188" t="str">
            <v>160502P</v>
          </cell>
          <cell r="C188" t="str">
            <v>P-TERRUR</v>
          </cell>
        </row>
        <row r="189">
          <cell r="A189">
            <v>188</v>
          </cell>
          <cell r="B189" t="str">
            <v>160502P</v>
          </cell>
          <cell r="C189" t="str">
            <v>P-TERRUR</v>
          </cell>
        </row>
        <row r="190">
          <cell r="A190">
            <v>189</v>
          </cell>
          <cell r="B190" t="str">
            <v>160502P</v>
          </cell>
          <cell r="C190" t="str">
            <v>P-TERRUR</v>
          </cell>
        </row>
        <row r="191">
          <cell r="A191">
            <v>190</v>
          </cell>
          <cell r="B191" t="str">
            <v>160502P</v>
          </cell>
          <cell r="C191" t="str">
            <v>P-TERRUR</v>
          </cell>
        </row>
        <row r="192">
          <cell r="A192">
            <v>191</v>
          </cell>
          <cell r="B192" t="str">
            <v>160502P</v>
          </cell>
          <cell r="C192" t="str">
            <v>P-TERRUR</v>
          </cell>
        </row>
        <row r="193">
          <cell r="A193">
            <v>192</v>
          </cell>
          <cell r="B193" t="str">
            <v>160502P</v>
          </cell>
          <cell r="C193" t="str">
            <v>P-TERRUR</v>
          </cell>
        </row>
        <row r="194">
          <cell r="A194">
            <v>193</v>
          </cell>
          <cell r="B194" t="str">
            <v>160502P</v>
          </cell>
          <cell r="C194" t="str">
            <v>P-TERRUR</v>
          </cell>
        </row>
        <row r="195">
          <cell r="A195">
            <v>194</v>
          </cell>
          <cell r="B195" t="str">
            <v>160502P</v>
          </cell>
          <cell r="C195" t="str">
            <v>P-TERRUR</v>
          </cell>
        </row>
        <row r="196">
          <cell r="A196">
            <v>195</v>
          </cell>
          <cell r="B196" t="str">
            <v>160502P</v>
          </cell>
          <cell r="C196" t="str">
            <v>P-TERRUR</v>
          </cell>
        </row>
        <row r="197">
          <cell r="A197">
            <v>196</v>
          </cell>
          <cell r="B197" t="str">
            <v>160502P</v>
          </cell>
          <cell r="C197" t="str">
            <v>P-TERRUR</v>
          </cell>
        </row>
        <row r="198">
          <cell r="A198">
            <v>197</v>
          </cell>
          <cell r="B198" t="str">
            <v>160502P</v>
          </cell>
          <cell r="C198" t="str">
            <v>P-TERRUR</v>
          </cell>
        </row>
        <row r="199">
          <cell r="A199">
            <v>198</v>
          </cell>
          <cell r="B199" t="str">
            <v>160502P</v>
          </cell>
          <cell r="C199" t="str">
            <v>P-TERRUR</v>
          </cell>
        </row>
        <row r="200">
          <cell r="A200">
            <v>199</v>
          </cell>
          <cell r="B200" t="str">
            <v>160502P</v>
          </cell>
          <cell r="C200" t="str">
            <v>P-TERRUR</v>
          </cell>
        </row>
        <row r="201">
          <cell r="A201">
            <v>200</v>
          </cell>
          <cell r="B201" t="str">
            <v>160502P</v>
          </cell>
          <cell r="C201" t="str">
            <v>P-TERRUR</v>
          </cell>
        </row>
        <row r="202">
          <cell r="A202">
            <v>201</v>
          </cell>
          <cell r="B202" t="str">
            <v>160502P</v>
          </cell>
          <cell r="C202" t="str">
            <v>P-TERRUR</v>
          </cell>
        </row>
        <row r="203">
          <cell r="A203">
            <v>202</v>
          </cell>
          <cell r="B203" t="str">
            <v>160502P</v>
          </cell>
          <cell r="C203" t="str">
            <v>P-TERRUR</v>
          </cell>
        </row>
        <row r="204">
          <cell r="A204">
            <v>203</v>
          </cell>
          <cell r="B204" t="str">
            <v>160502P</v>
          </cell>
          <cell r="C204" t="str">
            <v>P-TERRUR</v>
          </cell>
        </row>
        <row r="205">
          <cell r="A205">
            <v>204</v>
          </cell>
          <cell r="B205" t="str">
            <v>160502P</v>
          </cell>
          <cell r="C205" t="str">
            <v>P-TERRUR</v>
          </cell>
        </row>
        <row r="206">
          <cell r="A206">
            <v>205</v>
          </cell>
          <cell r="B206" t="str">
            <v>160502P</v>
          </cell>
          <cell r="C206" t="str">
            <v>P-TERRUR</v>
          </cell>
        </row>
        <row r="207">
          <cell r="A207">
            <v>206</v>
          </cell>
          <cell r="B207" t="str">
            <v>160502P</v>
          </cell>
          <cell r="C207" t="str">
            <v>P-TERRUR</v>
          </cell>
        </row>
        <row r="208">
          <cell r="A208">
            <v>207</v>
          </cell>
          <cell r="B208" t="str">
            <v>160502P</v>
          </cell>
          <cell r="C208" t="str">
            <v>P-TERRUR</v>
          </cell>
        </row>
        <row r="209">
          <cell r="A209">
            <v>208</v>
          </cell>
          <cell r="B209" t="str">
            <v>160502P</v>
          </cell>
          <cell r="C209" t="str">
            <v>P-TERRUR</v>
          </cell>
        </row>
        <row r="210">
          <cell r="A210">
            <v>209</v>
          </cell>
          <cell r="B210" t="str">
            <v>160502P</v>
          </cell>
          <cell r="C210" t="str">
            <v>P-TERRUR</v>
          </cell>
        </row>
        <row r="211">
          <cell r="A211">
            <v>210</v>
          </cell>
          <cell r="B211" t="str">
            <v>160502P</v>
          </cell>
          <cell r="C211" t="str">
            <v>P-TERRUR</v>
          </cell>
        </row>
        <row r="212">
          <cell r="A212">
            <v>211</v>
          </cell>
          <cell r="B212" t="str">
            <v>160502P</v>
          </cell>
          <cell r="C212" t="str">
            <v>P-TERRUR</v>
          </cell>
        </row>
        <row r="213">
          <cell r="A213">
            <v>212</v>
          </cell>
          <cell r="B213" t="str">
            <v>160502P</v>
          </cell>
          <cell r="C213" t="str">
            <v>P-TERRUR</v>
          </cell>
        </row>
        <row r="214">
          <cell r="A214">
            <v>213</v>
          </cell>
          <cell r="B214" t="str">
            <v>160502P</v>
          </cell>
          <cell r="C214" t="str">
            <v>P-TERRUR</v>
          </cell>
        </row>
        <row r="215">
          <cell r="A215">
            <v>214</v>
          </cell>
          <cell r="B215" t="str">
            <v>160502P</v>
          </cell>
          <cell r="C215" t="str">
            <v>P-TERRUR</v>
          </cell>
        </row>
        <row r="216">
          <cell r="A216">
            <v>215</v>
          </cell>
          <cell r="B216" t="str">
            <v>160502P</v>
          </cell>
          <cell r="C216" t="str">
            <v>P-TERRUR</v>
          </cell>
        </row>
        <row r="217">
          <cell r="A217">
            <v>216</v>
          </cell>
          <cell r="B217" t="str">
            <v>160502P</v>
          </cell>
          <cell r="C217" t="str">
            <v>P-TERRUR</v>
          </cell>
        </row>
        <row r="218">
          <cell r="A218">
            <v>217</v>
          </cell>
          <cell r="B218" t="str">
            <v>160502P</v>
          </cell>
          <cell r="C218" t="str">
            <v>P-TERRUR</v>
          </cell>
        </row>
        <row r="219">
          <cell r="A219">
            <v>218</v>
          </cell>
          <cell r="B219" t="str">
            <v>160502P</v>
          </cell>
          <cell r="C219" t="str">
            <v>P-TERRUR</v>
          </cell>
        </row>
        <row r="220">
          <cell r="A220">
            <v>219</v>
          </cell>
          <cell r="B220" t="str">
            <v>160502P</v>
          </cell>
          <cell r="C220" t="str">
            <v>P-TERRUR</v>
          </cell>
        </row>
        <row r="221">
          <cell r="A221">
            <v>220</v>
          </cell>
          <cell r="B221" t="str">
            <v>160502P</v>
          </cell>
          <cell r="C221" t="str">
            <v>P-TERRUR</v>
          </cell>
        </row>
        <row r="222">
          <cell r="A222">
            <v>221</v>
          </cell>
          <cell r="B222" t="str">
            <v>160502P</v>
          </cell>
          <cell r="C222" t="str">
            <v>P-TERRUR</v>
          </cell>
        </row>
        <row r="223">
          <cell r="A223">
            <v>222</v>
          </cell>
          <cell r="B223" t="str">
            <v>160502P</v>
          </cell>
          <cell r="C223" t="str">
            <v>P-TERRUR</v>
          </cell>
        </row>
        <row r="224">
          <cell r="A224">
            <v>223</v>
          </cell>
          <cell r="B224" t="str">
            <v>160502P</v>
          </cell>
          <cell r="C224" t="str">
            <v>P-TERRUR</v>
          </cell>
        </row>
        <row r="225">
          <cell r="A225">
            <v>224</v>
          </cell>
          <cell r="B225" t="str">
            <v>160502P</v>
          </cell>
          <cell r="C225" t="str">
            <v>P-TERRUR</v>
          </cell>
        </row>
        <row r="226">
          <cell r="A226">
            <v>225</v>
          </cell>
          <cell r="B226" t="str">
            <v>160502P</v>
          </cell>
          <cell r="C226" t="str">
            <v>P-TERRUR</v>
          </cell>
        </row>
        <row r="227">
          <cell r="A227">
            <v>226</v>
          </cell>
          <cell r="B227" t="str">
            <v>160502P</v>
          </cell>
          <cell r="C227" t="str">
            <v>P-TERRUR</v>
          </cell>
        </row>
        <row r="228">
          <cell r="A228">
            <v>227</v>
          </cell>
          <cell r="B228" t="str">
            <v>160502P</v>
          </cell>
          <cell r="C228" t="str">
            <v>P-TERRUR</v>
          </cell>
        </row>
        <row r="229">
          <cell r="A229">
            <v>228</v>
          </cell>
          <cell r="B229" t="str">
            <v>160502P</v>
          </cell>
          <cell r="C229" t="str">
            <v>P-TERRUR</v>
          </cell>
        </row>
        <row r="230">
          <cell r="A230">
            <v>229</v>
          </cell>
          <cell r="B230" t="str">
            <v>160502P</v>
          </cell>
          <cell r="C230" t="str">
            <v>P-TERRUR</v>
          </cell>
        </row>
        <row r="231">
          <cell r="A231">
            <v>230</v>
          </cell>
          <cell r="B231" t="str">
            <v>160502P</v>
          </cell>
          <cell r="C231" t="str">
            <v>P-TERRUR</v>
          </cell>
        </row>
        <row r="232">
          <cell r="A232">
            <v>231</v>
          </cell>
          <cell r="B232" t="str">
            <v>160502P</v>
          </cell>
          <cell r="C232" t="str">
            <v>P-TERRUR</v>
          </cell>
        </row>
        <row r="233">
          <cell r="A233">
            <v>232</v>
          </cell>
          <cell r="B233" t="str">
            <v>160502P</v>
          </cell>
          <cell r="C233" t="str">
            <v>P-TERRUR</v>
          </cell>
        </row>
        <row r="234">
          <cell r="A234">
            <v>233</v>
          </cell>
          <cell r="B234" t="str">
            <v>160502P</v>
          </cell>
          <cell r="C234" t="str">
            <v>P-TERRUR</v>
          </cell>
        </row>
        <row r="235">
          <cell r="A235">
            <v>234</v>
          </cell>
          <cell r="B235" t="str">
            <v>160502P</v>
          </cell>
          <cell r="C235" t="str">
            <v>P-TERRUR</v>
          </cell>
        </row>
        <row r="236">
          <cell r="A236">
            <v>235</v>
          </cell>
          <cell r="B236" t="str">
            <v>160502P</v>
          </cell>
          <cell r="C236" t="str">
            <v>P-TERRUR</v>
          </cell>
        </row>
        <row r="237">
          <cell r="A237">
            <v>236</v>
          </cell>
          <cell r="B237" t="str">
            <v>160502P</v>
          </cell>
          <cell r="C237" t="str">
            <v>P-TERRUR</v>
          </cell>
        </row>
        <row r="238">
          <cell r="A238">
            <v>237</v>
          </cell>
          <cell r="B238" t="str">
            <v>160502P</v>
          </cell>
          <cell r="C238" t="str">
            <v>P-TERRUR</v>
          </cell>
        </row>
        <row r="239">
          <cell r="A239">
            <v>238</v>
          </cell>
          <cell r="B239" t="str">
            <v>160502P</v>
          </cell>
          <cell r="C239" t="str">
            <v>P-TERRUR</v>
          </cell>
        </row>
        <row r="240">
          <cell r="A240">
            <v>239</v>
          </cell>
          <cell r="B240" t="str">
            <v>160502P</v>
          </cell>
          <cell r="C240" t="str">
            <v>P-TERRUR</v>
          </cell>
        </row>
        <row r="241">
          <cell r="A241">
            <v>240</v>
          </cell>
          <cell r="B241" t="str">
            <v>160502P</v>
          </cell>
          <cell r="C241" t="str">
            <v>P-TERRUR</v>
          </cell>
        </row>
        <row r="242">
          <cell r="A242">
            <v>241</v>
          </cell>
          <cell r="B242" t="str">
            <v>160502P</v>
          </cell>
          <cell r="C242" t="str">
            <v>P-TERRUR</v>
          </cell>
        </row>
        <row r="243">
          <cell r="A243">
            <v>242</v>
          </cell>
          <cell r="B243" t="str">
            <v>160502P</v>
          </cell>
          <cell r="C243" t="str">
            <v>P-TERRUR</v>
          </cell>
        </row>
        <row r="244">
          <cell r="A244">
            <v>243</v>
          </cell>
          <cell r="B244" t="str">
            <v>160502P</v>
          </cell>
          <cell r="C244" t="str">
            <v>P-TERRUR</v>
          </cell>
        </row>
        <row r="245">
          <cell r="A245">
            <v>244</v>
          </cell>
          <cell r="B245" t="str">
            <v>160502P</v>
          </cell>
          <cell r="C245" t="str">
            <v>P-TERRUR</v>
          </cell>
        </row>
        <row r="246">
          <cell r="A246">
            <v>245</v>
          </cell>
          <cell r="B246" t="str">
            <v>160502P</v>
          </cell>
          <cell r="C246" t="str">
            <v>P-TERRUR</v>
          </cell>
        </row>
        <row r="247">
          <cell r="A247">
            <v>246</v>
          </cell>
          <cell r="B247" t="str">
            <v>160502P</v>
          </cell>
          <cell r="C247" t="str">
            <v>P-TERRUR</v>
          </cell>
        </row>
        <row r="248">
          <cell r="A248">
            <v>247</v>
          </cell>
          <cell r="B248" t="str">
            <v>160502P</v>
          </cell>
          <cell r="C248" t="str">
            <v>P-TERRUR</v>
          </cell>
        </row>
        <row r="249">
          <cell r="A249">
            <v>248</v>
          </cell>
          <cell r="B249" t="str">
            <v>160502P</v>
          </cell>
          <cell r="C249" t="str">
            <v>P-TERRUR</v>
          </cell>
        </row>
        <row r="250">
          <cell r="A250">
            <v>249</v>
          </cell>
          <cell r="B250" t="str">
            <v>160502P</v>
          </cell>
          <cell r="C250" t="str">
            <v>P-TERRUR</v>
          </cell>
        </row>
        <row r="251">
          <cell r="A251">
            <v>250</v>
          </cell>
          <cell r="B251" t="str">
            <v>160502P</v>
          </cell>
          <cell r="C251" t="str">
            <v>P-TERRUR</v>
          </cell>
        </row>
        <row r="252">
          <cell r="A252">
            <v>251</v>
          </cell>
          <cell r="B252" t="str">
            <v>160502P</v>
          </cell>
          <cell r="C252" t="str">
            <v>P-TERRUR</v>
          </cell>
        </row>
        <row r="253">
          <cell r="A253">
            <v>252</v>
          </cell>
          <cell r="B253" t="str">
            <v>160502P</v>
          </cell>
          <cell r="C253" t="str">
            <v>P-TERRUR</v>
          </cell>
        </row>
        <row r="254">
          <cell r="A254">
            <v>253</v>
          </cell>
          <cell r="B254" t="str">
            <v>160502P</v>
          </cell>
          <cell r="C254" t="str">
            <v>P-TERRUR</v>
          </cell>
        </row>
        <row r="255">
          <cell r="A255">
            <v>254</v>
          </cell>
          <cell r="B255" t="str">
            <v>160502P</v>
          </cell>
          <cell r="C255" t="str">
            <v>P-TERRUR</v>
          </cell>
        </row>
        <row r="256">
          <cell r="A256">
            <v>255</v>
          </cell>
          <cell r="B256" t="str">
            <v>160502P</v>
          </cell>
          <cell r="C256" t="str">
            <v>P-TERRUR</v>
          </cell>
        </row>
        <row r="257">
          <cell r="A257">
            <v>256</v>
          </cell>
          <cell r="B257" t="str">
            <v>160502P</v>
          </cell>
          <cell r="C257" t="str">
            <v>P-TERRUR</v>
          </cell>
        </row>
        <row r="258">
          <cell r="A258">
            <v>257</v>
          </cell>
          <cell r="B258" t="str">
            <v>160502P</v>
          </cell>
          <cell r="C258" t="str">
            <v>P-TERRUR</v>
          </cell>
        </row>
        <row r="259">
          <cell r="A259">
            <v>258</v>
          </cell>
          <cell r="B259" t="str">
            <v>160502P</v>
          </cell>
          <cell r="C259" t="str">
            <v>P-TERRUR</v>
          </cell>
        </row>
        <row r="260">
          <cell r="A260">
            <v>259</v>
          </cell>
          <cell r="B260" t="str">
            <v>160502P</v>
          </cell>
          <cell r="C260" t="str">
            <v>P-TERRUR</v>
          </cell>
        </row>
        <row r="261">
          <cell r="A261">
            <v>260</v>
          </cell>
          <cell r="B261" t="str">
            <v>160502P</v>
          </cell>
          <cell r="C261" t="str">
            <v>P-TERRUR</v>
          </cell>
        </row>
        <row r="262">
          <cell r="A262">
            <v>261</v>
          </cell>
          <cell r="B262" t="str">
            <v>160502P</v>
          </cell>
          <cell r="C262" t="str">
            <v>P-TERRUR</v>
          </cell>
        </row>
        <row r="263">
          <cell r="A263">
            <v>262</v>
          </cell>
          <cell r="B263" t="str">
            <v>160502P</v>
          </cell>
          <cell r="C263" t="str">
            <v>P-TERRUR</v>
          </cell>
        </row>
        <row r="264">
          <cell r="A264">
            <v>263</v>
          </cell>
          <cell r="B264" t="str">
            <v>160502P</v>
          </cell>
          <cell r="C264" t="str">
            <v>P-TERRUR</v>
          </cell>
        </row>
        <row r="265">
          <cell r="A265">
            <v>264</v>
          </cell>
          <cell r="B265" t="str">
            <v>160502P</v>
          </cell>
          <cell r="C265" t="str">
            <v>P-TERRUR</v>
          </cell>
        </row>
        <row r="266">
          <cell r="A266">
            <v>265</v>
          </cell>
          <cell r="B266" t="str">
            <v>160502P</v>
          </cell>
          <cell r="C266" t="str">
            <v>P-TERRUR</v>
          </cell>
        </row>
        <row r="267">
          <cell r="A267">
            <v>266</v>
          </cell>
          <cell r="B267" t="str">
            <v>160502P</v>
          </cell>
          <cell r="C267" t="str">
            <v>P-TERRUR</v>
          </cell>
        </row>
        <row r="268">
          <cell r="A268">
            <v>267</v>
          </cell>
          <cell r="B268" t="str">
            <v>160502P</v>
          </cell>
          <cell r="C268" t="str">
            <v>P-TERRUR</v>
          </cell>
        </row>
        <row r="269">
          <cell r="A269">
            <v>268</v>
          </cell>
          <cell r="B269" t="str">
            <v>160502P</v>
          </cell>
          <cell r="C269" t="str">
            <v>P-TERRUR</v>
          </cell>
        </row>
        <row r="270">
          <cell r="A270">
            <v>269</v>
          </cell>
          <cell r="B270" t="str">
            <v>160502P</v>
          </cell>
          <cell r="C270" t="str">
            <v>P-TERRUR</v>
          </cell>
        </row>
        <row r="271">
          <cell r="A271">
            <v>270</v>
          </cell>
          <cell r="B271" t="str">
            <v>160502P</v>
          </cell>
          <cell r="C271" t="str">
            <v>P-TERRUR</v>
          </cell>
        </row>
        <row r="272">
          <cell r="A272">
            <v>271</v>
          </cell>
          <cell r="B272" t="str">
            <v>160502P</v>
          </cell>
          <cell r="C272" t="str">
            <v>P-TERRUR</v>
          </cell>
        </row>
        <row r="273">
          <cell r="A273">
            <v>272</v>
          </cell>
          <cell r="B273" t="str">
            <v>160502P</v>
          </cell>
          <cell r="C273" t="str">
            <v>P-TERRUR</v>
          </cell>
        </row>
        <row r="274">
          <cell r="A274">
            <v>273</v>
          </cell>
          <cell r="B274" t="str">
            <v>160502P</v>
          </cell>
          <cell r="C274" t="str">
            <v>P-TERRUR</v>
          </cell>
        </row>
        <row r="275">
          <cell r="A275">
            <v>274</v>
          </cell>
          <cell r="B275" t="str">
            <v>160502P</v>
          </cell>
          <cell r="C275" t="str">
            <v>P-TERRUR</v>
          </cell>
        </row>
        <row r="276">
          <cell r="A276">
            <v>275</v>
          </cell>
          <cell r="B276" t="str">
            <v>160502P</v>
          </cell>
          <cell r="C276" t="str">
            <v>P-TERRUR</v>
          </cell>
        </row>
        <row r="277">
          <cell r="A277">
            <v>276</v>
          </cell>
          <cell r="B277" t="str">
            <v>160502P</v>
          </cell>
          <cell r="C277" t="str">
            <v>P-TERRUR</v>
          </cell>
        </row>
        <row r="278">
          <cell r="A278">
            <v>277</v>
          </cell>
          <cell r="B278" t="str">
            <v>160502P</v>
          </cell>
          <cell r="C278" t="str">
            <v>P-TERRUR</v>
          </cell>
        </row>
        <row r="279">
          <cell r="A279">
            <v>278</v>
          </cell>
          <cell r="B279" t="str">
            <v>160502P</v>
          </cell>
          <cell r="C279" t="str">
            <v>P-TERRUR</v>
          </cell>
        </row>
        <row r="280">
          <cell r="A280">
            <v>279</v>
          </cell>
          <cell r="B280" t="str">
            <v>160502P</v>
          </cell>
          <cell r="C280" t="str">
            <v>P-TERRUR</v>
          </cell>
        </row>
        <row r="281">
          <cell r="A281">
            <v>280</v>
          </cell>
          <cell r="B281" t="str">
            <v>160502P</v>
          </cell>
          <cell r="C281" t="str">
            <v>P-TERRUR</v>
          </cell>
        </row>
        <row r="282">
          <cell r="A282">
            <v>281</v>
          </cell>
          <cell r="B282" t="str">
            <v>160502P</v>
          </cell>
          <cell r="C282" t="str">
            <v>P-TERRUR</v>
          </cell>
        </row>
        <row r="283">
          <cell r="A283">
            <v>282</v>
          </cell>
          <cell r="B283" t="str">
            <v>160502P</v>
          </cell>
          <cell r="C283" t="str">
            <v>P-TERRUR</v>
          </cell>
        </row>
        <row r="284">
          <cell r="A284">
            <v>283</v>
          </cell>
          <cell r="B284" t="str">
            <v>160502P</v>
          </cell>
          <cell r="C284" t="str">
            <v>P-TERRUR</v>
          </cell>
        </row>
        <row r="285">
          <cell r="A285">
            <v>284</v>
          </cell>
          <cell r="B285" t="str">
            <v>160502P</v>
          </cell>
          <cell r="C285" t="str">
            <v>P-TERRUR</v>
          </cell>
        </row>
        <row r="286">
          <cell r="A286">
            <v>285</v>
          </cell>
          <cell r="B286" t="str">
            <v>160502P</v>
          </cell>
          <cell r="C286" t="str">
            <v>P-TERRUR</v>
          </cell>
        </row>
        <row r="287">
          <cell r="A287">
            <v>286</v>
          </cell>
          <cell r="B287" t="str">
            <v>160502P</v>
          </cell>
          <cell r="C287" t="str">
            <v>P-TERRUR</v>
          </cell>
        </row>
        <row r="288">
          <cell r="A288">
            <v>287</v>
          </cell>
          <cell r="B288" t="str">
            <v>160502P</v>
          </cell>
          <cell r="C288" t="str">
            <v>P-TERRUR</v>
          </cell>
        </row>
        <row r="289">
          <cell r="A289">
            <v>288</v>
          </cell>
          <cell r="B289" t="str">
            <v>160502P</v>
          </cell>
          <cell r="C289" t="str">
            <v>P-TERRUR</v>
          </cell>
        </row>
        <row r="290">
          <cell r="A290">
            <v>289</v>
          </cell>
          <cell r="B290" t="str">
            <v>160502P</v>
          </cell>
          <cell r="C290" t="str">
            <v>P-TERRUR</v>
          </cell>
        </row>
        <row r="291">
          <cell r="A291">
            <v>290</v>
          </cell>
          <cell r="B291" t="str">
            <v>160502P</v>
          </cell>
          <cell r="C291" t="str">
            <v>P-TERRUR</v>
          </cell>
        </row>
        <row r="292">
          <cell r="A292">
            <v>291</v>
          </cell>
          <cell r="B292" t="str">
            <v>160502P</v>
          </cell>
          <cell r="C292" t="str">
            <v>P-TERRUR</v>
          </cell>
        </row>
        <row r="293">
          <cell r="A293">
            <v>292</v>
          </cell>
          <cell r="B293" t="str">
            <v>160502P</v>
          </cell>
          <cell r="C293" t="str">
            <v>P-TERRUR</v>
          </cell>
        </row>
        <row r="294">
          <cell r="A294">
            <v>293</v>
          </cell>
          <cell r="B294" t="str">
            <v>160502P</v>
          </cell>
          <cell r="C294" t="str">
            <v>P-TERRUR</v>
          </cell>
        </row>
        <row r="295">
          <cell r="A295">
            <v>294</v>
          </cell>
          <cell r="B295" t="str">
            <v>160502P</v>
          </cell>
          <cell r="C295" t="str">
            <v>P-TERRUR</v>
          </cell>
        </row>
        <row r="296">
          <cell r="A296">
            <v>295</v>
          </cell>
          <cell r="B296" t="str">
            <v>160502P</v>
          </cell>
          <cell r="C296" t="str">
            <v>P-TERRUR</v>
          </cell>
        </row>
        <row r="297">
          <cell r="A297">
            <v>296</v>
          </cell>
          <cell r="B297" t="str">
            <v>160502P</v>
          </cell>
          <cell r="C297" t="str">
            <v>P-TERRUR</v>
          </cell>
        </row>
        <row r="298">
          <cell r="A298">
            <v>297</v>
          </cell>
          <cell r="B298" t="str">
            <v>160502P</v>
          </cell>
          <cell r="C298" t="str">
            <v>P-TERRUR</v>
          </cell>
        </row>
        <row r="299">
          <cell r="A299">
            <v>298</v>
          </cell>
          <cell r="B299" t="str">
            <v>160502P</v>
          </cell>
          <cell r="C299" t="str">
            <v>P-TERRUR</v>
          </cell>
        </row>
        <row r="300">
          <cell r="A300">
            <v>299</v>
          </cell>
          <cell r="B300" t="str">
            <v>160502P</v>
          </cell>
          <cell r="C300" t="str">
            <v>P-TERRUR</v>
          </cell>
        </row>
        <row r="301">
          <cell r="A301">
            <v>300</v>
          </cell>
          <cell r="B301" t="str">
            <v>160502P</v>
          </cell>
          <cell r="C301" t="str">
            <v>P-TERRUR</v>
          </cell>
        </row>
        <row r="302">
          <cell r="A302">
            <v>301</v>
          </cell>
          <cell r="B302" t="str">
            <v>160502P</v>
          </cell>
          <cell r="C302" t="str">
            <v>P-TERRUR</v>
          </cell>
        </row>
        <row r="303">
          <cell r="A303">
            <v>302</v>
          </cell>
          <cell r="B303" t="str">
            <v>160502P</v>
          </cell>
          <cell r="C303" t="str">
            <v>P-TERRUR</v>
          </cell>
        </row>
        <row r="304">
          <cell r="A304">
            <v>303</v>
          </cell>
          <cell r="B304" t="str">
            <v>160502P</v>
          </cell>
          <cell r="C304" t="str">
            <v>P-TERRUR</v>
          </cell>
        </row>
        <row r="305">
          <cell r="A305">
            <v>304</v>
          </cell>
          <cell r="B305" t="str">
            <v>160502P</v>
          </cell>
          <cell r="C305" t="str">
            <v>P-TERRUR</v>
          </cell>
        </row>
        <row r="306">
          <cell r="A306">
            <v>305</v>
          </cell>
          <cell r="B306" t="str">
            <v>160502P</v>
          </cell>
          <cell r="C306" t="str">
            <v>P-TERRUR</v>
          </cell>
        </row>
        <row r="307">
          <cell r="A307">
            <v>306</v>
          </cell>
          <cell r="B307" t="str">
            <v>160502P</v>
          </cell>
          <cell r="C307" t="str">
            <v>P-TERRUR</v>
          </cell>
        </row>
        <row r="308">
          <cell r="A308">
            <v>307</v>
          </cell>
          <cell r="B308" t="str">
            <v>160502P</v>
          </cell>
          <cell r="C308" t="str">
            <v>P-TERRUR</v>
          </cell>
        </row>
        <row r="309">
          <cell r="A309">
            <v>308</v>
          </cell>
          <cell r="B309" t="str">
            <v>160502P</v>
          </cell>
          <cell r="C309" t="str">
            <v>P-TERRUR</v>
          </cell>
        </row>
        <row r="310">
          <cell r="A310">
            <v>309</v>
          </cell>
          <cell r="B310" t="str">
            <v>160502P</v>
          </cell>
          <cell r="C310" t="str">
            <v>P-TERRUR</v>
          </cell>
        </row>
        <row r="311">
          <cell r="A311">
            <v>310</v>
          </cell>
          <cell r="B311" t="str">
            <v>160502P</v>
          </cell>
          <cell r="C311" t="str">
            <v>P-TERRUR</v>
          </cell>
        </row>
        <row r="312">
          <cell r="A312">
            <v>311</v>
          </cell>
          <cell r="B312" t="str">
            <v>160502P</v>
          </cell>
          <cell r="C312" t="str">
            <v>P-TERRUR</v>
          </cell>
        </row>
        <row r="313">
          <cell r="A313">
            <v>312</v>
          </cell>
          <cell r="B313" t="str">
            <v>160502P</v>
          </cell>
          <cell r="C313" t="str">
            <v>P-TERRUR</v>
          </cell>
        </row>
        <row r="314">
          <cell r="A314">
            <v>313</v>
          </cell>
          <cell r="B314" t="str">
            <v>160502P</v>
          </cell>
          <cell r="C314" t="str">
            <v>P-TERRUR</v>
          </cell>
        </row>
        <row r="315">
          <cell r="A315">
            <v>314</v>
          </cell>
          <cell r="B315" t="str">
            <v>160502P</v>
          </cell>
          <cell r="C315" t="str">
            <v>P-TERRUR</v>
          </cell>
        </row>
        <row r="316">
          <cell r="A316">
            <v>315</v>
          </cell>
          <cell r="B316" t="str">
            <v>160502P</v>
          </cell>
          <cell r="C316" t="str">
            <v>P-TERRUR</v>
          </cell>
        </row>
        <row r="317">
          <cell r="A317">
            <v>316</v>
          </cell>
          <cell r="B317" t="str">
            <v>160502P</v>
          </cell>
          <cell r="C317" t="str">
            <v>P-TERRUR</v>
          </cell>
        </row>
        <row r="318">
          <cell r="A318">
            <v>317</v>
          </cell>
          <cell r="B318" t="str">
            <v>160502P</v>
          </cell>
          <cell r="C318" t="str">
            <v>P-TERRUR</v>
          </cell>
        </row>
        <row r="319">
          <cell r="A319">
            <v>318</v>
          </cell>
          <cell r="B319" t="str">
            <v>160502P</v>
          </cell>
          <cell r="C319" t="str">
            <v>P-TERRUR</v>
          </cell>
        </row>
        <row r="320">
          <cell r="A320">
            <v>319</v>
          </cell>
          <cell r="B320" t="str">
            <v>160502P</v>
          </cell>
          <cell r="C320" t="str">
            <v>P-TERRUR</v>
          </cell>
        </row>
        <row r="321">
          <cell r="A321">
            <v>320</v>
          </cell>
          <cell r="B321" t="str">
            <v>160502P</v>
          </cell>
          <cell r="C321" t="str">
            <v>P-TERRUR</v>
          </cell>
        </row>
        <row r="322">
          <cell r="A322">
            <v>321</v>
          </cell>
          <cell r="B322" t="str">
            <v>160502P</v>
          </cell>
          <cell r="C322" t="str">
            <v>P-TERRUR</v>
          </cell>
        </row>
        <row r="323">
          <cell r="A323">
            <v>322</v>
          </cell>
          <cell r="B323" t="str">
            <v>160502P</v>
          </cell>
          <cell r="C323" t="str">
            <v>P-TERRUR</v>
          </cell>
        </row>
        <row r="324">
          <cell r="A324">
            <v>323</v>
          </cell>
          <cell r="B324" t="str">
            <v>160502P</v>
          </cell>
          <cell r="C324" t="str">
            <v>P-TERRUR</v>
          </cell>
        </row>
        <row r="325">
          <cell r="A325">
            <v>324</v>
          </cell>
          <cell r="B325" t="str">
            <v>160502P</v>
          </cell>
          <cell r="C325" t="str">
            <v>P-TERRUR</v>
          </cell>
        </row>
        <row r="326">
          <cell r="A326">
            <v>325</v>
          </cell>
          <cell r="B326" t="str">
            <v>160502P</v>
          </cell>
          <cell r="C326" t="str">
            <v>P-TERRUR</v>
          </cell>
        </row>
        <row r="327">
          <cell r="A327">
            <v>326</v>
          </cell>
          <cell r="B327" t="str">
            <v>160502P</v>
          </cell>
          <cell r="C327" t="str">
            <v>P-TERRUR</v>
          </cell>
        </row>
        <row r="328">
          <cell r="A328">
            <v>327</v>
          </cell>
          <cell r="B328" t="str">
            <v>160502P</v>
          </cell>
          <cell r="C328" t="str">
            <v>P-TERRUR</v>
          </cell>
        </row>
        <row r="329">
          <cell r="A329">
            <v>328</v>
          </cell>
          <cell r="B329" t="str">
            <v>160502P</v>
          </cell>
          <cell r="C329" t="str">
            <v>P-TERRUR</v>
          </cell>
        </row>
        <row r="330">
          <cell r="A330">
            <v>329</v>
          </cell>
          <cell r="B330" t="str">
            <v>160502P</v>
          </cell>
          <cell r="C330" t="str">
            <v>P-TERRUR</v>
          </cell>
        </row>
        <row r="331">
          <cell r="A331">
            <v>330</v>
          </cell>
          <cell r="B331" t="str">
            <v>160502P</v>
          </cell>
          <cell r="C331" t="str">
            <v>P-TERRUR</v>
          </cell>
        </row>
        <row r="332">
          <cell r="A332">
            <v>331</v>
          </cell>
          <cell r="B332" t="str">
            <v>160502P</v>
          </cell>
          <cell r="C332" t="str">
            <v>P-TERRUR</v>
          </cell>
        </row>
        <row r="333">
          <cell r="A333">
            <v>332</v>
          </cell>
          <cell r="B333" t="str">
            <v>160502P</v>
          </cell>
          <cell r="C333" t="str">
            <v>P-TERRUR</v>
          </cell>
        </row>
        <row r="334">
          <cell r="A334">
            <v>333</v>
          </cell>
          <cell r="B334" t="str">
            <v>160502P</v>
          </cell>
          <cell r="C334" t="str">
            <v>P-TERRUR</v>
          </cell>
        </row>
        <row r="335">
          <cell r="A335">
            <v>334</v>
          </cell>
          <cell r="B335" t="str">
            <v>160502P</v>
          </cell>
          <cell r="C335" t="str">
            <v>P-TERRUR</v>
          </cell>
        </row>
        <row r="336">
          <cell r="A336">
            <v>335</v>
          </cell>
          <cell r="B336" t="str">
            <v>160502P</v>
          </cell>
          <cell r="C336" t="str">
            <v>P-TERRUR</v>
          </cell>
        </row>
        <row r="337">
          <cell r="A337">
            <v>336</v>
          </cell>
          <cell r="B337" t="str">
            <v>160502P</v>
          </cell>
          <cell r="C337" t="str">
            <v>P-TERRUR</v>
          </cell>
        </row>
        <row r="338">
          <cell r="A338">
            <v>337</v>
          </cell>
          <cell r="B338" t="str">
            <v>160502P</v>
          </cell>
          <cell r="C338" t="str">
            <v>P-TERRUR</v>
          </cell>
        </row>
        <row r="339">
          <cell r="A339">
            <v>338</v>
          </cell>
          <cell r="B339" t="str">
            <v>160502P</v>
          </cell>
          <cell r="C339" t="str">
            <v>P-TERRUR</v>
          </cell>
        </row>
        <row r="340">
          <cell r="A340">
            <v>339</v>
          </cell>
          <cell r="B340" t="str">
            <v>160502P</v>
          </cell>
          <cell r="C340" t="str">
            <v>P-TERRUR</v>
          </cell>
        </row>
        <row r="341">
          <cell r="A341">
            <v>340</v>
          </cell>
          <cell r="B341" t="str">
            <v>160502P</v>
          </cell>
          <cell r="C341" t="str">
            <v>P-TERRUR</v>
          </cell>
        </row>
        <row r="342">
          <cell r="A342">
            <v>341</v>
          </cell>
          <cell r="B342" t="str">
            <v>160502P</v>
          </cell>
          <cell r="C342" t="str">
            <v>P-TERRUR</v>
          </cell>
        </row>
        <row r="343">
          <cell r="A343">
            <v>342</v>
          </cell>
          <cell r="B343" t="str">
            <v>160502P</v>
          </cell>
          <cell r="C343" t="str">
            <v>P-TERRUR</v>
          </cell>
        </row>
        <row r="344">
          <cell r="A344">
            <v>343</v>
          </cell>
          <cell r="B344" t="str">
            <v>160502P</v>
          </cell>
          <cell r="C344" t="str">
            <v>P-TERRUR</v>
          </cell>
        </row>
        <row r="345">
          <cell r="A345">
            <v>344</v>
          </cell>
          <cell r="B345" t="str">
            <v>160502P</v>
          </cell>
          <cell r="C345" t="str">
            <v>P-TERRUR</v>
          </cell>
        </row>
        <row r="346">
          <cell r="A346">
            <v>345</v>
          </cell>
          <cell r="B346" t="str">
            <v>160502P</v>
          </cell>
          <cell r="C346" t="str">
            <v>P-TERRUR</v>
          </cell>
        </row>
        <row r="347">
          <cell r="A347">
            <v>346</v>
          </cell>
          <cell r="B347" t="str">
            <v>160502P</v>
          </cell>
          <cell r="C347" t="str">
            <v>P-TERRUR</v>
          </cell>
        </row>
        <row r="348">
          <cell r="A348">
            <v>347</v>
          </cell>
          <cell r="B348" t="str">
            <v>160502P</v>
          </cell>
          <cell r="C348" t="str">
            <v>P-TERRUR</v>
          </cell>
        </row>
        <row r="349">
          <cell r="A349">
            <v>348</v>
          </cell>
          <cell r="B349" t="str">
            <v>160502P</v>
          </cell>
          <cell r="C349" t="str">
            <v>P-TERRUR</v>
          </cell>
        </row>
        <row r="350">
          <cell r="A350">
            <v>349</v>
          </cell>
          <cell r="B350" t="str">
            <v>160502P</v>
          </cell>
          <cell r="C350" t="str">
            <v>P-TERRUR</v>
          </cell>
        </row>
        <row r="351">
          <cell r="A351">
            <v>350</v>
          </cell>
          <cell r="B351" t="str">
            <v>160502P</v>
          </cell>
          <cell r="C351" t="str">
            <v>P-TERRUR</v>
          </cell>
        </row>
        <row r="352">
          <cell r="A352">
            <v>351</v>
          </cell>
          <cell r="B352" t="str">
            <v>160502P</v>
          </cell>
          <cell r="C352" t="str">
            <v>P-TERRUR</v>
          </cell>
        </row>
        <row r="353">
          <cell r="A353">
            <v>352</v>
          </cell>
          <cell r="B353" t="str">
            <v>160502P</v>
          </cell>
          <cell r="C353" t="str">
            <v>P-TERRUR</v>
          </cell>
        </row>
        <row r="354">
          <cell r="A354">
            <v>353</v>
          </cell>
          <cell r="B354" t="str">
            <v>160502P</v>
          </cell>
          <cell r="C354" t="str">
            <v>P-TERRUR</v>
          </cell>
        </row>
        <row r="355">
          <cell r="A355">
            <v>354</v>
          </cell>
          <cell r="B355" t="str">
            <v>160502P</v>
          </cell>
          <cell r="C355" t="str">
            <v>P-TERRUR</v>
          </cell>
        </row>
        <row r="356">
          <cell r="A356">
            <v>355</v>
          </cell>
          <cell r="B356" t="str">
            <v>160502P</v>
          </cell>
          <cell r="C356" t="str">
            <v>P-TERRUR</v>
          </cell>
        </row>
        <row r="357">
          <cell r="A357">
            <v>356</v>
          </cell>
          <cell r="B357" t="str">
            <v>160502P</v>
          </cell>
          <cell r="C357" t="str">
            <v>P-TERRUR</v>
          </cell>
        </row>
        <row r="358">
          <cell r="A358">
            <v>357</v>
          </cell>
          <cell r="B358" t="str">
            <v>160502P</v>
          </cell>
          <cell r="C358" t="str">
            <v>P-TERRUR</v>
          </cell>
        </row>
        <row r="359">
          <cell r="A359">
            <v>358</v>
          </cell>
          <cell r="B359" t="str">
            <v>160502P</v>
          </cell>
          <cell r="C359" t="str">
            <v>P-TERRUR</v>
          </cell>
        </row>
        <row r="360">
          <cell r="A360">
            <v>359</v>
          </cell>
          <cell r="B360" t="str">
            <v>160502P</v>
          </cell>
          <cell r="C360" t="str">
            <v>P-TERRUR</v>
          </cell>
        </row>
        <row r="361">
          <cell r="A361">
            <v>360</v>
          </cell>
          <cell r="B361" t="str">
            <v>160502P</v>
          </cell>
          <cell r="C361" t="str">
            <v>P-TERRUR</v>
          </cell>
        </row>
        <row r="362">
          <cell r="A362">
            <v>361</v>
          </cell>
          <cell r="B362" t="str">
            <v>160502P</v>
          </cell>
          <cell r="C362" t="str">
            <v>P-TERRUR</v>
          </cell>
        </row>
        <row r="363">
          <cell r="A363">
            <v>362</v>
          </cell>
          <cell r="B363" t="str">
            <v>160502P</v>
          </cell>
          <cell r="C363" t="str">
            <v>P-TERRUR</v>
          </cell>
        </row>
        <row r="364">
          <cell r="A364">
            <v>363</v>
          </cell>
          <cell r="B364" t="str">
            <v>160502P</v>
          </cell>
          <cell r="C364" t="str">
            <v>P-TERRUR</v>
          </cell>
        </row>
        <row r="365">
          <cell r="A365">
            <v>364</v>
          </cell>
          <cell r="B365" t="str">
            <v>160502P</v>
          </cell>
          <cell r="C365" t="str">
            <v>P-TERRUR</v>
          </cell>
        </row>
        <row r="366">
          <cell r="A366">
            <v>365</v>
          </cell>
          <cell r="B366" t="str">
            <v>160502P</v>
          </cell>
          <cell r="C366" t="str">
            <v>P-TERRUR</v>
          </cell>
        </row>
        <row r="367">
          <cell r="A367">
            <v>366</v>
          </cell>
          <cell r="B367" t="str">
            <v>160502P</v>
          </cell>
          <cell r="C367" t="str">
            <v>P-TERRUR</v>
          </cell>
        </row>
        <row r="368">
          <cell r="A368">
            <v>367</v>
          </cell>
          <cell r="B368" t="str">
            <v>160502P</v>
          </cell>
          <cell r="C368" t="str">
            <v>P-TERRUR</v>
          </cell>
        </row>
        <row r="369">
          <cell r="A369">
            <v>368</v>
          </cell>
          <cell r="B369" t="str">
            <v>160502P</v>
          </cell>
          <cell r="C369" t="str">
            <v>P-TERRUR</v>
          </cell>
        </row>
        <row r="370">
          <cell r="A370">
            <v>369</v>
          </cell>
          <cell r="B370" t="str">
            <v>160502P</v>
          </cell>
          <cell r="C370" t="str">
            <v>P-TERRUR</v>
          </cell>
        </row>
        <row r="371">
          <cell r="A371">
            <v>370</v>
          </cell>
          <cell r="B371" t="str">
            <v>160502P</v>
          </cell>
          <cell r="C371" t="str">
            <v>P-TERRUR</v>
          </cell>
        </row>
        <row r="372">
          <cell r="A372">
            <v>371</v>
          </cell>
          <cell r="B372" t="str">
            <v>160502P</v>
          </cell>
          <cell r="C372" t="str">
            <v>P-TERRUR</v>
          </cell>
        </row>
        <row r="373">
          <cell r="A373">
            <v>372</v>
          </cell>
          <cell r="B373" t="str">
            <v>160502P</v>
          </cell>
          <cell r="C373" t="str">
            <v>P-TERRUR</v>
          </cell>
        </row>
        <row r="374">
          <cell r="A374">
            <v>373</v>
          </cell>
          <cell r="B374" t="str">
            <v>160502P</v>
          </cell>
          <cell r="C374" t="str">
            <v>P-TERRUR</v>
          </cell>
        </row>
        <row r="375">
          <cell r="A375">
            <v>374</v>
          </cell>
          <cell r="B375" t="str">
            <v>160502P</v>
          </cell>
          <cell r="C375" t="str">
            <v>P-TERRUR</v>
          </cell>
        </row>
        <row r="376">
          <cell r="A376">
            <v>375</v>
          </cell>
          <cell r="B376" t="str">
            <v>160502P</v>
          </cell>
          <cell r="C376" t="str">
            <v>P-TERRUR</v>
          </cell>
        </row>
        <row r="377">
          <cell r="A377">
            <v>376</v>
          </cell>
          <cell r="B377" t="str">
            <v>160502P</v>
          </cell>
          <cell r="C377" t="str">
            <v>P-TERRUR</v>
          </cell>
        </row>
        <row r="378">
          <cell r="A378">
            <v>377</v>
          </cell>
          <cell r="B378" t="str">
            <v>160502P</v>
          </cell>
          <cell r="C378" t="str">
            <v>P-TERRUR</v>
          </cell>
        </row>
        <row r="379">
          <cell r="A379">
            <v>378</v>
          </cell>
          <cell r="B379" t="str">
            <v>160502P</v>
          </cell>
          <cell r="C379" t="str">
            <v>P-TERRUR</v>
          </cell>
        </row>
        <row r="380">
          <cell r="A380">
            <v>379</v>
          </cell>
          <cell r="B380" t="str">
            <v>160502P</v>
          </cell>
          <cell r="C380" t="str">
            <v>P-TERRUR</v>
          </cell>
        </row>
        <row r="381">
          <cell r="A381">
            <v>380</v>
          </cell>
          <cell r="B381" t="str">
            <v>160502P</v>
          </cell>
          <cell r="C381" t="str">
            <v>P-TERRUR</v>
          </cell>
        </row>
        <row r="382">
          <cell r="A382">
            <v>381</v>
          </cell>
          <cell r="B382" t="str">
            <v>160502P</v>
          </cell>
          <cell r="C382" t="str">
            <v>P-TERRUR</v>
          </cell>
        </row>
        <row r="383">
          <cell r="A383">
            <v>382</v>
          </cell>
          <cell r="B383" t="str">
            <v>160502P</v>
          </cell>
          <cell r="C383" t="str">
            <v>P-TERRUR</v>
          </cell>
        </row>
        <row r="384">
          <cell r="A384">
            <v>383</v>
          </cell>
          <cell r="B384" t="str">
            <v>160502P</v>
          </cell>
          <cell r="C384" t="str">
            <v>P-TERRUR</v>
          </cell>
        </row>
        <row r="385">
          <cell r="A385">
            <v>384</v>
          </cell>
          <cell r="B385" t="str">
            <v>160502P</v>
          </cell>
          <cell r="C385" t="str">
            <v>P-TERRUR</v>
          </cell>
        </row>
        <row r="386">
          <cell r="A386">
            <v>385</v>
          </cell>
          <cell r="B386" t="str">
            <v>160502P</v>
          </cell>
          <cell r="C386" t="str">
            <v>P-TERRUR</v>
          </cell>
        </row>
        <row r="387">
          <cell r="A387">
            <v>386</v>
          </cell>
          <cell r="B387" t="str">
            <v>160502P</v>
          </cell>
          <cell r="C387" t="str">
            <v>P-TERRUR</v>
          </cell>
        </row>
        <row r="388">
          <cell r="A388">
            <v>387</v>
          </cell>
          <cell r="B388" t="str">
            <v>160502P</v>
          </cell>
          <cell r="C388" t="str">
            <v>P-TERRUR</v>
          </cell>
        </row>
        <row r="389">
          <cell r="A389">
            <v>388</v>
          </cell>
          <cell r="B389" t="str">
            <v>160502P</v>
          </cell>
          <cell r="C389" t="str">
            <v>P-TERRUR</v>
          </cell>
        </row>
        <row r="390">
          <cell r="A390">
            <v>389</v>
          </cell>
          <cell r="B390" t="str">
            <v>160502P</v>
          </cell>
          <cell r="C390" t="str">
            <v>P-TERRUR</v>
          </cell>
        </row>
        <row r="391">
          <cell r="A391">
            <v>390</v>
          </cell>
          <cell r="B391" t="str">
            <v>160502P</v>
          </cell>
          <cell r="C391" t="str">
            <v>P-TERRUR</v>
          </cell>
        </row>
        <row r="392">
          <cell r="A392">
            <v>391</v>
          </cell>
          <cell r="B392" t="str">
            <v>160502P</v>
          </cell>
          <cell r="C392" t="str">
            <v>P-TERRUR</v>
          </cell>
        </row>
        <row r="393">
          <cell r="A393">
            <v>392</v>
          </cell>
          <cell r="B393" t="str">
            <v>160502P</v>
          </cell>
          <cell r="C393" t="str">
            <v>P-TERRUR</v>
          </cell>
        </row>
        <row r="394">
          <cell r="A394">
            <v>393</v>
          </cell>
          <cell r="B394" t="str">
            <v>160502P</v>
          </cell>
          <cell r="C394" t="str">
            <v>P-TERRUR</v>
          </cell>
        </row>
        <row r="395">
          <cell r="A395">
            <v>394</v>
          </cell>
          <cell r="B395" t="str">
            <v>160502P</v>
          </cell>
          <cell r="C395" t="str">
            <v>P-TERRUR</v>
          </cell>
        </row>
        <row r="396">
          <cell r="A396">
            <v>395</v>
          </cell>
          <cell r="B396" t="str">
            <v>160502P</v>
          </cell>
          <cell r="C396" t="str">
            <v>P-TERRUR</v>
          </cell>
        </row>
        <row r="397">
          <cell r="A397">
            <v>396</v>
          </cell>
          <cell r="B397" t="str">
            <v>160502P</v>
          </cell>
          <cell r="C397" t="str">
            <v>P-TERRUR</v>
          </cell>
        </row>
        <row r="398">
          <cell r="A398">
            <v>397</v>
          </cell>
          <cell r="B398" t="str">
            <v>160502P</v>
          </cell>
          <cell r="C398" t="str">
            <v>P-TERRUR</v>
          </cell>
        </row>
        <row r="399">
          <cell r="A399">
            <v>398</v>
          </cell>
          <cell r="B399" t="str">
            <v>160502P</v>
          </cell>
          <cell r="C399" t="str">
            <v>P-TERRUR</v>
          </cell>
        </row>
        <row r="400">
          <cell r="A400">
            <v>399</v>
          </cell>
          <cell r="B400" t="str">
            <v>160502P</v>
          </cell>
          <cell r="C400" t="str">
            <v>P-TERRUR</v>
          </cell>
        </row>
        <row r="401">
          <cell r="A401">
            <v>400</v>
          </cell>
          <cell r="B401" t="str">
            <v>160502P</v>
          </cell>
          <cell r="C401" t="str">
            <v>P-TERRUR</v>
          </cell>
        </row>
        <row r="402">
          <cell r="A402">
            <v>401</v>
          </cell>
          <cell r="B402" t="str">
            <v>160502P</v>
          </cell>
          <cell r="C402" t="str">
            <v>P-TERRUR</v>
          </cell>
        </row>
        <row r="403">
          <cell r="A403">
            <v>402</v>
          </cell>
          <cell r="B403" t="str">
            <v>160502P</v>
          </cell>
          <cell r="C403" t="str">
            <v>P-TERRUR</v>
          </cell>
        </row>
        <row r="404">
          <cell r="A404">
            <v>403</v>
          </cell>
          <cell r="B404" t="str">
            <v>160502P</v>
          </cell>
          <cell r="C404" t="str">
            <v>P-TERRUR</v>
          </cell>
        </row>
        <row r="405">
          <cell r="A405">
            <v>404</v>
          </cell>
          <cell r="B405" t="str">
            <v>160502P</v>
          </cell>
          <cell r="C405" t="str">
            <v>P-TERRUR</v>
          </cell>
        </row>
        <row r="406">
          <cell r="A406">
            <v>405</v>
          </cell>
          <cell r="B406" t="str">
            <v>160502P</v>
          </cell>
          <cell r="C406" t="str">
            <v>P-TERRUR</v>
          </cell>
        </row>
        <row r="407">
          <cell r="A407">
            <v>406</v>
          </cell>
          <cell r="B407" t="str">
            <v>160502P</v>
          </cell>
          <cell r="C407" t="str">
            <v>P-TERRUR</v>
          </cell>
        </row>
        <row r="408">
          <cell r="A408">
            <v>407</v>
          </cell>
          <cell r="B408" t="str">
            <v>160502P</v>
          </cell>
          <cell r="C408" t="str">
            <v>P-TERRUR</v>
          </cell>
        </row>
        <row r="409">
          <cell r="A409">
            <v>408</v>
          </cell>
          <cell r="B409" t="str">
            <v>160502P</v>
          </cell>
          <cell r="C409" t="str">
            <v>P-TERRUR</v>
          </cell>
        </row>
        <row r="410">
          <cell r="A410">
            <v>409</v>
          </cell>
          <cell r="B410" t="str">
            <v>160502P</v>
          </cell>
          <cell r="C410" t="str">
            <v>P-TERRUR</v>
          </cell>
        </row>
        <row r="411">
          <cell r="A411">
            <v>410</v>
          </cell>
          <cell r="B411" t="str">
            <v>160502P</v>
          </cell>
          <cell r="C411" t="str">
            <v>P-TERRUR</v>
          </cell>
        </row>
        <row r="412">
          <cell r="A412">
            <v>411</v>
          </cell>
          <cell r="B412" t="str">
            <v>160502P</v>
          </cell>
          <cell r="C412" t="str">
            <v>P-TERRUR</v>
          </cell>
        </row>
        <row r="413">
          <cell r="A413">
            <v>412</v>
          </cell>
          <cell r="B413" t="str">
            <v>160502P</v>
          </cell>
          <cell r="C413" t="str">
            <v>P-TERRUR</v>
          </cell>
        </row>
        <row r="414">
          <cell r="A414">
            <v>413</v>
          </cell>
          <cell r="B414" t="str">
            <v>160502P</v>
          </cell>
          <cell r="C414" t="str">
            <v>P-TERRUR</v>
          </cell>
        </row>
        <row r="415">
          <cell r="A415">
            <v>414</v>
          </cell>
          <cell r="B415" t="str">
            <v>160502P</v>
          </cell>
          <cell r="C415" t="str">
            <v>P-TERRUR</v>
          </cell>
        </row>
        <row r="416">
          <cell r="A416">
            <v>415</v>
          </cell>
          <cell r="B416" t="str">
            <v>160502P</v>
          </cell>
          <cell r="C416" t="str">
            <v>P-TERRUR</v>
          </cell>
        </row>
        <row r="417">
          <cell r="A417">
            <v>416</v>
          </cell>
          <cell r="B417" t="str">
            <v>160502P</v>
          </cell>
          <cell r="C417" t="str">
            <v>P-TERRUR</v>
          </cell>
        </row>
        <row r="418">
          <cell r="A418">
            <v>417</v>
          </cell>
          <cell r="B418" t="str">
            <v>160502P</v>
          </cell>
          <cell r="C418" t="str">
            <v>P-TERRUR</v>
          </cell>
        </row>
        <row r="419">
          <cell r="A419">
            <v>418</v>
          </cell>
          <cell r="B419" t="str">
            <v>160502P</v>
          </cell>
          <cell r="C419" t="str">
            <v>P-TERRUR</v>
          </cell>
        </row>
        <row r="420">
          <cell r="A420">
            <v>419</v>
          </cell>
          <cell r="B420" t="str">
            <v>160502P</v>
          </cell>
          <cell r="C420" t="str">
            <v>P-TERRUR</v>
          </cell>
        </row>
        <row r="421">
          <cell r="A421">
            <v>420</v>
          </cell>
          <cell r="B421" t="str">
            <v>160502P</v>
          </cell>
          <cell r="C421" t="str">
            <v>P-TERRUR</v>
          </cell>
        </row>
        <row r="422">
          <cell r="A422">
            <v>421</v>
          </cell>
          <cell r="B422" t="str">
            <v>160502P</v>
          </cell>
          <cell r="C422" t="str">
            <v>P-TERRUR</v>
          </cell>
        </row>
        <row r="423">
          <cell r="A423">
            <v>422</v>
          </cell>
          <cell r="B423" t="str">
            <v>160502P</v>
          </cell>
          <cell r="C423" t="str">
            <v>P-TERRUR</v>
          </cell>
        </row>
        <row r="424">
          <cell r="A424">
            <v>423</v>
          </cell>
          <cell r="B424" t="str">
            <v>160502P</v>
          </cell>
          <cell r="C424" t="str">
            <v>P-TERRUR</v>
          </cell>
        </row>
        <row r="425">
          <cell r="A425">
            <v>424</v>
          </cell>
          <cell r="B425" t="str">
            <v>160502P</v>
          </cell>
          <cell r="C425" t="str">
            <v>P-TERRUR</v>
          </cell>
        </row>
        <row r="426">
          <cell r="A426">
            <v>425</v>
          </cell>
          <cell r="B426" t="str">
            <v>160502P</v>
          </cell>
          <cell r="C426" t="str">
            <v>P-TERRUR</v>
          </cell>
        </row>
        <row r="427">
          <cell r="A427">
            <v>426</v>
          </cell>
          <cell r="B427" t="str">
            <v>160502P</v>
          </cell>
          <cell r="C427" t="str">
            <v>P-TERRUR</v>
          </cell>
        </row>
        <row r="428">
          <cell r="A428">
            <v>427</v>
          </cell>
          <cell r="B428" t="str">
            <v>160502P</v>
          </cell>
          <cell r="C428" t="str">
            <v>P-TERRUR</v>
          </cell>
        </row>
        <row r="429">
          <cell r="A429">
            <v>428</v>
          </cell>
          <cell r="B429" t="str">
            <v>160502P</v>
          </cell>
          <cell r="C429" t="str">
            <v>P-TERRUR</v>
          </cell>
        </row>
        <row r="430">
          <cell r="A430">
            <v>429</v>
          </cell>
          <cell r="B430" t="str">
            <v>160502P</v>
          </cell>
          <cell r="C430" t="str">
            <v>P-TERRUR</v>
          </cell>
        </row>
        <row r="431">
          <cell r="A431">
            <v>430</v>
          </cell>
          <cell r="B431" t="str">
            <v>160502P</v>
          </cell>
          <cell r="C431" t="str">
            <v>P-TERRUR</v>
          </cell>
        </row>
        <row r="432">
          <cell r="A432">
            <v>431</v>
          </cell>
          <cell r="B432" t="str">
            <v>160502P</v>
          </cell>
          <cell r="C432" t="str">
            <v>P-TERRUR</v>
          </cell>
        </row>
        <row r="433">
          <cell r="A433">
            <v>432</v>
          </cell>
          <cell r="B433" t="str">
            <v>160502P</v>
          </cell>
          <cell r="C433" t="str">
            <v>P-TERRUR</v>
          </cell>
        </row>
        <row r="434">
          <cell r="A434">
            <v>433</v>
          </cell>
          <cell r="B434" t="str">
            <v>160502P</v>
          </cell>
          <cell r="C434" t="str">
            <v>P-TERRUR</v>
          </cell>
        </row>
        <row r="435">
          <cell r="A435">
            <v>434</v>
          </cell>
          <cell r="B435" t="str">
            <v>160502P</v>
          </cell>
          <cell r="C435" t="str">
            <v>P-TERRUR</v>
          </cell>
        </row>
        <row r="436">
          <cell r="A436">
            <v>435</v>
          </cell>
          <cell r="B436" t="str">
            <v>160502P</v>
          </cell>
          <cell r="C436" t="str">
            <v>P-TERRUR</v>
          </cell>
        </row>
        <row r="437">
          <cell r="A437">
            <v>436</v>
          </cell>
          <cell r="B437" t="str">
            <v>160502P</v>
          </cell>
          <cell r="C437" t="str">
            <v>P-TERRUR</v>
          </cell>
        </row>
        <row r="438">
          <cell r="A438">
            <v>437</v>
          </cell>
          <cell r="B438" t="str">
            <v>160502P</v>
          </cell>
          <cell r="C438" t="str">
            <v>P-TERRUR</v>
          </cell>
        </row>
        <row r="439">
          <cell r="A439">
            <v>438</v>
          </cell>
          <cell r="B439" t="str">
            <v>160502P</v>
          </cell>
          <cell r="C439" t="str">
            <v>P-TERRUR</v>
          </cell>
        </row>
        <row r="440">
          <cell r="A440">
            <v>439</v>
          </cell>
          <cell r="B440" t="str">
            <v>160502P</v>
          </cell>
          <cell r="C440" t="str">
            <v>P-TERRUR</v>
          </cell>
        </row>
        <row r="441">
          <cell r="A441">
            <v>440</v>
          </cell>
          <cell r="B441" t="str">
            <v>160502P</v>
          </cell>
          <cell r="C441" t="str">
            <v>P-TERRUR</v>
          </cell>
        </row>
        <row r="442">
          <cell r="A442">
            <v>441</v>
          </cell>
          <cell r="B442" t="str">
            <v>160502P</v>
          </cell>
          <cell r="C442" t="str">
            <v>P-TERRUR</v>
          </cell>
        </row>
        <row r="443">
          <cell r="A443">
            <v>442</v>
          </cell>
          <cell r="B443" t="str">
            <v>160502P</v>
          </cell>
          <cell r="C443" t="str">
            <v>P-TERRUR</v>
          </cell>
        </row>
        <row r="444">
          <cell r="A444">
            <v>443</v>
          </cell>
          <cell r="B444" t="str">
            <v>160502P</v>
          </cell>
          <cell r="C444" t="str">
            <v>P-TERRUR</v>
          </cell>
        </row>
        <row r="445">
          <cell r="A445">
            <v>444</v>
          </cell>
          <cell r="B445" t="str">
            <v>160502P</v>
          </cell>
          <cell r="C445" t="str">
            <v>P-TERRUR</v>
          </cell>
        </row>
        <row r="446">
          <cell r="A446">
            <v>445</v>
          </cell>
          <cell r="B446" t="str">
            <v>160502P</v>
          </cell>
          <cell r="C446" t="str">
            <v>P-TERRUR</v>
          </cell>
        </row>
        <row r="447">
          <cell r="A447">
            <v>446</v>
          </cell>
          <cell r="B447" t="str">
            <v>160502P</v>
          </cell>
          <cell r="C447" t="str">
            <v>P-TERRUR</v>
          </cell>
        </row>
        <row r="448">
          <cell r="A448">
            <v>447</v>
          </cell>
          <cell r="B448" t="str">
            <v>160502P</v>
          </cell>
          <cell r="C448" t="str">
            <v>P-TERRUR</v>
          </cell>
        </row>
        <row r="449">
          <cell r="A449">
            <v>448</v>
          </cell>
          <cell r="B449" t="str">
            <v>160502P</v>
          </cell>
          <cell r="C449" t="str">
            <v>P-TERRUR</v>
          </cell>
        </row>
        <row r="450">
          <cell r="A450">
            <v>449</v>
          </cell>
          <cell r="B450" t="str">
            <v>160502P</v>
          </cell>
          <cell r="C450" t="str">
            <v>P-TERRUR</v>
          </cell>
        </row>
        <row r="451">
          <cell r="A451">
            <v>450</v>
          </cell>
          <cell r="B451" t="str">
            <v>160502P</v>
          </cell>
          <cell r="C451" t="str">
            <v>P-TERRUR</v>
          </cell>
        </row>
        <row r="452">
          <cell r="A452">
            <v>451</v>
          </cell>
          <cell r="B452" t="str">
            <v>160502P</v>
          </cell>
          <cell r="C452" t="str">
            <v>P-TERRUR</v>
          </cell>
        </row>
        <row r="453">
          <cell r="A453">
            <v>452</v>
          </cell>
          <cell r="B453" t="str">
            <v>160502P</v>
          </cell>
          <cell r="C453" t="str">
            <v>P-TERRUR</v>
          </cell>
        </row>
        <row r="454">
          <cell r="A454">
            <v>453</v>
          </cell>
          <cell r="B454" t="str">
            <v>160502P</v>
          </cell>
          <cell r="C454" t="str">
            <v>P-TERRUR</v>
          </cell>
        </row>
        <row r="455">
          <cell r="A455">
            <v>454</v>
          </cell>
          <cell r="B455" t="str">
            <v>160502P</v>
          </cell>
          <cell r="C455" t="str">
            <v>P-TERRUR</v>
          </cell>
        </row>
        <row r="456">
          <cell r="A456">
            <v>455</v>
          </cell>
          <cell r="B456" t="str">
            <v>160502P</v>
          </cell>
          <cell r="C456" t="str">
            <v>P-TERRUR</v>
          </cell>
        </row>
        <row r="457">
          <cell r="A457">
            <v>456</v>
          </cell>
          <cell r="B457" t="str">
            <v>160502P</v>
          </cell>
          <cell r="C457" t="str">
            <v>P-TERRUR</v>
          </cell>
        </row>
        <row r="458">
          <cell r="A458">
            <v>457</v>
          </cell>
          <cell r="B458" t="str">
            <v>160502P</v>
          </cell>
          <cell r="C458" t="str">
            <v>P-TERRUR</v>
          </cell>
        </row>
        <row r="459">
          <cell r="A459">
            <v>458</v>
          </cell>
          <cell r="B459" t="str">
            <v>160502P</v>
          </cell>
          <cell r="C459" t="str">
            <v>P-TERRUR</v>
          </cell>
        </row>
        <row r="460">
          <cell r="A460">
            <v>459</v>
          </cell>
          <cell r="B460" t="str">
            <v>160502P</v>
          </cell>
          <cell r="C460" t="str">
            <v>P-TERRUR</v>
          </cell>
        </row>
        <row r="461">
          <cell r="A461">
            <v>460</v>
          </cell>
          <cell r="B461" t="str">
            <v>160502P</v>
          </cell>
          <cell r="C461" t="str">
            <v>P-TERRUR</v>
          </cell>
        </row>
        <row r="462">
          <cell r="A462">
            <v>461</v>
          </cell>
          <cell r="B462" t="str">
            <v>160502P</v>
          </cell>
          <cell r="C462" t="str">
            <v>P-TERRUR</v>
          </cell>
        </row>
        <row r="463">
          <cell r="A463">
            <v>462</v>
          </cell>
          <cell r="B463" t="str">
            <v>160502P</v>
          </cell>
          <cell r="C463" t="str">
            <v>P-TERRUR</v>
          </cell>
        </row>
        <row r="464">
          <cell r="A464">
            <v>463</v>
          </cell>
          <cell r="B464" t="str">
            <v>160502P</v>
          </cell>
          <cell r="C464" t="str">
            <v>P-TERRUR</v>
          </cell>
        </row>
        <row r="465">
          <cell r="A465">
            <v>464</v>
          </cell>
          <cell r="B465" t="str">
            <v>160502P</v>
          </cell>
          <cell r="C465" t="str">
            <v>P-TERRUR</v>
          </cell>
        </row>
        <row r="466">
          <cell r="A466">
            <v>465</v>
          </cell>
          <cell r="B466" t="str">
            <v>160502P</v>
          </cell>
          <cell r="C466" t="str">
            <v>P-TERRUR</v>
          </cell>
        </row>
        <row r="467">
          <cell r="A467">
            <v>466</v>
          </cell>
          <cell r="B467" t="str">
            <v>160502P</v>
          </cell>
          <cell r="C467" t="str">
            <v>P-TERRUR</v>
          </cell>
        </row>
        <row r="468">
          <cell r="A468">
            <v>467</v>
          </cell>
          <cell r="B468" t="str">
            <v>160502P</v>
          </cell>
          <cell r="C468" t="str">
            <v>P-TERRUR</v>
          </cell>
        </row>
        <row r="469">
          <cell r="A469">
            <v>468</v>
          </cell>
          <cell r="B469" t="str">
            <v>160502P</v>
          </cell>
          <cell r="C469" t="str">
            <v>P-TERRUR</v>
          </cell>
        </row>
        <row r="470">
          <cell r="A470">
            <v>469</v>
          </cell>
          <cell r="B470" t="str">
            <v>160502P</v>
          </cell>
          <cell r="C470" t="str">
            <v>P-TERRUR</v>
          </cell>
        </row>
        <row r="471">
          <cell r="A471">
            <v>470</v>
          </cell>
          <cell r="B471" t="str">
            <v>160502P</v>
          </cell>
          <cell r="C471" t="str">
            <v>P-TERRUR</v>
          </cell>
        </row>
        <row r="472">
          <cell r="A472">
            <v>471</v>
          </cell>
          <cell r="B472" t="str">
            <v>160502P</v>
          </cell>
          <cell r="C472" t="str">
            <v>P-TERRUR</v>
          </cell>
        </row>
        <row r="473">
          <cell r="A473">
            <v>472</v>
          </cell>
          <cell r="B473" t="str">
            <v>160502P</v>
          </cell>
          <cell r="C473" t="str">
            <v>P-TERRUR</v>
          </cell>
        </row>
        <row r="474">
          <cell r="A474">
            <v>473</v>
          </cell>
          <cell r="B474" t="str">
            <v>160502P</v>
          </cell>
          <cell r="C474" t="str">
            <v>P-TERRUR</v>
          </cell>
        </row>
        <row r="475">
          <cell r="A475">
            <v>474</v>
          </cell>
          <cell r="B475" t="str">
            <v>160502P</v>
          </cell>
          <cell r="C475" t="str">
            <v>P-TERRUR</v>
          </cell>
        </row>
        <row r="476">
          <cell r="A476">
            <v>475</v>
          </cell>
          <cell r="B476" t="str">
            <v>160502P</v>
          </cell>
          <cell r="C476" t="str">
            <v>P-TERRUR</v>
          </cell>
        </row>
        <row r="477">
          <cell r="A477">
            <v>476</v>
          </cell>
          <cell r="B477" t="str">
            <v>160502P</v>
          </cell>
          <cell r="C477" t="str">
            <v>P-TERRUR</v>
          </cell>
        </row>
        <row r="478">
          <cell r="A478">
            <v>477</v>
          </cell>
          <cell r="B478" t="str">
            <v>160502P</v>
          </cell>
          <cell r="C478" t="str">
            <v>P-TERRUR</v>
          </cell>
        </row>
        <row r="479">
          <cell r="A479">
            <v>478</v>
          </cell>
          <cell r="B479" t="str">
            <v>160502P</v>
          </cell>
          <cell r="C479" t="str">
            <v>P-TERRUR</v>
          </cell>
        </row>
        <row r="480">
          <cell r="A480">
            <v>479</v>
          </cell>
          <cell r="B480" t="str">
            <v>160502P</v>
          </cell>
          <cell r="C480" t="str">
            <v>P-TERRUR</v>
          </cell>
        </row>
        <row r="481">
          <cell r="A481">
            <v>480</v>
          </cell>
          <cell r="B481" t="str">
            <v>160502P</v>
          </cell>
          <cell r="C481" t="str">
            <v>P-TERRUR</v>
          </cell>
        </row>
        <row r="482">
          <cell r="A482">
            <v>481</v>
          </cell>
          <cell r="B482" t="str">
            <v>160502P</v>
          </cell>
          <cell r="C482" t="str">
            <v>P-TERRUR</v>
          </cell>
        </row>
        <row r="483">
          <cell r="A483">
            <v>482</v>
          </cell>
          <cell r="B483" t="str">
            <v>160502P</v>
          </cell>
          <cell r="C483" t="str">
            <v>P-TERRUR</v>
          </cell>
        </row>
        <row r="484">
          <cell r="A484">
            <v>483</v>
          </cell>
          <cell r="B484" t="str">
            <v>160502P</v>
          </cell>
          <cell r="C484" t="str">
            <v>P-TERRUR</v>
          </cell>
        </row>
        <row r="485">
          <cell r="A485">
            <v>484</v>
          </cell>
          <cell r="B485" t="str">
            <v>160502P</v>
          </cell>
          <cell r="C485" t="str">
            <v>P-TERRUR</v>
          </cell>
        </row>
        <row r="486">
          <cell r="A486">
            <v>485</v>
          </cell>
          <cell r="B486" t="str">
            <v>160502P</v>
          </cell>
          <cell r="C486" t="str">
            <v>P-TERRUR</v>
          </cell>
        </row>
        <row r="487">
          <cell r="A487">
            <v>486</v>
          </cell>
          <cell r="B487" t="str">
            <v>160502P</v>
          </cell>
          <cell r="C487" t="str">
            <v>P-TERRUR</v>
          </cell>
        </row>
        <row r="488">
          <cell r="A488">
            <v>487</v>
          </cell>
          <cell r="B488" t="str">
            <v>160502P</v>
          </cell>
          <cell r="C488" t="str">
            <v>P-TERRUR</v>
          </cell>
        </row>
        <row r="489">
          <cell r="A489">
            <v>488</v>
          </cell>
          <cell r="B489" t="str">
            <v>160502P</v>
          </cell>
          <cell r="C489" t="str">
            <v>P-TERRUR</v>
          </cell>
        </row>
        <row r="490">
          <cell r="A490">
            <v>489</v>
          </cell>
          <cell r="B490" t="str">
            <v>160502P</v>
          </cell>
          <cell r="C490" t="str">
            <v>P-TERRUR</v>
          </cell>
        </row>
        <row r="491">
          <cell r="A491">
            <v>490</v>
          </cell>
          <cell r="B491" t="str">
            <v>160502P</v>
          </cell>
          <cell r="C491" t="str">
            <v>P-TERRUR</v>
          </cell>
        </row>
        <row r="492">
          <cell r="A492">
            <v>491</v>
          </cell>
          <cell r="B492" t="str">
            <v>160502P</v>
          </cell>
          <cell r="C492" t="str">
            <v>P-TERRUR</v>
          </cell>
        </row>
        <row r="493">
          <cell r="A493">
            <v>492</v>
          </cell>
          <cell r="B493" t="str">
            <v>160502P</v>
          </cell>
          <cell r="C493" t="str">
            <v>P-TERRUR</v>
          </cell>
        </row>
        <row r="494">
          <cell r="A494">
            <v>493</v>
          </cell>
          <cell r="B494" t="str">
            <v>160502P</v>
          </cell>
          <cell r="C494" t="str">
            <v>P-TERRUR</v>
          </cell>
        </row>
        <row r="495">
          <cell r="A495">
            <v>494</v>
          </cell>
          <cell r="B495" t="str">
            <v>160502P</v>
          </cell>
          <cell r="C495" t="str">
            <v>P-TERRUR</v>
          </cell>
        </row>
        <row r="496">
          <cell r="A496">
            <v>495</v>
          </cell>
          <cell r="B496" t="str">
            <v>160502P</v>
          </cell>
          <cell r="C496" t="str">
            <v>P-TERRUR</v>
          </cell>
        </row>
        <row r="497">
          <cell r="A497">
            <v>496</v>
          </cell>
          <cell r="B497" t="str">
            <v>160502P</v>
          </cell>
          <cell r="C497" t="str">
            <v>P-TERRUR</v>
          </cell>
        </row>
        <row r="498">
          <cell r="A498">
            <v>497</v>
          </cell>
          <cell r="B498" t="str">
            <v>160502P</v>
          </cell>
          <cell r="C498" t="str">
            <v>P-TERRUR</v>
          </cell>
        </row>
        <row r="499">
          <cell r="A499">
            <v>498</v>
          </cell>
          <cell r="B499" t="str">
            <v>160502P</v>
          </cell>
          <cell r="C499" t="str">
            <v>P-TERRUR</v>
          </cell>
        </row>
        <row r="500">
          <cell r="A500">
            <v>499</v>
          </cell>
          <cell r="B500" t="str">
            <v>160502P</v>
          </cell>
          <cell r="C500" t="str">
            <v>P-TERRUR</v>
          </cell>
        </row>
        <row r="501">
          <cell r="A501">
            <v>500</v>
          </cell>
          <cell r="B501" t="str">
            <v>160502P</v>
          </cell>
          <cell r="C501" t="str">
            <v>P-TERRUR</v>
          </cell>
        </row>
        <row r="502">
          <cell r="A502">
            <v>501</v>
          </cell>
          <cell r="B502" t="str">
            <v>160502P</v>
          </cell>
          <cell r="C502" t="str">
            <v>P-TERRUR</v>
          </cell>
        </row>
        <row r="503">
          <cell r="A503">
            <v>502</v>
          </cell>
          <cell r="B503" t="str">
            <v>160502P</v>
          </cell>
          <cell r="C503" t="str">
            <v>P-TERRUR</v>
          </cell>
        </row>
        <row r="504">
          <cell r="A504">
            <v>503</v>
          </cell>
          <cell r="B504" t="str">
            <v>160502P</v>
          </cell>
          <cell r="C504" t="str">
            <v>P-TERRUR</v>
          </cell>
        </row>
        <row r="505">
          <cell r="A505">
            <v>504</v>
          </cell>
          <cell r="B505" t="str">
            <v>160502P</v>
          </cell>
          <cell r="C505" t="str">
            <v>P-TERRUR</v>
          </cell>
        </row>
        <row r="506">
          <cell r="A506">
            <v>505</v>
          </cell>
          <cell r="B506" t="str">
            <v>160502P</v>
          </cell>
          <cell r="C506" t="str">
            <v>P-TERRUR</v>
          </cell>
        </row>
        <row r="507">
          <cell r="A507">
            <v>506</v>
          </cell>
          <cell r="B507" t="str">
            <v>160502P</v>
          </cell>
          <cell r="C507" t="str">
            <v>P-TERRUR</v>
          </cell>
        </row>
        <row r="508">
          <cell r="A508">
            <v>507</v>
          </cell>
          <cell r="B508" t="str">
            <v>160502P</v>
          </cell>
          <cell r="C508" t="str">
            <v>P-TERRUR</v>
          </cell>
        </row>
        <row r="509">
          <cell r="A509">
            <v>508</v>
          </cell>
          <cell r="B509" t="str">
            <v>160502P</v>
          </cell>
          <cell r="C509" t="str">
            <v>P-TERRUR</v>
          </cell>
        </row>
        <row r="510">
          <cell r="A510">
            <v>509</v>
          </cell>
          <cell r="B510" t="str">
            <v>160502P</v>
          </cell>
          <cell r="C510" t="str">
            <v>P-TERRUR</v>
          </cell>
        </row>
        <row r="511">
          <cell r="A511">
            <v>510</v>
          </cell>
          <cell r="B511" t="str">
            <v>160502P</v>
          </cell>
          <cell r="C511" t="str">
            <v>P-TERRUR</v>
          </cell>
        </row>
        <row r="512">
          <cell r="A512">
            <v>511</v>
          </cell>
          <cell r="B512" t="str">
            <v>160502P</v>
          </cell>
          <cell r="C512" t="str">
            <v>P-TERRUR</v>
          </cell>
        </row>
        <row r="513">
          <cell r="A513">
            <v>512</v>
          </cell>
          <cell r="B513" t="str">
            <v>160502P</v>
          </cell>
          <cell r="C513" t="str">
            <v>P-TERRUR</v>
          </cell>
        </row>
        <row r="514">
          <cell r="A514">
            <v>513</v>
          </cell>
          <cell r="B514" t="str">
            <v>160502P</v>
          </cell>
          <cell r="C514" t="str">
            <v>P-TERRUR</v>
          </cell>
        </row>
        <row r="515">
          <cell r="A515">
            <v>514</v>
          </cell>
          <cell r="B515" t="str">
            <v>160502P</v>
          </cell>
          <cell r="C515" t="str">
            <v>P-TERRUR</v>
          </cell>
        </row>
        <row r="516">
          <cell r="A516">
            <v>515</v>
          </cell>
          <cell r="B516" t="str">
            <v>160502P</v>
          </cell>
          <cell r="C516" t="str">
            <v>P-TERRUR</v>
          </cell>
        </row>
        <row r="517">
          <cell r="A517">
            <v>516</v>
          </cell>
          <cell r="B517" t="str">
            <v>160502P</v>
          </cell>
          <cell r="C517" t="str">
            <v>P-TERRUR</v>
          </cell>
        </row>
        <row r="518">
          <cell r="A518">
            <v>517</v>
          </cell>
          <cell r="B518" t="str">
            <v>160502P</v>
          </cell>
          <cell r="C518" t="str">
            <v>P-TERRUR</v>
          </cell>
        </row>
        <row r="519">
          <cell r="A519">
            <v>518</v>
          </cell>
          <cell r="B519" t="str">
            <v>160502P</v>
          </cell>
          <cell r="C519" t="str">
            <v>P-TERRUR</v>
          </cell>
        </row>
        <row r="520">
          <cell r="A520">
            <v>519</v>
          </cell>
          <cell r="B520" t="str">
            <v>160502P</v>
          </cell>
          <cell r="C520" t="str">
            <v>P-TERRUR</v>
          </cell>
        </row>
        <row r="521">
          <cell r="A521">
            <v>520</v>
          </cell>
          <cell r="B521" t="str">
            <v>160502P</v>
          </cell>
          <cell r="C521" t="str">
            <v>P-TERRUR</v>
          </cell>
        </row>
        <row r="522">
          <cell r="A522">
            <v>521</v>
          </cell>
          <cell r="B522" t="str">
            <v>160502P</v>
          </cell>
          <cell r="C522" t="str">
            <v>P-TERRUR</v>
          </cell>
        </row>
        <row r="523">
          <cell r="A523">
            <v>522</v>
          </cell>
          <cell r="B523" t="str">
            <v>160502P</v>
          </cell>
          <cell r="C523" t="str">
            <v>P-TERRUR</v>
          </cell>
        </row>
        <row r="524">
          <cell r="A524">
            <v>523</v>
          </cell>
          <cell r="B524" t="str">
            <v>160502P</v>
          </cell>
          <cell r="C524" t="str">
            <v>P-TERRUR</v>
          </cell>
        </row>
        <row r="525">
          <cell r="A525">
            <v>524</v>
          </cell>
          <cell r="B525" t="str">
            <v>160502P</v>
          </cell>
          <cell r="C525" t="str">
            <v>P-TERRUR</v>
          </cell>
        </row>
        <row r="526">
          <cell r="A526">
            <v>525</v>
          </cell>
          <cell r="B526" t="str">
            <v>160502P</v>
          </cell>
          <cell r="C526" t="str">
            <v>P-TERRUR</v>
          </cell>
        </row>
        <row r="527">
          <cell r="A527">
            <v>526</v>
          </cell>
          <cell r="B527" t="str">
            <v>160502P</v>
          </cell>
          <cell r="C527" t="str">
            <v>P-TERRUR</v>
          </cell>
        </row>
        <row r="528">
          <cell r="A528">
            <v>527</v>
          </cell>
          <cell r="B528" t="str">
            <v>160502P</v>
          </cell>
          <cell r="C528" t="str">
            <v>P-TERRUR</v>
          </cell>
        </row>
        <row r="529">
          <cell r="A529">
            <v>528</v>
          </cell>
          <cell r="B529" t="str">
            <v>160502P</v>
          </cell>
          <cell r="C529" t="str">
            <v>P-TERRUR</v>
          </cell>
        </row>
        <row r="530">
          <cell r="A530">
            <v>529</v>
          </cell>
          <cell r="B530" t="str">
            <v>160502P</v>
          </cell>
          <cell r="C530" t="str">
            <v>P-TERRUR</v>
          </cell>
        </row>
        <row r="531">
          <cell r="A531">
            <v>530</v>
          </cell>
          <cell r="B531" t="str">
            <v>160502P</v>
          </cell>
          <cell r="C531" t="str">
            <v>P-TERRUR</v>
          </cell>
        </row>
        <row r="532">
          <cell r="A532">
            <v>531</v>
          </cell>
          <cell r="B532" t="str">
            <v>160502P</v>
          </cell>
          <cell r="C532" t="str">
            <v>P-TERRUR</v>
          </cell>
        </row>
        <row r="533">
          <cell r="A533">
            <v>532</v>
          </cell>
          <cell r="B533" t="str">
            <v>160502P</v>
          </cell>
          <cell r="C533" t="str">
            <v>P-TERRUR</v>
          </cell>
        </row>
        <row r="534">
          <cell r="A534">
            <v>533</v>
          </cell>
          <cell r="B534" t="str">
            <v>160502P</v>
          </cell>
          <cell r="C534" t="str">
            <v>P-TERRUR</v>
          </cell>
        </row>
        <row r="535">
          <cell r="A535">
            <v>534</v>
          </cell>
          <cell r="B535" t="str">
            <v>160502P</v>
          </cell>
          <cell r="C535" t="str">
            <v>P-TERRUR</v>
          </cell>
        </row>
        <row r="536">
          <cell r="A536">
            <v>535</v>
          </cell>
          <cell r="B536" t="str">
            <v>160502P</v>
          </cell>
          <cell r="C536" t="str">
            <v>P-TERRUR</v>
          </cell>
        </row>
        <row r="537">
          <cell r="A537">
            <v>536</v>
          </cell>
          <cell r="B537" t="str">
            <v>160502P</v>
          </cell>
          <cell r="C537" t="str">
            <v>P-TERRUR</v>
          </cell>
        </row>
        <row r="538">
          <cell r="A538">
            <v>537</v>
          </cell>
          <cell r="B538" t="str">
            <v>160502P</v>
          </cell>
          <cell r="C538" t="str">
            <v>P-TERRUR</v>
          </cell>
        </row>
        <row r="539">
          <cell r="A539">
            <v>538</v>
          </cell>
          <cell r="B539" t="str">
            <v>160502P</v>
          </cell>
          <cell r="C539" t="str">
            <v>P-TERRUR</v>
          </cell>
        </row>
        <row r="540">
          <cell r="A540">
            <v>539</v>
          </cell>
          <cell r="B540" t="str">
            <v>160502P</v>
          </cell>
          <cell r="C540" t="str">
            <v>P-TERRUR</v>
          </cell>
        </row>
        <row r="541">
          <cell r="A541">
            <v>540</v>
          </cell>
          <cell r="B541" t="str">
            <v>160502P</v>
          </cell>
          <cell r="C541" t="str">
            <v>P-TERRUR</v>
          </cell>
        </row>
        <row r="542">
          <cell r="A542">
            <v>541</v>
          </cell>
          <cell r="B542" t="str">
            <v>160502P</v>
          </cell>
          <cell r="C542" t="str">
            <v>P-TERRUR</v>
          </cell>
        </row>
        <row r="543">
          <cell r="A543">
            <v>542</v>
          </cell>
          <cell r="B543" t="str">
            <v>160502P</v>
          </cell>
          <cell r="C543" t="str">
            <v>P-TERRUR</v>
          </cell>
        </row>
        <row r="544">
          <cell r="A544">
            <v>543</v>
          </cell>
          <cell r="B544" t="str">
            <v>160502P</v>
          </cell>
          <cell r="C544" t="str">
            <v>P-TERRUR</v>
          </cell>
        </row>
        <row r="545">
          <cell r="A545">
            <v>544</v>
          </cell>
          <cell r="B545" t="str">
            <v>160502P</v>
          </cell>
          <cell r="C545" t="str">
            <v>P-TERRUR</v>
          </cell>
        </row>
        <row r="546">
          <cell r="A546">
            <v>545</v>
          </cell>
          <cell r="B546" t="str">
            <v>160502P</v>
          </cell>
          <cell r="C546" t="str">
            <v>P-TERRUR</v>
          </cell>
        </row>
        <row r="547">
          <cell r="A547">
            <v>546</v>
          </cell>
          <cell r="B547" t="str">
            <v>160502P</v>
          </cell>
          <cell r="C547" t="str">
            <v>P-TERRUR</v>
          </cell>
        </row>
        <row r="548">
          <cell r="A548">
            <v>547</v>
          </cell>
          <cell r="B548" t="str">
            <v>160502P</v>
          </cell>
          <cell r="C548" t="str">
            <v>P-TERRUR</v>
          </cell>
        </row>
        <row r="549">
          <cell r="A549">
            <v>548</v>
          </cell>
          <cell r="B549" t="str">
            <v>160502P</v>
          </cell>
          <cell r="C549" t="str">
            <v>P-TERRUR</v>
          </cell>
        </row>
        <row r="550">
          <cell r="A550">
            <v>549</v>
          </cell>
          <cell r="B550" t="str">
            <v>160502P</v>
          </cell>
          <cell r="C550" t="str">
            <v>P-TERRUR</v>
          </cell>
        </row>
        <row r="551">
          <cell r="A551">
            <v>550</v>
          </cell>
          <cell r="B551" t="str">
            <v>160502P</v>
          </cell>
          <cell r="C551" t="str">
            <v>P-TERRUR</v>
          </cell>
        </row>
        <row r="552">
          <cell r="A552">
            <v>551</v>
          </cell>
          <cell r="B552" t="str">
            <v>160502P</v>
          </cell>
          <cell r="C552" t="str">
            <v>P-TERRUR</v>
          </cell>
        </row>
        <row r="553">
          <cell r="A553">
            <v>552</v>
          </cell>
          <cell r="B553" t="str">
            <v>160502P</v>
          </cell>
          <cell r="C553" t="str">
            <v>P-TERRUR</v>
          </cell>
        </row>
        <row r="554">
          <cell r="A554">
            <v>553</v>
          </cell>
          <cell r="B554" t="str">
            <v>160502P</v>
          </cell>
          <cell r="C554" t="str">
            <v>P-TERRUR</v>
          </cell>
        </row>
        <row r="555">
          <cell r="A555">
            <v>554</v>
          </cell>
          <cell r="B555" t="str">
            <v>160502P</v>
          </cell>
          <cell r="C555" t="str">
            <v>P-TERRUR</v>
          </cell>
        </row>
        <row r="556">
          <cell r="A556">
            <v>555</v>
          </cell>
          <cell r="B556" t="str">
            <v>160502P</v>
          </cell>
          <cell r="C556" t="str">
            <v>P-TERRUR</v>
          </cell>
        </row>
        <row r="557">
          <cell r="A557">
            <v>556</v>
          </cell>
          <cell r="B557" t="str">
            <v>160502P</v>
          </cell>
          <cell r="C557" t="str">
            <v>P-TERRUR</v>
          </cell>
        </row>
        <row r="558">
          <cell r="A558">
            <v>557</v>
          </cell>
          <cell r="B558" t="str">
            <v>160502P</v>
          </cell>
          <cell r="C558" t="str">
            <v>P-TERRUR</v>
          </cell>
        </row>
        <row r="559">
          <cell r="A559">
            <v>558</v>
          </cell>
          <cell r="B559" t="str">
            <v>160502P</v>
          </cell>
          <cell r="C559" t="str">
            <v>P-TERRUR</v>
          </cell>
        </row>
        <row r="560">
          <cell r="A560">
            <v>559</v>
          </cell>
          <cell r="B560" t="str">
            <v>160502P</v>
          </cell>
          <cell r="C560" t="str">
            <v>P-TERRUR</v>
          </cell>
        </row>
        <row r="561">
          <cell r="A561">
            <v>560</v>
          </cell>
          <cell r="B561" t="str">
            <v>160502P</v>
          </cell>
          <cell r="C561" t="str">
            <v>P-TERRUR</v>
          </cell>
        </row>
        <row r="562">
          <cell r="A562">
            <v>561</v>
          </cell>
          <cell r="B562" t="str">
            <v>160502P</v>
          </cell>
          <cell r="C562" t="str">
            <v>P-TERRUR</v>
          </cell>
        </row>
        <row r="563">
          <cell r="A563">
            <v>562</v>
          </cell>
          <cell r="B563" t="str">
            <v>160502P</v>
          </cell>
          <cell r="C563" t="str">
            <v>P-TERRUR</v>
          </cell>
        </row>
        <row r="564">
          <cell r="A564">
            <v>563</v>
          </cell>
          <cell r="B564" t="str">
            <v>160502P</v>
          </cell>
          <cell r="C564" t="str">
            <v>P-TERRUR</v>
          </cell>
        </row>
        <row r="565">
          <cell r="A565">
            <v>564</v>
          </cell>
          <cell r="B565" t="str">
            <v>160502P</v>
          </cell>
          <cell r="C565" t="str">
            <v>P-TERRUR</v>
          </cell>
        </row>
        <row r="566">
          <cell r="A566">
            <v>565</v>
          </cell>
          <cell r="B566" t="str">
            <v>160502P</v>
          </cell>
          <cell r="C566" t="str">
            <v>P-TERRUR</v>
          </cell>
        </row>
        <row r="567">
          <cell r="A567">
            <v>566</v>
          </cell>
          <cell r="B567" t="str">
            <v>160502P</v>
          </cell>
          <cell r="C567" t="str">
            <v>P-TERRUR</v>
          </cell>
        </row>
        <row r="568">
          <cell r="A568">
            <v>567</v>
          </cell>
          <cell r="B568" t="str">
            <v>160502P</v>
          </cell>
          <cell r="C568" t="str">
            <v>P-TERRUR</v>
          </cell>
        </row>
        <row r="569">
          <cell r="A569">
            <v>568</v>
          </cell>
          <cell r="B569" t="str">
            <v>160502P</v>
          </cell>
          <cell r="C569" t="str">
            <v>P-TERRUR</v>
          </cell>
        </row>
        <row r="570">
          <cell r="A570">
            <v>569</v>
          </cell>
          <cell r="B570" t="str">
            <v>160502P</v>
          </cell>
          <cell r="C570" t="str">
            <v>P-TERRUR</v>
          </cell>
        </row>
        <row r="571">
          <cell r="A571">
            <v>570</v>
          </cell>
          <cell r="B571" t="str">
            <v>160502P</v>
          </cell>
          <cell r="C571" t="str">
            <v>P-TERRUR</v>
          </cell>
        </row>
        <row r="572">
          <cell r="A572">
            <v>571</v>
          </cell>
          <cell r="B572" t="str">
            <v>160502P</v>
          </cell>
          <cell r="C572" t="str">
            <v>P-TERRUR</v>
          </cell>
        </row>
        <row r="573">
          <cell r="A573">
            <v>572</v>
          </cell>
          <cell r="B573" t="str">
            <v>160502P</v>
          </cell>
          <cell r="C573" t="str">
            <v>P-TERRUR</v>
          </cell>
        </row>
        <row r="574">
          <cell r="A574">
            <v>573</v>
          </cell>
          <cell r="B574" t="str">
            <v>160502P</v>
          </cell>
          <cell r="C574" t="str">
            <v>P-TERRUR</v>
          </cell>
        </row>
        <row r="575">
          <cell r="A575">
            <v>574</v>
          </cell>
          <cell r="B575" t="str">
            <v>160502P</v>
          </cell>
          <cell r="C575" t="str">
            <v>P-TERRUR</v>
          </cell>
        </row>
        <row r="576">
          <cell r="A576">
            <v>575</v>
          </cell>
          <cell r="B576" t="str">
            <v>160502P</v>
          </cell>
          <cell r="C576" t="str">
            <v>P-TERRUR</v>
          </cell>
        </row>
        <row r="577">
          <cell r="A577">
            <v>576</v>
          </cell>
          <cell r="B577" t="str">
            <v>160502P</v>
          </cell>
          <cell r="C577" t="str">
            <v>P-TERRUR</v>
          </cell>
        </row>
        <row r="578">
          <cell r="A578">
            <v>577</v>
          </cell>
          <cell r="B578" t="str">
            <v>160502P</v>
          </cell>
          <cell r="C578" t="str">
            <v>P-TERRUR</v>
          </cell>
        </row>
        <row r="579">
          <cell r="A579">
            <v>578</v>
          </cell>
          <cell r="B579" t="str">
            <v>160502P</v>
          </cell>
          <cell r="C579" t="str">
            <v>P-TERRUR</v>
          </cell>
        </row>
        <row r="580">
          <cell r="A580">
            <v>579</v>
          </cell>
          <cell r="B580" t="str">
            <v>160502P</v>
          </cell>
          <cell r="C580" t="str">
            <v>P-TERRUR</v>
          </cell>
        </row>
        <row r="581">
          <cell r="A581">
            <v>580</v>
          </cell>
          <cell r="B581" t="str">
            <v>160502P</v>
          </cell>
          <cell r="C581" t="str">
            <v>P-TERRUR</v>
          </cell>
        </row>
        <row r="582">
          <cell r="A582">
            <v>581</v>
          </cell>
          <cell r="B582" t="str">
            <v>160502P</v>
          </cell>
          <cell r="C582" t="str">
            <v>P-TERRUR</v>
          </cell>
        </row>
        <row r="583">
          <cell r="A583">
            <v>582</v>
          </cell>
          <cell r="B583" t="str">
            <v>160502P</v>
          </cell>
          <cell r="C583" t="str">
            <v>P-TERRUR</v>
          </cell>
        </row>
        <row r="584">
          <cell r="A584">
            <v>583</v>
          </cell>
          <cell r="B584" t="str">
            <v>160502P</v>
          </cell>
          <cell r="C584" t="str">
            <v>P-TERRUR</v>
          </cell>
        </row>
        <row r="585">
          <cell r="A585">
            <v>584</v>
          </cell>
          <cell r="B585" t="str">
            <v>160502P</v>
          </cell>
          <cell r="C585" t="str">
            <v>P-TERRUR</v>
          </cell>
        </row>
        <row r="586">
          <cell r="A586">
            <v>585</v>
          </cell>
          <cell r="B586" t="str">
            <v>160502P</v>
          </cell>
          <cell r="C586" t="str">
            <v>P-TERRUR</v>
          </cell>
        </row>
        <row r="587">
          <cell r="A587">
            <v>586</v>
          </cell>
          <cell r="B587" t="str">
            <v>160502P</v>
          </cell>
          <cell r="C587" t="str">
            <v>P-TERRUR</v>
          </cell>
        </row>
        <row r="588">
          <cell r="A588">
            <v>587</v>
          </cell>
          <cell r="B588" t="str">
            <v>160502P</v>
          </cell>
          <cell r="C588" t="str">
            <v>P-TERRUR</v>
          </cell>
        </row>
        <row r="589">
          <cell r="A589">
            <v>588</v>
          </cell>
          <cell r="B589" t="str">
            <v>160502P</v>
          </cell>
          <cell r="C589" t="str">
            <v>P-TERRUR</v>
          </cell>
        </row>
        <row r="590">
          <cell r="A590">
            <v>589</v>
          </cell>
          <cell r="B590" t="str">
            <v>160502P</v>
          </cell>
          <cell r="C590" t="str">
            <v>P-TERRUR</v>
          </cell>
        </row>
        <row r="591">
          <cell r="A591">
            <v>590</v>
          </cell>
          <cell r="B591" t="str">
            <v>160502P</v>
          </cell>
          <cell r="C591" t="str">
            <v>P-TERRUR</v>
          </cell>
        </row>
        <row r="592">
          <cell r="A592">
            <v>591</v>
          </cell>
          <cell r="B592" t="str">
            <v>160502P</v>
          </cell>
          <cell r="C592" t="str">
            <v>P-TERRUR</v>
          </cell>
        </row>
        <row r="593">
          <cell r="A593">
            <v>592</v>
          </cell>
          <cell r="B593" t="str">
            <v>160502P</v>
          </cell>
          <cell r="C593" t="str">
            <v>P-TERRUR</v>
          </cell>
        </row>
        <row r="594">
          <cell r="A594">
            <v>593</v>
          </cell>
          <cell r="B594" t="str">
            <v>160502P</v>
          </cell>
          <cell r="C594" t="str">
            <v>P-TERRUR</v>
          </cell>
        </row>
        <row r="595">
          <cell r="A595">
            <v>594</v>
          </cell>
          <cell r="B595" t="str">
            <v>160502P</v>
          </cell>
          <cell r="C595" t="str">
            <v>P-TERRUR</v>
          </cell>
        </row>
        <row r="596">
          <cell r="A596">
            <v>595</v>
          </cell>
          <cell r="B596" t="str">
            <v>160502P</v>
          </cell>
          <cell r="C596" t="str">
            <v>P-TERRUR</v>
          </cell>
        </row>
        <row r="597">
          <cell r="A597">
            <v>596</v>
          </cell>
          <cell r="B597" t="str">
            <v>160502P</v>
          </cell>
          <cell r="C597" t="str">
            <v>P-TERRUR</v>
          </cell>
        </row>
        <row r="598">
          <cell r="A598">
            <v>597</v>
          </cell>
          <cell r="B598" t="str">
            <v>160502P</v>
          </cell>
          <cell r="C598" t="str">
            <v>P-TERRUR</v>
          </cell>
        </row>
        <row r="599">
          <cell r="A599">
            <v>598</v>
          </cell>
          <cell r="B599" t="str">
            <v>160502P</v>
          </cell>
          <cell r="C599" t="str">
            <v>P-TERRUR</v>
          </cell>
        </row>
        <row r="600">
          <cell r="A600">
            <v>599</v>
          </cell>
          <cell r="B600" t="str">
            <v>160502P</v>
          </cell>
          <cell r="C600" t="str">
            <v>P-TERRUR</v>
          </cell>
        </row>
        <row r="601">
          <cell r="A601">
            <v>600</v>
          </cell>
          <cell r="B601" t="str">
            <v>160502P</v>
          </cell>
          <cell r="C601" t="str">
            <v>P-TERRUR</v>
          </cell>
        </row>
        <row r="602">
          <cell r="A602">
            <v>601</v>
          </cell>
          <cell r="B602" t="str">
            <v>160502P</v>
          </cell>
          <cell r="C602" t="str">
            <v>P-TERRUR</v>
          </cell>
        </row>
        <row r="603">
          <cell r="A603">
            <v>602</v>
          </cell>
          <cell r="B603" t="str">
            <v>160502P</v>
          </cell>
          <cell r="C603" t="str">
            <v>P-TERRUR</v>
          </cell>
        </row>
        <row r="604">
          <cell r="A604">
            <v>603</v>
          </cell>
          <cell r="B604" t="str">
            <v>160502P</v>
          </cell>
          <cell r="C604" t="str">
            <v>P-TERRUR</v>
          </cell>
        </row>
        <row r="605">
          <cell r="A605">
            <v>604</v>
          </cell>
          <cell r="B605" t="str">
            <v>160502P</v>
          </cell>
          <cell r="C605" t="str">
            <v>P-TERRUR</v>
          </cell>
        </row>
        <row r="606">
          <cell r="A606">
            <v>605</v>
          </cell>
          <cell r="B606" t="str">
            <v>160502P</v>
          </cell>
          <cell r="C606" t="str">
            <v>P-TERRUR</v>
          </cell>
        </row>
        <row r="607">
          <cell r="A607">
            <v>606</v>
          </cell>
          <cell r="B607" t="str">
            <v>160502P</v>
          </cell>
          <cell r="C607" t="str">
            <v>P-TERRUR</v>
          </cell>
        </row>
        <row r="608">
          <cell r="A608">
            <v>607</v>
          </cell>
          <cell r="B608" t="str">
            <v>160502P</v>
          </cell>
          <cell r="C608" t="str">
            <v>P-TERRUR</v>
          </cell>
        </row>
        <row r="609">
          <cell r="A609">
            <v>608</v>
          </cell>
          <cell r="B609" t="str">
            <v>160502P</v>
          </cell>
          <cell r="C609" t="str">
            <v>P-TERRUR</v>
          </cell>
        </row>
        <row r="610">
          <cell r="A610">
            <v>609</v>
          </cell>
          <cell r="B610" t="str">
            <v>160502P</v>
          </cell>
          <cell r="C610" t="str">
            <v>P-TERRUR</v>
          </cell>
        </row>
        <row r="611">
          <cell r="A611">
            <v>610</v>
          </cell>
          <cell r="B611" t="str">
            <v>160502P</v>
          </cell>
          <cell r="C611" t="str">
            <v>P-TERRUR</v>
          </cell>
        </row>
        <row r="612">
          <cell r="A612">
            <v>611</v>
          </cell>
          <cell r="B612" t="str">
            <v>160502P</v>
          </cell>
          <cell r="C612" t="str">
            <v>P-TERRUR</v>
          </cell>
        </row>
        <row r="613">
          <cell r="A613">
            <v>612</v>
          </cell>
          <cell r="B613" t="str">
            <v>160502P</v>
          </cell>
          <cell r="C613" t="str">
            <v>P-TERRUR</v>
          </cell>
        </row>
        <row r="614">
          <cell r="A614">
            <v>613</v>
          </cell>
          <cell r="B614" t="str">
            <v>160502P</v>
          </cell>
          <cell r="C614" t="str">
            <v>P-TERRUR</v>
          </cell>
        </row>
        <row r="615">
          <cell r="A615">
            <v>614</v>
          </cell>
          <cell r="B615" t="str">
            <v>160502P</v>
          </cell>
          <cell r="C615" t="str">
            <v>P-TERRUR</v>
          </cell>
        </row>
        <row r="616">
          <cell r="A616">
            <v>615</v>
          </cell>
          <cell r="B616" t="str">
            <v>160502P</v>
          </cell>
          <cell r="C616" t="str">
            <v>P-TERRUR</v>
          </cell>
        </row>
        <row r="617">
          <cell r="A617">
            <v>616</v>
          </cell>
          <cell r="B617" t="str">
            <v>160502P</v>
          </cell>
          <cell r="C617" t="str">
            <v>P-TERRUR</v>
          </cell>
        </row>
        <row r="618">
          <cell r="A618">
            <v>617</v>
          </cell>
          <cell r="B618" t="str">
            <v>160502P</v>
          </cell>
          <cell r="C618" t="str">
            <v>P-TERRUR</v>
          </cell>
        </row>
        <row r="619">
          <cell r="A619">
            <v>618</v>
          </cell>
          <cell r="B619" t="str">
            <v>160502P</v>
          </cell>
          <cell r="C619" t="str">
            <v>P-TERRUR</v>
          </cell>
        </row>
        <row r="620">
          <cell r="A620">
            <v>619</v>
          </cell>
          <cell r="B620" t="str">
            <v>160502P</v>
          </cell>
          <cell r="C620" t="str">
            <v>P-TERRUR</v>
          </cell>
        </row>
        <row r="621">
          <cell r="A621">
            <v>620</v>
          </cell>
          <cell r="B621" t="str">
            <v>160502P</v>
          </cell>
          <cell r="C621" t="str">
            <v>P-TERRUR</v>
          </cell>
        </row>
        <row r="622">
          <cell r="A622">
            <v>621</v>
          </cell>
          <cell r="B622" t="str">
            <v>160502P</v>
          </cell>
          <cell r="C622" t="str">
            <v>P-TERRUR</v>
          </cell>
        </row>
        <row r="623">
          <cell r="A623">
            <v>622</v>
          </cell>
          <cell r="B623" t="str">
            <v>160502P</v>
          </cell>
          <cell r="C623" t="str">
            <v>P-TERRUR</v>
          </cell>
        </row>
        <row r="624">
          <cell r="A624">
            <v>623</v>
          </cell>
          <cell r="B624" t="str">
            <v>160502P</v>
          </cell>
          <cell r="C624" t="str">
            <v>P-TERRUR</v>
          </cell>
        </row>
        <row r="625">
          <cell r="A625">
            <v>624</v>
          </cell>
          <cell r="B625" t="str">
            <v>160502P</v>
          </cell>
          <cell r="C625" t="str">
            <v>P-TERRUR</v>
          </cell>
        </row>
        <row r="626">
          <cell r="A626">
            <v>625</v>
          </cell>
          <cell r="B626" t="str">
            <v>160502P</v>
          </cell>
          <cell r="C626" t="str">
            <v>P-TERRUR</v>
          </cell>
        </row>
        <row r="627">
          <cell r="A627">
            <v>626</v>
          </cell>
          <cell r="B627" t="str">
            <v>160502P</v>
          </cell>
          <cell r="C627" t="str">
            <v>P-TERRUR</v>
          </cell>
        </row>
        <row r="628">
          <cell r="A628">
            <v>627</v>
          </cell>
          <cell r="B628" t="str">
            <v>160502P</v>
          </cell>
          <cell r="C628" t="str">
            <v>P-TERRUR</v>
          </cell>
        </row>
        <row r="629">
          <cell r="A629">
            <v>628</v>
          </cell>
          <cell r="B629" t="str">
            <v>160502P</v>
          </cell>
          <cell r="C629" t="str">
            <v>P-TERRUR</v>
          </cell>
        </row>
        <row r="630">
          <cell r="A630">
            <v>629</v>
          </cell>
          <cell r="B630" t="str">
            <v>160502P</v>
          </cell>
          <cell r="C630" t="str">
            <v>P-TERRUR</v>
          </cell>
        </row>
        <row r="631">
          <cell r="A631">
            <v>630</v>
          </cell>
          <cell r="B631" t="str">
            <v>160502P</v>
          </cell>
          <cell r="C631" t="str">
            <v>P-TERRUR</v>
          </cell>
        </row>
        <row r="632">
          <cell r="A632">
            <v>631</v>
          </cell>
          <cell r="B632" t="str">
            <v>160502P</v>
          </cell>
          <cell r="C632" t="str">
            <v>P-TERRUR</v>
          </cell>
        </row>
        <row r="633">
          <cell r="A633">
            <v>632</v>
          </cell>
          <cell r="B633" t="str">
            <v>160502P</v>
          </cell>
          <cell r="C633" t="str">
            <v>P-TERRUR</v>
          </cell>
        </row>
        <row r="634">
          <cell r="A634">
            <v>633</v>
          </cell>
          <cell r="B634" t="str">
            <v>160502P</v>
          </cell>
          <cell r="C634" t="str">
            <v>P-TERRUR</v>
          </cell>
        </row>
        <row r="635">
          <cell r="A635">
            <v>634</v>
          </cell>
          <cell r="B635" t="str">
            <v>160502P</v>
          </cell>
          <cell r="C635" t="str">
            <v>P-TERRUR</v>
          </cell>
        </row>
        <row r="636">
          <cell r="A636">
            <v>635</v>
          </cell>
          <cell r="B636" t="str">
            <v>160502P</v>
          </cell>
          <cell r="C636" t="str">
            <v>P-TERRUR</v>
          </cell>
        </row>
        <row r="637">
          <cell r="A637">
            <v>636</v>
          </cell>
          <cell r="B637" t="str">
            <v>160502P</v>
          </cell>
          <cell r="C637" t="str">
            <v>P-TERRUR</v>
          </cell>
        </row>
        <row r="638">
          <cell r="A638">
            <v>637</v>
          </cell>
          <cell r="B638" t="str">
            <v>160502P</v>
          </cell>
          <cell r="C638" t="str">
            <v>P-TERRUR</v>
          </cell>
        </row>
        <row r="639">
          <cell r="A639">
            <v>638</v>
          </cell>
          <cell r="B639" t="str">
            <v>160502P</v>
          </cell>
          <cell r="C639" t="str">
            <v>P-TERRUR</v>
          </cell>
        </row>
        <row r="640">
          <cell r="A640">
            <v>639</v>
          </cell>
          <cell r="B640" t="str">
            <v>160502P</v>
          </cell>
          <cell r="C640" t="str">
            <v>P-TERRUR</v>
          </cell>
        </row>
        <row r="641">
          <cell r="A641">
            <v>640</v>
          </cell>
          <cell r="B641" t="str">
            <v>160502P</v>
          </cell>
          <cell r="C641" t="str">
            <v>P-TERRUR</v>
          </cell>
        </row>
        <row r="642">
          <cell r="A642">
            <v>641</v>
          </cell>
          <cell r="B642" t="str">
            <v>160502P</v>
          </cell>
          <cell r="C642" t="str">
            <v>P-TERRUR</v>
          </cell>
        </row>
        <row r="643">
          <cell r="A643">
            <v>642</v>
          </cell>
          <cell r="B643" t="str">
            <v>160502P</v>
          </cell>
          <cell r="C643" t="str">
            <v>P-TERRUR</v>
          </cell>
        </row>
        <row r="644">
          <cell r="A644">
            <v>643</v>
          </cell>
          <cell r="B644" t="str">
            <v>160502P</v>
          </cell>
          <cell r="C644" t="str">
            <v>P-TERRUR</v>
          </cell>
        </row>
        <row r="645">
          <cell r="A645">
            <v>644</v>
          </cell>
          <cell r="B645" t="str">
            <v>160502P</v>
          </cell>
          <cell r="C645" t="str">
            <v>P-TERRUR</v>
          </cell>
        </row>
        <row r="646">
          <cell r="A646">
            <v>645</v>
          </cell>
          <cell r="B646" t="str">
            <v>160502P</v>
          </cell>
          <cell r="C646" t="str">
            <v>P-TERRUR</v>
          </cell>
        </row>
        <row r="647">
          <cell r="A647">
            <v>646</v>
          </cell>
          <cell r="B647" t="str">
            <v>160502P</v>
          </cell>
          <cell r="C647" t="str">
            <v>P-TERRUR</v>
          </cell>
        </row>
        <row r="648">
          <cell r="A648">
            <v>647</v>
          </cell>
          <cell r="B648" t="str">
            <v>160502P</v>
          </cell>
          <cell r="C648" t="str">
            <v>P-TERRUR</v>
          </cell>
        </row>
        <row r="649">
          <cell r="A649">
            <v>648</v>
          </cell>
          <cell r="B649" t="str">
            <v>160502P</v>
          </cell>
          <cell r="C649" t="str">
            <v>P-TERRUR</v>
          </cell>
        </row>
        <row r="650">
          <cell r="A650">
            <v>649</v>
          </cell>
          <cell r="B650" t="str">
            <v>160502P</v>
          </cell>
          <cell r="C650" t="str">
            <v>P-TERRUR</v>
          </cell>
        </row>
        <row r="651">
          <cell r="A651">
            <v>650</v>
          </cell>
          <cell r="B651" t="str">
            <v>160502P</v>
          </cell>
          <cell r="C651" t="str">
            <v>P-TERRUR</v>
          </cell>
        </row>
        <row r="652">
          <cell r="A652">
            <v>651</v>
          </cell>
          <cell r="B652" t="str">
            <v>160502P</v>
          </cell>
          <cell r="C652" t="str">
            <v>P-TERRUR</v>
          </cell>
        </row>
        <row r="653">
          <cell r="A653">
            <v>652</v>
          </cell>
          <cell r="B653" t="str">
            <v>160502P</v>
          </cell>
          <cell r="C653" t="str">
            <v>P-TERRUR</v>
          </cell>
        </row>
        <row r="654">
          <cell r="A654">
            <v>653</v>
          </cell>
          <cell r="B654" t="str">
            <v>160502P</v>
          </cell>
          <cell r="C654" t="str">
            <v>P-TERRUR</v>
          </cell>
        </row>
        <row r="655">
          <cell r="A655">
            <v>654</v>
          </cell>
          <cell r="B655" t="str">
            <v>160502P</v>
          </cell>
          <cell r="C655" t="str">
            <v>P-TERRUR</v>
          </cell>
        </row>
        <row r="656">
          <cell r="A656">
            <v>655</v>
          </cell>
          <cell r="B656" t="str">
            <v>160502P</v>
          </cell>
          <cell r="C656" t="str">
            <v>P-TERRUR</v>
          </cell>
        </row>
        <row r="657">
          <cell r="A657">
            <v>656</v>
          </cell>
          <cell r="B657" t="str">
            <v>160502P</v>
          </cell>
          <cell r="C657" t="str">
            <v>P-TERRUR</v>
          </cell>
        </row>
        <row r="658">
          <cell r="A658">
            <v>657</v>
          </cell>
          <cell r="B658" t="str">
            <v>160502P</v>
          </cell>
          <cell r="C658" t="str">
            <v>P-TERRUR</v>
          </cell>
        </row>
        <row r="659">
          <cell r="A659">
            <v>658</v>
          </cell>
          <cell r="B659" t="str">
            <v>160502P</v>
          </cell>
          <cell r="C659" t="str">
            <v>P-TERRUR</v>
          </cell>
        </row>
        <row r="660">
          <cell r="A660">
            <v>659</v>
          </cell>
          <cell r="B660" t="str">
            <v>160502P</v>
          </cell>
          <cell r="C660" t="str">
            <v>P-TERRUR</v>
          </cell>
        </row>
        <row r="661">
          <cell r="A661">
            <v>660</v>
          </cell>
          <cell r="B661" t="str">
            <v>160502P</v>
          </cell>
          <cell r="C661" t="str">
            <v>P-TERRUR</v>
          </cell>
        </row>
        <row r="662">
          <cell r="A662">
            <v>661</v>
          </cell>
          <cell r="B662" t="str">
            <v>160502P</v>
          </cell>
          <cell r="C662" t="str">
            <v>P-TERRUR</v>
          </cell>
        </row>
        <row r="663">
          <cell r="A663">
            <v>662</v>
          </cell>
          <cell r="B663" t="str">
            <v>160502P</v>
          </cell>
          <cell r="C663" t="str">
            <v>P-TERRUR</v>
          </cell>
        </row>
        <row r="664">
          <cell r="A664">
            <v>663</v>
          </cell>
          <cell r="B664" t="str">
            <v>160502P</v>
          </cell>
          <cell r="C664" t="str">
            <v>P-TERRUR</v>
          </cell>
        </row>
        <row r="665">
          <cell r="A665">
            <v>664</v>
          </cell>
          <cell r="B665" t="str">
            <v>160502P</v>
          </cell>
          <cell r="C665" t="str">
            <v>P-TERRUR</v>
          </cell>
        </row>
        <row r="666">
          <cell r="A666">
            <v>665</v>
          </cell>
          <cell r="B666" t="str">
            <v>160502P</v>
          </cell>
          <cell r="C666" t="str">
            <v>P-TERRUR</v>
          </cell>
        </row>
        <row r="667">
          <cell r="A667">
            <v>666</v>
          </cell>
          <cell r="B667" t="str">
            <v>160502P</v>
          </cell>
          <cell r="C667" t="str">
            <v>P-TERRUR</v>
          </cell>
        </row>
        <row r="668">
          <cell r="A668">
            <v>667</v>
          </cell>
          <cell r="B668" t="str">
            <v>160502P</v>
          </cell>
          <cell r="C668" t="str">
            <v>P-TERRUR</v>
          </cell>
        </row>
        <row r="669">
          <cell r="A669">
            <v>668</v>
          </cell>
          <cell r="B669" t="str">
            <v>160502P</v>
          </cell>
          <cell r="C669" t="str">
            <v>P-TERRUR</v>
          </cell>
        </row>
        <row r="670">
          <cell r="A670">
            <v>669</v>
          </cell>
          <cell r="B670" t="str">
            <v>160502P</v>
          </cell>
          <cell r="C670" t="str">
            <v>P-TERRUR</v>
          </cell>
        </row>
        <row r="671">
          <cell r="A671">
            <v>670</v>
          </cell>
          <cell r="B671" t="str">
            <v>160502P</v>
          </cell>
          <cell r="C671" t="str">
            <v>P-TERRUR</v>
          </cell>
        </row>
        <row r="672">
          <cell r="A672">
            <v>671</v>
          </cell>
          <cell r="B672" t="str">
            <v>160502P</v>
          </cell>
          <cell r="C672" t="str">
            <v>P-TERRUR</v>
          </cell>
        </row>
        <row r="673">
          <cell r="A673">
            <v>672</v>
          </cell>
          <cell r="B673" t="str">
            <v>160502P</v>
          </cell>
          <cell r="C673" t="str">
            <v>P-TERRUR</v>
          </cell>
        </row>
        <row r="674">
          <cell r="A674">
            <v>673</v>
          </cell>
          <cell r="B674" t="str">
            <v>160502P</v>
          </cell>
          <cell r="C674" t="str">
            <v>P-TERRUR</v>
          </cell>
        </row>
        <row r="675">
          <cell r="A675">
            <v>674</v>
          </cell>
          <cell r="B675" t="str">
            <v>160502P</v>
          </cell>
          <cell r="C675" t="str">
            <v>P-TERRUR</v>
          </cell>
        </row>
        <row r="676">
          <cell r="A676">
            <v>675</v>
          </cell>
          <cell r="B676" t="str">
            <v>160502P</v>
          </cell>
          <cell r="C676" t="str">
            <v>P-TERRUR</v>
          </cell>
        </row>
        <row r="677">
          <cell r="A677">
            <v>676</v>
          </cell>
          <cell r="B677" t="str">
            <v>160502P</v>
          </cell>
          <cell r="C677" t="str">
            <v>P-TERRUR</v>
          </cell>
        </row>
        <row r="678">
          <cell r="A678">
            <v>677</v>
          </cell>
          <cell r="B678" t="str">
            <v>160502P</v>
          </cell>
          <cell r="C678" t="str">
            <v>P-TERRUR</v>
          </cell>
        </row>
        <row r="679">
          <cell r="A679">
            <v>678</v>
          </cell>
          <cell r="B679" t="str">
            <v>160502P</v>
          </cell>
          <cell r="C679" t="str">
            <v>P-TERRUR</v>
          </cell>
        </row>
        <row r="680">
          <cell r="A680">
            <v>679</v>
          </cell>
          <cell r="B680" t="str">
            <v>160502P</v>
          </cell>
          <cell r="C680" t="str">
            <v>P-TERRUR</v>
          </cell>
        </row>
        <row r="681">
          <cell r="A681">
            <v>680</v>
          </cell>
          <cell r="B681" t="str">
            <v>160502P</v>
          </cell>
          <cell r="C681" t="str">
            <v>P-TERRUR</v>
          </cell>
        </row>
        <row r="682">
          <cell r="A682">
            <v>681</v>
          </cell>
          <cell r="B682" t="str">
            <v>160502P</v>
          </cell>
          <cell r="C682" t="str">
            <v>P-TERRUR</v>
          </cell>
        </row>
        <row r="683">
          <cell r="A683">
            <v>682</v>
          </cell>
          <cell r="B683" t="str">
            <v>160502P</v>
          </cell>
          <cell r="C683" t="str">
            <v>P-TERRUR</v>
          </cell>
        </row>
        <row r="684">
          <cell r="A684">
            <v>683</v>
          </cell>
          <cell r="B684" t="str">
            <v>160502P</v>
          </cell>
          <cell r="C684" t="str">
            <v>P-TERRUR</v>
          </cell>
        </row>
        <row r="685">
          <cell r="A685">
            <v>684</v>
          </cell>
          <cell r="B685" t="str">
            <v>160502P</v>
          </cell>
          <cell r="C685" t="str">
            <v>P-TERRUR</v>
          </cell>
        </row>
        <row r="686">
          <cell r="A686">
            <v>685</v>
          </cell>
          <cell r="B686" t="str">
            <v>160502P</v>
          </cell>
          <cell r="C686" t="str">
            <v>P-TERRUR</v>
          </cell>
        </row>
        <row r="687">
          <cell r="A687">
            <v>686</v>
          </cell>
          <cell r="B687" t="str">
            <v>160502P</v>
          </cell>
          <cell r="C687" t="str">
            <v>P-TERRUR</v>
          </cell>
        </row>
        <row r="688">
          <cell r="A688">
            <v>687</v>
          </cell>
          <cell r="B688" t="str">
            <v>160502P</v>
          </cell>
          <cell r="C688" t="str">
            <v>P-TERRUR</v>
          </cell>
        </row>
        <row r="689">
          <cell r="A689">
            <v>688</v>
          </cell>
          <cell r="B689" t="str">
            <v>160502P</v>
          </cell>
          <cell r="C689" t="str">
            <v>P-TERRUR</v>
          </cell>
        </row>
        <row r="690">
          <cell r="A690">
            <v>689</v>
          </cell>
          <cell r="B690" t="str">
            <v>160502P</v>
          </cell>
          <cell r="C690" t="str">
            <v>P-TERRUR</v>
          </cell>
        </row>
        <row r="691">
          <cell r="A691">
            <v>690</v>
          </cell>
          <cell r="B691" t="str">
            <v>160502P</v>
          </cell>
          <cell r="C691" t="str">
            <v>P-TERRUR</v>
          </cell>
        </row>
        <row r="692">
          <cell r="A692">
            <v>691</v>
          </cell>
          <cell r="B692" t="str">
            <v>160502P</v>
          </cell>
          <cell r="C692" t="str">
            <v>P-TERRUR</v>
          </cell>
        </row>
        <row r="693">
          <cell r="A693">
            <v>692</v>
          </cell>
          <cell r="B693" t="str">
            <v>160502P</v>
          </cell>
          <cell r="C693" t="str">
            <v>P-TERRUR</v>
          </cell>
        </row>
        <row r="694">
          <cell r="A694">
            <v>693</v>
          </cell>
          <cell r="B694" t="str">
            <v>160502P</v>
          </cell>
          <cell r="C694" t="str">
            <v>P-TERRUR</v>
          </cell>
        </row>
        <row r="695">
          <cell r="A695">
            <v>694</v>
          </cell>
          <cell r="B695" t="str">
            <v>160502P</v>
          </cell>
          <cell r="C695" t="str">
            <v>P-TERRUR</v>
          </cell>
        </row>
        <row r="696">
          <cell r="A696">
            <v>695</v>
          </cell>
          <cell r="B696" t="str">
            <v>160502P</v>
          </cell>
          <cell r="C696" t="str">
            <v>P-TERRUR</v>
          </cell>
        </row>
        <row r="697">
          <cell r="A697">
            <v>696</v>
          </cell>
          <cell r="B697" t="str">
            <v>160502P</v>
          </cell>
          <cell r="C697" t="str">
            <v>P-TERRUR</v>
          </cell>
        </row>
        <row r="698">
          <cell r="A698">
            <v>697</v>
          </cell>
          <cell r="B698" t="str">
            <v>160502P</v>
          </cell>
          <cell r="C698" t="str">
            <v>P-TERRUR</v>
          </cell>
        </row>
        <row r="699">
          <cell r="A699">
            <v>698</v>
          </cell>
          <cell r="B699" t="str">
            <v>160502P</v>
          </cell>
          <cell r="C699" t="str">
            <v>P-TERRUR</v>
          </cell>
        </row>
        <row r="700">
          <cell r="A700">
            <v>699</v>
          </cell>
          <cell r="B700" t="str">
            <v>160502P</v>
          </cell>
          <cell r="C700" t="str">
            <v>P-TERRUR</v>
          </cell>
        </row>
        <row r="701">
          <cell r="A701">
            <v>700</v>
          </cell>
          <cell r="B701" t="str">
            <v>160502P</v>
          </cell>
          <cell r="C701" t="str">
            <v>P-TERRUR</v>
          </cell>
        </row>
        <row r="702">
          <cell r="A702">
            <v>701</v>
          </cell>
          <cell r="B702" t="str">
            <v>160502P</v>
          </cell>
          <cell r="C702" t="str">
            <v>P-TERRUR</v>
          </cell>
        </row>
        <row r="703">
          <cell r="A703">
            <v>702</v>
          </cell>
          <cell r="B703" t="str">
            <v>160502P</v>
          </cell>
          <cell r="C703" t="str">
            <v>P-TERRUR</v>
          </cell>
        </row>
        <row r="704">
          <cell r="A704">
            <v>706</v>
          </cell>
          <cell r="B704" t="str">
            <v>160502P</v>
          </cell>
          <cell r="C704" t="str">
            <v>P-TERRUR</v>
          </cell>
        </row>
        <row r="705">
          <cell r="A705">
            <v>707</v>
          </cell>
          <cell r="B705" t="str">
            <v>160502P</v>
          </cell>
          <cell r="C705" t="str">
            <v>P-TERRUR</v>
          </cell>
        </row>
        <row r="706">
          <cell r="A706">
            <v>708</v>
          </cell>
          <cell r="B706" t="str">
            <v>160502P</v>
          </cell>
          <cell r="C706" t="str">
            <v>P-TERRUR</v>
          </cell>
        </row>
        <row r="707">
          <cell r="A707">
            <v>709</v>
          </cell>
          <cell r="B707" t="str">
            <v>160502P</v>
          </cell>
          <cell r="C707" t="str">
            <v>P-TERRUR</v>
          </cell>
        </row>
        <row r="708">
          <cell r="A708">
            <v>710</v>
          </cell>
          <cell r="B708" t="str">
            <v>160502P</v>
          </cell>
          <cell r="C708" t="str">
            <v>P-TERRUR</v>
          </cell>
        </row>
        <row r="709">
          <cell r="A709">
            <v>711</v>
          </cell>
          <cell r="B709" t="str">
            <v>160502P</v>
          </cell>
          <cell r="C709" t="str">
            <v>P-TERRUR</v>
          </cell>
        </row>
        <row r="710">
          <cell r="A710">
            <v>712</v>
          </cell>
          <cell r="B710" t="str">
            <v>160502P</v>
          </cell>
          <cell r="C710" t="str">
            <v>P-TERRUR</v>
          </cell>
        </row>
        <row r="711">
          <cell r="A711">
            <v>713</v>
          </cell>
          <cell r="B711" t="str">
            <v>160502P</v>
          </cell>
          <cell r="C711" t="str">
            <v>P-TERRUR</v>
          </cell>
        </row>
        <row r="712">
          <cell r="A712">
            <v>714</v>
          </cell>
          <cell r="B712" t="str">
            <v>160502P</v>
          </cell>
          <cell r="C712" t="str">
            <v>P-TERRUR</v>
          </cell>
        </row>
        <row r="713">
          <cell r="A713">
            <v>715</v>
          </cell>
          <cell r="B713" t="str">
            <v>160502P</v>
          </cell>
          <cell r="C713" t="str">
            <v>P-TERRUR</v>
          </cell>
        </row>
        <row r="714">
          <cell r="A714">
            <v>716</v>
          </cell>
          <cell r="B714" t="str">
            <v>160502P</v>
          </cell>
          <cell r="C714" t="str">
            <v>P-TERRUR</v>
          </cell>
        </row>
        <row r="715">
          <cell r="A715">
            <v>717</v>
          </cell>
          <cell r="B715" t="str">
            <v>160502P</v>
          </cell>
          <cell r="C715" t="str">
            <v>P-TERRUR</v>
          </cell>
        </row>
        <row r="716">
          <cell r="A716">
            <v>718</v>
          </cell>
          <cell r="B716" t="str">
            <v>160502P</v>
          </cell>
          <cell r="C716" t="str">
            <v>P-TERRUR</v>
          </cell>
        </row>
        <row r="717">
          <cell r="A717">
            <v>719</v>
          </cell>
          <cell r="B717" t="str">
            <v>160502P</v>
          </cell>
          <cell r="C717" t="str">
            <v>P-TERRUR</v>
          </cell>
        </row>
        <row r="718">
          <cell r="A718">
            <v>720</v>
          </cell>
          <cell r="B718" t="str">
            <v>160502P</v>
          </cell>
          <cell r="C718" t="str">
            <v>P-TERRUR</v>
          </cell>
        </row>
        <row r="719">
          <cell r="A719">
            <v>721</v>
          </cell>
          <cell r="B719" t="str">
            <v>160502P</v>
          </cell>
          <cell r="C719" t="str">
            <v>P-TERRUR</v>
          </cell>
        </row>
        <row r="720">
          <cell r="A720">
            <v>722</v>
          </cell>
          <cell r="B720" t="str">
            <v>160502P</v>
          </cell>
          <cell r="C720" t="str">
            <v>P-TERRUR</v>
          </cell>
        </row>
        <row r="721">
          <cell r="A721">
            <v>723</v>
          </cell>
          <cell r="B721" t="str">
            <v>160502P</v>
          </cell>
          <cell r="C721" t="str">
            <v>P-TERRUR</v>
          </cell>
        </row>
        <row r="722">
          <cell r="A722">
            <v>724</v>
          </cell>
          <cell r="B722" t="str">
            <v>160502P</v>
          </cell>
          <cell r="C722" t="str">
            <v>P-TERRUR</v>
          </cell>
        </row>
        <row r="723">
          <cell r="A723">
            <v>725</v>
          </cell>
          <cell r="B723" t="str">
            <v>160502P</v>
          </cell>
          <cell r="C723" t="str">
            <v>P-TERRUR</v>
          </cell>
        </row>
        <row r="724">
          <cell r="A724">
            <v>726</v>
          </cell>
          <cell r="B724" t="str">
            <v>160502P</v>
          </cell>
          <cell r="C724" t="str">
            <v>P-TERRUR</v>
          </cell>
        </row>
        <row r="725">
          <cell r="A725">
            <v>727</v>
          </cell>
          <cell r="B725" t="str">
            <v>160502P</v>
          </cell>
          <cell r="C725" t="str">
            <v>P-TERRUR</v>
          </cell>
        </row>
        <row r="726">
          <cell r="A726">
            <v>728</v>
          </cell>
          <cell r="B726" t="str">
            <v>160502P</v>
          </cell>
          <cell r="C726" t="str">
            <v>P-TERRUR</v>
          </cell>
        </row>
        <row r="727">
          <cell r="A727">
            <v>729</v>
          </cell>
          <cell r="B727" t="str">
            <v>160502P</v>
          </cell>
          <cell r="C727" t="str">
            <v>P-TERRUR</v>
          </cell>
        </row>
        <row r="728">
          <cell r="A728">
            <v>730</v>
          </cell>
          <cell r="B728" t="str">
            <v>160502P</v>
          </cell>
          <cell r="C728" t="str">
            <v>P-TERRUR</v>
          </cell>
        </row>
        <row r="729">
          <cell r="A729">
            <v>731</v>
          </cell>
          <cell r="B729" t="str">
            <v>160502P</v>
          </cell>
          <cell r="C729" t="str">
            <v>P-TERRUR</v>
          </cell>
        </row>
        <row r="730">
          <cell r="A730">
            <v>732</v>
          </cell>
          <cell r="B730" t="str">
            <v>160502P</v>
          </cell>
          <cell r="C730" t="str">
            <v>P-TERRUR</v>
          </cell>
        </row>
        <row r="731">
          <cell r="A731">
            <v>733</v>
          </cell>
          <cell r="B731" t="str">
            <v>160502P</v>
          </cell>
          <cell r="C731" t="str">
            <v>P-TERRUR</v>
          </cell>
        </row>
        <row r="732">
          <cell r="A732">
            <v>734</v>
          </cell>
          <cell r="B732" t="str">
            <v>160502P</v>
          </cell>
          <cell r="C732" t="str">
            <v>P-TERRUR</v>
          </cell>
        </row>
        <row r="733">
          <cell r="A733">
            <v>735</v>
          </cell>
          <cell r="B733" t="str">
            <v>160502P</v>
          </cell>
          <cell r="C733" t="str">
            <v>P-TERRUR</v>
          </cell>
        </row>
        <row r="734">
          <cell r="A734">
            <v>736</v>
          </cell>
          <cell r="B734" t="str">
            <v>160502P</v>
          </cell>
          <cell r="C734" t="str">
            <v>P-TERRUR</v>
          </cell>
        </row>
        <row r="735">
          <cell r="A735">
            <v>737</v>
          </cell>
          <cell r="B735" t="str">
            <v>160502P</v>
          </cell>
          <cell r="C735" t="str">
            <v>P-TERRUR</v>
          </cell>
        </row>
        <row r="736">
          <cell r="A736">
            <v>738</v>
          </cell>
          <cell r="B736" t="str">
            <v>160502P</v>
          </cell>
          <cell r="C736" t="str">
            <v>P-TERRUR</v>
          </cell>
        </row>
        <row r="737">
          <cell r="A737">
            <v>739</v>
          </cell>
          <cell r="B737" t="str">
            <v>160502P</v>
          </cell>
          <cell r="C737" t="str">
            <v>P-TERRUR</v>
          </cell>
        </row>
        <row r="738">
          <cell r="A738">
            <v>740</v>
          </cell>
          <cell r="B738" t="str">
            <v>160502P</v>
          </cell>
          <cell r="C738" t="str">
            <v>P-TERRUR</v>
          </cell>
        </row>
        <row r="739">
          <cell r="A739">
            <v>741</v>
          </cell>
          <cell r="B739" t="str">
            <v>160502P</v>
          </cell>
          <cell r="C739" t="str">
            <v>P-TERRUR</v>
          </cell>
        </row>
        <row r="740">
          <cell r="A740">
            <v>742</v>
          </cell>
          <cell r="B740" t="str">
            <v>160502P</v>
          </cell>
          <cell r="C740" t="str">
            <v>P-TERRUR</v>
          </cell>
        </row>
        <row r="741">
          <cell r="A741">
            <v>743</v>
          </cell>
          <cell r="B741" t="str">
            <v>160502P</v>
          </cell>
          <cell r="C741" t="str">
            <v>P-TERRUR</v>
          </cell>
        </row>
        <row r="742">
          <cell r="A742">
            <v>744</v>
          </cell>
          <cell r="B742" t="str">
            <v>160502P</v>
          </cell>
          <cell r="C742" t="str">
            <v>P-TERRUR</v>
          </cell>
        </row>
        <row r="743">
          <cell r="A743">
            <v>745</v>
          </cell>
          <cell r="B743" t="str">
            <v>160502P</v>
          </cell>
          <cell r="C743" t="str">
            <v>P-TERRUR</v>
          </cell>
        </row>
        <row r="744">
          <cell r="A744">
            <v>746</v>
          </cell>
          <cell r="B744" t="str">
            <v>160502P</v>
          </cell>
          <cell r="C744" t="str">
            <v>P-TERRUR</v>
          </cell>
        </row>
        <row r="745">
          <cell r="A745">
            <v>747</v>
          </cell>
          <cell r="B745" t="str">
            <v>160502P</v>
          </cell>
          <cell r="C745" t="str">
            <v>P-TERRUR</v>
          </cell>
        </row>
        <row r="746">
          <cell r="A746">
            <v>748</v>
          </cell>
          <cell r="B746" t="str">
            <v>160502P</v>
          </cell>
          <cell r="C746" t="str">
            <v>P-TERRUR</v>
          </cell>
        </row>
        <row r="747">
          <cell r="A747">
            <v>749</v>
          </cell>
          <cell r="B747" t="str">
            <v>160502P</v>
          </cell>
          <cell r="C747" t="str">
            <v>P-TERRUR</v>
          </cell>
        </row>
        <row r="748">
          <cell r="A748">
            <v>750</v>
          </cell>
          <cell r="B748" t="str">
            <v>160502P</v>
          </cell>
          <cell r="C748" t="str">
            <v>P-TERRUR</v>
          </cell>
        </row>
        <row r="749">
          <cell r="A749">
            <v>751</v>
          </cell>
          <cell r="B749" t="str">
            <v>160502P</v>
          </cell>
          <cell r="C749" t="str">
            <v>P-TERRUR</v>
          </cell>
        </row>
        <row r="750">
          <cell r="A750">
            <v>752</v>
          </cell>
          <cell r="B750" t="str">
            <v>160502P</v>
          </cell>
          <cell r="C750" t="str">
            <v>P-TERRUR</v>
          </cell>
        </row>
        <row r="751">
          <cell r="A751">
            <v>753</v>
          </cell>
          <cell r="B751" t="str">
            <v>160502P</v>
          </cell>
          <cell r="C751" t="str">
            <v>P-TERRUR</v>
          </cell>
        </row>
        <row r="752">
          <cell r="A752">
            <v>754</v>
          </cell>
          <cell r="B752" t="str">
            <v>160502P</v>
          </cell>
          <cell r="C752" t="str">
            <v>P-TERRUR</v>
          </cell>
        </row>
        <row r="753">
          <cell r="A753">
            <v>755</v>
          </cell>
          <cell r="B753" t="str">
            <v>160502P</v>
          </cell>
          <cell r="C753" t="str">
            <v>P-TERRUR</v>
          </cell>
        </row>
        <row r="754">
          <cell r="A754">
            <v>756</v>
          </cell>
          <cell r="B754" t="str">
            <v>160502P</v>
          </cell>
          <cell r="C754" t="str">
            <v>P-TERRUR</v>
          </cell>
        </row>
        <row r="755">
          <cell r="A755">
            <v>757</v>
          </cell>
          <cell r="B755" t="str">
            <v>160502P</v>
          </cell>
          <cell r="C755" t="str">
            <v>P-TERRUR</v>
          </cell>
        </row>
        <row r="756">
          <cell r="A756">
            <v>758</v>
          </cell>
          <cell r="B756" t="str">
            <v>160502P</v>
          </cell>
          <cell r="C756" t="str">
            <v>P-TERRUR</v>
          </cell>
        </row>
        <row r="757">
          <cell r="A757">
            <v>759</v>
          </cell>
          <cell r="B757" t="str">
            <v>160502P</v>
          </cell>
          <cell r="C757" t="str">
            <v>P-TERRUR</v>
          </cell>
        </row>
        <row r="758">
          <cell r="A758">
            <v>760</v>
          </cell>
          <cell r="B758" t="str">
            <v>160502P</v>
          </cell>
          <cell r="C758" t="str">
            <v>P-TERRUR</v>
          </cell>
        </row>
        <row r="759">
          <cell r="A759">
            <v>761</v>
          </cell>
          <cell r="B759" t="str">
            <v>160502P</v>
          </cell>
          <cell r="C759" t="str">
            <v>P-TERRUR</v>
          </cell>
        </row>
        <row r="760">
          <cell r="A760">
            <v>762</v>
          </cell>
          <cell r="B760" t="str">
            <v>160502P</v>
          </cell>
          <cell r="C760" t="str">
            <v>P-TERRUR</v>
          </cell>
        </row>
        <row r="761">
          <cell r="A761">
            <v>763</v>
          </cell>
          <cell r="B761" t="str">
            <v>160502P</v>
          </cell>
          <cell r="C761" t="str">
            <v>P-TERRUR</v>
          </cell>
        </row>
        <row r="762">
          <cell r="A762">
            <v>764</v>
          </cell>
          <cell r="B762" t="str">
            <v>160502P</v>
          </cell>
          <cell r="C762" t="str">
            <v>P-TERRUR</v>
          </cell>
        </row>
        <row r="763">
          <cell r="A763">
            <v>765</v>
          </cell>
          <cell r="B763" t="str">
            <v>160502P</v>
          </cell>
          <cell r="C763" t="str">
            <v>P-TERRUR</v>
          </cell>
        </row>
        <row r="764">
          <cell r="A764">
            <v>766</v>
          </cell>
          <cell r="B764" t="str">
            <v>160502P</v>
          </cell>
          <cell r="C764" t="str">
            <v>P-TERRUR</v>
          </cell>
        </row>
        <row r="765">
          <cell r="A765">
            <v>767</v>
          </cell>
          <cell r="B765" t="str">
            <v>160502P</v>
          </cell>
          <cell r="C765" t="str">
            <v>P-TERRUR</v>
          </cell>
        </row>
        <row r="766">
          <cell r="A766">
            <v>768</v>
          </cell>
          <cell r="B766" t="str">
            <v>160502P</v>
          </cell>
          <cell r="C766" t="str">
            <v>P-TERRUR</v>
          </cell>
        </row>
        <row r="767">
          <cell r="A767">
            <v>769</v>
          </cell>
          <cell r="B767" t="str">
            <v>160502P</v>
          </cell>
          <cell r="C767" t="str">
            <v>P-TERRUR</v>
          </cell>
        </row>
        <row r="768">
          <cell r="A768">
            <v>770</v>
          </cell>
          <cell r="B768" t="str">
            <v>160502P</v>
          </cell>
          <cell r="C768" t="str">
            <v>P-TERRUR</v>
          </cell>
        </row>
        <row r="769">
          <cell r="A769">
            <v>771</v>
          </cell>
          <cell r="B769" t="str">
            <v>160502P</v>
          </cell>
          <cell r="C769" t="str">
            <v>P-TERRUR</v>
          </cell>
        </row>
        <row r="770">
          <cell r="A770">
            <v>772</v>
          </cell>
          <cell r="B770" t="str">
            <v>160502P</v>
          </cell>
          <cell r="C770" t="str">
            <v>P-TERRUR</v>
          </cell>
        </row>
        <row r="771">
          <cell r="A771">
            <v>773</v>
          </cell>
          <cell r="B771" t="str">
            <v>160502P</v>
          </cell>
          <cell r="C771" t="str">
            <v>P-TERRUR</v>
          </cell>
        </row>
        <row r="772">
          <cell r="A772">
            <v>774</v>
          </cell>
          <cell r="B772" t="str">
            <v>160502P</v>
          </cell>
          <cell r="C772" t="str">
            <v>P-TERRUR</v>
          </cell>
        </row>
        <row r="773">
          <cell r="A773">
            <v>775</v>
          </cell>
          <cell r="B773" t="str">
            <v>160502P</v>
          </cell>
          <cell r="C773" t="str">
            <v>P-TERRUR</v>
          </cell>
        </row>
        <row r="774">
          <cell r="A774">
            <v>776</v>
          </cell>
          <cell r="B774" t="str">
            <v>160502P</v>
          </cell>
          <cell r="C774" t="str">
            <v>P-TERRUR</v>
          </cell>
        </row>
        <row r="775">
          <cell r="A775">
            <v>777</v>
          </cell>
          <cell r="B775" t="str">
            <v>160502P</v>
          </cell>
          <cell r="C775" t="str">
            <v>P-TERRUR</v>
          </cell>
        </row>
        <row r="776">
          <cell r="A776">
            <v>778</v>
          </cell>
          <cell r="B776" t="str">
            <v>160502P</v>
          </cell>
          <cell r="C776" t="str">
            <v>P-TERRUR</v>
          </cell>
        </row>
        <row r="777">
          <cell r="A777">
            <v>779</v>
          </cell>
          <cell r="B777" t="str">
            <v>160502P</v>
          </cell>
          <cell r="C777" t="str">
            <v>P-TERRUR</v>
          </cell>
        </row>
        <row r="778">
          <cell r="A778">
            <v>780</v>
          </cell>
          <cell r="B778" t="str">
            <v>160502P</v>
          </cell>
          <cell r="C778" t="str">
            <v>P-TERRUR</v>
          </cell>
        </row>
        <row r="779">
          <cell r="A779">
            <v>781</v>
          </cell>
          <cell r="B779" t="str">
            <v>160502P</v>
          </cell>
          <cell r="C779" t="str">
            <v>P-TERRUR</v>
          </cell>
        </row>
        <row r="780">
          <cell r="A780">
            <v>782</v>
          </cell>
          <cell r="B780" t="str">
            <v>160502P</v>
          </cell>
          <cell r="C780" t="str">
            <v>P-TERRUR</v>
          </cell>
        </row>
        <row r="781">
          <cell r="A781">
            <v>783</v>
          </cell>
          <cell r="B781" t="str">
            <v>160502P</v>
          </cell>
          <cell r="C781" t="str">
            <v>P-TERRUR</v>
          </cell>
        </row>
        <row r="782">
          <cell r="A782">
            <v>784</v>
          </cell>
          <cell r="B782" t="str">
            <v>160502P</v>
          </cell>
          <cell r="C782" t="str">
            <v>P-TERRUR</v>
          </cell>
        </row>
        <row r="783">
          <cell r="A783">
            <v>785</v>
          </cell>
          <cell r="B783" t="str">
            <v>160502P</v>
          </cell>
          <cell r="C783" t="str">
            <v>P-TERRUR</v>
          </cell>
        </row>
        <row r="784">
          <cell r="A784">
            <v>786</v>
          </cell>
          <cell r="B784" t="str">
            <v>160502P</v>
          </cell>
          <cell r="C784" t="str">
            <v>P-TERRUR</v>
          </cell>
        </row>
        <row r="785">
          <cell r="A785">
            <v>787</v>
          </cell>
          <cell r="B785" t="str">
            <v>160502P</v>
          </cell>
          <cell r="C785" t="str">
            <v>P-TERRUR</v>
          </cell>
        </row>
        <row r="786">
          <cell r="A786">
            <v>788</v>
          </cell>
          <cell r="B786" t="str">
            <v>160502P</v>
          </cell>
          <cell r="C786" t="str">
            <v>P-TERRUR</v>
          </cell>
        </row>
        <row r="787">
          <cell r="A787">
            <v>789</v>
          </cell>
          <cell r="B787" t="str">
            <v>160502P</v>
          </cell>
          <cell r="C787" t="str">
            <v>P-TERRUR</v>
          </cell>
        </row>
        <row r="788">
          <cell r="A788">
            <v>790</v>
          </cell>
          <cell r="B788" t="str">
            <v>160502P</v>
          </cell>
          <cell r="C788" t="str">
            <v>P-TERRUR</v>
          </cell>
        </row>
        <row r="789">
          <cell r="A789">
            <v>791</v>
          </cell>
          <cell r="B789" t="str">
            <v>160502P</v>
          </cell>
          <cell r="C789" t="str">
            <v>P-TERRUR</v>
          </cell>
        </row>
        <row r="790">
          <cell r="A790">
            <v>792</v>
          </cell>
          <cell r="B790" t="str">
            <v>160502P</v>
          </cell>
          <cell r="C790" t="str">
            <v>P-TERRUR</v>
          </cell>
        </row>
        <row r="791">
          <cell r="A791">
            <v>793</v>
          </cell>
          <cell r="B791" t="str">
            <v>160502P</v>
          </cell>
          <cell r="C791" t="str">
            <v>P-TERRUR</v>
          </cell>
        </row>
        <row r="792">
          <cell r="A792">
            <v>794</v>
          </cell>
          <cell r="B792" t="str">
            <v>160502P</v>
          </cell>
          <cell r="C792" t="str">
            <v>P-TERRUR</v>
          </cell>
        </row>
        <row r="793">
          <cell r="A793">
            <v>795</v>
          </cell>
          <cell r="B793" t="str">
            <v>160502P</v>
          </cell>
          <cell r="C793" t="str">
            <v>P-TERRUR</v>
          </cell>
        </row>
        <row r="794">
          <cell r="A794">
            <v>796</v>
          </cell>
          <cell r="B794" t="str">
            <v>160502P</v>
          </cell>
          <cell r="C794" t="str">
            <v>P-TERRUR</v>
          </cell>
        </row>
        <row r="795">
          <cell r="A795">
            <v>797</v>
          </cell>
          <cell r="B795" t="str">
            <v>160502P</v>
          </cell>
          <cell r="C795" t="str">
            <v>P-TERRUR</v>
          </cell>
        </row>
        <row r="796">
          <cell r="A796">
            <v>798</v>
          </cell>
          <cell r="B796" t="str">
            <v>160502P</v>
          </cell>
          <cell r="C796" t="str">
            <v>P-TERRUR</v>
          </cell>
        </row>
        <row r="797">
          <cell r="A797">
            <v>799</v>
          </cell>
          <cell r="B797" t="str">
            <v>160502P</v>
          </cell>
          <cell r="C797" t="str">
            <v>P-TERRUR</v>
          </cell>
        </row>
        <row r="798">
          <cell r="A798">
            <v>800</v>
          </cell>
          <cell r="B798" t="str">
            <v>160502P</v>
          </cell>
          <cell r="C798" t="str">
            <v>P-TERRUR</v>
          </cell>
        </row>
        <row r="799">
          <cell r="A799">
            <v>801</v>
          </cell>
          <cell r="B799" t="str">
            <v>160502P</v>
          </cell>
          <cell r="C799" t="str">
            <v>P-TERRUR</v>
          </cell>
        </row>
        <row r="800">
          <cell r="A800">
            <v>802</v>
          </cell>
          <cell r="B800" t="str">
            <v>160502P</v>
          </cell>
          <cell r="C800" t="str">
            <v>P-TERRUR</v>
          </cell>
        </row>
        <row r="801">
          <cell r="A801">
            <v>803</v>
          </cell>
          <cell r="B801" t="str">
            <v>160502P</v>
          </cell>
          <cell r="C801" t="str">
            <v>P-TERRUR</v>
          </cell>
        </row>
        <row r="802">
          <cell r="A802">
            <v>804</v>
          </cell>
          <cell r="B802" t="str">
            <v>160502P</v>
          </cell>
          <cell r="C802" t="str">
            <v>P-TERRUR</v>
          </cell>
        </row>
        <row r="803">
          <cell r="A803">
            <v>805</v>
          </cell>
          <cell r="B803" t="str">
            <v>160502P</v>
          </cell>
          <cell r="C803" t="str">
            <v>P-TERRUR</v>
          </cell>
        </row>
        <row r="804">
          <cell r="A804">
            <v>806</v>
          </cell>
          <cell r="B804" t="str">
            <v>160502P</v>
          </cell>
          <cell r="C804" t="str">
            <v>P-TERRUR</v>
          </cell>
        </row>
        <row r="805">
          <cell r="A805">
            <v>807</v>
          </cell>
          <cell r="B805" t="str">
            <v>160502P</v>
          </cell>
          <cell r="C805" t="str">
            <v>P-TERRUR</v>
          </cell>
        </row>
        <row r="806">
          <cell r="A806">
            <v>808</v>
          </cell>
          <cell r="B806" t="str">
            <v>160502P</v>
          </cell>
          <cell r="C806" t="str">
            <v>P-TERRUR</v>
          </cell>
        </row>
        <row r="807">
          <cell r="A807">
            <v>809</v>
          </cell>
          <cell r="B807" t="str">
            <v>160502P</v>
          </cell>
          <cell r="C807" t="str">
            <v>P-TERRUR</v>
          </cell>
        </row>
        <row r="808">
          <cell r="A808">
            <v>810</v>
          </cell>
          <cell r="B808" t="str">
            <v>160502P</v>
          </cell>
          <cell r="C808" t="str">
            <v>P-TERRUR</v>
          </cell>
        </row>
        <row r="809">
          <cell r="A809">
            <v>811</v>
          </cell>
          <cell r="B809" t="str">
            <v>160502P</v>
          </cell>
          <cell r="C809" t="str">
            <v>P-TERRUR</v>
          </cell>
        </row>
        <row r="810">
          <cell r="A810">
            <v>812</v>
          </cell>
          <cell r="B810" t="str">
            <v>160502P</v>
          </cell>
          <cell r="C810" t="str">
            <v>P-TERRUR</v>
          </cell>
        </row>
        <row r="811">
          <cell r="A811">
            <v>813</v>
          </cell>
          <cell r="B811" t="str">
            <v>160502P</v>
          </cell>
          <cell r="C811" t="str">
            <v>P-TERRUR</v>
          </cell>
        </row>
        <row r="812">
          <cell r="A812">
            <v>814</v>
          </cell>
          <cell r="B812" t="str">
            <v>160502P</v>
          </cell>
          <cell r="C812" t="str">
            <v>P-TERRUR</v>
          </cell>
        </row>
        <row r="813">
          <cell r="A813">
            <v>815</v>
          </cell>
          <cell r="B813" t="str">
            <v>160502P</v>
          </cell>
          <cell r="C813" t="str">
            <v>P-TERRUR</v>
          </cell>
        </row>
        <row r="814">
          <cell r="A814">
            <v>816</v>
          </cell>
          <cell r="B814" t="str">
            <v>160502P</v>
          </cell>
          <cell r="C814" t="str">
            <v>P-TERRUR</v>
          </cell>
        </row>
        <row r="815">
          <cell r="A815">
            <v>817</v>
          </cell>
          <cell r="B815" t="str">
            <v>160502P</v>
          </cell>
          <cell r="C815" t="str">
            <v>P-TERRUR</v>
          </cell>
        </row>
        <row r="816">
          <cell r="A816">
            <v>818</v>
          </cell>
          <cell r="B816" t="str">
            <v>160502P</v>
          </cell>
          <cell r="C816" t="str">
            <v>P-TERRUR</v>
          </cell>
        </row>
        <row r="817">
          <cell r="A817">
            <v>819</v>
          </cell>
          <cell r="B817" t="str">
            <v>160502P</v>
          </cell>
          <cell r="C817" t="str">
            <v>P-TERRUR</v>
          </cell>
        </row>
        <row r="818">
          <cell r="A818">
            <v>820</v>
          </cell>
          <cell r="B818" t="str">
            <v>160502P</v>
          </cell>
          <cell r="C818" t="str">
            <v>P-TERRUR</v>
          </cell>
        </row>
        <row r="819">
          <cell r="A819">
            <v>821</v>
          </cell>
          <cell r="B819" t="str">
            <v>160502P</v>
          </cell>
          <cell r="C819" t="str">
            <v>P-TERRUR</v>
          </cell>
        </row>
        <row r="820">
          <cell r="A820">
            <v>822</v>
          </cell>
          <cell r="B820" t="str">
            <v>160502P</v>
          </cell>
          <cell r="C820" t="str">
            <v>P-TERRUR</v>
          </cell>
        </row>
        <row r="821">
          <cell r="A821">
            <v>823</v>
          </cell>
          <cell r="B821" t="str">
            <v>160502P</v>
          </cell>
          <cell r="C821" t="str">
            <v>P-TERRUR</v>
          </cell>
        </row>
        <row r="822">
          <cell r="A822">
            <v>824</v>
          </cell>
          <cell r="B822" t="str">
            <v>160502P</v>
          </cell>
          <cell r="C822" t="str">
            <v>P-TERRUR</v>
          </cell>
        </row>
        <row r="823">
          <cell r="A823">
            <v>825</v>
          </cell>
          <cell r="B823" t="str">
            <v>160502P</v>
          </cell>
          <cell r="C823" t="str">
            <v>P-TERRUR</v>
          </cell>
        </row>
        <row r="824">
          <cell r="A824">
            <v>826</v>
          </cell>
          <cell r="B824" t="str">
            <v>160502P</v>
          </cell>
          <cell r="C824" t="str">
            <v>P-TERRUR</v>
          </cell>
        </row>
        <row r="825">
          <cell r="A825">
            <v>827</v>
          </cell>
          <cell r="B825" t="str">
            <v>160502P</v>
          </cell>
          <cell r="C825" t="str">
            <v>P-TERRUR</v>
          </cell>
        </row>
        <row r="826">
          <cell r="A826">
            <v>828</v>
          </cell>
          <cell r="B826" t="str">
            <v>160502P</v>
          </cell>
          <cell r="C826" t="str">
            <v>P-TERRUR</v>
          </cell>
        </row>
        <row r="827">
          <cell r="A827">
            <v>829</v>
          </cell>
          <cell r="B827" t="str">
            <v>160502P</v>
          </cell>
          <cell r="C827" t="str">
            <v>P-TERRUR</v>
          </cell>
        </row>
        <row r="828">
          <cell r="A828">
            <v>830</v>
          </cell>
          <cell r="B828" t="str">
            <v>160502P</v>
          </cell>
          <cell r="C828" t="str">
            <v>P-TERRUR</v>
          </cell>
        </row>
        <row r="829">
          <cell r="A829">
            <v>831</v>
          </cell>
          <cell r="B829" t="str">
            <v>160502P</v>
          </cell>
          <cell r="C829" t="str">
            <v>P-TERRUR</v>
          </cell>
        </row>
        <row r="830">
          <cell r="A830">
            <v>832</v>
          </cell>
          <cell r="B830" t="str">
            <v>160502P</v>
          </cell>
          <cell r="C830" t="str">
            <v>P-TERRUR</v>
          </cell>
        </row>
        <row r="831">
          <cell r="A831">
            <v>833</v>
          </cell>
          <cell r="B831" t="str">
            <v>160502P</v>
          </cell>
          <cell r="C831" t="str">
            <v>P-TERRUR</v>
          </cell>
        </row>
        <row r="832">
          <cell r="A832">
            <v>834</v>
          </cell>
          <cell r="B832" t="str">
            <v>160502P</v>
          </cell>
          <cell r="C832" t="str">
            <v>P-TERRUR</v>
          </cell>
        </row>
        <row r="833">
          <cell r="A833">
            <v>835</v>
          </cell>
          <cell r="B833" t="str">
            <v>160502P</v>
          </cell>
          <cell r="C833" t="str">
            <v>P-TERRUR</v>
          </cell>
        </row>
        <row r="834">
          <cell r="A834">
            <v>836</v>
          </cell>
          <cell r="B834" t="str">
            <v>160502P</v>
          </cell>
          <cell r="C834" t="str">
            <v>P-TERRUR</v>
          </cell>
        </row>
        <row r="835">
          <cell r="A835">
            <v>837</v>
          </cell>
          <cell r="B835" t="str">
            <v>160502P</v>
          </cell>
          <cell r="C835" t="str">
            <v>P-TERRUR</v>
          </cell>
        </row>
        <row r="836">
          <cell r="A836">
            <v>838</v>
          </cell>
          <cell r="B836" t="str">
            <v>160502P</v>
          </cell>
          <cell r="C836" t="str">
            <v>P-TERRUR</v>
          </cell>
        </row>
        <row r="837">
          <cell r="A837">
            <v>839</v>
          </cell>
          <cell r="B837" t="str">
            <v>160502P</v>
          </cell>
          <cell r="C837" t="str">
            <v>P-TERRUR</v>
          </cell>
        </row>
        <row r="838">
          <cell r="A838">
            <v>840</v>
          </cell>
          <cell r="B838" t="str">
            <v>160502P</v>
          </cell>
          <cell r="C838" t="str">
            <v>P-TERRUR</v>
          </cell>
        </row>
        <row r="839">
          <cell r="A839">
            <v>841</v>
          </cell>
          <cell r="B839" t="str">
            <v>160502P</v>
          </cell>
          <cell r="C839" t="str">
            <v>P-TERRUR</v>
          </cell>
        </row>
        <row r="840">
          <cell r="A840">
            <v>842</v>
          </cell>
          <cell r="B840" t="str">
            <v>160502P</v>
          </cell>
          <cell r="C840" t="str">
            <v>P-TERRUR</v>
          </cell>
        </row>
        <row r="841">
          <cell r="A841">
            <v>843</v>
          </cell>
          <cell r="B841" t="str">
            <v>160502P</v>
          </cell>
          <cell r="C841" t="str">
            <v>P-TERRUR</v>
          </cell>
        </row>
        <row r="842">
          <cell r="A842">
            <v>844</v>
          </cell>
          <cell r="B842" t="str">
            <v>160502P</v>
          </cell>
          <cell r="C842" t="str">
            <v>P-TERRUR</v>
          </cell>
        </row>
        <row r="843">
          <cell r="A843">
            <v>845</v>
          </cell>
          <cell r="B843" t="str">
            <v>160502P</v>
          </cell>
          <cell r="C843" t="str">
            <v>P-TERRUR</v>
          </cell>
        </row>
        <row r="844">
          <cell r="A844">
            <v>846</v>
          </cell>
          <cell r="B844" t="str">
            <v>160502P</v>
          </cell>
          <cell r="C844" t="str">
            <v>P-TERRUR</v>
          </cell>
        </row>
        <row r="845">
          <cell r="A845">
            <v>847</v>
          </cell>
          <cell r="B845" t="str">
            <v>160502P</v>
          </cell>
          <cell r="C845" t="str">
            <v>P-TERRUR</v>
          </cell>
        </row>
        <row r="846">
          <cell r="A846">
            <v>848</v>
          </cell>
          <cell r="B846" t="str">
            <v>160502P</v>
          </cell>
          <cell r="C846" t="str">
            <v>P-TERRUR</v>
          </cell>
        </row>
        <row r="847">
          <cell r="A847">
            <v>849</v>
          </cell>
          <cell r="B847" t="str">
            <v>160502P</v>
          </cell>
          <cell r="C847" t="str">
            <v>P-TERRUR</v>
          </cell>
        </row>
        <row r="848">
          <cell r="A848">
            <v>850</v>
          </cell>
          <cell r="B848" t="str">
            <v>160502P</v>
          </cell>
          <cell r="C848" t="str">
            <v>P-TERRUR</v>
          </cell>
        </row>
        <row r="849">
          <cell r="A849">
            <v>851</v>
          </cell>
          <cell r="B849" t="str">
            <v>160502P</v>
          </cell>
          <cell r="C849" t="str">
            <v>P-TERRUR</v>
          </cell>
        </row>
        <row r="850">
          <cell r="A850">
            <v>852</v>
          </cell>
          <cell r="B850" t="str">
            <v>160502P</v>
          </cell>
          <cell r="C850" t="str">
            <v>P-TERRUR</v>
          </cell>
        </row>
        <row r="851">
          <cell r="A851">
            <v>853</v>
          </cell>
          <cell r="B851" t="str">
            <v>160502P</v>
          </cell>
          <cell r="C851" t="str">
            <v>P-TERRUR</v>
          </cell>
        </row>
        <row r="852">
          <cell r="A852">
            <v>854</v>
          </cell>
          <cell r="B852" t="str">
            <v>160502P</v>
          </cell>
          <cell r="C852" t="str">
            <v>P-TERRUR</v>
          </cell>
        </row>
        <row r="853">
          <cell r="A853">
            <v>855</v>
          </cell>
          <cell r="B853" t="str">
            <v>160502P</v>
          </cell>
          <cell r="C853" t="str">
            <v>P-TERRUR</v>
          </cell>
        </row>
        <row r="854">
          <cell r="A854">
            <v>856</v>
          </cell>
          <cell r="B854" t="str">
            <v>160502P</v>
          </cell>
          <cell r="C854" t="str">
            <v>P-TERRUR</v>
          </cell>
        </row>
        <row r="855">
          <cell r="A855">
            <v>857</v>
          </cell>
          <cell r="B855" t="str">
            <v>160502P</v>
          </cell>
          <cell r="C855" t="str">
            <v>P-TERRUR</v>
          </cell>
        </row>
        <row r="856">
          <cell r="A856">
            <v>858</v>
          </cell>
          <cell r="B856" t="str">
            <v>160502P</v>
          </cell>
          <cell r="C856" t="str">
            <v>P-TERRUR</v>
          </cell>
        </row>
        <row r="857">
          <cell r="A857">
            <v>859</v>
          </cell>
          <cell r="B857" t="str">
            <v>160502P</v>
          </cell>
          <cell r="C857" t="str">
            <v>P-TERRUR</v>
          </cell>
        </row>
        <row r="858">
          <cell r="A858">
            <v>860</v>
          </cell>
          <cell r="B858" t="str">
            <v>160502P</v>
          </cell>
          <cell r="C858" t="str">
            <v>P-TERRUR</v>
          </cell>
        </row>
        <row r="859">
          <cell r="A859">
            <v>861</v>
          </cell>
          <cell r="B859" t="str">
            <v>160502P</v>
          </cell>
          <cell r="C859" t="str">
            <v>P-TERRUR</v>
          </cell>
        </row>
        <row r="860">
          <cell r="A860">
            <v>862</v>
          </cell>
          <cell r="B860" t="str">
            <v>160502P</v>
          </cell>
          <cell r="C860" t="str">
            <v>P-TERRUR</v>
          </cell>
        </row>
        <row r="861">
          <cell r="A861">
            <v>863</v>
          </cell>
          <cell r="B861" t="str">
            <v>160502P</v>
          </cell>
          <cell r="C861" t="str">
            <v>P-TERRUR</v>
          </cell>
        </row>
        <row r="862">
          <cell r="A862">
            <v>864</v>
          </cell>
          <cell r="B862" t="str">
            <v>160502P</v>
          </cell>
          <cell r="C862" t="str">
            <v>P-TERRUR</v>
          </cell>
        </row>
        <row r="863">
          <cell r="A863">
            <v>865</v>
          </cell>
          <cell r="B863" t="str">
            <v>160502P</v>
          </cell>
          <cell r="C863" t="str">
            <v>P-TERRUR</v>
          </cell>
        </row>
        <row r="864">
          <cell r="A864">
            <v>866</v>
          </cell>
          <cell r="B864" t="str">
            <v>160502P</v>
          </cell>
          <cell r="C864" t="str">
            <v>P-TERRUR</v>
          </cell>
        </row>
        <row r="865">
          <cell r="A865">
            <v>867</v>
          </cell>
          <cell r="B865" t="str">
            <v>160502P</v>
          </cell>
          <cell r="C865" t="str">
            <v>P-TERRUR</v>
          </cell>
        </row>
        <row r="866">
          <cell r="A866">
            <v>868</v>
          </cell>
          <cell r="B866" t="str">
            <v>160502P</v>
          </cell>
          <cell r="C866" t="str">
            <v>P-TERRUR</v>
          </cell>
        </row>
        <row r="867">
          <cell r="A867">
            <v>869</v>
          </cell>
          <cell r="B867" t="str">
            <v>160502P</v>
          </cell>
          <cell r="C867" t="str">
            <v>P-TERRUR</v>
          </cell>
        </row>
        <row r="868">
          <cell r="A868">
            <v>870</v>
          </cell>
          <cell r="B868" t="str">
            <v>160502P</v>
          </cell>
          <cell r="C868" t="str">
            <v>P-TERRUR</v>
          </cell>
        </row>
        <row r="869">
          <cell r="A869">
            <v>871</v>
          </cell>
          <cell r="B869" t="str">
            <v>160502P</v>
          </cell>
          <cell r="C869" t="str">
            <v>P-TERRUR</v>
          </cell>
        </row>
        <row r="870">
          <cell r="A870">
            <v>872</v>
          </cell>
          <cell r="B870" t="str">
            <v>160502P</v>
          </cell>
          <cell r="C870" t="str">
            <v>P-TERRUR</v>
          </cell>
        </row>
        <row r="871">
          <cell r="A871">
            <v>873</v>
          </cell>
          <cell r="B871" t="str">
            <v>160502P</v>
          </cell>
          <cell r="C871" t="str">
            <v>P-TERRUR</v>
          </cell>
        </row>
        <row r="872">
          <cell r="A872">
            <v>874</v>
          </cell>
          <cell r="B872" t="str">
            <v>160502P</v>
          </cell>
          <cell r="C872" t="str">
            <v>P-TERRUR</v>
          </cell>
        </row>
        <row r="873">
          <cell r="A873">
            <v>875</v>
          </cell>
          <cell r="B873" t="str">
            <v>160502P</v>
          </cell>
          <cell r="C873" t="str">
            <v>P-TERRUR</v>
          </cell>
        </row>
        <row r="874">
          <cell r="A874">
            <v>876</v>
          </cell>
          <cell r="B874" t="str">
            <v>160502P</v>
          </cell>
          <cell r="C874" t="str">
            <v>P-TERRUR</v>
          </cell>
        </row>
        <row r="875">
          <cell r="A875">
            <v>877</v>
          </cell>
          <cell r="B875" t="str">
            <v>160502P</v>
          </cell>
          <cell r="C875" t="str">
            <v>P-TERRUR</v>
          </cell>
        </row>
        <row r="876">
          <cell r="A876">
            <v>878</v>
          </cell>
          <cell r="B876" t="str">
            <v>160502P</v>
          </cell>
          <cell r="C876" t="str">
            <v>P-TERRUR</v>
          </cell>
        </row>
        <row r="877">
          <cell r="A877">
            <v>879</v>
          </cell>
          <cell r="B877" t="str">
            <v>160502P</v>
          </cell>
          <cell r="C877" t="str">
            <v>P-TERRUR</v>
          </cell>
        </row>
        <row r="878">
          <cell r="A878">
            <v>880</v>
          </cell>
          <cell r="B878" t="str">
            <v>160502P</v>
          </cell>
          <cell r="C878" t="str">
            <v>P-TERRUR</v>
          </cell>
        </row>
        <row r="879">
          <cell r="A879">
            <v>881</v>
          </cell>
          <cell r="B879" t="str">
            <v>160502P</v>
          </cell>
          <cell r="C879" t="str">
            <v>P-TERRUR</v>
          </cell>
        </row>
        <row r="880">
          <cell r="A880">
            <v>882</v>
          </cell>
          <cell r="B880" t="str">
            <v>160502P</v>
          </cell>
          <cell r="C880" t="str">
            <v>P-TERRUR</v>
          </cell>
        </row>
        <row r="881">
          <cell r="A881">
            <v>883</v>
          </cell>
          <cell r="B881" t="str">
            <v>160502P</v>
          </cell>
          <cell r="C881" t="str">
            <v>P-TERRUR</v>
          </cell>
        </row>
        <row r="882">
          <cell r="A882">
            <v>884</v>
          </cell>
          <cell r="B882" t="str">
            <v>160502P</v>
          </cell>
          <cell r="C882" t="str">
            <v>P-TERRUR</v>
          </cell>
        </row>
        <row r="883">
          <cell r="A883">
            <v>885</v>
          </cell>
          <cell r="B883" t="str">
            <v>160502P</v>
          </cell>
          <cell r="C883" t="str">
            <v>P-TERRUR</v>
          </cell>
        </row>
        <row r="884">
          <cell r="A884">
            <v>886</v>
          </cell>
          <cell r="B884" t="str">
            <v>160502P</v>
          </cell>
          <cell r="C884" t="str">
            <v>P-TERRUR</v>
          </cell>
        </row>
        <row r="885">
          <cell r="A885">
            <v>887</v>
          </cell>
          <cell r="B885" t="str">
            <v>160502P</v>
          </cell>
          <cell r="C885" t="str">
            <v>P-TERRUR</v>
          </cell>
        </row>
        <row r="886">
          <cell r="A886">
            <v>888</v>
          </cell>
          <cell r="B886" t="str">
            <v>160502P</v>
          </cell>
          <cell r="C886" t="str">
            <v>P-TERRUR</v>
          </cell>
        </row>
        <row r="887">
          <cell r="A887">
            <v>889</v>
          </cell>
          <cell r="B887" t="str">
            <v>160502P</v>
          </cell>
          <cell r="C887" t="str">
            <v>P-TERRUR</v>
          </cell>
        </row>
        <row r="888">
          <cell r="A888">
            <v>890</v>
          </cell>
          <cell r="B888" t="str">
            <v>160502P</v>
          </cell>
          <cell r="C888" t="str">
            <v>P-TERRUR</v>
          </cell>
        </row>
        <row r="889">
          <cell r="A889">
            <v>891</v>
          </cell>
          <cell r="B889" t="str">
            <v>160502P</v>
          </cell>
          <cell r="C889" t="str">
            <v>P-TERRUR</v>
          </cell>
        </row>
        <row r="890">
          <cell r="A890">
            <v>892</v>
          </cell>
          <cell r="B890" t="str">
            <v>160504</v>
          </cell>
          <cell r="C890" t="str">
            <v>NL-TERRE</v>
          </cell>
        </row>
        <row r="891">
          <cell r="A891">
            <v>893</v>
          </cell>
          <cell r="B891" t="str">
            <v>160504</v>
          </cell>
          <cell r="C891" t="str">
            <v>NL-TERRE</v>
          </cell>
        </row>
        <row r="892">
          <cell r="A892">
            <v>894</v>
          </cell>
          <cell r="B892" t="str">
            <v>160504</v>
          </cell>
          <cell r="C892" t="str">
            <v>NL-TERRE</v>
          </cell>
        </row>
        <row r="893">
          <cell r="A893">
            <v>895</v>
          </cell>
          <cell r="B893" t="str">
            <v>160504</v>
          </cell>
          <cell r="C893" t="str">
            <v>NL-TERRE</v>
          </cell>
        </row>
        <row r="894">
          <cell r="A894">
            <v>896</v>
          </cell>
          <cell r="B894" t="str">
            <v>160502P</v>
          </cell>
          <cell r="C894" t="str">
            <v>P-TERRUR</v>
          </cell>
        </row>
        <row r="895">
          <cell r="A895">
            <v>897</v>
          </cell>
          <cell r="B895" t="str">
            <v>160502P</v>
          </cell>
          <cell r="C895" t="str">
            <v>P-TERRUR</v>
          </cell>
        </row>
        <row r="896">
          <cell r="A896">
            <v>898</v>
          </cell>
          <cell r="B896" t="str">
            <v>160502P</v>
          </cell>
          <cell r="C896" t="str">
            <v>P-TERRUR</v>
          </cell>
        </row>
        <row r="897">
          <cell r="A897">
            <v>903</v>
          </cell>
          <cell r="B897" t="str">
            <v>160502P</v>
          </cell>
          <cell r="C897" t="str">
            <v>P-TERRUR</v>
          </cell>
        </row>
        <row r="898">
          <cell r="A898">
            <v>904</v>
          </cell>
          <cell r="B898" t="str">
            <v>160502P</v>
          </cell>
          <cell r="C898" t="str">
            <v>P-TERRUR</v>
          </cell>
        </row>
        <row r="899">
          <cell r="A899">
            <v>905</v>
          </cell>
          <cell r="B899" t="str">
            <v>160502P</v>
          </cell>
          <cell r="C899" t="str">
            <v>P-TERRUR</v>
          </cell>
        </row>
        <row r="900">
          <cell r="A900">
            <v>906</v>
          </cell>
          <cell r="B900" t="str">
            <v>160502P</v>
          </cell>
          <cell r="C900" t="str">
            <v>P-TERRUR</v>
          </cell>
        </row>
        <row r="901">
          <cell r="A901">
            <v>907</v>
          </cell>
          <cell r="B901" t="str">
            <v>160502P</v>
          </cell>
          <cell r="C901" t="str">
            <v>P-TERRUR</v>
          </cell>
        </row>
        <row r="902">
          <cell r="A902">
            <v>908</v>
          </cell>
          <cell r="B902" t="str">
            <v>160502P</v>
          </cell>
          <cell r="C902" t="str">
            <v>P-TERRUR</v>
          </cell>
        </row>
        <row r="903">
          <cell r="A903">
            <v>909</v>
          </cell>
          <cell r="B903" t="str">
            <v>160502P</v>
          </cell>
          <cell r="C903" t="str">
            <v>P-TERRUR</v>
          </cell>
        </row>
        <row r="904">
          <cell r="A904">
            <v>910</v>
          </cell>
          <cell r="B904" t="str">
            <v>160502P</v>
          </cell>
          <cell r="C904" t="str">
            <v>P-TERRUR</v>
          </cell>
        </row>
        <row r="905">
          <cell r="A905">
            <v>911</v>
          </cell>
          <cell r="B905" t="str">
            <v>160502P</v>
          </cell>
          <cell r="C905" t="str">
            <v>P-TERRUR</v>
          </cell>
        </row>
        <row r="906">
          <cell r="A906">
            <v>912</v>
          </cell>
          <cell r="B906" t="str">
            <v>160502P</v>
          </cell>
          <cell r="C906" t="str">
            <v>P-TERRUR</v>
          </cell>
        </row>
        <row r="907">
          <cell r="A907">
            <v>913</v>
          </cell>
          <cell r="B907" t="str">
            <v>160504</v>
          </cell>
          <cell r="C907" t="str">
            <v>NL-TERRE</v>
          </cell>
        </row>
        <row r="908">
          <cell r="A908">
            <v>914</v>
          </cell>
          <cell r="B908" t="str">
            <v>160504</v>
          </cell>
          <cell r="C908" t="str">
            <v>NL-TERRE</v>
          </cell>
        </row>
        <row r="909">
          <cell r="A909">
            <v>915</v>
          </cell>
          <cell r="B909" t="str">
            <v>160504</v>
          </cell>
          <cell r="C909" t="str">
            <v>NL-TERRE</v>
          </cell>
        </row>
        <row r="910">
          <cell r="A910">
            <v>916</v>
          </cell>
          <cell r="B910" t="str">
            <v>160504</v>
          </cell>
          <cell r="C910" t="str">
            <v>NL-TERRE</v>
          </cell>
        </row>
        <row r="911">
          <cell r="A911">
            <v>917</v>
          </cell>
          <cell r="B911" t="str">
            <v>160504</v>
          </cell>
          <cell r="C911" t="str">
            <v>NL-TERRE</v>
          </cell>
        </row>
        <row r="912">
          <cell r="A912">
            <v>918</v>
          </cell>
          <cell r="B912" t="str">
            <v>160504</v>
          </cell>
          <cell r="C912" t="str">
            <v>NL-TERRE</v>
          </cell>
        </row>
        <row r="913">
          <cell r="A913">
            <v>919</v>
          </cell>
          <cell r="B913" t="str">
            <v>160504</v>
          </cell>
          <cell r="C913" t="str">
            <v>NL-TERRE</v>
          </cell>
        </row>
        <row r="914">
          <cell r="A914">
            <v>920</v>
          </cell>
          <cell r="B914" t="str">
            <v>160504</v>
          </cell>
          <cell r="C914" t="str">
            <v>NL-TERRE</v>
          </cell>
        </row>
        <row r="915">
          <cell r="A915">
            <v>921</v>
          </cell>
          <cell r="B915" t="str">
            <v>160504</v>
          </cell>
          <cell r="C915" t="str">
            <v>NL-TERRE</v>
          </cell>
        </row>
        <row r="916">
          <cell r="A916">
            <v>922</v>
          </cell>
          <cell r="B916" t="str">
            <v>160504</v>
          </cell>
          <cell r="C916" t="str">
            <v>NL-TERRE</v>
          </cell>
        </row>
        <row r="917">
          <cell r="A917">
            <v>923</v>
          </cell>
          <cell r="B917" t="str">
            <v>160504</v>
          </cell>
          <cell r="C917" t="str">
            <v>NL-TERRE</v>
          </cell>
        </row>
        <row r="918">
          <cell r="A918">
            <v>924</v>
          </cell>
          <cell r="B918" t="str">
            <v>160504</v>
          </cell>
          <cell r="C918" t="str">
            <v>NL-TERRE</v>
          </cell>
        </row>
        <row r="919">
          <cell r="A919">
            <v>925</v>
          </cell>
          <cell r="B919" t="str">
            <v>160504</v>
          </cell>
          <cell r="C919" t="str">
            <v>NL-TERRE</v>
          </cell>
        </row>
        <row r="920">
          <cell r="A920">
            <v>926</v>
          </cell>
          <cell r="B920" t="str">
            <v>160504</v>
          </cell>
          <cell r="C920" t="str">
            <v>NL-TERRE</v>
          </cell>
        </row>
        <row r="921">
          <cell r="A921">
            <v>927</v>
          </cell>
          <cell r="B921" t="str">
            <v>160504</v>
          </cell>
          <cell r="C921" t="str">
            <v>NL-TERRE</v>
          </cell>
        </row>
        <row r="922">
          <cell r="A922">
            <v>928</v>
          </cell>
          <cell r="B922" t="str">
            <v>160504</v>
          </cell>
          <cell r="C922" t="str">
            <v>NL-TERRE</v>
          </cell>
        </row>
        <row r="923">
          <cell r="A923">
            <v>929</v>
          </cell>
          <cell r="B923" t="str">
            <v>160504</v>
          </cell>
          <cell r="C923" t="str">
            <v>NL-TERRE</v>
          </cell>
        </row>
        <row r="924">
          <cell r="A924">
            <v>930</v>
          </cell>
          <cell r="B924" t="str">
            <v>160504</v>
          </cell>
          <cell r="C924" t="str">
            <v>NL-TERRE</v>
          </cell>
        </row>
        <row r="925">
          <cell r="A925">
            <v>931</v>
          </cell>
          <cell r="B925" t="str">
            <v>160504</v>
          </cell>
          <cell r="C925" t="str">
            <v>NL-TERRE</v>
          </cell>
        </row>
        <row r="926">
          <cell r="A926">
            <v>932</v>
          </cell>
          <cell r="B926" t="str">
            <v>160504</v>
          </cell>
          <cell r="C926" t="str">
            <v>NL-TERRE</v>
          </cell>
        </row>
        <row r="927">
          <cell r="A927">
            <v>933</v>
          </cell>
          <cell r="B927" t="str">
            <v>160504</v>
          </cell>
          <cell r="C927" t="str">
            <v>NL-TERRE</v>
          </cell>
        </row>
        <row r="928">
          <cell r="A928">
            <v>934</v>
          </cell>
          <cell r="B928" t="str">
            <v>160504</v>
          </cell>
          <cell r="C928" t="str">
            <v>NL-TERRE</v>
          </cell>
        </row>
        <row r="929">
          <cell r="A929">
            <v>935</v>
          </cell>
          <cell r="B929" t="str">
            <v>160504</v>
          </cell>
          <cell r="C929" t="str">
            <v>NL-TERRE</v>
          </cell>
        </row>
        <row r="930">
          <cell r="A930">
            <v>936</v>
          </cell>
          <cell r="B930" t="str">
            <v>160504</v>
          </cell>
          <cell r="C930" t="str">
            <v>NL-TERRE</v>
          </cell>
        </row>
        <row r="931">
          <cell r="A931">
            <v>937</v>
          </cell>
          <cell r="B931" t="str">
            <v>160504</v>
          </cell>
          <cell r="C931" t="str">
            <v>NL-TERRE</v>
          </cell>
        </row>
        <row r="932">
          <cell r="A932">
            <v>938</v>
          </cell>
          <cell r="B932" t="str">
            <v>160504</v>
          </cell>
          <cell r="C932" t="str">
            <v>NL-TERRE</v>
          </cell>
        </row>
        <row r="933">
          <cell r="A933">
            <v>939</v>
          </cell>
          <cell r="B933" t="str">
            <v>160504</v>
          </cell>
          <cell r="C933" t="str">
            <v>NL-TERRE</v>
          </cell>
        </row>
        <row r="934">
          <cell r="A934">
            <v>940</v>
          </cell>
          <cell r="B934" t="str">
            <v>160504</v>
          </cell>
          <cell r="C934" t="str">
            <v>NL-TERRE</v>
          </cell>
        </row>
        <row r="935">
          <cell r="A935">
            <v>941</v>
          </cell>
          <cell r="B935" t="str">
            <v>160504</v>
          </cell>
          <cell r="C935" t="str">
            <v>NL-TERRE</v>
          </cell>
        </row>
        <row r="936">
          <cell r="A936">
            <v>942</v>
          </cell>
          <cell r="B936" t="str">
            <v>160504</v>
          </cell>
          <cell r="C936" t="str">
            <v>NL-TERRE</v>
          </cell>
        </row>
        <row r="937">
          <cell r="A937">
            <v>943</v>
          </cell>
          <cell r="B937" t="str">
            <v>160504</v>
          </cell>
          <cell r="C937" t="str">
            <v>NL-TERRE</v>
          </cell>
        </row>
        <row r="938">
          <cell r="A938">
            <v>944</v>
          </cell>
          <cell r="B938" t="str">
            <v>160504</v>
          </cell>
          <cell r="C938" t="str">
            <v>NL-TERRE</v>
          </cell>
        </row>
        <row r="939">
          <cell r="A939">
            <v>945</v>
          </cell>
          <cell r="B939" t="str">
            <v>160504</v>
          </cell>
          <cell r="C939" t="str">
            <v>NL-TERRE</v>
          </cell>
        </row>
        <row r="940">
          <cell r="A940">
            <v>946</v>
          </cell>
          <cell r="B940" t="str">
            <v>160504</v>
          </cell>
          <cell r="C940" t="str">
            <v>NL-TERRE</v>
          </cell>
        </row>
        <row r="941">
          <cell r="A941">
            <v>947</v>
          </cell>
          <cell r="B941" t="str">
            <v>160504</v>
          </cell>
          <cell r="C941" t="str">
            <v>NL-TERRE</v>
          </cell>
        </row>
        <row r="942">
          <cell r="A942">
            <v>948</v>
          </cell>
          <cell r="B942" t="str">
            <v>160504</v>
          </cell>
          <cell r="C942" t="str">
            <v>NL-TERRE</v>
          </cell>
        </row>
        <row r="943">
          <cell r="A943">
            <v>949</v>
          </cell>
          <cell r="B943" t="str">
            <v>160504</v>
          </cell>
          <cell r="C943" t="str">
            <v>NL-TERRE</v>
          </cell>
        </row>
        <row r="944">
          <cell r="A944">
            <v>950</v>
          </cell>
          <cell r="B944" t="str">
            <v>160504</v>
          </cell>
          <cell r="C944" t="str">
            <v>NL-TERRE</v>
          </cell>
        </row>
        <row r="945">
          <cell r="A945">
            <v>951</v>
          </cell>
          <cell r="B945" t="str">
            <v>160504</v>
          </cell>
          <cell r="C945" t="str">
            <v>NL-TERRE</v>
          </cell>
        </row>
        <row r="946">
          <cell r="A946">
            <v>952</v>
          </cell>
          <cell r="B946" t="str">
            <v>160504</v>
          </cell>
          <cell r="C946" t="str">
            <v>NL-TERRE</v>
          </cell>
        </row>
        <row r="947">
          <cell r="A947">
            <v>953</v>
          </cell>
          <cell r="B947" t="str">
            <v>160504</v>
          </cell>
          <cell r="C947" t="str">
            <v>NL-TERRE</v>
          </cell>
        </row>
        <row r="948">
          <cell r="A948">
            <v>954</v>
          </cell>
          <cell r="B948" t="str">
            <v>160504</v>
          </cell>
          <cell r="C948" t="str">
            <v>NL-TERRE</v>
          </cell>
        </row>
        <row r="949">
          <cell r="A949">
            <v>955</v>
          </cell>
          <cell r="B949" t="str">
            <v>160504</v>
          </cell>
          <cell r="C949" t="str">
            <v>NL-TERRE</v>
          </cell>
        </row>
        <row r="950">
          <cell r="A950">
            <v>956</v>
          </cell>
          <cell r="B950" t="str">
            <v>160504</v>
          </cell>
          <cell r="C950" t="str">
            <v>NL-TERRE</v>
          </cell>
        </row>
        <row r="951">
          <cell r="A951">
            <v>957</v>
          </cell>
          <cell r="B951" t="str">
            <v>160504</v>
          </cell>
          <cell r="C951" t="str">
            <v>NL-TERRE</v>
          </cell>
        </row>
        <row r="952">
          <cell r="A952">
            <v>958</v>
          </cell>
          <cell r="B952" t="str">
            <v>160504</v>
          </cell>
          <cell r="C952" t="str">
            <v>NL-TERRE</v>
          </cell>
        </row>
        <row r="953">
          <cell r="A953">
            <v>959</v>
          </cell>
          <cell r="B953" t="str">
            <v>160504</v>
          </cell>
          <cell r="C953" t="str">
            <v>NL-TERRE</v>
          </cell>
        </row>
        <row r="954">
          <cell r="A954">
            <v>960</v>
          </cell>
          <cell r="B954" t="str">
            <v>160504</v>
          </cell>
          <cell r="C954" t="str">
            <v>NL-TERRE</v>
          </cell>
        </row>
        <row r="955">
          <cell r="A955">
            <v>961</v>
          </cell>
          <cell r="B955" t="str">
            <v>160504</v>
          </cell>
          <cell r="C955" t="str">
            <v>NL-TERRE</v>
          </cell>
        </row>
        <row r="956">
          <cell r="A956">
            <v>962</v>
          </cell>
          <cell r="B956" t="str">
            <v>160504</v>
          </cell>
          <cell r="C956" t="str">
            <v>NL-TERRE</v>
          </cell>
        </row>
        <row r="957">
          <cell r="A957">
            <v>963</v>
          </cell>
          <cell r="B957" t="str">
            <v>160504</v>
          </cell>
          <cell r="C957" t="str">
            <v>NL-TERRE</v>
          </cell>
        </row>
        <row r="958">
          <cell r="A958">
            <v>964</v>
          </cell>
          <cell r="B958" t="str">
            <v>160504</v>
          </cell>
          <cell r="C958" t="str">
            <v>NL-TERRE</v>
          </cell>
        </row>
        <row r="959">
          <cell r="A959">
            <v>965</v>
          </cell>
          <cell r="B959" t="str">
            <v>160504</v>
          </cell>
          <cell r="C959" t="str">
            <v>NL-TERRE</v>
          </cell>
        </row>
        <row r="960">
          <cell r="A960">
            <v>966</v>
          </cell>
          <cell r="B960" t="str">
            <v>160504</v>
          </cell>
          <cell r="C960" t="str">
            <v>NL-TERRE</v>
          </cell>
        </row>
        <row r="961">
          <cell r="A961">
            <v>967</v>
          </cell>
          <cell r="B961" t="str">
            <v>160504</v>
          </cell>
          <cell r="C961" t="str">
            <v>NL-TERRE</v>
          </cell>
        </row>
        <row r="962">
          <cell r="A962">
            <v>968</v>
          </cell>
          <cell r="B962" t="str">
            <v>160504</v>
          </cell>
          <cell r="C962" t="str">
            <v>NL-TERRE</v>
          </cell>
        </row>
        <row r="963">
          <cell r="A963">
            <v>969</v>
          </cell>
          <cell r="B963" t="str">
            <v>160504</v>
          </cell>
          <cell r="C963" t="str">
            <v>NL-TERRE</v>
          </cell>
        </row>
        <row r="964">
          <cell r="A964">
            <v>970</v>
          </cell>
          <cell r="B964" t="str">
            <v>160504</v>
          </cell>
          <cell r="C964" t="str">
            <v>NL-TERRE</v>
          </cell>
        </row>
        <row r="965">
          <cell r="A965">
            <v>971</v>
          </cell>
          <cell r="B965" t="str">
            <v>160504</v>
          </cell>
          <cell r="C965" t="str">
            <v>NL-TERRE</v>
          </cell>
        </row>
        <row r="966">
          <cell r="A966">
            <v>972</v>
          </cell>
          <cell r="B966" t="str">
            <v>160504</v>
          </cell>
          <cell r="C966" t="str">
            <v>NL-TERRE</v>
          </cell>
        </row>
        <row r="967">
          <cell r="A967">
            <v>973</v>
          </cell>
          <cell r="B967" t="str">
            <v>160504</v>
          </cell>
          <cell r="C967" t="str">
            <v>NL-TERRE</v>
          </cell>
        </row>
        <row r="968">
          <cell r="A968">
            <v>974</v>
          </cell>
          <cell r="B968" t="str">
            <v>160504</v>
          </cell>
          <cell r="C968" t="str">
            <v>NL-TERRE</v>
          </cell>
        </row>
        <row r="969">
          <cell r="A969">
            <v>975</v>
          </cell>
          <cell r="B969" t="str">
            <v>160504</v>
          </cell>
          <cell r="C969" t="str">
            <v>NL-TERRE</v>
          </cell>
        </row>
        <row r="970">
          <cell r="A970">
            <v>976</v>
          </cell>
          <cell r="B970" t="str">
            <v>160504</v>
          </cell>
          <cell r="C970" t="str">
            <v>NL-TERRE</v>
          </cell>
        </row>
        <row r="971">
          <cell r="A971">
            <v>977</v>
          </cell>
          <cell r="B971" t="str">
            <v>160504</v>
          </cell>
          <cell r="C971" t="str">
            <v>NL-TERRE</v>
          </cell>
        </row>
        <row r="972">
          <cell r="A972">
            <v>978</v>
          </cell>
          <cell r="B972" t="str">
            <v>160504</v>
          </cell>
          <cell r="C972" t="str">
            <v>NL-TERRE</v>
          </cell>
        </row>
        <row r="973">
          <cell r="A973">
            <v>979</v>
          </cell>
          <cell r="B973" t="str">
            <v>160504</v>
          </cell>
          <cell r="C973" t="str">
            <v>NL-TERRE</v>
          </cell>
        </row>
        <row r="974">
          <cell r="A974">
            <v>980</v>
          </cell>
          <cell r="B974" t="str">
            <v>160504</v>
          </cell>
          <cell r="C974" t="str">
            <v>NL-TERRE</v>
          </cell>
        </row>
        <row r="975">
          <cell r="A975">
            <v>981</v>
          </cell>
          <cell r="B975" t="str">
            <v>160504</v>
          </cell>
          <cell r="C975" t="str">
            <v>NL-TERRE</v>
          </cell>
        </row>
        <row r="976">
          <cell r="A976">
            <v>982</v>
          </cell>
          <cell r="B976" t="str">
            <v>160504</v>
          </cell>
          <cell r="C976" t="str">
            <v>NL-TERRE</v>
          </cell>
        </row>
        <row r="977">
          <cell r="A977">
            <v>983</v>
          </cell>
          <cell r="B977" t="str">
            <v>160504</v>
          </cell>
          <cell r="C977" t="str">
            <v>NL-TERRE</v>
          </cell>
        </row>
        <row r="978">
          <cell r="A978">
            <v>984</v>
          </cell>
          <cell r="B978" t="str">
            <v>160504</v>
          </cell>
          <cell r="C978" t="str">
            <v>NL-TERRE</v>
          </cell>
        </row>
        <row r="979">
          <cell r="A979">
            <v>985</v>
          </cell>
          <cell r="B979" t="str">
            <v>160504</v>
          </cell>
          <cell r="C979" t="str">
            <v>NL-TERRE</v>
          </cell>
        </row>
        <row r="980">
          <cell r="A980">
            <v>986</v>
          </cell>
          <cell r="B980" t="str">
            <v>160504</v>
          </cell>
          <cell r="C980" t="str">
            <v>NL-TERRE</v>
          </cell>
        </row>
        <row r="981">
          <cell r="A981">
            <v>987</v>
          </cell>
          <cell r="B981" t="str">
            <v>160504</v>
          </cell>
          <cell r="C981" t="str">
            <v>NL-TERRE</v>
          </cell>
        </row>
        <row r="982">
          <cell r="A982">
            <v>988</v>
          </cell>
          <cell r="B982" t="str">
            <v>160504</v>
          </cell>
          <cell r="C982" t="str">
            <v>NL-TERRE</v>
          </cell>
        </row>
        <row r="983">
          <cell r="A983">
            <v>989</v>
          </cell>
          <cell r="B983" t="str">
            <v>160504</v>
          </cell>
          <cell r="C983" t="str">
            <v>NL-TERRE</v>
          </cell>
        </row>
        <row r="984">
          <cell r="A984">
            <v>990</v>
          </cell>
          <cell r="B984" t="str">
            <v>160504</v>
          </cell>
          <cell r="C984" t="str">
            <v>NL-TERRE</v>
          </cell>
        </row>
        <row r="985">
          <cell r="A985">
            <v>991</v>
          </cell>
          <cell r="B985" t="str">
            <v>160504</v>
          </cell>
          <cell r="C985" t="str">
            <v>NL-TERRE</v>
          </cell>
        </row>
        <row r="986">
          <cell r="A986">
            <v>992</v>
          </cell>
          <cell r="B986" t="str">
            <v>160504</v>
          </cell>
          <cell r="C986" t="str">
            <v>NL-TERRE</v>
          </cell>
        </row>
        <row r="987">
          <cell r="A987">
            <v>993</v>
          </cell>
          <cell r="B987" t="str">
            <v>160504</v>
          </cell>
          <cell r="C987" t="str">
            <v>NL-TERRE</v>
          </cell>
        </row>
        <row r="988">
          <cell r="A988">
            <v>994</v>
          </cell>
          <cell r="B988" t="str">
            <v>160504</v>
          </cell>
          <cell r="C988" t="str">
            <v>NL-TERRE</v>
          </cell>
        </row>
        <row r="989">
          <cell r="A989">
            <v>995</v>
          </cell>
          <cell r="B989" t="str">
            <v>160504</v>
          </cell>
          <cell r="C989" t="str">
            <v>NL-TERRE</v>
          </cell>
        </row>
        <row r="990">
          <cell r="A990">
            <v>996</v>
          </cell>
          <cell r="B990" t="str">
            <v>160504</v>
          </cell>
          <cell r="C990" t="str">
            <v>NL-TERRE</v>
          </cell>
        </row>
        <row r="991">
          <cell r="A991">
            <v>997</v>
          </cell>
          <cell r="B991" t="str">
            <v>160504</v>
          </cell>
          <cell r="C991" t="str">
            <v>NL-TERRE</v>
          </cell>
        </row>
        <row r="992">
          <cell r="A992">
            <v>998</v>
          </cell>
          <cell r="B992" t="str">
            <v>160504</v>
          </cell>
          <cell r="C992" t="str">
            <v>NL-TERRE</v>
          </cell>
        </row>
        <row r="993">
          <cell r="A993">
            <v>999</v>
          </cell>
          <cell r="B993" t="str">
            <v>160504</v>
          </cell>
          <cell r="C993" t="str">
            <v>NL-TERRE</v>
          </cell>
        </row>
        <row r="994">
          <cell r="A994">
            <v>1000</v>
          </cell>
          <cell r="B994" t="str">
            <v>160504</v>
          </cell>
          <cell r="C994" t="str">
            <v>NL-TERRE</v>
          </cell>
        </row>
        <row r="995">
          <cell r="A995">
            <v>1001</v>
          </cell>
          <cell r="B995" t="str">
            <v>160504</v>
          </cell>
          <cell r="C995" t="str">
            <v>NL-TERRE</v>
          </cell>
        </row>
        <row r="996">
          <cell r="A996">
            <v>1002</v>
          </cell>
          <cell r="B996" t="str">
            <v>160504</v>
          </cell>
          <cell r="C996" t="str">
            <v>NL-TERRE</v>
          </cell>
        </row>
        <row r="997">
          <cell r="A997">
            <v>1003</v>
          </cell>
          <cell r="B997" t="str">
            <v>160504</v>
          </cell>
          <cell r="C997" t="str">
            <v>NL-TERRE</v>
          </cell>
        </row>
        <row r="998">
          <cell r="A998">
            <v>1004</v>
          </cell>
          <cell r="B998" t="str">
            <v>160504</v>
          </cell>
          <cell r="C998" t="str">
            <v>NL-TERRE</v>
          </cell>
        </row>
        <row r="999">
          <cell r="A999">
            <v>1005</v>
          </cell>
          <cell r="B999" t="str">
            <v>160504</v>
          </cell>
          <cell r="C999" t="str">
            <v>NL-TERRE</v>
          </cell>
        </row>
        <row r="1000">
          <cell r="A1000">
            <v>1006</v>
          </cell>
          <cell r="B1000" t="str">
            <v>160504</v>
          </cell>
          <cell r="C1000" t="str">
            <v>NL-TERRE</v>
          </cell>
        </row>
        <row r="1001">
          <cell r="A1001">
            <v>1007</v>
          </cell>
          <cell r="B1001" t="str">
            <v>160504</v>
          </cell>
          <cell r="C1001" t="str">
            <v>NL-TERRE</v>
          </cell>
        </row>
        <row r="1002">
          <cell r="A1002">
            <v>1008</v>
          </cell>
          <cell r="B1002" t="str">
            <v>160504</v>
          </cell>
          <cell r="C1002" t="str">
            <v>NL-TERRE</v>
          </cell>
        </row>
        <row r="1003">
          <cell r="A1003">
            <v>1009</v>
          </cell>
          <cell r="B1003" t="str">
            <v>160504</v>
          </cell>
          <cell r="C1003" t="str">
            <v>NL-TERRE</v>
          </cell>
        </row>
        <row r="1004">
          <cell r="A1004">
            <v>1010</v>
          </cell>
          <cell r="B1004" t="str">
            <v>160504</v>
          </cell>
          <cell r="C1004" t="str">
            <v>NL-TERRE</v>
          </cell>
        </row>
        <row r="1005">
          <cell r="A1005">
            <v>1011</v>
          </cell>
          <cell r="B1005" t="str">
            <v>160504</v>
          </cell>
          <cell r="C1005" t="str">
            <v>NL-TERRE</v>
          </cell>
        </row>
        <row r="1006">
          <cell r="A1006">
            <v>1012</v>
          </cell>
          <cell r="B1006" t="str">
            <v>160504</v>
          </cell>
          <cell r="C1006" t="str">
            <v>NL-TERRE</v>
          </cell>
        </row>
        <row r="1007">
          <cell r="A1007">
            <v>1013</v>
          </cell>
          <cell r="B1007" t="str">
            <v>160504</v>
          </cell>
          <cell r="C1007" t="str">
            <v>NL-TERRE</v>
          </cell>
        </row>
        <row r="1008">
          <cell r="A1008">
            <v>1014</v>
          </cell>
          <cell r="B1008" t="str">
            <v>160504</v>
          </cell>
          <cell r="C1008" t="str">
            <v>NL-TERRE</v>
          </cell>
        </row>
        <row r="1009">
          <cell r="A1009">
            <v>1015</v>
          </cell>
          <cell r="B1009" t="str">
            <v>160504</v>
          </cell>
          <cell r="C1009" t="str">
            <v>NL-TERRE</v>
          </cell>
        </row>
        <row r="1010">
          <cell r="A1010">
            <v>1016</v>
          </cell>
          <cell r="B1010" t="str">
            <v>160504</v>
          </cell>
          <cell r="C1010" t="str">
            <v>NL-TERRE</v>
          </cell>
        </row>
        <row r="1011">
          <cell r="A1011">
            <v>1017</v>
          </cell>
          <cell r="B1011" t="str">
            <v>160504</v>
          </cell>
          <cell r="C1011" t="str">
            <v>NL-TERRE</v>
          </cell>
        </row>
        <row r="1012">
          <cell r="A1012">
            <v>1018</v>
          </cell>
          <cell r="B1012" t="str">
            <v>160504</v>
          </cell>
          <cell r="C1012" t="str">
            <v>NL-TERRE</v>
          </cell>
        </row>
        <row r="1013">
          <cell r="A1013">
            <v>1019</v>
          </cell>
          <cell r="B1013" t="str">
            <v>160504</v>
          </cell>
          <cell r="C1013" t="str">
            <v>NL-TERRE</v>
          </cell>
        </row>
        <row r="1014">
          <cell r="A1014">
            <v>1020</v>
          </cell>
          <cell r="B1014" t="str">
            <v>160504</v>
          </cell>
          <cell r="C1014" t="str">
            <v>NL-TERRE</v>
          </cell>
        </row>
        <row r="1015">
          <cell r="A1015">
            <v>1021</v>
          </cell>
          <cell r="B1015" t="str">
            <v>160504</v>
          </cell>
          <cell r="C1015" t="str">
            <v>NL-TERRE</v>
          </cell>
        </row>
        <row r="1016">
          <cell r="A1016">
            <v>1022</v>
          </cell>
          <cell r="B1016" t="str">
            <v>160504</v>
          </cell>
          <cell r="C1016" t="str">
            <v>NL-TERRE</v>
          </cell>
        </row>
        <row r="1017">
          <cell r="A1017">
            <v>1023</v>
          </cell>
          <cell r="B1017" t="str">
            <v>160504</v>
          </cell>
          <cell r="C1017" t="str">
            <v>NL-TERRE</v>
          </cell>
        </row>
        <row r="1018">
          <cell r="A1018">
            <v>1024</v>
          </cell>
          <cell r="B1018" t="str">
            <v>160504</v>
          </cell>
          <cell r="C1018" t="str">
            <v>NL-TERRE</v>
          </cell>
        </row>
        <row r="1019">
          <cell r="A1019">
            <v>1025</v>
          </cell>
          <cell r="B1019" t="str">
            <v>160504</v>
          </cell>
          <cell r="C1019" t="str">
            <v>NL-TERRE</v>
          </cell>
        </row>
        <row r="1020">
          <cell r="A1020">
            <v>1026</v>
          </cell>
          <cell r="B1020" t="str">
            <v>160504</v>
          </cell>
          <cell r="C1020" t="str">
            <v>NL-TERRE</v>
          </cell>
        </row>
        <row r="1021">
          <cell r="A1021">
            <v>1027</v>
          </cell>
          <cell r="B1021" t="str">
            <v>160504</v>
          </cell>
          <cell r="C1021" t="str">
            <v>NL-TERRE</v>
          </cell>
        </row>
        <row r="1022">
          <cell r="A1022">
            <v>1028</v>
          </cell>
          <cell r="B1022" t="str">
            <v>160504</v>
          </cell>
          <cell r="C1022" t="str">
            <v>NL-TERRE</v>
          </cell>
        </row>
        <row r="1023">
          <cell r="A1023">
            <v>1029</v>
          </cell>
          <cell r="B1023" t="str">
            <v>160504</v>
          </cell>
          <cell r="C1023" t="str">
            <v>NL-TERRE</v>
          </cell>
        </row>
        <row r="1024">
          <cell r="A1024">
            <v>1030</v>
          </cell>
          <cell r="B1024" t="str">
            <v>160504</v>
          </cell>
          <cell r="C1024" t="str">
            <v>NL-TERRE</v>
          </cell>
        </row>
        <row r="1025">
          <cell r="A1025">
            <v>1031</v>
          </cell>
          <cell r="B1025" t="str">
            <v>160504</v>
          </cell>
          <cell r="C1025" t="str">
            <v>NL-TERRE</v>
          </cell>
        </row>
        <row r="1026">
          <cell r="A1026">
            <v>1032</v>
          </cell>
          <cell r="B1026" t="str">
            <v>160504</v>
          </cell>
          <cell r="C1026" t="str">
            <v>NL-TERRE</v>
          </cell>
        </row>
        <row r="1027">
          <cell r="A1027">
            <v>1033</v>
          </cell>
          <cell r="B1027" t="str">
            <v>160504</v>
          </cell>
          <cell r="C1027" t="str">
            <v>NL-TERRE</v>
          </cell>
        </row>
        <row r="1028">
          <cell r="A1028">
            <v>1034</v>
          </cell>
          <cell r="B1028" t="str">
            <v>160504</v>
          </cell>
          <cell r="C1028" t="str">
            <v>NL-TERRE</v>
          </cell>
        </row>
        <row r="1029">
          <cell r="A1029">
            <v>1035</v>
          </cell>
          <cell r="B1029" t="str">
            <v>160504</v>
          </cell>
          <cell r="C1029" t="str">
            <v>NL-TERRE</v>
          </cell>
        </row>
        <row r="1030">
          <cell r="A1030">
            <v>1036</v>
          </cell>
          <cell r="B1030" t="str">
            <v>160504</v>
          </cell>
          <cell r="C1030" t="str">
            <v>NL-TERRE</v>
          </cell>
        </row>
        <row r="1031">
          <cell r="A1031">
            <v>1037</v>
          </cell>
          <cell r="B1031" t="str">
            <v>160504</v>
          </cell>
          <cell r="C1031" t="str">
            <v>NL-TERRE</v>
          </cell>
        </row>
        <row r="1032">
          <cell r="A1032">
            <v>1038</v>
          </cell>
          <cell r="B1032" t="str">
            <v>160504</v>
          </cell>
          <cell r="C1032" t="str">
            <v>NL-TERRE</v>
          </cell>
        </row>
        <row r="1033">
          <cell r="A1033">
            <v>1039</v>
          </cell>
          <cell r="B1033" t="str">
            <v>160504</v>
          </cell>
          <cell r="C1033" t="str">
            <v>NL-TERRE</v>
          </cell>
        </row>
        <row r="1034">
          <cell r="A1034">
            <v>1040</v>
          </cell>
          <cell r="B1034" t="str">
            <v>160504</v>
          </cell>
          <cell r="C1034" t="str">
            <v>NL-TERRE</v>
          </cell>
        </row>
        <row r="1035">
          <cell r="A1035">
            <v>1041</v>
          </cell>
          <cell r="B1035" t="str">
            <v>160504</v>
          </cell>
          <cell r="C1035" t="str">
            <v>NL-TERRE</v>
          </cell>
        </row>
        <row r="1036">
          <cell r="A1036">
            <v>1042</v>
          </cell>
          <cell r="B1036" t="str">
            <v>160504</v>
          </cell>
          <cell r="C1036" t="str">
            <v>NL-TERRE</v>
          </cell>
        </row>
        <row r="1037">
          <cell r="A1037">
            <v>1043</v>
          </cell>
          <cell r="B1037" t="str">
            <v>160504</v>
          </cell>
          <cell r="C1037" t="str">
            <v>NL-TERRE</v>
          </cell>
        </row>
        <row r="1038">
          <cell r="A1038">
            <v>1044</v>
          </cell>
          <cell r="B1038" t="str">
            <v>160504</v>
          </cell>
          <cell r="C1038" t="str">
            <v>NL-TERRE</v>
          </cell>
        </row>
        <row r="1039">
          <cell r="A1039">
            <v>1045</v>
          </cell>
          <cell r="B1039" t="str">
            <v>160504</v>
          </cell>
          <cell r="C1039" t="str">
            <v>NL-TERRE</v>
          </cell>
        </row>
        <row r="1040">
          <cell r="A1040">
            <v>1046</v>
          </cell>
          <cell r="B1040" t="str">
            <v>160504</v>
          </cell>
          <cell r="C1040" t="str">
            <v>NL-TERRE</v>
          </cell>
        </row>
        <row r="1041">
          <cell r="A1041">
            <v>1047</v>
          </cell>
          <cell r="B1041" t="str">
            <v>160504</v>
          </cell>
          <cell r="C1041" t="str">
            <v>NL-TERRE</v>
          </cell>
        </row>
        <row r="1042">
          <cell r="A1042">
            <v>1048</v>
          </cell>
          <cell r="B1042" t="str">
            <v>160504</v>
          </cell>
          <cell r="C1042" t="str">
            <v>NL-TERRE</v>
          </cell>
        </row>
        <row r="1043">
          <cell r="A1043">
            <v>1049</v>
          </cell>
          <cell r="B1043" t="str">
            <v>160504</v>
          </cell>
          <cell r="C1043" t="str">
            <v>NL-TERRE</v>
          </cell>
        </row>
        <row r="1044">
          <cell r="A1044">
            <v>1050</v>
          </cell>
          <cell r="B1044" t="str">
            <v>160504</v>
          </cell>
          <cell r="C1044" t="str">
            <v>NL-TERRE</v>
          </cell>
        </row>
        <row r="1045">
          <cell r="A1045">
            <v>1051</v>
          </cell>
          <cell r="B1045" t="str">
            <v>160504</v>
          </cell>
          <cell r="C1045" t="str">
            <v>NL-TERRE</v>
          </cell>
        </row>
        <row r="1046">
          <cell r="A1046">
            <v>1052</v>
          </cell>
          <cell r="B1046" t="str">
            <v>160504</v>
          </cell>
          <cell r="C1046" t="str">
            <v>NL-TERRE</v>
          </cell>
        </row>
        <row r="1047">
          <cell r="A1047">
            <v>1053</v>
          </cell>
          <cell r="B1047" t="str">
            <v>160504</v>
          </cell>
          <cell r="C1047" t="str">
            <v>NL-TERRE</v>
          </cell>
        </row>
        <row r="1048">
          <cell r="A1048">
            <v>1054</v>
          </cell>
          <cell r="B1048" t="str">
            <v>160504</v>
          </cell>
          <cell r="C1048" t="str">
            <v>NL-TERRE</v>
          </cell>
        </row>
        <row r="1049">
          <cell r="A1049">
            <v>1055</v>
          </cell>
          <cell r="B1049" t="str">
            <v>160504</v>
          </cell>
          <cell r="C1049" t="str">
            <v>NL-TERRE</v>
          </cell>
        </row>
        <row r="1050">
          <cell r="A1050">
            <v>1056</v>
          </cell>
          <cell r="B1050" t="str">
            <v>160504</v>
          </cell>
          <cell r="C1050" t="str">
            <v>NL-TERRE</v>
          </cell>
        </row>
        <row r="1051">
          <cell r="A1051">
            <v>1057</v>
          </cell>
          <cell r="B1051" t="str">
            <v>160504</v>
          </cell>
          <cell r="C1051" t="str">
            <v>NL-TERRE</v>
          </cell>
        </row>
        <row r="1052">
          <cell r="A1052">
            <v>1058</v>
          </cell>
          <cell r="B1052" t="str">
            <v>160504</v>
          </cell>
          <cell r="C1052" t="str">
            <v>NL-TERRE</v>
          </cell>
        </row>
        <row r="1053">
          <cell r="A1053">
            <v>1059</v>
          </cell>
          <cell r="B1053" t="str">
            <v>160504</v>
          </cell>
          <cell r="C1053" t="str">
            <v>NL-TERRE</v>
          </cell>
        </row>
        <row r="1054">
          <cell r="A1054">
            <v>1060</v>
          </cell>
          <cell r="B1054" t="str">
            <v>160504</v>
          </cell>
          <cell r="C1054" t="str">
            <v>NL-TERRE</v>
          </cell>
        </row>
        <row r="1055">
          <cell r="A1055">
            <v>1061</v>
          </cell>
          <cell r="B1055" t="str">
            <v>160504</v>
          </cell>
          <cell r="C1055" t="str">
            <v>NL-TERRE</v>
          </cell>
        </row>
        <row r="1056">
          <cell r="A1056">
            <v>1062</v>
          </cell>
          <cell r="B1056" t="str">
            <v>160504</v>
          </cell>
          <cell r="C1056" t="str">
            <v>NL-TERRE</v>
          </cell>
        </row>
        <row r="1057">
          <cell r="A1057">
            <v>1063</v>
          </cell>
          <cell r="B1057" t="str">
            <v>160504</v>
          </cell>
          <cell r="C1057" t="str">
            <v>NL-TERRE</v>
          </cell>
        </row>
        <row r="1058">
          <cell r="A1058">
            <v>1064</v>
          </cell>
          <cell r="B1058" t="str">
            <v>160504</v>
          </cell>
          <cell r="C1058" t="str">
            <v>NL-TERRE</v>
          </cell>
        </row>
        <row r="1059">
          <cell r="A1059">
            <v>1065</v>
          </cell>
          <cell r="B1059" t="str">
            <v>160504</v>
          </cell>
          <cell r="C1059" t="str">
            <v>NL-TERRE</v>
          </cell>
        </row>
        <row r="1060">
          <cell r="A1060">
            <v>1066</v>
          </cell>
          <cell r="B1060" t="str">
            <v>160504</v>
          </cell>
          <cell r="C1060" t="str">
            <v>NL-TERRE</v>
          </cell>
        </row>
        <row r="1061">
          <cell r="A1061">
            <v>1067</v>
          </cell>
          <cell r="B1061" t="str">
            <v>160504</v>
          </cell>
          <cell r="C1061" t="str">
            <v>NL-TERRE</v>
          </cell>
        </row>
        <row r="1062">
          <cell r="A1062">
            <v>1068</v>
          </cell>
          <cell r="B1062" t="str">
            <v>160504</v>
          </cell>
          <cell r="C1062" t="str">
            <v>NL-TERRE</v>
          </cell>
        </row>
        <row r="1063">
          <cell r="A1063">
            <v>1069</v>
          </cell>
          <cell r="B1063" t="str">
            <v>160504</v>
          </cell>
          <cell r="C1063" t="str">
            <v>NL-TERRE</v>
          </cell>
        </row>
        <row r="1064">
          <cell r="A1064">
            <v>1070</v>
          </cell>
          <cell r="B1064" t="str">
            <v>160504</v>
          </cell>
          <cell r="C1064" t="str">
            <v>NL-TERRE</v>
          </cell>
        </row>
        <row r="1065">
          <cell r="A1065">
            <v>1071</v>
          </cell>
          <cell r="B1065" t="str">
            <v>160504</v>
          </cell>
          <cell r="C1065" t="str">
            <v>NL-TERRE</v>
          </cell>
        </row>
        <row r="1066">
          <cell r="A1066">
            <v>1072</v>
          </cell>
          <cell r="B1066" t="str">
            <v>160504</v>
          </cell>
          <cell r="C1066" t="str">
            <v>NL-TERRE</v>
          </cell>
        </row>
        <row r="1067">
          <cell r="A1067">
            <v>1073</v>
          </cell>
          <cell r="B1067" t="str">
            <v>160504</v>
          </cell>
          <cell r="C1067" t="str">
            <v>NL-TERRE</v>
          </cell>
        </row>
        <row r="1068">
          <cell r="A1068">
            <v>1074</v>
          </cell>
          <cell r="B1068" t="str">
            <v>160504</v>
          </cell>
          <cell r="C1068" t="str">
            <v>NL-TERRE</v>
          </cell>
        </row>
        <row r="1069">
          <cell r="A1069">
            <v>1075</v>
          </cell>
          <cell r="B1069" t="str">
            <v>160504</v>
          </cell>
          <cell r="C1069" t="str">
            <v>NL-TERRE</v>
          </cell>
        </row>
        <row r="1070">
          <cell r="A1070">
            <v>1076</v>
          </cell>
          <cell r="B1070" t="str">
            <v>160504</v>
          </cell>
          <cell r="C1070" t="str">
            <v>NL-TERRE</v>
          </cell>
        </row>
        <row r="1071">
          <cell r="A1071">
            <v>1077</v>
          </cell>
          <cell r="B1071" t="str">
            <v>160504</v>
          </cell>
          <cell r="C1071" t="str">
            <v>NL-TERRE</v>
          </cell>
        </row>
        <row r="1072">
          <cell r="A1072">
            <v>1078</v>
          </cell>
          <cell r="B1072" t="str">
            <v>160504</v>
          </cell>
          <cell r="C1072" t="str">
            <v>NL-TERRE</v>
          </cell>
        </row>
        <row r="1073">
          <cell r="A1073">
            <v>1079</v>
          </cell>
          <cell r="B1073" t="str">
            <v>160504</v>
          </cell>
          <cell r="C1073" t="str">
            <v>NL-TERRE</v>
          </cell>
        </row>
        <row r="1074">
          <cell r="A1074">
            <v>1080</v>
          </cell>
          <cell r="B1074" t="str">
            <v>160504</v>
          </cell>
          <cell r="C1074" t="str">
            <v>NL-TERRE</v>
          </cell>
        </row>
        <row r="1075">
          <cell r="A1075">
            <v>1081</v>
          </cell>
          <cell r="B1075" t="str">
            <v>160504</v>
          </cell>
          <cell r="C1075" t="str">
            <v>NL-TERRE</v>
          </cell>
        </row>
        <row r="1076">
          <cell r="A1076">
            <v>1082</v>
          </cell>
          <cell r="B1076" t="str">
            <v>160504</v>
          </cell>
          <cell r="C1076" t="str">
            <v>NL-TERRE</v>
          </cell>
        </row>
        <row r="1077">
          <cell r="A1077">
            <v>1083</v>
          </cell>
          <cell r="B1077" t="str">
            <v>160504</v>
          </cell>
          <cell r="C1077" t="str">
            <v>NL-TERRE</v>
          </cell>
        </row>
        <row r="1078">
          <cell r="A1078">
            <v>1084</v>
          </cell>
          <cell r="B1078" t="str">
            <v>160504</v>
          </cell>
          <cell r="C1078" t="str">
            <v>NL-TERRE</v>
          </cell>
        </row>
        <row r="1079">
          <cell r="A1079">
            <v>1085</v>
          </cell>
          <cell r="B1079" t="str">
            <v>160504</v>
          </cell>
          <cell r="C1079" t="str">
            <v>NL-TERRE</v>
          </cell>
        </row>
        <row r="1080">
          <cell r="A1080">
            <v>1086</v>
          </cell>
          <cell r="B1080" t="str">
            <v>160504</v>
          </cell>
          <cell r="C1080" t="str">
            <v>NL-TERRE</v>
          </cell>
        </row>
        <row r="1081">
          <cell r="A1081">
            <v>1087</v>
          </cell>
          <cell r="B1081" t="str">
            <v>160504</v>
          </cell>
          <cell r="C1081" t="str">
            <v>NL-TERRE</v>
          </cell>
        </row>
        <row r="1082">
          <cell r="A1082">
            <v>1088</v>
          </cell>
          <cell r="B1082" t="str">
            <v>160504</v>
          </cell>
          <cell r="C1082" t="str">
            <v>NL-TERRE</v>
          </cell>
        </row>
        <row r="1083">
          <cell r="A1083">
            <v>1089</v>
          </cell>
          <cell r="B1083" t="str">
            <v>160504</v>
          </cell>
          <cell r="C1083" t="str">
            <v>NL-TERRE</v>
          </cell>
        </row>
        <row r="1084">
          <cell r="A1084">
            <v>1090</v>
          </cell>
          <cell r="B1084" t="str">
            <v>160504</v>
          </cell>
          <cell r="C1084" t="str">
            <v>NL-TERRE</v>
          </cell>
        </row>
        <row r="1085">
          <cell r="A1085">
            <v>1091</v>
          </cell>
          <cell r="B1085" t="str">
            <v>160502P</v>
          </cell>
          <cell r="C1085" t="str">
            <v>P-TERRUR</v>
          </cell>
        </row>
        <row r="1086">
          <cell r="A1086">
            <v>1092</v>
          </cell>
          <cell r="B1086" t="str">
            <v>160502P</v>
          </cell>
          <cell r="C1086" t="str">
            <v>P-TERRUR</v>
          </cell>
        </row>
        <row r="1087">
          <cell r="A1087">
            <v>1093</v>
          </cell>
          <cell r="B1087" t="str">
            <v>160502P</v>
          </cell>
          <cell r="C1087" t="str">
            <v>P-TERRUR</v>
          </cell>
        </row>
        <row r="1088">
          <cell r="A1088">
            <v>1094</v>
          </cell>
          <cell r="B1088" t="str">
            <v>160502P</v>
          </cell>
          <cell r="C1088" t="str">
            <v>P-TERRUR</v>
          </cell>
        </row>
        <row r="1089">
          <cell r="A1089">
            <v>1095</v>
          </cell>
          <cell r="B1089" t="str">
            <v>160502P</v>
          </cell>
          <cell r="C1089" t="str">
            <v>P-TERRUR</v>
          </cell>
        </row>
        <row r="1090">
          <cell r="A1090">
            <v>1096</v>
          </cell>
          <cell r="B1090" t="str">
            <v>160502P</v>
          </cell>
          <cell r="C1090" t="str">
            <v>P-TERRUR</v>
          </cell>
        </row>
        <row r="1091">
          <cell r="A1091">
            <v>1097</v>
          </cell>
          <cell r="B1091" t="str">
            <v>160502P</v>
          </cell>
          <cell r="C1091" t="str">
            <v>P-TERRUR</v>
          </cell>
        </row>
        <row r="1092">
          <cell r="A1092">
            <v>1098</v>
          </cell>
          <cell r="B1092" t="str">
            <v>160502P</v>
          </cell>
          <cell r="C1092" t="str">
            <v>P-TERRUR</v>
          </cell>
        </row>
        <row r="1093">
          <cell r="A1093">
            <v>1099</v>
          </cell>
          <cell r="B1093" t="str">
            <v>160502P</v>
          </cell>
          <cell r="C1093" t="str">
            <v>P-TERRUR</v>
          </cell>
        </row>
        <row r="1094">
          <cell r="A1094">
            <v>1100</v>
          </cell>
          <cell r="B1094" t="str">
            <v>160502P</v>
          </cell>
          <cell r="C1094" t="str">
            <v>P-TERRUR</v>
          </cell>
        </row>
        <row r="1095">
          <cell r="A1095">
            <v>1101</v>
          </cell>
          <cell r="B1095" t="str">
            <v>160502P</v>
          </cell>
          <cell r="C1095" t="str">
            <v>P-TERRUR</v>
          </cell>
        </row>
        <row r="1096">
          <cell r="A1096">
            <v>1102</v>
          </cell>
          <cell r="B1096" t="str">
            <v>160502P</v>
          </cell>
          <cell r="C1096" t="str">
            <v>P-TERRUR</v>
          </cell>
        </row>
        <row r="1097">
          <cell r="A1097">
            <v>1103</v>
          </cell>
          <cell r="B1097" t="str">
            <v>160502P</v>
          </cell>
          <cell r="C1097" t="str">
            <v>P-TERRUR</v>
          </cell>
        </row>
        <row r="1098">
          <cell r="A1098">
            <v>1104</v>
          </cell>
          <cell r="B1098" t="str">
            <v>160502P</v>
          </cell>
          <cell r="C1098" t="str">
            <v>P-TERRUR</v>
          </cell>
        </row>
        <row r="1099">
          <cell r="A1099">
            <v>1105</v>
          </cell>
          <cell r="B1099" t="str">
            <v>160502P</v>
          </cell>
          <cell r="C1099" t="str">
            <v>P-TERRUR</v>
          </cell>
        </row>
        <row r="1100">
          <cell r="A1100">
            <v>1106</v>
          </cell>
          <cell r="B1100" t="str">
            <v>160502P</v>
          </cell>
          <cell r="C1100" t="str">
            <v>P-TERRUR</v>
          </cell>
        </row>
        <row r="1101">
          <cell r="A1101">
            <v>1107</v>
          </cell>
          <cell r="B1101" t="str">
            <v>160502P</v>
          </cell>
          <cell r="C1101" t="str">
            <v>P-TERRUR</v>
          </cell>
        </row>
        <row r="1102">
          <cell r="A1102">
            <v>1108</v>
          </cell>
          <cell r="B1102" t="str">
            <v>160502P</v>
          </cell>
          <cell r="C1102" t="str">
            <v>P-TERRUR</v>
          </cell>
        </row>
        <row r="1103">
          <cell r="A1103">
            <v>1109</v>
          </cell>
          <cell r="B1103" t="str">
            <v>160502P</v>
          </cell>
          <cell r="C1103" t="str">
            <v>P-TERRUR</v>
          </cell>
        </row>
        <row r="1104">
          <cell r="A1104">
            <v>1110</v>
          </cell>
          <cell r="B1104" t="str">
            <v>160502P</v>
          </cell>
          <cell r="C1104" t="str">
            <v>P-TERRUR</v>
          </cell>
        </row>
        <row r="1105">
          <cell r="A1105">
            <v>1111</v>
          </cell>
          <cell r="B1105" t="str">
            <v>160502P</v>
          </cell>
          <cell r="C1105" t="str">
            <v>P-TERRUR</v>
          </cell>
        </row>
        <row r="1106">
          <cell r="A1106">
            <v>1112</v>
          </cell>
          <cell r="B1106" t="str">
            <v>160502P</v>
          </cell>
          <cell r="C1106" t="str">
            <v>P-TERRUR</v>
          </cell>
        </row>
        <row r="1107">
          <cell r="A1107">
            <v>1113</v>
          </cell>
          <cell r="B1107" t="str">
            <v>160502P</v>
          </cell>
          <cell r="C1107" t="str">
            <v>P-TERRUR</v>
          </cell>
        </row>
        <row r="1108">
          <cell r="A1108">
            <v>1114</v>
          </cell>
          <cell r="B1108" t="str">
            <v>160502P</v>
          </cell>
          <cell r="C1108" t="str">
            <v>P-TERRUR</v>
          </cell>
        </row>
        <row r="1109">
          <cell r="A1109">
            <v>1121</v>
          </cell>
          <cell r="B1109" t="str">
            <v>160502P</v>
          </cell>
          <cell r="C1109" t="str">
            <v>P-TERRUR</v>
          </cell>
        </row>
        <row r="1110">
          <cell r="A1110">
            <v>1122</v>
          </cell>
          <cell r="B1110" t="str">
            <v>160502P</v>
          </cell>
          <cell r="C1110" t="str">
            <v>P-TERRUR</v>
          </cell>
        </row>
        <row r="1111">
          <cell r="A1111">
            <v>1123</v>
          </cell>
          <cell r="B1111" t="str">
            <v>160502P</v>
          </cell>
          <cell r="C1111" t="str">
            <v>P-TERRUR</v>
          </cell>
        </row>
        <row r="1112">
          <cell r="A1112">
            <v>1124</v>
          </cell>
          <cell r="B1112" t="str">
            <v>160502P</v>
          </cell>
          <cell r="C1112" t="str">
            <v>P-TERRUR</v>
          </cell>
        </row>
        <row r="1113">
          <cell r="A1113">
            <v>1125</v>
          </cell>
          <cell r="B1113" t="str">
            <v>160502P</v>
          </cell>
          <cell r="C1113" t="str">
            <v>P-TERRUR</v>
          </cell>
        </row>
        <row r="1114">
          <cell r="A1114">
            <v>1126</v>
          </cell>
          <cell r="B1114" t="str">
            <v>160502P</v>
          </cell>
          <cell r="C1114" t="str">
            <v>P-TERRUR</v>
          </cell>
        </row>
        <row r="1115">
          <cell r="A1115">
            <v>1128</v>
          </cell>
          <cell r="B1115" t="str">
            <v>160502P</v>
          </cell>
          <cell r="C1115" t="str">
            <v>P-TERRUR</v>
          </cell>
        </row>
        <row r="1116">
          <cell r="A1116">
            <v>1129</v>
          </cell>
          <cell r="B1116" t="str">
            <v>160502P</v>
          </cell>
          <cell r="C1116" t="str">
            <v>P-TERRUR</v>
          </cell>
        </row>
        <row r="1117">
          <cell r="A1117">
            <v>1131</v>
          </cell>
          <cell r="B1117" t="str">
            <v>160502P</v>
          </cell>
          <cell r="C1117" t="str">
            <v>P-TERRUR</v>
          </cell>
        </row>
        <row r="1118">
          <cell r="A1118">
            <v>1132</v>
          </cell>
          <cell r="B1118" t="str">
            <v>160502P</v>
          </cell>
          <cell r="C1118" t="str">
            <v>P-TERRUR</v>
          </cell>
        </row>
        <row r="1119">
          <cell r="A1119">
            <v>1133</v>
          </cell>
          <cell r="B1119" t="str">
            <v>160502P</v>
          </cell>
          <cell r="C1119" t="str">
            <v>P-TERRUR</v>
          </cell>
        </row>
        <row r="1120">
          <cell r="A1120">
            <v>1134</v>
          </cell>
          <cell r="B1120" t="str">
            <v>160504</v>
          </cell>
          <cell r="C1120" t="str">
            <v>NL-TERRE</v>
          </cell>
        </row>
        <row r="1121">
          <cell r="A1121">
            <v>1135</v>
          </cell>
          <cell r="B1121" t="str">
            <v>160504</v>
          </cell>
          <cell r="C1121" t="str">
            <v>NL-TERRE</v>
          </cell>
        </row>
        <row r="1122">
          <cell r="A1122">
            <v>1136</v>
          </cell>
          <cell r="B1122" t="str">
            <v>160504</v>
          </cell>
          <cell r="C1122" t="str">
            <v>NL-TERRE</v>
          </cell>
        </row>
        <row r="1123">
          <cell r="A1123">
            <v>1137</v>
          </cell>
          <cell r="B1123" t="str">
            <v>160502P</v>
          </cell>
          <cell r="C1123" t="str">
            <v>P-TERRUR</v>
          </cell>
        </row>
        <row r="1124">
          <cell r="A1124">
            <v>1139</v>
          </cell>
          <cell r="B1124" t="str">
            <v>160504</v>
          </cell>
          <cell r="C1124" t="str">
            <v>NL-TERRE</v>
          </cell>
        </row>
        <row r="1125">
          <cell r="A1125">
            <v>1140</v>
          </cell>
          <cell r="B1125" t="str">
            <v>160504</v>
          </cell>
          <cell r="C1125" t="str">
            <v>NL-TERRE</v>
          </cell>
        </row>
        <row r="1126">
          <cell r="A1126">
            <v>1141</v>
          </cell>
          <cell r="B1126" t="str">
            <v>160504</v>
          </cell>
          <cell r="C1126" t="str">
            <v>NL-TERRE</v>
          </cell>
        </row>
        <row r="1127">
          <cell r="A1127">
            <v>1143</v>
          </cell>
          <cell r="B1127" t="str">
            <v>160504</v>
          </cell>
          <cell r="C1127" t="str">
            <v>NL-TERRE</v>
          </cell>
        </row>
        <row r="1128">
          <cell r="A1128">
            <v>1144</v>
          </cell>
          <cell r="B1128" t="str">
            <v>160502P</v>
          </cell>
          <cell r="C1128" t="str">
            <v>P-TERRUR</v>
          </cell>
        </row>
        <row r="1129">
          <cell r="A1129">
            <v>1145</v>
          </cell>
          <cell r="B1129" t="str">
            <v>160502P</v>
          </cell>
          <cell r="C1129" t="str">
            <v>P-TERRUR</v>
          </cell>
        </row>
        <row r="1130">
          <cell r="A1130">
            <v>1146</v>
          </cell>
          <cell r="B1130" t="str">
            <v>160502P</v>
          </cell>
          <cell r="C1130" t="str">
            <v>P-TERRUR</v>
          </cell>
        </row>
        <row r="1131">
          <cell r="A1131">
            <v>1147</v>
          </cell>
          <cell r="B1131" t="str">
            <v>160502P</v>
          </cell>
          <cell r="C1131" t="str">
            <v>P-TERRUR</v>
          </cell>
        </row>
        <row r="1132">
          <cell r="A1132">
            <v>1148</v>
          </cell>
          <cell r="B1132" t="str">
            <v>160502P</v>
          </cell>
          <cell r="C1132" t="str">
            <v>P-TERRUR</v>
          </cell>
        </row>
        <row r="1133">
          <cell r="A1133">
            <v>1149</v>
          </cell>
          <cell r="B1133" t="str">
            <v>160502P</v>
          </cell>
          <cell r="C1133" t="str">
            <v>P-TERRUR</v>
          </cell>
        </row>
        <row r="1134">
          <cell r="A1134">
            <v>1150</v>
          </cell>
          <cell r="B1134" t="str">
            <v>160502P</v>
          </cell>
          <cell r="C1134" t="str">
            <v>P-TERRUR</v>
          </cell>
        </row>
        <row r="1135">
          <cell r="A1135">
            <v>1151</v>
          </cell>
          <cell r="B1135" t="str">
            <v>160502P</v>
          </cell>
          <cell r="C1135" t="str">
            <v>P-TERRUR</v>
          </cell>
        </row>
        <row r="1136">
          <cell r="A1136">
            <v>1152</v>
          </cell>
          <cell r="B1136" t="str">
            <v>160502P</v>
          </cell>
          <cell r="C1136" t="str">
            <v>P-TERRUR</v>
          </cell>
        </row>
        <row r="1137">
          <cell r="A1137">
            <v>1153</v>
          </cell>
          <cell r="B1137" t="str">
            <v>160502P</v>
          </cell>
          <cell r="C1137" t="str">
            <v>P-TERRUR</v>
          </cell>
        </row>
        <row r="1138">
          <cell r="A1138">
            <v>1154</v>
          </cell>
          <cell r="B1138" t="str">
            <v>160502P</v>
          </cell>
          <cell r="C1138" t="str">
            <v>P-TERRUR</v>
          </cell>
        </row>
        <row r="1139">
          <cell r="A1139">
            <v>1155</v>
          </cell>
          <cell r="B1139" t="str">
            <v>160502P</v>
          </cell>
          <cell r="C1139" t="str">
            <v>P-TERRUR</v>
          </cell>
        </row>
        <row r="1140">
          <cell r="A1140">
            <v>1156</v>
          </cell>
          <cell r="B1140" t="str">
            <v>160502P</v>
          </cell>
          <cell r="C1140" t="str">
            <v>P-TERRUR</v>
          </cell>
        </row>
        <row r="1141">
          <cell r="A1141">
            <v>1157</v>
          </cell>
          <cell r="B1141" t="str">
            <v>160502P</v>
          </cell>
          <cell r="C1141" t="str">
            <v>P-TERRUR</v>
          </cell>
        </row>
        <row r="1142">
          <cell r="A1142">
            <v>1158</v>
          </cell>
          <cell r="B1142" t="str">
            <v>160502P</v>
          </cell>
          <cell r="C1142" t="str">
            <v>P-TERRUR</v>
          </cell>
        </row>
        <row r="1143">
          <cell r="A1143">
            <v>1159</v>
          </cell>
          <cell r="B1143" t="str">
            <v>160502P</v>
          </cell>
          <cell r="C1143" t="str">
            <v>P-TERRUR</v>
          </cell>
        </row>
        <row r="1144">
          <cell r="A1144">
            <v>1160</v>
          </cell>
          <cell r="B1144" t="str">
            <v>160502P</v>
          </cell>
          <cell r="C1144" t="str">
            <v>P-TERRUR</v>
          </cell>
        </row>
        <row r="1145">
          <cell r="A1145">
            <v>1161</v>
          </cell>
          <cell r="B1145" t="str">
            <v>160502P</v>
          </cell>
          <cell r="C1145" t="str">
            <v>P-TERRUR</v>
          </cell>
        </row>
        <row r="1146">
          <cell r="A1146">
            <v>1162</v>
          </cell>
          <cell r="B1146" t="str">
            <v>160502P</v>
          </cell>
          <cell r="C1146" t="str">
            <v>P-TERRUR</v>
          </cell>
        </row>
        <row r="1147">
          <cell r="A1147">
            <v>1163</v>
          </cell>
          <cell r="B1147" t="str">
            <v>160504</v>
          </cell>
          <cell r="C1147" t="str">
            <v>NL-TERRE</v>
          </cell>
        </row>
        <row r="1148">
          <cell r="A1148">
            <v>1164</v>
          </cell>
          <cell r="B1148" t="str">
            <v>160504</v>
          </cell>
          <cell r="C1148" t="str">
            <v>NL-TERRE</v>
          </cell>
        </row>
        <row r="1149">
          <cell r="A1149">
            <v>1165</v>
          </cell>
          <cell r="B1149" t="str">
            <v>160504</v>
          </cell>
          <cell r="C1149" t="str">
            <v>NL-TERRE</v>
          </cell>
        </row>
        <row r="1150">
          <cell r="A1150">
            <v>1166</v>
          </cell>
          <cell r="B1150" t="str">
            <v>160504</v>
          </cell>
          <cell r="C1150" t="str">
            <v>NL-TERRE</v>
          </cell>
        </row>
        <row r="1151">
          <cell r="A1151">
            <v>1167</v>
          </cell>
          <cell r="B1151" t="str">
            <v>160504</v>
          </cell>
          <cell r="C1151" t="str">
            <v>NL-TERRE</v>
          </cell>
        </row>
        <row r="1152">
          <cell r="A1152">
            <v>1168</v>
          </cell>
          <cell r="B1152" t="str">
            <v>160504</v>
          </cell>
          <cell r="C1152" t="str">
            <v>NL-TERRE</v>
          </cell>
        </row>
        <row r="1153">
          <cell r="A1153">
            <v>1169</v>
          </cell>
          <cell r="B1153" t="str">
            <v>160504</v>
          </cell>
          <cell r="C1153" t="str">
            <v>NL-TERRE</v>
          </cell>
        </row>
        <row r="1154">
          <cell r="A1154">
            <v>1170</v>
          </cell>
          <cell r="B1154" t="str">
            <v>160504</v>
          </cell>
          <cell r="C1154" t="str">
            <v>NL-TERRE</v>
          </cell>
        </row>
        <row r="1155">
          <cell r="A1155">
            <v>1171</v>
          </cell>
          <cell r="B1155" t="str">
            <v>160504</v>
          </cell>
          <cell r="C1155" t="str">
            <v>NL-TERRE</v>
          </cell>
        </row>
        <row r="1156">
          <cell r="A1156">
            <v>1172</v>
          </cell>
          <cell r="B1156" t="str">
            <v>160504</v>
          </cell>
          <cell r="C1156" t="str">
            <v>NL-TERRE</v>
          </cell>
        </row>
        <row r="1157">
          <cell r="A1157">
            <v>1173</v>
          </cell>
          <cell r="B1157" t="str">
            <v>160504</v>
          </cell>
          <cell r="C1157" t="str">
            <v>NL-TERRE</v>
          </cell>
        </row>
        <row r="1158">
          <cell r="A1158">
            <v>1174</v>
          </cell>
          <cell r="B1158" t="str">
            <v>160504</v>
          </cell>
          <cell r="C1158" t="str">
            <v>NL-TERRE</v>
          </cell>
        </row>
        <row r="1159">
          <cell r="A1159">
            <v>1175</v>
          </cell>
          <cell r="B1159" t="str">
            <v>160504</v>
          </cell>
          <cell r="C1159" t="str">
            <v>NL-TERRE</v>
          </cell>
        </row>
        <row r="1160">
          <cell r="A1160">
            <v>1176</v>
          </cell>
          <cell r="B1160" t="str">
            <v>160504</v>
          </cell>
          <cell r="C1160" t="str">
            <v>NL-TERRE</v>
          </cell>
        </row>
        <row r="1161">
          <cell r="A1161">
            <v>1177</v>
          </cell>
          <cell r="B1161" t="str">
            <v>160504</v>
          </cell>
          <cell r="C1161" t="str">
            <v>NL-TERRE</v>
          </cell>
        </row>
        <row r="1162">
          <cell r="A1162">
            <v>1178</v>
          </cell>
          <cell r="B1162" t="str">
            <v>160504</v>
          </cell>
          <cell r="C1162" t="str">
            <v>NL-TERRE</v>
          </cell>
        </row>
        <row r="1163">
          <cell r="A1163">
            <v>1179</v>
          </cell>
          <cell r="B1163" t="str">
            <v>160504</v>
          </cell>
          <cell r="C1163" t="str">
            <v>NL-TERRE</v>
          </cell>
        </row>
        <row r="1164">
          <cell r="A1164">
            <v>1180</v>
          </cell>
          <cell r="B1164" t="str">
            <v>160504</v>
          </cell>
          <cell r="C1164" t="str">
            <v>NL-TERRE</v>
          </cell>
        </row>
        <row r="1165">
          <cell r="A1165">
            <v>1181</v>
          </cell>
          <cell r="B1165" t="str">
            <v>160504</v>
          </cell>
          <cell r="C1165" t="str">
            <v>NL-TERRE</v>
          </cell>
        </row>
        <row r="1166">
          <cell r="A1166">
            <v>1182</v>
          </cell>
          <cell r="B1166" t="str">
            <v>160504</v>
          </cell>
          <cell r="C1166" t="str">
            <v>NL-TERRE</v>
          </cell>
        </row>
        <row r="1167">
          <cell r="A1167">
            <v>1183</v>
          </cell>
          <cell r="B1167" t="str">
            <v>160504</v>
          </cell>
          <cell r="C1167" t="str">
            <v>NL-TERRE</v>
          </cell>
        </row>
        <row r="1168">
          <cell r="A1168">
            <v>1184</v>
          </cell>
          <cell r="B1168" t="str">
            <v>160504</v>
          </cell>
          <cell r="C1168" t="str">
            <v>NL-TERRE</v>
          </cell>
        </row>
        <row r="1169">
          <cell r="A1169">
            <v>1185</v>
          </cell>
          <cell r="B1169" t="str">
            <v>160504</v>
          </cell>
          <cell r="C1169" t="str">
            <v>NL-TERRE</v>
          </cell>
        </row>
        <row r="1170">
          <cell r="A1170">
            <v>1186</v>
          </cell>
          <cell r="B1170" t="str">
            <v>160504</v>
          </cell>
          <cell r="C1170" t="str">
            <v>NL-TERRE</v>
          </cell>
        </row>
        <row r="1171">
          <cell r="A1171">
            <v>1187</v>
          </cell>
          <cell r="B1171" t="str">
            <v>160502P</v>
          </cell>
          <cell r="C1171" t="str">
            <v>P-TERRUR</v>
          </cell>
        </row>
        <row r="1172">
          <cell r="A1172">
            <v>1188</v>
          </cell>
          <cell r="B1172" t="str">
            <v>160502P</v>
          </cell>
          <cell r="C1172" t="str">
            <v>P-TERRUR</v>
          </cell>
        </row>
        <row r="1173">
          <cell r="A1173">
            <v>1189</v>
          </cell>
          <cell r="B1173" t="str">
            <v>160502P</v>
          </cell>
          <cell r="C1173" t="str">
            <v>P-TERRUR</v>
          </cell>
        </row>
        <row r="1174">
          <cell r="A1174">
            <v>1190</v>
          </cell>
          <cell r="B1174" t="str">
            <v>160502P</v>
          </cell>
          <cell r="C1174" t="str">
            <v>P-TERRUR</v>
          </cell>
        </row>
        <row r="1175">
          <cell r="A1175">
            <v>1191</v>
          </cell>
          <cell r="B1175" t="str">
            <v>160502P</v>
          </cell>
          <cell r="C1175" t="str">
            <v>P-TERRUR</v>
          </cell>
        </row>
        <row r="1176">
          <cell r="A1176">
            <v>1192</v>
          </cell>
          <cell r="B1176" t="str">
            <v>160502P</v>
          </cell>
          <cell r="C1176" t="str">
            <v>P-TERRUR</v>
          </cell>
        </row>
        <row r="1177">
          <cell r="A1177">
            <v>1193</v>
          </cell>
          <cell r="B1177" t="str">
            <v>160502P</v>
          </cell>
          <cell r="C1177" t="str">
            <v>P-TERRUR</v>
          </cell>
        </row>
        <row r="1178">
          <cell r="A1178">
            <v>1194</v>
          </cell>
          <cell r="B1178" t="str">
            <v>160502P</v>
          </cell>
          <cell r="C1178" t="str">
            <v>P-TERRUR</v>
          </cell>
        </row>
        <row r="1179">
          <cell r="A1179">
            <v>1195</v>
          </cell>
          <cell r="B1179" t="str">
            <v>160502P</v>
          </cell>
          <cell r="C1179" t="str">
            <v>P-TERRUR</v>
          </cell>
        </row>
        <row r="1180">
          <cell r="A1180">
            <v>1196</v>
          </cell>
          <cell r="B1180" t="str">
            <v>160502P</v>
          </cell>
          <cell r="C1180" t="str">
            <v>P-TERRUR</v>
          </cell>
        </row>
        <row r="1181">
          <cell r="A1181">
            <v>1197</v>
          </cell>
          <cell r="B1181" t="str">
            <v>160502P</v>
          </cell>
          <cell r="C1181" t="str">
            <v>P-TERRUR</v>
          </cell>
        </row>
        <row r="1182">
          <cell r="A1182">
            <v>1198</v>
          </cell>
          <cell r="B1182" t="str">
            <v>160502P</v>
          </cell>
          <cell r="C1182" t="str">
            <v>P-TERRUR</v>
          </cell>
        </row>
        <row r="1183">
          <cell r="A1183">
            <v>1199</v>
          </cell>
          <cell r="B1183" t="str">
            <v>160502P</v>
          </cell>
          <cell r="C1183" t="str">
            <v>P-TERRUR</v>
          </cell>
        </row>
        <row r="1184">
          <cell r="A1184">
            <v>1200</v>
          </cell>
          <cell r="B1184" t="str">
            <v>160502P</v>
          </cell>
          <cell r="C1184" t="str">
            <v>P-TERRUR</v>
          </cell>
        </row>
        <row r="1185">
          <cell r="A1185">
            <v>1201</v>
          </cell>
          <cell r="B1185" t="str">
            <v>160502P</v>
          </cell>
          <cell r="C1185" t="str">
            <v>P-TERRUR</v>
          </cell>
        </row>
        <row r="1186">
          <cell r="A1186">
            <v>1203</v>
          </cell>
          <cell r="B1186" t="str">
            <v>160502P</v>
          </cell>
          <cell r="C1186" t="str">
            <v>P-TERRUR</v>
          </cell>
        </row>
        <row r="1187">
          <cell r="A1187">
            <v>1204</v>
          </cell>
          <cell r="B1187" t="str">
            <v>160502P</v>
          </cell>
          <cell r="C1187" t="str">
            <v>P-TERRUR</v>
          </cell>
        </row>
        <row r="1188">
          <cell r="A1188">
            <v>1205</v>
          </cell>
          <cell r="B1188" t="str">
            <v>160502P</v>
          </cell>
          <cell r="C1188" t="str">
            <v>P-TERRUR</v>
          </cell>
        </row>
        <row r="1189">
          <cell r="A1189">
            <v>1206</v>
          </cell>
          <cell r="B1189" t="str">
            <v>160502P</v>
          </cell>
          <cell r="C1189" t="str">
            <v>P-TERRUR</v>
          </cell>
        </row>
        <row r="1190">
          <cell r="A1190">
            <v>1207</v>
          </cell>
          <cell r="B1190" t="str">
            <v>160502P</v>
          </cell>
          <cell r="C1190" t="str">
            <v>P-TERRUR</v>
          </cell>
        </row>
        <row r="1191">
          <cell r="A1191">
            <v>1208</v>
          </cell>
          <cell r="B1191" t="str">
            <v>160502P</v>
          </cell>
          <cell r="C1191" t="str">
            <v>P-TERRUR</v>
          </cell>
        </row>
        <row r="1192">
          <cell r="A1192">
            <v>1209</v>
          </cell>
          <cell r="B1192" t="str">
            <v>160502P</v>
          </cell>
          <cell r="C1192" t="str">
            <v>P-TERRUR</v>
          </cell>
        </row>
        <row r="1193">
          <cell r="A1193">
            <v>1210</v>
          </cell>
          <cell r="B1193" t="str">
            <v>160502P</v>
          </cell>
          <cell r="C1193" t="str">
            <v>P-TERRUR</v>
          </cell>
        </row>
        <row r="1194">
          <cell r="A1194">
            <v>1211</v>
          </cell>
          <cell r="B1194" t="str">
            <v>160502P</v>
          </cell>
          <cell r="C1194" t="str">
            <v>P-TERRUR</v>
          </cell>
        </row>
        <row r="1195">
          <cell r="A1195">
            <v>1212</v>
          </cell>
          <cell r="B1195" t="str">
            <v>160502P</v>
          </cell>
          <cell r="C1195" t="str">
            <v>P-TERRUR</v>
          </cell>
        </row>
        <row r="1196">
          <cell r="A1196">
            <v>1213</v>
          </cell>
          <cell r="B1196" t="str">
            <v>160502P</v>
          </cell>
          <cell r="C1196" t="str">
            <v>P-TERRUR</v>
          </cell>
        </row>
        <row r="1197">
          <cell r="A1197">
            <v>1214</v>
          </cell>
          <cell r="B1197" t="str">
            <v>160502P</v>
          </cell>
          <cell r="C1197" t="str">
            <v>P-TERRUR</v>
          </cell>
        </row>
        <row r="1198">
          <cell r="A1198">
            <v>1215</v>
          </cell>
          <cell r="B1198" t="str">
            <v>160502P</v>
          </cell>
          <cell r="C1198" t="str">
            <v>P-TERRUR</v>
          </cell>
        </row>
        <row r="1199">
          <cell r="A1199">
            <v>1216</v>
          </cell>
          <cell r="B1199" t="str">
            <v>160502P</v>
          </cell>
          <cell r="C1199" t="str">
            <v>P-TERRUR</v>
          </cell>
        </row>
        <row r="1200">
          <cell r="A1200">
            <v>1217</v>
          </cell>
          <cell r="B1200" t="str">
            <v>160502P</v>
          </cell>
          <cell r="C1200" t="str">
            <v>P-TERRUR</v>
          </cell>
        </row>
        <row r="1201">
          <cell r="A1201">
            <v>1218</v>
          </cell>
          <cell r="B1201" t="str">
            <v>160502P</v>
          </cell>
          <cell r="C1201" t="str">
            <v>P-TERRUR</v>
          </cell>
        </row>
        <row r="1202">
          <cell r="A1202">
            <v>1219</v>
          </cell>
          <cell r="B1202" t="str">
            <v>160502P</v>
          </cell>
          <cell r="C1202" t="str">
            <v>P-TERRUR</v>
          </cell>
        </row>
        <row r="1203">
          <cell r="A1203">
            <v>1220</v>
          </cell>
          <cell r="B1203" t="str">
            <v>160502P</v>
          </cell>
          <cell r="C1203" t="str">
            <v>P-TERRUR</v>
          </cell>
        </row>
        <row r="1204">
          <cell r="A1204">
            <v>1221</v>
          </cell>
          <cell r="B1204" t="str">
            <v>160502P</v>
          </cell>
          <cell r="C1204" t="str">
            <v>P-TERRUR</v>
          </cell>
        </row>
        <row r="1205">
          <cell r="A1205">
            <v>1222</v>
          </cell>
          <cell r="B1205" t="str">
            <v>160502P</v>
          </cell>
          <cell r="C1205" t="str">
            <v>P-TERRUR</v>
          </cell>
        </row>
        <row r="1206">
          <cell r="A1206">
            <v>1223</v>
          </cell>
          <cell r="B1206" t="str">
            <v>160502P</v>
          </cell>
          <cell r="C1206" t="str">
            <v>P-TERRUR</v>
          </cell>
        </row>
        <row r="1207">
          <cell r="A1207">
            <v>1224</v>
          </cell>
          <cell r="B1207" t="str">
            <v>160502P</v>
          </cell>
          <cell r="C1207" t="str">
            <v>P-TERRUR</v>
          </cell>
        </row>
        <row r="1208">
          <cell r="A1208">
            <v>1225</v>
          </cell>
          <cell r="B1208" t="str">
            <v>160502P</v>
          </cell>
          <cell r="C1208" t="str">
            <v>P-TERRUR</v>
          </cell>
        </row>
        <row r="1209">
          <cell r="A1209">
            <v>1226</v>
          </cell>
          <cell r="B1209" t="str">
            <v>160502P</v>
          </cell>
          <cell r="C1209" t="str">
            <v>P-TERRUR</v>
          </cell>
        </row>
        <row r="1210">
          <cell r="A1210">
            <v>1227</v>
          </cell>
          <cell r="B1210" t="str">
            <v>160502P</v>
          </cell>
          <cell r="C1210" t="str">
            <v>P-TERRUR</v>
          </cell>
        </row>
        <row r="1211">
          <cell r="A1211">
            <v>1228</v>
          </cell>
          <cell r="B1211" t="str">
            <v>160502P</v>
          </cell>
          <cell r="C1211" t="str">
            <v>P-TERRUR</v>
          </cell>
        </row>
        <row r="1212">
          <cell r="A1212">
            <v>1229</v>
          </cell>
          <cell r="B1212" t="str">
            <v>160502P</v>
          </cell>
          <cell r="C1212" t="str">
            <v>P-TERRUR</v>
          </cell>
        </row>
        <row r="1213">
          <cell r="A1213">
            <v>1230</v>
          </cell>
          <cell r="B1213" t="str">
            <v>160502P</v>
          </cell>
          <cell r="C1213" t="str">
            <v>P-TERRUR</v>
          </cell>
        </row>
        <row r="1214">
          <cell r="A1214">
            <v>1231</v>
          </cell>
          <cell r="B1214" t="str">
            <v>160502P</v>
          </cell>
          <cell r="C1214" t="str">
            <v>P-TERRUR</v>
          </cell>
        </row>
        <row r="1215">
          <cell r="A1215">
            <v>1232</v>
          </cell>
          <cell r="B1215" t="str">
            <v>160502P</v>
          </cell>
          <cell r="C1215" t="str">
            <v>P-TERRUR</v>
          </cell>
        </row>
        <row r="1216">
          <cell r="A1216">
            <v>1233</v>
          </cell>
          <cell r="B1216" t="str">
            <v>160502P</v>
          </cell>
          <cell r="C1216" t="str">
            <v>P-TERRUR</v>
          </cell>
        </row>
        <row r="1217">
          <cell r="A1217">
            <v>1234</v>
          </cell>
          <cell r="B1217" t="str">
            <v>160502P</v>
          </cell>
          <cell r="C1217" t="str">
            <v>P-TERRUR</v>
          </cell>
        </row>
        <row r="1218">
          <cell r="A1218">
            <v>1235</v>
          </cell>
          <cell r="B1218" t="str">
            <v>160502P</v>
          </cell>
          <cell r="C1218" t="str">
            <v>P-TERRUR</v>
          </cell>
        </row>
        <row r="1219">
          <cell r="A1219">
            <v>1236</v>
          </cell>
          <cell r="B1219" t="str">
            <v>160502P</v>
          </cell>
          <cell r="C1219" t="str">
            <v>P-TERRUR</v>
          </cell>
        </row>
        <row r="1220">
          <cell r="A1220">
            <v>1237</v>
          </cell>
          <cell r="B1220" t="str">
            <v>160502P</v>
          </cell>
          <cell r="C1220" t="str">
            <v>P-TERRUR</v>
          </cell>
        </row>
        <row r="1221">
          <cell r="A1221">
            <v>1238</v>
          </cell>
          <cell r="B1221" t="str">
            <v>160502P</v>
          </cell>
          <cell r="C1221" t="str">
            <v>P-TERRUR</v>
          </cell>
        </row>
        <row r="1222">
          <cell r="A1222">
            <v>1239</v>
          </cell>
          <cell r="B1222" t="str">
            <v>160502P</v>
          </cell>
          <cell r="C1222" t="str">
            <v>P-TERRUR</v>
          </cell>
        </row>
        <row r="1223">
          <cell r="A1223">
            <v>1240</v>
          </cell>
          <cell r="B1223" t="str">
            <v>160502P</v>
          </cell>
          <cell r="C1223" t="str">
            <v>P-TERRUR</v>
          </cell>
        </row>
        <row r="1224">
          <cell r="A1224">
            <v>1241</v>
          </cell>
          <cell r="B1224" t="str">
            <v>160502P</v>
          </cell>
          <cell r="C1224" t="str">
            <v>P-TERRUR</v>
          </cell>
        </row>
        <row r="1225">
          <cell r="A1225">
            <v>1242</v>
          </cell>
          <cell r="B1225" t="str">
            <v>160502P</v>
          </cell>
          <cell r="C1225" t="str">
            <v>P-TERRUR</v>
          </cell>
        </row>
        <row r="1226">
          <cell r="A1226">
            <v>1243</v>
          </cell>
          <cell r="B1226" t="str">
            <v>160502P</v>
          </cell>
          <cell r="C1226" t="str">
            <v>P-TERRUR</v>
          </cell>
        </row>
        <row r="1227">
          <cell r="A1227">
            <v>1244</v>
          </cell>
          <cell r="B1227" t="str">
            <v>160502P</v>
          </cell>
          <cell r="C1227" t="str">
            <v>P-TERRUR</v>
          </cell>
        </row>
        <row r="1228">
          <cell r="A1228">
            <v>1245</v>
          </cell>
          <cell r="B1228" t="str">
            <v>160502P</v>
          </cell>
          <cell r="C1228" t="str">
            <v>P-TERRUR</v>
          </cell>
        </row>
        <row r="1229">
          <cell r="A1229">
            <v>1246</v>
          </cell>
          <cell r="B1229" t="str">
            <v>160502P</v>
          </cell>
          <cell r="C1229" t="str">
            <v>P-TERRUR</v>
          </cell>
        </row>
        <row r="1230">
          <cell r="A1230">
            <v>1247</v>
          </cell>
          <cell r="B1230" t="str">
            <v>160502P</v>
          </cell>
          <cell r="C1230" t="str">
            <v>P-TERRUR</v>
          </cell>
        </row>
        <row r="1231">
          <cell r="A1231">
            <v>1248</v>
          </cell>
          <cell r="B1231" t="str">
            <v>160502P</v>
          </cell>
          <cell r="C1231" t="str">
            <v>P-TERRUR</v>
          </cell>
        </row>
        <row r="1232">
          <cell r="A1232">
            <v>1249</v>
          </cell>
          <cell r="B1232" t="str">
            <v>160502P</v>
          </cell>
          <cell r="C1232" t="str">
            <v>P-TERRUR</v>
          </cell>
        </row>
        <row r="1233">
          <cell r="A1233">
            <v>1250</v>
          </cell>
          <cell r="B1233" t="str">
            <v>160502P</v>
          </cell>
          <cell r="C1233" t="str">
            <v>P-TERRUR</v>
          </cell>
        </row>
        <row r="1234">
          <cell r="A1234">
            <v>1251</v>
          </cell>
          <cell r="B1234" t="str">
            <v>160502P</v>
          </cell>
          <cell r="C1234" t="str">
            <v>P-TERRUR</v>
          </cell>
        </row>
        <row r="1235">
          <cell r="A1235">
            <v>1252</v>
          </cell>
          <cell r="B1235" t="str">
            <v>160504</v>
          </cell>
          <cell r="C1235" t="str">
            <v>NL-TERRE</v>
          </cell>
        </row>
        <row r="1236">
          <cell r="A1236">
            <v>1253</v>
          </cell>
          <cell r="B1236" t="str">
            <v>160502P</v>
          </cell>
          <cell r="C1236" t="str">
            <v>P-TERRUR</v>
          </cell>
        </row>
        <row r="1237">
          <cell r="A1237">
            <v>1254</v>
          </cell>
          <cell r="B1237" t="str">
            <v>160502P</v>
          </cell>
          <cell r="C1237" t="str">
            <v>P-TERRUR</v>
          </cell>
        </row>
        <row r="1238">
          <cell r="A1238">
            <v>1255</v>
          </cell>
          <cell r="B1238" t="str">
            <v>160502P</v>
          </cell>
          <cell r="C1238" t="str">
            <v>P-TERRUR</v>
          </cell>
        </row>
        <row r="1239">
          <cell r="A1239">
            <v>1256</v>
          </cell>
          <cell r="B1239" t="str">
            <v>160502P</v>
          </cell>
          <cell r="C1239" t="str">
            <v>P-TERRUR</v>
          </cell>
        </row>
        <row r="1240">
          <cell r="A1240">
            <v>1257</v>
          </cell>
          <cell r="B1240" t="str">
            <v>160504</v>
          </cell>
          <cell r="C1240" t="str">
            <v>NL-TERRE</v>
          </cell>
        </row>
        <row r="1241">
          <cell r="A1241">
            <v>1258</v>
          </cell>
          <cell r="B1241" t="str">
            <v>160502P</v>
          </cell>
          <cell r="C1241" t="str">
            <v>P-TERRUR</v>
          </cell>
        </row>
        <row r="1242">
          <cell r="A1242">
            <v>1259</v>
          </cell>
          <cell r="B1242" t="str">
            <v>160502P</v>
          </cell>
          <cell r="C1242" t="str">
            <v>P-TERRUR</v>
          </cell>
        </row>
        <row r="1243">
          <cell r="A1243">
            <v>1260</v>
          </cell>
          <cell r="B1243" t="str">
            <v>160502P</v>
          </cell>
          <cell r="C1243" t="str">
            <v>P-TERRUR</v>
          </cell>
        </row>
        <row r="1244">
          <cell r="A1244">
            <v>1261</v>
          </cell>
          <cell r="B1244" t="str">
            <v>160502P</v>
          </cell>
          <cell r="C1244" t="str">
            <v>P-TERRUR</v>
          </cell>
        </row>
        <row r="1245">
          <cell r="A1245">
            <v>1262</v>
          </cell>
          <cell r="B1245" t="str">
            <v>160502P</v>
          </cell>
          <cell r="C1245" t="str">
            <v>P-TERRUR</v>
          </cell>
        </row>
        <row r="1246">
          <cell r="A1246">
            <v>1263</v>
          </cell>
          <cell r="B1246" t="str">
            <v>160502P</v>
          </cell>
          <cell r="C1246" t="str">
            <v>P-TERRUR</v>
          </cell>
        </row>
        <row r="1247">
          <cell r="A1247">
            <v>1264</v>
          </cell>
          <cell r="B1247" t="str">
            <v>160502P</v>
          </cell>
          <cell r="C1247" t="str">
            <v>P-TERRUR</v>
          </cell>
        </row>
        <row r="1248">
          <cell r="A1248">
            <v>1265</v>
          </cell>
          <cell r="B1248" t="str">
            <v>160502P</v>
          </cell>
          <cell r="C1248" t="str">
            <v>P-TERRUR</v>
          </cell>
        </row>
        <row r="1249">
          <cell r="A1249">
            <v>1266</v>
          </cell>
          <cell r="B1249" t="str">
            <v>160502P</v>
          </cell>
          <cell r="C1249" t="str">
            <v>P-TERRUR</v>
          </cell>
        </row>
        <row r="1250">
          <cell r="A1250">
            <v>1267</v>
          </cell>
          <cell r="B1250" t="str">
            <v>160502P</v>
          </cell>
          <cell r="C1250" t="str">
            <v>P-TERRUR</v>
          </cell>
        </row>
        <row r="1251">
          <cell r="A1251">
            <v>1268</v>
          </cell>
          <cell r="B1251" t="str">
            <v>160502P</v>
          </cell>
          <cell r="C1251" t="str">
            <v>P-TERRUR</v>
          </cell>
        </row>
        <row r="1252">
          <cell r="A1252">
            <v>1269</v>
          </cell>
          <cell r="B1252" t="str">
            <v>160502P</v>
          </cell>
          <cell r="C1252" t="str">
            <v>P-TERRUR</v>
          </cell>
        </row>
        <row r="1253">
          <cell r="A1253">
            <v>1270</v>
          </cell>
          <cell r="B1253" t="str">
            <v>160502P</v>
          </cell>
          <cell r="C1253" t="str">
            <v>P-TERRUR</v>
          </cell>
        </row>
        <row r="1254">
          <cell r="A1254">
            <v>1271</v>
          </cell>
          <cell r="B1254" t="str">
            <v>160502P</v>
          </cell>
          <cell r="C1254" t="str">
            <v>P-TERRUR</v>
          </cell>
        </row>
        <row r="1255">
          <cell r="A1255">
            <v>1272</v>
          </cell>
          <cell r="B1255" t="str">
            <v>160502P</v>
          </cell>
          <cell r="C1255" t="str">
            <v>P-TERRUR</v>
          </cell>
        </row>
        <row r="1256">
          <cell r="A1256">
            <v>1273</v>
          </cell>
          <cell r="B1256" t="str">
            <v>160502P</v>
          </cell>
          <cell r="C1256" t="str">
            <v>P-TERRUR</v>
          </cell>
        </row>
        <row r="1257">
          <cell r="A1257">
            <v>1274</v>
          </cell>
          <cell r="B1257" t="str">
            <v>160502P</v>
          </cell>
          <cell r="C1257" t="str">
            <v>P-TERRUR</v>
          </cell>
        </row>
        <row r="1258">
          <cell r="A1258">
            <v>1275</v>
          </cell>
          <cell r="B1258" t="str">
            <v>160502P</v>
          </cell>
          <cell r="C1258" t="str">
            <v>P-TERRUR</v>
          </cell>
        </row>
        <row r="1259">
          <cell r="A1259">
            <v>1276</v>
          </cell>
          <cell r="B1259" t="str">
            <v>160502P</v>
          </cell>
          <cell r="C1259" t="str">
            <v>P-TERRUR</v>
          </cell>
        </row>
        <row r="1260">
          <cell r="A1260">
            <v>1277</v>
          </cell>
          <cell r="B1260" t="str">
            <v>160502P</v>
          </cell>
          <cell r="C1260" t="str">
            <v>P-TERRUR</v>
          </cell>
        </row>
        <row r="1261">
          <cell r="A1261">
            <v>1278</v>
          </cell>
          <cell r="B1261" t="str">
            <v>160502P</v>
          </cell>
          <cell r="C1261" t="str">
            <v>P-TERRUR</v>
          </cell>
        </row>
        <row r="1262">
          <cell r="A1262">
            <v>1279</v>
          </cell>
          <cell r="B1262" t="str">
            <v>160502P</v>
          </cell>
          <cell r="C1262" t="str">
            <v>P-TERRUR</v>
          </cell>
        </row>
        <row r="1263">
          <cell r="A1263">
            <v>1280</v>
          </cell>
          <cell r="B1263" t="str">
            <v>160502P</v>
          </cell>
          <cell r="C1263" t="str">
            <v>P-TERRUR</v>
          </cell>
        </row>
        <row r="1264">
          <cell r="A1264">
            <v>1281</v>
          </cell>
          <cell r="B1264" t="str">
            <v>160502P</v>
          </cell>
          <cell r="C1264" t="str">
            <v>P-TERRUR</v>
          </cell>
        </row>
        <row r="1265">
          <cell r="A1265">
            <v>1282</v>
          </cell>
          <cell r="B1265" t="str">
            <v>160502P</v>
          </cell>
          <cell r="C1265" t="str">
            <v>P-TERRUR</v>
          </cell>
        </row>
        <row r="1266">
          <cell r="A1266">
            <v>1283</v>
          </cell>
          <cell r="B1266" t="str">
            <v>160502P</v>
          </cell>
          <cell r="C1266" t="str">
            <v>P-TERRUR</v>
          </cell>
        </row>
        <row r="1267">
          <cell r="A1267">
            <v>1284</v>
          </cell>
          <cell r="B1267" t="str">
            <v>160502P</v>
          </cell>
          <cell r="C1267" t="str">
            <v>P-TERRUR</v>
          </cell>
        </row>
        <row r="1268">
          <cell r="A1268">
            <v>1285</v>
          </cell>
          <cell r="B1268" t="str">
            <v>160502P</v>
          </cell>
          <cell r="C1268" t="str">
            <v>P-TERRUR</v>
          </cell>
        </row>
        <row r="1269">
          <cell r="A1269">
            <v>1286</v>
          </cell>
          <cell r="B1269" t="str">
            <v>160502P</v>
          </cell>
          <cell r="C1269" t="str">
            <v>P-TERRUR</v>
          </cell>
        </row>
        <row r="1270">
          <cell r="A1270">
            <v>1287</v>
          </cell>
          <cell r="B1270" t="str">
            <v>160502P</v>
          </cell>
          <cell r="C1270" t="str">
            <v>P-TERRUR</v>
          </cell>
        </row>
        <row r="1271">
          <cell r="A1271">
            <v>1288</v>
          </cell>
          <cell r="B1271" t="str">
            <v>160502P</v>
          </cell>
          <cell r="C1271" t="str">
            <v>P-TERRUR</v>
          </cell>
        </row>
        <row r="1272">
          <cell r="A1272">
            <v>1289</v>
          </cell>
          <cell r="B1272" t="str">
            <v>160502P</v>
          </cell>
          <cell r="C1272" t="str">
            <v>P-TERRUR</v>
          </cell>
        </row>
        <row r="1273">
          <cell r="A1273">
            <v>1290</v>
          </cell>
          <cell r="B1273" t="str">
            <v>160502P</v>
          </cell>
          <cell r="C1273" t="str">
            <v>P-TERRUR</v>
          </cell>
        </row>
        <row r="1274">
          <cell r="A1274">
            <v>1291</v>
          </cell>
          <cell r="B1274" t="str">
            <v>160502P</v>
          </cell>
          <cell r="C1274" t="str">
            <v>P-TERRUR</v>
          </cell>
        </row>
        <row r="1275">
          <cell r="A1275">
            <v>1292</v>
          </cell>
          <cell r="B1275" t="str">
            <v>160502P</v>
          </cell>
          <cell r="C1275" t="str">
            <v>P-TERRUR</v>
          </cell>
        </row>
        <row r="1276">
          <cell r="A1276">
            <v>1293</v>
          </cell>
          <cell r="B1276" t="str">
            <v>160502P</v>
          </cell>
          <cell r="C1276" t="str">
            <v>P-TERRUR</v>
          </cell>
        </row>
        <row r="1277">
          <cell r="A1277">
            <v>1294</v>
          </cell>
          <cell r="B1277" t="str">
            <v>160502P</v>
          </cell>
          <cell r="C1277" t="str">
            <v>P-TERRUR</v>
          </cell>
        </row>
        <row r="1278">
          <cell r="A1278">
            <v>1295</v>
          </cell>
          <cell r="B1278" t="str">
            <v>160502P</v>
          </cell>
          <cell r="C1278" t="str">
            <v>P-TERRUR</v>
          </cell>
        </row>
        <row r="1279">
          <cell r="A1279">
            <v>1296</v>
          </cell>
          <cell r="B1279" t="str">
            <v>160502P</v>
          </cell>
          <cell r="C1279" t="str">
            <v>P-TERRUR</v>
          </cell>
        </row>
        <row r="1280">
          <cell r="A1280">
            <v>1297</v>
          </cell>
          <cell r="B1280" t="str">
            <v>160502P</v>
          </cell>
          <cell r="C1280" t="str">
            <v>P-TERRUR</v>
          </cell>
        </row>
        <row r="1281">
          <cell r="A1281">
            <v>1298</v>
          </cell>
          <cell r="B1281" t="str">
            <v>160502P</v>
          </cell>
          <cell r="C1281" t="str">
            <v>P-TERRUR</v>
          </cell>
        </row>
        <row r="1282">
          <cell r="A1282">
            <v>1299</v>
          </cell>
          <cell r="B1282" t="str">
            <v>160502P</v>
          </cell>
          <cell r="C1282" t="str">
            <v>P-TERRUR</v>
          </cell>
        </row>
        <row r="1283">
          <cell r="A1283">
            <v>1300</v>
          </cell>
          <cell r="B1283" t="str">
            <v>160502P</v>
          </cell>
          <cell r="C1283" t="str">
            <v>P-TERRUR</v>
          </cell>
        </row>
        <row r="1284">
          <cell r="A1284">
            <v>1301</v>
          </cell>
          <cell r="B1284" t="str">
            <v>160502P</v>
          </cell>
          <cell r="C1284" t="str">
            <v>P-TERRUR</v>
          </cell>
        </row>
        <row r="1285">
          <cell r="A1285">
            <v>1302</v>
          </cell>
          <cell r="B1285" t="str">
            <v>160502P</v>
          </cell>
          <cell r="C1285" t="str">
            <v>P-TERRUR</v>
          </cell>
        </row>
        <row r="1286">
          <cell r="A1286">
            <v>1303</v>
          </cell>
          <cell r="B1286" t="str">
            <v>160502P</v>
          </cell>
          <cell r="C1286" t="str">
            <v>P-TERRUR</v>
          </cell>
        </row>
        <row r="1287">
          <cell r="A1287">
            <v>1304</v>
          </cell>
          <cell r="B1287" t="str">
            <v>160502P</v>
          </cell>
          <cell r="C1287" t="str">
            <v>P-TERRUR</v>
          </cell>
        </row>
        <row r="1288">
          <cell r="A1288">
            <v>1305</v>
          </cell>
          <cell r="B1288" t="str">
            <v>160502P</v>
          </cell>
          <cell r="C1288" t="str">
            <v>P-TERRUR</v>
          </cell>
        </row>
        <row r="1289">
          <cell r="A1289">
            <v>1306</v>
          </cell>
          <cell r="B1289" t="str">
            <v>160502P</v>
          </cell>
          <cell r="C1289" t="str">
            <v>P-TERRUR</v>
          </cell>
        </row>
        <row r="1290">
          <cell r="A1290">
            <v>1307</v>
          </cell>
          <cell r="B1290" t="str">
            <v>160502P</v>
          </cell>
          <cell r="C1290" t="str">
            <v>P-TERRUR</v>
          </cell>
        </row>
        <row r="1291">
          <cell r="A1291">
            <v>1308</v>
          </cell>
          <cell r="B1291" t="str">
            <v>160502P</v>
          </cell>
          <cell r="C1291" t="str">
            <v>P-TERRUR</v>
          </cell>
        </row>
        <row r="1292">
          <cell r="A1292">
            <v>1309</v>
          </cell>
          <cell r="B1292" t="str">
            <v>160502P</v>
          </cell>
          <cell r="C1292" t="str">
            <v>P-TERRUR</v>
          </cell>
        </row>
        <row r="1293">
          <cell r="A1293">
            <v>1310</v>
          </cell>
          <cell r="B1293" t="str">
            <v>160502P</v>
          </cell>
          <cell r="C1293" t="str">
            <v>P-TERRUR</v>
          </cell>
        </row>
        <row r="1294">
          <cell r="A1294">
            <v>1311</v>
          </cell>
          <cell r="B1294" t="str">
            <v>160502P</v>
          </cell>
          <cell r="C1294" t="str">
            <v>P-TERRUR</v>
          </cell>
        </row>
        <row r="1295">
          <cell r="A1295">
            <v>1312</v>
          </cell>
          <cell r="B1295" t="str">
            <v>160502P</v>
          </cell>
          <cell r="C1295" t="str">
            <v>P-TERRUR</v>
          </cell>
        </row>
        <row r="1296">
          <cell r="A1296">
            <v>1313</v>
          </cell>
          <cell r="B1296" t="str">
            <v>160502P</v>
          </cell>
          <cell r="C1296" t="str">
            <v>P-TERRUR</v>
          </cell>
        </row>
        <row r="1297">
          <cell r="A1297">
            <v>1314</v>
          </cell>
          <cell r="B1297" t="str">
            <v>160502P</v>
          </cell>
          <cell r="C1297" t="str">
            <v>P-TERRUR</v>
          </cell>
        </row>
        <row r="1298">
          <cell r="A1298">
            <v>1315</v>
          </cell>
          <cell r="B1298" t="str">
            <v>160502P</v>
          </cell>
          <cell r="C1298" t="str">
            <v>P-TERRUR</v>
          </cell>
        </row>
        <row r="1299">
          <cell r="A1299">
            <v>1316</v>
          </cell>
          <cell r="B1299" t="str">
            <v>160502P</v>
          </cell>
          <cell r="C1299" t="str">
            <v>P-TERRUR</v>
          </cell>
        </row>
        <row r="1300">
          <cell r="A1300">
            <v>1317</v>
          </cell>
          <cell r="B1300" t="str">
            <v>160502P</v>
          </cell>
          <cell r="C1300" t="str">
            <v>P-TERRUR</v>
          </cell>
        </row>
        <row r="1301">
          <cell r="A1301">
            <v>1318</v>
          </cell>
          <cell r="B1301" t="str">
            <v>160504</v>
          </cell>
          <cell r="C1301" t="str">
            <v>NL-TERRE</v>
          </cell>
        </row>
        <row r="1302">
          <cell r="A1302">
            <v>1319</v>
          </cell>
          <cell r="B1302" t="str">
            <v>160504</v>
          </cell>
          <cell r="C1302" t="str">
            <v>NL-TERRE</v>
          </cell>
        </row>
        <row r="1303">
          <cell r="A1303">
            <v>1320</v>
          </cell>
          <cell r="B1303" t="str">
            <v>160504</v>
          </cell>
          <cell r="C1303" t="str">
            <v>NL-TERRE</v>
          </cell>
        </row>
        <row r="1304">
          <cell r="A1304">
            <v>1321</v>
          </cell>
          <cell r="B1304" t="str">
            <v>160504</v>
          </cell>
          <cell r="C1304" t="str">
            <v>NL-TERRE</v>
          </cell>
        </row>
        <row r="1305">
          <cell r="A1305">
            <v>1322</v>
          </cell>
          <cell r="B1305" t="str">
            <v>160504</v>
          </cell>
          <cell r="C1305" t="str">
            <v>NL-TERRE</v>
          </cell>
        </row>
        <row r="1306">
          <cell r="A1306">
            <v>1323</v>
          </cell>
          <cell r="B1306" t="str">
            <v>160504</v>
          </cell>
          <cell r="C1306" t="str">
            <v>NL-TERRE</v>
          </cell>
        </row>
        <row r="1307">
          <cell r="A1307">
            <v>1324</v>
          </cell>
          <cell r="B1307" t="str">
            <v>160504</v>
          </cell>
          <cell r="C1307" t="str">
            <v>NL-TERRE</v>
          </cell>
        </row>
        <row r="1308">
          <cell r="A1308">
            <v>1325</v>
          </cell>
          <cell r="B1308" t="str">
            <v>160504</v>
          </cell>
          <cell r="C1308" t="str">
            <v>NL-TERRE</v>
          </cell>
        </row>
        <row r="1309">
          <cell r="A1309">
            <v>1326</v>
          </cell>
          <cell r="B1309" t="str">
            <v>160504</v>
          </cell>
          <cell r="C1309" t="str">
            <v>NL-TERRE</v>
          </cell>
        </row>
        <row r="1310">
          <cell r="A1310">
            <v>1327</v>
          </cell>
          <cell r="B1310" t="str">
            <v>160504</v>
          </cell>
          <cell r="C1310" t="str">
            <v>NL-TERRE</v>
          </cell>
        </row>
        <row r="1311">
          <cell r="A1311">
            <v>1328</v>
          </cell>
          <cell r="B1311" t="str">
            <v>160502P</v>
          </cell>
          <cell r="C1311" t="str">
            <v>P-TERRUR</v>
          </cell>
        </row>
        <row r="1312">
          <cell r="A1312">
            <v>1329</v>
          </cell>
          <cell r="B1312" t="str">
            <v>160502P</v>
          </cell>
          <cell r="C1312" t="str">
            <v>P-TERRUR</v>
          </cell>
        </row>
        <row r="1313">
          <cell r="A1313">
            <v>1330</v>
          </cell>
          <cell r="B1313" t="str">
            <v>160502P</v>
          </cell>
          <cell r="C1313" t="str">
            <v>P-TERRUR</v>
          </cell>
        </row>
        <row r="1314">
          <cell r="A1314">
            <v>1331</v>
          </cell>
          <cell r="B1314" t="str">
            <v>160502P</v>
          </cell>
          <cell r="C1314" t="str">
            <v>P-TERRUR</v>
          </cell>
        </row>
        <row r="1315">
          <cell r="A1315">
            <v>1332</v>
          </cell>
          <cell r="B1315" t="str">
            <v>160502P</v>
          </cell>
          <cell r="C1315" t="str">
            <v>P-TERRUR</v>
          </cell>
        </row>
        <row r="1316">
          <cell r="A1316">
            <v>1333</v>
          </cell>
          <cell r="B1316" t="str">
            <v>160502P</v>
          </cell>
          <cell r="C1316" t="str">
            <v>P-TERRUR</v>
          </cell>
        </row>
        <row r="1317">
          <cell r="A1317">
            <v>1334</v>
          </cell>
          <cell r="B1317" t="str">
            <v>160502P</v>
          </cell>
          <cell r="C1317" t="str">
            <v>P-TERRUR</v>
          </cell>
        </row>
        <row r="1318">
          <cell r="A1318">
            <v>1335</v>
          </cell>
          <cell r="B1318" t="str">
            <v>160502P</v>
          </cell>
          <cell r="C1318" t="str">
            <v>P-TERRUR</v>
          </cell>
        </row>
        <row r="1319">
          <cell r="A1319">
            <v>1336</v>
          </cell>
          <cell r="B1319" t="str">
            <v>160502P</v>
          </cell>
          <cell r="C1319" t="str">
            <v>P-TERRUR</v>
          </cell>
        </row>
        <row r="1320">
          <cell r="A1320">
            <v>1337</v>
          </cell>
          <cell r="B1320" t="str">
            <v>160502P</v>
          </cell>
          <cell r="C1320" t="str">
            <v>P-TERRUR</v>
          </cell>
        </row>
        <row r="1321">
          <cell r="A1321">
            <v>1338</v>
          </cell>
          <cell r="B1321" t="str">
            <v>160502P</v>
          </cell>
          <cell r="C1321" t="str">
            <v>P-TERRUR</v>
          </cell>
        </row>
        <row r="1322">
          <cell r="A1322">
            <v>1339</v>
          </cell>
          <cell r="B1322" t="str">
            <v>160502P</v>
          </cell>
          <cell r="C1322" t="str">
            <v>P-TERRUR</v>
          </cell>
        </row>
        <row r="1323">
          <cell r="A1323">
            <v>1340</v>
          </cell>
          <cell r="B1323" t="str">
            <v>160502P</v>
          </cell>
          <cell r="C1323" t="str">
            <v>P-TERRUR</v>
          </cell>
        </row>
        <row r="1324">
          <cell r="A1324">
            <v>1341</v>
          </cell>
          <cell r="B1324" t="str">
            <v>160502P</v>
          </cell>
          <cell r="C1324" t="str">
            <v>P-TERRUR</v>
          </cell>
        </row>
        <row r="1325">
          <cell r="A1325">
            <v>1342</v>
          </cell>
          <cell r="B1325" t="str">
            <v>160502P</v>
          </cell>
          <cell r="C1325" t="str">
            <v>P-TERRUR</v>
          </cell>
        </row>
        <row r="1326">
          <cell r="A1326">
            <v>1343</v>
          </cell>
          <cell r="B1326" t="str">
            <v>160502P</v>
          </cell>
          <cell r="C1326" t="str">
            <v>P-TERRUR</v>
          </cell>
        </row>
        <row r="1327">
          <cell r="A1327">
            <v>1344</v>
          </cell>
          <cell r="B1327" t="str">
            <v>160502P</v>
          </cell>
          <cell r="C1327" t="str">
            <v>P-TERRUR</v>
          </cell>
        </row>
        <row r="1328">
          <cell r="A1328">
            <v>1345</v>
          </cell>
          <cell r="B1328" t="str">
            <v>160502P</v>
          </cell>
          <cell r="C1328" t="str">
            <v>P-TERRUR</v>
          </cell>
        </row>
        <row r="1329">
          <cell r="A1329">
            <v>1346</v>
          </cell>
          <cell r="B1329" t="str">
            <v>160502P</v>
          </cell>
          <cell r="C1329" t="str">
            <v>P-TERRUR</v>
          </cell>
        </row>
        <row r="1330">
          <cell r="A1330">
            <v>1347</v>
          </cell>
          <cell r="B1330" t="str">
            <v>160502P</v>
          </cell>
          <cell r="C1330" t="str">
            <v>P-TERRUR</v>
          </cell>
        </row>
        <row r="1331">
          <cell r="A1331">
            <v>1348</v>
          </cell>
          <cell r="B1331" t="str">
            <v>160502P</v>
          </cell>
          <cell r="C1331" t="str">
            <v>P-TERRUR</v>
          </cell>
        </row>
        <row r="1332">
          <cell r="A1332">
            <v>1349</v>
          </cell>
          <cell r="B1332" t="str">
            <v>160502P</v>
          </cell>
          <cell r="C1332" t="str">
            <v>P-TERRUR</v>
          </cell>
        </row>
        <row r="1333">
          <cell r="A1333">
            <v>1350</v>
          </cell>
          <cell r="B1333" t="str">
            <v>160502P</v>
          </cell>
          <cell r="C1333" t="str">
            <v>P-TERRUR</v>
          </cell>
        </row>
        <row r="1334">
          <cell r="A1334">
            <v>1351</v>
          </cell>
          <cell r="B1334" t="str">
            <v>160502P</v>
          </cell>
          <cell r="C1334" t="str">
            <v>P-TERRUR</v>
          </cell>
        </row>
        <row r="1335">
          <cell r="A1335">
            <v>1352</v>
          </cell>
          <cell r="B1335" t="str">
            <v>160502P</v>
          </cell>
          <cell r="C1335" t="str">
            <v>P-TERRUR</v>
          </cell>
        </row>
        <row r="1336">
          <cell r="A1336">
            <v>1353</v>
          </cell>
          <cell r="B1336" t="str">
            <v>160504</v>
          </cell>
          <cell r="C1336" t="str">
            <v>NL-TERRE</v>
          </cell>
        </row>
        <row r="1337">
          <cell r="A1337">
            <v>1354</v>
          </cell>
          <cell r="B1337" t="str">
            <v>160504</v>
          </cell>
          <cell r="C1337" t="str">
            <v>NL-TERRE</v>
          </cell>
        </row>
        <row r="1338">
          <cell r="A1338">
            <v>1355</v>
          </cell>
          <cell r="B1338" t="str">
            <v>160504</v>
          </cell>
          <cell r="C1338" t="str">
            <v>NL-TERRE</v>
          </cell>
        </row>
        <row r="1339">
          <cell r="A1339">
            <v>1356</v>
          </cell>
          <cell r="B1339" t="str">
            <v>160504</v>
          </cell>
          <cell r="C1339" t="str">
            <v>NL-TERRE</v>
          </cell>
        </row>
        <row r="1340">
          <cell r="A1340">
            <v>1357</v>
          </cell>
          <cell r="B1340" t="str">
            <v>160502P</v>
          </cell>
          <cell r="C1340" t="str">
            <v>P-TERRUR</v>
          </cell>
        </row>
        <row r="1341">
          <cell r="A1341">
            <v>1358</v>
          </cell>
          <cell r="B1341" t="str">
            <v>160504</v>
          </cell>
          <cell r="C1341" t="str">
            <v>NL-TERRE</v>
          </cell>
        </row>
        <row r="1342">
          <cell r="A1342">
            <v>1359</v>
          </cell>
          <cell r="B1342" t="str">
            <v>160502P</v>
          </cell>
          <cell r="C1342" t="str">
            <v>P-TERRUR</v>
          </cell>
        </row>
        <row r="1343">
          <cell r="A1343">
            <v>1360</v>
          </cell>
          <cell r="B1343" t="str">
            <v>160502P</v>
          </cell>
          <cell r="C1343" t="str">
            <v>P-TERRUR</v>
          </cell>
        </row>
        <row r="1344">
          <cell r="A1344">
            <v>1361</v>
          </cell>
          <cell r="B1344" t="str">
            <v>160502P</v>
          </cell>
          <cell r="C1344" t="str">
            <v>P-TERRUR</v>
          </cell>
        </row>
        <row r="1345">
          <cell r="A1345">
            <v>1362</v>
          </cell>
          <cell r="B1345" t="str">
            <v>160502P</v>
          </cell>
          <cell r="C1345" t="str">
            <v>P-TERRUR</v>
          </cell>
        </row>
        <row r="1346">
          <cell r="A1346">
            <v>1363</v>
          </cell>
          <cell r="B1346" t="str">
            <v>160502P</v>
          </cell>
          <cell r="C1346" t="str">
            <v>P-TERRUR</v>
          </cell>
        </row>
        <row r="1347">
          <cell r="A1347">
            <v>1364</v>
          </cell>
          <cell r="B1347" t="str">
            <v>160502P</v>
          </cell>
          <cell r="C1347" t="str">
            <v>P-TERRUR</v>
          </cell>
        </row>
        <row r="1348">
          <cell r="A1348">
            <v>1365</v>
          </cell>
          <cell r="B1348" t="str">
            <v>160502P</v>
          </cell>
          <cell r="C1348" t="str">
            <v>P-TERRUR</v>
          </cell>
        </row>
        <row r="1349">
          <cell r="A1349">
            <v>1366</v>
          </cell>
          <cell r="B1349" t="str">
            <v>160502P</v>
          </cell>
          <cell r="C1349" t="str">
            <v>P-TERRUR</v>
          </cell>
        </row>
        <row r="1350">
          <cell r="A1350">
            <v>1367</v>
          </cell>
          <cell r="B1350" t="str">
            <v>160504</v>
          </cell>
          <cell r="C1350" t="str">
            <v>NL-TERRE</v>
          </cell>
        </row>
        <row r="1351">
          <cell r="A1351">
            <v>1368</v>
          </cell>
          <cell r="B1351" t="str">
            <v>160504</v>
          </cell>
          <cell r="C1351" t="str">
            <v>NL-TERRE</v>
          </cell>
        </row>
        <row r="1352">
          <cell r="A1352">
            <v>1369</v>
          </cell>
          <cell r="B1352" t="str">
            <v>160502P</v>
          </cell>
          <cell r="C1352" t="str">
            <v>P-TERRUR</v>
          </cell>
        </row>
        <row r="1353">
          <cell r="A1353">
            <v>1370</v>
          </cell>
          <cell r="B1353" t="str">
            <v>160502P</v>
          </cell>
          <cell r="C1353" t="str">
            <v>P-TERRUR</v>
          </cell>
        </row>
        <row r="1354">
          <cell r="A1354">
            <v>1371</v>
          </cell>
          <cell r="B1354" t="str">
            <v>160502P</v>
          </cell>
          <cell r="C1354" t="str">
            <v>P-TERRUR</v>
          </cell>
        </row>
        <row r="1355">
          <cell r="A1355">
            <v>1372</v>
          </cell>
          <cell r="B1355" t="str">
            <v>160502P</v>
          </cell>
          <cell r="C1355" t="str">
            <v>P-TERRUR</v>
          </cell>
        </row>
        <row r="1356">
          <cell r="A1356">
            <v>1373</v>
          </cell>
          <cell r="B1356" t="str">
            <v>160502P</v>
          </cell>
          <cell r="C1356" t="str">
            <v>P-TERRUR</v>
          </cell>
        </row>
        <row r="1357">
          <cell r="A1357">
            <v>1374</v>
          </cell>
          <cell r="B1357" t="str">
            <v>160502P</v>
          </cell>
          <cell r="C1357" t="str">
            <v>P-TERRUR</v>
          </cell>
        </row>
        <row r="1358">
          <cell r="A1358">
            <v>1375</v>
          </cell>
          <cell r="B1358" t="str">
            <v>160502P</v>
          </cell>
          <cell r="C1358" t="str">
            <v>P-TERRUR</v>
          </cell>
        </row>
        <row r="1359">
          <cell r="A1359">
            <v>1376</v>
          </cell>
          <cell r="B1359" t="str">
            <v>160502P</v>
          </cell>
          <cell r="C1359" t="str">
            <v>P-TERRUR</v>
          </cell>
        </row>
        <row r="1360">
          <cell r="A1360">
            <v>1377</v>
          </cell>
          <cell r="B1360" t="str">
            <v>160502P</v>
          </cell>
          <cell r="C1360" t="str">
            <v>P-TERRUR</v>
          </cell>
        </row>
        <row r="1361">
          <cell r="A1361">
            <v>1378</v>
          </cell>
          <cell r="B1361" t="str">
            <v>160502P</v>
          </cell>
          <cell r="C1361" t="str">
            <v>P-TERRUR</v>
          </cell>
        </row>
        <row r="1362">
          <cell r="A1362">
            <v>1379</v>
          </cell>
          <cell r="B1362" t="str">
            <v>160502P</v>
          </cell>
          <cell r="C1362" t="str">
            <v>P-TERRUR</v>
          </cell>
        </row>
        <row r="1363">
          <cell r="A1363">
            <v>1380</v>
          </cell>
          <cell r="B1363" t="str">
            <v>160502P</v>
          </cell>
          <cell r="C1363" t="str">
            <v>P-TERRUR</v>
          </cell>
        </row>
        <row r="1364">
          <cell r="A1364">
            <v>1381</v>
          </cell>
          <cell r="B1364" t="str">
            <v>160502P</v>
          </cell>
          <cell r="C1364" t="str">
            <v>P-TERRUR</v>
          </cell>
        </row>
        <row r="1365">
          <cell r="A1365">
            <v>1382</v>
          </cell>
          <cell r="B1365" t="str">
            <v>160502P</v>
          </cell>
          <cell r="C1365" t="str">
            <v>P-TERRUR</v>
          </cell>
        </row>
        <row r="1366">
          <cell r="A1366">
            <v>1383</v>
          </cell>
          <cell r="B1366" t="str">
            <v>160502P</v>
          </cell>
          <cell r="C1366" t="str">
            <v>P-TERRUR</v>
          </cell>
        </row>
        <row r="1367">
          <cell r="A1367">
            <v>1384</v>
          </cell>
          <cell r="B1367" t="str">
            <v>160502P</v>
          </cell>
          <cell r="C1367" t="str">
            <v>P-TERRUR</v>
          </cell>
        </row>
        <row r="1368">
          <cell r="A1368">
            <v>1385</v>
          </cell>
          <cell r="B1368" t="str">
            <v>160502P</v>
          </cell>
          <cell r="C1368" t="str">
            <v>P-TERRUR</v>
          </cell>
        </row>
        <row r="1369">
          <cell r="A1369">
            <v>1386</v>
          </cell>
          <cell r="B1369" t="str">
            <v>160502P</v>
          </cell>
          <cell r="C1369" t="str">
            <v>P-TERRUR</v>
          </cell>
        </row>
        <row r="1370">
          <cell r="A1370">
            <v>1387</v>
          </cell>
          <cell r="B1370" t="str">
            <v>160502P</v>
          </cell>
          <cell r="C1370" t="str">
            <v>P-TERRUR</v>
          </cell>
        </row>
        <row r="1371">
          <cell r="A1371">
            <v>1388</v>
          </cell>
          <cell r="B1371" t="str">
            <v>160502P</v>
          </cell>
          <cell r="C1371" t="str">
            <v>P-TERRUR</v>
          </cell>
        </row>
        <row r="1372">
          <cell r="A1372">
            <v>1389</v>
          </cell>
          <cell r="B1372" t="str">
            <v>160502P</v>
          </cell>
          <cell r="C1372" t="str">
            <v>P-TERRUR</v>
          </cell>
        </row>
        <row r="1373">
          <cell r="A1373">
            <v>1390</v>
          </cell>
          <cell r="B1373" t="str">
            <v>160502P</v>
          </cell>
          <cell r="C1373" t="str">
            <v>P-TERRUR</v>
          </cell>
        </row>
        <row r="1374">
          <cell r="A1374">
            <v>1391</v>
          </cell>
          <cell r="B1374" t="str">
            <v>160502P</v>
          </cell>
          <cell r="C1374" t="str">
            <v>P-TERRUR</v>
          </cell>
        </row>
        <row r="1375">
          <cell r="A1375">
            <v>1392</v>
          </cell>
          <cell r="B1375" t="str">
            <v>160502P</v>
          </cell>
          <cell r="C1375" t="str">
            <v>P-TERRUR</v>
          </cell>
        </row>
        <row r="1376">
          <cell r="A1376">
            <v>1393</v>
          </cell>
          <cell r="B1376" t="str">
            <v>160502P</v>
          </cell>
          <cell r="C1376" t="str">
            <v>P-TERRUR</v>
          </cell>
        </row>
        <row r="1377">
          <cell r="A1377">
            <v>1394</v>
          </cell>
          <cell r="B1377" t="str">
            <v>160502P</v>
          </cell>
          <cell r="C1377" t="str">
            <v>P-TERRUR</v>
          </cell>
        </row>
        <row r="1378">
          <cell r="A1378">
            <v>1395</v>
          </cell>
          <cell r="B1378" t="str">
            <v>160502P</v>
          </cell>
          <cell r="C1378" t="str">
            <v>P-TERRUR</v>
          </cell>
        </row>
        <row r="1379">
          <cell r="A1379">
            <v>1396</v>
          </cell>
          <cell r="B1379" t="str">
            <v>160504</v>
          </cell>
          <cell r="C1379" t="str">
            <v>NL-TERRE</v>
          </cell>
        </row>
        <row r="1380">
          <cell r="A1380">
            <v>1397</v>
          </cell>
          <cell r="B1380" t="str">
            <v>160502P</v>
          </cell>
          <cell r="C1380" t="str">
            <v>P-TERRUR</v>
          </cell>
        </row>
        <row r="1381">
          <cell r="A1381">
            <v>1398</v>
          </cell>
          <cell r="B1381" t="str">
            <v>160504</v>
          </cell>
          <cell r="C1381" t="str">
            <v>NL-TERRE</v>
          </cell>
        </row>
        <row r="1382">
          <cell r="A1382">
            <v>1400</v>
          </cell>
          <cell r="B1382" t="str">
            <v>160504</v>
          </cell>
          <cell r="C1382" t="str">
            <v>NL-TERRE</v>
          </cell>
        </row>
        <row r="1383">
          <cell r="A1383">
            <v>1402</v>
          </cell>
          <cell r="B1383" t="str">
            <v>160504</v>
          </cell>
          <cell r="C1383" t="str">
            <v>NL-TERRE</v>
          </cell>
        </row>
        <row r="1384">
          <cell r="A1384">
            <v>1403</v>
          </cell>
          <cell r="B1384" t="str">
            <v>160504</v>
          </cell>
          <cell r="C1384" t="str">
            <v>NL-TERRE</v>
          </cell>
        </row>
        <row r="1385">
          <cell r="A1385">
            <v>1404</v>
          </cell>
          <cell r="B1385" t="str">
            <v>160504</v>
          </cell>
          <cell r="C1385" t="str">
            <v>NL-TERRE</v>
          </cell>
        </row>
        <row r="1386">
          <cell r="A1386">
            <v>1406</v>
          </cell>
          <cell r="B1386" t="str">
            <v>160504</v>
          </cell>
          <cell r="C1386" t="str">
            <v>NL-TERRE</v>
          </cell>
        </row>
        <row r="1387">
          <cell r="A1387">
            <v>1407</v>
          </cell>
          <cell r="B1387" t="str">
            <v>160504</v>
          </cell>
          <cell r="C1387" t="str">
            <v>NL-TERRE</v>
          </cell>
        </row>
        <row r="1388">
          <cell r="A1388">
            <v>1408</v>
          </cell>
          <cell r="B1388" t="str">
            <v>160504</v>
          </cell>
          <cell r="C1388" t="str">
            <v>NL-TERRE</v>
          </cell>
        </row>
        <row r="1389">
          <cell r="A1389">
            <v>1409</v>
          </cell>
          <cell r="B1389" t="str">
            <v>160502P</v>
          </cell>
          <cell r="C1389" t="str">
            <v>P-TERRUR</v>
          </cell>
        </row>
        <row r="1390">
          <cell r="A1390">
            <v>1410</v>
          </cell>
          <cell r="B1390" t="str">
            <v>160502P</v>
          </cell>
          <cell r="C1390" t="str">
            <v>P-TERRUR</v>
          </cell>
        </row>
        <row r="1391">
          <cell r="A1391">
            <v>1411</v>
          </cell>
          <cell r="B1391" t="str">
            <v>160502P</v>
          </cell>
          <cell r="C1391" t="str">
            <v>P-TERRUR</v>
          </cell>
        </row>
        <row r="1392">
          <cell r="A1392">
            <v>1412</v>
          </cell>
          <cell r="B1392" t="str">
            <v>160502P</v>
          </cell>
          <cell r="C1392" t="str">
            <v>P-TERRUR</v>
          </cell>
        </row>
        <row r="1393">
          <cell r="A1393">
            <v>1413</v>
          </cell>
          <cell r="B1393" t="str">
            <v>160502P</v>
          </cell>
          <cell r="C1393" t="str">
            <v>P-TERRUR</v>
          </cell>
        </row>
        <row r="1394">
          <cell r="A1394">
            <v>1414</v>
          </cell>
          <cell r="B1394" t="str">
            <v>160502P</v>
          </cell>
          <cell r="C1394" t="str">
            <v>P-TERRUR</v>
          </cell>
        </row>
        <row r="1395">
          <cell r="A1395">
            <v>1416</v>
          </cell>
          <cell r="B1395" t="str">
            <v>160502P</v>
          </cell>
          <cell r="C1395" t="str">
            <v>P-TERRUR</v>
          </cell>
        </row>
        <row r="1396">
          <cell r="A1396">
            <v>1418</v>
          </cell>
          <cell r="B1396" t="str">
            <v>160502P</v>
          </cell>
          <cell r="C1396" t="str">
            <v>P-TERRUR</v>
          </cell>
        </row>
        <row r="1397">
          <cell r="A1397">
            <v>1419</v>
          </cell>
          <cell r="B1397" t="str">
            <v>160502P</v>
          </cell>
          <cell r="C1397" t="str">
            <v>P-TERRUR</v>
          </cell>
        </row>
        <row r="1398">
          <cell r="A1398">
            <v>1420</v>
          </cell>
          <cell r="B1398" t="str">
            <v>160502P</v>
          </cell>
          <cell r="C1398" t="str">
            <v>P-TERRUR</v>
          </cell>
        </row>
        <row r="1399">
          <cell r="A1399">
            <v>1421</v>
          </cell>
          <cell r="B1399" t="str">
            <v>160504</v>
          </cell>
          <cell r="C1399" t="str">
            <v>NL-TERRE</v>
          </cell>
        </row>
        <row r="1400">
          <cell r="A1400">
            <v>1422</v>
          </cell>
          <cell r="B1400" t="str">
            <v>160502P</v>
          </cell>
          <cell r="C1400" t="str">
            <v>P-TERRUR</v>
          </cell>
        </row>
        <row r="1401">
          <cell r="A1401">
            <v>1423</v>
          </cell>
          <cell r="B1401" t="str">
            <v>160502P</v>
          </cell>
          <cell r="C1401" t="str">
            <v>P-TERRUR</v>
          </cell>
        </row>
        <row r="1402">
          <cell r="A1402">
            <v>1424</v>
          </cell>
          <cell r="B1402" t="str">
            <v>160504</v>
          </cell>
          <cell r="C1402" t="str">
            <v>NL-TERRE</v>
          </cell>
        </row>
        <row r="1403">
          <cell r="A1403">
            <v>1425</v>
          </cell>
          <cell r="B1403" t="str">
            <v>160504</v>
          </cell>
          <cell r="C1403" t="str">
            <v>NL-TERRE</v>
          </cell>
        </row>
        <row r="1404">
          <cell r="A1404">
            <v>1426</v>
          </cell>
          <cell r="B1404" t="str">
            <v>160504</v>
          </cell>
          <cell r="C1404" t="str">
            <v>NL-TERRE</v>
          </cell>
        </row>
        <row r="1405">
          <cell r="A1405">
            <v>1427</v>
          </cell>
          <cell r="B1405" t="str">
            <v>160504</v>
          </cell>
          <cell r="C1405" t="str">
            <v>NL-TERRE</v>
          </cell>
        </row>
        <row r="1406">
          <cell r="A1406">
            <v>1428</v>
          </cell>
          <cell r="B1406" t="str">
            <v>160504</v>
          </cell>
          <cell r="C1406" t="str">
            <v>NL-TERRE</v>
          </cell>
        </row>
        <row r="1407">
          <cell r="A1407">
            <v>1429</v>
          </cell>
          <cell r="B1407" t="str">
            <v>160502P</v>
          </cell>
          <cell r="C1407" t="str">
            <v>P-TERRUR</v>
          </cell>
        </row>
        <row r="1408">
          <cell r="A1408">
            <v>1430</v>
          </cell>
          <cell r="B1408" t="str">
            <v>160502P</v>
          </cell>
          <cell r="C1408" t="str">
            <v>P-TERRUR</v>
          </cell>
        </row>
        <row r="1409">
          <cell r="A1409">
            <v>1431</v>
          </cell>
          <cell r="B1409" t="str">
            <v>160502P</v>
          </cell>
          <cell r="C1409" t="str">
            <v>P-TERRUR</v>
          </cell>
        </row>
        <row r="1410">
          <cell r="A1410">
            <v>1432</v>
          </cell>
          <cell r="B1410" t="str">
            <v>160502P</v>
          </cell>
          <cell r="C1410" t="str">
            <v>P-TERRUR</v>
          </cell>
        </row>
        <row r="1411">
          <cell r="A1411">
            <v>1433</v>
          </cell>
          <cell r="B1411" t="str">
            <v>160502P</v>
          </cell>
          <cell r="C1411" t="str">
            <v>P-TERRUR</v>
          </cell>
        </row>
        <row r="1412">
          <cell r="A1412">
            <v>1434</v>
          </cell>
          <cell r="B1412" t="str">
            <v>160502P</v>
          </cell>
          <cell r="C1412" t="str">
            <v>P-TERRUR</v>
          </cell>
        </row>
        <row r="1413">
          <cell r="A1413">
            <v>1435</v>
          </cell>
          <cell r="B1413" t="str">
            <v>160502P</v>
          </cell>
          <cell r="C1413" t="str">
            <v>P-TERRUR</v>
          </cell>
        </row>
        <row r="1414">
          <cell r="A1414">
            <v>1436</v>
          </cell>
          <cell r="B1414" t="str">
            <v>160504</v>
          </cell>
          <cell r="C1414" t="str">
            <v>NL-TERRE</v>
          </cell>
        </row>
        <row r="1415">
          <cell r="A1415">
            <v>1437</v>
          </cell>
          <cell r="B1415" t="str">
            <v>160502P</v>
          </cell>
          <cell r="C1415" t="str">
            <v>P-TERRUR</v>
          </cell>
        </row>
        <row r="1416">
          <cell r="A1416">
            <v>1438</v>
          </cell>
          <cell r="B1416" t="str">
            <v>160502P</v>
          </cell>
          <cell r="C1416" t="str">
            <v>P-TERRUR</v>
          </cell>
        </row>
        <row r="1417">
          <cell r="A1417">
            <v>1439</v>
          </cell>
          <cell r="B1417" t="str">
            <v>160502P</v>
          </cell>
          <cell r="C1417" t="str">
            <v>P-TERRUR</v>
          </cell>
        </row>
        <row r="1418">
          <cell r="A1418">
            <v>1440</v>
          </cell>
          <cell r="B1418" t="str">
            <v>160504</v>
          </cell>
          <cell r="C1418" t="str">
            <v>NL-TERRE</v>
          </cell>
        </row>
        <row r="1419">
          <cell r="A1419">
            <v>1441</v>
          </cell>
          <cell r="B1419" t="str">
            <v>160504</v>
          </cell>
          <cell r="C1419" t="str">
            <v>NL-TERRE</v>
          </cell>
        </row>
        <row r="1420">
          <cell r="A1420">
            <v>1442</v>
          </cell>
          <cell r="B1420" t="str">
            <v>160504</v>
          </cell>
          <cell r="C1420" t="str">
            <v>NL-TERRE</v>
          </cell>
        </row>
        <row r="1421">
          <cell r="A1421">
            <v>1443</v>
          </cell>
          <cell r="B1421" t="str">
            <v>160504</v>
          </cell>
          <cell r="C1421" t="str">
            <v>NL-TERRE</v>
          </cell>
        </row>
        <row r="1422">
          <cell r="A1422">
            <v>1444</v>
          </cell>
          <cell r="B1422" t="str">
            <v>160504</v>
          </cell>
          <cell r="C1422" t="str">
            <v>NL-TERRE</v>
          </cell>
        </row>
        <row r="1423">
          <cell r="A1423">
            <v>1445</v>
          </cell>
          <cell r="B1423" t="str">
            <v>160504</v>
          </cell>
          <cell r="C1423" t="str">
            <v>NL-TERRE</v>
          </cell>
        </row>
        <row r="1424">
          <cell r="A1424">
            <v>1446</v>
          </cell>
          <cell r="B1424" t="str">
            <v>160504</v>
          </cell>
          <cell r="C1424" t="str">
            <v>NL-TERRE</v>
          </cell>
        </row>
        <row r="1425">
          <cell r="A1425">
            <v>1447</v>
          </cell>
          <cell r="B1425" t="str">
            <v>160504</v>
          </cell>
          <cell r="C1425" t="str">
            <v>NL-TERRE</v>
          </cell>
        </row>
        <row r="1426">
          <cell r="A1426">
            <v>1448</v>
          </cell>
          <cell r="B1426" t="str">
            <v>160504</v>
          </cell>
          <cell r="C1426" t="str">
            <v>NL-TERRE</v>
          </cell>
        </row>
        <row r="1427">
          <cell r="A1427">
            <v>1449</v>
          </cell>
          <cell r="B1427" t="str">
            <v>160504</v>
          </cell>
          <cell r="C1427" t="str">
            <v>NL-TERRE</v>
          </cell>
        </row>
        <row r="1428">
          <cell r="A1428">
            <v>1450</v>
          </cell>
          <cell r="B1428" t="str">
            <v>160504</v>
          </cell>
          <cell r="C1428" t="str">
            <v>NL-TERRE</v>
          </cell>
        </row>
        <row r="1429">
          <cell r="A1429">
            <v>1451</v>
          </cell>
          <cell r="B1429" t="str">
            <v>160504</v>
          </cell>
          <cell r="C1429" t="str">
            <v>NL-TERRE</v>
          </cell>
        </row>
        <row r="1430">
          <cell r="A1430">
            <v>1452</v>
          </cell>
          <cell r="B1430" t="str">
            <v>160502P</v>
          </cell>
          <cell r="C1430" t="str">
            <v>P-TERRUR</v>
          </cell>
        </row>
        <row r="1431">
          <cell r="A1431">
            <v>1453</v>
          </cell>
          <cell r="B1431" t="str">
            <v>160502P</v>
          </cell>
          <cell r="C1431" t="str">
            <v>P-TERRUR</v>
          </cell>
        </row>
        <row r="1432">
          <cell r="A1432">
            <v>1454</v>
          </cell>
          <cell r="B1432" t="str">
            <v>160502P</v>
          </cell>
          <cell r="C1432" t="str">
            <v>P-TERRUR</v>
          </cell>
        </row>
        <row r="1433">
          <cell r="A1433">
            <v>1455</v>
          </cell>
          <cell r="B1433" t="str">
            <v>160502P</v>
          </cell>
          <cell r="C1433" t="str">
            <v>P-TERRUR</v>
          </cell>
        </row>
        <row r="1434">
          <cell r="A1434">
            <v>1456</v>
          </cell>
          <cell r="B1434" t="str">
            <v>160502P</v>
          </cell>
          <cell r="C1434" t="str">
            <v>P-TERRUR</v>
          </cell>
        </row>
        <row r="1435">
          <cell r="A1435">
            <v>1457</v>
          </cell>
          <cell r="B1435" t="str">
            <v>160502P</v>
          </cell>
          <cell r="C1435" t="str">
            <v>P-TERRUR</v>
          </cell>
        </row>
        <row r="1436">
          <cell r="A1436">
            <v>1458</v>
          </cell>
          <cell r="B1436" t="str">
            <v>160502P</v>
          </cell>
          <cell r="C1436" t="str">
            <v>P-TERRUR</v>
          </cell>
        </row>
        <row r="1437">
          <cell r="A1437">
            <v>1459</v>
          </cell>
          <cell r="B1437" t="str">
            <v>160502P</v>
          </cell>
          <cell r="C1437" t="str">
            <v>P-TERRUR</v>
          </cell>
        </row>
        <row r="1438">
          <cell r="A1438">
            <v>1460</v>
          </cell>
          <cell r="B1438" t="str">
            <v>160502P</v>
          </cell>
          <cell r="C1438" t="str">
            <v>P-TERRUR</v>
          </cell>
        </row>
        <row r="1439">
          <cell r="A1439">
            <v>1461</v>
          </cell>
          <cell r="B1439" t="str">
            <v>192006P</v>
          </cell>
          <cell r="C1439" t="str">
            <v>P-COMODA</v>
          </cell>
        </row>
        <row r="1440">
          <cell r="A1440">
            <v>1462</v>
          </cell>
          <cell r="B1440" t="str">
            <v>192006P</v>
          </cell>
          <cell r="C1440" t="str">
            <v>P-COMODA</v>
          </cell>
        </row>
        <row r="1441">
          <cell r="A1441">
            <v>1463</v>
          </cell>
          <cell r="B1441" t="str">
            <v>192006P</v>
          </cell>
          <cell r="C1441" t="str">
            <v>P-COMODA</v>
          </cell>
        </row>
        <row r="1442">
          <cell r="A1442">
            <v>1464</v>
          </cell>
          <cell r="B1442" t="str">
            <v>192006P</v>
          </cell>
          <cell r="C1442" t="str">
            <v>P-COMODA</v>
          </cell>
        </row>
        <row r="1443">
          <cell r="A1443">
            <v>1465</v>
          </cell>
          <cell r="B1443" t="str">
            <v>192006P</v>
          </cell>
          <cell r="C1443" t="str">
            <v>P-COMODA</v>
          </cell>
        </row>
        <row r="1444">
          <cell r="A1444">
            <v>1466</v>
          </cell>
          <cell r="B1444" t="str">
            <v>192006P</v>
          </cell>
          <cell r="C1444" t="str">
            <v>P-COMODA</v>
          </cell>
        </row>
        <row r="1445">
          <cell r="A1445">
            <v>1467</v>
          </cell>
          <cell r="B1445" t="str">
            <v>192006P</v>
          </cell>
          <cell r="C1445" t="str">
            <v>P-COMODA</v>
          </cell>
        </row>
        <row r="1446">
          <cell r="A1446">
            <v>1468</v>
          </cell>
          <cell r="B1446" t="str">
            <v>192006P</v>
          </cell>
          <cell r="C1446" t="str">
            <v>P-COMODA</v>
          </cell>
        </row>
        <row r="1447">
          <cell r="A1447">
            <v>1469</v>
          </cell>
          <cell r="B1447" t="str">
            <v>192006P</v>
          </cell>
          <cell r="C1447" t="str">
            <v>P-COMODA</v>
          </cell>
        </row>
        <row r="1448">
          <cell r="A1448">
            <v>1470</v>
          </cell>
          <cell r="B1448" t="str">
            <v>192006P</v>
          </cell>
          <cell r="C1448" t="str">
            <v>P-COMODA</v>
          </cell>
        </row>
        <row r="1449">
          <cell r="A1449">
            <v>1471</v>
          </cell>
          <cell r="B1449" t="str">
            <v>192006P</v>
          </cell>
          <cell r="C1449" t="str">
            <v>P-COMODA</v>
          </cell>
        </row>
        <row r="1450">
          <cell r="A1450">
            <v>1472</v>
          </cell>
          <cell r="B1450" t="str">
            <v>192006P</v>
          </cell>
          <cell r="C1450" t="str">
            <v>P-COMODA</v>
          </cell>
        </row>
        <row r="1451">
          <cell r="A1451">
            <v>1473</v>
          </cell>
          <cell r="B1451" t="str">
            <v>192006P</v>
          </cell>
          <cell r="C1451" t="str">
            <v>P-COMODA</v>
          </cell>
        </row>
        <row r="1452">
          <cell r="A1452">
            <v>1474</v>
          </cell>
          <cell r="B1452" t="str">
            <v>192006P</v>
          </cell>
          <cell r="C1452" t="str">
            <v>P-COMODA</v>
          </cell>
        </row>
        <row r="1453">
          <cell r="A1453">
            <v>1475</v>
          </cell>
          <cell r="B1453" t="str">
            <v>192006P</v>
          </cell>
          <cell r="C1453" t="str">
            <v>P-COMODA</v>
          </cell>
        </row>
        <row r="1454">
          <cell r="A1454">
            <v>1476</v>
          </cell>
          <cell r="B1454" t="str">
            <v>192006P</v>
          </cell>
          <cell r="C1454" t="str">
            <v>P-COMODA</v>
          </cell>
        </row>
        <row r="1455">
          <cell r="A1455">
            <v>1477</v>
          </cell>
          <cell r="B1455" t="str">
            <v>192006P</v>
          </cell>
          <cell r="C1455" t="str">
            <v>P-COMODA</v>
          </cell>
        </row>
        <row r="1456">
          <cell r="A1456">
            <v>1478</v>
          </cell>
          <cell r="B1456" t="str">
            <v>192006P</v>
          </cell>
          <cell r="C1456" t="str">
            <v>P-COMODA</v>
          </cell>
        </row>
        <row r="1457">
          <cell r="A1457">
            <v>1479</v>
          </cell>
          <cell r="B1457" t="str">
            <v>192006P</v>
          </cell>
          <cell r="C1457" t="str">
            <v>P-COMODA</v>
          </cell>
        </row>
        <row r="1458">
          <cell r="A1458">
            <v>1480</v>
          </cell>
          <cell r="B1458" t="str">
            <v>192006P</v>
          </cell>
          <cell r="C1458" t="str">
            <v>P-COMODA</v>
          </cell>
        </row>
        <row r="1459">
          <cell r="A1459">
            <v>1481</v>
          </cell>
          <cell r="B1459" t="str">
            <v>192006P</v>
          </cell>
          <cell r="C1459" t="str">
            <v>P-COMODA</v>
          </cell>
        </row>
        <row r="1460">
          <cell r="A1460">
            <v>1482</v>
          </cell>
          <cell r="B1460" t="str">
            <v>192006P</v>
          </cell>
          <cell r="C1460" t="str">
            <v>P-COMODA</v>
          </cell>
        </row>
        <row r="1461">
          <cell r="A1461">
            <v>1483</v>
          </cell>
          <cell r="B1461" t="str">
            <v>192006P</v>
          </cell>
          <cell r="C1461" t="str">
            <v>P-COMODA</v>
          </cell>
        </row>
        <row r="1462">
          <cell r="A1462">
            <v>1484</v>
          </cell>
          <cell r="B1462" t="str">
            <v>192006P</v>
          </cell>
          <cell r="C1462" t="str">
            <v>P-COMODA</v>
          </cell>
        </row>
        <row r="1463">
          <cell r="A1463">
            <v>1485</v>
          </cell>
          <cell r="B1463" t="str">
            <v>192006P</v>
          </cell>
          <cell r="C1463" t="str">
            <v>P-COMODA</v>
          </cell>
        </row>
        <row r="1464">
          <cell r="A1464">
            <v>1486</v>
          </cell>
          <cell r="B1464" t="str">
            <v>192006P</v>
          </cell>
          <cell r="C1464" t="str">
            <v>P-COMODA</v>
          </cell>
        </row>
        <row r="1465">
          <cell r="A1465">
            <v>1487</v>
          </cell>
          <cell r="B1465" t="str">
            <v>192006P</v>
          </cell>
          <cell r="C1465" t="str">
            <v>P-COMODA</v>
          </cell>
        </row>
        <row r="1466">
          <cell r="A1466">
            <v>1488</v>
          </cell>
          <cell r="B1466" t="str">
            <v>192006P</v>
          </cell>
          <cell r="C1466" t="str">
            <v>P-COMODA</v>
          </cell>
        </row>
        <row r="1467">
          <cell r="A1467">
            <v>1489</v>
          </cell>
          <cell r="B1467" t="str">
            <v>192006P</v>
          </cell>
          <cell r="C1467" t="str">
            <v>P-COMODA</v>
          </cell>
        </row>
        <row r="1468">
          <cell r="A1468">
            <v>1490</v>
          </cell>
          <cell r="B1468" t="str">
            <v>192006P</v>
          </cell>
          <cell r="C1468" t="str">
            <v>P-COMODA</v>
          </cell>
        </row>
        <row r="1469">
          <cell r="A1469">
            <v>1491</v>
          </cell>
          <cell r="B1469" t="str">
            <v>192006P</v>
          </cell>
          <cell r="C1469" t="str">
            <v>P-COMODA</v>
          </cell>
        </row>
        <row r="1470">
          <cell r="A1470">
            <v>1492</v>
          </cell>
          <cell r="B1470" t="str">
            <v>192006P</v>
          </cell>
          <cell r="C1470" t="str">
            <v>P-COMODA</v>
          </cell>
        </row>
        <row r="1471">
          <cell r="A1471">
            <v>1493</v>
          </cell>
          <cell r="B1471" t="str">
            <v>192006P</v>
          </cell>
          <cell r="C1471" t="str">
            <v>P-COMODA</v>
          </cell>
        </row>
        <row r="1472">
          <cell r="A1472">
            <v>1494</v>
          </cell>
          <cell r="B1472" t="str">
            <v>192006P</v>
          </cell>
          <cell r="C1472" t="str">
            <v>P-COMODA</v>
          </cell>
        </row>
        <row r="1473">
          <cell r="A1473">
            <v>1495</v>
          </cell>
          <cell r="B1473" t="str">
            <v>192006P</v>
          </cell>
          <cell r="C1473" t="str">
            <v>P-COMODA</v>
          </cell>
        </row>
        <row r="1474">
          <cell r="A1474">
            <v>1496</v>
          </cell>
          <cell r="B1474" t="str">
            <v>192006P</v>
          </cell>
          <cell r="C1474" t="str">
            <v>P-COMODA</v>
          </cell>
        </row>
        <row r="1475">
          <cell r="A1475">
            <v>1497</v>
          </cell>
          <cell r="B1475" t="str">
            <v>192006P</v>
          </cell>
          <cell r="C1475" t="str">
            <v>P-COMODA</v>
          </cell>
        </row>
        <row r="1476">
          <cell r="A1476">
            <v>1498</v>
          </cell>
          <cell r="B1476" t="str">
            <v>192006P</v>
          </cell>
          <cell r="C1476" t="str">
            <v>P-COMODA</v>
          </cell>
        </row>
        <row r="1477">
          <cell r="A1477">
            <v>1499</v>
          </cell>
          <cell r="B1477" t="str">
            <v>192006P</v>
          </cell>
          <cell r="C1477" t="str">
            <v>P-COMODA</v>
          </cell>
        </row>
        <row r="1478">
          <cell r="A1478">
            <v>1500</v>
          </cell>
          <cell r="B1478" t="str">
            <v>160502P</v>
          </cell>
          <cell r="C1478" t="str">
            <v>P-TERRUR</v>
          </cell>
        </row>
        <row r="1479">
          <cell r="A1479">
            <v>1501</v>
          </cell>
          <cell r="B1479" t="str">
            <v>160502P</v>
          </cell>
          <cell r="C1479" t="str">
            <v>P-TERRUR</v>
          </cell>
        </row>
        <row r="1480">
          <cell r="A1480">
            <v>1502</v>
          </cell>
          <cell r="B1480" t="str">
            <v>160502P</v>
          </cell>
          <cell r="C1480" t="str">
            <v>P-TERRUR</v>
          </cell>
        </row>
        <row r="1481">
          <cell r="A1481">
            <v>1503</v>
          </cell>
          <cell r="B1481" t="str">
            <v>160502P</v>
          </cell>
          <cell r="C1481" t="str">
            <v>P-TERRUR</v>
          </cell>
        </row>
        <row r="1482">
          <cell r="A1482">
            <v>1504</v>
          </cell>
          <cell r="B1482" t="str">
            <v>160502P</v>
          </cell>
          <cell r="C1482" t="str">
            <v>P-TERRUR</v>
          </cell>
        </row>
        <row r="1483">
          <cell r="A1483">
            <v>1505</v>
          </cell>
          <cell r="B1483" t="str">
            <v>160502P</v>
          </cell>
          <cell r="C1483" t="str">
            <v>P-TERRUR</v>
          </cell>
        </row>
        <row r="1484">
          <cell r="A1484">
            <v>1506</v>
          </cell>
          <cell r="B1484" t="str">
            <v>160502P</v>
          </cell>
          <cell r="C1484" t="str">
            <v>P-TERRUR</v>
          </cell>
        </row>
        <row r="1485">
          <cell r="A1485">
            <v>1507</v>
          </cell>
          <cell r="B1485" t="str">
            <v>160502P</v>
          </cell>
          <cell r="C1485" t="str">
            <v>P-TERRUR</v>
          </cell>
        </row>
        <row r="1486">
          <cell r="A1486">
            <v>1509</v>
          </cell>
          <cell r="B1486" t="str">
            <v>160502P</v>
          </cell>
          <cell r="C1486" t="str">
            <v>P-TERRUR</v>
          </cell>
        </row>
        <row r="1487">
          <cell r="A1487">
            <v>1511</v>
          </cell>
          <cell r="B1487" t="str">
            <v>160502P</v>
          </cell>
          <cell r="C1487" t="str">
            <v>P-TERRUR</v>
          </cell>
        </row>
        <row r="1488">
          <cell r="A1488">
            <v>1513</v>
          </cell>
          <cell r="B1488" t="str">
            <v>160502P</v>
          </cell>
          <cell r="C1488" t="str">
            <v>P-TERRUR</v>
          </cell>
        </row>
        <row r="1489">
          <cell r="A1489">
            <v>1514</v>
          </cell>
          <cell r="B1489" t="str">
            <v>160502P</v>
          </cell>
          <cell r="C1489" t="str">
            <v>P-TERRUR</v>
          </cell>
        </row>
        <row r="1490">
          <cell r="A1490">
            <v>1515</v>
          </cell>
          <cell r="B1490" t="str">
            <v>160502P</v>
          </cell>
          <cell r="C1490" t="str">
            <v>P-TERRUR</v>
          </cell>
        </row>
        <row r="1491">
          <cell r="A1491">
            <v>1516</v>
          </cell>
          <cell r="B1491" t="str">
            <v>160502P</v>
          </cell>
          <cell r="C1491" t="str">
            <v>P-TERRUR</v>
          </cell>
        </row>
        <row r="1492">
          <cell r="A1492">
            <v>1519</v>
          </cell>
          <cell r="B1492" t="str">
            <v>160502P</v>
          </cell>
          <cell r="C1492" t="str">
            <v>P-TERRUR</v>
          </cell>
        </row>
        <row r="1493">
          <cell r="A1493">
            <v>1520</v>
          </cell>
          <cell r="B1493" t="str">
            <v>160502P</v>
          </cell>
          <cell r="C1493" t="str">
            <v>P-TERRUR</v>
          </cell>
        </row>
        <row r="1494">
          <cell r="A1494">
            <v>1521</v>
          </cell>
          <cell r="B1494" t="str">
            <v>160502P</v>
          </cell>
          <cell r="C1494" t="str">
            <v>P-TERRUR</v>
          </cell>
        </row>
        <row r="1495">
          <cell r="A1495">
            <v>1522</v>
          </cell>
          <cell r="B1495" t="str">
            <v>160502P</v>
          </cell>
          <cell r="C1495" t="str">
            <v>P-TERRUR</v>
          </cell>
        </row>
        <row r="1496">
          <cell r="A1496">
            <v>1523</v>
          </cell>
          <cell r="B1496" t="str">
            <v>160502P</v>
          </cell>
          <cell r="C1496" t="str">
            <v>P-TERRUR</v>
          </cell>
        </row>
        <row r="1497">
          <cell r="A1497">
            <v>1524</v>
          </cell>
          <cell r="B1497" t="str">
            <v>160502P</v>
          </cell>
          <cell r="C1497" t="str">
            <v>P-TERRUR</v>
          </cell>
        </row>
        <row r="1498">
          <cell r="A1498">
            <v>1525</v>
          </cell>
          <cell r="B1498" t="str">
            <v>160502P</v>
          </cell>
          <cell r="C1498" t="str">
            <v>P-TERRUR</v>
          </cell>
        </row>
        <row r="1499">
          <cell r="A1499">
            <v>1526</v>
          </cell>
          <cell r="B1499" t="str">
            <v>160502P</v>
          </cell>
          <cell r="C1499" t="str">
            <v>P-TERRUR</v>
          </cell>
        </row>
        <row r="1500">
          <cell r="A1500">
            <v>1527</v>
          </cell>
          <cell r="B1500" t="str">
            <v>160502P</v>
          </cell>
          <cell r="C1500" t="str">
            <v>P-TERRUR</v>
          </cell>
        </row>
        <row r="1501">
          <cell r="A1501">
            <v>1528</v>
          </cell>
          <cell r="B1501" t="str">
            <v>160502P</v>
          </cell>
          <cell r="C1501" t="str">
            <v>P-TERRUR</v>
          </cell>
        </row>
        <row r="1502">
          <cell r="A1502">
            <v>1529</v>
          </cell>
          <cell r="B1502" t="str">
            <v>160502P</v>
          </cell>
          <cell r="C1502" t="str">
            <v>P-TERRUR</v>
          </cell>
        </row>
        <row r="1503">
          <cell r="A1503">
            <v>1530</v>
          </cell>
          <cell r="B1503" t="str">
            <v>160502P</v>
          </cell>
          <cell r="C1503" t="str">
            <v>P-TERRUR</v>
          </cell>
        </row>
        <row r="1504">
          <cell r="A1504">
            <v>1531</v>
          </cell>
          <cell r="B1504" t="str">
            <v>160502P</v>
          </cell>
          <cell r="C1504" t="str">
            <v>P-TERRUR</v>
          </cell>
        </row>
        <row r="1505">
          <cell r="A1505">
            <v>1532</v>
          </cell>
          <cell r="B1505" t="str">
            <v>160502P</v>
          </cell>
          <cell r="C1505" t="str">
            <v>P-TERRUR</v>
          </cell>
        </row>
        <row r="1506">
          <cell r="A1506">
            <v>1533</v>
          </cell>
          <cell r="B1506" t="str">
            <v>160502P</v>
          </cell>
          <cell r="C1506" t="str">
            <v>P-TERRUR</v>
          </cell>
        </row>
        <row r="1507">
          <cell r="A1507">
            <v>1534</v>
          </cell>
          <cell r="B1507" t="str">
            <v>160502P</v>
          </cell>
          <cell r="C1507" t="str">
            <v>P-TERRUR</v>
          </cell>
        </row>
        <row r="1508">
          <cell r="A1508">
            <v>1535</v>
          </cell>
          <cell r="B1508" t="str">
            <v>160502P</v>
          </cell>
          <cell r="C1508" t="str">
            <v>P-TERRUR</v>
          </cell>
        </row>
        <row r="1509">
          <cell r="A1509">
            <v>1536</v>
          </cell>
          <cell r="B1509" t="str">
            <v>160502P</v>
          </cell>
          <cell r="C1509" t="str">
            <v>P-TERRUR</v>
          </cell>
        </row>
        <row r="1510">
          <cell r="A1510">
            <v>1537</v>
          </cell>
          <cell r="B1510" t="str">
            <v>160502P</v>
          </cell>
          <cell r="C1510" t="str">
            <v>P-TERRUR</v>
          </cell>
        </row>
        <row r="1511">
          <cell r="A1511">
            <v>1538</v>
          </cell>
          <cell r="B1511" t="str">
            <v>160502P</v>
          </cell>
          <cell r="C1511" t="str">
            <v>P-TERRUR</v>
          </cell>
        </row>
        <row r="1512">
          <cell r="A1512">
            <v>1539</v>
          </cell>
          <cell r="B1512" t="str">
            <v>192006P</v>
          </cell>
          <cell r="C1512" t="str">
            <v>P-COMODA</v>
          </cell>
        </row>
        <row r="1513">
          <cell r="A1513">
            <v>1540</v>
          </cell>
          <cell r="B1513" t="str">
            <v>192006P</v>
          </cell>
          <cell r="C1513" t="str">
            <v>P-COMODA</v>
          </cell>
        </row>
        <row r="1514">
          <cell r="A1514">
            <v>1541</v>
          </cell>
          <cell r="B1514" t="str">
            <v>160504</v>
          </cell>
          <cell r="C1514" t="str">
            <v>NL-TERRE</v>
          </cell>
        </row>
        <row r="1515">
          <cell r="A1515">
            <v>1542</v>
          </cell>
          <cell r="B1515" t="str">
            <v>160504</v>
          </cell>
          <cell r="C1515" t="str">
            <v>NL-TERRE</v>
          </cell>
        </row>
        <row r="1516">
          <cell r="A1516">
            <v>1543</v>
          </cell>
          <cell r="B1516" t="str">
            <v>160502P</v>
          </cell>
          <cell r="C1516" t="str">
            <v>P-TERRUR</v>
          </cell>
        </row>
        <row r="1517">
          <cell r="A1517">
            <v>1544</v>
          </cell>
          <cell r="B1517" t="str">
            <v>160502P</v>
          </cell>
          <cell r="C1517" t="str">
            <v>P-TERRUR</v>
          </cell>
        </row>
        <row r="1518">
          <cell r="A1518">
            <v>1545</v>
          </cell>
          <cell r="B1518" t="str">
            <v>160502P</v>
          </cell>
          <cell r="C1518" t="str">
            <v>P-TERRUR</v>
          </cell>
        </row>
        <row r="1519">
          <cell r="A1519">
            <v>1546</v>
          </cell>
          <cell r="B1519" t="str">
            <v>160502P</v>
          </cell>
          <cell r="C1519" t="str">
            <v>P-TERRUR</v>
          </cell>
        </row>
        <row r="1520">
          <cell r="A1520">
            <v>1547</v>
          </cell>
          <cell r="B1520" t="str">
            <v>160502P</v>
          </cell>
          <cell r="C1520" t="str">
            <v>P-TERRUR</v>
          </cell>
        </row>
        <row r="1521">
          <cell r="A1521">
            <v>1548</v>
          </cell>
          <cell r="B1521" t="str">
            <v>160502P</v>
          </cell>
          <cell r="C1521" t="str">
            <v>P-TERRUR</v>
          </cell>
        </row>
        <row r="1522">
          <cell r="A1522">
            <v>1549</v>
          </cell>
          <cell r="B1522" t="str">
            <v>160502P</v>
          </cell>
          <cell r="C1522" t="str">
            <v>P-TERRUR</v>
          </cell>
        </row>
        <row r="1523">
          <cell r="A1523">
            <v>1550</v>
          </cell>
          <cell r="B1523" t="str">
            <v>160502P</v>
          </cell>
          <cell r="C1523" t="str">
            <v>P-TERRUR</v>
          </cell>
        </row>
        <row r="1524">
          <cell r="A1524">
            <v>1551</v>
          </cell>
          <cell r="B1524" t="str">
            <v>160502P</v>
          </cell>
          <cell r="C1524" t="str">
            <v>P-TERRUR</v>
          </cell>
        </row>
        <row r="1525">
          <cell r="A1525">
            <v>1552</v>
          </cell>
          <cell r="B1525" t="str">
            <v>160502P</v>
          </cell>
          <cell r="C1525" t="str">
            <v>P-TERRUR</v>
          </cell>
        </row>
        <row r="1526">
          <cell r="A1526">
            <v>1553</v>
          </cell>
          <cell r="B1526" t="str">
            <v>160502P</v>
          </cell>
          <cell r="C1526" t="str">
            <v>P-TERRUR</v>
          </cell>
        </row>
        <row r="1527">
          <cell r="A1527">
            <v>1554</v>
          </cell>
          <cell r="B1527" t="str">
            <v>160502P</v>
          </cell>
          <cell r="C1527" t="str">
            <v>P-TERRUR</v>
          </cell>
        </row>
        <row r="1528">
          <cell r="A1528">
            <v>1555</v>
          </cell>
          <cell r="B1528" t="str">
            <v>160502P</v>
          </cell>
          <cell r="C1528" t="str">
            <v>P-TERRUR</v>
          </cell>
        </row>
        <row r="1529">
          <cell r="A1529">
            <v>1556</v>
          </cell>
          <cell r="B1529" t="str">
            <v>160502P</v>
          </cell>
          <cell r="C1529" t="str">
            <v>P-TERRUR</v>
          </cell>
        </row>
        <row r="1530">
          <cell r="A1530">
            <v>1557</v>
          </cell>
          <cell r="B1530" t="str">
            <v>160502P</v>
          </cell>
          <cell r="C1530" t="str">
            <v>P-TERRUR</v>
          </cell>
        </row>
        <row r="1531">
          <cell r="A1531">
            <v>1558</v>
          </cell>
          <cell r="B1531" t="str">
            <v>160502P</v>
          </cell>
          <cell r="C1531" t="str">
            <v>P-TERRUR</v>
          </cell>
        </row>
        <row r="1532">
          <cell r="A1532">
            <v>1559</v>
          </cell>
          <cell r="B1532" t="str">
            <v>160502P</v>
          </cell>
          <cell r="C1532" t="str">
            <v>P-TERRUR</v>
          </cell>
        </row>
        <row r="1533">
          <cell r="A1533">
            <v>1560</v>
          </cell>
          <cell r="B1533" t="str">
            <v>160502P</v>
          </cell>
          <cell r="C1533" t="str">
            <v>P-TERRUR</v>
          </cell>
        </row>
        <row r="1534">
          <cell r="A1534">
            <v>1561</v>
          </cell>
          <cell r="B1534" t="str">
            <v>160502P</v>
          </cell>
          <cell r="C1534" t="str">
            <v>P-TERRUR</v>
          </cell>
        </row>
        <row r="1535">
          <cell r="A1535">
            <v>1562</v>
          </cell>
          <cell r="B1535" t="str">
            <v>160502P</v>
          </cell>
          <cell r="C1535" t="str">
            <v>P-TERRUR</v>
          </cell>
        </row>
        <row r="1536">
          <cell r="A1536">
            <v>1563</v>
          </cell>
          <cell r="B1536" t="str">
            <v>160502P</v>
          </cell>
          <cell r="C1536" t="str">
            <v>P-TERRUR</v>
          </cell>
        </row>
        <row r="1537">
          <cell r="A1537">
            <v>1564</v>
          </cell>
          <cell r="B1537" t="str">
            <v>160502P</v>
          </cell>
          <cell r="C1537" t="str">
            <v>P-TERRUR</v>
          </cell>
        </row>
        <row r="1538">
          <cell r="A1538">
            <v>1565</v>
          </cell>
          <cell r="B1538" t="str">
            <v>160502P</v>
          </cell>
          <cell r="C1538" t="str">
            <v>P-TERRUR</v>
          </cell>
        </row>
        <row r="1539">
          <cell r="A1539">
            <v>1566</v>
          </cell>
          <cell r="B1539" t="str">
            <v>160502P</v>
          </cell>
          <cell r="C1539" t="str">
            <v>P-TERRUR</v>
          </cell>
        </row>
        <row r="1540">
          <cell r="A1540">
            <v>1567</v>
          </cell>
          <cell r="B1540" t="str">
            <v>160502P</v>
          </cell>
          <cell r="C1540" t="str">
            <v>P-TERRUR</v>
          </cell>
        </row>
        <row r="1541">
          <cell r="A1541">
            <v>1568</v>
          </cell>
          <cell r="B1541" t="str">
            <v>160502P</v>
          </cell>
          <cell r="C1541" t="str">
            <v>P-TERRUR</v>
          </cell>
        </row>
        <row r="1542">
          <cell r="A1542">
            <v>1569</v>
          </cell>
          <cell r="B1542" t="str">
            <v>160502P</v>
          </cell>
          <cell r="C1542" t="str">
            <v>P-TERRUR</v>
          </cell>
        </row>
        <row r="1543">
          <cell r="A1543">
            <v>1570</v>
          </cell>
          <cell r="B1543" t="str">
            <v>160502P</v>
          </cell>
          <cell r="C1543" t="str">
            <v>P-TERRUR</v>
          </cell>
        </row>
        <row r="1544">
          <cell r="A1544">
            <v>1571</v>
          </cell>
          <cell r="B1544" t="str">
            <v>160502P</v>
          </cell>
          <cell r="C1544" t="str">
            <v>P-TERRUR</v>
          </cell>
        </row>
        <row r="1545">
          <cell r="A1545">
            <v>1572</v>
          </cell>
          <cell r="B1545" t="str">
            <v>160502P</v>
          </cell>
          <cell r="C1545" t="str">
            <v>P-TERRUR</v>
          </cell>
        </row>
        <row r="1546">
          <cell r="A1546">
            <v>1573</v>
          </cell>
          <cell r="B1546" t="str">
            <v>160502P</v>
          </cell>
          <cell r="C1546" t="str">
            <v>P-TERRUR</v>
          </cell>
        </row>
        <row r="1547">
          <cell r="A1547">
            <v>1574</v>
          </cell>
          <cell r="B1547" t="str">
            <v>160502P</v>
          </cell>
          <cell r="C1547" t="str">
            <v>P-TERRUR</v>
          </cell>
        </row>
        <row r="1548">
          <cell r="A1548">
            <v>1575</v>
          </cell>
          <cell r="B1548" t="str">
            <v>160502P</v>
          </cell>
          <cell r="C1548" t="str">
            <v>P-TERRUR</v>
          </cell>
        </row>
        <row r="1549">
          <cell r="A1549">
            <v>1576</v>
          </cell>
          <cell r="B1549" t="str">
            <v>160502P</v>
          </cell>
          <cell r="C1549" t="str">
            <v>P-TERRUR</v>
          </cell>
        </row>
        <row r="1550">
          <cell r="A1550">
            <v>1577</v>
          </cell>
          <cell r="B1550" t="str">
            <v>160502P</v>
          </cell>
          <cell r="C1550" t="str">
            <v>P-TERRUR</v>
          </cell>
        </row>
        <row r="1551">
          <cell r="A1551">
            <v>1578</v>
          </cell>
          <cell r="B1551" t="str">
            <v>160502P</v>
          </cell>
          <cell r="C1551" t="str">
            <v>P-TERRUR</v>
          </cell>
        </row>
        <row r="1552">
          <cell r="A1552">
            <v>1579</v>
          </cell>
          <cell r="B1552" t="str">
            <v>160502P</v>
          </cell>
          <cell r="C1552" t="str">
            <v>P-TERRUR</v>
          </cell>
        </row>
        <row r="1553">
          <cell r="A1553">
            <v>1580</v>
          </cell>
          <cell r="B1553" t="str">
            <v>160502P</v>
          </cell>
          <cell r="C1553" t="str">
            <v>P-TERRUR</v>
          </cell>
        </row>
        <row r="1554">
          <cell r="A1554">
            <v>1581</v>
          </cell>
          <cell r="B1554" t="str">
            <v>160502P</v>
          </cell>
          <cell r="C1554" t="str">
            <v>P-TERRUR</v>
          </cell>
        </row>
        <row r="1555">
          <cell r="A1555">
            <v>1582</v>
          </cell>
          <cell r="B1555" t="str">
            <v>160502P</v>
          </cell>
          <cell r="C1555" t="str">
            <v>P-TERRUR</v>
          </cell>
        </row>
        <row r="1556">
          <cell r="A1556">
            <v>1583</v>
          </cell>
          <cell r="B1556" t="str">
            <v>160502P</v>
          </cell>
          <cell r="C1556" t="str">
            <v>P-TERRUR</v>
          </cell>
        </row>
        <row r="1557">
          <cell r="A1557">
            <v>1584</v>
          </cell>
          <cell r="B1557" t="str">
            <v>160502P</v>
          </cell>
          <cell r="C1557" t="str">
            <v>P-TERRUR</v>
          </cell>
        </row>
        <row r="1558">
          <cell r="A1558">
            <v>1585</v>
          </cell>
          <cell r="B1558" t="str">
            <v>160502P</v>
          </cell>
          <cell r="C1558" t="str">
            <v>P-TERRUR</v>
          </cell>
        </row>
        <row r="1559">
          <cell r="A1559">
            <v>1586</v>
          </cell>
          <cell r="B1559" t="str">
            <v>160502P</v>
          </cell>
          <cell r="C1559" t="str">
            <v>P-TERRUR</v>
          </cell>
        </row>
        <row r="1560">
          <cell r="A1560">
            <v>1587</v>
          </cell>
          <cell r="B1560" t="str">
            <v>160502P</v>
          </cell>
          <cell r="C1560" t="str">
            <v>P-TERRUR</v>
          </cell>
        </row>
        <row r="1561">
          <cell r="A1561">
            <v>1588</v>
          </cell>
          <cell r="B1561" t="str">
            <v>160502P</v>
          </cell>
          <cell r="C1561" t="str">
            <v>P-TERRUR</v>
          </cell>
        </row>
        <row r="1562">
          <cell r="A1562">
            <v>1589</v>
          </cell>
          <cell r="B1562" t="str">
            <v>160502P</v>
          </cell>
          <cell r="C1562" t="str">
            <v>P-TERRUR</v>
          </cell>
        </row>
        <row r="1563">
          <cell r="A1563">
            <v>1590</v>
          </cell>
          <cell r="B1563" t="str">
            <v>160502P</v>
          </cell>
          <cell r="C1563" t="str">
            <v>P-TERRUR</v>
          </cell>
        </row>
        <row r="1564">
          <cell r="A1564">
            <v>1591</v>
          </cell>
          <cell r="B1564" t="str">
            <v>160502P</v>
          </cell>
          <cell r="C1564" t="str">
            <v>P-TERRUR</v>
          </cell>
        </row>
        <row r="1565">
          <cell r="A1565">
            <v>1592</v>
          </cell>
          <cell r="B1565" t="str">
            <v>160502P</v>
          </cell>
          <cell r="C1565" t="str">
            <v>P-TERRUR</v>
          </cell>
        </row>
        <row r="1566">
          <cell r="A1566">
            <v>1593</v>
          </cell>
          <cell r="B1566" t="str">
            <v>160502P</v>
          </cell>
          <cell r="C1566" t="str">
            <v>P-TERRUR</v>
          </cell>
        </row>
        <row r="1567">
          <cell r="A1567">
            <v>1594</v>
          </cell>
          <cell r="B1567" t="str">
            <v>160502P</v>
          </cell>
          <cell r="C1567" t="str">
            <v>P-TERRUR</v>
          </cell>
        </row>
        <row r="1568">
          <cell r="A1568">
            <v>1595</v>
          </cell>
          <cell r="B1568" t="str">
            <v>160504</v>
          </cell>
          <cell r="C1568" t="str">
            <v>NL-TERRE</v>
          </cell>
        </row>
        <row r="1569">
          <cell r="A1569">
            <v>1596</v>
          </cell>
          <cell r="B1569" t="str">
            <v>160504</v>
          </cell>
          <cell r="C1569" t="str">
            <v>NL-TERRE</v>
          </cell>
        </row>
        <row r="1570">
          <cell r="A1570">
            <v>1597</v>
          </cell>
          <cell r="B1570" t="str">
            <v>160502P</v>
          </cell>
          <cell r="C1570" t="str">
            <v>P-TERRUR</v>
          </cell>
        </row>
        <row r="1571">
          <cell r="A1571">
            <v>1598</v>
          </cell>
          <cell r="B1571" t="str">
            <v>160502P</v>
          </cell>
          <cell r="C1571" t="str">
            <v>P-TERRUR</v>
          </cell>
        </row>
        <row r="1572">
          <cell r="A1572">
            <v>1599</v>
          </cell>
          <cell r="B1572" t="str">
            <v>160502P</v>
          </cell>
          <cell r="C1572" t="str">
            <v>P-TERRUR</v>
          </cell>
        </row>
        <row r="1573">
          <cell r="A1573">
            <v>1601</v>
          </cell>
          <cell r="B1573" t="str">
            <v>160502P</v>
          </cell>
          <cell r="C1573" t="str">
            <v>P-TERRUR</v>
          </cell>
        </row>
        <row r="1574">
          <cell r="A1574">
            <v>1602</v>
          </cell>
          <cell r="B1574" t="str">
            <v>160504</v>
          </cell>
          <cell r="C1574" t="str">
            <v>NL-TERRE</v>
          </cell>
        </row>
        <row r="1575">
          <cell r="A1575">
            <v>1604</v>
          </cell>
          <cell r="B1575" t="str">
            <v>160504</v>
          </cell>
          <cell r="C1575" t="str">
            <v>NL-TERRE</v>
          </cell>
        </row>
        <row r="1576">
          <cell r="A1576">
            <v>1605</v>
          </cell>
          <cell r="B1576" t="str">
            <v>160502P</v>
          </cell>
          <cell r="C1576" t="str">
            <v>P-TERRUR</v>
          </cell>
        </row>
        <row r="1577">
          <cell r="A1577">
            <v>1606</v>
          </cell>
          <cell r="B1577" t="str">
            <v>160502P</v>
          </cell>
          <cell r="C1577" t="str">
            <v>P-TERRUR</v>
          </cell>
        </row>
        <row r="1578">
          <cell r="A1578">
            <v>1607</v>
          </cell>
          <cell r="B1578" t="str">
            <v>160502P</v>
          </cell>
          <cell r="C1578" t="str">
            <v>P-TERRUR</v>
          </cell>
        </row>
        <row r="1579">
          <cell r="A1579">
            <v>1609</v>
          </cell>
          <cell r="B1579" t="str">
            <v>160502P</v>
          </cell>
          <cell r="C1579" t="str">
            <v>P-TERRUR</v>
          </cell>
        </row>
        <row r="1580">
          <cell r="A1580">
            <v>1610</v>
          </cell>
          <cell r="B1580" t="str">
            <v>160502P</v>
          </cell>
          <cell r="C1580" t="str">
            <v>P-TERRUR</v>
          </cell>
        </row>
        <row r="1581">
          <cell r="A1581">
            <v>1611</v>
          </cell>
          <cell r="B1581" t="str">
            <v>160502P</v>
          </cell>
          <cell r="C1581" t="str">
            <v>P-TERRUR</v>
          </cell>
        </row>
        <row r="1582">
          <cell r="A1582">
            <v>1612</v>
          </cell>
          <cell r="B1582" t="str">
            <v>160502P</v>
          </cell>
          <cell r="C1582" t="str">
            <v>P-TERRUR</v>
          </cell>
        </row>
        <row r="1583">
          <cell r="A1583">
            <v>1613</v>
          </cell>
          <cell r="B1583" t="str">
            <v>160502P</v>
          </cell>
          <cell r="C1583" t="str">
            <v>P-TERRUR</v>
          </cell>
        </row>
        <row r="1584">
          <cell r="A1584">
            <v>1614</v>
          </cell>
          <cell r="B1584" t="str">
            <v>160502P</v>
          </cell>
          <cell r="C1584" t="str">
            <v>P-TERRUR</v>
          </cell>
        </row>
        <row r="1585">
          <cell r="A1585">
            <v>1615</v>
          </cell>
          <cell r="B1585" t="str">
            <v>160502P</v>
          </cell>
          <cell r="C1585" t="str">
            <v>P-TERRUR</v>
          </cell>
        </row>
        <row r="1586">
          <cell r="A1586">
            <v>1616</v>
          </cell>
          <cell r="B1586" t="str">
            <v>160502P</v>
          </cell>
          <cell r="C1586" t="str">
            <v>P-TERRUR</v>
          </cell>
        </row>
        <row r="1587">
          <cell r="A1587">
            <v>1618</v>
          </cell>
          <cell r="B1587" t="str">
            <v>160502P</v>
          </cell>
          <cell r="C1587" t="str">
            <v>P-TERRUR</v>
          </cell>
        </row>
        <row r="1588">
          <cell r="A1588">
            <v>1619</v>
          </cell>
          <cell r="B1588" t="str">
            <v>160502P</v>
          </cell>
          <cell r="C1588" t="str">
            <v>P-TERRUR</v>
          </cell>
        </row>
        <row r="1589">
          <cell r="A1589">
            <v>1620</v>
          </cell>
          <cell r="B1589" t="str">
            <v>160502P</v>
          </cell>
          <cell r="C1589" t="str">
            <v>P-TERRUR</v>
          </cell>
        </row>
        <row r="1590">
          <cell r="A1590">
            <v>1621</v>
          </cell>
          <cell r="B1590" t="str">
            <v>160502P</v>
          </cell>
          <cell r="C1590" t="str">
            <v>P-TERRUR</v>
          </cell>
        </row>
        <row r="1591">
          <cell r="A1591">
            <v>1622</v>
          </cell>
          <cell r="B1591" t="str">
            <v>160502P</v>
          </cell>
          <cell r="C1591" t="str">
            <v>P-TERRUR</v>
          </cell>
        </row>
        <row r="1592">
          <cell r="A1592">
            <v>1623</v>
          </cell>
          <cell r="B1592" t="str">
            <v>160502P</v>
          </cell>
          <cell r="C1592" t="str">
            <v>P-TERRUR</v>
          </cell>
        </row>
        <row r="1593">
          <cell r="A1593">
            <v>1624</v>
          </cell>
          <cell r="B1593" t="str">
            <v>160504</v>
          </cell>
          <cell r="C1593" t="str">
            <v>NL-TERRE</v>
          </cell>
        </row>
        <row r="1594">
          <cell r="A1594">
            <v>1625</v>
          </cell>
          <cell r="B1594" t="str">
            <v>160502P</v>
          </cell>
          <cell r="C1594" t="str">
            <v>P-TERRUR</v>
          </cell>
        </row>
        <row r="1595">
          <cell r="A1595">
            <v>1626</v>
          </cell>
          <cell r="B1595" t="str">
            <v>160502P</v>
          </cell>
          <cell r="C1595" t="str">
            <v>P-TERRUR</v>
          </cell>
        </row>
        <row r="1596">
          <cell r="A1596">
            <v>1627</v>
          </cell>
          <cell r="B1596" t="str">
            <v>160502P</v>
          </cell>
          <cell r="C1596" t="str">
            <v>P-TERRUR</v>
          </cell>
        </row>
        <row r="1597">
          <cell r="A1597">
            <v>1628</v>
          </cell>
          <cell r="B1597" t="str">
            <v>160502P</v>
          </cell>
          <cell r="C1597" t="str">
            <v>P-TERRUR</v>
          </cell>
        </row>
        <row r="1598">
          <cell r="A1598">
            <v>1629</v>
          </cell>
          <cell r="B1598" t="str">
            <v>160502P</v>
          </cell>
          <cell r="C1598" t="str">
            <v>P-TERRUR</v>
          </cell>
        </row>
        <row r="1599">
          <cell r="A1599">
            <v>1630</v>
          </cell>
          <cell r="B1599" t="str">
            <v>160502P</v>
          </cell>
          <cell r="C1599" t="str">
            <v>P-TERRUR</v>
          </cell>
        </row>
        <row r="1600">
          <cell r="A1600">
            <v>1631</v>
          </cell>
          <cell r="B1600" t="str">
            <v>160502P</v>
          </cell>
          <cell r="C1600" t="str">
            <v>P-TERRUR</v>
          </cell>
        </row>
        <row r="1601">
          <cell r="A1601">
            <v>1632</v>
          </cell>
          <cell r="B1601" t="str">
            <v>160502P</v>
          </cell>
          <cell r="C1601" t="str">
            <v>P-TERRUR</v>
          </cell>
        </row>
        <row r="1602">
          <cell r="A1602">
            <v>1633</v>
          </cell>
          <cell r="B1602" t="str">
            <v>160502P</v>
          </cell>
          <cell r="C1602" t="str">
            <v>P-TERRUR</v>
          </cell>
        </row>
        <row r="1603">
          <cell r="A1603">
            <v>1634</v>
          </cell>
          <cell r="B1603" t="str">
            <v>160502P</v>
          </cell>
          <cell r="C1603" t="str">
            <v>P-TERRUR</v>
          </cell>
        </row>
        <row r="1604">
          <cell r="A1604">
            <v>1635</v>
          </cell>
          <cell r="B1604" t="str">
            <v>160502P</v>
          </cell>
          <cell r="C1604" t="str">
            <v>P-TERRUR</v>
          </cell>
        </row>
        <row r="1605">
          <cell r="A1605">
            <v>1636</v>
          </cell>
          <cell r="B1605" t="str">
            <v>160502P</v>
          </cell>
          <cell r="C1605" t="str">
            <v>P-TERRUR</v>
          </cell>
        </row>
        <row r="1606">
          <cell r="A1606">
            <v>1637</v>
          </cell>
          <cell r="B1606" t="str">
            <v>160502P</v>
          </cell>
          <cell r="C1606" t="str">
            <v>P-TERRUR</v>
          </cell>
        </row>
        <row r="1607">
          <cell r="A1607">
            <v>1638</v>
          </cell>
          <cell r="B1607" t="str">
            <v>160502P</v>
          </cell>
          <cell r="C1607" t="str">
            <v>P-TERRUR</v>
          </cell>
        </row>
        <row r="1608">
          <cell r="A1608">
            <v>1639</v>
          </cell>
          <cell r="B1608" t="str">
            <v>160502P</v>
          </cell>
          <cell r="C1608" t="str">
            <v>P-TERRUR</v>
          </cell>
        </row>
        <row r="1609">
          <cell r="A1609">
            <v>1641</v>
          </cell>
          <cell r="B1609" t="str">
            <v>160502P</v>
          </cell>
          <cell r="C1609" t="str">
            <v>P-TERRUR</v>
          </cell>
        </row>
        <row r="1610">
          <cell r="A1610">
            <v>1643</v>
          </cell>
          <cell r="B1610" t="str">
            <v>160502P</v>
          </cell>
          <cell r="C1610" t="str">
            <v>P-TERRUR</v>
          </cell>
        </row>
        <row r="1611">
          <cell r="A1611">
            <v>1644</v>
          </cell>
          <cell r="B1611" t="str">
            <v>160502P</v>
          </cell>
          <cell r="C1611" t="str">
            <v>P-TERRUR</v>
          </cell>
        </row>
        <row r="1612">
          <cell r="A1612">
            <v>1645</v>
          </cell>
          <cell r="B1612" t="str">
            <v>160502P</v>
          </cell>
          <cell r="C1612" t="str">
            <v>P-TERRUR</v>
          </cell>
        </row>
        <row r="1613">
          <cell r="A1613">
            <v>1646</v>
          </cell>
          <cell r="B1613" t="str">
            <v>160502P</v>
          </cell>
          <cell r="C1613" t="str">
            <v>P-TERRUR</v>
          </cell>
        </row>
        <row r="1614">
          <cell r="A1614">
            <v>1647</v>
          </cell>
          <cell r="B1614" t="str">
            <v>160502P</v>
          </cell>
          <cell r="C1614" t="str">
            <v>P-TERRUR</v>
          </cell>
        </row>
        <row r="1615">
          <cell r="A1615">
            <v>1648</v>
          </cell>
          <cell r="B1615" t="str">
            <v>160502P</v>
          </cell>
          <cell r="C1615" t="str">
            <v>P-TERRUR</v>
          </cell>
        </row>
        <row r="1616">
          <cell r="A1616">
            <v>1649</v>
          </cell>
          <cell r="B1616" t="str">
            <v>160502P</v>
          </cell>
          <cell r="C1616" t="str">
            <v>P-TERRUR</v>
          </cell>
        </row>
        <row r="1617">
          <cell r="A1617">
            <v>1650</v>
          </cell>
          <cell r="B1617" t="str">
            <v>160504</v>
          </cell>
          <cell r="C1617" t="str">
            <v>NL-TERRE</v>
          </cell>
        </row>
        <row r="1618">
          <cell r="A1618">
            <v>1651</v>
          </cell>
          <cell r="B1618" t="str">
            <v>160502P</v>
          </cell>
          <cell r="C1618" t="str">
            <v>P-TERRUR</v>
          </cell>
        </row>
        <row r="1619">
          <cell r="A1619">
            <v>1652</v>
          </cell>
          <cell r="B1619" t="str">
            <v>160502P</v>
          </cell>
          <cell r="C1619" t="str">
            <v>P-TERRUR</v>
          </cell>
        </row>
        <row r="1620">
          <cell r="A1620">
            <v>1653</v>
          </cell>
          <cell r="B1620" t="str">
            <v>160502P</v>
          </cell>
          <cell r="C1620" t="str">
            <v>P-TERRUR</v>
          </cell>
        </row>
        <row r="1621">
          <cell r="A1621">
            <v>1654</v>
          </cell>
          <cell r="B1621" t="str">
            <v>160502P</v>
          </cell>
          <cell r="C1621" t="str">
            <v>P-TERRUR</v>
          </cell>
        </row>
        <row r="1622">
          <cell r="A1622">
            <v>1655</v>
          </cell>
          <cell r="B1622" t="str">
            <v>160502P</v>
          </cell>
          <cell r="C1622" t="str">
            <v>P-TERRUR</v>
          </cell>
        </row>
        <row r="1623">
          <cell r="A1623">
            <v>1656</v>
          </cell>
          <cell r="B1623" t="str">
            <v>160502P</v>
          </cell>
          <cell r="C1623" t="str">
            <v>P-TERRUR</v>
          </cell>
        </row>
        <row r="1624">
          <cell r="A1624">
            <v>1657</v>
          </cell>
          <cell r="B1624" t="str">
            <v>160502P</v>
          </cell>
          <cell r="C1624" t="str">
            <v>P-TERRUR</v>
          </cell>
        </row>
        <row r="1625">
          <cell r="A1625">
            <v>1658</v>
          </cell>
          <cell r="B1625" t="str">
            <v>160502P</v>
          </cell>
          <cell r="C1625" t="str">
            <v>P-TERRUR</v>
          </cell>
        </row>
        <row r="1626">
          <cell r="A1626">
            <v>1660</v>
          </cell>
          <cell r="B1626" t="str">
            <v>160502P</v>
          </cell>
          <cell r="C1626" t="str">
            <v>P-TERRUR</v>
          </cell>
        </row>
        <row r="1627">
          <cell r="A1627">
            <v>1661</v>
          </cell>
          <cell r="B1627" t="str">
            <v>160504</v>
          </cell>
          <cell r="C1627" t="str">
            <v>NL-TERRE</v>
          </cell>
        </row>
        <row r="1628">
          <cell r="A1628">
            <v>1662</v>
          </cell>
          <cell r="B1628" t="str">
            <v>160502P</v>
          </cell>
          <cell r="C1628" t="str">
            <v>P-TERRUR</v>
          </cell>
        </row>
        <row r="1629">
          <cell r="A1629">
            <v>1663</v>
          </cell>
          <cell r="B1629" t="str">
            <v>160502P</v>
          </cell>
          <cell r="C1629" t="str">
            <v>P-TERRUR</v>
          </cell>
        </row>
        <row r="1630">
          <cell r="A1630">
            <v>1664</v>
          </cell>
          <cell r="B1630" t="str">
            <v>160502P</v>
          </cell>
          <cell r="C1630" t="str">
            <v>P-TERRUR</v>
          </cell>
        </row>
        <row r="1631">
          <cell r="A1631">
            <v>1665</v>
          </cell>
          <cell r="B1631" t="str">
            <v>160502P</v>
          </cell>
          <cell r="C1631" t="str">
            <v>P-TERRUR</v>
          </cell>
        </row>
        <row r="1632">
          <cell r="A1632">
            <v>1666</v>
          </cell>
          <cell r="B1632" t="str">
            <v>160502P</v>
          </cell>
          <cell r="C1632" t="str">
            <v>P-TERRUR</v>
          </cell>
        </row>
        <row r="1633">
          <cell r="A1633">
            <v>1667</v>
          </cell>
          <cell r="B1633" t="str">
            <v>160502P</v>
          </cell>
          <cell r="C1633" t="str">
            <v>P-TERRUR</v>
          </cell>
        </row>
        <row r="1634">
          <cell r="A1634">
            <v>1668</v>
          </cell>
          <cell r="B1634" t="str">
            <v>160502P</v>
          </cell>
          <cell r="C1634" t="str">
            <v>P-TERRUR</v>
          </cell>
        </row>
        <row r="1635">
          <cell r="A1635">
            <v>1669</v>
          </cell>
          <cell r="B1635" t="str">
            <v>160502P</v>
          </cell>
          <cell r="C1635" t="str">
            <v>P-TERRUR</v>
          </cell>
        </row>
        <row r="1636">
          <cell r="A1636">
            <v>1670</v>
          </cell>
          <cell r="B1636" t="str">
            <v>160502P</v>
          </cell>
          <cell r="C1636" t="str">
            <v>P-TERRUR</v>
          </cell>
        </row>
        <row r="1637">
          <cell r="A1637">
            <v>1671</v>
          </cell>
          <cell r="B1637" t="str">
            <v>160502P</v>
          </cell>
          <cell r="C1637" t="str">
            <v>P-TERRUR</v>
          </cell>
        </row>
        <row r="1638">
          <cell r="A1638">
            <v>1672</v>
          </cell>
          <cell r="B1638" t="str">
            <v>160502P</v>
          </cell>
          <cell r="C1638" t="str">
            <v>P-TERRUR</v>
          </cell>
        </row>
        <row r="1639">
          <cell r="A1639">
            <v>1673</v>
          </cell>
          <cell r="B1639" t="str">
            <v>160502P</v>
          </cell>
          <cell r="C1639" t="str">
            <v>P-TERRUR</v>
          </cell>
        </row>
        <row r="1640">
          <cell r="A1640">
            <v>1674</v>
          </cell>
          <cell r="B1640" t="str">
            <v>160502P</v>
          </cell>
          <cell r="C1640" t="str">
            <v>P-TERRUR</v>
          </cell>
        </row>
        <row r="1641">
          <cell r="A1641">
            <v>1675</v>
          </cell>
          <cell r="B1641" t="str">
            <v>160502P</v>
          </cell>
          <cell r="C1641" t="str">
            <v>P-TERRUR</v>
          </cell>
        </row>
        <row r="1642">
          <cell r="A1642">
            <v>1676</v>
          </cell>
          <cell r="B1642" t="str">
            <v>160502P</v>
          </cell>
          <cell r="C1642" t="str">
            <v>P-TERRUR</v>
          </cell>
        </row>
        <row r="1643">
          <cell r="A1643">
            <v>1677</v>
          </cell>
          <cell r="B1643" t="str">
            <v>160502P</v>
          </cell>
          <cell r="C1643" t="str">
            <v>P-TERRUR</v>
          </cell>
        </row>
        <row r="1644">
          <cell r="A1644">
            <v>1678</v>
          </cell>
          <cell r="B1644" t="str">
            <v>160502P</v>
          </cell>
          <cell r="C1644" t="str">
            <v>P-TERRUR</v>
          </cell>
        </row>
        <row r="1645">
          <cell r="A1645">
            <v>1679</v>
          </cell>
          <cell r="B1645" t="str">
            <v>160502P</v>
          </cell>
          <cell r="C1645" t="str">
            <v>P-TERRUR</v>
          </cell>
        </row>
        <row r="1646">
          <cell r="A1646">
            <v>1680</v>
          </cell>
          <cell r="B1646" t="str">
            <v>160502P</v>
          </cell>
          <cell r="C1646" t="str">
            <v>P-TERRUR</v>
          </cell>
        </row>
        <row r="1647">
          <cell r="A1647">
            <v>1681</v>
          </cell>
          <cell r="B1647" t="str">
            <v>160502P</v>
          </cell>
          <cell r="C1647" t="str">
            <v>P-TERRUR</v>
          </cell>
        </row>
        <row r="1648">
          <cell r="A1648">
            <v>1682</v>
          </cell>
          <cell r="B1648" t="str">
            <v>160502P</v>
          </cell>
          <cell r="C1648" t="str">
            <v>P-TERRUR</v>
          </cell>
        </row>
        <row r="1649">
          <cell r="A1649">
            <v>1683</v>
          </cell>
          <cell r="B1649" t="str">
            <v>160502P</v>
          </cell>
          <cell r="C1649" t="str">
            <v>P-TERRUR</v>
          </cell>
        </row>
        <row r="1650">
          <cell r="A1650">
            <v>1684</v>
          </cell>
          <cell r="B1650" t="str">
            <v>160502P</v>
          </cell>
          <cell r="C1650" t="str">
            <v>P-TERRUR</v>
          </cell>
        </row>
        <row r="1651">
          <cell r="A1651">
            <v>1685</v>
          </cell>
          <cell r="B1651" t="str">
            <v>160502P</v>
          </cell>
          <cell r="C1651" t="str">
            <v>P-TERRUR</v>
          </cell>
        </row>
        <row r="1652">
          <cell r="A1652">
            <v>1686</v>
          </cell>
          <cell r="B1652" t="str">
            <v>160502P</v>
          </cell>
          <cell r="C1652" t="str">
            <v>P-TERRUR</v>
          </cell>
        </row>
        <row r="1653">
          <cell r="A1653">
            <v>1687</v>
          </cell>
          <cell r="B1653" t="str">
            <v>160502P</v>
          </cell>
          <cell r="C1653" t="str">
            <v>P-TERRUR</v>
          </cell>
        </row>
        <row r="1654">
          <cell r="A1654">
            <v>1688</v>
          </cell>
          <cell r="B1654" t="str">
            <v>160502P</v>
          </cell>
          <cell r="C1654" t="str">
            <v>P-TERRUR</v>
          </cell>
        </row>
        <row r="1655">
          <cell r="A1655">
            <v>1690</v>
          </cell>
          <cell r="B1655" t="str">
            <v>160502P</v>
          </cell>
          <cell r="C1655" t="str">
            <v>P-TERRUR</v>
          </cell>
        </row>
        <row r="1656">
          <cell r="A1656">
            <v>1691</v>
          </cell>
          <cell r="B1656" t="str">
            <v>160502P</v>
          </cell>
          <cell r="C1656" t="str">
            <v>P-TERRUR</v>
          </cell>
        </row>
        <row r="1657">
          <cell r="A1657">
            <v>1692</v>
          </cell>
          <cell r="B1657" t="str">
            <v>160502P</v>
          </cell>
          <cell r="C1657" t="str">
            <v>P-TERRUR</v>
          </cell>
        </row>
        <row r="1658">
          <cell r="A1658">
            <v>1693</v>
          </cell>
          <cell r="B1658" t="str">
            <v>160502P</v>
          </cell>
          <cell r="C1658" t="str">
            <v>P-TERRUR</v>
          </cell>
        </row>
        <row r="1659">
          <cell r="A1659">
            <v>1694</v>
          </cell>
          <cell r="B1659" t="str">
            <v>160502P</v>
          </cell>
          <cell r="C1659" t="str">
            <v>P-TERRUR</v>
          </cell>
        </row>
        <row r="1660">
          <cell r="A1660">
            <v>1695</v>
          </cell>
          <cell r="B1660" t="str">
            <v>160502P</v>
          </cell>
          <cell r="C1660" t="str">
            <v>P-TERRUR</v>
          </cell>
        </row>
        <row r="1661">
          <cell r="A1661">
            <v>1696</v>
          </cell>
          <cell r="B1661" t="str">
            <v>160502P</v>
          </cell>
          <cell r="C1661" t="str">
            <v>P-TERRUR</v>
          </cell>
        </row>
        <row r="1662">
          <cell r="A1662">
            <v>1697</v>
          </cell>
          <cell r="B1662" t="str">
            <v>160502P</v>
          </cell>
          <cell r="C1662" t="str">
            <v>P-TERRUR</v>
          </cell>
        </row>
        <row r="1663">
          <cell r="A1663">
            <v>1698</v>
          </cell>
          <cell r="B1663" t="str">
            <v>160502P</v>
          </cell>
          <cell r="C1663" t="str">
            <v>P-TERRUR</v>
          </cell>
        </row>
        <row r="1664">
          <cell r="A1664">
            <v>1699</v>
          </cell>
          <cell r="B1664" t="str">
            <v>160502P</v>
          </cell>
          <cell r="C1664" t="str">
            <v>P-TERRUR</v>
          </cell>
        </row>
        <row r="1665">
          <cell r="A1665">
            <v>1700</v>
          </cell>
          <cell r="B1665" t="str">
            <v>160504</v>
          </cell>
          <cell r="C1665" t="str">
            <v>NL-TERRE</v>
          </cell>
        </row>
        <row r="1666">
          <cell r="A1666">
            <v>1701</v>
          </cell>
          <cell r="B1666" t="str">
            <v>160502P</v>
          </cell>
          <cell r="C1666" t="str">
            <v>P-TERRUR</v>
          </cell>
        </row>
        <row r="1667">
          <cell r="A1667">
            <v>1702</v>
          </cell>
          <cell r="B1667" t="str">
            <v>160502P</v>
          </cell>
          <cell r="C1667" t="str">
            <v>P-TERRUR</v>
          </cell>
        </row>
        <row r="1668">
          <cell r="A1668">
            <v>1703</v>
          </cell>
          <cell r="B1668" t="str">
            <v>160502P</v>
          </cell>
          <cell r="C1668" t="str">
            <v>P-TERRUR</v>
          </cell>
        </row>
        <row r="1669">
          <cell r="A1669">
            <v>1704</v>
          </cell>
          <cell r="B1669" t="str">
            <v>160502P</v>
          </cell>
          <cell r="C1669" t="str">
            <v>P-TERRUR</v>
          </cell>
        </row>
        <row r="1670">
          <cell r="A1670">
            <v>1705</v>
          </cell>
          <cell r="B1670" t="str">
            <v>160502P</v>
          </cell>
          <cell r="C1670" t="str">
            <v>P-TERRUR</v>
          </cell>
        </row>
        <row r="1671">
          <cell r="A1671">
            <v>1706</v>
          </cell>
          <cell r="B1671" t="str">
            <v>160502P</v>
          </cell>
          <cell r="C1671" t="str">
            <v>P-TERRUR</v>
          </cell>
        </row>
        <row r="1672">
          <cell r="A1672">
            <v>1707</v>
          </cell>
          <cell r="B1672" t="str">
            <v>160502P</v>
          </cell>
          <cell r="C1672" t="str">
            <v>P-TERRUR</v>
          </cell>
        </row>
        <row r="1673">
          <cell r="A1673">
            <v>1708</v>
          </cell>
          <cell r="B1673" t="str">
            <v>160502P</v>
          </cell>
          <cell r="C1673" t="str">
            <v>P-TERRUR</v>
          </cell>
        </row>
        <row r="1674">
          <cell r="A1674">
            <v>1709</v>
          </cell>
          <cell r="B1674" t="str">
            <v>160502P</v>
          </cell>
          <cell r="C1674" t="str">
            <v>P-TERRUR</v>
          </cell>
        </row>
        <row r="1675">
          <cell r="A1675">
            <v>1710</v>
          </cell>
          <cell r="B1675" t="str">
            <v>160502P</v>
          </cell>
          <cell r="C1675" t="str">
            <v>P-TERRUR</v>
          </cell>
        </row>
        <row r="1676">
          <cell r="A1676">
            <v>1711</v>
          </cell>
          <cell r="B1676" t="str">
            <v>160502P</v>
          </cell>
          <cell r="C1676" t="str">
            <v>P-TERRUR</v>
          </cell>
        </row>
        <row r="1677">
          <cell r="A1677">
            <v>1712</v>
          </cell>
          <cell r="B1677" t="str">
            <v>160502P</v>
          </cell>
          <cell r="C1677" t="str">
            <v>P-TERRUR</v>
          </cell>
        </row>
        <row r="1678">
          <cell r="A1678">
            <v>1714</v>
          </cell>
          <cell r="B1678" t="str">
            <v>160504</v>
          </cell>
          <cell r="C1678" t="str">
            <v>NL-TERRE</v>
          </cell>
        </row>
        <row r="1679">
          <cell r="A1679">
            <v>1715</v>
          </cell>
          <cell r="B1679" t="str">
            <v>160502P</v>
          </cell>
          <cell r="C1679" t="str">
            <v>P-TERRUR</v>
          </cell>
        </row>
        <row r="1680">
          <cell r="A1680">
            <v>1716</v>
          </cell>
          <cell r="B1680" t="str">
            <v>160502P</v>
          </cell>
          <cell r="C1680" t="str">
            <v>P-TERRUR</v>
          </cell>
        </row>
        <row r="1681">
          <cell r="A1681">
            <v>1717</v>
          </cell>
          <cell r="B1681" t="str">
            <v>160502P</v>
          </cell>
          <cell r="C1681" t="str">
            <v>P-TERRUR</v>
          </cell>
        </row>
        <row r="1682">
          <cell r="A1682">
            <v>1718</v>
          </cell>
          <cell r="B1682" t="str">
            <v>160504</v>
          </cell>
          <cell r="C1682" t="str">
            <v>NL-TERRE</v>
          </cell>
        </row>
        <row r="1683">
          <cell r="A1683">
            <v>1719</v>
          </cell>
          <cell r="B1683" t="str">
            <v>160502P</v>
          </cell>
          <cell r="C1683" t="str">
            <v>P-TERRUR</v>
          </cell>
        </row>
        <row r="1684">
          <cell r="A1684">
            <v>1720</v>
          </cell>
          <cell r="B1684" t="str">
            <v>160502P</v>
          </cell>
          <cell r="C1684" t="str">
            <v>P-TERRUR</v>
          </cell>
        </row>
        <row r="1685">
          <cell r="A1685">
            <v>1721</v>
          </cell>
          <cell r="B1685" t="str">
            <v>160504</v>
          </cell>
          <cell r="C1685" t="str">
            <v>NL-TERRE</v>
          </cell>
        </row>
        <row r="1686">
          <cell r="A1686">
            <v>1722</v>
          </cell>
          <cell r="B1686" t="str">
            <v>160502P</v>
          </cell>
          <cell r="C1686" t="str">
            <v>P-TERRUR</v>
          </cell>
        </row>
        <row r="1687">
          <cell r="A1687">
            <v>1723</v>
          </cell>
          <cell r="B1687" t="str">
            <v>160502P</v>
          </cell>
          <cell r="C1687" t="str">
            <v>P-TERRUR</v>
          </cell>
        </row>
        <row r="1688">
          <cell r="A1688">
            <v>1724</v>
          </cell>
          <cell r="B1688" t="str">
            <v>160502P</v>
          </cell>
          <cell r="C1688" t="str">
            <v>P-TERRUR</v>
          </cell>
        </row>
        <row r="1689">
          <cell r="A1689">
            <v>1725</v>
          </cell>
          <cell r="B1689" t="str">
            <v>160502P</v>
          </cell>
          <cell r="C1689" t="str">
            <v>P-TERRUR</v>
          </cell>
        </row>
        <row r="1690">
          <cell r="A1690">
            <v>1726</v>
          </cell>
          <cell r="B1690" t="str">
            <v>160502P</v>
          </cell>
          <cell r="C1690" t="str">
            <v>P-TERRUR</v>
          </cell>
        </row>
        <row r="1691">
          <cell r="A1691">
            <v>1727</v>
          </cell>
          <cell r="B1691" t="str">
            <v>160502P</v>
          </cell>
          <cell r="C1691" t="str">
            <v>P-TERRUR</v>
          </cell>
        </row>
        <row r="1692">
          <cell r="A1692">
            <v>1728</v>
          </cell>
          <cell r="B1692" t="str">
            <v>160502P</v>
          </cell>
          <cell r="C1692" t="str">
            <v>P-TERRUR</v>
          </cell>
        </row>
        <row r="1693">
          <cell r="A1693">
            <v>1729</v>
          </cell>
          <cell r="B1693" t="str">
            <v>160504</v>
          </cell>
          <cell r="C1693" t="str">
            <v>NL-TERRE</v>
          </cell>
        </row>
        <row r="1694">
          <cell r="A1694">
            <v>1730</v>
          </cell>
          <cell r="B1694" t="str">
            <v>160502P</v>
          </cell>
          <cell r="C1694" t="str">
            <v>P-TERRUR</v>
          </cell>
        </row>
        <row r="1695">
          <cell r="A1695">
            <v>1731</v>
          </cell>
          <cell r="B1695" t="str">
            <v>160502P</v>
          </cell>
          <cell r="C1695" t="str">
            <v>P-TERRUR</v>
          </cell>
        </row>
        <row r="1696">
          <cell r="A1696">
            <v>1732</v>
          </cell>
          <cell r="B1696" t="str">
            <v>160502P</v>
          </cell>
          <cell r="C1696" t="str">
            <v>P-TERRUR</v>
          </cell>
        </row>
        <row r="1697">
          <cell r="A1697">
            <v>1733</v>
          </cell>
          <cell r="B1697" t="str">
            <v>160502P</v>
          </cell>
          <cell r="C1697" t="str">
            <v>P-TERRUR</v>
          </cell>
        </row>
        <row r="1698">
          <cell r="A1698">
            <v>1734</v>
          </cell>
          <cell r="B1698" t="str">
            <v>160502P</v>
          </cell>
          <cell r="C1698" t="str">
            <v>P-TERRUR</v>
          </cell>
        </row>
        <row r="1699">
          <cell r="A1699">
            <v>1735</v>
          </cell>
          <cell r="B1699" t="str">
            <v>160502P</v>
          </cell>
          <cell r="C1699" t="str">
            <v>P-TERRUR</v>
          </cell>
        </row>
        <row r="1700">
          <cell r="A1700">
            <v>1736</v>
          </cell>
          <cell r="B1700" t="str">
            <v>160502P</v>
          </cell>
          <cell r="C1700" t="str">
            <v>P-TERRUR</v>
          </cell>
        </row>
        <row r="1701">
          <cell r="A1701">
            <v>1737</v>
          </cell>
          <cell r="B1701" t="str">
            <v>160502P</v>
          </cell>
          <cell r="C1701" t="str">
            <v>P-TERRUR</v>
          </cell>
        </row>
        <row r="1702">
          <cell r="A1702">
            <v>1738</v>
          </cell>
          <cell r="B1702" t="str">
            <v>160502P</v>
          </cell>
          <cell r="C1702" t="str">
            <v>P-TERRUR</v>
          </cell>
        </row>
        <row r="1703">
          <cell r="A1703">
            <v>1739</v>
          </cell>
          <cell r="B1703" t="str">
            <v>160502P</v>
          </cell>
          <cell r="C1703" t="str">
            <v>P-TERRUR</v>
          </cell>
        </row>
        <row r="1704">
          <cell r="A1704">
            <v>1740</v>
          </cell>
          <cell r="B1704" t="str">
            <v>160502P</v>
          </cell>
          <cell r="C1704" t="str">
            <v>P-TERRUR</v>
          </cell>
        </row>
        <row r="1705">
          <cell r="A1705">
            <v>1741</v>
          </cell>
          <cell r="B1705" t="str">
            <v>160502P</v>
          </cell>
          <cell r="C1705" t="str">
            <v>P-TERRUR</v>
          </cell>
        </row>
        <row r="1706">
          <cell r="A1706">
            <v>1742</v>
          </cell>
          <cell r="B1706" t="str">
            <v>160502P</v>
          </cell>
          <cell r="C1706" t="str">
            <v>P-TERRUR</v>
          </cell>
        </row>
        <row r="1707">
          <cell r="A1707">
            <v>1743</v>
          </cell>
          <cell r="B1707" t="str">
            <v>160502P</v>
          </cell>
          <cell r="C1707" t="str">
            <v>P-TERRUR</v>
          </cell>
        </row>
        <row r="1708">
          <cell r="A1708">
            <v>1744</v>
          </cell>
          <cell r="B1708" t="str">
            <v>160502P</v>
          </cell>
          <cell r="C1708" t="str">
            <v>P-TERRUR</v>
          </cell>
        </row>
        <row r="1709">
          <cell r="A1709">
            <v>1745</v>
          </cell>
          <cell r="B1709" t="str">
            <v>160502P</v>
          </cell>
          <cell r="C1709" t="str">
            <v>P-TERRUR</v>
          </cell>
        </row>
        <row r="1710">
          <cell r="A1710">
            <v>1746</v>
          </cell>
          <cell r="B1710" t="str">
            <v>160502P</v>
          </cell>
          <cell r="C1710" t="str">
            <v>P-TERRUR</v>
          </cell>
        </row>
        <row r="1711">
          <cell r="A1711">
            <v>1747</v>
          </cell>
          <cell r="B1711" t="str">
            <v>160502P</v>
          </cell>
          <cell r="C1711" t="str">
            <v>P-TERRUR</v>
          </cell>
        </row>
        <row r="1712">
          <cell r="A1712">
            <v>1748</v>
          </cell>
          <cell r="B1712" t="str">
            <v>160502P</v>
          </cell>
          <cell r="C1712" t="str">
            <v>P-TERRUR</v>
          </cell>
        </row>
        <row r="1713">
          <cell r="A1713">
            <v>1749</v>
          </cell>
          <cell r="B1713" t="str">
            <v>160502P</v>
          </cell>
          <cell r="C1713" t="str">
            <v>P-TERRUR</v>
          </cell>
        </row>
        <row r="1714">
          <cell r="A1714">
            <v>1750</v>
          </cell>
          <cell r="B1714" t="str">
            <v>160502P</v>
          </cell>
          <cell r="C1714" t="str">
            <v>P-TERRUR</v>
          </cell>
        </row>
        <row r="1715">
          <cell r="A1715">
            <v>1751</v>
          </cell>
          <cell r="B1715" t="str">
            <v>160502P</v>
          </cell>
          <cell r="C1715" t="str">
            <v>P-TERRUR</v>
          </cell>
        </row>
        <row r="1716">
          <cell r="A1716">
            <v>1752</v>
          </cell>
          <cell r="B1716" t="str">
            <v>160502P</v>
          </cell>
          <cell r="C1716" t="str">
            <v>P-TERRUR</v>
          </cell>
        </row>
        <row r="1717">
          <cell r="A1717">
            <v>1753</v>
          </cell>
          <cell r="B1717" t="str">
            <v>160502P</v>
          </cell>
          <cell r="C1717" t="str">
            <v>P-TERRUR</v>
          </cell>
        </row>
        <row r="1718">
          <cell r="A1718">
            <v>1754</v>
          </cell>
          <cell r="B1718" t="str">
            <v>160502P</v>
          </cell>
          <cell r="C1718" t="str">
            <v>P-TERRUR</v>
          </cell>
        </row>
        <row r="1719">
          <cell r="A1719">
            <v>1755</v>
          </cell>
          <cell r="B1719" t="str">
            <v>160502P</v>
          </cell>
          <cell r="C1719" t="str">
            <v>P-TERRUR</v>
          </cell>
        </row>
        <row r="1720">
          <cell r="A1720">
            <v>1756</v>
          </cell>
          <cell r="B1720" t="str">
            <v>160502P</v>
          </cell>
          <cell r="C1720" t="str">
            <v>P-TERRUR</v>
          </cell>
        </row>
        <row r="1721">
          <cell r="A1721">
            <v>1757</v>
          </cell>
          <cell r="B1721" t="str">
            <v>160502P</v>
          </cell>
          <cell r="C1721" t="str">
            <v>P-TERRUR</v>
          </cell>
        </row>
        <row r="1722">
          <cell r="A1722">
            <v>1758</v>
          </cell>
          <cell r="B1722" t="str">
            <v>160502P</v>
          </cell>
          <cell r="C1722" t="str">
            <v>P-TERRUR</v>
          </cell>
        </row>
        <row r="1723">
          <cell r="A1723">
            <v>1759</v>
          </cell>
          <cell r="B1723" t="str">
            <v>160502P</v>
          </cell>
          <cell r="C1723" t="str">
            <v>P-TERRUR</v>
          </cell>
        </row>
        <row r="1724">
          <cell r="A1724">
            <v>1760</v>
          </cell>
          <cell r="B1724" t="str">
            <v>160502P</v>
          </cell>
          <cell r="C1724" t="str">
            <v>P-TERRUR</v>
          </cell>
        </row>
        <row r="1725">
          <cell r="A1725">
            <v>1761</v>
          </cell>
          <cell r="B1725" t="str">
            <v>160502P</v>
          </cell>
          <cell r="C1725" t="str">
            <v>P-TERRUR</v>
          </cell>
        </row>
        <row r="1726">
          <cell r="A1726">
            <v>1762</v>
          </cell>
          <cell r="B1726" t="str">
            <v>160502P</v>
          </cell>
          <cell r="C1726" t="str">
            <v>P-TERRUR</v>
          </cell>
        </row>
        <row r="1727">
          <cell r="A1727">
            <v>1763</v>
          </cell>
          <cell r="B1727" t="str">
            <v>160502P</v>
          </cell>
          <cell r="C1727" t="str">
            <v>P-TERRUR</v>
          </cell>
        </row>
        <row r="1728">
          <cell r="A1728">
            <v>1764</v>
          </cell>
          <cell r="B1728" t="str">
            <v>160502P</v>
          </cell>
          <cell r="C1728" t="str">
            <v>P-TERRUR</v>
          </cell>
        </row>
        <row r="1729">
          <cell r="A1729">
            <v>1765</v>
          </cell>
          <cell r="B1729" t="str">
            <v>160502P</v>
          </cell>
          <cell r="C1729" t="str">
            <v>P-TERRUR</v>
          </cell>
        </row>
        <row r="1730">
          <cell r="A1730">
            <v>1766</v>
          </cell>
          <cell r="B1730" t="str">
            <v>160502P</v>
          </cell>
          <cell r="C1730" t="str">
            <v>P-TERRUR</v>
          </cell>
        </row>
        <row r="1731">
          <cell r="A1731">
            <v>1767</v>
          </cell>
          <cell r="B1731" t="str">
            <v>160502P</v>
          </cell>
          <cell r="C1731" t="str">
            <v>P-TERRUR</v>
          </cell>
        </row>
        <row r="1732">
          <cell r="A1732">
            <v>1768</v>
          </cell>
          <cell r="B1732" t="str">
            <v>160502P</v>
          </cell>
          <cell r="C1732" t="str">
            <v>P-TERRUR</v>
          </cell>
        </row>
        <row r="1733">
          <cell r="A1733">
            <v>1769</v>
          </cell>
          <cell r="B1733" t="str">
            <v>160502P</v>
          </cell>
          <cell r="C1733" t="str">
            <v>P-TERRUR</v>
          </cell>
        </row>
        <row r="1734">
          <cell r="A1734">
            <v>1770</v>
          </cell>
          <cell r="B1734" t="str">
            <v>160502P</v>
          </cell>
          <cell r="C1734" t="str">
            <v>P-TERRUR</v>
          </cell>
        </row>
        <row r="1735">
          <cell r="A1735">
            <v>1771</v>
          </cell>
          <cell r="B1735" t="str">
            <v>160502P</v>
          </cell>
          <cell r="C1735" t="str">
            <v>P-TERRUR</v>
          </cell>
        </row>
        <row r="1736">
          <cell r="A1736">
            <v>1772</v>
          </cell>
          <cell r="B1736" t="str">
            <v>160502P</v>
          </cell>
          <cell r="C1736" t="str">
            <v>P-TERRUR</v>
          </cell>
        </row>
        <row r="1737">
          <cell r="A1737">
            <v>1773</v>
          </cell>
          <cell r="B1737" t="str">
            <v>160502P</v>
          </cell>
          <cell r="C1737" t="str">
            <v>P-TERRUR</v>
          </cell>
        </row>
        <row r="1738">
          <cell r="A1738">
            <v>1774</v>
          </cell>
          <cell r="B1738" t="str">
            <v>160502P</v>
          </cell>
          <cell r="C1738" t="str">
            <v>P-TERRUR</v>
          </cell>
        </row>
        <row r="1739">
          <cell r="A1739">
            <v>1775</v>
          </cell>
          <cell r="B1739" t="str">
            <v>160502P</v>
          </cell>
          <cell r="C1739" t="str">
            <v>P-TERRUR</v>
          </cell>
        </row>
        <row r="1740">
          <cell r="A1740">
            <v>1776</v>
          </cell>
          <cell r="B1740" t="str">
            <v>160502P</v>
          </cell>
          <cell r="C1740" t="str">
            <v>P-TERRUR</v>
          </cell>
        </row>
        <row r="1741">
          <cell r="A1741">
            <v>1777</v>
          </cell>
          <cell r="B1741" t="str">
            <v>160502P</v>
          </cell>
          <cell r="C1741" t="str">
            <v>P-TERRUR</v>
          </cell>
        </row>
        <row r="1742">
          <cell r="A1742">
            <v>1778</v>
          </cell>
          <cell r="B1742" t="str">
            <v>160504</v>
          </cell>
          <cell r="C1742" t="str">
            <v>NL-TERRE</v>
          </cell>
        </row>
        <row r="1743">
          <cell r="A1743">
            <v>1779</v>
          </cell>
          <cell r="B1743" t="str">
            <v>160502P</v>
          </cell>
          <cell r="C1743" t="str">
            <v>P-TERRUR</v>
          </cell>
        </row>
        <row r="1744">
          <cell r="A1744">
            <v>1780</v>
          </cell>
          <cell r="B1744" t="str">
            <v>160502P</v>
          </cell>
          <cell r="C1744" t="str">
            <v>P-TERRUR</v>
          </cell>
        </row>
        <row r="1745">
          <cell r="A1745">
            <v>1781</v>
          </cell>
          <cell r="B1745" t="str">
            <v>160502P</v>
          </cell>
          <cell r="C1745" t="str">
            <v>P-TERRUR</v>
          </cell>
        </row>
        <row r="1746">
          <cell r="A1746">
            <v>1782</v>
          </cell>
          <cell r="B1746" t="str">
            <v>160502P</v>
          </cell>
          <cell r="C1746" t="str">
            <v>P-TERRUR</v>
          </cell>
        </row>
        <row r="1747">
          <cell r="A1747">
            <v>1783</v>
          </cell>
          <cell r="B1747" t="str">
            <v>160502P</v>
          </cell>
          <cell r="C1747" t="str">
            <v>P-TERRUR</v>
          </cell>
        </row>
        <row r="1748">
          <cell r="A1748">
            <v>1784</v>
          </cell>
          <cell r="B1748" t="str">
            <v>160502P</v>
          </cell>
          <cell r="C1748" t="str">
            <v>P-TERRUR</v>
          </cell>
        </row>
        <row r="1749">
          <cell r="A1749">
            <v>1785</v>
          </cell>
          <cell r="B1749" t="str">
            <v>160502P</v>
          </cell>
          <cell r="C1749" t="str">
            <v>P-TERRUR</v>
          </cell>
        </row>
        <row r="1750">
          <cell r="A1750">
            <v>1786</v>
          </cell>
          <cell r="B1750" t="str">
            <v>160502P</v>
          </cell>
          <cell r="C1750" t="str">
            <v>P-TERRUR</v>
          </cell>
        </row>
        <row r="1751">
          <cell r="A1751">
            <v>1787</v>
          </cell>
          <cell r="B1751" t="str">
            <v>160502P</v>
          </cell>
          <cell r="C1751" t="str">
            <v>P-TERRUR</v>
          </cell>
        </row>
        <row r="1752">
          <cell r="A1752">
            <v>1788</v>
          </cell>
          <cell r="B1752" t="str">
            <v>160502P</v>
          </cell>
          <cell r="C1752" t="str">
            <v>P-TERRUR</v>
          </cell>
        </row>
        <row r="1753">
          <cell r="A1753">
            <v>1789</v>
          </cell>
          <cell r="B1753" t="str">
            <v>160502P</v>
          </cell>
          <cell r="C1753" t="str">
            <v>P-TERRUR</v>
          </cell>
        </row>
        <row r="1754">
          <cell r="A1754">
            <v>1790</v>
          </cell>
          <cell r="B1754" t="str">
            <v>160502P</v>
          </cell>
          <cell r="C1754" t="str">
            <v>P-TERRUR</v>
          </cell>
        </row>
        <row r="1755">
          <cell r="A1755">
            <v>5000</v>
          </cell>
          <cell r="B1755" t="str">
            <v>164001P</v>
          </cell>
          <cell r="C1755" t="str">
            <v>A-OFICIN</v>
          </cell>
        </row>
        <row r="1756">
          <cell r="A1756">
            <v>5001</v>
          </cell>
          <cell r="B1756" t="str">
            <v>164001P</v>
          </cell>
          <cell r="C1756" t="str">
            <v>A-OFICIN</v>
          </cell>
        </row>
        <row r="1757">
          <cell r="A1757">
            <v>5002</v>
          </cell>
          <cell r="B1757" t="str">
            <v>164001P</v>
          </cell>
          <cell r="C1757" t="str">
            <v>A-OFICIN</v>
          </cell>
        </row>
        <row r="1758">
          <cell r="A1758">
            <v>5003</v>
          </cell>
          <cell r="B1758" t="str">
            <v>164001P</v>
          </cell>
          <cell r="C1758" t="str">
            <v>A-OFICIN</v>
          </cell>
        </row>
        <row r="1759">
          <cell r="A1759">
            <v>5004</v>
          </cell>
          <cell r="B1759" t="str">
            <v>164001P</v>
          </cell>
          <cell r="C1759" t="str">
            <v>A-OFICIN</v>
          </cell>
        </row>
        <row r="1760">
          <cell r="A1760">
            <v>5005</v>
          </cell>
          <cell r="B1760" t="str">
            <v>164001P</v>
          </cell>
          <cell r="C1760" t="str">
            <v>A-OFICIN</v>
          </cell>
        </row>
        <row r="1761">
          <cell r="A1761">
            <v>5006</v>
          </cell>
          <cell r="B1761" t="str">
            <v>164008P</v>
          </cell>
          <cell r="C1761" t="str">
            <v>P-CAFEYC</v>
          </cell>
        </row>
        <row r="1762">
          <cell r="A1762">
            <v>5007</v>
          </cell>
          <cell r="B1762" t="str">
            <v>164017P</v>
          </cell>
          <cell r="C1762" t="str">
            <v>P-PARQYG</v>
          </cell>
        </row>
        <row r="1763">
          <cell r="A1763">
            <v>5008</v>
          </cell>
          <cell r="B1763" t="str">
            <v>164001P</v>
          </cell>
          <cell r="C1763" t="str">
            <v>P-TALLER</v>
          </cell>
        </row>
        <row r="1764">
          <cell r="A1764">
            <v>5009</v>
          </cell>
          <cell r="B1764" t="str">
            <v>164001P</v>
          </cell>
          <cell r="C1764" t="str">
            <v>P-VIVIEN</v>
          </cell>
        </row>
        <row r="1765">
          <cell r="A1765">
            <v>5010</v>
          </cell>
          <cell r="B1765" t="str">
            <v>164015P</v>
          </cell>
          <cell r="C1765" t="str">
            <v>P-CASETA</v>
          </cell>
        </row>
        <row r="1766">
          <cell r="A1766">
            <v>5011</v>
          </cell>
          <cell r="B1766" t="str">
            <v>164001P</v>
          </cell>
          <cell r="C1766" t="str">
            <v>A-OFICIN</v>
          </cell>
        </row>
        <row r="1767">
          <cell r="A1767">
            <v>5012</v>
          </cell>
          <cell r="B1767" t="str">
            <v>164015P</v>
          </cell>
          <cell r="C1767" t="str">
            <v>P-CASETA</v>
          </cell>
        </row>
        <row r="1768">
          <cell r="A1768">
            <v>5014</v>
          </cell>
          <cell r="B1768" t="str">
            <v>164017A</v>
          </cell>
          <cell r="C1768" t="str">
            <v>A-PARQYG</v>
          </cell>
        </row>
        <row r="1769">
          <cell r="A1769">
            <v>5015</v>
          </cell>
          <cell r="B1769" t="str">
            <v>164008P</v>
          </cell>
          <cell r="C1769" t="str">
            <v>P-CAFEYC</v>
          </cell>
        </row>
        <row r="1770">
          <cell r="A1770">
            <v>5016</v>
          </cell>
          <cell r="B1770" t="str">
            <v>164008P</v>
          </cell>
          <cell r="C1770" t="str">
            <v>P-CAFEYC</v>
          </cell>
        </row>
        <row r="1771">
          <cell r="A1771">
            <v>5017</v>
          </cell>
          <cell r="B1771" t="str">
            <v>164001P</v>
          </cell>
          <cell r="C1771" t="str">
            <v>P-EDCONT</v>
          </cell>
        </row>
        <row r="1772">
          <cell r="A1772">
            <v>5018</v>
          </cell>
          <cell r="B1772" t="str">
            <v>164001P</v>
          </cell>
          <cell r="C1772" t="str">
            <v>P-EDCONT</v>
          </cell>
        </row>
        <row r="1773">
          <cell r="A1773">
            <v>5019</v>
          </cell>
          <cell r="B1773" t="str">
            <v>164001P</v>
          </cell>
          <cell r="C1773" t="str">
            <v>P-EDCONT</v>
          </cell>
        </row>
        <row r="1774">
          <cell r="A1774">
            <v>5020</v>
          </cell>
          <cell r="B1774" t="str">
            <v>164018P</v>
          </cell>
          <cell r="C1774" t="str">
            <v>P-BODYAL</v>
          </cell>
        </row>
        <row r="1775">
          <cell r="A1775">
            <v>5021</v>
          </cell>
          <cell r="B1775" t="str">
            <v>164001P</v>
          </cell>
          <cell r="C1775" t="str">
            <v>P-VIVIEN</v>
          </cell>
        </row>
        <row r="1776">
          <cell r="A1776">
            <v>5022</v>
          </cell>
          <cell r="B1776" t="str">
            <v>164001P</v>
          </cell>
          <cell r="C1776" t="str">
            <v>P-VIVIEN</v>
          </cell>
        </row>
        <row r="1777">
          <cell r="A1777">
            <v>5023</v>
          </cell>
          <cell r="B1777" t="str">
            <v>164008P</v>
          </cell>
          <cell r="C1777" t="str">
            <v>P-CAFEYC</v>
          </cell>
        </row>
        <row r="1778">
          <cell r="A1778">
            <v>5024</v>
          </cell>
          <cell r="B1778" t="str">
            <v>164008P</v>
          </cell>
          <cell r="C1778" t="str">
            <v>P-CAFEYC</v>
          </cell>
        </row>
        <row r="1779">
          <cell r="A1779">
            <v>5025</v>
          </cell>
          <cell r="B1779" t="str">
            <v>164008P</v>
          </cell>
          <cell r="C1779" t="str">
            <v>P-CAFEYC</v>
          </cell>
        </row>
        <row r="1780">
          <cell r="A1780">
            <v>5026</v>
          </cell>
          <cell r="B1780" t="str">
            <v>164019P</v>
          </cell>
          <cell r="C1780" t="str">
            <v>P-INSREC</v>
          </cell>
        </row>
        <row r="1781">
          <cell r="A1781">
            <v>5027</v>
          </cell>
          <cell r="B1781" t="str">
            <v>164008P</v>
          </cell>
          <cell r="C1781" t="str">
            <v>P-CAFEYC</v>
          </cell>
        </row>
        <row r="1782">
          <cell r="A1782">
            <v>5028</v>
          </cell>
          <cell r="B1782" t="str">
            <v>164001P</v>
          </cell>
          <cell r="C1782" t="str">
            <v>P-EDCONT</v>
          </cell>
        </row>
        <row r="1783">
          <cell r="A1783">
            <v>5029</v>
          </cell>
          <cell r="B1783" t="str">
            <v>164001P</v>
          </cell>
          <cell r="C1783" t="str">
            <v>P-TALLER</v>
          </cell>
        </row>
        <row r="1784">
          <cell r="A1784">
            <v>5030</v>
          </cell>
          <cell r="B1784" t="str">
            <v>164001P</v>
          </cell>
          <cell r="C1784" t="str">
            <v>P-TALLER</v>
          </cell>
        </row>
        <row r="1785">
          <cell r="A1785">
            <v>5031</v>
          </cell>
          <cell r="B1785" t="str">
            <v>164019P</v>
          </cell>
          <cell r="C1785" t="str">
            <v>P-INSREC</v>
          </cell>
        </row>
        <row r="1786">
          <cell r="A1786">
            <v>5032</v>
          </cell>
          <cell r="B1786" t="str">
            <v>164002P</v>
          </cell>
          <cell r="C1786" t="str">
            <v>P-OFICIN</v>
          </cell>
        </row>
        <row r="1787">
          <cell r="A1787">
            <v>5033</v>
          </cell>
          <cell r="B1787" t="str">
            <v>164018P</v>
          </cell>
          <cell r="C1787" t="str">
            <v>P-BODYAL</v>
          </cell>
        </row>
        <row r="1788">
          <cell r="A1788">
            <v>5034</v>
          </cell>
          <cell r="B1788" t="str">
            <v>164015P</v>
          </cell>
          <cell r="C1788" t="str">
            <v>P-CASETA</v>
          </cell>
        </row>
        <row r="1789">
          <cell r="A1789">
            <v>5035</v>
          </cell>
          <cell r="B1789" t="str">
            <v>164018P</v>
          </cell>
          <cell r="C1789" t="str">
            <v>P-BODYAL</v>
          </cell>
        </row>
        <row r="1790">
          <cell r="A1790">
            <v>5036</v>
          </cell>
          <cell r="B1790" t="str">
            <v>164008P</v>
          </cell>
          <cell r="C1790" t="str">
            <v>P-CAFEYC</v>
          </cell>
        </row>
        <row r="1791">
          <cell r="A1791">
            <v>5037</v>
          </cell>
          <cell r="B1791" t="str">
            <v>164001P</v>
          </cell>
          <cell r="C1791" t="str">
            <v>P-VIVIEN</v>
          </cell>
        </row>
        <row r="1792">
          <cell r="A1792">
            <v>5038</v>
          </cell>
          <cell r="B1792" t="str">
            <v>164002P</v>
          </cell>
          <cell r="C1792" t="str">
            <v>P-OFICIN</v>
          </cell>
        </row>
        <row r="1793">
          <cell r="A1793">
            <v>5039</v>
          </cell>
          <cell r="B1793" t="str">
            <v>164001P</v>
          </cell>
          <cell r="C1793" t="str">
            <v>P-TALLER</v>
          </cell>
        </row>
        <row r="1794">
          <cell r="A1794">
            <v>5040</v>
          </cell>
          <cell r="B1794" t="str">
            <v>164001P</v>
          </cell>
          <cell r="C1794" t="str">
            <v>P-TALLER</v>
          </cell>
        </row>
        <row r="1795">
          <cell r="A1795">
            <v>5041</v>
          </cell>
          <cell r="B1795" t="str">
            <v>164008P</v>
          </cell>
          <cell r="C1795" t="str">
            <v>P-CAFEYC</v>
          </cell>
        </row>
        <row r="1796">
          <cell r="A1796">
            <v>5042</v>
          </cell>
          <cell r="B1796" t="str">
            <v>164018P</v>
          </cell>
          <cell r="C1796" t="str">
            <v>P-BODYAL</v>
          </cell>
        </row>
        <row r="1797">
          <cell r="A1797">
            <v>5043</v>
          </cell>
          <cell r="B1797" t="str">
            <v>164015P</v>
          </cell>
          <cell r="C1797" t="str">
            <v>P-CASETA</v>
          </cell>
        </row>
        <row r="1798">
          <cell r="A1798">
            <v>5044</v>
          </cell>
          <cell r="B1798" t="str">
            <v>164015P</v>
          </cell>
          <cell r="C1798" t="str">
            <v>P-CASETA</v>
          </cell>
        </row>
        <row r="1799">
          <cell r="A1799">
            <v>5045</v>
          </cell>
          <cell r="B1799" t="str">
            <v>164018P</v>
          </cell>
          <cell r="C1799" t="str">
            <v>P-BODYAL</v>
          </cell>
        </row>
        <row r="1800">
          <cell r="A1800">
            <v>5046</v>
          </cell>
          <cell r="B1800" t="str">
            <v>164019P</v>
          </cell>
          <cell r="C1800" t="str">
            <v>P-INSREC</v>
          </cell>
        </row>
        <row r="1801">
          <cell r="A1801">
            <v>5047</v>
          </cell>
          <cell r="B1801" t="str">
            <v>164001P</v>
          </cell>
          <cell r="C1801" t="str">
            <v>P-EDCONT</v>
          </cell>
        </row>
        <row r="1802">
          <cell r="A1802">
            <v>5048</v>
          </cell>
          <cell r="B1802" t="str">
            <v>164015P</v>
          </cell>
          <cell r="C1802" t="str">
            <v>P-CASETA</v>
          </cell>
        </row>
        <row r="1803">
          <cell r="A1803">
            <v>5049</v>
          </cell>
          <cell r="B1803" t="str">
            <v>164015P</v>
          </cell>
          <cell r="C1803" t="str">
            <v>P-CASETA</v>
          </cell>
        </row>
        <row r="1804">
          <cell r="A1804">
            <v>5050</v>
          </cell>
          <cell r="B1804" t="str">
            <v>164002P</v>
          </cell>
          <cell r="C1804" t="str">
            <v>P-OFICIN</v>
          </cell>
        </row>
        <row r="1805">
          <cell r="A1805">
            <v>5051</v>
          </cell>
          <cell r="B1805" t="str">
            <v>164001P</v>
          </cell>
          <cell r="C1805" t="str">
            <v>P-EDCONT</v>
          </cell>
        </row>
        <row r="1806">
          <cell r="A1806">
            <v>5052</v>
          </cell>
          <cell r="B1806" t="str">
            <v>164001P</v>
          </cell>
          <cell r="C1806" t="str">
            <v>P-EDCONT</v>
          </cell>
        </row>
        <row r="1807">
          <cell r="A1807">
            <v>5053</v>
          </cell>
          <cell r="B1807" t="str">
            <v>164002A</v>
          </cell>
          <cell r="C1807" t="str">
            <v>A-OFICIN</v>
          </cell>
        </row>
        <row r="1808">
          <cell r="A1808">
            <v>5054</v>
          </cell>
          <cell r="B1808" t="str">
            <v>164015P</v>
          </cell>
          <cell r="C1808" t="str">
            <v>P-CASETA</v>
          </cell>
        </row>
        <row r="1809">
          <cell r="A1809">
            <v>5055</v>
          </cell>
          <cell r="B1809" t="str">
            <v>164015P</v>
          </cell>
          <cell r="C1809" t="str">
            <v>P-CASETA</v>
          </cell>
        </row>
        <row r="1810">
          <cell r="A1810">
            <v>5056</v>
          </cell>
          <cell r="B1810" t="str">
            <v>164001P</v>
          </cell>
          <cell r="C1810" t="str">
            <v>P-CASAMA</v>
          </cell>
        </row>
        <row r="1811">
          <cell r="A1811">
            <v>5057</v>
          </cell>
          <cell r="B1811" t="str">
            <v>164001P</v>
          </cell>
          <cell r="C1811" t="str">
            <v>P-CASAMA</v>
          </cell>
        </row>
        <row r="1812">
          <cell r="A1812">
            <v>5058</v>
          </cell>
          <cell r="B1812" t="str">
            <v>164001P</v>
          </cell>
          <cell r="C1812" t="str">
            <v>P-CASAMA</v>
          </cell>
        </row>
        <row r="1813">
          <cell r="A1813">
            <v>5059</v>
          </cell>
          <cell r="B1813" t="str">
            <v>164001P</v>
          </cell>
          <cell r="C1813" t="str">
            <v>P-EDCONT</v>
          </cell>
        </row>
        <row r="1814">
          <cell r="A1814">
            <v>5060</v>
          </cell>
          <cell r="B1814" t="str">
            <v>164001P</v>
          </cell>
          <cell r="C1814" t="str">
            <v>P-VIVIEN</v>
          </cell>
        </row>
        <row r="1815">
          <cell r="A1815">
            <v>5061</v>
          </cell>
          <cell r="B1815" t="str">
            <v>164008P</v>
          </cell>
          <cell r="C1815" t="str">
            <v>P-CAFEYC</v>
          </cell>
        </row>
        <row r="1816">
          <cell r="A1816">
            <v>5062</v>
          </cell>
          <cell r="B1816" t="str">
            <v>164002P</v>
          </cell>
          <cell r="C1816" t="str">
            <v>P-OFICIN</v>
          </cell>
        </row>
        <row r="1817">
          <cell r="A1817">
            <v>5063</v>
          </cell>
          <cell r="B1817" t="str">
            <v>164001P</v>
          </cell>
          <cell r="C1817" t="str">
            <v>P-VIVIEN</v>
          </cell>
        </row>
        <row r="1818">
          <cell r="A1818">
            <v>5064</v>
          </cell>
          <cell r="B1818" t="str">
            <v>164001P</v>
          </cell>
          <cell r="C1818" t="str">
            <v>P-VIVIEN</v>
          </cell>
        </row>
        <row r="1819">
          <cell r="A1819">
            <v>5065</v>
          </cell>
          <cell r="B1819" t="str">
            <v>164018P</v>
          </cell>
          <cell r="C1819" t="str">
            <v>P-BODYAL</v>
          </cell>
        </row>
        <row r="1820">
          <cell r="A1820">
            <v>5066</v>
          </cell>
          <cell r="B1820" t="str">
            <v>164008P</v>
          </cell>
          <cell r="C1820" t="str">
            <v>P-CAFEYC</v>
          </cell>
        </row>
        <row r="1821">
          <cell r="A1821">
            <v>5067</v>
          </cell>
          <cell r="B1821" t="str">
            <v>164001P</v>
          </cell>
          <cell r="C1821" t="str">
            <v>P-TALLER</v>
          </cell>
        </row>
        <row r="1822">
          <cell r="A1822">
            <v>5068</v>
          </cell>
          <cell r="B1822" t="str">
            <v>164002P</v>
          </cell>
          <cell r="C1822" t="str">
            <v>P-OFICIN</v>
          </cell>
        </row>
        <row r="1823">
          <cell r="A1823">
            <v>5069</v>
          </cell>
          <cell r="B1823" t="str">
            <v>164002P</v>
          </cell>
          <cell r="C1823" t="str">
            <v>P-OFICIN</v>
          </cell>
        </row>
        <row r="1824">
          <cell r="A1824">
            <v>5070</v>
          </cell>
          <cell r="B1824" t="str">
            <v>164001P</v>
          </cell>
          <cell r="C1824" t="str">
            <v>P-TALLER</v>
          </cell>
        </row>
        <row r="1825">
          <cell r="A1825">
            <v>5071</v>
          </cell>
          <cell r="B1825" t="str">
            <v>164002A</v>
          </cell>
          <cell r="C1825" t="str">
            <v>A-OFICIN</v>
          </cell>
        </row>
        <row r="1826">
          <cell r="A1826">
            <v>5072</v>
          </cell>
          <cell r="B1826" t="str">
            <v>164002P</v>
          </cell>
          <cell r="C1826" t="str">
            <v>P-OFICIN</v>
          </cell>
        </row>
        <row r="1827">
          <cell r="A1827">
            <v>5073</v>
          </cell>
          <cell r="B1827" t="str">
            <v>164019P</v>
          </cell>
          <cell r="C1827" t="str">
            <v>P-INSREC</v>
          </cell>
        </row>
        <row r="1828">
          <cell r="A1828">
            <v>5074</v>
          </cell>
          <cell r="B1828" t="str">
            <v>164015P</v>
          </cell>
          <cell r="C1828" t="str">
            <v>P-CASETA</v>
          </cell>
        </row>
        <row r="1829">
          <cell r="A1829">
            <v>5075</v>
          </cell>
          <cell r="B1829" t="str">
            <v>164015P</v>
          </cell>
          <cell r="C1829" t="str">
            <v>P-CASETA</v>
          </cell>
        </row>
        <row r="1830">
          <cell r="A1830">
            <v>5076</v>
          </cell>
          <cell r="B1830" t="str">
            <v>164015P</v>
          </cell>
          <cell r="C1830" t="str">
            <v>P-CASETA</v>
          </cell>
        </row>
        <row r="1831">
          <cell r="A1831">
            <v>5077</v>
          </cell>
          <cell r="B1831" t="str">
            <v>164015P</v>
          </cell>
          <cell r="C1831" t="str">
            <v>P-CASETA</v>
          </cell>
        </row>
        <row r="1832">
          <cell r="A1832">
            <v>5078</v>
          </cell>
          <cell r="B1832" t="str">
            <v>164015P</v>
          </cell>
          <cell r="C1832" t="str">
            <v>P-CASETA</v>
          </cell>
        </row>
        <row r="1833">
          <cell r="A1833">
            <v>5079</v>
          </cell>
          <cell r="B1833" t="str">
            <v>164015P</v>
          </cell>
          <cell r="C1833" t="str">
            <v>P-CASETA</v>
          </cell>
        </row>
        <row r="1834">
          <cell r="A1834">
            <v>5080</v>
          </cell>
          <cell r="B1834" t="str">
            <v>164015P</v>
          </cell>
          <cell r="C1834" t="str">
            <v>P-CASETA</v>
          </cell>
        </row>
        <row r="1835">
          <cell r="A1835">
            <v>5081</v>
          </cell>
          <cell r="B1835" t="str">
            <v>164015P</v>
          </cell>
          <cell r="C1835" t="str">
            <v>P-CASETA</v>
          </cell>
        </row>
        <row r="1836">
          <cell r="A1836">
            <v>5082</v>
          </cell>
          <cell r="B1836" t="str">
            <v>164015P</v>
          </cell>
          <cell r="C1836" t="str">
            <v>P-CASETA</v>
          </cell>
        </row>
        <row r="1837">
          <cell r="A1837">
            <v>5083</v>
          </cell>
          <cell r="B1837" t="str">
            <v>164001P</v>
          </cell>
          <cell r="C1837" t="str">
            <v>P-VIVIEN</v>
          </cell>
        </row>
        <row r="1838">
          <cell r="A1838">
            <v>5084</v>
          </cell>
          <cell r="B1838" t="str">
            <v>164018P</v>
          </cell>
          <cell r="C1838" t="str">
            <v>P-BODYAL</v>
          </cell>
        </row>
        <row r="1839">
          <cell r="A1839">
            <v>5085</v>
          </cell>
          <cell r="B1839" t="str">
            <v>164015P</v>
          </cell>
          <cell r="C1839" t="str">
            <v>P-CASETA</v>
          </cell>
        </row>
        <row r="1840">
          <cell r="A1840">
            <v>5086</v>
          </cell>
          <cell r="B1840" t="str">
            <v>164018P</v>
          </cell>
          <cell r="C1840" t="str">
            <v>P-BODYAL</v>
          </cell>
        </row>
        <row r="1841">
          <cell r="A1841">
            <v>5087</v>
          </cell>
          <cell r="B1841" t="str">
            <v>164001P</v>
          </cell>
          <cell r="C1841" t="str">
            <v>P-EDCONT</v>
          </cell>
        </row>
        <row r="1842">
          <cell r="A1842">
            <v>5088</v>
          </cell>
          <cell r="B1842" t="str">
            <v>164019P</v>
          </cell>
          <cell r="C1842" t="str">
            <v>P-INSREC</v>
          </cell>
        </row>
        <row r="1843">
          <cell r="A1843">
            <v>5089</v>
          </cell>
          <cell r="B1843" t="str">
            <v>164001P</v>
          </cell>
          <cell r="C1843" t="str">
            <v>P-EDCONT</v>
          </cell>
        </row>
        <row r="1844">
          <cell r="A1844">
            <v>5090</v>
          </cell>
          <cell r="B1844" t="str">
            <v>164002P</v>
          </cell>
          <cell r="C1844" t="str">
            <v>P-OFICIN</v>
          </cell>
        </row>
        <row r="1845">
          <cell r="A1845">
            <v>5091</v>
          </cell>
          <cell r="B1845" t="str">
            <v>164001P</v>
          </cell>
          <cell r="C1845" t="str">
            <v>P-VIVIEN</v>
          </cell>
        </row>
        <row r="1846">
          <cell r="A1846">
            <v>5092</v>
          </cell>
          <cell r="B1846" t="str">
            <v>164001P</v>
          </cell>
          <cell r="C1846" t="str">
            <v>P-VIVIEN</v>
          </cell>
        </row>
        <row r="1847">
          <cell r="A1847">
            <v>5093</v>
          </cell>
          <cell r="B1847" t="str">
            <v>164001P</v>
          </cell>
          <cell r="C1847" t="str">
            <v>P-EDCONT</v>
          </cell>
        </row>
        <row r="1848">
          <cell r="A1848">
            <v>5094</v>
          </cell>
          <cell r="B1848" t="str">
            <v>164001P</v>
          </cell>
          <cell r="C1848" t="str">
            <v>P-EDCONT</v>
          </cell>
        </row>
        <row r="1849">
          <cell r="A1849">
            <v>5095</v>
          </cell>
          <cell r="B1849" t="str">
            <v>164002A</v>
          </cell>
          <cell r="C1849" t="str">
            <v>A-OFICIN</v>
          </cell>
        </row>
        <row r="1850">
          <cell r="A1850">
            <v>5096</v>
          </cell>
          <cell r="B1850" t="str">
            <v>164002A</v>
          </cell>
          <cell r="C1850" t="str">
            <v>A-OFICIN</v>
          </cell>
        </row>
        <row r="1851">
          <cell r="A1851">
            <v>5097</v>
          </cell>
          <cell r="B1851" t="str">
            <v>164002A</v>
          </cell>
          <cell r="C1851" t="str">
            <v>A-OFICIN</v>
          </cell>
        </row>
        <row r="1852">
          <cell r="A1852">
            <v>5098</v>
          </cell>
          <cell r="B1852" t="str">
            <v>164008P</v>
          </cell>
          <cell r="C1852" t="str">
            <v>P-CAFEYC</v>
          </cell>
        </row>
        <row r="1853">
          <cell r="A1853">
            <v>5099</v>
          </cell>
          <cell r="B1853" t="str">
            <v>164018P</v>
          </cell>
          <cell r="C1853" t="str">
            <v>P-BODYAL</v>
          </cell>
        </row>
        <row r="1854">
          <cell r="A1854">
            <v>5100</v>
          </cell>
          <cell r="B1854" t="str">
            <v>164001P</v>
          </cell>
          <cell r="C1854" t="str">
            <v>P-CASAMA</v>
          </cell>
        </row>
        <row r="1855">
          <cell r="A1855">
            <v>5101</v>
          </cell>
          <cell r="B1855" t="str">
            <v>164001P</v>
          </cell>
          <cell r="C1855" t="str">
            <v>P-EDCONT</v>
          </cell>
        </row>
        <row r="1856">
          <cell r="A1856">
            <v>5102</v>
          </cell>
          <cell r="B1856" t="str">
            <v>164001P</v>
          </cell>
          <cell r="C1856" t="str">
            <v>P-EDCONT</v>
          </cell>
        </row>
        <row r="1857">
          <cell r="A1857">
            <v>5103</v>
          </cell>
          <cell r="B1857" t="str">
            <v>164001P</v>
          </cell>
          <cell r="C1857" t="str">
            <v>P-EDCONT</v>
          </cell>
        </row>
        <row r="1858">
          <cell r="A1858">
            <v>5104</v>
          </cell>
          <cell r="B1858" t="str">
            <v>164001P</v>
          </cell>
          <cell r="C1858" t="str">
            <v>P-EDCONT</v>
          </cell>
        </row>
        <row r="1859">
          <cell r="A1859">
            <v>5105</v>
          </cell>
          <cell r="B1859" t="str">
            <v>164001P</v>
          </cell>
          <cell r="C1859" t="str">
            <v>P-EDCONT</v>
          </cell>
        </row>
        <row r="1860">
          <cell r="A1860">
            <v>5106</v>
          </cell>
          <cell r="B1860" t="str">
            <v>164001P</v>
          </cell>
          <cell r="C1860" t="str">
            <v>P-EDCONT</v>
          </cell>
        </row>
        <row r="1861">
          <cell r="A1861">
            <v>5107</v>
          </cell>
          <cell r="B1861" t="str">
            <v>164001P</v>
          </cell>
          <cell r="C1861" t="str">
            <v>P-EDCONT</v>
          </cell>
        </row>
        <row r="1862">
          <cell r="A1862">
            <v>5108</v>
          </cell>
          <cell r="B1862" t="str">
            <v>164001P</v>
          </cell>
          <cell r="C1862" t="str">
            <v>P-EDCONT</v>
          </cell>
        </row>
        <row r="1863">
          <cell r="A1863">
            <v>5109</v>
          </cell>
          <cell r="B1863" t="str">
            <v>164001P</v>
          </cell>
          <cell r="C1863" t="str">
            <v>P-EDCONT</v>
          </cell>
        </row>
        <row r="1864">
          <cell r="A1864">
            <v>5110</v>
          </cell>
          <cell r="B1864" t="str">
            <v>164001P</v>
          </cell>
          <cell r="C1864" t="str">
            <v>P-EDCONT</v>
          </cell>
        </row>
        <row r="1865">
          <cell r="A1865">
            <v>5111</v>
          </cell>
          <cell r="B1865" t="str">
            <v>164001P</v>
          </cell>
          <cell r="C1865" t="str">
            <v>P-EDCONT</v>
          </cell>
        </row>
        <row r="1866">
          <cell r="A1866">
            <v>5112</v>
          </cell>
          <cell r="B1866" t="str">
            <v>164001P</v>
          </cell>
          <cell r="C1866" t="str">
            <v>P-EDCONT</v>
          </cell>
        </row>
        <row r="1867">
          <cell r="A1867">
            <v>5113</v>
          </cell>
          <cell r="B1867" t="str">
            <v>164001P</v>
          </cell>
          <cell r="C1867" t="str">
            <v>P-CASAMA</v>
          </cell>
        </row>
        <row r="1868">
          <cell r="A1868">
            <v>5114</v>
          </cell>
          <cell r="B1868" t="str">
            <v>164001P</v>
          </cell>
          <cell r="C1868" t="str">
            <v>P-CASAMA</v>
          </cell>
        </row>
        <row r="1869">
          <cell r="A1869">
            <v>5115</v>
          </cell>
          <cell r="B1869" t="str">
            <v>164018P</v>
          </cell>
          <cell r="C1869" t="str">
            <v>P-BODYAL</v>
          </cell>
        </row>
        <row r="1870">
          <cell r="A1870">
            <v>5116</v>
          </cell>
          <cell r="B1870" t="str">
            <v>164019P</v>
          </cell>
          <cell r="C1870" t="str">
            <v>P-INSREC</v>
          </cell>
        </row>
        <row r="1871">
          <cell r="A1871">
            <v>5117</v>
          </cell>
          <cell r="B1871" t="str">
            <v>164018P</v>
          </cell>
          <cell r="C1871" t="str">
            <v>P-BODYAL</v>
          </cell>
        </row>
        <row r="1872">
          <cell r="A1872">
            <v>5118</v>
          </cell>
          <cell r="B1872" t="str">
            <v>164002P</v>
          </cell>
          <cell r="C1872" t="str">
            <v>P-OFICIN</v>
          </cell>
        </row>
        <row r="1873">
          <cell r="A1873">
            <v>5119</v>
          </cell>
          <cell r="B1873" t="str">
            <v>164002P</v>
          </cell>
          <cell r="C1873" t="str">
            <v>P-OFICIN</v>
          </cell>
        </row>
        <row r="1874">
          <cell r="A1874">
            <v>5120</v>
          </cell>
          <cell r="B1874" t="str">
            <v>164015P</v>
          </cell>
          <cell r="C1874" t="str">
            <v>P-CASETA</v>
          </cell>
        </row>
        <row r="1875">
          <cell r="A1875">
            <v>5121</v>
          </cell>
          <cell r="B1875" t="str">
            <v>164015P</v>
          </cell>
          <cell r="C1875" t="str">
            <v>P-CASETA</v>
          </cell>
        </row>
        <row r="1876">
          <cell r="A1876">
            <v>5122</v>
          </cell>
          <cell r="B1876" t="str">
            <v>164015P</v>
          </cell>
          <cell r="C1876" t="str">
            <v>P-CASETA</v>
          </cell>
        </row>
        <row r="1877">
          <cell r="A1877">
            <v>5124</v>
          </cell>
          <cell r="B1877" t="str">
            <v>164008P</v>
          </cell>
          <cell r="C1877" t="str">
            <v>P-CAFEYC</v>
          </cell>
        </row>
        <row r="1878">
          <cell r="A1878">
            <v>5125</v>
          </cell>
          <cell r="B1878" t="str">
            <v>164001P</v>
          </cell>
          <cell r="C1878" t="str">
            <v>P-VIVIEN</v>
          </cell>
        </row>
        <row r="1879">
          <cell r="A1879">
            <v>5126</v>
          </cell>
          <cell r="B1879" t="str">
            <v>164002P</v>
          </cell>
          <cell r="C1879" t="str">
            <v>P-OFICIN</v>
          </cell>
        </row>
        <row r="1880">
          <cell r="A1880">
            <v>5127</v>
          </cell>
          <cell r="B1880" t="str">
            <v>164001P</v>
          </cell>
          <cell r="C1880" t="str">
            <v>P-VIVIEN</v>
          </cell>
        </row>
        <row r="1881">
          <cell r="A1881">
            <v>5128</v>
          </cell>
          <cell r="B1881" t="str">
            <v>164015P</v>
          </cell>
          <cell r="C1881" t="str">
            <v>P-CASETA</v>
          </cell>
        </row>
        <row r="1882">
          <cell r="A1882">
            <v>5130</v>
          </cell>
          <cell r="B1882" t="str">
            <v>164001P</v>
          </cell>
          <cell r="C1882" t="str">
            <v>P-EDCONT</v>
          </cell>
        </row>
        <row r="1883">
          <cell r="A1883">
            <v>5131</v>
          </cell>
          <cell r="B1883" t="str">
            <v>164015P</v>
          </cell>
          <cell r="C1883" t="str">
            <v>P-CASETA</v>
          </cell>
        </row>
        <row r="1884">
          <cell r="A1884">
            <v>5132</v>
          </cell>
          <cell r="B1884" t="str">
            <v>164001P</v>
          </cell>
          <cell r="C1884" t="str">
            <v>P-EDCONT</v>
          </cell>
        </row>
        <row r="1885">
          <cell r="A1885">
            <v>5133</v>
          </cell>
          <cell r="B1885" t="str">
            <v>164001P</v>
          </cell>
          <cell r="C1885" t="str">
            <v>P-EDCONT</v>
          </cell>
        </row>
        <row r="1886">
          <cell r="A1886">
            <v>5135</v>
          </cell>
          <cell r="B1886" t="str">
            <v>164002P</v>
          </cell>
          <cell r="C1886" t="str">
            <v>P-OFICIN</v>
          </cell>
        </row>
        <row r="1887">
          <cell r="A1887">
            <v>5136</v>
          </cell>
          <cell r="B1887" t="str">
            <v>164002P</v>
          </cell>
          <cell r="C1887" t="str">
            <v>P-OFICIN</v>
          </cell>
        </row>
        <row r="1888">
          <cell r="A1888">
            <v>5138</v>
          </cell>
          <cell r="B1888" t="str">
            <v>164002P</v>
          </cell>
          <cell r="C1888" t="str">
            <v>P-OFICIN</v>
          </cell>
        </row>
        <row r="1889">
          <cell r="A1889">
            <v>5139</v>
          </cell>
          <cell r="B1889" t="str">
            <v>164002P</v>
          </cell>
          <cell r="C1889" t="str">
            <v>P-OFICIN</v>
          </cell>
        </row>
        <row r="1890">
          <cell r="A1890">
            <v>5140</v>
          </cell>
          <cell r="B1890" t="str">
            <v>164019P</v>
          </cell>
          <cell r="C1890" t="str">
            <v>P-INSREC</v>
          </cell>
        </row>
        <row r="1891">
          <cell r="A1891">
            <v>5141</v>
          </cell>
          <cell r="B1891" t="str">
            <v>164015P</v>
          </cell>
          <cell r="C1891" t="str">
            <v>P-CASETA</v>
          </cell>
        </row>
        <row r="1892">
          <cell r="A1892">
            <v>5142</v>
          </cell>
          <cell r="B1892" t="str">
            <v>164015P</v>
          </cell>
          <cell r="C1892" t="str">
            <v>P-CASETA</v>
          </cell>
        </row>
        <row r="1893">
          <cell r="A1893">
            <v>5143</v>
          </cell>
          <cell r="B1893" t="str">
            <v>164001P</v>
          </cell>
          <cell r="C1893" t="str">
            <v>P-CASAMA</v>
          </cell>
        </row>
        <row r="1894">
          <cell r="A1894">
            <v>5144</v>
          </cell>
          <cell r="B1894" t="str">
            <v>164001P</v>
          </cell>
          <cell r="C1894" t="str">
            <v>P-CASAMA</v>
          </cell>
        </row>
        <row r="1895">
          <cell r="A1895">
            <v>5145</v>
          </cell>
          <cell r="B1895" t="str">
            <v>164001P</v>
          </cell>
          <cell r="C1895" t="str">
            <v>P-CASAMA</v>
          </cell>
        </row>
        <row r="1896">
          <cell r="A1896">
            <v>5146</v>
          </cell>
          <cell r="B1896" t="str">
            <v>164001P</v>
          </cell>
          <cell r="C1896" t="str">
            <v>P-EDCONT</v>
          </cell>
        </row>
        <row r="1897">
          <cell r="A1897">
            <v>5147</v>
          </cell>
          <cell r="B1897" t="str">
            <v>164001P</v>
          </cell>
          <cell r="C1897" t="str">
            <v>P-EDCONT</v>
          </cell>
        </row>
        <row r="1898">
          <cell r="A1898">
            <v>5148</v>
          </cell>
          <cell r="B1898" t="str">
            <v>164001P</v>
          </cell>
          <cell r="C1898" t="str">
            <v>P-EDCONT</v>
          </cell>
        </row>
        <row r="1899">
          <cell r="A1899">
            <v>5149</v>
          </cell>
          <cell r="B1899" t="str">
            <v>164001P</v>
          </cell>
          <cell r="C1899" t="str">
            <v>P-EDCONT</v>
          </cell>
        </row>
        <row r="1900">
          <cell r="A1900">
            <v>5150</v>
          </cell>
          <cell r="B1900" t="str">
            <v>164001P</v>
          </cell>
          <cell r="C1900" t="str">
            <v>P-EDCONT</v>
          </cell>
        </row>
        <row r="1901">
          <cell r="A1901">
            <v>5151</v>
          </cell>
          <cell r="B1901" t="str">
            <v>164001P</v>
          </cell>
          <cell r="C1901" t="str">
            <v>P-EDCONT</v>
          </cell>
        </row>
        <row r="1902">
          <cell r="A1902">
            <v>5152</v>
          </cell>
          <cell r="B1902" t="str">
            <v>164001P</v>
          </cell>
          <cell r="C1902" t="str">
            <v>P-EDCONT</v>
          </cell>
        </row>
        <row r="1903">
          <cell r="A1903">
            <v>5153</v>
          </cell>
          <cell r="B1903" t="str">
            <v>164001P</v>
          </cell>
          <cell r="C1903" t="str">
            <v>P-EDCONT</v>
          </cell>
        </row>
        <row r="1904">
          <cell r="A1904">
            <v>5154</v>
          </cell>
          <cell r="B1904" t="str">
            <v>164001P</v>
          </cell>
          <cell r="C1904" t="str">
            <v>P-EDCONT</v>
          </cell>
        </row>
        <row r="1905">
          <cell r="A1905">
            <v>5155</v>
          </cell>
          <cell r="B1905" t="str">
            <v>164021MA</v>
          </cell>
          <cell r="C1905" t="str">
            <v>P-MEJPA</v>
          </cell>
        </row>
        <row r="1906">
          <cell r="A1906">
            <v>5156</v>
          </cell>
          <cell r="B1906" t="str">
            <v>164001P</v>
          </cell>
          <cell r="C1906" t="str">
            <v>P-EDCONT</v>
          </cell>
        </row>
        <row r="1907">
          <cell r="A1907">
            <v>5157</v>
          </cell>
          <cell r="B1907" t="str">
            <v>164001P</v>
          </cell>
          <cell r="C1907" t="str">
            <v>P-CASAMA</v>
          </cell>
        </row>
        <row r="1908">
          <cell r="A1908">
            <v>5158</v>
          </cell>
          <cell r="B1908" t="str">
            <v>164001P</v>
          </cell>
          <cell r="C1908" t="str">
            <v>P-EDCONT</v>
          </cell>
        </row>
        <row r="1909">
          <cell r="A1909">
            <v>5159</v>
          </cell>
          <cell r="B1909" t="str">
            <v>164001P</v>
          </cell>
          <cell r="C1909" t="str">
            <v>P-CASAMA</v>
          </cell>
        </row>
        <row r="1910">
          <cell r="A1910">
            <v>5160</v>
          </cell>
          <cell r="B1910" t="str">
            <v>164001P</v>
          </cell>
          <cell r="C1910" t="str">
            <v>P-EDCONT</v>
          </cell>
        </row>
        <row r="1911">
          <cell r="A1911">
            <v>5161</v>
          </cell>
          <cell r="B1911" t="str">
            <v>164001P</v>
          </cell>
          <cell r="C1911" t="str">
            <v>P-CASAMA</v>
          </cell>
        </row>
        <row r="1912">
          <cell r="A1912">
            <v>5162</v>
          </cell>
          <cell r="B1912" t="str">
            <v>164001P</v>
          </cell>
          <cell r="C1912" t="str">
            <v>P-CASAMA</v>
          </cell>
        </row>
        <row r="1913">
          <cell r="A1913">
            <v>5163</v>
          </cell>
          <cell r="B1913" t="str">
            <v>164001P</v>
          </cell>
          <cell r="C1913" t="str">
            <v>P-CASAMA</v>
          </cell>
        </row>
        <row r="1914">
          <cell r="A1914">
            <v>5164</v>
          </cell>
          <cell r="B1914" t="str">
            <v>164001P</v>
          </cell>
          <cell r="C1914" t="str">
            <v>P-CASAMA</v>
          </cell>
        </row>
        <row r="1915">
          <cell r="A1915">
            <v>5165</v>
          </cell>
          <cell r="B1915" t="str">
            <v>164001P</v>
          </cell>
          <cell r="C1915" t="str">
            <v>P-EDCONT</v>
          </cell>
        </row>
        <row r="1916">
          <cell r="A1916">
            <v>5166</v>
          </cell>
          <cell r="B1916" t="str">
            <v>164001P</v>
          </cell>
          <cell r="C1916" t="str">
            <v>P-CASAMA</v>
          </cell>
        </row>
        <row r="1917">
          <cell r="A1917">
            <v>5167</v>
          </cell>
          <cell r="B1917" t="str">
            <v>164001P</v>
          </cell>
          <cell r="C1917" t="str">
            <v>P-EDCONT</v>
          </cell>
        </row>
        <row r="1918">
          <cell r="A1918">
            <v>5168</v>
          </cell>
          <cell r="B1918" t="str">
            <v>164001P</v>
          </cell>
          <cell r="C1918" t="str">
            <v>P-EDCONT</v>
          </cell>
        </row>
        <row r="1919">
          <cell r="A1919">
            <v>5169</v>
          </cell>
          <cell r="B1919" t="str">
            <v>164001P</v>
          </cell>
          <cell r="C1919" t="str">
            <v>P-EDCONT</v>
          </cell>
        </row>
        <row r="1920">
          <cell r="A1920">
            <v>5170</v>
          </cell>
          <cell r="B1920" t="str">
            <v>164001P</v>
          </cell>
          <cell r="C1920" t="str">
            <v>P-CASAMA</v>
          </cell>
        </row>
        <row r="1921">
          <cell r="A1921">
            <v>5171</v>
          </cell>
          <cell r="B1921" t="str">
            <v>164001P</v>
          </cell>
          <cell r="C1921" t="str">
            <v>P-EDCONT</v>
          </cell>
        </row>
        <row r="1922">
          <cell r="A1922">
            <v>6000</v>
          </cell>
          <cell r="B1922" t="str">
            <v>164301P</v>
          </cell>
          <cell r="C1922" t="str">
            <v>P-VIASCO</v>
          </cell>
        </row>
        <row r="1923">
          <cell r="A1923">
            <v>6001</v>
          </cell>
          <cell r="B1923" t="str">
            <v>164301P</v>
          </cell>
          <cell r="C1923" t="str">
            <v>P-VIASCO</v>
          </cell>
        </row>
        <row r="1924">
          <cell r="A1924">
            <v>6002</v>
          </cell>
          <cell r="B1924" t="str">
            <v>164301P</v>
          </cell>
          <cell r="C1924" t="str">
            <v>P-VIASCO</v>
          </cell>
        </row>
        <row r="1925">
          <cell r="A1925">
            <v>6003</v>
          </cell>
          <cell r="B1925" t="str">
            <v>164301P</v>
          </cell>
          <cell r="C1925" t="str">
            <v>P-VIASCO</v>
          </cell>
        </row>
        <row r="1926">
          <cell r="A1926">
            <v>6007</v>
          </cell>
          <cell r="B1926" t="str">
            <v>164501H</v>
          </cell>
          <cell r="C1926" t="str">
            <v>P-VIAS</v>
          </cell>
        </row>
        <row r="1927">
          <cell r="A1927">
            <v>6008</v>
          </cell>
          <cell r="B1927" t="str">
            <v>164501H</v>
          </cell>
          <cell r="C1927" t="str">
            <v>P-VIAS</v>
          </cell>
        </row>
        <row r="1928">
          <cell r="A1928">
            <v>6009</v>
          </cell>
          <cell r="B1928" t="str">
            <v>164501H</v>
          </cell>
          <cell r="C1928" t="str">
            <v>P-VIAS</v>
          </cell>
        </row>
        <row r="1929">
          <cell r="A1929">
            <v>6010</v>
          </cell>
          <cell r="B1929" t="str">
            <v>164501H</v>
          </cell>
          <cell r="C1929" t="str">
            <v>P-VIAS</v>
          </cell>
        </row>
        <row r="1930">
          <cell r="A1930">
            <v>6011</v>
          </cell>
          <cell r="B1930" t="str">
            <v>164501H</v>
          </cell>
          <cell r="C1930" t="str">
            <v>P-VIAS</v>
          </cell>
        </row>
        <row r="1931">
          <cell r="A1931">
            <v>6012</v>
          </cell>
          <cell r="B1931" t="str">
            <v>164501H</v>
          </cell>
          <cell r="C1931" t="str">
            <v>P-VIAS</v>
          </cell>
        </row>
        <row r="1932">
          <cell r="A1932">
            <v>6013</v>
          </cell>
          <cell r="B1932" t="str">
            <v>164501T</v>
          </cell>
          <cell r="C1932" t="str">
            <v>T-VIAS</v>
          </cell>
        </row>
        <row r="1933">
          <cell r="A1933">
            <v>6014</v>
          </cell>
          <cell r="B1933" t="str">
            <v>164501H</v>
          </cell>
          <cell r="C1933" t="str">
            <v>P-VIAS</v>
          </cell>
        </row>
        <row r="1934">
          <cell r="A1934">
            <v>6015</v>
          </cell>
          <cell r="B1934" t="str">
            <v>164501H</v>
          </cell>
          <cell r="C1934" t="str">
            <v>P-VIAS</v>
          </cell>
        </row>
        <row r="1935">
          <cell r="A1935">
            <v>6016</v>
          </cell>
          <cell r="B1935" t="str">
            <v>164501H</v>
          </cell>
          <cell r="C1935" t="str">
            <v>P-VIAS</v>
          </cell>
        </row>
        <row r="1936">
          <cell r="A1936">
            <v>6018</v>
          </cell>
          <cell r="B1936" t="str">
            <v>164501H</v>
          </cell>
          <cell r="C1936" t="str">
            <v>P-VIAS</v>
          </cell>
        </row>
        <row r="1937">
          <cell r="A1937">
            <v>6019</v>
          </cell>
          <cell r="B1937" t="str">
            <v>164501H</v>
          </cell>
          <cell r="C1937" t="str">
            <v>P-VIAS</v>
          </cell>
        </row>
        <row r="1938">
          <cell r="A1938">
            <v>7000</v>
          </cell>
          <cell r="B1938" t="str">
            <v>164501H</v>
          </cell>
          <cell r="C1938" t="str">
            <v>P-PRESAF</v>
          </cell>
        </row>
        <row r="1939">
          <cell r="A1939">
            <v>7001</v>
          </cell>
          <cell r="B1939" t="str">
            <v>164501H</v>
          </cell>
          <cell r="C1939" t="str">
            <v>P-REDESC</v>
          </cell>
        </row>
        <row r="1940">
          <cell r="A1940">
            <v>7002</v>
          </cell>
          <cell r="B1940" t="str">
            <v>164501H</v>
          </cell>
          <cell r="C1940" t="str">
            <v>P-AUXIEL</v>
          </cell>
        </row>
        <row r="1941">
          <cell r="A1941">
            <v>7003</v>
          </cell>
          <cell r="B1941" t="str">
            <v>164501H</v>
          </cell>
          <cell r="C1941" t="str">
            <v>P-SISCON</v>
          </cell>
        </row>
        <row r="1942">
          <cell r="A1942">
            <v>7004</v>
          </cell>
          <cell r="B1942" t="str">
            <v>164501H</v>
          </cell>
          <cell r="C1942" t="str">
            <v>P-TRANSF</v>
          </cell>
        </row>
        <row r="1943">
          <cell r="A1943">
            <v>7005</v>
          </cell>
          <cell r="B1943" t="str">
            <v>164501H</v>
          </cell>
          <cell r="C1943" t="str">
            <v>P-TRANSF</v>
          </cell>
        </row>
        <row r="1944">
          <cell r="A1944">
            <v>7006</v>
          </cell>
          <cell r="B1944" t="str">
            <v>164501H</v>
          </cell>
          <cell r="C1944" t="str">
            <v>P-GENERA</v>
          </cell>
        </row>
        <row r="1945">
          <cell r="A1945">
            <v>7007</v>
          </cell>
          <cell r="B1945" t="str">
            <v>164501H</v>
          </cell>
          <cell r="C1945" t="str">
            <v>P-GENERA</v>
          </cell>
        </row>
        <row r="1946">
          <cell r="A1946">
            <v>7009</v>
          </cell>
          <cell r="B1946" t="str">
            <v>164501T</v>
          </cell>
          <cell r="C1946" t="str">
            <v>T-SISLIQ</v>
          </cell>
        </row>
        <row r="1947">
          <cell r="A1947">
            <v>7010</v>
          </cell>
          <cell r="B1947" t="str">
            <v>164501H</v>
          </cell>
          <cell r="C1947" t="str">
            <v>P-GENERA</v>
          </cell>
        </row>
        <row r="1948">
          <cell r="A1948">
            <v>7011</v>
          </cell>
          <cell r="B1948" t="str">
            <v>164501H</v>
          </cell>
          <cell r="C1948" t="str">
            <v>P-CAVERN</v>
          </cell>
        </row>
        <row r="1949">
          <cell r="A1949">
            <v>7012</v>
          </cell>
          <cell r="B1949" t="str">
            <v>164501H</v>
          </cell>
          <cell r="C1949" t="str">
            <v>P-CAVERN</v>
          </cell>
        </row>
        <row r="1950">
          <cell r="A1950">
            <v>7014</v>
          </cell>
          <cell r="B1950" t="str">
            <v>164501T</v>
          </cell>
          <cell r="C1950" t="str">
            <v>T-TRANSF</v>
          </cell>
        </row>
        <row r="1951">
          <cell r="A1951">
            <v>7015</v>
          </cell>
          <cell r="B1951" t="str">
            <v>164501T</v>
          </cell>
          <cell r="C1951" t="str">
            <v>T-SISGAS</v>
          </cell>
        </row>
        <row r="1952">
          <cell r="A1952">
            <v>7016</v>
          </cell>
          <cell r="B1952" t="str">
            <v>164501T</v>
          </cell>
          <cell r="C1952" t="str">
            <v>T-REDESC</v>
          </cell>
        </row>
        <row r="1953">
          <cell r="A1953">
            <v>7017</v>
          </cell>
          <cell r="B1953" t="str">
            <v>164501H</v>
          </cell>
          <cell r="C1953" t="str">
            <v>P-SISPRO</v>
          </cell>
        </row>
        <row r="1954">
          <cell r="A1954">
            <v>7018</v>
          </cell>
          <cell r="B1954" t="str">
            <v>164501H</v>
          </cell>
          <cell r="C1954" t="str">
            <v>P-AUXIEL</v>
          </cell>
        </row>
        <row r="1955">
          <cell r="A1955">
            <v>7019</v>
          </cell>
          <cell r="B1955" t="str">
            <v>164501H</v>
          </cell>
          <cell r="C1955" t="str">
            <v>P-AUXIEL</v>
          </cell>
        </row>
        <row r="1956">
          <cell r="A1956">
            <v>7020</v>
          </cell>
          <cell r="B1956" t="str">
            <v>164501H</v>
          </cell>
          <cell r="C1956" t="str">
            <v>P-AUXIEL</v>
          </cell>
        </row>
        <row r="1957">
          <cell r="A1957">
            <v>7021</v>
          </cell>
          <cell r="B1957" t="str">
            <v>164501H</v>
          </cell>
          <cell r="C1957" t="str">
            <v>P-AUXIEL</v>
          </cell>
        </row>
        <row r="1958">
          <cell r="A1958">
            <v>7022</v>
          </cell>
          <cell r="B1958" t="str">
            <v>164501H</v>
          </cell>
          <cell r="C1958" t="str">
            <v>P-AUXIEL</v>
          </cell>
        </row>
        <row r="1959">
          <cell r="A1959">
            <v>7023</v>
          </cell>
          <cell r="B1959" t="str">
            <v>164501H</v>
          </cell>
          <cell r="C1959" t="str">
            <v>P-AUXIEL</v>
          </cell>
        </row>
        <row r="1960">
          <cell r="A1960">
            <v>7024</v>
          </cell>
          <cell r="B1960" t="str">
            <v>164501H</v>
          </cell>
          <cell r="C1960" t="str">
            <v>P-AUXIEL</v>
          </cell>
        </row>
        <row r="1961">
          <cell r="A1961">
            <v>7025</v>
          </cell>
          <cell r="B1961" t="str">
            <v>164501H</v>
          </cell>
          <cell r="C1961" t="str">
            <v>P-AUXIEL</v>
          </cell>
        </row>
        <row r="1962">
          <cell r="A1962">
            <v>7026</v>
          </cell>
          <cell r="B1962" t="str">
            <v>164501H</v>
          </cell>
          <cell r="C1962" t="str">
            <v>P-AUXIEL</v>
          </cell>
        </row>
        <row r="1963">
          <cell r="A1963">
            <v>7027</v>
          </cell>
          <cell r="B1963" t="str">
            <v>164501H</v>
          </cell>
          <cell r="C1963" t="str">
            <v>P-AUXIEL</v>
          </cell>
        </row>
        <row r="1964">
          <cell r="A1964">
            <v>7028</v>
          </cell>
          <cell r="B1964" t="str">
            <v>164501H</v>
          </cell>
          <cell r="C1964" t="str">
            <v>P-AUXIEL</v>
          </cell>
        </row>
        <row r="1965">
          <cell r="A1965">
            <v>7029</v>
          </cell>
          <cell r="B1965" t="str">
            <v>164501H</v>
          </cell>
          <cell r="C1965" t="str">
            <v>P-AUXIEL</v>
          </cell>
        </row>
        <row r="1966">
          <cell r="A1966">
            <v>7030</v>
          </cell>
          <cell r="B1966" t="str">
            <v>164501H</v>
          </cell>
          <cell r="C1966" t="str">
            <v>P-AUXIEL</v>
          </cell>
        </row>
        <row r="1967">
          <cell r="A1967">
            <v>7031</v>
          </cell>
          <cell r="B1967" t="str">
            <v>164501H</v>
          </cell>
          <cell r="C1967" t="str">
            <v>P-AUXIEL</v>
          </cell>
        </row>
        <row r="1968">
          <cell r="A1968">
            <v>7032</v>
          </cell>
          <cell r="B1968" t="str">
            <v>164501H</v>
          </cell>
          <cell r="C1968" t="str">
            <v>P-AUXIEL</v>
          </cell>
        </row>
        <row r="1969">
          <cell r="A1969">
            <v>7033</v>
          </cell>
          <cell r="B1969" t="str">
            <v>164501H</v>
          </cell>
          <cell r="C1969" t="str">
            <v>P-AUXIEL</v>
          </cell>
        </row>
        <row r="1970">
          <cell r="A1970">
            <v>7034</v>
          </cell>
          <cell r="B1970" t="str">
            <v>164501H</v>
          </cell>
          <cell r="C1970" t="str">
            <v>P-AUXIEL</v>
          </cell>
        </row>
        <row r="1971">
          <cell r="A1971">
            <v>7035</v>
          </cell>
          <cell r="B1971" t="str">
            <v>164501H</v>
          </cell>
          <cell r="C1971" t="str">
            <v>P-AUXIEL</v>
          </cell>
        </row>
        <row r="1972">
          <cell r="A1972">
            <v>7036</v>
          </cell>
          <cell r="B1972" t="str">
            <v>164501H</v>
          </cell>
          <cell r="C1972" t="str">
            <v>P-AUXIEL</v>
          </cell>
        </row>
        <row r="1973">
          <cell r="A1973">
            <v>7037</v>
          </cell>
          <cell r="B1973" t="str">
            <v>164501H</v>
          </cell>
          <cell r="C1973" t="str">
            <v>P-AUXIEL</v>
          </cell>
        </row>
        <row r="1974">
          <cell r="A1974">
            <v>7038</v>
          </cell>
          <cell r="B1974" t="str">
            <v>164501H</v>
          </cell>
          <cell r="C1974" t="str">
            <v>P-AUXIEL</v>
          </cell>
        </row>
        <row r="1975">
          <cell r="A1975">
            <v>7039</v>
          </cell>
          <cell r="B1975" t="str">
            <v>164501H</v>
          </cell>
          <cell r="C1975" t="str">
            <v>P-AUXIEL</v>
          </cell>
        </row>
        <row r="1976">
          <cell r="A1976">
            <v>7040</v>
          </cell>
          <cell r="B1976" t="str">
            <v>164501H</v>
          </cell>
          <cell r="C1976" t="str">
            <v>P-AUXIEL</v>
          </cell>
        </row>
        <row r="1977">
          <cell r="A1977">
            <v>7041</v>
          </cell>
          <cell r="B1977" t="str">
            <v>164501H</v>
          </cell>
          <cell r="C1977" t="str">
            <v>P-AUXIEL</v>
          </cell>
        </row>
        <row r="1978">
          <cell r="A1978">
            <v>7042</v>
          </cell>
          <cell r="B1978" t="str">
            <v>164501H</v>
          </cell>
          <cell r="C1978" t="str">
            <v>P-AUXIEL</v>
          </cell>
        </row>
        <row r="1979">
          <cell r="A1979">
            <v>7043</v>
          </cell>
          <cell r="B1979" t="str">
            <v>164501H</v>
          </cell>
          <cell r="C1979" t="str">
            <v>P-AUXIEL</v>
          </cell>
        </row>
        <row r="1980">
          <cell r="A1980">
            <v>7044</v>
          </cell>
          <cell r="B1980" t="str">
            <v>164501H</v>
          </cell>
          <cell r="C1980" t="str">
            <v>P-AUXIEL</v>
          </cell>
        </row>
        <row r="1981">
          <cell r="A1981">
            <v>7045</v>
          </cell>
          <cell r="B1981" t="str">
            <v>164501H</v>
          </cell>
          <cell r="C1981" t="str">
            <v>P-AUXIEL</v>
          </cell>
        </row>
        <row r="1982">
          <cell r="A1982">
            <v>7046</v>
          </cell>
          <cell r="B1982" t="str">
            <v>164501H</v>
          </cell>
          <cell r="C1982" t="str">
            <v>P-AUXIEL</v>
          </cell>
        </row>
        <row r="1983">
          <cell r="A1983">
            <v>7047</v>
          </cell>
          <cell r="B1983" t="str">
            <v>164501H</v>
          </cell>
          <cell r="C1983" t="str">
            <v>P-AUXIME</v>
          </cell>
        </row>
        <row r="1984">
          <cell r="A1984">
            <v>7048</v>
          </cell>
          <cell r="B1984" t="str">
            <v>164501H</v>
          </cell>
          <cell r="C1984" t="str">
            <v>P-AUXIME</v>
          </cell>
        </row>
        <row r="1985">
          <cell r="A1985">
            <v>7049</v>
          </cell>
          <cell r="B1985" t="str">
            <v>164501H</v>
          </cell>
          <cell r="C1985" t="str">
            <v>P-AUXIME</v>
          </cell>
        </row>
        <row r="1986">
          <cell r="A1986">
            <v>7050</v>
          </cell>
          <cell r="B1986" t="str">
            <v>164501H</v>
          </cell>
          <cell r="C1986" t="str">
            <v>P-AUXIME</v>
          </cell>
        </row>
        <row r="1987">
          <cell r="A1987">
            <v>7051</v>
          </cell>
          <cell r="B1987" t="str">
            <v>164501H</v>
          </cell>
          <cell r="C1987" t="str">
            <v>P-AUXIME</v>
          </cell>
        </row>
        <row r="1988">
          <cell r="A1988">
            <v>7052</v>
          </cell>
          <cell r="B1988" t="str">
            <v>164501H</v>
          </cell>
          <cell r="C1988" t="str">
            <v>P-AUXIME</v>
          </cell>
        </row>
        <row r="1989">
          <cell r="A1989">
            <v>7053</v>
          </cell>
          <cell r="B1989" t="str">
            <v>164501H</v>
          </cell>
          <cell r="C1989" t="str">
            <v>P-AUXIME</v>
          </cell>
        </row>
        <row r="1990">
          <cell r="A1990">
            <v>7054</v>
          </cell>
          <cell r="B1990" t="str">
            <v>164501H</v>
          </cell>
          <cell r="C1990" t="str">
            <v>P-AUXIME</v>
          </cell>
        </row>
        <row r="1991">
          <cell r="A1991">
            <v>7055</v>
          </cell>
          <cell r="B1991" t="str">
            <v>164501H</v>
          </cell>
          <cell r="C1991" t="str">
            <v>P-AUXIME</v>
          </cell>
        </row>
        <row r="1992">
          <cell r="A1992">
            <v>7056</v>
          </cell>
          <cell r="B1992" t="str">
            <v>164501H</v>
          </cell>
          <cell r="C1992" t="str">
            <v>P-AUXIME</v>
          </cell>
        </row>
        <row r="1993">
          <cell r="A1993">
            <v>7057</v>
          </cell>
          <cell r="B1993" t="str">
            <v>164501H</v>
          </cell>
          <cell r="C1993" t="str">
            <v>P-AUXIME</v>
          </cell>
        </row>
        <row r="1994">
          <cell r="A1994">
            <v>7058</v>
          </cell>
          <cell r="B1994" t="str">
            <v>164501H</v>
          </cell>
          <cell r="C1994" t="str">
            <v>P-AUXIME</v>
          </cell>
        </row>
        <row r="1995">
          <cell r="A1995">
            <v>7059</v>
          </cell>
          <cell r="B1995" t="str">
            <v>164501H</v>
          </cell>
          <cell r="C1995" t="str">
            <v>P-AUXIME</v>
          </cell>
        </row>
        <row r="1996">
          <cell r="A1996">
            <v>7060</v>
          </cell>
          <cell r="B1996" t="str">
            <v>164501H</v>
          </cell>
          <cell r="C1996" t="str">
            <v>P-AUXIME</v>
          </cell>
        </row>
        <row r="1997">
          <cell r="A1997">
            <v>7061</v>
          </cell>
          <cell r="B1997" t="str">
            <v>164501H</v>
          </cell>
          <cell r="C1997" t="str">
            <v>P-AUXIME</v>
          </cell>
        </row>
        <row r="1998">
          <cell r="A1998">
            <v>7062</v>
          </cell>
          <cell r="B1998" t="str">
            <v>164501H</v>
          </cell>
          <cell r="C1998" t="str">
            <v>P-AUXIME</v>
          </cell>
        </row>
        <row r="1999">
          <cell r="A1999">
            <v>7063</v>
          </cell>
          <cell r="B1999" t="str">
            <v>164501H</v>
          </cell>
          <cell r="C1999" t="str">
            <v>P-COMPUE</v>
          </cell>
        </row>
        <row r="2000">
          <cell r="A2000">
            <v>7064</v>
          </cell>
          <cell r="B2000" t="str">
            <v>164501H</v>
          </cell>
          <cell r="C2000" t="str">
            <v>P-COMPUE</v>
          </cell>
        </row>
        <row r="2001">
          <cell r="A2001">
            <v>7065</v>
          </cell>
          <cell r="B2001" t="str">
            <v>164501H</v>
          </cell>
          <cell r="C2001" t="str">
            <v>P-COMPUE</v>
          </cell>
        </row>
        <row r="2002">
          <cell r="A2002">
            <v>7066</v>
          </cell>
          <cell r="B2002" t="str">
            <v>164501H</v>
          </cell>
          <cell r="C2002" t="str">
            <v>P-GENERA</v>
          </cell>
        </row>
        <row r="2003">
          <cell r="A2003">
            <v>7067</v>
          </cell>
          <cell r="B2003" t="str">
            <v>164501H</v>
          </cell>
          <cell r="C2003" t="str">
            <v>P-GENERA</v>
          </cell>
        </row>
        <row r="2004">
          <cell r="A2004">
            <v>7068</v>
          </cell>
          <cell r="B2004" t="str">
            <v>164501H</v>
          </cell>
          <cell r="C2004" t="str">
            <v>P-GENERA</v>
          </cell>
        </row>
        <row r="2005">
          <cell r="A2005">
            <v>7069</v>
          </cell>
          <cell r="B2005" t="str">
            <v>164501H</v>
          </cell>
          <cell r="C2005" t="str">
            <v>P-GENERA</v>
          </cell>
        </row>
        <row r="2006">
          <cell r="A2006">
            <v>7070</v>
          </cell>
          <cell r="B2006" t="str">
            <v>164501H</v>
          </cell>
          <cell r="C2006" t="str">
            <v>P-GENERA</v>
          </cell>
        </row>
        <row r="2007">
          <cell r="A2007">
            <v>7071</v>
          </cell>
          <cell r="B2007" t="str">
            <v>164501H</v>
          </cell>
          <cell r="C2007" t="str">
            <v>P-GENERA</v>
          </cell>
        </row>
        <row r="2008">
          <cell r="A2008">
            <v>7072</v>
          </cell>
          <cell r="B2008" t="str">
            <v>164501H</v>
          </cell>
          <cell r="C2008" t="str">
            <v>P-GENERA</v>
          </cell>
        </row>
        <row r="2009">
          <cell r="A2009">
            <v>7073</v>
          </cell>
          <cell r="B2009" t="str">
            <v>164501H</v>
          </cell>
          <cell r="C2009" t="str">
            <v>P-GENERA</v>
          </cell>
        </row>
        <row r="2010">
          <cell r="A2010">
            <v>7074</v>
          </cell>
          <cell r="B2010" t="str">
            <v>164501H</v>
          </cell>
          <cell r="C2010" t="str">
            <v>P-GENERA</v>
          </cell>
        </row>
        <row r="2011">
          <cell r="A2011">
            <v>7075</v>
          </cell>
          <cell r="B2011" t="str">
            <v>164501H</v>
          </cell>
          <cell r="C2011" t="str">
            <v>P-GENERA</v>
          </cell>
        </row>
        <row r="2012">
          <cell r="A2012">
            <v>7076</v>
          </cell>
          <cell r="B2012" t="str">
            <v>164501H</v>
          </cell>
          <cell r="C2012" t="str">
            <v>P-GENERA</v>
          </cell>
        </row>
        <row r="2013">
          <cell r="A2013">
            <v>7077</v>
          </cell>
          <cell r="B2013" t="str">
            <v>164501H</v>
          </cell>
          <cell r="C2013" t="str">
            <v>P-GENERA</v>
          </cell>
        </row>
        <row r="2014">
          <cell r="A2014">
            <v>7078</v>
          </cell>
          <cell r="B2014" t="str">
            <v>164501H</v>
          </cell>
          <cell r="C2014" t="str">
            <v>P-GENERA</v>
          </cell>
        </row>
        <row r="2015">
          <cell r="A2015">
            <v>7079</v>
          </cell>
          <cell r="B2015" t="str">
            <v>164501H</v>
          </cell>
          <cell r="C2015" t="str">
            <v>P-GENERA</v>
          </cell>
        </row>
        <row r="2016">
          <cell r="A2016">
            <v>7080</v>
          </cell>
          <cell r="B2016" t="str">
            <v>164501H</v>
          </cell>
          <cell r="C2016" t="str">
            <v>P-GENERA</v>
          </cell>
        </row>
        <row r="2017">
          <cell r="A2017">
            <v>7081</v>
          </cell>
          <cell r="B2017" t="str">
            <v>164501H</v>
          </cell>
          <cell r="C2017" t="str">
            <v>P-GENERA</v>
          </cell>
        </row>
        <row r="2018">
          <cell r="A2018">
            <v>7082</v>
          </cell>
          <cell r="B2018" t="str">
            <v>164501H</v>
          </cell>
          <cell r="C2018" t="str">
            <v>P-INTERR</v>
          </cell>
        </row>
        <row r="2019">
          <cell r="A2019">
            <v>7083</v>
          </cell>
          <cell r="B2019" t="str">
            <v>164501H</v>
          </cell>
          <cell r="C2019" t="str">
            <v>P-INTERR</v>
          </cell>
        </row>
        <row r="2020">
          <cell r="A2020">
            <v>7084</v>
          </cell>
          <cell r="B2020" t="str">
            <v>164501H</v>
          </cell>
          <cell r="C2020" t="str">
            <v>P-INTERR</v>
          </cell>
        </row>
        <row r="2021">
          <cell r="A2021">
            <v>7085</v>
          </cell>
          <cell r="B2021" t="str">
            <v>164501H</v>
          </cell>
          <cell r="C2021" t="str">
            <v>P-INTERR</v>
          </cell>
        </row>
        <row r="2022">
          <cell r="A2022">
            <v>7086</v>
          </cell>
          <cell r="B2022" t="str">
            <v>164501H</v>
          </cell>
          <cell r="C2022" t="str">
            <v>P-INTERR</v>
          </cell>
        </row>
        <row r="2023">
          <cell r="A2023">
            <v>7087</v>
          </cell>
          <cell r="B2023" t="str">
            <v>164501H</v>
          </cell>
          <cell r="C2023" t="str">
            <v>P-INTERR</v>
          </cell>
        </row>
        <row r="2024">
          <cell r="A2024">
            <v>7088</v>
          </cell>
          <cell r="B2024" t="str">
            <v>164501H</v>
          </cell>
          <cell r="C2024" t="str">
            <v>P-INTERR</v>
          </cell>
        </row>
        <row r="2025">
          <cell r="A2025">
            <v>7089</v>
          </cell>
          <cell r="B2025" t="str">
            <v>164501H</v>
          </cell>
          <cell r="C2025" t="str">
            <v>P-INTERR</v>
          </cell>
        </row>
        <row r="2026">
          <cell r="A2026">
            <v>7090</v>
          </cell>
          <cell r="B2026" t="str">
            <v>164501H</v>
          </cell>
          <cell r="C2026" t="str">
            <v>P-PTEGRU</v>
          </cell>
        </row>
        <row r="2027">
          <cell r="A2027">
            <v>7091</v>
          </cell>
          <cell r="B2027" t="str">
            <v>164501H</v>
          </cell>
          <cell r="C2027" t="str">
            <v>P-PTEGRU</v>
          </cell>
        </row>
        <row r="2028">
          <cell r="A2028">
            <v>7092</v>
          </cell>
          <cell r="B2028" t="str">
            <v>164501H</v>
          </cell>
          <cell r="C2028" t="str">
            <v>P-PTEGRU</v>
          </cell>
        </row>
        <row r="2029">
          <cell r="A2029">
            <v>7093</v>
          </cell>
          <cell r="B2029" t="str">
            <v>164501H</v>
          </cell>
          <cell r="C2029" t="str">
            <v>P-PTEGRU</v>
          </cell>
        </row>
        <row r="2030">
          <cell r="A2030">
            <v>7094</v>
          </cell>
          <cell r="B2030" t="str">
            <v>164501H</v>
          </cell>
          <cell r="C2030" t="str">
            <v>P-PTEGRU</v>
          </cell>
        </row>
        <row r="2031">
          <cell r="A2031">
            <v>7095</v>
          </cell>
          <cell r="B2031" t="str">
            <v>164501H</v>
          </cell>
          <cell r="C2031" t="str">
            <v>P-PTEGRU</v>
          </cell>
        </row>
        <row r="2032">
          <cell r="A2032">
            <v>7096</v>
          </cell>
          <cell r="B2032" t="str">
            <v>164501H</v>
          </cell>
          <cell r="C2032" t="str">
            <v>P-REDESC</v>
          </cell>
        </row>
        <row r="2033">
          <cell r="A2033">
            <v>7097</v>
          </cell>
          <cell r="B2033" t="str">
            <v>164501H</v>
          </cell>
          <cell r="C2033" t="str">
            <v>P-REDESC</v>
          </cell>
        </row>
        <row r="2034">
          <cell r="A2034">
            <v>7098</v>
          </cell>
          <cell r="B2034" t="str">
            <v>164501H</v>
          </cell>
          <cell r="C2034" t="str">
            <v>P-REDESC</v>
          </cell>
        </row>
        <row r="2035">
          <cell r="A2035">
            <v>7099</v>
          </cell>
          <cell r="B2035" t="str">
            <v>164501H</v>
          </cell>
          <cell r="C2035" t="str">
            <v>P-REDESC</v>
          </cell>
        </row>
        <row r="2036">
          <cell r="A2036">
            <v>7100</v>
          </cell>
          <cell r="B2036" t="str">
            <v>164501H</v>
          </cell>
          <cell r="C2036" t="str">
            <v>P-REDESC</v>
          </cell>
        </row>
        <row r="2037">
          <cell r="A2037">
            <v>7101</v>
          </cell>
          <cell r="B2037" t="str">
            <v>164501H</v>
          </cell>
          <cell r="C2037" t="str">
            <v>P-REDESC</v>
          </cell>
        </row>
        <row r="2038">
          <cell r="A2038">
            <v>7102</v>
          </cell>
          <cell r="B2038" t="str">
            <v>164501H</v>
          </cell>
          <cell r="C2038" t="str">
            <v>P-REDESC</v>
          </cell>
        </row>
        <row r="2039">
          <cell r="A2039">
            <v>7103</v>
          </cell>
          <cell r="B2039" t="str">
            <v>164501H</v>
          </cell>
          <cell r="C2039" t="str">
            <v>P-REDESC</v>
          </cell>
        </row>
        <row r="2040">
          <cell r="A2040">
            <v>7104</v>
          </cell>
          <cell r="B2040" t="str">
            <v>164501H</v>
          </cell>
          <cell r="C2040" t="str">
            <v>P-REDESC</v>
          </cell>
        </row>
        <row r="2041">
          <cell r="A2041">
            <v>7105</v>
          </cell>
          <cell r="B2041" t="str">
            <v>164501H</v>
          </cell>
          <cell r="C2041" t="str">
            <v>P-REDESC</v>
          </cell>
        </row>
        <row r="2042">
          <cell r="A2042">
            <v>7106</v>
          </cell>
          <cell r="B2042" t="str">
            <v>164501H</v>
          </cell>
          <cell r="C2042" t="str">
            <v>P-REDESC</v>
          </cell>
        </row>
        <row r="2043">
          <cell r="A2043">
            <v>7107</v>
          </cell>
          <cell r="B2043" t="str">
            <v>164501H</v>
          </cell>
          <cell r="C2043" t="str">
            <v>P-REDESC</v>
          </cell>
        </row>
        <row r="2044">
          <cell r="A2044">
            <v>7108</v>
          </cell>
          <cell r="B2044" t="str">
            <v>164501H</v>
          </cell>
          <cell r="C2044" t="str">
            <v>P-REDESC</v>
          </cell>
        </row>
        <row r="2045">
          <cell r="A2045">
            <v>7109</v>
          </cell>
          <cell r="B2045" t="str">
            <v>164501H</v>
          </cell>
          <cell r="C2045" t="str">
            <v>P-SISPRO</v>
          </cell>
        </row>
        <row r="2046">
          <cell r="A2046">
            <v>7110</v>
          </cell>
          <cell r="B2046" t="str">
            <v>164501H</v>
          </cell>
          <cell r="C2046" t="str">
            <v>P-TRANSF</v>
          </cell>
        </row>
        <row r="2047">
          <cell r="A2047">
            <v>7111</v>
          </cell>
          <cell r="B2047" t="str">
            <v>164501H</v>
          </cell>
          <cell r="C2047" t="str">
            <v>P-TRANSF</v>
          </cell>
        </row>
        <row r="2048">
          <cell r="A2048">
            <v>7112</v>
          </cell>
          <cell r="B2048" t="str">
            <v>164501H</v>
          </cell>
          <cell r="C2048" t="str">
            <v>P-TRANSF</v>
          </cell>
        </row>
        <row r="2049">
          <cell r="A2049">
            <v>7113</v>
          </cell>
          <cell r="B2049" t="str">
            <v>164501H</v>
          </cell>
          <cell r="C2049" t="str">
            <v>P-TRANSF</v>
          </cell>
        </row>
        <row r="2050">
          <cell r="A2050">
            <v>7114</v>
          </cell>
          <cell r="B2050" t="str">
            <v>164501H</v>
          </cell>
          <cell r="C2050" t="str">
            <v>P-TRANSF</v>
          </cell>
        </row>
        <row r="2051">
          <cell r="A2051">
            <v>7115</v>
          </cell>
          <cell r="B2051" t="str">
            <v>164501H</v>
          </cell>
          <cell r="C2051" t="str">
            <v>P-TRANSF</v>
          </cell>
        </row>
        <row r="2052">
          <cell r="A2052">
            <v>7116</v>
          </cell>
          <cell r="B2052" t="str">
            <v>164501H</v>
          </cell>
          <cell r="C2052" t="str">
            <v>P-TRANSF</v>
          </cell>
        </row>
        <row r="2053">
          <cell r="A2053">
            <v>7117</v>
          </cell>
          <cell r="B2053" t="str">
            <v>164501H</v>
          </cell>
          <cell r="C2053" t="str">
            <v>P-TRANSF</v>
          </cell>
        </row>
        <row r="2054">
          <cell r="A2054">
            <v>7118</v>
          </cell>
          <cell r="B2054" t="str">
            <v>164501H</v>
          </cell>
          <cell r="C2054" t="str">
            <v>P-TRANSF</v>
          </cell>
        </row>
        <row r="2055">
          <cell r="A2055">
            <v>7119</v>
          </cell>
          <cell r="B2055" t="str">
            <v>164501H</v>
          </cell>
          <cell r="C2055" t="str">
            <v>P-TRANSF</v>
          </cell>
        </row>
        <row r="2056">
          <cell r="A2056">
            <v>7120</v>
          </cell>
          <cell r="B2056" t="str">
            <v>164501H</v>
          </cell>
          <cell r="C2056" t="str">
            <v>P-TRANSF</v>
          </cell>
        </row>
        <row r="2057">
          <cell r="A2057">
            <v>7121</v>
          </cell>
          <cell r="B2057" t="str">
            <v>164501H</v>
          </cell>
          <cell r="C2057" t="str">
            <v>P-TRANSF</v>
          </cell>
        </row>
        <row r="2058">
          <cell r="A2058">
            <v>7122</v>
          </cell>
          <cell r="B2058" t="str">
            <v>164501H</v>
          </cell>
          <cell r="C2058" t="str">
            <v>P-TRANSF</v>
          </cell>
        </row>
        <row r="2059">
          <cell r="A2059">
            <v>7123</v>
          </cell>
          <cell r="B2059" t="str">
            <v>164501H</v>
          </cell>
          <cell r="C2059" t="str">
            <v>P-TURHID</v>
          </cell>
        </row>
        <row r="2060">
          <cell r="A2060">
            <v>7124</v>
          </cell>
          <cell r="B2060" t="str">
            <v>164501H</v>
          </cell>
          <cell r="C2060" t="str">
            <v>P-TURHID</v>
          </cell>
        </row>
        <row r="2061">
          <cell r="A2061">
            <v>7125</v>
          </cell>
          <cell r="B2061" t="str">
            <v>164501H</v>
          </cell>
          <cell r="C2061" t="str">
            <v>P-TURHID</v>
          </cell>
        </row>
        <row r="2062">
          <cell r="A2062">
            <v>7126</v>
          </cell>
          <cell r="B2062" t="str">
            <v>164501H</v>
          </cell>
          <cell r="C2062" t="str">
            <v>P-TURHID</v>
          </cell>
        </row>
        <row r="2063">
          <cell r="A2063">
            <v>7127</v>
          </cell>
          <cell r="B2063" t="str">
            <v>164501H</v>
          </cell>
          <cell r="C2063" t="str">
            <v>P-TURHID</v>
          </cell>
        </row>
        <row r="2064">
          <cell r="A2064">
            <v>7128</v>
          </cell>
          <cell r="B2064" t="str">
            <v>164501H</v>
          </cell>
          <cell r="C2064" t="str">
            <v>P-TURHID</v>
          </cell>
        </row>
        <row r="2065">
          <cell r="A2065">
            <v>7129</v>
          </cell>
          <cell r="B2065" t="str">
            <v>164501H</v>
          </cell>
          <cell r="C2065" t="str">
            <v>P-TURHID</v>
          </cell>
        </row>
        <row r="2066">
          <cell r="A2066">
            <v>7130</v>
          </cell>
          <cell r="B2066" t="str">
            <v>164501H</v>
          </cell>
          <cell r="C2066" t="str">
            <v>P-TURHID</v>
          </cell>
        </row>
        <row r="2067">
          <cell r="A2067">
            <v>7131</v>
          </cell>
          <cell r="B2067" t="str">
            <v>164501H</v>
          </cell>
          <cell r="C2067" t="str">
            <v>P-TURHID</v>
          </cell>
        </row>
        <row r="2068">
          <cell r="A2068">
            <v>7132</v>
          </cell>
          <cell r="B2068" t="str">
            <v>164501H</v>
          </cell>
          <cell r="C2068" t="str">
            <v>P-TURHID</v>
          </cell>
        </row>
        <row r="2069">
          <cell r="A2069">
            <v>7133</v>
          </cell>
          <cell r="B2069" t="str">
            <v>164501H</v>
          </cell>
          <cell r="C2069" t="str">
            <v>P-TURHID</v>
          </cell>
        </row>
        <row r="2070">
          <cell r="A2070">
            <v>7134</v>
          </cell>
          <cell r="B2070" t="str">
            <v>164501H</v>
          </cell>
          <cell r="C2070" t="str">
            <v>P-TURHID</v>
          </cell>
        </row>
        <row r="2071">
          <cell r="A2071">
            <v>7135</v>
          </cell>
          <cell r="B2071" t="str">
            <v>164501H</v>
          </cell>
          <cell r="C2071" t="str">
            <v>P-TURHID</v>
          </cell>
        </row>
        <row r="2072">
          <cell r="A2072">
            <v>7136</v>
          </cell>
          <cell r="B2072" t="str">
            <v>164501H</v>
          </cell>
          <cell r="C2072" t="str">
            <v>P-TURHID</v>
          </cell>
        </row>
        <row r="2073">
          <cell r="A2073">
            <v>7137</v>
          </cell>
          <cell r="B2073" t="str">
            <v>164501H</v>
          </cell>
          <cell r="C2073" t="str">
            <v>P-TURHID</v>
          </cell>
        </row>
        <row r="2074">
          <cell r="A2074">
            <v>7138</v>
          </cell>
          <cell r="B2074" t="str">
            <v>164501H</v>
          </cell>
          <cell r="C2074" t="str">
            <v>P-TURHID</v>
          </cell>
        </row>
        <row r="2075">
          <cell r="A2075">
            <v>7139</v>
          </cell>
          <cell r="B2075" t="str">
            <v>164501H</v>
          </cell>
          <cell r="C2075" t="str">
            <v>P-TURHID</v>
          </cell>
        </row>
        <row r="2076">
          <cell r="A2076">
            <v>7140</v>
          </cell>
          <cell r="B2076" t="str">
            <v>164501H</v>
          </cell>
          <cell r="C2076" t="str">
            <v>P-TURHID</v>
          </cell>
        </row>
        <row r="2077">
          <cell r="A2077">
            <v>7141</v>
          </cell>
          <cell r="B2077" t="str">
            <v>164501H</v>
          </cell>
          <cell r="C2077" t="str">
            <v>P-TURHID</v>
          </cell>
        </row>
        <row r="2078">
          <cell r="A2078">
            <v>7142</v>
          </cell>
          <cell r="B2078" t="str">
            <v>164501H</v>
          </cell>
          <cell r="C2078" t="str">
            <v>P-TURHID</v>
          </cell>
        </row>
        <row r="2079">
          <cell r="A2079">
            <v>7143</v>
          </cell>
          <cell r="B2079" t="str">
            <v>164501H</v>
          </cell>
          <cell r="C2079" t="str">
            <v>P-TURHID</v>
          </cell>
        </row>
        <row r="2080">
          <cell r="A2080">
            <v>7144</v>
          </cell>
          <cell r="B2080" t="str">
            <v>164501H</v>
          </cell>
          <cell r="C2080" t="str">
            <v>P-TURHID</v>
          </cell>
        </row>
        <row r="2081">
          <cell r="A2081">
            <v>7145</v>
          </cell>
          <cell r="B2081" t="str">
            <v>164501H</v>
          </cell>
          <cell r="C2081" t="str">
            <v>P-TURHID</v>
          </cell>
        </row>
        <row r="2082">
          <cell r="A2082">
            <v>7146</v>
          </cell>
          <cell r="B2082" t="str">
            <v>164501H</v>
          </cell>
          <cell r="C2082" t="str">
            <v>P-TURHID</v>
          </cell>
        </row>
        <row r="2083">
          <cell r="A2083">
            <v>7147</v>
          </cell>
          <cell r="B2083" t="str">
            <v>164501H</v>
          </cell>
          <cell r="C2083" t="str">
            <v>P-TURHID</v>
          </cell>
        </row>
        <row r="2084">
          <cell r="A2084">
            <v>7148</v>
          </cell>
          <cell r="B2084" t="str">
            <v>164501H</v>
          </cell>
          <cell r="C2084" t="str">
            <v>P-TURHID</v>
          </cell>
        </row>
        <row r="2085">
          <cell r="A2085">
            <v>7149</v>
          </cell>
          <cell r="B2085" t="str">
            <v>164501H</v>
          </cell>
          <cell r="C2085" t="str">
            <v>P-TURHID</v>
          </cell>
        </row>
        <row r="2086">
          <cell r="A2086">
            <v>7150</v>
          </cell>
          <cell r="B2086" t="str">
            <v>164501H</v>
          </cell>
          <cell r="C2086" t="str">
            <v>P-VALVUL</v>
          </cell>
        </row>
        <row r="2087">
          <cell r="A2087">
            <v>7151</v>
          </cell>
          <cell r="B2087" t="str">
            <v>164501H</v>
          </cell>
          <cell r="C2087" t="str">
            <v>P-VALVUL</v>
          </cell>
        </row>
        <row r="2088">
          <cell r="A2088">
            <v>7152</v>
          </cell>
          <cell r="B2088" t="str">
            <v>164501H</v>
          </cell>
          <cell r="C2088" t="str">
            <v>P-VALVUL</v>
          </cell>
        </row>
        <row r="2089">
          <cell r="A2089">
            <v>7153</v>
          </cell>
          <cell r="B2089" t="str">
            <v>164501H</v>
          </cell>
          <cell r="C2089" t="str">
            <v>P-VALVUL</v>
          </cell>
        </row>
        <row r="2090">
          <cell r="A2090">
            <v>7154</v>
          </cell>
          <cell r="B2090" t="str">
            <v>164501H</v>
          </cell>
          <cell r="C2090" t="str">
            <v>P-VALVUL</v>
          </cell>
        </row>
        <row r="2091">
          <cell r="A2091">
            <v>7155</v>
          </cell>
          <cell r="B2091" t="str">
            <v>164501H</v>
          </cell>
          <cell r="C2091" t="str">
            <v>P-VALVUL</v>
          </cell>
        </row>
        <row r="2092">
          <cell r="A2092">
            <v>7156</v>
          </cell>
          <cell r="B2092" t="str">
            <v>164501H</v>
          </cell>
          <cell r="C2092" t="str">
            <v>P-VALVUL</v>
          </cell>
        </row>
        <row r="2093">
          <cell r="A2093">
            <v>7157</v>
          </cell>
          <cell r="B2093" t="str">
            <v>164501H</v>
          </cell>
          <cell r="C2093" t="str">
            <v>P-VALVUL</v>
          </cell>
        </row>
        <row r="2094">
          <cell r="A2094">
            <v>7161</v>
          </cell>
          <cell r="B2094" t="str">
            <v>164501H</v>
          </cell>
          <cell r="C2094" t="str">
            <v>P-AUXIME</v>
          </cell>
        </row>
        <row r="2095">
          <cell r="A2095">
            <v>7162</v>
          </cell>
          <cell r="B2095" t="str">
            <v>164501T</v>
          </cell>
          <cell r="C2095" t="str">
            <v>T-TRANSF</v>
          </cell>
        </row>
        <row r="2096">
          <cell r="A2096">
            <v>7163</v>
          </cell>
          <cell r="B2096" t="str">
            <v>164501T</v>
          </cell>
          <cell r="C2096" t="str">
            <v>T-AUXIEL</v>
          </cell>
        </row>
        <row r="2097">
          <cell r="A2097">
            <v>7164</v>
          </cell>
          <cell r="B2097" t="str">
            <v>164501T</v>
          </cell>
          <cell r="C2097" t="str">
            <v>T-SUBEST</v>
          </cell>
        </row>
        <row r="2098">
          <cell r="A2098">
            <v>7165</v>
          </cell>
          <cell r="B2098" t="str">
            <v>164501T</v>
          </cell>
          <cell r="C2098" t="str">
            <v>T-TURVAP</v>
          </cell>
        </row>
        <row r="2099">
          <cell r="A2099">
            <v>7166</v>
          </cell>
          <cell r="B2099" t="str">
            <v>164501T</v>
          </cell>
          <cell r="C2099" t="str">
            <v>T-SISCON</v>
          </cell>
        </row>
        <row r="2100">
          <cell r="A2100">
            <v>7167</v>
          </cell>
          <cell r="B2100" t="str">
            <v>164501T</v>
          </cell>
          <cell r="C2100" t="str">
            <v>T-CALDER</v>
          </cell>
        </row>
        <row r="2101">
          <cell r="A2101">
            <v>7168</v>
          </cell>
          <cell r="B2101" t="str">
            <v>164501T</v>
          </cell>
          <cell r="C2101" t="str">
            <v>T-GENERA</v>
          </cell>
        </row>
        <row r="2102">
          <cell r="A2102">
            <v>7169</v>
          </cell>
          <cell r="B2102" t="str">
            <v>164501T</v>
          </cell>
          <cell r="C2102" t="str">
            <v>T-SISAGA</v>
          </cell>
        </row>
        <row r="2103">
          <cell r="A2103">
            <v>7170</v>
          </cell>
          <cell r="B2103" t="str">
            <v>164501T</v>
          </cell>
          <cell r="C2103" t="str">
            <v>T-SISAGA</v>
          </cell>
        </row>
        <row r="2104">
          <cell r="A2104">
            <v>7171</v>
          </cell>
          <cell r="B2104" t="str">
            <v>164501T</v>
          </cell>
          <cell r="C2104" t="str">
            <v>T-SISAGA</v>
          </cell>
        </row>
        <row r="2105">
          <cell r="A2105">
            <v>7172</v>
          </cell>
          <cell r="B2105" t="str">
            <v>164501T</v>
          </cell>
          <cell r="C2105" t="str">
            <v>T-TURVAP</v>
          </cell>
        </row>
        <row r="2106">
          <cell r="A2106">
            <v>7173</v>
          </cell>
          <cell r="B2106" t="str">
            <v>164501H</v>
          </cell>
          <cell r="C2106" t="str">
            <v>P-AUXIEL</v>
          </cell>
        </row>
        <row r="2107">
          <cell r="A2107">
            <v>7174</v>
          </cell>
          <cell r="B2107" t="str">
            <v>164501H</v>
          </cell>
          <cell r="C2107" t="str">
            <v>P-CAVERN</v>
          </cell>
        </row>
        <row r="2108">
          <cell r="A2108">
            <v>7175</v>
          </cell>
          <cell r="B2108" t="str">
            <v>164501H</v>
          </cell>
          <cell r="C2108" t="str">
            <v>P-CAVERN</v>
          </cell>
        </row>
        <row r="2109">
          <cell r="A2109">
            <v>7176</v>
          </cell>
          <cell r="B2109" t="str">
            <v>164501H</v>
          </cell>
          <cell r="C2109" t="str">
            <v>P-PRESAF</v>
          </cell>
        </row>
        <row r="2110">
          <cell r="A2110">
            <v>7177</v>
          </cell>
          <cell r="B2110" t="str">
            <v>164501H</v>
          </cell>
          <cell r="C2110" t="str">
            <v>P-COMPUE</v>
          </cell>
        </row>
        <row r="2111">
          <cell r="A2111">
            <v>7178</v>
          </cell>
          <cell r="B2111" t="str">
            <v>164501H</v>
          </cell>
          <cell r="C2111" t="str">
            <v>P-PTEGRU</v>
          </cell>
        </row>
        <row r="2112">
          <cell r="A2112">
            <v>7179</v>
          </cell>
          <cell r="B2112" t="str">
            <v>164501H</v>
          </cell>
          <cell r="C2112" t="str">
            <v>P-AUXIME</v>
          </cell>
        </row>
        <row r="2113">
          <cell r="A2113">
            <v>7180</v>
          </cell>
          <cell r="B2113" t="str">
            <v>164501H</v>
          </cell>
          <cell r="C2113" t="str">
            <v>P-AUXIME</v>
          </cell>
        </row>
        <row r="2114">
          <cell r="A2114">
            <v>7181</v>
          </cell>
          <cell r="B2114" t="str">
            <v>164501H</v>
          </cell>
          <cell r="C2114" t="str">
            <v>P-AUXIME</v>
          </cell>
        </row>
        <row r="2115">
          <cell r="A2115">
            <v>7182</v>
          </cell>
          <cell r="B2115" t="str">
            <v>164501H</v>
          </cell>
          <cell r="C2115" t="str">
            <v>P-AUXIME</v>
          </cell>
        </row>
        <row r="2116">
          <cell r="A2116">
            <v>7183</v>
          </cell>
          <cell r="B2116" t="str">
            <v>164501H</v>
          </cell>
          <cell r="C2116" t="str">
            <v>P-AUXIME</v>
          </cell>
        </row>
        <row r="2117">
          <cell r="A2117">
            <v>7184</v>
          </cell>
          <cell r="B2117" t="str">
            <v>164501H</v>
          </cell>
          <cell r="C2117" t="str">
            <v>P-AUXIME</v>
          </cell>
        </row>
        <row r="2118">
          <cell r="A2118">
            <v>7185</v>
          </cell>
          <cell r="B2118" t="str">
            <v>164501H</v>
          </cell>
          <cell r="C2118" t="str">
            <v>P-AUXIME</v>
          </cell>
        </row>
        <row r="2119">
          <cell r="A2119">
            <v>7186</v>
          </cell>
          <cell r="B2119" t="str">
            <v>164501H</v>
          </cell>
          <cell r="C2119" t="str">
            <v>P-AUXIME</v>
          </cell>
        </row>
        <row r="2120">
          <cell r="A2120">
            <v>7187</v>
          </cell>
          <cell r="B2120" t="str">
            <v>164501H</v>
          </cell>
          <cell r="C2120" t="str">
            <v>P-REDESC</v>
          </cell>
        </row>
        <row r="2121">
          <cell r="A2121">
            <v>7188</v>
          </cell>
          <cell r="B2121" t="str">
            <v>164501H</v>
          </cell>
          <cell r="C2121" t="str">
            <v>P-REDESC</v>
          </cell>
        </row>
        <row r="2122">
          <cell r="A2122">
            <v>7189</v>
          </cell>
          <cell r="B2122" t="str">
            <v>164501H</v>
          </cell>
          <cell r="C2122" t="str">
            <v>P-REDESC</v>
          </cell>
        </row>
        <row r="2123">
          <cell r="A2123">
            <v>7190</v>
          </cell>
          <cell r="B2123" t="str">
            <v>164501H</v>
          </cell>
          <cell r="C2123" t="str">
            <v>P-REDESC</v>
          </cell>
        </row>
        <row r="2124">
          <cell r="A2124">
            <v>7191</v>
          </cell>
          <cell r="B2124" t="str">
            <v>164501H</v>
          </cell>
          <cell r="C2124" t="str">
            <v>P-REDESC</v>
          </cell>
        </row>
        <row r="2125">
          <cell r="A2125">
            <v>7192</v>
          </cell>
          <cell r="B2125" t="str">
            <v>164501H</v>
          </cell>
          <cell r="C2125" t="str">
            <v>P-REDESC</v>
          </cell>
        </row>
        <row r="2126">
          <cell r="A2126">
            <v>7193</v>
          </cell>
          <cell r="B2126" t="str">
            <v>164501H</v>
          </cell>
          <cell r="C2126" t="str">
            <v>P-COMPUE</v>
          </cell>
        </row>
        <row r="2127">
          <cell r="A2127">
            <v>7194</v>
          </cell>
          <cell r="B2127" t="str">
            <v>164501H</v>
          </cell>
          <cell r="C2127" t="str">
            <v>P-AUXIEL</v>
          </cell>
        </row>
        <row r="2128">
          <cell r="A2128">
            <v>7195</v>
          </cell>
          <cell r="B2128" t="str">
            <v>164501H</v>
          </cell>
          <cell r="C2128" t="str">
            <v>P-AUXIEL</v>
          </cell>
        </row>
        <row r="2129">
          <cell r="A2129">
            <v>7196</v>
          </cell>
          <cell r="B2129" t="str">
            <v>164501H</v>
          </cell>
          <cell r="C2129" t="str">
            <v>P-AUXIEL</v>
          </cell>
        </row>
        <row r="2130">
          <cell r="A2130">
            <v>7197</v>
          </cell>
          <cell r="B2130" t="str">
            <v>164501H</v>
          </cell>
          <cell r="C2130" t="str">
            <v>P-AUXIEL</v>
          </cell>
        </row>
        <row r="2131">
          <cell r="A2131">
            <v>7198</v>
          </cell>
          <cell r="B2131" t="str">
            <v>164501H</v>
          </cell>
          <cell r="C2131" t="str">
            <v>P-AUXIME</v>
          </cell>
        </row>
        <row r="2132">
          <cell r="A2132">
            <v>7199</v>
          </cell>
          <cell r="B2132" t="str">
            <v>164501H</v>
          </cell>
          <cell r="C2132" t="str">
            <v>P-AUXIME</v>
          </cell>
        </row>
        <row r="2133">
          <cell r="A2133">
            <v>7200</v>
          </cell>
          <cell r="B2133" t="str">
            <v>164501H</v>
          </cell>
          <cell r="C2133" t="str">
            <v>P-AUXIME</v>
          </cell>
        </row>
        <row r="2134">
          <cell r="A2134">
            <v>7201</v>
          </cell>
          <cell r="B2134" t="str">
            <v>164501H</v>
          </cell>
          <cell r="C2134" t="str">
            <v>P-AUXIME</v>
          </cell>
        </row>
        <row r="2135">
          <cell r="A2135">
            <v>7202</v>
          </cell>
          <cell r="B2135" t="str">
            <v>164501H</v>
          </cell>
          <cell r="C2135" t="str">
            <v>P-COMPUE</v>
          </cell>
        </row>
        <row r="2136">
          <cell r="A2136">
            <v>7203</v>
          </cell>
          <cell r="B2136" t="str">
            <v>164501H</v>
          </cell>
          <cell r="C2136" t="str">
            <v>P-COMPUE</v>
          </cell>
        </row>
        <row r="2137">
          <cell r="A2137">
            <v>7204</v>
          </cell>
          <cell r="B2137" t="str">
            <v>164501H</v>
          </cell>
          <cell r="C2137" t="str">
            <v>P-COMPUE</v>
          </cell>
        </row>
        <row r="2138">
          <cell r="A2138">
            <v>7205</v>
          </cell>
          <cell r="B2138" t="str">
            <v>164501H</v>
          </cell>
          <cell r="C2138" t="str">
            <v>P-GENERA</v>
          </cell>
        </row>
        <row r="2139">
          <cell r="A2139">
            <v>7206</v>
          </cell>
          <cell r="B2139" t="str">
            <v>164501H</v>
          </cell>
          <cell r="C2139" t="str">
            <v>P-GENERA</v>
          </cell>
        </row>
        <row r="2140">
          <cell r="A2140">
            <v>7207</v>
          </cell>
          <cell r="B2140" t="str">
            <v>164501H</v>
          </cell>
          <cell r="C2140" t="str">
            <v>P-PTEGRU</v>
          </cell>
        </row>
        <row r="2141">
          <cell r="A2141">
            <v>7208</v>
          </cell>
          <cell r="B2141" t="str">
            <v>164501H</v>
          </cell>
          <cell r="C2141" t="str">
            <v>P-GENERA</v>
          </cell>
        </row>
        <row r="2142">
          <cell r="A2142">
            <v>7209</v>
          </cell>
          <cell r="B2142" t="str">
            <v>164501H</v>
          </cell>
          <cell r="C2142" t="str">
            <v>P-GENERA</v>
          </cell>
        </row>
        <row r="2143">
          <cell r="A2143">
            <v>7210</v>
          </cell>
          <cell r="B2143" t="str">
            <v>164501H</v>
          </cell>
          <cell r="C2143" t="str">
            <v>P-PTEGRU</v>
          </cell>
        </row>
        <row r="2144">
          <cell r="A2144">
            <v>7211</v>
          </cell>
          <cell r="B2144" t="str">
            <v>164501H</v>
          </cell>
          <cell r="C2144" t="str">
            <v>P-SISPRO</v>
          </cell>
        </row>
        <row r="2145">
          <cell r="A2145">
            <v>7212</v>
          </cell>
          <cell r="B2145" t="str">
            <v>164501H</v>
          </cell>
          <cell r="C2145" t="str">
            <v>P-PTEGRU</v>
          </cell>
        </row>
        <row r="2146">
          <cell r="A2146">
            <v>7213</v>
          </cell>
          <cell r="B2146" t="str">
            <v>164501H</v>
          </cell>
          <cell r="C2146" t="str">
            <v>P-PTEGRU</v>
          </cell>
        </row>
        <row r="2147">
          <cell r="A2147">
            <v>7214</v>
          </cell>
          <cell r="B2147" t="str">
            <v>164501H</v>
          </cell>
          <cell r="C2147" t="str">
            <v>P-TURHID</v>
          </cell>
        </row>
        <row r="2148">
          <cell r="A2148">
            <v>7215</v>
          </cell>
          <cell r="B2148" t="str">
            <v>164501H</v>
          </cell>
          <cell r="C2148" t="str">
            <v>P-TURHID</v>
          </cell>
        </row>
        <row r="2149">
          <cell r="A2149">
            <v>7216</v>
          </cell>
          <cell r="B2149" t="str">
            <v>164501H</v>
          </cell>
          <cell r="C2149" t="str">
            <v>P-SISPRO</v>
          </cell>
        </row>
        <row r="2150">
          <cell r="A2150">
            <v>7217</v>
          </cell>
          <cell r="B2150" t="str">
            <v>164501H</v>
          </cell>
          <cell r="C2150" t="str">
            <v>P-PTEGRU</v>
          </cell>
        </row>
        <row r="2151">
          <cell r="A2151">
            <v>7218</v>
          </cell>
          <cell r="B2151" t="str">
            <v>164501H</v>
          </cell>
          <cell r="C2151" t="str">
            <v>P-TRANSF</v>
          </cell>
        </row>
        <row r="2152">
          <cell r="A2152">
            <v>7220</v>
          </cell>
          <cell r="B2152" t="str">
            <v>164501H</v>
          </cell>
          <cell r="C2152" t="str">
            <v>P-COMPUE</v>
          </cell>
        </row>
        <row r="2153">
          <cell r="A2153">
            <v>7221</v>
          </cell>
          <cell r="B2153" t="str">
            <v>164501H</v>
          </cell>
          <cell r="C2153" t="str">
            <v>P-COMPUE</v>
          </cell>
        </row>
        <row r="2154">
          <cell r="A2154">
            <v>7222</v>
          </cell>
          <cell r="B2154" t="str">
            <v>164501H</v>
          </cell>
          <cell r="C2154" t="str">
            <v>P-AUXIEL</v>
          </cell>
        </row>
        <row r="2155">
          <cell r="A2155">
            <v>7223</v>
          </cell>
          <cell r="B2155" t="str">
            <v>164501H</v>
          </cell>
          <cell r="C2155" t="str">
            <v>P-AUXIEL</v>
          </cell>
        </row>
        <row r="2156">
          <cell r="A2156">
            <v>7224</v>
          </cell>
          <cell r="B2156" t="str">
            <v>164501H</v>
          </cell>
          <cell r="C2156" t="str">
            <v>P-AUXIEL</v>
          </cell>
        </row>
        <row r="2157">
          <cell r="A2157">
            <v>7225</v>
          </cell>
          <cell r="B2157" t="str">
            <v>164501H</v>
          </cell>
          <cell r="C2157" t="str">
            <v>P-AUXIEL</v>
          </cell>
        </row>
        <row r="2158">
          <cell r="A2158">
            <v>7226</v>
          </cell>
          <cell r="B2158" t="str">
            <v>164501H</v>
          </cell>
          <cell r="C2158" t="str">
            <v>P-AUXIEL</v>
          </cell>
        </row>
        <row r="2159">
          <cell r="A2159">
            <v>7227</v>
          </cell>
          <cell r="B2159" t="str">
            <v>164501H</v>
          </cell>
          <cell r="C2159" t="str">
            <v>P-AUXIEL</v>
          </cell>
        </row>
        <row r="2160">
          <cell r="A2160">
            <v>7228</v>
          </cell>
          <cell r="B2160" t="str">
            <v>164501H</v>
          </cell>
          <cell r="C2160" t="str">
            <v>P-AUXIEL</v>
          </cell>
        </row>
        <row r="2161">
          <cell r="A2161">
            <v>7229</v>
          </cell>
          <cell r="B2161" t="str">
            <v>164501H</v>
          </cell>
          <cell r="C2161" t="str">
            <v>P-AUXIEL</v>
          </cell>
        </row>
        <row r="2162">
          <cell r="A2162">
            <v>7230</v>
          </cell>
          <cell r="B2162" t="str">
            <v>164501H</v>
          </cell>
          <cell r="C2162" t="str">
            <v>P-AUXIEL</v>
          </cell>
        </row>
        <row r="2163">
          <cell r="A2163">
            <v>7231</v>
          </cell>
          <cell r="B2163" t="str">
            <v>164501H</v>
          </cell>
          <cell r="C2163" t="str">
            <v>P-AUXIEL</v>
          </cell>
        </row>
        <row r="2164">
          <cell r="A2164">
            <v>7232</v>
          </cell>
          <cell r="B2164" t="str">
            <v>164501H</v>
          </cell>
          <cell r="C2164" t="str">
            <v>P-AUXIEL</v>
          </cell>
        </row>
        <row r="2165">
          <cell r="A2165">
            <v>7233</v>
          </cell>
          <cell r="B2165" t="str">
            <v>164501H</v>
          </cell>
          <cell r="C2165" t="str">
            <v>P-AUXIEL</v>
          </cell>
        </row>
        <row r="2166">
          <cell r="A2166">
            <v>7234</v>
          </cell>
          <cell r="B2166" t="str">
            <v>164501H</v>
          </cell>
          <cell r="C2166" t="str">
            <v>P-AUXIEL</v>
          </cell>
        </row>
        <row r="2167">
          <cell r="A2167">
            <v>7235</v>
          </cell>
          <cell r="B2167" t="str">
            <v>164501H</v>
          </cell>
          <cell r="C2167" t="str">
            <v>P-SISPRO</v>
          </cell>
        </row>
        <row r="2168">
          <cell r="A2168">
            <v>7236</v>
          </cell>
          <cell r="B2168" t="str">
            <v>164501H</v>
          </cell>
          <cell r="C2168" t="str">
            <v>P-TRANSF</v>
          </cell>
        </row>
        <row r="2169">
          <cell r="A2169">
            <v>7237</v>
          </cell>
          <cell r="B2169" t="str">
            <v>164501H</v>
          </cell>
          <cell r="C2169" t="str">
            <v>P-TRANSF</v>
          </cell>
        </row>
        <row r="2170">
          <cell r="A2170">
            <v>7238</v>
          </cell>
          <cell r="B2170" t="str">
            <v>164501H</v>
          </cell>
          <cell r="C2170" t="str">
            <v>P-TURHID</v>
          </cell>
        </row>
        <row r="2171">
          <cell r="A2171">
            <v>7239</v>
          </cell>
          <cell r="B2171" t="str">
            <v>164501H</v>
          </cell>
          <cell r="C2171" t="str">
            <v>P-TURHID</v>
          </cell>
        </row>
        <row r="2172">
          <cell r="A2172">
            <v>7240</v>
          </cell>
          <cell r="B2172" t="str">
            <v>164501H</v>
          </cell>
          <cell r="C2172" t="str">
            <v>P-VALVUL</v>
          </cell>
        </row>
        <row r="2173">
          <cell r="A2173">
            <v>7241</v>
          </cell>
          <cell r="B2173" t="str">
            <v>164501H</v>
          </cell>
          <cell r="C2173" t="str">
            <v>P-VALVUL</v>
          </cell>
        </row>
        <row r="2174">
          <cell r="A2174">
            <v>7242</v>
          </cell>
          <cell r="B2174" t="str">
            <v>164501H</v>
          </cell>
          <cell r="C2174" t="str">
            <v>P-CAVERN</v>
          </cell>
        </row>
        <row r="2175">
          <cell r="A2175">
            <v>7243</v>
          </cell>
          <cell r="B2175" t="str">
            <v>164501H</v>
          </cell>
          <cell r="C2175" t="str">
            <v>P-CAVERN</v>
          </cell>
        </row>
        <row r="2176">
          <cell r="A2176">
            <v>7244</v>
          </cell>
          <cell r="B2176" t="str">
            <v>164501H</v>
          </cell>
          <cell r="C2176" t="str">
            <v>P-PRESAF</v>
          </cell>
        </row>
        <row r="2177">
          <cell r="A2177">
            <v>7245</v>
          </cell>
          <cell r="B2177" t="str">
            <v>164501H</v>
          </cell>
          <cell r="C2177" t="str">
            <v>P-TURHID</v>
          </cell>
        </row>
        <row r="2178">
          <cell r="A2178">
            <v>7246</v>
          </cell>
          <cell r="B2178" t="str">
            <v>164501H</v>
          </cell>
          <cell r="C2178" t="str">
            <v>P-GENERA</v>
          </cell>
        </row>
        <row r="2179">
          <cell r="A2179">
            <v>7247</v>
          </cell>
          <cell r="B2179" t="str">
            <v>164501H</v>
          </cell>
          <cell r="C2179" t="str">
            <v>P-GENERA</v>
          </cell>
        </row>
        <row r="2180">
          <cell r="A2180">
            <v>7248</v>
          </cell>
          <cell r="B2180" t="str">
            <v>164501H</v>
          </cell>
          <cell r="C2180" t="str">
            <v>P-GENERA</v>
          </cell>
        </row>
        <row r="2181">
          <cell r="A2181">
            <v>7249</v>
          </cell>
          <cell r="B2181" t="str">
            <v>164501H</v>
          </cell>
          <cell r="C2181" t="str">
            <v>P-AUXIEL</v>
          </cell>
        </row>
        <row r="2182">
          <cell r="A2182">
            <v>7250</v>
          </cell>
          <cell r="B2182" t="str">
            <v>164501H</v>
          </cell>
          <cell r="C2182" t="str">
            <v>P-REDESC</v>
          </cell>
        </row>
        <row r="2183">
          <cell r="A2183">
            <v>7251</v>
          </cell>
          <cell r="B2183" t="str">
            <v>164501H</v>
          </cell>
          <cell r="C2183" t="str">
            <v>P-AUXIME</v>
          </cell>
        </row>
        <row r="2184">
          <cell r="A2184">
            <v>7252</v>
          </cell>
          <cell r="B2184" t="str">
            <v>164501T</v>
          </cell>
          <cell r="C2184" t="str">
            <v>T-SISGAS</v>
          </cell>
        </row>
        <row r="2185">
          <cell r="A2185">
            <v>7253</v>
          </cell>
          <cell r="B2185" t="str">
            <v>164501T</v>
          </cell>
          <cell r="C2185" t="str">
            <v>T-SISGAS</v>
          </cell>
        </row>
        <row r="2186">
          <cell r="A2186">
            <v>7254</v>
          </cell>
          <cell r="B2186" t="str">
            <v>164501T</v>
          </cell>
          <cell r="C2186" t="str">
            <v>T-SISGAS</v>
          </cell>
        </row>
        <row r="2187">
          <cell r="A2187">
            <v>7255</v>
          </cell>
          <cell r="B2187" t="str">
            <v>164501T</v>
          </cell>
          <cell r="C2187" t="str">
            <v>T-SISLIQ</v>
          </cell>
        </row>
        <row r="2188">
          <cell r="A2188">
            <v>7256</v>
          </cell>
          <cell r="B2188" t="str">
            <v>164501T</v>
          </cell>
          <cell r="C2188" t="str">
            <v>T-SISLIQ</v>
          </cell>
        </row>
        <row r="2189">
          <cell r="A2189">
            <v>7257</v>
          </cell>
          <cell r="B2189" t="str">
            <v>164501T</v>
          </cell>
          <cell r="C2189" t="str">
            <v>T-SUBEST</v>
          </cell>
        </row>
        <row r="2190">
          <cell r="A2190">
            <v>7258</v>
          </cell>
          <cell r="B2190" t="str">
            <v>164501T</v>
          </cell>
          <cell r="C2190" t="str">
            <v>T-TRANSF</v>
          </cell>
        </row>
        <row r="2191">
          <cell r="A2191">
            <v>7259</v>
          </cell>
          <cell r="B2191" t="str">
            <v>164501T</v>
          </cell>
          <cell r="C2191" t="str">
            <v>T-TRANSF</v>
          </cell>
        </row>
        <row r="2192">
          <cell r="A2192">
            <v>7260</v>
          </cell>
          <cell r="B2192" t="str">
            <v>164501T</v>
          </cell>
          <cell r="C2192" t="str">
            <v>T-SISAGA</v>
          </cell>
        </row>
        <row r="2193">
          <cell r="A2193">
            <v>7261</v>
          </cell>
          <cell r="B2193" t="str">
            <v>164501T</v>
          </cell>
          <cell r="C2193" t="str">
            <v>T-TRANSF</v>
          </cell>
        </row>
        <row r="2194">
          <cell r="A2194">
            <v>7262</v>
          </cell>
          <cell r="B2194" t="str">
            <v>164501T</v>
          </cell>
          <cell r="C2194" t="str">
            <v>T-GENERA</v>
          </cell>
        </row>
        <row r="2195">
          <cell r="A2195">
            <v>7263</v>
          </cell>
          <cell r="B2195" t="str">
            <v>164501T</v>
          </cell>
          <cell r="C2195" t="str">
            <v>T-GENERA</v>
          </cell>
        </row>
        <row r="2196">
          <cell r="A2196">
            <v>7264</v>
          </cell>
          <cell r="B2196" t="str">
            <v>164501T</v>
          </cell>
          <cell r="C2196" t="str">
            <v>T-TRANSF</v>
          </cell>
        </row>
        <row r="2197">
          <cell r="A2197">
            <v>7265</v>
          </cell>
          <cell r="B2197" t="str">
            <v>164501T</v>
          </cell>
          <cell r="C2197" t="str">
            <v>T-GENERA</v>
          </cell>
        </row>
        <row r="2198">
          <cell r="A2198">
            <v>7266</v>
          </cell>
          <cell r="B2198" t="str">
            <v>164501T</v>
          </cell>
          <cell r="C2198" t="str">
            <v>T-GENERA</v>
          </cell>
        </row>
        <row r="2199">
          <cell r="A2199">
            <v>7267</v>
          </cell>
          <cell r="B2199" t="str">
            <v>164501T</v>
          </cell>
          <cell r="C2199" t="str">
            <v>T-AUXIEL</v>
          </cell>
        </row>
        <row r="2200">
          <cell r="A2200">
            <v>7268</v>
          </cell>
          <cell r="B2200" t="str">
            <v>164501T</v>
          </cell>
          <cell r="C2200" t="str">
            <v>T-SISCON</v>
          </cell>
        </row>
        <row r="2201">
          <cell r="A2201">
            <v>7269</v>
          </cell>
          <cell r="B2201" t="str">
            <v>164501T</v>
          </cell>
          <cell r="C2201" t="str">
            <v>T-SISGAS</v>
          </cell>
        </row>
        <row r="2202">
          <cell r="A2202">
            <v>7270</v>
          </cell>
          <cell r="B2202" t="str">
            <v>164501T</v>
          </cell>
          <cell r="C2202" t="str">
            <v>T-SISLIQ</v>
          </cell>
        </row>
        <row r="2203">
          <cell r="A2203">
            <v>7271</v>
          </cell>
          <cell r="B2203" t="str">
            <v>164501H</v>
          </cell>
          <cell r="C2203" t="str">
            <v>P-TRANSF</v>
          </cell>
        </row>
        <row r="2204">
          <cell r="A2204">
            <v>7272</v>
          </cell>
          <cell r="B2204" t="str">
            <v>164501H</v>
          </cell>
          <cell r="C2204" t="str">
            <v>P-TRANSF</v>
          </cell>
        </row>
        <row r="2205">
          <cell r="A2205">
            <v>7273</v>
          </cell>
          <cell r="B2205" t="str">
            <v>164501H</v>
          </cell>
          <cell r="C2205" t="str">
            <v>P-TRANSF</v>
          </cell>
        </row>
        <row r="2206">
          <cell r="A2206">
            <v>7274</v>
          </cell>
          <cell r="B2206" t="str">
            <v>164501H</v>
          </cell>
          <cell r="C2206" t="str">
            <v>P-SISPRO</v>
          </cell>
        </row>
        <row r="2207">
          <cell r="A2207">
            <v>7275</v>
          </cell>
          <cell r="B2207" t="str">
            <v>164501H</v>
          </cell>
          <cell r="C2207" t="str">
            <v>P-SISPRO</v>
          </cell>
        </row>
        <row r="2208">
          <cell r="A2208">
            <v>7276</v>
          </cell>
          <cell r="B2208" t="str">
            <v>164501H</v>
          </cell>
          <cell r="C2208" t="str">
            <v>P-AUXIEL</v>
          </cell>
        </row>
        <row r="2209">
          <cell r="A2209">
            <v>7277</v>
          </cell>
          <cell r="B2209" t="str">
            <v>164501H</v>
          </cell>
          <cell r="C2209" t="str">
            <v>P-AUXIEL</v>
          </cell>
        </row>
        <row r="2210">
          <cell r="A2210">
            <v>7278</v>
          </cell>
          <cell r="B2210" t="str">
            <v>164501H</v>
          </cell>
          <cell r="C2210" t="str">
            <v>P-AUXIEL</v>
          </cell>
        </row>
        <row r="2211">
          <cell r="A2211">
            <v>7279</v>
          </cell>
          <cell r="B2211" t="str">
            <v>164501H</v>
          </cell>
          <cell r="C2211" t="str">
            <v>P-AUXIEL</v>
          </cell>
        </row>
        <row r="2212">
          <cell r="A2212">
            <v>7280</v>
          </cell>
          <cell r="B2212" t="str">
            <v>164501H</v>
          </cell>
          <cell r="C2212" t="str">
            <v>P-AUXIEL</v>
          </cell>
        </row>
        <row r="2213">
          <cell r="A2213">
            <v>7281</v>
          </cell>
          <cell r="B2213" t="str">
            <v>164501H</v>
          </cell>
          <cell r="C2213" t="str">
            <v>P-AUXIEL</v>
          </cell>
        </row>
        <row r="2214">
          <cell r="A2214">
            <v>7282</v>
          </cell>
          <cell r="B2214" t="str">
            <v>164501H</v>
          </cell>
          <cell r="C2214" t="str">
            <v>P-AUXIEL</v>
          </cell>
        </row>
        <row r="2215">
          <cell r="A2215">
            <v>7283</v>
          </cell>
          <cell r="B2215" t="str">
            <v>164501H</v>
          </cell>
          <cell r="C2215" t="str">
            <v>P-AUXIEL</v>
          </cell>
        </row>
        <row r="2216">
          <cell r="A2216">
            <v>7284</v>
          </cell>
          <cell r="B2216" t="str">
            <v>164501H</v>
          </cell>
          <cell r="C2216" t="str">
            <v>P-AUXIEL</v>
          </cell>
        </row>
        <row r="2217">
          <cell r="A2217">
            <v>7285</v>
          </cell>
          <cell r="B2217" t="str">
            <v>164501H</v>
          </cell>
          <cell r="C2217" t="str">
            <v>P-AUXIEL</v>
          </cell>
        </row>
        <row r="2218">
          <cell r="A2218">
            <v>7286</v>
          </cell>
          <cell r="B2218" t="str">
            <v>164501H</v>
          </cell>
          <cell r="C2218" t="str">
            <v>P-AUXIEL</v>
          </cell>
        </row>
        <row r="2219">
          <cell r="A2219">
            <v>7287</v>
          </cell>
          <cell r="B2219" t="str">
            <v>164501H</v>
          </cell>
          <cell r="C2219" t="str">
            <v>P-AUXIEL</v>
          </cell>
        </row>
        <row r="2220">
          <cell r="A2220">
            <v>7288</v>
          </cell>
          <cell r="B2220" t="str">
            <v>164501H</v>
          </cell>
          <cell r="C2220" t="str">
            <v>P-AUXIEL</v>
          </cell>
        </row>
        <row r="2221">
          <cell r="A2221">
            <v>7289</v>
          </cell>
          <cell r="B2221" t="str">
            <v>164501H</v>
          </cell>
          <cell r="C2221" t="str">
            <v>P-AUXIME</v>
          </cell>
        </row>
        <row r="2222">
          <cell r="A2222">
            <v>7290</v>
          </cell>
          <cell r="B2222" t="str">
            <v>164501H</v>
          </cell>
          <cell r="C2222" t="str">
            <v>P-AUXIME</v>
          </cell>
        </row>
        <row r="2223">
          <cell r="A2223">
            <v>7291</v>
          </cell>
          <cell r="B2223" t="str">
            <v>164501H</v>
          </cell>
          <cell r="C2223" t="str">
            <v>P-AUXIME</v>
          </cell>
        </row>
        <row r="2224">
          <cell r="A2224">
            <v>7292</v>
          </cell>
          <cell r="B2224" t="str">
            <v>164501H</v>
          </cell>
          <cell r="C2224" t="str">
            <v>P-AUXIME</v>
          </cell>
        </row>
        <row r="2225">
          <cell r="A2225">
            <v>7293</v>
          </cell>
          <cell r="B2225" t="str">
            <v>164501H</v>
          </cell>
          <cell r="C2225" t="str">
            <v>P-AUXIME</v>
          </cell>
        </row>
        <row r="2226">
          <cell r="A2226">
            <v>7294</v>
          </cell>
          <cell r="B2226" t="str">
            <v>164501H</v>
          </cell>
          <cell r="C2226" t="str">
            <v>P-AUXIME</v>
          </cell>
        </row>
        <row r="2227">
          <cell r="A2227">
            <v>7295</v>
          </cell>
          <cell r="B2227" t="str">
            <v>164501H</v>
          </cell>
          <cell r="C2227" t="str">
            <v>P-AUXIME</v>
          </cell>
        </row>
        <row r="2228">
          <cell r="A2228">
            <v>7296</v>
          </cell>
          <cell r="B2228" t="str">
            <v>164501H</v>
          </cell>
          <cell r="C2228" t="str">
            <v>P-AUXIME</v>
          </cell>
        </row>
        <row r="2229">
          <cell r="A2229">
            <v>7297</v>
          </cell>
          <cell r="B2229" t="str">
            <v>164501H</v>
          </cell>
          <cell r="C2229" t="str">
            <v>P-AUXIME</v>
          </cell>
        </row>
        <row r="2230">
          <cell r="A2230">
            <v>7298</v>
          </cell>
          <cell r="B2230" t="str">
            <v>164501H</v>
          </cell>
          <cell r="C2230" t="str">
            <v>P-AUXIME</v>
          </cell>
        </row>
        <row r="2231">
          <cell r="A2231">
            <v>7299</v>
          </cell>
          <cell r="B2231" t="str">
            <v>164501H</v>
          </cell>
          <cell r="C2231" t="str">
            <v>P-AUXIME</v>
          </cell>
        </row>
        <row r="2232">
          <cell r="A2232">
            <v>7300</v>
          </cell>
          <cell r="B2232" t="str">
            <v>164501H</v>
          </cell>
          <cell r="C2232" t="str">
            <v>P-AUXIME</v>
          </cell>
        </row>
        <row r="2233">
          <cell r="A2233">
            <v>7301</v>
          </cell>
          <cell r="B2233" t="str">
            <v>164501H</v>
          </cell>
          <cell r="C2233" t="str">
            <v>P-COMPUE</v>
          </cell>
        </row>
        <row r="2234">
          <cell r="A2234">
            <v>7302</v>
          </cell>
          <cell r="B2234" t="str">
            <v>164501H</v>
          </cell>
          <cell r="C2234" t="str">
            <v>P-COMPUE</v>
          </cell>
        </row>
        <row r="2235">
          <cell r="A2235">
            <v>7303</v>
          </cell>
          <cell r="B2235" t="str">
            <v>164501H</v>
          </cell>
          <cell r="C2235" t="str">
            <v>P-COMPUE</v>
          </cell>
        </row>
        <row r="2236">
          <cell r="A2236">
            <v>7304</v>
          </cell>
          <cell r="B2236" t="str">
            <v>164501H</v>
          </cell>
          <cell r="C2236" t="str">
            <v>P-COMPUE</v>
          </cell>
        </row>
        <row r="2237">
          <cell r="A2237">
            <v>7305</v>
          </cell>
          <cell r="B2237" t="str">
            <v>164501H</v>
          </cell>
          <cell r="C2237" t="str">
            <v>P-COMPUE</v>
          </cell>
        </row>
        <row r="2238">
          <cell r="A2238">
            <v>7306</v>
          </cell>
          <cell r="B2238" t="str">
            <v>164501H</v>
          </cell>
          <cell r="C2238" t="str">
            <v>P-COMPUE</v>
          </cell>
        </row>
        <row r="2239">
          <cell r="A2239">
            <v>7307</v>
          </cell>
          <cell r="B2239" t="str">
            <v>164501H</v>
          </cell>
          <cell r="C2239" t="str">
            <v>P-GENERA</v>
          </cell>
        </row>
        <row r="2240">
          <cell r="A2240">
            <v>7308</v>
          </cell>
          <cell r="B2240" t="str">
            <v>164501H</v>
          </cell>
          <cell r="C2240" t="str">
            <v>P-GENERA</v>
          </cell>
        </row>
        <row r="2241">
          <cell r="A2241">
            <v>7309</v>
          </cell>
          <cell r="B2241" t="str">
            <v>164501H</v>
          </cell>
          <cell r="C2241" t="str">
            <v>P-GENERA</v>
          </cell>
        </row>
        <row r="2242">
          <cell r="A2242">
            <v>7310</v>
          </cell>
          <cell r="B2242" t="str">
            <v>164501H</v>
          </cell>
          <cell r="C2242" t="str">
            <v>P-GENERA</v>
          </cell>
        </row>
        <row r="2243">
          <cell r="A2243">
            <v>7311</v>
          </cell>
          <cell r="B2243" t="str">
            <v>164501H</v>
          </cell>
          <cell r="C2243" t="str">
            <v>P-GENERA</v>
          </cell>
        </row>
        <row r="2244">
          <cell r="A2244">
            <v>7312</v>
          </cell>
          <cell r="B2244" t="str">
            <v>164501H</v>
          </cell>
          <cell r="C2244" t="str">
            <v>P-GENERA</v>
          </cell>
        </row>
        <row r="2245">
          <cell r="A2245">
            <v>7313</v>
          </cell>
          <cell r="B2245" t="str">
            <v>164501H</v>
          </cell>
          <cell r="C2245" t="str">
            <v>P-GENERA</v>
          </cell>
        </row>
        <row r="2246">
          <cell r="A2246">
            <v>7314</v>
          </cell>
          <cell r="B2246" t="str">
            <v>164501H</v>
          </cell>
          <cell r="C2246" t="str">
            <v>P-GENERA</v>
          </cell>
        </row>
        <row r="2247">
          <cell r="A2247">
            <v>7315</v>
          </cell>
          <cell r="B2247" t="str">
            <v>164501H</v>
          </cell>
          <cell r="C2247" t="str">
            <v>P-GENERA</v>
          </cell>
        </row>
        <row r="2248">
          <cell r="A2248">
            <v>7316</v>
          </cell>
          <cell r="B2248" t="str">
            <v>164501H</v>
          </cell>
          <cell r="C2248" t="str">
            <v>P-INTERR</v>
          </cell>
        </row>
        <row r="2249">
          <cell r="A2249">
            <v>7317</v>
          </cell>
          <cell r="B2249" t="str">
            <v>164501H</v>
          </cell>
          <cell r="C2249" t="str">
            <v>P-INTERR</v>
          </cell>
        </row>
        <row r="2250">
          <cell r="A2250">
            <v>7318</v>
          </cell>
          <cell r="B2250" t="str">
            <v>164501H</v>
          </cell>
          <cell r="C2250" t="str">
            <v>P-INTERR</v>
          </cell>
        </row>
        <row r="2251">
          <cell r="A2251">
            <v>7319</v>
          </cell>
          <cell r="B2251" t="str">
            <v>164501H</v>
          </cell>
          <cell r="C2251" t="str">
            <v>P-PTEGRU</v>
          </cell>
        </row>
        <row r="2252">
          <cell r="A2252">
            <v>7320</v>
          </cell>
          <cell r="B2252" t="str">
            <v>164501H</v>
          </cell>
          <cell r="C2252" t="str">
            <v>P-PTEGRU</v>
          </cell>
        </row>
        <row r="2253">
          <cell r="A2253">
            <v>7321</v>
          </cell>
          <cell r="B2253" t="str">
            <v>164501H</v>
          </cell>
          <cell r="C2253" t="str">
            <v>P-PTEGRU</v>
          </cell>
        </row>
        <row r="2254">
          <cell r="A2254">
            <v>7322</v>
          </cell>
          <cell r="B2254" t="str">
            <v>164501H</v>
          </cell>
          <cell r="C2254" t="str">
            <v>P-REDESC</v>
          </cell>
        </row>
        <row r="2255">
          <cell r="A2255">
            <v>7323</v>
          </cell>
          <cell r="B2255" t="str">
            <v>164501H</v>
          </cell>
          <cell r="C2255" t="str">
            <v>P-REDESC</v>
          </cell>
        </row>
        <row r="2256">
          <cell r="A2256">
            <v>7324</v>
          </cell>
          <cell r="B2256" t="str">
            <v>164501H</v>
          </cell>
          <cell r="C2256" t="str">
            <v>P-REDESC</v>
          </cell>
        </row>
        <row r="2257">
          <cell r="A2257">
            <v>7325</v>
          </cell>
          <cell r="B2257" t="str">
            <v>164501H</v>
          </cell>
          <cell r="C2257" t="str">
            <v>P-TRANSF</v>
          </cell>
        </row>
        <row r="2258">
          <cell r="A2258">
            <v>7326</v>
          </cell>
          <cell r="B2258" t="str">
            <v>164501H</v>
          </cell>
          <cell r="C2258" t="str">
            <v>P-TRANSF</v>
          </cell>
        </row>
        <row r="2259">
          <cell r="A2259">
            <v>7327</v>
          </cell>
          <cell r="B2259" t="str">
            <v>164501H</v>
          </cell>
          <cell r="C2259" t="str">
            <v>P-TRANSF</v>
          </cell>
        </row>
        <row r="2260">
          <cell r="A2260">
            <v>7328</v>
          </cell>
          <cell r="B2260" t="str">
            <v>164501H</v>
          </cell>
          <cell r="C2260" t="str">
            <v>P-TRANSF</v>
          </cell>
        </row>
        <row r="2261">
          <cell r="A2261">
            <v>7329</v>
          </cell>
          <cell r="B2261" t="str">
            <v>164501H</v>
          </cell>
          <cell r="C2261" t="str">
            <v>P-TRANSF</v>
          </cell>
        </row>
        <row r="2262">
          <cell r="A2262">
            <v>7330</v>
          </cell>
          <cell r="B2262" t="str">
            <v>164501H</v>
          </cell>
          <cell r="C2262" t="str">
            <v>P-TRANSF</v>
          </cell>
        </row>
        <row r="2263">
          <cell r="A2263">
            <v>7331</v>
          </cell>
          <cell r="B2263" t="str">
            <v>164501H</v>
          </cell>
          <cell r="C2263" t="str">
            <v>P-TRANSF</v>
          </cell>
        </row>
        <row r="2264">
          <cell r="A2264">
            <v>7332</v>
          </cell>
          <cell r="B2264" t="str">
            <v>164501H</v>
          </cell>
          <cell r="C2264" t="str">
            <v>P-TURHID</v>
          </cell>
        </row>
        <row r="2265">
          <cell r="A2265">
            <v>7333</v>
          </cell>
          <cell r="B2265" t="str">
            <v>164501H</v>
          </cell>
          <cell r="C2265" t="str">
            <v>P-TURHID</v>
          </cell>
        </row>
        <row r="2266">
          <cell r="A2266">
            <v>7334</v>
          </cell>
          <cell r="B2266" t="str">
            <v>164501H</v>
          </cell>
          <cell r="C2266" t="str">
            <v>P-TURHID</v>
          </cell>
        </row>
        <row r="2267">
          <cell r="A2267">
            <v>7335</v>
          </cell>
          <cell r="B2267" t="str">
            <v>164501H</v>
          </cell>
          <cell r="C2267" t="str">
            <v>P-TURHID</v>
          </cell>
        </row>
        <row r="2268">
          <cell r="A2268">
            <v>7336</v>
          </cell>
          <cell r="B2268" t="str">
            <v>164501H</v>
          </cell>
          <cell r="C2268" t="str">
            <v>P-TURHID</v>
          </cell>
        </row>
        <row r="2269">
          <cell r="A2269">
            <v>7337</v>
          </cell>
          <cell r="B2269" t="str">
            <v>164501H</v>
          </cell>
          <cell r="C2269" t="str">
            <v>P-TURHID</v>
          </cell>
        </row>
        <row r="2270">
          <cell r="A2270">
            <v>7338</v>
          </cell>
          <cell r="B2270" t="str">
            <v>164501H</v>
          </cell>
          <cell r="C2270" t="str">
            <v>P-TURHID</v>
          </cell>
        </row>
        <row r="2271">
          <cell r="A2271">
            <v>7339</v>
          </cell>
          <cell r="B2271" t="str">
            <v>164501H</v>
          </cell>
          <cell r="C2271" t="str">
            <v>P-TURHID</v>
          </cell>
        </row>
        <row r="2272">
          <cell r="A2272">
            <v>7340</v>
          </cell>
          <cell r="B2272" t="str">
            <v>164501H</v>
          </cell>
          <cell r="C2272" t="str">
            <v>P-TURHID</v>
          </cell>
        </row>
        <row r="2273">
          <cell r="A2273">
            <v>7341</v>
          </cell>
          <cell r="B2273" t="str">
            <v>164501H</v>
          </cell>
          <cell r="C2273" t="str">
            <v>P-VALVUL</v>
          </cell>
        </row>
        <row r="2274">
          <cell r="A2274">
            <v>7342</v>
          </cell>
          <cell r="B2274" t="str">
            <v>164501H</v>
          </cell>
          <cell r="C2274" t="str">
            <v>P-VALVUL</v>
          </cell>
        </row>
        <row r="2275">
          <cell r="A2275">
            <v>7343</v>
          </cell>
          <cell r="B2275" t="str">
            <v>164501H</v>
          </cell>
          <cell r="C2275" t="str">
            <v>P-VALVUL</v>
          </cell>
        </row>
        <row r="2276">
          <cell r="A2276">
            <v>7344</v>
          </cell>
          <cell r="B2276" t="str">
            <v>164501H</v>
          </cell>
          <cell r="C2276" t="str">
            <v>P-COMPUE</v>
          </cell>
        </row>
        <row r="2277">
          <cell r="A2277">
            <v>7345</v>
          </cell>
          <cell r="B2277" t="str">
            <v>164501H</v>
          </cell>
          <cell r="C2277" t="str">
            <v>P-CAVERN</v>
          </cell>
        </row>
        <row r="2278">
          <cell r="A2278">
            <v>7346</v>
          </cell>
          <cell r="B2278" t="str">
            <v>164501H</v>
          </cell>
          <cell r="C2278" t="str">
            <v>P-COMPUE</v>
          </cell>
        </row>
        <row r="2279">
          <cell r="A2279">
            <v>7347</v>
          </cell>
          <cell r="B2279" t="str">
            <v>164501H</v>
          </cell>
          <cell r="C2279" t="str">
            <v>P-CAVERN</v>
          </cell>
        </row>
        <row r="2280">
          <cell r="A2280">
            <v>7348</v>
          </cell>
          <cell r="B2280" t="str">
            <v>164501H</v>
          </cell>
          <cell r="C2280" t="str">
            <v>P-CAVERN</v>
          </cell>
        </row>
        <row r="2281">
          <cell r="A2281">
            <v>7349</v>
          </cell>
          <cell r="B2281" t="str">
            <v>164501H</v>
          </cell>
          <cell r="C2281" t="str">
            <v>P-CAVERN</v>
          </cell>
        </row>
        <row r="2282">
          <cell r="A2282">
            <v>7350</v>
          </cell>
          <cell r="B2282" t="str">
            <v>164501H</v>
          </cell>
          <cell r="C2282" t="str">
            <v>P-CAVERN</v>
          </cell>
        </row>
        <row r="2283">
          <cell r="A2283">
            <v>7351</v>
          </cell>
          <cell r="B2283" t="str">
            <v>164501H</v>
          </cell>
          <cell r="C2283" t="str">
            <v>P-CAVERN</v>
          </cell>
        </row>
        <row r="2284">
          <cell r="A2284">
            <v>7352</v>
          </cell>
          <cell r="B2284" t="str">
            <v>164501H</v>
          </cell>
          <cell r="C2284" t="str">
            <v>P-CAVERN</v>
          </cell>
        </row>
        <row r="2285">
          <cell r="A2285">
            <v>7353</v>
          </cell>
          <cell r="B2285" t="str">
            <v>164501H</v>
          </cell>
          <cell r="C2285" t="str">
            <v>P-CAVERN</v>
          </cell>
        </row>
        <row r="2286">
          <cell r="A2286">
            <v>7354</v>
          </cell>
          <cell r="B2286" t="str">
            <v>164501H</v>
          </cell>
          <cell r="C2286" t="str">
            <v>P-CAVERN</v>
          </cell>
        </row>
        <row r="2287">
          <cell r="A2287">
            <v>7355</v>
          </cell>
          <cell r="B2287" t="str">
            <v>164501H</v>
          </cell>
          <cell r="C2287" t="str">
            <v>P-REDESC</v>
          </cell>
        </row>
        <row r="2288">
          <cell r="A2288">
            <v>7356</v>
          </cell>
          <cell r="B2288" t="str">
            <v>164501H</v>
          </cell>
          <cell r="C2288" t="str">
            <v>P-TORCAP</v>
          </cell>
        </row>
        <row r="2289">
          <cell r="A2289">
            <v>7357</v>
          </cell>
          <cell r="B2289" t="str">
            <v>164501H</v>
          </cell>
          <cell r="C2289" t="str">
            <v>P-TORCAP</v>
          </cell>
        </row>
        <row r="2290">
          <cell r="A2290">
            <v>7358</v>
          </cell>
          <cell r="B2290" t="str">
            <v>164501H</v>
          </cell>
          <cell r="C2290" t="str">
            <v>P-TORCAP</v>
          </cell>
        </row>
        <row r="2291">
          <cell r="A2291">
            <v>7359</v>
          </cell>
          <cell r="B2291" t="str">
            <v>164501H</v>
          </cell>
          <cell r="C2291" t="str">
            <v>P-COMPUE</v>
          </cell>
        </row>
        <row r="2292">
          <cell r="A2292">
            <v>7360</v>
          </cell>
          <cell r="B2292" t="str">
            <v>164501H</v>
          </cell>
          <cell r="C2292" t="str">
            <v>P-PRESAF</v>
          </cell>
        </row>
        <row r="2293">
          <cell r="A2293">
            <v>7361</v>
          </cell>
          <cell r="B2293" t="str">
            <v>164501H</v>
          </cell>
          <cell r="C2293" t="str">
            <v>P-REDESC</v>
          </cell>
        </row>
        <row r="2294">
          <cell r="A2294">
            <v>7362</v>
          </cell>
          <cell r="B2294" t="str">
            <v>164501H</v>
          </cell>
          <cell r="C2294" t="str">
            <v>P-PRESAF</v>
          </cell>
        </row>
        <row r="2295">
          <cell r="A2295">
            <v>7363</v>
          </cell>
          <cell r="B2295" t="str">
            <v>164501H</v>
          </cell>
          <cell r="C2295" t="str">
            <v>P-PRESAF</v>
          </cell>
        </row>
        <row r="2296">
          <cell r="A2296">
            <v>7364</v>
          </cell>
          <cell r="B2296" t="str">
            <v>164501H</v>
          </cell>
          <cell r="C2296" t="str">
            <v>P-PRESAF</v>
          </cell>
        </row>
        <row r="2297">
          <cell r="A2297">
            <v>7366</v>
          </cell>
          <cell r="B2297" t="str">
            <v>164501H</v>
          </cell>
          <cell r="C2297" t="str">
            <v>P-GENERA</v>
          </cell>
        </row>
        <row r="2298">
          <cell r="A2298">
            <v>7367</v>
          </cell>
          <cell r="B2298" t="str">
            <v>164501H</v>
          </cell>
          <cell r="C2298" t="str">
            <v>P-GENERA</v>
          </cell>
        </row>
        <row r="2299">
          <cell r="A2299">
            <v>7368</v>
          </cell>
          <cell r="B2299" t="str">
            <v>164501H</v>
          </cell>
          <cell r="C2299" t="str">
            <v>P-AUXIME</v>
          </cell>
        </row>
        <row r="2300">
          <cell r="A2300">
            <v>7369</v>
          </cell>
          <cell r="B2300" t="str">
            <v>164501H</v>
          </cell>
          <cell r="C2300" t="str">
            <v>P-AUXIME</v>
          </cell>
        </row>
        <row r="2301">
          <cell r="A2301">
            <v>7370</v>
          </cell>
          <cell r="B2301" t="str">
            <v>164501H</v>
          </cell>
          <cell r="C2301" t="str">
            <v>P-TURHID</v>
          </cell>
        </row>
        <row r="2302">
          <cell r="A2302">
            <v>7371</v>
          </cell>
          <cell r="B2302" t="str">
            <v>164501H</v>
          </cell>
          <cell r="C2302" t="str">
            <v>P-INTERR</v>
          </cell>
        </row>
        <row r="2303">
          <cell r="A2303">
            <v>7372</v>
          </cell>
          <cell r="B2303" t="str">
            <v>164501H</v>
          </cell>
          <cell r="C2303" t="str">
            <v>P-INTERR</v>
          </cell>
        </row>
        <row r="2304">
          <cell r="A2304">
            <v>7373</v>
          </cell>
          <cell r="B2304" t="str">
            <v>164501H</v>
          </cell>
          <cell r="C2304" t="str">
            <v>P-INTERR</v>
          </cell>
        </row>
        <row r="2305">
          <cell r="A2305">
            <v>7374</v>
          </cell>
          <cell r="B2305" t="str">
            <v>164501H</v>
          </cell>
          <cell r="C2305" t="str">
            <v>P-INTERR</v>
          </cell>
        </row>
        <row r="2306">
          <cell r="A2306">
            <v>7375</v>
          </cell>
          <cell r="B2306" t="str">
            <v>164501H</v>
          </cell>
          <cell r="C2306" t="str">
            <v>P-INTERR</v>
          </cell>
        </row>
        <row r="2307">
          <cell r="A2307">
            <v>7376</v>
          </cell>
          <cell r="B2307" t="str">
            <v>164501H</v>
          </cell>
          <cell r="C2307" t="str">
            <v>P-INTERR</v>
          </cell>
        </row>
        <row r="2308">
          <cell r="A2308">
            <v>7377</v>
          </cell>
          <cell r="B2308" t="str">
            <v>164501H</v>
          </cell>
          <cell r="C2308" t="str">
            <v>P-INTERR</v>
          </cell>
        </row>
        <row r="2309">
          <cell r="A2309">
            <v>7378</v>
          </cell>
          <cell r="B2309" t="str">
            <v>164501H</v>
          </cell>
          <cell r="C2309" t="str">
            <v>P-INTERR</v>
          </cell>
        </row>
        <row r="2310">
          <cell r="A2310">
            <v>7379</v>
          </cell>
          <cell r="B2310" t="str">
            <v>164501H</v>
          </cell>
          <cell r="C2310" t="str">
            <v>P-INTERR</v>
          </cell>
        </row>
        <row r="2311">
          <cell r="A2311">
            <v>7380</v>
          </cell>
          <cell r="B2311" t="str">
            <v>164501H</v>
          </cell>
          <cell r="C2311" t="str">
            <v>P-INTERR</v>
          </cell>
        </row>
        <row r="2312">
          <cell r="A2312">
            <v>7381</v>
          </cell>
          <cell r="B2312" t="str">
            <v>164501H</v>
          </cell>
          <cell r="C2312" t="str">
            <v>P-INTERR</v>
          </cell>
        </row>
        <row r="2313">
          <cell r="A2313">
            <v>7382</v>
          </cell>
          <cell r="B2313" t="str">
            <v>164501H</v>
          </cell>
          <cell r="C2313" t="str">
            <v>P-INTERR</v>
          </cell>
        </row>
        <row r="2314">
          <cell r="A2314">
            <v>7383</v>
          </cell>
          <cell r="B2314" t="str">
            <v>164501H</v>
          </cell>
          <cell r="C2314" t="str">
            <v>P-INTERR</v>
          </cell>
        </row>
        <row r="2315">
          <cell r="A2315">
            <v>7384</v>
          </cell>
          <cell r="B2315" t="str">
            <v>164501H</v>
          </cell>
          <cell r="C2315" t="str">
            <v>P-INTERR</v>
          </cell>
        </row>
        <row r="2316">
          <cell r="A2316">
            <v>7385</v>
          </cell>
          <cell r="B2316" t="str">
            <v>164501H</v>
          </cell>
          <cell r="C2316" t="str">
            <v>P-INTERR</v>
          </cell>
        </row>
        <row r="2317">
          <cell r="A2317">
            <v>7386</v>
          </cell>
          <cell r="B2317" t="str">
            <v>164501H</v>
          </cell>
          <cell r="C2317" t="str">
            <v>P-INTERR</v>
          </cell>
        </row>
        <row r="2318">
          <cell r="A2318">
            <v>7387</v>
          </cell>
          <cell r="B2318" t="str">
            <v>164501H</v>
          </cell>
          <cell r="C2318" t="str">
            <v>P-INTERR</v>
          </cell>
        </row>
        <row r="2319">
          <cell r="A2319">
            <v>7388</v>
          </cell>
          <cell r="B2319" t="str">
            <v>164501H</v>
          </cell>
          <cell r="C2319" t="str">
            <v>P-INTERR</v>
          </cell>
        </row>
        <row r="2320">
          <cell r="A2320">
            <v>7389</v>
          </cell>
          <cell r="B2320" t="str">
            <v>164501H</v>
          </cell>
          <cell r="C2320" t="str">
            <v>P-INTERR</v>
          </cell>
        </row>
        <row r="2321">
          <cell r="A2321">
            <v>7390</v>
          </cell>
          <cell r="B2321" t="str">
            <v>164501H</v>
          </cell>
          <cell r="C2321" t="str">
            <v>P-INTERR</v>
          </cell>
        </row>
        <row r="2322">
          <cell r="A2322">
            <v>7391</v>
          </cell>
          <cell r="B2322" t="str">
            <v>164501H</v>
          </cell>
          <cell r="C2322" t="str">
            <v>P-INTERR</v>
          </cell>
        </row>
        <row r="2323">
          <cell r="A2323">
            <v>7392</v>
          </cell>
          <cell r="B2323" t="str">
            <v>164501H</v>
          </cell>
          <cell r="C2323" t="str">
            <v>P-INTERR</v>
          </cell>
        </row>
        <row r="2324">
          <cell r="A2324">
            <v>7393</v>
          </cell>
          <cell r="B2324" t="str">
            <v>164501H</v>
          </cell>
          <cell r="C2324" t="str">
            <v>P-INTERR</v>
          </cell>
        </row>
        <row r="2325">
          <cell r="A2325">
            <v>7394</v>
          </cell>
          <cell r="B2325" t="str">
            <v>164501H</v>
          </cell>
          <cell r="C2325" t="str">
            <v>P-INTERR</v>
          </cell>
        </row>
        <row r="2326">
          <cell r="A2326">
            <v>7395</v>
          </cell>
          <cell r="B2326" t="str">
            <v>164501H</v>
          </cell>
          <cell r="C2326" t="str">
            <v>P-INTERR</v>
          </cell>
        </row>
        <row r="2327">
          <cell r="A2327">
            <v>7396</v>
          </cell>
          <cell r="B2327" t="str">
            <v>164501H</v>
          </cell>
          <cell r="C2327" t="str">
            <v>P-INTERR</v>
          </cell>
        </row>
        <row r="2328">
          <cell r="A2328">
            <v>7397</v>
          </cell>
          <cell r="B2328" t="str">
            <v>164501H</v>
          </cell>
          <cell r="C2328" t="str">
            <v>P-INTERR</v>
          </cell>
        </row>
        <row r="2329">
          <cell r="A2329">
            <v>7398</v>
          </cell>
          <cell r="B2329" t="str">
            <v>164501H</v>
          </cell>
          <cell r="C2329" t="str">
            <v>P-INTERR</v>
          </cell>
        </row>
        <row r="2330">
          <cell r="A2330">
            <v>7399</v>
          </cell>
          <cell r="B2330" t="str">
            <v>164501H</v>
          </cell>
          <cell r="C2330" t="str">
            <v>P-INTERR</v>
          </cell>
        </row>
        <row r="2331">
          <cell r="A2331">
            <v>7400</v>
          </cell>
          <cell r="B2331" t="str">
            <v>164501H</v>
          </cell>
          <cell r="C2331" t="str">
            <v>P-INTERR</v>
          </cell>
        </row>
        <row r="2332">
          <cell r="A2332">
            <v>7401</v>
          </cell>
          <cell r="B2332" t="str">
            <v>164501H</v>
          </cell>
          <cell r="C2332" t="str">
            <v>P-INTERR</v>
          </cell>
        </row>
        <row r="2333">
          <cell r="A2333">
            <v>7402</v>
          </cell>
          <cell r="B2333" t="str">
            <v>164501H</v>
          </cell>
          <cell r="C2333" t="str">
            <v>P-INTERR</v>
          </cell>
        </row>
        <row r="2334">
          <cell r="A2334">
            <v>7403</v>
          </cell>
          <cell r="B2334" t="str">
            <v>164501H</v>
          </cell>
          <cell r="C2334" t="str">
            <v>P-INTERR</v>
          </cell>
        </row>
        <row r="2335">
          <cell r="A2335">
            <v>7404</v>
          </cell>
          <cell r="B2335" t="str">
            <v>164501H</v>
          </cell>
          <cell r="C2335" t="str">
            <v>P-INTERR</v>
          </cell>
        </row>
        <row r="2336">
          <cell r="A2336">
            <v>7405</v>
          </cell>
          <cell r="B2336" t="str">
            <v>164501H</v>
          </cell>
          <cell r="C2336" t="str">
            <v>P-INTERR</v>
          </cell>
        </row>
        <row r="2337">
          <cell r="A2337">
            <v>7406</v>
          </cell>
          <cell r="B2337" t="str">
            <v>164501H</v>
          </cell>
          <cell r="C2337" t="str">
            <v>P-INTERR</v>
          </cell>
        </row>
        <row r="2338">
          <cell r="A2338">
            <v>7407</v>
          </cell>
          <cell r="B2338" t="str">
            <v>164501H</v>
          </cell>
          <cell r="C2338" t="str">
            <v>P-TRANSF</v>
          </cell>
        </row>
        <row r="2339">
          <cell r="A2339">
            <v>7408</v>
          </cell>
          <cell r="B2339" t="str">
            <v>164501H</v>
          </cell>
          <cell r="C2339" t="str">
            <v>P-TRANSF</v>
          </cell>
        </row>
        <row r="2340">
          <cell r="A2340">
            <v>7409</v>
          </cell>
          <cell r="B2340" t="str">
            <v>164501H</v>
          </cell>
          <cell r="C2340" t="str">
            <v>P-TRANSF</v>
          </cell>
        </row>
        <row r="2341">
          <cell r="A2341">
            <v>7410</v>
          </cell>
          <cell r="B2341" t="str">
            <v>164501H</v>
          </cell>
          <cell r="C2341" t="str">
            <v>P-TRANSF</v>
          </cell>
        </row>
        <row r="2342">
          <cell r="A2342">
            <v>7411</v>
          </cell>
          <cell r="B2342" t="str">
            <v>164501H</v>
          </cell>
          <cell r="C2342" t="str">
            <v>P-TRANSF</v>
          </cell>
        </row>
        <row r="2343">
          <cell r="A2343">
            <v>7412</v>
          </cell>
          <cell r="B2343" t="str">
            <v>164501H</v>
          </cell>
          <cell r="C2343" t="str">
            <v>P-TRANSF</v>
          </cell>
        </row>
        <row r="2344">
          <cell r="A2344">
            <v>7413</v>
          </cell>
          <cell r="B2344" t="str">
            <v>164501H</v>
          </cell>
          <cell r="C2344" t="str">
            <v>P-TRANSF</v>
          </cell>
        </row>
        <row r="2345">
          <cell r="A2345">
            <v>7414</v>
          </cell>
          <cell r="B2345" t="str">
            <v>164501H</v>
          </cell>
          <cell r="C2345" t="str">
            <v>P-TRANSF</v>
          </cell>
        </row>
        <row r="2346">
          <cell r="A2346">
            <v>7415</v>
          </cell>
          <cell r="B2346" t="str">
            <v>164501H</v>
          </cell>
          <cell r="C2346" t="str">
            <v>P-TRANSF</v>
          </cell>
        </row>
        <row r="2347">
          <cell r="A2347">
            <v>7416</v>
          </cell>
          <cell r="B2347" t="str">
            <v>164501H</v>
          </cell>
          <cell r="C2347" t="str">
            <v>P-TRANSF</v>
          </cell>
        </row>
        <row r="2348">
          <cell r="A2348">
            <v>7417</v>
          </cell>
          <cell r="B2348" t="str">
            <v>164501H</v>
          </cell>
          <cell r="C2348" t="str">
            <v>P-TRANSF</v>
          </cell>
        </row>
        <row r="2349">
          <cell r="A2349">
            <v>7418</v>
          </cell>
          <cell r="B2349" t="str">
            <v>164501H</v>
          </cell>
          <cell r="C2349" t="str">
            <v>P-TRANSF</v>
          </cell>
        </row>
        <row r="2350">
          <cell r="A2350">
            <v>7419</v>
          </cell>
          <cell r="B2350" t="str">
            <v>164501H</v>
          </cell>
          <cell r="C2350" t="str">
            <v>P-TRANSF</v>
          </cell>
        </row>
        <row r="2351">
          <cell r="A2351">
            <v>7420</v>
          </cell>
          <cell r="B2351" t="str">
            <v>164501H</v>
          </cell>
          <cell r="C2351" t="str">
            <v>P-TRANSF</v>
          </cell>
        </row>
        <row r="2352">
          <cell r="A2352">
            <v>7421</v>
          </cell>
          <cell r="B2352" t="str">
            <v>164501H</v>
          </cell>
          <cell r="C2352" t="str">
            <v>P-TRANSF</v>
          </cell>
        </row>
        <row r="2353">
          <cell r="A2353">
            <v>7422</v>
          </cell>
          <cell r="B2353" t="str">
            <v>164501H</v>
          </cell>
          <cell r="C2353" t="str">
            <v>P-TRANSF</v>
          </cell>
        </row>
        <row r="2354">
          <cell r="A2354">
            <v>7423</v>
          </cell>
          <cell r="B2354" t="str">
            <v>164501H</v>
          </cell>
          <cell r="C2354" t="str">
            <v>P-TRANSF</v>
          </cell>
        </row>
        <row r="2355">
          <cell r="A2355">
            <v>7424</v>
          </cell>
          <cell r="B2355" t="str">
            <v>164501H</v>
          </cell>
          <cell r="C2355" t="str">
            <v>P-TRANSF</v>
          </cell>
        </row>
        <row r="2356">
          <cell r="A2356">
            <v>7425</v>
          </cell>
          <cell r="B2356" t="str">
            <v>164501H</v>
          </cell>
          <cell r="C2356" t="str">
            <v>P-TRANSF</v>
          </cell>
        </row>
        <row r="2357">
          <cell r="A2357">
            <v>7426</v>
          </cell>
          <cell r="B2357" t="str">
            <v>164501H</v>
          </cell>
          <cell r="C2357" t="str">
            <v>P-TRANSF</v>
          </cell>
        </row>
        <row r="2358">
          <cell r="A2358">
            <v>7427</v>
          </cell>
          <cell r="B2358" t="str">
            <v>164501H</v>
          </cell>
          <cell r="C2358" t="str">
            <v>P-TRANSF</v>
          </cell>
        </row>
        <row r="2359">
          <cell r="A2359">
            <v>7428</v>
          </cell>
          <cell r="B2359" t="str">
            <v>164501H</v>
          </cell>
          <cell r="C2359" t="str">
            <v>P-TRANSF</v>
          </cell>
        </row>
        <row r="2360">
          <cell r="A2360">
            <v>7429</v>
          </cell>
          <cell r="B2360" t="str">
            <v>164501H</v>
          </cell>
          <cell r="C2360" t="str">
            <v>P-TRANSF</v>
          </cell>
        </row>
        <row r="2361">
          <cell r="A2361">
            <v>7430</v>
          </cell>
          <cell r="B2361" t="str">
            <v>164501H</v>
          </cell>
          <cell r="C2361" t="str">
            <v>P-TRANSF</v>
          </cell>
        </row>
        <row r="2362">
          <cell r="A2362">
            <v>7431</v>
          </cell>
          <cell r="B2362" t="str">
            <v>164501H</v>
          </cell>
          <cell r="C2362" t="str">
            <v>P-TRANSF</v>
          </cell>
        </row>
        <row r="2363">
          <cell r="A2363">
            <v>7432</v>
          </cell>
          <cell r="B2363" t="str">
            <v>164501H</v>
          </cell>
          <cell r="C2363" t="str">
            <v>P-TRANSF</v>
          </cell>
        </row>
        <row r="2364">
          <cell r="A2364">
            <v>7433</v>
          </cell>
          <cell r="B2364" t="str">
            <v>164501H</v>
          </cell>
          <cell r="C2364" t="str">
            <v>P-TRANSF</v>
          </cell>
        </row>
        <row r="2365">
          <cell r="A2365">
            <v>7434</v>
          </cell>
          <cell r="B2365" t="str">
            <v>164501H</v>
          </cell>
          <cell r="C2365" t="str">
            <v>P-TRANSF</v>
          </cell>
        </row>
        <row r="2366">
          <cell r="A2366">
            <v>7435</v>
          </cell>
          <cell r="B2366" t="str">
            <v>164501H</v>
          </cell>
          <cell r="C2366" t="str">
            <v>P-TRANSF</v>
          </cell>
        </row>
        <row r="2367">
          <cell r="A2367">
            <v>7436</v>
          </cell>
          <cell r="B2367" t="str">
            <v>164501H</v>
          </cell>
          <cell r="C2367" t="str">
            <v>P-TRANSF</v>
          </cell>
        </row>
        <row r="2368">
          <cell r="A2368">
            <v>7437</v>
          </cell>
          <cell r="B2368" t="str">
            <v>164501H</v>
          </cell>
          <cell r="C2368" t="str">
            <v>P-TRANSF</v>
          </cell>
        </row>
        <row r="2369">
          <cell r="A2369">
            <v>7438</v>
          </cell>
          <cell r="B2369" t="str">
            <v>164501H</v>
          </cell>
          <cell r="C2369" t="str">
            <v>P-TRANSF</v>
          </cell>
        </row>
        <row r="2370">
          <cell r="A2370">
            <v>7439</v>
          </cell>
          <cell r="B2370" t="str">
            <v>164501H</v>
          </cell>
          <cell r="C2370" t="str">
            <v>P-TRANSF</v>
          </cell>
        </row>
        <row r="2371">
          <cell r="A2371">
            <v>7440</v>
          </cell>
          <cell r="B2371" t="str">
            <v>164501H</v>
          </cell>
          <cell r="C2371" t="str">
            <v>P-TRANSF</v>
          </cell>
        </row>
        <row r="2372">
          <cell r="A2372">
            <v>7441</v>
          </cell>
          <cell r="B2372" t="str">
            <v>164501H</v>
          </cell>
          <cell r="C2372" t="str">
            <v>P-TRANSF</v>
          </cell>
        </row>
        <row r="2373">
          <cell r="A2373">
            <v>7442</v>
          </cell>
          <cell r="B2373" t="str">
            <v>164501H</v>
          </cell>
          <cell r="C2373" t="str">
            <v>P-TRANSF</v>
          </cell>
        </row>
        <row r="2374">
          <cell r="A2374">
            <v>7443</v>
          </cell>
          <cell r="B2374" t="str">
            <v>164501H</v>
          </cell>
          <cell r="C2374" t="str">
            <v>P-TRANSF</v>
          </cell>
        </row>
        <row r="2375">
          <cell r="A2375">
            <v>7444</v>
          </cell>
          <cell r="B2375" t="str">
            <v>164501H</v>
          </cell>
          <cell r="C2375" t="str">
            <v>P-TRANSF</v>
          </cell>
        </row>
        <row r="2376">
          <cell r="A2376">
            <v>7445</v>
          </cell>
          <cell r="B2376" t="str">
            <v>164501H</v>
          </cell>
          <cell r="C2376" t="str">
            <v>P-TRANSF</v>
          </cell>
        </row>
        <row r="2377">
          <cell r="A2377">
            <v>7446</v>
          </cell>
          <cell r="B2377" t="str">
            <v>164501H</v>
          </cell>
          <cell r="C2377" t="str">
            <v>P-TRANSF</v>
          </cell>
        </row>
        <row r="2378">
          <cell r="A2378">
            <v>7447</v>
          </cell>
          <cell r="B2378" t="str">
            <v>164501H</v>
          </cell>
          <cell r="C2378" t="str">
            <v>P-TRANSF</v>
          </cell>
        </row>
        <row r="2379">
          <cell r="A2379">
            <v>7448</v>
          </cell>
          <cell r="B2379" t="str">
            <v>164501H</v>
          </cell>
          <cell r="C2379" t="str">
            <v>P-TRANSF</v>
          </cell>
        </row>
        <row r="2380">
          <cell r="A2380">
            <v>7449</v>
          </cell>
          <cell r="B2380" t="str">
            <v>164501H</v>
          </cell>
          <cell r="C2380" t="str">
            <v>P-TRANSF</v>
          </cell>
        </row>
        <row r="2381">
          <cell r="A2381">
            <v>7450</v>
          </cell>
          <cell r="B2381" t="str">
            <v>164501H</v>
          </cell>
          <cell r="C2381" t="str">
            <v>P-TRANSF</v>
          </cell>
        </row>
        <row r="2382">
          <cell r="A2382">
            <v>7451</v>
          </cell>
          <cell r="B2382" t="str">
            <v>164501H</v>
          </cell>
          <cell r="C2382" t="str">
            <v>P-TRANSF</v>
          </cell>
        </row>
        <row r="2383">
          <cell r="A2383">
            <v>7452</v>
          </cell>
          <cell r="B2383" t="str">
            <v>164501H</v>
          </cell>
          <cell r="C2383" t="str">
            <v>P-TRANSF</v>
          </cell>
        </row>
        <row r="2384">
          <cell r="A2384">
            <v>7453</v>
          </cell>
          <cell r="B2384" t="str">
            <v>164501H</v>
          </cell>
          <cell r="C2384" t="str">
            <v>P-TRANSF</v>
          </cell>
        </row>
        <row r="2385">
          <cell r="A2385">
            <v>7454</v>
          </cell>
          <cell r="B2385" t="str">
            <v>164501H</v>
          </cell>
          <cell r="C2385" t="str">
            <v>P-TRANSF</v>
          </cell>
        </row>
        <row r="2386">
          <cell r="A2386">
            <v>7455</v>
          </cell>
          <cell r="B2386" t="str">
            <v>164501H</v>
          </cell>
          <cell r="C2386" t="str">
            <v>P-TRANSF</v>
          </cell>
        </row>
        <row r="2387">
          <cell r="A2387">
            <v>7456</v>
          </cell>
          <cell r="B2387" t="str">
            <v>164501H</v>
          </cell>
          <cell r="C2387" t="str">
            <v>P-TRANSF</v>
          </cell>
        </row>
        <row r="2388">
          <cell r="A2388">
            <v>7457</v>
          </cell>
          <cell r="B2388" t="str">
            <v>164501H</v>
          </cell>
          <cell r="C2388" t="str">
            <v>P-TRANSF</v>
          </cell>
        </row>
        <row r="2389">
          <cell r="A2389">
            <v>7458</v>
          </cell>
          <cell r="B2389" t="str">
            <v>164501H</v>
          </cell>
          <cell r="C2389" t="str">
            <v>P-TRANSF</v>
          </cell>
        </row>
        <row r="2390">
          <cell r="A2390">
            <v>7459</v>
          </cell>
          <cell r="B2390" t="str">
            <v>164501H</v>
          </cell>
          <cell r="C2390" t="str">
            <v>P-TRANSF</v>
          </cell>
        </row>
        <row r="2391">
          <cell r="A2391">
            <v>7460</v>
          </cell>
          <cell r="B2391" t="str">
            <v>164501H</v>
          </cell>
          <cell r="C2391" t="str">
            <v>P-TRANSF</v>
          </cell>
        </row>
        <row r="2392">
          <cell r="A2392">
            <v>7461</v>
          </cell>
          <cell r="B2392" t="str">
            <v>164501H</v>
          </cell>
          <cell r="C2392" t="str">
            <v>P-TRANSF</v>
          </cell>
        </row>
        <row r="2393">
          <cell r="A2393">
            <v>7462</v>
          </cell>
          <cell r="B2393" t="str">
            <v>164501H</v>
          </cell>
          <cell r="C2393" t="str">
            <v>P-TRANSF</v>
          </cell>
        </row>
        <row r="2394">
          <cell r="A2394">
            <v>7463</v>
          </cell>
          <cell r="B2394" t="str">
            <v>164501H</v>
          </cell>
          <cell r="C2394" t="str">
            <v>P-TRANSF</v>
          </cell>
        </row>
        <row r="2395">
          <cell r="A2395">
            <v>7464</v>
          </cell>
          <cell r="B2395" t="str">
            <v>164501H</v>
          </cell>
          <cell r="C2395" t="str">
            <v>P-TRANSF</v>
          </cell>
        </row>
        <row r="2396">
          <cell r="A2396">
            <v>7465</v>
          </cell>
          <cell r="B2396" t="str">
            <v>164501H</v>
          </cell>
          <cell r="C2396" t="str">
            <v>P-TRANSF</v>
          </cell>
        </row>
        <row r="2397">
          <cell r="A2397">
            <v>7466</v>
          </cell>
          <cell r="B2397" t="str">
            <v>164501H</v>
          </cell>
          <cell r="C2397" t="str">
            <v>P-TRANSF</v>
          </cell>
        </row>
        <row r="2398">
          <cell r="A2398">
            <v>7467</v>
          </cell>
          <cell r="B2398" t="str">
            <v>164501H</v>
          </cell>
          <cell r="C2398" t="str">
            <v>P-TRANSF</v>
          </cell>
        </row>
        <row r="2399">
          <cell r="A2399">
            <v>7468</v>
          </cell>
          <cell r="B2399" t="str">
            <v>164501H</v>
          </cell>
          <cell r="C2399" t="str">
            <v>P-TRANSF</v>
          </cell>
        </row>
        <row r="2400">
          <cell r="A2400">
            <v>7469</v>
          </cell>
          <cell r="B2400" t="str">
            <v>164501H</v>
          </cell>
          <cell r="C2400" t="str">
            <v>P-TRANSF</v>
          </cell>
        </row>
        <row r="2401">
          <cell r="A2401">
            <v>7470</v>
          </cell>
          <cell r="B2401" t="str">
            <v>164501H</v>
          </cell>
          <cell r="C2401" t="str">
            <v>P-TRANSF</v>
          </cell>
        </row>
        <row r="2402">
          <cell r="A2402">
            <v>7471</v>
          </cell>
          <cell r="B2402" t="str">
            <v>164501H</v>
          </cell>
          <cell r="C2402" t="str">
            <v>P-TRANSF</v>
          </cell>
        </row>
        <row r="2403">
          <cell r="A2403">
            <v>7472</v>
          </cell>
          <cell r="B2403" t="str">
            <v>164501H</v>
          </cell>
          <cell r="C2403" t="str">
            <v>P-TRANSF</v>
          </cell>
        </row>
        <row r="2404">
          <cell r="A2404">
            <v>7473</v>
          </cell>
          <cell r="B2404" t="str">
            <v>164501H</v>
          </cell>
          <cell r="C2404" t="str">
            <v>P-TRANSF</v>
          </cell>
        </row>
        <row r="2405">
          <cell r="A2405">
            <v>7474</v>
          </cell>
          <cell r="B2405" t="str">
            <v>164501H</v>
          </cell>
          <cell r="C2405" t="str">
            <v>P-TRANSF</v>
          </cell>
        </row>
        <row r="2406">
          <cell r="A2406">
            <v>7475</v>
          </cell>
          <cell r="B2406" t="str">
            <v>164501H</v>
          </cell>
          <cell r="C2406" t="str">
            <v>P-TRANSF</v>
          </cell>
        </row>
        <row r="2407">
          <cell r="A2407">
            <v>7476</v>
          </cell>
          <cell r="B2407" t="str">
            <v>164501H</v>
          </cell>
          <cell r="C2407" t="str">
            <v>P-TRANSF</v>
          </cell>
        </row>
        <row r="2408">
          <cell r="A2408">
            <v>7477</v>
          </cell>
          <cell r="B2408" t="str">
            <v>164501H</v>
          </cell>
          <cell r="C2408" t="str">
            <v>P-TRANSF</v>
          </cell>
        </row>
        <row r="2409">
          <cell r="A2409">
            <v>7478</v>
          </cell>
          <cell r="B2409" t="str">
            <v>164501H</v>
          </cell>
          <cell r="C2409" t="str">
            <v>P-TRANSF</v>
          </cell>
        </row>
        <row r="2410">
          <cell r="A2410">
            <v>7479</v>
          </cell>
          <cell r="B2410" t="str">
            <v>164501H</v>
          </cell>
          <cell r="C2410" t="str">
            <v>P-COMPUE</v>
          </cell>
        </row>
        <row r="2411">
          <cell r="A2411">
            <v>7480</v>
          </cell>
          <cell r="B2411" t="str">
            <v>164501H</v>
          </cell>
          <cell r="C2411" t="str">
            <v>P-COMPUE</v>
          </cell>
        </row>
        <row r="2412">
          <cell r="A2412">
            <v>7481</v>
          </cell>
          <cell r="B2412" t="str">
            <v>164501H</v>
          </cell>
          <cell r="C2412" t="str">
            <v>P-COMPUE</v>
          </cell>
        </row>
        <row r="2413">
          <cell r="A2413">
            <v>7482</v>
          </cell>
          <cell r="B2413" t="str">
            <v>164501H</v>
          </cell>
          <cell r="C2413" t="str">
            <v>P-COMPUE</v>
          </cell>
        </row>
        <row r="2414">
          <cell r="A2414">
            <v>7483</v>
          </cell>
          <cell r="B2414" t="str">
            <v>164501H</v>
          </cell>
          <cell r="C2414" t="str">
            <v>P-COMPUE</v>
          </cell>
        </row>
        <row r="2415">
          <cell r="A2415">
            <v>7484</v>
          </cell>
          <cell r="B2415" t="str">
            <v>164501H</v>
          </cell>
          <cell r="C2415" t="str">
            <v>P-COMPUE</v>
          </cell>
        </row>
        <row r="2416">
          <cell r="A2416">
            <v>7485</v>
          </cell>
          <cell r="B2416" t="str">
            <v>164501H</v>
          </cell>
          <cell r="C2416" t="str">
            <v>P-COMPUE</v>
          </cell>
        </row>
        <row r="2417">
          <cell r="A2417">
            <v>7486</v>
          </cell>
          <cell r="B2417" t="str">
            <v>164501H</v>
          </cell>
          <cell r="C2417" t="str">
            <v>P-COMPUE</v>
          </cell>
        </row>
        <row r="2418">
          <cell r="A2418">
            <v>7487</v>
          </cell>
          <cell r="B2418" t="str">
            <v>164501H</v>
          </cell>
          <cell r="C2418" t="str">
            <v>P-COMPUE</v>
          </cell>
        </row>
        <row r="2419">
          <cell r="A2419">
            <v>7488</v>
          </cell>
          <cell r="B2419" t="str">
            <v>164501H</v>
          </cell>
          <cell r="C2419" t="str">
            <v>P-COMPUE</v>
          </cell>
        </row>
        <row r="2420">
          <cell r="A2420">
            <v>7489</v>
          </cell>
          <cell r="B2420" t="str">
            <v>164501H</v>
          </cell>
          <cell r="C2420" t="str">
            <v>P-COMPUE</v>
          </cell>
        </row>
        <row r="2421">
          <cell r="A2421">
            <v>7490</v>
          </cell>
          <cell r="B2421" t="str">
            <v>164501H</v>
          </cell>
          <cell r="C2421" t="str">
            <v>P-AUXIEL</v>
          </cell>
        </row>
        <row r="2422">
          <cell r="A2422">
            <v>7491</v>
          </cell>
          <cell r="B2422" t="str">
            <v>164501H</v>
          </cell>
          <cell r="C2422" t="str">
            <v>P-SISPRO</v>
          </cell>
        </row>
        <row r="2423">
          <cell r="A2423">
            <v>7492</v>
          </cell>
          <cell r="B2423" t="str">
            <v>164501H</v>
          </cell>
          <cell r="C2423" t="str">
            <v>P-SISPRO</v>
          </cell>
        </row>
        <row r="2424">
          <cell r="A2424">
            <v>7493</v>
          </cell>
          <cell r="B2424" t="str">
            <v>164501H</v>
          </cell>
          <cell r="C2424" t="str">
            <v>P-TRANSF</v>
          </cell>
        </row>
        <row r="2425">
          <cell r="A2425">
            <v>7496</v>
          </cell>
          <cell r="B2425" t="str">
            <v>164501T</v>
          </cell>
          <cell r="C2425" t="str">
            <v>T-SISAGA</v>
          </cell>
        </row>
        <row r="2426">
          <cell r="A2426">
            <v>7497</v>
          </cell>
          <cell r="B2426" t="str">
            <v>164501H</v>
          </cell>
          <cell r="C2426" t="str">
            <v>P-AUXIEL</v>
          </cell>
        </row>
        <row r="2427">
          <cell r="A2427">
            <v>7498</v>
          </cell>
          <cell r="B2427" t="str">
            <v>164501H</v>
          </cell>
          <cell r="C2427" t="str">
            <v>P-TRANSF</v>
          </cell>
        </row>
        <row r="2428">
          <cell r="A2428">
            <v>7499</v>
          </cell>
          <cell r="B2428" t="str">
            <v>164501H</v>
          </cell>
          <cell r="C2428" t="str">
            <v>P-SISPRO</v>
          </cell>
        </row>
        <row r="2429">
          <cell r="A2429">
            <v>7500</v>
          </cell>
          <cell r="B2429" t="str">
            <v>164501H</v>
          </cell>
          <cell r="C2429" t="str">
            <v>P-AUXIME</v>
          </cell>
        </row>
        <row r="2430">
          <cell r="A2430">
            <v>7501</v>
          </cell>
          <cell r="B2430" t="str">
            <v>164501H</v>
          </cell>
          <cell r="C2430" t="str">
            <v>P-AUXIME</v>
          </cell>
        </row>
        <row r="2431">
          <cell r="A2431">
            <v>7502</v>
          </cell>
          <cell r="B2431" t="str">
            <v>164501H</v>
          </cell>
          <cell r="C2431" t="str">
            <v>P-AUXIME</v>
          </cell>
        </row>
        <row r="2432">
          <cell r="A2432">
            <v>7503</v>
          </cell>
          <cell r="B2432" t="str">
            <v>164501H</v>
          </cell>
          <cell r="C2432" t="str">
            <v>P-AUXIME</v>
          </cell>
        </row>
        <row r="2433">
          <cell r="A2433">
            <v>7504</v>
          </cell>
          <cell r="B2433" t="str">
            <v>164501H</v>
          </cell>
          <cell r="C2433" t="str">
            <v>P-AUXIME</v>
          </cell>
        </row>
        <row r="2434">
          <cell r="A2434">
            <v>7505</v>
          </cell>
          <cell r="B2434" t="str">
            <v>164501H</v>
          </cell>
          <cell r="C2434" t="str">
            <v>P-AUXIME</v>
          </cell>
        </row>
        <row r="2435">
          <cell r="A2435">
            <v>7506</v>
          </cell>
          <cell r="B2435" t="str">
            <v>164501H</v>
          </cell>
          <cell r="C2435" t="str">
            <v>P-AUXIME</v>
          </cell>
        </row>
        <row r="2436">
          <cell r="A2436">
            <v>7507</v>
          </cell>
          <cell r="B2436" t="str">
            <v>164501H</v>
          </cell>
          <cell r="C2436" t="str">
            <v>P-AUXIME</v>
          </cell>
        </row>
        <row r="2437">
          <cell r="A2437">
            <v>7508</v>
          </cell>
          <cell r="B2437" t="str">
            <v>164501H</v>
          </cell>
          <cell r="C2437" t="str">
            <v>P-AUXIME</v>
          </cell>
        </row>
        <row r="2438">
          <cell r="A2438">
            <v>7509</v>
          </cell>
          <cell r="B2438" t="str">
            <v>164501H</v>
          </cell>
          <cell r="C2438" t="str">
            <v>P-AUXIME</v>
          </cell>
        </row>
        <row r="2439">
          <cell r="A2439">
            <v>7510</v>
          </cell>
          <cell r="B2439" t="str">
            <v>164501H</v>
          </cell>
          <cell r="C2439" t="str">
            <v>P-AUXIME</v>
          </cell>
        </row>
        <row r="2440">
          <cell r="A2440">
            <v>7511</v>
          </cell>
          <cell r="B2440" t="str">
            <v>164501H</v>
          </cell>
          <cell r="C2440" t="str">
            <v>P-AUXIME</v>
          </cell>
        </row>
        <row r="2441">
          <cell r="A2441">
            <v>7512</v>
          </cell>
          <cell r="B2441" t="str">
            <v>164501H</v>
          </cell>
          <cell r="C2441" t="str">
            <v>P-AUXIME</v>
          </cell>
        </row>
        <row r="2442">
          <cell r="A2442">
            <v>7513</v>
          </cell>
          <cell r="B2442" t="str">
            <v>164501H</v>
          </cell>
          <cell r="C2442" t="str">
            <v>P-AUXIME</v>
          </cell>
        </row>
        <row r="2443">
          <cell r="A2443">
            <v>7514</v>
          </cell>
          <cell r="B2443" t="str">
            <v>164501H</v>
          </cell>
          <cell r="C2443" t="str">
            <v>P-AUXIME</v>
          </cell>
        </row>
        <row r="2444">
          <cell r="A2444">
            <v>7515</v>
          </cell>
          <cell r="B2444" t="str">
            <v>164501H</v>
          </cell>
          <cell r="C2444" t="str">
            <v>P-AUXIME</v>
          </cell>
        </row>
        <row r="2445">
          <cell r="A2445">
            <v>7516</v>
          </cell>
          <cell r="B2445" t="str">
            <v>164501H</v>
          </cell>
          <cell r="C2445" t="str">
            <v>P-AUXIME</v>
          </cell>
        </row>
        <row r="2446">
          <cell r="A2446">
            <v>7517</v>
          </cell>
          <cell r="B2446" t="str">
            <v>164501H</v>
          </cell>
          <cell r="C2446" t="str">
            <v>P-AUXIME</v>
          </cell>
        </row>
        <row r="2447">
          <cell r="A2447">
            <v>7518</v>
          </cell>
          <cell r="B2447" t="str">
            <v>164501H</v>
          </cell>
          <cell r="C2447" t="str">
            <v>P-AUXIME</v>
          </cell>
        </row>
        <row r="2448">
          <cell r="A2448">
            <v>7519</v>
          </cell>
          <cell r="B2448" t="str">
            <v>164501H</v>
          </cell>
          <cell r="C2448" t="str">
            <v>P-AUXIME</v>
          </cell>
        </row>
        <row r="2449">
          <cell r="A2449">
            <v>7520</v>
          </cell>
          <cell r="B2449" t="str">
            <v>164501H</v>
          </cell>
          <cell r="C2449" t="str">
            <v>P-AUXIME</v>
          </cell>
        </row>
        <row r="2450">
          <cell r="A2450">
            <v>7521</v>
          </cell>
          <cell r="B2450" t="str">
            <v>164501H</v>
          </cell>
          <cell r="C2450" t="str">
            <v>P-AUXIME</v>
          </cell>
        </row>
        <row r="2451">
          <cell r="A2451">
            <v>7522</v>
          </cell>
          <cell r="B2451" t="str">
            <v>164501H</v>
          </cell>
          <cell r="C2451" t="str">
            <v>P-AUXIME</v>
          </cell>
        </row>
        <row r="2452">
          <cell r="A2452">
            <v>7523</v>
          </cell>
          <cell r="B2452" t="str">
            <v>164501H</v>
          </cell>
          <cell r="C2452" t="str">
            <v>P-AUXIME</v>
          </cell>
        </row>
        <row r="2453">
          <cell r="A2453">
            <v>7524</v>
          </cell>
          <cell r="B2453" t="str">
            <v>164501H</v>
          </cell>
          <cell r="C2453" t="str">
            <v>P-AUXIME</v>
          </cell>
        </row>
        <row r="2454">
          <cell r="A2454">
            <v>7525</v>
          </cell>
          <cell r="B2454" t="str">
            <v>164501H</v>
          </cell>
          <cell r="C2454" t="str">
            <v>P-AUXIME</v>
          </cell>
        </row>
        <row r="2455">
          <cell r="A2455">
            <v>7526</v>
          </cell>
          <cell r="B2455" t="str">
            <v>164501H</v>
          </cell>
          <cell r="C2455" t="str">
            <v>P-AUXIME</v>
          </cell>
        </row>
        <row r="2456">
          <cell r="A2456">
            <v>7527</v>
          </cell>
          <cell r="B2456" t="str">
            <v>164501H</v>
          </cell>
          <cell r="C2456" t="str">
            <v>P-AUXIME</v>
          </cell>
        </row>
        <row r="2457">
          <cell r="A2457">
            <v>7528</v>
          </cell>
          <cell r="B2457" t="str">
            <v>164501H</v>
          </cell>
          <cell r="C2457" t="str">
            <v>P-AUXIME</v>
          </cell>
        </row>
        <row r="2458">
          <cell r="A2458">
            <v>7529</v>
          </cell>
          <cell r="B2458" t="str">
            <v>164501H</v>
          </cell>
          <cell r="C2458" t="str">
            <v>P-AUXIME</v>
          </cell>
        </row>
        <row r="2459">
          <cell r="A2459">
            <v>7530</v>
          </cell>
          <cell r="B2459" t="str">
            <v>164501H</v>
          </cell>
          <cell r="C2459" t="str">
            <v>P-AUXIME</v>
          </cell>
        </row>
        <row r="2460">
          <cell r="A2460">
            <v>7531</v>
          </cell>
          <cell r="B2460" t="str">
            <v>164501H</v>
          </cell>
          <cell r="C2460" t="str">
            <v>P-AUXIME</v>
          </cell>
        </row>
        <row r="2461">
          <cell r="A2461">
            <v>7532</v>
          </cell>
          <cell r="B2461" t="str">
            <v>164501H</v>
          </cell>
          <cell r="C2461" t="str">
            <v>P-AUXIME</v>
          </cell>
        </row>
        <row r="2462">
          <cell r="A2462">
            <v>7533</v>
          </cell>
          <cell r="B2462" t="str">
            <v>164501H</v>
          </cell>
          <cell r="C2462" t="str">
            <v>P-AUXIME</v>
          </cell>
        </row>
        <row r="2463">
          <cell r="A2463">
            <v>7534</v>
          </cell>
          <cell r="B2463" t="str">
            <v>164501H</v>
          </cell>
          <cell r="C2463" t="str">
            <v>P-AUXIME</v>
          </cell>
        </row>
        <row r="2464">
          <cell r="A2464">
            <v>7535</v>
          </cell>
          <cell r="B2464" t="str">
            <v>164501H</v>
          </cell>
          <cell r="C2464" t="str">
            <v>P-AUXIME</v>
          </cell>
        </row>
        <row r="2465">
          <cell r="A2465">
            <v>7536</v>
          </cell>
          <cell r="B2465" t="str">
            <v>164501H</v>
          </cell>
          <cell r="C2465" t="str">
            <v>P-AUXIME</v>
          </cell>
        </row>
        <row r="2466">
          <cell r="A2466">
            <v>7537</v>
          </cell>
          <cell r="B2466" t="str">
            <v>164501H</v>
          </cell>
          <cell r="C2466" t="str">
            <v>P-AUXIME</v>
          </cell>
        </row>
        <row r="2467">
          <cell r="A2467">
            <v>7538</v>
          </cell>
          <cell r="B2467" t="str">
            <v>164501H</v>
          </cell>
          <cell r="C2467" t="str">
            <v>P-AUXIME</v>
          </cell>
        </row>
        <row r="2468">
          <cell r="A2468">
            <v>7539</v>
          </cell>
          <cell r="B2468" t="str">
            <v>164501H</v>
          </cell>
          <cell r="C2468" t="str">
            <v>P-AUXIME</v>
          </cell>
        </row>
        <row r="2469">
          <cell r="A2469">
            <v>7540</v>
          </cell>
          <cell r="B2469" t="str">
            <v>164501H</v>
          </cell>
          <cell r="C2469" t="str">
            <v>P-AUXIME</v>
          </cell>
        </row>
        <row r="2470">
          <cell r="A2470">
            <v>7541</v>
          </cell>
          <cell r="B2470" t="str">
            <v>164501H</v>
          </cell>
          <cell r="C2470" t="str">
            <v>P-AUXIME</v>
          </cell>
        </row>
        <row r="2471">
          <cell r="A2471">
            <v>7542</v>
          </cell>
          <cell r="B2471" t="str">
            <v>164501H</v>
          </cell>
          <cell r="C2471" t="str">
            <v>P-AUXIME</v>
          </cell>
        </row>
        <row r="2472">
          <cell r="A2472">
            <v>7543</v>
          </cell>
          <cell r="B2472" t="str">
            <v>164501H</v>
          </cell>
          <cell r="C2472" t="str">
            <v>P-AUXIME</v>
          </cell>
        </row>
        <row r="2473">
          <cell r="A2473">
            <v>7544</v>
          </cell>
          <cell r="B2473" t="str">
            <v>164501H</v>
          </cell>
          <cell r="C2473" t="str">
            <v>P-AUXIME</v>
          </cell>
        </row>
        <row r="2474">
          <cell r="A2474">
            <v>7545</v>
          </cell>
          <cell r="B2474" t="str">
            <v>164501H</v>
          </cell>
          <cell r="C2474" t="str">
            <v>P-AUXIME</v>
          </cell>
        </row>
        <row r="2475">
          <cell r="A2475">
            <v>7546</v>
          </cell>
          <cell r="B2475" t="str">
            <v>164501H</v>
          </cell>
          <cell r="C2475" t="str">
            <v>P-AUXIME</v>
          </cell>
        </row>
        <row r="2476">
          <cell r="A2476">
            <v>7547</v>
          </cell>
          <cell r="B2476" t="str">
            <v>164501H</v>
          </cell>
          <cell r="C2476" t="str">
            <v>P-AUXIME</v>
          </cell>
        </row>
        <row r="2477">
          <cell r="A2477">
            <v>7548</v>
          </cell>
          <cell r="B2477" t="str">
            <v>164501H</v>
          </cell>
          <cell r="C2477" t="str">
            <v>P-AUXIME</v>
          </cell>
        </row>
        <row r="2478">
          <cell r="A2478">
            <v>7549</v>
          </cell>
          <cell r="B2478" t="str">
            <v>164501H</v>
          </cell>
          <cell r="C2478" t="str">
            <v>P-REDESC</v>
          </cell>
        </row>
        <row r="2479">
          <cell r="A2479">
            <v>7550</v>
          </cell>
          <cell r="B2479" t="str">
            <v>164501H</v>
          </cell>
          <cell r="C2479" t="str">
            <v>P-REDESC</v>
          </cell>
        </row>
        <row r="2480">
          <cell r="A2480">
            <v>7551</v>
          </cell>
          <cell r="B2480" t="str">
            <v>164501H</v>
          </cell>
          <cell r="C2480" t="str">
            <v>P-REDESC</v>
          </cell>
        </row>
        <row r="2481">
          <cell r="A2481">
            <v>7552</v>
          </cell>
          <cell r="B2481" t="str">
            <v>164501H</v>
          </cell>
          <cell r="C2481" t="str">
            <v>P-REDESC</v>
          </cell>
        </row>
        <row r="2482">
          <cell r="A2482">
            <v>7553</v>
          </cell>
          <cell r="B2482" t="str">
            <v>164501H</v>
          </cell>
          <cell r="C2482" t="str">
            <v>P-REDESC</v>
          </cell>
        </row>
        <row r="2483">
          <cell r="A2483">
            <v>7554</v>
          </cell>
          <cell r="B2483" t="str">
            <v>164501H</v>
          </cell>
          <cell r="C2483" t="str">
            <v>P-REDESC</v>
          </cell>
        </row>
        <row r="2484">
          <cell r="A2484">
            <v>7555</v>
          </cell>
          <cell r="B2484" t="str">
            <v>164501H</v>
          </cell>
          <cell r="C2484" t="str">
            <v>P-REDESC</v>
          </cell>
        </row>
        <row r="2485">
          <cell r="A2485">
            <v>7556</v>
          </cell>
          <cell r="B2485" t="str">
            <v>164501H</v>
          </cell>
          <cell r="C2485" t="str">
            <v>P-REDESC</v>
          </cell>
        </row>
        <row r="2486">
          <cell r="A2486">
            <v>7557</v>
          </cell>
          <cell r="B2486" t="str">
            <v>164501H</v>
          </cell>
          <cell r="C2486" t="str">
            <v>P-REDESC</v>
          </cell>
        </row>
        <row r="2487">
          <cell r="A2487">
            <v>7558</v>
          </cell>
          <cell r="B2487" t="str">
            <v>164501H</v>
          </cell>
          <cell r="C2487" t="str">
            <v>P-REDESC</v>
          </cell>
        </row>
        <row r="2488">
          <cell r="A2488">
            <v>7559</v>
          </cell>
          <cell r="B2488" t="str">
            <v>164501H</v>
          </cell>
          <cell r="C2488" t="str">
            <v>P-REDESC</v>
          </cell>
        </row>
        <row r="2489">
          <cell r="A2489">
            <v>7560</v>
          </cell>
          <cell r="B2489" t="str">
            <v>164501H</v>
          </cell>
          <cell r="C2489" t="str">
            <v>P-REDESC</v>
          </cell>
        </row>
        <row r="2490">
          <cell r="A2490">
            <v>7561</v>
          </cell>
          <cell r="B2490" t="str">
            <v>164501H</v>
          </cell>
          <cell r="C2490" t="str">
            <v>P-REDESC</v>
          </cell>
        </row>
        <row r="2491">
          <cell r="A2491">
            <v>7562</v>
          </cell>
          <cell r="B2491" t="str">
            <v>164501H</v>
          </cell>
          <cell r="C2491" t="str">
            <v>P-REDESC</v>
          </cell>
        </row>
        <row r="2492">
          <cell r="A2492">
            <v>7563</v>
          </cell>
          <cell r="B2492" t="str">
            <v>164501H</v>
          </cell>
          <cell r="C2492" t="str">
            <v>P-REDESC</v>
          </cell>
        </row>
        <row r="2493">
          <cell r="A2493">
            <v>7564</v>
          </cell>
          <cell r="B2493" t="str">
            <v>164501H</v>
          </cell>
          <cell r="C2493" t="str">
            <v>P-REDESC</v>
          </cell>
        </row>
        <row r="2494">
          <cell r="A2494">
            <v>7565</v>
          </cell>
          <cell r="B2494" t="str">
            <v>164501H</v>
          </cell>
          <cell r="C2494" t="str">
            <v>P-REDESC</v>
          </cell>
        </row>
        <row r="2495">
          <cell r="A2495">
            <v>7566</v>
          </cell>
          <cell r="B2495" t="str">
            <v>164501H</v>
          </cell>
          <cell r="C2495" t="str">
            <v>P-REDESC</v>
          </cell>
        </row>
        <row r="2496">
          <cell r="A2496">
            <v>7567</v>
          </cell>
          <cell r="B2496" t="str">
            <v>164501H</v>
          </cell>
          <cell r="C2496" t="str">
            <v>P-REDESC</v>
          </cell>
        </row>
        <row r="2497">
          <cell r="A2497">
            <v>7568</v>
          </cell>
          <cell r="B2497" t="str">
            <v>164501H</v>
          </cell>
          <cell r="C2497" t="str">
            <v>P-REDESC</v>
          </cell>
        </row>
        <row r="2498">
          <cell r="A2498">
            <v>7569</v>
          </cell>
          <cell r="B2498" t="str">
            <v>164501H</v>
          </cell>
          <cell r="C2498" t="str">
            <v>P-REDESC</v>
          </cell>
        </row>
        <row r="2499">
          <cell r="A2499">
            <v>7570</v>
          </cell>
          <cell r="B2499" t="str">
            <v>164501H</v>
          </cell>
          <cell r="C2499" t="str">
            <v>P-REDESC</v>
          </cell>
        </row>
        <row r="2500">
          <cell r="A2500">
            <v>7571</v>
          </cell>
          <cell r="B2500" t="str">
            <v>164501H</v>
          </cell>
          <cell r="C2500" t="str">
            <v>P-REDESC</v>
          </cell>
        </row>
        <row r="2501">
          <cell r="A2501">
            <v>7572</v>
          </cell>
          <cell r="B2501" t="str">
            <v>164501H</v>
          </cell>
          <cell r="C2501" t="str">
            <v>P-REDESC</v>
          </cell>
        </row>
        <row r="2502">
          <cell r="A2502">
            <v>7573</v>
          </cell>
          <cell r="B2502" t="str">
            <v>164501H</v>
          </cell>
          <cell r="C2502" t="str">
            <v>P-REDESC</v>
          </cell>
        </row>
        <row r="2503">
          <cell r="A2503">
            <v>7574</v>
          </cell>
          <cell r="B2503" t="str">
            <v>164501H</v>
          </cell>
          <cell r="C2503" t="str">
            <v>P-REDESC</v>
          </cell>
        </row>
        <row r="2504">
          <cell r="A2504">
            <v>7575</v>
          </cell>
          <cell r="B2504" t="str">
            <v>164501H</v>
          </cell>
          <cell r="C2504" t="str">
            <v>P-REDESC</v>
          </cell>
        </row>
        <row r="2505">
          <cell r="A2505">
            <v>7576</v>
          </cell>
          <cell r="B2505" t="str">
            <v>164501H</v>
          </cell>
          <cell r="C2505" t="str">
            <v>P-REDESC</v>
          </cell>
        </row>
        <row r="2506">
          <cell r="A2506">
            <v>7577</v>
          </cell>
          <cell r="B2506" t="str">
            <v>164501H</v>
          </cell>
          <cell r="C2506" t="str">
            <v>P-REDESC</v>
          </cell>
        </row>
        <row r="2507">
          <cell r="A2507">
            <v>7578</v>
          </cell>
          <cell r="B2507" t="str">
            <v>164501H</v>
          </cell>
          <cell r="C2507" t="str">
            <v>P-REDESC</v>
          </cell>
        </row>
        <row r="2508">
          <cell r="A2508">
            <v>7579</v>
          </cell>
          <cell r="B2508" t="str">
            <v>164501H</v>
          </cell>
          <cell r="C2508" t="str">
            <v>P-REDESC</v>
          </cell>
        </row>
        <row r="2509">
          <cell r="A2509">
            <v>7580</v>
          </cell>
          <cell r="B2509" t="str">
            <v>164501H</v>
          </cell>
          <cell r="C2509" t="str">
            <v>P-REDESC</v>
          </cell>
        </row>
        <row r="2510">
          <cell r="A2510">
            <v>7581</v>
          </cell>
          <cell r="B2510" t="str">
            <v>164501H</v>
          </cell>
          <cell r="C2510" t="str">
            <v>P-SISPRO</v>
          </cell>
        </row>
        <row r="2511">
          <cell r="A2511">
            <v>7582</v>
          </cell>
          <cell r="B2511" t="str">
            <v>164501H</v>
          </cell>
          <cell r="C2511" t="str">
            <v>P-SISPRO</v>
          </cell>
        </row>
        <row r="2512">
          <cell r="A2512">
            <v>7583</v>
          </cell>
          <cell r="B2512" t="str">
            <v>164501H</v>
          </cell>
          <cell r="C2512" t="str">
            <v>P-SISPRO</v>
          </cell>
        </row>
        <row r="2513">
          <cell r="A2513">
            <v>7584</v>
          </cell>
          <cell r="B2513" t="str">
            <v>164501H</v>
          </cell>
          <cell r="C2513" t="str">
            <v>P-SISPRO</v>
          </cell>
        </row>
        <row r="2514">
          <cell r="A2514">
            <v>7585</v>
          </cell>
          <cell r="B2514" t="str">
            <v>164501H</v>
          </cell>
          <cell r="C2514" t="str">
            <v>P-SISPRO</v>
          </cell>
        </row>
        <row r="2515">
          <cell r="A2515">
            <v>7586</v>
          </cell>
          <cell r="B2515" t="str">
            <v>164501H</v>
          </cell>
          <cell r="C2515" t="str">
            <v>P-SISPRO</v>
          </cell>
        </row>
        <row r="2516">
          <cell r="A2516">
            <v>7587</v>
          </cell>
          <cell r="B2516" t="str">
            <v>164501H</v>
          </cell>
          <cell r="C2516" t="str">
            <v>P-SISPRO</v>
          </cell>
        </row>
        <row r="2517">
          <cell r="A2517">
            <v>7588</v>
          </cell>
          <cell r="B2517" t="str">
            <v>164501H</v>
          </cell>
          <cell r="C2517" t="str">
            <v>P-SISPRO</v>
          </cell>
        </row>
        <row r="2518">
          <cell r="A2518">
            <v>7589</v>
          </cell>
          <cell r="B2518" t="str">
            <v>164501H</v>
          </cell>
          <cell r="C2518" t="str">
            <v>P-SISPRO</v>
          </cell>
        </row>
        <row r="2519">
          <cell r="A2519">
            <v>7590</v>
          </cell>
          <cell r="B2519" t="str">
            <v>164501H</v>
          </cell>
          <cell r="C2519" t="str">
            <v>P-SISPRO</v>
          </cell>
        </row>
        <row r="2520">
          <cell r="A2520">
            <v>7591</v>
          </cell>
          <cell r="B2520" t="str">
            <v>164501H</v>
          </cell>
          <cell r="C2520" t="str">
            <v>P-SISPRO</v>
          </cell>
        </row>
        <row r="2521">
          <cell r="A2521">
            <v>7592</v>
          </cell>
          <cell r="B2521" t="str">
            <v>164501H</v>
          </cell>
          <cell r="C2521" t="str">
            <v>P-SISPRO</v>
          </cell>
        </row>
        <row r="2522">
          <cell r="A2522">
            <v>7593</v>
          </cell>
          <cell r="B2522" t="str">
            <v>164501H</v>
          </cell>
          <cell r="C2522" t="str">
            <v>P-GENERA</v>
          </cell>
        </row>
        <row r="2523">
          <cell r="A2523">
            <v>7594</v>
          </cell>
          <cell r="B2523" t="str">
            <v>164501H</v>
          </cell>
          <cell r="C2523" t="str">
            <v>P-AUXIEL</v>
          </cell>
        </row>
        <row r="2524">
          <cell r="A2524">
            <v>7595</v>
          </cell>
          <cell r="B2524" t="str">
            <v>164501H</v>
          </cell>
          <cell r="C2524" t="str">
            <v>P-AUXIEL</v>
          </cell>
        </row>
        <row r="2525">
          <cell r="A2525">
            <v>7596</v>
          </cell>
          <cell r="B2525" t="str">
            <v>164501H</v>
          </cell>
          <cell r="C2525" t="str">
            <v>P-AUXIEL</v>
          </cell>
        </row>
        <row r="2526">
          <cell r="A2526">
            <v>7597</v>
          </cell>
          <cell r="B2526" t="str">
            <v>164501H</v>
          </cell>
          <cell r="C2526" t="str">
            <v>P-AUXIEL</v>
          </cell>
        </row>
        <row r="2527">
          <cell r="A2527">
            <v>7598</v>
          </cell>
          <cell r="B2527" t="str">
            <v>164501H</v>
          </cell>
          <cell r="C2527" t="str">
            <v>P-AUXIEL</v>
          </cell>
        </row>
        <row r="2528">
          <cell r="A2528">
            <v>7599</v>
          </cell>
          <cell r="B2528" t="str">
            <v>164501H</v>
          </cell>
          <cell r="C2528" t="str">
            <v>P-AUXIEL</v>
          </cell>
        </row>
        <row r="2529">
          <cell r="A2529">
            <v>7600</v>
          </cell>
          <cell r="B2529" t="str">
            <v>164501H</v>
          </cell>
          <cell r="C2529" t="str">
            <v>P-AUXIEL</v>
          </cell>
        </row>
        <row r="2530">
          <cell r="A2530">
            <v>7601</v>
          </cell>
          <cell r="B2530" t="str">
            <v>164501H</v>
          </cell>
          <cell r="C2530" t="str">
            <v>P-AUXIEL</v>
          </cell>
        </row>
        <row r="2531">
          <cell r="A2531">
            <v>7602</v>
          </cell>
          <cell r="B2531" t="str">
            <v>164501H</v>
          </cell>
          <cell r="C2531" t="str">
            <v>P-AUXIEL</v>
          </cell>
        </row>
        <row r="2532">
          <cell r="A2532">
            <v>7603</v>
          </cell>
          <cell r="B2532" t="str">
            <v>164501H</v>
          </cell>
          <cell r="C2532" t="str">
            <v>P-AUXIEL</v>
          </cell>
        </row>
        <row r="2533">
          <cell r="A2533">
            <v>7604</v>
          </cell>
          <cell r="B2533" t="str">
            <v>164501H</v>
          </cell>
          <cell r="C2533" t="str">
            <v>P-AUXIEL</v>
          </cell>
        </row>
        <row r="2534">
          <cell r="A2534">
            <v>7605</v>
          </cell>
          <cell r="B2534" t="str">
            <v>164501H</v>
          </cell>
          <cell r="C2534" t="str">
            <v>P-AUXIEL</v>
          </cell>
        </row>
        <row r="2535">
          <cell r="A2535">
            <v>7606</v>
          </cell>
          <cell r="B2535" t="str">
            <v>164501H</v>
          </cell>
          <cell r="C2535" t="str">
            <v>P-AUXIEL</v>
          </cell>
        </row>
        <row r="2536">
          <cell r="A2536">
            <v>7607</v>
          </cell>
          <cell r="B2536" t="str">
            <v>164501H</v>
          </cell>
          <cell r="C2536" t="str">
            <v>P-AUXIEL</v>
          </cell>
        </row>
        <row r="2537">
          <cell r="A2537">
            <v>7608</v>
          </cell>
          <cell r="B2537" t="str">
            <v>164501H</v>
          </cell>
          <cell r="C2537" t="str">
            <v>P-AUXIEL</v>
          </cell>
        </row>
        <row r="2538">
          <cell r="A2538">
            <v>7609</v>
          </cell>
          <cell r="B2538" t="str">
            <v>164501H</v>
          </cell>
          <cell r="C2538" t="str">
            <v>P-AUXIEL</v>
          </cell>
        </row>
        <row r="2539">
          <cell r="A2539">
            <v>7610</v>
          </cell>
          <cell r="B2539" t="str">
            <v>164501H</v>
          </cell>
          <cell r="C2539" t="str">
            <v>P-AUXIEL</v>
          </cell>
        </row>
        <row r="2540">
          <cell r="A2540">
            <v>7611</v>
          </cell>
          <cell r="B2540" t="str">
            <v>164501H</v>
          </cell>
          <cell r="C2540" t="str">
            <v>P-AUXIEL</v>
          </cell>
        </row>
        <row r="2541">
          <cell r="A2541">
            <v>7612</v>
          </cell>
          <cell r="B2541" t="str">
            <v>164501H</v>
          </cell>
          <cell r="C2541" t="str">
            <v>P-AUXIEL</v>
          </cell>
        </row>
        <row r="2542">
          <cell r="A2542">
            <v>7613</v>
          </cell>
          <cell r="B2542" t="str">
            <v>164501H</v>
          </cell>
          <cell r="C2542" t="str">
            <v>P-AUXIEL</v>
          </cell>
        </row>
        <row r="2543">
          <cell r="A2543">
            <v>7614</v>
          </cell>
          <cell r="B2543" t="str">
            <v>164501H</v>
          </cell>
          <cell r="C2543" t="str">
            <v>P-AUXIEL</v>
          </cell>
        </row>
        <row r="2544">
          <cell r="A2544">
            <v>7615</v>
          </cell>
          <cell r="B2544" t="str">
            <v>164501H</v>
          </cell>
          <cell r="C2544" t="str">
            <v>P-AUXIEL</v>
          </cell>
        </row>
        <row r="2545">
          <cell r="A2545">
            <v>7616</v>
          </cell>
          <cell r="B2545" t="str">
            <v>164501H</v>
          </cell>
          <cell r="C2545" t="str">
            <v>P-AUXIEL</v>
          </cell>
        </row>
        <row r="2546">
          <cell r="A2546">
            <v>7617</v>
          </cell>
          <cell r="B2546" t="str">
            <v>164501H</v>
          </cell>
          <cell r="C2546" t="str">
            <v>P-AUXIEL</v>
          </cell>
        </row>
        <row r="2547">
          <cell r="A2547">
            <v>7618</v>
          </cell>
          <cell r="B2547" t="str">
            <v>164501H</v>
          </cell>
          <cell r="C2547" t="str">
            <v>P-COMPUE</v>
          </cell>
        </row>
        <row r="2548">
          <cell r="A2548">
            <v>7619</v>
          </cell>
          <cell r="B2548" t="str">
            <v>164501H</v>
          </cell>
          <cell r="C2548" t="str">
            <v>P-COMPUE</v>
          </cell>
        </row>
        <row r="2549">
          <cell r="A2549">
            <v>7620</v>
          </cell>
          <cell r="B2549" t="str">
            <v>164501H</v>
          </cell>
          <cell r="C2549" t="str">
            <v>P-COMPUE</v>
          </cell>
        </row>
        <row r="2550">
          <cell r="A2550">
            <v>7621</v>
          </cell>
          <cell r="B2550" t="str">
            <v>164501H</v>
          </cell>
          <cell r="C2550" t="str">
            <v>P-GENERA</v>
          </cell>
        </row>
        <row r="2551">
          <cell r="A2551">
            <v>7622</v>
          </cell>
          <cell r="B2551" t="str">
            <v>164501H</v>
          </cell>
          <cell r="C2551" t="str">
            <v>P-GENERA</v>
          </cell>
        </row>
        <row r="2552">
          <cell r="A2552">
            <v>7623</v>
          </cell>
          <cell r="B2552" t="str">
            <v>164501H</v>
          </cell>
          <cell r="C2552" t="str">
            <v>P-GENERA</v>
          </cell>
        </row>
        <row r="2553">
          <cell r="A2553">
            <v>7624</v>
          </cell>
          <cell r="B2553" t="str">
            <v>164501H</v>
          </cell>
          <cell r="C2553" t="str">
            <v>P-GENERA</v>
          </cell>
        </row>
        <row r="2554">
          <cell r="A2554">
            <v>7625</v>
          </cell>
          <cell r="B2554" t="str">
            <v>164501H</v>
          </cell>
          <cell r="C2554" t="str">
            <v>P-GENERA</v>
          </cell>
        </row>
        <row r="2555">
          <cell r="A2555">
            <v>7626</v>
          </cell>
          <cell r="B2555" t="str">
            <v>164501H</v>
          </cell>
          <cell r="C2555" t="str">
            <v>P-GENERA</v>
          </cell>
        </row>
        <row r="2556">
          <cell r="A2556">
            <v>7627</v>
          </cell>
          <cell r="B2556" t="str">
            <v>164501H</v>
          </cell>
          <cell r="C2556" t="str">
            <v>P-GENERA</v>
          </cell>
        </row>
        <row r="2557">
          <cell r="A2557">
            <v>7628</v>
          </cell>
          <cell r="B2557" t="str">
            <v>164501H</v>
          </cell>
          <cell r="C2557" t="str">
            <v>P-GENERA</v>
          </cell>
        </row>
        <row r="2558">
          <cell r="A2558">
            <v>7629</v>
          </cell>
          <cell r="B2558" t="str">
            <v>164501H</v>
          </cell>
          <cell r="C2558" t="str">
            <v>P-GENERA</v>
          </cell>
        </row>
        <row r="2559">
          <cell r="A2559">
            <v>7632</v>
          </cell>
          <cell r="B2559" t="str">
            <v>164501H</v>
          </cell>
          <cell r="C2559" t="str">
            <v>P-GENERA</v>
          </cell>
        </row>
        <row r="2560">
          <cell r="A2560">
            <v>7633</v>
          </cell>
          <cell r="B2560" t="str">
            <v>164501H</v>
          </cell>
          <cell r="C2560" t="str">
            <v>P-GENERA</v>
          </cell>
        </row>
        <row r="2561">
          <cell r="A2561">
            <v>7634</v>
          </cell>
          <cell r="B2561" t="str">
            <v>164501H</v>
          </cell>
          <cell r="C2561" t="str">
            <v>P-GENERA</v>
          </cell>
        </row>
        <row r="2562">
          <cell r="A2562">
            <v>7635</v>
          </cell>
          <cell r="B2562" t="str">
            <v>164501H</v>
          </cell>
          <cell r="C2562" t="str">
            <v>P-GENERA</v>
          </cell>
        </row>
        <row r="2563">
          <cell r="A2563">
            <v>7636</v>
          </cell>
          <cell r="B2563" t="str">
            <v>164501H</v>
          </cell>
          <cell r="C2563" t="str">
            <v>P-GENERA</v>
          </cell>
        </row>
        <row r="2564">
          <cell r="A2564">
            <v>7637</v>
          </cell>
          <cell r="B2564" t="str">
            <v>164501H</v>
          </cell>
          <cell r="C2564" t="str">
            <v>P-GENERA</v>
          </cell>
        </row>
        <row r="2565">
          <cell r="A2565">
            <v>7638</v>
          </cell>
          <cell r="B2565" t="str">
            <v>164501H</v>
          </cell>
          <cell r="C2565" t="str">
            <v>P-SISPRO</v>
          </cell>
        </row>
        <row r="2566">
          <cell r="A2566">
            <v>7639</v>
          </cell>
          <cell r="B2566" t="str">
            <v>164501H</v>
          </cell>
          <cell r="C2566" t="str">
            <v>P-SISPRO</v>
          </cell>
        </row>
        <row r="2567">
          <cell r="A2567">
            <v>7640</v>
          </cell>
          <cell r="B2567" t="str">
            <v>164501H</v>
          </cell>
          <cell r="C2567" t="str">
            <v>P-SISPRO</v>
          </cell>
        </row>
        <row r="2568">
          <cell r="A2568">
            <v>7641</v>
          </cell>
          <cell r="B2568" t="str">
            <v>164501H</v>
          </cell>
          <cell r="C2568" t="str">
            <v>P-SISPRO</v>
          </cell>
        </row>
        <row r="2569">
          <cell r="A2569">
            <v>7642</v>
          </cell>
          <cell r="B2569" t="str">
            <v>164501H</v>
          </cell>
          <cell r="C2569" t="str">
            <v>P-SISCON</v>
          </cell>
        </row>
        <row r="2570">
          <cell r="A2570">
            <v>7643</v>
          </cell>
          <cell r="B2570" t="str">
            <v>164501H</v>
          </cell>
          <cell r="C2570" t="str">
            <v>P-SISCON</v>
          </cell>
        </row>
        <row r="2571">
          <cell r="A2571">
            <v>7644</v>
          </cell>
          <cell r="B2571" t="str">
            <v>164501H</v>
          </cell>
          <cell r="C2571" t="str">
            <v>P-SISCON</v>
          </cell>
        </row>
        <row r="2572">
          <cell r="A2572">
            <v>7645</v>
          </cell>
          <cell r="B2572" t="str">
            <v>164501H</v>
          </cell>
          <cell r="C2572" t="str">
            <v>P-SISCON</v>
          </cell>
        </row>
        <row r="2573">
          <cell r="A2573">
            <v>7646</v>
          </cell>
          <cell r="B2573" t="str">
            <v>164501H</v>
          </cell>
          <cell r="C2573" t="str">
            <v>P-SISCON</v>
          </cell>
        </row>
        <row r="2574">
          <cell r="A2574">
            <v>7647</v>
          </cell>
          <cell r="B2574" t="str">
            <v>164501H</v>
          </cell>
          <cell r="C2574" t="str">
            <v>P-GENERA</v>
          </cell>
        </row>
        <row r="2575">
          <cell r="A2575">
            <v>7648</v>
          </cell>
          <cell r="B2575" t="str">
            <v>164501H</v>
          </cell>
          <cell r="C2575" t="str">
            <v>P-GENERA</v>
          </cell>
        </row>
        <row r="2576">
          <cell r="A2576">
            <v>7649</v>
          </cell>
          <cell r="B2576" t="str">
            <v>164501H</v>
          </cell>
          <cell r="C2576" t="str">
            <v>P-GENERA</v>
          </cell>
        </row>
        <row r="2577">
          <cell r="A2577">
            <v>7650</v>
          </cell>
          <cell r="B2577" t="str">
            <v>164501H</v>
          </cell>
          <cell r="C2577" t="str">
            <v>P-GENERA</v>
          </cell>
        </row>
        <row r="2578">
          <cell r="A2578">
            <v>7651</v>
          </cell>
          <cell r="B2578" t="str">
            <v>164501H</v>
          </cell>
          <cell r="C2578" t="str">
            <v>P-GENERA</v>
          </cell>
        </row>
        <row r="2579">
          <cell r="A2579">
            <v>7652</v>
          </cell>
          <cell r="B2579" t="str">
            <v>164501H</v>
          </cell>
          <cell r="C2579" t="str">
            <v>P-GENERA</v>
          </cell>
        </row>
        <row r="2580">
          <cell r="A2580">
            <v>7653</v>
          </cell>
          <cell r="B2580" t="str">
            <v>164501H</v>
          </cell>
          <cell r="C2580" t="str">
            <v>P-GENERA</v>
          </cell>
        </row>
        <row r="2581">
          <cell r="A2581">
            <v>7654</v>
          </cell>
          <cell r="B2581" t="str">
            <v>164501H</v>
          </cell>
          <cell r="C2581" t="str">
            <v>P-GENERA</v>
          </cell>
        </row>
        <row r="2582">
          <cell r="A2582">
            <v>7655</v>
          </cell>
          <cell r="B2582" t="str">
            <v>164501H</v>
          </cell>
          <cell r="C2582" t="str">
            <v>P-GENERA</v>
          </cell>
        </row>
        <row r="2583">
          <cell r="A2583">
            <v>7656</v>
          </cell>
          <cell r="B2583" t="str">
            <v>164501H</v>
          </cell>
          <cell r="C2583" t="str">
            <v>P-GENERA</v>
          </cell>
        </row>
        <row r="2584">
          <cell r="A2584">
            <v>7657</v>
          </cell>
          <cell r="B2584" t="str">
            <v>164501H</v>
          </cell>
          <cell r="C2584" t="str">
            <v>P-GENERA</v>
          </cell>
        </row>
        <row r="2585">
          <cell r="A2585">
            <v>7658</v>
          </cell>
          <cell r="B2585" t="str">
            <v>164501H</v>
          </cell>
          <cell r="C2585" t="str">
            <v>P-GENERA</v>
          </cell>
        </row>
        <row r="2586">
          <cell r="A2586">
            <v>7659</v>
          </cell>
          <cell r="B2586" t="str">
            <v>164501H</v>
          </cell>
          <cell r="C2586" t="str">
            <v>P-GENERA</v>
          </cell>
        </row>
        <row r="2587">
          <cell r="A2587">
            <v>7660</v>
          </cell>
          <cell r="B2587" t="str">
            <v>164501H</v>
          </cell>
          <cell r="C2587" t="str">
            <v>P-GENERA</v>
          </cell>
        </row>
        <row r="2588">
          <cell r="A2588">
            <v>7661</v>
          </cell>
          <cell r="B2588" t="str">
            <v>164501H</v>
          </cell>
          <cell r="C2588" t="str">
            <v>P-GENERA</v>
          </cell>
        </row>
        <row r="2589">
          <cell r="A2589">
            <v>7662</v>
          </cell>
          <cell r="B2589" t="str">
            <v>164501H</v>
          </cell>
          <cell r="C2589" t="str">
            <v>P-GENERA</v>
          </cell>
        </row>
        <row r="2590">
          <cell r="A2590">
            <v>7663</v>
          </cell>
          <cell r="B2590" t="str">
            <v>164501H</v>
          </cell>
          <cell r="C2590" t="str">
            <v>P-GENERA</v>
          </cell>
        </row>
        <row r="2591">
          <cell r="A2591">
            <v>7664</v>
          </cell>
          <cell r="B2591" t="str">
            <v>164501H</v>
          </cell>
          <cell r="C2591" t="str">
            <v>P-GENERA</v>
          </cell>
        </row>
        <row r="2592">
          <cell r="A2592">
            <v>7665</v>
          </cell>
          <cell r="B2592" t="str">
            <v>164501H</v>
          </cell>
          <cell r="C2592" t="str">
            <v>P-GENERA</v>
          </cell>
        </row>
        <row r="2593">
          <cell r="A2593">
            <v>7666</v>
          </cell>
          <cell r="B2593" t="str">
            <v>164501H</v>
          </cell>
          <cell r="C2593" t="str">
            <v>P-GENERA</v>
          </cell>
        </row>
        <row r="2594">
          <cell r="A2594">
            <v>7667</v>
          </cell>
          <cell r="B2594" t="str">
            <v>164501H</v>
          </cell>
          <cell r="C2594" t="str">
            <v>P-GENERA</v>
          </cell>
        </row>
        <row r="2595">
          <cell r="A2595">
            <v>7668</v>
          </cell>
          <cell r="B2595" t="str">
            <v>164501H</v>
          </cell>
          <cell r="C2595" t="str">
            <v>P-GENERA</v>
          </cell>
        </row>
        <row r="2596">
          <cell r="A2596">
            <v>7669</v>
          </cell>
          <cell r="B2596" t="str">
            <v>164501H</v>
          </cell>
          <cell r="C2596" t="str">
            <v>P-GENERA</v>
          </cell>
        </row>
        <row r="2597">
          <cell r="A2597">
            <v>7670</v>
          </cell>
          <cell r="B2597" t="str">
            <v>164501H</v>
          </cell>
          <cell r="C2597" t="str">
            <v>P-GENERA</v>
          </cell>
        </row>
        <row r="2598">
          <cell r="A2598">
            <v>7671</v>
          </cell>
          <cell r="B2598" t="str">
            <v>164501H</v>
          </cell>
          <cell r="C2598" t="str">
            <v>P-GENERA</v>
          </cell>
        </row>
        <row r="2599">
          <cell r="A2599">
            <v>7672</v>
          </cell>
          <cell r="B2599" t="str">
            <v>164501H</v>
          </cell>
          <cell r="C2599" t="str">
            <v>P-GENERA</v>
          </cell>
        </row>
        <row r="2600">
          <cell r="A2600">
            <v>7673</v>
          </cell>
          <cell r="B2600" t="str">
            <v>164501H</v>
          </cell>
          <cell r="C2600" t="str">
            <v>P-GENERA</v>
          </cell>
        </row>
        <row r="2601">
          <cell r="A2601">
            <v>7674</v>
          </cell>
          <cell r="B2601" t="str">
            <v>164501H</v>
          </cell>
          <cell r="C2601" t="str">
            <v>P-GENERA</v>
          </cell>
        </row>
        <row r="2602">
          <cell r="A2602">
            <v>7675</v>
          </cell>
          <cell r="B2602" t="str">
            <v>164501H</v>
          </cell>
          <cell r="C2602" t="str">
            <v>P-GENERA</v>
          </cell>
        </row>
        <row r="2603">
          <cell r="A2603">
            <v>7676</v>
          </cell>
          <cell r="B2603" t="str">
            <v>164501H</v>
          </cell>
          <cell r="C2603" t="str">
            <v>P-GENERA</v>
          </cell>
        </row>
        <row r="2604">
          <cell r="A2604">
            <v>7677</v>
          </cell>
          <cell r="B2604" t="str">
            <v>164501H</v>
          </cell>
          <cell r="C2604" t="str">
            <v>P-GENERA</v>
          </cell>
        </row>
        <row r="2605">
          <cell r="A2605">
            <v>7678</v>
          </cell>
          <cell r="B2605" t="str">
            <v>164501H</v>
          </cell>
          <cell r="C2605" t="str">
            <v>P-GENERA</v>
          </cell>
        </row>
        <row r="2606">
          <cell r="A2606">
            <v>7679</v>
          </cell>
          <cell r="B2606" t="str">
            <v>164501H</v>
          </cell>
          <cell r="C2606" t="str">
            <v>P-GENERA</v>
          </cell>
        </row>
        <row r="2607">
          <cell r="A2607">
            <v>7680</v>
          </cell>
          <cell r="B2607" t="str">
            <v>164501H</v>
          </cell>
          <cell r="C2607" t="str">
            <v>P-GENERA</v>
          </cell>
        </row>
        <row r="2608">
          <cell r="A2608">
            <v>7681</v>
          </cell>
          <cell r="B2608" t="str">
            <v>164501H</v>
          </cell>
          <cell r="C2608" t="str">
            <v>P-GENERA</v>
          </cell>
        </row>
        <row r="2609">
          <cell r="A2609">
            <v>7682</v>
          </cell>
          <cell r="B2609" t="str">
            <v>164501H</v>
          </cell>
          <cell r="C2609" t="str">
            <v>P-GENERA</v>
          </cell>
        </row>
        <row r="2610">
          <cell r="A2610">
            <v>7683</v>
          </cell>
          <cell r="B2610" t="str">
            <v>164501H</v>
          </cell>
          <cell r="C2610" t="str">
            <v>P-GENERA</v>
          </cell>
        </row>
        <row r="2611">
          <cell r="A2611">
            <v>7684</v>
          </cell>
          <cell r="B2611" t="str">
            <v>164501H</v>
          </cell>
          <cell r="C2611" t="str">
            <v>P-GENERA</v>
          </cell>
        </row>
        <row r="2612">
          <cell r="A2612">
            <v>7685</v>
          </cell>
          <cell r="B2612" t="str">
            <v>164501H</v>
          </cell>
          <cell r="C2612" t="str">
            <v>P-GENERA</v>
          </cell>
        </row>
        <row r="2613">
          <cell r="A2613">
            <v>7686</v>
          </cell>
          <cell r="B2613" t="str">
            <v>164501H</v>
          </cell>
          <cell r="C2613" t="str">
            <v>P-GENERA</v>
          </cell>
        </row>
        <row r="2614">
          <cell r="A2614">
            <v>7687</v>
          </cell>
          <cell r="B2614" t="str">
            <v>164501H</v>
          </cell>
          <cell r="C2614" t="str">
            <v>P-GENERA</v>
          </cell>
        </row>
        <row r="2615">
          <cell r="A2615">
            <v>7688</v>
          </cell>
          <cell r="B2615" t="str">
            <v>164501H</v>
          </cell>
          <cell r="C2615" t="str">
            <v>P-GENERA</v>
          </cell>
        </row>
        <row r="2616">
          <cell r="A2616">
            <v>7689</v>
          </cell>
          <cell r="B2616" t="str">
            <v>164501H</v>
          </cell>
          <cell r="C2616" t="str">
            <v>P-GENERA</v>
          </cell>
        </row>
        <row r="2617">
          <cell r="A2617">
            <v>7690</v>
          </cell>
          <cell r="B2617" t="str">
            <v>164501H</v>
          </cell>
          <cell r="C2617" t="str">
            <v>P-GENERA</v>
          </cell>
        </row>
        <row r="2618">
          <cell r="A2618">
            <v>7691</v>
          </cell>
          <cell r="B2618" t="str">
            <v>164501H</v>
          </cell>
          <cell r="C2618" t="str">
            <v>P-GENERA</v>
          </cell>
        </row>
        <row r="2619">
          <cell r="A2619">
            <v>7692</v>
          </cell>
          <cell r="B2619" t="str">
            <v>164501H</v>
          </cell>
          <cell r="C2619" t="str">
            <v>P-TRANSF</v>
          </cell>
        </row>
        <row r="2620">
          <cell r="A2620">
            <v>7693</v>
          </cell>
          <cell r="B2620" t="str">
            <v>164501H</v>
          </cell>
          <cell r="C2620" t="str">
            <v>P-GENERA</v>
          </cell>
        </row>
        <row r="2621">
          <cell r="A2621">
            <v>7694</v>
          </cell>
          <cell r="B2621" t="str">
            <v>164501H</v>
          </cell>
          <cell r="C2621" t="str">
            <v>P-GENERA</v>
          </cell>
        </row>
        <row r="2622">
          <cell r="A2622">
            <v>7695</v>
          </cell>
          <cell r="B2622" t="str">
            <v>164501H</v>
          </cell>
          <cell r="C2622" t="str">
            <v>P-GENERA</v>
          </cell>
        </row>
        <row r="2623">
          <cell r="A2623">
            <v>7696</v>
          </cell>
          <cell r="B2623" t="str">
            <v>164501H</v>
          </cell>
          <cell r="C2623" t="str">
            <v>P-GENERA</v>
          </cell>
        </row>
        <row r="2624">
          <cell r="A2624">
            <v>7697</v>
          </cell>
          <cell r="B2624" t="str">
            <v>164501H</v>
          </cell>
          <cell r="C2624" t="str">
            <v>P-INTERR</v>
          </cell>
        </row>
        <row r="2625">
          <cell r="A2625">
            <v>7698</v>
          </cell>
          <cell r="B2625" t="str">
            <v>164501H</v>
          </cell>
          <cell r="C2625" t="str">
            <v>P-AUXIME</v>
          </cell>
        </row>
        <row r="2626">
          <cell r="A2626">
            <v>7699</v>
          </cell>
          <cell r="B2626" t="str">
            <v>164501H</v>
          </cell>
          <cell r="C2626" t="str">
            <v>P-AUXIME</v>
          </cell>
        </row>
        <row r="2627">
          <cell r="A2627">
            <v>7700</v>
          </cell>
          <cell r="B2627" t="str">
            <v>164501H</v>
          </cell>
          <cell r="C2627" t="str">
            <v>P-AUXIME</v>
          </cell>
        </row>
        <row r="2628">
          <cell r="A2628">
            <v>7701</v>
          </cell>
          <cell r="B2628" t="str">
            <v>164501H</v>
          </cell>
          <cell r="C2628" t="str">
            <v>P-GENERA</v>
          </cell>
        </row>
        <row r="2629">
          <cell r="A2629">
            <v>7702</v>
          </cell>
          <cell r="B2629" t="str">
            <v>164501H</v>
          </cell>
          <cell r="C2629" t="str">
            <v>P-GENERA</v>
          </cell>
        </row>
        <row r="2630">
          <cell r="A2630">
            <v>7703</v>
          </cell>
          <cell r="B2630" t="str">
            <v>164501H</v>
          </cell>
          <cell r="C2630" t="str">
            <v>P-GENERA</v>
          </cell>
        </row>
        <row r="2631">
          <cell r="A2631">
            <v>7704</v>
          </cell>
          <cell r="B2631" t="str">
            <v>164501H</v>
          </cell>
          <cell r="C2631" t="str">
            <v>P-GENERA</v>
          </cell>
        </row>
        <row r="2632">
          <cell r="A2632">
            <v>7710</v>
          </cell>
          <cell r="B2632" t="str">
            <v>164501H</v>
          </cell>
          <cell r="C2632" t="str">
            <v>P-GENERA</v>
          </cell>
        </row>
        <row r="2633">
          <cell r="A2633">
            <v>7711</v>
          </cell>
          <cell r="B2633" t="str">
            <v>164501H</v>
          </cell>
          <cell r="C2633" t="str">
            <v>P-GENERA</v>
          </cell>
        </row>
        <row r="2634">
          <cell r="A2634">
            <v>7712</v>
          </cell>
          <cell r="B2634" t="str">
            <v>164501H</v>
          </cell>
          <cell r="C2634" t="str">
            <v>P-GENERA</v>
          </cell>
        </row>
        <row r="2635">
          <cell r="A2635">
            <v>7713</v>
          </cell>
          <cell r="B2635" t="str">
            <v>164501H</v>
          </cell>
          <cell r="C2635" t="str">
            <v>P-AUXIEL</v>
          </cell>
        </row>
        <row r="2636">
          <cell r="A2636">
            <v>7714</v>
          </cell>
          <cell r="B2636" t="str">
            <v>164501H</v>
          </cell>
          <cell r="C2636" t="str">
            <v>P-AUXIME</v>
          </cell>
        </row>
        <row r="2637">
          <cell r="A2637">
            <v>7715</v>
          </cell>
          <cell r="B2637" t="str">
            <v>164501H</v>
          </cell>
          <cell r="C2637" t="str">
            <v>P-AUXIEL</v>
          </cell>
        </row>
        <row r="2638">
          <cell r="A2638">
            <v>7716</v>
          </cell>
          <cell r="B2638" t="str">
            <v>164501H</v>
          </cell>
          <cell r="C2638" t="str">
            <v>P-TORCAP</v>
          </cell>
        </row>
        <row r="2639">
          <cell r="A2639">
            <v>7717</v>
          </cell>
          <cell r="B2639" t="str">
            <v>164501H</v>
          </cell>
          <cell r="C2639" t="str">
            <v>P-TURHID</v>
          </cell>
        </row>
        <row r="2640">
          <cell r="A2640">
            <v>7718</v>
          </cell>
          <cell r="B2640" t="str">
            <v>164501H</v>
          </cell>
          <cell r="C2640" t="str">
            <v>P-AUXIME</v>
          </cell>
        </row>
        <row r="2641">
          <cell r="A2641">
            <v>7719</v>
          </cell>
          <cell r="B2641" t="str">
            <v>164501H</v>
          </cell>
          <cell r="C2641" t="str">
            <v>P-PRESAF</v>
          </cell>
        </row>
        <row r="2642">
          <cell r="A2642">
            <v>7720</v>
          </cell>
          <cell r="B2642" t="str">
            <v>164501H</v>
          </cell>
          <cell r="C2642" t="str">
            <v>P-TRANSF</v>
          </cell>
        </row>
        <row r="2643">
          <cell r="A2643">
            <v>7723</v>
          </cell>
          <cell r="B2643" t="str">
            <v>164501H</v>
          </cell>
          <cell r="C2643" t="str">
            <v>P-AUXIEL</v>
          </cell>
        </row>
        <row r="2644">
          <cell r="A2644">
            <v>7724</v>
          </cell>
          <cell r="B2644" t="str">
            <v>164501H</v>
          </cell>
          <cell r="C2644" t="str">
            <v>P-AUXIEL</v>
          </cell>
        </row>
        <row r="2645">
          <cell r="A2645">
            <v>7725</v>
          </cell>
          <cell r="B2645" t="str">
            <v>164501H</v>
          </cell>
          <cell r="C2645" t="str">
            <v>P-TURHID</v>
          </cell>
        </row>
        <row r="2646">
          <cell r="A2646">
            <v>7726</v>
          </cell>
          <cell r="B2646" t="str">
            <v>164501H</v>
          </cell>
          <cell r="C2646" t="str">
            <v>P-AUXIEL</v>
          </cell>
        </row>
        <row r="2647">
          <cell r="A2647">
            <v>7727</v>
          </cell>
          <cell r="B2647" t="str">
            <v>164501H</v>
          </cell>
          <cell r="C2647" t="str">
            <v>P-SERVID</v>
          </cell>
        </row>
        <row r="2648">
          <cell r="A2648">
            <v>7728</v>
          </cell>
          <cell r="B2648" t="str">
            <v>164501H</v>
          </cell>
          <cell r="C2648" t="str">
            <v>P-SERVID</v>
          </cell>
        </row>
        <row r="2649">
          <cell r="A2649">
            <v>7729</v>
          </cell>
          <cell r="B2649" t="str">
            <v>164501H</v>
          </cell>
          <cell r="C2649" t="str">
            <v>P-SERVID</v>
          </cell>
        </row>
        <row r="2650">
          <cell r="A2650">
            <v>7730</v>
          </cell>
          <cell r="B2650" t="str">
            <v>164501H</v>
          </cell>
          <cell r="C2650" t="str">
            <v>P-SERVID</v>
          </cell>
        </row>
        <row r="2651">
          <cell r="A2651">
            <v>7731</v>
          </cell>
          <cell r="B2651" t="str">
            <v>164501H</v>
          </cell>
          <cell r="C2651" t="str">
            <v>P-SERVID</v>
          </cell>
        </row>
        <row r="2652">
          <cell r="A2652">
            <v>7732</v>
          </cell>
          <cell r="B2652" t="str">
            <v>164501H</v>
          </cell>
          <cell r="C2652" t="str">
            <v>P-SERVID</v>
          </cell>
        </row>
        <row r="2653">
          <cell r="A2653">
            <v>7733</v>
          </cell>
          <cell r="B2653" t="str">
            <v>164501H</v>
          </cell>
          <cell r="C2653" t="str">
            <v>P-SERVID</v>
          </cell>
        </row>
        <row r="2654">
          <cell r="A2654">
            <v>7734</v>
          </cell>
          <cell r="B2654" t="str">
            <v>164501H</v>
          </cell>
          <cell r="C2654" t="str">
            <v>P-SERVID</v>
          </cell>
        </row>
        <row r="2655">
          <cell r="A2655">
            <v>7735</v>
          </cell>
          <cell r="B2655" t="str">
            <v>164501H</v>
          </cell>
          <cell r="C2655" t="str">
            <v>P-SERVID</v>
          </cell>
        </row>
        <row r="2656">
          <cell r="A2656">
            <v>7736</v>
          </cell>
          <cell r="B2656" t="str">
            <v>164501H</v>
          </cell>
          <cell r="C2656" t="str">
            <v>P-SERVID</v>
          </cell>
        </row>
        <row r="2657">
          <cell r="A2657">
            <v>7737</v>
          </cell>
          <cell r="B2657" t="str">
            <v>164501T</v>
          </cell>
          <cell r="C2657" t="str">
            <v>T-AUXIEL</v>
          </cell>
        </row>
        <row r="2658">
          <cell r="A2658">
            <v>7738</v>
          </cell>
          <cell r="B2658" t="str">
            <v>164501T</v>
          </cell>
          <cell r="C2658" t="str">
            <v>T-SISCON</v>
          </cell>
        </row>
        <row r="2659">
          <cell r="A2659">
            <v>7739</v>
          </cell>
          <cell r="B2659" t="str">
            <v>164501T</v>
          </cell>
          <cell r="C2659" t="str">
            <v>T-SISAGC</v>
          </cell>
        </row>
        <row r="2660">
          <cell r="A2660">
            <v>7741</v>
          </cell>
          <cell r="B2660" t="str">
            <v>164501T</v>
          </cell>
          <cell r="C2660" t="str">
            <v>T-AUXIME</v>
          </cell>
        </row>
        <row r="2661">
          <cell r="A2661">
            <v>7742</v>
          </cell>
          <cell r="B2661" t="str">
            <v>164501H</v>
          </cell>
          <cell r="C2661" t="str">
            <v>P-AUXIEL</v>
          </cell>
        </row>
        <row r="2662">
          <cell r="A2662">
            <v>7744</v>
          </cell>
          <cell r="B2662" t="str">
            <v>164501H</v>
          </cell>
          <cell r="C2662" t="str">
            <v>P-GENERA</v>
          </cell>
        </row>
        <row r="2663">
          <cell r="A2663">
            <v>7749</v>
          </cell>
          <cell r="B2663" t="str">
            <v>164501T</v>
          </cell>
          <cell r="C2663" t="str">
            <v>T-AUXIEL</v>
          </cell>
        </row>
        <row r="2664">
          <cell r="A2664">
            <v>7750</v>
          </cell>
          <cell r="B2664" t="str">
            <v>164501H</v>
          </cell>
          <cell r="C2664" t="str">
            <v>P-AUXIEL</v>
          </cell>
        </row>
        <row r="2665">
          <cell r="A2665">
            <v>7751</v>
          </cell>
          <cell r="B2665" t="str">
            <v>164501H</v>
          </cell>
          <cell r="C2665" t="str">
            <v>P-SERVID</v>
          </cell>
        </row>
        <row r="2666">
          <cell r="A2666">
            <v>7752</v>
          </cell>
          <cell r="B2666" t="str">
            <v>164501H</v>
          </cell>
          <cell r="C2666" t="str">
            <v>P-SERVID</v>
          </cell>
        </row>
        <row r="2667">
          <cell r="A2667">
            <v>7753</v>
          </cell>
          <cell r="B2667" t="str">
            <v>164501H</v>
          </cell>
          <cell r="C2667" t="str">
            <v>P-SERVID</v>
          </cell>
        </row>
        <row r="2668">
          <cell r="A2668">
            <v>7754</v>
          </cell>
          <cell r="B2668" t="str">
            <v>164501H</v>
          </cell>
          <cell r="C2668" t="str">
            <v>P-SERVID</v>
          </cell>
        </row>
        <row r="2669">
          <cell r="A2669">
            <v>7755</v>
          </cell>
          <cell r="B2669" t="str">
            <v>164501H</v>
          </cell>
          <cell r="C2669" t="str">
            <v>P-SERVID</v>
          </cell>
        </row>
        <row r="2670">
          <cell r="A2670">
            <v>7756</v>
          </cell>
          <cell r="B2670" t="str">
            <v>164501T</v>
          </cell>
          <cell r="C2670" t="str">
            <v>T-SISGAS</v>
          </cell>
        </row>
        <row r="2671">
          <cell r="A2671">
            <v>7757</v>
          </cell>
          <cell r="B2671" t="str">
            <v>197009P</v>
          </cell>
          <cell r="C2671" t="str">
            <v>P-SERVID</v>
          </cell>
        </row>
        <row r="2672">
          <cell r="A2672">
            <v>7758</v>
          </cell>
          <cell r="B2672" t="str">
            <v>197009P</v>
          </cell>
          <cell r="C2672" t="str">
            <v>P-SERVID</v>
          </cell>
        </row>
        <row r="2673">
          <cell r="A2673">
            <v>7759</v>
          </cell>
          <cell r="B2673" t="str">
            <v>197009P</v>
          </cell>
          <cell r="C2673" t="str">
            <v>P-SERVID</v>
          </cell>
        </row>
        <row r="2674">
          <cell r="A2674">
            <v>7760</v>
          </cell>
          <cell r="B2674" t="str">
            <v>197009P</v>
          </cell>
          <cell r="C2674" t="str">
            <v>P-SERVID</v>
          </cell>
        </row>
        <row r="2675">
          <cell r="A2675">
            <v>7761</v>
          </cell>
          <cell r="B2675" t="str">
            <v>197009P</v>
          </cell>
          <cell r="C2675" t="str">
            <v>P-SERVID</v>
          </cell>
        </row>
        <row r="2676">
          <cell r="A2676">
            <v>7762</v>
          </cell>
          <cell r="B2676" t="str">
            <v>197009P</v>
          </cell>
          <cell r="C2676" t="str">
            <v>P-SERVID</v>
          </cell>
        </row>
        <row r="2677">
          <cell r="A2677">
            <v>7763</v>
          </cell>
          <cell r="B2677" t="str">
            <v>197009P</v>
          </cell>
          <cell r="C2677" t="str">
            <v>P-SERVID</v>
          </cell>
        </row>
        <row r="2678">
          <cell r="A2678">
            <v>7764</v>
          </cell>
          <cell r="B2678" t="str">
            <v>197009P</v>
          </cell>
          <cell r="C2678" t="str">
            <v>P-SERVID</v>
          </cell>
        </row>
        <row r="2679">
          <cell r="A2679">
            <v>7765</v>
          </cell>
          <cell r="B2679" t="str">
            <v>197009P</v>
          </cell>
          <cell r="C2679" t="str">
            <v>P-SERVID</v>
          </cell>
        </row>
        <row r="2680">
          <cell r="A2680">
            <v>7766</v>
          </cell>
          <cell r="B2680" t="str">
            <v>197009P</v>
          </cell>
          <cell r="C2680" t="str">
            <v>P-SERVID</v>
          </cell>
        </row>
        <row r="2681">
          <cell r="A2681">
            <v>7767</v>
          </cell>
          <cell r="B2681" t="str">
            <v>197009P</v>
          </cell>
          <cell r="C2681" t="str">
            <v>P-SERVID</v>
          </cell>
        </row>
        <row r="2682">
          <cell r="A2682">
            <v>7768</v>
          </cell>
          <cell r="B2682" t="str">
            <v>197009P</v>
          </cell>
          <cell r="C2682" t="str">
            <v>P-SERVID</v>
          </cell>
        </row>
        <row r="2683">
          <cell r="A2683">
            <v>7769</v>
          </cell>
          <cell r="B2683" t="str">
            <v>197009P</v>
          </cell>
          <cell r="C2683" t="str">
            <v>P-SERVID</v>
          </cell>
        </row>
        <row r="2684">
          <cell r="A2684">
            <v>7770</v>
          </cell>
          <cell r="B2684" t="str">
            <v>197009P</v>
          </cell>
          <cell r="C2684" t="str">
            <v>P-SERVID</v>
          </cell>
        </row>
        <row r="2685">
          <cell r="A2685">
            <v>7771</v>
          </cell>
          <cell r="B2685" t="str">
            <v>197009P</v>
          </cell>
          <cell r="C2685" t="str">
            <v>P-SERVID</v>
          </cell>
        </row>
        <row r="2686">
          <cell r="A2686">
            <v>7772</v>
          </cell>
          <cell r="B2686" t="str">
            <v>197009P</v>
          </cell>
          <cell r="C2686" t="str">
            <v>P-SERVID</v>
          </cell>
        </row>
        <row r="2687">
          <cell r="A2687">
            <v>7773</v>
          </cell>
          <cell r="B2687" t="str">
            <v>197009P</v>
          </cell>
          <cell r="C2687" t="str">
            <v>P-SERVID</v>
          </cell>
        </row>
        <row r="2688">
          <cell r="A2688">
            <v>7774</v>
          </cell>
          <cell r="B2688" t="str">
            <v>164501H</v>
          </cell>
          <cell r="C2688" t="str">
            <v>P-TRANSF</v>
          </cell>
        </row>
        <row r="2689">
          <cell r="A2689">
            <v>7775</v>
          </cell>
          <cell r="B2689" t="str">
            <v>164501H</v>
          </cell>
          <cell r="C2689" t="str">
            <v>P-TRANSF</v>
          </cell>
        </row>
        <row r="2690">
          <cell r="A2690">
            <v>7776</v>
          </cell>
          <cell r="B2690" t="str">
            <v>164501H</v>
          </cell>
          <cell r="C2690" t="str">
            <v>P-AUXIEL</v>
          </cell>
        </row>
        <row r="2691">
          <cell r="A2691">
            <v>7777</v>
          </cell>
          <cell r="B2691" t="str">
            <v>164501H</v>
          </cell>
          <cell r="C2691" t="str">
            <v>P-GENERA</v>
          </cell>
        </row>
        <row r="2692">
          <cell r="A2692">
            <v>7778</v>
          </cell>
          <cell r="B2692" t="str">
            <v>164501H</v>
          </cell>
          <cell r="C2692" t="str">
            <v>P-GENERA</v>
          </cell>
        </row>
        <row r="2693">
          <cell r="A2693">
            <v>7780</v>
          </cell>
          <cell r="B2693" t="str">
            <v>164501T</v>
          </cell>
          <cell r="C2693" t="str">
            <v>T-AUXIME</v>
          </cell>
        </row>
        <row r="2694">
          <cell r="A2694">
            <v>7781</v>
          </cell>
          <cell r="B2694" t="str">
            <v>164501T</v>
          </cell>
          <cell r="C2694" t="str">
            <v>T-AUXIEL</v>
          </cell>
        </row>
        <row r="2695">
          <cell r="A2695">
            <v>7782</v>
          </cell>
          <cell r="B2695" t="str">
            <v>164501T</v>
          </cell>
          <cell r="C2695" t="str">
            <v>T-AUXIEL</v>
          </cell>
        </row>
        <row r="2696">
          <cell r="A2696">
            <v>7783</v>
          </cell>
          <cell r="B2696" t="str">
            <v>164501T</v>
          </cell>
          <cell r="C2696" t="str">
            <v>T-AUXIEL</v>
          </cell>
        </row>
        <row r="2697">
          <cell r="A2697">
            <v>7785</v>
          </cell>
          <cell r="B2697" t="str">
            <v>197009P</v>
          </cell>
          <cell r="C2697" t="str">
            <v>P-SERVID</v>
          </cell>
        </row>
        <row r="2698">
          <cell r="A2698">
            <v>7786</v>
          </cell>
          <cell r="B2698" t="str">
            <v>197009P</v>
          </cell>
          <cell r="C2698" t="str">
            <v>P-SERVID</v>
          </cell>
        </row>
        <row r="2699">
          <cell r="A2699">
            <v>7787</v>
          </cell>
          <cell r="B2699" t="str">
            <v>197009P</v>
          </cell>
          <cell r="C2699" t="str">
            <v>P-SERVID</v>
          </cell>
        </row>
        <row r="2700">
          <cell r="A2700">
            <v>7788</v>
          </cell>
          <cell r="B2700" t="str">
            <v>197009P</v>
          </cell>
          <cell r="C2700" t="str">
            <v>P-SERVID</v>
          </cell>
        </row>
        <row r="2701">
          <cell r="A2701">
            <v>7790</v>
          </cell>
          <cell r="B2701" t="str">
            <v>164501H</v>
          </cell>
          <cell r="C2701" t="str">
            <v>P-AUXIEL</v>
          </cell>
        </row>
        <row r="2702">
          <cell r="A2702">
            <v>7791</v>
          </cell>
          <cell r="B2702" t="str">
            <v>164501H</v>
          </cell>
          <cell r="C2702" t="str">
            <v>P-AUXIEL</v>
          </cell>
        </row>
        <row r="2703">
          <cell r="A2703">
            <v>7792</v>
          </cell>
          <cell r="B2703" t="str">
            <v>164501H</v>
          </cell>
          <cell r="C2703" t="str">
            <v>P-AUXIEL</v>
          </cell>
        </row>
        <row r="2704">
          <cell r="A2704">
            <v>7793</v>
          </cell>
          <cell r="B2704" t="str">
            <v>164501H</v>
          </cell>
          <cell r="C2704" t="str">
            <v>P-AUXIEL</v>
          </cell>
        </row>
        <row r="2705">
          <cell r="A2705">
            <v>7795</v>
          </cell>
          <cell r="B2705" t="str">
            <v>164501H</v>
          </cell>
          <cell r="C2705" t="str">
            <v>P-AUXIEL</v>
          </cell>
        </row>
        <row r="2706">
          <cell r="A2706">
            <v>7796</v>
          </cell>
          <cell r="B2706" t="str">
            <v>164501H</v>
          </cell>
          <cell r="C2706" t="str">
            <v>P-AUXIME</v>
          </cell>
        </row>
        <row r="2707">
          <cell r="A2707">
            <v>7797</v>
          </cell>
          <cell r="B2707" t="str">
            <v>164501H</v>
          </cell>
          <cell r="C2707" t="str">
            <v>P-AUXIEL</v>
          </cell>
        </row>
        <row r="2708">
          <cell r="A2708">
            <v>7799</v>
          </cell>
          <cell r="B2708" t="str">
            <v>164501H</v>
          </cell>
          <cell r="C2708" t="str">
            <v>P-GENERA</v>
          </cell>
        </row>
        <row r="2709">
          <cell r="A2709">
            <v>7800</v>
          </cell>
          <cell r="B2709" t="str">
            <v>164501H</v>
          </cell>
          <cell r="C2709" t="str">
            <v>P-GENERA</v>
          </cell>
        </row>
        <row r="2710">
          <cell r="A2710">
            <v>7801</v>
          </cell>
          <cell r="B2710" t="str">
            <v>164501H</v>
          </cell>
          <cell r="C2710" t="str">
            <v>P-GENERA</v>
          </cell>
        </row>
        <row r="2711">
          <cell r="A2711">
            <v>7802</v>
          </cell>
          <cell r="B2711" t="str">
            <v>164501H</v>
          </cell>
          <cell r="C2711" t="str">
            <v>P-GENERA</v>
          </cell>
        </row>
        <row r="2712">
          <cell r="A2712">
            <v>7803</v>
          </cell>
          <cell r="B2712" t="str">
            <v>164501H</v>
          </cell>
          <cell r="C2712" t="str">
            <v>P-GENERA</v>
          </cell>
        </row>
        <row r="2713">
          <cell r="A2713">
            <v>7804</v>
          </cell>
          <cell r="B2713" t="str">
            <v>164501H</v>
          </cell>
          <cell r="C2713" t="str">
            <v>P-GENERA</v>
          </cell>
        </row>
        <row r="2714">
          <cell r="A2714">
            <v>7805</v>
          </cell>
          <cell r="B2714" t="str">
            <v>164501H</v>
          </cell>
          <cell r="C2714" t="str">
            <v>P-GENERA</v>
          </cell>
        </row>
        <row r="2715">
          <cell r="A2715">
            <v>7806</v>
          </cell>
          <cell r="B2715" t="str">
            <v>164501H</v>
          </cell>
          <cell r="C2715" t="str">
            <v>P-GENERA</v>
          </cell>
        </row>
        <row r="2716">
          <cell r="A2716">
            <v>7807</v>
          </cell>
          <cell r="B2716" t="str">
            <v>164501H</v>
          </cell>
          <cell r="C2716" t="str">
            <v>P-GENERA</v>
          </cell>
        </row>
        <row r="2717">
          <cell r="A2717">
            <v>7808</v>
          </cell>
          <cell r="B2717" t="str">
            <v>164501H</v>
          </cell>
          <cell r="C2717" t="str">
            <v>P-GENERA</v>
          </cell>
        </row>
        <row r="2718">
          <cell r="A2718">
            <v>7809</v>
          </cell>
          <cell r="B2718" t="str">
            <v>164501H</v>
          </cell>
          <cell r="C2718" t="str">
            <v>P-GENERA</v>
          </cell>
        </row>
        <row r="2719">
          <cell r="A2719">
            <v>7810</v>
          </cell>
          <cell r="B2719" t="str">
            <v>164501H</v>
          </cell>
          <cell r="C2719" t="str">
            <v>P-GENERA</v>
          </cell>
        </row>
        <row r="2720">
          <cell r="A2720">
            <v>7811</v>
          </cell>
          <cell r="B2720" t="str">
            <v>164501H</v>
          </cell>
          <cell r="C2720" t="str">
            <v>P-GENERA</v>
          </cell>
        </row>
        <row r="2721">
          <cell r="A2721">
            <v>7812</v>
          </cell>
          <cell r="B2721" t="str">
            <v>164501H</v>
          </cell>
          <cell r="C2721" t="str">
            <v>P-GENERA</v>
          </cell>
        </row>
        <row r="2722">
          <cell r="A2722">
            <v>7813</v>
          </cell>
          <cell r="B2722" t="str">
            <v>164501H</v>
          </cell>
          <cell r="C2722" t="str">
            <v>P-GENERA</v>
          </cell>
        </row>
        <row r="2723">
          <cell r="A2723">
            <v>7814</v>
          </cell>
          <cell r="B2723" t="str">
            <v>164501H</v>
          </cell>
          <cell r="C2723" t="str">
            <v>P-GENERA</v>
          </cell>
        </row>
        <row r="2724">
          <cell r="A2724">
            <v>7815</v>
          </cell>
          <cell r="B2724" t="str">
            <v>164501H</v>
          </cell>
          <cell r="C2724" t="str">
            <v>P-GENERA</v>
          </cell>
        </row>
        <row r="2725">
          <cell r="A2725">
            <v>7816</v>
          </cell>
          <cell r="B2725" t="str">
            <v>164501H</v>
          </cell>
          <cell r="C2725" t="str">
            <v>P-GENERA</v>
          </cell>
        </row>
        <row r="2726">
          <cell r="A2726">
            <v>7817</v>
          </cell>
          <cell r="B2726" t="str">
            <v>164501H</v>
          </cell>
          <cell r="C2726" t="str">
            <v>P-GENERA</v>
          </cell>
        </row>
        <row r="2727">
          <cell r="A2727">
            <v>7818</v>
          </cell>
          <cell r="B2727" t="str">
            <v>164501H</v>
          </cell>
          <cell r="C2727" t="str">
            <v>P-GENERA</v>
          </cell>
        </row>
        <row r="2728">
          <cell r="A2728">
            <v>7819</v>
          </cell>
          <cell r="B2728" t="str">
            <v>164501H</v>
          </cell>
          <cell r="C2728" t="str">
            <v>P-GENERA</v>
          </cell>
        </row>
        <row r="2729">
          <cell r="A2729">
            <v>7820</v>
          </cell>
          <cell r="B2729" t="str">
            <v>164501H</v>
          </cell>
          <cell r="C2729" t="str">
            <v>P-GENERA</v>
          </cell>
        </row>
        <row r="2730">
          <cell r="A2730">
            <v>7821</v>
          </cell>
          <cell r="B2730" t="str">
            <v>164501H</v>
          </cell>
          <cell r="C2730" t="str">
            <v>P-GENERA</v>
          </cell>
        </row>
        <row r="2731">
          <cell r="A2731">
            <v>7822</v>
          </cell>
          <cell r="B2731" t="str">
            <v>164501H</v>
          </cell>
          <cell r="C2731" t="str">
            <v>P-GENERA</v>
          </cell>
        </row>
        <row r="2732">
          <cell r="A2732">
            <v>7823</v>
          </cell>
          <cell r="B2732" t="str">
            <v>164501H</v>
          </cell>
          <cell r="C2732" t="str">
            <v>P-GENERA</v>
          </cell>
        </row>
        <row r="2733">
          <cell r="A2733">
            <v>7824</v>
          </cell>
          <cell r="B2733" t="str">
            <v>164501H</v>
          </cell>
          <cell r="C2733" t="str">
            <v>P-GENERA</v>
          </cell>
        </row>
        <row r="2734">
          <cell r="A2734">
            <v>7825</v>
          </cell>
          <cell r="B2734" t="str">
            <v>164501H</v>
          </cell>
          <cell r="C2734" t="str">
            <v>P-GENERA</v>
          </cell>
        </row>
        <row r="2735">
          <cell r="A2735">
            <v>7826</v>
          </cell>
          <cell r="B2735" t="str">
            <v>164501H</v>
          </cell>
          <cell r="C2735" t="str">
            <v>P-GENERA</v>
          </cell>
        </row>
        <row r="2736">
          <cell r="A2736">
            <v>7827</v>
          </cell>
          <cell r="B2736" t="str">
            <v>164501H</v>
          </cell>
          <cell r="C2736" t="str">
            <v>P-GENERA</v>
          </cell>
        </row>
        <row r="2737">
          <cell r="A2737">
            <v>7828</v>
          </cell>
          <cell r="B2737" t="str">
            <v>164501H</v>
          </cell>
          <cell r="C2737" t="str">
            <v>P-GENERA</v>
          </cell>
        </row>
        <row r="2738">
          <cell r="A2738">
            <v>7829</v>
          </cell>
          <cell r="B2738" t="str">
            <v>164501H</v>
          </cell>
          <cell r="C2738" t="str">
            <v>P-GENERA</v>
          </cell>
        </row>
        <row r="2739">
          <cell r="A2739">
            <v>7830</v>
          </cell>
          <cell r="B2739" t="str">
            <v>164501H</v>
          </cell>
          <cell r="C2739" t="str">
            <v>P-GENERA</v>
          </cell>
        </row>
        <row r="2740">
          <cell r="A2740">
            <v>7831</v>
          </cell>
          <cell r="B2740" t="str">
            <v>164501H</v>
          </cell>
          <cell r="C2740" t="str">
            <v>P-GENERA</v>
          </cell>
        </row>
        <row r="2741">
          <cell r="A2741">
            <v>7832</v>
          </cell>
          <cell r="B2741" t="str">
            <v>164501H</v>
          </cell>
          <cell r="C2741" t="str">
            <v>P-GENERA</v>
          </cell>
        </row>
        <row r="2742">
          <cell r="A2742">
            <v>7833</v>
          </cell>
          <cell r="B2742" t="str">
            <v>164501H</v>
          </cell>
          <cell r="C2742" t="str">
            <v>P-GENERA</v>
          </cell>
        </row>
        <row r="2743">
          <cell r="A2743">
            <v>7834</v>
          </cell>
          <cell r="B2743" t="str">
            <v>164501H</v>
          </cell>
          <cell r="C2743" t="str">
            <v>P-GENERA</v>
          </cell>
        </row>
        <row r="2744">
          <cell r="A2744">
            <v>7835</v>
          </cell>
          <cell r="B2744" t="str">
            <v>164501H</v>
          </cell>
          <cell r="C2744" t="str">
            <v>P-GENERA</v>
          </cell>
        </row>
        <row r="2745">
          <cell r="A2745">
            <v>7836</v>
          </cell>
          <cell r="B2745" t="str">
            <v>164501H</v>
          </cell>
          <cell r="C2745" t="str">
            <v>P-GENERA</v>
          </cell>
        </row>
        <row r="2746">
          <cell r="A2746">
            <v>7837</v>
          </cell>
          <cell r="B2746" t="str">
            <v>164501H</v>
          </cell>
          <cell r="C2746" t="str">
            <v>P-GENERA</v>
          </cell>
        </row>
        <row r="2747">
          <cell r="A2747">
            <v>7838</v>
          </cell>
          <cell r="B2747" t="str">
            <v>164501H</v>
          </cell>
          <cell r="C2747" t="str">
            <v>P-GENERA</v>
          </cell>
        </row>
        <row r="2748">
          <cell r="A2748">
            <v>7839</v>
          </cell>
          <cell r="B2748" t="str">
            <v>164501H</v>
          </cell>
          <cell r="C2748" t="str">
            <v>P-GENERA</v>
          </cell>
        </row>
        <row r="2749">
          <cell r="A2749">
            <v>7840</v>
          </cell>
          <cell r="B2749" t="str">
            <v>164501H</v>
          </cell>
          <cell r="C2749" t="str">
            <v>P-GENERA</v>
          </cell>
        </row>
        <row r="2750">
          <cell r="A2750">
            <v>7841</v>
          </cell>
          <cell r="B2750" t="str">
            <v>164501H</v>
          </cell>
          <cell r="C2750" t="str">
            <v>P-GENERA</v>
          </cell>
        </row>
        <row r="2751">
          <cell r="A2751">
            <v>7842</v>
          </cell>
          <cell r="B2751" t="str">
            <v>164501H</v>
          </cell>
          <cell r="C2751" t="str">
            <v>P-GENERA</v>
          </cell>
        </row>
        <row r="2752">
          <cell r="A2752">
            <v>7843</v>
          </cell>
          <cell r="B2752" t="str">
            <v>164501H</v>
          </cell>
          <cell r="C2752" t="str">
            <v>P-GENERA</v>
          </cell>
        </row>
        <row r="2753">
          <cell r="A2753">
            <v>7844</v>
          </cell>
          <cell r="B2753" t="str">
            <v>164501H</v>
          </cell>
          <cell r="C2753" t="str">
            <v>P-GENERA</v>
          </cell>
        </row>
        <row r="2754">
          <cell r="A2754">
            <v>7845</v>
          </cell>
          <cell r="B2754" t="str">
            <v>164501H</v>
          </cell>
          <cell r="C2754" t="str">
            <v>P-GENERA</v>
          </cell>
        </row>
        <row r="2755">
          <cell r="A2755">
            <v>7846</v>
          </cell>
          <cell r="B2755" t="str">
            <v>164501H</v>
          </cell>
          <cell r="C2755" t="str">
            <v>P-GENERA</v>
          </cell>
        </row>
        <row r="2756">
          <cell r="A2756">
            <v>7847</v>
          </cell>
          <cell r="B2756" t="str">
            <v>164501H</v>
          </cell>
          <cell r="C2756" t="str">
            <v>P-GENERA</v>
          </cell>
        </row>
        <row r="2757">
          <cell r="A2757">
            <v>7848</v>
          </cell>
          <cell r="B2757" t="str">
            <v>164501H</v>
          </cell>
          <cell r="C2757" t="str">
            <v>P-GENERA</v>
          </cell>
        </row>
        <row r="2758">
          <cell r="A2758">
            <v>7849</v>
          </cell>
          <cell r="B2758" t="str">
            <v>164501H</v>
          </cell>
          <cell r="C2758" t="str">
            <v>P-GENERA</v>
          </cell>
        </row>
        <row r="2759">
          <cell r="A2759">
            <v>7850</v>
          </cell>
          <cell r="B2759" t="str">
            <v>164501H</v>
          </cell>
          <cell r="C2759" t="str">
            <v>P-GENERA</v>
          </cell>
        </row>
        <row r="2760">
          <cell r="A2760">
            <v>7851</v>
          </cell>
          <cell r="B2760" t="str">
            <v>164501H</v>
          </cell>
          <cell r="C2760" t="str">
            <v>P-GENERA</v>
          </cell>
        </row>
        <row r="2761">
          <cell r="A2761">
            <v>7852</v>
          </cell>
          <cell r="B2761" t="str">
            <v>164501H</v>
          </cell>
          <cell r="C2761" t="str">
            <v>P-GENERA</v>
          </cell>
        </row>
        <row r="2762">
          <cell r="A2762">
            <v>7853</v>
          </cell>
          <cell r="B2762" t="str">
            <v>164501H</v>
          </cell>
          <cell r="C2762" t="str">
            <v>P-GENERA</v>
          </cell>
        </row>
        <row r="2763">
          <cell r="A2763">
            <v>7854</v>
          </cell>
          <cell r="B2763" t="str">
            <v>164501H</v>
          </cell>
          <cell r="C2763" t="str">
            <v>P-GENERA</v>
          </cell>
        </row>
        <row r="2764">
          <cell r="A2764">
            <v>7855</v>
          </cell>
          <cell r="B2764" t="str">
            <v>164501H</v>
          </cell>
          <cell r="C2764" t="str">
            <v>P-GENERA</v>
          </cell>
        </row>
        <row r="2765">
          <cell r="A2765">
            <v>7856</v>
          </cell>
          <cell r="B2765" t="str">
            <v>164501H</v>
          </cell>
          <cell r="C2765" t="str">
            <v>P-GENERA</v>
          </cell>
        </row>
        <row r="2766">
          <cell r="A2766">
            <v>7857</v>
          </cell>
          <cell r="B2766" t="str">
            <v>164501H</v>
          </cell>
          <cell r="C2766" t="str">
            <v>P-GENERA</v>
          </cell>
        </row>
        <row r="2767">
          <cell r="A2767">
            <v>7858</v>
          </cell>
          <cell r="B2767" t="str">
            <v>164501H</v>
          </cell>
          <cell r="C2767" t="str">
            <v>P-GENERA</v>
          </cell>
        </row>
        <row r="2768">
          <cell r="A2768">
            <v>7859</v>
          </cell>
          <cell r="B2768" t="str">
            <v>164501H</v>
          </cell>
          <cell r="C2768" t="str">
            <v>P-GENERA</v>
          </cell>
        </row>
        <row r="2769">
          <cell r="A2769">
            <v>7860</v>
          </cell>
          <cell r="B2769" t="str">
            <v>164501H</v>
          </cell>
          <cell r="C2769" t="str">
            <v>P-GENERA</v>
          </cell>
        </row>
        <row r="2770">
          <cell r="A2770">
            <v>7861</v>
          </cell>
          <cell r="B2770" t="str">
            <v>164501H</v>
          </cell>
          <cell r="C2770" t="str">
            <v>P-GENERA</v>
          </cell>
        </row>
        <row r="2771">
          <cell r="A2771">
            <v>7862</v>
          </cell>
          <cell r="B2771" t="str">
            <v>164501H</v>
          </cell>
          <cell r="C2771" t="str">
            <v>P-GENERA</v>
          </cell>
        </row>
        <row r="2772">
          <cell r="A2772">
            <v>7863</v>
          </cell>
          <cell r="B2772" t="str">
            <v>164501H</v>
          </cell>
          <cell r="C2772" t="str">
            <v>P-GENERA</v>
          </cell>
        </row>
        <row r="2773">
          <cell r="A2773">
            <v>7864</v>
          </cell>
          <cell r="B2773" t="str">
            <v>164501H</v>
          </cell>
          <cell r="C2773" t="str">
            <v>P-GENERA</v>
          </cell>
        </row>
        <row r="2774">
          <cell r="A2774">
            <v>7865</v>
          </cell>
          <cell r="B2774" t="str">
            <v>164501H</v>
          </cell>
          <cell r="C2774" t="str">
            <v>P-GENERA</v>
          </cell>
        </row>
        <row r="2775">
          <cell r="A2775">
            <v>7866</v>
          </cell>
          <cell r="B2775" t="str">
            <v>164501H</v>
          </cell>
          <cell r="C2775" t="str">
            <v>P-GENERA</v>
          </cell>
        </row>
        <row r="2776">
          <cell r="A2776">
            <v>7867</v>
          </cell>
          <cell r="B2776" t="str">
            <v>164501H</v>
          </cell>
          <cell r="C2776" t="str">
            <v>P-GENERA</v>
          </cell>
        </row>
        <row r="2777">
          <cell r="A2777">
            <v>7868</v>
          </cell>
          <cell r="B2777" t="str">
            <v>164501H</v>
          </cell>
          <cell r="C2777" t="str">
            <v>P-GENERA</v>
          </cell>
        </row>
        <row r="2778">
          <cell r="A2778">
            <v>7869</v>
          </cell>
          <cell r="B2778" t="str">
            <v>164501H</v>
          </cell>
          <cell r="C2778" t="str">
            <v>P-GENERA</v>
          </cell>
        </row>
        <row r="2779">
          <cell r="A2779">
            <v>7870</v>
          </cell>
          <cell r="B2779" t="str">
            <v>164501H</v>
          </cell>
          <cell r="C2779" t="str">
            <v>P-GENERA</v>
          </cell>
        </row>
        <row r="2780">
          <cell r="A2780">
            <v>7871</v>
          </cell>
          <cell r="B2780" t="str">
            <v>164501H</v>
          </cell>
          <cell r="C2780" t="str">
            <v>P-GENERA</v>
          </cell>
        </row>
        <row r="2781">
          <cell r="A2781">
            <v>7872</v>
          </cell>
          <cell r="B2781" t="str">
            <v>164501H</v>
          </cell>
          <cell r="C2781" t="str">
            <v>P-GENERA</v>
          </cell>
        </row>
        <row r="2782">
          <cell r="A2782">
            <v>7873</v>
          </cell>
          <cell r="B2782" t="str">
            <v>164501H</v>
          </cell>
          <cell r="C2782" t="str">
            <v>P-GENERA</v>
          </cell>
        </row>
        <row r="2783">
          <cell r="A2783">
            <v>7874</v>
          </cell>
          <cell r="B2783" t="str">
            <v>164501H</v>
          </cell>
          <cell r="C2783" t="str">
            <v>P-GENERA</v>
          </cell>
        </row>
        <row r="2784">
          <cell r="A2784">
            <v>7875</v>
          </cell>
          <cell r="B2784" t="str">
            <v>164501H</v>
          </cell>
          <cell r="C2784" t="str">
            <v>P-GENERA</v>
          </cell>
        </row>
        <row r="2785">
          <cell r="A2785">
            <v>7876</v>
          </cell>
          <cell r="B2785" t="str">
            <v>164501H</v>
          </cell>
          <cell r="C2785" t="str">
            <v>P-GENERA</v>
          </cell>
        </row>
        <row r="2786">
          <cell r="A2786">
            <v>7877</v>
          </cell>
          <cell r="B2786" t="str">
            <v>164501H</v>
          </cell>
          <cell r="C2786" t="str">
            <v>P-GENERA</v>
          </cell>
        </row>
        <row r="2787">
          <cell r="A2787">
            <v>7878</v>
          </cell>
          <cell r="B2787" t="str">
            <v>164501H</v>
          </cell>
          <cell r="C2787" t="str">
            <v>P-GENERA</v>
          </cell>
        </row>
        <row r="2788">
          <cell r="A2788">
            <v>7879</v>
          </cell>
          <cell r="B2788" t="str">
            <v>164501H</v>
          </cell>
          <cell r="C2788" t="str">
            <v>P-GENERA</v>
          </cell>
        </row>
        <row r="2789">
          <cell r="A2789">
            <v>7880</v>
          </cell>
          <cell r="B2789" t="str">
            <v>164501H</v>
          </cell>
          <cell r="C2789" t="str">
            <v>P-GENERA</v>
          </cell>
        </row>
        <row r="2790">
          <cell r="A2790">
            <v>7881</v>
          </cell>
          <cell r="B2790" t="str">
            <v>164501H</v>
          </cell>
          <cell r="C2790" t="str">
            <v>P-GENERA</v>
          </cell>
        </row>
        <row r="2791">
          <cell r="A2791">
            <v>7882</v>
          </cell>
          <cell r="B2791" t="str">
            <v>164501H</v>
          </cell>
          <cell r="C2791" t="str">
            <v>P-GENERA</v>
          </cell>
        </row>
        <row r="2792">
          <cell r="A2792">
            <v>7883</v>
          </cell>
          <cell r="B2792" t="str">
            <v>164501H</v>
          </cell>
          <cell r="C2792" t="str">
            <v>P-GENERA</v>
          </cell>
        </row>
        <row r="2793">
          <cell r="A2793">
            <v>7884</v>
          </cell>
          <cell r="B2793" t="str">
            <v>164501H</v>
          </cell>
          <cell r="C2793" t="str">
            <v>P-GENERA</v>
          </cell>
        </row>
        <row r="2794">
          <cell r="A2794">
            <v>7885</v>
          </cell>
          <cell r="B2794" t="str">
            <v>164501H</v>
          </cell>
          <cell r="C2794" t="str">
            <v>P-GENERA</v>
          </cell>
        </row>
        <row r="2795">
          <cell r="A2795">
            <v>7886</v>
          </cell>
          <cell r="B2795" t="str">
            <v>164501H</v>
          </cell>
          <cell r="C2795" t="str">
            <v>P-GENERA</v>
          </cell>
        </row>
        <row r="2796">
          <cell r="A2796">
            <v>7887</v>
          </cell>
          <cell r="B2796" t="str">
            <v>164501H</v>
          </cell>
          <cell r="C2796" t="str">
            <v>P-GENERA</v>
          </cell>
        </row>
        <row r="2797">
          <cell r="A2797">
            <v>7888</v>
          </cell>
          <cell r="B2797" t="str">
            <v>164501H</v>
          </cell>
          <cell r="C2797" t="str">
            <v>P-GENERA</v>
          </cell>
        </row>
        <row r="2798">
          <cell r="A2798">
            <v>7889</v>
          </cell>
          <cell r="B2798" t="str">
            <v>164501H</v>
          </cell>
          <cell r="C2798" t="str">
            <v>P-GENERA</v>
          </cell>
        </row>
        <row r="2799">
          <cell r="A2799">
            <v>7890</v>
          </cell>
          <cell r="B2799" t="str">
            <v>164501H</v>
          </cell>
          <cell r="C2799" t="str">
            <v>P-GENERA</v>
          </cell>
        </row>
        <row r="2800">
          <cell r="A2800">
            <v>7891</v>
          </cell>
          <cell r="B2800" t="str">
            <v>164501H</v>
          </cell>
          <cell r="C2800" t="str">
            <v>P-GENERA</v>
          </cell>
        </row>
        <row r="2801">
          <cell r="A2801">
            <v>7892</v>
          </cell>
          <cell r="B2801" t="str">
            <v>164501H</v>
          </cell>
          <cell r="C2801" t="str">
            <v>P-GENERA</v>
          </cell>
        </row>
        <row r="2802">
          <cell r="A2802">
            <v>7893</v>
          </cell>
          <cell r="B2802" t="str">
            <v>164501H</v>
          </cell>
          <cell r="C2802" t="str">
            <v>P-GENERA</v>
          </cell>
        </row>
        <row r="2803">
          <cell r="A2803">
            <v>7894</v>
          </cell>
          <cell r="B2803" t="str">
            <v>164501H</v>
          </cell>
          <cell r="C2803" t="str">
            <v>P-GENERA</v>
          </cell>
        </row>
        <row r="2804">
          <cell r="A2804">
            <v>7895</v>
          </cell>
          <cell r="B2804" t="str">
            <v>164501H</v>
          </cell>
          <cell r="C2804" t="str">
            <v>P-GENERA</v>
          </cell>
        </row>
        <row r="2805">
          <cell r="A2805">
            <v>7896</v>
          </cell>
          <cell r="B2805" t="str">
            <v>164501H</v>
          </cell>
          <cell r="C2805" t="str">
            <v>P-GENERA</v>
          </cell>
        </row>
        <row r="2806">
          <cell r="A2806">
            <v>7897</v>
          </cell>
          <cell r="B2806" t="str">
            <v>164501H</v>
          </cell>
          <cell r="C2806" t="str">
            <v>P-GENERA</v>
          </cell>
        </row>
        <row r="2807">
          <cell r="A2807">
            <v>7898</v>
          </cell>
          <cell r="B2807" t="str">
            <v>164501H</v>
          </cell>
          <cell r="C2807" t="str">
            <v>P-GENERA</v>
          </cell>
        </row>
        <row r="2808">
          <cell r="A2808">
            <v>7899</v>
          </cell>
          <cell r="B2808" t="str">
            <v>164501H</v>
          </cell>
          <cell r="C2808" t="str">
            <v>P-GENERA</v>
          </cell>
        </row>
        <row r="2809">
          <cell r="A2809">
            <v>7900</v>
          </cell>
          <cell r="B2809" t="str">
            <v>164501H</v>
          </cell>
          <cell r="C2809" t="str">
            <v>P-GENERA</v>
          </cell>
        </row>
        <row r="2810">
          <cell r="A2810">
            <v>7901</v>
          </cell>
          <cell r="B2810" t="str">
            <v>164501H</v>
          </cell>
          <cell r="C2810" t="str">
            <v>P-GENERA</v>
          </cell>
        </row>
        <row r="2811">
          <cell r="A2811">
            <v>7902</v>
          </cell>
          <cell r="B2811" t="str">
            <v>164501H</v>
          </cell>
          <cell r="C2811" t="str">
            <v>P-GENERA</v>
          </cell>
        </row>
        <row r="2812">
          <cell r="A2812">
            <v>7903</v>
          </cell>
          <cell r="B2812" t="str">
            <v>164501H</v>
          </cell>
          <cell r="C2812" t="str">
            <v>P-GENERA</v>
          </cell>
        </row>
        <row r="2813">
          <cell r="A2813">
            <v>7904</v>
          </cell>
          <cell r="B2813" t="str">
            <v>164501H</v>
          </cell>
          <cell r="C2813" t="str">
            <v>P-GENERA</v>
          </cell>
        </row>
        <row r="2814">
          <cell r="A2814">
            <v>7905</v>
          </cell>
          <cell r="B2814" t="str">
            <v>164501H</v>
          </cell>
          <cell r="C2814" t="str">
            <v>P-GENERA</v>
          </cell>
        </row>
        <row r="2815">
          <cell r="A2815">
            <v>7906</v>
          </cell>
          <cell r="B2815" t="str">
            <v>164501H</v>
          </cell>
          <cell r="C2815" t="str">
            <v>P-GENERA</v>
          </cell>
        </row>
        <row r="2816">
          <cell r="A2816">
            <v>7907</v>
          </cell>
          <cell r="B2816" t="str">
            <v>164501H</v>
          </cell>
          <cell r="C2816" t="str">
            <v>P-GENERA</v>
          </cell>
        </row>
        <row r="2817">
          <cell r="A2817">
            <v>7908</v>
          </cell>
          <cell r="B2817" t="str">
            <v>164501H</v>
          </cell>
          <cell r="C2817" t="str">
            <v>P-GENERA</v>
          </cell>
        </row>
        <row r="2818">
          <cell r="A2818">
            <v>7909</v>
          </cell>
          <cell r="B2818" t="str">
            <v>164501H</v>
          </cell>
          <cell r="C2818" t="str">
            <v>P-GENERA</v>
          </cell>
        </row>
        <row r="2819">
          <cell r="A2819">
            <v>7910</v>
          </cell>
          <cell r="B2819" t="str">
            <v>164501H</v>
          </cell>
          <cell r="C2819" t="str">
            <v>P-GENERA</v>
          </cell>
        </row>
        <row r="2820">
          <cell r="A2820">
            <v>7911</v>
          </cell>
          <cell r="B2820" t="str">
            <v>164501H</v>
          </cell>
          <cell r="C2820" t="str">
            <v>P-GENERA</v>
          </cell>
        </row>
        <row r="2821">
          <cell r="A2821">
            <v>7912</v>
          </cell>
          <cell r="B2821" t="str">
            <v>164501H</v>
          </cell>
          <cell r="C2821" t="str">
            <v>P-GENERA</v>
          </cell>
        </row>
        <row r="2822">
          <cell r="A2822">
            <v>7913</v>
          </cell>
          <cell r="B2822" t="str">
            <v>164501H</v>
          </cell>
          <cell r="C2822" t="str">
            <v>P-GENERA</v>
          </cell>
        </row>
        <row r="2823">
          <cell r="A2823">
            <v>7914</v>
          </cell>
          <cell r="B2823" t="str">
            <v>164501H</v>
          </cell>
          <cell r="C2823" t="str">
            <v>P-GENERA</v>
          </cell>
        </row>
        <row r="2824">
          <cell r="A2824">
            <v>7915</v>
          </cell>
          <cell r="B2824" t="str">
            <v>164501H</v>
          </cell>
          <cell r="C2824" t="str">
            <v>P-GENERA</v>
          </cell>
        </row>
        <row r="2825">
          <cell r="A2825">
            <v>7916</v>
          </cell>
          <cell r="B2825" t="str">
            <v>164501H</v>
          </cell>
          <cell r="C2825" t="str">
            <v>P-GENERA</v>
          </cell>
        </row>
        <row r="2826">
          <cell r="A2826">
            <v>7917</v>
          </cell>
          <cell r="B2826" t="str">
            <v>164501H</v>
          </cell>
          <cell r="C2826" t="str">
            <v>P-GENERA</v>
          </cell>
        </row>
        <row r="2827">
          <cell r="A2827">
            <v>7918</v>
          </cell>
          <cell r="B2827" t="str">
            <v>164501H</v>
          </cell>
          <cell r="C2827" t="str">
            <v>P-GENERA</v>
          </cell>
        </row>
        <row r="2828">
          <cell r="A2828">
            <v>7919</v>
          </cell>
          <cell r="B2828" t="str">
            <v>164501H</v>
          </cell>
          <cell r="C2828" t="str">
            <v>P-GENERA</v>
          </cell>
        </row>
        <row r="2829">
          <cell r="A2829">
            <v>7920</v>
          </cell>
          <cell r="B2829" t="str">
            <v>164501H</v>
          </cell>
          <cell r="C2829" t="str">
            <v>P-GENERA</v>
          </cell>
        </row>
        <row r="2830">
          <cell r="A2830">
            <v>7921</v>
          </cell>
          <cell r="B2830" t="str">
            <v>164501H</v>
          </cell>
          <cell r="C2830" t="str">
            <v>P-GENERA</v>
          </cell>
        </row>
        <row r="2831">
          <cell r="A2831">
            <v>7922</v>
          </cell>
          <cell r="B2831" t="str">
            <v>164501H</v>
          </cell>
          <cell r="C2831" t="str">
            <v>P-GENERA</v>
          </cell>
        </row>
        <row r="2832">
          <cell r="A2832">
            <v>7923</v>
          </cell>
          <cell r="B2832" t="str">
            <v>164501H</v>
          </cell>
          <cell r="C2832" t="str">
            <v>P-GENERA</v>
          </cell>
        </row>
        <row r="2833">
          <cell r="A2833">
            <v>7924</v>
          </cell>
          <cell r="B2833" t="str">
            <v>164501H</v>
          </cell>
          <cell r="C2833" t="str">
            <v>P-GENERA</v>
          </cell>
        </row>
        <row r="2834">
          <cell r="A2834">
            <v>7925</v>
          </cell>
          <cell r="B2834" t="str">
            <v>164501H</v>
          </cell>
          <cell r="C2834" t="str">
            <v>P-GENERA</v>
          </cell>
        </row>
        <row r="2835">
          <cell r="A2835">
            <v>7926</v>
          </cell>
          <cell r="B2835" t="str">
            <v>164501H</v>
          </cell>
          <cell r="C2835" t="str">
            <v>P-GENERA</v>
          </cell>
        </row>
        <row r="2836">
          <cell r="A2836">
            <v>7927</v>
          </cell>
          <cell r="B2836" t="str">
            <v>164501H</v>
          </cell>
          <cell r="C2836" t="str">
            <v>P-GENERA</v>
          </cell>
        </row>
        <row r="2837">
          <cell r="A2837">
            <v>7928</v>
          </cell>
          <cell r="B2837" t="str">
            <v>164501H</v>
          </cell>
          <cell r="C2837" t="str">
            <v>P-GENERA</v>
          </cell>
        </row>
        <row r="2838">
          <cell r="A2838">
            <v>7929</v>
          </cell>
          <cell r="B2838" t="str">
            <v>164501H</v>
          </cell>
          <cell r="C2838" t="str">
            <v>P-GENERA</v>
          </cell>
        </row>
        <row r="2839">
          <cell r="A2839">
            <v>7930</v>
          </cell>
          <cell r="B2839" t="str">
            <v>164501H</v>
          </cell>
          <cell r="C2839" t="str">
            <v>P-GENERA</v>
          </cell>
        </row>
        <row r="2840">
          <cell r="A2840">
            <v>7931</v>
          </cell>
          <cell r="B2840" t="str">
            <v>164501H</v>
          </cell>
          <cell r="C2840" t="str">
            <v>P-GENERA</v>
          </cell>
        </row>
        <row r="2841">
          <cell r="A2841">
            <v>7932</v>
          </cell>
          <cell r="B2841" t="str">
            <v>164501H</v>
          </cell>
          <cell r="C2841" t="str">
            <v>P-GENERA</v>
          </cell>
        </row>
        <row r="2842">
          <cell r="A2842">
            <v>7933</v>
          </cell>
          <cell r="B2842" t="str">
            <v>164501H</v>
          </cell>
          <cell r="C2842" t="str">
            <v>P-GENERA</v>
          </cell>
        </row>
        <row r="2843">
          <cell r="A2843">
            <v>7934</v>
          </cell>
          <cell r="B2843" t="str">
            <v>164501H</v>
          </cell>
          <cell r="C2843" t="str">
            <v>P-GENERA</v>
          </cell>
        </row>
        <row r="2844">
          <cell r="A2844">
            <v>7935</v>
          </cell>
          <cell r="B2844" t="str">
            <v>164501H</v>
          </cell>
          <cell r="C2844" t="str">
            <v>P-GENERA</v>
          </cell>
        </row>
        <row r="2845">
          <cell r="A2845">
            <v>7936</v>
          </cell>
          <cell r="B2845" t="str">
            <v>164501H</v>
          </cell>
          <cell r="C2845" t="str">
            <v>P-GENERA</v>
          </cell>
        </row>
        <row r="2846">
          <cell r="A2846">
            <v>7937</v>
          </cell>
          <cell r="B2846" t="str">
            <v>164501H</v>
          </cell>
          <cell r="C2846" t="str">
            <v>P-GENERA</v>
          </cell>
        </row>
        <row r="2847">
          <cell r="A2847">
            <v>7938</v>
          </cell>
          <cell r="B2847" t="str">
            <v>164501H</v>
          </cell>
          <cell r="C2847" t="str">
            <v>P-GENERA</v>
          </cell>
        </row>
        <row r="2848">
          <cell r="A2848">
            <v>7939</v>
          </cell>
          <cell r="B2848" t="str">
            <v>164501H</v>
          </cell>
          <cell r="C2848" t="str">
            <v>P-GENERA</v>
          </cell>
        </row>
        <row r="2849">
          <cell r="A2849">
            <v>7940</v>
          </cell>
          <cell r="B2849" t="str">
            <v>164501H</v>
          </cell>
          <cell r="C2849" t="str">
            <v>P-GENERA</v>
          </cell>
        </row>
        <row r="2850">
          <cell r="A2850">
            <v>7941</v>
          </cell>
          <cell r="B2850" t="str">
            <v>164501H</v>
          </cell>
          <cell r="C2850" t="str">
            <v>P-GENERA</v>
          </cell>
        </row>
        <row r="2851">
          <cell r="A2851">
            <v>7942</v>
          </cell>
          <cell r="B2851" t="str">
            <v>164501H</v>
          </cell>
          <cell r="C2851" t="str">
            <v>P-GENERA</v>
          </cell>
        </row>
        <row r="2852">
          <cell r="A2852">
            <v>7943</v>
          </cell>
          <cell r="B2852" t="str">
            <v>164501H</v>
          </cell>
          <cell r="C2852" t="str">
            <v>P-GENERA</v>
          </cell>
        </row>
        <row r="2853">
          <cell r="A2853">
            <v>7944</v>
          </cell>
          <cell r="B2853" t="str">
            <v>164501H</v>
          </cell>
          <cell r="C2853" t="str">
            <v>P-GENERA</v>
          </cell>
        </row>
        <row r="2854">
          <cell r="A2854">
            <v>7945</v>
          </cell>
          <cell r="B2854" t="str">
            <v>164501H</v>
          </cell>
          <cell r="C2854" t="str">
            <v>P-GENERA</v>
          </cell>
        </row>
        <row r="2855">
          <cell r="A2855">
            <v>7946</v>
          </cell>
          <cell r="B2855" t="str">
            <v>164501H</v>
          </cell>
          <cell r="C2855" t="str">
            <v>P-GENERA</v>
          </cell>
        </row>
        <row r="2856">
          <cell r="A2856">
            <v>7947</v>
          </cell>
          <cell r="B2856" t="str">
            <v>164501H</v>
          </cell>
          <cell r="C2856" t="str">
            <v>P-GENERA</v>
          </cell>
        </row>
        <row r="2857">
          <cell r="A2857">
            <v>7948</v>
          </cell>
          <cell r="B2857" t="str">
            <v>164501H</v>
          </cell>
          <cell r="C2857" t="str">
            <v>P-GENERA</v>
          </cell>
        </row>
        <row r="2858">
          <cell r="A2858">
            <v>7949</v>
          </cell>
          <cell r="B2858" t="str">
            <v>164501H</v>
          </cell>
          <cell r="C2858" t="str">
            <v>P-GENERA</v>
          </cell>
        </row>
        <row r="2859">
          <cell r="A2859">
            <v>7950</v>
          </cell>
          <cell r="B2859" t="str">
            <v>164501H</v>
          </cell>
          <cell r="C2859" t="str">
            <v>P-GENERA</v>
          </cell>
        </row>
        <row r="2860">
          <cell r="A2860">
            <v>7951</v>
          </cell>
          <cell r="B2860" t="str">
            <v>164501H</v>
          </cell>
          <cell r="C2860" t="str">
            <v>P-GENERA</v>
          </cell>
        </row>
        <row r="2861">
          <cell r="A2861">
            <v>7952</v>
          </cell>
          <cell r="B2861" t="str">
            <v>164501H</v>
          </cell>
          <cell r="C2861" t="str">
            <v>P-GENERA</v>
          </cell>
        </row>
        <row r="2862">
          <cell r="A2862">
            <v>7953</v>
          </cell>
          <cell r="B2862" t="str">
            <v>164501H</v>
          </cell>
          <cell r="C2862" t="str">
            <v>P-GENERA</v>
          </cell>
        </row>
        <row r="2863">
          <cell r="A2863">
            <v>7954</v>
          </cell>
          <cell r="B2863" t="str">
            <v>164501H</v>
          </cell>
          <cell r="C2863" t="str">
            <v>P-GENERA</v>
          </cell>
        </row>
        <row r="2864">
          <cell r="A2864">
            <v>7955</v>
          </cell>
          <cell r="B2864" t="str">
            <v>164501H</v>
          </cell>
          <cell r="C2864" t="str">
            <v>P-GENERA</v>
          </cell>
        </row>
        <row r="2865">
          <cell r="A2865">
            <v>7956</v>
          </cell>
          <cell r="B2865" t="str">
            <v>164501H</v>
          </cell>
          <cell r="C2865" t="str">
            <v>P-GENERA</v>
          </cell>
        </row>
        <row r="2866">
          <cell r="A2866">
            <v>7957</v>
          </cell>
          <cell r="B2866" t="str">
            <v>164501H</v>
          </cell>
          <cell r="C2866" t="str">
            <v>P-GENERA</v>
          </cell>
        </row>
        <row r="2867">
          <cell r="A2867">
            <v>7958</v>
          </cell>
          <cell r="B2867" t="str">
            <v>164501H</v>
          </cell>
          <cell r="C2867" t="str">
            <v>P-GENERA</v>
          </cell>
        </row>
        <row r="2868">
          <cell r="A2868">
            <v>7959</v>
          </cell>
          <cell r="B2868" t="str">
            <v>164501H</v>
          </cell>
          <cell r="C2868" t="str">
            <v>P-GENERA</v>
          </cell>
        </row>
        <row r="2869">
          <cell r="A2869">
            <v>7960</v>
          </cell>
          <cell r="B2869" t="str">
            <v>164501H</v>
          </cell>
          <cell r="C2869" t="str">
            <v>P-GENERA</v>
          </cell>
        </row>
        <row r="2870">
          <cell r="A2870">
            <v>7961</v>
          </cell>
          <cell r="B2870" t="str">
            <v>164501H</v>
          </cell>
          <cell r="C2870" t="str">
            <v>P-GENERA</v>
          </cell>
        </row>
        <row r="2871">
          <cell r="A2871">
            <v>7962</v>
          </cell>
          <cell r="B2871" t="str">
            <v>164501H</v>
          </cell>
          <cell r="C2871" t="str">
            <v>P-GENERA</v>
          </cell>
        </row>
        <row r="2872">
          <cell r="A2872">
            <v>7963</v>
          </cell>
          <cell r="B2872" t="str">
            <v>164501H</v>
          </cell>
          <cell r="C2872" t="str">
            <v>P-GENERA</v>
          </cell>
        </row>
        <row r="2873">
          <cell r="A2873">
            <v>7964</v>
          </cell>
          <cell r="B2873" t="str">
            <v>164501H</v>
          </cell>
          <cell r="C2873" t="str">
            <v>P-GENERA</v>
          </cell>
        </row>
        <row r="2874">
          <cell r="A2874">
            <v>7965</v>
          </cell>
          <cell r="B2874" t="str">
            <v>164501H</v>
          </cell>
          <cell r="C2874" t="str">
            <v>P-GENERA</v>
          </cell>
        </row>
        <row r="2875">
          <cell r="A2875">
            <v>7966</v>
          </cell>
          <cell r="B2875" t="str">
            <v>164501H</v>
          </cell>
          <cell r="C2875" t="str">
            <v>P-GENERA</v>
          </cell>
        </row>
        <row r="2876">
          <cell r="A2876">
            <v>7967</v>
          </cell>
          <cell r="B2876" t="str">
            <v>164501H</v>
          </cell>
          <cell r="C2876" t="str">
            <v>P-GENERA</v>
          </cell>
        </row>
        <row r="2877">
          <cell r="A2877">
            <v>7968</v>
          </cell>
          <cell r="B2877" t="str">
            <v>164501H</v>
          </cell>
          <cell r="C2877" t="str">
            <v>P-GENERA</v>
          </cell>
        </row>
        <row r="2878">
          <cell r="A2878">
            <v>7969</v>
          </cell>
          <cell r="B2878" t="str">
            <v>164501H</v>
          </cell>
          <cell r="C2878" t="str">
            <v>P-GENERA</v>
          </cell>
        </row>
        <row r="2879">
          <cell r="A2879">
            <v>7970</v>
          </cell>
          <cell r="B2879" t="str">
            <v>164501H</v>
          </cell>
          <cell r="C2879" t="str">
            <v>P-GENERA</v>
          </cell>
        </row>
        <row r="2880">
          <cell r="A2880">
            <v>7971</v>
          </cell>
          <cell r="B2880" t="str">
            <v>164501H</v>
          </cell>
          <cell r="C2880" t="str">
            <v>P-GENERA</v>
          </cell>
        </row>
        <row r="2881">
          <cell r="A2881">
            <v>7972</v>
          </cell>
          <cell r="B2881" t="str">
            <v>164501H</v>
          </cell>
          <cell r="C2881" t="str">
            <v>P-GENERA</v>
          </cell>
        </row>
        <row r="2882">
          <cell r="A2882">
            <v>7973</v>
          </cell>
          <cell r="B2882" t="str">
            <v>164501H</v>
          </cell>
          <cell r="C2882" t="str">
            <v>P-GENERA</v>
          </cell>
        </row>
        <row r="2883">
          <cell r="A2883">
            <v>7974</v>
          </cell>
          <cell r="B2883" t="str">
            <v>164501H</v>
          </cell>
          <cell r="C2883" t="str">
            <v>P-GENERA</v>
          </cell>
        </row>
        <row r="2884">
          <cell r="A2884">
            <v>7975</v>
          </cell>
          <cell r="B2884" t="str">
            <v>164501H</v>
          </cell>
          <cell r="C2884" t="str">
            <v>P-GENERA</v>
          </cell>
        </row>
        <row r="2885">
          <cell r="A2885">
            <v>7976</v>
          </cell>
          <cell r="B2885" t="str">
            <v>164501H</v>
          </cell>
          <cell r="C2885" t="str">
            <v>P-GENERA</v>
          </cell>
        </row>
        <row r="2886">
          <cell r="A2886">
            <v>7977</v>
          </cell>
          <cell r="B2886" t="str">
            <v>164501H</v>
          </cell>
          <cell r="C2886" t="str">
            <v>P-GENERA</v>
          </cell>
        </row>
        <row r="2887">
          <cell r="A2887">
            <v>7978</v>
          </cell>
          <cell r="B2887" t="str">
            <v>164501H</v>
          </cell>
          <cell r="C2887" t="str">
            <v>P-GENERA</v>
          </cell>
        </row>
        <row r="2888">
          <cell r="A2888">
            <v>7979</v>
          </cell>
          <cell r="B2888" t="str">
            <v>164501H</v>
          </cell>
          <cell r="C2888" t="str">
            <v>P-GENERA</v>
          </cell>
        </row>
        <row r="2889">
          <cell r="A2889">
            <v>7980</v>
          </cell>
          <cell r="B2889" t="str">
            <v>164501H</v>
          </cell>
          <cell r="C2889" t="str">
            <v>P-GENERA</v>
          </cell>
        </row>
        <row r="2890">
          <cell r="A2890">
            <v>7981</v>
          </cell>
          <cell r="B2890" t="str">
            <v>164501H</v>
          </cell>
          <cell r="C2890" t="str">
            <v>P-GENERA</v>
          </cell>
        </row>
        <row r="2891">
          <cell r="A2891">
            <v>7982</v>
          </cell>
          <cell r="B2891" t="str">
            <v>164501H</v>
          </cell>
          <cell r="C2891" t="str">
            <v>P-GENERA</v>
          </cell>
        </row>
        <row r="2892">
          <cell r="A2892">
            <v>7983</v>
          </cell>
          <cell r="B2892" t="str">
            <v>164501H</v>
          </cell>
          <cell r="C2892" t="str">
            <v>P-GENERA</v>
          </cell>
        </row>
        <row r="2893">
          <cell r="A2893">
            <v>7984</v>
          </cell>
          <cell r="B2893" t="str">
            <v>164501H</v>
          </cell>
          <cell r="C2893" t="str">
            <v>P-GENERA</v>
          </cell>
        </row>
        <row r="2894">
          <cell r="A2894">
            <v>7985</v>
          </cell>
          <cell r="B2894" t="str">
            <v>164501H</v>
          </cell>
          <cell r="C2894" t="str">
            <v>P-GENERA</v>
          </cell>
        </row>
        <row r="2895">
          <cell r="A2895">
            <v>7986</v>
          </cell>
          <cell r="B2895" t="str">
            <v>164501H</v>
          </cell>
          <cell r="C2895" t="str">
            <v>P-GENERA</v>
          </cell>
        </row>
        <row r="2896">
          <cell r="A2896">
            <v>7987</v>
          </cell>
          <cell r="B2896" t="str">
            <v>164501H</v>
          </cell>
          <cell r="C2896" t="str">
            <v>P-GENERA</v>
          </cell>
        </row>
        <row r="2897">
          <cell r="A2897">
            <v>7988</v>
          </cell>
          <cell r="B2897" t="str">
            <v>164501H</v>
          </cell>
          <cell r="C2897" t="str">
            <v>P-GENERA</v>
          </cell>
        </row>
        <row r="2898">
          <cell r="A2898">
            <v>7989</v>
          </cell>
          <cell r="B2898" t="str">
            <v>164501H</v>
          </cell>
          <cell r="C2898" t="str">
            <v>P-GENERA</v>
          </cell>
        </row>
        <row r="2899">
          <cell r="A2899">
            <v>7990</v>
          </cell>
          <cell r="B2899" t="str">
            <v>164501H</v>
          </cell>
          <cell r="C2899" t="str">
            <v>P-GENERA</v>
          </cell>
        </row>
        <row r="2900">
          <cell r="A2900">
            <v>7991</v>
          </cell>
          <cell r="B2900" t="str">
            <v>164501H</v>
          </cell>
          <cell r="C2900" t="str">
            <v>P-GENERA</v>
          </cell>
        </row>
        <row r="2901">
          <cell r="A2901">
            <v>7992</v>
          </cell>
          <cell r="B2901" t="str">
            <v>164501H</v>
          </cell>
          <cell r="C2901" t="str">
            <v>P-GENERA</v>
          </cell>
        </row>
        <row r="2902">
          <cell r="A2902">
            <v>7993</v>
          </cell>
          <cell r="B2902" t="str">
            <v>164501H</v>
          </cell>
          <cell r="C2902" t="str">
            <v>P-GENERA</v>
          </cell>
        </row>
        <row r="2903">
          <cell r="A2903">
            <v>7994</v>
          </cell>
          <cell r="B2903" t="str">
            <v>164501H</v>
          </cell>
          <cell r="C2903" t="str">
            <v>P-GENERA</v>
          </cell>
        </row>
        <row r="2904">
          <cell r="A2904">
            <v>7995</v>
          </cell>
          <cell r="B2904" t="str">
            <v>164501H</v>
          </cell>
          <cell r="C2904" t="str">
            <v>P-GENERA</v>
          </cell>
        </row>
        <row r="2905">
          <cell r="A2905">
            <v>7996</v>
          </cell>
          <cell r="B2905" t="str">
            <v>164501H</v>
          </cell>
          <cell r="C2905" t="str">
            <v>P-GENERA</v>
          </cell>
        </row>
        <row r="2906">
          <cell r="A2906">
            <v>7997</v>
          </cell>
          <cell r="B2906" t="str">
            <v>164501H</v>
          </cell>
          <cell r="C2906" t="str">
            <v>P-GENERA</v>
          </cell>
        </row>
        <row r="2907">
          <cell r="A2907">
            <v>7998</v>
          </cell>
          <cell r="B2907" t="str">
            <v>164501H</v>
          </cell>
          <cell r="C2907" t="str">
            <v>P-GENERA</v>
          </cell>
        </row>
        <row r="2908">
          <cell r="A2908">
            <v>7999</v>
          </cell>
          <cell r="B2908" t="str">
            <v>164501H</v>
          </cell>
          <cell r="C2908" t="str">
            <v>P-GENERA</v>
          </cell>
        </row>
        <row r="2909">
          <cell r="A2909">
            <v>8000</v>
          </cell>
          <cell r="B2909" t="str">
            <v>164501H</v>
          </cell>
          <cell r="C2909" t="str">
            <v>P-GENERA</v>
          </cell>
        </row>
        <row r="2910">
          <cell r="A2910">
            <v>8001</v>
          </cell>
          <cell r="B2910" t="str">
            <v>164501H</v>
          </cell>
          <cell r="C2910" t="str">
            <v>P-GENERA</v>
          </cell>
        </row>
        <row r="2911">
          <cell r="A2911">
            <v>8002</v>
          </cell>
          <cell r="B2911" t="str">
            <v>164501H</v>
          </cell>
          <cell r="C2911" t="str">
            <v>P-GENERA</v>
          </cell>
        </row>
        <row r="2912">
          <cell r="A2912">
            <v>8003</v>
          </cell>
          <cell r="B2912" t="str">
            <v>164501H</v>
          </cell>
          <cell r="C2912" t="str">
            <v>P-GENERA</v>
          </cell>
        </row>
        <row r="2913">
          <cell r="A2913">
            <v>8004</v>
          </cell>
          <cell r="B2913" t="str">
            <v>164501H</v>
          </cell>
          <cell r="C2913" t="str">
            <v>P-GENERA</v>
          </cell>
        </row>
        <row r="2914">
          <cell r="A2914">
            <v>8005</v>
          </cell>
          <cell r="B2914" t="str">
            <v>164501H</v>
          </cell>
          <cell r="C2914" t="str">
            <v>P-GENERA</v>
          </cell>
        </row>
        <row r="2915">
          <cell r="A2915">
            <v>8006</v>
          </cell>
          <cell r="B2915" t="str">
            <v>164501H</v>
          </cell>
          <cell r="C2915" t="str">
            <v>P-GENERA</v>
          </cell>
        </row>
        <row r="2916">
          <cell r="A2916">
            <v>8007</v>
          </cell>
          <cell r="B2916" t="str">
            <v>164501H</v>
          </cell>
          <cell r="C2916" t="str">
            <v>P-GENERA</v>
          </cell>
        </row>
        <row r="2917">
          <cell r="A2917">
            <v>8008</v>
          </cell>
          <cell r="B2917" t="str">
            <v>164501H</v>
          </cell>
          <cell r="C2917" t="str">
            <v>P-GENERA</v>
          </cell>
        </row>
        <row r="2918">
          <cell r="A2918">
            <v>8009</v>
          </cell>
          <cell r="B2918" t="str">
            <v>164501H</v>
          </cell>
          <cell r="C2918" t="str">
            <v>P-GENERA</v>
          </cell>
        </row>
        <row r="2919">
          <cell r="A2919">
            <v>8010</v>
          </cell>
          <cell r="B2919" t="str">
            <v>164501H</v>
          </cell>
          <cell r="C2919" t="str">
            <v>P-GENERA</v>
          </cell>
        </row>
        <row r="2920">
          <cell r="A2920">
            <v>8011</v>
          </cell>
          <cell r="B2920" t="str">
            <v>164501H</v>
          </cell>
          <cell r="C2920" t="str">
            <v>P-GENERA</v>
          </cell>
        </row>
        <row r="2921">
          <cell r="A2921">
            <v>8012</v>
          </cell>
          <cell r="B2921" t="str">
            <v>164501H</v>
          </cell>
          <cell r="C2921" t="str">
            <v>P-GENERA</v>
          </cell>
        </row>
        <row r="2922">
          <cell r="A2922">
            <v>8013</v>
          </cell>
          <cell r="B2922" t="str">
            <v>164501H</v>
          </cell>
          <cell r="C2922" t="str">
            <v>P-GENERA</v>
          </cell>
        </row>
        <row r="2923">
          <cell r="A2923">
            <v>8014</v>
          </cell>
          <cell r="B2923" t="str">
            <v>164501H</v>
          </cell>
          <cell r="C2923" t="str">
            <v>P-GENERA</v>
          </cell>
        </row>
        <row r="2924">
          <cell r="A2924">
            <v>8015</v>
          </cell>
          <cell r="B2924" t="str">
            <v>164501H</v>
          </cell>
          <cell r="C2924" t="str">
            <v>P-GENERA</v>
          </cell>
        </row>
        <row r="2925">
          <cell r="A2925">
            <v>8016</v>
          </cell>
          <cell r="B2925" t="str">
            <v>164501H</v>
          </cell>
          <cell r="C2925" t="str">
            <v>P-GENERA</v>
          </cell>
        </row>
        <row r="2926">
          <cell r="A2926">
            <v>8017</v>
          </cell>
          <cell r="B2926" t="str">
            <v>164501H</v>
          </cell>
          <cell r="C2926" t="str">
            <v>P-GENERA</v>
          </cell>
        </row>
        <row r="2927">
          <cell r="A2927">
            <v>8018</v>
          </cell>
          <cell r="B2927" t="str">
            <v>164501H</v>
          </cell>
          <cell r="C2927" t="str">
            <v>P-GENERA</v>
          </cell>
        </row>
        <row r="2928">
          <cell r="A2928">
            <v>8019</v>
          </cell>
          <cell r="B2928" t="str">
            <v>164501H</v>
          </cell>
          <cell r="C2928" t="str">
            <v>P-GENERA</v>
          </cell>
        </row>
        <row r="2929">
          <cell r="A2929">
            <v>8020</v>
          </cell>
          <cell r="B2929" t="str">
            <v>164501H</v>
          </cell>
          <cell r="C2929" t="str">
            <v>P-GENERA</v>
          </cell>
        </row>
        <row r="2930">
          <cell r="A2930">
            <v>8021</v>
          </cell>
          <cell r="B2930" t="str">
            <v>164501H</v>
          </cell>
          <cell r="C2930" t="str">
            <v>P-GENERA</v>
          </cell>
        </row>
        <row r="2931">
          <cell r="A2931">
            <v>8022</v>
          </cell>
          <cell r="B2931" t="str">
            <v>164501H</v>
          </cell>
          <cell r="C2931" t="str">
            <v>P-GENERA</v>
          </cell>
        </row>
        <row r="2932">
          <cell r="A2932">
            <v>8023</v>
          </cell>
          <cell r="B2932" t="str">
            <v>164501H</v>
          </cell>
          <cell r="C2932" t="str">
            <v>P-GENERA</v>
          </cell>
        </row>
        <row r="2933">
          <cell r="A2933">
            <v>8024</v>
          </cell>
          <cell r="B2933" t="str">
            <v>164501H</v>
          </cell>
          <cell r="C2933" t="str">
            <v>P-GENERA</v>
          </cell>
        </row>
        <row r="2934">
          <cell r="A2934">
            <v>8025</v>
          </cell>
          <cell r="B2934" t="str">
            <v>164501H</v>
          </cell>
          <cell r="C2934" t="str">
            <v>P-GENERA</v>
          </cell>
        </row>
        <row r="2935">
          <cell r="A2935">
            <v>8026</v>
          </cell>
          <cell r="B2935" t="str">
            <v>164501H</v>
          </cell>
          <cell r="C2935" t="str">
            <v>P-GENERA</v>
          </cell>
        </row>
        <row r="2936">
          <cell r="A2936">
            <v>8027</v>
          </cell>
          <cell r="B2936" t="str">
            <v>164501H</v>
          </cell>
          <cell r="C2936" t="str">
            <v>P-GENERA</v>
          </cell>
        </row>
        <row r="2937">
          <cell r="A2937">
            <v>8028</v>
          </cell>
          <cell r="B2937" t="str">
            <v>164501H</v>
          </cell>
          <cell r="C2937" t="str">
            <v>P-GENERA</v>
          </cell>
        </row>
        <row r="2938">
          <cell r="A2938">
            <v>8029</v>
          </cell>
          <cell r="B2938" t="str">
            <v>164501H</v>
          </cell>
          <cell r="C2938" t="str">
            <v>P-GENERA</v>
          </cell>
        </row>
        <row r="2939">
          <cell r="A2939">
            <v>8030</v>
          </cell>
          <cell r="B2939" t="str">
            <v>164501H</v>
          </cell>
          <cell r="C2939" t="str">
            <v>P-GENERA</v>
          </cell>
        </row>
        <row r="2940">
          <cell r="A2940">
            <v>8031</v>
          </cell>
          <cell r="B2940" t="str">
            <v>164501H</v>
          </cell>
          <cell r="C2940" t="str">
            <v>P-GENERA</v>
          </cell>
        </row>
        <row r="2941">
          <cell r="A2941">
            <v>8032</v>
          </cell>
          <cell r="B2941" t="str">
            <v>164501H</v>
          </cell>
          <cell r="C2941" t="str">
            <v>P-GENERA</v>
          </cell>
        </row>
        <row r="2942">
          <cell r="A2942">
            <v>8033</v>
          </cell>
          <cell r="B2942" t="str">
            <v>164501H</v>
          </cell>
          <cell r="C2942" t="str">
            <v>P-GENERA</v>
          </cell>
        </row>
        <row r="2943">
          <cell r="A2943">
            <v>8034</v>
          </cell>
          <cell r="B2943" t="str">
            <v>164501H</v>
          </cell>
          <cell r="C2943" t="str">
            <v>P-GENERA</v>
          </cell>
        </row>
        <row r="2944">
          <cell r="A2944">
            <v>8035</v>
          </cell>
          <cell r="B2944" t="str">
            <v>164501H</v>
          </cell>
          <cell r="C2944" t="str">
            <v>P-GENERA</v>
          </cell>
        </row>
        <row r="2945">
          <cell r="A2945">
            <v>8036</v>
          </cell>
          <cell r="B2945" t="str">
            <v>164501H</v>
          </cell>
          <cell r="C2945" t="str">
            <v>P-GENERA</v>
          </cell>
        </row>
        <row r="2946">
          <cell r="A2946">
            <v>8037</v>
          </cell>
          <cell r="B2946" t="str">
            <v>164501H</v>
          </cell>
          <cell r="C2946" t="str">
            <v>P-GENERA</v>
          </cell>
        </row>
        <row r="2947">
          <cell r="A2947">
            <v>8038</v>
          </cell>
          <cell r="B2947" t="str">
            <v>164501H</v>
          </cell>
          <cell r="C2947" t="str">
            <v>P-GENERA</v>
          </cell>
        </row>
        <row r="2948">
          <cell r="A2948">
            <v>8039</v>
          </cell>
          <cell r="B2948" t="str">
            <v>164501H</v>
          </cell>
          <cell r="C2948" t="str">
            <v>P-GENERA</v>
          </cell>
        </row>
        <row r="2949">
          <cell r="A2949">
            <v>8040</v>
          </cell>
          <cell r="B2949" t="str">
            <v>164501H</v>
          </cell>
          <cell r="C2949" t="str">
            <v>P-GENERA</v>
          </cell>
        </row>
        <row r="2950">
          <cell r="A2950">
            <v>8041</v>
          </cell>
          <cell r="B2950" t="str">
            <v>164501H</v>
          </cell>
          <cell r="C2950" t="str">
            <v>P-GENERA</v>
          </cell>
        </row>
        <row r="2951">
          <cell r="A2951">
            <v>8042</v>
          </cell>
          <cell r="B2951" t="str">
            <v>164501H</v>
          </cell>
          <cell r="C2951" t="str">
            <v>P-GENERA</v>
          </cell>
        </row>
        <row r="2952">
          <cell r="A2952">
            <v>8043</v>
          </cell>
          <cell r="B2952" t="str">
            <v>164501H</v>
          </cell>
          <cell r="C2952" t="str">
            <v>P-GENERA</v>
          </cell>
        </row>
        <row r="2953">
          <cell r="A2953">
            <v>8044</v>
          </cell>
          <cell r="B2953" t="str">
            <v>164501H</v>
          </cell>
          <cell r="C2953" t="str">
            <v>P-GENERA</v>
          </cell>
        </row>
        <row r="2954">
          <cell r="A2954">
            <v>8045</v>
          </cell>
          <cell r="B2954" t="str">
            <v>164501H</v>
          </cell>
          <cell r="C2954" t="str">
            <v>P-GENERA</v>
          </cell>
        </row>
        <row r="2955">
          <cell r="A2955">
            <v>8046</v>
          </cell>
          <cell r="B2955" t="str">
            <v>164501H</v>
          </cell>
          <cell r="C2955" t="str">
            <v>P-GENERA</v>
          </cell>
        </row>
        <row r="2956">
          <cell r="A2956">
            <v>8047</v>
          </cell>
          <cell r="B2956" t="str">
            <v>164501H</v>
          </cell>
          <cell r="C2956" t="str">
            <v>P-GENERA</v>
          </cell>
        </row>
        <row r="2957">
          <cell r="A2957">
            <v>8048</v>
          </cell>
          <cell r="B2957" t="str">
            <v>164501H</v>
          </cell>
          <cell r="C2957" t="str">
            <v>P-GENERA</v>
          </cell>
        </row>
        <row r="2958">
          <cell r="A2958">
            <v>8049</v>
          </cell>
          <cell r="B2958" t="str">
            <v>164501H</v>
          </cell>
          <cell r="C2958" t="str">
            <v>P-GENERA</v>
          </cell>
        </row>
        <row r="2959">
          <cell r="A2959">
            <v>8050</v>
          </cell>
          <cell r="B2959" t="str">
            <v>164501H</v>
          </cell>
          <cell r="C2959" t="str">
            <v>P-GENERA</v>
          </cell>
        </row>
        <row r="2960">
          <cell r="A2960">
            <v>8051</v>
          </cell>
          <cell r="B2960" t="str">
            <v>164501H</v>
          </cell>
          <cell r="C2960" t="str">
            <v>P-GENERA</v>
          </cell>
        </row>
        <row r="2961">
          <cell r="A2961">
            <v>8052</v>
          </cell>
          <cell r="B2961" t="str">
            <v>164501H</v>
          </cell>
          <cell r="C2961" t="str">
            <v>P-GENERA</v>
          </cell>
        </row>
        <row r="2962">
          <cell r="A2962">
            <v>8053</v>
          </cell>
          <cell r="B2962" t="str">
            <v>164501H</v>
          </cell>
          <cell r="C2962" t="str">
            <v>P-GENERA</v>
          </cell>
        </row>
        <row r="2963">
          <cell r="A2963">
            <v>8054</v>
          </cell>
          <cell r="B2963" t="str">
            <v>164501H</v>
          </cell>
          <cell r="C2963" t="str">
            <v>P-GENERA</v>
          </cell>
        </row>
        <row r="2964">
          <cell r="A2964">
            <v>8055</v>
          </cell>
          <cell r="B2964" t="str">
            <v>164501H</v>
          </cell>
          <cell r="C2964" t="str">
            <v>P-GENERA</v>
          </cell>
        </row>
        <row r="2965">
          <cell r="A2965">
            <v>8056</v>
          </cell>
          <cell r="B2965" t="str">
            <v>164501H</v>
          </cell>
          <cell r="C2965" t="str">
            <v>P-GENERA</v>
          </cell>
        </row>
        <row r="2966">
          <cell r="A2966">
            <v>8057</v>
          </cell>
          <cell r="B2966" t="str">
            <v>164501H</v>
          </cell>
          <cell r="C2966" t="str">
            <v>P-GENERA</v>
          </cell>
        </row>
        <row r="2967">
          <cell r="A2967">
            <v>8058</v>
          </cell>
          <cell r="B2967" t="str">
            <v>164501H</v>
          </cell>
          <cell r="C2967" t="str">
            <v>P-GENERA</v>
          </cell>
        </row>
        <row r="2968">
          <cell r="A2968">
            <v>8059</v>
          </cell>
          <cell r="B2968" t="str">
            <v>164501H</v>
          </cell>
          <cell r="C2968" t="str">
            <v>P-GENERA</v>
          </cell>
        </row>
        <row r="2969">
          <cell r="A2969">
            <v>8060</v>
          </cell>
          <cell r="B2969" t="str">
            <v>164501H</v>
          </cell>
          <cell r="C2969" t="str">
            <v>P-GENERA</v>
          </cell>
        </row>
        <row r="2970">
          <cell r="A2970">
            <v>8061</v>
          </cell>
          <cell r="B2970" t="str">
            <v>164501H</v>
          </cell>
          <cell r="C2970" t="str">
            <v>P-GENERA</v>
          </cell>
        </row>
        <row r="2971">
          <cell r="A2971">
            <v>8062</v>
          </cell>
          <cell r="B2971" t="str">
            <v>164501H</v>
          </cell>
          <cell r="C2971" t="str">
            <v>P-GENERA</v>
          </cell>
        </row>
        <row r="2972">
          <cell r="A2972">
            <v>8063</v>
          </cell>
          <cell r="B2972" t="str">
            <v>164501H</v>
          </cell>
          <cell r="C2972" t="str">
            <v>P-GENERA</v>
          </cell>
        </row>
        <row r="2973">
          <cell r="A2973">
            <v>8064</v>
          </cell>
          <cell r="B2973" t="str">
            <v>164501H</v>
          </cell>
          <cell r="C2973" t="str">
            <v>P-GENERA</v>
          </cell>
        </row>
        <row r="2974">
          <cell r="A2974">
            <v>8065</v>
          </cell>
          <cell r="B2974" t="str">
            <v>164501H</v>
          </cell>
          <cell r="C2974" t="str">
            <v>P-GENERA</v>
          </cell>
        </row>
        <row r="2975">
          <cell r="A2975">
            <v>8066</v>
          </cell>
          <cell r="B2975" t="str">
            <v>164501H</v>
          </cell>
          <cell r="C2975" t="str">
            <v>P-GENERA</v>
          </cell>
        </row>
        <row r="2976">
          <cell r="A2976">
            <v>8067</v>
          </cell>
          <cell r="B2976" t="str">
            <v>164501H</v>
          </cell>
          <cell r="C2976" t="str">
            <v>P-GENERA</v>
          </cell>
        </row>
        <row r="2977">
          <cell r="A2977">
            <v>8068</v>
          </cell>
          <cell r="B2977" t="str">
            <v>164501H</v>
          </cell>
          <cell r="C2977" t="str">
            <v>P-GENERA</v>
          </cell>
        </row>
        <row r="2978">
          <cell r="A2978">
            <v>8069</v>
          </cell>
          <cell r="B2978" t="str">
            <v>164501H</v>
          </cell>
          <cell r="C2978" t="str">
            <v>P-GENERA</v>
          </cell>
        </row>
        <row r="2979">
          <cell r="A2979">
            <v>8070</v>
          </cell>
          <cell r="B2979" t="str">
            <v>164501H</v>
          </cell>
          <cell r="C2979" t="str">
            <v>P-GENERA</v>
          </cell>
        </row>
        <row r="2980">
          <cell r="A2980">
            <v>8071</v>
          </cell>
          <cell r="B2980" t="str">
            <v>164501H</v>
          </cell>
          <cell r="C2980" t="str">
            <v>P-GENERA</v>
          </cell>
        </row>
        <row r="2981">
          <cell r="A2981">
            <v>8072</v>
          </cell>
          <cell r="B2981" t="str">
            <v>164501H</v>
          </cell>
          <cell r="C2981" t="str">
            <v>P-GENERA</v>
          </cell>
        </row>
        <row r="2982">
          <cell r="A2982">
            <v>8073</v>
          </cell>
          <cell r="B2982" t="str">
            <v>164501H</v>
          </cell>
          <cell r="C2982" t="str">
            <v>P-GENERA</v>
          </cell>
        </row>
        <row r="2983">
          <cell r="A2983">
            <v>8074</v>
          </cell>
          <cell r="B2983" t="str">
            <v>164501H</v>
          </cell>
          <cell r="C2983" t="str">
            <v>P-GENERA</v>
          </cell>
        </row>
        <row r="2984">
          <cell r="A2984">
            <v>8075</v>
          </cell>
          <cell r="B2984" t="str">
            <v>164501H</v>
          </cell>
          <cell r="C2984" t="str">
            <v>P-GENERA</v>
          </cell>
        </row>
        <row r="2985">
          <cell r="A2985">
            <v>8076</v>
          </cell>
          <cell r="B2985" t="str">
            <v>164501H</v>
          </cell>
          <cell r="C2985" t="str">
            <v>P-GENERA</v>
          </cell>
        </row>
        <row r="2986">
          <cell r="A2986">
            <v>8077</v>
          </cell>
          <cell r="B2986" t="str">
            <v>164501H</v>
          </cell>
          <cell r="C2986" t="str">
            <v>P-GENERA</v>
          </cell>
        </row>
        <row r="2987">
          <cell r="A2987">
            <v>8078</v>
          </cell>
          <cell r="B2987" t="str">
            <v>164501H</v>
          </cell>
          <cell r="C2987" t="str">
            <v>P-GENERA</v>
          </cell>
        </row>
        <row r="2988">
          <cell r="A2988">
            <v>8079</v>
          </cell>
          <cell r="B2988" t="str">
            <v>164501H</v>
          </cell>
          <cell r="C2988" t="str">
            <v>P-GENERA</v>
          </cell>
        </row>
        <row r="2989">
          <cell r="A2989">
            <v>8080</v>
          </cell>
          <cell r="B2989" t="str">
            <v>164501H</v>
          </cell>
          <cell r="C2989" t="str">
            <v>P-GENERA</v>
          </cell>
        </row>
        <row r="2990">
          <cell r="A2990">
            <v>8081</v>
          </cell>
          <cell r="B2990" t="str">
            <v>164501H</v>
          </cell>
          <cell r="C2990" t="str">
            <v>P-GENERA</v>
          </cell>
        </row>
        <row r="2991">
          <cell r="A2991">
            <v>8082</v>
          </cell>
          <cell r="B2991" t="str">
            <v>164501H</v>
          </cell>
          <cell r="C2991" t="str">
            <v>P-GENERA</v>
          </cell>
        </row>
        <row r="2992">
          <cell r="A2992">
            <v>8083</v>
          </cell>
          <cell r="B2992" t="str">
            <v>164501H</v>
          </cell>
          <cell r="C2992" t="str">
            <v>P-GENERA</v>
          </cell>
        </row>
        <row r="2993">
          <cell r="A2993">
            <v>8084</v>
          </cell>
          <cell r="B2993" t="str">
            <v>164501H</v>
          </cell>
          <cell r="C2993" t="str">
            <v>P-GENERA</v>
          </cell>
        </row>
        <row r="2994">
          <cell r="A2994">
            <v>8085</v>
          </cell>
          <cell r="B2994" t="str">
            <v>164501H</v>
          </cell>
          <cell r="C2994" t="str">
            <v>P-GENERA</v>
          </cell>
        </row>
        <row r="2995">
          <cell r="A2995">
            <v>8086</v>
          </cell>
          <cell r="B2995" t="str">
            <v>164501H</v>
          </cell>
          <cell r="C2995" t="str">
            <v>P-GENERA</v>
          </cell>
        </row>
        <row r="2996">
          <cell r="A2996">
            <v>8087</v>
          </cell>
          <cell r="B2996" t="str">
            <v>164501H</v>
          </cell>
          <cell r="C2996" t="str">
            <v>P-GENERA</v>
          </cell>
        </row>
        <row r="2997">
          <cell r="A2997">
            <v>8088</v>
          </cell>
          <cell r="B2997" t="str">
            <v>164501H</v>
          </cell>
          <cell r="C2997" t="str">
            <v>P-GENERA</v>
          </cell>
        </row>
        <row r="2998">
          <cell r="A2998">
            <v>8089</v>
          </cell>
          <cell r="B2998" t="str">
            <v>164501H</v>
          </cell>
          <cell r="C2998" t="str">
            <v>P-GENERA</v>
          </cell>
        </row>
        <row r="2999">
          <cell r="A2999">
            <v>8090</v>
          </cell>
          <cell r="B2999" t="str">
            <v>164501H</v>
          </cell>
          <cell r="C2999" t="str">
            <v>P-GENERA</v>
          </cell>
        </row>
        <row r="3000">
          <cell r="A3000">
            <v>8091</v>
          </cell>
          <cell r="B3000" t="str">
            <v>164501H</v>
          </cell>
          <cell r="C3000" t="str">
            <v>P-GENERA</v>
          </cell>
        </row>
        <row r="3001">
          <cell r="A3001">
            <v>8092</v>
          </cell>
          <cell r="B3001" t="str">
            <v>164501H</v>
          </cell>
          <cell r="C3001" t="str">
            <v>P-GENERA</v>
          </cell>
        </row>
        <row r="3002">
          <cell r="A3002">
            <v>8093</v>
          </cell>
          <cell r="B3002" t="str">
            <v>164501H</v>
          </cell>
          <cell r="C3002" t="str">
            <v>P-GENERA</v>
          </cell>
        </row>
        <row r="3003">
          <cell r="A3003">
            <v>8094</v>
          </cell>
          <cell r="B3003" t="str">
            <v>164501H</v>
          </cell>
          <cell r="C3003" t="str">
            <v>P-GENERA</v>
          </cell>
        </row>
        <row r="3004">
          <cell r="A3004">
            <v>8095</v>
          </cell>
          <cell r="B3004" t="str">
            <v>164501H</v>
          </cell>
          <cell r="C3004" t="str">
            <v>P-GENERA</v>
          </cell>
        </row>
        <row r="3005">
          <cell r="A3005">
            <v>8096</v>
          </cell>
          <cell r="B3005" t="str">
            <v>164501H</v>
          </cell>
          <cell r="C3005" t="str">
            <v>P-GENERA</v>
          </cell>
        </row>
        <row r="3006">
          <cell r="A3006">
            <v>8097</v>
          </cell>
          <cell r="B3006" t="str">
            <v>164501H</v>
          </cell>
          <cell r="C3006" t="str">
            <v>P-GENERA</v>
          </cell>
        </row>
        <row r="3007">
          <cell r="A3007">
            <v>8098</v>
          </cell>
          <cell r="B3007" t="str">
            <v>164501H</v>
          </cell>
          <cell r="C3007" t="str">
            <v>P-GENERA</v>
          </cell>
        </row>
        <row r="3008">
          <cell r="A3008">
            <v>8099</v>
          </cell>
          <cell r="B3008" t="str">
            <v>164501H</v>
          </cell>
          <cell r="C3008" t="str">
            <v>P-GENERA</v>
          </cell>
        </row>
        <row r="3009">
          <cell r="A3009">
            <v>8100</v>
          </cell>
          <cell r="B3009" t="str">
            <v>164501H</v>
          </cell>
          <cell r="C3009" t="str">
            <v>P-GENERA</v>
          </cell>
        </row>
        <row r="3010">
          <cell r="A3010">
            <v>8101</v>
          </cell>
          <cell r="B3010" t="str">
            <v>164501H</v>
          </cell>
          <cell r="C3010" t="str">
            <v>P-GENERA</v>
          </cell>
        </row>
        <row r="3011">
          <cell r="A3011">
            <v>8102</v>
          </cell>
          <cell r="B3011" t="str">
            <v>164501H</v>
          </cell>
          <cell r="C3011" t="str">
            <v>P-GENERA</v>
          </cell>
        </row>
        <row r="3012">
          <cell r="A3012">
            <v>8103</v>
          </cell>
          <cell r="B3012" t="str">
            <v>164501H</v>
          </cell>
          <cell r="C3012" t="str">
            <v>P-GENERA</v>
          </cell>
        </row>
        <row r="3013">
          <cell r="A3013">
            <v>8104</v>
          </cell>
          <cell r="B3013" t="str">
            <v>164501H</v>
          </cell>
          <cell r="C3013" t="str">
            <v>P-GENERA</v>
          </cell>
        </row>
        <row r="3014">
          <cell r="A3014">
            <v>8105</v>
          </cell>
          <cell r="B3014" t="str">
            <v>164501H</v>
          </cell>
          <cell r="C3014" t="str">
            <v>P-GENERA</v>
          </cell>
        </row>
        <row r="3015">
          <cell r="A3015">
            <v>8106</v>
          </cell>
          <cell r="B3015" t="str">
            <v>164501H</v>
          </cell>
          <cell r="C3015" t="str">
            <v>P-GENERA</v>
          </cell>
        </row>
        <row r="3016">
          <cell r="A3016">
            <v>8107</v>
          </cell>
          <cell r="B3016" t="str">
            <v>164501H</v>
          </cell>
          <cell r="C3016" t="str">
            <v>P-GENERA</v>
          </cell>
        </row>
        <row r="3017">
          <cell r="A3017">
            <v>8108</v>
          </cell>
          <cell r="B3017" t="str">
            <v>164501H</v>
          </cell>
          <cell r="C3017" t="str">
            <v>P-GENERA</v>
          </cell>
        </row>
        <row r="3018">
          <cell r="A3018">
            <v>8109</v>
          </cell>
          <cell r="B3018" t="str">
            <v>164501H</v>
          </cell>
          <cell r="C3018" t="str">
            <v>P-GENERA</v>
          </cell>
        </row>
        <row r="3019">
          <cell r="A3019">
            <v>8110</v>
          </cell>
          <cell r="B3019" t="str">
            <v>164501H</v>
          </cell>
          <cell r="C3019" t="str">
            <v>P-GENERA</v>
          </cell>
        </row>
        <row r="3020">
          <cell r="A3020">
            <v>8111</v>
          </cell>
          <cell r="B3020" t="str">
            <v>164501H</v>
          </cell>
          <cell r="C3020" t="str">
            <v>P-GENERA</v>
          </cell>
        </row>
        <row r="3021">
          <cell r="A3021">
            <v>8112</v>
          </cell>
          <cell r="B3021" t="str">
            <v>164501H</v>
          </cell>
          <cell r="C3021" t="str">
            <v>P-GENERA</v>
          </cell>
        </row>
        <row r="3022">
          <cell r="A3022">
            <v>8113</v>
          </cell>
          <cell r="B3022" t="str">
            <v>164501H</v>
          </cell>
          <cell r="C3022" t="str">
            <v>P-GENERA</v>
          </cell>
        </row>
        <row r="3023">
          <cell r="A3023">
            <v>8114</v>
          </cell>
          <cell r="B3023" t="str">
            <v>164501H</v>
          </cell>
          <cell r="C3023" t="str">
            <v>P-GENERA</v>
          </cell>
        </row>
        <row r="3024">
          <cell r="A3024">
            <v>8115</v>
          </cell>
          <cell r="B3024" t="str">
            <v>164501H</v>
          </cell>
          <cell r="C3024" t="str">
            <v>P-GENERA</v>
          </cell>
        </row>
        <row r="3025">
          <cell r="A3025">
            <v>8116</v>
          </cell>
          <cell r="B3025" t="str">
            <v>164501H</v>
          </cell>
          <cell r="C3025" t="str">
            <v>P-GENERA</v>
          </cell>
        </row>
        <row r="3026">
          <cell r="A3026">
            <v>8117</v>
          </cell>
          <cell r="B3026" t="str">
            <v>164501H</v>
          </cell>
          <cell r="C3026" t="str">
            <v>P-GENERA</v>
          </cell>
        </row>
        <row r="3027">
          <cell r="A3027">
            <v>8118</v>
          </cell>
          <cell r="B3027" t="str">
            <v>164501H</v>
          </cell>
          <cell r="C3027" t="str">
            <v>P-GENERA</v>
          </cell>
        </row>
        <row r="3028">
          <cell r="A3028">
            <v>8119</v>
          </cell>
          <cell r="B3028" t="str">
            <v>164501H</v>
          </cell>
          <cell r="C3028" t="str">
            <v>P-GENERA</v>
          </cell>
        </row>
        <row r="3029">
          <cell r="A3029">
            <v>8120</v>
          </cell>
          <cell r="B3029" t="str">
            <v>164501H</v>
          </cell>
          <cell r="C3029" t="str">
            <v>P-GENERA</v>
          </cell>
        </row>
        <row r="3030">
          <cell r="A3030">
            <v>8121</v>
          </cell>
          <cell r="B3030" t="str">
            <v>164501H</v>
          </cell>
          <cell r="C3030" t="str">
            <v>P-GENERA</v>
          </cell>
        </row>
        <row r="3031">
          <cell r="A3031">
            <v>8122</v>
          </cell>
          <cell r="B3031" t="str">
            <v>164501H</v>
          </cell>
          <cell r="C3031" t="str">
            <v>P-GENERA</v>
          </cell>
        </row>
        <row r="3032">
          <cell r="A3032">
            <v>8123</v>
          </cell>
          <cell r="B3032" t="str">
            <v>164501H</v>
          </cell>
          <cell r="C3032" t="str">
            <v>P-GENERA</v>
          </cell>
        </row>
        <row r="3033">
          <cell r="A3033">
            <v>8124</v>
          </cell>
          <cell r="B3033" t="str">
            <v>164501H</v>
          </cell>
          <cell r="C3033" t="str">
            <v>P-GENERA</v>
          </cell>
        </row>
        <row r="3034">
          <cell r="A3034">
            <v>8125</v>
          </cell>
          <cell r="B3034" t="str">
            <v>164501H</v>
          </cell>
          <cell r="C3034" t="str">
            <v>P-GENERA</v>
          </cell>
        </row>
        <row r="3035">
          <cell r="A3035">
            <v>8126</v>
          </cell>
          <cell r="B3035" t="str">
            <v>164501H</v>
          </cell>
          <cell r="C3035" t="str">
            <v>P-GENERA</v>
          </cell>
        </row>
        <row r="3036">
          <cell r="A3036">
            <v>8127</v>
          </cell>
          <cell r="B3036" t="str">
            <v>164501H</v>
          </cell>
          <cell r="C3036" t="str">
            <v>P-GENERA</v>
          </cell>
        </row>
        <row r="3037">
          <cell r="A3037">
            <v>8128</v>
          </cell>
          <cell r="B3037" t="str">
            <v>164501H</v>
          </cell>
          <cell r="C3037" t="str">
            <v>P-GENERA</v>
          </cell>
        </row>
        <row r="3038">
          <cell r="A3038">
            <v>8129</v>
          </cell>
          <cell r="B3038" t="str">
            <v>164501H</v>
          </cell>
          <cell r="C3038" t="str">
            <v>P-GENERA</v>
          </cell>
        </row>
        <row r="3039">
          <cell r="A3039">
            <v>8130</v>
          </cell>
          <cell r="B3039" t="str">
            <v>164501H</v>
          </cell>
          <cell r="C3039" t="str">
            <v>P-GENERA</v>
          </cell>
        </row>
        <row r="3040">
          <cell r="A3040">
            <v>8131</v>
          </cell>
          <cell r="B3040" t="str">
            <v>164501H</v>
          </cell>
          <cell r="C3040" t="str">
            <v>P-GENERA</v>
          </cell>
        </row>
        <row r="3041">
          <cell r="A3041">
            <v>8132</v>
          </cell>
          <cell r="B3041" t="str">
            <v>164501H</v>
          </cell>
          <cell r="C3041" t="str">
            <v>P-GENERA</v>
          </cell>
        </row>
        <row r="3042">
          <cell r="A3042">
            <v>8133</v>
          </cell>
          <cell r="B3042" t="str">
            <v>164501H</v>
          </cell>
          <cell r="C3042" t="str">
            <v>P-GENERA</v>
          </cell>
        </row>
        <row r="3043">
          <cell r="A3043">
            <v>8134</v>
          </cell>
          <cell r="B3043" t="str">
            <v>164501H</v>
          </cell>
          <cell r="C3043" t="str">
            <v>P-GENERA</v>
          </cell>
        </row>
        <row r="3044">
          <cell r="A3044">
            <v>8135</v>
          </cell>
          <cell r="B3044" t="str">
            <v>164501H</v>
          </cell>
          <cell r="C3044" t="str">
            <v>P-GENERA</v>
          </cell>
        </row>
        <row r="3045">
          <cell r="A3045">
            <v>8136</v>
          </cell>
          <cell r="B3045" t="str">
            <v>164501H</v>
          </cell>
          <cell r="C3045" t="str">
            <v>P-GENERA</v>
          </cell>
        </row>
        <row r="3046">
          <cell r="A3046">
            <v>8137</v>
          </cell>
          <cell r="B3046" t="str">
            <v>164501H</v>
          </cell>
          <cell r="C3046" t="str">
            <v>P-GENERA</v>
          </cell>
        </row>
        <row r="3047">
          <cell r="A3047">
            <v>8138</v>
          </cell>
          <cell r="B3047" t="str">
            <v>164501H</v>
          </cell>
          <cell r="C3047" t="str">
            <v>P-GENERA</v>
          </cell>
        </row>
        <row r="3048">
          <cell r="A3048">
            <v>8139</v>
          </cell>
          <cell r="B3048" t="str">
            <v>164501H</v>
          </cell>
          <cell r="C3048" t="str">
            <v>P-GENERA</v>
          </cell>
        </row>
        <row r="3049">
          <cell r="A3049">
            <v>8140</v>
          </cell>
          <cell r="B3049" t="str">
            <v>164501H</v>
          </cell>
          <cell r="C3049" t="str">
            <v>P-GENERA</v>
          </cell>
        </row>
        <row r="3050">
          <cell r="A3050">
            <v>8141</v>
          </cell>
          <cell r="B3050" t="str">
            <v>164501H</v>
          </cell>
          <cell r="C3050" t="str">
            <v>P-GENERA</v>
          </cell>
        </row>
        <row r="3051">
          <cell r="A3051">
            <v>8142</v>
          </cell>
          <cell r="B3051" t="str">
            <v>164501H</v>
          </cell>
          <cell r="C3051" t="str">
            <v>P-GENERA</v>
          </cell>
        </row>
        <row r="3052">
          <cell r="A3052">
            <v>8143</v>
          </cell>
          <cell r="B3052" t="str">
            <v>164501H</v>
          </cell>
          <cell r="C3052" t="str">
            <v>P-GENERA</v>
          </cell>
        </row>
        <row r="3053">
          <cell r="A3053">
            <v>8144</v>
          </cell>
          <cell r="B3053" t="str">
            <v>164501H</v>
          </cell>
          <cell r="C3053" t="str">
            <v>P-GENERA</v>
          </cell>
        </row>
        <row r="3054">
          <cell r="A3054">
            <v>8145</v>
          </cell>
          <cell r="B3054" t="str">
            <v>164501H</v>
          </cell>
          <cell r="C3054" t="str">
            <v>P-GENERA</v>
          </cell>
        </row>
        <row r="3055">
          <cell r="A3055">
            <v>8146</v>
          </cell>
          <cell r="B3055" t="str">
            <v>164501H</v>
          </cell>
          <cell r="C3055" t="str">
            <v>P-GENERA</v>
          </cell>
        </row>
        <row r="3056">
          <cell r="A3056">
            <v>8147</v>
          </cell>
          <cell r="B3056" t="str">
            <v>164501H</v>
          </cell>
          <cell r="C3056" t="str">
            <v>P-GENERA</v>
          </cell>
        </row>
        <row r="3057">
          <cell r="A3057">
            <v>8148</v>
          </cell>
          <cell r="B3057" t="str">
            <v>164501H</v>
          </cell>
          <cell r="C3057" t="str">
            <v>P-GENERA</v>
          </cell>
        </row>
        <row r="3058">
          <cell r="A3058">
            <v>8149</v>
          </cell>
          <cell r="B3058" t="str">
            <v>164501H</v>
          </cell>
          <cell r="C3058" t="str">
            <v>P-GENERA</v>
          </cell>
        </row>
        <row r="3059">
          <cell r="A3059">
            <v>8150</v>
          </cell>
          <cell r="B3059" t="str">
            <v>164501H</v>
          </cell>
          <cell r="C3059" t="str">
            <v>P-GENERA</v>
          </cell>
        </row>
        <row r="3060">
          <cell r="A3060">
            <v>8151</v>
          </cell>
          <cell r="B3060" t="str">
            <v>164501H</v>
          </cell>
          <cell r="C3060" t="str">
            <v>P-GENERA</v>
          </cell>
        </row>
        <row r="3061">
          <cell r="A3061">
            <v>8152</v>
          </cell>
          <cell r="B3061" t="str">
            <v>164501H</v>
          </cell>
          <cell r="C3061" t="str">
            <v>P-GENERA</v>
          </cell>
        </row>
        <row r="3062">
          <cell r="A3062">
            <v>8153</v>
          </cell>
          <cell r="B3062" t="str">
            <v>164501H</v>
          </cell>
          <cell r="C3062" t="str">
            <v>P-GENERA</v>
          </cell>
        </row>
        <row r="3063">
          <cell r="A3063">
            <v>8154</v>
          </cell>
          <cell r="B3063" t="str">
            <v>164501H</v>
          </cell>
          <cell r="C3063" t="str">
            <v>P-GENERA</v>
          </cell>
        </row>
        <row r="3064">
          <cell r="A3064">
            <v>8155</v>
          </cell>
          <cell r="B3064" t="str">
            <v>164501H</v>
          </cell>
          <cell r="C3064" t="str">
            <v>P-GENERA</v>
          </cell>
        </row>
        <row r="3065">
          <cell r="A3065">
            <v>8156</v>
          </cell>
          <cell r="B3065" t="str">
            <v>164501H</v>
          </cell>
          <cell r="C3065" t="str">
            <v>P-GENERA</v>
          </cell>
        </row>
        <row r="3066">
          <cell r="A3066">
            <v>8157</v>
          </cell>
          <cell r="B3066" t="str">
            <v>164501H</v>
          </cell>
          <cell r="C3066" t="str">
            <v>P-GENERA</v>
          </cell>
        </row>
        <row r="3067">
          <cell r="A3067">
            <v>8158</v>
          </cell>
          <cell r="B3067" t="str">
            <v>164501H</v>
          </cell>
          <cell r="C3067" t="str">
            <v>P-GENERA</v>
          </cell>
        </row>
        <row r="3068">
          <cell r="A3068">
            <v>8159</v>
          </cell>
          <cell r="B3068" t="str">
            <v>164501H</v>
          </cell>
          <cell r="C3068" t="str">
            <v>P-GENERA</v>
          </cell>
        </row>
        <row r="3069">
          <cell r="A3069">
            <v>8160</v>
          </cell>
          <cell r="B3069" t="str">
            <v>164501H</v>
          </cell>
          <cell r="C3069" t="str">
            <v>P-GENERA</v>
          </cell>
        </row>
        <row r="3070">
          <cell r="A3070">
            <v>8161</v>
          </cell>
          <cell r="B3070" t="str">
            <v>164501H</v>
          </cell>
          <cell r="C3070" t="str">
            <v>P-GENERA</v>
          </cell>
        </row>
        <row r="3071">
          <cell r="A3071">
            <v>8162</v>
          </cell>
          <cell r="B3071" t="str">
            <v>164501H</v>
          </cell>
          <cell r="C3071" t="str">
            <v>P-GENERA</v>
          </cell>
        </row>
        <row r="3072">
          <cell r="A3072">
            <v>8163</v>
          </cell>
          <cell r="B3072" t="str">
            <v>164501H</v>
          </cell>
          <cell r="C3072" t="str">
            <v>P-GENERA</v>
          </cell>
        </row>
        <row r="3073">
          <cell r="A3073">
            <v>8164</v>
          </cell>
          <cell r="B3073" t="str">
            <v>164501H</v>
          </cell>
          <cell r="C3073" t="str">
            <v>P-GENERA</v>
          </cell>
        </row>
        <row r="3074">
          <cell r="A3074">
            <v>8165</v>
          </cell>
          <cell r="B3074" t="str">
            <v>164501H</v>
          </cell>
          <cell r="C3074" t="str">
            <v>P-GENERA</v>
          </cell>
        </row>
        <row r="3075">
          <cell r="A3075">
            <v>8166</v>
          </cell>
          <cell r="B3075" t="str">
            <v>164501H</v>
          </cell>
          <cell r="C3075" t="str">
            <v>P-GENERA</v>
          </cell>
        </row>
        <row r="3076">
          <cell r="A3076">
            <v>8167</v>
          </cell>
          <cell r="B3076" t="str">
            <v>164501H</v>
          </cell>
          <cell r="C3076" t="str">
            <v>P-GENERA</v>
          </cell>
        </row>
        <row r="3077">
          <cell r="A3077">
            <v>8168</v>
          </cell>
          <cell r="B3077" t="str">
            <v>164501H</v>
          </cell>
          <cell r="C3077" t="str">
            <v>P-GENERA</v>
          </cell>
        </row>
        <row r="3078">
          <cell r="A3078">
            <v>8169</v>
          </cell>
          <cell r="B3078" t="str">
            <v>164501H</v>
          </cell>
          <cell r="C3078" t="str">
            <v>P-GENERA</v>
          </cell>
        </row>
        <row r="3079">
          <cell r="A3079">
            <v>8170</v>
          </cell>
          <cell r="B3079" t="str">
            <v>164501H</v>
          </cell>
          <cell r="C3079" t="str">
            <v>P-GENERA</v>
          </cell>
        </row>
        <row r="3080">
          <cell r="A3080">
            <v>8171</v>
          </cell>
          <cell r="B3080" t="str">
            <v>164501H</v>
          </cell>
          <cell r="C3080" t="str">
            <v>P-GENERA</v>
          </cell>
        </row>
        <row r="3081">
          <cell r="A3081">
            <v>8172</v>
          </cell>
          <cell r="B3081" t="str">
            <v>164501H</v>
          </cell>
          <cell r="C3081" t="str">
            <v>P-GENERA</v>
          </cell>
        </row>
        <row r="3082">
          <cell r="A3082">
            <v>8173</v>
          </cell>
          <cell r="B3082" t="str">
            <v>164501H</v>
          </cell>
          <cell r="C3082" t="str">
            <v>P-GENERA</v>
          </cell>
        </row>
        <row r="3083">
          <cell r="A3083">
            <v>8174</v>
          </cell>
          <cell r="B3083" t="str">
            <v>164501H</v>
          </cell>
          <cell r="C3083" t="str">
            <v>P-GENERA</v>
          </cell>
        </row>
        <row r="3084">
          <cell r="A3084">
            <v>8175</v>
          </cell>
          <cell r="B3084" t="str">
            <v>164501H</v>
          </cell>
          <cell r="C3084" t="str">
            <v>P-GENERA</v>
          </cell>
        </row>
        <row r="3085">
          <cell r="A3085">
            <v>8176</v>
          </cell>
          <cell r="B3085" t="str">
            <v>164501H</v>
          </cell>
          <cell r="C3085" t="str">
            <v>P-GENERA</v>
          </cell>
        </row>
        <row r="3086">
          <cell r="A3086">
            <v>8177</v>
          </cell>
          <cell r="B3086" t="str">
            <v>164501H</v>
          </cell>
          <cell r="C3086" t="str">
            <v>P-GENERA</v>
          </cell>
        </row>
        <row r="3087">
          <cell r="A3087">
            <v>8178</v>
          </cell>
          <cell r="B3087" t="str">
            <v>164501H</v>
          </cell>
          <cell r="C3087" t="str">
            <v>P-GENERA</v>
          </cell>
        </row>
        <row r="3088">
          <cell r="A3088">
            <v>8179</v>
          </cell>
          <cell r="B3088" t="str">
            <v>164501H</v>
          </cell>
          <cell r="C3088" t="str">
            <v>P-GENERA</v>
          </cell>
        </row>
        <row r="3089">
          <cell r="A3089">
            <v>8180</v>
          </cell>
          <cell r="B3089" t="str">
            <v>164501H</v>
          </cell>
          <cell r="C3089" t="str">
            <v>P-GENERA</v>
          </cell>
        </row>
        <row r="3090">
          <cell r="A3090">
            <v>8181</v>
          </cell>
          <cell r="B3090" t="str">
            <v>164501H</v>
          </cell>
          <cell r="C3090" t="str">
            <v>P-GENERA</v>
          </cell>
        </row>
        <row r="3091">
          <cell r="A3091">
            <v>8182</v>
          </cell>
          <cell r="B3091" t="str">
            <v>164501H</v>
          </cell>
          <cell r="C3091" t="str">
            <v>P-GENERA</v>
          </cell>
        </row>
        <row r="3092">
          <cell r="A3092">
            <v>8183</v>
          </cell>
          <cell r="B3092" t="str">
            <v>164501H</v>
          </cell>
          <cell r="C3092" t="str">
            <v>P-GENERA</v>
          </cell>
        </row>
        <row r="3093">
          <cell r="A3093">
            <v>8184</v>
          </cell>
          <cell r="B3093" t="str">
            <v>164501H</v>
          </cell>
          <cell r="C3093" t="str">
            <v>P-GENERA</v>
          </cell>
        </row>
        <row r="3094">
          <cell r="A3094">
            <v>8185</v>
          </cell>
          <cell r="B3094" t="str">
            <v>164501H</v>
          </cell>
          <cell r="C3094" t="str">
            <v>P-GENERA</v>
          </cell>
        </row>
        <row r="3095">
          <cell r="A3095">
            <v>8186</v>
          </cell>
          <cell r="B3095" t="str">
            <v>164501H</v>
          </cell>
          <cell r="C3095" t="str">
            <v>P-GENERA</v>
          </cell>
        </row>
        <row r="3096">
          <cell r="A3096">
            <v>8187</v>
          </cell>
          <cell r="B3096" t="str">
            <v>164501H</v>
          </cell>
          <cell r="C3096" t="str">
            <v>P-GENERA</v>
          </cell>
        </row>
        <row r="3097">
          <cell r="A3097">
            <v>8188</v>
          </cell>
          <cell r="B3097" t="str">
            <v>164501H</v>
          </cell>
          <cell r="C3097" t="str">
            <v>P-GENERA</v>
          </cell>
        </row>
        <row r="3098">
          <cell r="A3098">
            <v>8189</v>
          </cell>
          <cell r="B3098" t="str">
            <v>164501H</v>
          </cell>
          <cell r="C3098" t="str">
            <v>P-GENERA</v>
          </cell>
        </row>
        <row r="3099">
          <cell r="A3099">
            <v>8190</v>
          </cell>
          <cell r="B3099" t="str">
            <v>164501H</v>
          </cell>
          <cell r="C3099" t="str">
            <v>P-GENERA</v>
          </cell>
        </row>
        <row r="3100">
          <cell r="A3100">
            <v>8191</v>
          </cell>
          <cell r="B3100" t="str">
            <v>164501H</v>
          </cell>
          <cell r="C3100" t="str">
            <v>P-GENERA</v>
          </cell>
        </row>
        <row r="3101">
          <cell r="A3101">
            <v>8192</v>
          </cell>
          <cell r="B3101" t="str">
            <v>164501H</v>
          </cell>
          <cell r="C3101" t="str">
            <v>P-GENERA</v>
          </cell>
        </row>
        <row r="3102">
          <cell r="A3102">
            <v>8193</v>
          </cell>
          <cell r="B3102" t="str">
            <v>164501H</v>
          </cell>
          <cell r="C3102" t="str">
            <v>P-GENERA</v>
          </cell>
        </row>
        <row r="3103">
          <cell r="A3103">
            <v>8194</v>
          </cell>
          <cell r="B3103" t="str">
            <v>164501H</v>
          </cell>
          <cell r="C3103" t="str">
            <v>P-GENERA</v>
          </cell>
        </row>
        <row r="3104">
          <cell r="A3104">
            <v>8195</v>
          </cell>
          <cell r="B3104" t="str">
            <v>164501H</v>
          </cell>
          <cell r="C3104" t="str">
            <v>P-GENERA</v>
          </cell>
        </row>
        <row r="3105">
          <cell r="A3105">
            <v>8196</v>
          </cell>
          <cell r="B3105" t="str">
            <v>164501H</v>
          </cell>
          <cell r="C3105" t="str">
            <v>P-GENERA</v>
          </cell>
        </row>
        <row r="3106">
          <cell r="A3106">
            <v>8197</v>
          </cell>
          <cell r="B3106" t="str">
            <v>164501H</v>
          </cell>
          <cell r="C3106" t="str">
            <v>P-GENERA</v>
          </cell>
        </row>
        <row r="3107">
          <cell r="A3107">
            <v>8198</v>
          </cell>
          <cell r="B3107" t="str">
            <v>164501H</v>
          </cell>
          <cell r="C3107" t="str">
            <v>P-GENERA</v>
          </cell>
        </row>
        <row r="3108">
          <cell r="A3108">
            <v>8199</v>
          </cell>
          <cell r="B3108" t="str">
            <v>164501H</v>
          </cell>
          <cell r="C3108" t="str">
            <v>P-GENERA</v>
          </cell>
        </row>
        <row r="3109">
          <cell r="A3109">
            <v>8200</v>
          </cell>
          <cell r="B3109" t="str">
            <v>164501H</v>
          </cell>
          <cell r="C3109" t="str">
            <v>P-GENERA</v>
          </cell>
        </row>
        <row r="3110">
          <cell r="A3110">
            <v>8201</v>
          </cell>
          <cell r="B3110" t="str">
            <v>164501H</v>
          </cell>
          <cell r="C3110" t="str">
            <v>P-GENERA</v>
          </cell>
        </row>
        <row r="3111">
          <cell r="A3111">
            <v>8202</v>
          </cell>
          <cell r="B3111" t="str">
            <v>164501H</v>
          </cell>
          <cell r="C3111" t="str">
            <v>P-GENERA</v>
          </cell>
        </row>
        <row r="3112">
          <cell r="A3112">
            <v>8203</v>
          </cell>
          <cell r="B3112" t="str">
            <v>164501H</v>
          </cell>
          <cell r="C3112" t="str">
            <v>P-GENERA</v>
          </cell>
        </row>
        <row r="3113">
          <cell r="A3113">
            <v>8204</v>
          </cell>
          <cell r="B3113" t="str">
            <v>164501H</v>
          </cell>
          <cell r="C3113" t="str">
            <v>P-GENERA</v>
          </cell>
        </row>
        <row r="3114">
          <cell r="A3114">
            <v>8205</v>
          </cell>
          <cell r="B3114" t="str">
            <v>164501H</v>
          </cell>
          <cell r="C3114" t="str">
            <v>P-GENERA</v>
          </cell>
        </row>
        <row r="3115">
          <cell r="A3115">
            <v>8206</v>
          </cell>
          <cell r="B3115" t="str">
            <v>164501H</v>
          </cell>
          <cell r="C3115" t="str">
            <v>P-GENERA</v>
          </cell>
        </row>
        <row r="3116">
          <cell r="A3116">
            <v>8207</v>
          </cell>
          <cell r="B3116" t="str">
            <v>164501H</v>
          </cell>
          <cell r="C3116" t="str">
            <v>P-GENERA</v>
          </cell>
        </row>
        <row r="3117">
          <cell r="A3117">
            <v>8208</v>
          </cell>
          <cell r="B3117" t="str">
            <v>164501H</v>
          </cell>
          <cell r="C3117" t="str">
            <v>P-GENERA</v>
          </cell>
        </row>
        <row r="3118">
          <cell r="A3118">
            <v>8209</v>
          </cell>
          <cell r="B3118" t="str">
            <v>164501H</v>
          </cell>
          <cell r="C3118" t="str">
            <v>P-GENERA</v>
          </cell>
        </row>
        <row r="3119">
          <cell r="A3119">
            <v>8210</v>
          </cell>
          <cell r="B3119" t="str">
            <v>164501H</v>
          </cell>
          <cell r="C3119" t="str">
            <v>P-GENERA</v>
          </cell>
        </row>
        <row r="3120">
          <cell r="A3120">
            <v>8211</v>
          </cell>
          <cell r="B3120" t="str">
            <v>164501H</v>
          </cell>
          <cell r="C3120" t="str">
            <v>P-GENERA</v>
          </cell>
        </row>
        <row r="3121">
          <cell r="A3121">
            <v>8212</v>
          </cell>
          <cell r="B3121" t="str">
            <v>164501H</v>
          </cell>
          <cell r="C3121" t="str">
            <v>P-GENERA</v>
          </cell>
        </row>
        <row r="3122">
          <cell r="A3122">
            <v>8213</v>
          </cell>
          <cell r="B3122" t="str">
            <v>164501H</v>
          </cell>
          <cell r="C3122" t="str">
            <v>P-GENERA</v>
          </cell>
        </row>
        <row r="3123">
          <cell r="A3123">
            <v>8214</v>
          </cell>
          <cell r="B3123" t="str">
            <v>164501H</v>
          </cell>
          <cell r="C3123" t="str">
            <v>P-GENERA</v>
          </cell>
        </row>
        <row r="3124">
          <cell r="A3124">
            <v>8215</v>
          </cell>
          <cell r="B3124" t="str">
            <v>164501H</v>
          </cell>
          <cell r="C3124" t="str">
            <v>P-GENERA</v>
          </cell>
        </row>
        <row r="3125">
          <cell r="A3125">
            <v>8216</v>
          </cell>
          <cell r="B3125" t="str">
            <v>164501H</v>
          </cell>
          <cell r="C3125" t="str">
            <v>P-GENERA</v>
          </cell>
        </row>
        <row r="3126">
          <cell r="A3126">
            <v>8217</v>
          </cell>
          <cell r="B3126" t="str">
            <v>164501H</v>
          </cell>
          <cell r="C3126" t="str">
            <v>P-GENERA</v>
          </cell>
        </row>
        <row r="3127">
          <cell r="A3127">
            <v>8218</v>
          </cell>
          <cell r="B3127" t="str">
            <v>164501H</v>
          </cell>
          <cell r="C3127" t="str">
            <v>P-GENERA</v>
          </cell>
        </row>
        <row r="3128">
          <cell r="A3128">
            <v>8219</v>
          </cell>
          <cell r="B3128" t="str">
            <v>164501H</v>
          </cell>
          <cell r="C3128" t="str">
            <v>P-GENERA</v>
          </cell>
        </row>
        <row r="3129">
          <cell r="A3129">
            <v>8220</v>
          </cell>
          <cell r="B3129" t="str">
            <v>164501H</v>
          </cell>
          <cell r="C3129" t="str">
            <v>P-GENERA</v>
          </cell>
        </row>
        <row r="3130">
          <cell r="A3130">
            <v>8221</v>
          </cell>
          <cell r="B3130" t="str">
            <v>164501H</v>
          </cell>
          <cell r="C3130" t="str">
            <v>P-GENERA</v>
          </cell>
        </row>
        <row r="3131">
          <cell r="A3131">
            <v>8222</v>
          </cell>
          <cell r="B3131" t="str">
            <v>164501H</v>
          </cell>
          <cell r="C3131" t="str">
            <v>P-GENERA</v>
          </cell>
        </row>
        <row r="3132">
          <cell r="A3132">
            <v>8223</v>
          </cell>
          <cell r="B3132" t="str">
            <v>164501H</v>
          </cell>
          <cell r="C3132" t="str">
            <v>P-GENERA</v>
          </cell>
        </row>
        <row r="3133">
          <cell r="A3133">
            <v>8224</v>
          </cell>
          <cell r="B3133" t="str">
            <v>164501H</v>
          </cell>
          <cell r="C3133" t="str">
            <v>P-GENERA</v>
          </cell>
        </row>
        <row r="3134">
          <cell r="A3134">
            <v>8225</v>
          </cell>
          <cell r="B3134" t="str">
            <v>164501H</v>
          </cell>
          <cell r="C3134" t="str">
            <v>P-GENERA</v>
          </cell>
        </row>
        <row r="3135">
          <cell r="A3135">
            <v>8226</v>
          </cell>
          <cell r="B3135" t="str">
            <v>164501H</v>
          </cell>
          <cell r="C3135" t="str">
            <v>P-GENERA</v>
          </cell>
        </row>
        <row r="3136">
          <cell r="A3136">
            <v>8227</v>
          </cell>
          <cell r="B3136" t="str">
            <v>164501H</v>
          </cell>
          <cell r="C3136" t="str">
            <v>P-GENERA</v>
          </cell>
        </row>
        <row r="3137">
          <cell r="A3137">
            <v>8228</v>
          </cell>
          <cell r="B3137" t="str">
            <v>164501H</v>
          </cell>
          <cell r="C3137" t="str">
            <v>P-GENERA</v>
          </cell>
        </row>
        <row r="3138">
          <cell r="A3138">
            <v>8229</v>
          </cell>
          <cell r="B3138" t="str">
            <v>164501H</v>
          </cell>
          <cell r="C3138" t="str">
            <v>P-GENERA</v>
          </cell>
        </row>
        <row r="3139">
          <cell r="A3139">
            <v>8230</v>
          </cell>
          <cell r="B3139" t="str">
            <v>164501H</v>
          </cell>
          <cell r="C3139" t="str">
            <v>P-GENERA</v>
          </cell>
        </row>
        <row r="3140">
          <cell r="A3140">
            <v>8231</v>
          </cell>
          <cell r="B3140" t="str">
            <v>164501H</v>
          </cell>
          <cell r="C3140" t="str">
            <v>P-GENERA</v>
          </cell>
        </row>
        <row r="3141">
          <cell r="A3141">
            <v>8232</v>
          </cell>
          <cell r="B3141" t="str">
            <v>164501H</v>
          </cell>
          <cell r="C3141" t="str">
            <v>P-GENERA</v>
          </cell>
        </row>
        <row r="3142">
          <cell r="A3142">
            <v>8233</v>
          </cell>
          <cell r="B3142" t="str">
            <v>164501H</v>
          </cell>
          <cell r="C3142" t="str">
            <v>P-GENERA</v>
          </cell>
        </row>
        <row r="3143">
          <cell r="A3143">
            <v>8234</v>
          </cell>
          <cell r="B3143" t="str">
            <v>164501H</v>
          </cell>
          <cell r="C3143" t="str">
            <v>P-GENERA</v>
          </cell>
        </row>
        <row r="3144">
          <cell r="A3144">
            <v>8235</v>
          </cell>
          <cell r="B3144" t="str">
            <v>164501H</v>
          </cell>
          <cell r="C3144" t="str">
            <v>P-GENERA</v>
          </cell>
        </row>
        <row r="3145">
          <cell r="A3145">
            <v>8236</v>
          </cell>
          <cell r="B3145" t="str">
            <v>164501H</v>
          </cell>
          <cell r="C3145" t="str">
            <v>P-GENERA</v>
          </cell>
        </row>
        <row r="3146">
          <cell r="A3146">
            <v>8237</v>
          </cell>
          <cell r="B3146" t="str">
            <v>164501H</v>
          </cell>
          <cell r="C3146" t="str">
            <v>P-GENERA</v>
          </cell>
        </row>
        <row r="3147">
          <cell r="A3147">
            <v>8238</v>
          </cell>
          <cell r="B3147" t="str">
            <v>164501H</v>
          </cell>
          <cell r="C3147" t="str">
            <v>P-GENERA</v>
          </cell>
        </row>
        <row r="3148">
          <cell r="A3148">
            <v>8239</v>
          </cell>
          <cell r="B3148" t="str">
            <v>164501H</v>
          </cell>
          <cell r="C3148" t="str">
            <v>P-GENERA</v>
          </cell>
        </row>
        <row r="3149">
          <cell r="A3149">
            <v>8240</v>
          </cell>
          <cell r="B3149" t="str">
            <v>164501H</v>
          </cell>
          <cell r="C3149" t="str">
            <v>P-GENERA</v>
          </cell>
        </row>
        <row r="3150">
          <cell r="A3150">
            <v>8241</v>
          </cell>
          <cell r="B3150" t="str">
            <v>164501H</v>
          </cell>
          <cell r="C3150" t="str">
            <v>P-GENERA</v>
          </cell>
        </row>
        <row r="3151">
          <cell r="A3151">
            <v>8242</v>
          </cell>
          <cell r="B3151" t="str">
            <v>164501H</v>
          </cell>
          <cell r="C3151" t="str">
            <v>P-GENERA</v>
          </cell>
        </row>
        <row r="3152">
          <cell r="A3152">
            <v>8243</v>
          </cell>
          <cell r="B3152" t="str">
            <v>164501H</v>
          </cell>
          <cell r="C3152" t="str">
            <v>P-GENERA</v>
          </cell>
        </row>
        <row r="3153">
          <cell r="A3153">
            <v>8244</v>
          </cell>
          <cell r="B3153" t="str">
            <v>164501H</v>
          </cell>
          <cell r="C3153" t="str">
            <v>P-GENERA</v>
          </cell>
        </row>
        <row r="3154">
          <cell r="A3154">
            <v>8245</v>
          </cell>
          <cell r="B3154" t="str">
            <v>164501H</v>
          </cell>
          <cell r="C3154" t="str">
            <v>P-GENERA</v>
          </cell>
        </row>
        <row r="3155">
          <cell r="A3155">
            <v>8246</v>
          </cell>
          <cell r="B3155" t="str">
            <v>164501H</v>
          </cell>
          <cell r="C3155" t="str">
            <v>P-GENERA</v>
          </cell>
        </row>
        <row r="3156">
          <cell r="A3156">
            <v>8247</v>
          </cell>
          <cell r="B3156" t="str">
            <v>164501H</v>
          </cell>
          <cell r="C3156" t="str">
            <v>P-GENERA</v>
          </cell>
        </row>
        <row r="3157">
          <cell r="A3157">
            <v>8248</v>
          </cell>
          <cell r="B3157" t="str">
            <v>164501H</v>
          </cell>
          <cell r="C3157" t="str">
            <v>P-GENERA</v>
          </cell>
        </row>
        <row r="3158">
          <cell r="A3158">
            <v>8249</v>
          </cell>
          <cell r="B3158" t="str">
            <v>164501H</v>
          </cell>
          <cell r="C3158" t="str">
            <v>P-GENERA</v>
          </cell>
        </row>
        <row r="3159">
          <cell r="A3159">
            <v>8250</v>
          </cell>
          <cell r="B3159" t="str">
            <v>164501H</v>
          </cell>
          <cell r="C3159" t="str">
            <v>P-GENERA</v>
          </cell>
        </row>
        <row r="3160">
          <cell r="A3160">
            <v>8251</v>
          </cell>
          <cell r="B3160" t="str">
            <v>164501H</v>
          </cell>
          <cell r="C3160" t="str">
            <v>P-GENERA</v>
          </cell>
        </row>
        <row r="3161">
          <cell r="A3161">
            <v>8252</v>
          </cell>
          <cell r="B3161" t="str">
            <v>164501H</v>
          </cell>
          <cell r="C3161" t="str">
            <v>P-GENERA</v>
          </cell>
        </row>
        <row r="3162">
          <cell r="A3162">
            <v>8253</v>
          </cell>
          <cell r="B3162" t="str">
            <v>164501H</v>
          </cell>
          <cell r="C3162" t="str">
            <v>P-GENERA</v>
          </cell>
        </row>
        <row r="3163">
          <cell r="A3163">
            <v>8254</v>
          </cell>
          <cell r="B3163" t="str">
            <v>164501H</v>
          </cell>
          <cell r="C3163" t="str">
            <v>P-GENERA</v>
          </cell>
        </row>
        <row r="3164">
          <cell r="A3164">
            <v>8255</v>
          </cell>
          <cell r="B3164" t="str">
            <v>164501H</v>
          </cell>
          <cell r="C3164" t="str">
            <v>P-GENERA</v>
          </cell>
        </row>
        <row r="3165">
          <cell r="A3165">
            <v>8256</v>
          </cell>
          <cell r="B3165" t="str">
            <v>164501H</v>
          </cell>
          <cell r="C3165" t="str">
            <v>P-GENERA</v>
          </cell>
        </row>
        <row r="3166">
          <cell r="A3166">
            <v>8257</v>
          </cell>
          <cell r="B3166" t="str">
            <v>164501H</v>
          </cell>
          <cell r="C3166" t="str">
            <v>P-GENERA</v>
          </cell>
        </row>
        <row r="3167">
          <cell r="A3167">
            <v>8258</v>
          </cell>
          <cell r="B3167" t="str">
            <v>164501H</v>
          </cell>
          <cell r="C3167" t="str">
            <v>P-GENERA</v>
          </cell>
        </row>
        <row r="3168">
          <cell r="A3168">
            <v>8259</v>
          </cell>
          <cell r="B3168" t="str">
            <v>164501H</v>
          </cell>
          <cell r="C3168" t="str">
            <v>P-GENERA</v>
          </cell>
        </row>
        <row r="3169">
          <cell r="A3169">
            <v>8260</v>
          </cell>
          <cell r="B3169" t="str">
            <v>164501H</v>
          </cell>
          <cell r="C3169" t="str">
            <v>P-GENERA</v>
          </cell>
        </row>
        <row r="3170">
          <cell r="A3170">
            <v>8261</v>
          </cell>
          <cell r="B3170" t="str">
            <v>164501H</v>
          </cell>
          <cell r="C3170" t="str">
            <v>P-GENERA</v>
          </cell>
        </row>
        <row r="3171">
          <cell r="A3171">
            <v>8262</v>
          </cell>
          <cell r="B3171" t="str">
            <v>164501H</v>
          </cell>
          <cell r="C3171" t="str">
            <v>P-GENERA</v>
          </cell>
        </row>
        <row r="3172">
          <cell r="A3172">
            <v>8263</v>
          </cell>
          <cell r="B3172" t="str">
            <v>164501H</v>
          </cell>
          <cell r="C3172" t="str">
            <v>P-GENERA</v>
          </cell>
        </row>
        <row r="3173">
          <cell r="A3173">
            <v>8264</v>
          </cell>
          <cell r="B3173" t="str">
            <v>164501H</v>
          </cell>
          <cell r="C3173" t="str">
            <v>P-GENERA</v>
          </cell>
        </row>
        <row r="3174">
          <cell r="A3174">
            <v>8265</v>
          </cell>
          <cell r="B3174" t="str">
            <v>164501H</v>
          </cell>
          <cell r="C3174" t="str">
            <v>P-GENERA</v>
          </cell>
        </row>
        <row r="3175">
          <cell r="A3175">
            <v>8266</v>
          </cell>
          <cell r="B3175" t="str">
            <v>164501H</v>
          </cell>
          <cell r="C3175" t="str">
            <v>P-GENERA</v>
          </cell>
        </row>
        <row r="3176">
          <cell r="A3176">
            <v>8267</v>
          </cell>
          <cell r="B3176" t="str">
            <v>164501H</v>
          </cell>
          <cell r="C3176" t="str">
            <v>P-GENERA</v>
          </cell>
        </row>
        <row r="3177">
          <cell r="A3177">
            <v>8268</v>
          </cell>
          <cell r="B3177" t="str">
            <v>164501H</v>
          </cell>
          <cell r="C3177" t="str">
            <v>P-GENERA</v>
          </cell>
        </row>
        <row r="3178">
          <cell r="A3178">
            <v>8269</v>
          </cell>
          <cell r="B3178" t="str">
            <v>164501H</v>
          </cell>
          <cell r="C3178" t="str">
            <v>P-GENERA</v>
          </cell>
        </row>
        <row r="3179">
          <cell r="A3179">
            <v>8270</v>
          </cell>
          <cell r="B3179" t="str">
            <v>164501H</v>
          </cell>
          <cell r="C3179" t="str">
            <v>P-GENERA</v>
          </cell>
        </row>
        <row r="3180">
          <cell r="A3180">
            <v>8271</v>
          </cell>
          <cell r="B3180" t="str">
            <v>164501H</v>
          </cell>
          <cell r="C3180" t="str">
            <v>P-GENERA</v>
          </cell>
        </row>
        <row r="3181">
          <cell r="A3181">
            <v>8272</v>
          </cell>
          <cell r="B3181" t="str">
            <v>164501H</v>
          </cell>
          <cell r="C3181" t="str">
            <v>P-GENERA</v>
          </cell>
        </row>
        <row r="3182">
          <cell r="A3182">
            <v>8273</v>
          </cell>
          <cell r="B3182" t="str">
            <v>164501H</v>
          </cell>
          <cell r="C3182" t="str">
            <v>P-GENERA</v>
          </cell>
        </row>
        <row r="3183">
          <cell r="A3183">
            <v>8274</v>
          </cell>
          <cell r="B3183" t="str">
            <v>164501H</v>
          </cell>
          <cell r="C3183" t="str">
            <v>P-GENERA</v>
          </cell>
        </row>
        <row r="3184">
          <cell r="A3184">
            <v>8275</v>
          </cell>
          <cell r="B3184" t="str">
            <v>164501H</v>
          </cell>
          <cell r="C3184" t="str">
            <v>P-GENERA</v>
          </cell>
        </row>
        <row r="3185">
          <cell r="A3185">
            <v>8276</v>
          </cell>
          <cell r="B3185" t="str">
            <v>164501H</v>
          </cell>
          <cell r="C3185" t="str">
            <v>P-GENERA</v>
          </cell>
        </row>
        <row r="3186">
          <cell r="A3186">
            <v>8277</v>
          </cell>
          <cell r="B3186" t="str">
            <v>164501H</v>
          </cell>
          <cell r="C3186" t="str">
            <v>P-GENERA</v>
          </cell>
        </row>
        <row r="3187">
          <cell r="A3187">
            <v>8278</v>
          </cell>
          <cell r="B3187" t="str">
            <v>164501H</v>
          </cell>
          <cell r="C3187" t="str">
            <v>P-GENERA</v>
          </cell>
        </row>
        <row r="3188">
          <cell r="A3188">
            <v>8279</v>
          </cell>
          <cell r="B3188" t="str">
            <v>164501H</v>
          </cell>
          <cell r="C3188" t="str">
            <v>P-GENERA</v>
          </cell>
        </row>
        <row r="3189">
          <cell r="A3189">
            <v>8280</v>
          </cell>
          <cell r="B3189" t="str">
            <v>164501H</v>
          </cell>
          <cell r="C3189" t="str">
            <v>P-GENERA</v>
          </cell>
        </row>
        <row r="3190">
          <cell r="A3190">
            <v>8281</v>
          </cell>
          <cell r="B3190" t="str">
            <v>164501H</v>
          </cell>
          <cell r="C3190" t="str">
            <v>P-GENERA</v>
          </cell>
        </row>
        <row r="3191">
          <cell r="A3191">
            <v>8282</v>
          </cell>
          <cell r="B3191" t="str">
            <v>164501H</v>
          </cell>
          <cell r="C3191" t="str">
            <v>P-GENERA</v>
          </cell>
        </row>
        <row r="3192">
          <cell r="A3192">
            <v>8283</v>
          </cell>
          <cell r="B3192" t="str">
            <v>164501H</v>
          </cell>
          <cell r="C3192" t="str">
            <v>P-GENERA</v>
          </cell>
        </row>
        <row r="3193">
          <cell r="A3193">
            <v>8284</v>
          </cell>
          <cell r="B3193" t="str">
            <v>164501H</v>
          </cell>
          <cell r="C3193" t="str">
            <v>P-GENERA</v>
          </cell>
        </row>
        <row r="3194">
          <cell r="A3194">
            <v>8285</v>
          </cell>
          <cell r="B3194" t="str">
            <v>164501H</v>
          </cell>
          <cell r="C3194" t="str">
            <v>P-GENERA</v>
          </cell>
        </row>
        <row r="3195">
          <cell r="A3195">
            <v>8286</v>
          </cell>
          <cell r="B3195" t="str">
            <v>164501H</v>
          </cell>
          <cell r="C3195" t="str">
            <v>P-GENERA</v>
          </cell>
        </row>
        <row r="3196">
          <cell r="A3196">
            <v>8287</v>
          </cell>
          <cell r="B3196" t="str">
            <v>164501H</v>
          </cell>
          <cell r="C3196" t="str">
            <v>P-GENERA</v>
          </cell>
        </row>
        <row r="3197">
          <cell r="A3197">
            <v>8288</v>
          </cell>
          <cell r="B3197" t="str">
            <v>164501H</v>
          </cell>
          <cell r="C3197" t="str">
            <v>P-GENERA</v>
          </cell>
        </row>
        <row r="3198">
          <cell r="A3198">
            <v>8289</v>
          </cell>
          <cell r="B3198" t="str">
            <v>164501H</v>
          </cell>
          <cell r="C3198" t="str">
            <v>P-GENERA</v>
          </cell>
        </row>
        <row r="3199">
          <cell r="A3199">
            <v>8290</v>
          </cell>
          <cell r="B3199" t="str">
            <v>164501H</v>
          </cell>
          <cell r="C3199" t="str">
            <v>P-GENERA</v>
          </cell>
        </row>
        <row r="3200">
          <cell r="A3200">
            <v>8291</v>
          </cell>
          <cell r="B3200" t="str">
            <v>164501H</v>
          </cell>
          <cell r="C3200" t="str">
            <v>P-GENERA</v>
          </cell>
        </row>
        <row r="3201">
          <cell r="A3201">
            <v>8292</v>
          </cell>
          <cell r="B3201" t="str">
            <v>164501H</v>
          </cell>
          <cell r="C3201" t="str">
            <v>P-GENERA</v>
          </cell>
        </row>
        <row r="3202">
          <cell r="A3202">
            <v>8293</v>
          </cell>
          <cell r="B3202" t="str">
            <v>164501H</v>
          </cell>
          <cell r="C3202" t="str">
            <v>P-GENERA</v>
          </cell>
        </row>
        <row r="3203">
          <cell r="A3203">
            <v>8294</v>
          </cell>
          <cell r="B3203" t="str">
            <v>164501H</v>
          </cell>
          <cell r="C3203" t="str">
            <v>P-GENERA</v>
          </cell>
        </row>
        <row r="3204">
          <cell r="A3204">
            <v>8295</v>
          </cell>
          <cell r="B3204" t="str">
            <v>164501H</v>
          </cell>
          <cell r="C3204" t="str">
            <v>P-GENERA</v>
          </cell>
        </row>
        <row r="3205">
          <cell r="A3205">
            <v>8296</v>
          </cell>
          <cell r="B3205" t="str">
            <v>164501H</v>
          </cell>
          <cell r="C3205" t="str">
            <v>P-GENERA</v>
          </cell>
        </row>
        <row r="3206">
          <cell r="A3206">
            <v>8297</v>
          </cell>
          <cell r="B3206" t="str">
            <v>164501H</v>
          </cell>
          <cell r="C3206" t="str">
            <v>P-GENERA</v>
          </cell>
        </row>
        <row r="3207">
          <cell r="A3207">
            <v>8298</v>
          </cell>
          <cell r="B3207" t="str">
            <v>164501H</v>
          </cell>
          <cell r="C3207" t="str">
            <v>P-GENERA</v>
          </cell>
        </row>
        <row r="3208">
          <cell r="A3208">
            <v>8299</v>
          </cell>
          <cell r="B3208" t="str">
            <v>164501H</v>
          </cell>
          <cell r="C3208" t="str">
            <v>P-GENERA</v>
          </cell>
        </row>
        <row r="3209">
          <cell r="A3209">
            <v>8300</v>
          </cell>
          <cell r="B3209" t="str">
            <v>164501H</v>
          </cell>
          <cell r="C3209" t="str">
            <v>P-GENERA</v>
          </cell>
        </row>
        <row r="3210">
          <cell r="A3210">
            <v>8301</v>
          </cell>
          <cell r="B3210" t="str">
            <v>164501H</v>
          </cell>
          <cell r="C3210" t="str">
            <v>P-GENERA</v>
          </cell>
        </row>
        <row r="3211">
          <cell r="A3211">
            <v>8302</v>
          </cell>
          <cell r="B3211" t="str">
            <v>164501H</v>
          </cell>
          <cell r="C3211" t="str">
            <v>P-GENERA</v>
          </cell>
        </row>
        <row r="3212">
          <cell r="A3212">
            <v>8303</v>
          </cell>
          <cell r="B3212" t="str">
            <v>164501H</v>
          </cell>
          <cell r="C3212" t="str">
            <v>P-GENERA</v>
          </cell>
        </row>
        <row r="3213">
          <cell r="A3213">
            <v>8304</v>
          </cell>
          <cell r="B3213" t="str">
            <v>164501H</v>
          </cell>
          <cell r="C3213" t="str">
            <v>P-GENERA</v>
          </cell>
        </row>
        <row r="3214">
          <cell r="A3214">
            <v>8305</v>
          </cell>
          <cell r="B3214" t="str">
            <v>164501H</v>
          </cell>
          <cell r="C3214" t="str">
            <v>P-GENERA</v>
          </cell>
        </row>
        <row r="3215">
          <cell r="A3215">
            <v>8306</v>
          </cell>
          <cell r="B3215" t="str">
            <v>164501H</v>
          </cell>
          <cell r="C3215" t="str">
            <v>P-GENERA</v>
          </cell>
        </row>
        <row r="3216">
          <cell r="A3216">
            <v>8307</v>
          </cell>
          <cell r="B3216" t="str">
            <v>164501H</v>
          </cell>
          <cell r="C3216" t="str">
            <v>P-GENERA</v>
          </cell>
        </row>
        <row r="3217">
          <cell r="A3217">
            <v>8308</v>
          </cell>
          <cell r="B3217" t="str">
            <v>164501H</v>
          </cell>
          <cell r="C3217" t="str">
            <v>P-GENERA</v>
          </cell>
        </row>
        <row r="3218">
          <cell r="A3218">
            <v>8309</v>
          </cell>
          <cell r="B3218" t="str">
            <v>164501H</v>
          </cell>
          <cell r="C3218" t="str">
            <v>P-GENERA</v>
          </cell>
        </row>
        <row r="3219">
          <cell r="A3219">
            <v>8310</v>
          </cell>
          <cell r="B3219" t="str">
            <v>164501H</v>
          </cell>
          <cell r="C3219" t="str">
            <v>P-GENERA</v>
          </cell>
        </row>
        <row r="3220">
          <cell r="A3220">
            <v>8311</v>
          </cell>
          <cell r="B3220" t="str">
            <v>164501H</v>
          </cell>
          <cell r="C3220" t="str">
            <v>P-GENERA</v>
          </cell>
        </row>
        <row r="3221">
          <cell r="A3221">
            <v>8312</v>
          </cell>
          <cell r="B3221" t="str">
            <v>164501H</v>
          </cell>
          <cell r="C3221" t="str">
            <v>P-GENERA</v>
          </cell>
        </row>
        <row r="3222">
          <cell r="A3222">
            <v>8313</v>
          </cell>
          <cell r="B3222" t="str">
            <v>164501H</v>
          </cell>
          <cell r="C3222" t="str">
            <v>P-GENERA</v>
          </cell>
        </row>
        <row r="3223">
          <cell r="A3223">
            <v>8314</v>
          </cell>
          <cell r="B3223" t="str">
            <v>164501H</v>
          </cell>
          <cell r="C3223" t="str">
            <v>P-GENERA</v>
          </cell>
        </row>
        <row r="3224">
          <cell r="A3224">
            <v>8315</v>
          </cell>
          <cell r="B3224" t="str">
            <v>164501H</v>
          </cell>
          <cell r="C3224" t="str">
            <v>P-GENERA</v>
          </cell>
        </row>
        <row r="3225">
          <cell r="A3225">
            <v>8316</v>
          </cell>
          <cell r="B3225" t="str">
            <v>164501H</v>
          </cell>
          <cell r="C3225" t="str">
            <v>P-GENERA</v>
          </cell>
        </row>
        <row r="3226">
          <cell r="A3226">
            <v>8317</v>
          </cell>
          <cell r="B3226" t="str">
            <v>164501H</v>
          </cell>
          <cell r="C3226" t="str">
            <v>P-GENERA</v>
          </cell>
        </row>
        <row r="3227">
          <cell r="A3227">
            <v>8318</v>
          </cell>
          <cell r="B3227" t="str">
            <v>164501H</v>
          </cell>
          <cell r="C3227" t="str">
            <v>P-GENERA</v>
          </cell>
        </row>
        <row r="3228">
          <cell r="A3228">
            <v>8319</v>
          </cell>
          <cell r="B3228" t="str">
            <v>164501H</v>
          </cell>
          <cell r="C3228" t="str">
            <v>P-GENERA</v>
          </cell>
        </row>
        <row r="3229">
          <cell r="A3229">
            <v>8320</v>
          </cell>
          <cell r="B3229" t="str">
            <v>164501H</v>
          </cell>
          <cell r="C3229" t="str">
            <v>P-GENERA</v>
          </cell>
        </row>
        <row r="3230">
          <cell r="A3230">
            <v>8321</v>
          </cell>
          <cell r="B3230" t="str">
            <v>164501H</v>
          </cell>
          <cell r="C3230" t="str">
            <v>P-GENERA</v>
          </cell>
        </row>
        <row r="3231">
          <cell r="A3231">
            <v>8322</v>
          </cell>
          <cell r="B3231" t="str">
            <v>164501H</v>
          </cell>
          <cell r="C3231" t="str">
            <v>P-GENERA</v>
          </cell>
        </row>
        <row r="3232">
          <cell r="A3232">
            <v>8323</v>
          </cell>
          <cell r="B3232" t="str">
            <v>164501H</v>
          </cell>
          <cell r="C3232" t="str">
            <v>P-GENERA</v>
          </cell>
        </row>
        <row r="3233">
          <cell r="A3233">
            <v>8324</v>
          </cell>
          <cell r="B3233" t="str">
            <v>164501H</v>
          </cell>
          <cell r="C3233" t="str">
            <v>P-GENERA</v>
          </cell>
        </row>
        <row r="3234">
          <cell r="A3234">
            <v>8325</v>
          </cell>
          <cell r="B3234" t="str">
            <v>164501H</v>
          </cell>
          <cell r="C3234" t="str">
            <v>P-GENERA</v>
          </cell>
        </row>
        <row r="3235">
          <cell r="A3235">
            <v>8326</v>
          </cell>
          <cell r="B3235" t="str">
            <v>164501H</v>
          </cell>
          <cell r="C3235" t="str">
            <v>P-GENERA</v>
          </cell>
        </row>
        <row r="3236">
          <cell r="A3236">
            <v>8327</v>
          </cell>
          <cell r="B3236" t="str">
            <v>164501H</v>
          </cell>
          <cell r="C3236" t="str">
            <v>P-GENERA</v>
          </cell>
        </row>
        <row r="3237">
          <cell r="A3237">
            <v>8328</v>
          </cell>
          <cell r="B3237" t="str">
            <v>164501H</v>
          </cell>
          <cell r="C3237" t="str">
            <v>P-GENERA</v>
          </cell>
        </row>
        <row r="3238">
          <cell r="A3238">
            <v>8329</v>
          </cell>
          <cell r="B3238" t="str">
            <v>164501H</v>
          </cell>
          <cell r="C3238" t="str">
            <v>P-GENERA</v>
          </cell>
        </row>
        <row r="3239">
          <cell r="A3239">
            <v>8330</v>
          </cell>
          <cell r="B3239" t="str">
            <v>164501H</v>
          </cell>
          <cell r="C3239" t="str">
            <v>P-GENERA</v>
          </cell>
        </row>
        <row r="3240">
          <cell r="A3240">
            <v>8331</v>
          </cell>
          <cell r="B3240" t="str">
            <v>164501H</v>
          </cell>
          <cell r="C3240" t="str">
            <v>P-GENERA</v>
          </cell>
        </row>
        <row r="3241">
          <cell r="A3241">
            <v>8332</v>
          </cell>
          <cell r="B3241" t="str">
            <v>164501H</v>
          </cell>
          <cell r="C3241" t="str">
            <v>P-GENERA</v>
          </cell>
        </row>
        <row r="3242">
          <cell r="A3242">
            <v>8333</v>
          </cell>
          <cell r="B3242" t="str">
            <v>164501H</v>
          </cell>
          <cell r="C3242" t="str">
            <v>P-GENERA</v>
          </cell>
        </row>
        <row r="3243">
          <cell r="A3243">
            <v>8334</v>
          </cell>
          <cell r="B3243" t="str">
            <v>164501H</v>
          </cell>
          <cell r="C3243" t="str">
            <v>P-GENERA</v>
          </cell>
        </row>
        <row r="3244">
          <cell r="A3244">
            <v>8335</v>
          </cell>
          <cell r="B3244" t="str">
            <v>164501H</v>
          </cell>
          <cell r="C3244" t="str">
            <v>P-GENERA</v>
          </cell>
        </row>
        <row r="3245">
          <cell r="A3245">
            <v>8336</v>
          </cell>
          <cell r="B3245" t="str">
            <v>164501H</v>
          </cell>
          <cell r="C3245" t="str">
            <v>P-GENERA</v>
          </cell>
        </row>
        <row r="3246">
          <cell r="A3246">
            <v>8337</v>
          </cell>
          <cell r="B3246" t="str">
            <v>164501H</v>
          </cell>
          <cell r="C3246" t="str">
            <v>P-GENERA</v>
          </cell>
        </row>
        <row r="3247">
          <cell r="A3247">
            <v>8338</v>
          </cell>
          <cell r="B3247" t="str">
            <v>164501H</v>
          </cell>
          <cell r="C3247" t="str">
            <v>P-GENERA</v>
          </cell>
        </row>
        <row r="3248">
          <cell r="A3248">
            <v>8339</v>
          </cell>
          <cell r="B3248" t="str">
            <v>164501H</v>
          </cell>
          <cell r="C3248" t="str">
            <v>P-GENERA</v>
          </cell>
        </row>
        <row r="3249">
          <cell r="A3249">
            <v>8340</v>
          </cell>
          <cell r="B3249" t="str">
            <v>164501H</v>
          </cell>
          <cell r="C3249" t="str">
            <v>P-GENERA</v>
          </cell>
        </row>
        <row r="3250">
          <cell r="A3250">
            <v>8341</v>
          </cell>
          <cell r="B3250" t="str">
            <v>164501H</v>
          </cell>
          <cell r="C3250" t="str">
            <v>P-GENERA</v>
          </cell>
        </row>
        <row r="3251">
          <cell r="A3251">
            <v>8342</v>
          </cell>
          <cell r="B3251" t="str">
            <v>164501H</v>
          </cell>
          <cell r="C3251" t="str">
            <v>P-GENERA</v>
          </cell>
        </row>
        <row r="3252">
          <cell r="A3252">
            <v>8343</v>
          </cell>
          <cell r="B3252" t="str">
            <v>164501H</v>
          </cell>
          <cell r="C3252" t="str">
            <v>P-GENERA</v>
          </cell>
        </row>
        <row r="3253">
          <cell r="A3253">
            <v>8344</v>
          </cell>
          <cell r="B3253" t="str">
            <v>164501H</v>
          </cell>
          <cell r="C3253" t="str">
            <v>P-GENERA</v>
          </cell>
        </row>
        <row r="3254">
          <cell r="A3254">
            <v>8345</v>
          </cell>
          <cell r="B3254" t="str">
            <v>164501H</v>
          </cell>
          <cell r="C3254" t="str">
            <v>P-GENERA</v>
          </cell>
        </row>
        <row r="3255">
          <cell r="A3255">
            <v>8346</v>
          </cell>
          <cell r="B3255" t="str">
            <v>164501H</v>
          </cell>
          <cell r="C3255" t="str">
            <v>P-GENERA</v>
          </cell>
        </row>
        <row r="3256">
          <cell r="A3256">
            <v>8347</v>
          </cell>
          <cell r="B3256" t="str">
            <v>164501H</v>
          </cell>
          <cell r="C3256" t="str">
            <v>P-GENERA</v>
          </cell>
        </row>
        <row r="3257">
          <cell r="A3257">
            <v>8348</v>
          </cell>
          <cell r="B3257" t="str">
            <v>164501H</v>
          </cell>
          <cell r="C3257" t="str">
            <v>P-GENERA</v>
          </cell>
        </row>
        <row r="3258">
          <cell r="A3258">
            <v>8349</v>
          </cell>
          <cell r="B3258" t="str">
            <v>164501H</v>
          </cell>
          <cell r="C3258" t="str">
            <v>P-GENERA</v>
          </cell>
        </row>
        <row r="3259">
          <cell r="A3259">
            <v>8350</v>
          </cell>
          <cell r="B3259" t="str">
            <v>164501H</v>
          </cell>
          <cell r="C3259" t="str">
            <v>P-GENERA</v>
          </cell>
        </row>
        <row r="3260">
          <cell r="A3260">
            <v>8351</v>
          </cell>
          <cell r="B3260" t="str">
            <v>164501H</v>
          </cell>
          <cell r="C3260" t="str">
            <v>P-GENERA</v>
          </cell>
        </row>
        <row r="3261">
          <cell r="A3261">
            <v>8352</v>
          </cell>
          <cell r="B3261" t="str">
            <v>164501H</v>
          </cell>
          <cell r="C3261" t="str">
            <v>P-GENERA</v>
          </cell>
        </row>
        <row r="3262">
          <cell r="A3262">
            <v>8353</v>
          </cell>
          <cell r="B3262" t="str">
            <v>164501H</v>
          </cell>
          <cell r="C3262" t="str">
            <v>P-GENERA</v>
          </cell>
        </row>
        <row r="3263">
          <cell r="A3263">
            <v>8354</v>
          </cell>
          <cell r="B3263" t="str">
            <v>164501H</v>
          </cell>
          <cell r="C3263" t="str">
            <v>P-GENERA</v>
          </cell>
        </row>
        <row r="3264">
          <cell r="A3264">
            <v>8355</v>
          </cell>
          <cell r="B3264" t="str">
            <v>164501H</v>
          </cell>
          <cell r="C3264" t="str">
            <v>P-GENERA</v>
          </cell>
        </row>
        <row r="3265">
          <cell r="A3265">
            <v>8356</v>
          </cell>
          <cell r="B3265" t="str">
            <v>164501H</v>
          </cell>
          <cell r="C3265" t="str">
            <v>P-GENERA</v>
          </cell>
        </row>
        <row r="3266">
          <cell r="A3266">
            <v>8357</v>
          </cell>
          <cell r="B3266" t="str">
            <v>164501H</v>
          </cell>
          <cell r="C3266" t="str">
            <v>P-GENERA</v>
          </cell>
        </row>
        <row r="3267">
          <cell r="A3267">
            <v>8358</v>
          </cell>
          <cell r="B3267" t="str">
            <v>164501H</v>
          </cell>
          <cell r="C3267" t="str">
            <v>P-GENERA</v>
          </cell>
        </row>
        <row r="3268">
          <cell r="A3268">
            <v>8359</v>
          </cell>
          <cell r="B3268" t="str">
            <v>164501H</v>
          </cell>
          <cell r="C3268" t="str">
            <v>P-GENERA</v>
          </cell>
        </row>
        <row r="3269">
          <cell r="A3269">
            <v>8360</v>
          </cell>
          <cell r="B3269" t="str">
            <v>164501H</v>
          </cell>
          <cell r="C3269" t="str">
            <v>P-GENERA</v>
          </cell>
        </row>
        <row r="3270">
          <cell r="A3270">
            <v>8361</v>
          </cell>
          <cell r="B3270" t="str">
            <v>164501H</v>
          </cell>
          <cell r="C3270" t="str">
            <v>P-GENERA</v>
          </cell>
        </row>
        <row r="3271">
          <cell r="A3271">
            <v>8362</v>
          </cell>
          <cell r="B3271" t="str">
            <v>164501H</v>
          </cell>
          <cell r="C3271" t="str">
            <v>P-GENERA</v>
          </cell>
        </row>
        <row r="3272">
          <cell r="A3272">
            <v>8363</v>
          </cell>
          <cell r="B3272" t="str">
            <v>164501H</v>
          </cell>
          <cell r="C3272" t="str">
            <v>P-GENERA</v>
          </cell>
        </row>
        <row r="3273">
          <cell r="A3273">
            <v>8364</v>
          </cell>
          <cell r="B3273" t="str">
            <v>164501H</v>
          </cell>
          <cell r="C3273" t="str">
            <v>P-GENERA</v>
          </cell>
        </row>
        <row r="3274">
          <cell r="A3274">
            <v>8365</v>
          </cell>
          <cell r="B3274" t="str">
            <v>164501H</v>
          </cell>
          <cell r="C3274" t="str">
            <v>P-GENERA</v>
          </cell>
        </row>
        <row r="3275">
          <cell r="A3275">
            <v>8366</v>
          </cell>
          <cell r="B3275" t="str">
            <v>164501H</v>
          </cell>
          <cell r="C3275" t="str">
            <v>P-GENERA</v>
          </cell>
        </row>
        <row r="3276">
          <cell r="A3276">
            <v>8367</v>
          </cell>
          <cell r="B3276" t="str">
            <v>164501H</v>
          </cell>
          <cell r="C3276" t="str">
            <v>P-GENERA</v>
          </cell>
        </row>
        <row r="3277">
          <cell r="A3277">
            <v>8368</v>
          </cell>
          <cell r="B3277" t="str">
            <v>164501H</v>
          </cell>
          <cell r="C3277" t="str">
            <v>P-GENERA</v>
          </cell>
        </row>
        <row r="3278">
          <cell r="A3278">
            <v>8369</v>
          </cell>
          <cell r="B3278" t="str">
            <v>164501H</v>
          </cell>
          <cell r="C3278" t="str">
            <v>P-GENERA</v>
          </cell>
        </row>
        <row r="3279">
          <cell r="A3279">
            <v>8370</v>
          </cell>
          <cell r="B3279" t="str">
            <v>164501H</v>
          </cell>
          <cell r="C3279" t="str">
            <v>P-GENERA</v>
          </cell>
        </row>
        <row r="3280">
          <cell r="A3280">
            <v>8371</v>
          </cell>
          <cell r="B3280" t="str">
            <v>164501H</v>
          </cell>
          <cell r="C3280" t="str">
            <v>P-GENERA</v>
          </cell>
        </row>
        <row r="3281">
          <cell r="A3281">
            <v>8372</v>
          </cell>
          <cell r="B3281" t="str">
            <v>164501H</v>
          </cell>
          <cell r="C3281" t="str">
            <v>P-GENERA</v>
          </cell>
        </row>
        <row r="3282">
          <cell r="A3282">
            <v>8373</v>
          </cell>
          <cell r="B3282" t="str">
            <v>164501H</v>
          </cell>
          <cell r="C3282" t="str">
            <v>P-GENERA</v>
          </cell>
        </row>
        <row r="3283">
          <cell r="A3283">
            <v>8374</v>
          </cell>
          <cell r="B3283" t="str">
            <v>164501H</v>
          </cell>
          <cell r="C3283" t="str">
            <v>P-GENERA</v>
          </cell>
        </row>
        <row r="3284">
          <cell r="A3284">
            <v>8375</v>
          </cell>
          <cell r="B3284" t="str">
            <v>164501H</v>
          </cell>
          <cell r="C3284" t="str">
            <v>P-GENERA</v>
          </cell>
        </row>
        <row r="3285">
          <cell r="A3285">
            <v>8376</v>
          </cell>
          <cell r="B3285" t="str">
            <v>164501H</v>
          </cell>
          <cell r="C3285" t="str">
            <v>P-GENERA</v>
          </cell>
        </row>
        <row r="3286">
          <cell r="A3286">
            <v>8377</v>
          </cell>
          <cell r="B3286" t="str">
            <v>164501H</v>
          </cell>
          <cell r="C3286" t="str">
            <v>P-GENERA</v>
          </cell>
        </row>
        <row r="3287">
          <cell r="A3287">
            <v>8378</v>
          </cell>
          <cell r="B3287" t="str">
            <v>164501H</v>
          </cell>
          <cell r="C3287" t="str">
            <v>P-GENERA</v>
          </cell>
        </row>
        <row r="3288">
          <cell r="A3288">
            <v>8379</v>
          </cell>
          <cell r="B3288" t="str">
            <v>164501H</v>
          </cell>
          <cell r="C3288" t="str">
            <v>P-GENERA</v>
          </cell>
        </row>
        <row r="3289">
          <cell r="A3289">
            <v>8380</v>
          </cell>
          <cell r="B3289" t="str">
            <v>164501H</v>
          </cell>
          <cell r="C3289" t="str">
            <v>P-GENERA</v>
          </cell>
        </row>
        <row r="3290">
          <cell r="A3290">
            <v>8381</v>
          </cell>
          <cell r="B3290" t="str">
            <v>164501H</v>
          </cell>
          <cell r="C3290" t="str">
            <v>P-GENERA</v>
          </cell>
        </row>
        <row r="3291">
          <cell r="A3291">
            <v>8382</v>
          </cell>
          <cell r="B3291" t="str">
            <v>164501H</v>
          </cell>
          <cell r="C3291" t="str">
            <v>P-GENERA</v>
          </cell>
        </row>
        <row r="3292">
          <cell r="A3292">
            <v>8383</v>
          </cell>
          <cell r="B3292" t="str">
            <v>164501H</v>
          </cell>
          <cell r="C3292" t="str">
            <v>P-GENERA</v>
          </cell>
        </row>
        <row r="3293">
          <cell r="A3293">
            <v>8384</v>
          </cell>
          <cell r="B3293" t="str">
            <v>164501H</v>
          </cell>
          <cell r="C3293" t="str">
            <v>P-GENERA</v>
          </cell>
        </row>
        <row r="3294">
          <cell r="A3294">
            <v>8385</v>
          </cell>
          <cell r="B3294" t="str">
            <v>164501H</v>
          </cell>
          <cell r="C3294" t="str">
            <v>P-GENERA</v>
          </cell>
        </row>
        <row r="3295">
          <cell r="A3295">
            <v>8386</v>
          </cell>
          <cell r="B3295" t="str">
            <v>164501H</v>
          </cell>
          <cell r="C3295" t="str">
            <v>P-GENERA</v>
          </cell>
        </row>
        <row r="3296">
          <cell r="A3296">
            <v>8387</v>
          </cell>
          <cell r="B3296" t="str">
            <v>164501H</v>
          </cell>
          <cell r="C3296" t="str">
            <v>P-GENERA</v>
          </cell>
        </row>
        <row r="3297">
          <cell r="A3297">
            <v>8388</v>
          </cell>
          <cell r="B3297" t="str">
            <v>164501H</v>
          </cell>
          <cell r="C3297" t="str">
            <v>P-GENERA</v>
          </cell>
        </row>
        <row r="3298">
          <cell r="A3298">
            <v>8389</v>
          </cell>
          <cell r="B3298" t="str">
            <v>164501H</v>
          </cell>
          <cell r="C3298" t="str">
            <v>P-GENERA</v>
          </cell>
        </row>
        <row r="3299">
          <cell r="A3299">
            <v>8390</v>
          </cell>
          <cell r="B3299" t="str">
            <v>164501H</v>
          </cell>
          <cell r="C3299" t="str">
            <v>P-GENERA</v>
          </cell>
        </row>
        <row r="3300">
          <cell r="A3300">
            <v>8391</v>
          </cell>
          <cell r="B3300" t="str">
            <v>164501H</v>
          </cell>
          <cell r="C3300" t="str">
            <v>P-GENERA</v>
          </cell>
        </row>
        <row r="3301">
          <cell r="A3301">
            <v>8392</v>
          </cell>
          <cell r="B3301" t="str">
            <v>164501H</v>
          </cell>
          <cell r="C3301" t="str">
            <v>P-GENERA</v>
          </cell>
        </row>
        <row r="3302">
          <cell r="A3302">
            <v>8393</v>
          </cell>
          <cell r="B3302" t="str">
            <v>164501H</v>
          </cell>
          <cell r="C3302" t="str">
            <v>P-GENERA</v>
          </cell>
        </row>
        <row r="3303">
          <cell r="A3303">
            <v>8394</v>
          </cell>
          <cell r="B3303" t="str">
            <v>164501H</v>
          </cell>
          <cell r="C3303" t="str">
            <v>P-GENERA</v>
          </cell>
        </row>
        <row r="3304">
          <cell r="A3304">
            <v>8395</v>
          </cell>
          <cell r="B3304" t="str">
            <v>164501H</v>
          </cell>
          <cell r="C3304" t="str">
            <v>P-GENERA</v>
          </cell>
        </row>
        <row r="3305">
          <cell r="A3305">
            <v>8396</v>
          </cell>
          <cell r="B3305" t="str">
            <v>164501H</v>
          </cell>
          <cell r="C3305" t="str">
            <v>P-GENERA</v>
          </cell>
        </row>
        <row r="3306">
          <cell r="A3306">
            <v>8397</v>
          </cell>
          <cell r="B3306" t="str">
            <v>164501H</v>
          </cell>
          <cell r="C3306" t="str">
            <v>P-GENERA</v>
          </cell>
        </row>
        <row r="3307">
          <cell r="A3307">
            <v>8398</v>
          </cell>
          <cell r="B3307" t="str">
            <v>164501H</v>
          </cell>
          <cell r="C3307" t="str">
            <v>P-GENERA</v>
          </cell>
        </row>
        <row r="3308">
          <cell r="A3308">
            <v>8399</v>
          </cell>
          <cell r="B3308" t="str">
            <v>164501H</v>
          </cell>
          <cell r="C3308" t="str">
            <v>P-GENERA</v>
          </cell>
        </row>
        <row r="3309">
          <cell r="A3309">
            <v>8400</v>
          </cell>
          <cell r="B3309" t="str">
            <v>164501H</v>
          </cell>
          <cell r="C3309" t="str">
            <v>P-GENERA</v>
          </cell>
        </row>
        <row r="3310">
          <cell r="A3310">
            <v>8401</v>
          </cell>
          <cell r="B3310" t="str">
            <v>164501H</v>
          </cell>
          <cell r="C3310" t="str">
            <v>P-GENERA</v>
          </cell>
        </row>
        <row r="3311">
          <cell r="A3311">
            <v>8402</v>
          </cell>
          <cell r="B3311" t="str">
            <v>164501H</v>
          </cell>
          <cell r="C3311" t="str">
            <v>P-GENERA</v>
          </cell>
        </row>
        <row r="3312">
          <cell r="A3312">
            <v>8403</v>
          </cell>
          <cell r="B3312" t="str">
            <v>164501H</v>
          </cell>
          <cell r="C3312" t="str">
            <v>P-GENERA</v>
          </cell>
        </row>
        <row r="3313">
          <cell r="A3313">
            <v>8404</v>
          </cell>
          <cell r="B3313" t="str">
            <v>164501H</v>
          </cell>
          <cell r="C3313" t="str">
            <v>P-GENERA</v>
          </cell>
        </row>
        <row r="3314">
          <cell r="A3314">
            <v>8405</v>
          </cell>
          <cell r="B3314" t="str">
            <v>164501H</v>
          </cell>
          <cell r="C3314" t="str">
            <v>P-GENERA</v>
          </cell>
        </row>
        <row r="3315">
          <cell r="A3315">
            <v>8406</v>
          </cell>
          <cell r="B3315" t="str">
            <v>164501H</v>
          </cell>
          <cell r="C3315" t="str">
            <v>P-GENERA</v>
          </cell>
        </row>
        <row r="3316">
          <cell r="A3316">
            <v>8407</v>
          </cell>
          <cell r="B3316" t="str">
            <v>164501H</v>
          </cell>
          <cell r="C3316" t="str">
            <v>P-GENERA</v>
          </cell>
        </row>
        <row r="3317">
          <cell r="A3317">
            <v>8408</v>
          </cell>
          <cell r="B3317" t="str">
            <v>164501H</v>
          </cell>
          <cell r="C3317" t="str">
            <v>P-GENERA</v>
          </cell>
        </row>
        <row r="3318">
          <cell r="A3318">
            <v>8409</v>
          </cell>
          <cell r="B3318" t="str">
            <v>164501H</v>
          </cell>
          <cell r="C3318" t="str">
            <v>P-GENERA</v>
          </cell>
        </row>
        <row r="3319">
          <cell r="A3319">
            <v>8410</v>
          </cell>
          <cell r="B3319" t="str">
            <v>164501H</v>
          </cell>
          <cell r="C3319" t="str">
            <v>P-GENERA</v>
          </cell>
        </row>
        <row r="3320">
          <cell r="A3320">
            <v>8411</v>
          </cell>
          <cell r="B3320" t="str">
            <v>164501H</v>
          </cell>
          <cell r="C3320" t="str">
            <v>P-GENERA</v>
          </cell>
        </row>
        <row r="3321">
          <cell r="A3321">
            <v>8412</v>
          </cell>
          <cell r="B3321" t="str">
            <v>164501H</v>
          </cell>
          <cell r="C3321" t="str">
            <v>P-GENERA</v>
          </cell>
        </row>
        <row r="3322">
          <cell r="A3322">
            <v>8413</v>
          </cell>
          <cell r="B3322" t="str">
            <v>164501H</v>
          </cell>
          <cell r="C3322" t="str">
            <v>P-GENERA</v>
          </cell>
        </row>
        <row r="3323">
          <cell r="A3323">
            <v>8414</v>
          </cell>
          <cell r="B3323" t="str">
            <v>164501H</v>
          </cell>
          <cell r="C3323" t="str">
            <v>P-GENERA</v>
          </cell>
        </row>
        <row r="3324">
          <cell r="A3324">
            <v>8415</v>
          </cell>
          <cell r="B3324" t="str">
            <v>164501H</v>
          </cell>
          <cell r="C3324" t="str">
            <v>P-GENERA</v>
          </cell>
        </row>
        <row r="3325">
          <cell r="A3325">
            <v>8416</v>
          </cell>
          <cell r="B3325" t="str">
            <v>164501H</v>
          </cell>
          <cell r="C3325" t="str">
            <v>P-GENERA</v>
          </cell>
        </row>
        <row r="3326">
          <cell r="A3326">
            <v>8417</v>
          </cell>
          <cell r="B3326" t="str">
            <v>164501H</v>
          </cell>
          <cell r="C3326" t="str">
            <v>P-GENERA</v>
          </cell>
        </row>
        <row r="3327">
          <cell r="A3327">
            <v>8418</v>
          </cell>
          <cell r="B3327" t="str">
            <v>164501H</v>
          </cell>
          <cell r="C3327" t="str">
            <v>P-GENERA</v>
          </cell>
        </row>
        <row r="3328">
          <cell r="A3328">
            <v>8419</v>
          </cell>
          <cell r="B3328" t="str">
            <v>164501H</v>
          </cell>
          <cell r="C3328" t="str">
            <v>P-GENERA</v>
          </cell>
        </row>
        <row r="3329">
          <cell r="A3329">
            <v>8420</v>
          </cell>
          <cell r="B3329" t="str">
            <v>164501H</v>
          </cell>
          <cell r="C3329" t="str">
            <v>P-GENERA</v>
          </cell>
        </row>
        <row r="3330">
          <cell r="A3330">
            <v>8421</v>
          </cell>
          <cell r="B3330" t="str">
            <v>164501H</v>
          </cell>
          <cell r="C3330" t="str">
            <v>P-GENERA</v>
          </cell>
        </row>
        <row r="3331">
          <cell r="A3331">
            <v>8422</v>
          </cell>
          <cell r="B3331" t="str">
            <v>164501H</v>
          </cell>
          <cell r="C3331" t="str">
            <v>P-GENERA</v>
          </cell>
        </row>
        <row r="3332">
          <cell r="A3332">
            <v>8423</v>
          </cell>
          <cell r="B3332" t="str">
            <v>164501H</v>
          </cell>
          <cell r="C3332" t="str">
            <v>P-GENERA</v>
          </cell>
        </row>
        <row r="3333">
          <cell r="A3333">
            <v>8424</v>
          </cell>
          <cell r="B3333" t="str">
            <v>164501H</v>
          </cell>
          <cell r="C3333" t="str">
            <v>P-GENERA</v>
          </cell>
        </row>
        <row r="3334">
          <cell r="A3334">
            <v>8425</v>
          </cell>
          <cell r="B3334" t="str">
            <v>164501H</v>
          </cell>
          <cell r="C3334" t="str">
            <v>P-GENERA</v>
          </cell>
        </row>
        <row r="3335">
          <cell r="A3335">
            <v>8426</v>
          </cell>
          <cell r="B3335" t="str">
            <v>164501H</v>
          </cell>
          <cell r="C3335" t="str">
            <v>P-GENERA</v>
          </cell>
        </row>
        <row r="3336">
          <cell r="A3336">
            <v>8427</v>
          </cell>
          <cell r="B3336" t="str">
            <v>164501H</v>
          </cell>
          <cell r="C3336" t="str">
            <v>P-GENERA</v>
          </cell>
        </row>
        <row r="3337">
          <cell r="A3337">
            <v>8428</v>
          </cell>
          <cell r="B3337" t="str">
            <v>164501H</v>
          </cell>
          <cell r="C3337" t="str">
            <v>P-GENERA</v>
          </cell>
        </row>
        <row r="3338">
          <cell r="A3338">
            <v>8429</v>
          </cell>
          <cell r="B3338" t="str">
            <v>164501H</v>
          </cell>
          <cell r="C3338" t="str">
            <v>P-GENERA</v>
          </cell>
        </row>
        <row r="3339">
          <cell r="A3339">
            <v>8430</v>
          </cell>
          <cell r="B3339" t="str">
            <v>164501H</v>
          </cell>
          <cell r="C3339" t="str">
            <v>P-GENERA</v>
          </cell>
        </row>
        <row r="3340">
          <cell r="A3340">
            <v>8431</v>
          </cell>
          <cell r="B3340" t="str">
            <v>164501H</v>
          </cell>
          <cell r="C3340" t="str">
            <v>P-GENERA</v>
          </cell>
        </row>
        <row r="3341">
          <cell r="A3341">
            <v>8432</v>
          </cell>
          <cell r="B3341" t="str">
            <v>164501H</v>
          </cell>
          <cell r="C3341" t="str">
            <v>P-GENERA</v>
          </cell>
        </row>
        <row r="3342">
          <cell r="A3342">
            <v>8433</v>
          </cell>
          <cell r="B3342" t="str">
            <v>164501H</v>
          </cell>
          <cell r="C3342" t="str">
            <v>P-GENERA</v>
          </cell>
        </row>
        <row r="3343">
          <cell r="A3343">
            <v>8434</v>
          </cell>
          <cell r="B3343" t="str">
            <v>164501H</v>
          </cell>
          <cell r="C3343" t="str">
            <v>P-GENERA</v>
          </cell>
        </row>
        <row r="3344">
          <cell r="A3344">
            <v>8435</v>
          </cell>
          <cell r="B3344" t="str">
            <v>164501H</v>
          </cell>
          <cell r="C3344" t="str">
            <v>P-GENERA</v>
          </cell>
        </row>
        <row r="3345">
          <cell r="A3345">
            <v>8436</v>
          </cell>
          <cell r="B3345" t="str">
            <v>164501H</v>
          </cell>
          <cell r="C3345" t="str">
            <v>P-GENERA</v>
          </cell>
        </row>
        <row r="3346">
          <cell r="A3346">
            <v>8437</v>
          </cell>
          <cell r="B3346" t="str">
            <v>164501H</v>
          </cell>
          <cell r="C3346" t="str">
            <v>P-GENERA</v>
          </cell>
        </row>
        <row r="3347">
          <cell r="A3347">
            <v>8438</v>
          </cell>
          <cell r="B3347" t="str">
            <v>164501H</v>
          </cell>
          <cell r="C3347" t="str">
            <v>P-GENERA</v>
          </cell>
        </row>
        <row r="3348">
          <cell r="A3348">
            <v>8439</v>
          </cell>
          <cell r="B3348" t="str">
            <v>164501H</v>
          </cell>
          <cell r="C3348" t="str">
            <v>P-GENERA</v>
          </cell>
        </row>
        <row r="3349">
          <cell r="A3349">
            <v>8440</v>
          </cell>
          <cell r="B3349" t="str">
            <v>164501H</v>
          </cell>
          <cell r="C3349" t="str">
            <v>P-GENERA</v>
          </cell>
        </row>
        <row r="3350">
          <cell r="A3350">
            <v>8441</v>
          </cell>
          <cell r="B3350" t="str">
            <v>164501H</v>
          </cell>
          <cell r="C3350" t="str">
            <v>P-GENERA</v>
          </cell>
        </row>
        <row r="3351">
          <cell r="A3351">
            <v>8442</v>
          </cell>
          <cell r="B3351" t="str">
            <v>164501H</v>
          </cell>
          <cell r="C3351" t="str">
            <v>P-GENERA</v>
          </cell>
        </row>
        <row r="3352">
          <cell r="A3352">
            <v>8443</v>
          </cell>
          <cell r="B3352" t="str">
            <v>164501H</v>
          </cell>
          <cell r="C3352" t="str">
            <v>P-GENERA</v>
          </cell>
        </row>
        <row r="3353">
          <cell r="A3353">
            <v>8444</v>
          </cell>
          <cell r="B3353" t="str">
            <v>164501H</v>
          </cell>
          <cell r="C3353" t="str">
            <v>P-GENERA</v>
          </cell>
        </row>
        <row r="3354">
          <cell r="A3354">
            <v>8445</v>
          </cell>
          <cell r="B3354" t="str">
            <v>164501H</v>
          </cell>
          <cell r="C3354" t="str">
            <v>P-GENERA</v>
          </cell>
        </row>
        <row r="3355">
          <cell r="A3355">
            <v>8446</v>
          </cell>
          <cell r="B3355" t="str">
            <v>164501H</v>
          </cell>
          <cell r="C3355" t="str">
            <v>P-GENERA</v>
          </cell>
        </row>
        <row r="3356">
          <cell r="A3356">
            <v>8447</v>
          </cell>
          <cell r="B3356" t="str">
            <v>164501H</v>
          </cell>
          <cell r="C3356" t="str">
            <v>P-GENERA</v>
          </cell>
        </row>
        <row r="3357">
          <cell r="A3357">
            <v>8448</v>
          </cell>
          <cell r="B3357" t="str">
            <v>164501H</v>
          </cell>
          <cell r="C3357" t="str">
            <v>P-GENERA</v>
          </cell>
        </row>
        <row r="3358">
          <cell r="A3358">
            <v>8449</v>
          </cell>
          <cell r="B3358" t="str">
            <v>164501H</v>
          </cell>
          <cell r="C3358" t="str">
            <v>P-GENERA</v>
          </cell>
        </row>
        <row r="3359">
          <cell r="A3359">
            <v>8450</v>
          </cell>
          <cell r="B3359" t="str">
            <v>164501H</v>
          </cell>
          <cell r="C3359" t="str">
            <v>P-GENERA</v>
          </cell>
        </row>
        <row r="3360">
          <cell r="A3360">
            <v>8451</v>
          </cell>
          <cell r="B3360" t="str">
            <v>164501H</v>
          </cell>
          <cell r="C3360" t="str">
            <v>P-GENERA</v>
          </cell>
        </row>
        <row r="3361">
          <cell r="A3361">
            <v>8452</v>
          </cell>
          <cell r="B3361" t="str">
            <v>164501H</v>
          </cell>
          <cell r="C3361" t="str">
            <v>P-GENERA</v>
          </cell>
        </row>
        <row r="3362">
          <cell r="A3362">
            <v>8453</v>
          </cell>
          <cell r="B3362" t="str">
            <v>164501H</v>
          </cell>
          <cell r="C3362" t="str">
            <v>P-GENERA</v>
          </cell>
        </row>
        <row r="3363">
          <cell r="A3363">
            <v>8454</v>
          </cell>
          <cell r="B3363" t="str">
            <v>164501H</v>
          </cell>
          <cell r="C3363" t="str">
            <v>P-GENERA</v>
          </cell>
        </row>
        <row r="3364">
          <cell r="A3364">
            <v>8455</v>
          </cell>
          <cell r="B3364" t="str">
            <v>164501H</v>
          </cell>
          <cell r="C3364" t="str">
            <v>P-GENERA</v>
          </cell>
        </row>
        <row r="3365">
          <cell r="A3365">
            <v>8456</v>
          </cell>
          <cell r="B3365" t="str">
            <v>164501H</v>
          </cell>
          <cell r="C3365" t="str">
            <v>P-GENERA</v>
          </cell>
        </row>
        <row r="3366">
          <cell r="A3366">
            <v>8457</v>
          </cell>
          <cell r="B3366" t="str">
            <v>164501H</v>
          </cell>
          <cell r="C3366" t="str">
            <v>P-GENERA</v>
          </cell>
        </row>
        <row r="3367">
          <cell r="A3367">
            <v>8458</v>
          </cell>
          <cell r="B3367" t="str">
            <v>164501H</v>
          </cell>
          <cell r="C3367" t="str">
            <v>P-GENERA</v>
          </cell>
        </row>
        <row r="3368">
          <cell r="A3368">
            <v>8459</v>
          </cell>
          <cell r="B3368" t="str">
            <v>164501H</v>
          </cell>
          <cell r="C3368" t="str">
            <v>P-GENERA</v>
          </cell>
        </row>
        <row r="3369">
          <cell r="A3369">
            <v>8460</v>
          </cell>
          <cell r="B3369" t="str">
            <v>164501H</v>
          </cell>
          <cell r="C3369" t="str">
            <v>P-GENERA</v>
          </cell>
        </row>
        <row r="3370">
          <cell r="A3370">
            <v>8461</v>
          </cell>
          <cell r="B3370" t="str">
            <v>164501H</v>
          </cell>
          <cell r="C3370" t="str">
            <v>P-GENERA</v>
          </cell>
        </row>
        <row r="3371">
          <cell r="A3371">
            <v>8462</v>
          </cell>
          <cell r="B3371" t="str">
            <v>164501H</v>
          </cell>
          <cell r="C3371" t="str">
            <v>P-GENERA</v>
          </cell>
        </row>
        <row r="3372">
          <cell r="A3372">
            <v>8463</v>
          </cell>
          <cell r="B3372" t="str">
            <v>164501H</v>
          </cell>
          <cell r="C3372" t="str">
            <v>P-GENERA</v>
          </cell>
        </row>
        <row r="3373">
          <cell r="A3373">
            <v>8464</v>
          </cell>
          <cell r="B3373" t="str">
            <v>164501H</v>
          </cell>
          <cell r="C3373" t="str">
            <v>P-GENERA</v>
          </cell>
        </row>
        <row r="3374">
          <cell r="A3374">
            <v>8465</v>
          </cell>
          <cell r="B3374" t="str">
            <v>164501H</v>
          </cell>
          <cell r="C3374" t="str">
            <v>P-GENERA</v>
          </cell>
        </row>
        <row r="3375">
          <cell r="A3375">
            <v>8466</v>
          </cell>
          <cell r="B3375" t="str">
            <v>164501H</v>
          </cell>
          <cell r="C3375" t="str">
            <v>P-GENERA</v>
          </cell>
        </row>
        <row r="3376">
          <cell r="A3376">
            <v>8467</v>
          </cell>
          <cell r="B3376" t="str">
            <v>164501H</v>
          </cell>
          <cell r="C3376" t="str">
            <v>P-GENERA</v>
          </cell>
        </row>
        <row r="3377">
          <cell r="A3377">
            <v>8468</v>
          </cell>
          <cell r="B3377" t="str">
            <v>164501H</v>
          </cell>
          <cell r="C3377" t="str">
            <v>P-GENERA</v>
          </cell>
        </row>
        <row r="3378">
          <cell r="A3378">
            <v>8469</v>
          </cell>
          <cell r="B3378" t="str">
            <v>164501H</v>
          </cell>
          <cell r="C3378" t="str">
            <v>P-GENERA</v>
          </cell>
        </row>
        <row r="3379">
          <cell r="A3379">
            <v>8470</v>
          </cell>
          <cell r="B3379" t="str">
            <v>164501H</v>
          </cell>
          <cell r="C3379" t="str">
            <v>P-GENERA</v>
          </cell>
        </row>
        <row r="3380">
          <cell r="A3380">
            <v>8471</v>
          </cell>
          <cell r="B3380" t="str">
            <v>164501H</v>
          </cell>
          <cell r="C3380" t="str">
            <v>P-GENERA</v>
          </cell>
        </row>
        <row r="3381">
          <cell r="A3381">
            <v>8472</v>
          </cell>
          <cell r="B3381" t="str">
            <v>164501H</v>
          </cell>
          <cell r="C3381" t="str">
            <v>P-GENERA</v>
          </cell>
        </row>
        <row r="3382">
          <cell r="A3382">
            <v>8473</v>
          </cell>
          <cell r="B3382" t="str">
            <v>164501H</v>
          </cell>
          <cell r="C3382" t="str">
            <v>P-GENERA</v>
          </cell>
        </row>
        <row r="3383">
          <cell r="A3383">
            <v>8474</v>
          </cell>
          <cell r="B3383" t="str">
            <v>164501H</v>
          </cell>
          <cell r="C3383" t="str">
            <v>P-GENERA</v>
          </cell>
        </row>
        <row r="3384">
          <cell r="A3384">
            <v>8475</v>
          </cell>
          <cell r="B3384" t="str">
            <v>164501H</v>
          </cell>
          <cell r="C3384" t="str">
            <v>P-GENERA</v>
          </cell>
        </row>
        <row r="3385">
          <cell r="A3385">
            <v>8476</v>
          </cell>
          <cell r="B3385" t="str">
            <v>164501H</v>
          </cell>
          <cell r="C3385" t="str">
            <v>P-GENERA</v>
          </cell>
        </row>
        <row r="3386">
          <cell r="A3386">
            <v>8477</v>
          </cell>
          <cell r="B3386" t="str">
            <v>164501H</v>
          </cell>
          <cell r="C3386" t="str">
            <v>P-GENERA</v>
          </cell>
        </row>
        <row r="3387">
          <cell r="A3387">
            <v>8478</v>
          </cell>
          <cell r="B3387" t="str">
            <v>164501H</v>
          </cell>
          <cell r="C3387" t="str">
            <v>P-GENERA</v>
          </cell>
        </row>
        <row r="3388">
          <cell r="A3388">
            <v>8479</v>
          </cell>
          <cell r="B3388" t="str">
            <v>164501H</v>
          </cell>
          <cell r="C3388" t="str">
            <v>P-GENERA</v>
          </cell>
        </row>
        <row r="3389">
          <cell r="A3389">
            <v>8480</v>
          </cell>
          <cell r="B3389" t="str">
            <v>164501H</v>
          </cell>
          <cell r="C3389" t="str">
            <v>P-GENERA</v>
          </cell>
        </row>
        <row r="3390">
          <cell r="A3390">
            <v>8481</v>
          </cell>
          <cell r="B3390" t="str">
            <v>164501H</v>
          </cell>
          <cell r="C3390" t="str">
            <v>P-GENERA</v>
          </cell>
        </row>
        <row r="3391">
          <cell r="A3391">
            <v>8482</v>
          </cell>
          <cell r="B3391" t="str">
            <v>164501H</v>
          </cell>
          <cell r="C3391" t="str">
            <v>P-GENERA</v>
          </cell>
        </row>
        <row r="3392">
          <cell r="A3392">
            <v>8483</v>
          </cell>
          <cell r="B3392" t="str">
            <v>164501H</v>
          </cell>
          <cell r="C3392" t="str">
            <v>P-GENERA</v>
          </cell>
        </row>
        <row r="3393">
          <cell r="A3393">
            <v>8484</v>
          </cell>
          <cell r="B3393" t="str">
            <v>164501H</v>
          </cell>
          <cell r="C3393" t="str">
            <v>P-GENERA</v>
          </cell>
        </row>
        <row r="3394">
          <cell r="A3394">
            <v>8485</v>
          </cell>
          <cell r="B3394" t="str">
            <v>164501H</v>
          </cell>
          <cell r="C3394" t="str">
            <v>P-GENERA</v>
          </cell>
        </row>
        <row r="3395">
          <cell r="A3395">
            <v>8486</v>
          </cell>
          <cell r="B3395" t="str">
            <v>164501H</v>
          </cell>
          <cell r="C3395" t="str">
            <v>P-GENERA</v>
          </cell>
        </row>
        <row r="3396">
          <cell r="A3396">
            <v>8487</v>
          </cell>
          <cell r="B3396" t="str">
            <v>164501H</v>
          </cell>
          <cell r="C3396" t="str">
            <v>P-GENERA</v>
          </cell>
        </row>
        <row r="3397">
          <cell r="A3397">
            <v>8488</v>
          </cell>
          <cell r="B3397" t="str">
            <v>164501H</v>
          </cell>
          <cell r="C3397" t="str">
            <v>P-GENERA</v>
          </cell>
        </row>
        <row r="3398">
          <cell r="A3398">
            <v>8489</v>
          </cell>
          <cell r="B3398" t="str">
            <v>164501H</v>
          </cell>
          <cell r="C3398" t="str">
            <v>P-GENERA</v>
          </cell>
        </row>
        <row r="3399">
          <cell r="A3399">
            <v>8490</v>
          </cell>
          <cell r="B3399" t="str">
            <v>164501H</v>
          </cell>
          <cell r="C3399" t="str">
            <v>P-GENERA</v>
          </cell>
        </row>
        <row r="3400">
          <cell r="A3400">
            <v>8491</v>
          </cell>
          <cell r="B3400" t="str">
            <v>164501H</v>
          </cell>
          <cell r="C3400" t="str">
            <v>P-GENERA</v>
          </cell>
        </row>
        <row r="3401">
          <cell r="A3401">
            <v>8492</v>
          </cell>
          <cell r="B3401" t="str">
            <v>164501H</v>
          </cell>
          <cell r="C3401" t="str">
            <v>P-GENERA</v>
          </cell>
        </row>
        <row r="3402">
          <cell r="A3402">
            <v>8493</v>
          </cell>
          <cell r="B3402" t="str">
            <v>164501H</v>
          </cell>
          <cell r="C3402" t="str">
            <v>P-GENERA</v>
          </cell>
        </row>
        <row r="3403">
          <cell r="A3403">
            <v>8494</v>
          </cell>
          <cell r="B3403" t="str">
            <v>164501H</v>
          </cell>
          <cell r="C3403" t="str">
            <v>P-GENERA</v>
          </cell>
        </row>
        <row r="3404">
          <cell r="A3404">
            <v>8495</v>
          </cell>
          <cell r="B3404" t="str">
            <v>164501H</v>
          </cell>
          <cell r="C3404" t="str">
            <v>P-GENERA</v>
          </cell>
        </row>
        <row r="3405">
          <cell r="A3405">
            <v>8496</v>
          </cell>
          <cell r="B3405" t="str">
            <v>164501H</v>
          </cell>
          <cell r="C3405" t="str">
            <v>P-GENERA</v>
          </cell>
        </row>
        <row r="3406">
          <cell r="A3406">
            <v>8497</v>
          </cell>
          <cell r="B3406" t="str">
            <v>164501H</v>
          </cell>
          <cell r="C3406" t="str">
            <v>P-GENERA</v>
          </cell>
        </row>
        <row r="3407">
          <cell r="A3407">
            <v>8498</v>
          </cell>
          <cell r="B3407" t="str">
            <v>164501H</v>
          </cell>
          <cell r="C3407" t="str">
            <v>P-GENERA</v>
          </cell>
        </row>
        <row r="3408">
          <cell r="A3408">
            <v>8499</v>
          </cell>
          <cell r="B3408" t="str">
            <v>164501H</v>
          </cell>
          <cell r="C3408" t="str">
            <v>P-GENERA</v>
          </cell>
        </row>
        <row r="3409">
          <cell r="A3409">
            <v>8500</v>
          </cell>
          <cell r="B3409" t="str">
            <v>164501H</v>
          </cell>
          <cell r="C3409" t="str">
            <v>P-GENERA</v>
          </cell>
        </row>
        <row r="3410">
          <cell r="A3410">
            <v>8501</v>
          </cell>
          <cell r="B3410" t="str">
            <v>164501H</v>
          </cell>
          <cell r="C3410" t="str">
            <v>P-GENERA</v>
          </cell>
        </row>
        <row r="3411">
          <cell r="A3411">
            <v>8502</v>
          </cell>
          <cell r="B3411" t="str">
            <v>164501H</v>
          </cell>
          <cell r="C3411" t="str">
            <v>P-GENERA</v>
          </cell>
        </row>
        <row r="3412">
          <cell r="A3412">
            <v>8503</v>
          </cell>
          <cell r="B3412" t="str">
            <v>164501H</v>
          </cell>
          <cell r="C3412" t="str">
            <v>P-GENERA</v>
          </cell>
        </row>
        <row r="3413">
          <cell r="A3413">
            <v>8504</v>
          </cell>
          <cell r="B3413" t="str">
            <v>164501H</v>
          </cell>
          <cell r="C3413" t="str">
            <v>P-GENERA</v>
          </cell>
        </row>
        <row r="3414">
          <cell r="A3414">
            <v>8505</v>
          </cell>
          <cell r="B3414" t="str">
            <v>164501H</v>
          </cell>
          <cell r="C3414" t="str">
            <v>P-GENERA</v>
          </cell>
        </row>
        <row r="3415">
          <cell r="A3415">
            <v>8506</v>
          </cell>
          <cell r="B3415" t="str">
            <v>164501H</v>
          </cell>
          <cell r="C3415" t="str">
            <v>P-GENERA</v>
          </cell>
        </row>
        <row r="3416">
          <cell r="A3416">
            <v>8507</v>
          </cell>
          <cell r="B3416" t="str">
            <v>164501H</v>
          </cell>
          <cell r="C3416" t="str">
            <v>P-GENERA</v>
          </cell>
        </row>
        <row r="3417">
          <cell r="A3417">
            <v>8508</v>
          </cell>
          <cell r="B3417" t="str">
            <v>164501H</v>
          </cell>
          <cell r="C3417" t="str">
            <v>P-GENERA</v>
          </cell>
        </row>
        <row r="3418">
          <cell r="A3418">
            <v>8509</v>
          </cell>
          <cell r="B3418" t="str">
            <v>164501H</v>
          </cell>
          <cell r="C3418" t="str">
            <v>P-GENERA</v>
          </cell>
        </row>
        <row r="3419">
          <cell r="A3419">
            <v>8510</v>
          </cell>
          <cell r="B3419" t="str">
            <v>164501H</v>
          </cell>
          <cell r="C3419" t="str">
            <v>P-GENERA</v>
          </cell>
        </row>
        <row r="3420">
          <cell r="A3420">
            <v>8511</v>
          </cell>
          <cell r="B3420" t="str">
            <v>164501H</v>
          </cell>
          <cell r="C3420" t="str">
            <v>P-GENERA</v>
          </cell>
        </row>
        <row r="3421">
          <cell r="A3421">
            <v>8512</v>
          </cell>
          <cell r="B3421" t="str">
            <v>164501H</v>
          </cell>
          <cell r="C3421" t="str">
            <v>P-GENERA</v>
          </cell>
        </row>
        <row r="3422">
          <cell r="A3422">
            <v>8513</v>
          </cell>
          <cell r="B3422" t="str">
            <v>164501H</v>
          </cell>
          <cell r="C3422" t="str">
            <v>P-GENERA</v>
          </cell>
        </row>
        <row r="3423">
          <cell r="A3423">
            <v>8514</v>
          </cell>
          <cell r="B3423" t="str">
            <v>164501H</v>
          </cell>
          <cell r="C3423" t="str">
            <v>P-GENERA</v>
          </cell>
        </row>
        <row r="3424">
          <cell r="A3424">
            <v>8515</v>
          </cell>
          <cell r="B3424" t="str">
            <v>164501H</v>
          </cell>
          <cell r="C3424" t="str">
            <v>P-GENERA</v>
          </cell>
        </row>
        <row r="3425">
          <cell r="A3425">
            <v>8516</v>
          </cell>
          <cell r="B3425" t="str">
            <v>164501H</v>
          </cell>
          <cell r="C3425" t="str">
            <v>P-GENERA</v>
          </cell>
        </row>
        <row r="3426">
          <cell r="A3426">
            <v>8517</v>
          </cell>
          <cell r="B3426" t="str">
            <v>164501H</v>
          </cell>
          <cell r="C3426" t="str">
            <v>P-GENERA</v>
          </cell>
        </row>
        <row r="3427">
          <cell r="A3427">
            <v>8518</v>
          </cell>
          <cell r="B3427" t="str">
            <v>164501H</v>
          </cell>
          <cell r="C3427" t="str">
            <v>P-GENERA</v>
          </cell>
        </row>
        <row r="3428">
          <cell r="A3428">
            <v>8519</v>
          </cell>
          <cell r="B3428" t="str">
            <v>164501H</v>
          </cell>
          <cell r="C3428" t="str">
            <v>P-GENERA</v>
          </cell>
        </row>
        <row r="3429">
          <cell r="A3429">
            <v>8520</v>
          </cell>
          <cell r="B3429" t="str">
            <v>164501H</v>
          </cell>
          <cell r="C3429" t="str">
            <v>P-GENERA</v>
          </cell>
        </row>
        <row r="3430">
          <cell r="A3430">
            <v>8521</v>
          </cell>
          <cell r="B3430" t="str">
            <v>164501H</v>
          </cell>
          <cell r="C3430" t="str">
            <v>P-GENERA</v>
          </cell>
        </row>
        <row r="3431">
          <cell r="A3431">
            <v>8522</v>
          </cell>
          <cell r="B3431" t="str">
            <v>164501H</v>
          </cell>
          <cell r="C3431" t="str">
            <v>P-GENERA</v>
          </cell>
        </row>
        <row r="3432">
          <cell r="A3432">
            <v>8523</v>
          </cell>
          <cell r="B3432" t="str">
            <v>164501H</v>
          </cell>
          <cell r="C3432" t="str">
            <v>P-GENERA</v>
          </cell>
        </row>
        <row r="3433">
          <cell r="A3433">
            <v>8524</v>
          </cell>
          <cell r="B3433" t="str">
            <v>164501H</v>
          </cell>
          <cell r="C3433" t="str">
            <v>P-GENERA</v>
          </cell>
        </row>
        <row r="3434">
          <cell r="A3434">
            <v>8525</v>
          </cell>
          <cell r="B3434" t="str">
            <v>164501H</v>
          </cell>
          <cell r="C3434" t="str">
            <v>P-GENERA</v>
          </cell>
        </row>
        <row r="3435">
          <cell r="A3435">
            <v>8526</v>
          </cell>
          <cell r="B3435" t="str">
            <v>164501H</v>
          </cell>
          <cell r="C3435" t="str">
            <v>P-GENERA</v>
          </cell>
        </row>
        <row r="3436">
          <cell r="A3436">
            <v>8527</v>
          </cell>
          <cell r="B3436" t="str">
            <v>164501H</v>
          </cell>
          <cell r="C3436" t="str">
            <v>P-GENERA</v>
          </cell>
        </row>
        <row r="3437">
          <cell r="A3437">
            <v>8528</v>
          </cell>
          <cell r="B3437" t="str">
            <v>164501H</v>
          </cell>
          <cell r="C3437" t="str">
            <v>P-GENERA</v>
          </cell>
        </row>
        <row r="3438">
          <cell r="A3438">
            <v>8529</v>
          </cell>
          <cell r="B3438" t="str">
            <v>164501H</v>
          </cell>
          <cell r="C3438" t="str">
            <v>P-GENERA</v>
          </cell>
        </row>
        <row r="3439">
          <cell r="A3439">
            <v>8530</v>
          </cell>
          <cell r="B3439" t="str">
            <v>164501H</v>
          </cell>
          <cell r="C3439" t="str">
            <v>P-GENERA</v>
          </cell>
        </row>
        <row r="3440">
          <cell r="A3440">
            <v>8531</v>
          </cell>
          <cell r="B3440" t="str">
            <v>164501H</v>
          </cell>
          <cell r="C3440" t="str">
            <v>P-GENERA</v>
          </cell>
        </row>
        <row r="3441">
          <cell r="A3441">
            <v>8532</v>
          </cell>
          <cell r="B3441" t="str">
            <v>164501H</v>
          </cell>
          <cell r="C3441" t="str">
            <v>P-GENERA</v>
          </cell>
        </row>
        <row r="3442">
          <cell r="A3442">
            <v>8533</v>
          </cell>
          <cell r="B3442" t="str">
            <v>164501H</v>
          </cell>
          <cell r="C3442" t="str">
            <v>P-GENERA</v>
          </cell>
        </row>
        <row r="3443">
          <cell r="A3443">
            <v>8534</v>
          </cell>
          <cell r="B3443" t="str">
            <v>164501H</v>
          </cell>
          <cell r="C3443" t="str">
            <v>P-GENERA</v>
          </cell>
        </row>
        <row r="3444">
          <cell r="A3444">
            <v>8535</v>
          </cell>
          <cell r="B3444" t="str">
            <v>164501H</v>
          </cell>
          <cell r="C3444" t="str">
            <v>P-GENERA</v>
          </cell>
        </row>
        <row r="3445">
          <cell r="A3445">
            <v>8536</v>
          </cell>
          <cell r="B3445" t="str">
            <v>164501H</v>
          </cell>
          <cell r="C3445" t="str">
            <v>P-GENERA</v>
          </cell>
        </row>
        <row r="3446">
          <cell r="A3446">
            <v>8537</v>
          </cell>
          <cell r="B3446" t="str">
            <v>164501H</v>
          </cell>
          <cell r="C3446" t="str">
            <v>P-GENERA</v>
          </cell>
        </row>
        <row r="3447">
          <cell r="A3447">
            <v>8538</v>
          </cell>
          <cell r="B3447" t="str">
            <v>164501H</v>
          </cell>
          <cell r="C3447" t="str">
            <v>P-GENERA</v>
          </cell>
        </row>
        <row r="3448">
          <cell r="A3448">
            <v>8539</v>
          </cell>
          <cell r="B3448" t="str">
            <v>164501H</v>
          </cell>
          <cell r="C3448" t="str">
            <v>P-GENERA</v>
          </cell>
        </row>
        <row r="3449">
          <cell r="A3449">
            <v>8540</v>
          </cell>
          <cell r="B3449" t="str">
            <v>164501H</v>
          </cell>
          <cell r="C3449" t="str">
            <v>P-GENERA</v>
          </cell>
        </row>
        <row r="3450">
          <cell r="A3450">
            <v>8541</v>
          </cell>
          <cell r="B3450" t="str">
            <v>164501H</v>
          </cell>
          <cell r="C3450" t="str">
            <v>P-GENERA</v>
          </cell>
        </row>
        <row r="3451">
          <cell r="A3451">
            <v>8542</v>
          </cell>
          <cell r="B3451" t="str">
            <v>164501H</v>
          </cell>
          <cell r="C3451" t="str">
            <v>P-GENERA</v>
          </cell>
        </row>
        <row r="3452">
          <cell r="A3452">
            <v>8543</v>
          </cell>
          <cell r="B3452" t="str">
            <v>164501H</v>
          </cell>
          <cell r="C3452" t="str">
            <v>P-GENERA</v>
          </cell>
        </row>
        <row r="3453">
          <cell r="A3453">
            <v>8544</v>
          </cell>
          <cell r="B3453" t="str">
            <v>164501H</v>
          </cell>
          <cell r="C3453" t="str">
            <v>P-GENERA</v>
          </cell>
        </row>
        <row r="3454">
          <cell r="A3454">
            <v>8545</v>
          </cell>
          <cell r="B3454" t="str">
            <v>164501H</v>
          </cell>
          <cell r="C3454" t="str">
            <v>P-GENERA</v>
          </cell>
        </row>
        <row r="3455">
          <cell r="A3455">
            <v>8546</v>
          </cell>
          <cell r="B3455" t="str">
            <v>164501H</v>
          </cell>
          <cell r="C3455" t="str">
            <v>P-GENERA</v>
          </cell>
        </row>
        <row r="3456">
          <cell r="A3456">
            <v>8547</v>
          </cell>
          <cell r="B3456" t="str">
            <v>164501H</v>
          </cell>
          <cell r="C3456" t="str">
            <v>P-GENERA</v>
          </cell>
        </row>
        <row r="3457">
          <cell r="A3457">
            <v>8548</v>
          </cell>
          <cell r="B3457" t="str">
            <v>164501H</v>
          </cell>
          <cell r="C3457" t="str">
            <v>P-GENERA</v>
          </cell>
        </row>
        <row r="3458">
          <cell r="A3458">
            <v>8549</v>
          </cell>
          <cell r="B3458" t="str">
            <v>164501H</v>
          </cell>
          <cell r="C3458" t="str">
            <v>P-GENERA</v>
          </cell>
        </row>
        <row r="3459">
          <cell r="A3459">
            <v>8550</v>
          </cell>
          <cell r="B3459" t="str">
            <v>164501H</v>
          </cell>
          <cell r="C3459" t="str">
            <v>P-GENERA</v>
          </cell>
        </row>
        <row r="3460">
          <cell r="A3460">
            <v>8551</v>
          </cell>
          <cell r="B3460" t="str">
            <v>164501H</v>
          </cell>
          <cell r="C3460" t="str">
            <v>P-GENERA</v>
          </cell>
        </row>
        <row r="3461">
          <cell r="A3461">
            <v>8552</v>
          </cell>
          <cell r="B3461" t="str">
            <v>164501H</v>
          </cell>
          <cell r="C3461" t="str">
            <v>P-GENERA</v>
          </cell>
        </row>
        <row r="3462">
          <cell r="A3462">
            <v>8553</v>
          </cell>
          <cell r="B3462" t="str">
            <v>164501H</v>
          </cell>
          <cell r="C3462" t="str">
            <v>P-GENERA</v>
          </cell>
        </row>
        <row r="3463">
          <cell r="A3463">
            <v>8554</v>
          </cell>
          <cell r="B3463" t="str">
            <v>164501H</v>
          </cell>
          <cell r="C3463" t="str">
            <v>P-GENERA</v>
          </cell>
        </row>
        <row r="3464">
          <cell r="A3464">
            <v>8555</v>
          </cell>
          <cell r="B3464" t="str">
            <v>164501H</v>
          </cell>
          <cell r="C3464" t="str">
            <v>P-GENERA</v>
          </cell>
        </row>
        <row r="3465">
          <cell r="A3465">
            <v>8556</v>
          </cell>
          <cell r="B3465" t="str">
            <v>164501H</v>
          </cell>
          <cell r="C3465" t="str">
            <v>P-GENERA</v>
          </cell>
        </row>
        <row r="3466">
          <cell r="A3466">
            <v>8557</v>
          </cell>
          <cell r="B3466" t="str">
            <v>164501H</v>
          </cell>
          <cell r="C3466" t="str">
            <v>P-GENERA</v>
          </cell>
        </row>
        <row r="3467">
          <cell r="A3467">
            <v>8558</v>
          </cell>
          <cell r="B3467" t="str">
            <v>164501H</v>
          </cell>
          <cell r="C3467" t="str">
            <v>P-GENERA</v>
          </cell>
        </row>
        <row r="3468">
          <cell r="A3468">
            <v>8559</v>
          </cell>
          <cell r="B3468" t="str">
            <v>164501H</v>
          </cell>
          <cell r="C3468" t="str">
            <v>P-GENERA</v>
          </cell>
        </row>
        <row r="3469">
          <cell r="A3469">
            <v>8560</v>
          </cell>
          <cell r="B3469" t="str">
            <v>164501H</v>
          </cell>
          <cell r="C3469" t="str">
            <v>P-GENERA</v>
          </cell>
        </row>
        <row r="3470">
          <cell r="A3470">
            <v>8561</v>
          </cell>
          <cell r="B3470" t="str">
            <v>164501H</v>
          </cell>
          <cell r="C3470" t="str">
            <v>P-GENERA</v>
          </cell>
        </row>
        <row r="3471">
          <cell r="A3471">
            <v>8562</v>
          </cell>
          <cell r="B3471" t="str">
            <v>164501H</v>
          </cell>
          <cell r="C3471" t="str">
            <v>P-GENERA</v>
          </cell>
        </row>
        <row r="3472">
          <cell r="A3472">
            <v>8563</v>
          </cell>
          <cell r="B3472" t="str">
            <v>164501H</v>
          </cell>
          <cell r="C3472" t="str">
            <v>P-GENERA</v>
          </cell>
        </row>
        <row r="3473">
          <cell r="A3473">
            <v>8564</v>
          </cell>
          <cell r="B3473" t="str">
            <v>164501H</v>
          </cell>
          <cell r="C3473" t="str">
            <v>P-GENERA</v>
          </cell>
        </row>
        <row r="3474">
          <cell r="A3474">
            <v>8565</v>
          </cell>
          <cell r="B3474" t="str">
            <v>164501H</v>
          </cell>
          <cell r="C3474" t="str">
            <v>P-GENERA</v>
          </cell>
        </row>
        <row r="3475">
          <cell r="A3475">
            <v>8566</v>
          </cell>
          <cell r="B3475" t="str">
            <v>164501H</v>
          </cell>
          <cell r="C3475" t="str">
            <v>P-GENERA</v>
          </cell>
        </row>
        <row r="3476">
          <cell r="A3476">
            <v>8567</v>
          </cell>
          <cell r="B3476" t="str">
            <v>164501H</v>
          </cell>
          <cell r="C3476" t="str">
            <v>P-GENERA</v>
          </cell>
        </row>
        <row r="3477">
          <cell r="A3477">
            <v>8568</v>
          </cell>
          <cell r="B3477" t="str">
            <v>164501H</v>
          </cell>
          <cell r="C3477" t="str">
            <v>P-GENERA</v>
          </cell>
        </row>
        <row r="3478">
          <cell r="A3478">
            <v>8569</v>
          </cell>
          <cell r="B3478" t="str">
            <v>164501H</v>
          </cell>
          <cell r="C3478" t="str">
            <v>P-GENERA</v>
          </cell>
        </row>
        <row r="3479">
          <cell r="A3479">
            <v>8570</v>
          </cell>
          <cell r="B3479" t="str">
            <v>164501H</v>
          </cell>
          <cell r="C3479" t="str">
            <v>P-GENERA</v>
          </cell>
        </row>
        <row r="3480">
          <cell r="A3480">
            <v>8571</v>
          </cell>
          <cell r="B3480" t="str">
            <v>164501H</v>
          </cell>
          <cell r="C3480" t="str">
            <v>P-GENERA</v>
          </cell>
        </row>
        <row r="3481">
          <cell r="A3481">
            <v>8572</v>
          </cell>
          <cell r="B3481" t="str">
            <v>164501H</v>
          </cell>
          <cell r="C3481" t="str">
            <v>P-GENERA</v>
          </cell>
        </row>
        <row r="3482">
          <cell r="A3482">
            <v>8573</v>
          </cell>
          <cell r="B3482" t="str">
            <v>164501H</v>
          </cell>
          <cell r="C3482" t="str">
            <v>P-GENERA</v>
          </cell>
        </row>
        <row r="3483">
          <cell r="A3483">
            <v>8574</v>
          </cell>
          <cell r="B3483" t="str">
            <v>164501H</v>
          </cell>
          <cell r="C3483" t="str">
            <v>P-GENERA</v>
          </cell>
        </row>
        <row r="3484">
          <cell r="A3484">
            <v>8575</v>
          </cell>
          <cell r="B3484" t="str">
            <v>164501H</v>
          </cell>
          <cell r="C3484" t="str">
            <v>P-GENERA</v>
          </cell>
        </row>
        <row r="3485">
          <cell r="A3485">
            <v>8576</v>
          </cell>
          <cell r="B3485" t="str">
            <v>164501H</v>
          </cell>
          <cell r="C3485" t="str">
            <v>P-GENERA</v>
          </cell>
        </row>
        <row r="3486">
          <cell r="A3486">
            <v>8577</v>
          </cell>
          <cell r="B3486" t="str">
            <v>164501H</v>
          </cell>
          <cell r="C3486" t="str">
            <v>P-GENERA</v>
          </cell>
        </row>
        <row r="3487">
          <cell r="A3487">
            <v>8578</v>
          </cell>
          <cell r="B3487" t="str">
            <v>164501H</v>
          </cell>
          <cell r="C3487" t="str">
            <v>P-GENERA</v>
          </cell>
        </row>
        <row r="3488">
          <cell r="A3488">
            <v>8579</v>
          </cell>
          <cell r="B3488" t="str">
            <v>164501H</v>
          </cell>
          <cell r="C3488" t="str">
            <v>P-GENERA</v>
          </cell>
        </row>
        <row r="3489">
          <cell r="A3489">
            <v>8580</v>
          </cell>
          <cell r="B3489" t="str">
            <v>164501H</v>
          </cell>
          <cell r="C3489" t="str">
            <v>P-GENERA</v>
          </cell>
        </row>
        <row r="3490">
          <cell r="A3490">
            <v>8581</v>
          </cell>
          <cell r="B3490" t="str">
            <v>164501H</v>
          </cell>
          <cell r="C3490" t="str">
            <v>P-GENERA</v>
          </cell>
        </row>
        <row r="3491">
          <cell r="A3491">
            <v>8582</v>
          </cell>
          <cell r="B3491" t="str">
            <v>164501H</v>
          </cell>
          <cell r="C3491" t="str">
            <v>P-GENERA</v>
          </cell>
        </row>
        <row r="3492">
          <cell r="A3492">
            <v>8583</v>
          </cell>
          <cell r="B3492" t="str">
            <v>164501H</v>
          </cell>
          <cell r="C3492" t="str">
            <v>P-GENERA</v>
          </cell>
        </row>
        <row r="3493">
          <cell r="A3493">
            <v>8584</v>
          </cell>
          <cell r="B3493" t="str">
            <v>164501H</v>
          </cell>
          <cell r="C3493" t="str">
            <v>P-GENERA</v>
          </cell>
        </row>
        <row r="3494">
          <cell r="A3494">
            <v>8585</v>
          </cell>
          <cell r="B3494" t="str">
            <v>164501H</v>
          </cell>
          <cell r="C3494" t="str">
            <v>P-GENERA</v>
          </cell>
        </row>
        <row r="3495">
          <cell r="A3495">
            <v>8586</v>
          </cell>
          <cell r="B3495" t="str">
            <v>164501H</v>
          </cell>
          <cell r="C3495" t="str">
            <v>P-GENERA</v>
          </cell>
        </row>
        <row r="3496">
          <cell r="A3496">
            <v>8587</v>
          </cell>
          <cell r="B3496" t="str">
            <v>164501H</v>
          </cell>
          <cell r="C3496" t="str">
            <v>P-GENERA</v>
          </cell>
        </row>
        <row r="3497">
          <cell r="A3497">
            <v>8588</v>
          </cell>
          <cell r="B3497" t="str">
            <v>164501H</v>
          </cell>
          <cell r="C3497" t="str">
            <v>P-GENERA</v>
          </cell>
        </row>
        <row r="3498">
          <cell r="A3498">
            <v>8589</v>
          </cell>
          <cell r="B3498" t="str">
            <v>164501H</v>
          </cell>
          <cell r="C3498" t="str">
            <v>P-GENERA</v>
          </cell>
        </row>
        <row r="3499">
          <cell r="A3499">
            <v>8590</v>
          </cell>
          <cell r="B3499" t="str">
            <v>164501H</v>
          </cell>
          <cell r="C3499" t="str">
            <v>P-GENERA</v>
          </cell>
        </row>
        <row r="3500">
          <cell r="A3500">
            <v>8591</v>
          </cell>
          <cell r="B3500" t="str">
            <v>164501H</v>
          </cell>
          <cell r="C3500" t="str">
            <v>P-GENERA</v>
          </cell>
        </row>
        <row r="3501">
          <cell r="A3501">
            <v>8592</v>
          </cell>
          <cell r="B3501" t="str">
            <v>164501H</v>
          </cell>
          <cell r="C3501" t="str">
            <v>P-GENERA</v>
          </cell>
        </row>
        <row r="3502">
          <cell r="A3502">
            <v>8593</v>
          </cell>
          <cell r="B3502" t="str">
            <v>164501H</v>
          </cell>
          <cell r="C3502" t="str">
            <v>P-GENERA</v>
          </cell>
        </row>
        <row r="3503">
          <cell r="A3503">
            <v>8594</v>
          </cell>
          <cell r="B3503" t="str">
            <v>164501H</v>
          </cell>
          <cell r="C3503" t="str">
            <v>P-GENERA</v>
          </cell>
        </row>
        <row r="3504">
          <cell r="A3504">
            <v>8595</v>
          </cell>
          <cell r="B3504" t="str">
            <v>164501H</v>
          </cell>
          <cell r="C3504" t="str">
            <v>P-GENERA</v>
          </cell>
        </row>
        <row r="3505">
          <cell r="A3505">
            <v>8596</v>
          </cell>
          <cell r="B3505" t="str">
            <v>164501H</v>
          </cell>
          <cell r="C3505" t="str">
            <v>P-GENERA</v>
          </cell>
        </row>
        <row r="3506">
          <cell r="A3506">
            <v>8597</v>
          </cell>
          <cell r="B3506" t="str">
            <v>164501H</v>
          </cell>
          <cell r="C3506" t="str">
            <v>P-GENERA</v>
          </cell>
        </row>
        <row r="3507">
          <cell r="A3507">
            <v>8598</v>
          </cell>
          <cell r="B3507" t="str">
            <v>164501H</v>
          </cell>
          <cell r="C3507" t="str">
            <v>P-GENERA</v>
          </cell>
        </row>
        <row r="3508">
          <cell r="A3508">
            <v>8599</v>
          </cell>
          <cell r="B3508" t="str">
            <v>164501H</v>
          </cell>
          <cell r="C3508" t="str">
            <v>P-GENERA</v>
          </cell>
        </row>
        <row r="3509">
          <cell r="A3509">
            <v>8600</v>
          </cell>
          <cell r="B3509" t="str">
            <v>164501H</v>
          </cell>
          <cell r="C3509" t="str">
            <v>P-GENERA</v>
          </cell>
        </row>
        <row r="3510">
          <cell r="A3510">
            <v>8601</v>
          </cell>
          <cell r="B3510" t="str">
            <v>164501H</v>
          </cell>
          <cell r="C3510" t="str">
            <v>P-GENERA</v>
          </cell>
        </row>
        <row r="3511">
          <cell r="A3511">
            <v>8602</v>
          </cell>
          <cell r="B3511" t="str">
            <v>164501H</v>
          </cell>
          <cell r="C3511" t="str">
            <v>P-GENERA</v>
          </cell>
        </row>
        <row r="3512">
          <cell r="A3512">
            <v>8603</v>
          </cell>
          <cell r="B3512" t="str">
            <v>164501H</v>
          </cell>
          <cell r="C3512" t="str">
            <v>P-GENERA</v>
          </cell>
        </row>
        <row r="3513">
          <cell r="A3513">
            <v>8604</v>
          </cell>
          <cell r="B3513" t="str">
            <v>164501H</v>
          </cell>
          <cell r="C3513" t="str">
            <v>P-GENERA</v>
          </cell>
        </row>
        <row r="3514">
          <cell r="A3514">
            <v>8605</v>
          </cell>
          <cell r="B3514" t="str">
            <v>164501H</v>
          </cell>
          <cell r="C3514" t="str">
            <v>P-GENERA</v>
          </cell>
        </row>
        <row r="3515">
          <cell r="A3515">
            <v>8606</v>
          </cell>
          <cell r="B3515" t="str">
            <v>164501H</v>
          </cell>
          <cell r="C3515" t="str">
            <v>P-GENERA</v>
          </cell>
        </row>
        <row r="3516">
          <cell r="A3516">
            <v>8607</v>
          </cell>
          <cell r="B3516" t="str">
            <v>164501H</v>
          </cell>
          <cell r="C3516" t="str">
            <v>P-GENERA</v>
          </cell>
        </row>
        <row r="3517">
          <cell r="A3517">
            <v>8608</v>
          </cell>
          <cell r="B3517" t="str">
            <v>164501H</v>
          </cell>
          <cell r="C3517" t="str">
            <v>P-GENERA</v>
          </cell>
        </row>
        <row r="3518">
          <cell r="A3518">
            <v>8609</v>
          </cell>
          <cell r="B3518" t="str">
            <v>164501H</v>
          </cell>
          <cell r="C3518" t="str">
            <v>P-GENERA</v>
          </cell>
        </row>
        <row r="3519">
          <cell r="A3519">
            <v>8610</v>
          </cell>
          <cell r="B3519" t="str">
            <v>164501H</v>
          </cell>
          <cell r="C3519" t="str">
            <v>P-GENERA</v>
          </cell>
        </row>
        <row r="3520">
          <cell r="A3520">
            <v>8611</v>
          </cell>
          <cell r="B3520" t="str">
            <v>164501H</v>
          </cell>
          <cell r="C3520" t="str">
            <v>P-GENERA</v>
          </cell>
        </row>
        <row r="3521">
          <cell r="A3521">
            <v>8612</v>
          </cell>
          <cell r="B3521" t="str">
            <v>164501H</v>
          </cell>
          <cell r="C3521" t="str">
            <v>P-GENERA</v>
          </cell>
        </row>
        <row r="3522">
          <cell r="A3522">
            <v>8613</v>
          </cell>
          <cell r="B3522" t="str">
            <v>164501H</v>
          </cell>
          <cell r="C3522" t="str">
            <v>P-GENERA</v>
          </cell>
        </row>
        <row r="3523">
          <cell r="A3523">
            <v>8614</v>
          </cell>
          <cell r="B3523" t="str">
            <v>164501H</v>
          </cell>
          <cell r="C3523" t="str">
            <v>P-GENERA</v>
          </cell>
        </row>
        <row r="3524">
          <cell r="A3524">
            <v>8615</v>
          </cell>
          <cell r="B3524" t="str">
            <v>164501H</v>
          </cell>
          <cell r="C3524" t="str">
            <v>P-GENERA</v>
          </cell>
        </row>
        <row r="3525">
          <cell r="A3525">
            <v>8616</v>
          </cell>
          <cell r="B3525" t="str">
            <v>164501H</v>
          </cell>
          <cell r="C3525" t="str">
            <v>P-GENERA</v>
          </cell>
        </row>
        <row r="3526">
          <cell r="A3526">
            <v>8617</v>
          </cell>
          <cell r="B3526" t="str">
            <v>164501H</v>
          </cell>
          <cell r="C3526" t="str">
            <v>P-GENERA</v>
          </cell>
        </row>
        <row r="3527">
          <cell r="A3527">
            <v>8618</v>
          </cell>
          <cell r="B3527" t="str">
            <v>164501H</v>
          </cell>
          <cell r="C3527" t="str">
            <v>P-GENERA</v>
          </cell>
        </row>
        <row r="3528">
          <cell r="A3528">
            <v>8619</v>
          </cell>
          <cell r="B3528" t="str">
            <v>164501H</v>
          </cell>
          <cell r="C3528" t="str">
            <v>P-GENERA</v>
          </cell>
        </row>
        <row r="3529">
          <cell r="A3529">
            <v>8620</v>
          </cell>
          <cell r="B3529" t="str">
            <v>164501H</v>
          </cell>
          <cell r="C3529" t="str">
            <v>P-GENERA</v>
          </cell>
        </row>
        <row r="3530">
          <cell r="A3530">
            <v>8621</v>
          </cell>
          <cell r="B3530" t="str">
            <v>164501H</v>
          </cell>
          <cell r="C3530" t="str">
            <v>P-GENERA</v>
          </cell>
        </row>
        <row r="3531">
          <cell r="A3531">
            <v>8622</v>
          </cell>
          <cell r="B3531" t="str">
            <v>164501H</v>
          </cell>
          <cell r="C3531" t="str">
            <v>P-GENERA</v>
          </cell>
        </row>
        <row r="3532">
          <cell r="A3532">
            <v>8623</v>
          </cell>
          <cell r="B3532" t="str">
            <v>164501H</v>
          </cell>
          <cell r="C3532" t="str">
            <v>P-GENERA</v>
          </cell>
        </row>
        <row r="3533">
          <cell r="A3533">
            <v>8624</v>
          </cell>
          <cell r="B3533" t="str">
            <v>164501H</v>
          </cell>
          <cell r="C3533" t="str">
            <v>P-GENERA</v>
          </cell>
        </row>
        <row r="3534">
          <cell r="A3534">
            <v>8625</v>
          </cell>
          <cell r="B3534" t="str">
            <v>164501H</v>
          </cell>
          <cell r="C3534" t="str">
            <v>P-GENERA</v>
          </cell>
        </row>
        <row r="3535">
          <cell r="A3535">
            <v>8626</v>
          </cell>
          <cell r="B3535" t="str">
            <v>164501H</v>
          </cell>
          <cell r="C3535" t="str">
            <v>P-GENERA</v>
          </cell>
        </row>
        <row r="3536">
          <cell r="A3536">
            <v>8627</v>
          </cell>
          <cell r="B3536" t="str">
            <v>164501H</v>
          </cell>
          <cell r="C3536" t="str">
            <v>P-GENERA</v>
          </cell>
        </row>
        <row r="3537">
          <cell r="A3537">
            <v>8628</v>
          </cell>
          <cell r="B3537" t="str">
            <v>164501H</v>
          </cell>
          <cell r="C3537" t="str">
            <v>P-GENERA</v>
          </cell>
        </row>
        <row r="3538">
          <cell r="A3538">
            <v>8629</v>
          </cell>
          <cell r="B3538" t="str">
            <v>164501H</v>
          </cell>
          <cell r="C3538" t="str">
            <v>P-GENERA</v>
          </cell>
        </row>
        <row r="3539">
          <cell r="A3539">
            <v>8630</v>
          </cell>
          <cell r="B3539" t="str">
            <v>164501H</v>
          </cell>
          <cell r="C3539" t="str">
            <v>P-GENERA</v>
          </cell>
        </row>
        <row r="3540">
          <cell r="A3540">
            <v>8631</v>
          </cell>
          <cell r="B3540" t="str">
            <v>164501H</v>
          </cell>
          <cell r="C3540" t="str">
            <v>P-GENERA</v>
          </cell>
        </row>
        <row r="3541">
          <cell r="A3541">
            <v>8632</v>
          </cell>
          <cell r="B3541" t="str">
            <v>164501H</v>
          </cell>
          <cell r="C3541" t="str">
            <v>P-GENERA</v>
          </cell>
        </row>
        <row r="3542">
          <cell r="A3542">
            <v>8633</v>
          </cell>
          <cell r="B3542" t="str">
            <v>164501H</v>
          </cell>
          <cell r="C3542" t="str">
            <v>P-GENERA</v>
          </cell>
        </row>
        <row r="3543">
          <cell r="A3543">
            <v>8634</v>
          </cell>
          <cell r="B3543" t="str">
            <v>164501H</v>
          </cell>
          <cell r="C3543" t="str">
            <v>P-GENERA</v>
          </cell>
        </row>
        <row r="3544">
          <cell r="A3544">
            <v>8635</v>
          </cell>
          <cell r="B3544" t="str">
            <v>164501H</v>
          </cell>
          <cell r="C3544" t="str">
            <v>P-GENERA</v>
          </cell>
        </row>
        <row r="3545">
          <cell r="A3545">
            <v>8636</v>
          </cell>
          <cell r="B3545" t="str">
            <v>164501H</v>
          </cell>
          <cell r="C3545" t="str">
            <v>P-GENERA</v>
          </cell>
        </row>
        <row r="3546">
          <cell r="A3546">
            <v>8637</v>
          </cell>
          <cell r="B3546" t="str">
            <v>164501H</v>
          </cell>
          <cell r="C3546" t="str">
            <v>P-GENERA</v>
          </cell>
        </row>
        <row r="3547">
          <cell r="A3547">
            <v>8638</v>
          </cell>
          <cell r="B3547" t="str">
            <v>164501H</v>
          </cell>
          <cell r="C3547" t="str">
            <v>P-GENERA</v>
          </cell>
        </row>
        <row r="3548">
          <cell r="A3548">
            <v>8639</v>
          </cell>
          <cell r="B3548" t="str">
            <v>164501H</v>
          </cell>
          <cell r="C3548" t="str">
            <v>P-GENERA</v>
          </cell>
        </row>
        <row r="3549">
          <cell r="A3549">
            <v>8640</v>
          </cell>
          <cell r="B3549" t="str">
            <v>164501H</v>
          </cell>
          <cell r="C3549" t="str">
            <v>P-GENERA</v>
          </cell>
        </row>
        <row r="3550">
          <cell r="A3550">
            <v>8641</v>
          </cell>
          <cell r="B3550" t="str">
            <v>164501H</v>
          </cell>
          <cell r="C3550" t="str">
            <v>P-GENERA</v>
          </cell>
        </row>
        <row r="3551">
          <cell r="A3551">
            <v>8642</v>
          </cell>
          <cell r="B3551" t="str">
            <v>164501H</v>
          </cell>
          <cell r="C3551" t="str">
            <v>P-GENERA</v>
          </cell>
        </row>
        <row r="3552">
          <cell r="A3552">
            <v>8643</v>
          </cell>
          <cell r="B3552" t="str">
            <v>164501H</v>
          </cell>
          <cell r="C3552" t="str">
            <v>P-GENERA</v>
          </cell>
        </row>
        <row r="3553">
          <cell r="A3553">
            <v>8644</v>
          </cell>
          <cell r="B3553" t="str">
            <v>164501H</v>
          </cell>
          <cell r="C3553" t="str">
            <v>P-GENERA</v>
          </cell>
        </row>
        <row r="3554">
          <cell r="A3554">
            <v>8645</v>
          </cell>
          <cell r="B3554" t="str">
            <v>164501H</v>
          </cell>
          <cell r="C3554" t="str">
            <v>P-GENERA</v>
          </cell>
        </row>
        <row r="3555">
          <cell r="A3555">
            <v>8646</v>
          </cell>
          <cell r="B3555" t="str">
            <v>164501H</v>
          </cell>
          <cell r="C3555" t="str">
            <v>P-GENERA</v>
          </cell>
        </row>
        <row r="3556">
          <cell r="A3556">
            <v>8647</v>
          </cell>
          <cell r="B3556" t="str">
            <v>164501H</v>
          </cell>
          <cell r="C3556" t="str">
            <v>P-GENERA</v>
          </cell>
        </row>
        <row r="3557">
          <cell r="A3557">
            <v>8648</v>
          </cell>
          <cell r="B3557" t="str">
            <v>164501H</v>
          </cell>
          <cell r="C3557" t="str">
            <v>P-GENERA</v>
          </cell>
        </row>
        <row r="3558">
          <cell r="A3558">
            <v>8649</v>
          </cell>
          <cell r="B3558" t="str">
            <v>164501H</v>
          </cell>
          <cell r="C3558" t="str">
            <v>P-GENERA</v>
          </cell>
        </row>
        <row r="3559">
          <cell r="A3559">
            <v>8650</v>
          </cell>
          <cell r="B3559" t="str">
            <v>164501H</v>
          </cell>
          <cell r="C3559" t="str">
            <v>P-GENERA</v>
          </cell>
        </row>
        <row r="3560">
          <cell r="A3560">
            <v>8651</v>
          </cell>
          <cell r="B3560" t="str">
            <v>164501H</v>
          </cell>
          <cell r="C3560" t="str">
            <v>P-GENERA</v>
          </cell>
        </row>
        <row r="3561">
          <cell r="A3561">
            <v>8652</v>
          </cell>
          <cell r="B3561" t="str">
            <v>164501H</v>
          </cell>
          <cell r="C3561" t="str">
            <v>P-GENERA</v>
          </cell>
        </row>
        <row r="3562">
          <cell r="A3562">
            <v>8653</v>
          </cell>
          <cell r="B3562" t="str">
            <v>164501H</v>
          </cell>
          <cell r="C3562" t="str">
            <v>P-GENERA</v>
          </cell>
        </row>
        <row r="3563">
          <cell r="A3563">
            <v>8654</v>
          </cell>
          <cell r="B3563" t="str">
            <v>164501H</v>
          </cell>
          <cell r="C3563" t="str">
            <v>P-GENERA</v>
          </cell>
        </row>
        <row r="3564">
          <cell r="A3564">
            <v>8655</v>
          </cell>
          <cell r="B3564" t="str">
            <v>164501H</v>
          </cell>
          <cell r="C3564" t="str">
            <v>P-GENERA</v>
          </cell>
        </row>
        <row r="3565">
          <cell r="A3565">
            <v>8656</v>
          </cell>
          <cell r="B3565" t="str">
            <v>164501H</v>
          </cell>
          <cell r="C3565" t="str">
            <v>P-GENERA</v>
          </cell>
        </row>
        <row r="3566">
          <cell r="A3566">
            <v>8657</v>
          </cell>
          <cell r="B3566" t="str">
            <v>164501H</v>
          </cell>
          <cell r="C3566" t="str">
            <v>P-GENERA</v>
          </cell>
        </row>
        <row r="3567">
          <cell r="A3567">
            <v>8658</v>
          </cell>
          <cell r="B3567" t="str">
            <v>164501H</v>
          </cell>
          <cell r="C3567" t="str">
            <v>P-GENERA</v>
          </cell>
        </row>
        <row r="3568">
          <cell r="A3568">
            <v>8659</v>
          </cell>
          <cell r="B3568" t="str">
            <v>164501H</v>
          </cell>
          <cell r="C3568" t="str">
            <v>P-GENERA</v>
          </cell>
        </row>
        <row r="3569">
          <cell r="A3569">
            <v>8660</v>
          </cell>
          <cell r="B3569" t="str">
            <v>164501H</v>
          </cell>
          <cell r="C3569" t="str">
            <v>P-GENERA</v>
          </cell>
        </row>
        <row r="3570">
          <cell r="A3570">
            <v>8661</v>
          </cell>
          <cell r="B3570" t="str">
            <v>164501H</v>
          </cell>
          <cell r="C3570" t="str">
            <v>P-GENERA</v>
          </cell>
        </row>
        <row r="3571">
          <cell r="A3571">
            <v>8662</v>
          </cell>
          <cell r="B3571" t="str">
            <v>164501H</v>
          </cell>
          <cell r="C3571" t="str">
            <v>P-GENERA</v>
          </cell>
        </row>
        <row r="3572">
          <cell r="A3572">
            <v>8663</v>
          </cell>
          <cell r="B3572" t="str">
            <v>164501H</v>
          </cell>
          <cell r="C3572" t="str">
            <v>P-GENERA</v>
          </cell>
        </row>
        <row r="3573">
          <cell r="A3573">
            <v>8664</v>
          </cell>
          <cell r="B3573" t="str">
            <v>164501H</v>
          </cell>
          <cell r="C3573" t="str">
            <v>P-GENERA</v>
          </cell>
        </row>
        <row r="3574">
          <cell r="A3574">
            <v>8665</v>
          </cell>
          <cell r="B3574" t="str">
            <v>164501H</v>
          </cell>
          <cell r="C3574" t="str">
            <v>P-GENERA</v>
          </cell>
        </row>
        <row r="3575">
          <cell r="A3575">
            <v>8666</v>
          </cell>
          <cell r="B3575" t="str">
            <v>164501H</v>
          </cell>
          <cell r="C3575" t="str">
            <v>P-GENERA</v>
          </cell>
        </row>
        <row r="3576">
          <cell r="A3576">
            <v>8667</v>
          </cell>
          <cell r="B3576" t="str">
            <v>164501H</v>
          </cell>
          <cell r="C3576" t="str">
            <v>P-GENERA</v>
          </cell>
        </row>
        <row r="3577">
          <cell r="A3577">
            <v>8668</v>
          </cell>
          <cell r="B3577" t="str">
            <v>164501H</v>
          </cell>
          <cell r="C3577" t="str">
            <v>P-GENERA</v>
          </cell>
        </row>
        <row r="3578">
          <cell r="A3578">
            <v>8669</v>
          </cell>
          <cell r="B3578" t="str">
            <v>164501H</v>
          </cell>
          <cell r="C3578" t="str">
            <v>P-GENERA</v>
          </cell>
        </row>
        <row r="3579">
          <cell r="A3579">
            <v>8670</v>
          </cell>
          <cell r="B3579" t="str">
            <v>164501H</v>
          </cell>
          <cell r="C3579" t="str">
            <v>P-GENERA</v>
          </cell>
        </row>
        <row r="3580">
          <cell r="A3580">
            <v>8671</v>
          </cell>
          <cell r="B3580" t="str">
            <v>164501H</v>
          </cell>
          <cell r="C3580" t="str">
            <v>P-GENERA</v>
          </cell>
        </row>
        <row r="3581">
          <cell r="A3581">
            <v>8672</v>
          </cell>
          <cell r="B3581" t="str">
            <v>164501H</v>
          </cell>
          <cell r="C3581" t="str">
            <v>P-GENERA</v>
          </cell>
        </row>
        <row r="3582">
          <cell r="A3582">
            <v>8673</v>
          </cell>
          <cell r="B3582" t="str">
            <v>164501H</v>
          </cell>
          <cell r="C3582" t="str">
            <v>P-GENERA</v>
          </cell>
        </row>
        <row r="3583">
          <cell r="A3583">
            <v>8674</v>
          </cell>
          <cell r="B3583" t="str">
            <v>164501H</v>
          </cell>
          <cell r="C3583" t="str">
            <v>P-GENERA</v>
          </cell>
        </row>
        <row r="3584">
          <cell r="A3584">
            <v>8675</v>
          </cell>
          <cell r="B3584" t="str">
            <v>164501H</v>
          </cell>
          <cell r="C3584" t="str">
            <v>P-GENERA</v>
          </cell>
        </row>
        <row r="3585">
          <cell r="A3585">
            <v>8676</v>
          </cell>
          <cell r="B3585" t="str">
            <v>164501H</v>
          </cell>
          <cell r="C3585" t="str">
            <v>P-GENERA</v>
          </cell>
        </row>
        <row r="3586">
          <cell r="A3586">
            <v>8677</v>
          </cell>
          <cell r="B3586" t="str">
            <v>164501H</v>
          </cell>
          <cell r="C3586" t="str">
            <v>P-GENERA</v>
          </cell>
        </row>
        <row r="3587">
          <cell r="A3587">
            <v>8678</v>
          </cell>
          <cell r="B3587" t="str">
            <v>164501H</v>
          </cell>
          <cell r="C3587" t="str">
            <v>P-GENERA</v>
          </cell>
        </row>
        <row r="3588">
          <cell r="A3588">
            <v>8679</v>
          </cell>
          <cell r="B3588" t="str">
            <v>164501H</v>
          </cell>
          <cell r="C3588" t="str">
            <v>P-GENERA</v>
          </cell>
        </row>
        <row r="3589">
          <cell r="A3589">
            <v>8680</v>
          </cell>
          <cell r="B3589" t="str">
            <v>164501H</v>
          </cell>
          <cell r="C3589" t="str">
            <v>P-GENERA</v>
          </cell>
        </row>
        <row r="3590">
          <cell r="A3590">
            <v>8681</v>
          </cell>
          <cell r="B3590" t="str">
            <v>164501H</v>
          </cell>
          <cell r="C3590" t="str">
            <v>P-GENERA</v>
          </cell>
        </row>
        <row r="3591">
          <cell r="A3591">
            <v>8682</v>
          </cell>
          <cell r="B3591" t="str">
            <v>164501H</v>
          </cell>
          <cell r="C3591" t="str">
            <v>P-GENERA</v>
          </cell>
        </row>
        <row r="3592">
          <cell r="A3592">
            <v>8683</v>
          </cell>
          <cell r="B3592" t="str">
            <v>164501H</v>
          </cell>
          <cell r="C3592" t="str">
            <v>P-GENERA</v>
          </cell>
        </row>
        <row r="3593">
          <cell r="A3593">
            <v>8684</v>
          </cell>
          <cell r="B3593" t="str">
            <v>164501H</v>
          </cell>
          <cell r="C3593" t="str">
            <v>P-GENERA</v>
          </cell>
        </row>
        <row r="3594">
          <cell r="A3594">
            <v>8685</v>
          </cell>
          <cell r="B3594" t="str">
            <v>164501H</v>
          </cell>
          <cell r="C3594" t="str">
            <v>P-GENERA</v>
          </cell>
        </row>
        <row r="3595">
          <cell r="A3595">
            <v>8686</v>
          </cell>
          <cell r="B3595" t="str">
            <v>164501H</v>
          </cell>
          <cell r="C3595" t="str">
            <v>P-GENERA</v>
          </cell>
        </row>
        <row r="3596">
          <cell r="A3596">
            <v>8687</v>
          </cell>
          <cell r="B3596" t="str">
            <v>164501H</v>
          </cell>
          <cell r="C3596" t="str">
            <v>P-GENERA</v>
          </cell>
        </row>
        <row r="3597">
          <cell r="A3597">
            <v>8688</v>
          </cell>
          <cell r="B3597" t="str">
            <v>164501H</v>
          </cell>
          <cell r="C3597" t="str">
            <v>P-GENERA</v>
          </cell>
        </row>
        <row r="3598">
          <cell r="A3598">
            <v>8689</v>
          </cell>
          <cell r="B3598" t="str">
            <v>164501H</v>
          </cell>
          <cell r="C3598" t="str">
            <v>P-GENERA</v>
          </cell>
        </row>
        <row r="3599">
          <cell r="A3599">
            <v>8690</v>
          </cell>
          <cell r="B3599" t="str">
            <v>164501H</v>
          </cell>
          <cell r="C3599" t="str">
            <v>P-GENERA</v>
          </cell>
        </row>
        <row r="3600">
          <cell r="A3600">
            <v>8691</v>
          </cell>
          <cell r="B3600" t="str">
            <v>164501H</v>
          </cell>
          <cell r="C3600" t="str">
            <v>P-GENERA</v>
          </cell>
        </row>
        <row r="3601">
          <cell r="A3601">
            <v>8692</v>
          </cell>
          <cell r="B3601" t="str">
            <v>164501H</v>
          </cell>
          <cell r="C3601" t="str">
            <v>P-GENERA</v>
          </cell>
        </row>
        <row r="3602">
          <cell r="A3602">
            <v>8693</v>
          </cell>
          <cell r="B3602" t="str">
            <v>164501H</v>
          </cell>
          <cell r="C3602" t="str">
            <v>P-GENERA</v>
          </cell>
        </row>
        <row r="3603">
          <cell r="A3603">
            <v>8694</v>
          </cell>
          <cell r="B3603" t="str">
            <v>164501H</v>
          </cell>
          <cell r="C3603" t="str">
            <v>P-GENERA</v>
          </cell>
        </row>
        <row r="3604">
          <cell r="A3604">
            <v>8695</v>
          </cell>
          <cell r="B3604" t="str">
            <v>164501H</v>
          </cell>
          <cell r="C3604" t="str">
            <v>P-GENERA</v>
          </cell>
        </row>
        <row r="3605">
          <cell r="A3605">
            <v>8696</v>
          </cell>
          <cell r="B3605" t="str">
            <v>164501H</v>
          </cell>
          <cell r="C3605" t="str">
            <v>P-GENERA</v>
          </cell>
        </row>
        <row r="3606">
          <cell r="A3606">
            <v>8697</v>
          </cell>
          <cell r="B3606" t="str">
            <v>164501H</v>
          </cell>
          <cell r="C3606" t="str">
            <v>P-GENERA</v>
          </cell>
        </row>
        <row r="3607">
          <cell r="A3607">
            <v>8698</v>
          </cell>
          <cell r="B3607" t="str">
            <v>164501H</v>
          </cell>
          <cell r="C3607" t="str">
            <v>P-GENERA</v>
          </cell>
        </row>
        <row r="3608">
          <cell r="A3608">
            <v>8699</v>
          </cell>
          <cell r="B3608" t="str">
            <v>164501H</v>
          </cell>
          <cell r="C3608" t="str">
            <v>P-GENERA</v>
          </cell>
        </row>
        <row r="3609">
          <cell r="A3609">
            <v>8700</v>
          </cell>
          <cell r="B3609" t="str">
            <v>164501H</v>
          </cell>
          <cell r="C3609" t="str">
            <v>P-GENERA</v>
          </cell>
        </row>
        <row r="3610">
          <cell r="A3610">
            <v>8701</v>
          </cell>
          <cell r="B3610" t="str">
            <v>164501H</v>
          </cell>
          <cell r="C3610" t="str">
            <v>P-GENERA</v>
          </cell>
        </row>
        <row r="3611">
          <cell r="A3611">
            <v>8702</v>
          </cell>
          <cell r="B3611" t="str">
            <v>164501H</v>
          </cell>
          <cell r="C3611" t="str">
            <v>P-GENERA</v>
          </cell>
        </row>
        <row r="3612">
          <cell r="A3612">
            <v>8703</v>
          </cell>
          <cell r="B3612" t="str">
            <v>164501H</v>
          </cell>
          <cell r="C3612" t="str">
            <v>P-GENERA</v>
          </cell>
        </row>
        <row r="3613">
          <cell r="A3613">
            <v>8704</v>
          </cell>
          <cell r="B3613" t="str">
            <v>164501H</v>
          </cell>
          <cell r="C3613" t="str">
            <v>P-GENERA</v>
          </cell>
        </row>
        <row r="3614">
          <cell r="A3614">
            <v>8705</v>
          </cell>
          <cell r="B3614" t="str">
            <v>164501H</v>
          </cell>
          <cell r="C3614" t="str">
            <v>P-GENERA</v>
          </cell>
        </row>
        <row r="3615">
          <cell r="A3615">
            <v>8706</v>
          </cell>
          <cell r="B3615" t="str">
            <v>164501H</v>
          </cell>
          <cell r="C3615" t="str">
            <v>P-GENERA</v>
          </cell>
        </row>
        <row r="3616">
          <cell r="A3616">
            <v>8707</v>
          </cell>
          <cell r="B3616" t="str">
            <v>164501H</v>
          </cell>
          <cell r="C3616" t="str">
            <v>P-GENERA</v>
          </cell>
        </row>
        <row r="3617">
          <cell r="A3617">
            <v>8708</v>
          </cell>
          <cell r="B3617" t="str">
            <v>164501H</v>
          </cell>
          <cell r="C3617" t="str">
            <v>P-GENERA</v>
          </cell>
        </row>
        <row r="3618">
          <cell r="A3618">
            <v>8709</v>
          </cell>
          <cell r="B3618" t="str">
            <v>164501H</v>
          </cell>
          <cell r="C3618" t="str">
            <v>P-GENERA</v>
          </cell>
        </row>
        <row r="3619">
          <cell r="A3619">
            <v>8710</v>
          </cell>
          <cell r="B3619" t="str">
            <v>164501H</v>
          </cell>
          <cell r="C3619" t="str">
            <v>P-GENERA</v>
          </cell>
        </row>
        <row r="3620">
          <cell r="A3620">
            <v>8711</v>
          </cell>
          <cell r="B3620" t="str">
            <v>164501H</v>
          </cell>
          <cell r="C3620" t="str">
            <v>P-GENERA</v>
          </cell>
        </row>
        <row r="3621">
          <cell r="A3621">
            <v>8712</v>
          </cell>
          <cell r="B3621" t="str">
            <v>164501H</v>
          </cell>
          <cell r="C3621" t="str">
            <v>P-GENERA</v>
          </cell>
        </row>
        <row r="3622">
          <cell r="A3622">
            <v>8713</v>
          </cell>
          <cell r="B3622" t="str">
            <v>164501H</v>
          </cell>
          <cell r="C3622" t="str">
            <v>P-GENERA</v>
          </cell>
        </row>
        <row r="3623">
          <cell r="A3623">
            <v>8714</v>
          </cell>
          <cell r="B3623" t="str">
            <v>164501H</v>
          </cell>
          <cell r="C3623" t="str">
            <v>P-GENERA</v>
          </cell>
        </row>
        <row r="3624">
          <cell r="A3624">
            <v>8715</v>
          </cell>
          <cell r="B3624" t="str">
            <v>164501H</v>
          </cell>
          <cell r="C3624" t="str">
            <v>P-GENERA</v>
          </cell>
        </row>
        <row r="3625">
          <cell r="A3625">
            <v>8716</v>
          </cell>
          <cell r="B3625" t="str">
            <v>164501H</v>
          </cell>
          <cell r="C3625" t="str">
            <v>P-GENERA</v>
          </cell>
        </row>
        <row r="3626">
          <cell r="A3626">
            <v>8717</v>
          </cell>
          <cell r="B3626" t="str">
            <v>164501H</v>
          </cell>
          <cell r="C3626" t="str">
            <v>P-GENERA</v>
          </cell>
        </row>
        <row r="3627">
          <cell r="A3627">
            <v>8718</v>
          </cell>
          <cell r="B3627" t="str">
            <v>164501H</v>
          </cell>
          <cell r="C3627" t="str">
            <v>P-GENERA</v>
          </cell>
        </row>
        <row r="3628">
          <cell r="A3628">
            <v>8719</v>
          </cell>
          <cell r="B3628" t="str">
            <v>164501H</v>
          </cell>
          <cell r="C3628" t="str">
            <v>P-GENERA</v>
          </cell>
        </row>
        <row r="3629">
          <cell r="A3629">
            <v>8720</v>
          </cell>
          <cell r="B3629" t="str">
            <v>164501H</v>
          </cell>
          <cell r="C3629" t="str">
            <v>P-GENERA</v>
          </cell>
        </row>
        <row r="3630">
          <cell r="A3630">
            <v>8721</v>
          </cell>
          <cell r="B3630" t="str">
            <v>164501H</v>
          </cell>
          <cell r="C3630" t="str">
            <v>P-GENERA</v>
          </cell>
        </row>
        <row r="3631">
          <cell r="A3631">
            <v>8722</v>
          </cell>
          <cell r="B3631" t="str">
            <v>164501H</v>
          </cell>
          <cell r="C3631" t="str">
            <v>P-GENERA</v>
          </cell>
        </row>
        <row r="3632">
          <cell r="A3632">
            <v>8723</v>
          </cell>
          <cell r="B3632" t="str">
            <v>164501H</v>
          </cell>
          <cell r="C3632" t="str">
            <v>P-GENERA</v>
          </cell>
        </row>
        <row r="3633">
          <cell r="A3633">
            <v>8724</v>
          </cell>
          <cell r="B3633" t="str">
            <v>164501H</v>
          </cell>
          <cell r="C3633" t="str">
            <v>P-GENERA</v>
          </cell>
        </row>
        <row r="3634">
          <cell r="A3634">
            <v>8725</v>
          </cell>
          <cell r="B3634" t="str">
            <v>164501H</v>
          </cell>
          <cell r="C3634" t="str">
            <v>P-GENERA</v>
          </cell>
        </row>
        <row r="3635">
          <cell r="A3635">
            <v>8726</v>
          </cell>
          <cell r="B3635" t="str">
            <v>164501H</v>
          </cell>
          <cell r="C3635" t="str">
            <v>P-GENERA</v>
          </cell>
        </row>
        <row r="3636">
          <cell r="A3636">
            <v>8727</v>
          </cell>
          <cell r="B3636" t="str">
            <v>164501H</v>
          </cell>
          <cell r="C3636" t="str">
            <v>P-GENERA</v>
          </cell>
        </row>
        <row r="3637">
          <cell r="A3637">
            <v>8728</v>
          </cell>
          <cell r="B3637" t="str">
            <v>164501H</v>
          </cell>
          <cell r="C3637" t="str">
            <v>P-GENERA</v>
          </cell>
        </row>
        <row r="3638">
          <cell r="A3638">
            <v>8729</v>
          </cell>
          <cell r="B3638" t="str">
            <v>164501H</v>
          </cell>
          <cell r="C3638" t="str">
            <v>P-GENERA</v>
          </cell>
        </row>
        <row r="3639">
          <cell r="A3639">
            <v>8730</v>
          </cell>
          <cell r="B3639" t="str">
            <v>164501H</v>
          </cell>
          <cell r="C3639" t="str">
            <v>P-GENERA</v>
          </cell>
        </row>
        <row r="3640">
          <cell r="A3640">
            <v>8731</v>
          </cell>
          <cell r="B3640" t="str">
            <v>164501H</v>
          </cell>
          <cell r="C3640" t="str">
            <v>P-GENERA</v>
          </cell>
        </row>
        <row r="3641">
          <cell r="A3641">
            <v>8732</v>
          </cell>
          <cell r="B3641" t="str">
            <v>164501H</v>
          </cell>
          <cell r="C3641" t="str">
            <v>P-GENERA</v>
          </cell>
        </row>
        <row r="3642">
          <cell r="A3642">
            <v>8733</v>
          </cell>
          <cell r="B3642" t="str">
            <v>164501H</v>
          </cell>
          <cell r="C3642" t="str">
            <v>P-GENERA</v>
          </cell>
        </row>
        <row r="3643">
          <cell r="A3643">
            <v>8734</v>
          </cell>
          <cell r="B3643" t="str">
            <v>164501H</v>
          </cell>
          <cell r="C3643" t="str">
            <v>P-GENERA</v>
          </cell>
        </row>
        <row r="3644">
          <cell r="A3644">
            <v>8735</v>
          </cell>
          <cell r="B3644" t="str">
            <v>164501H</v>
          </cell>
          <cell r="C3644" t="str">
            <v>P-GENERA</v>
          </cell>
        </row>
        <row r="3645">
          <cell r="A3645">
            <v>8736</v>
          </cell>
          <cell r="B3645" t="str">
            <v>164501H</v>
          </cell>
          <cell r="C3645" t="str">
            <v>P-GENERA</v>
          </cell>
        </row>
        <row r="3646">
          <cell r="A3646">
            <v>8737</v>
          </cell>
          <cell r="B3646" t="str">
            <v>164501H</v>
          </cell>
          <cell r="C3646" t="str">
            <v>P-GENERA</v>
          </cell>
        </row>
        <row r="3647">
          <cell r="A3647">
            <v>8738</v>
          </cell>
          <cell r="B3647" t="str">
            <v>164501H</v>
          </cell>
          <cell r="C3647" t="str">
            <v>P-GENERA</v>
          </cell>
        </row>
        <row r="3648">
          <cell r="A3648">
            <v>8739</v>
          </cell>
          <cell r="B3648" t="str">
            <v>164501H</v>
          </cell>
          <cell r="C3648" t="str">
            <v>P-GENERA</v>
          </cell>
        </row>
        <row r="3649">
          <cell r="A3649">
            <v>8740</v>
          </cell>
          <cell r="B3649" t="str">
            <v>164501H</v>
          </cell>
          <cell r="C3649" t="str">
            <v>P-GENERA</v>
          </cell>
        </row>
        <row r="3650">
          <cell r="A3650">
            <v>8741</v>
          </cell>
          <cell r="B3650" t="str">
            <v>164501H</v>
          </cell>
          <cell r="C3650" t="str">
            <v>P-GENERA</v>
          </cell>
        </row>
        <row r="3651">
          <cell r="A3651">
            <v>8742</v>
          </cell>
          <cell r="B3651" t="str">
            <v>164501H</v>
          </cell>
          <cell r="C3651" t="str">
            <v>P-GENERA</v>
          </cell>
        </row>
        <row r="3652">
          <cell r="A3652">
            <v>8743</v>
          </cell>
          <cell r="B3652" t="str">
            <v>164501H</v>
          </cell>
          <cell r="C3652" t="str">
            <v>P-GENERA</v>
          </cell>
        </row>
        <row r="3653">
          <cell r="A3653">
            <v>8744</v>
          </cell>
          <cell r="B3653" t="str">
            <v>164501H</v>
          </cell>
          <cell r="C3653" t="str">
            <v>P-GENERA</v>
          </cell>
        </row>
        <row r="3654">
          <cell r="A3654">
            <v>8745</v>
          </cell>
          <cell r="B3654" t="str">
            <v>164501H</v>
          </cell>
          <cell r="C3654" t="str">
            <v>P-GENERA</v>
          </cell>
        </row>
        <row r="3655">
          <cell r="A3655">
            <v>8746</v>
          </cell>
          <cell r="B3655" t="str">
            <v>164501H</v>
          </cell>
          <cell r="C3655" t="str">
            <v>P-GENERA</v>
          </cell>
        </row>
        <row r="3656">
          <cell r="A3656">
            <v>8747</v>
          </cell>
          <cell r="B3656" t="str">
            <v>164501H</v>
          </cell>
          <cell r="C3656" t="str">
            <v>P-GENERA</v>
          </cell>
        </row>
        <row r="3657">
          <cell r="A3657">
            <v>8748</v>
          </cell>
          <cell r="B3657" t="str">
            <v>164501H</v>
          </cell>
          <cell r="C3657" t="str">
            <v>P-GENERA</v>
          </cell>
        </row>
        <row r="3658">
          <cell r="A3658">
            <v>8749</v>
          </cell>
          <cell r="B3658" t="str">
            <v>164501H</v>
          </cell>
          <cell r="C3658" t="str">
            <v>P-GENERA</v>
          </cell>
        </row>
        <row r="3659">
          <cell r="A3659">
            <v>8750</v>
          </cell>
          <cell r="B3659" t="str">
            <v>164501H</v>
          </cell>
          <cell r="C3659" t="str">
            <v>P-GENERA</v>
          </cell>
        </row>
        <row r="3660">
          <cell r="A3660">
            <v>8751</v>
          </cell>
          <cell r="B3660" t="str">
            <v>164501H</v>
          </cell>
          <cell r="C3660" t="str">
            <v>P-GENERA</v>
          </cell>
        </row>
        <row r="3661">
          <cell r="A3661">
            <v>8752</v>
          </cell>
          <cell r="B3661" t="str">
            <v>164501H</v>
          </cell>
          <cell r="C3661" t="str">
            <v>P-GENERA</v>
          </cell>
        </row>
        <row r="3662">
          <cell r="A3662">
            <v>8753</v>
          </cell>
          <cell r="B3662" t="str">
            <v>164501H</v>
          </cell>
          <cell r="C3662" t="str">
            <v>P-GENERA</v>
          </cell>
        </row>
        <row r="3663">
          <cell r="A3663">
            <v>8754</v>
          </cell>
          <cell r="B3663" t="str">
            <v>164501H</v>
          </cell>
          <cell r="C3663" t="str">
            <v>P-GENERA</v>
          </cell>
        </row>
        <row r="3664">
          <cell r="A3664">
            <v>8755</v>
          </cell>
          <cell r="B3664" t="str">
            <v>164501H</v>
          </cell>
          <cell r="C3664" t="str">
            <v>P-GENERA</v>
          </cell>
        </row>
        <row r="3665">
          <cell r="A3665">
            <v>8756</v>
          </cell>
          <cell r="B3665" t="str">
            <v>164501H</v>
          </cell>
          <cell r="C3665" t="str">
            <v>P-GENERA</v>
          </cell>
        </row>
        <row r="3666">
          <cell r="A3666">
            <v>8757</v>
          </cell>
          <cell r="B3666" t="str">
            <v>164501H</v>
          </cell>
          <cell r="C3666" t="str">
            <v>P-GENERA</v>
          </cell>
        </row>
        <row r="3667">
          <cell r="A3667">
            <v>8758</v>
          </cell>
          <cell r="B3667" t="str">
            <v>164501H</v>
          </cell>
          <cell r="C3667" t="str">
            <v>P-GENERA</v>
          </cell>
        </row>
        <row r="3668">
          <cell r="A3668">
            <v>8759</v>
          </cell>
          <cell r="B3668" t="str">
            <v>164501H</v>
          </cell>
          <cell r="C3668" t="str">
            <v>P-GENERA</v>
          </cell>
        </row>
        <row r="3669">
          <cell r="A3669">
            <v>8760</v>
          </cell>
          <cell r="B3669" t="str">
            <v>164501H</v>
          </cell>
          <cell r="C3669" t="str">
            <v>P-GENERA</v>
          </cell>
        </row>
        <row r="3670">
          <cell r="A3670">
            <v>8761</v>
          </cell>
          <cell r="B3670" t="str">
            <v>164501H</v>
          </cell>
          <cell r="C3670" t="str">
            <v>P-GENERA</v>
          </cell>
        </row>
        <row r="3671">
          <cell r="A3671">
            <v>8762</v>
          </cell>
          <cell r="B3671" t="str">
            <v>164501H</v>
          </cell>
          <cell r="C3671" t="str">
            <v>P-GENERA</v>
          </cell>
        </row>
        <row r="3672">
          <cell r="A3672">
            <v>8763</v>
          </cell>
          <cell r="B3672" t="str">
            <v>164501H</v>
          </cell>
          <cell r="C3672" t="str">
            <v>P-GENERA</v>
          </cell>
        </row>
        <row r="3673">
          <cell r="A3673">
            <v>8764</v>
          </cell>
          <cell r="B3673" t="str">
            <v>164501H</v>
          </cell>
          <cell r="C3673" t="str">
            <v>P-GENERA</v>
          </cell>
        </row>
        <row r="3674">
          <cell r="A3674">
            <v>8765</v>
          </cell>
          <cell r="B3674" t="str">
            <v>164501H</v>
          </cell>
          <cell r="C3674" t="str">
            <v>P-GENERA</v>
          </cell>
        </row>
        <row r="3675">
          <cell r="A3675">
            <v>8766</v>
          </cell>
          <cell r="B3675" t="str">
            <v>164501H</v>
          </cell>
          <cell r="C3675" t="str">
            <v>P-GENERA</v>
          </cell>
        </row>
        <row r="3676">
          <cell r="A3676">
            <v>8767</v>
          </cell>
          <cell r="B3676" t="str">
            <v>164501H</v>
          </cell>
          <cell r="C3676" t="str">
            <v>P-GENERA</v>
          </cell>
        </row>
        <row r="3677">
          <cell r="A3677">
            <v>8768</v>
          </cell>
          <cell r="B3677" t="str">
            <v>164501H</v>
          </cell>
          <cell r="C3677" t="str">
            <v>P-GENERA</v>
          </cell>
        </row>
        <row r="3678">
          <cell r="A3678">
            <v>8769</v>
          </cell>
          <cell r="B3678" t="str">
            <v>164501H</v>
          </cell>
          <cell r="C3678" t="str">
            <v>P-GENERA</v>
          </cell>
        </row>
        <row r="3679">
          <cell r="A3679">
            <v>8770</v>
          </cell>
          <cell r="B3679" t="str">
            <v>164501H</v>
          </cell>
          <cell r="C3679" t="str">
            <v>P-GENERA</v>
          </cell>
        </row>
        <row r="3680">
          <cell r="A3680">
            <v>8771</v>
          </cell>
          <cell r="B3680" t="str">
            <v>164501H</v>
          </cell>
          <cell r="C3680" t="str">
            <v>P-GENERA</v>
          </cell>
        </row>
        <row r="3681">
          <cell r="A3681">
            <v>8772</v>
          </cell>
          <cell r="B3681" t="str">
            <v>164501H</v>
          </cell>
          <cell r="C3681" t="str">
            <v>P-GENERA</v>
          </cell>
        </row>
        <row r="3682">
          <cell r="A3682">
            <v>8773</v>
          </cell>
          <cell r="B3682" t="str">
            <v>164501H</v>
          </cell>
          <cell r="C3682" t="str">
            <v>P-GENERA</v>
          </cell>
        </row>
        <row r="3683">
          <cell r="A3683">
            <v>8774</v>
          </cell>
          <cell r="B3683" t="str">
            <v>164501H</v>
          </cell>
          <cell r="C3683" t="str">
            <v>P-GENERA</v>
          </cell>
        </row>
        <row r="3684">
          <cell r="A3684">
            <v>8775</v>
          </cell>
          <cell r="B3684" t="str">
            <v>164501H</v>
          </cell>
          <cell r="C3684" t="str">
            <v>P-GENERA</v>
          </cell>
        </row>
        <row r="3685">
          <cell r="A3685">
            <v>8776</v>
          </cell>
          <cell r="B3685" t="str">
            <v>164501H</v>
          </cell>
          <cell r="C3685" t="str">
            <v>P-GENERA</v>
          </cell>
        </row>
        <row r="3686">
          <cell r="A3686">
            <v>8777</v>
          </cell>
          <cell r="B3686" t="str">
            <v>164501H</v>
          </cell>
          <cell r="C3686" t="str">
            <v>P-GENERA</v>
          </cell>
        </row>
        <row r="3687">
          <cell r="A3687">
            <v>8778</v>
          </cell>
          <cell r="B3687" t="str">
            <v>164501H</v>
          </cell>
          <cell r="C3687" t="str">
            <v>P-GENERA</v>
          </cell>
        </row>
        <row r="3688">
          <cell r="A3688">
            <v>8779</v>
          </cell>
          <cell r="B3688" t="str">
            <v>164501H</v>
          </cell>
          <cell r="C3688" t="str">
            <v>P-GENERA</v>
          </cell>
        </row>
        <row r="3689">
          <cell r="A3689">
            <v>8780</v>
          </cell>
          <cell r="B3689" t="str">
            <v>164501H</v>
          </cell>
          <cell r="C3689" t="str">
            <v>P-GENERA</v>
          </cell>
        </row>
        <row r="3690">
          <cell r="A3690">
            <v>8781</v>
          </cell>
          <cell r="B3690" t="str">
            <v>164501H</v>
          </cell>
          <cell r="C3690" t="str">
            <v>P-GENERA</v>
          </cell>
        </row>
        <row r="3691">
          <cell r="A3691">
            <v>8782</v>
          </cell>
          <cell r="B3691" t="str">
            <v>164501H</v>
          </cell>
          <cell r="C3691" t="str">
            <v>P-GENERA</v>
          </cell>
        </row>
        <row r="3692">
          <cell r="A3692">
            <v>8783</v>
          </cell>
          <cell r="B3692" t="str">
            <v>164501H</v>
          </cell>
          <cell r="C3692" t="str">
            <v>P-GENERA</v>
          </cell>
        </row>
        <row r="3693">
          <cell r="A3693">
            <v>8784</v>
          </cell>
          <cell r="B3693" t="str">
            <v>164501H</v>
          </cell>
          <cell r="C3693" t="str">
            <v>P-GENERA</v>
          </cell>
        </row>
        <row r="3694">
          <cell r="A3694">
            <v>8785</v>
          </cell>
          <cell r="B3694" t="str">
            <v>164501H</v>
          </cell>
          <cell r="C3694" t="str">
            <v>P-GENERA</v>
          </cell>
        </row>
        <row r="3695">
          <cell r="A3695">
            <v>8786</v>
          </cell>
          <cell r="B3695" t="str">
            <v>164501H</v>
          </cell>
          <cell r="C3695" t="str">
            <v>P-GENERA</v>
          </cell>
        </row>
        <row r="3696">
          <cell r="A3696">
            <v>8787</v>
          </cell>
          <cell r="B3696" t="str">
            <v>164501H</v>
          </cell>
          <cell r="C3696" t="str">
            <v>P-GENERA</v>
          </cell>
        </row>
        <row r="3697">
          <cell r="A3697">
            <v>8788</v>
          </cell>
          <cell r="B3697" t="str">
            <v>164501H</v>
          </cell>
          <cell r="C3697" t="str">
            <v>P-GENERA</v>
          </cell>
        </row>
        <row r="3698">
          <cell r="A3698">
            <v>8789</v>
          </cell>
          <cell r="B3698" t="str">
            <v>164501H</v>
          </cell>
          <cell r="C3698" t="str">
            <v>P-GENERA</v>
          </cell>
        </row>
        <row r="3699">
          <cell r="A3699">
            <v>8790</v>
          </cell>
          <cell r="B3699" t="str">
            <v>164501H</v>
          </cell>
          <cell r="C3699" t="str">
            <v>P-GENERA</v>
          </cell>
        </row>
        <row r="3700">
          <cell r="A3700">
            <v>8791</v>
          </cell>
          <cell r="B3700" t="str">
            <v>164501H</v>
          </cell>
          <cell r="C3700" t="str">
            <v>P-GENERA</v>
          </cell>
        </row>
        <row r="3701">
          <cell r="A3701">
            <v>8792</v>
          </cell>
          <cell r="B3701" t="str">
            <v>164501H</v>
          </cell>
          <cell r="C3701" t="str">
            <v>P-GENERA</v>
          </cell>
        </row>
        <row r="3702">
          <cell r="A3702">
            <v>8793</v>
          </cell>
          <cell r="B3702" t="str">
            <v>164501H</v>
          </cell>
          <cell r="C3702" t="str">
            <v>P-GENERA</v>
          </cell>
        </row>
        <row r="3703">
          <cell r="A3703">
            <v>8794</v>
          </cell>
          <cell r="B3703" t="str">
            <v>164501H</v>
          </cell>
          <cell r="C3703" t="str">
            <v>P-GENERA</v>
          </cell>
        </row>
        <row r="3704">
          <cell r="A3704">
            <v>8795</v>
          </cell>
          <cell r="B3704" t="str">
            <v>164501H</v>
          </cell>
          <cell r="C3704" t="str">
            <v>P-GENERA</v>
          </cell>
        </row>
        <row r="3705">
          <cell r="A3705">
            <v>8796</v>
          </cell>
          <cell r="B3705" t="str">
            <v>164501H</v>
          </cell>
          <cell r="C3705" t="str">
            <v>P-GENERA</v>
          </cell>
        </row>
        <row r="3706">
          <cell r="A3706">
            <v>8797</v>
          </cell>
          <cell r="B3706" t="str">
            <v>164501H</v>
          </cell>
          <cell r="C3706" t="str">
            <v>P-GENERA</v>
          </cell>
        </row>
        <row r="3707">
          <cell r="A3707">
            <v>8798</v>
          </cell>
          <cell r="B3707" t="str">
            <v>164501H</v>
          </cell>
          <cell r="C3707" t="str">
            <v>P-GENERA</v>
          </cell>
        </row>
        <row r="3708">
          <cell r="A3708">
            <v>8799</v>
          </cell>
          <cell r="B3708" t="str">
            <v>164501H</v>
          </cell>
          <cell r="C3708" t="str">
            <v>P-GENERA</v>
          </cell>
        </row>
        <row r="3709">
          <cell r="A3709">
            <v>8800</v>
          </cell>
          <cell r="B3709" t="str">
            <v>164501H</v>
          </cell>
          <cell r="C3709" t="str">
            <v>P-GENERA</v>
          </cell>
        </row>
        <row r="3710">
          <cell r="A3710">
            <v>8801</v>
          </cell>
          <cell r="B3710" t="str">
            <v>164501H</v>
          </cell>
          <cell r="C3710" t="str">
            <v>P-GENERA</v>
          </cell>
        </row>
        <row r="3711">
          <cell r="A3711">
            <v>8802</v>
          </cell>
          <cell r="B3711" t="str">
            <v>164501H</v>
          </cell>
          <cell r="C3711" t="str">
            <v>P-GENERA</v>
          </cell>
        </row>
        <row r="3712">
          <cell r="A3712">
            <v>8803</v>
          </cell>
          <cell r="B3712" t="str">
            <v>164501H</v>
          </cell>
          <cell r="C3712" t="str">
            <v>P-GENERA</v>
          </cell>
        </row>
        <row r="3713">
          <cell r="A3713">
            <v>8804</v>
          </cell>
          <cell r="B3713" t="str">
            <v>164501H</v>
          </cell>
          <cell r="C3713" t="str">
            <v>P-GENERA</v>
          </cell>
        </row>
        <row r="3714">
          <cell r="A3714">
            <v>8805</v>
          </cell>
          <cell r="B3714" t="str">
            <v>164501H</v>
          </cell>
          <cell r="C3714" t="str">
            <v>P-GENERA</v>
          </cell>
        </row>
        <row r="3715">
          <cell r="A3715">
            <v>8806</v>
          </cell>
          <cell r="B3715" t="str">
            <v>164501H</v>
          </cell>
          <cell r="C3715" t="str">
            <v>P-GENERA</v>
          </cell>
        </row>
        <row r="3716">
          <cell r="A3716">
            <v>8807</v>
          </cell>
          <cell r="B3716" t="str">
            <v>164501H</v>
          </cell>
          <cell r="C3716" t="str">
            <v>P-GENERA</v>
          </cell>
        </row>
        <row r="3717">
          <cell r="A3717">
            <v>8808</v>
          </cell>
          <cell r="B3717" t="str">
            <v>164501H</v>
          </cell>
          <cell r="C3717" t="str">
            <v>P-GENERA</v>
          </cell>
        </row>
        <row r="3718">
          <cell r="A3718">
            <v>8809</v>
          </cell>
          <cell r="B3718" t="str">
            <v>164501H</v>
          </cell>
          <cell r="C3718" t="str">
            <v>P-GENERA</v>
          </cell>
        </row>
        <row r="3719">
          <cell r="A3719">
            <v>8810</v>
          </cell>
          <cell r="B3719" t="str">
            <v>164501H</v>
          </cell>
          <cell r="C3719" t="str">
            <v>P-GENERA</v>
          </cell>
        </row>
        <row r="3720">
          <cell r="A3720">
            <v>8811</v>
          </cell>
          <cell r="B3720" t="str">
            <v>164501H</v>
          </cell>
          <cell r="C3720" t="str">
            <v>P-GENERA</v>
          </cell>
        </row>
        <row r="3721">
          <cell r="A3721">
            <v>8812</v>
          </cell>
          <cell r="B3721" t="str">
            <v>164501H</v>
          </cell>
          <cell r="C3721" t="str">
            <v>P-GENERA</v>
          </cell>
        </row>
        <row r="3722">
          <cell r="A3722">
            <v>8813</v>
          </cell>
          <cell r="B3722" t="str">
            <v>164501H</v>
          </cell>
          <cell r="C3722" t="str">
            <v>P-GENERA</v>
          </cell>
        </row>
        <row r="3723">
          <cell r="A3723">
            <v>8814</v>
          </cell>
          <cell r="B3723" t="str">
            <v>164501H</v>
          </cell>
          <cell r="C3723" t="str">
            <v>P-GENERA</v>
          </cell>
        </row>
        <row r="3724">
          <cell r="A3724">
            <v>8815</v>
          </cell>
          <cell r="B3724" t="str">
            <v>164501H</v>
          </cell>
          <cell r="C3724" t="str">
            <v>P-GENERA</v>
          </cell>
        </row>
        <row r="3725">
          <cell r="A3725">
            <v>8816</v>
          </cell>
          <cell r="B3725" t="str">
            <v>164501H</v>
          </cell>
          <cell r="C3725" t="str">
            <v>P-GENERA</v>
          </cell>
        </row>
        <row r="3726">
          <cell r="A3726">
            <v>8817</v>
          </cell>
          <cell r="B3726" t="str">
            <v>164501H</v>
          </cell>
          <cell r="C3726" t="str">
            <v>P-GENERA</v>
          </cell>
        </row>
        <row r="3727">
          <cell r="A3727">
            <v>8818</v>
          </cell>
          <cell r="B3727" t="str">
            <v>164501H</v>
          </cell>
          <cell r="C3727" t="str">
            <v>P-GENERA</v>
          </cell>
        </row>
        <row r="3728">
          <cell r="A3728">
            <v>8819</v>
          </cell>
          <cell r="B3728" t="str">
            <v>164501H</v>
          </cell>
          <cell r="C3728" t="str">
            <v>P-GENERA</v>
          </cell>
        </row>
        <row r="3729">
          <cell r="A3729">
            <v>8820</v>
          </cell>
          <cell r="B3729" t="str">
            <v>164501H</v>
          </cell>
          <cell r="C3729" t="str">
            <v>P-GENERA</v>
          </cell>
        </row>
        <row r="3730">
          <cell r="A3730">
            <v>8821</v>
          </cell>
          <cell r="B3730" t="str">
            <v>164501H</v>
          </cell>
          <cell r="C3730" t="str">
            <v>P-GENERA</v>
          </cell>
        </row>
        <row r="3731">
          <cell r="A3731">
            <v>8822</v>
          </cell>
          <cell r="B3731" t="str">
            <v>164501H</v>
          </cell>
          <cell r="C3731" t="str">
            <v>P-GENERA</v>
          </cell>
        </row>
        <row r="3732">
          <cell r="A3732">
            <v>8823</v>
          </cell>
          <cell r="B3732" t="str">
            <v>164501H</v>
          </cell>
          <cell r="C3732" t="str">
            <v>P-GENERA</v>
          </cell>
        </row>
        <row r="3733">
          <cell r="A3733">
            <v>8824</v>
          </cell>
          <cell r="B3733" t="str">
            <v>164501H</v>
          </cell>
          <cell r="C3733" t="str">
            <v>P-GENERA</v>
          </cell>
        </row>
        <row r="3734">
          <cell r="A3734">
            <v>8825</v>
          </cell>
          <cell r="B3734" t="str">
            <v>164501H</v>
          </cell>
          <cell r="C3734" t="str">
            <v>P-GENERA</v>
          </cell>
        </row>
        <row r="3735">
          <cell r="A3735">
            <v>8826</v>
          </cell>
          <cell r="B3735" t="str">
            <v>164501H</v>
          </cell>
          <cell r="C3735" t="str">
            <v>P-GENERA</v>
          </cell>
        </row>
        <row r="3736">
          <cell r="A3736">
            <v>8827</v>
          </cell>
          <cell r="B3736" t="str">
            <v>164501H</v>
          </cell>
          <cell r="C3736" t="str">
            <v>P-GENERA</v>
          </cell>
        </row>
        <row r="3737">
          <cell r="A3737">
            <v>8828</v>
          </cell>
          <cell r="B3737" t="str">
            <v>164501H</v>
          </cell>
          <cell r="C3737" t="str">
            <v>P-GENERA</v>
          </cell>
        </row>
        <row r="3738">
          <cell r="A3738">
            <v>8829</v>
          </cell>
          <cell r="B3738" t="str">
            <v>164501H</v>
          </cell>
          <cell r="C3738" t="str">
            <v>P-GENERA</v>
          </cell>
        </row>
        <row r="3739">
          <cell r="A3739">
            <v>8830</v>
          </cell>
          <cell r="B3739" t="str">
            <v>164501H</v>
          </cell>
          <cell r="C3739" t="str">
            <v>P-GENERA</v>
          </cell>
        </row>
        <row r="3740">
          <cell r="A3740">
            <v>8831</v>
          </cell>
          <cell r="B3740" t="str">
            <v>164501H</v>
          </cell>
          <cell r="C3740" t="str">
            <v>P-GENERA</v>
          </cell>
        </row>
        <row r="3741">
          <cell r="A3741">
            <v>8832</v>
          </cell>
          <cell r="B3741" t="str">
            <v>164501H</v>
          </cell>
          <cell r="C3741" t="str">
            <v>P-GENERA</v>
          </cell>
        </row>
        <row r="3742">
          <cell r="A3742">
            <v>8833</v>
          </cell>
          <cell r="B3742" t="str">
            <v>164501H</v>
          </cell>
          <cell r="C3742" t="str">
            <v>P-GENERA</v>
          </cell>
        </row>
        <row r="3743">
          <cell r="A3743">
            <v>8834</v>
          </cell>
          <cell r="B3743" t="str">
            <v>164501H</v>
          </cell>
          <cell r="C3743" t="str">
            <v>P-GENERA</v>
          </cell>
        </row>
        <row r="3744">
          <cell r="A3744">
            <v>8835</v>
          </cell>
          <cell r="B3744" t="str">
            <v>164501H</v>
          </cell>
          <cell r="C3744" t="str">
            <v>P-GENERA</v>
          </cell>
        </row>
        <row r="3745">
          <cell r="A3745">
            <v>8836</v>
          </cell>
          <cell r="B3745" t="str">
            <v>164501H</v>
          </cell>
          <cell r="C3745" t="str">
            <v>P-GENERA</v>
          </cell>
        </row>
        <row r="3746">
          <cell r="A3746">
            <v>8837</v>
          </cell>
          <cell r="B3746" t="str">
            <v>164501H</v>
          </cell>
          <cell r="C3746" t="str">
            <v>P-GENERA</v>
          </cell>
        </row>
        <row r="3747">
          <cell r="A3747">
            <v>8838</v>
          </cell>
          <cell r="B3747" t="str">
            <v>164501H</v>
          </cell>
          <cell r="C3747" t="str">
            <v>P-GENERA</v>
          </cell>
        </row>
        <row r="3748">
          <cell r="A3748">
            <v>8839</v>
          </cell>
          <cell r="B3748" t="str">
            <v>164501H</v>
          </cell>
          <cell r="C3748" t="str">
            <v>P-GENERA</v>
          </cell>
        </row>
        <row r="3749">
          <cell r="A3749">
            <v>8840</v>
          </cell>
          <cell r="B3749" t="str">
            <v>164501H</v>
          </cell>
          <cell r="C3749" t="str">
            <v>P-GENERA</v>
          </cell>
        </row>
        <row r="3750">
          <cell r="A3750">
            <v>8841</v>
          </cell>
          <cell r="B3750" t="str">
            <v>164501H</v>
          </cell>
          <cell r="C3750" t="str">
            <v>P-GENERA</v>
          </cell>
        </row>
        <row r="3751">
          <cell r="A3751">
            <v>8842</v>
          </cell>
          <cell r="B3751" t="str">
            <v>164501H</v>
          </cell>
          <cell r="C3751" t="str">
            <v>P-GENERA</v>
          </cell>
        </row>
        <row r="3752">
          <cell r="A3752">
            <v>8843</v>
          </cell>
          <cell r="B3752" t="str">
            <v>164501H</v>
          </cell>
          <cell r="C3752" t="str">
            <v>P-GENERA</v>
          </cell>
        </row>
        <row r="3753">
          <cell r="A3753">
            <v>8844</v>
          </cell>
          <cell r="B3753" t="str">
            <v>164501H</v>
          </cell>
          <cell r="C3753" t="str">
            <v>P-GENERA</v>
          </cell>
        </row>
        <row r="3754">
          <cell r="A3754">
            <v>8845</v>
          </cell>
          <cell r="B3754" t="str">
            <v>164501H</v>
          </cell>
          <cell r="C3754" t="str">
            <v>P-GENERA</v>
          </cell>
        </row>
        <row r="3755">
          <cell r="A3755">
            <v>8846</v>
          </cell>
          <cell r="B3755" t="str">
            <v>164501H</v>
          </cell>
          <cell r="C3755" t="str">
            <v>P-GENERA</v>
          </cell>
        </row>
        <row r="3756">
          <cell r="A3756">
            <v>8847</v>
          </cell>
          <cell r="B3756" t="str">
            <v>164501H</v>
          </cell>
          <cell r="C3756" t="str">
            <v>P-GENERA</v>
          </cell>
        </row>
        <row r="3757">
          <cell r="A3757">
            <v>8848</v>
          </cell>
          <cell r="B3757" t="str">
            <v>164501H</v>
          </cell>
          <cell r="C3757" t="str">
            <v>P-GENERA</v>
          </cell>
        </row>
        <row r="3758">
          <cell r="A3758">
            <v>8849</v>
          </cell>
          <cell r="B3758" t="str">
            <v>164501H</v>
          </cell>
          <cell r="C3758" t="str">
            <v>P-GENERA</v>
          </cell>
        </row>
        <row r="3759">
          <cell r="A3759">
            <v>8850</v>
          </cell>
          <cell r="B3759" t="str">
            <v>164501H</v>
          </cell>
          <cell r="C3759" t="str">
            <v>P-GENERA</v>
          </cell>
        </row>
        <row r="3760">
          <cell r="A3760">
            <v>8851</v>
          </cell>
          <cell r="B3760" t="str">
            <v>164501H</v>
          </cell>
          <cell r="C3760" t="str">
            <v>P-GENERA</v>
          </cell>
        </row>
        <row r="3761">
          <cell r="A3761">
            <v>8852</v>
          </cell>
          <cell r="B3761" t="str">
            <v>164501H</v>
          </cell>
          <cell r="C3761" t="str">
            <v>P-GENERA</v>
          </cell>
        </row>
        <row r="3762">
          <cell r="A3762">
            <v>8853</v>
          </cell>
          <cell r="B3762" t="str">
            <v>164501H</v>
          </cell>
          <cell r="C3762" t="str">
            <v>P-GENERA</v>
          </cell>
        </row>
        <row r="3763">
          <cell r="A3763">
            <v>8854</v>
          </cell>
          <cell r="B3763" t="str">
            <v>164501H</v>
          </cell>
          <cell r="C3763" t="str">
            <v>P-GENERA</v>
          </cell>
        </row>
        <row r="3764">
          <cell r="A3764">
            <v>8855</v>
          </cell>
          <cell r="B3764" t="str">
            <v>164501H</v>
          </cell>
          <cell r="C3764" t="str">
            <v>P-GENERA</v>
          </cell>
        </row>
        <row r="3765">
          <cell r="A3765">
            <v>8856</v>
          </cell>
          <cell r="B3765" t="str">
            <v>164501H</v>
          </cell>
          <cell r="C3765" t="str">
            <v>P-GENERA</v>
          </cell>
        </row>
        <row r="3766">
          <cell r="A3766">
            <v>8857</v>
          </cell>
          <cell r="B3766" t="str">
            <v>164501H</v>
          </cell>
          <cell r="C3766" t="str">
            <v>P-GENERA</v>
          </cell>
        </row>
        <row r="3767">
          <cell r="A3767">
            <v>8858</v>
          </cell>
          <cell r="B3767" t="str">
            <v>164501H</v>
          </cell>
          <cell r="C3767" t="str">
            <v>P-GENERA</v>
          </cell>
        </row>
        <row r="3768">
          <cell r="A3768">
            <v>8859</v>
          </cell>
          <cell r="B3768" t="str">
            <v>164501H</v>
          </cell>
          <cell r="C3768" t="str">
            <v>P-GENERA</v>
          </cell>
        </row>
        <row r="3769">
          <cell r="A3769">
            <v>8860</v>
          </cell>
          <cell r="B3769" t="str">
            <v>164501H</v>
          </cell>
          <cell r="C3769" t="str">
            <v>P-GENERA</v>
          </cell>
        </row>
        <row r="3770">
          <cell r="A3770">
            <v>8861</v>
          </cell>
          <cell r="B3770" t="str">
            <v>164501H</v>
          </cell>
          <cell r="C3770" t="str">
            <v>P-GENERA</v>
          </cell>
        </row>
        <row r="3771">
          <cell r="A3771">
            <v>8862</v>
          </cell>
          <cell r="B3771" t="str">
            <v>164501H</v>
          </cell>
          <cell r="C3771" t="str">
            <v>P-GENERA</v>
          </cell>
        </row>
        <row r="3772">
          <cell r="A3772">
            <v>8863</v>
          </cell>
          <cell r="B3772" t="str">
            <v>164501H</v>
          </cell>
          <cell r="C3772" t="str">
            <v>P-GENERA</v>
          </cell>
        </row>
        <row r="3773">
          <cell r="A3773">
            <v>8864</v>
          </cell>
          <cell r="B3773" t="str">
            <v>164501H</v>
          </cell>
          <cell r="C3773" t="str">
            <v>P-GENERA</v>
          </cell>
        </row>
        <row r="3774">
          <cell r="A3774">
            <v>8865</v>
          </cell>
          <cell r="B3774" t="str">
            <v>164501H</v>
          </cell>
          <cell r="C3774" t="str">
            <v>P-GENERA</v>
          </cell>
        </row>
        <row r="3775">
          <cell r="A3775">
            <v>8866</v>
          </cell>
          <cell r="B3775" t="str">
            <v>164501H</v>
          </cell>
          <cell r="C3775" t="str">
            <v>P-GENERA</v>
          </cell>
        </row>
        <row r="3776">
          <cell r="A3776">
            <v>8867</v>
          </cell>
          <cell r="B3776" t="str">
            <v>164501H</v>
          </cell>
          <cell r="C3776" t="str">
            <v>P-GENERA</v>
          </cell>
        </row>
        <row r="3777">
          <cell r="A3777">
            <v>8868</v>
          </cell>
          <cell r="B3777" t="str">
            <v>164501H</v>
          </cell>
          <cell r="C3777" t="str">
            <v>P-GENERA</v>
          </cell>
        </row>
        <row r="3778">
          <cell r="A3778">
            <v>8869</v>
          </cell>
          <cell r="B3778" t="str">
            <v>164501H</v>
          </cell>
          <cell r="C3778" t="str">
            <v>P-GENERA</v>
          </cell>
        </row>
        <row r="3779">
          <cell r="A3779">
            <v>8870</v>
          </cell>
          <cell r="B3779" t="str">
            <v>164501H</v>
          </cell>
          <cell r="C3779" t="str">
            <v>P-GENERA</v>
          </cell>
        </row>
        <row r="3780">
          <cell r="A3780">
            <v>8871</v>
          </cell>
          <cell r="B3780" t="str">
            <v>164501H</v>
          </cell>
          <cell r="C3780" t="str">
            <v>P-GENERA</v>
          </cell>
        </row>
        <row r="3781">
          <cell r="A3781">
            <v>8872</v>
          </cell>
          <cell r="B3781" t="str">
            <v>164501H</v>
          </cell>
          <cell r="C3781" t="str">
            <v>P-GENERA</v>
          </cell>
        </row>
        <row r="3782">
          <cell r="A3782">
            <v>8873</v>
          </cell>
          <cell r="B3782" t="str">
            <v>164501H</v>
          </cell>
          <cell r="C3782" t="str">
            <v>P-GENERA</v>
          </cell>
        </row>
        <row r="3783">
          <cell r="A3783">
            <v>8874</v>
          </cell>
          <cell r="B3783" t="str">
            <v>164501H</v>
          </cell>
          <cell r="C3783" t="str">
            <v>P-GENERA</v>
          </cell>
        </row>
        <row r="3784">
          <cell r="A3784">
            <v>8875</v>
          </cell>
          <cell r="B3784" t="str">
            <v>164501H</v>
          </cell>
          <cell r="C3784" t="str">
            <v>P-GENERA</v>
          </cell>
        </row>
        <row r="3785">
          <cell r="A3785">
            <v>8876</v>
          </cell>
          <cell r="B3785" t="str">
            <v>164501H</v>
          </cell>
          <cell r="C3785" t="str">
            <v>P-GENERA</v>
          </cell>
        </row>
        <row r="3786">
          <cell r="A3786">
            <v>8877</v>
          </cell>
          <cell r="B3786" t="str">
            <v>164501H</v>
          </cell>
          <cell r="C3786" t="str">
            <v>P-GENERA</v>
          </cell>
        </row>
        <row r="3787">
          <cell r="A3787">
            <v>8878</v>
          </cell>
          <cell r="B3787" t="str">
            <v>164501H</v>
          </cell>
          <cell r="C3787" t="str">
            <v>P-GENERA</v>
          </cell>
        </row>
        <row r="3788">
          <cell r="A3788">
            <v>8879</v>
          </cell>
          <cell r="B3788" t="str">
            <v>164501H</v>
          </cell>
          <cell r="C3788" t="str">
            <v>P-GENERA</v>
          </cell>
        </row>
        <row r="3789">
          <cell r="A3789">
            <v>8880</v>
          </cell>
          <cell r="B3789" t="str">
            <v>164501H</v>
          </cell>
          <cell r="C3789" t="str">
            <v>P-GENERA</v>
          </cell>
        </row>
        <row r="3790">
          <cell r="A3790">
            <v>8881</v>
          </cell>
          <cell r="B3790" t="str">
            <v>164501H</v>
          </cell>
          <cell r="C3790" t="str">
            <v>P-GENERA</v>
          </cell>
        </row>
        <row r="3791">
          <cell r="A3791">
            <v>8882</v>
          </cell>
          <cell r="B3791" t="str">
            <v>164501H</v>
          </cell>
          <cell r="C3791" t="str">
            <v>P-GENERA</v>
          </cell>
        </row>
        <row r="3792">
          <cell r="A3792">
            <v>8883</v>
          </cell>
          <cell r="B3792" t="str">
            <v>164501H</v>
          </cell>
          <cell r="C3792" t="str">
            <v>P-GENERA</v>
          </cell>
        </row>
        <row r="3793">
          <cell r="A3793">
            <v>8884</v>
          </cell>
          <cell r="B3793" t="str">
            <v>164501H</v>
          </cell>
          <cell r="C3793" t="str">
            <v>P-GENERA</v>
          </cell>
        </row>
        <row r="3794">
          <cell r="A3794">
            <v>8885</v>
          </cell>
          <cell r="B3794" t="str">
            <v>164501H</v>
          </cell>
          <cell r="C3794" t="str">
            <v>P-GENERA</v>
          </cell>
        </row>
        <row r="3795">
          <cell r="A3795">
            <v>8886</v>
          </cell>
          <cell r="B3795" t="str">
            <v>164501H</v>
          </cell>
          <cell r="C3795" t="str">
            <v>P-GENERA</v>
          </cell>
        </row>
        <row r="3796">
          <cell r="A3796">
            <v>8887</v>
          </cell>
          <cell r="B3796" t="str">
            <v>164501H</v>
          </cell>
          <cell r="C3796" t="str">
            <v>P-GENERA</v>
          </cell>
        </row>
        <row r="3797">
          <cell r="A3797">
            <v>8888</v>
          </cell>
          <cell r="B3797" t="str">
            <v>164501H</v>
          </cell>
          <cell r="C3797" t="str">
            <v>P-GENERA</v>
          </cell>
        </row>
        <row r="3798">
          <cell r="A3798">
            <v>8889</v>
          </cell>
          <cell r="B3798" t="str">
            <v>164501H</v>
          </cell>
          <cell r="C3798" t="str">
            <v>P-GENERA</v>
          </cell>
        </row>
        <row r="3799">
          <cell r="A3799">
            <v>8890</v>
          </cell>
          <cell r="B3799" t="str">
            <v>164501H</v>
          </cell>
          <cell r="C3799" t="str">
            <v>P-GENERA</v>
          </cell>
        </row>
        <row r="3800">
          <cell r="A3800">
            <v>8891</v>
          </cell>
          <cell r="B3800" t="str">
            <v>164501H</v>
          </cell>
          <cell r="C3800" t="str">
            <v>P-GENERA</v>
          </cell>
        </row>
        <row r="3801">
          <cell r="A3801">
            <v>8892</v>
          </cell>
          <cell r="B3801" t="str">
            <v>164501H</v>
          </cell>
          <cell r="C3801" t="str">
            <v>P-GENERA</v>
          </cell>
        </row>
        <row r="3802">
          <cell r="A3802">
            <v>8893</v>
          </cell>
          <cell r="B3802" t="str">
            <v>164501H</v>
          </cell>
          <cell r="C3802" t="str">
            <v>P-GENERA</v>
          </cell>
        </row>
        <row r="3803">
          <cell r="A3803">
            <v>8894</v>
          </cell>
          <cell r="B3803" t="str">
            <v>164501H</v>
          </cell>
          <cell r="C3803" t="str">
            <v>P-GENERA</v>
          </cell>
        </row>
        <row r="3804">
          <cell r="A3804">
            <v>8895</v>
          </cell>
          <cell r="B3804" t="str">
            <v>164501H</v>
          </cell>
          <cell r="C3804" t="str">
            <v>P-GENERA</v>
          </cell>
        </row>
        <row r="3805">
          <cell r="A3805">
            <v>8896</v>
          </cell>
          <cell r="B3805" t="str">
            <v>164501H</v>
          </cell>
          <cell r="C3805" t="str">
            <v>P-GENERA</v>
          </cell>
        </row>
        <row r="3806">
          <cell r="A3806">
            <v>8897</v>
          </cell>
          <cell r="B3806" t="str">
            <v>164501H</v>
          </cell>
          <cell r="C3806" t="str">
            <v>P-GENERA</v>
          </cell>
        </row>
        <row r="3807">
          <cell r="A3807">
            <v>8898</v>
          </cell>
          <cell r="B3807" t="str">
            <v>164501H</v>
          </cell>
          <cell r="C3807" t="str">
            <v>P-GENERA</v>
          </cell>
        </row>
        <row r="3808">
          <cell r="A3808">
            <v>8899</v>
          </cell>
          <cell r="B3808" t="str">
            <v>164501H</v>
          </cell>
          <cell r="C3808" t="str">
            <v>P-GENERA</v>
          </cell>
        </row>
        <row r="3809">
          <cell r="A3809">
            <v>8900</v>
          </cell>
          <cell r="B3809" t="str">
            <v>164501H</v>
          </cell>
          <cell r="C3809" t="str">
            <v>P-GENERA</v>
          </cell>
        </row>
        <row r="3810">
          <cell r="A3810">
            <v>8901</v>
          </cell>
          <cell r="B3810" t="str">
            <v>164501H</v>
          </cell>
          <cell r="C3810" t="str">
            <v>P-GENERA</v>
          </cell>
        </row>
        <row r="3811">
          <cell r="A3811">
            <v>8902</v>
          </cell>
          <cell r="B3811" t="str">
            <v>164501H</v>
          </cell>
          <cell r="C3811" t="str">
            <v>P-GENERA</v>
          </cell>
        </row>
        <row r="3812">
          <cell r="A3812">
            <v>8903</v>
          </cell>
          <cell r="B3812" t="str">
            <v>164501H</v>
          </cell>
          <cell r="C3812" t="str">
            <v>P-GENERA</v>
          </cell>
        </row>
        <row r="3813">
          <cell r="A3813">
            <v>8904</v>
          </cell>
          <cell r="B3813" t="str">
            <v>164501H</v>
          </cell>
          <cell r="C3813" t="str">
            <v>P-GENERA</v>
          </cell>
        </row>
        <row r="3814">
          <cell r="A3814">
            <v>8905</v>
          </cell>
          <cell r="B3814" t="str">
            <v>164501H</v>
          </cell>
          <cell r="C3814" t="str">
            <v>P-GENERA</v>
          </cell>
        </row>
        <row r="3815">
          <cell r="A3815">
            <v>8906</v>
          </cell>
          <cell r="B3815" t="str">
            <v>164501H</v>
          </cell>
          <cell r="C3815" t="str">
            <v>P-GENERA</v>
          </cell>
        </row>
        <row r="3816">
          <cell r="A3816">
            <v>8907</v>
          </cell>
          <cell r="B3816" t="str">
            <v>164501H</v>
          </cell>
          <cell r="C3816" t="str">
            <v>P-GENERA</v>
          </cell>
        </row>
        <row r="3817">
          <cell r="A3817">
            <v>8908</v>
          </cell>
          <cell r="B3817" t="str">
            <v>164501H</v>
          </cell>
          <cell r="C3817" t="str">
            <v>P-GENERA</v>
          </cell>
        </row>
        <row r="3818">
          <cell r="A3818">
            <v>8909</v>
          </cell>
          <cell r="B3818" t="str">
            <v>164501H</v>
          </cell>
          <cell r="C3818" t="str">
            <v>P-GENERA</v>
          </cell>
        </row>
        <row r="3819">
          <cell r="A3819">
            <v>8910</v>
          </cell>
          <cell r="B3819" t="str">
            <v>164501H</v>
          </cell>
          <cell r="C3819" t="str">
            <v>P-GENERA</v>
          </cell>
        </row>
        <row r="3820">
          <cell r="A3820">
            <v>8911</v>
          </cell>
          <cell r="B3820" t="str">
            <v>164501H</v>
          </cell>
          <cell r="C3820" t="str">
            <v>P-GENERA</v>
          </cell>
        </row>
        <row r="3821">
          <cell r="A3821">
            <v>8912</v>
          </cell>
          <cell r="B3821" t="str">
            <v>164501H</v>
          </cell>
          <cell r="C3821" t="str">
            <v>P-GENERA</v>
          </cell>
        </row>
        <row r="3822">
          <cell r="A3822">
            <v>8913</v>
          </cell>
          <cell r="B3822" t="str">
            <v>164501H</v>
          </cell>
          <cell r="C3822" t="str">
            <v>P-GENERA</v>
          </cell>
        </row>
        <row r="3823">
          <cell r="A3823">
            <v>8914</v>
          </cell>
          <cell r="B3823" t="str">
            <v>164501H</v>
          </cell>
          <cell r="C3823" t="str">
            <v>P-GENERA</v>
          </cell>
        </row>
        <row r="3824">
          <cell r="A3824">
            <v>8915</v>
          </cell>
          <cell r="B3824" t="str">
            <v>164501H</v>
          </cell>
          <cell r="C3824" t="str">
            <v>P-GENERA</v>
          </cell>
        </row>
        <row r="3825">
          <cell r="A3825">
            <v>8916</v>
          </cell>
          <cell r="B3825" t="str">
            <v>164501H</v>
          </cell>
          <cell r="C3825" t="str">
            <v>P-GENERA</v>
          </cell>
        </row>
        <row r="3826">
          <cell r="A3826">
            <v>8917</v>
          </cell>
          <cell r="B3826" t="str">
            <v>164501H</v>
          </cell>
          <cell r="C3826" t="str">
            <v>P-GENERA</v>
          </cell>
        </row>
        <row r="3827">
          <cell r="A3827">
            <v>8918</v>
          </cell>
          <cell r="B3827" t="str">
            <v>164501H</v>
          </cell>
          <cell r="C3827" t="str">
            <v>P-GENERA</v>
          </cell>
        </row>
        <row r="3828">
          <cell r="A3828">
            <v>8919</v>
          </cell>
          <cell r="B3828" t="str">
            <v>164501H</v>
          </cell>
          <cell r="C3828" t="str">
            <v>P-GENERA</v>
          </cell>
        </row>
        <row r="3829">
          <cell r="A3829">
            <v>8920</v>
          </cell>
          <cell r="B3829" t="str">
            <v>164501H</v>
          </cell>
          <cell r="C3829" t="str">
            <v>P-GENERA</v>
          </cell>
        </row>
        <row r="3830">
          <cell r="A3830">
            <v>8921</v>
          </cell>
          <cell r="B3830" t="str">
            <v>164501H</v>
          </cell>
          <cell r="C3830" t="str">
            <v>P-GENERA</v>
          </cell>
        </row>
        <row r="3831">
          <cell r="A3831">
            <v>8922</v>
          </cell>
          <cell r="B3831" t="str">
            <v>164501H</v>
          </cell>
          <cell r="C3831" t="str">
            <v>P-GENERA</v>
          </cell>
        </row>
        <row r="3832">
          <cell r="A3832">
            <v>8923</v>
          </cell>
          <cell r="B3832" t="str">
            <v>164501H</v>
          </cell>
          <cell r="C3832" t="str">
            <v>P-GENERA</v>
          </cell>
        </row>
        <row r="3833">
          <cell r="A3833">
            <v>8924</v>
          </cell>
          <cell r="B3833" t="str">
            <v>164501H</v>
          </cell>
          <cell r="C3833" t="str">
            <v>P-GENERA</v>
          </cell>
        </row>
        <row r="3834">
          <cell r="A3834">
            <v>8925</v>
          </cell>
          <cell r="B3834" t="str">
            <v>164501H</v>
          </cell>
          <cell r="C3834" t="str">
            <v>P-GENERA</v>
          </cell>
        </row>
        <row r="3835">
          <cell r="A3835">
            <v>8926</v>
          </cell>
          <cell r="B3835" t="str">
            <v>164501H</v>
          </cell>
          <cell r="C3835" t="str">
            <v>P-GENERA</v>
          </cell>
        </row>
        <row r="3836">
          <cell r="A3836">
            <v>8927</v>
          </cell>
          <cell r="B3836" t="str">
            <v>164501H</v>
          </cell>
          <cell r="C3836" t="str">
            <v>P-GENERA</v>
          </cell>
        </row>
        <row r="3837">
          <cell r="A3837">
            <v>8928</v>
          </cell>
          <cell r="B3837" t="str">
            <v>164501H</v>
          </cell>
          <cell r="C3837" t="str">
            <v>P-GENERA</v>
          </cell>
        </row>
        <row r="3838">
          <cell r="A3838">
            <v>8929</v>
          </cell>
          <cell r="B3838" t="str">
            <v>164501H</v>
          </cell>
          <cell r="C3838" t="str">
            <v>P-GENERA</v>
          </cell>
        </row>
        <row r="3839">
          <cell r="A3839">
            <v>8930</v>
          </cell>
          <cell r="B3839" t="str">
            <v>164501H</v>
          </cell>
          <cell r="C3839" t="str">
            <v>P-GENERA</v>
          </cell>
        </row>
        <row r="3840">
          <cell r="A3840">
            <v>8931</v>
          </cell>
          <cell r="B3840" t="str">
            <v>164501H</v>
          </cell>
          <cell r="C3840" t="str">
            <v>P-GENERA</v>
          </cell>
        </row>
        <row r="3841">
          <cell r="A3841">
            <v>8932</v>
          </cell>
          <cell r="B3841" t="str">
            <v>164501H</v>
          </cell>
          <cell r="C3841" t="str">
            <v>P-GENERA</v>
          </cell>
        </row>
        <row r="3842">
          <cell r="A3842">
            <v>8933</v>
          </cell>
          <cell r="B3842" t="str">
            <v>164501H</v>
          </cell>
          <cell r="C3842" t="str">
            <v>P-GENERA</v>
          </cell>
        </row>
        <row r="3843">
          <cell r="A3843">
            <v>8934</v>
          </cell>
          <cell r="B3843" t="str">
            <v>164501H</v>
          </cell>
          <cell r="C3843" t="str">
            <v>P-GENERA</v>
          </cell>
        </row>
        <row r="3844">
          <cell r="A3844">
            <v>8935</v>
          </cell>
          <cell r="B3844" t="str">
            <v>164501H</v>
          </cell>
          <cell r="C3844" t="str">
            <v>P-GENERA</v>
          </cell>
        </row>
        <row r="3845">
          <cell r="A3845">
            <v>8936</v>
          </cell>
          <cell r="B3845" t="str">
            <v>164501H</v>
          </cell>
          <cell r="C3845" t="str">
            <v>P-GENERA</v>
          </cell>
        </row>
        <row r="3846">
          <cell r="A3846">
            <v>8937</v>
          </cell>
          <cell r="B3846" t="str">
            <v>164501H</v>
          </cell>
          <cell r="C3846" t="str">
            <v>P-GENERA</v>
          </cell>
        </row>
        <row r="3847">
          <cell r="A3847">
            <v>8938</v>
          </cell>
          <cell r="B3847" t="str">
            <v>164501H</v>
          </cell>
          <cell r="C3847" t="str">
            <v>P-GENERA</v>
          </cell>
        </row>
        <row r="3848">
          <cell r="A3848">
            <v>8939</v>
          </cell>
          <cell r="B3848" t="str">
            <v>164501H</v>
          </cell>
          <cell r="C3848" t="str">
            <v>P-GENERA</v>
          </cell>
        </row>
        <row r="3849">
          <cell r="A3849">
            <v>8940</v>
          </cell>
          <cell r="B3849" t="str">
            <v>164501H</v>
          </cell>
          <cell r="C3849" t="str">
            <v>P-GENERA</v>
          </cell>
        </row>
        <row r="3850">
          <cell r="A3850">
            <v>8941</v>
          </cell>
          <cell r="B3850" t="str">
            <v>164501H</v>
          </cell>
          <cell r="C3850" t="str">
            <v>P-GENERA</v>
          </cell>
        </row>
        <row r="3851">
          <cell r="A3851">
            <v>8942</v>
          </cell>
          <cell r="B3851" t="str">
            <v>164501H</v>
          </cell>
          <cell r="C3851" t="str">
            <v>P-GENERA</v>
          </cell>
        </row>
        <row r="3852">
          <cell r="A3852">
            <v>8943</v>
          </cell>
          <cell r="B3852" t="str">
            <v>164501H</v>
          </cell>
          <cell r="C3852" t="str">
            <v>P-GENERA</v>
          </cell>
        </row>
        <row r="3853">
          <cell r="A3853">
            <v>8944</v>
          </cell>
          <cell r="B3853" t="str">
            <v>164501H</v>
          </cell>
          <cell r="C3853" t="str">
            <v>P-GENERA</v>
          </cell>
        </row>
        <row r="3854">
          <cell r="A3854">
            <v>8945</v>
          </cell>
          <cell r="B3854" t="str">
            <v>164501H</v>
          </cell>
          <cell r="C3854" t="str">
            <v>P-GENERA</v>
          </cell>
        </row>
        <row r="3855">
          <cell r="A3855">
            <v>8946</v>
          </cell>
          <cell r="B3855" t="str">
            <v>164501H</v>
          </cell>
          <cell r="C3855" t="str">
            <v>P-GENERA</v>
          </cell>
        </row>
        <row r="3856">
          <cell r="A3856">
            <v>8947</v>
          </cell>
          <cell r="B3856" t="str">
            <v>164501H</v>
          </cell>
          <cell r="C3856" t="str">
            <v>P-GENERA</v>
          </cell>
        </row>
        <row r="3857">
          <cell r="A3857">
            <v>8948</v>
          </cell>
          <cell r="B3857" t="str">
            <v>164501H</v>
          </cell>
          <cell r="C3857" t="str">
            <v>P-GENERA</v>
          </cell>
        </row>
        <row r="3858">
          <cell r="A3858">
            <v>8949</v>
          </cell>
          <cell r="B3858" t="str">
            <v>164501H</v>
          </cell>
          <cell r="C3858" t="str">
            <v>P-GENERA</v>
          </cell>
        </row>
        <row r="3859">
          <cell r="A3859">
            <v>8950</v>
          </cell>
          <cell r="B3859" t="str">
            <v>164501H</v>
          </cell>
          <cell r="C3859" t="str">
            <v>P-GENERA</v>
          </cell>
        </row>
        <row r="3860">
          <cell r="A3860">
            <v>8951</v>
          </cell>
          <cell r="B3860" t="str">
            <v>164501H</v>
          </cell>
          <cell r="C3860" t="str">
            <v>P-GENERA</v>
          </cell>
        </row>
        <row r="3861">
          <cell r="A3861">
            <v>8952</v>
          </cell>
          <cell r="B3861" t="str">
            <v>164501H</v>
          </cell>
          <cell r="C3861" t="str">
            <v>P-GENERA</v>
          </cell>
        </row>
        <row r="3862">
          <cell r="A3862">
            <v>8953</v>
          </cell>
          <cell r="B3862" t="str">
            <v>164501H</v>
          </cell>
          <cell r="C3862" t="str">
            <v>P-GENERA</v>
          </cell>
        </row>
        <row r="3863">
          <cell r="A3863">
            <v>8954</v>
          </cell>
          <cell r="B3863" t="str">
            <v>164501H</v>
          </cell>
          <cell r="C3863" t="str">
            <v>P-GENERA</v>
          </cell>
        </row>
        <row r="3864">
          <cell r="A3864">
            <v>8955</v>
          </cell>
          <cell r="B3864" t="str">
            <v>164501H</v>
          </cell>
          <cell r="C3864" t="str">
            <v>P-GENERA</v>
          </cell>
        </row>
        <row r="3865">
          <cell r="A3865">
            <v>8956</v>
          </cell>
          <cell r="B3865" t="str">
            <v>164501H</v>
          </cell>
          <cell r="C3865" t="str">
            <v>P-GENERA</v>
          </cell>
        </row>
        <row r="3866">
          <cell r="A3866">
            <v>8957</v>
          </cell>
          <cell r="B3866" t="str">
            <v>164501H</v>
          </cell>
          <cell r="C3866" t="str">
            <v>P-GENERA</v>
          </cell>
        </row>
        <row r="3867">
          <cell r="A3867">
            <v>8958</v>
          </cell>
          <cell r="B3867" t="str">
            <v>164501H</v>
          </cell>
          <cell r="C3867" t="str">
            <v>P-GENERA</v>
          </cell>
        </row>
        <row r="3868">
          <cell r="A3868">
            <v>8959</v>
          </cell>
          <cell r="B3868" t="str">
            <v>164501H</v>
          </cell>
          <cell r="C3868" t="str">
            <v>P-GENERA</v>
          </cell>
        </row>
        <row r="3869">
          <cell r="A3869">
            <v>8960</v>
          </cell>
          <cell r="B3869" t="str">
            <v>164501H</v>
          </cell>
          <cell r="C3869" t="str">
            <v>P-GENERA</v>
          </cell>
        </row>
        <row r="3870">
          <cell r="A3870">
            <v>8961</v>
          </cell>
          <cell r="B3870" t="str">
            <v>164501H</v>
          </cell>
          <cell r="C3870" t="str">
            <v>P-GENERA</v>
          </cell>
        </row>
        <row r="3871">
          <cell r="A3871">
            <v>8962</v>
          </cell>
          <cell r="B3871" t="str">
            <v>164501H</v>
          </cell>
          <cell r="C3871" t="str">
            <v>P-GENERA</v>
          </cell>
        </row>
        <row r="3872">
          <cell r="A3872">
            <v>8963</v>
          </cell>
          <cell r="B3872" t="str">
            <v>164501H</v>
          </cell>
          <cell r="C3872" t="str">
            <v>P-GENERA</v>
          </cell>
        </row>
        <row r="3873">
          <cell r="A3873">
            <v>8964</v>
          </cell>
          <cell r="B3873" t="str">
            <v>164501H</v>
          </cell>
          <cell r="C3873" t="str">
            <v>P-GENERA</v>
          </cell>
        </row>
        <row r="3874">
          <cell r="A3874">
            <v>8965</v>
          </cell>
          <cell r="B3874" t="str">
            <v>164501H</v>
          </cell>
          <cell r="C3874" t="str">
            <v>P-GENERA</v>
          </cell>
        </row>
        <row r="3875">
          <cell r="A3875">
            <v>8966</v>
          </cell>
          <cell r="B3875" t="str">
            <v>164501H</v>
          </cell>
          <cell r="C3875" t="str">
            <v>P-GENERA</v>
          </cell>
        </row>
        <row r="3876">
          <cell r="A3876">
            <v>8967</v>
          </cell>
          <cell r="B3876" t="str">
            <v>164501H</v>
          </cell>
          <cell r="C3876" t="str">
            <v>P-GENERA</v>
          </cell>
        </row>
        <row r="3877">
          <cell r="A3877">
            <v>8968</v>
          </cell>
          <cell r="B3877" t="str">
            <v>164501H</v>
          </cell>
          <cell r="C3877" t="str">
            <v>P-GENERA</v>
          </cell>
        </row>
        <row r="3878">
          <cell r="A3878">
            <v>8969</v>
          </cell>
          <cell r="B3878" t="str">
            <v>164501H</v>
          </cell>
          <cell r="C3878" t="str">
            <v>P-GENERA</v>
          </cell>
        </row>
        <row r="3879">
          <cell r="A3879">
            <v>8970</v>
          </cell>
          <cell r="B3879" t="str">
            <v>164501H</v>
          </cell>
          <cell r="C3879" t="str">
            <v>P-GENERA</v>
          </cell>
        </row>
        <row r="3880">
          <cell r="A3880">
            <v>8971</v>
          </cell>
          <cell r="B3880" t="str">
            <v>164501H</v>
          </cell>
          <cell r="C3880" t="str">
            <v>P-GENERA</v>
          </cell>
        </row>
        <row r="3881">
          <cell r="A3881">
            <v>8972</v>
          </cell>
          <cell r="B3881" t="str">
            <v>164501H</v>
          </cell>
          <cell r="C3881" t="str">
            <v>P-GENERA</v>
          </cell>
        </row>
        <row r="3882">
          <cell r="A3882">
            <v>8973</v>
          </cell>
          <cell r="B3882" t="str">
            <v>164501H</v>
          </cell>
          <cell r="C3882" t="str">
            <v>P-GENERA</v>
          </cell>
        </row>
        <row r="3883">
          <cell r="A3883">
            <v>8974</v>
          </cell>
          <cell r="B3883" t="str">
            <v>164501H</v>
          </cell>
          <cell r="C3883" t="str">
            <v>P-GENERA</v>
          </cell>
        </row>
        <row r="3884">
          <cell r="A3884">
            <v>8975</v>
          </cell>
          <cell r="B3884" t="str">
            <v>164501H</v>
          </cell>
          <cell r="C3884" t="str">
            <v>P-GENERA</v>
          </cell>
        </row>
        <row r="3885">
          <cell r="A3885">
            <v>8976</v>
          </cell>
          <cell r="B3885" t="str">
            <v>164501H</v>
          </cell>
          <cell r="C3885" t="str">
            <v>P-GENERA</v>
          </cell>
        </row>
        <row r="3886">
          <cell r="A3886">
            <v>8977</v>
          </cell>
          <cell r="B3886" t="str">
            <v>164501H</v>
          </cell>
          <cell r="C3886" t="str">
            <v>P-GENERA</v>
          </cell>
        </row>
        <row r="3887">
          <cell r="A3887">
            <v>8978</v>
          </cell>
          <cell r="B3887" t="str">
            <v>164501H</v>
          </cell>
          <cell r="C3887" t="str">
            <v>P-GENERA</v>
          </cell>
        </row>
        <row r="3888">
          <cell r="A3888">
            <v>8979</v>
          </cell>
          <cell r="B3888" t="str">
            <v>164501H</v>
          </cell>
          <cell r="C3888" t="str">
            <v>P-GENERA</v>
          </cell>
        </row>
        <row r="3889">
          <cell r="A3889">
            <v>8980</v>
          </cell>
          <cell r="B3889" t="str">
            <v>164501H</v>
          </cell>
          <cell r="C3889" t="str">
            <v>P-GENERA</v>
          </cell>
        </row>
        <row r="3890">
          <cell r="A3890">
            <v>8981</v>
          </cell>
          <cell r="B3890" t="str">
            <v>164501H</v>
          </cell>
          <cell r="C3890" t="str">
            <v>P-GENERA</v>
          </cell>
        </row>
        <row r="3891">
          <cell r="A3891">
            <v>8982</v>
          </cell>
          <cell r="B3891" t="str">
            <v>164501H</v>
          </cell>
          <cell r="C3891" t="str">
            <v>P-GENERA</v>
          </cell>
        </row>
        <row r="3892">
          <cell r="A3892">
            <v>8983</v>
          </cell>
          <cell r="B3892" t="str">
            <v>164501H</v>
          </cell>
          <cell r="C3892" t="str">
            <v>P-GENERA</v>
          </cell>
        </row>
        <row r="3893">
          <cell r="A3893">
            <v>8984</v>
          </cell>
          <cell r="B3893" t="str">
            <v>164501H</v>
          </cell>
          <cell r="C3893" t="str">
            <v>P-GENERA</v>
          </cell>
        </row>
        <row r="3894">
          <cell r="A3894">
            <v>8985</v>
          </cell>
          <cell r="B3894" t="str">
            <v>164501H</v>
          </cell>
          <cell r="C3894" t="str">
            <v>P-GENERA</v>
          </cell>
        </row>
        <row r="3895">
          <cell r="A3895">
            <v>8986</v>
          </cell>
          <cell r="B3895" t="str">
            <v>164501H</v>
          </cell>
          <cell r="C3895" t="str">
            <v>P-GENERA</v>
          </cell>
        </row>
        <row r="3896">
          <cell r="A3896">
            <v>8987</v>
          </cell>
          <cell r="B3896" t="str">
            <v>164501H</v>
          </cell>
          <cell r="C3896" t="str">
            <v>P-GENERA</v>
          </cell>
        </row>
        <row r="3897">
          <cell r="A3897">
            <v>8988</v>
          </cell>
          <cell r="B3897" t="str">
            <v>164501H</v>
          </cell>
          <cell r="C3897" t="str">
            <v>P-GENERA</v>
          </cell>
        </row>
        <row r="3898">
          <cell r="A3898">
            <v>8989</v>
          </cell>
          <cell r="B3898" t="str">
            <v>164501H</v>
          </cell>
          <cell r="C3898" t="str">
            <v>P-GENERA</v>
          </cell>
        </row>
        <row r="3899">
          <cell r="A3899">
            <v>8990</v>
          </cell>
          <cell r="B3899" t="str">
            <v>164501H</v>
          </cell>
          <cell r="C3899" t="str">
            <v>P-GENERA</v>
          </cell>
        </row>
        <row r="3900">
          <cell r="A3900">
            <v>8991</v>
          </cell>
          <cell r="B3900" t="str">
            <v>164501H</v>
          </cell>
          <cell r="C3900" t="str">
            <v>P-GENERA</v>
          </cell>
        </row>
        <row r="3901">
          <cell r="A3901">
            <v>8992</v>
          </cell>
          <cell r="B3901" t="str">
            <v>164501H</v>
          </cell>
          <cell r="C3901" t="str">
            <v>P-GENERA</v>
          </cell>
        </row>
        <row r="3902">
          <cell r="A3902">
            <v>8993</v>
          </cell>
          <cell r="B3902" t="str">
            <v>164501H</v>
          </cell>
          <cell r="C3902" t="str">
            <v>P-GENERA</v>
          </cell>
        </row>
        <row r="3903">
          <cell r="A3903">
            <v>8994</v>
          </cell>
          <cell r="B3903" t="str">
            <v>164501H</v>
          </cell>
          <cell r="C3903" t="str">
            <v>P-GENERA</v>
          </cell>
        </row>
        <row r="3904">
          <cell r="A3904">
            <v>8995</v>
          </cell>
          <cell r="B3904" t="str">
            <v>164501H</v>
          </cell>
          <cell r="C3904" t="str">
            <v>P-GENERA</v>
          </cell>
        </row>
        <row r="3905">
          <cell r="A3905">
            <v>8996</v>
          </cell>
          <cell r="B3905" t="str">
            <v>164501H</v>
          </cell>
          <cell r="C3905" t="str">
            <v>P-GENERA</v>
          </cell>
        </row>
        <row r="3906">
          <cell r="A3906">
            <v>8997</v>
          </cell>
          <cell r="B3906" t="str">
            <v>164501H</v>
          </cell>
          <cell r="C3906" t="str">
            <v>P-GENERA</v>
          </cell>
        </row>
        <row r="3907">
          <cell r="A3907">
            <v>8998</v>
          </cell>
          <cell r="B3907" t="str">
            <v>164501H</v>
          </cell>
          <cell r="C3907" t="str">
            <v>P-GENERA</v>
          </cell>
        </row>
        <row r="3908">
          <cell r="A3908">
            <v>8999</v>
          </cell>
          <cell r="B3908" t="str">
            <v>164501H</v>
          </cell>
          <cell r="C3908" t="str">
            <v>P-GENERA</v>
          </cell>
        </row>
        <row r="3909">
          <cell r="A3909">
            <v>9000</v>
          </cell>
          <cell r="B3909" t="str">
            <v>164501H</v>
          </cell>
          <cell r="C3909" t="str">
            <v>P-GENERA</v>
          </cell>
        </row>
        <row r="3910">
          <cell r="A3910">
            <v>9001</v>
          </cell>
          <cell r="B3910" t="str">
            <v>164501H</v>
          </cell>
          <cell r="C3910" t="str">
            <v>P-GENERA</v>
          </cell>
        </row>
        <row r="3911">
          <cell r="A3911">
            <v>9002</v>
          </cell>
          <cell r="B3911" t="str">
            <v>164501H</v>
          </cell>
          <cell r="C3911" t="str">
            <v>P-GENERA</v>
          </cell>
        </row>
        <row r="3912">
          <cell r="A3912">
            <v>9003</v>
          </cell>
          <cell r="B3912" t="str">
            <v>164501H</v>
          </cell>
          <cell r="C3912" t="str">
            <v>P-GENERA</v>
          </cell>
        </row>
        <row r="3913">
          <cell r="A3913">
            <v>9004</v>
          </cell>
          <cell r="B3913" t="str">
            <v>164501H</v>
          </cell>
          <cell r="C3913" t="str">
            <v>P-GENERA</v>
          </cell>
        </row>
        <row r="3914">
          <cell r="A3914">
            <v>9005</v>
          </cell>
          <cell r="B3914" t="str">
            <v>164501H</v>
          </cell>
          <cell r="C3914" t="str">
            <v>P-GENERA</v>
          </cell>
        </row>
        <row r="3915">
          <cell r="A3915">
            <v>9006</v>
          </cell>
          <cell r="B3915" t="str">
            <v>164501H</v>
          </cell>
          <cell r="C3915" t="str">
            <v>P-GENERA</v>
          </cell>
        </row>
        <row r="3916">
          <cell r="A3916">
            <v>9007</v>
          </cell>
          <cell r="B3916" t="str">
            <v>164501H</v>
          </cell>
          <cell r="C3916" t="str">
            <v>P-GENERA</v>
          </cell>
        </row>
        <row r="3917">
          <cell r="A3917">
            <v>9008</v>
          </cell>
          <cell r="B3917" t="str">
            <v>164501H</v>
          </cell>
          <cell r="C3917" t="str">
            <v>P-GENERA</v>
          </cell>
        </row>
        <row r="3918">
          <cell r="A3918">
            <v>9009</v>
          </cell>
          <cell r="B3918" t="str">
            <v>164501T</v>
          </cell>
          <cell r="C3918" t="str">
            <v>T-GENERA</v>
          </cell>
        </row>
        <row r="3919">
          <cell r="A3919">
            <v>9010</v>
          </cell>
          <cell r="B3919" t="str">
            <v>164501T</v>
          </cell>
          <cell r="C3919" t="str">
            <v>T-GENERA</v>
          </cell>
        </row>
        <row r="3920">
          <cell r="A3920">
            <v>9011</v>
          </cell>
          <cell r="B3920" t="str">
            <v>164501T</v>
          </cell>
          <cell r="C3920" t="str">
            <v>T-GENERA</v>
          </cell>
        </row>
        <row r="3921">
          <cell r="A3921">
            <v>9012</v>
          </cell>
          <cell r="B3921" t="str">
            <v>164501T</v>
          </cell>
          <cell r="C3921" t="str">
            <v>T-GENERA</v>
          </cell>
        </row>
        <row r="3922">
          <cell r="A3922">
            <v>9013</v>
          </cell>
          <cell r="B3922" t="str">
            <v>164501T</v>
          </cell>
          <cell r="C3922" t="str">
            <v>T-GENERA</v>
          </cell>
        </row>
        <row r="3923">
          <cell r="A3923">
            <v>9014</v>
          </cell>
          <cell r="B3923" t="str">
            <v>164501T</v>
          </cell>
          <cell r="C3923" t="str">
            <v>T-GENERA</v>
          </cell>
        </row>
        <row r="3924">
          <cell r="A3924">
            <v>9015</v>
          </cell>
          <cell r="B3924" t="str">
            <v>164501T</v>
          </cell>
          <cell r="C3924" t="str">
            <v>T-GENERA</v>
          </cell>
        </row>
        <row r="3925">
          <cell r="A3925">
            <v>9016</v>
          </cell>
          <cell r="B3925" t="str">
            <v>164501T</v>
          </cell>
          <cell r="C3925" t="str">
            <v>T-GENERA</v>
          </cell>
        </row>
        <row r="3926">
          <cell r="A3926">
            <v>9017</v>
          </cell>
          <cell r="B3926" t="str">
            <v>164501T</v>
          </cell>
          <cell r="C3926" t="str">
            <v>T-GENERA</v>
          </cell>
        </row>
        <row r="3927">
          <cell r="A3927">
            <v>9019</v>
          </cell>
          <cell r="B3927" t="str">
            <v>164501T</v>
          </cell>
          <cell r="C3927" t="str">
            <v>T-GENERA</v>
          </cell>
        </row>
        <row r="3928">
          <cell r="A3928">
            <v>9020</v>
          </cell>
          <cell r="B3928" t="str">
            <v>164501T</v>
          </cell>
          <cell r="C3928" t="str">
            <v>T-GENERA</v>
          </cell>
        </row>
        <row r="3929">
          <cell r="A3929">
            <v>9021</v>
          </cell>
          <cell r="B3929" t="str">
            <v>164501T</v>
          </cell>
          <cell r="C3929" t="str">
            <v>T-GENERA</v>
          </cell>
        </row>
        <row r="3930">
          <cell r="A3930">
            <v>9022</v>
          </cell>
          <cell r="B3930" t="str">
            <v>164501T</v>
          </cell>
          <cell r="C3930" t="str">
            <v>T-GENERA</v>
          </cell>
        </row>
        <row r="3931">
          <cell r="A3931">
            <v>9023</v>
          </cell>
          <cell r="B3931" t="str">
            <v>164501T</v>
          </cell>
          <cell r="C3931" t="str">
            <v>T-GENERA</v>
          </cell>
        </row>
        <row r="3932">
          <cell r="A3932">
            <v>9024</v>
          </cell>
          <cell r="B3932" t="str">
            <v>164501T</v>
          </cell>
          <cell r="C3932" t="str">
            <v>T-GENERA</v>
          </cell>
        </row>
        <row r="3933">
          <cell r="A3933">
            <v>9025</v>
          </cell>
          <cell r="B3933" t="str">
            <v>164501T</v>
          </cell>
          <cell r="C3933" t="str">
            <v>T-GENERA</v>
          </cell>
        </row>
        <row r="3934">
          <cell r="A3934">
            <v>9026</v>
          </cell>
          <cell r="B3934" t="str">
            <v>164501T</v>
          </cell>
          <cell r="C3934" t="str">
            <v>T-GENERA</v>
          </cell>
        </row>
        <row r="3935">
          <cell r="A3935">
            <v>9027</v>
          </cell>
          <cell r="B3935" t="str">
            <v>164501T</v>
          </cell>
          <cell r="C3935" t="str">
            <v>T-GENERA</v>
          </cell>
        </row>
        <row r="3936">
          <cell r="A3936">
            <v>9028</v>
          </cell>
          <cell r="B3936" t="str">
            <v>164501T</v>
          </cell>
          <cell r="C3936" t="str">
            <v>T-GENERA</v>
          </cell>
        </row>
        <row r="3937">
          <cell r="A3937">
            <v>9029</v>
          </cell>
          <cell r="B3937" t="str">
            <v>164501T</v>
          </cell>
          <cell r="C3937" t="str">
            <v>T-GENERA</v>
          </cell>
        </row>
        <row r="3938">
          <cell r="A3938">
            <v>9030</v>
          </cell>
          <cell r="B3938" t="str">
            <v>164501T</v>
          </cell>
          <cell r="C3938" t="str">
            <v>T-GENERA</v>
          </cell>
        </row>
        <row r="3939">
          <cell r="A3939">
            <v>9031</v>
          </cell>
          <cell r="B3939" t="str">
            <v>164501T</v>
          </cell>
          <cell r="C3939" t="str">
            <v>T-GENERA</v>
          </cell>
        </row>
        <row r="3940">
          <cell r="A3940">
            <v>9032</v>
          </cell>
          <cell r="B3940" t="str">
            <v>164501T</v>
          </cell>
          <cell r="C3940" t="str">
            <v>T-GENERA</v>
          </cell>
        </row>
        <row r="3941">
          <cell r="A3941">
            <v>9033</v>
          </cell>
          <cell r="B3941" t="str">
            <v>164501T</v>
          </cell>
          <cell r="C3941" t="str">
            <v>T-GENERA</v>
          </cell>
        </row>
        <row r="3942">
          <cell r="A3942">
            <v>9034</v>
          </cell>
          <cell r="B3942" t="str">
            <v>164501T</v>
          </cell>
          <cell r="C3942" t="str">
            <v>T-GENERA</v>
          </cell>
        </row>
        <row r="3943">
          <cell r="A3943">
            <v>9035</v>
          </cell>
          <cell r="B3943" t="str">
            <v>164501T</v>
          </cell>
          <cell r="C3943" t="str">
            <v>T-GENERA</v>
          </cell>
        </row>
        <row r="3944">
          <cell r="A3944">
            <v>9036</v>
          </cell>
          <cell r="B3944" t="str">
            <v>164501T</v>
          </cell>
          <cell r="C3944" t="str">
            <v>T-GENERA</v>
          </cell>
        </row>
        <row r="3945">
          <cell r="A3945">
            <v>9037</v>
          </cell>
          <cell r="B3945" t="str">
            <v>164501T</v>
          </cell>
          <cell r="C3945" t="str">
            <v>T-GENERA</v>
          </cell>
        </row>
        <row r="3946">
          <cell r="A3946">
            <v>9038</v>
          </cell>
          <cell r="B3946" t="str">
            <v>164501T</v>
          </cell>
          <cell r="C3946" t="str">
            <v>T-GENERA</v>
          </cell>
        </row>
        <row r="3947">
          <cell r="A3947">
            <v>9039</v>
          </cell>
          <cell r="B3947" t="str">
            <v>164501T</v>
          </cell>
          <cell r="C3947" t="str">
            <v>T-GENERA</v>
          </cell>
        </row>
        <row r="3948">
          <cell r="A3948">
            <v>9040</v>
          </cell>
          <cell r="B3948" t="str">
            <v>164501T</v>
          </cell>
          <cell r="C3948" t="str">
            <v>T-GENERA</v>
          </cell>
        </row>
        <row r="3949">
          <cell r="A3949">
            <v>9041</v>
          </cell>
          <cell r="B3949" t="str">
            <v>164501T</v>
          </cell>
          <cell r="C3949" t="str">
            <v>T-GENERA</v>
          </cell>
        </row>
        <row r="3950">
          <cell r="A3950">
            <v>9042</v>
          </cell>
          <cell r="B3950" t="str">
            <v>164501T</v>
          </cell>
          <cell r="C3950" t="str">
            <v>T-GENERA</v>
          </cell>
        </row>
        <row r="3951">
          <cell r="A3951">
            <v>9043</v>
          </cell>
          <cell r="B3951" t="str">
            <v>164501T</v>
          </cell>
          <cell r="C3951" t="str">
            <v>T-GENERA</v>
          </cell>
        </row>
        <row r="3952">
          <cell r="A3952">
            <v>9044</v>
          </cell>
          <cell r="B3952" t="str">
            <v>164501T</v>
          </cell>
          <cell r="C3952" t="str">
            <v>T-GENERA</v>
          </cell>
        </row>
        <row r="3953">
          <cell r="A3953">
            <v>9045</v>
          </cell>
          <cell r="B3953" t="str">
            <v>164501T</v>
          </cell>
          <cell r="C3953" t="str">
            <v>T-GENERA</v>
          </cell>
        </row>
        <row r="3954">
          <cell r="A3954">
            <v>9046</v>
          </cell>
          <cell r="B3954" t="str">
            <v>164501T</v>
          </cell>
          <cell r="C3954" t="str">
            <v>T-GENERA</v>
          </cell>
        </row>
        <row r="3955">
          <cell r="A3955">
            <v>9047</v>
          </cell>
          <cell r="B3955" t="str">
            <v>164501T</v>
          </cell>
          <cell r="C3955" t="str">
            <v>T-GENERA</v>
          </cell>
        </row>
        <row r="3956">
          <cell r="A3956">
            <v>9048</v>
          </cell>
          <cell r="B3956" t="str">
            <v>164501T</v>
          </cell>
          <cell r="C3956" t="str">
            <v>T-GENERA</v>
          </cell>
        </row>
        <row r="3957">
          <cell r="A3957">
            <v>9049</v>
          </cell>
          <cell r="B3957" t="str">
            <v>164501T</v>
          </cell>
          <cell r="C3957" t="str">
            <v>T-GENERA</v>
          </cell>
        </row>
        <row r="3958">
          <cell r="A3958">
            <v>9050</v>
          </cell>
          <cell r="B3958" t="str">
            <v>164501T</v>
          </cell>
          <cell r="C3958" t="str">
            <v>T-GENERA</v>
          </cell>
        </row>
        <row r="3959">
          <cell r="A3959">
            <v>9051</v>
          </cell>
          <cell r="B3959" t="str">
            <v>164501T</v>
          </cell>
          <cell r="C3959" t="str">
            <v>T-GENERA</v>
          </cell>
        </row>
        <row r="3960">
          <cell r="A3960">
            <v>9052</v>
          </cell>
          <cell r="B3960" t="str">
            <v>164501T</v>
          </cell>
          <cell r="C3960" t="str">
            <v>T-GENERA</v>
          </cell>
        </row>
        <row r="3961">
          <cell r="A3961">
            <v>9053</v>
          </cell>
          <cell r="B3961" t="str">
            <v>164501T</v>
          </cell>
          <cell r="C3961" t="str">
            <v>T-GENERA</v>
          </cell>
        </row>
        <row r="3962">
          <cell r="A3962">
            <v>9054</v>
          </cell>
          <cell r="B3962" t="str">
            <v>164501T</v>
          </cell>
          <cell r="C3962" t="str">
            <v>T-GENERA</v>
          </cell>
        </row>
        <row r="3963">
          <cell r="A3963">
            <v>9055</v>
          </cell>
          <cell r="B3963" t="str">
            <v>164501T</v>
          </cell>
          <cell r="C3963" t="str">
            <v>T-GENERA</v>
          </cell>
        </row>
        <row r="3964">
          <cell r="A3964">
            <v>9056</v>
          </cell>
          <cell r="B3964" t="str">
            <v>164501T</v>
          </cell>
          <cell r="C3964" t="str">
            <v>T-GENERA</v>
          </cell>
        </row>
        <row r="3965">
          <cell r="A3965">
            <v>9057</v>
          </cell>
          <cell r="B3965" t="str">
            <v>164501T</v>
          </cell>
          <cell r="C3965" t="str">
            <v>T-GENERA</v>
          </cell>
        </row>
        <row r="3966">
          <cell r="A3966">
            <v>9058</v>
          </cell>
          <cell r="B3966" t="str">
            <v>164501T</v>
          </cell>
          <cell r="C3966" t="str">
            <v>T-GENERA</v>
          </cell>
        </row>
        <row r="3967">
          <cell r="A3967">
            <v>9059</v>
          </cell>
          <cell r="B3967" t="str">
            <v>164501T</v>
          </cell>
          <cell r="C3967" t="str">
            <v>T-GENERA</v>
          </cell>
        </row>
        <row r="3968">
          <cell r="A3968">
            <v>9060</v>
          </cell>
          <cell r="B3968" t="str">
            <v>164501T</v>
          </cell>
          <cell r="C3968" t="str">
            <v>T-GENERA</v>
          </cell>
        </row>
        <row r="3969">
          <cell r="A3969">
            <v>9061</v>
          </cell>
          <cell r="B3969" t="str">
            <v>164501T</v>
          </cell>
          <cell r="C3969" t="str">
            <v>T-GENERA</v>
          </cell>
        </row>
        <row r="3970">
          <cell r="A3970">
            <v>9062</v>
          </cell>
          <cell r="B3970" t="str">
            <v>164501T</v>
          </cell>
          <cell r="C3970" t="str">
            <v>T-GENERA</v>
          </cell>
        </row>
        <row r="3971">
          <cell r="A3971">
            <v>9063</v>
          </cell>
          <cell r="B3971" t="str">
            <v>164501T</v>
          </cell>
          <cell r="C3971" t="str">
            <v>T-GENERA</v>
          </cell>
        </row>
        <row r="3972">
          <cell r="A3972">
            <v>9064</v>
          </cell>
          <cell r="B3972" t="str">
            <v>164501T</v>
          </cell>
          <cell r="C3972" t="str">
            <v>T-GENERA</v>
          </cell>
        </row>
        <row r="3973">
          <cell r="A3973">
            <v>9065</v>
          </cell>
          <cell r="B3973" t="str">
            <v>164501T</v>
          </cell>
          <cell r="C3973" t="str">
            <v>T-GENERA</v>
          </cell>
        </row>
        <row r="3974">
          <cell r="A3974">
            <v>9066</v>
          </cell>
          <cell r="B3974" t="str">
            <v>164501T</v>
          </cell>
          <cell r="C3974" t="str">
            <v>T-GENERA</v>
          </cell>
        </row>
        <row r="3975">
          <cell r="A3975">
            <v>9067</v>
          </cell>
          <cell r="B3975" t="str">
            <v>164501T</v>
          </cell>
          <cell r="C3975" t="str">
            <v>T-GENERA</v>
          </cell>
        </row>
        <row r="3976">
          <cell r="A3976">
            <v>9068</v>
          </cell>
          <cell r="B3976" t="str">
            <v>164501T</v>
          </cell>
          <cell r="C3976" t="str">
            <v>T-GENERA</v>
          </cell>
        </row>
        <row r="3977">
          <cell r="A3977">
            <v>9069</v>
          </cell>
          <cell r="B3977" t="str">
            <v>164501T</v>
          </cell>
          <cell r="C3977" t="str">
            <v>T-GENERA</v>
          </cell>
        </row>
        <row r="3978">
          <cell r="A3978">
            <v>9070</v>
          </cell>
          <cell r="B3978" t="str">
            <v>164501T</v>
          </cell>
          <cell r="C3978" t="str">
            <v>T-GENERA</v>
          </cell>
        </row>
        <row r="3979">
          <cell r="A3979">
            <v>9071</v>
          </cell>
          <cell r="B3979" t="str">
            <v>164501T</v>
          </cell>
          <cell r="C3979" t="str">
            <v>T-GENERA</v>
          </cell>
        </row>
        <row r="3980">
          <cell r="A3980">
            <v>9072</v>
          </cell>
          <cell r="B3980" t="str">
            <v>164501T</v>
          </cell>
          <cell r="C3980" t="str">
            <v>T-GENERA</v>
          </cell>
        </row>
        <row r="3981">
          <cell r="A3981">
            <v>9073</v>
          </cell>
          <cell r="B3981" t="str">
            <v>164501T</v>
          </cell>
          <cell r="C3981" t="str">
            <v>T-GENERA</v>
          </cell>
        </row>
        <row r="3982">
          <cell r="A3982">
            <v>9074</v>
          </cell>
          <cell r="B3982" t="str">
            <v>164501T</v>
          </cell>
          <cell r="C3982" t="str">
            <v>T-GENERA</v>
          </cell>
        </row>
        <row r="3983">
          <cell r="A3983">
            <v>9075</v>
          </cell>
          <cell r="B3983" t="str">
            <v>164501T</v>
          </cell>
          <cell r="C3983" t="str">
            <v>T-GENERA</v>
          </cell>
        </row>
        <row r="3984">
          <cell r="A3984">
            <v>9076</v>
          </cell>
          <cell r="B3984" t="str">
            <v>164501T</v>
          </cell>
          <cell r="C3984" t="str">
            <v>T-GENERA</v>
          </cell>
        </row>
        <row r="3985">
          <cell r="A3985">
            <v>9077</v>
          </cell>
          <cell r="B3985" t="str">
            <v>164501T</v>
          </cell>
          <cell r="C3985" t="str">
            <v>T-GENERA</v>
          </cell>
        </row>
        <row r="3986">
          <cell r="A3986">
            <v>9078</v>
          </cell>
          <cell r="B3986" t="str">
            <v>164501T</v>
          </cell>
          <cell r="C3986" t="str">
            <v>T-GENERA</v>
          </cell>
        </row>
        <row r="3987">
          <cell r="A3987">
            <v>9079</v>
          </cell>
          <cell r="B3987" t="str">
            <v>164501T</v>
          </cell>
          <cell r="C3987" t="str">
            <v>T-GENERA</v>
          </cell>
        </row>
        <row r="3988">
          <cell r="A3988">
            <v>9080</v>
          </cell>
          <cell r="B3988" t="str">
            <v>164501T</v>
          </cell>
          <cell r="C3988" t="str">
            <v>T-GENERA</v>
          </cell>
        </row>
        <row r="3989">
          <cell r="A3989">
            <v>9081</v>
          </cell>
          <cell r="B3989" t="str">
            <v>164501T</v>
          </cell>
          <cell r="C3989" t="str">
            <v>T-GENERA</v>
          </cell>
        </row>
        <row r="3990">
          <cell r="A3990">
            <v>9082</v>
          </cell>
          <cell r="B3990" t="str">
            <v>164501T</v>
          </cell>
          <cell r="C3990" t="str">
            <v>T-GENERA</v>
          </cell>
        </row>
        <row r="3991">
          <cell r="A3991">
            <v>9083</v>
          </cell>
          <cell r="B3991" t="str">
            <v>164501T</v>
          </cell>
          <cell r="C3991" t="str">
            <v>T-GENERA</v>
          </cell>
        </row>
        <row r="3992">
          <cell r="A3992">
            <v>9084</v>
          </cell>
          <cell r="B3992" t="str">
            <v>164501T</v>
          </cell>
          <cell r="C3992" t="str">
            <v>T-GENERA</v>
          </cell>
        </row>
        <row r="3993">
          <cell r="A3993">
            <v>9085</v>
          </cell>
          <cell r="B3993" t="str">
            <v>164501T</v>
          </cell>
          <cell r="C3993" t="str">
            <v>T-GENERA</v>
          </cell>
        </row>
        <row r="3994">
          <cell r="A3994">
            <v>9086</v>
          </cell>
          <cell r="B3994" t="str">
            <v>164501T</v>
          </cell>
          <cell r="C3994" t="str">
            <v>T-GENERA</v>
          </cell>
        </row>
        <row r="3995">
          <cell r="A3995">
            <v>9087</v>
          </cell>
          <cell r="B3995" t="str">
            <v>164501T</v>
          </cell>
          <cell r="C3995" t="str">
            <v>T-GENERA</v>
          </cell>
        </row>
        <row r="3996">
          <cell r="A3996">
            <v>9088</v>
          </cell>
          <cell r="B3996" t="str">
            <v>164501T</v>
          </cell>
          <cell r="C3996" t="str">
            <v>T-GENERA</v>
          </cell>
        </row>
        <row r="3997">
          <cell r="A3997">
            <v>9089</v>
          </cell>
          <cell r="B3997" t="str">
            <v>164501T</v>
          </cell>
          <cell r="C3997" t="str">
            <v>T-GENERA</v>
          </cell>
        </row>
        <row r="3998">
          <cell r="A3998">
            <v>9090</v>
          </cell>
          <cell r="B3998" t="str">
            <v>164501T</v>
          </cell>
          <cell r="C3998" t="str">
            <v>T-GENERA</v>
          </cell>
        </row>
        <row r="3999">
          <cell r="A3999">
            <v>9091</v>
          </cell>
          <cell r="B3999" t="str">
            <v>164501T</v>
          </cell>
          <cell r="C3999" t="str">
            <v>T-GENERA</v>
          </cell>
        </row>
        <row r="4000">
          <cell r="A4000">
            <v>9092</v>
          </cell>
          <cell r="B4000" t="str">
            <v>164501T</v>
          </cell>
          <cell r="C4000" t="str">
            <v>T-GENERA</v>
          </cell>
        </row>
        <row r="4001">
          <cell r="A4001">
            <v>9093</v>
          </cell>
          <cell r="B4001" t="str">
            <v>164501T</v>
          </cell>
          <cell r="C4001" t="str">
            <v>T-GENERA</v>
          </cell>
        </row>
        <row r="4002">
          <cell r="A4002">
            <v>9094</v>
          </cell>
          <cell r="B4002" t="str">
            <v>164501T</v>
          </cell>
          <cell r="C4002" t="str">
            <v>T-GENERA</v>
          </cell>
        </row>
        <row r="4003">
          <cell r="A4003">
            <v>9095</v>
          </cell>
          <cell r="B4003" t="str">
            <v>164501T</v>
          </cell>
          <cell r="C4003" t="str">
            <v>T-GENERA</v>
          </cell>
        </row>
        <row r="4004">
          <cell r="A4004">
            <v>9096</v>
          </cell>
          <cell r="B4004" t="str">
            <v>164501T</v>
          </cell>
          <cell r="C4004" t="str">
            <v>T-GENERA</v>
          </cell>
        </row>
        <row r="4005">
          <cell r="A4005">
            <v>9097</v>
          </cell>
          <cell r="B4005" t="str">
            <v>164501T</v>
          </cell>
          <cell r="C4005" t="str">
            <v>T-GENERA</v>
          </cell>
        </row>
        <row r="4006">
          <cell r="A4006">
            <v>9098</v>
          </cell>
          <cell r="B4006" t="str">
            <v>164501T</v>
          </cell>
          <cell r="C4006" t="str">
            <v>T-GENERA</v>
          </cell>
        </row>
        <row r="4007">
          <cell r="A4007">
            <v>9099</v>
          </cell>
          <cell r="B4007" t="str">
            <v>164501T</v>
          </cell>
          <cell r="C4007" t="str">
            <v>T-GENERA</v>
          </cell>
        </row>
        <row r="4008">
          <cell r="A4008">
            <v>9100</v>
          </cell>
          <cell r="B4008" t="str">
            <v>164501T</v>
          </cell>
          <cell r="C4008" t="str">
            <v>T-GENERA</v>
          </cell>
        </row>
        <row r="4009">
          <cell r="A4009">
            <v>9101</v>
          </cell>
          <cell r="B4009" t="str">
            <v>164501T</v>
          </cell>
          <cell r="C4009" t="str">
            <v>T-GENERA</v>
          </cell>
        </row>
        <row r="4010">
          <cell r="A4010">
            <v>9102</v>
          </cell>
          <cell r="B4010" t="str">
            <v>164501T</v>
          </cell>
          <cell r="C4010" t="str">
            <v>T-GENERA</v>
          </cell>
        </row>
        <row r="4011">
          <cell r="A4011">
            <v>9103</v>
          </cell>
          <cell r="B4011" t="str">
            <v>164501T</v>
          </cell>
          <cell r="C4011" t="str">
            <v>T-GENERA</v>
          </cell>
        </row>
        <row r="4012">
          <cell r="A4012">
            <v>9104</v>
          </cell>
          <cell r="B4012" t="str">
            <v>164501T</v>
          </cell>
          <cell r="C4012" t="str">
            <v>T-GENERA</v>
          </cell>
        </row>
        <row r="4013">
          <cell r="A4013">
            <v>9105</v>
          </cell>
          <cell r="B4013" t="str">
            <v>164501T</v>
          </cell>
          <cell r="C4013" t="str">
            <v>T-GENERA</v>
          </cell>
        </row>
        <row r="4014">
          <cell r="A4014">
            <v>9106</v>
          </cell>
          <cell r="B4014" t="str">
            <v>164501T</v>
          </cell>
          <cell r="C4014" t="str">
            <v>T-GENERA</v>
          </cell>
        </row>
        <row r="4015">
          <cell r="A4015">
            <v>9107</v>
          </cell>
          <cell r="B4015" t="str">
            <v>164501T</v>
          </cell>
          <cell r="C4015" t="str">
            <v>T-GENERA</v>
          </cell>
        </row>
        <row r="4016">
          <cell r="A4016">
            <v>9108</v>
          </cell>
          <cell r="B4016" t="str">
            <v>164501T</v>
          </cell>
          <cell r="C4016" t="str">
            <v>T-GENERA</v>
          </cell>
        </row>
        <row r="4017">
          <cell r="A4017">
            <v>9109</v>
          </cell>
          <cell r="B4017" t="str">
            <v>164501T</v>
          </cell>
          <cell r="C4017" t="str">
            <v>T-GENERA</v>
          </cell>
        </row>
        <row r="4018">
          <cell r="A4018">
            <v>9110</v>
          </cell>
          <cell r="B4018" t="str">
            <v>164501T</v>
          </cell>
          <cell r="C4018" t="str">
            <v>T-GENERA</v>
          </cell>
        </row>
        <row r="4019">
          <cell r="A4019">
            <v>9111</v>
          </cell>
          <cell r="B4019" t="str">
            <v>164501T</v>
          </cell>
          <cell r="C4019" t="str">
            <v>T-GENERA</v>
          </cell>
        </row>
        <row r="4020">
          <cell r="A4020">
            <v>9112</v>
          </cell>
          <cell r="B4020" t="str">
            <v>164501T</v>
          </cell>
          <cell r="C4020" t="str">
            <v>T-GENERA</v>
          </cell>
        </row>
        <row r="4021">
          <cell r="A4021">
            <v>9113</v>
          </cell>
          <cell r="B4021" t="str">
            <v>164501T</v>
          </cell>
          <cell r="C4021" t="str">
            <v>T-GENERA</v>
          </cell>
        </row>
        <row r="4022">
          <cell r="A4022">
            <v>9114</v>
          </cell>
          <cell r="B4022" t="str">
            <v>164501T</v>
          </cell>
          <cell r="C4022" t="str">
            <v>T-GENERA</v>
          </cell>
        </row>
        <row r="4023">
          <cell r="A4023">
            <v>9115</v>
          </cell>
          <cell r="B4023" t="str">
            <v>164501T</v>
          </cell>
          <cell r="C4023" t="str">
            <v>T-GENERA</v>
          </cell>
        </row>
        <row r="4024">
          <cell r="A4024">
            <v>9116</v>
          </cell>
          <cell r="B4024" t="str">
            <v>164501T</v>
          </cell>
          <cell r="C4024" t="str">
            <v>T-GENERA</v>
          </cell>
        </row>
        <row r="4025">
          <cell r="A4025">
            <v>9117</v>
          </cell>
          <cell r="B4025" t="str">
            <v>164501T</v>
          </cell>
          <cell r="C4025" t="str">
            <v>T-GENERA</v>
          </cell>
        </row>
        <row r="4026">
          <cell r="A4026">
            <v>9118</v>
          </cell>
          <cell r="B4026" t="str">
            <v>164501T</v>
          </cell>
          <cell r="C4026" t="str">
            <v>T-GENERA</v>
          </cell>
        </row>
        <row r="4027">
          <cell r="A4027">
            <v>9119</v>
          </cell>
          <cell r="B4027" t="str">
            <v>164501T</v>
          </cell>
          <cell r="C4027" t="str">
            <v>T-GENERA</v>
          </cell>
        </row>
        <row r="4028">
          <cell r="A4028">
            <v>9120</v>
          </cell>
          <cell r="B4028" t="str">
            <v>164501T</v>
          </cell>
          <cell r="C4028" t="str">
            <v>T-GENERA</v>
          </cell>
        </row>
        <row r="4029">
          <cell r="A4029">
            <v>9121</v>
          </cell>
          <cell r="B4029" t="str">
            <v>164501T</v>
          </cell>
          <cell r="C4029" t="str">
            <v>T-GENERA</v>
          </cell>
        </row>
        <row r="4030">
          <cell r="A4030">
            <v>9122</v>
          </cell>
          <cell r="B4030" t="str">
            <v>164501T</v>
          </cell>
          <cell r="C4030" t="str">
            <v>T-GENERA</v>
          </cell>
        </row>
        <row r="4031">
          <cell r="A4031">
            <v>9123</v>
          </cell>
          <cell r="B4031" t="str">
            <v>164501T</v>
          </cell>
          <cell r="C4031" t="str">
            <v>T-GENERA</v>
          </cell>
        </row>
        <row r="4032">
          <cell r="A4032">
            <v>9124</v>
          </cell>
          <cell r="B4032" t="str">
            <v>164501T</v>
          </cell>
          <cell r="C4032" t="str">
            <v>T-GENERA</v>
          </cell>
        </row>
        <row r="4033">
          <cell r="A4033">
            <v>9125</v>
          </cell>
          <cell r="B4033" t="str">
            <v>164501T</v>
          </cell>
          <cell r="C4033" t="str">
            <v>T-GENERA</v>
          </cell>
        </row>
        <row r="4034">
          <cell r="A4034">
            <v>9126</v>
          </cell>
          <cell r="B4034" t="str">
            <v>164501T</v>
          </cell>
          <cell r="C4034" t="str">
            <v>T-GENERA</v>
          </cell>
        </row>
        <row r="4035">
          <cell r="A4035">
            <v>9127</v>
          </cell>
          <cell r="B4035" t="str">
            <v>164501T</v>
          </cell>
          <cell r="C4035" t="str">
            <v>T-GENERA</v>
          </cell>
        </row>
        <row r="4036">
          <cell r="A4036">
            <v>9128</v>
          </cell>
          <cell r="B4036" t="str">
            <v>164501T</v>
          </cell>
          <cell r="C4036" t="str">
            <v>T-GENERA</v>
          </cell>
        </row>
        <row r="4037">
          <cell r="A4037">
            <v>9129</v>
          </cell>
          <cell r="B4037" t="str">
            <v>164501T</v>
          </cell>
          <cell r="C4037" t="str">
            <v>T-GENERA</v>
          </cell>
        </row>
        <row r="4038">
          <cell r="A4038">
            <v>9130</v>
          </cell>
          <cell r="B4038" t="str">
            <v>164501T</v>
          </cell>
          <cell r="C4038" t="str">
            <v>T-GENERA</v>
          </cell>
        </row>
        <row r="4039">
          <cell r="A4039">
            <v>9131</v>
          </cell>
          <cell r="B4039" t="str">
            <v>164501T</v>
          </cell>
          <cell r="C4039" t="str">
            <v>T-GENERA</v>
          </cell>
        </row>
        <row r="4040">
          <cell r="A4040">
            <v>9132</v>
          </cell>
          <cell r="B4040" t="str">
            <v>164501T</v>
          </cell>
          <cell r="C4040" t="str">
            <v>T-GENERA</v>
          </cell>
        </row>
        <row r="4041">
          <cell r="A4041">
            <v>9133</v>
          </cell>
          <cell r="B4041" t="str">
            <v>164501T</v>
          </cell>
          <cell r="C4041" t="str">
            <v>T-GENERA</v>
          </cell>
        </row>
        <row r="4042">
          <cell r="A4042">
            <v>9134</v>
          </cell>
          <cell r="B4042" t="str">
            <v>164501T</v>
          </cell>
          <cell r="C4042" t="str">
            <v>T-GENERA</v>
          </cell>
        </row>
        <row r="4043">
          <cell r="A4043">
            <v>9135</v>
          </cell>
          <cell r="B4043" t="str">
            <v>164501T</v>
          </cell>
          <cell r="C4043" t="str">
            <v>T-GENERA</v>
          </cell>
        </row>
        <row r="4044">
          <cell r="A4044">
            <v>9136</v>
          </cell>
          <cell r="B4044" t="str">
            <v>164501T</v>
          </cell>
          <cell r="C4044" t="str">
            <v>T-GENERA</v>
          </cell>
        </row>
        <row r="4045">
          <cell r="A4045">
            <v>9137</v>
          </cell>
          <cell r="B4045" t="str">
            <v>164501T</v>
          </cell>
          <cell r="C4045" t="str">
            <v>T-GENERA</v>
          </cell>
        </row>
        <row r="4046">
          <cell r="A4046">
            <v>9138</v>
          </cell>
          <cell r="B4046" t="str">
            <v>164501T</v>
          </cell>
          <cell r="C4046" t="str">
            <v>T-GENERA</v>
          </cell>
        </row>
        <row r="4047">
          <cell r="A4047">
            <v>9139</v>
          </cell>
          <cell r="B4047" t="str">
            <v>164501T</v>
          </cell>
          <cell r="C4047" t="str">
            <v>T-GENERA</v>
          </cell>
        </row>
        <row r="4048">
          <cell r="A4048">
            <v>9140</v>
          </cell>
          <cell r="B4048" t="str">
            <v>164501T</v>
          </cell>
          <cell r="C4048" t="str">
            <v>T-GENERA</v>
          </cell>
        </row>
        <row r="4049">
          <cell r="A4049">
            <v>9141</v>
          </cell>
          <cell r="B4049" t="str">
            <v>164501T</v>
          </cell>
          <cell r="C4049" t="str">
            <v>T-GENERA</v>
          </cell>
        </row>
        <row r="4050">
          <cell r="A4050">
            <v>9142</v>
          </cell>
          <cell r="B4050" t="str">
            <v>164501T</v>
          </cell>
          <cell r="C4050" t="str">
            <v>T-GENERA</v>
          </cell>
        </row>
        <row r="4051">
          <cell r="A4051">
            <v>9143</v>
          </cell>
          <cell r="B4051" t="str">
            <v>164501T</v>
          </cell>
          <cell r="C4051" t="str">
            <v>T-GENERA</v>
          </cell>
        </row>
        <row r="4052">
          <cell r="A4052">
            <v>9144</v>
          </cell>
          <cell r="B4052" t="str">
            <v>164501T</v>
          </cell>
          <cell r="C4052" t="str">
            <v>T-GENERA</v>
          </cell>
        </row>
        <row r="4053">
          <cell r="A4053">
            <v>9145</v>
          </cell>
          <cell r="B4053" t="str">
            <v>164501T</v>
          </cell>
          <cell r="C4053" t="str">
            <v>T-GENERA</v>
          </cell>
        </row>
        <row r="4054">
          <cell r="A4054">
            <v>9146</v>
          </cell>
          <cell r="B4054" t="str">
            <v>164501T</v>
          </cell>
          <cell r="C4054" t="str">
            <v>T-GENERA</v>
          </cell>
        </row>
        <row r="4055">
          <cell r="A4055">
            <v>9147</v>
          </cell>
          <cell r="B4055" t="str">
            <v>164501T</v>
          </cell>
          <cell r="C4055" t="str">
            <v>T-GENERA</v>
          </cell>
        </row>
        <row r="4056">
          <cell r="A4056">
            <v>9148</v>
          </cell>
          <cell r="B4056" t="str">
            <v>164501T</v>
          </cell>
          <cell r="C4056" t="str">
            <v>T-GENERA</v>
          </cell>
        </row>
        <row r="4057">
          <cell r="A4057">
            <v>9149</v>
          </cell>
          <cell r="B4057" t="str">
            <v>164501T</v>
          </cell>
          <cell r="C4057" t="str">
            <v>T-GENERA</v>
          </cell>
        </row>
        <row r="4058">
          <cell r="A4058">
            <v>9150</v>
          </cell>
          <cell r="B4058" t="str">
            <v>164501T</v>
          </cell>
          <cell r="C4058" t="str">
            <v>T-GENERA</v>
          </cell>
        </row>
        <row r="4059">
          <cell r="A4059">
            <v>9151</v>
          </cell>
          <cell r="B4059" t="str">
            <v>164501T</v>
          </cell>
          <cell r="C4059" t="str">
            <v>T-GENERA</v>
          </cell>
        </row>
        <row r="4060">
          <cell r="A4060">
            <v>9152</v>
          </cell>
          <cell r="B4060" t="str">
            <v>164501T</v>
          </cell>
          <cell r="C4060" t="str">
            <v>T-GENERA</v>
          </cell>
        </row>
        <row r="4061">
          <cell r="A4061">
            <v>9153</v>
          </cell>
          <cell r="B4061" t="str">
            <v>164501T</v>
          </cell>
          <cell r="C4061" t="str">
            <v>T-GENERA</v>
          </cell>
        </row>
        <row r="4062">
          <cell r="A4062">
            <v>9154</v>
          </cell>
          <cell r="B4062" t="str">
            <v>164501T</v>
          </cell>
          <cell r="C4062" t="str">
            <v>T-GENERA</v>
          </cell>
        </row>
        <row r="4063">
          <cell r="A4063">
            <v>9155</v>
          </cell>
          <cell r="B4063" t="str">
            <v>164501T</v>
          </cell>
          <cell r="C4063" t="str">
            <v>T-GENERA</v>
          </cell>
        </row>
        <row r="4064">
          <cell r="A4064">
            <v>9156</v>
          </cell>
          <cell r="B4064" t="str">
            <v>164501T</v>
          </cell>
          <cell r="C4064" t="str">
            <v>T-GENERA</v>
          </cell>
        </row>
        <row r="4065">
          <cell r="A4065">
            <v>9157</v>
          </cell>
          <cell r="B4065" t="str">
            <v>164501T</v>
          </cell>
          <cell r="C4065" t="str">
            <v>T-GENERA</v>
          </cell>
        </row>
        <row r="4066">
          <cell r="A4066">
            <v>9158</v>
          </cell>
          <cell r="B4066" t="str">
            <v>164501T</v>
          </cell>
          <cell r="C4066" t="str">
            <v>T-GENERA</v>
          </cell>
        </row>
        <row r="4067">
          <cell r="A4067">
            <v>9159</v>
          </cell>
          <cell r="B4067" t="str">
            <v>164501T</v>
          </cell>
          <cell r="C4067" t="str">
            <v>T-GENERA</v>
          </cell>
        </row>
        <row r="4068">
          <cell r="A4068">
            <v>9160</v>
          </cell>
          <cell r="B4068" t="str">
            <v>164501T</v>
          </cell>
          <cell r="C4068" t="str">
            <v>T-GENERA</v>
          </cell>
        </row>
        <row r="4069">
          <cell r="A4069">
            <v>9161</v>
          </cell>
          <cell r="B4069" t="str">
            <v>164501T</v>
          </cell>
          <cell r="C4069" t="str">
            <v>T-GENERA</v>
          </cell>
        </row>
        <row r="4070">
          <cell r="A4070">
            <v>9162</v>
          </cell>
          <cell r="B4070" t="str">
            <v>164501T</v>
          </cell>
          <cell r="C4070" t="str">
            <v>T-GENERA</v>
          </cell>
        </row>
        <row r="4071">
          <cell r="A4071">
            <v>9163</v>
          </cell>
          <cell r="B4071" t="str">
            <v>164501T</v>
          </cell>
          <cell r="C4071" t="str">
            <v>T-GENERA</v>
          </cell>
        </row>
        <row r="4072">
          <cell r="A4072">
            <v>9164</v>
          </cell>
          <cell r="B4072" t="str">
            <v>164501T</v>
          </cell>
          <cell r="C4072" t="str">
            <v>T-GENERA</v>
          </cell>
        </row>
        <row r="4073">
          <cell r="A4073">
            <v>9165</v>
          </cell>
          <cell r="B4073" t="str">
            <v>164501T</v>
          </cell>
          <cell r="C4073" t="str">
            <v>T-GENERA</v>
          </cell>
        </row>
        <row r="4074">
          <cell r="A4074">
            <v>9166</v>
          </cell>
          <cell r="B4074" t="str">
            <v>164501T</v>
          </cell>
          <cell r="C4074" t="str">
            <v>T-GENERA</v>
          </cell>
        </row>
        <row r="4075">
          <cell r="A4075">
            <v>9167</v>
          </cell>
          <cell r="B4075" t="str">
            <v>164501T</v>
          </cell>
          <cell r="C4075" t="str">
            <v>T-GENERA</v>
          </cell>
        </row>
        <row r="4076">
          <cell r="A4076">
            <v>9168</v>
          </cell>
          <cell r="B4076" t="str">
            <v>164501T</v>
          </cell>
          <cell r="C4076" t="str">
            <v>T-GENERA</v>
          </cell>
        </row>
        <row r="4077">
          <cell r="A4077">
            <v>9169</v>
          </cell>
          <cell r="B4077" t="str">
            <v>164501T</v>
          </cell>
          <cell r="C4077" t="str">
            <v>T-GENERA</v>
          </cell>
        </row>
        <row r="4078">
          <cell r="A4078">
            <v>9170</v>
          </cell>
          <cell r="B4078" t="str">
            <v>164501T</v>
          </cell>
          <cell r="C4078" t="str">
            <v>T-GENERA</v>
          </cell>
        </row>
        <row r="4079">
          <cell r="A4079">
            <v>9171</v>
          </cell>
          <cell r="B4079" t="str">
            <v>164501T</v>
          </cell>
          <cell r="C4079" t="str">
            <v>T-GENERA</v>
          </cell>
        </row>
        <row r="4080">
          <cell r="A4080">
            <v>9172</v>
          </cell>
          <cell r="B4080" t="str">
            <v>164501T</v>
          </cell>
          <cell r="C4080" t="str">
            <v>T-GENERA</v>
          </cell>
        </row>
        <row r="4081">
          <cell r="A4081">
            <v>9173</v>
          </cell>
          <cell r="B4081" t="str">
            <v>164501T</v>
          </cell>
          <cell r="C4081" t="str">
            <v>T-GENERA</v>
          </cell>
        </row>
        <row r="4082">
          <cell r="A4082">
            <v>9174</v>
          </cell>
          <cell r="B4082" t="str">
            <v>164501T</v>
          </cell>
          <cell r="C4082" t="str">
            <v>T-GENERA</v>
          </cell>
        </row>
        <row r="4083">
          <cell r="A4083">
            <v>9175</v>
          </cell>
          <cell r="B4083" t="str">
            <v>164501T</v>
          </cell>
          <cell r="C4083" t="str">
            <v>T-GENERA</v>
          </cell>
        </row>
        <row r="4084">
          <cell r="A4084">
            <v>9176</v>
          </cell>
          <cell r="B4084" t="str">
            <v>164501T</v>
          </cell>
          <cell r="C4084" t="str">
            <v>T-GENERA</v>
          </cell>
        </row>
        <row r="4085">
          <cell r="A4085">
            <v>9177</v>
          </cell>
          <cell r="B4085" t="str">
            <v>164501T</v>
          </cell>
          <cell r="C4085" t="str">
            <v>T-GENERA</v>
          </cell>
        </row>
        <row r="4086">
          <cell r="A4086">
            <v>9178</v>
          </cell>
          <cell r="B4086" t="str">
            <v>164501T</v>
          </cell>
          <cell r="C4086" t="str">
            <v>T-GENERA</v>
          </cell>
        </row>
        <row r="4087">
          <cell r="A4087">
            <v>9179</v>
          </cell>
          <cell r="B4087" t="str">
            <v>164501T</v>
          </cell>
          <cell r="C4087" t="str">
            <v>T-GENERA</v>
          </cell>
        </row>
        <row r="4088">
          <cell r="A4088">
            <v>9180</v>
          </cell>
          <cell r="B4088" t="str">
            <v>164501T</v>
          </cell>
          <cell r="C4088" t="str">
            <v>T-GENERA</v>
          </cell>
        </row>
        <row r="4089">
          <cell r="A4089">
            <v>9181</v>
          </cell>
          <cell r="B4089" t="str">
            <v>164501T</v>
          </cell>
          <cell r="C4089" t="str">
            <v>T-GENERA</v>
          </cell>
        </row>
        <row r="4090">
          <cell r="A4090">
            <v>9182</v>
          </cell>
          <cell r="B4090" t="str">
            <v>164501T</v>
          </cell>
          <cell r="C4090" t="str">
            <v>T-GENERA</v>
          </cell>
        </row>
        <row r="4091">
          <cell r="A4091">
            <v>9183</v>
          </cell>
          <cell r="B4091" t="str">
            <v>164501T</v>
          </cell>
          <cell r="C4091" t="str">
            <v>T-GENERA</v>
          </cell>
        </row>
        <row r="4092">
          <cell r="A4092">
            <v>9184</v>
          </cell>
          <cell r="B4092" t="str">
            <v>164501T</v>
          </cell>
          <cell r="C4092" t="str">
            <v>T-GENERA</v>
          </cell>
        </row>
        <row r="4093">
          <cell r="A4093">
            <v>9185</v>
          </cell>
          <cell r="B4093" t="str">
            <v>164501T</v>
          </cell>
          <cell r="C4093" t="str">
            <v>T-GENERA</v>
          </cell>
        </row>
        <row r="4094">
          <cell r="A4094">
            <v>9186</v>
          </cell>
          <cell r="B4094" t="str">
            <v>164501T</v>
          </cell>
          <cell r="C4094" t="str">
            <v>T-GENERA</v>
          </cell>
        </row>
        <row r="4095">
          <cell r="A4095">
            <v>9187</v>
          </cell>
          <cell r="B4095" t="str">
            <v>164501T</v>
          </cell>
          <cell r="C4095" t="str">
            <v>T-GENERA</v>
          </cell>
        </row>
        <row r="4096">
          <cell r="A4096">
            <v>9188</v>
          </cell>
          <cell r="B4096" t="str">
            <v>164501T</v>
          </cell>
          <cell r="C4096" t="str">
            <v>T-GENERA</v>
          </cell>
        </row>
        <row r="4097">
          <cell r="A4097">
            <v>9189</v>
          </cell>
          <cell r="B4097" t="str">
            <v>164501T</v>
          </cell>
          <cell r="C4097" t="str">
            <v>T-GENERA</v>
          </cell>
        </row>
        <row r="4098">
          <cell r="A4098">
            <v>9190</v>
          </cell>
          <cell r="B4098" t="str">
            <v>164501T</v>
          </cell>
          <cell r="C4098" t="str">
            <v>T-GENERA</v>
          </cell>
        </row>
        <row r="4099">
          <cell r="A4099">
            <v>9191</v>
          </cell>
          <cell r="B4099" t="str">
            <v>164501T</v>
          </cell>
          <cell r="C4099" t="str">
            <v>T-GENERA</v>
          </cell>
        </row>
        <row r="4100">
          <cell r="A4100">
            <v>9192</v>
          </cell>
          <cell r="B4100" t="str">
            <v>164501T</v>
          </cell>
          <cell r="C4100" t="str">
            <v>T-GENERA</v>
          </cell>
        </row>
        <row r="4101">
          <cell r="A4101">
            <v>9193</v>
          </cell>
          <cell r="B4101" t="str">
            <v>164501T</v>
          </cell>
          <cell r="C4101" t="str">
            <v>T-GENERA</v>
          </cell>
        </row>
        <row r="4102">
          <cell r="A4102">
            <v>9194</v>
          </cell>
          <cell r="B4102" t="str">
            <v>164501T</v>
          </cell>
          <cell r="C4102" t="str">
            <v>T-GENERA</v>
          </cell>
        </row>
        <row r="4103">
          <cell r="A4103">
            <v>9195</v>
          </cell>
          <cell r="B4103" t="str">
            <v>164501T</v>
          </cell>
          <cell r="C4103" t="str">
            <v>T-GENERA</v>
          </cell>
        </row>
        <row r="4104">
          <cell r="A4104">
            <v>9196</v>
          </cell>
          <cell r="B4104" t="str">
            <v>164501T</v>
          </cell>
          <cell r="C4104" t="str">
            <v>T-GENERA</v>
          </cell>
        </row>
        <row r="4105">
          <cell r="A4105">
            <v>9197</v>
          </cell>
          <cell r="B4105" t="str">
            <v>164501T</v>
          </cell>
          <cell r="C4105" t="str">
            <v>T-GENERA</v>
          </cell>
        </row>
        <row r="4106">
          <cell r="A4106">
            <v>9198</v>
          </cell>
          <cell r="B4106" t="str">
            <v>164501T</v>
          </cell>
          <cell r="C4106" t="str">
            <v>T-GENERA</v>
          </cell>
        </row>
        <row r="4107">
          <cell r="A4107">
            <v>9199</v>
          </cell>
          <cell r="B4107" t="str">
            <v>164501T</v>
          </cell>
          <cell r="C4107" t="str">
            <v>T-GENERA</v>
          </cell>
        </row>
        <row r="4108">
          <cell r="A4108">
            <v>9200</v>
          </cell>
          <cell r="B4108" t="str">
            <v>164501T</v>
          </cell>
          <cell r="C4108" t="str">
            <v>T-GENERA</v>
          </cell>
        </row>
        <row r="4109">
          <cell r="A4109">
            <v>9201</v>
          </cell>
          <cell r="B4109" t="str">
            <v>164501T</v>
          </cell>
          <cell r="C4109" t="str">
            <v>T-GENERA</v>
          </cell>
        </row>
        <row r="4110">
          <cell r="A4110">
            <v>9202</v>
          </cell>
          <cell r="B4110" t="str">
            <v>164501T</v>
          </cell>
          <cell r="C4110" t="str">
            <v>T-GENERA</v>
          </cell>
        </row>
        <row r="4111">
          <cell r="A4111">
            <v>9203</v>
          </cell>
          <cell r="B4111" t="str">
            <v>164501T</v>
          </cell>
          <cell r="C4111" t="str">
            <v>T-GENERA</v>
          </cell>
        </row>
        <row r="4112">
          <cell r="A4112">
            <v>9204</v>
          </cell>
          <cell r="B4112" t="str">
            <v>164501T</v>
          </cell>
          <cell r="C4112" t="str">
            <v>T-GENERA</v>
          </cell>
        </row>
        <row r="4113">
          <cell r="A4113">
            <v>9205</v>
          </cell>
          <cell r="B4113" t="str">
            <v>164501T</v>
          </cell>
          <cell r="C4113" t="str">
            <v>T-GENERA</v>
          </cell>
        </row>
        <row r="4114">
          <cell r="A4114">
            <v>9206</v>
          </cell>
          <cell r="B4114" t="str">
            <v>164501T</v>
          </cell>
          <cell r="C4114" t="str">
            <v>T-GENERA</v>
          </cell>
        </row>
        <row r="4115">
          <cell r="A4115">
            <v>9207</v>
          </cell>
          <cell r="B4115" t="str">
            <v>164501T</v>
          </cell>
          <cell r="C4115" t="str">
            <v>T-GENERA</v>
          </cell>
        </row>
        <row r="4116">
          <cell r="A4116">
            <v>9208</v>
          </cell>
          <cell r="B4116" t="str">
            <v>164501T</v>
          </cell>
          <cell r="C4116" t="str">
            <v>T-GENERA</v>
          </cell>
        </row>
        <row r="4117">
          <cell r="A4117">
            <v>9209</v>
          </cell>
          <cell r="B4117" t="str">
            <v>164501T</v>
          </cell>
          <cell r="C4117" t="str">
            <v>T-GENERA</v>
          </cell>
        </row>
        <row r="4118">
          <cell r="A4118">
            <v>9210</v>
          </cell>
          <cell r="B4118" t="str">
            <v>164501T</v>
          </cell>
          <cell r="C4118" t="str">
            <v>T-GENERA</v>
          </cell>
        </row>
        <row r="4119">
          <cell r="A4119">
            <v>9211</v>
          </cell>
          <cell r="B4119" t="str">
            <v>164501T</v>
          </cell>
          <cell r="C4119" t="str">
            <v>T-GENERA</v>
          </cell>
        </row>
        <row r="4120">
          <cell r="A4120">
            <v>9212</v>
          </cell>
          <cell r="B4120" t="str">
            <v>164501T</v>
          </cell>
          <cell r="C4120" t="str">
            <v>T-GENERA</v>
          </cell>
        </row>
        <row r="4121">
          <cell r="A4121">
            <v>9213</v>
          </cell>
          <cell r="B4121" t="str">
            <v>164501T</v>
          </cell>
          <cell r="C4121" t="str">
            <v>T-GENERA</v>
          </cell>
        </row>
        <row r="4122">
          <cell r="A4122">
            <v>9214</v>
          </cell>
          <cell r="B4122" t="str">
            <v>164501T</v>
          </cell>
          <cell r="C4122" t="str">
            <v>T-GENERA</v>
          </cell>
        </row>
        <row r="4123">
          <cell r="A4123">
            <v>9215</v>
          </cell>
          <cell r="B4123" t="str">
            <v>164501T</v>
          </cell>
          <cell r="C4123" t="str">
            <v>T-GENERA</v>
          </cell>
        </row>
        <row r="4124">
          <cell r="A4124">
            <v>9216</v>
          </cell>
          <cell r="B4124" t="str">
            <v>164501T</v>
          </cell>
          <cell r="C4124" t="str">
            <v>T-GENERA</v>
          </cell>
        </row>
        <row r="4125">
          <cell r="A4125">
            <v>9217</v>
          </cell>
          <cell r="B4125" t="str">
            <v>164501T</v>
          </cell>
          <cell r="C4125" t="str">
            <v>T-GENERA</v>
          </cell>
        </row>
        <row r="4126">
          <cell r="A4126">
            <v>9218</v>
          </cell>
          <cell r="B4126" t="str">
            <v>164501T</v>
          </cell>
          <cell r="C4126" t="str">
            <v>T-GENERA</v>
          </cell>
        </row>
        <row r="4127">
          <cell r="A4127">
            <v>9219</v>
          </cell>
          <cell r="B4127" t="str">
            <v>164501T</v>
          </cell>
          <cell r="C4127" t="str">
            <v>T-GENERA</v>
          </cell>
        </row>
        <row r="4128">
          <cell r="A4128">
            <v>9220</v>
          </cell>
          <cell r="B4128" t="str">
            <v>164501T</v>
          </cell>
          <cell r="C4128" t="str">
            <v>T-GENERA</v>
          </cell>
        </row>
        <row r="4129">
          <cell r="A4129">
            <v>9221</v>
          </cell>
          <cell r="B4129" t="str">
            <v>164501T</v>
          </cell>
          <cell r="C4129" t="str">
            <v>T-GENERA</v>
          </cell>
        </row>
        <row r="4130">
          <cell r="A4130">
            <v>9222</v>
          </cell>
          <cell r="B4130" t="str">
            <v>164501T</v>
          </cell>
          <cell r="C4130" t="str">
            <v>T-GENERA</v>
          </cell>
        </row>
        <row r="4131">
          <cell r="A4131">
            <v>9223</v>
          </cell>
          <cell r="B4131" t="str">
            <v>164501T</v>
          </cell>
          <cell r="C4131" t="str">
            <v>T-GENERA</v>
          </cell>
        </row>
        <row r="4132">
          <cell r="A4132">
            <v>9224</v>
          </cell>
          <cell r="B4132" t="str">
            <v>164501T</v>
          </cell>
          <cell r="C4132" t="str">
            <v>T-GENERA</v>
          </cell>
        </row>
        <row r="4133">
          <cell r="A4133">
            <v>9225</v>
          </cell>
          <cell r="B4133" t="str">
            <v>164501T</v>
          </cell>
          <cell r="C4133" t="str">
            <v>T-GENERA</v>
          </cell>
        </row>
        <row r="4134">
          <cell r="A4134">
            <v>9226</v>
          </cell>
          <cell r="B4134" t="str">
            <v>164501T</v>
          </cell>
          <cell r="C4134" t="str">
            <v>T-GENERA</v>
          </cell>
        </row>
        <row r="4135">
          <cell r="A4135">
            <v>9227</v>
          </cell>
          <cell r="B4135" t="str">
            <v>164501T</v>
          </cell>
          <cell r="C4135" t="str">
            <v>T-GENERA</v>
          </cell>
        </row>
        <row r="4136">
          <cell r="A4136">
            <v>9228</v>
          </cell>
          <cell r="B4136" t="str">
            <v>164501T</v>
          </cell>
          <cell r="C4136" t="str">
            <v>T-GENERA</v>
          </cell>
        </row>
        <row r="4137">
          <cell r="A4137">
            <v>9229</v>
          </cell>
          <cell r="B4137" t="str">
            <v>164501T</v>
          </cell>
          <cell r="C4137" t="str">
            <v>T-GENERA</v>
          </cell>
        </row>
        <row r="4138">
          <cell r="A4138">
            <v>9230</v>
          </cell>
          <cell r="B4138" t="str">
            <v>164501T</v>
          </cell>
          <cell r="C4138" t="str">
            <v>T-GENERA</v>
          </cell>
        </row>
        <row r="4139">
          <cell r="A4139">
            <v>9231</v>
          </cell>
          <cell r="B4139" t="str">
            <v>164501T</v>
          </cell>
          <cell r="C4139" t="str">
            <v>T-GENERA</v>
          </cell>
        </row>
        <row r="4140">
          <cell r="A4140">
            <v>9232</v>
          </cell>
          <cell r="B4140" t="str">
            <v>164501T</v>
          </cell>
          <cell r="C4140" t="str">
            <v>T-GENERA</v>
          </cell>
        </row>
        <row r="4141">
          <cell r="A4141">
            <v>9233</v>
          </cell>
          <cell r="B4141" t="str">
            <v>164501T</v>
          </cell>
          <cell r="C4141" t="str">
            <v>T-GENERA</v>
          </cell>
        </row>
        <row r="4142">
          <cell r="A4142">
            <v>9234</v>
          </cell>
          <cell r="B4142" t="str">
            <v>164501T</v>
          </cell>
          <cell r="C4142" t="str">
            <v>T-GENERA</v>
          </cell>
        </row>
        <row r="4143">
          <cell r="A4143">
            <v>9235</v>
          </cell>
          <cell r="B4143" t="str">
            <v>164501T</v>
          </cell>
          <cell r="C4143" t="str">
            <v>T-GENERA</v>
          </cell>
        </row>
        <row r="4144">
          <cell r="A4144">
            <v>9236</v>
          </cell>
          <cell r="B4144" t="str">
            <v>164501T</v>
          </cell>
          <cell r="C4144" t="str">
            <v>T-GENERA</v>
          </cell>
        </row>
        <row r="4145">
          <cell r="A4145">
            <v>9237</v>
          </cell>
          <cell r="B4145" t="str">
            <v>164501T</v>
          </cell>
          <cell r="C4145" t="str">
            <v>T-GENERA</v>
          </cell>
        </row>
        <row r="4146">
          <cell r="A4146">
            <v>9238</v>
          </cell>
          <cell r="B4146" t="str">
            <v>164501T</v>
          </cell>
          <cell r="C4146" t="str">
            <v>T-GENERA</v>
          </cell>
        </row>
        <row r="4147">
          <cell r="A4147">
            <v>9239</v>
          </cell>
          <cell r="B4147" t="str">
            <v>164501T</v>
          </cell>
          <cell r="C4147" t="str">
            <v>T-GENERA</v>
          </cell>
        </row>
        <row r="4148">
          <cell r="A4148">
            <v>9240</v>
          </cell>
          <cell r="B4148" t="str">
            <v>164501T</v>
          </cell>
          <cell r="C4148" t="str">
            <v>T-GENERA</v>
          </cell>
        </row>
        <row r="4149">
          <cell r="A4149">
            <v>9241</v>
          </cell>
          <cell r="B4149" t="str">
            <v>164501T</v>
          </cell>
          <cell r="C4149" t="str">
            <v>T-GENERA</v>
          </cell>
        </row>
        <row r="4150">
          <cell r="A4150">
            <v>9242</v>
          </cell>
          <cell r="B4150" t="str">
            <v>164501T</v>
          </cell>
          <cell r="C4150" t="str">
            <v>T-GENERA</v>
          </cell>
        </row>
        <row r="4151">
          <cell r="A4151">
            <v>9243</v>
          </cell>
          <cell r="B4151" t="str">
            <v>164501T</v>
          </cell>
          <cell r="C4151" t="str">
            <v>T-GENERA</v>
          </cell>
        </row>
        <row r="4152">
          <cell r="A4152">
            <v>9244</v>
          </cell>
          <cell r="B4152" t="str">
            <v>164501T</v>
          </cell>
          <cell r="C4152" t="str">
            <v>T-GENERA</v>
          </cell>
        </row>
        <row r="4153">
          <cell r="A4153">
            <v>9245</v>
          </cell>
          <cell r="B4153" t="str">
            <v>164501T</v>
          </cell>
          <cell r="C4153" t="str">
            <v>T-GENERA</v>
          </cell>
        </row>
        <row r="4154">
          <cell r="A4154">
            <v>9246</v>
          </cell>
          <cell r="B4154" t="str">
            <v>164501T</v>
          </cell>
          <cell r="C4154" t="str">
            <v>T-GENERA</v>
          </cell>
        </row>
        <row r="4155">
          <cell r="A4155">
            <v>9247</v>
          </cell>
          <cell r="B4155" t="str">
            <v>164501T</v>
          </cell>
          <cell r="C4155" t="str">
            <v>T-GENERA</v>
          </cell>
        </row>
        <row r="4156">
          <cell r="A4156">
            <v>9248</v>
          </cell>
          <cell r="B4156" t="str">
            <v>164501T</v>
          </cell>
          <cell r="C4156" t="str">
            <v>T-GENERA</v>
          </cell>
        </row>
        <row r="4157">
          <cell r="A4157">
            <v>9249</v>
          </cell>
          <cell r="B4157" t="str">
            <v>164501T</v>
          </cell>
          <cell r="C4157" t="str">
            <v>T-GENERA</v>
          </cell>
        </row>
        <row r="4158">
          <cell r="A4158">
            <v>9250</v>
          </cell>
          <cell r="B4158" t="str">
            <v>164501T</v>
          </cell>
          <cell r="C4158" t="str">
            <v>T-GENERA</v>
          </cell>
        </row>
        <row r="4159">
          <cell r="A4159">
            <v>9251</v>
          </cell>
          <cell r="B4159" t="str">
            <v>164501T</v>
          </cell>
          <cell r="C4159" t="str">
            <v>T-GENERA</v>
          </cell>
        </row>
        <row r="4160">
          <cell r="A4160">
            <v>9252</v>
          </cell>
          <cell r="B4160" t="str">
            <v>164501T</v>
          </cell>
          <cell r="C4160" t="str">
            <v>T-GENERA</v>
          </cell>
        </row>
        <row r="4161">
          <cell r="A4161">
            <v>9253</v>
          </cell>
          <cell r="B4161" t="str">
            <v>164501T</v>
          </cell>
          <cell r="C4161" t="str">
            <v>T-GENERA</v>
          </cell>
        </row>
        <row r="4162">
          <cell r="A4162">
            <v>9254</v>
          </cell>
          <cell r="B4162" t="str">
            <v>164501T</v>
          </cell>
          <cell r="C4162" t="str">
            <v>T-GENERA</v>
          </cell>
        </row>
        <row r="4163">
          <cell r="A4163">
            <v>9255</v>
          </cell>
          <cell r="B4163" t="str">
            <v>164501T</v>
          </cell>
          <cell r="C4163" t="str">
            <v>T-GENERA</v>
          </cell>
        </row>
        <row r="4164">
          <cell r="A4164">
            <v>9256</v>
          </cell>
          <cell r="B4164" t="str">
            <v>164501T</v>
          </cell>
          <cell r="C4164" t="str">
            <v>T-GENERA</v>
          </cell>
        </row>
        <row r="4165">
          <cell r="A4165">
            <v>9257</v>
          </cell>
          <cell r="B4165" t="str">
            <v>164501T</v>
          </cell>
          <cell r="C4165" t="str">
            <v>T-GENERA</v>
          </cell>
        </row>
        <row r="4166">
          <cell r="A4166">
            <v>9258</v>
          </cell>
          <cell r="B4166" t="str">
            <v>164501T</v>
          </cell>
          <cell r="C4166" t="str">
            <v>T-GENERA</v>
          </cell>
        </row>
        <row r="4167">
          <cell r="A4167">
            <v>9259</v>
          </cell>
          <cell r="B4167" t="str">
            <v>164501T</v>
          </cell>
          <cell r="C4167" t="str">
            <v>T-GENERA</v>
          </cell>
        </row>
        <row r="4168">
          <cell r="A4168">
            <v>9260</v>
          </cell>
          <cell r="B4168" t="str">
            <v>164501T</v>
          </cell>
          <cell r="C4168" t="str">
            <v>T-GENERA</v>
          </cell>
        </row>
        <row r="4169">
          <cell r="A4169">
            <v>9261</v>
          </cell>
          <cell r="B4169" t="str">
            <v>164501T</v>
          </cell>
          <cell r="C4169" t="str">
            <v>T-GENERA</v>
          </cell>
        </row>
        <row r="4170">
          <cell r="A4170">
            <v>9262</v>
          </cell>
          <cell r="B4170" t="str">
            <v>164501T</v>
          </cell>
          <cell r="C4170" t="str">
            <v>T-GENERA</v>
          </cell>
        </row>
        <row r="4171">
          <cell r="A4171">
            <v>9263</v>
          </cell>
          <cell r="B4171" t="str">
            <v>164501T</v>
          </cell>
          <cell r="C4171" t="str">
            <v>T-GENERA</v>
          </cell>
        </row>
        <row r="4172">
          <cell r="A4172">
            <v>9264</v>
          </cell>
          <cell r="B4172" t="str">
            <v>164501T</v>
          </cell>
          <cell r="C4172" t="str">
            <v>T-GENERA</v>
          </cell>
        </row>
        <row r="4173">
          <cell r="A4173">
            <v>9265</v>
          </cell>
          <cell r="B4173" t="str">
            <v>164501T</v>
          </cell>
          <cell r="C4173" t="str">
            <v>T-GENERA</v>
          </cell>
        </row>
        <row r="4174">
          <cell r="A4174">
            <v>9266</v>
          </cell>
          <cell r="B4174" t="str">
            <v>164501T</v>
          </cell>
          <cell r="C4174" t="str">
            <v>T-GENERA</v>
          </cell>
        </row>
        <row r="4175">
          <cell r="A4175">
            <v>9267</v>
          </cell>
          <cell r="B4175" t="str">
            <v>164501T</v>
          </cell>
          <cell r="C4175" t="str">
            <v>T-GENERA</v>
          </cell>
        </row>
        <row r="4176">
          <cell r="A4176">
            <v>9268</v>
          </cell>
          <cell r="B4176" t="str">
            <v>164501T</v>
          </cell>
          <cell r="C4176" t="str">
            <v>T-GENERA</v>
          </cell>
        </row>
        <row r="4177">
          <cell r="A4177">
            <v>9269</v>
          </cell>
          <cell r="B4177" t="str">
            <v>164501T</v>
          </cell>
          <cell r="C4177" t="str">
            <v>T-GENERA</v>
          </cell>
        </row>
        <row r="4178">
          <cell r="A4178">
            <v>9270</v>
          </cell>
          <cell r="B4178" t="str">
            <v>164501T</v>
          </cell>
          <cell r="C4178" t="str">
            <v>T-GENERA</v>
          </cell>
        </row>
        <row r="4179">
          <cell r="A4179">
            <v>9271</v>
          </cell>
          <cell r="B4179" t="str">
            <v>164501T</v>
          </cell>
          <cell r="C4179" t="str">
            <v>T-GENERA</v>
          </cell>
        </row>
        <row r="4180">
          <cell r="A4180">
            <v>9272</v>
          </cell>
          <cell r="B4180" t="str">
            <v>164501T</v>
          </cell>
          <cell r="C4180" t="str">
            <v>T-GENERA</v>
          </cell>
        </row>
        <row r="4181">
          <cell r="A4181">
            <v>9273</v>
          </cell>
          <cell r="B4181" t="str">
            <v>164501T</v>
          </cell>
          <cell r="C4181" t="str">
            <v>T-GENERA</v>
          </cell>
        </row>
        <row r="4182">
          <cell r="A4182">
            <v>9274</v>
          </cell>
          <cell r="B4182" t="str">
            <v>164501T</v>
          </cell>
          <cell r="C4182" t="str">
            <v>T-GENERA</v>
          </cell>
        </row>
        <row r="4183">
          <cell r="A4183">
            <v>9275</v>
          </cell>
          <cell r="B4183" t="str">
            <v>164501T</v>
          </cell>
          <cell r="C4183" t="str">
            <v>T-GENERA</v>
          </cell>
        </row>
        <row r="4184">
          <cell r="A4184">
            <v>9276</v>
          </cell>
          <cell r="B4184" t="str">
            <v>164501T</v>
          </cell>
          <cell r="C4184" t="str">
            <v>T-GENERA</v>
          </cell>
        </row>
        <row r="4185">
          <cell r="A4185">
            <v>9277</v>
          </cell>
          <cell r="B4185" t="str">
            <v>164501T</v>
          </cell>
          <cell r="C4185" t="str">
            <v>T-GENERA</v>
          </cell>
        </row>
        <row r="4186">
          <cell r="A4186">
            <v>9278</v>
          </cell>
          <cell r="B4186" t="str">
            <v>164501T</v>
          </cell>
          <cell r="C4186" t="str">
            <v>T-GENERA</v>
          </cell>
        </row>
        <row r="4187">
          <cell r="A4187">
            <v>9279</v>
          </cell>
          <cell r="B4187" t="str">
            <v>164501T</v>
          </cell>
          <cell r="C4187" t="str">
            <v>T-GENERA</v>
          </cell>
        </row>
        <row r="4188">
          <cell r="A4188">
            <v>9280</v>
          </cell>
          <cell r="B4188" t="str">
            <v>164501T</v>
          </cell>
          <cell r="C4188" t="str">
            <v>T-GENERA</v>
          </cell>
        </row>
        <row r="4189">
          <cell r="A4189">
            <v>9281</v>
          </cell>
          <cell r="B4189" t="str">
            <v>164501T</v>
          </cell>
          <cell r="C4189" t="str">
            <v>T-GENERA</v>
          </cell>
        </row>
        <row r="4190">
          <cell r="A4190">
            <v>9282</v>
          </cell>
          <cell r="B4190" t="str">
            <v>164501T</v>
          </cell>
          <cell r="C4190" t="str">
            <v>T-GENERA</v>
          </cell>
        </row>
        <row r="4191">
          <cell r="A4191">
            <v>9283</v>
          </cell>
          <cell r="B4191" t="str">
            <v>164501T</v>
          </cell>
          <cell r="C4191" t="str">
            <v>T-GENERA</v>
          </cell>
        </row>
        <row r="4192">
          <cell r="A4192">
            <v>9284</v>
          </cell>
          <cell r="B4192" t="str">
            <v>164501T</v>
          </cell>
          <cell r="C4192" t="str">
            <v>T-GENERA</v>
          </cell>
        </row>
        <row r="4193">
          <cell r="A4193">
            <v>9285</v>
          </cell>
          <cell r="B4193" t="str">
            <v>164501T</v>
          </cell>
          <cell r="C4193" t="str">
            <v>T-GENERA</v>
          </cell>
        </row>
        <row r="4194">
          <cell r="A4194">
            <v>9286</v>
          </cell>
          <cell r="B4194" t="str">
            <v>164501T</v>
          </cell>
          <cell r="C4194" t="str">
            <v>T-GENERA</v>
          </cell>
        </row>
        <row r="4195">
          <cell r="A4195">
            <v>9287</v>
          </cell>
          <cell r="B4195" t="str">
            <v>164501T</v>
          </cell>
          <cell r="C4195" t="str">
            <v>T-GENERA</v>
          </cell>
        </row>
        <row r="4196">
          <cell r="A4196">
            <v>9288</v>
          </cell>
          <cell r="B4196" t="str">
            <v>164501T</v>
          </cell>
          <cell r="C4196" t="str">
            <v>T-GENERA</v>
          </cell>
        </row>
        <row r="4197">
          <cell r="A4197">
            <v>9289</v>
          </cell>
          <cell r="B4197" t="str">
            <v>164501T</v>
          </cell>
          <cell r="C4197" t="str">
            <v>T-GENERA</v>
          </cell>
        </row>
        <row r="4198">
          <cell r="A4198">
            <v>9290</v>
          </cell>
          <cell r="B4198" t="str">
            <v>164501T</v>
          </cell>
          <cell r="C4198" t="str">
            <v>T-GENERA</v>
          </cell>
        </row>
        <row r="4199">
          <cell r="A4199">
            <v>9291</v>
          </cell>
          <cell r="B4199" t="str">
            <v>164501T</v>
          </cell>
          <cell r="C4199" t="str">
            <v>T-GENERA</v>
          </cell>
        </row>
        <row r="4200">
          <cell r="A4200">
            <v>9292</v>
          </cell>
          <cell r="B4200" t="str">
            <v>164501T</v>
          </cell>
          <cell r="C4200" t="str">
            <v>T-GENERA</v>
          </cell>
        </row>
        <row r="4201">
          <cell r="A4201">
            <v>9293</v>
          </cell>
          <cell r="B4201" t="str">
            <v>164501T</v>
          </cell>
          <cell r="C4201" t="str">
            <v>T-GENERA</v>
          </cell>
        </row>
        <row r="4202">
          <cell r="A4202">
            <v>9294</v>
          </cell>
          <cell r="B4202" t="str">
            <v>164501T</v>
          </cell>
          <cell r="C4202" t="str">
            <v>T-GENERA</v>
          </cell>
        </row>
        <row r="4203">
          <cell r="A4203">
            <v>9295</v>
          </cell>
          <cell r="B4203" t="str">
            <v>164501T</v>
          </cell>
          <cell r="C4203" t="str">
            <v>T-GENERA</v>
          </cell>
        </row>
        <row r="4204">
          <cell r="A4204">
            <v>9296</v>
          </cell>
          <cell r="B4204" t="str">
            <v>164501T</v>
          </cell>
          <cell r="C4204" t="str">
            <v>T-GENERA</v>
          </cell>
        </row>
        <row r="4205">
          <cell r="A4205">
            <v>9297</v>
          </cell>
          <cell r="B4205" t="str">
            <v>164501T</v>
          </cell>
          <cell r="C4205" t="str">
            <v>T-GENERA</v>
          </cell>
        </row>
        <row r="4206">
          <cell r="A4206">
            <v>9298</v>
          </cell>
          <cell r="B4206" t="str">
            <v>164501T</v>
          </cell>
          <cell r="C4206" t="str">
            <v>T-GENERA</v>
          </cell>
        </row>
        <row r="4207">
          <cell r="A4207">
            <v>9299</v>
          </cell>
          <cell r="B4207" t="str">
            <v>164501T</v>
          </cell>
          <cell r="C4207" t="str">
            <v>T-GENERA</v>
          </cell>
        </row>
        <row r="4208">
          <cell r="A4208">
            <v>9300</v>
          </cell>
          <cell r="B4208" t="str">
            <v>164501T</v>
          </cell>
          <cell r="C4208" t="str">
            <v>T-GENERA</v>
          </cell>
        </row>
        <row r="4209">
          <cell r="A4209">
            <v>9301</v>
          </cell>
          <cell r="B4209" t="str">
            <v>164501T</v>
          </cell>
          <cell r="C4209" t="str">
            <v>T-GENERA</v>
          </cell>
        </row>
        <row r="4210">
          <cell r="A4210">
            <v>9302</v>
          </cell>
          <cell r="B4210" t="str">
            <v>164501T</v>
          </cell>
          <cell r="C4210" t="str">
            <v>T-GENERA</v>
          </cell>
        </row>
        <row r="4211">
          <cell r="A4211">
            <v>9303</v>
          </cell>
          <cell r="B4211" t="str">
            <v>164501T</v>
          </cell>
          <cell r="C4211" t="str">
            <v>T-GENERA</v>
          </cell>
        </row>
        <row r="4212">
          <cell r="A4212">
            <v>9304</v>
          </cell>
          <cell r="B4212" t="str">
            <v>164501T</v>
          </cell>
          <cell r="C4212" t="str">
            <v>T-GENERA</v>
          </cell>
        </row>
        <row r="4213">
          <cell r="A4213">
            <v>9305</v>
          </cell>
          <cell r="B4213" t="str">
            <v>164501T</v>
          </cell>
          <cell r="C4213" t="str">
            <v>T-GENERA</v>
          </cell>
        </row>
        <row r="4214">
          <cell r="A4214">
            <v>9306</v>
          </cell>
          <cell r="B4214" t="str">
            <v>164501T</v>
          </cell>
          <cell r="C4214" t="str">
            <v>T-GENERA</v>
          </cell>
        </row>
        <row r="4215">
          <cell r="A4215">
            <v>9307</v>
          </cell>
          <cell r="B4215" t="str">
            <v>164501T</v>
          </cell>
          <cell r="C4215" t="str">
            <v>T-GENERA</v>
          </cell>
        </row>
        <row r="4216">
          <cell r="A4216">
            <v>9308</v>
          </cell>
          <cell r="B4216" t="str">
            <v>164501T</v>
          </cell>
          <cell r="C4216" t="str">
            <v>T-GENERA</v>
          </cell>
        </row>
        <row r="4217">
          <cell r="A4217">
            <v>9309</v>
          </cell>
          <cell r="B4217" t="str">
            <v>164501T</v>
          </cell>
          <cell r="C4217" t="str">
            <v>T-GENERA</v>
          </cell>
        </row>
        <row r="4218">
          <cell r="A4218">
            <v>9310</v>
          </cell>
          <cell r="B4218" t="str">
            <v>164501T</v>
          </cell>
          <cell r="C4218" t="str">
            <v>T-GENERA</v>
          </cell>
        </row>
        <row r="4219">
          <cell r="A4219">
            <v>9311</v>
          </cell>
          <cell r="B4219" t="str">
            <v>164501T</v>
          </cell>
          <cell r="C4219" t="str">
            <v>T-GENERA</v>
          </cell>
        </row>
        <row r="4220">
          <cell r="A4220">
            <v>9312</v>
          </cell>
          <cell r="B4220" t="str">
            <v>164501T</v>
          </cell>
          <cell r="C4220" t="str">
            <v>T-GENERA</v>
          </cell>
        </row>
        <row r="4221">
          <cell r="A4221">
            <v>9313</v>
          </cell>
          <cell r="B4221" t="str">
            <v>164501T</v>
          </cell>
          <cell r="C4221" t="str">
            <v>T-GENERA</v>
          </cell>
        </row>
        <row r="4222">
          <cell r="A4222">
            <v>9314</v>
          </cell>
          <cell r="B4222" t="str">
            <v>164501T</v>
          </cell>
          <cell r="C4222" t="str">
            <v>T-GENERA</v>
          </cell>
        </row>
        <row r="4223">
          <cell r="A4223">
            <v>9315</v>
          </cell>
          <cell r="B4223" t="str">
            <v>164501T</v>
          </cell>
          <cell r="C4223" t="str">
            <v>T-GENERA</v>
          </cell>
        </row>
        <row r="4224">
          <cell r="A4224">
            <v>9316</v>
          </cell>
          <cell r="B4224" t="str">
            <v>164501T</v>
          </cell>
          <cell r="C4224" t="str">
            <v>T-GENERA</v>
          </cell>
        </row>
        <row r="4225">
          <cell r="A4225">
            <v>9317</v>
          </cell>
          <cell r="B4225" t="str">
            <v>164501T</v>
          </cell>
          <cell r="C4225" t="str">
            <v>T-GENERA</v>
          </cell>
        </row>
        <row r="4226">
          <cell r="A4226">
            <v>9318</v>
          </cell>
          <cell r="B4226" t="str">
            <v>164501T</v>
          </cell>
          <cell r="C4226" t="str">
            <v>T-GENERA</v>
          </cell>
        </row>
        <row r="4227">
          <cell r="A4227">
            <v>9319</v>
          </cell>
          <cell r="B4227" t="str">
            <v>164501T</v>
          </cell>
          <cell r="C4227" t="str">
            <v>T-GENERA</v>
          </cell>
        </row>
        <row r="4228">
          <cell r="A4228">
            <v>9320</v>
          </cell>
          <cell r="B4228" t="str">
            <v>164501T</v>
          </cell>
          <cell r="C4228" t="str">
            <v>T-GENERA</v>
          </cell>
        </row>
        <row r="4229">
          <cell r="A4229">
            <v>9321</v>
          </cell>
          <cell r="B4229" t="str">
            <v>164501T</v>
          </cell>
          <cell r="C4229" t="str">
            <v>T-GENERA</v>
          </cell>
        </row>
        <row r="4230">
          <cell r="A4230">
            <v>9322</v>
          </cell>
          <cell r="B4230" t="str">
            <v>164501T</v>
          </cell>
          <cell r="C4230" t="str">
            <v>T-GENERA</v>
          </cell>
        </row>
        <row r="4231">
          <cell r="A4231">
            <v>9323</v>
          </cell>
          <cell r="B4231" t="str">
            <v>164501T</v>
          </cell>
          <cell r="C4231" t="str">
            <v>T-GENERA</v>
          </cell>
        </row>
        <row r="4232">
          <cell r="A4232">
            <v>9324</v>
          </cell>
          <cell r="B4232" t="str">
            <v>164501T</v>
          </cell>
          <cell r="C4232" t="str">
            <v>T-GENERA</v>
          </cell>
        </row>
        <row r="4233">
          <cell r="A4233">
            <v>9325</v>
          </cell>
          <cell r="B4233" t="str">
            <v>164501T</v>
          </cell>
          <cell r="C4233" t="str">
            <v>T-GENERA</v>
          </cell>
        </row>
        <row r="4234">
          <cell r="A4234">
            <v>9326</v>
          </cell>
          <cell r="B4234" t="str">
            <v>164501T</v>
          </cell>
          <cell r="C4234" t="str">
            <v>T-GENERA</v>
          </cell>
        </row>
        <row r="4235">
          <cell r="A4235">
            <v>9327</v>
          </cell>
          <cell r="B4235" t="str">
            <v>164501T</v>
          </cell>
          <cell r="C4235" t="str">
            <v>T-GENERA</v>
          </cell>
        </row>
        <row r="4236">
          <cell r="A4236">
            <v>9328</v>
          </cell>
          <cell r="B4236" t="str">
            <v>164501T</v>
          </cell>
          <cell r="C4236" t="str">
            <v>T-GENERA</v>
          </cell>
        </row>
        <row r="4237">
          <cell r="A4237">
            <v>9329</v>
          </cell>
          <cell r="B4237" t="str">
            <v>164501T</v>
          </cell>
          <cell r="C4237" t="str">
            <v>T-GENERA</v>
          </cell>
        </row>
        <row r="4238">
          <cell r="A4238">
            <v>9330</v>
          </cell>
          <cell r="B4238" t="str">
            <v>164501T</v>
          </cell>
          <cell r="C4238" t="str">
            <v>T-GENERA</v>
          </cell>
        </row>
        <row r="4239">
          <cell r="A4239">
            <v>9331</v>
          </cell>
          <cell r="B4239" t="str">
            <v>164501T</v>
          </cell>
          <cell r="C4239" t="str">
            <v>T-GENERA</v>
          </cell>
        </row>
        <row r="4240">
          <cell r="A4240">
            <v>9332</v>
          </cell>
          <cell r="B4240" t="str">
            <v>164501T</v>
          </cell>
          <cell r="C4240" t="str">
            <v>T-GENERA</v>
          </cell>
        </row>
        <row r="4241">
          <cell r="A4241">
            <v>9333</v>
          </cell>
          <cell r="B4241" t="str">
            <v>164501T</v>
          </cell>
          <cell r="C4241" t="str">
            <v>T-GENERA</v>
          </cell>
        </row>
        <row r="4242">
          <cell r="A4242">
            <v>9334</v>
          </cell>
          <cell r="B4242" t="str">
            <v>164501T</v>
          </cell>
          <cell r="C4242" t="str">
            <v>T-GENERA</v>
          </cell>
        </row>
        <row r="4243">
          <cell r="A4243">
            <v>9335</v>
          </cell>
          <cell r="B4243" t="str">
            <v>164501T</v>
          </cell>
          <cell r="C4243" t="str">
            <v>T-GENERA</v>
          </cell>
        </row>
        <row r="4244">
          <cell r="A4244">
            <v>9336</v>
          </cell>
          <cell r="B4244" t="str">
            <v>164501T</v>
          </cell>
          <cell r="C4244" t="str">
            <v>T-GENERA</v>
          </cell>
        </row>
        <row r="4245">
          <cell r="A4245">
            <v>9337</v>
          </cell>
          <cell r="B4245" t="str">
            <v>164501T</v>
          </cell>
          <cell r="C4245" t="str">
            <v>T-GENERA</v>
          </cell>
        </row>
        <row r="4246">
          <cell r="A4246">
            <v>9338</v>
          </cell>
          <cell r="B4246" t="str">
            <v>164501T</v>
          </cell>
          <cell r="C4246" t="str">
            <v>T-GENERA</v>
          </cell>
        </row>
        <row r="4247">
          <cell r="A4247">
            <v>9339</v>
          </cell>
          <cell r="B4247" t="str">
            <v>164501T</v>
          </cell>
          <cell r="C4247" t="str">
            <v>T-GENERA</v>
          </cell>
        </row>
        <row r="4248">
          <cell r="A4248">
            <v>9340</v>
          </cell>
          <cell r="B4248" t="str">
            <v>164501T</v>
          </cell>
          <cell r="C4248" t="str">
            <v>T-GENERA</v>
          </cell>
        </row>
        <row r="4249">
          <cell r="A4249">
            <v>9341</v>
          </cell>
          <cell r="B4249" t="str">
            <v>164501T</v>
          </cell>
          <cell r="C4249" t="str">
            <v>T-GENERA</v>
          </cell>
        </row>
        <row r="4250">
          <cell r="A4250">
            <v>9342</v>
          </cell>
          <cell r="B4250" t="str">
            <v>164501T</v>
          </cell>
          <cell r="C4250" t="str">
            <v>T-GENERA</v>
          </cell>
        </row>
        <row r="4251">
          <cell r="A4251">
            <v>9343</v>
          </cell>
          <cell r="B4251" t="str">
            <v>164501T</v>
          </cell>
          <cell r="C4251" t="str">
            <v>T-GENERA</v>
          </cell>
        </row>
        <row r="4252">
          <cell r="A4252">
            <v>9344</v>
          </cell>
          <cell r="B4252" t="str">
            <v>164501T</v>
          </cell>
          <cell r="C4252" t="str">
            <v>T-GENERA</v>
          </cell>
        </row>
        <row r="4253">
          <cell r="A4253">
            <v>9345</v>
          </cell>
          <cell r="B4253" t="str">
            <v>164501T</v>
          </cell>
          <cell r="C4253" t="str">
            <v>T-GENERA</v>
          </cell>
        </row>
        <row r="4254">
          <cell r="A4254">
            <v>9346</v>
          </cell>
          <cell r="B4254" t="str">
            <v>164501T</v>
          </cell>
          <cell r="C4254" t="str">
            <v>T-GENERA</v>
          </cell>
        </row>
        <row r="4255">
          <cell r="A4255">
            <v>9347</v>
          </cell>
          <cell r="B4255" t="str">
            <v>164501T</v>
          </cell>
          <cell r="C4255" t="str">
            <v>T-GENERA</v>
          </cell>
        </row>
        <row r="4256">
          <cell r="A4256">
            <v>9348</v>
          </cell>
          <cell r="B4256" t="str">
            <v>164501T</v>
          </cell>
          <cell r="C4256" t="str">
            <v>T-GENERA</v>
          </cell>
        </row>
        <row r="4257">
          <cell r="A4257">
            <v>9349</v>
          </cell>
          <cell r="B4257" t="str">
            <v>164501T</v>
          </cell>
          <cell r="C4257" t="str">
            <v>T-GENERA</v>
          </cell>
        </row>
        <row r="4258">
          <cell r="A4258">
            <v>9350</v>
          </cell>
          <cell r="B4258" t="str">
            <v>164501T</v>
          </cell>
          <cell r="C4258" t="str">
            <v>T-GENERA</v>
          </cell>
        </row>
        <row r="4259">
          <cell r="A4259">
            <v>9351</v>
          </cell>
          <cell r="B4259" t="str">
            <v>164501T</v>
          </cell>
          <cell r="C4259" t="str">
            <v>T-GENERA</v>
          </cell>
        </row>
        <row r="4260">
          <cell r="A4260">
            <v>9352</v>
          </cell>
          <cell r="B4260" t="str">
            <v>164501T</v>
          </cell>
          <cell r="C4260" t="str">
            <v>T-GENERA</v>
          </cell>
        </row>
        <row r="4261">
          <cell r="A4261">
            <v>9353</v>
          </cell>
          <cell r="B4261" t="str">
            <v>164501T</v>
          </cell>
          <cell r="C4261" t="str">
            <v>T-GENERA</v>
          </cell>
        </row>
        <row r="4262">
          <cell r="A4262">
            <v>9354</v>
          </cell>
          <cell r="B4262" t="str">
            <v>164501T</v>
          </cell>
          <cell r="C4262" t="str">
            <v>T-GENERA</v>
          </cell>
        </row>
        <row r="4263">
          <cell r="A4263">
            <v>9355</v>
          </cell>
          <cell r="B4263" t="str">
            <v>164501T</v>
          </cell>
          <cell r="C4263" t="str">
            <v>T-GENERA</v>
          </cell>
        </row>
        <row r="4264">
          <cell r="A4264">
            <v>9356</v>
          </cell>
          <cell r="B4264" t="str">
            <v>164501T</v>
          </cell>
          <cell r="C4264" t="str">
            <v>T-GENERA</v>
          </cell>
        </row>
        <row r="4265">
          <cell r="A4265">
            <v>9357</v>
          </cell>
          <cell r="B4265" t="str">
            <v>164501T</v>
          </cell>
          <cell r="C4265" t="str">
            <v>T-GENERA</v>
          </cell>
        </row>
        <row r="4266">
          <cell r="A4266">
            <v>9358</v>
          </cell>
          <cell r="B4266" t="str">
            <v>164501T</v>
          </cell>
          <cell r="C4266" t="str">
            <v>T-GENERA</v>
          </cell>
        </row>
        <row r="4267">
          <cell r="A4267">
            <v>9359</v>
          </cell>
          <cell r="B4267" t="str">
            <v>164501T</v>
          </cell>
          <cell r="C4267" t="str">
            <v>T-GENERA</v>
          </cell>
        </row>
        <row r="4268">
          <cell r="A4268">
            <v>9360</v>
          </cell>
          <cell r="B4268" t="str">
            <v>164501T</v>
          </cell>
          <cell r="C4268" t="str">
            <v>T-GENERA</v>
          </cell>
        </row>
        <row r="4269">
          <cell r="A4269">
            <v>9361</v>
          </cell>
          <cell r="B4269" t="str">
            <v>164501T</v>
          </cell>
          <cell r="C4269" t="str">
            <v>T-GENERA</v>
          </cell>
        </row>
        <row r="4270">
          <cell r="A4270">
            <v>9362</v>
          </cell>
          <cell r="B4270" t="str">
            <v>164501T</v>
          </cell>
          <cell r="C4270" t="str">
            <v>T-GENERA</v>
          </cell>
        </row>
        <row r="4271">
          <cell r="A4271">
            <v>9363</v>
          </cell>
          <cell r="B4271" t="str">
            <v>164501T</v>
          </cell>
          <cell r="C4271" t="str">
            <v>T-GENERA</v>
          </cell>
        </row>
        <row r="4272">
          <cell r="A4272">
            <v>9364</v>
          </cell>
          <cell r="B4272" t="str">
            <v>164501T</v>
          </cell>
          <cell r="C4272" t="str">
            <v>T-GENERA</v>
          </cell>
        </row>
        <row r="4273">
          <cell r="A4273">
            <v>9365</v>
          </cell>
          <cell r="B4273" t="str">
            <v>164501T</v>
          </cell>
          <cell r="C4273" t="str">
            <v>T-GENERA</v>
          </cell>
        </row>
        <row r="4274">
          <cell r="A4274">
            <v>9366</v>
          </cell>
          <cell r="B4274" t="str">
            <v>164501T</v>
          </cell>
          <cell r="C4274" t="str">
            <v>T-GENERA</v>
          </cell>
        </row>
        <row r="4275">
          <cell r="A4275">
            <v>9367</v>
          </cell>
          <cell r="B4275" t="str">
            <v>164501T</v>
          </cell>
          <cell r="C4275" t="str">
            <v>T-GENERA</v>
          </cell>
        </row>
        <row r="4276">
          <cell r="A4276">
            <v>9368</v>
          </cell>
          <cell r="B4276" t="str">
            <v>164501T</v>
          </cell>
          <cell r="C4276" t="str">
            <v>T-GENERA</v>
          </cell>
        </row>
        <row r="4277">
          <cell r="A4277">
            <v>9369</v>
          </cell>
          <cell r="B4277" t="str">
            <v>164501T</v>
          </cell>
          <cell r="C4277" t="str">
            <v>T-GENERA</v>
          </cell>
        </row>
        <row r="4278">
          <cell r="A4278">
            <v>9370</v>
          </cell>
          <cell r="B4278" t="str">
            <v>164501T</v>
          </cell>
          <cell r="C4278" t="str">
            <v>T-GENERA</v>
          </cell>
        </row>
        <row r="4279">
          <cell r="A4279">
            <v>9371</v>
          </cell>
          <cell r="B4279" t="str">
            <v>164501T</v>
          </cell>
          <cell r="C4279" t="str">
            <v>T-GENERA</v>
          </cell>
        </row>
        <row r="4280">
          <cell r="A4280">
            <v>9372</v>
          </cell>
          <cell r="B4280" t="str">
            <v>164501T</v>
          </cell>
          <cell r="C4280" t="str">
            <v>T-GENERA</v>
          </cell>
        </row>
        <row r="4281">
          <cell r="A4281">
            <v>9373</v>
          </cell>
          <cell r="B4281" t="str">
            <v>164501T</v>
          </cell>
          <cell r="C4281" t="str">
            <v>T-GENERA</v>
          </cell>
        </row>
        <row r="4282">
          <cell r="A4282">
            <v>9374</v>
          </cell>
          <cell r="B4282" t="str">
            <v>164501T</v>
          </cell>
          <cell r="C4282" t="str">
            <v>T-GENERA</v>
          </cell>
        </row>
        <row r="4283">
          <cell r="A4283">
            <v>9375</v>
          </cell>
          <cell r="B4283" t="str">
            <v>164501T</v>
          </cell>
          <cell r="C4283" t="str">
            <v>T-GENERA</v>
          </cell>
        </row>
        <row r="4284">
          <cell r="A4284">
            <v>9376</v>
          </cell>
          <cell r="B4284" t="str">
            <v>164501T</v>
          </cell>
          <cell r="C4284" t="str">
            <v>T-GENERA</v>
          </cell>
        </row>
        <row r="4285">
          <cell r="A4285">
            <v>9377</v>
          </cell>
          <cell r="B4285" t="str">
            <v>164501T</v>
          </cell>
          <cell r="C4285" t="str">
            <v>T-GENERA</v>
          </cell>
        </row>
        <row r="4286">
          <cell r="A4286">
            <v>9378</v>
          </cell>
          <cell r="B4286" t="str">
            <v>164501T</v>
          </cell>
          <cell r="C4286" t="str">
            <v>T-GENERA</v>
          </cell>
        </row>
        <row r="4287">
          <cell r="A4287">
            <v>9379</v>
          </cell>
          <cell r="B4287" t="str">
            <v>164501T</v>
          </cell>
          <cell r="C4287" t="str">
            <v>T-GENERA</v>
          </cell>
        </row>
        <row r="4288">
          <cell r="A4288">
            <v>9380</v>
          </cell>
          <cell r="B4288" t="str">
            <v>164501T</v>
          </cell>
          <cell r="C4288" t="str">
            <v>T-GENERA</v>
          </cell>
        </row>
        <row r="4289">
          <cell r="A4289">
            <v>9381</v>
          </cell>
          <cell r="B4289" t="str">
            <v>164501T</v>
          </cell>
          <cell r="C4289" t="str">
            <v>T-GENERA</v>
          </cell>
        </row>
        <row r="4290">
          <cell r="A4290">
            <v>9382</v>
          </cell>
          <cell r="B4290" t="str">
            <v>164501T</v>
          </cell>
          <cell r="C4290" t="str">
            <v>T-GENERA</v>
          </cell>
        </row>
        <row r="4291">
          <cell r="A4291">
            <v>9383</v>
          </cell>
          <cell r="B4291" t="str">
            <v>164501T</v>
          </cell>
          <cell r="C4291" t="str">
            <v>T-GENERA</v>
          </cell>
        </row>
        <row r="4292">
          <cell r="A4292">
            <v>9384</v>
          </cell>
          <cell r="B4292" t="str">
            <v>164501T</v>
          </cell>
          <cell r="C4292" t="str">
            <v>T-GENERA</v>
          </cell>
        </row>
        <row r="4293">
          <cell r="A4293">
            <v>9385</v>
          </cell>
          <cell r="B4293" t="str">
            <v>164501T</v>
          </cell>
          <cell r="C4293" t="str">
            <v>T-GENERA</v>
          </cell>
        </row>
        <row r="4294">
          <cell r="A4294">
            <v>9386</v>
          </cell>
          <cell r="B4294" t="str">
            <v>164501T</v>
          </cell>
          <cell r="C4294" t="str">
            <v>T-GENERA</v>
          </cell>
        </row>
        <row r="4295">
          <cell r="A4295">
            <v>9387</v>
          </cell>
          <cell r="B4295" t="str">
            <v>164501T</v>
          </cell>
          <cell r="C4295" t="str">
            <v>T-GENERA</v>
          </cell>
        </row>
        <row r="4296">
          <cell r="A4296">
            <v>9388</v>
          </cell>
          <cell r="B4296" t="str">
            <v>164501T</v>
          </cell>
          <cell r="C4296" t="str">
            <v>T-GENERA</v>
          </cell>
        </row>
        <row r="4297">
          <cell r="A4297">
            <v>9389</v>
          </cell>
          <cell r="B4297" t="str">
            <v>164501T</v>
          </cell>
          <cell r="C4297" t="str">
            <v>T-GENERA</v>
          </cell>
        </row>
        <row r="4298">
          <cell r="A4298">
            <v>9390</v>
          </cell>
          <cell r="B4298" t="str">
            <v>164501T</v>
          </cell>
          <cell r="C4298" t="str">
            <v>T-GENERA</v>
          </cell>
        </row>
        <row r="4299">
          <cell r="A4299">
            <v>9391</v>
          </cell>
          <cell r="B4299" t="str">
            <v>164501T</v>
          </cell>
          <cell r="C4299" t="str">
            <v>T-GENERA</v>
          </cell>
        </row>
        <row r="4300">
          <cell r="A4300">
            <v>9392</v>
          </cell>
          <cell r="B4300" t="str">
            <v>164501T</v>
          </cell>
          <cell r="C4300" t="str">
            <v>T-GENERA</v>
          </cell>
        </row>
        <row r="4301">
          <cell r="A4301">
            <v>9393</v>
          </cell>
          <cell r="B4301" t="str">
            <v>164501T</v>
          </cell>
          <cell r="C4301" t="str">
            <v>T-GENERA</v>
          </cell>
        </row>
        <row r="4302">
          <cell r="A4302">
            <v>9394</v>
          </cell>
          <cell r="B4302" t="str">
            <v>164501T</v>
          </cell>
          <cell r="C4302" t="str">
            <v>T-GENERA</v>
          </cell>
        </row>
        <row r="4303">
          <cell r="A4303">
            <v>9395</v>
          </cell>
          <cell r="B4303" t="str">
            <v>164501T</v>
          </cell>
          <cell r="C4303" t="str">
            <v>T-GENERA</v>
          </cell>
        </row>
        <row r="4304">
          <cell r="A4304">
            <v>9396</v>
          </cell>
          <cell r="B4304" t="str">
            <v>164501T</v>
          </cell>
          <cell r="C4304" t="str">
            <v>T-GENERA</v>
          </cell>
        </row>
        <row r="4305">
          <cell r="A4305">
            <v>9397</v>
          </cell>
          <cell r="B4305" t="str">
            <v>164501T</v>
          </cell>
          <cell r="C4305" t="str">
            <v>T-GENERA</v>
          </cell>
        </row>
        <row r="4306">
          <cell r="A4306">
            <v>9398</v>
          </cell>
          <cell r="B4306" t="str">
            <v>164501T</v>
          </cell>
          <cell r="C4306" t="str">
            <v>T-GENERA</v>
          </cell>
        </row>
        <row r="4307">
          <cell r="A4307">
            <v>9399</v>
          </cell>
          <cell r="B4307" t="str">
            <v>164501T</v>
          </cell>
          <cell r="C4307" t="str">
            <v>T-GENERA</v>
          </cell>
        </row>
        <row r="4308">
          <cell r="A4308">
            <v>9400</v>
          </cell>
          <cell r="B4308" t="str">
            <v>164501T</v>
          </cell>
          <cell r="C4308" t="str">
            <v>T-GENERA</v>
          </cell>
        </row>
        <row r="4309">
          <cell r="A4309">
            <v>9401</v>
          </cell>
          <cell r="B4309" t="str">
            <v>164501T</v>
          </cell>
          <cell r="C4309" t="str">
            <v>T-GENERA</v>
          </cell>
        </row>
        <row r="4310">
          <cell r="A4310">
            <v>9402</v>
          </cell>
          <cell r="B4310" t="str">
            <v>164501T</v>
          </cell>
          <cell r="C4310" t="str">
            <v>T-GENERA</v>
          </cell>
        </row>
        <row r="4311">
          <cell r="A4311">
            <v>9403</v>
          </cell>
          <cell r="B4311" t="str">
            <v>164501T</v>
          </cell>
          <cell r="C4311" t="str">
            <v>T-GENERA</v>
          </cell>
        </row>
        <row r="4312">
          <cell r="A4312">
            <v>9404</v>
          </cell>
          <cell r="B4312" t="str">
            <v>164501T</v>
          </cell>
          <cell r="C4312" t="str">
            <v>T-GENERA</v>
          </cell>
        </row>
        <row r="4313">
          <cell r="A4313">
            <v>9405</v>
          </cell>
          <cell r="B4313" t="str">
            <v>164501T</v>
          </cell>
          <cell r="C4313" t="str">
            <v>T-GENERA</v>
          </cell>
        </row>
        <row r="4314">
          <cell r="A4314">
            <v>9406</v>
          </cell>
          <cell r="B4314" t="str">
            <v>164501T</v>
          </cell>
          <cell r="C4314" t="str">
            <v>T-GENERA</v>
          </cell>
        </row>
        <row r="4315">
          <cell r="A4315">
            <v>9407</v>
          </cell>
          <cell r="B4315" t="str">
            <v>164501T</v>
          </cell>
          <cell r="C4315" t="str">
            <v>T-GENERA</v>
          </cell>
        </row>
        <row r="4316">
          <cell r="A4316">
            <v>9408</v>
          </cell>
          <cell r="B4316" t="str">
            <v>164501T</v>
          </cell>
          <cell r="C4316" t="str">
            <v>T-GENERA</v>
          </cell>
        </row>
        <row r="4317">
          <cell r="A4317">
            <v>9409</v>
          </cell>
          <cell r="B4317" t="str">
            <v>164501H</v>
          </cell>
          <cell r="C4317" t="str">
            <v>P-GENERA</v>
          </cell>
        </row>
        <row r="4318">
          <cell r="A4318">
            <v>9410</v>
          </cell>
          <cell r="B4318" t="str">
            <v>164501H</v>
          </cell>
          <cell r="C4318" t="str">
            <v>P-GENERA</v>
          </cell>
        </row>
        <row r="4319">
          <cell r="A4319">
            <v>9411</v>
          </cell>
          <cell r="B4319" t="str">
            <v>164501H</v>
          </cell>
          <cell r="C4319" t="str">
            <v>P-AUXIEL</v>
          </cell>
        </row>
        <row r="4320">
          <cell r="A4320">
            <v>9412</v>
          </cell>
          <cell r="B4320" t="str">
            <v>164501H</v>
          </cell>
          <cell r="C4320" t="str">
            <v>P-AUXIEL</v>
          </cell>
        </row>
        <row r="4321">
          <cell r="A4321">
            <v>9413</v>
          </cell>
          <cell r="B4321" t="str">
            <v>164501H</v>
          </cell>
          <cell r="C4321" t="str">
            <v>P-AUXIEL</v>
          </cell>
        </row>
        <row r="4322">
          <cell r="A4322">
            <v>9414</v>
          </cell>
          <cell r="B4322" t="str">
            <v>164501H</v>
          </cell>
          <cell r="C4322" t="str">
            <v>P-AUXIEL</v>
          </cell>
        </row>
        <row r="4323">
          <cell r="A4323">
            <v>9415</v>
          </cell>
          <cell r="B4323" t="str">
            <v>197009P</v>
          </cell>
          <cell r="C4323" t="str">
            <v>P-SERVID</v>
          </cell>
        </row>
        <row r="4324">
          <cell r="A4324">
            <v>9416</v>
          </cell>
          <cell r="B4324" t="str">
            <v>197009P</v>
          </cell>
          <cell r="C4324" t="str">
            <v>P-SERVID</v>
          </cell>
        </row>
        <row r="4325">
          <cell r="A4325">
            <v>9417</v>
          </cell>
          <cell r="B4325" t="str">
            <v>197009P</v>
          </cell>
          <cell r="C4325" t="str">
            <v>P-SERVID</v>
          </cell>
        </row>
        <row r="4326">
          <cell r="A4326">
            <v>9418</v>
          </cell>
          <cell r="B4326" t="str">
            <v>197009P</v>
          </cell>
          <cell r="C4326" t="str">
            <v>P-SERVID</v>
          </cell>
        </row>
        <row r="4327">
          <cell r="A4327">
            <v>9419</v>
          </cell>
          <cell r="B4327" t="str">
            <v>197009P</v>
          </cell>
          <cell r="C4327" t="str">
            <v>P-SERVID</v>
          </cell>
        </row>
        <row r="4328">
          <cell r="A4328">
            <v>9420</v>
          </cell>
          <cell r="B4328" t="str">
            <v>197009P</v>
          </cell>
          <cell r="C4328" t="str">
            <v>P-SERVID</v>
          </cell>
        </row>
        <row r="4329">
          <cell r="A4329">
            <v>9421</v>
          </cell>
          <cell r="B4329" t="str">
            <v>197009P</v>
          </cell>
          <cell r="C4329" t="str">
            <v>P-SERVID</v>
          </cell>
        </row>
        <row r="4330">
          <cell r="A4330">
            <v>9422</v>
          </cell>
          <cell r="B4330" t="str">
            <v>197009P</v>
          </cell>
          <cell r="C4330" t="str">
            <v>P-SERVID</v>
          </cell>
        </row>
        <row r="4331">
          <cell r="A4331">
            <v>9423</v>
          </cell>
          <cell r="B4331" t="str">
            <v>164501H</v>
          </cell>
          <cell r="C4331" t="str">
            <v>P-AUXIEL</v>
          </cell>
        </row>
        <row r="4332">
          <cell r="A4332">
            <v>9424</v>
          </cell>
          <cell r="B4332" t="str">
            <v>164501H</v>
          </cell>
          <cell r="C4332" t="str">
            <v>P-AUXIEL</v>
          </cell>
        </row>
        <row r="4333">
          <cell r="A4333">
            <v>9425</v>
          </cell>
          <cell r="B4333" t="str">
            <v>164501H</v>
          </cell>
          <cell r="C4333" t="str">
            <v>P-AUXIEL</v>
          </cell>
        </row>
        <row r="4334">
          <cell r="A4334">
            <v>9426</v>
          </cell>
          <cell r="B4334" t="str">
            <v>164501H</v>
          </cell>
          <cell r="C4334" t="str">
            <v>P-AUXIEL</v>
          </cell>
        </row>
        <row r="4335">
          <cell r="A4335">
            <v>9427</v>
          </cell>
          <cell r="B4335" t="str">
            <v>164501H</v>
          </cell>
          <cell r="C4335" t="str">
            <v>P-AUXIME</v>
          </cell>
        </row>
        <row r="4336">
          <cell r="A4336">
            <v>9428</v>
          </cell>
          <cell r="B4336" t="str">
            <v>164501H</v>
          </cell>
          <cell r="C4336" t="str">
            <v>P-AUXIME</v>
          </cell>
        </row>
        <row r="4337">
          <cell r="A4337">
            <v>9429</v>
          </cell>
          <cell r="B4337" t="str">
            <v>164501H</v>
          </cell>
          <cell r="C4337" t="str">
            <v>P-AUXIME</v>
          </cell>
        </row>
        <row r="4338">
          <cell r="A4338">
            <v>9430</v>
          </cell>
          <cell r="B4338" t="str">
            <v>164501H</v>
          </cell>
          <cell r="C4338" t="str">
            <v>P-AUXIME</v>
          </cell>
        </row>
        <row r="4339">
          <cell r="A4339">
            <v>9431</v>
          </cell>
          <cell r="B4339" t="str">
            <v>164501H</v>
          </cell>
          <cell r="C4339" t="str">
            <v>P-AUXIEL</v>
          </cell>
        </row>
        <row r="4340">
          <cell r="A4340">
            <v>9432</v>
          </cell>
          <cell r="B4340" t="str">
            <v>164501H</v>
          </cell>
          <cell r="C4340" t="str">
            <v>P-AUXIEL</v>
          </cell>
        </row>
        <row r="4341">
          <cell r="A4341">
            <v>9433</v>
          </cell>
          <cell r="B4341" t="str">
            <v>164501H</v>
          </cell>
          <cell r="C4341" t="str">
            <v>P-AUXIEL</v>
          </cell>
        </row>
        <row r="4342">
          <cell r="A4342">
            <v>9435</v>
          </cell>
          <cell r="B4342" t="str">
            <v>164501H</v>
          </cell>
          <cell r="C4342" t="str">
            <v>P-TORCAP</v>
          </cell>
        </row>
        <row r="4343">
          <cell r="A4343">
            <v>9436</v>
          </cell>
          <cell r="B4343" t="str">
            <v>164501H</v>
          </cell>
          <cell r="C4343" t="str">
            <v>P-TORCAP</v>
          </cell>
        </row>
        <row r="4344">
          <cell r="A4344">
            <v>9437</v>
          </cell>
          <cell r="B4344" t="str">
            <v>164501H</v>
          </cell>
          <cell r="C4344" t="str">
            <v>P-TORCAP</v>
          </cell>
        </row>
        <row r="4345">
          <cell r="A4345">
            <v>9438</v>
          </cell>
          <cell r="B4345" t="str">
            <v>164501H</v>
          </cell>
          <cell r="C4345" t="str">
            <v>P-TORCAP</v>
          </cell>
        </row>
        <row r="4346">
          <cell r="A4346">
            <v>9440</v>
          </cell>
          <cell r="B4346" t="str">
            <v>164501H</v>
          </cell>
          <cell r="C4346" t="str">
            <v>P-TORCAP</v>
          </cell>
        </row>
        <row r="4347">
          <cell r="A4347">
            <v>9441</v>
          </cell>
          <cell r="B4347" t="str">
            <v>164501H</v>
          </cell>
          <cell r="C4347" t="str">
            <v>P-TORCAP</v>
          </cell>
        </row>
        <row r="4348">
          <cell r="A4348">
            <v>9442</v>
          </cell>
          <cell r="B4348" t="str">
            <v>164501H</v>
          </cell>
          <cell r="C4348" t="str">
            <v>P-TORCAP</v>
          </cell>
        </row>
        <row r="4349">
          <cell r="A4349">
            <v>9444</v>
          </cell>
          <cell r="B4349" t="str">
            <v>164501H</v>
          </cell>
          <cell r="C4349" t="str">
            <v>P-TORCAP</v>
          </cell>
        </row>
        <row r="4350">
          <cell r="A4350">
            <v>9445</v>
          </cell>
          <cell r="B4350" t="str">
            <v>164501H</v>
          </cell>
          <cell r="C4350" t="str">
            <v>P-TURHID</v>
          </cell>
        </row>
        <row r="4351">
          <cell r="A4351">
            <v>9446</v>
          </cell>
          <cell r="B4351" t="str">
            <v>164501H</v>
          </cell>
          <cell r="C4351" t="str">
            <v>P-TURHID</v>
          </cell>
        </row>
        <row r="4352">
          <cell r="A4352">
            <v>9447</v>
          </cell>
          <cell r="B4352" t="str">
            <v>164501H</v>
          </cell>
          <cell r="C4352" t="str">
            <v>P-TURHID</v>
          </cell>
        </row>
        <row r="4353">
          <cell r="A4353">
            <v>9448</v>
          </cell>
          <cell r="B4353" t="str">
            <v>164501H</v>
          </cell>
          <cell r="C4353" t="str">
            <v>P-TURHID</v>
          </cell>
        </row>
        <row r="4354">
          <cell r="A4354">
            <v>9449</v>
          </cell>
          <cell r="B4354" t="str">
            <v>164501H</v>
          </cell>
          <cell r="C4354" t="str">
            <v>P-TURHID</v>
          </cell>
        </row>
        <row r="4355">
          <cell r="A4355">
            <v>9450</v>
          </cell>
          <cell r="B4355" t="str">
            <v>164501H</v>
          </cell>
          <cell r="C4355" t="str">
            <v>P-TURHID</v>
          </cell>
        </row>
        <row r="4356">
          <cell r="A4356">
            <v>9451</v>
          </cell>
          <cell r="B4356" t="str">
            <v>164501H</v>
          </cell>
          <cell r="C4356" t="str">
            <v>P-TURHID</v>
          </cell>
        </row>
        <row r="4357">
          <cell r="A4357">
            <v>9452</v>
          </cell>
          <cell r="B4357" t="str">
            <v>164501H</v>
          </cell>
          <cell r="C4357" t="str">
            <v>P-TURHID</v>
          </cell>
        </row>
        <row r="4358">
          <cell r="A4358">
            <v>9453</v>
          </cell>
          <cell r="B4358" t="str">
            <v>164501H</v>
          </cell>
          <cell r="C4358" t="str">
            <v>P-TURHID</v>
          </cell>
        </row>
        <row r="4359">
          <cell r="A4359">
            <v>9454</v>
          </cell>
          <cell r="B4359" t="str">
            <v>164501H</v>
          </cell>
          <cell r="C4359" t="str">
            <v>P-TURHID</v>
          </cell>
        </row>
        <row r="4360">
          <cell r="A4360">
            <v>9455</v>
          </cell>
          <cell r="B4360" t="str">
            <v>164501H</v>
          </cell>
          <cell r="C4360" t="str">
            <v>P-TURHID</v>
          </cell>
        </row>
        <row r="4361">
          <cell r="A4361">
            <v>9456</v>
          </cell>
          <cell r="B4361" t="str">
            <v>164501H</v>
          </cell>
          <cell r="C4361" t="str">
            <v>P-TURHID</v>
          </cell>
        </row>
        <row r="4362">
          <cell r="A4362">
            <v>9457</v>
          </cell>
          <cell r="B4362" t="str">
            <v>164501H</v>
          </cell>
          <cell r="C4362" t="str">
            <v>P-TURHID</v>
          </cell>
        </row>
        <row r="4363">
          <cell r="A4363">
            <v>9458</v>
          </cell>
          <cell r="B4363" t="str">
            <v>164501H</v>
          </cell>
          <cell r="C4363" t="str">
            <v>P-TURHID</v>
          </cell>
        </row>
        <row r="4364">
          <cell r="A4364">
            <v>9459</v>
          </cell>
          <cell r="B4364" t="str">
            <v>164501H</v>
          </cell>
          <cell r="C4364" t="str">
            <v>P-TURHID</v>
          </cell>
        </row>
        <row r="4365">
          <cell r="A4365">
            <v>9460</v>
          </cell>
          <cell r="B4365" t="str">
            <v>164501H</v>
          </cell>
          <cell r="C4365" t="str">
            <v>P-TURHID</v>
          </cell>
        </row>
        <row r="4366">
          <cell r="A4366">
            <v>9461</v>
          </cell>
          <cell r="B4366" t="str">
            <v>164501H</v>
          </cell>
          <cell r="C4366" t="str">
            <v>P-TURHID</v>
          </cell>
        </row>
        <row r="4367">
          <cell r="A4367">
            <v>9462</v>
          </cell>
          <cell r="B4367" t="str">
            <v>164501H</v>
          </cell>
          <cell r="C4367" t="str">
            <v>P-TURHID</v>
          </cell>
        </row>
        <row r="4368">
          <cell r="A4368">
            <v>9463</v>
          </cell>
          <cell r="B4368" t="str">
            <v>164501H</v>
          </cell>
          <cell r="C4368" t="str">
            <v>P-TURHID</v>
          </cell>
        </row>
        <row r="4369">
          <cell r="A4369">
            <v>9464</v>
          </cell>
          <cell r="B4369" t="str">
            <v>164501H</v>
          </cell>
          <cell r="C4369" t="str">
            <v>P-TURHID</v>
          </cell>
        </row>
        <row r="4370">
          <cell r="A4370">
            <v>9465</v>
          </cell>
          <cell r="B4370" t="str">
            <v>164501H</v>
          </cell>
          <cell r="C4370" t="str">
            <v>P-TURHID</v>
          </cell>
        </row>
        <row r="4371">
          <cell r="A4371">
            <v>9466</v>
          </cell>
          <cell r="B4371" t="str">
            <v>164501H</v>
          </cell>
          <cell r="C4371" t="str">
            <v>P-TURHID</v>
          </cell>
        </row>
        <row r="4372">
          <cell r="A4372">
            <v>9467</v>
          </cell>
          <cell r="B4372" t="str">
            <v>164501H</v>
          </cell>
          <cell r="C4372" t="str">
            <v>P-TURHID</v>
          </cell>
        </row>
        <row r="4373">
          <cell r="A4373">
            <v>9468</v>
          </cell>
          <cell r="B4373" t="str">
            <v>164501H</v>
          </cell>
          <cell r="C4373" t="str">
            <v>P-TURHID</v>
          </cell>
        </row>
        <row r="4374">
          <cell r="A4374">
            <v>9469</v>
          </cell>
          <cell r="B4374" t="str">
            <v>164501H</v>
          </cell>
          <cell r="C4374" t="str">
            <v>P-TURHID</v>
          </cell>
        </row>
        <row r="4375">
          <cell r="A4375">
            <v>9470</v>
          </cell>
          <cell r="B4375" t="str">
            <v>164501H</v>
          </cell>
          <cell r="C4375" t="str">
            <v>P-TURHID</v>
          </cell>
        </row>
        <row r="4376">
          <cell r="A4376">
            <v>9471</v>
          </cell>
          <cell r="B4376" t="str">
            <v>164501H</v>
          </cell>
          <cell r="C4376" t="str">
            <v>P-TURHID</v>
          </cell>
        </row>
        <row r="4377">
          <cell r="A4377">
            <v>9472</v>
          </cell>
          <cell r="B4377" t="str">
            <v>164501H</v>
          </cell>
          <cell r="C4377" t="str">
            <v>P-TURHID</v>
          </cell>
        </row>
        <row r="4378">
          <cell r="A4378">
            <v>9473</v>
          </cell>
          <cell r="B4378" t="str">
            <v>164501H</v>
          </cell>
          <cell r="C4378" t="str">
            <v>P-TURHID</v>
          </cell>
        </row>
        <row r="4379">
          <cell r="A4379">
            <v>9474</v>
          </cell>
          <cell r="B4379" t="str">
            <v>164501H</v>
          </cell>
          <cell r="C4379" t="str">
            <v>P-TURHID</v>
          </cell>
        </row>
        <row r="4380">
          <cell r="A4380">
            <v>9475</v>
          </cell>
          <cell r="B4380" t="str">
            <v>164501H</v>
          </cell>
          <cell r="C4380" t="str">
            <v>P-TURHID</v>
          </cell>
        </row>
        <row r="4381">
          <cell r="A4381">
            <v>9476</v>
          </cell>
          <cell r="B4381" t="str">
            <v>164501H</v>
          </cell>
          <cell r="C4381" t="str">
            <v>P-TURHID</v>
          </cell>
        </row>
        <row r="4382">
          <cell r="A4382">
            <v>9477</v>
          </cell>
          <cell r="B4382" t="str">
            <v>164501H</v>
          </cell>
          <cell r="C4382" t="str">
            <v>P-TURHID</v>
          </cell>
        </row>
        <row r="4383">
          <cell r="A4383">
            <v>9478</v>
          </cell>
          <cell r="B4383" t="str">
            <v>164501H</v>
          </cell>
          <cell r="C4383" t="str">
            <v>P-TURHID</v>
          </cell>
        </row>
        <row r="4384">
          <cell r="A4384">
            <v>9479</v>
          </cell>
          <cell r="B4384" t="str">
            <v>164501H</v>
          </cell>
          <cell r="C4384" t="str">
            <v>P-TURHID</v>
          </cell>
        </row>
        <row r="4385">
          <cell r="A4385">
            <v>9480</v>
          </cell>
          <cell r="B4385" t="str">
            <v>164501H</v>
          </cell>
          <cell r="C4385" t="str">
            <v>P-TURHID</v>
          </cell>
        </row>
        <row r="4386">
          <cell r="A4386">
            <v>9481</v>
          </cell>
          <cell r="B4386" t="str">
            <v>164501H</v>
          </cell>
          <cell r="C4386" t="str">
            <v>P-TURHID</v>
          </cell>
        </row>
        <row r="4387">
          <cell r="A4387">
            <v>9482</v>
          </cell>
          <cell r="B4387" t="str">
            <v>164501H</v>
          </cell>
          <cell r="C4387" t="str">
            <v>P-TURHID</v>
          </cell>
        </row>
        <row r="4388">
          <cell r="A4388">
            <v>9483</v>
          </cell>
          <cell r="B4388" t="str">
            <v>164501H</v>
          </cell>
          <cell r="C4388" t="str">
            <v>P-TURHID</v>
          </cell>
        </row>
        <row r="4389">
          <cell r="A4389">
            <v>9484</v>
          </cell>
          <cell r="B4389" t="str">
            <v>164501H</v>
          </cell>
          <cell r="C4389" t="str">
            <v>P-TURHID</v>
          </cell>
        </row>
        <row r="4390">
          <cell r="A4390">
            <v>9485</v>
          </cell>
          <cell r="B4390" t="str">
            <v>164501H</v>
          </cell>
          <cell r="C4390" t="str">
            <v>P-TURHID</v>
          </cell>
        </row>
        <row r="4391">
          <cell r="A4391">
            <v>9486</v>
          </cell>
          <cell r="B4391" t="str">
            <v>164501H</v>
          </cell>
          <cell r="C4391" t="str">
            <v>P-TURHID</v>
          </cell>
        </row>
        <row r="4392">
          <cell r="A4392">
            <v>9487</v>
          </cell>
          <cell r="B4392" t="str">
            <v>164501H</v>
          </cell>
          <cell r="C4392" t="str">
            <v>P-TURHID</v>
          </cell>
        </row>
        <row r="4393">
          <cell r="A4393">
            <v>9488</v>
          </cell>
          <cell r="B4393" t="str">
            <v>164501H</v>
          </cell>
          <cell r="C4393" t="str">
            <v>P-TURHID</v>
          </cell>
        </row>
        <row r="4394">
          <cell r="A4394">
            <v>9489</v>
          </cell>
          <cell r="B4394" t="str">
            <v>164501H</v>
          </cell>
          <cell r="C4394" t="str">
            <v>P-TURHID</v>
          </cell>
        </row>
        <row r="4395">
          <cell r="A4395">
            <v>9490</v>
          </cell>
          <cell r="B4395" t="str">
            <v>164501H</v>
          </cell>
          <cell r="C4395" t="str">
            <v>P-TURHID</v>
          </cell>
        </row>
        <row r="4396">
          <cell r="A4396">
            <v>9491</v>
          </cell>
          <cell r="B4396" t="str">
            <v>164501H</v>
          </cell>
          <cell r="C4396" t="str">
            <v>P-TURHID</v>
          </cell>
        </row>
        <row r="4397">
          <cell r="A4397">
            <v>9492</v>
          </cell>
          <cell r="B4397" t="str">
            <v>164501H</v>
          </cell>
          <cell r="C4397" t="str">
            <v>P-TURHID</v>
          </cell>
        </row>
        <row r="4398">
          <cell r="A4398">
            <v>9493</v>
          </cell>
          <cell r="B4398" t="str">
            <v>164501H</v>
          </cell>
          <cell r="C4398" t="str">
            <v>P-TURHID</v>
          </cell>
        </row>
        <row r="4399">
          <cell r="A4399">
            <v>9494</v>
          </cell>
          <cell r="B4399" t="str">
            <v>164501H</v>
          </cell>
          <cell r="C4399" t="str">
            <v>P-TURHID</v>
          </cell>
        </row>
        <row r="4400">
          <cell r="A4400">
            <v>9495</v>
          </cell>
          <cell r="B4400" t="str">
            <v>164501H</v>
          </cell>
          <cell r="C4400" t="str">
            <v>P-TURHID</v>
          </cell>
        </row>
        <row r="4401">
          <cell r="A4401">
            <v>9496</v>
          </cell>
          <cell r="B4401" t="str">
            <v>164501H</v>
          </cell>
          <cell r="C4401" t="str">
            <v>P-TURHID</v>
          </cell>
        </row>
        <row r="4402">
          <cell r="A4402">
            <v>9497</v>
          </cell>
          <cell r="B4402" t="str">
            <v>164501H</v>
          </cell>
          <cell r="C4402" t="str">
            <v>P-TURHID</v>
          </cell>
        </row>
        <row r="4403">
          <cell r="A4403">
            <v>9498</v>
          </cell>
          <cell r="B4403" t="str">
            <v>164501H</v>
          </cell>
          <cell r="C4403" t="str">
            <v>P-TURHID</v>
          </cell>
        </row>
        <row r="4404">
          <cell r="A4404">
            <v>9499</v>
          </cell>
          <cell r="B4404" t="str">
            <v>164501H</v>
          </cell>
          <cell r="C4404" t="str">
            <v>P-TURHID</v>
          </cell>
        </row>
        <row r="4405">
          <cell r="A4405">
            <v>9500</v>
          </cell>
          <cell r="B4405" t="str">
            <v>164501H</v>
          </cell>
          <cell r="C4405" t="str">
            <v>P-TURHID</v>
          </cell>
        </row>
        <row r="4406">
          <cell r="A4406">
            <v>9502</v>
          </cell>
          <cell r="B4406" t="str">
            <v>164501H</v>
          </cell>
          <cell r="C4406" t="str">
            <v>P-PRESAF</v>
          </cell>
        </row>
        <row r="4407">
          <cell r="A4407">
            <v>9503</v>
          </cell>
          <cell r="B4407" t="str">
            <v>164501H</v>
          </cell>
          <cell r="C4407" t="str">
            <v>P-PRESAF</v>
          </cell>
        </row>
        <row r="4408">
          <cell r="A4408">
            <v>9504</v>
          </cell>
          <cell r="B4408" t="str">
            <v>164501H</v>
          </cell>
          <cell r="C4408" t="str">
            <v>P-PRESAF</v>
          </cell>
        </row>
        <row r="4409">
          <cell r="A4409">
            <v>9505</v>
          </cell>
          <cell r="B4409" t="str">
            <v>164501H</v>
          </cell>
          <cell r="C4409" t="str">
            <v>P-PRESAF</v>
          </cell>
        </row>
        <row r="4410">
          <cell r="A4410">
            <v>9506</v>
          </cell>
          <cell r="B4410" t="str">
            <v>164501H</v>
          </cell>
          <cell r="C4410" t="str">
            <v>P-PRESAF</v>
          </cell>
        </row>
        <row r="4411">
          <cell r="A4411">
            <v>9507</v>
          </cell>
          <cell r="B4411" t="str">
            <v>164501H</v>
          </cell>
          <cell r="C4411" t="str">
            <v>P-PRESAF</v>
          </cell>
        </row>
        <row r="4412">
          <cell r="A4412">
            <v>9508</v>
          </cell>
          <cell r="B4412" t="str">
            <v>164501H</v>
          </cell>
          <cell r="C4412" t="str">
            <v>P-PRESAF</v>
          </cell>
        </row>
        <row r="4413">
          <cell r="A4413">
            <v>9509</v>
          </cell>
          <cell r="B4413" t="str">
            <v>164501H</v>
          </cell>
          <cell r="C4413" t="str">
            <v>P-PRESAF</v>
          </cell>
        </row>
        <row r="4414">
          <cell r="A4414">
            <v>9510</v>
          </cell>
          <cell r="B4414" t="str">
            <v>164501H</v>
          </cell>
          <cell r="C4414" t="str">
            <v>P-PRESAF</v>
          </cell>
        </row>
        <row r="4415">
          <cell r="A4415">
            <v>9511</v>
          </cell>
          <cell r="B4415" t="str">
            <v>164501H</v>
          </cell>
          <cell r="C4415" t="str">
            <v>P-PRESAF</v>
          </cell>
        </row>
        <row r="4416">
          <cell r="A4416">
            <v>9512</v>
          </cell>
          <cell r="B4416" t="str">
            <v>164501H</v>
          </cell>
          <cell r="C4416" t="str">
            <v>P-AUXIEL</v>
          </cell>
        </row>
        <row r="4417">
          <cell r="A4417">
            <v>9513</v>
          </cell>
          <cell r="B4417" t="str">
            <v>164501H</v>
          </cell>
          <cell r="C4417" t="str">
            <v>P-AUXIEL</v>
          </cell>
        </row>
        <row r="4418">
          <cell r="A4418">
            <v>9514</v>
          </cell>
          <cell r="B4418" t="str">
            <v>164501H</v>
          </cell>
          <cell r="C4418" t="str">
            <v>P-TURHID</v>
          </cell>
        </row>
        <row r="4419">
          <cell r="A4419">
            <v>9515</v>
          </cell>
          <cell r="B4419" t="str">
            <v>164501H</v>
          </cell>
          <cell r="C4419" t="str">
            <v>P-TURHID</v>
          </cell>
        </row>
        <row r="4420">
          <cell r="A4420">
            <v>9516</v>
          </cell>
          <cell r="B4420" t="str">
            <v>164501H</v>
          </cell>
          <cell r="C4420" t="str">
            <v>P-TURHID</v>
          </cell>
        </row>
        <row r="4421">
          <cell r="A4421">
            <v>9517</v>
          </cell>
          <cell r="B4421" t="str">
            <v>164501H</v>
          </cell>
          <cell r="C4421" t="str">
            <v>P-TURHID</v>
          </cell>
        </row>
        <row r="4422">
          <cell r="A4422">
            <v>9518</v>
          </cell>
          <cell r="B4422" t="str">
            <v>164501H</v>
          </cell>
          <cell r="C4422" t="str">
            <v>P-TURHID</v>
          </cell>
        </row>
        <row r="4423">
          <cell r="A4423">
            <v>9519</v>
          </cell>
          <cell r="B4423" t="str">
            <v>164501H</v>
          </cell>
          <cell r="C4423" t="str">
            <v>P-TURHID</v>
          </cell>
        </row>
        <row r="4424">
          <cell r="A4424">
            <v>9520</v>
          </cell>
          <cell r="B4424" t="str">
            <v>164501H</v>
          </cell>
          <cell r="C4424" t="str">
            <v>P-TURHID</v>
          </cell>
        </row>
        <row r="4425">
          <cell r="A4425">
            <v>9521</v>
          </cell>
          <cell r="B4425" t="str">
            <v>164501H</v>
          </cell>
          <cell r="C4425" t="str">
            <v>P-TURHID</v>
          </cell>
        </row>
        <row r="4426">
          <cell r="A4426">
            <v>9522</v>
          </cell>
          <cell r="B4426" t="str">
            <v>164501H</v>
          </cell>
          <cell r="C4426" t="str">
            <v>P-TURHID</v>
          </cell>
        </row>
        <row r="4427">
          <cell r="A4427">
            <v>9523</v>
          </cell>
          <cell r="B4427" t="str">
            <v>164501H</v>
          </cell>
          <cell r="C4427" t="str">
            <v>P-TURHID</v>
          </cell>
        </row>
        <row r="4428">
          <cell r="A4428">
            <v>9524</v>
          </cell>
          <cell r="B4428" t="str">
            <v>164501H</v>
          </cell>
          <cell r="C4428" t="str">
            <v>P-GENERA</v>
          </cell>
        </row>
        <row r="4429">
          <cell r="A4429">
            <v>9525</v>
          </cell>
          <cell r="B4429" t="str">
            <v>164501H</v>
          </cell>
          <cell r="C4429" t="str">
            <v>P-GENERA</v>
          </cell>
        </row>
        <row r="4430">
          <cell r="A4430">
            <v>9526</v>
          </cell>
          <cell r="B4430" t="str">
            <v>164501H</v>
          </cell>
          <cell r="C4430" t="str">
            <v>P-GENERA</v>
          </cell>
        </row>
        <row r="4431">
          <cell r="A4431">
            <v>9527</v>
          </cell>
          <cell r="B4431" t="str">
            <v>164501H</v>
          </cell>
          <cell r="C4431" t="str">
            <v>P-GENERA</v>
          </cell>
        </row>
        <row r="4432">
          <cell r="A4432">
            <v>9528</v>
          </cell>
          <cell r="B4432" t="str">
            <v>164501H</v>
          </cell>
          <cell r="C4432" t="str">
            <v>P-GENERA</v>
          </cell>
        </row>
        <row r="4433">
          <cell r="A4433">
            <v>9529</v>
          </cell>
          <cell r="B4433" t="str">
            <v>164501H</v>
          </cell>
          <cell r="C4433" t="str">
            <v>P-GENERA</v>
          </cell>
        </row>
        <row r="4434">
          <cell r="A4434">
            <v>9530</v>
          </cell>
          <cell r="B4434" t="str">
            <v>164501H</v>
          </cell>
          <cell r="C4434" t="str">
            <v>P-GENERA</v>
          </cell>
        </row>
        <row r="4435">
          <cell r="A4435">
            <v>9531</v>
          </cell>
          <cell r="B4435" t="str">
            <v>164501H</v>
          </cell>
          <cell r="C4435" t="str">
            <v>P-GENERA</v>
          </cell>
        </row>
        <row r="4436">
          <cell r="A4436">
            <v>9532</v>
          </cell>
          <cell r="B4436" t="str">
            <v>164501H</v>
          </cell>
          <cell r="C4436" t="str">
            <v>P-GENERA</v>
          </cell>
        </row>
        <row r="4437">
          <cell r="A4437">
            <v>9533</v>
          </cell>
          <cell r="B4437" t="str">
            <v>164501H</v>
          </cell>
          <cell r="C4437" t="str">
            <v>P-GENERA</v>
          </cell>
        </row>
        <row r="4438">
          <cell r="A4438">
            <v>9534</v>
          </cell>
          <cell r="B4438" t="str">
            <v>164501H</v>
          </cell>
          <cell r="C4438" t="str">
            <v>P-GENERA</v>
          </cell>
        </row>
        <row r="4439">
          <cell r="A4439">
            <v>9535</v>
          </cell>
          <cell r="B4439" t="str">
            <v>164501H</v>
          </cell>
          <cell r="C4439" t="str">
            <v>P-GENERA</v>
          </cell>
        </row>
        <row r="4440">
          <cell r="A4440">
            <v>9536</v>
          </cell>
          <cell r="B4440" t="str">
            <v>164501H</v>
          </cell>
          <cell r="C4440" t="str">
            <v>P-GENERA</v>
          </cell>
        </row>
        <row r="4441">
          <cell r="A4441">
            <v>9537</v>
          </cell>
          <cell r="B4441" t="str">
            <v>164501H</v>
          </cell>
          <cell r="C4441" t="str">
            <v>P-GENERA</v>
          </cell>
        </row>
        <row r="4442">
          <cell r="A4442">
            <v>9538</v>
          </cell>
          <cell r="B4442" t="str">
            <v>164501H</v>
          </cell>
          <cell r="C4442" t="str">
            <v>P-GENERA</v>
          </cell>
        </row>
        <row r="4443">
          <cell r="A4443">
            <v>9539</v>
          </cell>
          <cell r="B4443" t="str">
            <v>164501H</v>
          </cell>
          <cell r="C4443" t="str">
            <v>P-GENERA</v>
          </cell>
        </row>
        <row r="4444">
          <cell r="A4444">
            <v>9540</v>
          </cell>
          <cell r="B4444" t="str">
            <v>164501H</v>
          </cell>
          <cell r="C4444" t="str">
            <v>P-GENERA</v>
          </cell>
        </row>
        <row r="4445">
          <cell r="A4445">
            <v>9541</v>
          </cell>
          <cell r="B4445" t="str">
            <v>164501H</v>
          </cell>
          <cell r="C4445" t="str">
            <v>P-GENERA</v>
          </cell>
        </row>
        <row r="4446">
          <cell r="A4446">
            <v>9542</v>
          </cell>
          <cell r="B4446" t="str">
            <v>197009P</v>
          </cell>
          <cell r="C4446" t="str">
            <v>P-SERVID</v>
          </cell>
        </row>
        <row r="4447">
          <cell r="A4447">
            <v>9543</v>
          </cell>
          <cell r="B4447" t="str">
            <v>197009P</v>
          </cell>
          <cell r="C4447" t="str">
            <v>P-SERVID</v>
          </cell>
        </row>
        <row r="4448">
          <cell r="A4448">
            <v>9544</v>
          </cell>
          <cell r="B4448" t="str">
            <v>197009P</v>
          </cell>
          <cell r="C4448" t="str">
            <v>P-SERVID</v>
          </cell>
        </row>
        <row r="4449">
          <cell r="A4449">
            <v>9545</v>
          </cell>
          <cell r="B4449" t="str">
            <v>197009P</v>
          </cell>
          <cell r="C4449" t="str">
            <v>P-SERVID</v>
          </cell>
        </row>
        <row r="4450">
          <cell r="A4450">
            <v>9546</v>
          </cell>
          <cell r="B4450" t="str">
            <v>197009P</v>
          </cell>
          <cell r="C4450" t="str">
            <v>P-SERVID</v>
          </cell>
        </row>
        <row r="4451">
          <cell r="A4451">
            <v>9547</v>
          </cell>
          <cell r="B4451" t="str">
            <v>197009P</v>
          </cell>
          <cell r="C4451" t="str">
            <v>P-SERVID</v>
          </cell>
        </row>
        <row r="4452">
          <cell r="A4452">
            <v>9548</v>
          </cell>
          <cell r="B4452" t="str">
            <v>197009P</v>
          </cell>
          <cell r="C4452" t="str">
            <v>P-SERVID</v>
          </cell>
        </row>
        <row r="4453">
          <cell r="A4453">
            <v>9549</v>
          </cell>
          <cell r="B4453" t="str">
            <v>197009P</v>
          </cell>
          <cell r="C4453" t="str">
            <v>P-SERVID</v>
          </cell>
        </row>
        <row r="4454">
          <cell r="A4454">
            <v>9550</v>
          </cell>
          <cell r="B4454" t="str">
            <v>197009P</v>
          </cell>
          <cell r="C4454" t="str">
            <v>P-SERVID</v>
          </cell>
        </row>
        <row r="4455">
          <cell r="A4455">
            <v>9551</v>
          </cell>
          <cell r="B4455" t="str">
            <v>197009P</v>
          </cell>
          <cell r="C4455" t="str">
            <v>P-SERVID</v>
          </cell>
        </row>
        <row r="4456">
          <cell r="A4456">
            <v>9552</v>
          </cell>
          <cell r="B4456" t="str">
            <v>197009P</v>
          </cell>
          <cell r="C4456" t="str">
            <v>P-SERVID</v>
          </cell>
        </row>
        <row r="4457">
          <cell r="A4457">
            <v>9553</v>
          </cell>
          <cell r="B4457" t="str">
            <v>197009P</v>
          </cell>
          <cell r="C4457" t="str">
            <v>P-SERVID</v>
          </cell>
        </row>
        <row r="4458">
          <cell r="A4458">
            <v>9554</v>
          </cell>
          <cell r="B4458" t="str">
            <v>197009P</v>
          </cell>
          <cell r="C4458" t="str">
            <v>P-SERVID</v>
          </cell>
        </row>
        <row r="4459">
          <cell r="A4459">
            <v>9555</v>
          </cell>
          <cell r="B4459" t="str">
            <v>197009P</v>
          </cell>
          <cell r="C4459" t="str">
            <v>P-SERVID</v>
          </cell>
        </row>
        <row r="4460">
          <cell r="A4460">
            <v>9556</v>
          </cell>
          <cell r="B4460" t="str">
            <v>197009P</v>
          </cell>
          <cell r="C4460" t="str">
            <v>P-SERVID</v>
          </cell>
        </row>
        <row r="4461">
          <cell r="A4461">
            <v>9557</v>
          </cell>
          <cell r="B4461" t="str">
            <v>197009P</v>
          </cell>
          <cell r="C4461" t="str">
            <v>P-SERVID</v>
          </cell>
        </row>
        <row r="4462">
          <cell r="A4462">
            <v>9558</v>
          </cell>
          <cell r="B4462" t="str">
            <v>197009P</v>
          </cell>
          <cell r="C4462" t="str">
            <v>P-SERVID</v>
          </cell>
        </row>
        <row r="4463">
          <cell r="A4463">
            <v>9559</v>
          </cell>
          <cell r="B4463" t="str">
            <v>197009P</v>
          </cell>
          <cell r="C4463" t="str">
            <v>P-SERVID</v>
          </cell>
        </row>
        <row r="4464">
          <cell r="A4464">
            <v>9560</v>
          </cell>
          <cell r="B4464" t="str">
            <v>197009P</v>
          </cell>
          <cell r="C4464" t="str">
            <v>P-SERVID</v>
          </cell>
        </row>
        <row r="4465">
          <cell r="A4465">
            <v>9561</v>
          </cell>
          <cell r="B4465" t="str">
            <v>197009P</v>
          </cell>
          <cell r="C4465" t="str">
            <v>P-SERVID</v>
          </cell>
        </row>
        <row r="4466">
          <cell r="A4466">
            <v>9562</v>
          </cell>
          <cell r="B4466" t="str">
            <v>197009P</v>
          </cell>
          <cell r="C4466" t="str">
            <v>P-SERVID</v>
          </cell>
        </row>
        <row r="4467">
          <cell r="A4467">
            <v>9563</v>
          </cell>
          <cell r="B4467" t="str">
            <v>197009P</v>
          </cell>
          <cell r="C4467" t="str">
            <v>P-SERVID</v>
          </cell>
        </row>
        <row r="4468">
          <cell r="A4468">
            <v>9564</v>
          </cell>
          <cell r="B4468" t="str">
            <v>197009P</v>
          </cell>
          <cell r="C4468" t="str">
            <v>P-SERVID</v>
          </cell>
        </row>
        <row r="4469">
          <cell r="A4469">
            <v>9565</v>
          </cell>
          <cell r="B4469" t="str">
            <v>197009P</v>
          </cell>
          <cell r="C4469" t="str">
            <v>P-SERVID</v>
          </cell>
        </row>
        <row r="4470">
          <cell r="A4470">
            <v>9566</v>
          </cell>
          <cell r="B4470" t="str">
            <v>197009P</v>
          </cell>
          <cell r="C4470" t="str">
            <v>P-SERVID</v>
          </cell>
        </row>
        <row r="4471">
          <cell r="A4471">
            <v>9567</v>
          </cell>
          <cell r="B4471" t="str">
            <v>197009P</v>
          </cell>
          <cell r="C4471" t="str">
            <v>P-SERVID</v>
          </cell>
        </row>
        <row r="4472">
          <cell r="A4472">
            <v>9568</v>
          </cell>
          <cell r="B4472" t="str">
            <v>197009P</v>
          </cell>
          <cell r="C4472" t="str">
            <v>P-SERVID</v>
          </cell>
        </row>
        <row r="4473">
          <cell r="A4473">
            <v>9569</v>
          </cell>
          <cell r="B4473" t="str">
            <v>197009P</v>
          </cell>
          <cell r="C4473" t="str">
            <v>P-SERVID</v>
          </cell>
        </row>
        <row r="4474">
          <cell r="A4474">
            <v>9570</v>
          </cell>
          <cell r="B4474" t="str">
            <v>197009P</v>
          </cell>
          <cell r="C4474" t="str">
            <v>P-SERVID</v>
          </cell>
        </row>
        <row r="4475">
          <cell r="A4475">
            <v>9571</v>
          </cell>
          <cell r="B4475" t="str">
            <v>197009P</v>
          </cell>
          <cell r="C4475" t="str">
            <v>P-SERVID</v>
          </cell>
        </row>
        <row r="4476">
          <cell r="A4476">
            <v>9572</v>
          </cell>
          <cell r="B4476" t="str">
            <v>197009P</v>
          </cell>
          <cell r="C4476" t="str">
            <v>P-SERVID</v>
          </cell>
        </row>
        <row r="4477">
          <cell r="A4477">
            <v>9573</v>
          </cell>
          <cell r="B4477" t="str">
            <v>197009P</v>
          </cell>
          <cell r="C4477" t="str">
            <v>P-SERVID</v>
          </cell>
        </row>
        <row r="4478">
          <cell r="A4478">
            <v>9574</v>
          </cell>
          <cell r="B4478" t="str">
            <v>197009P</v>
          </cell>
          <cell r="C4478" t="str">
            <v>P-SERVID</v>
          </cell>
        </row>
        <row r="4479">
          <cell r="A4479">
            <v>9575</v>
          </cell>
          <cell r="B4479" t="str">
            <v>197009P</v>
          </cell>
          <cell r="C4479" t="str">
            <v>P-SERVID</v>
          </cell>
        </row>
        <row r="4480">
          <cell r="A4480">
            <v>9576</v>
          </cell>
          <cell r="B4480" t="str">
            <v>197009P</v>
          </cell>
          <cell r="C4480" t="str">
            <v>P-SERVID</v>
          </cell>
        </row>
        <row r="4481">
          <cell r="A4481">
            <v>9577</v>
          </cell>
          <cell r="B4481" t="str">
            <v>197009P</v>
          </cell>
          <cell r="C4481" t="str">
            <v>P-SERVID</v>
          </cell>
        </row>
        <row r="4482">
          <cell r="A4482">
            <v>9578</v>
          </cell>
          <cell r="B4482" t="str">
            <v>197009P</v>
          </cell>
          <cell r="C4482" t="str">
            <v>P-SERVID</v>
          </cell>
        </row>
        <row r="4483">
          <cell r="A4483">
            <v>9579</v>
          </cell>
          <cell r="B4483" t="str">
            <v>197009P</v>
          </cell>
          <cell r="C4483" t="str">
            <v>P-SERVID</v>
          </cell>
        </row>
        <row r="4484">
          <cell r="A4484">
            <v>9580</v>
          </cell>
          <cell r="B4484" t="str">
            <v>197009P</v>
          </cell>
          <cell r="C4484" t="str">
            <v>P-SERVID</v>
          </cell>
        </row>
        <row r="4485">
          <cell r="A4485">
            <v>9581</v>
          </cell>
          <cell r="B4485" t="str">
            <v>197009P</v>
          </cell>
          <cell r="C4485" t="str">
            <v>P-SERVID</v>
          </cell>
        </row>
        <row r="4486">
          <cell r="A4486">
            <v>9582</v>
          </cell>
          <cell r="B4486" t="str">
            <v>197009P</v>
          </cell>
          <cell r="C4486" t="str">
            <v>P-SERVID</v>
          </cell>
        </row>
        <row r="4487">
          <cell r="A4487">
            <v>9583</v>
          </cell>
          <cell r="B4487" t="str">
            <v>197009P</v>
          </cell>
          <cell r="C4487" t="str">
            <v>P-SERVID</v>
          </cell>
        </row>
        <row r="4488">
          <cell r="A4488">
            <v>9584</v>
          </cell>
          <cell r="B4488" t="str">
            <v>197009P</v>
          </cell>
          <cell r="C4488" t="str">
            <v>P-SERVID</v>
          </cell>
        </row>
        <row r="4489">
          <cell r="A4489">
            <v>9585</v>
          </cell>
          <cell r="B4489" t="str">
            <v>197009P</v>
          </cell>
          <cell r="C4489" t="str">
            <v>P-SERVID</v>
          </cell>
        </row>
        <row r="4490">
          <cell r="A4490">
            <v>9587</v>
          </cell>
          <cell r="B4490" t="str">
            <v>164501H</v>
          </cell>
          <cell r="C4490" t="str">
            <v>P-SISCON</v>
          </cell>
        </row>
        <row r="4491">
          <cell r="A4491">
            <v>9588</v>
          </cell>
          <cell r="B4491" t="str">
            <v>164501H</v>
          </cell>
          <cell r="C4491" t="str">
            <v>P-GENERA</v>
          </cell>
        </row>
        <row r="4492">
          <cell r="A4492">
            <v>9589</v>
          </cell>
          <cell r="B4492" t="str">
            <v>164501H</v>
          </cell>
          <cell r="C4492" t="str">
            <v>P-GENERA</v>
          </cell>
        </row>
        <row r="4493">
          <cell r="A4493">
            <v>9590</v>
          </cell>
          <cell r="B4493" t="str">
            <v>164501H</v>
          </cell>
          <cell r="C4493" t="str">
            <v>P-GENERA</v>
          </cell>
        </row>
        <row r="4494">
          <cell r="A4494">
            <v>9591</v>
          </cell>
          <cell r="B4494" t="str">
            <v>164501H</v>
          </cell>
          <cell r="C4494" t="str">
            <v>P-GENERA</v>
          </cell>
        </row>
        <row r="4495">
          <cell r="A4495">
            <v>9592</v>
          </cell>
          <cell r="B4495" t="str">
            <v>164501H</v>
          </cell>
          <cell r="C4495" t="str">
            <v>P-GENERA</v>
          </cell>
        </row>
        <row r="4496">
          <cell r="A4496">
            <v>9593</v>
          </cell>
          <cell r="B4496" t="str">
            <v>164501H</v>
          </cell>
          <cell r="C4496" t="str">
            <v>P-GENERA</v>
          </cell>
        </row>
        <row r="4497">
          <cell r="A4497">
            <v>9594</v>
          </cell>
          <cell r="B4497" t="str">
            <v>164501T</v>
          </cell>
          <cell r="C4497" t="str">
            <v>T-GENERA</v>
          </cell>
        </row>
        <row r="4498">
          <cell r="A4498">
            <v>9595</v>
          </cell>
          <cell r="B4498" t="str">
            <v>164501T</v>
          </cell>
          <cell r="C4498" t="str">
            <v>T-GENERA</v>
          </cell>
        </row>
        <row r="4499">
          <cell r="A4499">
            <v>9596</v>
          </cell>
          <cell r="B4499" t="str">
            <v>164501T</v>
          </cell>
          <cell r="C4499" t="str">
            <v>T-GENERA</v>
          </cell>
        </row>
        <row r="4500">
          <cell r="A4500">
            <v>9597</v>
          </cell>
          <cell r="B4500" t="str">
            <v>164501H</v>
          </cell>
          <cell r="C4500" t="str">
            <v>P-REDESC</v>
          </cell>
        </row>
        <row r="4501">
          <cell r="A4501">
            <v>9598</v>
          </cell>
          <cell r="B4501" t="str">
            <v>164501T</v>
          </cell>
          <cell r="C4501" t="str">
            <v>T-GENERA</v>
          </cell>
        </row>
        <row r="4502">
          <cell r="A4502">
            <v>9599</v>
          </cell>
          <cell r="B4502" t="str">
            <v>164501H</v>
          </cell>
          <cell r="C4502" t="str">
            <v>P-GENERA</v>
          </cell>
        </row>
        <row r="4503">
          <cell r="A4503">
            <v>9600</v>
          </cell>
          <cell r="B4503" t="str">
            <v>164501H</v>
          </cell>
          <cell r="C4503" t="str">
            <v>P-GENERA</v>
          </cell>
        </row>
        <row r="4504">
          <cell r="A4504">
            <v>9601</v>
          </cell>
          <cell r="B4504" t="str">
            <v>197009P</v>
          </cell>
          <cell r="C4504" t="str">
            <v>P-SERVID</v>
          </cell>
        </row>
        <row r="4505">
          <cell r="A4505">
            <v>9602</v>
          </cell>
          <cell r="B4505" t="str">
            <v>197009P</v>
          </cell>
          <cell r="C4505" t="str">
            <v>P-SERVID</v>
          </cell>
        </row>
        <row r="4506">
          <cell r="A4506">
            <v>9603</v>
          </cell>
          <cell r="B4506" t="str">
            <v>197009P</v>
          </cell>
          <cell r="C4506" t="str">
            <v>P-SERVID</v>
          </cell>
        </row>
        <row r="4507">
          <cell r="A4507">
            <v>9604</v>
          </cell>
          <cell r="B4507" t="str">
            <v>197009P</v>
          </cell>
          <cell r="C4507" t="str">
            <v>P-SERVID</v>
          </cell>
        </row>
        <row r="4508">
          <cell r="A4508">
            <v>9605</v>
          </cell>
          <cell r="B4508" t="str">
            <v>197009P</v>
          </cell>
          <cell r="C4508" t="str">
            <v>P-SERVID</v>
          </cell>
        </row>
        <row r="4509">
          <cell r="A4509">
            <v>9606</v>
          </cell>
          <cell r="B4509" t="str">
            <v>197009P</v>
          </cell>
          <cell r="C4509" t="str">
            <v>P-SERVID</v>
          </cell>
        </row>
        <row r="4510">
          <cell r="A4510">
            <v>9607</v>
          </cell>
          <cell r="B4510" t="str">
            <v>197009P</v>
          </cell>
          <cell r="C4510" t="str">
            <v>P-SERVID</v>
          </cell>
        </row>
        <row r="4511">
          <cell r="A4511">
            <v>9608</v>
          </cell>
          <cell r="B4511" t="str">
            <v>197009P</v>
          </cell>
          <cell r="C4511" t="str">
            <v>P-SERVID</v>
          </cell>
        </row>
        <row r="4512">
          <cell r="A4512">
            <v>9609</v>
          </cell>
          <cell r="B4512" t="str">
            <v>197009P</v>
          </cell>
          <cell r="C4512" t="str">
            <v>P-SERVID</v>
          </cell>
        </row>
        <row r="4513">
          <cell r="A4513">
            <v>9610</v>
          </cell>
          <cell r="B4513" t="str">
            <v>197009P</v>
          </cell>
          <cell r="C4513" t="str">
            <v>P-SERVID</v>
          </cell>
        </row>
        <row r="4514">
          <cell r="A4514">
            <v>9611</v>
          </cell>
          <cell r="B4514" t="str">
            <v>197009P</v>
          </cell>
          <cell r="C4514" t="str">
            <v>P-SERVID</v>
          </cell>
        </row>
        <row r="4515">
          <cell r="A4515">
            <v>9612</v>
          </cell>
          <cell r="B4515" t="str">
            <v>197009P</v>
          </cell>
          <cell r="C4515" t="str">
            <v>P-SERVID</v>
          </cell>
        </row>
        <row r="4516">
          <cell r="A4516">
            <v>9613</v>
          </cell>
          <cell r="B4516" t="str">
            <v>197009P</v>
          </cell>
          <cell r="C4516" t="str">
            <v>P-SERVID</v>
          </cell>
        </row>
        <row r="4517">
          <cell r="A4517">
            <v>9614</v>
          </cell>
          <cell r="B4517" t="str">
            <v>197009P</v>
          </cell>
          <cell r="C4517" t="str">
            <v>P-SERVID</v>
          </cell>
        </row>
        <row r="4518">
          <cell r="A4518">
            <v>9615</v>
          </cell>
          <cell r="B4518" t="str">
            <v>197009P</v>
          </cell>
          <cell r="C4518" t="str">
            <v>P-SERVID</v>
          </cell>
        </row>
        <row r="4519">
          <cell r="A4519">
            <v>9616</v>
          </cell>
          <cell r="B4519" t="str">
            <v>197009P</v>
          </cell>
          <cell r="C4519" t="str">
            <v>P-SERVID</v>
          </cell>
        </row>
        <row r="4520">
          <cell r="A4520">
            <v>9617</v>
          </cell>
          <cell r="B4520" t="str">
            <v>197009P</v>
          </cell>
          <cell r="C4520" t="str">
            <v>P-SERVID</v>
          </cell>
        </row>
        <row r="4521">
          <cell r="A4521">
            <v>9618</v>
          </cell>
          <cell r="B4521" t="str">
            <v>197009P</v>
          </cell>
          <cell r="C4521" t="str">
            <v>P-SERVID</v>
          </cell>
        </row>
        <row r="4522">
          <cell r="A4522">
            <v>9619</v>
          </cell>
          <cell r="B4522" t="str">
            <v>164501T</v>
          </cell>
          <cell r="C4522" t="str">
            <v>T-GENERA</v>
          </cell>
        </row>
        <row r="4523">
          <cell r="A4523">
            <v>9620</v>
          </cell>
          <cell r="B4523" t="str">
            <v>164501T</v>
          </cell>
          <cell r="C4523" t="str">
            <v>T-SISAGC</v>
          </cell>
        </row>
        <row r="4524">
          <cell r="A4524">
            <v>9621</v>
          </cell>
          <cell r="B4524" t="str">
            <v>164501H</v>
          </cell>
          <cell r="C4524" t="str">
            <v>P-GENERA</v>
          </cell>
        </row>
        <row r="4525">
          <cell r="A4525">
            <v>9622</v>
          </cell>
          <cell r="B4525" t="str">
            <v>164501H</v>
          </cell>
          <cell r="C4525" t="str">
            <v>P-GENERA</v>
          </cell>
        </row>
        <row r="4526">
          <cell r="A4526">
            <v>9623</v>
          </cell>
          <cell r="B4526" t="str">
            <v>164501H</v>
          </cell>
          <cell r="C4526" t="str">
            <v>P-GENERA</v>
          </cell>
        </row>
        <row r="4527">
          <cell r="A4527">
            <v>9624</v>
          </cell>
          <cell r="B4527" t="str">
            <v>164501H</v>
          </cell>
          <cell r="C4527" t="str">
            <v>P-GENERA</v>
          </cell>
        </row>
        <row r="4528">
          <cell r="A4528">
            <v>9625</v>
          </cell>
          <cell r="B4528" t="str">
            <v>164501H</v>
          </cell>
          <cell r="C4528" t="str">
            <v>P-GENERA</v>
          </cell>
        </row>
        <row r="4529">
          <cell r="A4529">
            <v>9626</v>
          </cell>
          <cell r="B4529" t="str">
            <v>164501H</v>
          </cell>
          <cell r="C4529" t="str">
            <v>P-GENERA</v>
          </cell>
        </row>
        <row r="4530">
          <cell r="A4530">
            <v>9627</v>
          </cell>
          <cell r="B4530" t="str">
            <v>164501H</v>
          </cell>
          <cell r="C4530" t="str">
            <v>P-SISCON</v>
          </cell>
        </row>
        <row r="4531">
          <cell r="A4531">
            <v>9628</v>
          </cell>
          <cell r="B4531" t="str">
            <v>164501H</v>
          </cell>
          <cell r="C4531" t="str">
            <v>P-SISCON</v>
          </cell>
        </row>
        <row r="4532">
          <cell r="A4532">
            <v>9629</v>
          </cell>
          <cell r="B4532" t="str">
            <v>164501H</v>
          </cell>
          <cell r="C4532" t="str">
            <v>P-SISCON</v>
          </cell>
        </row>
        <row r="4533">
          <cell r="A4533">
            <v>9630</v>
          </cell>
          <cell r="B4533" t="str">
            <v>164501H</v>
          </cell>
          <cell r="C4533" t="str">
            <v>P-SISCON</v>
          </cell>
        </row>
        <row r="4534">
          <cell r="A4534">
            <v>9631</v>
          </cell>
          <cell r="B4534" t="str">
            <v>164501H</v>
          </cell>
          <cell r="C4534" t="str">
            <v>P-SISCON</v>
          </cell>
        </row>
        <row r="4535">
          <cell r="A4535">
            <v>9632</v>
          </cell>
          <cell r="B4535" t="str">
            <v>164501H</v>
          </cell>
          <cell r="C4535" t="str">
            <v>P-TRANSF</v>
          </cell>
        </row>
        <row r="4536">
          <cell r="A4536">
            <v>9633</v>
          </cell>
          <cell r="B4536" t="str">
            <v>164501H</v>
          </cell>
          <cell r="C4536" t="str">
            <v>P-TRANSF</v>
          </cell>
        </row>
        <row r="4537">
          <cell r="A4537">
            <v>9634</v>
          </cell>
          <cell r="B4537" t="str">
            <v>164501H</v>
          </cell>
          <cell r="C4537" t="str">
            <v>P-GENERA</v>
          </cell>
        </row>
        <row r="4538">
          <cell r="A4538">
            <v>9635</v>
          </cell>
          <cell r="B4538" t="str">
            <v>164501H</v>
          </cell>
          <cell r="C4538" t="str">
            <v>P-GENERA</v>
          </cell>
        </row>
        <row r="4539">
          <cell r="A4539">
            <v>9636</v>
          </cell>
          <cell r="B4539" t="str">
            <v>164501H</v>
          </cell>
          <cell r="C4539" t="str">
            <v>P-SISPRO</v>
          </cell>
        </row>
        <row r="4540">
          <cell r="A4540">
            <v>9637</v>
          </cell>
          <cell r="B4540" t="str">
            <v>164501H</v>
          </cell>
          <cell r="C4540" t="str">
            <v>P-SISPRO</v>
          </cell>
        </row>
        <row r="4541">
          <cell r="A4541">
            <v>9638</v>
          </cell>
          <cell r="B4541" t="str">
            <v>164501H</v>
          </cell>
          <cell r="C4541" t="str">
            <v>P-SISPRO</v>
          </cell>
        </row>
        <row r="4542">
          <cell r="A4542">
            <v>9639</v>
          </cell>
          <cell r="B4542" t="str">
            <v>164501H</v>
          </cell>
          <cell r="C4542" t="str">
            <v>P-SISPRO</v>
          </cell>
        </row>
        <row r="4543">
          <cell r="A4543">
            <v>9640</v>
          </cell>
          <cell r="B4543" t="str">
            <v>164501H</v>
          </cell>
          <cell r="C4543" t="str">
            <v>P-AUXIEL</v>
          </cell>
        </row>
        <row r="4544">
          <cell r="A4544">
            <v>9644</v>
          </cell>
          <cell r="B4544" t="str">
            <v>164501H</v>
          </cell>
          <cell r="C4544" t="str">
            <v>P-COMPUE</v>
          </cell>
        </row>
        <row r="4545">
          <cell r="A4545">
            <v>9645</v>
          </cell>
          <cell r="B4545" t="str">
            <v>164501H</v>
          </cell>
          <cell r="C4545" t="str">
            <v>P-COMPUE</v>
          </cell>
        </row>
        <row r="4546">
          <cell r="A4546">
            <v>9646</v>
          </cell>
          <cell r="B4546" t="str">
            <v>164501H</v>
          </cell>
          <cell r="C4546" t="str">
            <v>P-COMPUE</v>
          </cell>
        </row>
        <row r="4547">
          <cell r="A4547">
            <v>9647</v>
          </cell>
          <cell r="B4547" t="str">
            <v>164501H</v>
          </cell>
          <cell r="C4547" t="str">
            <v>P-COMPUE</v>
          </cell>
        </row>
        <row r="4548">
          <cell r="A4548">
            <v>9648</v>
          </cell>
          <cell r="B4548" t="str">
            <v>164501H</v>
          </cell>
          <cell r="C4548" t="str">
            <v>P-AUXIEL</v>
          </cell>
        </row>
        <row r="4549">
          <cell r="A4549">
            <v>9649</v>
          </cell>
          <cell r="B4549" t="str">
            <v>164501H</v>
          </cell>
          <cell r="C4549" t="str">
            <v>P-AUXIEL</v>
          </cell>
        </row>
        <row r="4550">
          <cell r="A4550">
            <v>9650</v>
          </cell>
          <cell r="B4550" t="str">
            <v>164501H</v>
          </cell>
          <cell r="C4550" t="str">
            <v>P-AUXIEL</v>
          </cell>
        </row>
        <row r="4551">
          <cell r="A4551">
            <v>9651</v>
          </cell>
          <cell r="B4551" t="str">
            <v>164501H</v>
          </cell>
          <cell r="C4551" t="str">
            <v>P-AUXIEL</v>
          </cell>
        </row>
        <row r="4552">
          <cell r="A4552">
            <v>9652</v>
          </cell>
          <cell r="B4552" t="str">
            <v>164501H</v>
          </cell>
          <cell r="C4552" t="str">
            <v>P-SISCON</v>
          </cell>
        </row>
        <row r="4553">
          <cell r="A4553">
            <v>9653</v>
          </cell>
          <cell r="B4553" t="str">
            <v>164501H</v>
          </cell>
          <cell r="C4553" t="str">
            <v>P-AUXIEL</v>
          </cell>
        </row>
        <row r="4554">
          <cell r="A4554">
            <v>9654</v>
          </cell>
          <cell r="B4554" t="str">
            <v>164501H</v>
          </cell>
          <cell r="C4554" t="str">
            <v>P-GENERA</v>
          </cell>
        </row>
        <row r="4555">
          <cell r="A4555">
            <v>9655</v>
          </cell>
          <cell r="B4555" t="str">
            <v>164501H</v>
          </cell>
          <cell r="C4555" t="str">
            <v>P-GENERA</v>
          </cell>
        </row>
        <row r="4556">
          <cell r="A4556">
            <v>9656</v>
          </cell>
          <cell r="B4556" t="str">
            <v>164501T</v>
          </cell>
          <cell r="C4556" t="str">
            <v>T-GENERA</v>
          </cell>
        </row>
        <row r="4557">
          <cell r="A4557">
            <v>9657</v>
          </cell>
          <cell r="B4557" t="str">
            <v>164501T</v>
          </cell>
          <cell r="C4557" t="str">
            <v>T-GENERA</v>
          </cell>
        </row>
        <row r="4558">
          <cell r="A4558">
            <v>9658</v>
          </cell>
          <cell r="B4558" t="str">
            <v>164501T</v>
          </cell>
          <cell r="C4558" t="str">
            <v>T-CALDER</v>
          </cell>
        </row>
        <row r="4559">
          <cell r="A4559">
            <v>9659</v>
          </cell>
          <cell r="B4559" t="str">
            <v>164501T</v>
          </cell>
          <cell r="C4559" t="str">
            <v>T-CALDER</v>
          </cell>
        </row>
        <row r="4560">
          <cell r="A4560">
            <v>9661</v>
          </cell>
          <cell r="B4560" t="str">
            <v>164501H</v>
          </cell>
          <cell r="C4560" t="str">
            <v>P-CAVERN</v>
          </cell>
        </row>
        <row r="4561">
          <cell r="A4561">
            <v>9662</v>
          </cell>
          <cell r="B4561" t="str">
            <v>164501H</v>
          </cell>
          <cell r="C4561" t="str">
            <v>P-PRESAF</v>
          </cell>
        </row>
        <row r="4562">
          <cell r="A4562">
            <v>9663</v>
          </cell>
          <cell r="B4562" t="str">
            <v>197009P</v>
          </cell>
          <cell r="C4562" t="str">
            <v>P-SERVID</v>
          </cell>
        </row>
        <row r="4563">
          <cell r="A4563">
            <v>9664</v>
          </cell>
          <cell r="B4563" t="str">
            <v>197009P</v>
          </cell>
          <cell r="C4563" t="str">
            <v>P-SERVID</v>
          </cell>
        </row>
        <row r="4564">
          <cell r="A4564">
            <v>9665</v>
          </cell>
          <cell r="B4564" t="str">
            <v>197009P</v>
          </cell>
          <cell r="C4564" t="str">
            <v>P-SERVID</v>
          </cell>
        </row>
        <row r="4565">
          <cell r="A4565">
            <v>9666</v>
          </cell>
          <cell r="B4565" t="str">
            <v>197009P</v>
          </cell>
          <cell r="C4565" t="str">
            <v>P-SERVID</v>
          </cell>
        </row>
        <row r="4566">
          <cell r="A4566">
            <v>9667</v>
          </cell>
          <cell r="B4566" t="str">
            <v>197009P</v>
          </cell>
          <cell r="C4566" t="str">
            <v>P-SERVID</v>
          </cell>
        </row>
        <row r="4567">
          <cell r="A4567">
            <v>9668</v>
          </cell>
          <cell r="B4567" t="str">
            <v>197009P</v>
          </cell>
          <cell r="C4567" t="str">
            <v>P-SERVID</v>
          </cell>
        </row>
        <row r="4568">
          <cell r="A4568">
            <v>9669</v>
          </cell>
          <cell r="B4568" t="str">
            <v>197009P</v>
          </cell>
          <cell r="C4568" t="str">
            <v>P-SERVID</v>
          </cell>
        </row>
        <row r="4569">
          <cell r="A4569">
            <v>9670</v>
          </cell>
          <cell r="B4569" t="str">
            <v>197009P</v>
          </cell>
          <cell r="C4569" t="str">
            <v>P-SERVID</v>
          </cell>
        </row>
        <row r="4570">
          <cell r="A4570">
            <v>9671</v>
          </cell>
          <cell r="B4570" t="str">
            <v>197009P</v>
          </cell>
          <cell r="C4570" t="str">
            <v>P-SERVID</v>
          </cell>
        </row>
        <row r="4571">
          <cell r="A4571">
            <v>9672</v>
          </cell>
          <cell r="B4571" t="str">
            <v>197009P</v>
          </cell>
          <cell r="C4571" t="str">
            <v>P-SERVID</v>
          </cell>
        </row>
        <row r="4572">
          <cell r="A4572">
            <v>9673</v>
          </cell>
          <cell r="B4572" t="str">
            <v>197009P</v>
          </cell>
          <cell r="C4572" t="str">
            <v>P-SERVID</v>
          </cell>
        </row>
        <row r="4573">
          <cell r="A4573">
            <v>9674</v>
          </cell>
          <cell r="B4573" t="str">
            <v>197009P</v>
          </cell>
          <cell r="C4573" t="str">
            <v>P-SERVID</v>
          </cell>
        </row>
        <row r="4574">
          <cell r="A4574">
            <v>9675</v>
          </cell>
          <cell r="B4574" t="str">
            <v>197009P</v>
          </cell>
          <cell r="C4574" t="str">
            <v>P-SERVID</v>
          </cell>
        </row>
        <row r="4575">
          <cell r="A4575">
            <v>9676</v>
          </cell>
          <cell r="B4575" t="str">
            <v>197009P</v>
          </cell>
          <cell r="C4575" t="str">
            <v>P-SERVID</v>
          </cell>
        </row>
        <row r="4576">
          <cell r="A4576">
            <v>9677</v>
          </cell>
          <cell r="B4576" t="str">
            <v>197009P</v>
          </cell>
          <cell r="C4576" t="str">
            <v>P-SERVID</v>
          </cell>
        </row>
        <row r="4577">
          <cell r="A4577">
            <v>9678</v>
          </cell>
          <cell r="B4577" t="str">
            <v>197009P</v>
          </cell>
          <cell r="C4577" t="str">
            <v>P-SERVID</v>
          </cell>
        </row>
        <row r="4578">
          <cell r="A4578">
            <v>9679</v>
          </cell>
          <cell r="B4578" t="str">
            <v>197009P</v>
          </cell>
          <cell r="C4578" t="str">
            <v>P-SERVID</v>
          </cell>
        </row>
        <row r="4579">
          <cell r="A4579">
            <v>9680</v>
          </cell>
          <cell r="B4579" t="str">
            <v>197009P</v>
          </cell>
          <cell r="C4579" t="str">
            <v>P-SERVID</v>
          </cell>
        </row>
        <row r="4580">
          <cell r="A4580">
            <v>9681</v>
          </cell>
          <cell r="B4580" t="str">
            <v>197009P</v>
          </cell>
          <cell r="C4580" t="str">
            <v>P-SERVID</v>
          </cell>
        </row>
        <row r="4581">
          <cell r="A4581">
            <v>9682</v>
          </cell>
          <cell r="B4581" t="str">
            <v>197009P</v>
          </cell>
          <cell r="C4581" t="str">
            <v>P-SERVID</v>
          </cell>
        </row>
        <row r="4582">
          <cell r="A4582">
            <v>9683</v>
          </cell>
          <cell r="B4582" t="str">
            <v>197009P</v>
          </cell>
          <cell r="C4582" t="str">
            <v>P-SERVID</v>
          </cell>
        </row>
        <row r="4583">
          <cell r="A4583">
            <v>9684</v>
          </cell>
          <cell r="B4583" t="str">
            <v>197009P</v>
          </cell>
          <cell r="C4583" t="str">
            <v>P-SERVID</v>
          </cell>
        </row>
        <row r="4584">
          <cell r="A4584">
            <v>9685</v>
          </cell>
          <cell r="B4584" t="str">
            <v>197009P</v>
          </cell>
          <cell r="C4584" t="str">
            <v>P-SERVID</v>
          </cell>
        </row>
        <row r="4585">
          <cell r="A4585">
            <v>9686</v>
          </cell>
          <cell r="B4585" t="str">
            <v>197009P</v>
          </cell>
          <cell r="C4585" t="str">
            <v>P-SERVID</v>
          </cell>
        </row>
        <row r="4586">
          <cell r="A4586">
            <v>9687</v>
          </cell>
          <cell r="B4586" t="str">
            <v>197009P</v>
          </cell>
          <cell r="C4586" t="str">
            <v>P-SERVID</v>
          </cell>
        </row>
        <row r="4587">
          <cell r="A4587">
            <v>9688</v>
          </cell>
          <cell r="B4587" t="str">
            <v>197009P</v>
          </cell>
          <cell r="C4587" t="str">
            <v>P-SERVID</v>
          </cell>
        </row>
        <row r="4588">
          <cell r="A4588">
            <v>9689</v>
          </cell>
          <cell r="B4588" t="str">
            <v>197009P</v>
          </cell>
          <cell r="C4588" t="str">
            <v>P-SERVID</v>
          </cell>
        </row>
        <row r="4589">
          <cell r="A4589">
            <v>9690</v>
          </cell>
          <cell r="B4589" t="str">
            <v>197009P</v>
          </cell>
          <cell r="C4589" t="str">
            <v>P-SERVID</v>
          </cell>
        </row>
        <row r="4590">
          <cell r="A4590">
            <v>9691</v>
          </cell>
          <cell r="B4590" t="str">
            <v>197009P</v>
          </cell>
          <cell r="C4590" t="str">
            <v>P-SERVID</v>
          </cell>
        </row>
        <row r="4591">
          <cell r="A4591">
            <v>9692</v>
          </cell>
          <cell r="B4591" t="str">
            <v>197009P</v>
          </cell>
          <cell r="C4591" t="str">
            <v>P-SERVID</v>
          </cell>
        </row>
        <row r="4592">
          <cell r="A4592">
            <v>9693</v>
          </cell>
          <cell r="B4592" t="str">
            <v>197009P</v>
          </cell>
          <cell r="C4592" t="str">
            <v>P-SERVID</v>
          </cell>
        </row>
        <row r="4593">
          <cell r="A4593">
            <v>9694</v>
          </cell>
          <cell r="B4593" t="str">
            <v>197009P</v>
          </cell>
          <cell r="C4593" t="str">
            <v>P-SERVID</v>
          </cell>
        </row>
        <row r="4594">
          <cell r="A4594">
            <v>9695</v>
          </cell>
          <cell r="B4594" t="str">
            <v>197009P</v>
          </cell>
          <cell r="C4594" t="str">
            <v>P-SERVID</v>
          </cell>
        </row>
        <row r="4595">
          <cell r="A4595">
            <v>9696</v>
          </cell>
          <cell r="B4595" t="str">
            <v>197009P</v>
          </cell>
          <cell r="C4595" t="str">
            <v>P-SERVID</v>
          </cell>
        </row>
        <row r="4596">
          <cell r="A4596">
            <v>9697</v>
          </cell>
          <cell r="B4596" t="str">
            <v>197009P</v>
          </cell>
          <cell r="C4596" t="str">
            <v>P-SERVID</v>
          </cell>
        </row>
        <row r="4597">
          <cell r="A4597">
            <v>9698</v>
          </cell>
          <cell r="B4597" t="str">
            <v>197009P</v>
          </cell>
          <cell r="C4597" t="str">
            <v>P-SERVID</v>
          </cell>
        </row>
        <row r="4598">
          <cell r="A4598">
            <v>9699</v>
          </cell>
          <cell r="B4598" t="str">
            <v>197009P</v>
          </cell>
          <cell r="C4598" t="str">
            <v>P-SERVID</v>
          </cell>
        </row>
        <row r="4599">
          <cell r="A4599">
            <v>9700</v>
          </cell>
          <cell r="B4599" t="str">
            <v>197009P</v>
          </cell>
          <cell r="C4599" t="str">
            <v>P-SERVID</v>
          </cell>
        </row>
        <row r="4600">
          <cell r="A4600">
            <v>9701</v>
          </cell>
          <cell r="B4600" t="str">
            <v>197009P</v>
          </cell>
          <cell r="C4600" t="str">
            <v>P-SERVID</v>
          </cell>
        </row>
        <row r="4601">
          <cell r="A4601">
            <v>9702</v>
          </cell>
          <cell r="B4601" t="str">
            <v>197009P</v>
          </cell>
          <cell r="C4601" t="str">
            <v>P-SERVID</v>
          </cell>
        </row>
        <row r="4602">
          <cell r="A4602">
            <v>9703</v>
          </cell>
          <cell r="B4602" t="str">
            <v>197009P</v>
          </cell>
          <cell r="C4602" t="str">
            <v>P-SERVID</v>
          </cell>
        </row>
        <row r="4603">
          <cell r="A4603">
            <v>9704</v>
          </cell>
          <cell r="B4603" t="str">
            <v>197009P</v>
          </cell>
          <cell r="C4603" t="str">
            <v>P-SERVID</v>
          </cell>
        </row>
        <row r="4604">
          <cell r="A4604">
            <v>9705</v>
          </cell>
          <cell r="B4604" t="str">
            <v>197009P</v>
          </cell>
          <cell r="C4604" t="str">
            <v>P-SERVID</v>
          </cell>
        </row>
        <row r="4605">
          <cell r="A4605">
            <v>9706</v>
          </cell>
          <cell r="B4605" t="str">
            <v>197009P</v>
          </cell>
          <cell r="C4605" t="str">
            <v>P-SERVID</v>
          </cell>
        </row>
        <row r="4606">
          <cell r="A4606">
            <v>9707</v>
          </cell>
          <cell r="B4606" t="str">
            <v>197009P</v>
          </cell>
          <cell r="C4606" t="str">
            <v>P-SERVID</v>
          </cell>
        </row>
        <row r="4607">
          <cell r="A4607">
            <v>9708</v>
          </cell>
          <cell r="B4607" t="str">
            <v>197009P</v>
          </cell>
          <cell r="C4607" t="str">
            <v>P-SERVID</v>
          </cell>
        </row>
        <row r="4608">
          <cell r="A4608">
            <v>9709</v>
          </cell>
          <cell r="B4608" t="str">
            <v>197009P</v>
          </cell>
          <cell r="C4608" t="str">
            <v>P-SERVID</v>
          </cell>
        </row>
        <row r="4609">
          <cell r="A4609">
            <v>9711</v>
          </cell>
          <cell r="B4609" t="str">
            <v>164501H</v>
          </cell>
          <cell r="C4609" t="str">
            <v>P-GENERA</v>
          </cell>
        </row>
        <row r="4610">
          <cell r="A4610">
            <v>9712</v>
          </cell>
          <cell r="B4610" t="str">
            <v>197009P</v>
          </cell>
          <cell r="C4610" t="str">
            <v>P-SERVID</v>
          </cell>
        </row>
        <row r="4611">
          <cell r="A4611">
            <v>9713</v>
          </cell>
          <cell r="B4611" t="str">
            <v>197009P</v>
          </cell>
          <cell r="C4611" t="str">
            <v>P-SERVID</v>
          </cell>
        </row>
        <row r="4612">
          <cell r="A4612">
            <v>9714</v>
          </cell>
          <cell r="B4612" t="str">
            <v>197009P</v>
          </cell>
          <cell r="C4612" t="str">
            <v>P-SERVID</v>
          </cell>
        </row>
        <row r="4613">
          <cell r="A4613">
            <v>9716</v>
          </cell>
          <cell r="B4613" t="str">
            <v>197009P</v>
          </cell>
          <cell r="C4613" t="str">
            <v>P-SERVID</v>
          </cell>
        </row>
        <row r="4614">
          <cell r="A4614">
            <v>9717</v>
          </cell>
          <cell r="B4614" t="str">
            <v>197009P</v>
          </cell>
          <cell r="C4614" t="str">
            <v>P-SERVID</v>
          </cell>
        </row>
        <row r="4615">
          <cell r="A4615">
            <v>9718</v>
          </cell>
          <cell r="B4615" t="str">
            <v>197009P</v>
          </cell>
          <cell r="C4615" t="str">
            <v>P-SERVID</v>
          </cell>
        </row>
        <row r="4616">
          <cell r="A4616">
            <v>9719</v>
          </cell>
          <cell r="B4616" t="str">
            <v>197009P</v>
          </cell>
          <cell r="C4616" t="str">
            <v>P-SERVID</v>
          </cell>
        </row>
        <row r="4617">
          <cell r="A4617">
            <v>9720</v>
          </cell>
          <cell r="B4617" t="str">
            <v>197009P</v>
          </cell>
          <cell r="C4617" t="str">
            <v>P-SERVID</v>
          </cell>
        </row>
        <row r="4618">
          <cell r="A4618">
            <v>9721</v>
          </cell>
          <cell r="B4618" t="str">
            <v>197009P</v>
          </cell>
          <cell r="C4618" t="str">
            <v>P-SERVID</v>
          </cell>
        </row>
        <row r="4619">
          <cell r="A4619">
            <v>9723</v>
          </cell>
          <cell r="B4619" t="str">
            <v>164501H</v>
          </cell>
          <cell r="C4619" t="str">
            <v>P-COMPUE</v>
          </cell>
        </row>
        <row r="4620">
          <cell r="A4620">
            <v>9724</v>
          </cell>
          <cell r="B4620" t="str">
            <v>164501H</v>
          </cell>
          <cell r="C4620" t="str">
            <v>P-COMPUE</v>
          </cell>
        </row>
        <row r="4621">
          <cell r="A4621">
            <v>9725</v>
          </cell>
          <cell r="B4621" t="str">
            <v>164501H</v>
          </cell>
          <cell r="C4621" t="str">
            <v>P-COMPUE</v>
          </cell>
        </row>
        <row r="4622">
          <cell r="A4622">
            <v>9726</v>
          </cell>
          <cell r="B4622" t="str">
            <v>164501H</v>
          </cell>
          <cell r="C4622" t="str">
            <v>P-COMPUE</v>
          </cell>
        </row>
        <row r="4623">
          <cell r="A4623">
            <v>9727</v>
          </cell>
          <cell r="B4623" t="str">
            <v>164501H</v>
          </cell>
          <cell r="C4623" t="str">
            <v>P-AUXIEL</v>
          </cell>
        </row>
        <row r="4624">
          <cell r="A4624">
            <v>9728</v>
          </cell>
          <cell r="B4624" t="str">
            <v>164501H</v>
          </cell>
          <cell r="C4624" t="str">
            <v>P-AUXIEL</v>
          </cell>
        </row>
        <row r="4625">
          <cell r="A4625">
            <v>9729</v>
          </cell>
          <cell r="B4625" t="str">
            <v>164501H</v>
          </cell>
          <cell r="C4625" t="str">
            <v>P-AUXIEL</v>
          </cell>
        </row>
        <row r="4626">
          <cell r="A4626">
            <v>9730</v>
          </cell>
          <cell r="B4626" t="str">
            <v>164501H</v>
          </cell>
          <cell r="C4626" t="str">
            <v>P-AUXIEL</v>
          </cell>
        </row>
        <row r="4627">
          <cell r="A4627">
            <v>9731</v>
          </cell>
          <cell r="B4627" t="str">
            <v>164501H</v>
          </cell>
          <cell r="C4627" t="str">
            <v>P-SISCON</v>
          </cell>
        </row>
        <row r="4628">
          <cell r="A4628">
            <v>9732</v>
          </cell>
          <cell r="B4628" t="str">
            <v>164501H</v>
          </cell>
          <cell r="C4628" t="str">
            <v>P-COMPUE</v>
          </cell>
        </row>
        <row r="4629">
          <cell r="A4629">
            <v>9733</v>
          </cell>
          <cell r="B4629" t="str">
            <v>164501H</v>
          </cell>
          <cell r="C4629" t="str">
            <v>P-PRESAF</v>
          </cell>
        </row>
        <row r="4630">
          <cell r="A4630">
            <v>9735</v>
          </cell>
          <cell r="B4630" t="str">
            <v>164501H</v>
          </cell>
          <cell r="C4630" t="str">
            <v>P-GENERA</v>
          </cell>
        </row>
        <row r="4631">
          <cell r="A4631">
            <v>9736</v>
          </cell>
          <cell r="B4631" t="str">
            <v>197009P</v>
          </cell>
          <cell r="C4631" t="str">
            <v>P-SERVID</v>
          </cell>
        </row>
        <row r="4632">
          <cell r="A4632">
            <v>9737</v>
          </cell>
          <cell r="B4632" t="str">
            <v>197009P</v>
          </cell>
          <cell r="C4632" t="str">
            <v>P-SERVID</v>
          </cell>
        </row>
        <row r="4633">
          <cell r="A4633">
            <v>9738</v>
          </cell>
          <cell r="B4633" t="str">
            <v>197009P</v>
          </cell>
          <cell r="C4633" t="str">
            <v>P-SERVID</v>
          </cell>
        </row>
        <row r="4634">
          <cell r="A4634">
            <v>9739</v>
          </cell>
          <cell r="B4634" t="str">
            <v>197009P</v>
          </cell>
          <cell r="C4634" t="str">
            <v>P-SERVID</v>
          </cell>
        </row>
        <row r="4635">
          <cell r="A4635">
            <v>9740</v>
          </cell>
          <cell r="B4635" t="str">
            <v>197009P</v>
          </cell>
          <cell r="C4635" t="str">
            <v>P-SERVID</v>
          </cell>
        </row>
        <row r="4636">
          <cell r="A4636">
            <v>9741</v>
          </cell>
          <cell r="B4636" t="str">
            <v>197009P</v>
          </cell>
          <cell r="C4636" t="str">
            <v>P-SERVID</v>
          </cell>
        </row>
        <row r="4637">
          <cell r="A4637">
            <v>9742</v>
          </cell>
          <cell r="B4637" t="str">
            <v>197009P</v>
          </cell>
          <cell r="C4637" t="str">
            <v>P-SERVID</v>
          </cell>
        </row>
        <row r="4638">
          <cell r="A4638">
            <v>9743</v>
          </cell>
          <cell r="B4638" t="str">
            <v>197009P</v>
          </cell>
          <cell r="C4638" t="str">
            <v>P-SERVID</v>
          </cell>
        </row>
        <row r="4639">
          <cell r="A4639">
            <v>9744</v>
          </cell>
          <cell r="B4639" t="str">
            <v>197009P</v>
          </cell>
          <cell r="C4639" t="str">
            <v>P-SERVID</v>
          </cell>
        </row>
        <row r="4640">
          <cell r="A4640">
            <v>9745</v>
          </cell>
          <cell r="B4640" t="str">
            <v>197009P</v>
          </cell>
          <cell r="C4640" t="str">
            <v>P-SERVID</v>
          </cell>
        </row>
        <row r="4641">
          <cell r="A4641">
            <v>9746</v>
          </cell>
          <cell r="B4641" t="str">
            <v>197009P</v>
          </cell>
          <cell r="C4641" t="str">
            <v>P-SERVID</v>
          </cell>
        </row>
        <row r="4642">
          <cell r="A4642">
            <v>9747</v>
          </cell>
          <cell r="B4642" t="str">
            <v>197009P</v>
          </cell>
          <cell r="C4642" t="str">
            <v>P-SERVID</v>
          </cell>
        </row>
        <row r="4643">
          <cell r="A4643">
            <v>9748</v>
          </cell>
          <cell r="B4643" t="str">
            <v>197009P</v>
          </cell>
          <cell r="C4643" t="str">
            <v>P-SERVID</v>
          </cell>
        </row>
        <row r="4644">
          <cell r="A4644">
            <v>9749</v>
          </cell>
          <cell r="B4644" t="str">
            <v>197009P</v>
          </cell>
          <cell r="C4644" t="str">
            <v>P-SERVID</v>
          </cell>
        </row>
        <row r="4645">
          <cell r="A4645">
            <v>9750</v>
          </cell>
          <cell r="B4645" t="str">
            <v>197009P</v>
          </cell>
          <cell r="C4645" t="str">
            <v>P-SERVID</v>
          </cell>
        </row>
        <row r="4646">
          <cell r="A4646">
            <v>9751</v>
          </cell>
          <cell r="B4646" t="str">
            <v>197009P</v>
          </cell>
          <cell r="C4646" t="str">
            <v>P-SERVID</v>
          </cell>
        </row>
        <row r="4647">
          <cell r="A4647">
            <v>9752</v>
          </cell>
          <cell r="B4647" t="str">
            <v>197009P</v>
          </cell>
          <cell r="C4647" t="str">
            <v>P-SERVID</v>
          </cell>
        </row>
        <row r="4648">
          <cell r="A4648">
            <v>9753</v>
          </cell>
          <cell r="B4648" t="str">
            <v>197009P</v>
          </cell>
          <cell r="C4648" t="str">
            <v>P-SERVID</v>
          </cell>
        </row>
        <row r="4649">
          <cell r="A4649">
            <v>9754</v>
          </cell>
          <cell r="B4649" t="str">
            <v>197009P</v>
          </cell>
          <cell r="C4649" t="str">
            <v>P-SERVID</v>
          </cell>
        </row>
        <row r="4650">
          <cell r="A4650">
            <v>9755</v>
          </cell>
          <cell r="B4650" t="str">
            <v>197009P</v>
          </cell>
          <cell r="C4650" t="str">
            <v>P-SERVID</v>
          </cell>
        </row>
        <row r="4651">
          <cell r="A4651">
            <v>9756</v>
          </cell>
          <cell r="B4651" t="str">
            <v>197009P</v>
          </cell>
          <cell r="C4651" t="str">
            <v>P-SERVID</v>
          </cell>
        </row>
        <row r="4652">
          <cell r="A4652">
            <v>9757</v>
          </cell>
          <cell r="B4652" t="str">
            <v>197009P</v>
          </cell>
          <cell r="C4652" t="str">
            <v>P-SERVID</v>
          </cell>
        </row>
        <row r="4653">
          <cell r="A4653">
            <v>9758</v>
          </cell>
          <cell r="B4653" t="str">
            <v>164501H</v>
          </cell>
          <cell r="C4653" t="str">
            <v>P-GENERA</v>
          </cell>
        </row>
        <row r="4654">
          <cell r="A4654">
            <v>9759</v>
          </cell>
          <cell r="B4654" t="str">
            <v>164501H</v>
          </cell>
          <cell r="C4654" t="str">
            <v>P-GENERA</v>
          </cell>
        </row>
        <row r="4655">
          <cell r="A4655">
            <v>9760</v>
          </cell>
          <cell r="B4655" t="str">
            <v>164501H</v>
          </cell>
          <cell r="C4655" t="str">
            <v>P-GENERA</v>
          </cell>
        </row>
        <row r="4656">
          <cell r="A4656">
            <v>9761</v>
          </cell>
          <cell r="B4656" t="str">
            <v>164501H</v>
          </cell>
          <cell r="C4656" t="str">
            <v>P-GENERA</v>
          </cell>
        </row>
        <row r="4657">
          <cell r="A4657">
            <v>9763</v>
          </cell>
          <cell r="B4657" t="str">
            <v>197009P</v>
          </cell>
          <cell r="C4657" t="str">
            <v>P-SERVID</v>
          </cell>
        </row>
        <row r="4658">
          <cell r="A4658">
            <v>9764</v>
          </cell>
          <cell r="B4658" t="str">
            <v>197009P</v>
          </cell>
          <cell r="C4658" t="str">
            <v>P-SERVID</v>
          </cell>
        </row>
        <row r="4659">
          <cell r="A4659">
            <v>9765</v>
          </cell>
          <cell r="B4659" t="str">
            <v>197009P</v>
          </cell>
          <cell r="C4659" t="str">
            <v>P-SERVID</v>
          </cell>
        </row>
        <row r="4660">
          <cell r="A4660">
            <v>9766</v>
          </cell>
          <cell r="B4660" t="str">
            <v>197009P</v>
          </cell>
          <cell r="C4660" t="str">
            <v>P-SERVID</v>
          </cell>
        </row>
        <row r="4661">
          <cell r="A4661">
            <v>9767</v>
          </cell>
          <cell r="B4661" t="str">
            <v>197009P</v>
          </cell>
          <cell r="C4661" t="str">
            <v>P-SERVID</v>
          </cell>
        </row>
        <row r="4662">
          <cell r="A4662">
            <v>9768</v>
          </cell>
          <cell r="B4662" t="str">
            <v>197009P</v>
          </cell>
          <cell r="C4662" t="str">
            <v>P-SERVID</v>
          </cell>
        </row>
        <row r="4663">
          <cell r="A4663">
            <v>9769</v>
          </cell>
          <cell r="B4663" t="str">
            <v>197009P</v>
          </cell>
          <cell r="C4663" t="str">
            <v>P-SERVID</v>
          </cell>
        </row>
        <row r="4664">
          <cell r="A4664">
            <v>9770</v>
          </cell>
          <cell r="B4664" t="str">
            <v>197009P</v>
          </cell>
          <cell r="C4664" t="str">
            <v>P-SERVID</v>
          </cell>
        </row>
        <row r="4665">
          <cell r="A4665">
            <v>9771</v>
          </cell>
          <cell r="B4665" t="str">
            <v>197009P</v>
          </cell>
          <cell r="C4665" t="str">
            <v>P-SERVID</v>
          </cell>
        </row>
        <row r="4666">
          <cell r="A4666">
            <v>9772</v>
          </cell>
          <cell r="B4666" t="str">
            <v>164501T</v>
          </cell>
          <cell r="C4666" t="str">
            <v>T-SISAGA</v>
          </cell>
        </row>
        <row r="4667">
          <cell r="A4667">
            <v>9773</v>
          </cell>
          <cell r="B4667" t="str">
            <v>164501T</v>
          </cell>
          <cell r="C4667" t="str">
            <v>T-SISAGA</v>
          </cell>
        </row>
        <row r="4668">
          <cell r="A4668">
            <v>9774</v>
          </cell>
          <cell r="B4668" t="str">
            <v>197009P</v>
          </cell>
          <cell r="C4668" t="str">
            <v>P-SERVID</v>
          </cell>
        </row>
        <row r="4669">
          <cell r="A4669">
            <v>9775</v>
          </cell>
          <cell r="B4669" t="str">
            <v>197009P</v>
          </cell>
          <cell r="C4669" t="str">
            <v>P-SERVID</v>
          </cell>
        </row>
        <row r="4670">
          <cell r="A4670">
            <v>9776</v>
          </cell>
          <cell r="B4670" t="str">
            <v>197009P</v>
          </cell>
          <cell r="C4670" t="str">
            <v>P-SERVID</v>
          </cell>
        </row>
        <row r="4671">
          <cell r="A4671">
            <v>9777</v>
          </cell>
          <cell r="B4671" t="str">
            <v>197009P</v>
          </cell>
          <cell r="C4671" t="str">
            <v>P-SERVID</v>
          </cell>
        </row>
        <row r="4672">
          <cell r="A4672">
            <v>9778</v>
          </cell>
          <cell r="B4672" t="str">
            <v>197009P</v>
          </cell>
          <cell r="C4672" t="str">
            <v>P-SERVID</v>
          </cell>
        </row>
        <row r="4673">
          <cell r="A4673">
            <v>9779</v>
          </cell>
          <cell r="B4673" t="str">
            <v>197009P</v>
          </cell>
          <cell r="C4673" t="str">
            <v>P-SERVID</v>
          </cell>
        </row>
        <row r="4674">
          <cell r="A4674">
            <v>9786</v>
          </cell>
          <cell r="B4674" t="str">
            <v>164501H</v>
          </cell>
          <cell r="C4674" t="str">
            <v>P-SISCON</v>
          </cell>
        </row>
        <row r="4675">
          <cell r="A4675">
            <v>9787</v>
          </cell>
          <cell r="B4675" t="str">
            <v>164501T</v>
          </cell>
          <cell r="C4675" t="str">
            <v>T-GENERA</v>
          </cell>
        </row>
        <row r="4676">
          <cell r="A4676">
            <v>9788</v>
          </cell>
          <cell r="B4676" t="str">
            <v>164501T</v>
          </cell>
          <cell r="C4676" t="str">
            <v>T-GENERA</v>
          </cell>
        </row>
        <row r="4677">
          <cell r="A4677">
            <v>9791</v>
          </cell>
          <cell r="B4677" t="str">
            <v>164501H</v>
          </cell>
          <cell r="C4677" t="str">
            <v>P-AUXIEL</v>
          </cell>
        </row>
        <row r="4678">
          <cell r="A4678">
            <v>9792</v>
          </cell>
          <cell r="B4678" t="str">
            <v>164501H</v>
          </cell>
          <cell r="C4678" t="str">
            <v>P-GENERA</v>
          </cell>
        </row>
        <row r="4679">
          <cell r="A4679">
            <v>9793</v>
          </cell>
          <cell r="B4679" t="str">
            <v>164501H</v>
          </cell>
          <cell r="C4679" t="str">
            <v>P-GENERA</v>
          </cell>
        </row>
        <row r="4680">
          <cell r="A4680">
            <v>9794</v>
          </cell>
          <cell r="B4680" t="str">
            <v>164501H</v>
          </cell>
          <cell r="C4680" t="str">
            <v>P-GENERA</v>
          </cell>
        </row>
        <row r="4681">
          <cell r="A4681">
            <v>9795</v>
          </cell>
          <cell r="B4681" t="str">
            <v>164501H</v>
          </cell>
          <cell r="C4681" t="str">
            <v>P-GENERA</v>
          </cell>
        </row>
        <row r="4682">
          <cell r="A4682">
            <v>9796</v>
          </cell>
          <cell r="B4682" t="str">
            <v>164501H</v>
          </cell>
          <cell r="C4682" t="str">
            <v>P-GENERA</v>
          </cell>
        </row>
        <row r="4683">
          <cell r="A4683">
            <v>9797</v>
          </cell>
          <cell r="B4683" t="str">
            <v>164501H</v>
          </cell>
          <cell r="C4683" t="str">
            <v>P-GENERA</v>
          </cell>
        </row>
        <row r="4684">
          <cell r="A4684">
            <v>9798</v>
          </cell>
          <cell r="B4684" t="str">
            <v>164501H</v>
          </cell>
          <cell r="C4684" t="str">
            <v>P-GENERA</v>
          </cell>
        </row>
        <row r="4685">
          <cell r="A4685">
            <v>9799</v>
          </cell>
          <cell r="B4685" t="str">
            <v>164501H</v>
          </cell>
          <cell r="C4685" t="str">
            <v>P-GENERA</v>
          </cell>
        </row>
        <row r="4686">
          <cell r="A4686">
            <v>9800</v>
          </cell>
          <cell r="B4686" t="str">
            <v>164501H</v>
          </cell>
          <cell r="C4686" t="str">
            <v>P-GENERA</v>
          </cell>
        </row>
        <row r="4687">
          <cell r="A4687">
            <v>9801</v>
          </cell>
          <cell r="B4687" t="str">
            <v>164501H</v>
          </cell>
          <cell r="C4687" t="str">
            <v>P-GENERA</v>
          </cell>
        </row>
        <row r="4688">
          <cell r="A4688">
            <v>9802</v>
          </cell>
          <cell r="B4688" t="str">
            <v>164501H</v>
          </cell>
          <cell r="C4688" t="str">
            <v>P-GENERA</v>
          </cell>
        </row>
        <row r="4689">
          <cell r="A4689">
            <v>9803</v>
          </cell>
          <cell r="B4689" t="str">
            <v>164501H</v>
          </cell>
          <cell r="C4689" t="str">
            <v>P-GENERA</v>
          </cell>
        </row>
        <row r="4690">
          <cell r="A4690">
            <v>9804</v>
          </cell>
          <cell r="B4690" t="str">
            <v>164501H</v>
          </cell>
          <cell r="C4690" t="str">
            <v>P-GENERA</v>
          </cell>
        </row>
        <row r="4691">
          <cell r="A4691">
            <v>9805</v>
          </cell>
          <cell r="B4691" t="str">
            <v>164501H</v>
          </cell>
          <cell r="C4691" t="str">
            <v>P-GENERA</v>
          </cell>
        </row>
        <row r="4692">
          <cell r="A4692">
            <v>9806</v>
          </cell>
          <cell r="B4692" t="str">
            <v>164501H</v>
          </cell>
          <cell r="C4692" t="str">
            <v>P-GENERA</v>
          </cell>
        </row>
        <row r="4693">
          <cell r="A4693">
            <v>9807</v>
          </cell>
          <cell r="B4693" t="str">
            <v>164501H</v>
          </cell>
          <cell r="C4693" t="str">
            <v>P-GENERA</v>
          </cell>
        </row>
        <row r="4694">
          <cell r="A4694">
            <v>9808</v>
          </cell>
          <cell r="B4694" t="str">
            <v>164501H</v>
          </cell>
          <cell r="C4694" t="str">
            <v>P-GENERA</v>
          </cell>
        </row>
        <row r="4695">
          <cell r="A4695">
            <v>9809</v>
          </cell>
          <cell r="B4695" t="str">
            <v>164501H</v>
          </cell>
          <cell r="C4695" t="str">
            <v>P-GENERA</v>
          </cell>
        </row>
        <row r="4696">
          <cell r="A4696">
            <v>9810</v>
          </cell>
          <cell r="B4696" t="str">
            <v>164501H</v>
          </cell>
          <cell r="C4696" t="str">
            <v>P-GENERA</v>
          </cell>
        </row>
        <row r="4697">
          <cell r="A4697">
            <v>9811</v>
          </cell>
          <cell r="B4697" t="str">
            <v>164501H</v>
          </cell>
          <cell r="C4697" t="str">
            <v>P-GENERA</v>
          </cell>
        </row>
        <row r="4698">
          <cell r="A4698">
            <v>9812</v>
          </cell>
          <cell r="B4698" t="str">
            <v>164501H</v>
          </cell>
          <cell r="C4698" t="str">
            <v>P-GENERA</v>
          </cell>
        </row>
        <row r="4699">
          <cell r="A4699">
            <v>9813</v>
          </cell>
          <cell r="B4699" t="str">
            <v>164501H</v>
          </cell>
          <cell r="C4699" t="str">
            <v>P-GENERA</v>
          </cell>
        </row>
        <row r="4700">
          <cell r="A4700">
            <v>9814</v>
          </cell>
          <cell r="B4700" t="str">
            <v>164501H</v>
          </cell>
          <cell r="C4700" t="str">
            <v>P-GENERA</v>
          </cell>
        </row>
        <row r="4701">
          <cell r="A4701">
            <v>9815</v>
          </cell>
          <cell r="B4701" t="str">
            <v>164501H</v>
          </cell>
          <cell r="C4701" t="str">
            <v>P-GENERA</v>
          </cell>
        </row>
        <row r="4702">
          <cell r="A4702">
            <v>9816</v>
          </cell>
          <cell r="B4702" t="str">
            <v>164501H</v>
          </cell>
          <cell r="C4702" t="str">
            <v>P-GENERA</v>
          </cell>
        </row>
        <row r="4703">
          <cell r="A4703">
            <v>9817</v>
          </cell>
          <cell r="B4703" t="str">
            <v>164501H</v>
          </cell>
          <cell r="C4703" t="str">
            <v>P-GENERA</v>
          </cell>
        </row>
        <row r="4704">
          <cell r="A4704">
            <v>9818</v>
          </cell>
          <cell r="B4704" t="str">
            <v>164501H</v>
          </cell>
          <cell r="C4704" t="str">
            <v>P-GENERA</v>
          </cell>
        </row>
        <row r="4705">
          <cell r="A4705">
            <v>9819</v>
          </cell>
          <cell r="B4705" t="str">
            <v>164501H</v>
          </cell>
          <cell r="C4705" t="str">
            <v>P-GENERA</v>
          </cell>
        </row>
        <row r="4706">
          <cell r="A4706">
            <v>9820</v>
          </cell>
          <cell r="B4706" t="str">
            <v>164501H</v>
          </cell>
          <cell r="C4706" t="str">
            <v>P-GENERA</v>
          </cell>
        </row>
        <row r="4707">
          <cell r="A4707">
            <v>9821</v>
          </cell>
          <cell r="B4707" t="str">
            <v>164501H</v>
          </cell>
          <cell r="C4707" t="str">
            <v>P-GENERA</v>
          </cell>
        </row>
        <row r="4708">
          <cell r="A4708">
            <v>9822</v>
          </cell>
          <cell r="B4708" t="str">
            <v>164501H</v>
          </cell>
          <cell r="C4708" t="str">
            <v>P-GENERA</v>
          </cell>
        </row>
        <row r="4709">
          <cell r="A4709">
            <v>9823</v>
          </cell>
          <cell r="B4709" t="str">
            <v>164501H</v>
          </cell>
          <cell r="C4709" t="str">
            <v>P-GENERA</v>
          </cell>
        </row>
        <row r="4710">
          <cell r="A4710">
            <v>9824</v>
          </cell>
          <cell r="B4710" t="str">
            <v>164501H</v>
          </cell>
          <cell r="C4710" t="str">
            <v>P-GENERA</v>
          </cell>
        </row>
        <row r="4711">
          <cell r="A4711">
            <v>9825</v>
          </cell>
          <cell r="B4711" t="str">
            <v>164501H</v>
          </cell>
          <cell r="C4711" t="str">
            <v>P-GENERA</v>
          </cell>
        </row>
        <row r="4712">
          <cell r="A4712">
            <v>9826</v>
          </cell>
          <cell r="B4712" t="str">
            <v>164501H</v>
          </cell>
          <cell r="C4712" t="str">
            <v>P-GENERA</v>
          </cell>
        </row>
        <row r="4713">
          <cell r="A4713">
            <v>9827</v>
          </cell>
          <cell r="B4713" t="str">
            <v>164501H</v>
          </cell>
          <cell r="C4713" t="str">
            <v>P-GENERA</v>
          </cell>
        </row>
        <row r="4714">
          <cell r="A4714">
            <v>9829</v>
          </cell>
          <cell r="B4714" t="str">
            <v>164501H</v>
          </cell>
          <cell r="C4714" t="str">
            <v>P-GENERA</v>
          </cell>
        </row>
        <row r="4715">
          <cell r="A4715">
            <v>9830</v>
          </cell>
          <cell r="B4715" t="str">
            <v>164501H</v>
          </cell>
          <cell r="C4715" t="str">
            <v>P-GENERA</v>
          </cell>
        </row>
        <row r="4716">
          <cell r="A4716">
            <v>9831</v>
          </cell>
          <cell r="B4716" t="str">
            <v>164501H</v>
          </cell>
          <cell r="C4716" t="str">
            <v>P-GENERA</v>
          </cell>
        </row>
        <row r="4717">
          <cell r="A4717">
            <v>9832</v>
          </cell>
          <cell r="B4717" t="str">
            <v>164501H</v>
          </cell>
          <cell r="C4717" t="str">
            <v>P-GENERA</v>
          </cell>
        </row>
        <row r="4718">
          <cell r="A4718">
            <v>9833</v>
          </cell>
          <cell r="B4718" t="str">
            <v>164501H</v>
          </cell>
          <cell r="C4718" t="str">
            <v>P-GENERA</v>
          </cell>
        </row>
        <row r="4719">
          <cell r="A4719">
            <v>9834</v>
          </cell>
          <cell r="B4719" t="str">
            <v>164501H</v>
          </cell>
          <cell r="C4719" t="str">
            <v>P-GENERA</v>
          </cell>
        </row>
        <row r="4720">
          <cell r="A4720">
            <v>9835</v>
          </cell>
          <cell r="B4720" t="str">
            <v>164501H</v>
          </cell>
          <cell r="C4720" t="str">
            <v>P-GENERA</v>
          </cell>
        </row>
        <row r="4721">
          <cell r="A4721">
            <v>9836</v>
          </cell>
          <cell r="B4721" t="str">
            <v>164501H</v>
          </cell>
          <cell r="C4721" t="str">
            <v>P-GENERA</v>
          </cell>
        </row>
        <row r="4722">
          <cell r="A4722">
            <v>9837</v>
          </cell>
          <cell r="B4722" t="str">
            <v>164501H</v>
          </cell>
          <cell r="C4722" t="str">
            <v>P-GENERA</v>
          </cell>
        </row>
        <row r="4723">
          <cell r="A4723">
            <v>9838</v>
          </cell>
          <cell r="B4723" t="str">
            <v>164501H</v>
          </cell>
          <cell r="C4723" t="str">
            <v>P-GENERA</v>
          </cell>
        </row>
        <row r="4724">
          <cell r="A4724">
            <v>9839</v>
          </cell>
          <cell r="B4724" t="str">
            <v>164501H</v>
          </cell>
          <cell r="C4724" t="str">
            <v>P-GENERA</v>
          </cell>
        </row>
        <row r="4725">
          <cell r="A4725">
            <v>9840</v>
          </cell>
          <cell r="B4725" t="str">
            <v>164501H</v>
          </cell>
          <cell r="C4725" t="str">
            <v>P-GENERA</v>
          </cell>
        </row>
        <row r="4726">
          <cell r="A4726">
            <v>9841</v>
          </cell>
          <cell r="B4726" t="str">
            <v>164501H</v>
          </cell>
          <cell r="C4726" t="str">
            <v>P-GENERA</v>
          </cell>
        </row>
        <row r="4727">
          <cell r="A4727">
            <v>9842</v>
          </cell>
          <cell r="B4727" t="str">
            <v>164501H</v>
          </cell>
          <cell r="C4727" t="str">
            <v>P-GENERA</v>
          </cell>
        </row>
        <row r="4728">
          <cell r="A4728">
            <v>9843</v>
          </cell>
          <cell r="B4728" t="str">
            <v>164501H</v>
          </cell>
          <cell r="C4728" t="str">
            <v>P-GENERA</v>
          </cell>
        </row>
        <row r="4729">
          <cell r="A4729">
            <v>9844</v>
          </cell>
          <cell r="B4729" t="str">
            <v>164501H</v>
          </cell>
          <cell r="C4729" t="str">
            <v>P-GENERA</v>
          </cell>
        </row>
        <row r="4730">
          <cell r="A4730">
            <v>9845</v>
          </cell>
          <cell r="B4730" t="str">
            <v>164501H</v>
          </cell>
          <cell r="C4730" t="str">
            <v>P-GENERA</v>
          </cell>
        </row>
        <row r="4731">
          <cell r="A4731">
            <v>9846</v>
          </cell>
          <cell r="B4731" t="str">
            <v>164501H</v>
          </cell>
          <cell r="C4731" t="str">
            <v>P-GENERA</v>
          </cell>
        </row>
        <row r="4732">
          <cell r="A4732">
            <v>9848</v>
          </cell>
          <cell r="B4732" t="str">
            <v>164501H</v>
          </cell>
          <cell r="C4732" t="str">
            <v>P-GENERA</v>
          </cell>
        </row>
        <row r="4733">
          <cell r="A4733">
            <v>9849</v>
          </cell>
          <cell r="B4733" t="str">
            <v>164501H</v>
          </cell>
          <cell r="C4733" t="str">
            <v>P-GENERA</v>
          </cell>
        </row>
        <row r="4734">
          <cell r="A4734">
            <v>9850</v>
          </cell>
          <cell r="B4734" t="str">
            <v>164501H</v>
          </cell>
          <cell r="C4734" t="str">
            <v>P-GENERA</v>
          </cell>
        </row>
        <row r="4735">
          <cell r="A4735">
            <v>9851</v>
          </cell>
          <cell r="B4735" t="str">
            <v>164501H</v>
          </cell>
          <cell r="C4735" t="str">
            <v>P-GENERA</v>
          </cell>
        </row>
        <row r="4736">
          <cell r="A4736">
            <v>9852</v>
          </cell>
          <cell r="B4736" t="str">
            <v>164501H</v>
          </cell>
          <cell r="C4736" t="str">
            <v>P-GENERA</v>
          </cell>
        </row>
        <row r="4737">
          <cell r="A4737">
            <v>9853</v>
          </cell>
          <cell r="B4737" t="str">
            <v>164501H</v>
          </cell>
          <cell r="C4737" t="str">
            <v>P-GENERA</v>
          </cell>
        </row>
        <row r="4738">
          <cell r="A4738">
            <v>9854</v>
          </cell>
          <cell r="B4738" t="str">
            <v>164501H</v>
          </cell>
          <cell r="C4738" t="str">
            <v>P-GENERA</v>
          </cell>
        </row>
        <row r="4739">
          <cell r="A4739">
            <v>9856</v>
          </cell>
          <cell r="B4739" t="str">
            <v>164501H</v>
          </cell>
          <cell r="C4739" t="str">
            <v>P-GENERA</v>
          </cell>
        </row>
        <row r="4740">
          <cell r="A4740">
            <v>9857</v>
          </cell>
          <cell r="B4740" t="str">
            <v>164501H</v>
          </cell>
          <cell r="C4740" t="str">
            <v>P-GENERA</v>
          </cell>
        </row>
        <row r="4741">
          <cell r="A4741">
            <v>9858</v>
          </cell>
          <cell r="B4741" t="str">
            <v>164501H</v>
          </cell>
          <cell r="C4741" t="str">
            <v>P-GENERA</v>
          </cell>
        </row>
        <row r="4742">
          <cell r="A4742">
            <v>9859</v>
          </cell>
          <cell r="B4742" t="str">
            <v>164501H</v>
          </cell>
          <cell r="C4742" t="str">
            <v>P-GENERA</v>
          </cell>
        </row>
        <row r="4743">
          <cell r="A4743">
            <v>9860</v>
          </cell>
          <cell r="B4743" t="str">
            <v>164501H</v>
          </cell>
          <cell r="C4743" t="str">
            <v>P-GENERA</v>
          </cell>
        </row>
        <row r="4744">
          <cell r="A4744">
            <v>9861</v>
          </cell>
          <cell r="B4744" t="str">
            <v>164501H</v>
          </cell>
          <cell r="C4744" t="str">
            <v>P-GENERA</v>
          </cell>
        </row>
        <row r="4745">
          <cell r="A4745">
            <v>9862</v>
          </cell>
          <cell r="B4745" t="str">
            <v>164501H</v>
          </cell>
          <cell r="C4745" t="str">
            <v>P-GENERA</v>
          </cell>
        </row>
        <row r="4746">
          <cell r="A4746">
            <v>9863</v>
          </cell>
          <cell r="B4746" t="str">
            <v>164501H</v>
          </cell>
          <cell r="C4746" t="str">
            <v>P-GENERA</v>
          </cell>
        </row>
        <row r="4747">
          <cell r="A4747">
            <v>9864</v>
          </cell>
          <cell r="B4747" t="str">
            <v>164501H</v>
          </cell>
          <cell r="C4747" t="str">
            <v>P-GENERA</v>
          </cell>
        </row>
        <row r="4748">
          <cell r="A4748">
            <v>9865</v>
          </cell>
          <cell r="B4748" t="str">
            <v>164501H</v>
          </cell>
          <cell r="C4748" t="str">
            <v>P-GENERA</v>
          </cell>
        </row>
        <row r="4749">
          <cell r="A4749">
            <v>9866</v>
          </cell>
          <cell r="B4749" t="str">
            <v>164501H</v>
          </cell>
          <cell r="C4749" t="str">
            <v>P-GENERA</v>
          </cell>
        </row>
        <row r="4750">
          <cell r="A4750">
            <v>9867</v>
          </cell>
          <cell r="B4750" t="str">
            <v>164501H</v>
          </cell>
          <cell r="C4750" t="str">
            <v>P-GENERA</v>
          </cell>
        </row>
        <row r="4751">
          <cell r="A4751">
            <v>9868</v>
          </cell>
          <cell r="B4751" t="str">
            <v>164501H</v>
          </cell>
          <cell r="C4751" t="str">
            <v>P-GENERA</v>
          </cell>
        </row>
        <row r="4752">
          <cell r="A4752">
            <v>9869</v>
          </cell>
          <cell r="B4752" t="str">
            <v>164501H</v>
          </cell>
          <cell r="C4752" t="str">
            <v>P-GENERA</v>
          </cell>
        </row>
        <row r="4753">
          <cell r="A4753">
            <v>9870</v>
          </cell>
          <cell r="B4753" t="str">
            <v>164501H</v>
          </cell>
          <cell r="C4753" t="str">
            <v>P-GENERA</v>
          </cell>
        </row>
        <row r="4754">
          <cell r="A4754">
            <v>9871</v>
          </cell>
          <cell r="B4754" t="str">
            <v>164501H</v>
          </cell>
          <cell r="C4754" t="str">
            <v>P-GENERA</v>
          </cell>
        </row>
        <row r="4755">
          <cell r="A4755">
            <v>9872</v>
          </cell>
          <cell r="B4755" t="str">
            <v>164501H</v>
          </cell>
          <cell r="C4755" t="str">
            <v>P-GENERA</v>
          </cell>
        </row>
        <row r="4756">
          <cell r="A4756">
            <v>9873</v>
          </cell>
          <cell r="B4756" t="str">
            <v>164501H</v>
          </cell>
          <cell r="C4756" t="str">
            <v>P-GENERA</v>
          </cell>
        </row>
        <row r="4757">
          <cell r="A4757">
            <v>9874</v>
          </cell>
          <cell r="B4757" t="str">
            <v>164501H</v>
          </cell>
          <cell r="C4757" t="str">
            <v>P-GENERA</v>
          </cell>
        </row>
        <row r="4758">
          <cell r="A4758">
            <v>9875</v>
          </cell>
          <cell r="B4758" t="str">
            <v>164501H</v>
          </cell>
          <cell r="C4758" t="str">
            <v>P-GENERA</v>
          </cell>
        </row>
        <row r="4759">
          <cell r="A4759">
            <v>9876</v>
          </cell>
          <cell r="B4759" t="str">
            <v>164501H</v>
          </cell>
          <cell r="C4759" t="str">
            <v>P-GENERA</v>
          </cell>
        </row>
        <row r="4760">
          <cell r="A4760">
            <v>9877</v>
          </cell>
          <cell r="B4760" t="str">
            <v>164501H</v>
          </cell>
          <cell r="C4760" t="str">
            <v>P-GENERA</v>
          </cell>
        </row>
        <row r="4761">
          <cell r="A4761">
            <v>9878</v>
          </cell>
          <cell r="B4761" t="str">
            <v>164501H</v>
          </cell>
          <cell r="C4761" t="str">
            <v>P-GENERA</v>
          </cell>
        </row>
        <row r="4762">
          <cell r="A4762">
            <v>9879</v>
          </cell>
          <cell r="B4762" t="str">
            <v>164501H</v>
          </cell>
          <cell r="C4762" t="str">
            <v>P-GENERA</v>
          </cell>
        </row>
        <row r="4763">
          <cell r="A4763">
            <v>9880</v>
          </cell>
          <cell r="B4763" t="str">
            <v>164501H</v>
          </cell>
          <cell r="C4763" t="str">
            <v>P-GENERA</v>
          </cell>
        </row>
        <row r="4764">
          <cell r="A4764">
            <v>9881</v>
          </cell>
          <cell r="B4764" t="str">
            <v>164501H</v>
          </cell>
          <cell r="C4764" t="str">
            <v>P-GENERA</v>
          </cell>
        </row>
        <row r="4765">
          <cell r="A4765">
            <v>9882</v>
          </cell>
          <cell r="B4765" t="str">
            <v>164501H</v>
          </cell>
          <cell r="C4765" t="str">
            <v>P-GENERA</v>
          </cell>
        </row>
        <row r="4766">
          <cell r="A4766">
            <v>9883</v>
          </cell>
          <cell r="B4766" t="str">
            <v>164501H</v>
          </cell>
          <cell r="C4766" t="str">
            <v>P-GENERA</v>
          </cell>
        </row>
        <row r="4767">
          <cell r="A4767">
            <v>9884</v>
          </cell>
          <cell r="B4767" t="str">
            <v>164501H</v>
          </cell>
          <cell r="C4767" t="str">
            <v>P-GENERA</v>
          </cell>
        </row>
        <row r="4768">
          <cell r="A4768">
            <v>9885</v>
          </cell>
          <cell r="B4768" t="str">
            <v>164501H</v>
          </cell>
          <cell r="C4768" t="str">
            <v>P-GENERA</v>
          </cell>
        </row>
        <row r="4769">
          <cell r="A4769">
            <v>9886</v>
          </cell>
          <cell r="B4769" t="str">
            <v>164501H</v>
          </cell>
          <cell r="C4769" t="str">
            <v>P-GENERA</v>
          </cell>
        </row>
        <row r="4770">
          <cell r="A4770">
            <v>9887</v>
          </cell>
          <cell r="B4770" t="str">
            <v>164501H</v>
          </cell>
          <cell r="C4770" t="str">
            <v>P-GENERA</v>
          </cell>
        </row>
        <row r="4771">
          <cell r="A4771">
            <v>9888</v>
          </cell>
          <cell r="B4771" t="str">
            <v>164501H</v>
          </cell>
          <cell r="C4771" t="str">
            <v>P-GENERA</v>
          </cell>
        </row>
        <row r="4772">
          <cell r="A4772">
            <v>9889</v>
          </cell>
          <cell r="B4772" t="str">
            <v>164501H</v>
          </cell>
          <cell r="C4772" t="str">
            <v>P-GENERA</v>
          </cell>
        </row>
        <row r="4773">
          <cell r="A4773">
            <v>9890</v>
          </cell>
          <cell r="B4773" t="str">
            <v>164501H</v>
          </cell>
          <cell r="C4773" t="str">
            <v>P-GENERA</v>
          </cell>
        </row>
        <row r="4774">
          <cell r="A4774">
            <v>9895</v>
          </cell>
          <cell r="B4774" t="str">
            <v>164501H</v>
          </cell>
          <cell r="C4774" t="str">
            <v>P-SISCON</v>
          </cell>
        </row>
        <row r="4775">
          <cell r="A4775">
            <v>9896</v>
          </cell>
          <cell r="B4775" t="str">
            <v>164501H</v>
          </cell>
          <cell r="C4775" t="str">
            <v>P-SISCON</v>
          </cell>
        </row>
        <row r="4776">
          <cell r="A4776">
            <v>9897</v>
          </cell>
          <cell r="B4776" t="str">
            <v>164501H</v>
          </cell>
          <cell r="C4776" t="str">
            <v>P-GENERA</v>
          </cell>
        </row>
        <row r="4777">
          <cell r="A4777">
            <v>9898</v>
          </cell>
          <cell r="B4777" t="str">
            <v>164501H</v>
          </cell>
          <cell r="C4777" t="str">
            <v>P-GENERA</v>
          </cell>
        </row>
        <row r="4778">
          <cell r="A4778">
            <v>9899</v>
          </cell>
          <cell r="B4778" t="str">
            <v>197009P</v>
          </cell>
          <cell r="C4778" t="str">
            <v>P-SERVID</v>
          </cell>
        </row>
        <row r="4779">
          <cell r="A4779">
            <v>9900</v>
          </cell>
          <cell r="B4779" t="str">
            <v>197009P</v>
          </cell>
          <cell r="C4779" t="str">
            <v>P-SERVID</v>
          </cell>
        </row>
        <row r="4780">
          <cell r="A4780">
            <v>9901</v>
          </cell>
          <cell r="B4780" t="str">
            <v>197009P</v>
          </cell>
          <cell r="C4780" t="str">
            <v>P-SERVID</v>
          </cell>
        </row>
        <row r="4781">
          <cell r="A4781">
            <v>9902</v>
          </cell>
          <cell r="B4781" t="str">
            <v>197009P</v>
          </cell>
          <cell r="C4781" t="str">
            <v>P-SERVID</v>
          </cell>
        </row>
        <row r="4782">
          <cell r="A4782">
            <v>9903</v>
          </cell>
          <cell r="B4782" t="str">
            <v>197009P</v>
          </cell>
          <cell r="C4782" t="str">
            <v>P-SERVID</v>
          </cell>
        </row>
        <row r="4783">
          <cell r="A4783">
            <v>9904</v>
          </cell>
          <cell r="B4783" t="str">
            <v>197009P</v>
          </cell>
          <cell r="C4783" t="str">
            <v>P-SERVID</v>
          </cell>
        </row>
        <row r="4784">
          <cell r="A4784">
            <v>9905</v>
          </cell>
          <cell r="B4784" t="str">
            <v>197009P</v>
          </cell>
          <cell r="C4784" t="str">
            <v>P-SERVID</v>
          </cell>
        </row>
        <row r="4785">
          <cell r="A4785">
            <v>9906</v>
          </cell>
          <cell r="B4785" t="str">
            <v>197009P</v>
          </cell>
          <cell r="C4785" t="str">
            <v>P-SERVID</v>
          </cell>
        </row>
        <row r="4786">
          <cell r="A4786">
            <v>9907</v>
          </cell>
          <cell r="B4786" t="str">
            <v>197009P</v>
          </cell>
          <cell r="C4786" t="str">
            <v>P-SERVID</v>
          </cell>
        </row>
        <row r="4787">
          <cell r="A4787">
            <v>9908</v>
          </cell>
          <cell r="B4787" t="str">
            <v>197009P</v>
          </cell>
          <cell r="C4787" t="str">
            <v>P-SERVID</v>
          </cell>
        </row>
        <row r="4788">
          <cell r="A4788">
            <v>9909</v>
          </cell>
          <cell r="B4788" t="str">
            <v>197009P</v>
          </cell>
          <cell r="C4788" t="str">
            <v>P-SERVID</v>
          </cell>
        </row>
        <row r="4789">
          <cell r="A4789">
            <v>9910</v>
          </cell>
          <cell r="B4789" t="str">
            <v>197009P</v>
          </cell>
          <cell r="C4789" t="str">
            <v>P-SERVID</v>
          </cell>
        </row>
        <row r="4790">
          <cell r="A4790">
            <v>9911</v>
          </cell>
          <cell r="B4790" t="str">
            <v>197009P</v>
          </cell>
          <cell r="C4790" t="str">
            <v>P-SERVID</v>
          </cell>
        </row>
        <row r="4791">
          <cell r="A4791">
            <v>9912</v>
          </cell>
          <cell r="B4791" t="str">
            <v>164501T</v>
          </cell>
          <cell r="C4791" t="str">
            <v>T-GENERA</v>
          </cell>
        </row>
        <row r="4792">
          <cell r="A4792">
            <v>9915</v>
          </cell>
          <cell r="B4792" t="str">
            <v>197009P</v>
          </cell>
          <cell r="C4792" t="str">
            <v>P-SERVID</v>
          </cell>
        </row>
        <row r="4793">
          <cell r="A4793">
            <v>9917</v>
          </cell>
          <cell r="B4793" t="str">
            <v>164501H</v>
          </cell>
          <cell r="C4793" t="str">
            <v>P-GENERA</v>
          </cell>
        </row>
        <row r="4794">
          <cell r="A4794">
            <v>9918</v>
          </cell>
          <cell r="B4794" t="str">
            <v>164501H</v>
          </cell>
          <cell r="C4794" t="str">
            <v>P-GENERA</v>
          </cell>
        </row>
        <row r="4795">
          <cell r="A4795">
            <v>9919</v>
          </cell>
          <cell r="B4795" t="str">
            <v>164501H</v>
          </cell>
          <cell r="C4795" t="str">
            <v>P-GENERA</v>
          </cell>
        </row>
        <row r="4796">
          <cell r="A4796">
            <v>9920</v>
          </cell>
          <cell r="B4796" t="str">
            <v>164501H</v>
          </cell>
          <cell r="C4796" t="str">
            <v>P-GENERA</v>
          </cell>
        </row>
        <row r="4797">
          <cell r="A4797">
            <v>9921</v>
          </cell>
          <cell r="B4797" t="str">
            <v>164501H</v>
          </cell>
          <cell r="C4797" t="str">
            <v>P-GENERA</v>
          </cell>
        </row>
        <row r="4798">
          <cell r="A4798">
            <v>9922</v>
          </cell>
          <cell r="B4798" t="str">
            <v>164501H</v>
          </cell>
          <cell r="C4798" t="str">
            <v>P-GENERA</v>
          </cell>
        </row>
        <row r="4799">
          <cell r="A4799">
            <v>9923</v>
          </cell>
          <cell r="B4799" t="str">
            <v>164501H</v>
          </cell>
          <cell r="C4799" t="str">
            <v>P-GENERA</v>
          </cell>
        </row>
        <row r="4800">
          <cell r="A4800">
            <v>9924</v>
          </cell>
          <cell r="B4800" t="str">
            <v>164501H</v>
          </cell>
          <cell r="C4800" t="str">
            <v>P-GENERA</v>
          </cell>
        </row>
        <row r="4801">
          <cell r="A4801">
            <v>9925</v>
          </cell>
          <cell r="B4801" t="str">
            <v>164501H</v>
          </cell>
          <cell r="C4801" t="str">
            <v>P-GENERA</v>
          </cell>
        </row>
        <row r="4802">
          <cell r="A4802">
            <v>9926</v>
          </cell>
          <cell r="B4802" t="str">
            <v>164501H</v>
          </cell>
          <cell r="C4802" t="str">
            <v>P-GENERA</v>
          </cell>
        </row>
        <row r="4803">
          <cell r="A4803">
            <v>9927</v>
          </cell>
          <cell r="B4803" t="str">
            <v>164501H</v>
          </cell>
          <cell r="C4803" t="str">
            <v>P-GENERA</v>
          </cell>
        </row>
        <row r="4804">
          <cell r="A4804">
            <v>9928</v>
          </cell>
          <cell r="B4804" t="str">
            <v>164501H</v>
          </cell>
          <cell r="C4804" t="str">
            <v>P-GENERA</v>
          </cell>
        </row>
        <row r="4805">
          <cell r="A4805">
            <v>9929</v>
          </cell>
          <cell r="B4805" t="str">
            <v>164501H</v>
          </cell>
          <cell r="C4805" t="str">
            <v>P-GENERA</v>
          </cell>
        </row>
        <row r="4806">
          <cell r="A4806">
            <v>9930</v>
          </cell>
          <cell r="B4806" t="str">
            <v>164501H</v>
          </cell>
          <cell r="C4806" t="str">
            <v>P-GENERA</v>
          </cell>
        </row>
        <row r="4807">
          <cell r="A4807">
            <v>9931</v>
          </cell>
          <cell r="B4807" t="str">
            <v>164501H</v>
          </cell>
          <cell r="C4807" t="str">
            <v>P-GENERA</v>
          </cell>
        </row>
        <row r="4808">
          <cell r="A4808">
            <v>9932</v>
          </cell>
          <cell r="B4808" t="str">
            <v>164501H</v>
          </cell>
          <cell r="C4808" t="str">
            <v>P-TURHID</v>
          </cell>
        </row>
        <row r="4809">
          <cell r="A4809">
            <v>9933</v>
          </cell>
          <cell r="B4809" t="str">
            <v>164501H</v>
          </cell>
          <cell r="C4809" t="str">
            <v>P-TURHID</v>
          </cell>
        </row>
        <row r="4810">
          <cell r="A4810">
            <v>9934</v>
          </cell>
          <cell r="B4810" t="str">
            <v>164501H</v>
          </cell>
          <cell r="C4810" t="str">
            <v>P-TURHID</v>
          </cell>
        </row>
        <row r="4811">
          <cell r="A4811">
            <v>9935</v>
          </cell>
          <cell r="B4811" t="str">
            <v>164501H</v>
          </cell>
          <cell r="C4811" t="str">
            <v>P-TURHID</v>
          </cell>
        </row>
        <row r="4812">
          <cell r="A4812">
            <v>9937</v>
          </cell>
          <cell r="B4812" t="str">
            <v>197009P</v>
          </cell>
          <cell r="C4812" t="str">
            <v>P-SERVID</v>
          </cell>
        </row>
        <row r="4813">
          <cell r="A4813">
            <v>9938</v>
          </cell>
          <cell r="B4813" t="str">
            <v>197009P</v>
          </cell>
          <cell r="C4813" t="str">
            <v>P-SERVID</v>
          </cell>
        </row>
        <row r="4814">
          <cell r="A4814">
            <v>9939</v>
          </cell>
          <cell r="B4814" t="str">
            <v>197009P</v>
          </cell>
          <cell r="C4814" t="str">
            <v>P-SERVID</v>
          </cell>
        </row>
        <row r="4815">
          <cell r="A4815">
            <v>9940</v>
          </cell>
          <cell r="B4815" t="str">
            <v>164501H</v>
          </cell>
          <cell r="C4815" t="str">
            <v>P-GENERA</v>
          </cell>
        </row>
        <row r="4816">
          <cell r="A4816">
            <v>9941</v>
          </cell>
          <cell r="B4816" t="str">
            <v>197009P</v>
          </cell>
          <cell r="C4816" t="str">
            <v>P-SERVID</v>
          </cell>
        </row>
        <row r="4817">
          <cell r="A4817">
            <v>9942</v>
          </cell>
          <cell r="B4817" t="str">
            <v>197009P</v>
          </cell>
          <cell r="C4817" t="str">
            <v>P-SERVID</v>
          </cell>
        </row>
        <row r="4818">
          <cell r="A4818">
            <v>9943</v>
          </cell>
          <cell r="B4818" t="str">
            <v>197009P</v>
          </cell>
          <cell r="C4818" t="str">
            <v>P-SERVID</v>
          </cell>
        </row>
        <row r="4819">
          <cell r="A4819">
            <v>9944</v>
          </cell>
          <cell r="B4819" t="str">
            <v>197009P</v>
          </cell>
          <cell r="C4819" t="str">
            <v>P-SERVID</v>
          </cell>
        </row>
        <row r="4820">
          <cell r="A4820">
            <v>9945</v>
          </cell>
          <cell r="B4820" t="str">
            <v>197009P</v>
          </cell>
          <cell r="C4820" t="str">
            <v>P-SERVID</v>
          </cell>
        </row>
        <row r="4821">
          <cell r="A4821">
            <v>9946</v>
          </cell>
          <cell r="B4821" t="str">
            <v>197009P</v>
          </cell>
          <cell r="C4821" t="str">
            <v>P-SERVID</v>
          </cell>
        </row>
        <row r="4822">
          <cell r="A4822">
            <v>9947</v>
          </cell>
          <cell r="B4822" t="str">
            <v>197009P</v>
          </cell>
          <cell r="C4822" t="str">
            <v>P-SERVID</v>
          </cell>
        </row>
        <row r="4823">
          <cell r="A4823">
            <v>9948</v>
          </cell>
          <cell r="B4823" t="str">
            <v>197009P</v>
          </cell>
          <cell r="C4823" t="str">
            <v>P-SERVID</v>
          </cell>
        </row>
        <row r="4824">
          <cell r="A4824">
            <v>9949</v>
          </cell>
          <cell r="B4824" t="str">
            <v>197009P</v>
          </cell>
          <cell r="C4824" t="str">
            <v>P-SERVID</v>
          </cell>
        </row>
        <row r="4825">
          <cell r="A4825">
            <v>9950</v>
          </cell>
          <cell r="B4825" t="str">
            <v>197009P</v>
          </cell>
          <cell r="C4825" t="str">
            <v>P-SERVID</v>
          </cell>
        </row>
        <row r="4826">
          <cell r="A4826">
            <v>9951</v>
          </cell>
          <cell r="B4826" t="str">
            <v>164501H</v>
          </cell>
          <cell r="C4826" t="str">
            <v>P-TURHID</v>
          </cell>
        </row>
        <row r="4827">
          <cell r="A4827">
            <v>9952</v>
          </cell>
          <cell r="B4827" t="str">
            <v>164501H</v>
          </cell>
          <cell r="C4827" t="str">
            <v>P-TURHID</v>
          </cell>
        </row>
        <row r="4828">
          <cell r="A4828">
            <v>9953</v>
          </cell>
          <cell r="B4828" t="str">
            <v>164501H</v>
          </cell>
          <cell r="C4828" t="str">
            <v>P-GENERA</v>
          </cell>
        </row>
        <row r="4829">
          <cell r="A4829">
            <v>9954</v>
          </cell>
          <cell r="B4829" t="str">
            <v>164501H</v>
          </cell>
          <cell r="C4829" t="str">
            <v>P-TURHID</v>
          </cell>
        </row>
        <row r="4830">
          <cell r="A4830">
            <v>9955</v>
          </cell>
          <cell r="B4830" t="str">
            <v>164501H</v>
          </cell>
          <cell r="C4830" t="str">
            <v>P-TURHID</v>
          </cell>
        </row>
        <row r="4831">
          <cell r="A4831">
            <v>9979</v>
          </cell>
          <cell r="B4831" t="str">
            <v>164501H</v>
          </cell>
          <cell r="C4831" t="str">
            <v>P-GENERA</v>
          </cell>
        </row>
        <row r="4832">
          <cell r="A4832">
            <v>9984</v>
          </cell>
          <cell r="B4832" t="str">
            <v>164501H</v>
          </cell>
          <cell r="C4832" t="str">
            <v>P-GENERA</v>
          </cell>
        </row>
        <row r="4833">
          <cell r="A4833">
            <v>9985</v>
          </cell>
          <cell r="B4833" t="str">
            <v>164501H</v>
          </cell>
          <cell r="C4833" t="str">
            <v>P-GENERA</v>
          </cell>
        </row>
        <row r="4834">
          <cell r="A4834">
            <v>9986</v>
          </cell>
          <cell r="B4834" t="str">
            <v>164501H</v>
          </cell>
          <cell r="C4834" t="str">
            <v>P-GENERA</v>
          </cell>
        </row>
        <row r="4835">
          <cell r="A4835">
            <v>9987</v>
          </cell>
          <cell r="B4835" t="str">
            <v>164501H</v>
          </cell>
          <cell r="C4835" t="str">
            <v>P-GENERA</v>
          </cell>
        </row>
        <row r="4836">
          <cell r="A4836">
            <v>9988</v>
          </cell>
          <cell r="B4836" t="str">
            <v>164501H</v>
          </cell>
          <cell r="C4836" t="str">
            <v>P-GENERA</v>
          </cell>
        </row>
        <row r="4837">
          <cell r="A4837">
            <v>9989</v>
          </cell>
          <cell r="B4837" t="str">
            <v>164501H</v>
          </cell>
          <cell r="C4837" t="str">
            <v>P-GENERA</v>
          </cell>
        </row>
        <row r="4838">
          <cell r="A4838">
            <v>9990</v>
          </cell>
          <cell r="B4838" t="str">
            <v>164501H</v>
          </cell>
          <cell r="C4838" t="str">
            <v>P-GENERA</v>
          </cell>
        </row>
        <row r="4839">
          <cell r="A4839">
            <v>9991</v>
          </cell>
          <cell r="B4839" t="str">
            <v>164501H</v>
          </cell>
          <cell r="C4839" t="str">
            <v>P-GENERA</v>
          </cell>
        </row>
        <row r="4840">
          <cell r="A4840">
            <v>9992</v>
          </cell>
          <cell r="B4840" t="str">
            <v>164501H</v>
          </cell>
          <cell r="C4840" t="str">
            <v>P-GENERA</v>
          </cell>
        </row>
        <row r="4841">
          <cell r="A4841">
            <v>9993</v>
          </cell>
          <cell r="B4841" t="str">
            <v>164501H</v>
          </cell>
          <cell r="C4841" t="str">
            <v>P-GENERA</v>
          </cell>
        </row>
        <row r="4842">
          <cell r="A4842">
            <v>9994</v>
          </cell>
          <cell r="B4842" t="str">
            <v>164501H</v>
          </cell>
          <cell r="C4842" t="str">
            <v>P-GENERA</v>
          </cell>
        </row>
        <row r="4843">
          <cell r="A4843">
            <v>9995</v>
          </cell>
          <cell r="B4843" t="str">
            <v>164501H</v>
          </cell>
          <cell r="C4843" t="str">
            <v>P-GENERA</v>
          </cell>
        </row>
        <row r="4844">
          <cell r="A4844">
            <v>9996</v>
          </cell>
          <cell r="B4844" t="str">
            <v>164501H</v>
          </cell>
          <cell r="C4844" t="str">
            <v>P-GENERA</v>
          </cell>
        </row>
        <row r="4845">
          <cell r="A4845">
            <v>9997</v>
          </cell>
          <cell r="B4845" t="str">
            <v>164501H</v>
          </cell>
          <cell r="C4845" t="str">
            <v>P-GENERA</v>
          </cell>
        </row>
        <row r="4846">
          <cell r="A4846">
            <v>9998</v>
          </cell>
          <cell r="B4846" t="str">
            <v>164501H</v>
          </cell>
          <cell r="C4846" t="str">
            <v>P-GENERA</v>
          </cell>
        </row>
        <row r="4847">
          <cell r="A4847">
            <v>9999</v>
          </cell>
          <cell r="B4847" t="str">
            <v>164501H</v>
          </cell>
          <cell r="C4847" t="str">
            <v>P-GENERA</v>
          </cell>
        </row>
        <row r="4848">
          <cell r="A4848">
            <v>10000</v>
          </cell>
          <cell r="B4848" t="str">
            <v>164501H</v>
          </cell>
          <cell r="C4848" t="str">
            <v>P-GENERA</v>
          </cell>
        </row>
        <row r="4849">
          <cell r="A4849">
            <v>10001</v>
          </cell>
          <cell r="B4849" t="str">
            <v>164501H</v>
          </cell>
          <cell r="C4849" t="str">
            <v>P-GENERA</v>
          </cell>
        </row>
        <row r="4850">
          <cell r="A4850">
            <v>10002</v>
          </cell>
          <cell r="B4850" t="str">
            <v>164501H</v>
          </cell>
          <cell r="C4850" t="str">
            <v>P-GENERA</v>
          </cell>
        </row>
        <row r="4851">
          <cell r="A4851">
            <v>10003</v>
          </cell>
          <cell r="B4851" t="str">
            <v>164501H</v>
          </cell>
          <cell r="C4851" t="str">
            <v>P-GENERA</v>
          </cell>
        </row>
        <row r="4852">
          <cell r="A4852">
            <v>10004</v>
          </cell>
          <cell r="B4852" t="str">
            <v>164501H</v>
          </cell>
          <cell r="C4852" t="str">
            <v>P-GENERA</v>
          </cell>
        </row>
        <row r="4853">
          <cell r="A4853">
            <v>10005</v>
          </cell>
          <cell r="B4853" t="str">
            <v>164501H</v>
          </cell>
          <cell r="C4853" t="str">
            <v>P-GENERA</v>
          </cell>
        </row>
        <row r="4854">
          <cell r="A4854">
            <v>10006</v>
          </cell>
          <cell r="B4854" t="str">
            <v>164501H</v>
          </cell>
          <cell r="C4854" t="str">
            <v>P-GENERA</v>
          </cell>
        </row>
        <row r="4855">
          <cell r="A4855">
            <v>10007</v>
          </cell>
          <cell r="B4855" t="str">
            <v>164501H</v>
          </cell>
          <cell r="C4855" t="str">
            <v>P-GENERA</v>
          </cell>
        </row>
        <row r="4856">
          <cell r="A4856">
            <v>10008</v>
          </cell>
          <cell r="B4856" t="str">
            <v>164501H</v>
          </cell>
          <cell r="C4856" t="str">
            <v>P-GENERA</v>
          </cell>
        </row>
        <row r="4857">
          <cell r="A4857">
            <v>10009</v>
          </cell>
          <cell r="B4857" t="str">
            <v>164501H</v>
          </cell>
          <cell r="C4857" t="str">
            <v>P-GENERA</v>
          </cell>
        </row>
        <row r="4858">
          <cell r="A4858">
            <v>10010</v>
          </cell>
          <cell r="B4858" t="str">
            <v>164501H</v>
          </cell>
          <cell r="C4858" t="str">
            <v>P-GENERA</v>
          </cell>
        </row>
        <row r="4859">
          <cell r="A4859">
            <v>10011</v>
          </cell>
          <cell r="B4859" t="str">
            <v>164501H</v>
          </cell>
          <cell r="C4859" t="str">
            <v>P-GENERA</v>
          </cell>
        </row>
        <row r="4860">
          <cell r="A4860">
            <v>10012</v>
          </cell>
          <cell r="B4860" t="str">
            <v>164501H</v>
          </cell>
          <cell r="C4860" t="str">
            <v>P-GENERA</v>
          </cell>
        </row>
        <row r="4861">
          <cell r="A4861">
            <v>10013</v>
          </cell>
          <cell r="B4861" t="str">
            <v>164501H</v>
          </cell>
          <cell r="C4861" t="str">
            <v>P-GENERA</v>
          </cell>
        </row>
        <row r="4862">
          <cell r="A4862">
            <v>10014</v>
          </cell>
          <cell r="B4862" t="str">
            <v>164501H</v>
          </cell>
          <cell r="C4862" t="str">
            <v>P-GENERA</v>
          </cell>
        </row>
        <row r="4863">
          <cell r="A4863">
            <v>10015</v>
          </cell>
          <cell r="B4863" t="str">
            <v>164501H</v>
          </cell>
          <cell r="C4863" t="str">
            <v>P-GENERA</v>
          </cell>
        </row>
        <row r="4864">
          <cell r="A4864">
            <v>10016</v>
          </cell>
          <cell r="B4864" t="str">
            <v>164501H</v>
          </cell>
          <cell r="C4864" t="str">
            <v>P-GENERA</v>
          </cell>
        </row>
        <row r="4865">
          <cell r="A4865">
            <v>10017</v>
          </cell>
          <cell r="B4865" t="str">
            <v>164501H</v>
          </cell>
          <cell r="C4865" t="str">
            <v>P-GENERA</v>
          </cell>
        </row>
        <row r="4866">
          <cell r="A4866">
            <v>10018</v>
          </cell>
          <cell r="B4866" t="str">
            <v>164501H</v>
          </cell>
          <cell r="C4866" t="str">
            <v>P-GENERA</v>
          </cell>
        </row>
        <row r="4867">
          <cell r="A4867">
            <v>10019</v>
          </cell>
          <cell r="B4867" t="str">
            <v>164501H</v>
          </cell>
          <cell r="C4867" t="str">
            <v>P-GENERA</v>
          </cell>
        </row>
        <row r="4868">
          <cell r="A4868">
            <v>10020</v>
          </cell>
          <cell r="B4868" t="str">
            <v>164501H</v>
          </cell>
          <cell r="C4868" t="str">
            <v>P-GENERA</v>
          </cell>
        </row>
        <row r="4869">
          <cell r="A4869">
            <v>10021</v>
          </cell>
          <cell r="B4869" t="str">
            <v>164501H</v>
          </cell>
          <cell r="C4869" t="str">
            <v>P-GENERA</v>
          </cell>
        </row>
        <row r="4870">
          <cell r="A4870">
            <v>10022</v>
          </cell>
          <cell r="B4870" t="str">
            <v>164501H</v>
          </cell>
          <cell r="C4870" t="str">
            <v>P-GENERA</v>
          </cell>
        </row>
        <row r="4871">
          <cell r="A4871">
            <v>10023</v>
          </cell>
          <cell r="B4871" t="str">
            <v>164501H</v>
          </cell>
          <cell r="C4871" t="str">
            <v>P-GENERA</v>
          </cell>
        </row>
        <row r="4872">
          <cell r="A4872">
            <v>10024</v>
          </cell>
          <cell r="B4872" t="str">
            <v>164501H</v>
          </cell>
          <cell r="C4872" t="str">
            <v>P-GENERA</v>
          </cell>
        </row>
        <row r="4873">
          <cell r="A4873">
            <v>10025</v>
          </cell>
          <cell r="B4873" t="str">
            <v>164501H</v>
          </cell>
          <cell r="C4873" t="str">
            <v>P-GENERA</v>
          </cell>
        </row>
        <row r="4874">
          <cell r="A4874">
            <v>10026</v>
          </cell>
          <cell r="B4874" t="str">
            <v>164501H</v>
          </cell>
          <cell r="C4874" t="str">
            <v>P-GENERA</v>
          </cell>
        </row>
        <row r="4875">
          <cell r="A4875">
            <v>10027</v>
          </cell>
          <cell r="B4875" t="str">
            <v>164501H</v>
          </cell>
          <cell r="C4875" t="str">
            <v>P-GENERA</v>
          </cell>
        </row>
        <row r="4876">
          <cell r="A4876">
            <v>10028</v>
          </cell>
          <cell r="B4876" t="str">
            <v>164501H</v>
          </cell>
          <cell r="C4876" t="str">
            <v>P-GENERA</v>
          </cell>
        </row>
        <row r="4877">
          <cell r="A4877">
            <v>10029</v>
          </cell>
          <cell r="B4877" t="str">
            <v>164501H</v>
          </cell>
          <cell r="C4877" t="str">
            <v>P-GENERA</v>
          </cell>
        </row>
        <row r="4878">
          <cell r="A4878">
            <v>10030</v>
          </cell>
          <cell r="B4878" t="str">
            <v>164501H</v>
          </cell>
          <cell r="C4878" t="str">
            <v>P-GENERA</v>
          </cell>
        </row>
        <row r="4879">
          <cell r="A4879">
            <v>10031</v>
          </cell>
          <cell r="B4879" t="str">
            <v>164501H</v>
          </cell>
          <cell r="C4879" t="str">
            <v>P-GENERA</v>
          </cell>
        </row>
        <row r="4880">
          <cell r="A4880">
            <v>10032</v>
          </cell>
          <cell r="B4880" t="str">
            <v>164501H</v>
          </cell>
          <cell r="C4880" t="str">
            <v>P-GENERA</v>
          </cell>
        </row>
        <row r="4881">
          <cell r="A4881">
            <v>10033</v>
          </cell>
          <cell r="B4881" t="str">
            <v>164501H</v>
          </cell>
          <cell r="C4881" t="str">
            <v>P-GENERA</v>
          </cell>
        </row>
        <row r="4882">
          <cell r="A4882">
            <v>10034</v>
          </cell>
          <cell r="B4882" t="str">
            <v>164501H</v>
          </cell>
          <cell r="C4882" t="str">
            <v>P-GENERA</v>
          </cell>
        </row>
        <row r="4883">
          <cell r="A4883">
            <v>10035</v>
          </cell>
          <cell r="B4883" t="str">
            <v>164501H</v>
          </cell>
          <cell r="C4883" t="str">
            <v>P-GENERA</v>
          </cell>
        </row>
        <row r="4884">
          <cell r="A4884">
            <v>10036</v>
          </cell>
          <cell r="B4884" t="str">
            <v>164501H</v>
          </cell>
          <cell r="C4884" t="str">
            <v>P-GENERA</v>
          </cell>
        </row>
        <row r="4885">
          <cell r="A4885">
            <v>10037</v>
          </cell>
          <cell r="B4885" t="str">
            <v>164501H</v>
          </cell>
          <cell r="C4885" t="str">
            <v>P-GENERA</v>
          </cell>
        </row>
        <row r="4886">
          <cell r="A4886">
            <v>10038</v>
          </cell>
          <cell r="B4886" t="str">
            <v>164501H</v>
          </cell>
          <cell r="C4886" t="str">
            <v>P-GENERA</v>
          </cell>
        </row>
        <row r="4887">
          <cell r="A4887">
            <v>10039</v>
          </cell>
          <cell r="B4887" t="str">
            <v>164501H</v>
          </cell>
          <cell r="C4887" t="str">
            <v>P-GENERA</v>
          </cell>
        </row>
        <row r="4888">
          <cell r="A4888">
            <v>10040</v>
          </cell>
          <cell r="B4888" t="str">
            <v>164501H</v>
          </cell>
          <cell r="C4888" t="str">
            <v>P-GENERA</v>
          </cell>
        </row>
        <row r="4889">
          <cell r="A4889">
            <v>10041</v>
          </cell>
          <cell r="B4889" t="str">
            <v>164501H</v>
          </cell>
          <cell r="C4889" t="str">
            <v>P-GENERA</v>
          </cell>
        </row>
        <row r="4890">
          <cell r="A4890">
            <v>10042</v>
          </cell>
          <cell r="B4890" t="str">
            <v>164501H</v>
          </cell>
          <cell r="C4890" t="str">
            <v>P-GENERA</v>
          </cell>
        </row>
        <row r="4891">
          <cell r="A4891">
            <v>10043</v>
          </cell>
          <cell r="B4891" t="str">
            <v>164501H</v>
          </cell>
          <cell r="C4891" t="str">
            <v>P-GENERA</v>
          </cell>
        </row>
        <row r="4892">
          <cell r="A4892">
            <v>10044</v>
          </cell>
          <cell r="B4892" t="str">
            <v>164501H</v>
          </cell>
          <cell r="C4892" t="str">
            <v>P-GENERA</v>
          </cell>
        </row>
        <row r="4893">
          <cell r="A4893">
            <v>10045</v>
          </cell>
          <cell r="B4893" t="str">
            <v>164501H</v>
          </cell>
          <cell r="C4893" t="str">
            <v>P-GENERA</v>
          </cell>
        </row>
        <row r="4894">
          <cell r="A4894">
            <v>10046</v>
          </cell>
          <cell r="B4894" t="str">
            <v>164501H</v>
          </cell>
          <cell r="C4894" t="str">
            <v>P-GENERA</v>
          </cell>
        </row>
        <row r="4895">
          <cell r="A4895">
            <v>10047</v>
          </cell>
          <cell r="B4895" t="str">
            <v>164501H</v>
          </cell>
          <cell r="C4895" t="str">
            <v>P-GENERA</v>
          </cell>
        </row>
        <row r="4896">
          <cell r="A4896">
            <v>10048</v>
          </cell>
          <cell r="B4896" t="str">
            <v>164501H</v>
          </cell>
          <cell r="C4896" t="str">
            <v>P-GENERA</v>
          </cell>
        </row>
        <row r="4897">
          <cell r="A4897">
            <v>10049</v>
          </cell>
          <cell r="B4897" t="str">
            <v>164501H</v>
          </cell>
          <cell r="C4897" t="str">
            <v>P-GENERA</v>
          </cell>
        </row>
        <row r="4898">
          <cell r="A4898">
            <v>10050</v>
          </cell>
          <cell r="B4898" t="str">
            <v>164501H</v>
          </cell>
          <cell r="C4898" t="str">
            <v>P-GENERA</v>
          </cell>
        </row>
        <row r="4899">
          <cell r="A4899">
            <v>10051</v>
          </cell>
          <cell r="B4899" t="str">
            <v>164501H</v>
          </cell>
          <cell r="C4899" t="str">
            <v>P-GENERA</v>
          </cell>
        </row>
        <row r="4900">
          <cell r="A4900">
            <v>10052</v>
          </cell>
          <cell r="B4900" t="str">
            <v>164501H</v>
          </cell>
          <cell r="C4900" t="str">
            <v>P-GENERA</v>
          </cell>
        </row>
        <row r="4901">
          <cell r="A4901">
            <v>10053</v>
          </cell>
          <cell r="B4901" t="str">
            <v>164501H</v>
          </cell>
          <cell r="C4901" t="str">
            <v>P-GENERA</v>
          </cell>
        </row>
        <row r="4902">
          <cell r="A4902">
            <v>10054</v>
          </cell>
          <cell r="B4902" t="str">
            <v>164501H</v>
          </cell>
          <cell r="C4902" t="str">
            <v>P-GENERA</v>
          </cell>
        </row>
        <row r="4903">
          <cell r="A4903">
            <v>10055</v>
          </cell>
          <cell r="B4903" t="str">
            <v>164501H</v>
          </cell>
          <cell r="C4903" t="str">
            <v>P-GENERA</v>
          </cell>
        </row>
        <row r="4904">
          <cell r="A4904">
            <v>10056</v>
          </cell>
          <cell r="B4904" t="str">
            <v>164501H</v>
          </cell>
          <cell r="C4904" t="str">
            <v>P-GENERA</v>
          </cell>
        </row>
        <row r="4905">
          <cell r="A4905">
            <v>10057</v>
          </cell>
          <cell r="B4905" t="str">
            <v>164501H</v>
          </cell>
          <cell r="C4905" t="str">
            <v>P-GENERA</v>
          </cell>
        </row>
        <row r="4906">
          <cell r="A4906">
            <v>10058</v>
          </cell>
          <cell r="B4906" t="str">
            <v>164501H</v>
          </cell>
          <cell r="C4906" t="str">
            <v>P-GENERA</v>
          </cell>
        </row>
        <row r="4907">
          <cell r="A4907">
            <v>10059</v>
          </cell>
          <cell r="B4907" t="str">
            <v>164501H</v>
          </cell>
          <cell r="C4907" t="str">
            <v>P-GENERA</v>
          </cell>
        </row>
        <row r="4908">
          <cell r="A4908">
            <v>10060</v>
          </cell>
          <cell r="B4908" t="str">
            <v>164501H</v>
          </cell>
          <cell r="C4908" t="str">
            <v>P-GENERA</v>
          </cell>
        </row>
        <row r="4909">
          <cell r="A4909">
            <v>10061</v>
          </cell>
          <cell r="B4909" t="str">
            <v>164501H</v>
          </cell>
          <cell r="C4909" t="str">
            <v>P-GENERA</v>
          </cell>
        </row>
        <row r="4910">
          <cell r="A4910">
            <v>10062</v>
          </cell>
          <cell r="B4910" t="str">
            <v>164501H</v>
          </cell>
          <cell r="C4910" t="str">
            <v>P-GENERA</v>
          </cell>
        </row>
        <row r="4911">
          <cell r="A4911">
            <v>10063</v>
          </cell>
          <cell r="B4911" t="str">
            <v>164501H</v>
          </cell>
          <cell r="C4911" t="str">
            <v>P-GENERA</v>
          </cell>
        </row>
        <row r="4912">
          <cell r="A4912">
            <v>10064</v>
          </cell>
          <cell r="B4912" t="str">
            <v>164501H</v>
          </cell>
          <cell r="C4912" t="str">
            <v>P-GENERA</v>
          </cell>
        </row>
        <row r="4913">
          <cell r="A4913">
            <v>10065</v>
          </cell>
          <cell r="B4913" t="str">
            <v>164501H</v>
          </cell>
          <cell r="C4913" t="str">
            <v>P-GENERA</v>
          </cell>
        </row>
        <row r="4914">
          <cell r="A4914">
            <v>10066</v>
          </cell>
          <cell r="B4914" t="str">
            <v>164501H</v>
          </cell>
          <cell r="C4914" t="str">
            <v>P-GENERA</v>
          </cell>
        </row>
        <row r="4915">
          <cell r="A4915">
            <v>10067</v>
          </cell>
          <cell r="B4915" t="str">
            <v>164501H</v>
          </cell>
          <cell r="C4915" t="str">
            <v>P-GENERA</v>
          </cell>
        </row>
        <row r="4916">
          <cell r="A4916">
            <v>10068</v>
          </cell>
          <cell r="B4916" t="str">
            <v>164501H</v>
          </cell>
          <cell r="C4916" t="str">
            <v>P-GENERA</v>
          </cell>
        </row>
        <row r="4917">
          <cell r="A4917">
            <v>10069</v>
          </cell>
          <cell r="B4917" t="str">
            <v>164501H</v>
          </cell>
          <cell r="C4917" t="str">
            <v>P-GENERA</v>
          </cell>
        </row>
        <row r="4918">
          <cell r="A4918">
            <v>10070</v>
          </cell>
          <cell r="B4918" t="str">
            <v>164501H</v>
          </cell>
          <cell r="C4918" t="str">
            <v>P-GENERA</v>
          </cell>
        </row>
        <row r="4919">
          <cell r="A4919">
            <v>10071</v>
          </cell>
          <cell r="B4919" t="str">
            <v>164501H</v>
          </cell>
          <cell r="C4919" t="str">
            <v>P-GENERA</v>
          </cell>
        </row>
        <row r="4920">
          <cell r="A4920">
            <v>10072</v>
          </cell>
          <cell r="B4920" t="str">
            <v>164501H</v>
          </cell>
          <cell r="C4920" t="str">
            <v>P-GENERA</v>
          </cell>
        </row>
        <row r="4921">
          <cell r="A4921">
            <v>10073</v>
          </cell>
          <cell r="B4921" t="str">
            <v>164501H</v>
          </cell>
          <cell r="C4921" t="str">
            <v>P-GENERA</v>
          </cell>
        </row>
        <row r="4922">
          <cell r="A4922">
            <v>10074</v>
          </cell>
          <cell r="B4922" t="str">
            <v>164501H</v>
          </cell>
          <cell r="C4922" t="str">
            <v>P-GENERA</v>
          </cell>
        </row>
        <row r="4923">
          <cell r="A4923">
            <v>10075</v>
          </cell>
          <cell r="B4923" t="str">
            <v>164501H</v>
          </cell>
          <cell r="C4923" t="str">
            <v>P-GENERA</v>
          </cell>
        </row>
        <row r="4924">
          <cell r="A4924">
            <v>10076</v>
          </cell>
          <cell r="B4924" t="str">
            <v>164501H</v>
          </cell>
          <cell r="C4924" t="str">
            <v>P-GENERA</v>
          </cell>
        </row>
        <row r="4925">
          <cell r="A4925">
            <v>10077</v>
          </cell>
          <cell r="B4925" t="str">
            <v>164501H</v>
          </cell>
          <cell r="C4925" t="str">
            <v>P-GENERA</v>
          </cell>
        </row>
        <row r="4926">
          <cell r="A4926">
            <v>10078</v>
          </cell>
          <cell r="B4926" t="str">
            <v>164501H</v>
          </cell>
          <cell r="C4926" t="str">
            <v>P-GENERA</v>
          </cell>
        </row>
        <row r="4927">
          <cell r="A4927">
            <v>10079</v>
          </cell>
          <cell r="B4927" t="str">
            <v>164501H</v>
          </cell>
          <cell r="C4927" t="str">
            <v>P-GENERA</v>
          </cell>
        </row>
        <row r="4928">
          <cell r="A4928">
            <v>10080</v>
          </cell>
          <cell r="B4928" t="str">
            <v>164501H</v>
          </cell>
          <cell r="C4928" t="str">
            <v>P-GENERA</v>
          </cell>
        </row>
        <row r="4929">
          <cell r="A4929">
            <v>10081</v>
          </cell>
          <cell r="B4929" t="str">
            <v>164501H</v>
          </cell>
          <cell r="C4929" t="str">
            <v>P-GENERA</v>
          </cell>
        </row>
        <row r="4930">
          <cell r="A4930">
            <v>10082</v>
          </cell>
          <cell r="B4930" t="str">
            <v>164501H</v>
          </cell>
          <cell r="C4930" t="str">
            <v>P-GENERA</v>
          </cell>
        </row>
        <row r="4931">
          <cell r="A4931">
            <v>10083</v>
          </cell>
          <cell r="B4931" t="str">
            <v>164501H</v>
          </cell>
          <cell r="C4931" t="str">
            <v>P-GENERA</v>
          </cell>
        </row>
        <row r="4932">
          <cell r="A4932">
            <v>10084</v>
          </cell>
          <cell r="B4932" t="str">
            <v>164501H</v>
          </cell>
          <cell r="C4932" t="str">
            <v>P-GENERA</v>
          </cell>
        </row>
        <row r="4933">
          <cell r="A4933">
            <v>10085</v>
          </cell>
          <cell r="B4933" t="str">
            <v>164501H</v>
          </cell>
          <cell r="C4933" t="str">
            <v>P-GENERA</v>
          </cell>
        </row>
        <row r="4934">
          <cell r="A4934">
            <v>10086</v>
          </cell>
          <cell r="B4934" t="str">
            <v>164501H</v>
          </cell>
          <cell r="C4934" t="str">
            <v>P-GENERA</v>
          </cell>
        </row>
        <row r="4935">
          <cell r="A4935">
            <v>10087</v>
          </cell>
          <cell r="B4935" t="str">
            <v>164501H</v>
          </cell>
          <cell r="C4935" t="str">
            <v>P-GENERA</v>
          </cell>
        </row>
        <row r="4936">
          <cell r="A4936">
            <v>10088</v>
          </cell>
          <cell r="B4936" t="str">
            <v>164501H</v>
          </cell>
          <cell r="C4936" t="str">
            <v>P-GENERA</v>
          </cell>
        </row>
        <row r="4937">
          <cell r="A4937">
            <v>10089</v>
          </cell>
          <cell r="B4937" t="str">
            <v>164501H</v>
          </cell>
          <cell r="C4937" t="str">
            <v>P-GENERA</v>
          </cell>
        </row>
        <row r="4938">
          <cell r="A4938">
            <v>10090</v>
          </cell>
          <cell r="B4938" t="str">
            <v>164501H</v>
          </cell>
          <cell r="C4938" t="str">
            <v>P-GENERA</v>
          </cell>
        </row>
        <row r="4939">
          <cell r="A4939">
            <v>10091</v>
          </cell>
          <cell r="B4939" t="str">
            <v>164501H</v>
          </cell>
          <cell r="C4939" t="str">
            <v>P-GENERA</v>
          </cell>
        </row>
        <row r="4940">
          <cell r="A4940">
            <v>10092</v>
          </cell>
          <cell r="B4940" t="str">
            <v>164501H</v>
          </cell>
          <cell r="C4940" t="str">
            <v>P-GENERA</v>
          </cell>
        </row>
        <row r="4941">
          <cell r="A4941">
            <v>10093</v>
          </cell>
          <cell r="B4941" t="str">
            <v>164501H</v>
          </cell>
          <cell r="C4941" t="str">
            <v>P-GENERA</v>
          </cell>
        </row>
        <row r="4942">
          <cell r="A4942">
            <v>10094</v>
          </cell>
          <cell r="B4942" t="str">
            <v>164501H</v>
          </cell>
          <cell r="C4942" t="str">
            <v>P-GENERA</v>
          </cell>
        </row>
        <row r="4943">
          <cell r="A4943">
            <v>10095</v>
          </cell>
          <cell r="B4943" t="str">
            <v>164501H</v>
          </cell>
          <cell r="C4943" t="str">
            <v>P-GENERA</v>
          </cell>
        </row>
        <row r="4944">
          <cell r="A4944">
            <v>10096</v>
          </cell>
          <cell r="B4944" t="str">
            <v>164501H</v>
          </cell>
          <cell r="C4944" t="str">
            <v>P-GENERA</v>
          </cell>
        </row>
        <row r="4945">
          <cell r="A4945">
            <v>10097</v>
          </cell>
          <cell r="B4945" t="str">
            <v>164501H</v>
          </cell>
          <cell r="C4945" t="str">
            <v>P-GENERA</v>
          </cell>
        </row>
        <row r="4946">
          <cell r="A4946">
            <v>10098</v>
          </cell>
          <cell r="B4946" t="str">
            <v>164501H</v>
          </cell>
          <cell r="C4946" t="str">
            <v>P-GENERA</v>
          </cell>
        </row>
        <row r="4947">
          <cell r="A4947">
            <v>10099</v>
          </cell>
          <cell r="B4947" t="str">
            <v>164501H</v>
          </cell>
          <cell r="C4947" t="str">
            <v>P-GENERA</v>
          </cell>
        </row>
        <row r="4948">
          <cell r="A4948">
            <v>10100</v>
          </cell>
          <cell r="B4948" t="str">
            <v>164501H</v>
          </cell>
          <cell r="C4948" t="str">
            <v>P-GENERA</v>
          </cell>
        </row>
        <row r="4949">
          <cell r="A4949">
            <v>10101</v>
          </cell>
          <cell r="B4949" t="str">
            <v>164501H</v>
          </cell>
          <cell r="C4949" t="str">
            <v>P-GENERA</v>
          </cell>
        </row>
        <row r="4950">
          <cell r="A4950">
            <v>10102</v>
          </cell>
          <cell r="B4950" t="str">
            <v>164501H</v>
          </cell>
          <cell r="C4950" t="str">
            <v>P-GENERA</v>
          </cell>
        </row>
        <row r="4951">
          <cell r="A4951">
            <v>10103</v>
          </cell>
          <cell r="B4951" t="str">
            <v>164501H</v>
          </cell>
          <cell r="C4951" t="str">
            <v>P-GENERA</v>
          </cell>
        </row>
        <row r="4952">
          <cell r="A4952">
            <v>10104</v>
          </cell>
          <cell r="B4952" t="str">
            <v>164501H</v>
          </cell>
          <cell r="C4952" t="str">
            <v>P-GENERA</v>
          </cell>
        </row>
        <row r="4953">
          <cell r="A4953">
            <v>10107</v>
          </cell>
          <cell r="B4953" t="str">
            <v>164501H</v>
          </cell>
          <cell r="C4953" t="str">
            <v>P-GENERA</v>
          </cell>
        </row>
        <row r="4954">
          <cell r="A4954">
            <v>10108</v>
          </cell>
          <cell r="B4954" t="str">
            <v>164501H</v>
          </cell>
          <cell r="C4954" t="str">
            <v>P-GENERA</v>
          </cell>
        </row>
        <row r="4955">
          <cell r="A4955">
            <v>10109</v>
          </cell>
          <cell r="B4955" t="str">
            <v>164501H</v>
          </cell>
          <cell r="C4955" t="str">
            <v>P-GENERA</v>
          </cell>
        </row>
        <row r="4956">
          <cell r="A4956">
            <v>10110</v>
          </cell>
          <cell r="B4956" t="str">
            <v>164501H</v>
          </cell>
          <cell r="C4956" t="str">
            <v>P-GENERA</v>
          </cell>
        </row>
        <row r="4957">
          <cell r="A4957">
            <v>10111</v>
          </cell>
          <cell r="B4957" t="str">
            <v>164501H</v>
          </cell>
          <cell r="C4957" t="str">
            <v>P-GENERA</v>
          </cell>
        </row>
        <row r="4958">
          <cell r="A4958">
            <v>10112</v>
          </cell>
          <cell r="B4958" t="str">
            <v>164501H</v>
          </cell>
          <cell r="C4958" t="str">
            <v>P-GENERA</v>
          </cell>
        </row>
        <row r="4959">
          <cell r="A4959">
            <v>10113</v>
          </cell>
          <cell r="B4959" t="str">
            <v>164501H</v>
          </cell>
          <cell r="C4959" t="str">
            <v>P-CAVERN</v>
          </cell>
        </row>
        <row r="4960">
          <cell r="A4960">
            <v>10114</v>
          </cell>
          <cell r="B4960" t="str">
            <v>164501H</v>
          </cell>
          <cell r="C4960" t="str">
            <v>P-CAVERN</v>
          </cell>
        </row>
        <row r="4961">
          <cell r="A4961">
            <v>10115</v>
          </cell>
          <cell r="B4961" t="str">
            <v>164501H</v>
          </cell>
          <cell r="C4961" t="str">
            <v>P-CAVERN</v>
          </cell>
        </row>
        <row r="4962">
          <cell r="A4962">
            <v>10116</v>
          </cell>
          <cell r="B4962" t="str">
            <v>164501H</v>
          </cell>
          <cell r="C4962" t="str">
            <v>P-CAVERN</v>
          </cell>
        </row>
        <row r="4963">
          <cell r="A4963">
            <v>10117</v>
          </cell>
          <cell r="B4963" t="str">
            <v>164501H</v>
          </cell>
          <cell r="C4963" t="str">
            <v>P-CAVERN</v>
          </cell>
        </row>
        <row r="4964">
          <cell r="A4964">
            <v>10118</v>
          </cell>
          <cell r="B4964" t="str">
            <v>164501H</v>
          </cell>
          <cell r="C4964" t="str">
            <v>P-CAVERN</v>
          </cell>
        </row>
        <row r="4965">
          <cell r="A4965">
            <v>10119</v>
          </cell>
          <cell r="B4965" t="str">
            <v>164501H</v>
          </cell>
          <cell r="C4965" t="str">
            <v>P-CAVERN</v>
          </cell>
        </row>
        <row r="4966">
          <cell r="A4966">
            <v>10120</v>
          </cell>
          <cell r="B4966" t="str">
            <v>164501H</v>
          </cell>
          <cell r="C4966" t="str">
            <v>P-CAVERN</v>
          </cell>
        </row>
        <row r="4967">
          <cell r="A4967">
            <v>10121</v>
          </cell>
          <cell r="B4967" t="str">
            <v>164501H</v>
          </cell>
          <cell r="C4967" t="str">
            <v>P-COMPUE</v>
          </cell>
        </row>
        <row r="4968">
          <cell r="A4968">
            <v>10122</v>
          </cell>
          <cell r="B4968" t="str">
            <v>164501H</v>
          </cell>
          <cell r="C4968" t="str">
            <v>P-COMPUE</v>
          </cell>
        </row>
        <row r="4969">
          <cell r="A4969">
            <v>10123</v>
          </cell>
          <cell r="B4969" t="str">
            <v>164501H</v>
          </cell>
          <cell r="C4969" t="str">
            <v>P-COMPUE</v>
          </cell>
        </row>
        <row r="4970">
          <cell r="A4970">
            <v>10124</v>
          </cell>
          <cell r="B4970" t="str">
            <v>164501H</v>
          </cell>
          <cell r="C4970" t="str">
            <v>P-COMPUE</v>
          </cell>
        </row>
        <row r="4971">
          <cell r="A4971">
            <v>10125</v>
          </cell>
          <cell r="B4971" t="str">
            <v>164501H</v>
          </cell>
          <cell r="C4971" t="str">
            <v>P-COMPUE</v>
          </cell>
        </row>
        <row r="4972">
          <cell r="A4972">
            <v>10126</v>
          </cell>
          <cell r="B4972" t="str">
            <v>164501H</v>
          </cell>
          <cell r="C4972" t="str">
            <v>P-PRESAF</v>
          </cell>
        </row>
        <row r="4973">
          <cell r="A4973">
            <v>10127</v>
          </cell>
          <cell r="B4973" t="str">
            <v>164501H</v>
          </cell>
          <cell r="C4973" t="str">
            <v>P-PRESAF</v>
          </cell>
        </row>
        <row r="4974">
          <cell r="A4974">
            <v>10128</v>
          </cell>
          <cell r="B4974" t="str">
            <v>164501H</v>
          </cell>
          <cell r="C4974" t="str">
            <v>P-PRESAF</v>
          </cell>
        </row>
        <row r="4975">
          <cell r="A4975">
            <v>10129</v>
          </cell>
          <cell r="B4975" t="str">
            <v>164501H</v>
          </cell>
          <cell r="C4975" t="str">
            <v>P-PRESAF</v>
          </cell>
        </row>
        <row r="4976">
          <cell r="A4976">
            <v>10130</v>
          </cell>
          <cell r="B4976" t="str">
            <v>164501H</v>
          </cell>
          <cell r="C4976" t="str">
            <v>P-GENERA</v>
          </cell>
        </row>
        <row r="4977">
          <cell r="A4977">
            <v>10131</v>
          </cell>
          <cell r="B4977" t="str">
            <v>164501H</v>
          </cell>
          <cell r="C4977" t="str">
            <v>P-GENERA</v>
          </cell>
        </row>
        <row r="4978">
          <cell r="A4978">
            <v>10132</v>
          </cell>
          <cell r="B4978" t="str">
            <v>164501H</v>
          </cell>
          <cell r="C4978" t="str">
            <v>P-GENERA</v>
          </cell>
        </row>
        <row r="4979">
          <cell r="A4979">
            <v>10133</v>
          </cell>
          <cell r="B4979" t="str">
            <v>164501H</v>
          </cell>
          <cell r="C4979" t="str">
            <v>P-GENERA</v>
          </cell>
        </row>
        <row r="4980">
          <cell r="A4980">
            <v>10134</v>
          </cell>
          <cell r="B4980" t="str">
            <v>164501H</v>
          </cell>
          <cell r="C4980" t="str">
            <v>P-GENERA</v>
          </cell>
        </row>
        <row r="4981">
          <cell r="A4981">
            <v>10135</v>
          </cell>
          <cell r="B4981" t="str">
            <v>197009P</v>
          </cell>
          <cell r="C4981" t="str">
            <v>P-SERVID</v>
          </cell>
        </row>
        <row r="4982">
          <cell r="A4982">
            <v>10136</v>
          </cell>
          <cell r="B4982" t="str">
            <v>197009P</v>
          </cell>
          <cell r="C4982" t="str">
            <v>P-SERVID</v>
          </cell>
        </row>
        <row r="4983">
          <cell r="A4983">
            <v>10137</v>
          </cell>
          <cell r="B4983" t="str">
            <v>164501H</v>
          </cell>
          <cell r="C4983" t="str">
            <v>P-GENERA</v>
          </cell>
        </row>
        <row r="4984">
          <cell r="A4984">
            <v>10138</v>
          </cell>
          <cell r="B4984" t="str">
            <v>164501H</v>
          </cell>
          <cell r="C4984" t="str">
            <v>P-GENERA</v>
          </cell>
        </row>
        <row r="4985">
          <cell r="A4985">
            <v>10139</v>
          </cell>
          <cell r="B4985" t="str">
            <v>197009P</v>
          </cell>
          <cell r="C4985" t="str">
            <v>P-SERVID</v>
          </cell>
        </row>
        <row r="4986">
          <cell r="A4986">
            <v>10140</v>
          </cell>
          <cell r="B4986" t="str">
            <v>197009P</v>
          </cell>
          <cell r="C4986" t="str">
            <v>P-SERVID</v>
          </cell>
        </row>
        <row r="4987">
          <cell r="A4987">
            <v>10141</v>
          </cell>
          <cell r="B4987" t="str">
            <v>197009P</v>
          </cell>
          <cell r="C4987" t="str">
            <v>P-SERVID</v>
          </cell>
        </row>
        <row r="4988">
          <cell r="A4988">
            <v>10142</v>
          </cell>
          <cell r="B4988" t="str">
            <v>197009P</v>
          </cell>
          <cell r="C4988" t="str">
            <v>P-SERVID</v>
          </cell>
        </row>
        <row r="4989">
          <cell r="A4989">
            <v>10143</v>
          </cell>
          <cell r="B4989" t="str">
            <v>197009P</v>
          </cell>
          <cell r="C4989" t="str">
            <v>P-SERVID</v>
          </cell>
        </row>
        <row r="4990">
          <cell r="A4990">
            <v>10144</v>
          </cell>
          <cell r="B4990" t="str">
            <v>197009P</v>
          </cell>
          <cell r="C4990" t="str">
            <v>P-SERVID</v>
          </cell>
        </row>
        <row r="4991">
          <cell r="A4991">
            <v>10145</v>
          </cell>
          <cell r="B4991" t="str">
            <v>197009P</v>
          </cell>
          <cell r="C4991" t="str">
            <v>P-SERVID</v>
          </cell>
        </row>
        <row r="4992">
          <cell r="A4992">
            <v>10146</v>
          </cell>
          <cell r="B4992" t="str">
            <v>197009P</v>
          </cell>
          <cell r="C4992" t="str">
            <v>P-SERVID</v>
          </cell>
        </row>
        <row r="4993">
          <cell r="A4993">
            <v>10147</v>
          </cell>
          <cell r="B4993" t="str">
            <v>197009P</v>
          </cell>
          <cell r="C4993" t="str">
            <v>P-SERVID</v>
          </cell>
        </row>
        <row r="4994">
          <cell r="A4994">
            <v>10148</v>
          </cell>
          <cell r="B4994" t="str">
            <v>197009P</v>
          </cell>
          <cell r="C4994" t="str">
            <v>P-SERVID</v>
          </cell>
        </row>
        <row r="4995">
          <cell r="A4995">
            <v>10150</v>
          </cell>
          <cell r="B4995" t="str">
            <v>197009P</v>
          </cell>
          <cell r="C4995" t="str">
            <v>P-SERVID</v>
          </cell>
        </row>
        <row r="4996">
          <cell r="A4996">
            <v>10151</v>
          </cell>
          <cell r="B4996" t="str">
            <v>197009P</v>
          </cell>
          <cell r="C4996" t="str">
            <v>P-SERVID</v>
          </cell>
        </row>
        <row r="4997">
          <cell r="A4997">
            <v>10152</v>
          </cell>
          <cell r="B4997" t="str">
            <v>197009P</v>
          </cell>
          <cell r="C4997" t="str">
            <v>P-SERVID</v>
          </cell>
        </row>
        <row r="4998">
          <cell r="A4998">
            <v>10153</v>
          </cell>
          <cell r="B4998" t="str">
            <v>197009P</v>
          </cell>
          <cell r="C4998" t="str">
            <v>P-SERVID</v>
          </cell>
        </row>
        <row r="4999">
          <cell r="A4999">
            <v>10154</v>
          </cell>
          <cell r="B4999" t="str">
            <v>197009P</v>
          </cell>
          <cell r="C4999" t="str">
            <v>P-SERVID</v>
          </cell>
        </row>
        <row r="5000">
          <cell r="A5000">
            <v>10155</v>
          </cell>
          <cell r="B5000" t="str">
            <v>164501H</v>
          </cell>
          <cell r="C5000" t="str">
            <v>P-GENERA</v>
          </cell>
        </row>
        <row r="5001">
          <cell r="A5001">
            <v>10156</v>
          </cell>
          <cell r="B5001" t="str">
            <v>164501H</v>
          </cell>
          <cell r="C5001" t="str">
            <v>P-GENERA</v>
          </cell>
        </row>
        <row r="5002">
          <cell r="A5002">
            <v>10157</v>
          </cell>
          <cell r="B5002" t="str">
            <v>164501H</v>
          </cell>
          <cell r="C5002" t="str">
            <v>P-GENERA</v>
          </cell>
        </row>
        <row r="5003">
          <cell r="A5003">
            <v>10158</v>
          </cell>
          <cell r="B5003" t="str">
            <v>197009P</v>
          </cell>
          <cell r="C5003" t="str">
            <v>P-SERVID</v>
          </cell>
        </row>
        <row r="5004">
          <cell r="A5004">
            <v>10159</v>
          </cell>
          <cell r="B5004" t="str">
            <v>164501H</v>
          </cell>
          <cell r="C5004" t="str">
            <v>P-PRESAF</v>
          </cell>
        </row>
        <row r="5005">
          <cell r="A5005">
            <v>10160</v>
          </cell>
          <cell r="B5005" t="str">
            <v>164501H</v>
          </cell>
          <cell r="C5005" t="str">
            <v>P-SISPRO</v>
          </cell>
        </row>
        <row r="5006">
          <cell r="A5006">
            <v>10161</v>
          </cell>
          <cell r="B5006" t="str">
            <v>164501T</v>
          </cell>
          <cell r="C5006" t="str">
            <v>T-SISCON</v>
          </cell>
        </row>
        <row r="5007">
          <cell r="A5007">
            <v>10162</v>
          </cell>
          <cell r="B5007" t="str">
            <v>197009P</v>
          </cell>
          <cell r="C5007" t="str">
            <v>P-SERVID</v>
          </cell>
        </row>
        <row r="5008">
          <cell r="A5008">
            <v>10163</v>
          </cell>
          <cell r="B5008" t="str">
            <v>164501H</v>
          </cell>
          <cell r="C5008" t="str">
            <v>P-AUXIEL</v>
          </cell>
        </row>
        <row r="5009">
          <cell r="A5009">
            <v>10164</v>
          </cell>
          <cell r="B5009" t="str">
            <v>164501H</v>
          </cell>
          <cell r="C5009" t="str">
            <v>P-AUXIEL</v>
          </cell>
        </row>
        <row r="5010">
          <cell r="A5010">
            <v>10165</v>
          </cell>
          <cell r="B5010" t="str">
            <v>164501H</v>
          </cell>
          <cell r="C5010" t="str">
            <v>P-AUXIEL</v>
          </cell>
        </row>
        <row r="5011">
          <cell r="A5011">
            <v>10166</v>
          </cell>
          <cell r="B5011" t="str">
            <v>164501H</v>
          </cell>
          <cell r="C5011" t="str">
            <v>P-AUXIEL</v>
          </cell>
        </row>
        <row r="5012">
          <cell r="A5012">
            <v>10167</v>
          </cell>
          <cell r="B5012" t="str">
            <v>197009P</v>
          </cell>
          <cell r="C5012" t="str">
            <v>P-SERVID</v>
          </cell>
        </row>
        <row r="5013">
          <cell r="A5013">
            <v>10168</v>
          </cell>
          <cell r="B5013" t="str">
            <v>197009P</v>
          </cell>
          <cell r="C5013" t="str">
            <v>P-SERVID</v>
          </cell>
        </row>
        <row r="5014">
          <cell r="A5014">
            <v>10169</v>
          </cell>
          <cell r="B5014" t="str">
            <v>197009P</v>
          </cell>
          <cell r="C5014" t="str">
            <v>P-SERVID</v>
          </cell>
        </row>
        <row r="5015">
          <cell r="A5015">
            <v>10170</v>
          </cell>
          <cell r="B5015" t="str">
            <v>197009P</v>
          </cell>
          <cell r="C5015" t="str">
            <v>P-SERVID</v>
          </cell>
        </row>
        <row r="5016">
          <cell r="A5016">
            <v>10171</v>
          </cell>
          <cell r="B5016" t="str">
            <v>197009P</v>
          </cell>
          <cell r="C5016" t="str">
            <v>P-SERVID</v>
          </cell>
        </row>
        <row r="5017">
          <cell r="A5017">
            <v>10172</v>
          </cell>
          <cell r="B5017" t="str">
            <v>197009P</v>
          </cell>
          <cell r="C5017" t="str">
            <v>P-SERVID</v>
          </cell>
        </row>
        <row r="5018">
          <cell r="A5018">
            <v>10173</v>
          </cell>
          <cell r="B5018" t="str">
            <v>197009P</v>
          </cell>
          <cell r="C5018" t="str">
            <v>P-SERVID</v>
          </cell>
        </row>
        <row r="5019">
          <cell r="A5019">
            <v>10178</v>
          </cell>
          <cell r="B5019" t="str">
            <v>197009P</v>
          </cell>
          <cell r="C5019" t="str">
            <v>P-SERVID</v>
          </cell>
        </row>
        <row r="5020">
          <cell r="A5020">
            <v>10179</v>
          </cell>
          <cell r="B5020" t="str">
            <v>197009P</v>
          </cell>
          <cell r="C5020" t="str">
            <v>P-SERVID</v>
          </cell>
        </row>
        <row r="5021">
          <cell r="A5021">
            <v>10180</v>
          </cell>
          <cell r="B5021" t="str">
            <v>197009P</v>
          </cell>
          <cell r="C5021" t="str">
            <v>P-SERVID</v>
          </cell>
        </row>
        <row r="5022">
          <cell r="A5022">
            <v>10181</v>
          </cell>
          <cell r="B5022" t="str">
            <v>197009P</v>
          </cell>
          <cell r="C5022" t="str">
            <v>P-SERVID</v>
          </cell>
        </row>
        <row r="5023">
          <cell r="A5023">
            <v>10182</v>
          </cell>
          <cell r="B5023" t="str">
            <v>197009P</v>
          </cell>
          <cell r="C5023" t="str">
            <v>P-SERVID</v>
          </cell>
        </row>
        <row r="5024">
          <cell r="A5024">
            <v>10183</v>
          </cell>
          <cell r="B5024" t="str">
            <v>197009P</v>
          </cell>
          <cell r="C5024" t="str">
            <v>P-SERVID</v>
          </cell>
        </row>
        <row r="5025">
          <cell r="A5025">
            <v>10185</v>
          </cell>
          <cell r="B5025" t="str">
            <v>197009P</v>
          </cell>
          <cell r="C5025" t="str">
            <v>P-SERVID</v>
          </cell>
        </row>
        <row r="5026">
          <cell r="A5026">
            <v>10186</v>
          </cell>
          <cell r="B5026" t="str">
            <v>197009P</v>
          </cell>
          <cell r="C5026" t="str">
            <v>P-SERVID</v>
          </cell>
        </row>
        <row r="5027">
          <cell r="A5027">
            <v>10187</v>
          </cell>
          <cell r="B5027" t="str">
            <v>197009P</v>
          </cell>
          <cell r="C5027" t="str">
            <v>P-SERVID</v>
          </cell>
        </row>
        <row r="5028">
          <cell r="A5028">
            <v>10188</v>
          </cell>
          <cell r="B5028" t="str">
            <v>197009P</v>
          </cell>
          <cell r="C5028" t="str">
            <v>P-SERVID</v>
          </cell>
        </row>
        <row r="5029">
          <cell r="A5029">
            <v>10189</v>
          </cell>
          <cell r="B5029" t="str">
            <v>197009P</v>
          </cell>
          <cell r="C5029" t="str">
            <v>P-SERVID</v>
          </cell>
        </row>
        <row r="5030">
          <cell r="A5030">
            <v>10190</v>
          </cell>
          <cell r="B5030" t="str">
            <v>197009P</v>
          </cell>
          <cell r="C5030" t="str">
            <v>P-SERVID</v>
          </cell>
        </row>
        <row r="5031">
          <cell r="A5031">
            <v>10191</v>
          </cell>
          <cell r="B5031" t="str">
            <v>197009P</v>
          </cell>
          <cell r="C5031" t="str">
            <v>P-SERVID</v>
          </cell>
        </row>
        <row r="5032">
          <cell r="A5032">
            <v>10192</v>
          </cell>
          <cell r="B5032" t="str">
            <v>197009P</v>
          </cell>
          <cell r="C5032" t="str">
            <v>P-SERVID</v>
          </cell>
        </row>
        <row r="5033">
          <cell r="A5033">
            <v>10193</v>
          </cell>
          <cell r="B5033" t="str">
            <v>197009P</v>
          </cell>
          <cell r="C5033" t="str">
            <v>P-SERVID</v>
          </cell>
        </row>
        <row r="5034">
          <cell r="A5034">
            <v>10194</v>
          </cell>
          <cell r="B5034" t="str">
            <v>197009P</v>
          </cell>
          <cell r="C5034" t="str">
            <v>P-SERVID</v>
          </cell>
        </row>
        <row r="5035">
          <cell r="A5035">
            <v>10195</v>
          </cell>
          <cell r="B5035" t="str">
            <v>197009P</v>
          </cell>
          <cell r="C5035" t="str">
            <v>P-SERVID</v>
          </cell>
        </row>
        <row r="5036">
          <cell r="A5036">
            <v>10196</v>
          </cell>
          <cell r="B5036" t="str">
            <v>197009P</v>
          </cell>
          <cell r="C5036" t="str">
            <v>P-SERVID</v>
          </cell>
        </row>
        <row r="5037">
          <cell r="A5037">
            <v>10197</v>
          </cell>
          <cell r="B5037" t="str">
            <v>197009P</v>
          </cell>
          <cell r="C5037" t="str">
            <v>P-SERVID</v>
          </cell>
        </row>
        <row r="5038">
          <cell r="A5038">
            <v>10198</v>
          </cell>
          <cell r="B5038" t="str">
            <v>197009P</v>
          </cell>
          <cell r="C5038" t="str">
            <v>P-SERVID</v>
          </cell>
        </row>
        <row r="5039">
          <cell r="A5039">
            <v>10199</v>
          </cell>
          <cell r="B5039" t="str">
            <v>197009P</v>
          </cell>
          <cell r="C5039" t="str">
            <v>P-SERVID</v>
          </cell>
        </row>
        <row r="5040">
          <cell r="A5040">
            <v>10200</v>
          </cell>
          <cell r="B5040" t="str">
            <v>164501H</v>
          </cell>
          <cell r="C5040" t="str">
            <v>P-PTEGRU</v>
          </cell>
        </row>
        <row r="5041">
          <cell r="A5041">
            <v>10201</v>
          </cell>
          <cell r="B5041" t="str">
            <v>164501H</v>
          </cell>
          <cell r="C5041" t="str">
            <v>P-PTEGRU</v>
          </cell>
        </row>
        <row r="5042">
          <cell r="A5042">
            <v>10202</v>
          </cell>
          <cell r="B5042" t="str">
            <v>197009P</v>
          </cell>
          <cell r="C5042" t="str">
            <v>P-SERVID</v>
          </cell>
        </row>
        <row r="5043">
          <cell r="A5043">
            <v>10203</v>
          </cell>
          <cell r="B5043" t="str">
            <v>197009P</v>
          </cell>
          <cell r="C5043" t="str">
            <v>P-SERVID</v>
          </cell>
        </row>
        <row r="5044">
          <cell r="A5044">
            <v>10204</v>
          </cell>
          <cell r="B5044" t="str">
            <v>197009P</v>
          </cell>
          <cell r="C5044" t="str">
            <v>P-SERVID</v>
          </cell>
        </row>
        <row r="5045">
          <cell r="A5045">
            <v>10205</v>
          </cell>
          <cell r="B5045" t="str">
            <v>197009P</v>
          </cell>
          <cell r="C5045" t="str">
            <v>P-SERVID</v>
          </cell>
        </row>
        <row r="5046">
          <cell r="A5046">
            <v>10206</v>
          </cell>
          <cell r="B5046" t="str">
            <v>197009P</v>
          </cell>
          <cell r="C5046" t="str">
            <v>P-SERVID</v>
          </cell>
        </row>
        <row r="5047">
          <cell r="A5047">
            <v>10207</v>
          </cell>
          <cell r="B5047" t="str">
            <v>164501H</v>
          </cell>
          <cell r="C5047" t="str">
            <v>P-SISPRO</v>
          </cell>
        </row>
        <row r="5048">
          <cell r="A5048">
            <v>10208</v>
          </cell>
          <cell r="B5048" t="str">
            <v>164501H</v>
          </cell>
          <cell r="C5048" t="str">
            <v>P-SISPRO</v>
          </cell>
        </row>
        <row r="5049">
          <cell r="A5049">
            <v>10209</v>
          </cell>
          <cell r="B5049" t="str">
            <v>164501H</v>
          </cell>
          <cell r="C5049" t="str">
            <v>P-SISPRO</v>
          </cell>
        </row>
        <row r="5050">
          <cell r="A5050">
            <v>10210</v>
          </cell>
          <cell r="B5050" t="str">
            <v>164501T</v>
          </cell>
          <cell r="C5050" t="str">
            <v>T-SISCON</v>
          </cell>
        </row>
        <row r="5051">
          <cell r="A5051">
            <v>10211</v>
          </cell>
          <cell r="B5051" t="str">
            <v>164501H</v>
          </cell>
          <cell r="C5051" t="str">
            <v>P-SISCON</v>
          </cell>
        </row>
        <row r="5052">
          <cell r="A5052">
            <v>10212</v>
          </cell>
          <cell r="B5052" t="str">
            <v>164501H</v>
          </cell>
          <cell r="C5052" t="str">
            <v>P-SISCON</v>
          </cell>
        </row>
        <row r="5053">
          <cell r="A5053">
            <v>10213</v>
          </cell>
          <cell r="B5053" t="str">
            <v>164501H</v>
          </cell>
          <cell r="C5053" t="str">
            <v>P-SISCON</v>
          </cell>
        </row>
        <row r="5054">
          <cell r="A5054">
            <v>10214</v>
          </cell>
          <cell r="B5054" t="str">
            <v>164501H</v>
          </cell>
          <cell r="C5054" t="str">
            <v>P-SISCON</v>
          </cell>
        </row>
        <row r="5055">
          <cell r="A5055">
            <v>10215</v>
          </cell>
          <cell r="B5055" t="str">
            <v>164501H</v>
          </cell>
          <cell r="C5055" t="str">
            <v>P-SISCON</v>
          </cell>
        </row>
        <row r="5056">
          <cell r="A5056">
            <v>10216</v>
          </cell>
          <cell r="B5056" t="str">
            <v>164501H</v>
          </cell>
          <cell r="C5056" t="str">
            <v>P-SISCON</v>
          </cell>
        </row>
        <row r="5057">
          <cell r="A5057">
            <v>10217</v>
          </cell>
          <cell r="B5057" t="str">
            <v>164501H</v>
          </cell>
          <cell r="C5057" t="str">
            <v>P-SISCON</v>
          </cell>
        </row>
        <row r="5058">
          <cell r="A5058">
            <v>10218</v>
          </cell>
          <cell r="B5058" t="str">
            <v>164501H</v>
          </cell>
          <cell r="C5058" t="str">
            <v>P-SISCON</v>
          </cell>
        </row>
        <row r="5059">
          <cell r="A5059">
            <v>10219</v>
          </cell>
          <cell r="B5059" t="str">
            <v>164501H</v>
          </cell>
          <cell r="C5059" t="str">
            <v>P-SISPRO</v>
          </cell>
        </row>
        <row r="5060">
          <cell r="A5060">
            <v>10220</v>
          </cell>
          <cell r="B5060" t="str">
            <v>164501H</v>
          </cell>
          <cell r="C5060" t="str">
            <v>P-SISPRO</v>
          </cell>
        </row>
        <row r="5061">
          <cell r="A5061">
            <v>10221</v>
          </cell>
          <cell r="B5061" t="str">
            <v>164501H</v>
          </cell>
          <cell r="C5061" t="str">
            <v>P-SISPRO</v>
          </cell>
        </row>
        <row r="5062">
          <cell r="A5062">
            <v>10222</v>
          </cell>
          <cell r="B5062" t="str">
            <v>164501H</v>
          </cell>
          <cell r="C5062" t="str">
            <v>P-SISPRO</v>
          </cell>
        </row>
        <row r="5063">
          <cell r="A5063">
            <v>10223</v>
          </cell>
          <cell r="B5063" t="str">
            <v>164501H</v>
          </cell>
          <cell r="C5063" t="str">
            <v>P-SISPRO</v>
          </cell>
        </row>
        <row r="5064">
          <cell r="A5064">
            <v>10224</v>
          </cell>
          <cell r="B5064" t="str">
            <v>164501H</v>
          </cell>
          <cell r="C5064" t="str">
            <v>P-SISPRO</v>
          </cell>
        </row>
        <row r="5065">
          <cell r="A5065">
            <v>10225</v>
          </cell>
          <cell r="B5065" t="str">
            <v>164501H</v>
          </cell>
          <cell r="C5065" t="str">
            <v>P-SISPRO</v>
          </cell>
        </row>
        <row r="5066">
          <cell r="A5066">
            <v>10226</v>
          </cell>
          <cell r="B5066" t="str">
            <v>164501H</v>
          </cell>
          <cell r="C5066" t="str">
            <v>P-SISPRO</v>
          </cell>
        </row>
        <row r="5067">
          <cell r="A5067">
            <v>10227</v>
          </cell>
          <cell r="B5067" t="str">
            <v>164501H</v>
          </cell>
          <cell r="C5067" t="str">
            <v>P-SISPRO</v>
          </cell>
        </row>
        <row r="5068">
          <cell r="A5068">
            <v>10228</v>
          </cell>
          <cell r="B5068" t="str">
            <v>164501H</v>
          </cell>
          <cell r="C5068" t="str">
            <v>P-SISPRO</v>
          </cell>
        </row>
        <row r="5069">
          <cell r="A5069">
            <v>10229</v>
          </cell>
          <cell r="B5069" t="str">
            <v>164501H</v>
          </cell>
          <cell r="C5069" t="str">
            <v>P-AUXIME</v>
          </cell>
        </row>
        <row r="5070">
          <cell r="A5070">
            <v>10230</v>
          </cell>
          <cell r="B5070" t="str">
            <v>164501H</v>
          </cell>
          <cell r="C5070" t="str">
            <v>P-AUXIEL</v>
          </cell>
        </row>
        <row r="5071">
          <cell r="A5071">
            <v>10231</v>
          </cell>
          <cell r="B5071" t="str">
            <v>164501H</v>
          </cell>
          <cell r="C5071" t="str">
            <v>P-AUXIEL</v>
          </cell>
        </row>
        <row r="5072">
          <cell r="A5072">
            <v>10232</v>
          </cell>
          <cell r="B5072" t="str">
            <v>197009P</v>
          </cell>
          <cell r="C5072" t="str">
            <v>P-SERVID</v>
          </cell>
        </row>
        <row r="5073">
          <cell r="A5073">
            <v>10233</v>
          </cell>
          <cell r="B5073" t="str">
            <v>164501H</v>
          </cell>
          <cell r="C5073" t="str">
            <v>P-COMPUE</v>
          </cell>
        </row>
        <row r="5074">
          <cell r="A5074">
            <v>10234</v>
          </cell>
          <cell r="B5074" t="str">
            <v>164501H</v>
          </cell>
          <cell r="C5074" t="str">
            <v>P-SISPRO</v>
          </cell>
        </row>
        <row r="5075">
          <cell r="A5075">
            <v>10235</v>
          </cell>
          <cell r="B5075" t="str">
            <v>164501H</v>
          </cell>
          <cell r="C5075" t="str">
            <v>P-SISPRO</v>
          </cell>
        </row>
        <row r="5076">
          <cell r="A5076">
            <v>10237</v>
          </cell>
          <cell r="B5076" t="str">
            <v>197009P</v>
          </cell>
          <cell r="C5076" t="str">
            <v>P-SERVID</v>
          </cell>
        </row>
        <row r="5077">
          <cell r="A5077">
            <v>10238</v>
          </cell>
          <cell r="B5077" t="str">
            <v>197009P</v>
          </cell>
          <cell r="C5077" t="str">
            <v>P-SERVID</v>
          </cell>
        </row>
        <row r="5078">
          <cell r="A5078">
            <v>10239</v>
          </cell>
          <cell r="B5078" t="str">
            <v>197009P</v>
          </cell>
          <cell r="C5078" t="str">
            <v>P-SERVID</v>
          </cell>
        </row>
        <row r="5079">
          <cell r="A5079">
            <v>10240</v>
          </cell>
          <cell r="B5079" t="str">
            <v>197009P</v>
          </cell>
          <cell r="C5079" t="str">
            <v>P-SERVID</v>
          </cell>
        </row>
        <row r="5080">
          <cell r="A5080">
            <v>10241</v>
          </cell>
          <cell r="B5080" t="str">
            <v>197009P</v>
          </cell>
          <cell r="C5080" t="str">
            <v>P-SERVID</v>
          </cell>
        </row>
        <row r="5081">
          <cell r="A5081">
            <v>10242</v>
          </cell>
          <cell r="B5081" t="str">
            <v>197009P</v>
          </cell>
          <cell r="C5081" t="str">
            <v>P-SERVID</v>
          </cell>
        </row>
        <row r="5082">
          <cell r="A5082">
            <v>10243</v>
          </cell>
          <cell r="B5082" t="str">
            <v>197009P</v>
          </cell>
          <cell r="C5082" t="str">
            <v>P-SERVID</v>
          </cell>
        </row>
        <row r="5083">
          <cell r="A5083">
            <v>10245</v>
          </cell>
          <cell r="B5083" t="str">
            <v>197009P</v>
          </cell>
          <cell r="C5083" t="str">
            <v>P-SERVID</v>
          </cell>
        </row>
        <row r="5084">
          <cell r="A5084">
            <v>10246</v>
          </cell>
          <cell r="B5084" t="str">
            <v>197009P</v>
          </cell>
          <cell r="C5084" t="str">
            <v>P-SERVID</v>
          </cell>
        </row>
        <row r="5085">
          <cell r="A5085">
            <v>10247</v>
          </cell>
          <cell r="B5085" t="str">
            <v>164501H</v>
          </cell>
          <cell r="C5085" t="str">
            <v>P-SISPRO</v>
          </cell>
        </row>
        <row r="5086">
          <cell r="A5086">
            <v>10249</v>
          </cell>
          <cell r="B5086" t="str">
            <v>197009P</v>
          </cell>
          <cell r="C5086" t="str">
            <v>P-SERVID</v>
          </cell>
        </row>
        <row r="5087">
          <cell r="A5087">
            <v>10250</v>
          </cell>
          <cell r="B5087" t="str">
            <v>164501H</v>
          </cell>
          <cell r="C5087" t="str">
            <v>P-INTERR</v>
          </cell>
        </row>
        <row r="5088">
          <cell r="A5088">
            <v>10251</v>
          </cell>
          <cell r="B5088" t="str">
            <v>164501H</v>
          </cell>
          <cell r="C5088" t="str">
            <v>P-INTERR</v>
          </cell>
        </row>
        <row r="5089">
          <cell r="A5089">
            <v>10252</v>
          </cell>
          <cell r="B5089" t="str">
            <v>164501H</v>
          </cell>
          <cell r="C5089" t="str">
            <v>P-INTERR</v>
          </cell>
        </row>
        <row r="5090">
          <cell r="A5090">
            <v>10253</v>
          </cell>
          <cell r="B5090" t="str">
            <v>164501H</v>
          </cell>
          <cell r="C5090" t="str">
            <v>P-INTERR</v>
          </cell>
        </row>
        <row r="5091">
          <cell r="A5091">
            <v>10254</v>
          </cell>
          <cell r="B5091" t="str">
            <v>164501H</v>
          </cell>
          <cell r="C5091" t="str">
            <v>P-INTERR</v>
          </cell>
        </row>
        <row r="5092">
          <cell r="A5092">
            <v>10255</v>
          </cell>
          <cell r="B5092" t="str">
            <v>164501H</v>
          </cell>
          <cell r="C5092" t="str">
            <v>P-INTERR</v>
          </cell>
        </row>
        <row r="5093">
          <cell r="A5093">
            <v>10256</v>
          </cell>
          <cell r="B5093" t="str">
            <v>164501H</v>
          </cell>
          <cell r="C5093" t="str">
            <v>P-INTERR</v>
          </cell>
        </row>
        <row r="5094">
          <cell r="A5094">
            <v>10257</v>
          </cell>
          <cell r="B5094" t="str">
            <v>164501H</v>
          </cell>
          <cell r="C5094" t="str">
            <v>P-INTERR</v>
          </cell>
        </row>
        <row r="5095">
          <cell r="A5095">
            <v>10258</v>
          </cell>
          <cell r="B5095" t="str">
            <v>197009P</v>
          </cell>
          <cell r="C5095" t="str">
            <v>P-SERVID</v>
          </cell>
        </row>
        <row r="5096">
          <cell r="A5096">
            <v>10259</v>
          </cell>
          <cell r="B5096" t="str">
            <v>197009P</v>
          </cell>
          <cell r="C5096" t="str">
            <v>P-SERVID</v>
          </cell>
        </row>
        <row r="5097">
          <cell r="A5097">
            <v>10260</v>
          </cell>
          <cell r="B5097" t="str">
            <v>197009P</v>
          </cell>
          <cell r="C5097" t="str">
            <v>P-SERVID</v>
          </cell>
        </row>
        <row r="5098">
          <cell r="A5098">
            <v>10261</v>
          </cell>
          <cell r="B5098" t="str">
            <v>197009P</v>
          </cell>
          <cell r="C5098" t="str">
            <v>P-SERVID</v>
          </cell>
        </row>
        <row r="5099">
          <cell r="A5099">
            <v>10262</v>
          </cell>
          <cell r="B5099" t="str">
            <v>197009P</v>
          </cell>
          <cell r="C5099" t="str">
            <v>P-SERVID</v>
          </cell>
        </row>
        <row r="5100">
          <cell r="A5100">
            <v>10263</v>
          </cell>
          <cell r="B5100" t="str">
            <v>164022P</v>
          </cell>
          <cell r="C5100" t="str">
            <v>P-PRESAS</v>
          </cell>
        </row>
        <row r="5101">
          <cell r="A5101">
            <v>10264</v>
          </cell>
          <cell r="B5101" t="str">
            <v>164022P</v>
          </cell>
          <cell r="C5101" t="str">
            <v>P-PRESAS</v>
          </cell>
        </row>
        <row r="5102">
          <cell r="A5102">
            <v>10265</v>
          </cell>
          <cell r="B5102" t="str">
            <v>164022P</v>
          </cell>
          <cell r="C5102" t="str">
            <v>P-PRESAS</v>
          </cell>
        </row>
        <row r="5103">
          <cell r="A5103">
            <v>10266</v>
          </cell>
          <cell r="B5103" t="str">
            <v>164022P</v>
          </cell>
          <cell r="C5103" t="str">
            <v>P-PRESAS</v>
          </cell>
        </row>
        <row r="5104">
          <cell r="A5104">
            <v>10267</v>
          </cell>
          <cell r="B5104" t="str">
            <v>164022P</v>
          </cell>
          <cell r="C5104" t="str">
            <v>P-PRESAS</v>
          </cell>
        </row>
        <row r="5105">
          <cell r="A5105">
            <v>10268</v>
          </cell>
          <cell r="B5105" t="str">
            <v>164022P</v>
          </cell>
          <cell r="C5105" t="str">
            <v>P-PRESAS</v>
          </cell>
        </row>
        <row r="5106">
          <cell r="A5106">
            <v>10269</v>
          </cell>
          <cell r="B5106" t="str">
            <v>164022P</v>
          </cell>
          <cell r="C5106" t="str">
            <v>P-PRESAS</v>
          </cell>
        </row>
        <row r="5107">
          <cell r="A5107">
            <v>10270</v>
          </cell>
          <cell r="B5107" t="str">
            <v>164501H</v>
          </cell>
          <cell r="C5107" t="str">
            <v>P-TURHID</v>
          </cell>
        </row>
        <row r="5108">
          <cell r="A5108">
            <v>10271</v>
          </cell>
          <cell r="B5108" t="str">
            <v>164501H</v>
          </cell>
          <cell r="C5108" t="str">
            <v>P-TURHID</v>
          </cell>
        </row>
        <row r="5109">
          <cell r="A5109">
            <v>10272</v>
          </cell>
          <cell r="B5109" t="str">
            <v>197009P</v>
          </cell>
          <cell r="C5109" t="str">
            <v>P-SERVID</v>
          </cell>
        </row>
        <row r="5110">
          <cell r="A5110">
            <v>10273</v>
          </cell>
          <cell r="B5110" t="str">
            <v>164501H</v>
          </cell>
          <cell r="C5110" t="str">
            <v>P-AUXIME</v>
          </cell>
        </row>
        <row r="5111">
          <cell r="A5111">
            <v>10274</v>
          </cell>
          <cell r="B5111" t="str">
            <v>164501H</v>
          </cell>
          <cell r="C5111" t="str">
            <v>P-AUXIME</v>
          </cell>
        </row>
        <row r="5112">
          <cell r="A5112">
            <v>10275</v>
          </cell>
          <cell r="B5112" t="str">
            <v>164501H</v>
          </cell>
          <cell r="C5112" t="str">
            <v>P-AUXIME</v>
          </cell>
        </row>
        <row r="5113">
          <cell r="A5113">
            <v>10276</v>
          </cell>
          <cell r="B5113" t="str">
            <v>164501H</v>
          </cell>
          <cell r="C5113" t="str">
            <v>P-AUXIME</v>
          </cell>
        </row>
        <row r="5114">
          <cell r="A5114">
            <v>10277</v>
          </cell>
          <cell r="B5114" t="str">
            <v>197009P</v>
          </cell>
          <cell r="C5114" t="str">
            <v>P-SERVID</v>
          </cell>
        </row>
        <row r="5115">
          <cell r="A5115">
            <v>10278</v>
          </cell>
          <cell r="B5115" t="str">
            <v>197009P</v>
          </cell>
          <cell r="C5115" t="str">
            <v>P-SERVID</v>
          </cell>
        </row>
        <row r="5116">
          <cell r="A5116">
            <v>10279</v>
          </cell>
          <cell r="B5116" t="str">
            <v>164501H</v>
          </cell>
          <cell r="C5116" t="str">
            <v>P-AUXIEL</v>
          </cell>
        </row>
        <row r="5117">
          <cell r="A5117">
            <v>10280</v>
          </cell>
          <cell r="B5117" t="str">
            <v>197009P</v>
          </cell>
          <cell r="C5117" t="str">
            <v>P-SERVID</v>
          </cell>
        </row>
        <row r="5118">
          <cell r="A5118">
            <v>10281</v>
          </cell>
          <cell r="B5118" t="str">
            <v>197009P</v>
          </cell>
          <cell r="C5118" t="str">
            <v>P-SERVID</v>
          </cell>
        </row>
        <row r="5119">
          <cell r="A5119">
            <v>10282</v>
          </cell>
          <cell r="B5119" t="str">
            <v>197009P</v>
          </cell>
          <cell r="C5119" t="str">
            <v>P-SERVID</v>
          </cell>
        </row>
        <row r="5120">
          <cell r="A5120">
            <v>10283</v>
          </cell>
          <cell r="B5120" t="str">
            <v>197009P</v>
          </cell>
          <cell r="C5120" t="str">
            <v>P-SERVID</v>
          </cell>
        </row>
        <row r="5121">
          <cell r="A5121">
            <v>10284</v>
          </cell>
          <cell r="B5121" t="str">
            <v>197009P</v>
          </cell>
          <cell r="C5121" t="str">
            <v>P-SERVID</v>
          </cell>
        </row>
        <row r="5122">
          <cell r="A5122">
            <v>10286</v>
          </cell>
          <cell r="B5122" t="str">
            <v>197009P</v>
          </cell>
          <cell r="C5122" t="str">
            <v>P-SERVID</v>
          </cell>
        </row>
        <row r="5123">
          <cell r="A5123">
            <v>10287</v>
          </cell>
          <cell r="B5123" t="str">
            <v>164501H</v>
          </cell>
          <cell r="C5123" t="str">
            <v>P-AUXIEL</v>
          </cell>
        </row>
        <row r="5124">
          <cell r="A5124">
            <v>10288</v>
          </cell>
          <cell r="B5124" t="str">
            <v>164501H</v>
          </cell>
          <cell r="C5124" t="str">
            <v>P-SISCON</v>
          </cell>
        </row>
        <row r="5125">
          <cell r="A5125">
            <v>10289</v>
          </cell>
          <cell r="B5125" t="str">
            <v>164501H</v>
          </cell>
          <cell r="C5125" t="str">
            <v>P-SISCON</v>
          </cell>
        </row>
        <row r="5126">
          <cell r="A5126">
            <v>10290</v>
          </cell>
          <cell r="B5126" t="str">
            <v>164501H</v>
          </cell>
          <cell r="C5126" t="str">
            <v>P-SISCON</v>
          </cell>
        </row>
        <row r="5127">
          <cell r="A5127">
            <v>10291</v>
          </cell>
          <cell r="B5127" t="str">
            <v>164501H</v>
          </cell>
          <cell r="C5127" t="str">
            <v>P-SISCON</v>
          </cell>
        </row>
        <row r="5128">
          <cell r="A5128">
            <v>10292</v>
          </cell>
          <cell r="B5128" t="str">
            <v>164501H</v>
          </cell>
          <cell r="C5128" t="str">
            <v>P-AUXIEL</v>
          </cell>
        </row>
        <row r="5129">
          <cell r="A5129">
            <v>10293</v>
          </cell>
          <cell r="B5129" t="str">
            <v>164501H</v>
          </cell>
          <cell r="C5129" t="str">
            <v>P-AUXIME</v>
          </cell>
        </row>
        <row r="5130">
          <cell r="A5130">
            <v>10294</v>
          </cell>
          <cell r="B5130" t="str">
            <v>164501H</v>
          </cell>
          <cell r="C5130" t="str">
            <v>P-AUXIME</v>
          </cell>
        </row>
        <row r="5131">
          <cell r="A5131">
            <v>10295</v>
          </cell>
          <cell r="B5131" t="str">
            <v>164501H</v>
          </cell>
          <cell r="C5131" t="str">
            <v>P-SISCON</v>
          </cell>
        </row>
        <row r="5132">
          <cell r="A5132">
            <v>10296</v>
          </cell>
          <cell r="B5132" t="str">
            <v>164501H</v>
          </cell>
          <cell r="C5132" t="str">
            <v>P-SISCON</v>
          </cell>
        </row>
        <row r="5133">
          <cell r="A5133">
            <v>10297</v>
          </cell>
          <cell r="B5133" t="str">
            <v>164501H</v>
          </cell>
          <cell r="C5133" t="str">
            <v>P-SISCON</v>
          </cell>
        </row>
        <row r="5134">
          <cell r="A5134">
            <v>10298</v>
          </cell>
          <cell r="B5134" t="str">
            <v>164501H</v>
          </cell>
          <cell r="C5134" t="str">
            <v>P-SISCON</v>
          </cell>
        </row>
        <row r="5135">
          <cell r="A5135">
            <v>10299</v>
          </cell>
          <cell r="B5135" t="str">
            <v>164501H</v>
          </cell>
          <cell r="C5135" t="str">
            <v>P-SISCON</v>
          </cell>
        </row>
        <row r="5136">
          <cell r="A5136">
            <v>10300</v>
          </cell>
          <cell r="B5136" t="str">
            <v>164501H</v>
          </cell>
          <cell r="C5136" t="str">
            <v>P-SISCON</v>
          </cell>
        </row>
        <row r="5137">
          <cell r="A5137">
            <v>10301</v>
          </cell>
          <cell r="B5137" t="str">
            <v>164501H</v>
          </cell>
          <cell r="C5137" t="str">
            <v>P-SISCON</v>
          </cell>
        </row>
        <row r="5138">
          <cell r="A5138">
            <v>10302</v>
          </cell>
          <cell r="B5138" t="str">
            <v>164501H</v>
          </cell>
          <cell r="C5138" t="str">
            <v>P-SISCON</v>
          </cell>
        </row>
        <row r="5139">
          <cell r="A5139">
            <v>10304</v>
          </cell>
          <cell r="B5139" t="str">
            <v>164501H</v>
          </cell>
          <cell r="C5139" t="str">
            <v>P-SISPRO</v>
          </cell>
        </row>
        <row r="5140">
          <cell r="A5140">
            <v>10305</v>
          </cell>
          <cell r="B5140" t="str">
            <v>164501H</v>
          </cell>
          <cell r="C5140" t="str">
            <v>P-SISPRO</v>
          </cell>
        </row>
        <row r="5141">
          <cell r="A5141">
            <v>10306</v>
          </cell>
          <cell r="B5141" t="str">
            <v>164501H</v>
          </cell>
          <cell r="C5141" t="str">
            <v>P-SISPRO</v>
          </cell>
        </row>
        <row r="5142">
          <cell r="A5142">
            <v>10307</v>
          </cell>
          <cell r="B5142" t="str">
            <v>164501H</v>
          </cell>
          <cell r="C5142" t="str">
            <v>P-SISPRO</v>
          </cell>
        </row>
        <row r="5143">
          <cell r="A5143">
            <v>10308</v>
          </cell>
          <cell r="B5143" t="str">
            <v>164501H</v>
          </cell>
          <cell r="C5143" t="str">
            <v>P-AUXIEL</v>
          </cell>
        </row>
        <row r="5144">
          <cell r="A5144">
            <v>10309</v>
          </cell>
          <cell r="B5144" t="str">
            <v>164501H</v>
          </cell>
          <cell r="C5144" t="str">
            <v>P-AUXIEL</v>
          </cell>
        </row>
        <row r="5145">
          <cell r="A5145">
            <v>10312</v>
          </cell>
          <cell r="B5145" t="str">
            <v>197009P</v>
          </cell>
          <cell r="C5145" t="str">
            <v>P-SERVID</v>
          </cell>
        </row>
        <row r="5146">
          <cell r="A5146">
            <v>10313</v>
          </cell>
          <cell r="B5146" t="str">
            <v>197009P</v>
          </cell>
          <cell r="C5146" t="str">
            <v>P-SERVID</v>
          </cell>
        </row>
        <row r="5147">
          <cell r="A5147">
            <v>10314</v>
          </cell>
          <cell r="B5147" t="str">
            <v>164501H</v>
          </cell>
          <cell r="C5147" t="str">
            <v>P-GENERA</v>
          </cell>
        </row>
        <row r="5148">
          <cell r="A5148">
            <v>10317</v>
          </cell>
          <cell r="B5148" t="str">
            <v>197009P</v>
          </cell>
          <cell r="C5148" t="str">
            <v>P-SERVID</v>
          </cell>
        </row>
        <row r="5149">
          <cell r="A5149">
            <v>10318</v>
          </cell>
          <cell r="B5149" t="str">
            <v>197009P</v>
          </cell>
          <cell r="C5149" t="str">
            <v>P-SERVID</v>
          </cell>
        </row>
        <row r="5150">
          <cell r="A5150">
            <v>10319</v>
          </cell>
          <cell r="B5150" t="str">
            <v>197009P</v>
          </cell>
          <cell r="C5150" t="str">
            <v>P-SERVID</v>
          </cell>
        </row>
        <row r="5151">
          <cell r="A5151">
            <v>10320</v>
          </cell>
          <cell r="B5151" t="str">
            <v>197009P</v>
          </cell>
          <cell r="C5151" t="str">
            <v>P-SERVID</v>
          </cell>
        </row>
        <row r="5152">
          <cell r="A5152">
            <v>10321</v>
          </cell>
          <cell r="B5152" t="str">
            <v>197009P</v>
          </cell>
          <cell r="C5152" t="str">
            <v>P-SERVID</v>
          </cell>
        </row>
        <row r="5153">
          <cell r="A5153">
            <v>10323</v>
          </cell>
          <cell r="B5153" t="str">
            <v>164501H</v>
          </cell>
          <cell r="C5153" t="str">
            <v>P-SISCON</v>
          </cell>
        </row>
        <row r="5154">
          <cell r="A5154">
            <v>10324</v>
          </cell>
          <cell r="B5154" t="str">
            <v>164501H</v>
          </cell>
          <cell r="C5154" t="str">
            <v>P-SISCON</v>
          </cell>
        </row>
        <row r="5155">
          <cell r="A5155">
            <v>10325</v>
          </cell>
          <cell r="B5155" t="str">
            <v>164501H</v>
          </cell>
          <cell r="C5155" t="str">
            <v>P-SISCON</v>
          </cell>
        </row>
        <row r="5156">
          <cell r="A5156">
            <v>10326</v>
          </cell>
          <cell r="B5156" t="str">
            <v>164501H</v>
          </cell>
          <cell r="C5156" t="str">
            <v>P-SISCON</v>
          </cell>
        </row>
        <row r="5157">
          <cell r="A5157">
            <v>10327</v>
          </cell>
          <cell r="B5157" t="str">
            <v>164501H</v>
          </cell>
          <cell r="C5157" t="str">
            <v>P-AUXIEL</v>
          </cell>
        </row>
        <row r="5158">
          <cell r="A5158">
            <v>10328</v>
          </cell>
          <cell r="B5158" t="str">
            <v>164501H</v>
          </cell>
          <cell r="C5158" t="str">
            <v>P-PTEGRU</v>
          </cell>
        </row>
        <row r="5159">
          <cell r="A5159">
            <v>10329</v>
          </cell>
          <cell r="B5159" t="str">
            <v>164501H</v>
          </cell>
          <cell r="C5159" t="str">
            <v>P-AUXIEL</v>
          </cell>
        </row>
        <row r="5160">
          <cell r="A5160">
            <v>10330</v>
          </cell>
          <cell r="B5160" t="str">
            <v>197009P</v>
          </cell>
          <cell r="C5160" t="str">
            <v>P-SERVID</v>
          </cell>
        </row>
        <row r="5161">
          <cell r="A5161">
            <v>10331</v>
          </cell>
          <cell r="B5161" t="str">
            <v>197009P</v>
          </cell>
          <cell r="C5161" t="str">
            <v>P-SERVID</v>
          </cell>
        </row>
        <row r="5162">
          <cell r="A5162">
            <v>10332</v>
          </cell>
          <cell r="B5162" t="str">
            <v>197009P</v>
          </cell>
          <cell r="C5162" t="str">
            <v>P-SERVID</v>
          </cell>
        </row>
        <row r="5163">
          <cell r="A5163">
            <v>10333</v>
          </cell>
          <cell r="B5163" t="str">
            <v>164501H</v>
          </cell>
          <cell r="C5163" t="str">
            <v>P-PTEGRU</v>
          </cell>
        </row>
        <row r="5164">
          <cell r="A5164">
            <v>10334</v>
          </cell>
          <cell r="B5164" t="str">
            <v>164501H</v>
          </cell>
          <cell r="C5164" t="str">
            <v>P-AUXIEL</v>
          </cell>
        </row>
        <row r="5165">
          <cell r="A5165">
            <v>10335</v>
          </cell>
          <cell r="B5165" t="str">
            <v>164501H</v>
          </cell>
          <cell r="C5165" t="str">
            <v>P-AUXIEL</v>
          </cell>
        </row>
        <row r="5166">
          <cell r="A5166">
            <v>10336</v>
          </cell>
          <cell r="B5166" t="str">
            <v>197009P</v>
          </cell>
          <cell r="C5166" t="str">
            <v>P-SERVID</v>
          </cell>
        </row>
        <row r="5167">
          <cell r="A5167">
            <v>10337</v>
          </cell>
          <cell r="B5167" t="str">
            <v>164022P</v>
          </cell>
          <cell r="C5167" t="str">
            <v>P-PRESAS</v>
          </cell>
        </row>
        <row r="5168">
          <cell r="A5168">
            <v>10338</v>
          </cell>
          <cell r="B5168" t="str">
            <v>164501H</v>
          </cell>
          <cell r="C5168" t="str">
            <v>P-SISCON</v>
          </cell>
        </row>
        <row r="5169">
          <cell r="A5169">
            <v>10339</v>
          </cell>
          <cell r="B5169" t="str">
            <v>164501H</v>
          </cell>
          <cell r="C5169" t="str">
            <v>P-SISPRO</v>
          </cell>
        </row>
        <row r="5170">
          <cell r="A5170">
            <v>10340</v>
          </cell>
          <cell r="B5170" t="str">
            <v>164501H</v>
          </cell>
          <cell r="C5170" t="str">
            <v>P-SISCON</v>
          </cell>
        </row>
        <row r="5171">
          <cell r="A5171">
            <v>10341</v>
          </cell>
          <cell r="B5171" t="str">
            <v>164501H</v>
          </cell>
          <cell r="C5171" t="str">
            <v>P-AUXIEL</v>
          </cell>
        </row>
        <row r="5172">
          <cell r="A5172">
            <v>10342</v>
          </cell>
          <cell r="B5172" t="str">
            <v>164501H</v>
          </cell>
          <cell r="C5172" t="str">
            <v>P-AUXIEL</v>
          </cell>
        </row>
        <row r="5173">
          <cell r="A5173">
            <v>10343</v>
          </cell>
          <cell r="B5173" t="str">
            <v>164501H</v>
          </cell>
          <cell r="C5173" t="str">
            <v>P-AUXIEL</v>
          </cell>
        </row>
        <row r="5174">
          <cell r="A5174">
            <v>10344</v>
          </cell>
          <cell r="B5174" t="str">
            <v>164501H</v>
          </cell>
          <cell r="C5174" t="str">
            <v>P-AUXIEL</v>
          </cell>
        </row>
        <row r="5175">
          <cell r="A5175">
            <v>10345</v>
          </cell>
          <cell r="B5175" t="str">
            <v>164501H</v>
          </cell>
          <cell r="C5175" t="str">
            <v>P-AUXIEL</v>
          </cell>
        </row>
        <row r="5176">
          <cell r="A5176">
            <v>10346</v>
          </cell>
          <cell r="B5176" t="str">
            <v>164501H</v>
          </cell>
          <cell r="C5176" t="str">
            <v>P-AUXIEL</v>
          </cell>
        </row>
        <row r="5177">
          <cell r="A5177">
            <v>10347</v>
          </cell>
          <cell r="B5177" t="str">
            <v>164501H</v>
          </cell>
          <cell r="C5177" t="str">
            <v>P-AUXIEL</v>
          </cell>
        </row>
        <row r="5178">
          <cell r="A5178">
            <v>10348</v>
          </cell>
          <cell r="B5178" t="str">
            <v>164501H</v>
          </cell>
          <cell r="C5178" t="str">
            <v>P-AUXIEL</v>
          </cell>
        </row>
        <row r="5179">
          <cell r="A5179">
            <v>10349</v>
          </cell>
          <cell r="B5179" t="str">
            <v>164501H</v>
          </cell>
          <cell r="C5179" t="str">
            <v>P-AUXIEL</v>
          </cell>
        </row>
        <row r="5180">
          <cell r="A5180">
            <v>10350</v>
          </cell>
          <cell r="B5180" t="str">
            <v>164501H</v>
          </cell>
          <cell r="C5180" t="str">
            <v>P-AUXIEL</v>
          </cell>
        </row>
        <row r="5181">
          <cell r="A5181">
            <v>10351</v>
          </cell>
          <cell r="B5181" t="str">
            <v>164501H</v>
          </cell>
          <cell r="C5181" t="str">
            <v>P-AUXIME</v>
          </cell>
        </row>
        <row r="5182">
          <cell r="A5182">
            <v>10352</v>
          </cell>
          <cell r="B5182" t="str">
            <v>164501H</v>
          </cell>
          <cell r="C5182" t="str">
            <v>P-AUXIME</v>
          </cell>
        </row>
        <row r="5183">
          <cell r="A5183">
            <v>10353</v>
          </cell>
          <cell r="B5183" t="str">
            <v>164501H</v>
          </cell>
          <cell r="C5183" t="str">
            <v>P-AUXIME</v>
          </cell>
        </row>
        <row r="5184">
          <cell r="A5184">
            <v>10354</v>
          </cell>
          <cell r="B5184" t="str">
            <v>164501H</v>
          </cell>
          <cell r="C5184" t="str">
            <v>P-AUXIME</v>
          </cell>
        </row>
        <row r="5185">
          <cell r="A5185">
            <v>10355</v>
          </cell>
          <cell r="B5185" t="str">
            <v>164501H</v>
          </cell>
          <cell r="C5185" t="str">
            <v>P-AUXIME</v>
          </cell>
        </row>
        <row r="5186">
          <cell r="A5186">
            <v>10356</v>
          </cell>
          <cell r="B5186" t="str">
            <v>164501H</v>
          </cell>
          <cell r="C5186" t="str">
            <v>P-AUXIME</v>
          </cell>
        </row>
        <row r="5187">
          <cell r="A5187">
            <v>10357</v>
          </cell>
          <cell r="B5187" t="str">
            <v>164501H</v>
          </cell>
          <cell r="C5187" t="str">
            <v>P-AUXIME</v>
          </cell>
        </row>
        <row r="5188">
          <cell r="A5188">
            <v>10358</v>
          </cell>
          <cell r="B5188" t="str">
            <v>164501H</v>
          </cell>
          <cell r="C5188" t="str">
            <v>P-AUXIME</v>
          </cell>
        </row>
        <row r="5189">
          <cell r="A5189">
            <v>10359</v>
          </cell>
          <cell r="B5189" t="str">
            <v>164501H</v>
          </cell>
          <cell r="C5189" t="str">
            <v>P-CAVERN</v>
          </cell>
        </row>
        <row r="5190">
          <cell r="A5190">
            <v>10360</v>
          </cell>
          <cell r="B5190" t="str">
            <v>164501H</v>
          </cell>
          <cell r="C5190" t="str">
            <v>P-CAVERN</v>
          </cell>
        </row>
        <row r="5191">
          <cell r="A5191">
            <v>10361</v>
          </cell>
          <cell r="B5191" t="str">
            <v>164501H</v>
          </cell>
          <cell r="C5191" t="str">
            <v>P-CAVERN</v>
          </cell>
        </row>
        <row r="5192">
          <cell r="A5192">
            <v>10362</v>
          </cell>
          <cell r="B5192" t="str">
            <v>164501H</v>
          </cell>
          <cell r="C5192" t="str">
            <v>P-CAVERN</v>
          </cell>
        </row>
        <row r="5193">
          <cell r="A5193">
            <v>10363</v>
          </cell>
          <cell r="B5193" t="str">
            <v>164501H</v>
          </cell>
          <cell r="C5193" t="str">
            <v>P-CAVERN</v>
          </cell>
        </row>
        <row r="5194">
          <cell r="A5194">
            <v>10364</v>
          </cell>
          <cell r="B5194" t="str">
            <v>164501H</v>
          </cell>
          <cell r="C5194" t="str">
            <v>P-CAVERN</v>
          </cell>
        </row>
        <row r="5195">
          <cell r="A5195">
            <v>10365</v>
          </cell>
          <cell r="B5195" t="str">
            <v>164501H</v>
          </cell>
          <cell r="C5195" t="str">
            <v>P-CAVERN</v>
          </cell>
        </row>
        <row r="5196">
          <cell r="A5196">
            <v>10366</v>
          </cell>
          <cell r="B5196" t="str">
            <v>164501H</v>
          </cell>
          <cell r="C5196" t="str">
            <v>P-CAVERN</v>
          </cell>
        </row>
        <row r="5197">
          <cell r="A5197">
            <v>10367</v>
          </cell>
          <cell r="B5197" t="str">
            <v>164501H</v>
          </cell>
          <cell r="C5197" t="str">
            <v>P-CAVERN</v>
          </cell>
        </row>
        <row r="5198">
          <cell r="A5198">
            <v>10368</v>
          </cell>
          <cell r="B5198" t="str">
            <v>164501H</v>
          </cell>
          <cell r="C5198" t="str">
            <v>P-CAVERN</v>
          </cell>
        </row>
        <row r="5199">
          <cell r="A5199">
            <v>10369</v>
          </cell>
          <cell r="B5199" t="str">
            <v>164501H</v>
          </cell>
          <cell r="C5199" t="str">
            <v>P-CAVERN</v>
          </cell>
        </row>
        <row r="5200">
          <cell r="A5200">
            <v>10371</v>
          </cell>
          <cell r="B5200" t="str">
            <v>164501H</v>
          </cell>
          <cell r="C5200" t="str">
            <v>P-CAVERN</v>
          </cell>
        </row>
        <row r="5201">
          <cell r="A5201">
            <v>10372</v>
          </cell>
          <cell r="B5201" t="str">
            <v>164501H</v>
          </cell>
          <cell r="C5201" t="str">
            <v>P-COMPUE</v>
          </cell>
        </row>
        <row r="5202">
          <cell r="A5202">
            <v>10373</v>
          </cell>
          <cell r="B5202" t="str">
            <v>164501H</v>
          </cell>
          <cell r="C5202" t="str">
            <v>P-COMPUE</v>
          </cell>
        </row>
        <row r="5203">
          <cell r="A5203">
            <v>10374</v>
          </cell>
          <cell r="B5203" t="str">
            <v>164501H</v>
          </cell>
          <cell r="C5203" t="str">
            <v>P-COMPUE</v>
          </cell>
        </row>
        <row r="5204">
          <cell r="A5204">
            <v>10375</v>
          </cell>
          <cell r="B5204" t="str">
            <v>164501H</v>
          </cell>
          <cell r="C5204" t="str">
            <v>P-COMPUE</v>
          </cell>
        </row>
        <row r="5205">
          <cell r="A5205">
            <v>10376</v>
          </cell>
          <cell r="B5205" t="str">
            <v>164501H</v>
          </cell>
          <cell r="C5205" t="str">
            <v>P-COMPUE</v>
          </cell>
        </row>
        <row r="5206">
          <cell r="A5206">
            <v>10377</v>
          </cell>
          <cell r="B5206" t="str">
            <v>164501H</v>
          </cell>
          <cell r="C5206" t="str">
            <v>P-COMPUE</v>
          </cell>
        </row>
        <row r="5207">
          <cell r="A5207">
            <v>10378</v>
          </cell>
          <cell r="B5207" t="str">
            <v>164501H</v>
          </cell>
          <cell r="C5207" t="str">
            <v>P-COMPUE</v>
          </cell>
        </row>
        <row r="5208">
          <cell r="A5208">
            <v>10379</v>
          </cell>
          <cell r="B5208" t="str">
            <v>164501H</v>
          </cell>
          <cell r="C5208" t="str">
            <v>P-COMPUE</v>
          </cell>
        </row>
        <row r="5209">
          <cell r="A5209">
            <v>10380</v>
          </cell>
          <cell r="B5209" t="str">
            <v>164501H</v>
          </cell>
          <cell r="C5209" t="str">
            <v>P-COMPUE</v>
          </cell>
        </row>
        <row r="5210">
          <cell r="A5210">
            <v>10381</v>
          </cell>
          <cell r="B5210" t="str">
            <v>164501H</v>
          </cell>
          <cell r="C5210" t="str">
            <v>P-COMPUE</v>
          </cell>
        </row>
        <row r="5211">
          <cell r="A5211">
            <v>10382</v>
          </cell>
          <cell r="B5211" t="str">
            <v>164501H</v>
          </cell>
          <cell r="C5211" t="str">
            <v>P-COMPUE</v>
          </cell>
        </row>
        <row r="5212">
          <cell r="A5212">
            <v>10383</v>
          </cell>
          <cell r="B5212" t="str">
            <v>164501H</v>
          </cell>
          <cell r="C5212" t="str">
            <v>P-GENERA</v>
          </cell>
        </row>
        <row r="5213">
          <cell r="A5213">
            <v>10384</v>
          </cell>
          <cell r="B5213" t="str">
            <v>164501H</v>
          </cell>
          <cell r="C5213" t="str">
            <v>P-GENERA</v>
          </cell>
        </row>
        <row r="5214">
          <cell r="A5214">
            <v>10385</v>
          </cell>
          <cell r="B5214" t="str">
            <v>164501H</v>
          </cell>
          <cell r="C5214" t="str">
            <v>P-GENERA</v>
          </cell>
        </row>
        <row r="5215">
          <cell r="A5215">
            <v>10386</v>
          </cell>
          <cell r="B5215" t="str">
            <v>164501H</v>
          </cell>
          <cell r="C5215" t="str">
            <v>P-GENERA</v>
          </cell>
        </row>
        <row r="5216">
          <cell r="A5216">
            <v>10387</v>
          </cell>
          <cell r="B5216" t="str">
            <v>164501H</v>
          </cell>
          <cell r="C5216" t="str">
            <v>P-GENERA</v>
          </cell>
        </row>
        <row r="5217">
          <cell r="A5217">
            <v>10388</v>
          </cell>
          <cell r="B5217" t="str">
            <v>164501H</v>
          </cell>
          <cell r="C5217" t="str">
            <v>P-GENERA</v>
          </cell>
        </row>
        <row r="5218">
          <cell r="A5218">
            <v>10389</v>
          </cell>
          <cell r="B5218" t="str">
            <v>164501H</v>
          </cell>
          <cell r="C5218" t="str">
            <v>P-GENERA</v>
          </cell>
        </row>
        <row r="5219">
          <cell r="A5219">
            <v>10390</v>
          </cell>
          <cell r="B5219" t="str">
            <v>164501H</v>
          </cell>
          <cell r="C5219" t="str">
            <v>P-GENERA</v>
          </cell>
        </row>
        <row r="5220">
          <cell r="A5220">
            <v>10391</v>
          </cell>
          <cell r="B5220" t="str">
            <v>164501H</v>
          </cell>
          <cell r="C5220" t="str">
            <v>P-GENERA</v>
          </cell>
        </row>
        <row r="5221">
          <cell r="A5221">
            <v>10392</v>
          </cell>
          <cell r="B5221" t="str">
            <v>164501H</v>
          </cell>
          <cell r="C5221" t="str">
            <v>P-GENERA</v>
          </cell>
        </row>
        <row r="5222">
          <cell r="A5222">
            <v>10393</v>
          </cell>
          <cell r="B5222" t="str">
            <v>164501H</v>
          </cell>
          <cell r="C5222" t="str">
            <v>P-GENERA</v>
          </cell>
        </row>
        <row r="5223">
          <cell r="A5223">
            <v>10394</v>
          </cell>
          <cell r="B5223" t="str">
            <v>164501H</v>
          </cell>
          <cell r="C5223" t="str">
            <v>P-GENERA</v>
          </cell>
        </row>
        <row r="5224">
          <cell r="A5224">
            <v>10395</v>
          </cell>
          <cell r="B5224" t="str">
            <v>164501H</v>
          </cell>
          <cell r="C5224" t="str">
            <v>P-GENERA</v>
          </cell>
        </row>
        <row r="5225">
          <cell r="A5225">
            <v>10396</v>
          </cell>
          <cell r="B5225" t="str">
            <v>164501H</v>
          </cell>
          <cell r="C5225" t="str">
            <v>P-GENERA</v>
          </cell>
        </row>
        <row r="5226">
          <cell r="A5226">
            <v>10397</v>
          </cell>
          <cell r="B5226" t="str">
            <v>164501H</v>
          </cell>
          <cell r="C5226" t="str">
            <v>P-GENERA</v>
          </cell>
        </row>
        <row r="5227">
          <cell r="A5227">
            <v>10398</v>
          </cell>
          <cell r="B5227" t="str">
            <v>164501H</v>
          </cell>
          <cell r="C5227" t="str">
            <v>P-GENERA</v>
          </cell>
        </row>
        <row r="5228">
          <cell r="A5228">
            <v>10399</v>
          </cell>
          <cell r="B5228" t="str">
            <v>164501H</v>
          </cell>
          <cell r="C5228" t="str">
            <v>P-GENERA</v>
          </cell>
        </row>
        <row r="5229">
          <cell r="A5229">
            <v>10400</v>
          </cell>
          <cell r="B5229" t="str">
            <v>164501H</v>
          </cell>
          <cell r="C5229" t="str">
            <v>P-GENERA</v>
          </cell>
        </row>
        <row r="5230">
          <cell r="A5230">
            <v>10401</v>
          </cell>
          <cell r="B5230" t="str">
            <v>164501H</v>
          </cell>
          <cell r="C5230" t="str">
            <v>P-GENERA</v>
          </cell>
        </row>
        <row r="5231">
          <cell r="A5231">
            <v>10402</v>
          </cell>
          <cell r="B5231" t="str">
            <v>164501H</v>
          </cell>
          <cell r="C5231" t="str">
            <v>P-GENERA</v>
          </cell>
        </row>
        <row r="5232">
          <cell r="A5232">
            <v>10403</v>
          </cell>
          <cell r="B5232" t="str">
            <v>164501H</v>
          </cell>
          <cell r="C5232" t="str">
            <v>P-GENERA</v>
          </cell>
        </row>
        <row r="5233">
          <cell r="A5233">
            <v>10404</v>
          </cell>
          <cell r="B5233" t="str">
            <v>164501H</v>
          </cell>
          <cell r="C5233" t="str">
            <v>P-GENERA</v>
          </cell>
        </row>
        <row r="5234">
          <cell r="A5234">
            <v>10405</v>
          </cell>
          <cell r="B5234" t="str">
            <v>164501H</v>
          </cell>
          <cell r="C5234" t="str">
            <v>P-GENERA</v>
          </cell>
        </row>
        <row r="5235">
          <cell r="A5235">
            <v>10406</v>
          </cell>
          <cell r="B5235" t="str">
            <v>164501H</v>
          </cell>
          <cell r="C5235" t="str">
            <v>P-GENERA</v>
          </cell>
        </row>
        <row r="5236">
          <cell r="A5236">
            <v>10407</v>
          </cell>
          <cell r="B5236" t="str">
            <v>164501H</v>
          </cell>
          <cell r="C5236" t="str">
            <v>P-GENERA</v>
          </cell>
        </row>
        <row r="5237">
          <cell r="A5237">
            <v>10408</v>
          </cell>
          <cell r="B5237" t="str">
            <v>164501H</v>
          </cell>
          <cell r="C5237" t="str">
            <v>P-GENERA</v>
          </cell>
        </row>
        <row r="5238">
          <cell r="A5238">
            <v>10409</v>
          </cell>
          <cell r="B5238" t="str">
            <v>164501H</v>
          </cell>
          <cell r="C5238" t="str">
            <v>P-GENERA</v>
          </cell>
        </row>
        <row r="5239">
          <cell r="A5239">
            <v>10410</v>
          </cell>
          <cell r="B5239" t="str">
            <v>164501H</v>
          </cell>
          <cell r="C5239" t="str">
            <v>P-GENERA</v>
          </cell>
        </row>
        <row r="5240">
          <cell r="A5240">
            <v>10411</v>
          </cell>
          <cell r="B5240" t="str">
            <v>164501H</v>
          </cell>
          <cell r="C5240" t="str">
            <v>P-GENERA</v>
          </cell>
        </row>
        <row r="5241">
          <cell r="A5241">
            <v>10412</v>
          </cell>
          <cell r="B5241" t="str">
            <v>164501H</v>
          </cell>
          <cell r="C5241" t="str">
            <v>P-GENERA</v>
          </cell>
        </row>
        <row r="5242">
          <cell r="A5242">
            <v>10413</v>
          </cell>
          <cell r="B5242" t="str">
            <v>164501H</v>
          </cell>
          <cell r="C5242" t="str">
            <v>P-INTERR</v>
          </cell>
        </row>
        <row r="5243">
          <cell r="A5243">
            <v>10414</v>
          </cell>
          <cell r="B5243" t="str">
            <v>164501H</v>
          </cell>
          <cell r="C5243" t="str">
            <v>P-INTERR</v>
          </cell>
        </row>
        <row r="5244">
          <cell r="A5244">
            <v>10415</v>
          </cell>
          <cell r="B5244" t="str">
            <v>164501H</v>
          </cell>
          <cell r="C5244" t="str">
            <v>P-INTERR</v>
          </cell>
        </row>
        <row r="5245">
          <cell r="A5245">
            <v>10416</v>
          </cell>
          <cell r="B5245" t="str">
            <v>164501H</v>
          </cell>
          <cell r="C5245" t="str">
            <v>P-INTERR</v>
          </cell>
        </row>
        <row r="5246">
          <cell r="A5246">
            <v>10417</v>
          </cell>
          <cell r="B5246" t="str">
            <v>164501H</v>
          </cell>
          <cell r="C5246" t="str">
            <v>P-AUXIEL</v>
          </cell>
        </row>
        <row r="5247">
          <cell r="A5247">
            <v>10418</v>
          </cell>
          <cell r="B5247" t="str">
            <v>164501H</v>
          </cell>
          <cell r="C5247" t="str">
            <v>P-AUXIEL</v>
          </cell>
        </row>
        <row r="5248">
          <cell r="A5248">
            <v>10419</v>
          </cell>
          <cell r="B5248" t="str">
            <v>164501H</v>
          </cell>
          <cell r="C5248" t="str">
            <v>P-AUXIEL</v>
          </cell>
        </row>
        <row r="5249">
          <cell r="A5249">
            <v>10420</v>
          </cell>
          <cell r="B5249" t="str">
            <v>164501H</v>
          </cell>
          <cell r="C5249" t="str">
            <v>P-AUXIEL</v>
          </cell>
        </row>
        <row r="5250">
          <cell r="A5250">
            <v>10421</v>
          </cell>
          <cell r="B5250" t="str">
            <v>164501H</v>
          </cell>
          <cell r="C5250" t="str">
            <v>P-PTEGRU</v>
          </cell>
        </row>
        <row r="5251">
          <cell r="A5251">
            <v>10422</v>
          </cell>
          <cell r="B5251" t="str">
            <v>164501H</v>
          </cell>
          <cell r="C5251" t="str">
            <v>P-PTEGRU</v>
          </cell>
        </row>
        <row r="5252">
          <cell r="A5252">
            <v>10423</v>
          </cell>
          <cell r="B5252" t="str">
            <v>164501H</v>
          </cell>
          <cell r="C5252" t="str">
            <v>P-REDESC</v>
          </cell>
        </row>
        <row r="5253">
          <cell r="A5253">
            <v>10424</v>
          </cell>
          <cell r="B5253" t="str">
            <v>164501H</v>
          </cell>
          <cell r="C5253" t="str">
            <v>P-REDESC</v>
          </cell>
        </row>
        <row r="5254">
          <cell r="A5254">
            <v>10425</v>
          </cell>
          <cell r="B5254" t="str">
            <v>164501H</v>
          </cell>
          <cell r="C5254" t="str">
            <v>P-SISCON</v>
          </cell>
        </row>
        <row r="5255">
          <cell r="A5255">
            <v>10426</v>
          </cell>
          <cell r="B5255" t="str">
            <v>164501H</v>
          </cell>
          <cell r="C5255" t="str">
            <v>P-SISCON</v>
          </cell>
        </row>
        <row r="5256">
          <cell r="A5256">
            <v>10427</v>
          </cell>
          <cell r="B5256" t="str">
            <v>164501H</v>
          </cell>
          <cell r="C5256" t="str">
            <v>P-SISCON</v>
          </cell>
        </row>
        <row r="5257">
          <cell r="A5257">
            <v>10428</v>
          </cell>
          <cell r="B5257" t="str">
            <v>164501H</v>
          </cell>
          <cell r="C5257" t="str">
            <v>P-SISCON</v>
          </cell>
        </row>
        <row r="5258">
          <cell r="A5258">
            <v>10429</v>
          </cell>
          <cell r="B5258" t="str">
            <v>164501H</v>
          </cell>
          <cell r="C5258" t="str">
            <v>P-SISCON</v>
          </cell>
        </row>
        <row r="5259">
          <cell r="A5259">
            <v>10430</v>
          </cell>
          <cell r="B5259" t="str">
            <v>164501H</v>
          </cell>
          <cell r="C5259" t="str">
            <v>P-SISCON</v>
          </cell>
        </row>
        <row r="5260">
          <cell r="A5260">
            <v>10431</v>
          </cell>
          <cell r="B5260" t="str">
            <v>164501H</v>
          </cell>
          <cell r="C5260" t="str">
            <v>P-SISCON</v>
          </cell>
        </row>
        <row r="5261">
          <cell r="A5261">
            <v>10432</v>
          </cell>
          <cell r="B5261" t="str">
            <v>164501H</v>
          </cell>
          <cell r="C5261" t="str">
            <v>P-SISCON</v>
          </cell>
        </row>
        <row r="5262">
          <cell r="A5262">
            <v>10433</v>
          </cell>
          <cell r="B5262" t="str">
            <v>164501H</v>
          </cell>
          <cell r="C5262" t="str">
            <v>P-SISCON</v>
          </cell>
        </row>
        <row r="5263">
          <cell r="A5263">
            <v>10434</v>
          </cell>
          <cell r="B5263" t="str">
            <v>164501H</v>
          </cell>
          <cell r="C5263" t="str">
            <v>P-SISCON</v>
          </cell>
        </row>
        <row r="5264">
          <cell r="A5264">
            <v>10435</v>
          </cell>
          <cell r="B5264" t="str">
            <v>164501H</v>
          </cell>
          <cell r="C5264" t="str">
            <v>P-SISCON</v>
          </cell>
        </row>
        <row r="5265">
          <cell r="A5265">
            <v>10436</v>
          </cell>
          <cell r="B5265" t="str">
            <v>164501H</v>
          </cell>
          <cell r="C5265" t="str">
            <v>P-SISCON</v>
          </cell>
        </row>
        <row r="5266">
          <cell r="A5266">
            <v>10437</v>
          </cell>
          <cell r="B5266" t="str">
            <v>164501H</v>
          </cell>
          <cell r="C5266" t="str">
            <v>P-SISCON</v>
          </cell>
        </row>
        <row r="5267">
          <cell r="A5267">
            <v>10438</v>
          </cell>
          <cell r="B5267" t="str">
            <v>164501H</v>
          </cell>
          <cell r="C5267" t="str">
            <v>P-SISCON</v>
          </cell>
        </row>
        <row r="5268">
          <cell r="A5268">
            <v>10439</v>
          </cell>
          <cell r="B5268" t="str">
            <v>164501H</v>
          </cell>
          <cell r="C5268" t="str">
            <v>P-SISCON</v>
          </cell>
        </row>
        <row r="5269">
          <cell r="A5269">
            <v>10440</v>
          </cell>
          <cell r="B5269" t="str">
            <v>164501H</v>
          </cell>
          <cell r="C5269" t="str">
            <v>P-SISCON</v>
          </cell>
        </row>
        <row r="5270">
          <cell r="A5270">
            <v>10441</v>
          </cell>
          <cell r="B5270" t="str">
            <v>164501H</v>
          </cell>
          <cell r="C5270" t="str">
            <v>P-SISCON</v>
          </cell>
        </row>
        <row r="5271">
          <cell r="A5271">
            <v>10442</v>
          </cell>
          <cell r="B5271" t="str">
            <v>164501H</v>
          </cell>
          <cell r="C5271" t="str">
            <v>P-SISCON</v>
          </cell>
        </row>
        <row r="5272">
          <cell r="A5272">
            <v>10443</v>
          </cell>
          <cell r="B5272" t="str">
            <v>164501H</v>
          </cell>
          <cell r="C5272" t="str">
            <v>P-SISPRO</v>
          </cell>
        </row>
        <row r="5273">
          <cell r="A5273">
            <v>10444</v>
          </cell>
          <cell r="B5273" t="str">
            <v>164501H</v>
          </cell>
          <cell r="C5273" t="str">
            <v>P-SISPRO</v>
          </cell>
        </row>
        <row r="5274">
          <cell r="A5274">
            <v>10445</v>
          </cell>
          <cell r="B5274" t="str">
            <v>164501H</v>
          </cell>
          <cell r="C5274" t="str">
            <v>P-SISPRO</v>
          </cell>
        </row>
        <row r="5275">
          <cell r="A5275">
            <v>10446</v>
          </cell>
          <cell r="B5275" t="str">
            <v>164501H</v>
          </cell>
          <cell r="C5275" t="str">
            <v>P-SISPRO</v>
          </cell>
        </row>
        <row r="5276">
          <cell r="A5276">
            <v>10447</v>
          </cell>
          <cell r="B5276" t="str">
            <v>164501H</v>
          </cell>
          <cell r="C5276" t="str">
            <v>P-SISPRO</v>
          </cell>
        </row>
        <row r="5277">
          <cell r="A5277">
            <v>10448</v>
          </cell>
          <cell r="B5277" t="str">
            <v>164501H</v>
          </cell>
          <cell r="C5277" t="str">
            <v>P-SISPRO</v>
          </cell>
        </row>
        <row r="5278">
          <cell r="A5278">
            <v>10449</v>
          </cell>
          <cell r="B5278" t="str">
            <v>164501H</v>
          </cell>
          <cell r="C5278" t="str">
            <v>P-SISPRO</v>
          </cell>
        </row>
        <row r="5279">
          <cell r="A5279">
            <v>10450</v>
          </cell>
          <cell r="B5279" t="str">
            <v>164501H</v>
          </cell>
          <cell r="C5279" t="str">
            <v>P-SISPRO</v>
          </cell>
        </row>
        <row r="5280">
          <cell r="A5280">
            <v>10451</v>
          </cell>
          <cell r="B5280" t="str">
            <v>164501H</v>
          </cell>
          <cell r="C5280" t="str">
            <v>P-SISPRO</v>
          </cell>
        </row>
        <row r="5281">
          <cell r="A5281">
            <v>10452</v>
          </cell>
          <cell r="B5281" t="str">
            <v>164501H</v>
          </cell>
          <cell r="C5281" t="str">
            <v>P-SISPRO</v>
          </cell>
        </row>
        <row r="5282">
          <cell r="A5282">
            <v>10453</v>
          </cell>
          <cell r="B5282" t="str">
            <v>164501H</v>
          </cell>
          <cell r="C5282" t="str">
            <v>P-SISPRO</v>
          </cell>
        </row>
        <row r="5283">
          <cell r="A5283">
            <v>10454</v>
          </cell>
          <cell r="B5283" t="str">
            <v>164501H</v>
          </cell>
          <cell r="C5283" t="str">
            <v>P-TRANSF</v>
          </cell>
        </row>
        <row r="5284">
          <cell r="A5284">
            <v>10455</v>
          </cell>
          <cell r="B5284" t="str">
            <v>164501H</v>
          </cell>
          <cell r="C5284" t="str">
            <v>P-TRANSF</v>
          </cell>
        </row>
        <row r="5285">
          <cell r="A5285">
            <v>10456</v>
          </cell>
          <cell r="B5285" t="str">
            <v>164501H</v>
          </cell>
          <cell r="C5285" t="str">
            <v>P-TURHID</v>
          </cell>
        </row>
        <row r="5286">
          <cell r="A5286">
            <v>10457</v>
          </cell>
          <cell r="B5286" t="str">
            <v>164501H</v>
          </cell>
          <cell r="C5286" t="str">
            <v>P-TURHID</v>
          </cell>
        </row>
        <row r="5287">
          <cell r="A5287">
            <v>10458</v>
          </cell>
          <cell r="B5287" t="str">
            <v>164501H</v>
          </cell>
          <cell r="C5287" t="str">
            <v>P-TURHID</v>
          </cell>
        </row>
        <row r="5288">
          <cell r="A5288">
            <v>10459</v>
          </cell>
          <cell r="B5288" t="str">
            <v>164501H</v>
          </cell>
          <cell r="C5288" t="str">
            <v>P-TURHID</v>
          </cell>
        </row>
        <row r="5289">
          <cell r="A5289">
            <v>10460</v>
          </cell>
          <cell r="B5289" t="str">
            <v>164501H</v>
          </cell>
          <cell r="C5289" t="str">
            <v>P-TURHID</v>
          </cell>
        </row>
        <row r="5290">
          <cell r="A5290">
            <v>10461</v>
          </cell>
          <cell r="B5290" t="str">
            <v>164501H</v>
          </cell>
          <cell r="C5290" t="str">
            <v>P-TURHID</v>
          </cell>
        </row>
        <row r="5291">
          <cell r="A5291">
            <v>10462</v>
          </cell>
          <cell r="B5291" t="str">
            <v>164501H</v>
          </cell>
          <cell r="C5291" t="str">
            <v>P-TURHID</v>
          </cell>
        </row>
        <row r="5292">
          <cell r="A5292">
            <v>10463</v>
          </cell>
          <cell r="B5292" t="str">
            <v>164501H</v>
          </cell>
          <cell r="C5292" t="str">
            <v>P-TURHID</v>
          </cell>
        </row>
        <row r="5293">
          <cell r="A5293">
            <v>10464</v>
          </cell>
          <cell r="B5293" t="str">
            <v>164501H</v>
          </cell>
          <cell r="C5293" t="str">
            <v>P-TURHID</v>
          </cell>
        </row>
        <row r="5294">
          <cell r="A5294">
            <v>10465</v>
          </cell>
          <cell r="B5294" t="str">
            <v>164501H</v>
          </cell>
          <cell r="C5294" t="str">
            <v>P-VALVUL</v>
          </cell>
        </row>
        <row r="5295">
          <cell r="A5295">
            <v>10466</v>
          </cell>
          <cell r="B5295" t="str">
            <v>164501H</v>
          </cell>
          <cell r="C5295" t="str">
            <v>P-VALVUL</v>
          </cell>
        </row>
        <row r="5296">
          <cell r="A5296">
            <v>10467</v>
          </cell>
          <cell r="B5296" t="str">
            <v>164501H</v>
          </cell>
          <cell r="C5296" t="str">
            <v>P-VALVUL</v>
          </cell>
        </row>
        <row r="5297">
          <cell r="A5297">
            <v>10468</v>
          </cell>
          <cell r="B5297" t="str">
            <v>164501H</v>
          </cell>
          <cell r="C5297" t="str">
            <v>P-VALVUL</v>
          </cell>
        </row>
        <row r="5298">
          <cell r="A5298">
            <v>10469</v>
          </cell>
          <cell r="B5298" t="str">
            <v>164501H</v>
          </cell>
          <cell r="C5298" t="str">
            <v>P-VALVUL</v>
          </cell>
        </row>
        <row r="5299">
          <cell r="A5299">
            <v>10470</v>
          </cell>
          <cell r="B5299" t="str">
            <v>164501H</v>
          </cell>
          <cell r="C5299" t="str">
            <v>P-VALVUL</v>
          </cell>
        </row>
        <row r="5300">
          <cell r="A5300">
            <v>10471</v>
          </cell>
          <cell r="B5300" t="str">
            <v>164501H</v>
          </cell>
          <cell r="C5300" t="str">
            <v>P-VALVUL</v>
          </cell>
        </row>
        <row r="5301">
          <cell r="A5301">
            <v>10472</v>
          </cell>
          <cell r="B5301" t="str">
            <v>164501H</v>
          </cell>
          <cell r="C5301" t="str">
            <v>P-VALVUL</v>
          </cell>
        </row>
        <row r="5302">
          <cell r="A5302">
            <v>10473</v>
          </cell>
          <cell r="B5302" t="str">
            <v>164501H</v>
          </cell>
          <cell r="C5302" t="str">
            <v>P-VALVUL</v>
          </cell>
        </row>
        <row r="5303">
          <cell r="A5303">
            <v>10474</v>
          </cell>
          <cell r="B5303" t="str">
            <v>164501H</v>
          </cell>
          <cell r="C5303" t="str">
            <v>P-TURHID</v>
          </cell>
        </row>
        <row r="5304">
          <cell r="A5304">
            <v>10475</v>
          </cell>
          <cell r="B5304" t="str">
            <v>164501H</v>
          </cell>
          <cell r="C5304" t="str">
            <v>P-SISPRO</v>
          </cell>
        </row>
        <row r="5305">
          <cell r="A5305">
            <v>10476</v>
          </cell>
          <cell r="B5305" t="str">
            <v>197009P</v>
          </cell>
          <cell r="C5305" t="str">
            <v>P-SERVID</v>
          </cell>
        </row>
        <row r="5306">
          <cell r="A5306">
            <v>10477</v>
          </cell>
          <cell r="B5306" t="str">
            <v>164501H</v>
          </cell>
          <cell r="C5306" t="str">
            <v>P-AUXIME</v>
          </cell>
        </row>
        <row r="5307">
          <cell r="A5307">
            <v>10478</v>
          </cell>
          <cell r="B5307" t="str">
            <v>164501H</v>
          </cell>
          <cell r="C5307" t="str">
            <v>P-SISPRO</v>
          </cell>
        </row>
        <row r="5308">
          <cell r="A5308">
            <v>10479</v>
          </cell>
          <cell r="B5308" t="str">
            <v>164501H</v>
          </cell>
          <cell r="C5308" t="str">
            <v>P-SISCON</v>
          </cell>
        </row>
        <row r="5309">
          <cell r="A5309">
            <v>10480</v>
          </cell>
          <cell r="B5309" t="str">
            <v>164501H</v>
          </cell>
          <cell r="C5309" t="str">
            <v>P-SISCON</v>
          </cell>
        </row>
        <row r="5310">
          <cell r="A5310">
            <v>10481</v>
          </cell>
          <cell r="B5310" t="str">
            <v>197009P</v>
          </cell>
          <cell r="C5310" t="str">
            <v>P-SERVID</v>
          </cell>
        </row>
        <row r="5311">
          <cell r="A5311">
            <v>10482</v>
          </cell>
          <cell r="B5311" t="str">
            <v>164501H</v>
          </cell>
          <cell r="C5311" t="str">
            <v>P-SISCON</v>
          </cell>
        </row>
        <row r="5312">
          <cell r="A5312">
            <v>10483</v>
          </cell>
          <cell r="B5312" t="str">
            <v>164501H</v>
          </cell>
          <cell r="C5312" t="str">
            <v>P-SISCON</v>
          </cell>
        </row>
        <row r="5313">
          <cell r="A5313">
            <v>10484</v>
          </cell>
          <cell r="B5313" t="str">
            <v>164501H</v>
          </cell>
          <cell r="C5313" t="str">
            <v>P-SISCON</v>
          </cell>
        </row>
        <row r="5314">
          <cell r="A5314">
            <v>10485</v>
          </cell>
          <cell r="B5314" t="str">
            <v>164501H</v>
          </cell>
          <cell r="C5314" t="str">
            <v>P-SISCON</v>
          </cell>
        </row>
        <row r="5315">
          <cell r="A5315">
            <v>10486</v>
          </cell>
          <cell r="B5315" t="str">
            <v>164501H</v>
          </cell>
          <cell r="C5315" t="str">
            <v>P-SISCON</v>
          </cell>
        </row>
        <row r="5316">
          <cell r="A5316">
            <v>10487</v>
          </cell>
          <cell r="B5316" t="str">
            <v>164501H</v>
          </cell>
          <cell r="C5316" t="str">
            <v>P-SISCON</v>
          </cell>
        </row>
        <row r="5317">
          <cell r="A5317">
            <v>10488</v>
          </cell>
          <cell r="B5317" t="str">
            <v>164501H</v>
          </cell>
          <cell r="C5317" t="str">
            <v>P-SISCON</v>
          </cell>
        </row>
        <row r="5318">
          <cell r="A5318">
            <v>10489</v>
          </cell>
          <cell r="B5318" t="str">
            <v>164501H</v>
          </cell>
          <cell r="C5318" t="str">
            <v>P-SISCON</v>
          </cell>
        </row>
        <row r="5319">
          <cell r="A5319">
            <v>10490</v>
          </cell>
          <cell r="B5319" t="str">
            <v>164501H</v>
          </cell>
          <cell r="C5319" t="str">
            <v>P-SISCON</v>
          </cell>
        </row>
        <row r="5320">
          <cell r="A5320">
            <v>10491</v>
          </cell>
          <cell r="B5320" t="str">
            <v>164501H</v>
          </cell>
          <cell r="C5320" t="str">
            <v>P-SISPRO</v>
          </cell>
        </row>
        <row r="5321">
          <cell r="A5321">
            <v>10492</v>
          </cell>
          <cell r="B5321" t="str">
            <v>164501H</v>
          </cell>
          <cell r="C5321" t="str">
            <v>P-SISPRO</v>
          </cell>
        </row>
        <row r="5322">
          <cell r="A5322">
            <v>10493</v>
          </cell>
          <cell r="B5322" t="str">
            <v>197009P</v>
          </cell>
          <cell r="C5322" t="str">
            <v>P-SERVID</v>
          </cell>
        </row>
        <row r="5323">
          <cell r="A5323">
            <v>10494</v>
          </cell>
          <cell r="B5323" t="str">
            <v>197009P</v>
          </cell>
          <cell r="C5323" t="str">
            <v>P-SERVID</v>
          </cell>
        </row>
        <row r="5324">
          <cell r="A5324">
            <v>10495</v>
          </cell>
          <cell r="B5324" t="str">
            <v>197009P</v>
          </cell>
          <cell r="C5324" t="str">
            <v>P-SERVID</v>
          </cell>
        </row>
        <row r="5325">
          <cell r="A5325">
            <v>10496</v>
          </cell>
          <cell r="B5325" t="str">
            <v>197009P</v>
          </cell>
          <cell r="C5325" t="str">
            <v>P-SERVID</v>
          </cell>
        </row>
        <row r="5326">
          <cell r="A5326">
            <v>10497</v>
          </cell>
          <cell r="B5326" t="str">
            <v>197009P</v>
          </cell>
          <cell r="C5326" t="str">
            <v>P-SERVID</v>
          </cell>
        </row>
        <row r="5327">
          <cell r="A5327">
            <v>10498</v>
          </cell>
          <cell r="B5327" t="str">
            <v>197009P</v>
          </cell>
          <cell r="C5327" t="str">
            <v>P-SERVID</v>
          </cell>
        </row>
        <row r="5328">
          <cell r="A5328">
            <v>10499</v>
          </cell>
          <cell r="B5328" t="str">
            <v>197009P</v>
          </cell>
          <cell r="C5328" t="str">
            <v>P-SERVID</v>
          </cell>
        </row>
        <row r="5329">
          <cell r="A5329">
            <v>10500</v>
          </cell>
          <cell r="B5329" t="str">
            <v>197009P</v>
          </cell>
          <cell r="C5329" t="str">
            <v>P-SERVID</v>
          </cell>
        </row>
        <row r="5330">
          <cell r="A5330">
            <v>10501</v>
          </cell>
          <cell r="B5330" t="str">
            <v>197009P</v>
          </cell>
          <cell r="C5330" t="str">
            <v>P-SERVID</v>
          </cell>
        </row>
        <row r="5331">
          <cell r="A5331">
            <v>10502</v>
          </cell>
          <cell r="B5331" t="str">
            <v>164501H</v>
          </cell>
          <cell r="C5331" t="str">
            <v>P-SISCON</v>
          </cell>
        </row>
        <row r="5332">
          <cell r="A5332">
            <v>10503</v>
          </cell>
          <cell r="B5332" t="str">
            <v>164501H</v>
          </cell>
          <cell r="C5332" t="str">
            <v>P-SISCON</v>
          </cell>
        </row>
        <row r="5333">
          <cell r="A5333">
            <v>10504</v>
          </cell>
          <cell r="B5333" t="str">
            <v>164501H</v>
          </cell>
          <cell r="C5333" t="str">
            <v>P-SISPRO</v>
          </cell>
        </row>
        <row r="5334">
          <cell r="A5334">
            <v>10505</v>
          </cell>
          <cell r="B5334" t="str">
            <v>197009P</v>
          </cell>
          <cell r="C5334" t="str">
            <v>P-SERVID</v>
          </cell>
        </row>
        <row r="5335">
          <cell r="A5335">
            <v>10506</v>
          </cell>
          <cell r="B5335" t="str">
            <v>197009P</v>
          </cell>
          <cell r="C5335" t="str">
            <v>P-SERVID</v>
          </cell>
        </row>
        <row r="5336">
          <cell r="A5336">
            <v>10507</v>
          </cell>
          <cell r="B5336" t="str">
            <v>197009P</v>
          </cell>
          <cell r="C5336" t="str">
            <v>P-SERVID</v>
          </cell>
        </row>
        <row r="5337">
          <cell r="A5337">
            <v>10508</v>
          </cell>
          <cell r="B5337" t="str">
            <v>164501H</v>
          </cell>
          <cell r="C5337" t="str">
            <v>P-SISPRO</v>
          </cell>
        </row>
        <row r="5338">
          <cell r="A5338">
            <v>10509</v>
          </cell>
          <cell r="B5338" t="str">
            <v>164501H</v>
          </cell>
          <cell r="C5338" t="str">
            <v>P-SISPRO</v>
          </cell>
        </row>
        <row r="5339">
          <cell r="A5339">
            <v>10510</v>
          </cell>
          <cell r="B5339" t="str">
            <v>197009P</v>
          </cell>
          <cell r="C5339" t="str">
            <v>P-SERVID</v>
          </cell>
        </row>
        <row r="5340">
          <cell r="A5340">
            <v>10511</v>
          </cell>
          <cell r="B5340" t="str">
            <v>197009P</v>
          </cell>
          <cell r="C5340" t="str">
            <v>P-SERVID</v>
          </cell>
        </row>
        <row r="5341">
          <cell r="A5341">
            <v>10512</v>
          </cell>
          <cell r="B5341" t="str">
            <v>164501H</v>
          </cell>
          <cell r="C5341" t="str">
            <v>P-GENERA</v>
          </cell>
        </row>
        <row r="5342">
          <cell r="A5342">
            <v>10513</v>
          </cell>
          <cell r="B5342" t="str">
            <v>164501H</v>
          </cell>
          <cell r="C5342" t="str">
            <v>P-AUXIEL</v>
          </cell>
        </row>
        <row r="5343">
          <cell r="A5343">
            <v>10514</v>
          </cell>
          <cell r="B5343" t="str">
            <v>164501H</v>
          </cell>
          <cell r="C5343" t="str">
            <v>P-SISCON</v>
          </cell>
        </row>
        <row r="5344">
          <cell r="A5344">
            <v>10515</v>
          </cell>
          <cell r="B5344" t="str">
            <v>164501H</v>
          </cell>
          <cell r="C5344" t="str">
            <v>P-GENERA</v>
          </cell>
        </row>
        <row r="5345">
          <cell r="A5345">
            <v>10516</v>
          </cell>
          <cell r="B5345" t="str">
            <v>164501H</v>
          </cell>
          <cell r="C5345" t="str">
            <v>P-SISCON</v>
          </cell>
        </row>
        <row r="5346">
          <cell r="A5346">
            <v>10517</v>
          </cell>
          <cell r="B5346" t="str">
            <v>197009P</v>
          </cell>
          <cell r="C5346" t="str">
            <v>P-SERVID</v>
          </cell>
        </row>
        <row r="5347">
          <cell r="A5347">
            <v>10518</v>
          </cell>
          <cell r="B5347" t="str">
            <v>197009P</v>
          </cell>
          <cell r="C5347" t="str">
            <v>P-SERVID</v>
          </cell>
        </row>
        <row r="5348">
          <cell r="A5348">
            <v>10519</v>
          </cell>
          <cell r="B5348" t="str">
            <v>164501H</v>
          </cell>
          <cell r="C5348" t="str">
            <v>P-AUXIEL</v>
          </cell>
        </row>
        <row r="5349">
          <cell r="A5349">
            <v>10520</v>
          </cell>
          <cell r="B5349" t="str">
            <v>197009P</v>
          </cell>
          <cell r="C5349" t="str">
            <v>P-SERVID</v>
          </cell>
        </row>
        <row r="5350">
          <cell r="A5350">
            <v>10521</v>
          </cell>
          <cell r="B5350" t="str">
            <v>197009P</v>
          </cell>
          <cell r="C5350" t="str">
            <v>P-SERVID</v>
          </cell>
        </row>
        <row r="5351">
          <cell r="A5351">
            <v>10522</v>
          </cell>
          <cell r="B5351" t="str">
            <v>197009P</v>
          </cell>
          <cell r="C5351" t="str">
            <v>P-SERVID</v>
          </cell>
        </row>
        <row r="5352">
          <cell r="A5352">
            <v>10523</v>
          </cell>
          <cell r="B5352" t="str">
            <v>197009P</v>
          </cell>
          <cell r="C5352" t="str">
            <v>P-SERVID</v>
          </cell>
        </row>
        <row r="5353">
          <cell r="A5353">
            <v>10524</v>
          </cell>
          <cell r="B5353" t="str">
            <v>164501H</v>
          </cell>
          <cell r="C5353" t="str">
            <v>P-AUXIEL</v>
          </cell>
        </row>
        <row r="5354">
          <cell r="A5354">
            <v>10525</v>
          </cell>
          <cell r="B5354" t="str">
            <v>164501H</v>
          </cell>
          <cell r="C5354" t="str">
            <v>P-AUXIEL</v>
          </cell>
        </row>
        <row r="5355">
          <cell r="A5355">
            <v>10526</v>
          </cell>
          <cell r="B5355" t="str">
            <v>164501H</v>
          </cell>
          <cell r="C5355" t="str">
            <v>P-AUXIEL</v>
          </cell>
        </row>
        <row r="5356">
          <cell r="A5356">
            <v>10527</v>
          </cell>
          <cell r="B5356" t="str">
            <v>164501H</v>
          </cell>
          <cell r="C5356" t="str">
            <v>P-AUXIEL</v>
          </cell>
        </row>
        <row r="5357">
          <cell r="A5357">
            <v>10528</v>
          </cell>
          <cell r="B5357" t="str">
            <v>164501H</v>
          </cell>
          <cell r="C5357" t="str">
            <v>P-AUXIEL</v>
          </cell>
        </row>
        <row r="5358">
          <cell r="A5358">
            <v>10529</v>
          </cell>
          <cell r="B5358" t="str">
            <v>164501H</v>
          </cell>
          <cell r="C5358" t="str">
            <v>P-AUXIEL</v>
          </cell>
        </row>
        <row r="5359">
          <cell r="A5359">
            <v>10530</v>
          </cell>
          <cell r="B5359" t="str">
            <v>164501H</v>
          </cell>
          <cell r="C5359" t="str">
            <v>P-AUXIEL</v>
          </cell>
        </row>
        <row r="5360">
          <cell r="A5360">
            <v>10531</v>
          </cell>
          <cell r="B5360" t="str">
            <v>164501H</v>
          </cell>
          <cell r="C5360" t="str">
            <v>P-AUXIEL</v>
          </cell>
        </row>
        <row r="5361">
          <cell r="A5361">
            <v>10532</v>
          </cell>
          <cell r="B5361" t="str">
            <v>164501H</v>
          </cell>
          <cell r="C5361" t="str">
            <v>P-AUXIEL</v>
          </cell>
        </row>
        <row r="5362">
          <cell r="A5362">
            <v>10533</v>
          </cell>
          <cell r="B5362" t="str">
            <v>164501H</v>
          </cell>
          <cell r="C5362" t="str">
            <v>P-AUXIME</v>
          </cell>
        </row>
        <row r="5363">
          <cell r="A5363">
            <v>10534</v>
          </cell>
          <cell r="B5363" t="str">
            <v>164501H</v>
          </cell>
          <cell r="C5363" t="str">
            <v>P-AUXIME</v>
          </cell>
        </row>
        <row r="5364">
          <cell r="A5364">
            <v>10535</v>
          </cell>
          <cell r="B5364" t="str">
            <v>164501H</v>
          </cell>
          <cell r="C5364" t="str">
            <v>P-AUXIME</v>
          </cell>
        </row>
        <row r="5365">
          <cell r="A5365">
            <v>10536</v>
          </cell>
          <cell r="B5365" t="str">
            <v>164501H</v>
          </cell>
          <cell r="C5365" t="str">
            <v>P-AUXIME</v>
          </cell>
        </row>
        <row r="5366">
          <cell r="A5366">
            <v>10537</v>
          </cell>
          <cell r="B5366" t="str">
            <v>164501H</v>
          </cell>
          <cell r="C5366" t="str">
            <v>P-AUXIME</v>
          </cell>
        </row>
        <row r="5367">
          <cell r="A5367">
            <v>10538</v>
          </cell>
          <cell r="B5367" t="str">
            <v>164501H</v>
          </cell>
          <cell r="C5367" t="str">
            <v>P-AUXIME</v>
          </cell>
        </row>
        <row r="5368">
          <cell r="A5368">
            <v>10539</v>
          </cell>
          <cell r="B5368" t="str">
            <v>164501H</v>
          </cell>
          <cell r="C5368" t="str">
            <v>P-AUXIME</v>
          </cell>
        </row>
        <row r="5369">
          <cell r="A5369">
            <v>10540</v>
          </cell>
          <cell r="B5369" t="str">
            <v>164501H</v>
          </cell>
          <cell r="C5369" t="str">
            <v>P-CAVERN</v>
          </cell>
        </row>
        <row r="5370">
          <cell r="A5370">
            <v>10541</v>
          </cell>
          <cell r="B5370" t="str">
            <v>164501H</v>
          </cell>
          <cell r="C5370" t="str">
            <v>P-CAVERN</v>
          </cell>
        </row>
        <row r="5371">
          <cell r="A5371">
            <v>10542</v>
          </cell>
          <cell r="B5371" t="str">
            <v>164501H</v>
          </cell>
          <cell r="C5371" t="str">
            <v>P-CAVERN</v>
          </cell>
        </row>
        <row r="5372">
          <cell r="A5372">
            <v>10543</v>
          </cell>
          <cell r="B5372" t="str">
            <v>164501H</v>
          </cell>
          <cell r="C5372" t="str">
            <v>P-CAVERN</v>
          </cell>
        </row>
        <row r="5373">
          <cell r="A5373">
            <v>10544</v>
          </cell>
          <cell r="B5373" t="str">
            <v>164501H</v>
          </cell>
          <cell r="C5373" t="str">
            <v>P-CAVERN</v>
          </cell>
        </row>
        <row r="5374">
          <cell r="A5374">
            <v>10545</v>
          </cell>
          <cell r="B5374" t="str">
            <v>164501H</v>
          </cell>
          <cell r="C5374" t="str">
            <v>P-CAVERN</v>
          </cell>
        </row>
        <row r="5375">
          <cell r="A5375">
            <v>10546</v>
          </cell>
          <cell r="B5375" t="str">
            <v>164501H</v>
          </cell>
          <cell r="C5375" t="str">
            <v>P-CAVERN</v>
          </cell>
        </row>
        <row r="5376">
          <cell r="A5376">
            <v>10547</v>
          </cell>
          <cell r="B5376" t="str">
            <v>164501H</v>
          </cell>
          <cell r="C5376" t="str">
            <v>P-CAVERN</v>
          </cell>
        </row>
        <row r="5377">
          <cell r="A5377">
            <v>10548</v>
          </cell>
          <cell r="B5377" t="str">
            <v>164501H</v>
          </cell>
          <cell r="C5377" t="str">
            <v>P-COMPUE</v>
          </cell>
        </row>
        <row r="5378">
          <cell r="A5378">
            <v>10549</v>
          </cell>
          <cell r="B5378" t="str">
            <v>164501H</v>
          </cell>
          <cell r="C5378" t="str">
            <v>P-COMPUE</v>
          </cell>
        </row>
        <row r="5379">
          <cell r="A5379">
            <v>10550</v>
          </cell>
          <cell r="B5379" t="str">
            <v>164501H</v>
          </cell>
          <cell r="C5379" t="str">
            <v>P-COMPUE</v>
          </cell>
        </row>
        <row r="5380">
          <cell r="A5380">
            <v>10551</v>
          </cell>
          <cell r="B5380" t="str">
            <v>164501H</v>
          </cell>
          <cell r="C5380" t="str">
            <v>P-COMPUE</v>
          </cell>
        </row>
        <row r="5381">
          <cell r="A5381">
            <v>10552</v>
          </cell>
          <cell r="B5381" t="str">
            <v>164501H</v>
          </cell>
          <cell r="C5381" t="str">
            <v>P-COMPUE</v>
          </cell>
        </row>
        <row r="5382">
          <cell r="A5382">
            <v>10553</v>
          </cell>
          <cell r="B5382" t="str">
            <v>164501H</v>
          </cell>
          <cell r="C5382" t="str">
            <v>P-COMPUE</v>
          </cell>
        </row>
        <row r="5383">
          <cell r="A5383">
            <v>10554</v>
          </cell>
          <cell r="B5383" t="str">
            <v>164501H</v>
          </cell>
          <cell r="C5383" t="str">
            <v>P-COMPUE</v>
          </cell>
        </row>
        <row r="5384">
          <cell r="A5384">
            <v>10555</v>
          </cell>
          <cell r="B5384" t="str">
            <v>164501H</v>
          </cell>
          <cell r="C5384" t="str">
            <v>P-GENERA</v>
          </cell>
        </row>
        <row r="5385">
          <cell r="A5385">
            <v>10556</v>
          </cell>
          <cell r="B5385" t="str">
            <v>164501H</v>
          </cell>
          <cell r="C5385" t="str">
            <v>P-GENERA</v>
          </cell>
        </row>
        <row r="5386">
          <cell r="A5386">
            <v>10557</v>
          </cell>
          <cell r="B5386" t="str">
            <v>164501H</v>
          </cell>
          <cell r="C5386" t="str">
            <v>P-GENERA</v>
          </cell>
        </row>
        <row r="5387">
          <cell r="A5387">
            <v>10558</v>
          </cell>
          <cell r="B5387" t="str">
            <v>164501H</v>
          </cell>
          <cell r="C5387" t="str">
            <v>P-GENERA</v>
          </cell>
        </row>
        <row r="5388">
          <cell r="A5388">
            <v>10559</v>
          </cell>
          <cell r="B5388" t="str">
            <v>164501H</v>
          </cell>
          <cell r="C5388" t="str">
            <v>P-GENERA</v>
          </cell>
        </row>
        <row r="5389">
          <cell r="A5389">
            <v>10560</v>
          </cell>
          <cell r="B5389" t="str">
            <v>164501H</v>
          </cell>
          <cell r="C5389" t="str">
            <v>P-GENERA</v>
          </cell>
        </row>
        <row r="5390">
          <cell r="A5390">
            <v>10561</v>
          </cell>
          <cell r="B5390" t="str">
            <v>164501H</v>
          </cell>
          <cell r="C5390" t="str">
            <v>P-PTEGRU</v>
          </cell>
        </row>
        <row r="5391">
          <cell r="A5391">
            <v>10562</v>
          </cell>
          <cell r="B5391" t="str">
            <v>164501H</v>
          </cell>
          <cell r="C5391" t="str">
            <v>P-REDESC</v>
          </cell>
        </row>
        <row r="5392">
          <cell r="A5392">
            <v>10563</v>
          </cell>
          <cell r="B5392" t="str">
            <v>164501H</v>
          </cell>
          <cell r="C5392" t="str">
            <v>P-SISCON</v>
          </cell>
        </row>
        <row r="5393">
          <cell r="A5393">
            <v>10564</v>
          </cell>
          <cell r="B5393" t="str">
            <v>164501H</v>
          </cell>
          <cell r="C5393" t="str">
            <v>P-SISCON</v>
          </cell>
        </row>
        <row r="5394">
          <cell r="A5394">
            <v>10565</v>
          </cell>
          <cell r="B5394" t="str">
            <v>164501H</v>
          </cell>
          <cell r="C5394" t="str">
            <v>P-SISCON</v>
          </cell>
        </row>
        <row r="5395">
          <cell r="A5395">
            <v>10566</v>
          </cell>
          <cell r="B5395" t="str">
            <v>164501H</v>
          </cell>
          <cell r="C5395" t="str">
            <v>P-SISCON</v>
          </cell>
        </row>
        <row r="5396">
          <cell r="A5396">
            <v>10567</v>
          </cell>
          <cell r="B5396" t="str">
            <v>164501H</v>
          </cell>
          <cell r="C5396" t="str">
            <v>P-SISCON</v>
          </cell>
        </row>
        <row r="5397">
          <cell r="A5397">
            <v>10568</v>
          </cell>
          <cell r="B5397" t="str">
            <v>164501H</v>
          </cell>
          <cell r="C5397" t="str">
            <v>P-SISPRO</v>
          </cell>
        </row>
        <row r="5398">
          <cell r="A5398">
            <v>10569</v>
          </cell>
          <cell r="B5398" t="str">
            <v>164501H</v>
          </cell>
          <cell r="C5398" t="str">
            <v>P-SISPRO</v>
          </cell>
        </row>
        <row r="5399">
          <cell r="A5399">
            <v>10570</v>
          </cell>
          <cell r="B5399" t="str">
            <v>164501H</v>
          </cell>
          <cell r="C5399" t="str">
            <v>P-TRANSF</v>
          </cell>
        </row>
        <row r="5400">
          <cell r="A5400">
            <v>10571</v>
          </cell>
          <cell r="B5400" t="str">
            <v>164501H</v>
          </cell>
          <cell r="C5400" t="str">
            <v>P-TURHID</v>
          </cell>
        </row>
        <row r="5401">
          <cell r="A5401">
            <v>10572</v>
          </cell>
          <cell r="B5401" t="str">
            <v>164501H</v>
          </cell>
          <cell r="C5401" t="str">
            <v>P-TURHID</v>
          </cell>
        </row>
        <row r="5402">
          <cell r="A5402">
            <v>10573</v>
          </cell>
          <cell r="B5402" t="str">
            <v>164501H</v>
          </cell>
          <cell r="C5402" t="str">
            <v>P-VALVUL</v>
          </cell>
        </row>
        <row r="5403">
          <cell r="A5403">
            <v>10574</v>
          </cell>
          <cell r="B5403" t="str">
            <v>164501H</v>
          </cell>
          <cell r="C5403" t="str">
            <v>P-VALVUL</v>
          </cell>
        </row>
        <row r="5404">
          <cell r="A5404">
            <v>10575</v>
          </cell>
          <cell r="B5404" t="str">
            <v>164501H</v>
          </cell>
          <cell r="C5404" t="str">
            <v>P-AUXIEL</v>
          </cell>
        </row>
        <row r="5405">
          <cell r="A5405">
            <v>10576</v>
          </cell>
          <cell r="B5405" t="str">
            <v>164501H</v>
          </cell>
          <cell r="C5405" t="str">
            <v>P-AUXIEL</v>
          </cell>
        </row>
        <row r="5406">
          <cell r="A5406">
            <v>10577</v>
          </cell>
          <cell r="B5406" t="str">
            <v>164501H</v>
          </cell>
          <cell r="C5406" t="str">
            <v>P-AUXIEL</v>
          </cell>
        </row>
        <row r="5407">
          <cell r="A5407">
            <v>10578</v>
          </cell>
          <cell r="B5407" t="str">
            <v>164501H</v>
          </cell>
          <cell r="C5407" t="str">
            <v>P-AUXIEL</v>
          </cell>
        </row>
        <row r="5408">
          <cell r="A5408">
            <v>10579</v>
          </cell>
          <cell r="B5408" t="str">
            <v>164501H</v>
          </cell>
          <cell r="C5408" t="str">
            <v>P-AUXIEL</v>
          </cell>
        </row>
        <row r="5409">
          <cell r="A5409">
            <v>10580</v>
          </cell>
          <cell r="B5409" t="str">
            <v>164501H</v>
          </cell>
          <cell r="C5409" t="str">
            <v>P-AUXIEL</v>
          </cell>
        </row>
        <row r="5410">
          <cell r="A5410">
            <v>10581</v>
          </cell>
          <cell r="B5410" t="str">
            <v>164501H</v>
          </cell>
          <cell r="C5410" t="str">
            <v>P-AUXIEL</v>
          </cell>
        </row>
        <row r="5411">
          <cell r="A5411">
            <v>10582</v>
          </cell>
          <cell r="B5411" t="str">
            <v>164501H</v>
          </cell>
          <cell r="C5411" t="str">
            <v>P-AUXIEL</v>
          </cell>
        </row>
        <row r="5412">
          <cell r="A5412">
            <v>10583</v>
          </cell>
          <cell r="B5412" t="str">
            <v>164501H</v>
          </cell>
          <cell r="C5412" t="str">
            <v>P-AUXIME</v>
          </cell>
        </row>
        <row r="5413">
          <cell r="A5413">
            <v>10584</v>
          </cell>
          <cell r="B5413" t="str">
            <v>164501H</v>
          </cell>
          <cell r="C5413" t="str">
            <v>P-AUXIME</v>
          </cell>
        </row>
        <row r="5414">
          <cell r="A5414">
            <v>10585</v>
          </cell>
          <cell r="B5414" t="str">
            <v>164501H</v>
          </cell>
          <cell r="C5414" t="str">
            <v>P-AUXIME</v>
          </cell>
        </row>
        <row r="5415">
          <cell r="A5415">
            <v>10586</v>
          </cell>
          <cell r="B5415" t="str">
            <v>164501H</v>
          </cell>
          <cell r="C5415" t="str">
            <v>P-AUXIME</v>
          </cell>
        </row>
        <row r="5416">
          <cell r="A5416">
            <v>10587</v>
          </cell>
          <cell r="B5416" t="str">
            <v>164501H</v>
          </cell>
          <cell r="C5416" t="str">
            <v>P-AUXIME</v>
          </cell>
        </row>
        <row r="5417">
          <cell r="A5417">
            <v>10588</v>
          </cell>
          <cell r="B5417" t="str">
            <v>164501H</v>
          </cell>
          <cell r="C5417" t="str">
            <v>P-AUXIME</v>
          </cell>
        </row>
        <row r="5418">
          <cell r="A5418">
            <v>10589</v>
          </cell>
          <cell r="B5418" t="str">
            <v>164501H</v>
          </cell>
          <cell r="C5418" t="str">
            <v>P-AUXIME</v>
          </cell>
        </row>
        <row r="5419">
          <cell r="A5419">
            <v>10590</v>
          </cell>
          <cell r="B5419" t="str">
            <v>164501H</v>
          </cell>
          <cell r="C5419" t="str">
            <v>P-CAVERN</v>
          </cell>
        </row>
        <row r="5420">
          <cell r="A5420">
            <v>10591</v>
          </cell>
          <cell r="B5420" t="str">
            <v>164501H</v>
          </cell>
          <cell r="C5420" t="str">
            <v>P-CAVERN</v>
          </cell>
        </row>
        <row r="5421">
          <cell r="A5421">
            <v>10592</v>
          </cell>
          <cell r="B5421" t="str">
            <v>164501H</v>
          </cell>
          <cell r="C5421" t="str">
            <v>P-CAVERN</v>
          </cell>
        </row>
        <row r="5422">
          <cell r="A5422">
            <v>10593</v>
          </cell>
          <cell r="B5422" t="str">
            <v>164501H</v>
          </cell>
          <cell r="C5422" t="str">
            <v>P-CAVERN</v>
          </cell>
        </row>
        <row r="5423">
          <cell r="A5423">
            <v>10594</v>
          </cell>
          <cell r="B5423" t="str">
            <v>164501H</v>
          </cell>
          <cell r="C5423" t="str">
            <v>P-CAVERN</v>
          </cell>
        </row>
        <row r="5424">
          <cell r="A5424">
            <v>10595</v>
          </cell>
          <cell r="B5424" t="str">
            <v>164501H</v>
          </cell>
          <cell r="C5424" t="str">
            <v>P-CAVERN</v>
          </cell>
        </row>
        <row r="5425">
          <cell r="A5425">
            <v>10596</v>
          </cell>
          <cell r="B5425" t="str">
            <v>164501H</v>
          </cell>
          <cell r="C5425" t="str">
            <v>P-CAVERN</v>
          </cell>
        </row>
        <row r="5426">
          <cell r="A5426">
            <v>10597</v>
          </cell>
          <cell r="B5426" t="str">
            <v>164501H</v>
          </cell>
          <cell r="C5426" t="str">
            <v>P-CAVERN</v>
          </cell>
        </row>
        <row r="5427">
          <cell r="A5427">
            <v>10598</v>
          </cell>
          <cell r="B5427" t="str">
            <v>164501H</v>
          </cell>
          <cell r="C5427" t="str">
            <v>P-COMPUE</v>
          </cell>
        </row>
        <row r="5428">
          <cell r="A5428">
            <v>10599</v>
          </cell>
          <cell r="B5428" t="str">
            <v>164501H</v>
          </cell>
          <cell r="C5428" t="str">
            <v>P-COMPUE</v>
          </cell>
        </row>
        <row r="5429">
          <cell r="A5429">
            <v>10600</v>
          </cell>
          <cell r="B5429" t="str">
            <v>164501H</v>
          </cell>
          <cell r="C5429" t="str">
            <v>P-COMPUE</v>
          </cell>
        </row>
        <row r="5430">
          <cell r="A5430">
            <v>10601</v>
          </cell>
          <cell r="B5430" t="str">
            <v>164501H</v>
          </cell>
          <cell r="C5430" t="str">
            <v>P-COMPUE</v>
          </cell>
        </row>
        <row r="5431">
          <cell r="A5431">
            <v>10602</v>
          </cell>
          <cell r="B5431" t="str">
            <v>164501H</v>
          </cell>
          <cell r="C5431" t="str">
            <v>P-COMPUE</v>
          </cell>
        </row>
        <row r="5432">
          <cell r="A5432">
            <v>10603</v>
          </cell>
          <cell r="B5432" t="str">
            <v>164501H</v>
          </cell>
          <cell r="C5432" t="str">
            <v>P-COMPUE</v>
          </cell>
        </row>
        <row r="5433">
          <cell r="A5433">
            <v>10604</v>
          </cell>
          <cell r="B5433" t="str">
            <v>164501H</v>
          </cell>
          <cell r="C5433" t="str">
            <v>P-COMPUE</v>
          </cell>
        </row>
        <row r="5434">
          <cell r="A5434">
            <v>10605</v>
          </cell>
          <cell r="B5434" t="str">
            <v>164501H</v>
          </cell>
          <cell r="C5434" t="str">
            <v>P-GENERA</v>
          </cell>
        </row>
        <row r="5435">
          <cell r="A5435">
            <v>10606</v>
          </cell>
          <cell r="B5435" t="str">
            <v>164501H</v>
          </cell>
          <cell r="C5435" t="str">
            <v>P-GENERA</v>
          </cell>
        </row>
        <row r="5436">
          <cell r="A5436">
            <v>10607</v>
          </cell>
          <cell r="B5436" t="str">
            <v>164501H</v>
          </cell>
          <cell r="C5436" t="str">
            <v>P-GENERA</v>
          </cell>
        </row>
        <row r="5437">
          <cell r="A5437">
            <v>10608</v>
          </cell>
          <cell r="B5437" t="str">
            <v>164501H</v>
          </cell>
          <cell r="C5437" t="str">
            <v>P-GENERA</v>
          </cell>
        </row>
        <row r="5438">
          <cell r="A5438">
            <v>10609</v>
          </cell>
          <cell r="B5438" t="str">
            <v>164501H</v>
          </cell>
          <cell r="C5438" t="str">
            <v>P-GENERA</v>
          </cell>
        </row>
        <row r="5439">
          <cell r="A5439">
            <v>10610</v>
          </cell>
          <cell r="B5439" t="str">
            <v>164501H</v>
          </cell>
          <cell r="C5439" t="str">
            <v>P-GENERA</v>
          </cell>
        </row>
        <row r="5440">
          <cell r="A5440">
            <v>10611</v>
          </cell>
          <cell r="B5440" t="str">
            <v>164501H</v>
          </cell>
          <cell r="C5440" t="str">
            <v>P-PTEGRU</v>
          </cell>
        </row>
        <row r="5441">
          <cell r="A5441">
            <v>10612</v>
          </cell>
          <cell r="B5441" t="str">
            <v>164501H</v>
          </cell>
          <cell r="C5441" t="str">
            <v>P-REDESC</v>
          </cell>
        </row>
        <row r="5442">
          <cell r="A5442">
            <v>10613</v>
          </cell>
          <cell r="B5442" t="str">
            <v>164501H</v>
          </cell>
          <cell r="C5442" t="str">
            <v>P-SISCON</v>
          </cell>
        </row>
        <row r="5443">
          <cell r="A5443">
            <v>10614</v>
          </cell>
          <cell r="B5443" t="str">
            <v>164501H</v>
          </cell>
          <cell r="C5443" t="str">
            <v>P-SISCON</v>
          </cell>
        </row>
        <row r="5444">
          <cell r="A5444">
            <v>10615</v>
          </cell>
          <cell r="B5444" t="str">
            <v>164501H</v>
          </cell>
          <cell r="C5444" t="str">
            <v>P-SISCON</v>
          </cell>
        </row>
        <row r="5445">
          <cell r="A5445">
            <v>10616</v>
          </cell>
          <cell r="B5445" t="str">
            <v>164501H</v>
          </cell>
          <cell r="C5445" t="str">
            <v>P-SISCON</v>
          </cell>
        </row>
        <row r="5446">
          <cell r="A5446">
            <v>10617</v>
          </cell>
          <cell r="B5446" t="str">
            <v>164501H</v>
          </cell>
          <cell r="C5446" t="str">
            <v>P-SISCON</v>
          </cell>
        </row>
        <row r="5447">
          <cell r="A5447">
            <v>10618</v>
          </cell>
          <cell r="B5447" t="str">
            <v>164501H</v>
          </cell>
          <cell r="C5447" t="str">
            <v>P-SISPRO</v>
          </cell>
        </row>
        <row r="5448">
          <cell r="A5448">
            <v>10619</v>
          </cell>
          <cell r="B5448" t="str">
            <v>164501H</v>
          </cell>
          <cell r="C5448" t="str">
            <v>P-SISPRO</v>
          </cell>
        </row>
        <row r="5449">
          <cell r="A5449">
            <v>10620</v>
          </cell>
          <cell r="B5449" t="str">
            <v>164501H</v>
          </cell>
          <cell r="C5449" t="str">
            <v>P-TURHID</v>
          </cell>
        </row>
        <row r="5450">
          <cell r="A5450">
            <v>10621</v>
          </cell>
          <cell r="B5450" t="str">
            <v>164501H</v>
          </cell>
          <cell r="C5450" t="str">
            <v>P-TURHID</v>
          </cell>
        </row>
        <row r="5451">
          <cell r="A5451">
            <v>10622</v>
          </cell>
          <cell r="B5451" t="str">
            <v>164501H</v>
          </cell>
          <cell r="C5451" t="str">
            <v>P-VALVUL</v>
          </cell>
        </row>
        <row r="5452">
          <cell r="A5452">
            <v>10623</v>
          </cell>
          <cell r="B5452" t="str">
            <v>164501H</v>
          </cell>
          <cell r="C5452" t="str">
            <v>P-VALVUL</v>
          </cell>
        </row>
        <row r="5453">
          <cell r="A5453">
            <v>10624</v>
          </cell>
          <cell r="B5453" t="str">
            <v>164501H</v>
          </cell>
          <cell r="C5453" t="str">
            <v>P-TRANSF</v>
          </cell>
        </row>
        <row r="5454">
          <cell r="A5454">
            <v>10625</v>
          </cell>
          <cell r="B5454" t="str">
            <v>164501H</v>
          </cell>
          <cell r="C5454" t="str">
            <v>P-AUXIEL</v>
          </cell>
        </row>
        <row r="5455">
          <cell r="A5455">
            <v>10626</v>
          </cell>
          <cell r="B5455" t="str">
            <v>164501H</v>
          </cell>
          <cell r="C5455" t="str">
            <v>P-AUXIEL</v>
          </cell>
        </row>
        <row r="5456">
          <cell r="A5456">
            <v>10627</v>
          </cell>
          <cell r="B5456" t="str">
            <v>164501H</v>
          </cell>
          <cell r="C5456" t="str">
            <v>P-AUXIEL</v>
          </cell>
        </row>
        <row r="5457">
          <cell r="A5457">
            <v>10628</v>
          </cell>
          <cell r="B5457" t="str">
            <v>164501H</v>
          </cell>
          <cell r="C5457" t="str">
            <v>P-AUXIEL</v>
          </cell>
        </row>
        <row r="5458">
          <cell r="A5458">
            <v>10629</v>
          </cell>
          <cell r="B5458" t="str">
            <v>164501H</v>
          </cell>
          <cell r="C5458" t="str">
            <v>P-AUXIEL</v>
          </cell>
        </row>
        <row r="5459">
          <cell r="A5459">
            <v>10630</v>
          </cell>
          <cell r="B5459" t="str">
            <v>164501H</v>
          </cell>
          <cell r="C5459" t="str">
            <v>P-AUXIEL</v>
          </cell>
        </row>
        <row r="5460">
          <cell r="A5460">
            <v>10631</v>
          </cell>
          <cell r="B5460" t="str">
            <v>164501H</v>
          </cell>
          <cell r="C5460" t="str">
            <v>P-AUXIME</v>
          </cell>
        </row>
        <row r="5461">
          <cell r="A5461">
            <v>10632</v>
          </cell>
          <cell r="B5461" t="str">
            <v>164501H</v>
          </cell>
          <cell r="C5461" t="str">
            <v>P-AUXIME</v>
          </cell>
        </row>
        <row r="5462">
          <cell r="A5462">
            <v>10633</v>
          </cell>
          <cell r="B5462" t="str">
            <v>164501H</v>
          </cell>
          <cell r="C5462" t="str">
            <v>P-AUXIME</v>
          </cell>
        </row>
        <row r="5463">
          <cell r="A5463">
            <v>10634</v>
          </cell>
          <cell r="B5463" t="str">
            <v>164501H</v>
          </cell>
          <cell r="C5463" t="str">
            <v>P-AUXIME</v>
          </cell>
        </row>
        <row r="5464">
          <cell r="A5464">
            <v>10635</v>
          </cell>
          <cell r="B5464" t="str">
            <v>164501H</v>
          </cell>
          <cell r="C5464" t="str">
            <v>P-AUXIME</v>
          </cell>
        </row>
        <row r="5465">
          <cell r="A5465">
            <v>10636</v>
          </cell>
          <cell r="B5465" t="str">
            <v>164501H</v>
          </cell>
          <cell r="C5465" t="str">
            <v>P-AUXIME</v>
          </cell>
        </row>
        <row r="5466">
          <cell r="A5466">
            <v>10637</v>
          </cell>
          <cell r="B5466" t="str">
            <v>164501H</v>
          </cell>
          <cell r="C5466" t="str">
            <v>P-AUXIME</v>
          </cell>
        </row>
        <row r="5467">
          <cell r="A5467">
            <v>10638</v>
          </cell>
          <cell r="B5467" t="str">
            <v>164501H</v>
          </cell>
          <cell r="C5467" t="str">
            <v>P-AUXIME</v>
          </cell>
        </row>
        <row r="5468">
          <cell r="A5468">
            <v>10639</v>
          </cell>
          <cell r="B5468" t="str">
            <v>164501H</v>
          </cell>
          <cell r="C5468" t="str">
            <v>P-CAVERN</v>
          </cell>
        </row>
        <row r="5469">
          <cell r="A5469">
            <v>10640</v>
          </cell>
          <cell r="B5469" t="str">
            <v>164501H</v>
          </cell>
          <cell r="C5469" t="str">
            <v>P-CAVERN</v>
          </cell>
        </row>
        <row r="5470">
          <cell r="A5470">
            <v>10641</v>
          </cell>
          <cell r="B5470" t="str">
            <v>164501H</v>
          </cell>
          <cell r="C5470" t="str">
            <v>P-CAVERN</v>
          </cell>
        </row>
        <row r="5471">
          <cell r="A5471">
            <v>10642</v>
          </cell>
          <cell r="B5471" t="str">
            <v>164501H</v>
          </cell>
          <cell r="C5471" t="str">
            <v>P-CAVERN</v>
          </cell>
        </row>
        <row r="5472">
          <cell r="A5472">
            <v>10643</v>
          </cell>
          <cell r="B5472" t="str">
            <v>164501H</v>
          </cell>
          <cell r="C5472" t="str">
            <v>P-CAVERN</v>
          </cell>
        </row>
        <row r="5473">
          <cell r="A5473">
            <v>10644</v>
          </cell>
          <cell r="B5473" t="str">
            <v>164501H</v>
          </cell>
          <cell r="C5473" t="str">
            <v>P-CAVERN</v>
          </cell>
        </row>
        <row r="5474">
          <cell r="A5474">
            <v>10645</v>
          </cell>
          <cell r="B5474" t="str">
            <v>164501H</v>
          </cell>
          <cell r="C5474" t="str">
            <v>P-CAVERN</v>
          </cell>
        </row>
        <row r="5475">
          <cell r="A5475">
            <v>10646</v>
          </cell>
          <cell r="B5475" t="str">
            <v>164501H</v>
          </cell>
          <cell r="C5475" t="str">
            <v>P-COMPUE</v>
          </cell>
        </row>
        <row r="5476">
          <cell r="A5476">
            <v>10647</v>
          </cell>
          <cell r="B5476" t="str">
            <v>164501H</v>
          </cell>
          <cell r="C5476" t="str">
            <v>P-COMPUE</v>
          </cell>
        </row>
        <row r="5477">
          <cell r="A5477">
            <v>10648</v>
          </cell>
          <cell r="B5477" t="str">
            <v>164501H</v>
          </cell>
          <cell r="C5477" t="str">
            <v>P-COMPUE</v>
          </cell>
        </row>
        <row r="5478">
          <cell r="A5478">
            <v>10649</v>
          </cell>
          <cell r="B5478" t="str">
            <v>164501H</v>
          </cell>
          <cell r="C5478" t="str">
            <v>P-COMPUE</v>
          </cell>
        </row>
        <row r="5479">
          <cell r="A5479">
            <v>10650</v>
          </cell>
          <cell r="B5479" t="str">
            <v>164501H</v>
          </cell>
          <cell r="C5479" t="str">
            <v>P-COMPUE</v>
          </cell>
        </row>
        <row r="5480">
          <cell r="A5480">
            <v>10651</v>
          </cell>
          <cell r="B5480" t="str">
            <v>164501H</v>
          </cell>
          <cell r="C5480" t="str">
            <v>P-COMPUE</v>
          </cell>
        </row>
        <row r="5481">
          <cell r="A5481">
            <v>10652</v>
          </cell>
          <cell r="B5481" t="str">
            <v>164501H</v>
          </cell>
          <cell r="C5481" t="str">
            <v>P-COMPUE</v>
          </cell>
        </row>
        <row r="5482">
          <cell r="A5482">
            <v>10653</v>
          </cell>
          <cell r="B5482" t="str">
            <v>164501H</v>
          </cell>
          <cell r="C5482" t="str">
            <v>P-GENERA</v>
          </cell>
        </row>
        <row r="5483">
          <cell r="A5483">
            <v>10654</v>
          </cell>
          <cell r="B5483" t="str">
            <v>164501H</v>
          </cell>
          <cell r="C5483" t="str">
            <v>P-GENERA</v>
          </cell>
        </row>
        <row r="5484">
          <cell r="A5484">
            <v>10655</v>
          </cell>
          <cell r="B5484" t="str">
            <v>164501H</v>
          </cell>
          <cell r="C5484" t="str">
            <v>P-GENERA</v>
          </cell>
        </row>
        <row r="5485">
          <cell r="A5485">
            <v>10656</v>
          </cell>
          <cell r="B5485" t="str">
            <v>164501H</v>
          </cell>
          <cell r="C5485" t="str">
            <v>P-GENERA</v>
          </cell>
        </row>
        <row r="5486">
          <cell r="A5486">
            <v>10657</v>
          </cell>
          <cell r="B5486" t="str">
            <v>164501H</v>
          </cell>
          <cell r="C5486" t="str">
            <v>P-GENERA</v>
          </cell>
        </row>
        <row r="5487">
          <cell r="A5487">
            <v>10658</v>
          </cell>
          <cell r="B5487" t="str">
            <v>164501H</v>
          </cell>
          <cell r="C5487" t="str">
            <v>P-GENERA</v>
          </cell>
        </row>
        <row r="5488">
          <cell r="A5488">
            <v>10659</v>
          </cell>
          <cell r="B5488" t="str">
            <v>164501H</v>
          </cell>
          <cell r="C5488" t="str">
            <v>P-GENERA</v>
          </cell>
        </row>
        <row r="5489">
          <cell r="A5489">
            <v>10660</v>
          </cell>
          <cell r="B5489" t="str">
            <v>164501H</v>
          </cell>
          <cell r="C5489" t="str">
            <v>P-GENERA</v>
          </cell>
        </row>
        <row r="5490">
          <cell r="A5490">
            <v>10661</v>
          </cell>
          <cell r="B5490" t="str">
            <v>164501H</v>
          </cell>
          <cell r="C5490" t="str">
            <v>P-GENERA</v>
          </cell>
        </row>
        <row r="5491">
          <cell r="A5491">
            <v>10662</v>
          </cell>
          <cell r="B5491" t="str">
            <v>164501H</v>
          </cell>
          <cell r="C5491" t="str">
            <v>P-GENERA</v>
          </cell>
        </row>
        <row r="5492">
          <cell r="A5492">
            <v>10663</v>
          </cell>
          <cell r="B5492" t="str">
            <v>164501H</v>
          </cell>
          <cell r="C5492" t="str">
            <v>P-PTEGRU</v>
          </cell>
        </row>
        <row r="5493">
          <cell r="A5493">
            <v>10664</v>
          </cell>
          <cell r="B5493" t="str">
            <v>164501H</v>
          </cell>
          <cell r="C5493" t="str">
            <v>P-PTEGRU</v>
          </cell>
        </row>
        <row r="5494">
          <cell r="A5494">
            <v>10665</v>
          </cell>
          <cell r="B5494" t="str">
            <v>164501H</v>
          </cell>
          <cell r="C5494" t="str">
            <v>P-SISCON</v>
          </cell>
        </row>
        <row r="5495">
          <cell r="A5495">
            <v>10666</v>
          </cell>
          <cell r="B5495" t="str">
            <v>164501H</v>
          </cell>
          <cell r="C5495" t="str">
            <v>P-SISCON</v>
          </cell>
        </row>
        <row r="5496">
          <cell r="A5496">
            <v>10667</v>
          </cell>
          <cell r="B5496" t="str">
            <v>164501H</v>
          </cell>
          <cell r="C5496" t="str">
            <v>P-SISCON</v>
          </cell>
        </row>
        <row r="5497">
          <cell r="A5497">
            <v>10668</v>
          </cell>
          <cell r="B5497" t="str">
            <v>164501H</v>
          </cell>
          <cell r="C5497" t="str">
            <v>P-SISCON</v>
          </cell>
        </row>
        <row r="5498">
          <cell r="A5498">
            <v>10669</v>
          </cell>
          <cell r="B5498" t="str">
            <v>164501H</v>
          </cell>
          <cell r="C5498" t="str">
            <v>P-SISCON</v>
          </cell>
        </row>
        <row r="5499">
          <cell r="A5499">
            <v>10670</v>
          </cell>
          <cell r="B5499" t="str">
            <v>164501H</v>
          </cell>
          <cell r="C5499" t="str">
            <v>P-SISCON</v>
          </cell>
        </row>
        <row r="5500">
          <cell r="A5500">
            <v>10671</v>
          </cell>
          <cell r="B5500" t="str">
            <v>164501H</v>
          </cell>
          <cell r="C5500" t="str">
            <v>P-SISCON</v>
          </cell>
        </row>
        <row r="5501">
          <cell r="A5501">
            <v>10672</v>
          </cell>
          <cell r="B5501" t="str">
            <v>164501H</v>
          </cell>
          <cell r="C5501" t="str">
            <v>P-SISCON</v>
          </cell>
        </row>
        <row r="5502">
          <cell r="A5502">
            <v>10673</v>
          </cell>
          <cell r="B5502" t="str">
            <v>164501H</v>
          </cell>
          <cell r="C5502" t="str">
            <v>P-SISPRO</v>
          </cell>
        </row>
        <row r="5503">
          <cell r="A5503">
            <v>10674</v>
          </cell>
          <cell r="B5503" t="str">
            <v>164501H</v>
          </cell>
          <cell r="C5503" t="str">
            <v>P-SISPRO</v>
          </cell>
        </row>
        <row r="5504">
          <cell r="A5504">
            <v>10675</v>
          </cell>
          <cell r="B5504" t="str">
            <v>164501H</v>
          </cell>
          <cell r="C5504" t="str">
            <v>P-SISPRO</v>
          </cell>
        </row>
        <row r="5505">
          <cell r="A5505">
            <v>10676</v>
          </cell>
          <cell r="B5505" t="str">
            <v>164501H</v>
          </cell>
          <cell r="C5505" t="str">
            <v>P-SISPRO</v>
          </cell>
        </row>
        <row r="5506">
          <cell r="A5506">
            <v>10677</v>
          </cell>
          <cell r="B5506" t="str">
            <v>164501H</v>
          </cell>
          <cell r="C5506" t="str">
            <v>P-TRANSF</v>
          </cell>
        </row>
        <row r="5507">
          <cell r="A5507">
            <v>10678</v>
          </cell>
          <cell r="B5507" t="str">
            <v>164501H</v>
          </cell>
          <cell r="C5507" t="str">
            <v>P-TRANSF</v>
          </cell>
        </row>
        <row r="5508">
          <cell r="A5508">
            <v>10679</v>
          </cell>
          <cell r="B5508" t="str">
            <v>164501H</v>
          </cell>
          <cell r="C5508" t="str">
            <v>P-TURHID</v>
          </cell>
        </row>
        <row r="5509">
          <cell r="A5509">
            <v>10680</v>
          </cell>
          <cell r="B5509" t="str">
            <v>164501H</v>
          </cell>
          <cell r="C5509" t="str">
            <v>P-TURHID</v>
          </cell>
        </row>
        <row r="5510">
          <cell r="A5510">
            <v>10681</v>
          </cell>
          <cell r="B5510" t="str">
            <v>164501H</v>
          </cell>
          <cell r="C5510" t="str">
            <v>P-TURHID</v>
          </cell>
        </row>
        <row r="5511">
          <cell r="A5511">
            <v>10682</v>
          </cell>
          <cell r="B5511" t="str">
            <v>164501H</v>
          </cell>
          <cell r="C5511" t="str">
            <v>P-TURHID</v>
          </cell>
        </row>
        <row r="5512">
          <cell r="A5512">
            <v>10683</v>
          </cell>
          <cell r="B5512" t="str">
            <v>164501H</v>
          </cell>
          <cell r="C5512" t="str">
            <v>P-VALVUL</v>
          </cell>
        </row>
        <row r="5513">
          <cell r="A5513">
            <v>10684</v>
          </cell>
          <cell r="B5513" t="str">
            <v>164501H</v>
          </cell>
          <cell r="C5513" t="str">
            <v>P-VALVUL</v>
          </cell>
        </row>
        <row r="5514">
          <cell r="A5514">
            <v>10685</v>
          </cell>
          <cell r="B5514" t="str">
            <v>164501H</v>
          </cell>
          <cell r="C5514" t="str">
            <v>P-AUXIEL</v>
          </cell>
        </row>
        <row r="5515">
          <cell r="A5515">
            <v>10686</v>
          </cell>
          <cell r="B5515" t="str">
            <v>164501H</v>
          </cell>
          <cell r="C5515" t="str">
            <v>P-AUXIEL</v>
          </cell>
        </row>
        <row r="5516">
          <cell r="A5516">
            <v>10687</v>
          </cell>
          <cell r="B5516" t="str">
            <v>164501H</v>
          </cell>
          <cell r="C5516" t="str">
            <v>P-AUXIEL</v>
          </cell>
        </row>
        <row r="5517">
          <cell r="A5517">
            <v>10688</v>
          </cell>
          <cell r="B5517" t="str">
            <v>164501H</v>
          </cell>
          <cell r="C5517" t="str">
            <v>P-AUXIEL</v>
          </cell>
        </row>
        <row r="5518">
          <cell r="A5518">
            <v>10689</v>
          </cell>
          <cell r="B5518" t="str">
            <v>164501H</v>
          </cell>
          <cell r="C5518" t="str">
            <v>P-AUXIEL</v>
          </cell>
        </row>
        <row r="5519">
          <cell r="A5519">
            <v>10690</v>
          </cell>
          <cell r="B5519" t="str">
            <v>164501H</v>
          </cell>
          <cell r="C5519" t="str">
            <v>P-AUXIEL</v>
          </cell>
        </row>
        <row r="5520">
          <cell r="A5520">
            <v>10691</v>
          </cell>
          <cell r="B5520" t="str">
            <v>164501H</v>
          </cell>
          <cell r="C5520" t="str">
            <v>P-AUXIEL</v>
          </cell>
        </row>
        <row r="5521">
          <cell r="A5521">
            <v>10692</v>
          </cell>
          <cell r="B5521" t="str">
            <v>164501H</v>
          </cell>
          <cell r="C5521" t="str">
            <v>P-AUXIEL</v>
          </cell>
        </row>
        <row r="5522">
          <cell r="A5522">
            <v>10693</v>
          </cell>
          <cell r="B5522" t="str">
            <v>164501H</v>
          </cell>
          <cell r="C5522" t="str">
            <v>P-AUXIME</v>
          </cell>
        </row>
        <row r="5523">
          <cell r="A5523">
            <v>10694</v>
          </cell>
          <cell r="B5523" t="str">
            <v>164501H</v>
          </cell>
          <cell r="C5523" t="str">
            <v>P-AUXIME</v>
          </cell>
        </row>
        <row r="5524">
          <cell r="A5524">
            <v>10695</v>
          </cell>
          <cell r="B5524" t="str">
            <v>164501H</v>
          </cell>
          <cell r="C5524" t="str">
            <v>P-AUXIME</v>
          </cell>
        </row>
        <row r="5525">
          <cell r="A5525">
            <v>10696</v>
          </cell>
          <cell r="B5525" t="str">
            <v>164501H</v>
          </cell>
          <cell r="C5525" t="str">
            <v>P-AUXIME</v>
          </cell>
        </row>
        <row r="5526">
          <cell r="A5526">
            <v>10697</v>
          </cell>
          <cell r="B5526" t="str">
            <v>164501H</v>
          </cell>
          <cell r="C5526" t="str">
            <v>P-AUXIME</v>
          </cell>
        </row>
        <row r="5527">
          <cell r="A5527">
            <v>10698</v>
          </cell>
          <cell r="B5527" t="str">
            <v>164501H</v>
          </cell>
          <cell r="C5527" t="str">
            <v>P-AUXIME</v>
          </cell>
        </row>
        <row r="5528">
          <cell r="A5528">
            <v>10699</v>
          </cell>
          <cell r="B5528" t="str">
            <v>164501H</v>
          </cell>
          <cell r="C5528" t="str">
            <v>P-AUXIME</v>
          </cell>
        </row>
        <row r="5529">
          <cell r="A5529">
            <v>10700</v>
          </cell>
          <cell r="B5529" t="str">
            <v>164501H</v>
          </cell>
          <cell r="C5529" t="str">
            <v>P-AUXIME</v>
          </cell>
        </row>
        <row r="5530">
          <cell r="A5530">
            <v>10701</v>
          </cell>
          <cell r="B5530" t="str">
            <v>164501H</v>
          </cell>
          <cell r="C5530" t="str">
            <v>P-AUXIME</v>
          </cell>
        </row>
        <row r="5531">
          <cell r="A5531">
            <v>10702</v>
          </cell>
          <cell r="B5531" t="str">
            <v>164501H</v>
          </cell>
          <cell r="C5531" t="str">
            <v>P-AUXIME</v>
          </cell>
        </row>
        <row r="5532">
          <cell r="A5532">
            <v>10703</v>
          </cell>
          <cell r="B5532" t="str">
            <v>164501H</v>
          </cell>
          <cell r="C5532" t="str">
            <v>P-AUXIME</v>
          </cell>
        </row>
        <row r="5533">
          <cell r="A5533">
            <v>10704</v>
          </cell>
          <cell r="B5533" t="str">
            <v>164501H</v>
          </cell>
          <cell r="C5533" t="str">
            <v>P-AUXIME</v>
          </cell>
        </row>
        <row r="5534">
          <cell r="A5534">
            <v>10705</v>
          </cell>
          <cell r="B5534" t="str">
            <v>164501H</v>
          </cell>
          <cell r="C5534" t="str">
            <v>P-CAVERN</v>
          </cell>
        </row>
        <row r="5535">
          <cell r="A5535">
            <v>10706</v>
          </cell>
          <cell r="B5535" t="str">
            <v>164501H</v>
          </cell>
          <cell r="C5535" t="str">
            <v>P-CAVERN</v>
          </cell>
        </row>
        <row r="5536">
          <cell r="A5536">
            <v>10707</v>
          </cell>
          <cell r="B5536" t="str">
            <v>164501H</v>
          </cell>
          <cell r="C5536" t="str">
            <v>P-CAVERN</v>
          </cell>
        </row>
        <row r="5537">
          <cell r="A5537">
            <v>10708</v>
          </cell>
          <cell r="B5537" t="str">
            <v>164501H</v>
          </cell>
          <cell r="C5537" t="str">
            <v>P-CAVERN</v>
          </cell>
        </row>
        <row r="5538">
          <cell r="A5538">
            <v>10709</v>
          </cell>
          <cell r="B5538" t="str">
            <v>164501H</v>
          </cell>
          <cell r="C5538" t="str">
            <v>P-CAVERN</v>
          </cell>
        </row>
        <row r="5539">
          <cell r="A5539">
            <v>10710</v>
          </cell>
          <cell r="B5539" t="str">
            <v>164501H</v>
          </cell>
          <cell r="C5539" t="str">
            <v>P-COMPUE</v>
          </cell>
        </row>
        <row r="5540">
          <cell r="A5540">
            <v>10711</v>
          </cell>
          <cell r="B5540" t="str">
            <v>164501H</v>
          </cell>
          <cell r="C5540" t="str">
            <v>P-COMPUE</v>
          </cell>
        </row>
        <row r="5541">
          <cell r="A5541">
            <v>10712</v>
          </cell>
          <cell r="B5541" t="str">
            <v>164501H</v>
          </cell>
          <cell r="C5541" t="str">
            <v>P-COMPUE</v>
          </cell>
        </row>
        <row r="5542">
          <cell r="A5542">
            <v>10713</v>
          </cell>
          <cell r="B5542" t="str">
            <v>164501H</v>
          </cell>
          <cell r="C5542" t="str">
            <v>P-COMPUE</v>
          </cell>
        </row>
        <row r="5543">
          <cell r="A5543">
            <v>10714</v>
          </cell>
          <cell r="B5543" t="str">
            <v>164501H</v>
          </cell>
          <cell r="C5543" t="str">
            <v>P-COMPUE</v>
          </cell>
        </row>
        <row r="5544">
          <cell r="A5544">
            <v>10715</v>
          </cell>
          <cell r="B5544" t="str">
            <v>164501H</v>
          </cell>
          <cell r="C5544" t="str">
            <v>P-COMPUE</v>
          </cell>
        </row>
        <row r="5545">
          <cell r="A5545">
            <v>10716</v>
          </cell>
          <cell r="B5545" t="str">
            <v>164501H</v>
          </cell>
          <cell r="C5545" t="str">
            <v>P-COMPUE</v>
          </cell>
        </row>
        <row r="5546">
          <cell r="A5546">
            <v>10717</v>
          </cell>
          <cell r="B5546" t="str">
            <v>164501H</v>
          </cell>
          <cell r="C5546" t="str">
            <v>P-GENERA</v>
          </cell>
        </row>
        <row r="5547">
          <cell r="A5547">
            <v>10718</v>
          </cell>
          <cell r="B5547" t="str">
            <v>164501H</v>
          </cell>
          <cell r="C5547" t="str">
            <v>P-GENERA</v>
          </cell>
        </row>
        <row r="5548">
          <cell r="A5548">
            <v>10719</v>
          </cell>
          <cell r="B5548" t="str">
            <v>164501H</v>
          </cell>
          <cell r="C5548" t="str">
            <v>P-GENERA</v>
          </cell>
        </row>
        <row r="5549">
          <cell r="A5549">
            <v>10720</v>
          </cell>
          <cell r="B5549" t="str">
            <v>164501H</v>
          </cell>
          <cell r="C5549" t="str">
            <v>P-GENERA</v>
          </cell>
        </row>
        <row r="5550">
          <cell r="A5550">
            <v>10721</v>
          </cell>
          <cell r="B5550" t="str">
            <v>164501H</v>
          </cell>
          <cell r="C5550" t="str">
            <v>P-GENERA</v>
          </cell>
        </row>
        <row r="5551">
          <cell r="A5551">
            <v>10722</v>
          </cell>
          <cell r="B5551" t="str">
            <v>164501H</v>
          </cell>
          <cell r="C5551" t="str">
            <v>P-GENERA</v>
          </cell>
        </row>
        <row r="5552">
          <cell r="A5552">
            <v>10723</v>
          </cell>
          <cell r="B5552" t="str">
            <v>164501H</v>
          </cell>
          <cell r="C5552" t="str">
            <v>P-GENERA</v>
          </cell>
        </row>
        <row r="5553">
          <cell r="A5553">
            <v>10724</v>
          </cell>
          <cell r="B5553" t="str">
            <v>164501H</v>
          </cell>
          <cell r="C5553" t="str">
            <v>P-GENERA</v>
          </cell>
        </row>
        <row r="5554">
          <cell r="A5554">
            <v>10725</v>
          </cell>
          <cell r="B5554" t="str">
            <v>164501H</v>
          </cell>
          <cell r="C5554" t="str">
            <v>P-GENERA</v>
          </cell>
        </row>
        <row r="5555">
          <cell r="A5555">
            <v>10726</v>
          </cell>
          <cell r="B5555" t="str">
            <v>164501H</v>
          </cell>
          <cell r="C5555" t="str">
            <v>P-GENERA</v>
          </cell>
        </row>
        <row r="5556">
          <cell r="A5556">
            <v>10727</v>
          </cell>
          <cell r="B5556" t="str">
            <v>164501H</v>
          </cell>
          <cell r="C5556" t="str">
            <v>P-GENERA</v>
          </cell>
        </row>
        <row r="5557">
          <cell r="A5557">
            <v>10728</v>
          </cell>
          <cell r="B5557" t="str">
            <v>164501H</v>
          </cell>
          <cell r="C5557" t="str">
            <v>P-PTEGRU</v>
          </cell>
        </row>
        <row r="5558">
          <cell r="A5558">
            <v>10729</v>
          </cell>
          <cell r="B5558" t="str">
            <v>164501H</v>
          </cell>
          <cell r="C5558" t="str">
            <v>P-REDESC</v>
          </cell>
        </row>
        <row r="5559">
          <cell r="A5559">
            <v>10730</v>
          </cell>
          <cell r="B5559" t="str">
            <v>164501H</v>
          </cell>
          <cell r="C5559" t="str">
            <v>P-SISCON</v>
          </cell>
        </row>
        <row r="5560">
          <cell r="A5560">
            <v>10731</v>
          </cell>
          <cell r="B5560" t="str">
            <v>164501H</v>
          </cell>
          <cell r="C5560" t="str">
            <v>P-SISCON</v>
          </cell>
        </row>
        <row r="5561">
          <cell r="A5561">
            <v>10732</v>
          </cell>
          <cell r="B5561" t="str">
            <v>164501H</v>
          </cell>
          <cell r="C5561" t="str">
            <v>P-SISCON</v>
          </cell>
        </row>
        <row r="5562">
          <cell r="A5562">
            <v>10733</v>
          </cell>
          <cell r="B5562" t="str">
            <v>164501H</v>
          </cell>
          <cell r="C5562" t="str">
            <v>P-SISCON</v>
          </cell>
        </row>
        <row r="5563">
          <cell r="A5563">
            <v>10734</v>
          </cell>
          <cell r="B5563" t="str">
            <v>164501H</v>
          </cell>
          <cell r="C5563" t="str">
            <v>P-SISCON</v>
          </cell>
        </row>
        <row r="5564">
          <cell r="A5564">
            <v>10735</v>
          </cell>
          <cell r="B5564" t="str">
            <v>164501H</v>
          </cell>
          <cell r="C5564" t="str">
            <v>P-SISCON</v>
          </cell>
        </row>
        <row r="5565">
          <cell r="A5565">
            <v>10736</v>
          </cell>
          <cell r="B5565" t="str">
            <v>164501H</v>
          </cell>
          <cell r="C5565" t="str">
            <v>P-SISCON</v>
          </cell>
        </row>
        <row r="5566">
          <cell r="A5566">
            <v>10737</v>
          </cell>
          <cell r="B5566" t="str">
            <v>164501H</v>
          </cell>
          <cell r="C5566" t="str">
            <v>P-SISCON</v>
          </cell>
        </row>
        <row r="5567">
          <cell r="A5567">
            <v>10738</v>
          </cell>
          <cell r="B5567" t="str">
            <v>164501H</v>
          </cell>
          <cell r="C5567" t="str">
            <v>P-SISCON</v>
          </cell>
        </row>
        <row r="5568">
          <cell r="A5568">
            <v>10739</v>
          </cell>
          <cell r="B5568" t="str">
            <v>164501H</v>
          </cell>
          <cell r="C5568" t="str">
            <v>P-SISCON</v>
          </cell>
        </row>
        <row r="5569">
          <cell r="A5569">
            <v>10740</v>
          </cell>
          <cell r="B5569" t="str">
            <v>164501H</v>
          </cell>
          <cell r="C5569" t="str">
            <v>P-SISPRO</v>
          </cell>
        </row>
        <row r="5570">
          <cell r="A5570">
            <v>10741</v>
          </cell>
          <cell r="B5570" t="str">
            <v>164501H</v>
          </cell>
          <cell r="C5570" t="str">
            <v>P-SISPRO</v>
          </cell>
        </row>
        <row r="5571">
          <cell r="A5571">
            <v>10742</v>
          </cell>
          <cell r="B5571" t="str">
            <v>164501H</v>
          </cell>
          <cell r="C5571" t="str">
            <v>P-TRANSF</v>
          </cell>
        </row>
        <row r="5572">
          <cell r="A5572">
            <v>10743</v>
          </cell>
          <cell r="B5572" t="str">
            <v>164501H</v>
          </cell>
          <cell r="C5572" t="str">
            <v>P-TURHID</v>
          </cell>
        </row>
        <row r="5573">
          <cell r="A5573">
            <v>10744</v>
          </cell>
          <cell r="B5573" t="str">
            <v>164501H</v>
          </cell>
          <cell r="C5573" t="str">
            <v>P-TURHID</v>
          </cell>
        </row>
        <row r="5574">
          <cell r="A5574">
            <v>10745</v>
          </cell>
          <cell r="B5574" t="str">
            <v>164501H</v>
          </cell>
          <cell r="C5574" t="str">
            <v>P-TURHID</v>
          </cell>
        </row>
        <row r="5575">
          <cell r="A5575">
            <v>10746</v>
          </cell>
          <cell r="B5575" t="str">
            <v>164501H</v>
          </cell>
          <cell r="C5575" t="str">
            <v>P-TURHID</v>
          </cell>
        </row>
        <row r="5576">
          <cell r="A5576">
            <v>10747</v>
          </cell>
          <cell r="B5576" t="str">
            <v>164501H</v>
          </cell>
          <cell r="C5576" t="str">
            <v>P-VALVUL</v>
          </cell>
        </row>
        <row r="5577">
          <cell r="A5577">
            <v>10748</v>
          </cell>
          <cell r="B5577" t="str">
            <v>164501H</v>
          </cell>
          <cell r="C5577" t="str">
            <v>P-VALVUL</v>
          </cell>
        </row>
        <row r="5578">
          <cell r="A5578">
            <v>10749</v>
          </cell>
          <cell r="B5578" t="str">
            <v>164501H</v>
          </cell>
          <cell r="C5578" t="str">
            <v>P-VALVUL</v>
          </cell>
        </row>
        <row r="5579">
          <cell r="A5579">
            <v>10750</v>
          </cell>
          <cell r="B5579" t="str">
            <v>164501H</v>
          </cell>
          <cell r="C5579" t="str">
            <v>P-VALVUL</v>
          </cell>
        </row>
        <row r="5580">
          <cell r="A5580">
            <v>10751</v>
          </cell>
          <cell r="B5580" t="str">
            <v>164501H</v>
          </cell>
          <cell r="C5580" t="str">
            <v>P-VALVUL</v>
          </cell>
        </row>
        <row r="5581">
          <cell r="A5581">
            <v>10752</v>
          </cell>
          <cell r="B5581" t="str">
            <v>164501H</v>
          </cell>
          <cell r="C5581" t="str">
            <v>P-AUXIEL</v>
          </cell>
        </row>
        <row r="5582">
          <cell r="A5582">
            <v>10753</v>
          </cell>
          <cell r="B5582" t="str">
            <v>164501H</v>
          </cell>
          <cell r="C5582" t="str">
            <v>P-AUXIEL</v>
          </cell>
        </row>
        <row r="5583">
          <cell r="A5583">
            <v>10754</v>
          </cell>
          <cell r="B5583" t="str">
            <v>164501H</v>
          </cell>
          <cell r="C5583" t="str">
            <v>P-AUXIEL</v>
          </cell>
        </row>
        <row r="5584">
          <cell r="A5584">
            <v>10755</v>
          </cell>
          <cell r="B5584" t="str">
            <v>164501H</v>
          </cell>
          <cell r="C5584" t="str">
            <v>P-AUXIEL</v>
          </cell>
        </row>
        <row r="5585">
          <cell r="A5585">
            <v>10756</v>
          </cell>
          <cell r="B5585" t="str">
            <v>164501H</v>
          </cell>
          <cell r="C5585" t="str">
            <v>P-AUXIEL</v>
          </cell>
        </row>
        <row r="5586">
          <cell r="A5586">
            <v>10757</v>
          </cell>
          <cell r="B5586" t="str">
            <v>164501H</v>
          </cell>
          <cell r="C5586" t="str">
            <v>P-AUXIEL</v>
          </cell>
        </row>
        <row r="5587">
          <cell r="A5587">
            <v>10758</v>
          </cell>
          <cell r="B5587" t="str">
            <v>164501H</v>
          </cell>
          <cell r="C5587" t="str">
            <v>P-AUXIEL</v>
          </cell>
        </row>
        <row r="5588">
          <cell r="A5588">
            <v>10759</v>
          </cell>
          <cell r="B5588" t="str">
            <v>164501H</v>
          </cell>
          <cell r="C5588" t="str">
            <v>P-AUXIEL</v>
          </cell>
        </row>
        <row r="5589">
          <cell r="A5589">
            <v>10760</v>
          </cell>
          <cell r="B5589" t="str">
            <v>164501H</v>
          </cell>
          <cell r="C5589" t="str">
            <v>P-AUXIME</v>
          </cell>
        </row>
        <row r="5590">
          <cell r="A5590">
            <v>10761</v>
          </cell>
          <cell r="B5590" t="str">
            <v>164501H</v>
          </cell>
          <cell r="C5590" t="str">
            <v>P-AUXIME</v>
          </cell>
        </row>
        <row r="5591">
          <cell r="A5591">
            <v>10762</v>
          </cell>
          <cell r="B5591" t="str">
            <v>164501H</v>
          </cell>
          <cell r="C5591" t="str">
            <v>P-AUXIME</v>
          </cell>
        </row>
        <row r="5592">
          <cell r="A5592">
            <v>10763</v>
          </cell>
          <cell r="B5592" t="str">
            <v>164501H</v>
          </cell>
          <cell r="C5592" t="str">
            <v>P-AUXIME</v>
          </cell>
        </row>
        <row r="5593">
          <cell r="A5593">
            <v>10764</v>
          </cell>
          <cell r="B5593" t="str">
            <v>164501H</v>
          </cell>
          <cell r="C5593" t="str">
            <v>P-AUXIME</v>
          </cell>
        </row>
        <row r="5594">
          <cell r="A5594">
            <v>10765</v>
          </cell>
          <cell r="B5594" t="str">
            <v>164501H</v>
          </cell>
          <cell r="C5594" t="str">
            <v>P-AUXIME</v>
          </cell>
        </row>
        <row r="5595">
          <cell r="A5595">
            <v>10766</v>
          </cell>
          <cell r="B5595" t="str">
            <v>164501H</v>
          </cell>
          <cell r="C5595" t="str">
            <v>P-AUXIME</v>
          </cell>
        </row>
        <row r="5596">
          <cell r="A5596">
            <v>10767</v>
          </cell>
          <cell r="B5596" t="str">
            <v>164501H</v>
          </cell>
          <cell r="C5596" t="str">
            <v>P-AUXIME</v>
          </cell>
        </row>
        <row r="5597">
          <cell r="A5597">
            <v>10768</v>
          </cell>
          <cell r="B5597" t="str">
            <v>164501H</v>
          </cell>
          <cell r="C5597" t="str">
            <v>P-AUXIME</v>
          </cell>
        </row>
        <row r="5598">
          <cell r="A5598">
            <v>10769</v>
          </cell>
          <cell r="B5598" t="str">
            <v>164501H</v>
          </cell>
          <cell r="C5598" t="str">
            <v>P-AUXIME</v>
          </cell>
        </row>
        <row r="5599">
          <cell r="A5599">
            <v>10770</v>
          </cell>
          <cell r="B5599" t="str">
            <v>164501H</v>
          </cell>
          <cell r="C5599" t="str">
            <v>P-AUXIME</v>
          </cell>
        </row>
        <row r="5600">
          <cell r="A5600">
            <v>10771</v>
          </cell>
          <cell r="B5600" t="str">
            <v>164501H</v>
          </cell>
          <cell r="C5600" t="str">
            <v>P-CAVERN</v>
          </cell>
        </row>
        <row r="5601">
          <cell r="A5601">
            <v>10773</v>
          </cell>
          <cell r="B5601" t="str">
            <v>164501H</v>
          </cell>
          <cell r="C5601" t="str">
            <v>P-CAVERN</v>
          </cell>
        </row>
        <row r="5602">
          <cell r="A5602">
            <v>10774</v>
          </cell>
          <cell r="B5602" t="str">
            <v>164501H</v>
          </cell>
          <cell r="C5602" t="str">
            <v>P-CAVERN</v>
          </cell>
        </row>
        <row r="5603">
          <cell r="A5603">
            <v>10775</v>
          </cell>
          <cell r="B5603" t="str">
            <v>164501H</v>
          </cell>
          <cell r="C5603" t="str">
            <v>P-CAVERN</v>
          </cell>
        </row>
        <row r="5604">
          <cell r="A5604">
            <v>10776</v>
          </cell>
          <cell r="B5604" t="str">
            <v>164501H</v>
          </cell>
          <cell r="C5604" t="str">
            <v>P-CAVERN</v>
          </cell>
        </row>
        <row r="5605">
          <cell r="A5605">
            <v>10777</v>
          </cell>
          <cell r="B5605" t="str">
            <v>164501H</v>
          </cell>
          <cell r="C5605" t="str">
            <v>P-CAVERN</v>
          </cell>
        </row>
        <row r="5606">
          <cell r="A5606">
            <v>10778</v>
          </cell>
          <cell r="B5606" t="str">
            <v>164501H</v>
          </cell>
          <cell r="C5606" t="str">
            <v>P-CAVERN</v>
          </cell>
        </row>
        <row r="5607">
          <cell r="A5607">
            <v>10779</v>
          </cell>
          <cell r="B5607" t="str">
            <v>164501H</v>
          </cell>
          <cell r="C5607" t="str">
            <v>P-COMPUE</v>
          </cell>
        </row>
        <row r="5608">
          <cell r="A5608">
            <v>10780</v>
          </cell>
          <cell r="B5608" t="str">
            <v>164501H</v>
          </cell>
          <cell r="C5608" t="str">
            <v>P-COMPUE</v>
          </cell>
        </row>
        <row r="5609">
          <cell r="A5609">
            <v>10781</v>
          </cell>
          <cell r="B5609" t="str">
            <v>164501H</v>
          </cell>
          <cell r="C5609" t="str">
            <v>P-COMPUE</v>
          </cell>
        </row>
        <row r="5610">
          <cell r="A5610">
            <v>10782</v>
          </cell>
          <cell r="B5610" t="str">
            <v>164501H</v>
          </cell>
          <cell r="C5610" t="str">
            <v>P-COMPUE</v>
          </cell>
        </row>
        <row r="5611">
          <cell r="A5611">
            <v>10783</v>
          </cell>
          <cell r="B5611" t="str">
            <v>164501H</v>
          </cell>
          <cell r="C5611" t="str">
            <v>P-COMPUE</v>
          </cell>
        </row>
        <row r="5612">
          <cell r="A5612">
            <v>10784</v>
          </cell>
          <cell r="B5612" t="str">
            <v>164501H</v>
          </cell>
          <cell r="C5612" t="str">
            <v>P-COMPUE</v>
          </cell>
        </row>
        <row r="5613">
          <cell r="A5613">
            <v>10785</v>
          </cell>
          <cell r="B5613" t="str">
            <v>164501H</v>
          </cell>
          <cell r="C5613" t="str">
            <v>P-GENERA</v>
          </cell>
        </row>
        <row r="5614">
          <cell r="A5614">
            <v>10786</v>
          </cell>
          <cell r="B5614" t="str">
            <v>164501H</v>
          </cell>
          <cell r="C5614" t="str">
            <v>P-GENERA</v>
          </cell>
        </row>
        <row r="5615">
          <cell r="A5615">
            <v>10787</v>
          </cell>
          <cell r="B5615" t="str">
            <v>164501H</v>
          </cell>
          <cell r="C5615" t="str">
            <v>P-GENERA</v>
          </cell>
        </row>
        <row r="5616">
          <cell r="A5616">
            <v>10788</v>
          </cell>
          <cell r="B5616" t="str">
            <v>164501H</v>
          </cell>
          <cell r="C5616" t="str">
            <v>P-GENERA</v>
          </cell>
        </row>
        <row r="5617">
          <cell r="A5617">
            <v>10789</v>
          </cell>
          <cell r="B5617" t="str">
            <v>164501H</v>
          </cell>
          <cell r="C5617" t="str">
            <v>P-GENERA</v>
          </cell>
        </row>
        <row r="5618">
          <cell r="A5618">
            <v>10790</v>
          </cell>
          <cell r="B5618" t="str">
            <v>164501H</v>
          </cell>
          <cell r="C5618" t="str">
            <v>P-GENERA</v>
          </cell>
        </row>
        <row r="5619">
          <cell r="A5619">
            <v>10791</v>
          </cell>
          <cell r="B5619" t="str">
            <v>164501H</v>
          </cell>
          <cell r="C5619" t="str">
            <v>P-GENERA</v>
          </cell>
        </row>
        <row r="5620">
          <cell r="A5620">
            <v>10792</v>
          </cell>
          <cell r="B5620" t="str">
            <v>164501H</v>
          </cell>
          <cell r="C5620" t="str">
            <v>P-GENERA</v>
          </cell>
        </row>
        <row r="5621">
          <cell r="A5621">
            <v>10793</v>
          </cell>
          <cell r="B5621" t="str">
            <v>164501H</v>
          </cell>
          <cell r="C5621" t="str">
            <v>P-GENERA</v>
          </cell>
        </row>
        <row r="5622">
          <cell r="A5622">
            <v>10794</v>
          </cell>
          <cell r="B5622" t="str">
            <v>164501H</v>
          </cell>
          <cell r="C5622" t="str">
            <v>P-GENERA</v>
          </cell>
        </row>
        <row r="5623">
          <cell r="A5623">
            <v>10795</v>
          </cell>
          <cell r="B5623" t="str">
            <v>164501H</v>
          </cell>
          <cell r="C5623" t="str">
            <v>P-PTEGRU</v>
          </cell>
        </row>
        <row r="5624">
          <cell r="A5624">
            <v>10796</v>
          </cell>
          <cell r="B5624" t="str">
            <v>164501H</v>
          </cell>
          <cell r="C5624" t="str">
            <v>P-SISCON</v>
          </cell>
        </row>
        <row r="5625">
          <cell r="A5625">
            <v>10797</v>
          </cell>
          <cell r="B5625" t="str">
            <v>164501H</v>
          </cell>
          <cell r="C5625" t="str">
            <v>P-SISCON</v>
          </cell>
        </row>
        <row r="5626">
          <cell r="A5626">
            <v>10798</v>
          </cell>
          <cell r="B5626" t="str">
            <v>164501H</v>
          </cell>
          <cell r="C5626" t="str">
            <v>P-SISCON</v>
          </cell>
        </row>
        <row r="5627">
          <cell r="A5627">
            <v>10799</v>
          </cell>
          <cell r="B5627" t="str">
            <v>164501H</v>
          </cell>
          <cell r="C5627" t="str">
            <v>P-SISCON</v>
          </cell>
        </row>
        <row r="5628">
          <cell r="A5628">
            <v>10800</v>
          </cell>
          <cell r="B5628" t="str">
            <v>164501H</v>
          </cell>
          <cell r="C5628" t="str">
            <v>P-SISCON</v>
          </cell>
        </row>
        <row r="5629">
          <cell r="A5629">
            <v>10801</v>
          </cell>
          <cell r="B5629" t="str">
            <v>164501H</v>
          </cell>
          <cell r="C5629" t="str">
            <v>P-SISCON</v>
          </cell>
        </row>
        <row r="5630">
          <cell r="A5630">
            <v>10802</v>
          </cell>
          <cell r="B5630" t="str">
            <v>164501H</v>
          </cell>
          <cell r="C5630" t="str">
            <v>P-SISCON</v>
          </cell>
        </row>
        <row r="5631">
          <cell r="A5631">
            <v>10803</v>
          </cell>
          <cell r="B5631" t="str">
            <v>164501H</v>
          </cell>
          <cell r="C5631" t="str">
            <v>P-SISCON</v>
          </cell>
        </row>
        <row r="5632">
          <cell r="A5632">
            <v>10804</v>
          </cell>
          <cell r="B5632" t="str">
            <v>164501H</v>
          </cell>
          <cell r="C5632" t="str">
            <v>P-SISCON</v>
          </cell>
        </row>
        <row r="5633">
          <cell r="A5633">
            <v>10805</v>
          </cell>
          <cell r="B5633" t="str">
            <v>164501H</v>
          </cell>
          <cell r="C5633" t="str">
            <v>P-SISPRO</v>
          </cell>
        </row>
        <row r="5634">
          <cell r="A5634">
            <v>10806</v>
          </cell>
          <cell r="B5634" t="str">
            <v>164501H</v>
          </cell>
          <cell r="C5634" t="str">
            <v>P-SISPRO</v>
          </cell>
        </row>
        <row r="5635">
          <cell r="A5635">
            <v>10807</v>
          </cell>
          <cell r="B5635" t="str">
            <v>164501H</v>
          </cell>
          <cell r="C5635" t="str">
            <v>P-TRANSF</v>
          </cell>
        </row>
        <row r="5636">
          <cell r="A5636">
            <v>10808</v>
          </cell>
          <cell r="B5636" t="str">
            <v>164501H</v>
          </cell>
          <cell r="C5636" t="str">
            <v>P-TURHID</v>
          </cell>
        </row>
        <row r="5637">
          <cell r="A5637">
            <v>10809</v>
          </cell>
          <cell r="B5637" t="str">
            <v>164501H</v>
          </cell>
          <cell r="C5637" t="str">
            <v>P-TURHID</v>
          </cell>
        </row>
        <row r="5638">
          <cell r="A5638">
            <v>10810</v>
          </cell>
          <cell r="B5638" t="str">
            <v>164501H</v>
          </cell>
          <cell r="C5638" t="str">
            <v>P-TURHID</v>
          </cell>
        </row>
        <row r="5639">
          <cell r="A5639">
            <v>10811</v>
          </cell>
          <cell r="B5639" t="str">
            <v>164501H</v>
          </cell>
          <cell r="C5639" t="str">
            <v>P-TURHID</v>
          </cell>
        </row>
        <row r="5640">
          <cell r="A5640">
            <v>10812</v>
          </cell>
          <cell r="B5640" t="str">
            <v>164501H</v>
          </cell>
          <cell r="C5640" t="str">
            <v>P-VALVUL</v>
          </cell>
        </row>
        <row r="5641">
          <cell r="A5641">
            <v>10813</v>
          </cell>
          <cell r="B5641" t="str">
            <v>164501H</v>
          </cell>
          <cell r="C5641" t="str">
            <v>P-VALVUL</v>
          </cell>
        </row>
        <row r="5642">
          <cell r="A5642">
            <v>10814</v>
          </cell>
          <cell r="B5642" t="str">
            <v>164501H</v>
          </cell>
          <cell r="C5642" t="str">
            <v>P-VALVUL</v>
          </cell>
        </row>
        <row r="5643">
          <cell r="A5643">
            <v>10815</v>
          </cell>
          <cell r="B5643" t="str">
            <v>164501H</v>
          </cell>
          <cell r="C5643" t="str">
            <v>P-AUXIEL</v>
          </cell>
        </row>
        <row r="5644">
          <cell r="A5644">
            <v>10816</v>
          </cell>
          <cell r="B5644" t="str">
            <v>164501H</v>
          </cell>
          <cell r="C5644" t="str">
            <v>P-AUXIEL</v>
          </cell>
        </row>
        <row r="5645">
          <cell r="A5645">
            <v>10817</v>
          </cell>
          <cell r="B5645" t="str">
            <v>164501H</v>
          </cell>
          <cell r="C5645" t="str">
            <v>P-AUXIEL</v>
          </cell>
        </row>
        <row r="5646">
          <cell r="A5646">
            <v>10818</v>
          </cell>
          <cell r="B5646" t="str">
            <v>164501H</v>
          </cell>
          <cell r="C5646" t="str">
            <v>P-AUXIEL</v>
          </cell>
        </row>
        <row r="5647">
          <cell r="A5647">
            <v>10819</v>
          </cell>
          <cell r="B5647" t="str">
            <v>164501H</v>
          </cell>
          <cell r="C5647" t="str">
            <v>P-AUXIEL</v>
          </cell>
        </row>
        <row r="5648">
          <cell r="A5648">
            <v>10820</v>
          </cell>
          <cell r="B5648" t="str">
            <v>164501H</v>
          </cell>
          <cell r="C5648" t="str">
            <v>P-AUXIEL</v>
          </cell>
        </row>
        <row r="5649">
          <cell r="A5649">
            <v>10821</v>
          </cell>
          <cell r="B5649" t="str">
            <v>164501H</v>
          </cell>
          <cell r="C5649" t="str">
            <v>P-AUXIME</v>
          </cell>
        </row>
        <row r="5650">
          <cell r="A5650">
            <v>10822</v>
          </cell>
          <cell r="B5650" t="str">
            <v>164501H</v>
          </cell>
          <cell r="C5650" t="str">
            <v>P-AUXIME</v>
          </cell>
        </row>
        <row r="5651">
          <cell r="A5651">
            <v>10823</v>
          </cell>
          <cell r="B5651" t="str">
            <v>164501H</v>
          </cell>
          <cell r="C5651" t="str">
            <v>P-AUXIME</v>
          </cell>
        </row>
        <row r="5652">
          <cell r="A5652">
            <v>10824</v>
          </cell>
          <cell r="B5652" t="str">
            <v>164501H</v>
          </cell>
          <cell r="C5652" t="str">
            <v>P-AUXIME</v>
          </cell>
        </row>
        <row r="5653">
          <cell r="A5653">
            <v>10825</v>
          </cell>
          <cell r="B5653" t="str">
            <v>164501H</v>
          </cell>
          <cell r="C5653" t="str">
            <v>P-AUXIME</v>
          </cell>
        </row>
        <row r="5654">
          <cell r="A5654">
            <v>10826</v>
          </cell>
          <cell r="B5654" t="str">
            <v>164501H</v>
          </cell>
          <cell r="C5654" t="str">
            <v>P-AUXIME</v>
          </cell>
        </row>
        <row r="5655">
          <cell r="A5655">
            <v>10827</v>
          </cell>
          <cell r="B5655" t="str">
            <v>164501H</v>
          </cell>
          <cell r="C5655" t="str">
            <v>P-AUXIME</v>
          </cell>
        </row>
        <row r="5656">
          <cell r="A5656">
            <v>10828</v>
          </cell>
          <cell r="B5656" t="str">
            <v>164501H</v>
          </cell>
          <cell r="C5656" t="str">
            <v>P-AUXIME</v>
          </cell>
        </row>
        <row r="5657">
          <cell r="A5657">
            <v>10829</v>
          </cell>
          <cell r="B5657" t="str">
            <v>164501H</v>
          </cell>
          <cell r="C5657" t="str">
            <v>P-CAVERN</v>
          </cell>
        </row>
        <row r="5658">
          <cell r="A5658">
            <v>10830</v>
          </cell>
          <cell r="B5658" t="str">
            <v>164501H</v>
          </cell>
          <cell r="C5658" t="str">
            <v>P-CAVERN</v>
          </cell>
        </row>
        <row r="5659">
          <cell r="A5659">
            <v>10831</v>
          </cell>
          <cell r="B5659" t="str">
            <v>164501H</v>
          </cell>
          <cell r="C5659" t="str">
            <v>P-CAVERN</v>
          </cell>
        </row>
        <row r="5660">
          <cell r="A5660">
            <v>10832</v>
          </cell>
          <cell r="B5660" t="str">
            <v>164501H</v>
          </cell>
          <cell r="C5660" t="str">
            <v>P-CAVERN</v>
          </cell>
        </row>
        <row r="5661">
          <cell r="A5661">
            <v>10833</v>
          </cell>
          <cell r="B5661" t="str">
            <v>164501H</v>
          </cell>
          <cell r="C5661" t="str">
            <v>P-GENERA</v>
          </cell>
        </row>
        <row r="5662">
          <cell r="A5662">
            <v>10834</v>
          </cell>
          <cell r="B5662" t="str">
            <v>164501H</v>
          </cell>
          <cell r="C5662" t="str">
            <v>P-GENERA</v>
          </cell>
        </row>
        <row r="5663">
          <cell r="A5663">
            <v>10835</v>
          </cell>
          <cell r="B5663" t="str">
            <v>164501H</v>
          </cell>
          <cell r="C5663" t="str">
            <v>P-GENERA</v>
          </cell>
        </row>
        <row r="5664">
          <cell r="A5664">
            <v>10836</v>
          </cell>
          <cell r="B5664" t="str">
            <v>164501H</v>
          </cell>
          <cell r="C5664" t="str">
            <v>P-GENERA</v>
          </cell>
        </row>
        <row r="5665">
          <cell r="A5665">
            <v>10837</v>
          </cell>
          <cell r="B5665" t="str">
            <v>164501H</v>
          </cell>
          <cell r="C5665" t="str">
            <v>P-GENERA</v>
          </cell>
        </row>
        <row r="5666">
          <cell r="A5666">
            <v>10838</v>
          </cell>
          <cell r="B5666" t="str">
            <v>164501H</v>
          </cell>
          <cell r="C5666" t="str">
            <v>P-GENERA</v>
          </cell>
        </row>
        <row r="5667">
          <cell r="A5667">
            <v>10839</v>
          </cell>
          <cell r="B5667" t="str">
            <v>164501H</v>
          </cell>
          <cell r="C5667" t="str">
            <v>P-GENERA</v>
          </cell>
        </row>
        <row r="5668">
          <cell r="A5668">
            <v>10840</v>
          </cell>
          <cell r="B5668" t="str">
            <v>164501H</v>
          </cell>
          <cell r="C5668" t="str">
            <v>P-GENERA</v>
          </cell>
        </row>
        <row r="5669">
          <cell r="A5669">
            <v>10841</v>
          </cell>
          <cell r="B5669" t="str">
            <v>164501H</v>
          </cell>
          <cell r="C5669" t="str">
            <v>P-GENERA</v>
          </cell>
        </row>
        <row r="5670">
          <cell r="A5670">
            <v>10842</v>
          </cell>
          <cell r="B5670" t="str">
            <v>164501H</v>
          </cell>
          <cell r="C5670" t="str">
            <v>P-SISCON</v>
          </cell>
        </row>
        <row r="5671">
          <cell r="A5671">
            <v>10843</v>
          </cell>
          <cell r="B5671" t="str">
            <v>164501H</v>
          </cell>
          <cell r="C5671" t="str">
            <v>P-SISCON</v>
          </cell>
        </row>
        <row r="5672">
          <cell r="A5672">
            <v>10844</v>
          </cell>
          <cell r="B5672" t="str">
            <v>164501H</v>
          </cell>
          <cell r="C5672" t="str">
            <v>P-SISCON</v>
          </cell>
        </row>
        <row r="5673">
          <cell r="A5673">
            <v>10845</v>
          </cell>
          <cell r="B5673" t="str">
            <v>164501H</v>
          </cell>
          <cell r="C5673" t="str">
            <v>P-SISCON</v>
          </cell>
        </row>
        <row r="5674">
          <cell r="A5674">
            <v>10846</v>
          </cell>
          <cell r="B5674" t="str">
            <v>164501H</v>
          </cell>
          <cell r="C5674" t="str">
            <v>P-SISCON</v>
          </cell>
        </row>
        <row r="5675">
          <cell r="A5675">
            <v>10847</v>
          </cell>
          <cell r="B5675" t="str">
            <v>164501H</v>
          </cell>
          <cell r="C5675" t="str">
            <v>P-SISPRO</v>
          </cell>
        </row>
        <row r="5676">
          <cell r="A5676">
            <v>10848</v>
          </cell>
          <cell r="B5676" t="str">
            <v>164501H</v>
          </cell>
          <cell r="C5676" t="str">
            <v>P-SISPRO</v>
          </cell>
        </row>
        <row r="5677">
          <cell r="A5677">
            <v>10849</v>
          </cell>
          <cell r="B5677" t="str">
            <v>164501H</v>
          </cell>
          <cell r="C5677" t="str">
            <v>P-SISPRO</v>
          </cell>
        </row>
        <row r="5678">
          <cell r="A5678">
            <v>10850</v>
          </cell>
          <cell r="B5678" t="str">
            <v>164501H</v>
          </cell>
          <cell r="C5678" t="str">
            <v>P-SISPRO</v>
          </cell>
        </row>
        <row r="5679">
          <cell r="A5679">
            <v>10851</v>
          </cell>
          <cell r="B5679" t="str">
            <v>164501H</v>
          </cell>
          <cell r="C5679" t="str">
            <v>P-TRANSF</v>
          </cell>
        </row>
        <row r="5680">
          <cell r="A5680">
            <v>10852</v>
          </cell>
          <cell r="B5680" t="str">
            <v>164501H</v>
          </cell>
          <cell r="C5680" t="str">
            <v>P-TURHID</v>
          </cell>
        </row>
        <row r="5681">
          <cell r="A5681">
            <v>10853</v>
          </cell>
          <cell r="B5681" t="str">
            <v>164501H</v>
          </cell>
          <cell r="C5681" t="str">
            <v>P-TURHID</v>
          </cell>
        </row>
        <row r="5682">
          <cell r="A5682">
            <v>10854</v>
          </cell>
          <cell r="B5682" t="str">
            <v>164501H</v>
          </cell>
          <cell r="C5682" t="str">
            <v>P-TURHID</v>
          </cell>
        </row>
        <row r="5683">
          <cell r="A5683">
            <v>10855</v>
          </cell>
          <cell r="B5683" t="str">
            <v>164501H</v>
          </cell>
          <cell r="C5683" t="str">
            <v>P-TURHID</v>
          </cell>
        </row>
        <row r="5684">
          <cell r="A5684">
            <v>10856</v>
          </cell>
          <cell r="B5684" t="str">
            <v>164501H</v>
          </cell>
          <cell r="C5684" t="str">
            <v>P-VALVUL</v>
          </cell>
        </row>
        <row r="5685">
          <cell r="A5685">
            <v>10857</v>
          </cell>
          <cell r="B5685" t="str">
            <v>164501H</v>
          </cell>
          <cell r="C5685" t="str">
            <v>P-VALVUL</v>
          </cell>
        </row>
        <row r="5686">
          <cell r="A5686">
            <v>10858</v>
          </cell>
          <cell r="B5686" t="str">
            <v>164501H</v>
          </cell>
          <cell r="C5686" t="str">
            <v>P-VALVUL</v>
          </cell>
        </row>
        <row r="5687">
          <cell r="A5687">
            <v>10859</v>
          </cell>
          <cell r="B5687" t="str">
            <v>164501H</v>
          </cell>
          <cell r="C5687" t="str">
            <v>P-AUXIEL</v>
          </cell>
        </row>
        <row r="5688">
          <cell r="A5688">
            <v>10860</v>
          </cell>
          <cell r="B5688" t="str">
            <v>164501H</v>
          </cell>
          <cell r="C5688" t="str">
            <v>P-AUXIEL</v>
          </cell>
        </row>
        <row r="5689">
          <cell r="A5689">
            <v>10861</v>
          </cell>
          <cell r="B5689" t="str">
            <v>164501H</v>
          </cell>
          <cell r="C5689" t="str">
            <v>P-AUXIEL</v>
          </cell>
        </row>
        <row r="5690">
          <cell r="A5690">
            <v>10862</v>
          </cell>
          <cell r="B5690" t="str">
            <v>164501H</v>
          </cell>
          <cell r="C5690" t="str">
            <v>P-AUXIEL</v>
          </cell>
        </row>
        <row r="5691">
          <cell r="A5691">
            <v>10863</v>
          </cell>
          <cell r="B5691" t="str">
            <v>164501H</v>
          </cell>
          <cell r="C5691" t="str">
            <v>P-AUXIEL</v>
          </cell>
        </row>
        <row r="5692">
          <cell r="A5692">
            <v>10864</v>
          </cell>
          <cell r="B5692" t="str">
            <v>164501H</v>
          </cell>
          <cell r="C5692" t="str">
            <v>P-AUXIEL</v>
          </cell>
        </row>
        <row r="5693">
          <cell r="A5693">
            <v>10865</v>
          </cell>
          <cell r="B5693" t="str">
            <v>164501H</v>
          </cell>
          <cell r="C5693" t="str">
            <v>P-AUXIME</v>
          </cell>
        </row>
        <row r="5694">
          <cell r="A5694">
            <v>10866</v>
          </cell>
          <cell r="B5694" t="str">
            <v>164501H</v>
          </cell>
          <cell r="C5694" t="str">
            <v>P-AUXIME</v>
          </cell>
        </row>
        <row r="5695">
          <cell r="A5695">
            <v>10867</v>
          </cell>
          <cell r="B5695" t="str">
            <v>164501H</v>
          </cell>
          <cell r="C5695" t="str">
            <v>P-AUXIME</v>
          </cell>
        </row>
        <row r="5696">
          <cell r="A5696">
            <v>10868</v>
          </cell>
          <cell r="B5696" t="str">
            <v>164501H</v>
          </cell>
          <cell r="C5696" t="str">
            <v>P-AUXIME</v>
          </cell>
        </row>
        <row r="5697">
          <cell r="A5697">
            <v>10869</v>
          </cell>
          <cell r="B5697" t="str">
            <v>164501H</v>
          </cell>
          <cell r="C5697" t="str">
            <v>P-AUXIME</v>
          </cell>
        </row>
        <row r="5698">
          <cell r="A5698">
            <v>10870</v>
          </cell>
          <cell r="B5698" t="str">
            <v>164501H</v>
          </cell>
          <cell r="C5698" t="str">
            <v>P-AUXIME</v>
          </cell>
        </row>
        <row r="5699">
          <cell r="A5699">
            <v>10871</v>
          </cell>
          <cell r="B5699" t="str">
            <v>164501H</v>
          </cell>
          <cell r="C5699" t="str">
            <v>P-AUXIME</v>
          </cell>
        </row>
        <row r="5700">
          <cell r="A5700">
            <v>10872</v>
          </cell>
          <cell r="B5700" t="str">
            <v>164501H</v>
          </cell>
          <cell r="C5700" t="str">
            <v>P-AUXIME</v>
          </cell>
        </row>
        <row r="5701">
          <cell r="A5701">
            <v>10873</v>
          </cell>
          <cell r="B5701" t="str">
            <v>164501H</v>
          </cell>
          <cell r="C5701" t="str">
            <v>P-AUXIME</v>
          </cell>
        </row>
        <row r="5702">
          <cell r="A5702">
            <v>10874</v>
          </cell>
          <cell r="B5702" t="str">
            <v>164501H</v>
          </cell>
          <cell r="C5702" t="str">
            <v>P-AUXIME</v>
          </cell>
        </row>
        <row r="5703">
          <cell r="A5703">
            <v>10875</v>
          </cell>
          <cell r="B5703" t="str">
            <v>164501H</v>
          </cell>
          <cell r="C5703" t="str">
            <v>P-AUXIME</v>
          </cell>
        </row>
        <row r="5704">
          <cell r="A5704">
            <v>10876</v>
          </cell>
          <cell r="B5704" t="str">
            <v>164501H</v>
          </cell>
          <cell r="C5704" t="str">
            <v>P-AUXIME</v>
          </cell>
        </row>
        <row r="5705">
          <cell r="A5705">
            <v>10877</v>
          </cell>
          <cell r="B5705" t="str">
            <v>164501H</v>
          </cell>
          <cell r="C5705" t="str">
            <v>P-CAVERN</v>
          </cell>
        </row>
        <row r="5706">
          <cell r="A5706">
            <v>10878</v>
          </cell>
          <cell r="B5706" t="str">
            <v>164501H</v>
          </cell>
          <cell r="C5706" t="str">
            <v>P-CAVERN</v>
          </cell>
        </row>
        <row r="5707">
          <cell r="A5707">
            <v>10879</v>
          </cell>
          <cell r="B5707" t="str">
            <v>164501H</v>
          </cell>
          <cell r="C5707" t="str">
            <v>P-CAVERN</v>
          </cell>
        </row>
        <row r="5708">
          <cell r="A5708">
            <v>10880</v>
          </cell>
          <cell r="B5708" t="str">
            <v>164501H</v>
          </cell>
          <cell r="C5708" t="str">
            <v>P-CAVERN</v>
          </cell>
        </row>
        <row r="5709">
          <cell r="A5709">
            <v>10881</v>
          </cell>
          <cell r="B5709" t="str">
            <v>164501H</v>
          </cell>
          <cell r="C5709" t="str">
            <v>P-CAVERN</v>
          </cell>
        </row>
        <row r="5710">
          <cell r="A5710">
            <v>10882</v>
          </cell>
          <cell r="B5710" t="str">
            <v>164501H</v>
          </cell>
          <cell r="C5710" t="str">
            <v>P-CAVERN</v>
          </cell>
        </row>
        <row r="5711">
          <cell r="A5711">
            <v>10883</v>
          </cell>
          <cell r="B5711" t="str">
            <v>164501H</v>
          </cell>
          <cell r="C5711" t="str">
            <v>P-COMPUE</v>
          </cell>
        </row>
        <row r="5712">
          <cell r="A5712">
            <v>10884</v>
          </cell>
          <cell r="B5712" t="str">
            <v>164501H</v>
          </cell>
          <cell r="C5712" t="str">
            <v>P-COMPUE</v>
          </cell>
        </row>
        <row r="5713">
          <cell r="A5713">
            <v>10885</v>
          </cell>
          <cell r="B5713" t="str">
            <v>164501H</v>
          </cell>
          <cell r="C5713" t="str">
            <v>P-COMPUE</v>
          </cell>
        </row>
        <row r="5714">
          <cell r="A5714">
            <v>10886</v>
          </cell>
          <cell r="B5714" t="str">
            <v>164501H</v>
          </cell>
          <cell r="C5714" t="str">
            <v>P-COMPUE</v>
          </cell>
        </row>
        <row r="5715">
          <cell r="A5715">
            <v>10887</v>
          </cell>
          <cell r="B5715" t="str">
            <v>164501H</v>
          </cell>
          <cell r="C5715" t="str">
            <v>P-COMPUE</v>
          </cell>
        </row>
        <row r="5716">
          <cell r="A5716">
            <v>10888</v>
          </cell>
          <cell r="B5716" t="str">
            <v>164501H</v>
          </cell>
          <cell r="C5716" t="str">
            <v>P-COMPUE</v>
          </cell>
        </row>
        <row r="5717">
          <cell r="A5717">
            <v>10889</v>
          </cell>
          <cell r="B5717" t="str">
            <v>164501H</v>
          </cell>
          <cell r="C5717" t="str">
            <v>P-COMPUE</v>
          </cell>
        </row>
        <row r="5718">
          <cell r="A5718">
            <v>10890</v>
          </cell>
          <cell r="B5718" t="str">
            <v>164501H</v>
          </cell>
          <cell r="C5718" t="str">
            <v>P-COMPUE</v>
          </cell>
        </row>
        <row r="5719">
          <cell r="A5719">
            <v>10891</v>
          </cell>
          <cell r="B5719" t="str">
            <v>164501H</v>
          </cell>
          <cell r="C5719" t="str">
            <v>P-COMPUE</v>
          </cell>
        </row>
        <row r="5720">
          <cell r="A5720">
            <v>10892</v>
          </cell>
          <cell r="B5720" t="str">
            <v>164501H</v>
          </cell>
          <cell r="C5720" t="str">
            <v>P-GENERA</v>
          </cell>
        </row>
        <row r="5721">
          <cell r="A5721">
            <v>10893</v>
          </cell>
          <cell r="B5721" t="str">
            <v>164501H</v>
          </cell>
          <cell r="C5721" t="str">
            <v>P-GENERA</v>
          </cell>
        </row>
        <row r="5722">
          <cell r="A5722">
            <v>10894</v>
          </cell>
          <cell r="B5722" t="str">
            <v>164501H</v>
          </cell>
          <cell r="C5722" t="str">
            <v>P-GENERA</v>
          </cell>
        </row>
        <row r="5723">
          <cell r="A5723">
            <v>10895</v>
          </cell>
          <cell r="B5723" t="str">
            <v>164501H</v>
          </cell>
          <cell r="C5723" t="str">
            <v>P-GENERA</v>
          </cell>
        </row>
        <row r="5724">
          <cell r="A5724">
            <v>10896</v>
          </cell>
          <cell r="B5724" t="str">
            <v>164501H</v>
          </cell>
          <cell r="C5724" t="str">
            <v>P-GENERA</v>
          </cell>
        </row>
        <row r="5725">
          <cell r="A5725">
            <v>10897</v>
          </cell>
          <cell r="B5725" t="str">
            <v>164501H</v>
          </cell>
          <cell r="C5725" t="str">
            <v>P-GENERA</v>
          </cell>
        </row>
        <row r="5726">
          <cell r="A5726">
            <v>10898</v>
          </cell>
          <cell r="B5726" t="str">
            <v>164501H</v>
          </cell>
          <cell r="C5726" t="str">
            <v>P-GENERA</v>
          </cell>
        </row>
        <row r="5727">
          <cell r="A5727">
            <v>10899</v>
          </cell>
          <cell r="B5727" t="str">
            <v>164501H</v>
          </cell>
          <cell r="C5727" t="str">
            <v>P-GENERA</v>
          </cell>
        </row>
        <row r="5728">
          <cell r="A5728">
            <v>10900</v>
          </cell>
          <cell r="B5728" t="str">
            <v>164501H</v>
          </cell>
          <cell r="C5728" t="str">
            <v>P-GENERA</v>
          </cell>
        </row>
        <row r="5729">
          <cell r="A5729">
            <v>10901</v>
          </cell>
          <cell r="B5729" t="str">
            <v>164501H</v>
          </cell>
          <cell r="C5729" t="str">
            <v>P-GENERA</v>
          </cell>
        </row>
        <row r="5730">
          <cell r="A5730">
            <v>10902</v>
          </cell>
          <cell r="B5730" t="str">
            <v>164501H</v>
          </cell>
          <cell r="C5730" t="str">
            <v>P-GENERA</v>
          </cell>
        </row>
        <row r="5731">
          <cell r="A5731">
            <v>10903</v>
          </cell>
          <cell r="B5731" t="str">
            <v>164501H</v>
          </cell>
          <cell r="C5731" t="str">
            <v>P-GENERA</v>
          </cell>
        </row>
        <row r="5732">
          <cell r="A5732">
            <v>10904</v>
          </cell>
          <cell r="B5732" t="str">
            <v>164501H</v>
          </cell>
          <cell r="C5732" t="str">
            <v>P-GENERA</v>
          </cell>
        </row>
        <row r="5733">
          <cell r="A5733">
            <v>10905</v>
          </cell>
          <cell r="B5733" t="str">
            <v>164501H</v>
          </cell>
          <cell r="C5733" t="str">
            <v>P-GENERA</v>
          </cell>
        </row>
        <row r="5734">
          <cell r="A5734">
            <v>10906</v>
          </cell>
          <cell r="B5734" t="str">
            <v>164501H</v>
          </cell>
          <cell r="C5734" t="str">
            <v>P-PTEGRU</v>
          </cell>
        </row>
        <row r="5735">
          <cell r="A5735">
            <v>10907</v>
          </cell>
          <cell r="B5735" t="str">
            <v>164501H</v>
          </cell>
          <cell r="C5735" t="str">
            <v>P-REDESC</v>
          </cell>
        </row>
        <row r="5736">
          <cell r="A5736">
            <v>10908</v>
          </cell>
          <cell r="B5736" t="str">
            <v>164501H</v>
          </cell>
          <cell r="C5736" t="str">
            <v>P-SISCON</v>
          </cell>
        </row>
        <row r="5737">
          <cell r="A5737">
            <v>10909</v>
          </cell>
          <cell r="B5737" t="str">
            <v>164501H</v>
          </cell>
          <cell r="C5737" t="str">
            <v>P-SISCON</v>
          </cell>
        </row>
        <row r="5738">
          <cell r="A5738">
            <v>10910</v>
          </cell>
          <cell r="B5738" t="str">
            <v>164501H</v>
          </cell>
          <cell r="C5738" t="str">
            <v>P-SISCON</v>
          </cell>
        </row>
        <row r="5739">
          <cell r="A5739">
            <v>10911</v>
          </cell>
          <cell r="B5739" t="str">
            <v>164501H</v>
          </cell>
          <cell r="C5739" t="str">
            <v>P-SISCON</v>
          </cell>
        </row>
        <row r="5740">
          <cell r="A5740">
            <v>10912</v>
          </cell>
          <cell r="B5740" t="str">
            <v>164501H</v>
          </cell>
          <cell r="C5740" t="str">
            <v>P-SISCON</v>
          </cell>
        </row>
        <row r="5741">
          <cell r="A5741">
            <v>10913</v>
          </cell>
          <cell r="B5741" t="str">
            <v>164501H</v>
          </cell>
          <cell r="C5741" t="str">
            <v>P-SISCON</v>
          </cell>
        </row>
        <row r="5742">
          <cell r="A5742">
            <v>10914</v>
          </cell>
          <cell r="B5742" t="str">
            <v>164501H</v>
          </cell>
          <cell r="C5742" t="str">
            <v>P-SISCON</v>
          </cell>
        </row>
        <row r="5743">
          <cell r="A5743">
            <v>10915</v>
          </cell>
          <cell r="B5743" t="str">
            <v>164501H</v>
          </cell>
          <cell r="C5743" t="str">
            <v>P-SISCON</v>
          </cell>
        </row>
        <row r="5744">
          <cell r="A5744">
            <v>10916</v>
          </cell>
          <cell r="B5744" t="str">
            <v>164501H</v>
          </cell>
          <cell r="C5744" t="str">
            <v>P-SISCON</v>
          </cell>
        </row>
        <row r="5745">
          <cell r="A5745">
            <v>10917</v>
          </cell>
          <cell r="B5745" t="str">
            <v>164501H</v>
          </cell>
          <cell r="C5745" t="str">
            <v>P-SISPRO</v>
          </cell>
        </row>
        <row r="5746">
          <cell r="A5746">
            <v>10918</v>
          </cell>
          <cell r="B5746" t="str">
            <v>164501H</v>
          </cell>
          <cell r="C5746" t="str">
            <v>P-SISPRO</v>
          </cell>
        </row>
        <row r="5747">
          <cell r="A5747">
            <v>10919</v>
          </cell>
          <cell r="B5747" t="str">
            <v>164501H</v>
          </cell>
          <cell r="C5747" t="str">
            <v>P-TRANSF</v>
          </cell>
        </row>
        <row r="5748">
          <cell r="A5748">
            <v>10920</v>
          </cell>
          <cell r="B5748" t="str">
            <v>164501H</v>
          </cell>
          <cell r="C5748" t="str">
            <v>P-TURHID</v>
          </cell>
        </row>
        <row r="5749">
          <cell r="A5749">
            <v>10921</v>
          </cell>
          <cell r="B5749" t="str">
            <v>164501H</v>
          </cell>
          <cell r="C5749" t="str">
            <v>P-TURHID</v>
          </cell>
        </row>
        <row r="5750">
          <cell r="A5750">
            <v>10922</v>
          </cell>
          <cell r="B5750" t="str">
            <v>164501H</v>
          </cell>
          <cell r="C5750" t="str">
            <v>P-TURHID</v>
          </cell>
        </row>
        <row r="5751">
          <cell r="A5751">
            <v>10923</v>
          </cell>
          <cell r="B5751" t="str">
            <v>164501H</v>
          </cell>
          <cell r="C5751" t="str">
            <v>P-TURHID</v>
          </cell>
        </row>
        <row r="5752">
          <cell r="A5752">
            <v>10924</v>
          </cell>
          <cell r="B5752" t="str">
            <v>164501H</v>
          </cell>
          <cell r="C5752" t="str">
            <v>P-VALVUL</v>
          </cell>
        </row>
        <row r="5753">
          <cell r="A5753">
            <v>10925</v>
          </cell>
          <cell r="B5753" t="str">
            <v>164501H</v>
          </cell>
          <cell r="C5753" t="str">
            <v>P-VALVUL</v>
          </cell>
        </row>
        <row r="5754">
          <cell r="A5754">
            <v>10926</v>
          </cell>
          <cell r="B5754" t="str">
            <v>197009P</v>
          </cell>
          <cell r="C5754" t="str">
            <v>P-SERVID</v>
          </cell>
        </row>
        <row r="5755">
          <cell r="A5755">
            <v>10927</v>
          </cell>
          <cell r="B5755" t="str">
            <v>164501H</v>
          </cell>
          <cell r="C5755" t="str">
            <v>P-SISCON</v>
          </cell>
        </row>
        <row r="5756">
          <cell r="A5756">
            <v>10928</v>
          </cell>
          <cell r="B5756" t="str">
            <v>164501H</v>
          </cell>
          <cell r="C5756" t="str">
            <v>P-SISCON</v>
          </cell>
        </row>
        <row r="5757">
          <cell r="A5757">
            <v>10929</v>
          </cell>
          <cell r="B5757" t="str">
            <v>164501H</v>
          </cell>
          <cell r="C5757" t="str">
            <v>P-SISCON</v>
          </cell>
        </row>
        <row r="5758">
          <cell r="A5758">
            <v>10930</v>
          </cell>
          <cell r="B5758" t="str">
            <v>164501H</v>
          </cell>
          <cell r="C5758" t="str">
            <v>P-SISCON</v>
          </cell>
        </row>
        <row r="5759">
          <cell r="A5759">
            <v>10931</v>
          </cell>
          <cell r="B5759" t="str">
            <v>164501H</v>
          </cell>
          <cell r="C5759" t="str">
            <v>P-SISCON</v>
          </cell>
        </row>
        <row r="5760">
          <cell r="A5760">
            <v>10932</v>
          </cell>
          <cell r="B5760" t="str">
            <v>164501H</v>
          </cell>
          <cell r="C5760" t="str">
            <v>P-SISCON</v>
          </cell>
        </row>
        <row r="5761">
          <cell r="A5761">
            <v>10933</v>
          </cell>
          <cell r="B5761" t="str">
            <v>164501H</v>
          </cell>
          <cell r="C5761" t="str">
            <v>P-SISCON</v>
          </cell>
        </row>
        <row r="5762">
          <cell r="A5762">
            <v>10934</v>
          </cell>
          <cell r="B5762" t="str">
            <v>164501H</v>
          </cell>
          <cell r="C5762" t="str">
            <v>P-AUXIEL</v>
          </cell>
        </row>
        <row r="5763">
          <cell r="A5763">
            <v>10935</v>
          </cell>
          <cell r="B5763" t="str">
            <v>164501H</v>
          </cell>
          <cell r="C5763" t="str">
            <v>P-GENERA</v>
          </cell>
        </row>
        <row r="5764">
          <cell r="A5764">
            <v>10936</v>
          </cell>
          <cell r="B5764" t="str">
            <v>164501H</v>
          </cell>
          <cell r="C5764" t="str">
            <v>P-PTEGRU</v>
          </cell>
        </row>
        <row r="5765">
          <cell r="A5765">
            <v>10937</v>
          </cell>
          <cell r="B5765" t="str">
            <v>164501H</v>
          </cell>
          <cell r="C5765" t="str">
            <v>P-GENERA</v>
          </cell>
        </row>
        <row r="5766">
          <cell r="A5766">
            <v>10938</v>
          </cell>
          <cell r="B5766" t="str">
            <v>164501H</v>
          </cell>
          <cell r="C5766" t="str">
            <v>P-SISCON</v>
          </cell>
        </row>
        <row r="5767">
          <cell r="A5767">
            <v>10939</v>
          </cell>
          <cell r="B5767" t="str">
            <v>164501H</v>
          </cell>
          <cell r="C5767" t="str">
            <v>P-SISCON</v>
          </cell>
        </row>
        <row r="5768">
          <cell r="A5768">
            <v>10940</v>
          </cell>
          <cell r="B5768" t="str">
            <v>164501H</v>
          </cell>
          <cell r="C5768" t="str">
            <v>P-SISCON</v>
          </cell>
        </row>
        <row r="5769">
          <cell r="A5769">
            <v>10941</v>
          </cell>
          <cell r="B5769" t="str">
            <v>164501H</v>
          </cell>
          <cell r="C5769" t="str">
            <v>P-SISCON</v>
          </cell>
        </row>
        <row r="5770">
          <cell r="A5770">
            <v>10942</v>
          </cell>
          <cell r="B5770" t="str">
            <v>164501H</v>
          </cell>
          <cell r="C5770" t="str">
            <v>P-SISCON</v>
          </cell>
        </row>
        <row r="5771">
          <cell r="A5771">
            <v>10943</v>
          </cell>
          <cell r="B5771" t="str">
            <v>164501S</v>
          </cell>
          <cell r="C5771" t="str">
            <v>S-GENERA</v>
          </cell>
        </row>
        <row r="5772">
          <cell r="A5772">
            <v>10944</v>
          </cell>
          <cell r="B5772" t="str">
            <v>164501S</v>
          </cell>
          <cell r="C5772" t="str">
            <v>S-GENERA</v>
          </cell>
        </row>
        <row r="5773">
          <cell r="A5773">
            <v>10945</v>
          </cell>
          <cell r="B5773" t="str">
            <v>164501S</v>
          </cell>
          <cell r="C5773" t="str">
            <v>S-GENERA</v>
          </cell>
        </row>
        <row r="5774">
          <cell r="A5774">
            <v>10946</v>
          </cell>
          <cell r="B5774" t="str">
            <v>164501S</v>
          </cell>
          <cell r="C5774" t="str">
            <v>S-GENERA</v>
          </cell>
        </row>
        <row r="5775">
          <cell r="A5775">
            <v>10947</v>
          </cell>
          <cell r="B5775" t="str">
            <v>164501S</v>
          </cell>
          <cell r="C5775" t="str">
            <v>S-GENERA</v>
          </cell>
        </row>
        <row r="5776">
          <cell r="A5776">
            <v>10948</v>
          </cell>
          <cell r="B5776" t="str">
            <v>164501S</v>
          </cell>
          <cell r="C5776" t="str">
            <v>S-GENERA</v>
          </cell>
        </row>
        <row r="5777">
          <cell r="A5777">
            <v>10949</v>
          </cell>
          <cell r="B5777" t="str">
            <v>164501S</v>
          </cell>
          <cell r="C5777" t="str">
            <v>S-GENERA</v>
          </cell>
        </row>
        <row r="5778">
          <cell r="A5778">
            <v>10950</v>
          </cell>
          <cell r="B5778" t="str">
            <v>164501S</v>
          </cell>
          <cell r="C5778" t="str">
            <v>S-GENERA</v>
          </cell>
        </row>
        <row r="5779">
          <cell r="A5779">
            <v>10951</v>
          </cell>
          <cell r="B5779" t="str">
            <v>164501S</v>
          </cell>
          <cell r="C5779" t="str">
            <v>S-GENERA</v>
          </cell>
        </row>
        <row r="5780">
          <cell r="A5780">
            <v>10952</v>
          </cell>
          <cell r="B5780" t="str">
            <v>164501S</v>
          </cell>
          <cell r="C5780" t="str">
            <v>S-GENERA</v>
          </cell>
        </row>
        <row r="5781">
          <cell r="A5781">
            <v>10953</v>
          </cell>
          <cell r="B5781" t="str">
            <v>164501S</v>
          </cell>
          <cell r="C5781" t="str">
            <v>S-GENERA</v>
          </cell>
        </row>
        <row r="5782">
          <cell r="A5782">
            <v>10954</v>
          </cell>
          <cell r="B5782" t="str">
            <v>164501S</v>
          </cell>
          <cell r="C5782" t="str">
            <v>S-GENERA</v>
          </cell>
        </row>
        <row r="5783">
          <cell r="A5783">
            <v>10955</v>
          </cell>
          <cell r="B5783" t="str">
            <v>164501S</v>
          </cell>
          <cell r="C5783" t="str">
            <v>S-GENERA</v>
          </cell>
        </row>
        <row r="5784">
          <cell r="A5784">
            <v>10956</v>
          </cell>
          <cell r="B5784" t="str">
            <v>164501S</v>
          </cell>
          <cell r="C5784" t="str">
            <v>S-GENERA</v>
          </cell>
        </row>
        <row r="5785">
          <cell r="A5785">
            <v>10957</v>
          </cell>
          <cell r="B5785" t="str">
            <v>164501S</v>
          </cell>
          <cell r="C5785" t="str">
            <v>S-GENERA</v>
          </cell>
        </row>
        <row r="5786">
          <cell r="A5786">
            <v>10958</v>
          </cell>
          <cell r="B5786" t="str">
            <v>164501S</v>
          </cell>
          <cell r="C5786" t="str">
            <v>S-GENERA</v>
          </cell>
        </row>
        <row r="5787">
          <cell r="A5787">
            <v>10959</v>
          </cell>
          <cell r="B5787" t="str">
            <v>164501S</v>
          </cell>
          <cell r="C5787" t="str">
            <v>S-GENERA</v>
          </cell>
        </row>
        <row r="5788">
          <cell r="A5788">
            <v>10960</v>
          </cell>
          <cell r="B5788" t="str">
            <v>164501S</v>
          </cell>
          <cell r="C5788" t="str">
            <v>S-GENERA</v>
          </cell>
        </row>
        <row r="5789">
          <cell r="A5789">
            <v>10961</v>
          </cell>
          <cell r="B5789" t="str">
            <v>164501S</v>
          </cell>
          <cell r="C5789" t="str">
            <v>S-GENERA</v>
          </cell>
        </row>
        <row r="5790">
          <cell r="A5790">
            <v>10962</v>
          </cell>
          <cell r="B5790" t="str">
            <v>164501S</v>
          </cell>
          <cell r="C5790" t="str">
            <v>S-GENERA</v>
          </cell>
        </row>
        <row r="5791">
          <cell r="A5791">
            <v>10963</v>
          </cell>
          <cell r="B5791" t="str">
            <v>164501S</v>
          </cell>
          <cell r="C5791" t="str">
            <v>S-GENERA</v>
          </cell>
        </row>
        <row r="5792">
          <cell r="A5792">
            <v>10964</v>
          </cell>
          <cell r="B5792" t="str">
            <v>164501S</v>
          </cell>
          <cell r="C5792" t="str">
            <v>S-GENERA</v>
          </cell>
        </row>
        <row r="5793">
          <cell r="A5793">
            <v>10965</v>
          </cell>
          <cell r="B5793" t="str">
            <v>164501S</v>
          </cell>
          <cell r="C5793" t="str">
            <v>S-GENERA</v>
          </cell>
        </row>
        <row r="5794">
          <cell r="A5794">
            <v>10966</v>
          </cell>
          <cell r="B5794" t="str">
            <v>164501S</v>
          </cell>
          <cell r="C5794" t="str">
            <v>S-GENERA</v>
          </cell>
        </row>
        <row r="5795">
          <cell r="A5795">
            <v>10967</v>
          </cell>
          <cell r="B5795" t="str">
            <v>164501S</v>
          </cell>
          <cell r="C5795" t="str">
            <v>S-GENERA</v>
          </cell>
        </row>
        <row r="5796">
          <cell r="A5796">
            <v>10968</v>
          </cell>
          <cell r="B5796" t="str">
            <v>164501S</v>
          </cell>
          <cell r="C5796" t="str">
            <v>S-GENERA</v>
          </cell>
        </row>
        <row r="5797">
          <cell r="A5797">
            <v>10969</v>
          </cell>
          <cell r="B5797" t="str">
            <v>164501S</v>
          </cell>
          <cell r="C5797" t="str">
            <v>S-GENERA</v>
          </cell>
        </row>
        <row r="5798">
          <cell r="A5798">
            <v>10970</v>
          </cell>
          <cell r="B5798" t="str">
            <v>164501S</v>
          </cell>
          <cell r="C5798" t="str">
            <v>S-GENERA</v>
          </cell>
        </row>
        <row r="5799">
          <cell r="A5799">
            <v>10971</v>
          </cell>
          <cell r="B5799" t="str">
            <v>164501S</v>
          </cell>
          <cell r="C5799" t="str">
            <v>S-GENERA</v>
          </cell>
        </row>
        <row r="5800">
          <cell r="A5800">
            <v>10972</v>
          </cell>
          <cell r="B5800" t="str">
            <v>164501S</v>
          </cell>
          <cell r="C5800" t="str">
            <v>S-GENERA</v>
          </cell>
        </row>
        <row r="5801">
          <cell r="A5801">
            <v>10973</v>
          </cell>
          <cell r="B5801" t="str">
            <v>164501S</v>
          </cell>
          <cell r="C5801" t="str">
            <v>S-GENERA</v>
          </cell>
        </row>
        <row r="5802">
          <cell r="A5802">
            <v>10974</v>
          </cell>
          <cell r="B5802" t="str">
            <v>164501S</v>
          </cell>
          <cell r="C5802" t="str">
            <v>S-GENERA</v>
          </cell>
        </row>
        <row r="5803">
          <cell r="A5803">
            <v>10975</v>
          </cell>
          <cell r="B5803" t="str">
            <v>164501S</v>
          </cell>
          <cell r="C5803" t="str">
            <v>S-GENERA</v>
          </cell>
        </row>
        <row r="5804">
          <cell r="A5804">
            <v>10976</v>
          </cell>
          <cell r="B5804" t="str">
            <v>164501S</v>
          </cell>
          <cell r="C5804" t="str">
            <v>S-GENERA</v>
          </cell>
        </row>
        <row r="5805">
          <cell r="A5805">
            <v>10977</v>
          </cell>
          <cell r="B5805" t="str">
            <v>164501S</v>
          </cell>
          <cell r="C5805" t="str">
            <v>S-GENERA</v>
          </cell>
        </row>
        <row r="5806">
          <cell r="A5806">
            <v>10978</v>
          </cell>
          <cell r="B5806" t="str">
            <v>164501S</v>
          </cell>
          <cell r="C5806" t="str">
            <v>S-GENERA</v>
          </cell>
        </row>
        <row r="5807">
          <cell r="A5807">
            <v>10979</v>
          </cell>
          <cell r="B5807" t="str">
            <v>164501S</v>
          </cell>
          <cell r="C5807" t="str">
            <v>S-GENERA</v>
          </cell>
        </row>
        <row r="5808">
          <cell r="A5808">
            <v>10980</v>
          </cell>
          <cell r="B5808" t="str">
            <v>164501S</v>
          </cell>
          <cell r="C5808" t="str">
            <v>S-GENERA</v>
          </cell>
        </row>
        <row r="5809">
          <cell r="A5809">
            <v>10981</v>
          </cell>
          <cell r="B5809" t="str">
            <v>164501S</v>
          </cell>
          <cell r="C5809" t="str">
            <v>S-GENERA</v>
          </cell>
        </row>
        <row r="5810">
          <cell r="A5810">
            <v>10982</v>
          </cell>
          <cell r="B5810" t="str">
            <v>164501S</v>
          </cell>
          <cell r="C5810" t="str">
            <v>S-GENERA</v>
          </cell>
        </row>
        <row r="5811">
          <cell r="A5811">
            <v>10983</v>
          </cell>
          <cell r="B5811" t="str">
            <v>164501S</v>
          </cell>
          <cell r="C5811" t="str">
            <v>S-GENERA</v>
          </cell>
        </row>
        <row r="5812">
          <cell r="A5812">
            <v>10984</v>
          </cell>
          <cell r="B5812" t="str">
            <v>164501S</v>
          </cell>
          <cell r="C5812" t="str">
            <v>S-GENERA</v>
          </cell>
        </row>
        <row r="5813">
          <cell r="A5813">
            <v>10985</v>
          </cell>
          <cell r="B5813" t="str">
            <v>164501S</v>
          </cell>
          <cell r="C5813" t="str">
            <v>S-GENERA</v>
          </cell>
        </row>
        <row r="5814">
          <cell r="A5814">
            <v>10986</v>
          </cell>
          <cell r="B5814" t="str">
            <v>164501S</v>
          </cell>
          <cell r="C5814" t="str">
            <v>S-GENERA</v>
          </cell>
        </row>
        <row r="5815">
          <cell r="A5815">
            <v>10987</v>
          </cell>
          <cell r="B5815" t="str">
            <v>164501S</v>
          </cell>
          <cell r="C5815" t="str">
            <v>S-GENERA</v>
          </cell>
        </row>
        <row r="5816">
          <cell r="A5816">
            <v>10988</v>
          </cell>
          <cell r="B5816" t="str">
            <v>164501S</v>
          </cell>
          <cell r="C5816" t="str">
            <v>S-GENERA</v>
          </cell>
        </row>
        <row r="5817">
          <cell r="A5817">
            <v>10989</v>
          </cell>
          <cell r="B5817" t="str">
            <v>164501S</v>
          </cell>
          <cell r="C5817" t="str">
            <v>S-GENERA</v>
          </cell>
        </row>
        <row r="5818">
          <cell r="A5818">
            <v>10990</v>
          </cell>
          <cell r="B5818" t="str">
            <v>164501S</v>
          </cell>
          <cell r="C5818" t="str">
            <v>S-GENERA</v>
          </cell>
        </row>
        <row r="5819">
          <cell r="A5819">
            <v>10991</v>
          </cell>
          <cell r="B5819" t="str">
            <v>164501S</v>
          </cell>
          <cell r="C5819" t="str">
            <v>S-GENERA</v>
          </cell>
        </row>
        <row r="5820">
          <cell r="A5820">
            <v>10992</v>
          </cell>
          <cell r="B5820" t="str">
            <v>164501S</v>
          </cell>
          <cell r="C5820" t="str">
            <v>S-GENERA</v>
          </cell>
        </row>
        <row r="5821">
          <cell r="A5821">
            <v>10993</v>
          </cell>
          <cell r="B5821" t="str">
            <v>164022P</v>
          </cell>
          <cell r="C5821" t="str">
            <v>P-PRESAS</v>
          </cell>
        </row>
        <row r="5822">
          <cell r="A5822">
            <v>10994</v>
          </cell>
          <cell r="B5822" t="str">
            <v>164501E</v>
          </cell>
          <cell r="C5822" t="str">
            <v>E-GENERA</v>
          </cell>
        </row>
        <row r="5823">
          <cell r="A5823">
            <v>10995</v>
          </cell>
          <cell r="B5823" t="str">
            <v>164501E</v>
          </cell>
          <cell r="C5823" t="str">
            <v>E-GENERA</v>
          </cell>
        </row>
        <row r="5824">
          <cell r="A5824">
            <v>10996</v>
          </cell>
          <cell r="B5824" t="str">
            <v>164501E</v>
          </cell>
          <cell r="C5824" t="str">
            <v>E-GENERA</v>
          </cell>
        </row>
        <row r="5825">
          <cell r="A5825">
            <v>10997</v>
          </cell>
          <cell r="B5825" t="str">
            <v>164501E</v>
          </cell>
          <cell r="C5825" t="str">
            <v>E-GENERA</v>
          </cell>
        </row>
        <row r="5826">
          <cell r="A5826">
            <v>10998</v>
          </cell>
          <cell r="B5826" t="str">
            <v>164501E</v>
          </cell>
          <cell r="C5826" t="str">
            <v>E-GENERA</v>
          </cell>
        </row>
        <row r="5827">
          <cell r="A5827">
            <v>10999</v>
          </cell>
          <cell r="B5827" t="str">
            <v>164501E</v>
          </cell>
          <cell r="C5827" t="str">
            <v>E-GENERA</v>
          </cell>
        </row>
        <row r="5828">
          <cell r="A5828">
            <v>11000</v>
          </cell>
          <cell r="B5828" t="str">
            <v>164501E</v>
          </cell>
          <cell r="C5828" t="str">
            <v>E-GENERA</v>
          </cell>
        </row>
        <row r="5829">
          <cell r="A5829">
            <v>11001</v>
          </cell>
          <cell r="B5829" t="str">
            <v>164501E</v>
          </cell>
          <cell r="C5829" t="str">
            <v>E-GENERA</v>
          </cell>
        </row>
        <row r="5830">
          <cell r="A5830">
            <v>11002</v>
          </cell>
          <cell r="B5830" t="str">
            <v>164501E</v>
          </cell>
          <cell r="C5830" t="str">
            <v>E-GENERA</v>
          </cell>
        </row>
        <row r="5831">
          <cell r="A5831">
            <v>11003</v>
          </cell>
          <cell r="B5831" t="str">
            <v>164501E</v>
          </cell>
          <cell r="C5831" t="str">
            <v>E-GENERA</v>
          </cell>
        </row>
        <row r="5832">
          <cell r="A5832">
            <v>11004</v>
          </cell>
          <cell r="B5832" t="str">
            <v>164501E</v>
          </cell>
          <cell r="C5832" t="str">
            <v>E-GENERA</v>
          </cell>
        </row>
        <row r="5833">
          <cell r="A5833">
            <v>11005</v>
          </cell>
          <cell r="B5833" t="str">
            <v>164501E</v>
          </cell>
          <cell r="C5833" t="str">
            <v>E-GENERA</v>
          </cell>
        </row>
        <row r="5834">
          <cell r="A5834">
            <v>11006</v>
          </cell>
          <cell r="B5834" t="str">
            <v>164501E</v>
          </cell>
          <cell r="C5834" t="str">
            <v>E-GENERA</v>
          </cell>
        </row>
        <row r="5835">
          <cell r="A5835">
            <v>11007</v>
          </cell>
          <cell r="B5835" t="str">
            <v>164501E</v>
          </cell>
          <cell r="C5835" t="str">
            <v>E-GENERA</v>
          </cell>
        </row>
        <row r="5836">
          <cell r="A5836">
            <v>11008</v>
          </cell>
          <cell r="B5836" t="str">
            <v>164501E</v>
          </cell>
          <cell r="C5836" t="str">
            <v>E-GENERA</v>
          </cell>
        </row>
        <row r="5837">
          <cell r="A5837">
            <v>11009</v>
          </cell>
          <cell r="B5837" t="str">
            <v>164501E</v>
          </cell>
          <cell r="C5837" t="str">
            <v>E-GENERA</v>
          </cell>
        </row>
        <row r="5838">
          <cell r="A5838">
            <v>11010</v>
          </cell>
          <cell r="B5838" t="str">
            <v>164501E</v>
          </cell>
          <cell r="C5838" t="str">
            <v>E-GENERA</v>
          </cell>
        </row>
        <row r="5839">
          <cell r="A5839">
            <v>11011</v>
          </cell>
          <cell r="B5839" t="str">
            <v>164501E</v>
          </cell>
          <cell r="C5839" t="str">
            <v>E-GENERA</v>
          </cell>
        </row>
        <row r="5840">
          <cell r="A5840">
            <v>11012</v>
          </cell>
          <cell r="B5840" t="str">
            <v>164501E</v>
          </cell>
          <cell r="C5840" t="str">
            <v>E-GENERA</v>
          </cell>
        </row>
        <row r="5841">
          <cell r="A5841">
            <v>11013</v>
          </cell>
          <cell r="B5841" t="str">
            <v>164501E</v>
          </cell>
          <cell r="C5841" t="str">
            <v>E-GENERA</v>
          </cell>
        </row>
        <row r="5842">
          <cell r="A5842">
            <v>11014</v>
          </cell>
          <cell r="B5842" t="str">
            <v>164501E</v>
          </cell>
          <cell r="C5842" t="str">
            <v>E-GENERA</v>
          </cell>
        </row>
        <row r="5843">
          <cell r="A5843">
            <v>11015</v>
          </cell>
          <cell r="B5843" t="str">
            <v>164501E</v>
          </cell>
          <cell r="C5843" t="str">
            <v>E-GENERA</v>
          </cell>
        </row>
        <row r="5844">
          <cell r="A5844">
            <v>11016</v>
          </cell>
          <cell r="B5844" t="str">
            <v>164501E</v>
          </cell>
          <cell r="C5844" t="str">
            <v>E-GENERA</v>
          </cell>
        </row>
        <row r="5845">
          <cell r="A5845">
            <v>11017</v>
          </cell>
          <cell r="B5845" t="str">
            <v>164501E</v>
          </cell>
          <cell r="C5845" t="str">
            <v>E-GENERA</v>
          </cell>
        </row>
        <row r="5846">
          <cell r="A5846">
            <v>11018</v>
          </cell>
          <cell r="B5846" t="str">
            <v>164501E</v>
          </cell>
          <cell r="C5846" t="str">
            <v>E-GENERA</v>
          </cell>
        </row>
        <row r="5847">
          <cell r="A5847">
            <v>11019</v>
          </cell>
          <cell r="B5847" t="str">
            <v>164501E</v>
          </cell>
          <cell r="C5847" t="str">
            <v>E-GENERA</v>
          </cell>
        </row>
        <row r="5848">
          <cell r="A5848">
            <v>11020</v>
          </cell>
          <cell r="B5848" t="str">
            <v>164501E</v>
          </cell>
          <cell r="C5848" t="str">
            <v>E-GENERA</v>
          </cell>
        </row>
        <row r="5849">
          <cell r="A5849">
            <v>11021</v>
          </cell>
          <cell r="B5849" t="str">
            <v>164501E</v>
          </cell>
          <cell r="C5849" t="str">
            <v>E-GENERA</v>
          </cell>
        </row>
        <row r="5850">
          <cell r="A5850">
            <v>11022</v>
          </cell>
          <cell r="B5850" t="str">
            <v>164501E</v>
          </cell>
          <cell r="C5850" t="str">
            <v>E-GENERA</v>
          </cell>
        </row>
        <row r="5851">
          <cell r="A5851">
            <v>11023</v>
          </cell>
          <cell r="B5851" t="str">
            <v>164501E</v>
          </cell>
          <cell r="C5851" t="str">
            <v>E-GENERA</v>
          </cell>
        </row>
        <row r="5852">
          <cell r="A5852">
            <v>11024</v>
          </cell>
          <cell r="B5852" t="str">
            <v>164501E</v>
          </cell>
          <cell r="C5852" t="str">
            <v>E-GENERA</v>
          </cell>
        </row>
        <row r="5853">
          <cell r="A5853">
            <v>11025</v>
          </cell>
          <cell r="B5853" t="str">
            <v>164501E</v>
          </cell>
          <cell r="C5853" t="str">
            <v>E-GENERA</v>
          </cell>
        </row>
        <row r="5854">
          <cell r="A5854">
            <v>11026</v>
          </cell>
          <cell r="B5854" t="str">
            <v>164501E</v>
          </cell>
          <cell r="C5854" t="str">
            <v>E-GENERA</v>
          </cell>
        </row>
        <row r="5855">
          <cell r="A5855">
            <v>11027</v>
          </cell>
          <cell r="B5855" t="str">
            <v>164501E</v>
          </cell>
          <cell r="C5855" t="str">
            <v>E-GENERA</v>
          </cell>
        </row>
        <row r="5856">
          <cell r="A5856">
            <v>11028</v>
          </cell>
          <cell r="B5856" t="str">
            <v>164501E</v>
          </cell>
          <cell r="C5856" t="str">
            <v>E-GENERA</v>
          </cell>
        </row>
        <row r="5857">
          <cell r="A5857">
            <v>11029</v>
          </cell>
          <cell r="B5857" t="str">
            <v>164501E</v>
          </cell>
          <cell r="C5857" t="str">
            <v>E-GENERA</v>
          </cell>
        </row>
        <row r="5858">
          <cell r="A5858">
            <v>11030</v>
          </cell>
          <cell r="B5858" t="str">
            <v>164501E</v>
          </cell>
          <cell r="C5858" t="str">
            <v>E-GENERA</v>
          </cell>
        </row>
        <row r="5859">
          <cell r="A5859">
            <v>11031</v>
          </cell>
          <cell r="B5859" t="str">
            <v>164501E</v>
          </cell>
          <cell r="C5859" t="str">
            <v>E-GENERA</v>
          </cell>
        </row>
        <row r="5860">
          <cell r="A5860">
            <v>11032</v>
          </cell>
          <cell r="B5860" t="str">
            <v>164501E</v>
          </cell>
          <cell r="C5860" t="str">
            <v>E-GENERA</v>
          </cell>
        </row>
        <row r="5861">
          <cell r="A5861">
            <v>11033</v>
          </cell>
          <cell r="B5861" t="str">
            <v>164501E</v>
          </cell>
          <cell r="C5861" t="str">
            <v>E-GENERA</v>
          </cell>
        </row>
        <row r="5862">
          <cell r="A5862">
            <v>11034</v>
          </cell>
          <cell r="B5862" t="str">
            <v>164501E</v>
          </cell>
          <cell r="C5862" t="str">
            <v>E-GENERA</v>
          </cell>
        </row>
        <row r="5863">
          <cell r="A5863">
            <v>11035</v>
          </cell>
          <cell r="B5863" t="str">
            <v>164501E</v>
          </cell>
          <cell r="C5863" t="str">
            <v>E-GENERA</v>
          </cell>
        </row>
        <row r="5864">
          <cell r="A5864">
            <v>11036</v>
          </cell>
          <cell r="B5864" t="str">
            <v>164501E</v>
          </cell>
          <cell r="C5864" t="str">
            <v>E-GENERA</v>
          </cell>
        </row>
        <row r="5865">
          <cell r="A5865">
            <v>11037</v>
          </cell>
          <cell r="B5865" t="str">
            <v>164501E</v>
          </cell>
          <cell r="C5865" t="str">
            <v>E-GENERA</v>
          </cell>
        </row>
        <row r="5866">
          <cell r="A5866">
            <v>11038</v>
          </cell>
          <cell r="B5866" t="str">
            <v>164501E</v>
          </cell>
          <cell r="C5866" t="str">
            <v>E-GENERA</v>
          </cell>
        </row>
        <row r="5867">
          <cell r="A5867">
            <v>11039</v>
          </cell>
          <cell r="B5867" t="str">
            <v>164501E</v>
          </cell>
          <cell r="C5867" t="str">
            <v>E-GENERA</v>
          </cell>
        </row>
        <row r="5868">
          <cell r="A5868">
            <v>11040</v>
          </cell>
          <cell r="B5868" t="str">
            <v>164501E</v>
          </cell>
          <cell r="C5868" t="str">
            <v>E-GENERA</v>
          </cell>
        </row>
        <row r="5869">
          <cell r="A5869">
            <v>11041</v>
          </cell>
          <cell r="B5869" t="str">
            <v>164501E</v>
          </cell>
          <cell r="C5869" t="str">
            <v>E-GENERA</v>
          </cell>
        </row>
        <row r="5870">
          <cell r="A5870">
            <v>11042</v>
          </cell>
          <cell r="B5870" t="str">
            <v>164501E</v>
          </cell>
          <cell r="C5870" t="str">
            <v>E-GENERA</v>
          </cell>
        </row>
        <row r="5871">
          <cell r="A5871">
            <v>11043</v>
          </cell>
          <cell r="B5871" t="str">
            <v>164501E</v>
          </cell>
          <cell r="C5871" t="str">
            <v>E-GENERA</v>
          </cell>
        </row>
        <row r="5872">
          <cell r="A5872">
            <v>11044</v>
          </cell>
          <cell r="B5872" t="str">
            <v>164501E</v>
          </cell>
          <cell r="C5872" t="str">
            <v>E-GENERA</v>
          </cell>
        </row>
        <row r="5873">
          <cell r="A5873">
            <v>11045</v>
          </cell>
          <cell r="B5873" t="str">
            <v>164501E</v>
          </cell>
          <cell r="C5873" t="str">
            <v>E-GENERA</v>
          </cell>
        </row>
        <row r="5874">
          <cell r="A5874">
            <v>11046</v>
          </cell>
          <cell r="B5874" t="str">
            <v>164501E</v>
          </cell>
          <cell r="C5874" t="str">
            <v>E-GENERA</v>
          </cell>
        </row>
        <row r="5875">
          <cell r="A5875">
            <v>11047</v>
          </cell>
          <cell r="B5875" t="str">
            <v>164501E</v>
          </cell>
          <cell r="C5875" t="str">
            <v>E-GENERA</v>
          </cell>
        </row>
        <row r="5876">
          <cell r="A5876">
            <v>11048</v>
          </cell>
          <cell r="B5876" t="str">
            <v>164501E</v>
          </cell>
          <cell r="C5876" t="str">
            <v>E-GENERA</v>
          </cell>
        </row>
        <row r="5877">
          <cell r="A5877">
            <v>11049</v>
          </cell>
          <cell r="B5877" t="str">
            <v>164501E</v>
          </cell>
          <cell r="C5877" t="str">
            <v>E-GENERA</v>
          </cell>
        </row>
        <row r="5878">
          <cell r="A5878">
            <v>11050</v>
          </cell>
          <cell r="B5878" t="str">
            <v>164501E</v>
          </cell>
          <cell r="C5878" t="str">
            <v>E-GENERA</v>
          </cell>
        </row>
        <row r="5879">
          <cell r="A5879">
            <v>11051</v>
          </cell>
          <cell r="B5879" t="str">
            <v>164501E</v>
          </cell>
          <cell r="C5879" t="str">
            <v>E-GENERA</v>
          </cell>
        </row>
        <row r="5880">
          <cell r="A5880">
            <v>11052</v>
          </cell>
          <cell r="B5880" t="str">
            <v>164501E</v>
          </cell>
          <cell r="C5880" t="str">
            <v>E-GENERA</v>
          </cell>
        </row>
        <row r="5881">
          <cell r="A5881">
            <v>11053</v>
          </cell>
          <cell r="B5881" t="str">
            <v>164501E</v>
          </cell>
          <cell r="C5881" t="str">
            <v>E-GENERA</v>
          </cell>
        </row>
        <row r="5882">
          <cell r="A5882">
            <v>11054</v>
          </cell>
          <cell r="B5882" t="str">
            <v>164501E</v>
          </cell>
          <cell r="C5882" t="str">
            <v>E-GENERA</v>
          </cell>
        </row>
        <row r="5883">
          <cell r="A5883">
            <v>11055</v>
          </cell>
          <cell r="B5883" t="str">
            <v>164501E</v>
          </cell>
          <cell r="C5883" t="str">
            <v>E-GENERA</v>
          </cell>
        </row>
        <row r="5884">
          <cell r="A5884">
            <v>11056</v>
          </cell>
          <cell r="B5884" t="str">
            <v>164501E</v>
          </cell>
          <cell r="C5884" t="str">
            <v>E-GENERA</v>
          </cell>
        </row>
        <row r="5885">
          <cell r="A5885">
            <v>11057</v>
          </cell>
          <cell r="B5885" t="str">
            <v>164501E</v>
          </cell>
          <cell r="C5885" t="str">
            <v>E-GENERA</v>
          </cell>
        </row>
        <row r="5886">
          <cell r="A5886">
            <v>11058</v>
          </cell>
          <cell r="B5886" t="str">
            <v>164501E</v>
          </cell>
          <cell r="C5886" t="str">
            <v>E-GENERA</v>
          </cell>
        </row>
        <row r="5887">
          <cell r="A5887">
            <v>11059</v>
          </cell>
          <cell r="B5887" t="str">
            <v>164501E</v>
          </cell>
          <cell r="C5887" t="str">
            <v>E-GENERA</v>
          </cell>
        </row>
        <row r="5888">
          <cell r="A5888">
            <v>11060</v>
          </cell>
          <cell r="B5888" t="str">
            <v>164501E</v>
          </cell>
          <cell r="C5888" t="str">
            <v>E-GENERA</v>
          </cell>
        </row>
        <row r="5889">
          <cell r="A5889">
            <v>11061</v>
          </cell>
          <cell r="B5889" t="str">
            <v>164501E</v>
          </cell>
          <cell r="C5889" t="str">
            <v>E-GENERA</v>
          </cell>
        </row>
        <row r="5890">
          <cell r="A5890">
            <v>11062</v>
          </cell>
          <cell r="B5890" t="str">
            <v>164501E</v>
          </cell>
          <cell r="C5890" t="str">
            <v>E-GENERA</v>
          </cell>
        </row>
        <row r="5891">
          <cell r="A5891">
            <v>11063</v>
          </cell>
          <cell r="B5891" t="str">
            <v>164501E</v>
          </cell>
          <cell r="C5891" t="str">
            <v>E-GENERA</v>
          </cell>
        </row>
        <row r="5892">
          <cell r="A5892">
            <v>11064</v>
          </cell>
          <cell r="B5892" t="str">
            <v>164501E</v>
          </cell>
          <cell r="C5892" t="str">
            <v>E-GENERA</v>
          </cell>
        </row>
        <row r="5893">
          <cell r="A5893">
            <v>11065</v>
          </cell>
          <cell r="B5893" t="str">
            <v>164501E</v>
          </cell>
          <cell r="C5893" t="str">
            <v>E-GENERA</v>
          </cell>
        </row>
        <row r="5894">
          <cell r="A5894">
            <v>11066</v>
          </cell>
          <cell r="B5894" t="str">
            <v>164501E</v>
          </cell>
          <cell r="C5894" t="str">
            <v>E-GENERA</v>
          </cell>
        </row>
        <row r="5895">
          <cell r="A5895">
            <v>11067</v>
          </cell>
          <cell r="B5895" t="str">
            <v>164501E</v>
          </cell>
          <cell r="C5895" t="str">
            <v>E-GENERA</v>
          </cell>
        </row>
        <row r="5896">
          <cell r="A5896">
            <v>11068</v>
          </cell>
          <cell r="B5896" t="str">
            <v>164501E</v>
          </cell>
          <cell r="C5896" t="str">
            <v>E-GENERA</v>
          </cell>
        </row>
        <row r="5897">
          <cell r="A5897">
            <v>11069</v>
          </cell>
          <cell r="B5897" t="str">
            <v>164501E</v>
          </cell>
          <cell r="C5897" t="str">
            <v>E-GENERA</v>
          </cell>
        </row>
        <row r="5898">
          <cell r="A5898">
            <v>11070</v>
          </cell>
          <cell r="B5898" t="str">
            <v>164501E</v>
          </cell>
          <cell r="C5898" t="str">
            <v>E-GENERA</v>
          </cell>
        </row>
        <row r="5899">
          <cell r="A5899">
            <v>11071</v>
          </cell>
          <cell r="B5899" t="str">
            <v>164501E</v>
          </cell>
          <cell r="C5899" t="str">
            <v>E-GENERA</v>
          </cell>
        </row>
        <row r="5900">
          <cell r="A5900">
            <v>11072</v>
          </cell>
          <cell r="B5900" t="str">
            <v>164501E</v>
          </cell>
          <cell r="C5900" t="str">
            <v>E-GENERA</v>
          </cell>
        </row>
        <row r="5901">
          <cell r="A5901">
            <v>11073</v>
          </cell>
          <cell r="B5901" t="str">
            <v>164501E</v>
          </cell>
          <cell r="C5901" t="str">
            <v>E-GENERA</v>
          </cell>
        </row>
        <row r="5902">
          <cell r="A5902">
            <v>11074</v>
          </cell>
          <cell r="B5902" t="str">
            <v>164501E</v>
          </cell>
          <cell r="C5902" t="str">
            <v>E-GENERA</v>
          </cell>
        </row>
        <row r="5903">
          <cell r="A5903">
            <v>11075</v>
          </cell>
          <cell r="B5903" t="str">
            <v>164501E</v>
          </cell>
          <cell r="C5903" t="str">
            <v>E-GENERA</v>
          </cell>
        </row>
        <row r="5904">
          <cell r="A5904">
            <v>11076</v>
          </cell>
          <cell r="B5904" t="str">
            <v>164501E</v>
          </cell>
          <cell r="C5904" t="str">
            <v>E-GENERA</v>
          </cell>
        </row>
        <row r="5905">
          <cell r="A5905">
            <v>11077</v>
          </cell>
          <cell r="B5905" t="str">
            <v>164501E</v>
          </cell>
          <cell r="C5905" t="str">
            <v>E-GENERA</v>
          </cell>
        </row>
        <row r="5906">
          <cell r="A5906">
            <v>11078</v>
          </cell>
          <cell r="B5906" t="str">
            <v>164501E</v>
          </cell>
          <cell r="C5906" t="str">
            <v>E-GENERA</v>
          </cell>
        </row>
        <row r="5907">
          <cell r="A5907">
            <v>11079</v>
          </cell>
          <cell r="B5907" t="str">
            <v>164501S</v>
          </cell>
          <cell r="C5907" t="str">
            <v>S-GENERA</v>
          </cell>
        </row>
        <row r="5908">
          <cell r="A5908">
            <v>11080</v>
          </cell>
          <cell r="B5908" t="str">
            <v>164501S</v>
          </cell>
          <cell r="C5908" t="str">
            <v>S-GENERA</v>
          </cell>
        </row>
        <row r="5909">
          <cell r="A5909">
            <v>11081</v>
          </cell>
          <cell r="B5909" t="str">
            <v>164501H</v>
          </cell>
          <cell r="C5909" t="str">
            <v>P-SISCON</v>
          </cell>
        </row>
        <row r="5910">
          <cell r="A5910">
            <v>11082</v>
          </cell>
          <cell r="B5910" t="str">
            <v>164501H</v>
          </cell>
          <cell r="C5910" t="str">
            <v>P-SISPRO</v>
          </cell>
        </row>
        <row r="5911">
          <cell r="A5911">
            <v>11083</v>
          </cell>
          <cell r="B5911" t="str">
            <v>164501H</v>
          </cell>
          <cell r="C5911" t="str">
            <v>P-SISPRO</v>
          </cell>
        </row>
        <row r="5912">
          <cell r="A5912">
            <v>11084</v>
          </cell>
          <cell r="B5912" t="str">
            <v>164501H</v>
          </cell>
          <cell r="C5912" t="str">
            <v>P-SISCON</v>
          </cell>
        </row>
        <row r="5913">
          <cell r="A5913">
            <v>11085</v>
          </cell>
          <cell r="B5913" t="str">
            <v>164501H</v>
          </cell>
          <cell r="C5913" t="str">
            <v>P-AUXIEL</v>
          </cell>
        </row>
        <row r="5914">
          <cell r="A5914">
            <v>11086</v>
          </cell>
          <cell r="B5914" t="str">
            <v>164501H</v>
          </cell>
          <cell r="C5914" t="str">
            <v>P-AUXIEL</v>
          </cell>
        </row>
        <row r="5915">
          <cell r="A5915">
            <v>11087</v>
          </cell>
          <cell r="B5915" t="str">
            <v>164501H</v>
          </cell>
          <cell r="C5915" t="str">
            <v>P-AUXIEL</v>
          </cell>
        </row>
        <row r="5916">
          <cell r="A5916">
            <v>11088</v>
          </cell>
          <cell r="B5916" t="str">
            <v>197009P</v>
          </cell>
          <cell r="C5916" t="str">
            <v>P-SERVID</v>
          </cell>
        </row>
        <row r="5917">
          <cell r="A5917">
            <v>11089</v>
          </cell>
          <cell r="B5917" t="str">
            <v>197009P</v>
          </cell>
          <cell r="C5917" t="str">
            <v>P-SERVID</v>
          </cell>
        </row>
        <row r="5918">
          <cell r="A5918">
            <v>11090</v>
          </cell>
          <cell r="B5918" t="str">
            <v>197009P</v>
          </cell>
          <cell r="C5918" t="str">
            <v>P-SERVID</v>
          </cell>
        </row>
        <row r="5919">
          <cell r="A5919">
            <v>11091</v>
          </cell>
          <cell r="B5919" t="str">
            <v>197009P</v>
          </cell>
          <cell r="C5919" t="str">
            <v>P-SERVID</v>
          </cell>
        </row>
        <row r="5920">
          <cell r="A5920">
            <v>11092</v>
          </cell>
          <cell r="B5920" t="str">
            <v>197009P</v>
          </cell>
          <cell r="C5920" t="str">
            <v>P-SERVID</v>
          </cell>
        </row>
        <row r="5921">
          <cell r="A5921">
            <v>11093</v>
          </cell>
          <cell r="B5921" t="str">
            <v>197009P</v>
          </cell>
          <cell r="C5921" t="str">
            <v>P-SERVID</v>
          </cell>
        </row>
        <row r="5922">
          <cell r="A5922">
            <v>11094</v>
          </cell>
          <cell r="B5922" t="str">
            <v>197009P</v>
          </cell>
          <cell r="C5922" t="str">
            <v>P-SERVID</v>
          </cell>
        </row>
        <row r="5923">
          <cell r="A5923">
            <v>11095</v>
          </cell>
          <cell r="B5923" t="str">
            <v>197009P</v>
          </cell>
          <cell r="C5923" t="str">
            <v>P-SERVID</v>
          </cell>
        </row>
        <row r="5924">
          <cell r="A5924">
            <v>11096</v>
          </cell>
          <cell r="B5924" t="str">
            <v>197009P</v>
          </cell>
          <cell r="C5924" t="str">
            <v>P-SERVID</v>
          </cell>
        </row>
        <row r="5925">
          <cell r="A5925">
            <v>11097</v>
          </cell>
          <cell r="B5925" t="str">
            <v>197009P</v>
          </cell>
          <cell r="C5925" t="str">
            <v>P-SERVID</v>
          </cell>
        </row>
        <row r="5926">
          <cell r="A5926">
            <v>11098</v>
          </cell>
          <cell r="B5926" t="str">
            <v>197009P</v>
          </cell>
          <cell r="C5926" t="str">
            <v>P-SERVID</v>
          </cell>
        </row>
        <row r="5927">
          <cell r="A5927">
            <v>11099</v>
          </cell>
          <cell r="B5927" t="str">
            <v>197009P</v>
          </cell>
          <cell r="C5927" t="str">
            <v>P-SERVID</v>
          </cell>
        </row>
        <row r="5928">
          <cell r="A5928">
            <v>11100</v>
          </cell>
          <cell r="B5928" t="str">
            <v>197009P</v>
          </cell>
          <cell r="C5928" t="str">
            <v>P-SERVID</v>
          </cell>
        </row>
        <row r="5929">
          <cell r="A5929">
            <v>11101</v>
          </cell>
          <cell r="B5929" t="str">
            <v>197009P</v>
          </cell>
          <cell r="C5929" t="str">
            <v>P-SERVID</v>
          </cell>
        </row>
        <row r="5930">
          <cell r="A5930">
            <v>11102</v>
          </cell>
          <cell r="B5930" t="str">
            <v>197009P</v>
          </cell>
          <cell r="C5930" t="str">
            <v>P-SERVID</v>
          </cell>
        </row>
        <row r="5931">
          <cell r="A5931">
            <v>11103</v>
          </cell>
          <cell r="B5931" t="str">
            <v>197009P</v>
          </cell>
          <cell r="C5931" t="str">
            <v>P-SERVID</v>
          </cell>
        </row>
        <row r="5932">
          <cell r="A5932">
            <v>11104</v>
          </cell>
          <cell r="B5932" t="str">
            <v>197009P</v>
          </cell>
          <cell r="C5932" t="str">
            <v>P-SERVID</v>
          </cell>
        </row>
        <row r="5933">
          <cell r="A5933">
            <v>11105</v>
          </cell>
          <cell r="B5933" t="str">
            <v>197009P</v>
          </cell>
          <cell r="C5933" t="str">
            <v>P-SERVID</v>
          </cell>
        </row>
        <row r="5934">
          <cell r="A5934">
            <v>11106</v>
          </cell>
          <cell r="B5934" t="str">
            <v>197009P</v>
          </cell>
          <cell r="C5934" t="str">
            <v>P-SERVID</v>
          </cell>
        </row>
        <row r="5935">
          <cell r="A5935">
            <v>11107</v>
          </cell>
          <cell r="B5935" t="str">
            <v>197009P</v>
          </cell>
          <cell r="C5935" t="str">
            <v>P-SERVID</v>
          </cell>
        </row>
        <row r="5936">
          <cell r="A5936">
            <v>11108</v>
          </cell>
          <cell r="B5936" t="str">
            <v>197009P</v>
          </cell>
          <cell r="C5936" t="str">
            <v>P-SERVID</v>
          </cell>
        </row>
        <row r="5937">
          <cell r="A5937">
            <v>11109</v>
          </cell>
          <cell r="B5937" t="str">
            <v>197009P</v>
          </cell>
          <cell r="C5937" t="str">
            <v>P-SERVID</v>
          </cell>
        </row>
        <row r="5938">
          <cell r="A5938">
            <v>11110</v>
          </cell>
          <cell r="B5938" t="str">
            <v>197009P</v>
          </cell>
          <cell r="C5938" t="str">
            <v>P-SERVID</v>
          </cell>
        </row>
        <row r="5939">
          <cell r="A5939">
            <v>11111</v>
          </cell>
          <cell r="B5939" t="str">
            <v>197009P</v>
          </cell>
          <cell r="C5939" t="str">
            <v>P-SERVID</v>
          </cell>
        </row>
        <row r="5940">
          <cell r="A5940">
            <v>11112</v>
          </cell>
          <cell r="B5940" t="str">
            <v>197009P</v>
          </cell>
          <cell r="C5940" t="str">
            <v>P-SERVID</v>
          </cell>
        </row>
        <row r="5941">
          <cell r="A5941">
            <v>11113</v>
          </cell>
          <cell r="B5941" t="str">
            <v>197009P</v>
          </cell>
          <cell r="C5941" t="str">
            <v>P-SERVID</v>
          </cell>
        </row>
        <row r="5942">
          <cell r="A5942">
            <v>11114</v>
          </cell>
          <cell r="B5942" t="str">
            <v>197009P</v>
          </cell>
          <cell r="C5942" t="str">
            <v>P-SERVID</v>
          </cell>
        </row>
        <row r="5943">
          <cell r="A5943">
            <v>11115</v>
          </cell>
          <cell r="B5943" t="str">
            <v>197009P</v>
          </cell>
          <cell r="C5943" t="str">
            <v>P-SERVID</v>
          </cell>
        </row>
        <row r="5944">
          <cell r="A5944">
            <v>11116</v>
          </cell>
          <cell r="B5944" t="str">
            <v>197009P</v>
          </cell>
          <cell r="C5944" t="str">
            <v>P-SERVID</v>
          </cell>
        </row>
        <row r="5945">
          <cell r="A5945">
            <v>11117</v>
          </cell>
          <cell r="B5945" t="str">
            <v>197009P</v>
          </cell>
          <cell r="C5945" t="str">
            <v>P-SERVID</v>
          </cell>
        </row>
        <row r="5946">
          <cell r="A5946">
            <v>11118</v>
          </cell>
          <cell r="B5946" t="str">
            <v>197009P</v>
          </cell>
          <cell r="C5946" t="str">
            <v>P-SERVID</v>
          </cell>
        </row>
        <row r="5947">
          <cell r="A5947">
            <v>11119</v>
          </cell>
          <cell r="B5947" t="str">
            <v>197009P</v>
          </cell>
          <cell r="C5947" t="str">
            <v>P-SERVID</v>
          </cell>
        </row>
        <row r="5948">
          <cell r="A5948">
            <v>11120</v>
          </cell>
          <cell r="B5948" t="str">
            <v>197009P</v>
          </cell>
          <cell r="C5948" t="str">
            <v>P-SERVID</v>
          </cell>
        </row>
        <row r="5949">
          <cell r="A5949">
            <v>11121</v>
          </cell>
          <cell r="B5949" t="str">
            <v>197009P</v>
          </cell>
          <cell r="C5949" t="str">
            <v>P-SERVID</v>
          </cell>
        </row>
        <row r="5950">
          <cell r="A5950">
            <v>11122</v>
          </cell>
          <cell r="B5950" t="str">
            <v>197009P</v>
          </cell>
          <cell r="C5950" t="str">
            <v>P-SERVID</v>
          </cell>
        </row>
        <row r="5951">
          <cell r="A5951">
            <v>11123</v>
          </cell>
          <cell r="B5951" t="str">
            <v>197009P</v>
          </cell>
          <cell r="C5951" t="str">
            <v>P-SERVID</v>
          </cell>
        </row>
        <row r="5952">
          <cell r="A5952">
            <v>11124</v>
          </cell>
          <cell r="B5952" t="str">
            <v>197009P</v>
          </cell>
          <cell r="C5952" t="str">
            <v>P-SERVID</v>
          </cell>
        </row>
        <row r="5953">
          <cell r="A5953">
            <v>11125</v>
          </cell>
          <cell r="B5953" t="str">
            <v>197009P</v>
          </cell>
          <cell r="C5953" t="str">
            <v>P-SERVID</v>
          </cell>
        </row>
        <row r="5954">
          <cell r="A5954">
            <v>11126</v>
          </cell>
          <cell r="B5954" t="str">
            <v>197009P</v>
          </cell>
          <cell r="C5954" t="str">
            <v>P-SERVID</v>
          </cell>
        </row>
        <row r="5955">
          <cell r="A5955">
            <v>11127</v>
          </cell>
          <cell r="B5955" t="str">
            <v>197009P</v>
          </cell>
          <cell r="C5955" t="str">
            <v>P-SERVID</v>
          </cell>
        </row>
        <row r="5956">
          <cell r="A5956">
            <v>11128</v>
          </cell>
          <cell r="B5956" t="str">
            <v>197009P</v>
          </cell>
          <cell r="C5956" t="str">
            <v>P-SERVID</v>
          </cell>
        </row>
        <row r="5957">
          <cell r="A5957">
            <v>11129</v>
          </cell>
          <cell r="B5957" t="str">
            <v>197009P</v>
          </cell>
          <cell r="C5957" t="str">
            <v>P-SERVID</v>
          </cell>
        </row>
        <row r="5958">
          <cell r="A5958">
            <v>11130</v>
          </cell>
          <cell r="B5958" t="str">
            <v>197009P</v>
          </cell>
          <cell r="C5958" t="str">
            <v>P-SERVID</v>
          </cell>
        </row>
        <row r="5959">
          <cell r="A5959">
            <v>11131</v>
          </cell>
          <cell r="B5959" t="str">
            <v>197009P</v>
          </cell>
          <cell r="C5959" t="str">
            <v>P-SERVID</v>
          </cell>
        </row>
        <row r="5960">
          <cell r="A5960">
            <v>11132</v>
          </cell>
          <cell r="B5960" t="str">
            <v>197009P</v>
          </cell>
          <cell r="C5960" t="str">
            <v>P-SERVID</v>
          </cell>
        </row>
        <row r="5961">
          <cell r="A5961">
            <v>11133</v>
          </cell>
          <cell r="B5961" t="str">
            <v>197009P</v>
          </cell>
          <cell r="C5961" t="str">
            <v>P-SERVID</v>
          </cell>
        </row>
        <row r="5962">
          <cell r="A5962">
            <v>11134</v>
          </cell>
          <cell r="B5962" t="str">
            <v>197009P</v>
          </cell>
          <cell r="C5962" t="str">
            <v>P-SERVID</v>
          </cell>
        </row>
        <row r="5963">
          <cell r="A5963">
            <v>11135</v>
          </cell>
          <cell r="B5963" t="str">
            <v>197009P</v>
          </cell>
          <cell r="C5963" t="str">
            <v>P-SERVID</v>
          </cell>
        </row>
        <row r="5964">
          <cell r="A5964">
            <v>11136</v>
          </cell>
          <cell r="B5964" t="str">
            <v>197009P</v>
          </cell>
          <cell r="C5964" t="str">
            <v>P-SERVID</v>
          </cell>
        </row>
        <row r="5965">
          <cell r="A5965">
            <v>11137</v>
          </cell>
          <cell r="B5965" t="str">
            <v>197009P</v>
          </cell>
          <cell r="C5965" t="str">
            <v>P-SERVID</v>
          </cell>
        </row>
        <row r="5966">
          <cell r="A5966">
            <v>11138</v>
          </cell>
          <cell r="B5966" t="str">
            <v>197009P</v>
          </cell>
          <cell r="C5966" t="str">
            <v>P-SERVID</v>
          </cell>
        </row>
        <row r="5967">
          <cell r="A5967">
            <v>11139</v>
          </cell>
          <cell r="B5967" t="str">
            <v>197009P</v>
          </cell>
          <cell r="C5967" t="str">
            <v>P-SERVID</v>
          </cell>
        </row>
        <row r="5968">
          <cell r="A5968">
            <v>11140</v>
          </cell>
          <cell r="B5968" t="str">
            <v>197009P</v>
          </cell>
          <cell r="C5968" t="str">
            <v>P-SERVID</v>
          </cell>
        </row>
        <row r="5969">
          <cell r="A5969">
            <v>11141</v>
          </cell>
          <cell r="B5969" t="str">
            <v>197009P</v>
          </cell>
          <cell r="C5969" t="str">
            <v>P-SERVID</v>
          </cell>
        </row>
        <row r="5970">
          <cell r="A5970">
            <v>11142</v>
          </cell>
          <cell r="B5970" t="str">
            <v>197009P</v>
          </cell>
          <cell r="C5970" t="str">
            <v>P-SERVID</v>
          </cell>
        </row>
        <row r="5971">
          <cell r="A5971">
            <v>11143</v>
          </cell>
          <cell r="B5971" t="str">
            <v>197009P</v>
          </cell>
          <cell r="C5971" t="str">
            <v>P-SERVID</v>
          </cell>
        </row>
        <row r="5972">
          <cell r="A5972">
            <v>11144</v>
          </cell>
          <cell r="B5972" t="str">
            <v>197009P</v>
          </cell>
          <cell r="C5972" t="str">
            <v>P-SERVID</v>
          </cell>
        </row>
        <row r="5973">
          <cell r="A5973">
            <v>11145</v>
          </cell>
          <cell r="B5973" t="str">
            <v>197009P</v>
          </cell>
          <cell r="C5973" t="str">
            <v>P-SERVID</v>
          </cell>
        </row>
        <row r="5974">
          <cell r="A5974">
            <v>11146</v>
          </cell>
          <cell r="B5974" t="str">
            <v>197009P</v>
          </cell>
          <cell r="C5974" t="str">
            <v>P-SERVID</v>
          </cell>
        </row>
        <row r="5975">
          <cell r="A5975">
            <v>11147</v>
          </cell>
          <cell r="B5975" t="str">
            <v>197009P</v>
          </cell>
          <cell r="C5975" t="str">
            <v>P-SERVID</v>
          </cell>
        </row>
        <row r="5976">
          <cell r="A5976">
            <v>11148</v>
          </cell>
          <cell r="B5976" t="str">
            <v>197009P</v>
          </cell>
          <cell r="C5976" t="str">
            <v>P-SERVID</v>
          </cell>
        </row>
        <row r="5977">
          <cell r="A5977">
            <v>11149</v>
          </cell>
          <cell r="B5977" t="str">
            <v>197009P</v>
          </cell>
          <cell r="C5977" t="str">
            <v>P-SERVID</v>
          </cell>
        </row>
        <row r="5978">
          <cell r="A5978">
            <v>11150</v>
          </cell>
          <cell r="B5978" t="str">
            <v>197009P</v>
          </cell>
          <cell r="C5978" t="str">
            <v>P-SERVID</v>
          </cell>
        </row>
        <row r="5979">
          <cell r="A5979">
            <v>11151</v>
          </cell>
          <cell r="B5979" t="str">
            <v>197009P</v>
          </cell>
          <cell r="C5979" t="str">
            <v>P-SERVID</v>
          </cell>
        </row>
        <row r="5980">
          <cell r="A5980">
            <v>11152</v>
          </cell>
          <cell r="B5980" t="str">
            <v>197009P</v>
          </cell>
          <cell r="C5980" t="str">
            <v>P-SERVID</v>
          </cell>
        </row>
        <row r="5981">
          <cell r="A5981">
            <v>11153</v>
          </cell>
          <cell r="B5981" t="str">
            <v>197009P</v>
          </cell>
          <cell r="C5981" t="str">
            <v>P-SERVID</v>
          </cell>
        </row>
        <row r="5982">
          <cell r="A5982">
            <v>11154</v>
          </cell>
          <cell r="B5982" t="str">
            <v>197009P</v>
          </cell>
          <cell r="C5982" t="str">
            <v>P-SERVID</v>
          </cell>
        </row>
        <row r="5983">
          <cell r="A5983">
            <v>11155</v>
          </cell>
          <cell r="B5983" t="str">
            <v>197009P</v>
          </cell>
          <cell r="C5983" t="str">
            <v>P-SERVID</v>
          </cell>
        </row>
        <row r="5984">
          <cell r="A5984">
            <v>11156</v>
          </cell>
          <cell r="B5984" t="str">
            <v>197009P</v>
          </cell>
          <cell r="C5984" t="str">
            <v>P-SERVID</v>
          </cell>
        </row>
        <row r="5985">
          <cell r="A5985">
            <v>11157</v>
          </cell>
          <cell r="B5985" t="str">
            <v>197009P</v>
          </cell>
          <cell r="C5985" t="str">
            <v>P-SERVID</v>
          </cell>
        </row>
        <row r="5986">
          <cell r="A5986">
            <v>11158</v>
          </cell>
          <cell r="B5986" t="str">
            <v>197009P</v>
          </cell>
          <cell r="C5986" t="str">
            <v>P-SERVID</v>
          </cell>
        </row>
        <row r="5987">
          <cell r="A5987">
            <v>11159</v>
          </cell>
          <cell r="B5987" t="str">
            <v>197009P</v>
          </cell>
          <cell r="C5987" t="str">
            <v>P-SERVID</v>
          </cell>
        </row>
        <row r="5988">
          <cell r="A5988">
            <v>11160</v>
          </cell>
          <cell r="B5988" t="str">
            <v>197009P</v>
          </cell>
          <cell r="C5988" t="str">
            <v>P-SERVID</v>
          </cell>
        </row>
        <row r="5989">
          <cell r="A5989">
            <v>11161</v>
          </cell>
          <cell r="B5989" t="str">
            <v>197009P</v>
          </cell>
          <cell r="C5989" t="str">
            <v>P-SERVID</v>
          </cell>
        </row>
        <row r="5990">
          <cell r="A5990">
            <v>11162</v>
          </cell>
          <cell r="B5990" t="str">
            <v>197009P</v>
          </cell>
          <cell r="C5990" t="str">
            <v>P-SERVID</v>
          </cell>
        </row>
        <row r="5991">
          <cell r="A5991">
            <v>11163</v>
          </cell>
          <cell r="B5991" t="str">
            <v>197009P</v>
          </cell>
          <cell r="C5991" t="str">
            <v>P-SERVID</v>
          </cell>
        </row>
        <row r="5992">
          <cell r="A5992">
            <v>11164</v>
          </cell>
          <cell r="B5992" t="str">
            <v>197009P</v>
          </cell>
          <cell r="C5992" t="str">
            <v>P-SERVID</v>
          </cell>
        </row>
        <row r="5993">
          <cell r="A5993">
            <v>11165</v>
          </cell>
          <cell r="B5993" t="str">
            <v>197009P</v>
          </cell>
          <cell r="C5993" t="str">
            <v>P-SERVID</v>
          </cell>
        </row>
        <row r="5994">
          <cell r="A5994">
            <v>11166</v>
          </cell>
          <cell r="B5994" t="str">
            <v>197009P</v>
          </cell>
          <cell r="C5994" t="str">
            <v>P-SERVID</v>
          </cell>
        </row>
        <row r="5995">
          <cell r="A5995">
            <v>11167</v>
          </cell>
          <cell r="B5995" t="str">
            <v>197009P</v>
          </cell>
          <cell r="C5995" t="str">
            <v>P-SERVID</v>
          </cell>
        </row>
        <row r="5996">
          <cell r="A5996">
            <v>11168</v>
          </cell>
          <cell r="B5996" t="str">
            <v>197009P</v>
          </cell>
          <cell r="C5996" t="str">
            <v>P-SERVID</v>
          </cell>
        </row>
        <row r="5997">
          <cell r="A5997">
            <v>11169</v>
          </cell>
          <cell r="B5997" t="str">
            <v>197009P</v>
          </cell>
          <cell r="C5997" t="str">
            <v>P-SERVID</v>
          </cell>
        </row>
        <row r="5998">
          <cell r="A5998">
            <v>11170</v>
          </cell>
          <cell r="B5998" t="str">
            <v>197009P</v>
          </cell>
          <cell r="C5998" t="str">
            <v>P-SERVID</v>
          </cell>
        </row>
        <row r="5999">
          <cell r="A5999">
            <v>11171</v>
          </cell>
          <cell r="B5999" t="str">
            <v>197009P</v>
          </cell>
          <cell r="C5999" t="str">
            <v>P-SERVID</v>
          </cell>
        </row>
        <row r="6000">
          <cell r="A6000">
            <v>11172</v>
          </cell>
          <cell r="B6000" t="str">
            <v>197009P</v>
          </cell>
          <cell r="C6000" t="str">
            <v>P-SERVID</v>
          </cell>
        </row>
        <row r="6001">
          <cell r="A6001">
            <v>11173</v>
          </cell>
          <cell r="B6001" t="str">
            <v>197009P</v>
          </cell>
          <cell r="C6001" t="str">
            <v>P-SERVID</v>
          </cell>
        </row>
        <row r="6002">
          <cell r="A6002">
            <v>11174</v>
          </cell>
          <cell r="B6002" t="str">
            <v>197009P</v>
          </cell>
          <cell r="C6002" t="str">
            <v>P-SERVID</v>
          </cell>
        </row>
        <row r="6003">
          <cell r="A6003">
            <v>11175</v>
          </cell>
          <cell r="B6003" t="str">
            <v>197009P</v>
          </cell>
          <cell r="C6003" t="str">
            <v>P-SERVID</v>
          </cell>
        </row>
        <row r="6004">
          <cell r="A6004">
            <v>11176</v>
          </cell>
          <cell r="B6004" t="str">
            <v>197009P</v>
          </cell>
          <cell r="C6004" t="str">
            <v>P-SERVID</v>
          </cell>
        </row>
        <row r="6005">
          <cell r="A6005">
            <v>11177</v>
          </cell>
          <cell r="B6005" t="str">
            <v>197009P</v>
          </cell>
          <cell r="C6005" t="str">
            <v>P-SERVID</v>
          </cell>
        </row>
        <row r="6006">
          <cell r="A6006">
            <v>11178</v>
          </cell>
          <cell r="B6006" t="str">
            <v>197009P</v>
          </cell>
          <cell r="C6006" t="str">
            <v>P-SERVID</v>
          </cell>
        </row>
        <row r="6007">
          <cell r="A6007">
            <v>11179</v>
          </cell>
          <cell r="B6007" t="str">
            <v>197009P</v>
          </cell>
          <cell r="C6007" t="str">
            <v>P-SERVID</v>
          </cell>
        </row>
        <row r="6008">
          <cell r="A6008">
            <v>11180</v>
          </cell>
          <cell r="B6008" t="str">
            <v>197009P</v>
          </cell>
          <cell r="C6008" t="str">
            <v>P-SERVID</v>
          </cell>
        </row>
        <row r="6009">
          <cell r="A6009">
            <v>11181</v>
          </cell>
          <cell r="B6009" t="str">
            <v>197009P</v>
          </cell>
          <cell r="C6009" t="str">
            <v>P-SERVID</v>
          </cell>
        </row>
        <row r="6010">
          <cell r="A6010">
            <v>11182</v>
          </cell>
          <cell r="B6010" t="str">
            <v>197009P</v>
          </cell>
          <cell r="C6010" t="str">
            <v>P-SERVID</v>
          </cell>
        </row>
        <row r="6011">
          <cell r="A6011">
            <v>11183</v>
          </cell>
          <cell r="B6011" t="str">
            <v>197009P</v>
          </cell>
          <cell r="C6011" t="str">
            <v>P-SERVID</v>
          </cell>
        </row>
        <row r="6012">
          <cell r="A6012">
            <v>11184</v>
          </cell>
          <cell r="B6012" t="str">
            <v>197009P</v>
          </cell>
          <cell r="C6012" t="str">
            <v>P-SERVID</v>
          </cell>
        </row>
        <row r="6013">
          <cell r="A6013">
            <v>11185</v>
          </cell>
          <cell r="B6013" t="str">
            <v>197009P</v>
          </cell>
          <cell r="C6013" t="str">
            <v>P-SERVID</v>
          </cell>
        </row>
        <row r="6014">
          <cell r="A6014">
            <v>11186</v>
          </cell>
          <cell r="B6014" t="str">
            <v>197009P</v>
          </cell>
          <cell r="C6014" t="str">
            <v>P-SERVID</v>
          </cell>
        </row>
        <row r="6015">
          <cell r="A6015">
            <v>11187</v>
          </cell>
          <cell r="B6015" t="str">
            <v>197009P</v>
          </cell>
          <cell r="C6015" t="str">
            <v>P-SERVID</v>
          </cell>
        </row>
        <row r="6016">
          <cell r="A6016">
            <v>11188</v>
          </cell>
          <cell r="B6016" t="str">
            <v>197009P</v>
          </cell>
          <cell r="C6016" t="str">
            <v>P-SERVID</v>
          </cell>
        </row>
        <row r="6017">
          <cell r="A6017">
            <v>11189</v>
          </cell>
          <cell r="B6017" t="str">
            <v>197009P</v>
          </cell>
          <cell r="C6017" t="str">
            <v>P-SERVID</v>
          </cell>
        </row>
        <row r="6018">
          <cell r="A6018">
            <v>11190</v>
          </cell>
          <cell r="B6018" t="str">
            <v>197009P</v>
          </cell>
          <cell r="C6018" t="str">
            <v>P-SERVID</v>
          </cell>
        </row>
        <row r="6019">
          <cell r="A6019">
            <v>11191</v>
          </cell>
          <cell r="B6019" t="str">
            <v>197009P</v>
          </cell>
          <cell r="C6019" t="str">
            <v>P-SERVID</v>
          </cell>
        </row>
        <row r="6020">
          <cell r="A6020">
            <v>11192</v>
          </cell>
          <cell r="B6020" t="str">
            <v>197009P</v>
          </cell>
          <cell r="C6020" t="str">
            <v>P-SERVID</v>
          </cell>
        </row>
        <row r="6021">
          <cell r="A6021">
            <v>11193</v>
          </cell>
          <cell r="B6021" t="str">
            <v>197009P</v>
          </cell>
          <cell r="C6021" t="str">
            <v>P-SERVID</v>
          </cell>
        </row>
        <row r="6022">
          <cell r="A6022">
            <v>11194</v>
          </cell>
          <cell r="B6022" t="str">
            <v>197009P</v>
          </cell>
          <cell r="C6022" t="str">
            <v>P-SERVID</v>
          </cell>
        </row>
        <row r="6023">
          <cell r="A6023">
            <v>11195</v>
          </cell>
          <cell r="B6023" t="str">
            <v>197009P</v>
          </cell>
          <cell r="C6023" t="str">
            <v>P-SERVID</v>
          </cell>
        </row>
        <row r="6024">
          <cell r="A6024">
            <v>11196</v>
          </cell>
          <cell r="B6024" t="str">
            <v>197009P</v>
          </cell>
          <cell r="C6024" t="str">
            <v>P-SERVID</v>
          </cell>
        </row>
        <row r="6025">
          <cell r="A6025">
            <v>11197</v>
          </cell>
          <cell r="B6025" t="str">
            <v>197009P</v>
          </cell>
          <cell r="C6025" t="str">
            <v>P-SERVID</v>
          </cell>
        </row>
        <row r="6026">
          <cell r="A6026">
            <v>11198</v>
          </cell>
          <cell r="B6026" t="str">
            <v>197009P</v>
          </cell>
          <cell r="C6026" t="str">
            <v>P-SERVID</v>
          </cell>
        </row>
        <row r="6027">
          <cell r="A6027">
            <v>11199</v>
          </cell>
          <cell r="B6027" t="str">
            <v>197009P</v>
          </cell>
          <cell r="C6027" t="str">
            <v>P-SERVID</v>
          </cell>
        </row>
        <row r="6028">
          <cell r="A6028">
            <v>11200</v>
          </cell>
          <cell r="B6028" t="str">
            <v>197009P</v>
          </cell>
          <cell r="C6028" t="str">
            <v>P-SERVID</v>
          </cell>
        </row>
        <row r="6029">
          <cell r="A6029">
            <v>11201</v>
          </cell>
          <cell r="B6029" t="str">
            <v>197009P</v>
          </cell>
          <cell r="C6029" t="str">
            <v>P-SERVID</v>
          </cell>
        </row>
        <row r="6030">
          <cell r="A6030">
            <v>11202</v>
          </cell>
          <cell r="B6030" t="str">
            <v>197009P</v>
          </cell>
          <cell r="C6030" t="str">
            <v>P-SERVID</v>
          </cell>
        </row>
        <row r="6031">
          <cell r="A6031">
            <v>11203</v>
          </cell>
          <cell r="B6031" t="str">
            <v>197009P</v>
          </cell>
          <cell r="C6031" t="str">
            <v>P-SERVID</v>
          </cell>
        </row>
        <row r="6032">
          <cell r="A6032">
            <v>11204</v>
          </cell>
          <cell r="B6032" t="str">
            <v>197009P</v>
          </cell>
          <cell r="C6032" t="str">
            <v>P-SERVID</v>
          </cell>
        </row>
        <row r="6033">
          <cell r="A6033">
            <v>11205</v>
          </cell>
          <cell r="B6033" t="str">
            <v>197009P</v>
          </cell>
          <cell r="C6033" t="str">
            <v>P-SERVID</v>
          </cell>
        </row>
        <row r="6034">
          <cell r="A6034">
            <v>11206</v>
          </cell>
          <cell r="B6034" t="str">
            <v>197009P</v>
          </cell>
          <cell r="C6034" t="str">
            <v>P-SERVID</v>
          </cell>
        </row>
        <row r="6035">
          <cell r="A6035">
            <v>11207</v>
          </cell>
          <cell r="B6035" t="str">
            <v>197009P</v>
          </cell>
          <cell r="C6035" t="str">
            <v>P-SERVID</v>
          </cell>
        </row>
        <row r="6036">
          <cell r="A6036">
            <v>11208</v>
          </cell>
          <cell r="B6036" t="str">
            <v>197009P</v>
          </cell>
          <cell r="C6036" t="str">
            <v>P-SERVID</v>
          </cell>
        </row>
        <row r="6037">
          <cell r="A6037">
            <v>11209</v>
          </cell>
          <cell r="B6037" t="str">
            <v>197009P</v>
          </cell>
          <cell r="C6037" t="str">
            <v>P-SERVID</v>
          </cell>
        </row>
        <row r="6038">
          <cell r="A6038">
            <v>11210</v>
          </cell>
          <cell r="B6038" t="str">
            <v>197009P</v>
          </cell>
          <cell r="C6038" t="str">
            <v>P-SERVID</v>
          </cell>
        </row>
        <row r="6039">
          <cell r="A6039">
            <v>11211</v>
          </cell>
          <cell r="B6039" t="str">
            <v>197009P</v>
          </cell>
          <cell r="C6039" t="str">
            <v>P-SERVID</v>
          </cell>
        </row>
        <row r="6040">
          <cell r="A6040">
            <v>11212</v>
          </cell>
          <cell r="B6040" t="str">
            <v>197009P</v>
          </cell>
          <cell r="C6040" t="str">
            <v>P-SERVID</v>
          </cell>
        </row>
        <row r="6041">
          <cell r="A6041">
            <v>11213</v>
          </cell>
          <cell r="B6041" t="str">
            <v>197009P</v>
          </cell>
          <cell r="C6041" t="str">
            <v>P-SERVID</v>
          </cell>
        </row>
        <row r="6042">
          <cell r="A6042">
            <v>11214</v>
          </cell>
          <cell r="B6042" t="str">
            <v>197009P</v>
          </cell>
          <cell r="C6042" t="str">
            <v>P-SERVID</v>
          </cell>
        </row>
        <row r="6043">
          <cell r="A6043">
            <v>11215</v>
          </cell>
          <cell r="B6043" t="str">
            <v>197009P</v>
          </cell>
          <cell r="C6043" t="str">
            <v>P-SERVID</v>
          </cell>
        </row>
        <row r="6044">
          <cell r="A6044">
            <v>11216</v>
          </cell>
          <cell r="B6044" t="str">
            <v>197009P</v>
          </cell>
          <cell r="C6044" t="str">
            <v>P-SERVID</v>
          </cell>
        </row>
        <row r="6045">
          <cell r="A6045">
            <v>11217</v>
          </cell>
          <cell r="B6045" t="str">
            <v>197009P</v>
          </cell>
          <cell r="C6045" t="str">
            <v>P-SERVID</v>
          </cell>
        </row>
        <row r="6046">
          <cell r="A6046">
            <v>11218</v>
          </cell>
          <cell r="B6046" t="str">
            <v>197009P</v>
          </cell>
          <cell r="C6046" t="str">
            <v>P-SERVID</v>
          </cell>
        </row>
        <row r="6047">
          <cell r="A6047">
            <v>11219</v>
          </cell>
          <cell r="B6047" t="str">
            <v>197009P</v>
          </cell>
          <cell r="C6047" t="str">
            <v>P-SERVID</v>
          </cell>
        </row>
        <row r="6048">
          <cell r="A6048">
            <v>11220</v>
          </cell>
          <cell r="B6048" t="str">
            <v>197009P</v>
          </cell>
          <cell r="C6048" t="str">
            <v>P-SERVID</v>
          </cell>
        </row>
        <row r="6049">
          <cell r="A6049">
            <v>11221</v>
          </cell>
          <cell r="B6049" t="str">
            <v>197009P</v>
          </cell>
          <cell r="C6049" t="str">
            <v>P-SERVID</v>
          </cell>
        </row>
        <row r="6050">
          <cell r="A6050">
            <v>11222</v>
          </cell>
          <cell r="B6050" t="str">
            <v>164501E</v>
          </cell>
          <cell r="C6050" t="str">
            <v>E-GENERA</v>
          </cell>
        </row>
        <row r="6051">
          <cell r="A6051">
            <v>11223</v>
          </cell>
          <cell r="B6051" t="str">
            <v>197009P</v>
          </cell>
          <cell r="C6051" t="str">
            <v>P-SERVID</v>
          </cell>
        </row>
        <row r="6052">
          <cell r="A6052">
            <v>11224</v>
          </cell>
          <cell r="B6052" t="str">
            <v>197009P</v>
          </cell>
          <cell r="C6052" t="str">
            <v>P-SERVID</v>
          </cell>
        </row>
        <row r="6053">
          <cell r="A6053">
            <v>11225</v>
          </cell>
          <cell r="B6053" t="str">
            <v>197009P</v>
          </cell>
          <cell r="C6053" t="str">
            <v>P-SERVID</v>
          </cell>
        </row>
        <row r="6054">
          <cell r="A6054">
            <v>11226</v>
          </cell>
          <cell r="B6054" t="str">
            <v>197009P</v>
          </cell>
          <cell r="C6054" t="str">
            <v>P-SERVID</v>
          </cell>
        </row>
        <row r="6055">
          <cell r="A6055">
            <v>11227</v>
          </cell>
          <cell r="B6055" t="str">
            <v>197009P</v>
          </cell>
          <cell r="C6055" t="str">
            <v>P-SERVID</v>
          </cell>
        </row>
        <row r="6056">
          <cell r="A6056">
            <v>11228</v>
          </cell>
          <cell r="B6056" t="str">
            <v>197009P</v>
          </cell>
          <cell r="C6056" t="str">
            <v>P-SERVID</v>
          </cell>
        </row>
        <row r="6057">
          <cell r="A6057">
            <v>11229</v>
          </cell>
          <cell r="B6057" t="str">
            <v>197009P</v>
          </cell>
          <cell r="C6057" t="str">
            <v>P-SERVID</v>
          </cell>
        </row>
        <row r="6058">
          <cell r="A6058">
            <v>11230</v>
          </cell>
          <cell r="B6058" t="str">
            <v>197009P</v>
          </cell>
          <cell r="C6058" t="str">
            <v>P-SERVID</v>
          </cell>
        </row>
        <row r="6059">
          <cell r="A6059">
            <v>11231</v>
          </cell>
          <cell r="B6059" t="str">
            <v>197009P</v>
          </cell>
          <cell r="C6059" t="str">
            <v>P-SERVID</v>
          </cell>
        </row>
        <row r="6060">
          <cell r="A6060">
            <v>11232</v>
          </cell>
          <cell r="B6060" t="str">
            <v>197009P</v>
          </cell>
          <cell r="C6060" t="str">
            <v>P-SERVID</v>
          </cell>
        </row>
        <row r="6061">
          <cell r="A6061">
            <v>11233</v>
          </cell>
          <cell r="B6061" t="str">
            <v>197009P</v>
          </cell>
          <cell r="C6061" t="str">
            <v>P-SERVID</v>
          </cell>
        </row>
        <row r="6062">
          <cell r="A6062">
            <v>11234</v>
          </cell>
          <cell r="B6062" t="str">
            <v>197009P</v>
          </cell>
          <cell r="C6062" t="str">
            <v>P-SERVID</v>
          </cell>
        </row>
        <row r="6063">
          <cell r="A6063">
            <v>11235</v>
          </cell>
          <cell r="B6063" t="str">
            <v>197009P</v>
          </cell>
          <cell r="C6063" t="str">
            <v>P-SERVID</v>
          </cell>
        </row>
        <row r="6064">
          <cell r="A6064">
            <v>11236</v>
          </cell>
          <cell r="B6064" t="str">
            <v>197009P</v>
          </cell>
          <cell r="C6064" t="str">
            <v>P-SERVID</v>
          </cell>
        </row>
        <row r="6065">
          <cell r="A6065">
            <v>11237</v>
          </cell>
          <cell r="B6065" t="str">
            <v>197009P</v>
          </cell>
          <cell r="C6065" t="str">
            <v>P-SERVID</v>
          </cell>
        </row>
        <row r="6066">
          <cell r="A6066">
            <v>11238</v>
          </cell>
          <cell r="B6066" t="str">
            <v>197009P</v>
          </cell>
          <cell r="C6066" t="str">
            <v>P-SERVID</v>
          </cell>
        </row>
        <row r="6067">
          <cell r="A6067">
            <v>11239</v>
          </cell>
          <cell r="B6067" t="str">
            <v>197009P</v>
          </cell>
          <cell r="C6067" t="str">
            <v>P-SERVID</v>
          </cell>
        </row>
        <row r="6068">
          <cell r="A6068">
            <v>11240</v>
          </cell>
          <cell r="B6068" t="str">
            <v>197009P</v>
          </cell>
          <cell r="C6068" t="str">
            <v>P-SERVID</v>
          </cell>
        </row>
        <row r="6069">
          <cell r="A6069">
            <v>11241</v>
          </cell>
          <cell r="B6069" t="str">
            <v>197009P</v>
          </cell>
          <cell r="C6069" t="str">
            <v>P-SERVID</v>
          </cell>
        </row>
        <row r="6070">
          <cell r="A6070">
            <v>11242</v>
          </cell>
          <cell r="B6070" t="str">
            <v>197009P</v>
          </cell>
          <cell r="C6070" t="str">
            <v>P-SERVID</v>
          </cell>
        </row>
        <row r="6071">
          <cell r="A6071">
            <v>11243</v>
          </cell>
          <cell r="B6071" t="str">
            <v>197009P</v>
          </cell>
          <cell r="C6071" t="str">
            <v>P-SERVID</v>
          </cell>
        </row>
        <row r="6072">
          <cell r="A6072">
            <v>11244</v>
          </cell>
          <cell r="B6072" t="str">
            <v>197009P</v>
          </cell>
          <cell r="C6072" t="str">
            <v>P-SERVID</v>
          </cell>
        </row>
        <row r="6073">
          <cell r="A6073">
            <v>11245</v>
          </cell>
          <cell r="B6073" t="str">
            <v>197009P</v>
          </cell>
          <cell r="C6073" t="str">
            <v>P-SERVID</v>
          </cell>
        </row>
        <row r="6074">
          <cell r="A6074">
            <v>11246</v>
          </cell>
          <cell r="B6074" t="str">
            <v>197009P</v>
          </cell>
          <cell r="C6074" t="str">
            <v>P-SERVID</v>
          </cell>
        </row>
        <row r="6075">
          <cell r="A6075">
            <v>11247</v>
          </cell>
          <cell r="B6075" t="str">
            <v>197009P</v>
          </cell>
          <cell r="C6075" t="str">
            <v>P-SERVID</v>
          </cell>
        </row>
        <row r="6076">
          <cell r="A6076">
            <v>11248</v>
          </cell>
          <cell r="B6076" t="str">
            <v>197009P</v>
          </cell>
          <cell r="C6076" t="str">
            <v>P-SERVID</v>
          </cell>
        </row>
        <row r="6077">
          <cell r="A6077">
            <v>11249</v>
          </cell>
          <cell r="B6077" t="str">
            <v>197009P</v>
          </cell>
          <cell r="C6077" t="str">
            <v>P-SERVID</v>
          </cell>
        </row>
        <row r="6078">
          <cell r="A6078">
            <v>11250</v>
          </cell>
          <cell r="B6078" t="str">
            <v>197009P</v>
          </cell>
          <cell r="C6078" t="str">
            <v>P-SERVID</v>
          </cell>
        </row>
        <row r="6079">
          <cell r="A6079">
            <v>11251</v>
          </cell>
          <cell r="B6079" t="str">
            <v>197009P</v>
          </cell>
          <cell r="C6079" t="str">
            <v>P-SERVID</v>
          </cell>
        </row>
        <row r="6080">
          <cell r="A6080">
            <v>11252</v>
          </cell>
          <cell r="B6080" t="str">
            <v>197009P</v>
          </cell>
          <cell r="C6080" t="str">
            <v>P-SERVID</v>
          </cell>
        </row>
        <row r="6081">
          <cell r="A6081">
            <v>11253</v>
          </cell>
          <cell r="B6081" t="str">
            <v>197009P</v>
          </cell>
          <cell r="C6081" t="str">
            <v>P-SERVID</v>
          </cell>
        </row>
        <row r="6082">
          <cell r="A6082">
            <v>11254</v>
          </cell>
          <cell r="B6082" t="str">
            <v>197009P</v>
          </cell>
          <cell r="C6082" t="str">
            <v>P-SERVID</v>
          </cell>
        </row>
        <row r="6083">
          <cell r="A6083">
            <v>11255</v>
          </cell>
          <cell r="B6083" t="str">
            <v>197009P</v>
          </cell>
          <cell r="C6083" t="str">
            <v>P-SERVID</v>
          </cell>
        </row>
        <row r="6084">
          <cell r="A6084">
            <v>11256</v>
          </cell>
          <cell r="B6084" t="str">
            <v>197009P</v>
          </cell>
          <cell r="C6084" t="str">
            <v>P-SERVID</v>
          </cell>
        </row>
        <row r="6085">
          <cell r="A6085">
            <v>11257</v>
          </cell>
          <cell r="B6085" t="str">
            <v>197009P</v>
          </cell>
          <cell r="C6085" t="str">
            <v>P-SERVID</v>
          </cell>
        </row>
        <row r="6086">
          <cell r="A6086">
            <v>11258</v>
          </cell>
          <cell r="B6086" t="str">
            <v>197009P</v>
          </cell>
          <cell r="C6086" t="str">
            <v>P-SERVID</v>
          </cell>
        </row>
        <row r="6087">
          <cell r="A6087">
            <v>11259</v>
          </cell>
          <cell r="B6087" t="str">
            <v>197009P</v>
          </cell>
          <cell r="C6087" t="str">
            <v>P-SERVID</v>
          </cell>
        </row>
        <row r="6088">
          <cell r="A6088">
            <v>11260</v>
          </cell>
          <cell r="B6088" t="str">
            <v>164501H</v>
          </cell>
          <cell r="C6088" t="str">
            <v>P-SISCON</v>
          </cell>
        </row>
        <row r="6089">
          <cell r="A6089">
            <v>11261</v>
          </cell>
          <cell r="B6089" t="str">
            <v>164501H</v>
          </cell>
          <cell r="C6089" t="str">
            <v>P-AUXIME</v>
          </cell>
        </row>
        <row r="6090">
          <cell r="A6090">
            <v>11262</v>
          </cell>
          <cell r="B6090" t="str">
            <v>164501H</v>
          </cell>
          <cell r="C6090" t="str">
            <v>P-SISCON</v>
          </cell>
        </row>
        <row r="6091">
          <cell r="A6091">
            <v>11263</v>
          </cell>
          <cell r="B6091" t="str">
            <v>164501H</v>
          </cell>
          <cell r="C6091" t="str">
            <v>P-SISCON</v>
          </cell>
        </row>
        <row r="6092">
          <cell r="A6092">
            <v>11264</v>
          </cell>
          <cell r="B6092" t="str">
            <v>164501S</v>
          </cell>
          <cell r="C6092" t="str">
            <v>S-GENERA</v>
          </cell>
        </row>
        <row r="6093">
          <cell r="A6093">
            <v>11265</v>
          </cell>
          <cell r="B6093" t="str">
            <v>197009P</v>
          </cell>
          <cell r="C6093" t="str">
            <v>P-SERVID</v>
          </cell>
        </row>
        <row r="6094">
          <cell r="A6094">
            <v>11266</v>
          </cell>
          <cell r="B6094" t="str">
            <v>164501H</v>
          </cell>
          <cell r="C6094" t="str">
            <v>P-SISCON</v>
          </cell>
        </row>
        <row r="6095">
          <cell r="A6095">
            <v>11267</v>
          </cell>
          <cell r="B6095" t="str">
            <v>197009P</v>
          </cell>
          <cell r="C6095" t="str">
            <v>P-SERVID</v>
          </cell>
        </row>
        <row r="6096">
          <cell r="A6096">
            <v>11268</v>
          </cell>
          <cell r="B6096" t="str">
            <v>164501H</v>
          </cell>
          <cell r="C6096" t="str">
            <v>P-AUXIEL</v>
          </cell>
        </row>
        <row r="6097">
          <cell r="A6097">
            <v>11269</v>
          </cell>
          <cell r="B6097" t="str">
            <v>164501H</v>
          </cell>
          <cell r="C6097" t="str">
            <v>P-AUXIEL</v>
          </cell>
        </row>
        <row r="6098">
          <cell r="A6098">
            <v>11270</v>
          </cell>
          <cell r="B6098" t="str">
            <v>164501H</v>
          </cell>
          <cell r="C6098" t="str">
            <v>P-AUXIEL</v>
          </cell>
        </row>
        <row r="6099">
          <cell r="A6099">
            <v>11271</v>
          </cell>
          <cell r="B6099" t="str">
            <v>164501H</v>
          </cell>
          <cell r="C6099" t="str">
            <v>P-SISCON</v>
          </cell>
        </row>
        <row r="6100">
          <cell r="A6100">
            <v>11272</v>
          </cell>
          <cell r="B6100" t="str">
            <v>164501H</v>
          </cell>
          <cell r="C6100" t="str">
            <v>P-SISCON</v>
          </cell>
        </row>
        <row r="6101">
          <cell r="A6101">
            <v>11273</v>
          </cell>
          <cell r="B6101" t="str">
            <v>164501H</v>
          </cell>
          <cell r="C6101" t="str">
            <v>P-SISCON</v>
          </cell>
        </row>
        <row r="6102">
          <cell r="A6102">
            <v>13000</v>
          </cell>
          <cell r="B6102" t="str">
            <v>165590A</v>
          </cell>
          <cell r="C6102" t="str">
            <v>A-AIRACO</v>
          </cell>
        </row>
        <row r="6103">
          <cell r="A6103">
            <v>13001</v>
          </cell>
          <cell r="B6103" t="str">
            <v>165590P</v>
          </cell>
          <cell r="C6103" t="str">
            <v>P-EQINCE</v>
          </cell>
        </row>
        <row r="6104">
          <cell r="A6104">
            <v>13002</v>
          </cell>
          <cell r="B6104" t="str">
            <v>165590P</v>
          </cell>
          <cell r="C6104" t="str">
            <v>P-EQINSP</v>
          </cell>
        </row>
        <row r="6105">
          <cell r="A6105">
            <v>13003</v>
          </cell>
          <cell r="B6105" t="str">
            <v>165590P</v>
          </cell>
          <cell r="C6105" t="str">
            <v>P-PLATAG</v>
          </cell>
        </row>
        <row r="6106">
          <cell r="A6106">
            <v>13004</v>
          </cell>
          <cell r="B6106" t="str">
            <v>165590P</v>
          </cell>
          <cell r="C6106" t="str">
            <v>P-PLATAG</v>
          </cell>
        </row>
        <row r="6107">
          <cell r="A6107">
            <v>13005</v>
          </cell>
          <cell r="B6107" t="str">
            <v>165590P</v>
          </cell>
          <cell r="C6107" t="str">
            <v>P-EQTELE</v>
          </cell>
        </row>
        <row r="6108">
          <cell r="A6108">
            <v>13008</v>
          </cell>
          <cell r="B6108" t="str">
            <v>165590P</v>
          </cell>
          <cell r="C6108" t="str">
            <v>P-EQHIDR</v>
          </cell>
        </row>
        <row r="6109">
          <cell r="A6109">
            <v>13009</v>
          </cell>
          <cell r="B6109" t="str">
            <v>165590P</v>
          </cell>
          <cell r="C6109" t="str">
            <v>P-EQINSP</v>
          </cell>
        </row>
        <row r="6110">
          <cell r="A6110">
            <v>13010</v>
          </cell>
          <cell r="B6110" t="str">
            <v>165590P</v>
          </cell>
          <cell r="C6110" t="str">
            <v>P-EQINSP</v>
          </cell>
        </row>
        <row r="6111">
          <cell r="A6111">
            <v>13011</v>
          </cell>
          <cell r="B6111" t="str">
            <v>165590P</v>
          </cell>
          <cell r="C6111" t="str">
            <v>P-EQINSP</v>
          </cell>
        </row>
        <row r="6112">
          <cell r="A6112">
            <v>13012</v>
          </cell>
          <cell r="B6112" t="str">
            <v>165506P</v>
          </cell>
          <cell r="C6112" t="str">
            <v>P-EQRECR</v>
          </cell>
        </row>
        <row r="6113">
          <cell r="A6113">
            <v>13013</v>
          </cell>
          <cell r="B6113" t="str">
            <v>165590A</v>
          </cell>
          <cell r="C6113" t="str">
            <v>A-AIRACO</v>
          </cell>
        </row>
        <row r="6114">
          <cell r="A6114">
            <v>13014</v>
          </cell>
          <cell r="B6114" t="str">
            <v>165506A</v>
          </cell>
          <cell r="C6114" t="str">
            <v>A-EQRECR</v>
          </cell>
        </row>
        <row r="6115">
          <cell r="A6115">
            <v>13015</v>
          </cell>
          <cell r="B6115" t="str">
            <v>165590A</v>
          </cell>
          <cell r="C6115" t="str">
            <v>A-AIRACO</v>
          </cell>
        </row>
        <row r="6116">
          <cell r="A6116">
            <v>13016</v>
          </cell>
          <cell r="B6116" t="str">
            <v>165590A</v>
          </cell>
          <cell r="C6116" t="str">
            <v>A-ALIPOT</v>
          </cell>
        </row>
        <row r="6117">
          <cell r="A6117">
            <v>13017</v>
          </cell>
          <cell r="B6117" t="str">
            <v>165590A</v>
          </cell>
          <cell r="C6117" t="str">
            <v>A-PTAELE</v>
          </cell>
        </row>
        <row r="6118">
          <cell r="A6118">
            <v>13018</v>
          </cell>
          <cell r="B6118" t="str">
            <v>165590A</v>
          </cell>
          <cell r="C6118" t="str">
            <v>A-PTAELE</v>
          </cell>
        </row>
        <row r="6119">
          <cell r="A6119">
            <v>13019</v>
          </cell>
          <cell r="B6119" t="str">
            <v>165590A</v>
          </cell>
          <cell r="C6119" t="str">
            <v>A-EQINCE</v>
          </cell>
        </row>
        <row r="6120">
          <cell r="A6120">
            <v>13020</v>
          </cell>
          <cell r="B6120" t="str">
            <v>165520A</v>
          </cell>
          <cell r="C6120" t="str">
            <v>A-EQCENC</v>
          </cell>
        </row>
        <row r="6121">
          <cell r="A6121">
            <v>13021</v>
          </cell>
          <cell r="B6121" t="str">
            <v>165590P</v>
          </cell>
          <cell r="C6121" t="str">
            <v>P-EQINSP</v>
          </cell>
        </row>
        <row r="6122">
          <cell r="A6122">
            <v>13022</v>
          </cell>
          <cell r="B6122" t="str">
            <v>165590P</v>
          </cell>
          <cell r="C6122" t="str">
            <v>P-EQINSP</v>
          </cell>
        </row>
        <row r="6123">
          <cell r="A6123">
            <v>13023</v>
          </cell>
          <cell r="B6123" t="str">
            <v>165590P</v>
          </cell>
          <cell r="C6123" t="str">
            <v>P-EQINSP</v>
          </cell>
        </row>
        <row r="6124">
          <cell r="A6124">
            <v>13024</v>
          </cell>
          <cell r="B6124" t="str">
            <v>165590P</v>
          </cell>
          <cell r="C6124" t="str">
            <v>P-ALIPOT</v>
          </cell>
        </row>
        <row r="6125">
          <cell r="A6125">
            <v>13025</v>
          </cell>
          <cell r="B6125" t="str">
            <v>165590P</v>
          </cell>
          <cell r="C6125" t="str">
            <v>P-AIRACO</v>
          </cell>
        </row>
        <row r="6126">
          <cell r="A6126">
            <v>13026</v>
          </cell>
          <cell r="B6126" t="str">
            <v>165590P</v>
          </cell>
          <cell r="C6126" t="str">
            <v>P-AIRACO</v>
          </cell>
        </row>
        <row r="6127">
          <cell r="A6127">
            <v>13027</v>
          </cell>
          <cell r="B6127" t="str">
            <v>165590P</v>
          </cell>
          <cell r="C6127" t="str">
            <v>P-AIRACO</v>
          </cell>
        </row>
        <row r="6128">
          <cell r="A6128">
            <v>13028</v>
          </cell>
          <cell r="B6128" t="str">
            <v>165590P</v>
          </cell>
          <cell r="C6128" t="str">
            <v>P-AIRACO</v>
          </cell>
        </row>
        <row r="6129">
          <cell r="A6129">
            <v>13029</v>
          </cell>
          <cell r="B6129" t="str">
            <v>165590P</v>
          </cell>
          <cell r="C6129" t="str">
            <v>P-AIRACO</v>
          </cell>
        </row>
        <row r="6130">
          <cell r="A6130">
            <v>13030</v>
          </cell>
          <cell r="B6130" t="str">
            <v>165590P</v>
          </cell>
          <cell r="C6130" t="str">
            <v>P-AIRACO</v>
          </cell>
        </row>
        <row r="6131">
          <cell r="A6131">
            <v>13031</v>
          </cell>
          <cell r="B6131" t="str">
            <v>165590P</v>
          </cell>
          <cell r="C6131" t="str">
            <v>P-AIRACO</v>
          </cell>
        </row>
        <row r="6132">
          <cell r="A6132">
            <v>13032</v>
          </cell>
          <cell r="B6132" t="str">
            <v>165590P</v>
          </cell>
          <cell r="C6132" t="str">
            <v>P-AIRACO</v>
          </cell>
        </row>
        <row r="6133">
          <cell r="A6133">
            <v>13033</v>
          </cell>
          <cell r="B6133" t="str">
            <v>165590P</v>
          </cell>
          <cell r="C6133" t="str">
            <v>P-AIRACO</v>
          </cell>
        </row>
        <row r="6134">
          <cell r="A6134">
            <v>13034</v>
          </cell>
          <cell r="B6134" t="str">
            <v>165590P</v>
          </cell>
          <cell r="C6134" t="str">
            <v>P-AIRACO</v>
          </cell>
        </row>
        <row r="6135">
          <cell r="A6135">
            <v>13035</v>
          </cell>
          <cell r="B6135" t="str">
            <v>165590P</v>
          </cell>
          <cell r="C6135" t="str">
            <v>P-AIRACO</v>
          </cell>
        </row>
        <row r="6136">
          <cell r="A6136">
            <v>13036</v>
          </cell>
          <cell r="B6136" t="str">
            <v>165590P</v>
          </cell>
          <cell r="C6136" t="str">
            <v>P-AIRACO</v>
          </cell>
        </row>
        <row r="6137">
          <cell r="A6137">
            <v>13037</v>
          </cell>
          <cell r="B6137" t="str">
            <v>165590P</v>
          </cell>
          <cell r="C6137" t="str">
            <v>P-AIRACO</v>
          </cell>
        </row>
        <row r="6138">
          <cell r="A6138">
            <v>13038</v>
          </cell>
          <cell r="B6138" t="str">
            <v>165590P</v>
          </cell>
          <cell r="C6138" t="str">
            <v>P-AIRACO</v>
          </cell>
        </row>
        <row r="6139">
          <cell r="A6139">
            <v>13039</v>
          </cell>
          <cell r="B6139" t="str">
            <v>165590P</v>
          </cell>
          <cell r="C6139" t="str">
            <v>P-AIRACO</v>
          </cell>
        </row>
        <row r="6140">
          <cell r="A6140">
            <v>13040</v>
          </cell>
          <cell r="B6140" t="str">
            <v>165590P</v>
          </cell>
          <cell r="C6140" t="str">
            <v>P-AIRACO</v>
          </cell>
        </row>
        <row r="6141">
          <cell r="A6141">
            <v>13041</v>
          </cell>
          <cell r="B6141" t="str">
            <v>165590P</v>
          </cell>
          <cell r="C6141" t="str">
            <v>P-AIRACO</v>
          </cell>
        </row>
        <row r="6142">
          <cell r="A6142">
            <v>13042</v>
          </cell>
          <cell r="B6142" t="str">
            <v>165590P</v>
          </cell>
          <cell r="C6142" t="str">
            <v>P-AIRACO</v>
          </cell>
        </row>
        <row r="6143">
          <cell r="A6143">
            <v>13043</v>
          </cell>
          <cell r="B6143" t="str">
            <v>165590P</v>
          </cell>
          <cell r="C6143" t="str">
            <v>P-AIRACO</v>
          </cell>
        </row>
        <row r="6144">
          <cell r="A6144">
            <v>13044</v>
          </cell>
          <cell r="B6144" t="str">
            <v>165590P</v>
          </cell>
          <cell r="C6144" t="str">
            <v>P-AIRACO</v>
          </cell>
        </row>
        <row r="6145">
          <cell r="A6145">
            <v>13045</v>
          </cell>
          <cell r="B6145" t="str">
            <v>165590P</v>
          </cell>
          <cell r="C6145" t="str">
            <v>P-AIRACO</v>
          </cell>
        </row>
        <row r="6146">
          <cell r="A6146">
            <v>13046</v>
          </cell>
          <cell r="B6146" t="str">
            <v>165590P</v>
          </cell>
          <cell r="C6146" t="str">
            <v>P-AIRACO</v>
          </cell>
        </row>
        <row r="6147">
          <cell r="A6147">
            <v>13047</v>
          </cell>
          <cell r="B6147" t="str">
            <v>165590P</v>
          </cell>
          <cell r="C6147" t="str">
            <v>P-AIRACO</v>
          </cell>
        </row>
        <row r="6148">
          <cell r="A6148">
            <v>13048</v>
          </cell>
          <cell r="B6148" t="str">
            <v>165590P</v>
          </cell>
          <cell r="C6148" t="str">
            <v>P-AIRACO</v>
          </cell>
        </row>
        <row r="6149">
          <cell r="A6149">
            <v>13049</v>
          </cell>
          <cell r="B6149" t="str">
            <v>165590P</v>
          </cell>
          <cell r="C6149" t="str">
            <v>P-AIRACO</v>
          </cell>
        </row>
        <row r="6150">
          <cell r="A6150">
            <v>13050</v>
          </cell>
          <cell r="B6150" t="str">
            <v>165590P</v>
          </cell>
          <cell r="C6150" t="str">
            <v>P-AIRACO</v>
          </cell>
        </row>
        <row r="6151">
          <cell r="A6151">
            <v>13051</v>
          </cell>
          <cell r="B6151" t="str">
            <v>165590P</v>
          </cell>
          <cell r="C6151" t="str">
            <v>P-AIRACO</v>
          </cell>
        </row>
        <row r="6152">
          <cell r="A6152">
            <v>13052</v>
          </cell>
          <cell r="B6152" t="str">
            <v>165590P</v>
          </cell>
          <cell r="C6152" t="str">
            <v>P-AIRACO</v>
          </cell>
        </row>
        <row r="6153">
          <cell r="A6153">
            <v>13053</v>
          </cell>
          <cell r="B6153" t="str">
            <v>165590P</v>
          </cell>
          <cell r="C6153" t="str">
            <v>P-AIRACO</v>
          </cell>
        </row>
        <row r="6154">
          <cell r="A6154">
            <v>13054</v>
          </cell>
          <cell r="B6154" t="str">
            <v>165590P</v>
          </cell>
          <cell r="C6154" t="str">
            <v>P-AIRACO</v>
          </cell>
        </row>
        <row r="6155">
          <cell r="A6155">
            <v>13055</v>
          </cell>
          <cell r="B6155" t="str">
            <v>165590P</v>
          </cell>
          <cell r="C6155" t="str">
            <v>P-AIRACO</v>
          </cell>
        </row>
        <row r="6156">
          <cell r="A6156">
            <v>13056</v>
          </cell>
          <cell r="B6156" t="str">
            <v>165590P</v>
          </cell>
          <cell r="C6156" t="str">
            <v>P-AIRACO</v>
          </cell>
        </row>
        <row r="6157">
          <cell r="A6157">
            <v>13057</v>
          </cell>
          <cell r="B6157" t="str">
            <v>165590P</v>
          </cell>
          <cell r="C6157" t="str">
            <v>P-AIRACO</v>
          </cell>
        </row>
        <row r="6158">
          <cell r="A6158">
            <v>13058</v>
          </cell>
          <cell r="B6158" t="str">
            <v>165590P</v>
          </cell>
          <cell r="C6158" t="str">
            <v>P-AIRACO</v>
          </cell>
        </row>
        <row r="6159">
          <cell r="A6159">
            <v>13059</v>
          </cell>
          <cell r="B6159" t="str">
            <v>165590P</v>
          </cell>
          <cell r="C6159" t="str">
            <v>P-AIRACO</v>
          </cell>
        </row>
        <row r="6160">
          <cell r="A6160">
            <v>13060</v>
          </cell>
          <cell r="B6160" t="str">
            <v>165590P</v>
          </cell>
          <cell r="C6160" t="str">
            <v>P-AIRACO</v>
          </cell>
        </row>
        <row r="6161">
          <cell r="A6161">
            <v>13061</v>
          </cell>
          <cell r="B6161" t="str">
            <v>165590P</v>
          </cell>
          <cell r="C6161" t="str">
            <v>P-AIRACO</v>
          </cell>
        </row>
        <row r="6162">
          <cell r="A6162">
            <v>13062</v>
          </cell>
          <cell r="B6162" t="str">
            <v>165590P</v>
          </cell>
          <cell r="C6162" t="str">
            <v>P-AIRACO</v>
          </cell>
        </row>
        <row r="6163">
          <cell r="A6163">
            <v>13063</v>
          </cell>
          <cell r="B6163" t="str">
            <v>165590P</v>
          </cell>
          <cell r="C6163" t="str">
            <v>P-AIRACO</v>
          </cell>
        </row>
        <row r="6164">
          <cell r="A6164">
            <v>13064</v>
          </cell>
          <cell r="B6164" t="str">
            <v>165590P</v>
          </cell>
          <cell r="C6164" t="str">
            <v>P-AIRACO</v>
          </cell>
        </row>
        <row r="6165">
          <cell r="A6165">
            <v>13065</v>
          </cell>
          <cell r="B6165" t="str">
            <v>165590P</v>
          </cell>
          <cell r="C6165" t="str">
            <v>P-AIRACO</v>
          </cell>
        </row>
        <row r="6166">
          <cell r="A6166">
            <v>13066</v>
          </cell>
          <cell r="B6166" t="str">
            <v>165590P</v>
          </cell>
          <cell r="C6166" t="str">
            <v>P-AIRACO</v>
          </cell>
        </row>
        <row r="6167">
          <cell r="A6167">
            <v>13067</v>
          </cell>
          <cell r="B6167" t="str">
            <v>165590P</v>
          </cell>
          <cell r="C6167" t="str">
            <v>P-AIRACO</v>
          </cell>
        </row>
        <row r="6168">
          <cell r="A6168">
            <v>13068</v>
          </cell>
          <cell r="B6168" t="str">
            <v>165590P</v>
          </cell>
          <cell r="C6168" t="str">
            <v>P-AIRACO</v>
          </cell>
        </row>
        <row r="6169">
          <cell r="A6169">
            <v>13069</v>
          </cell>
          <cell r="B6169" t="str">
            <v>165590P</v>
          </cell>
          <cell r="C6169" t="str">
            <v>P-EQINCE</v>
          </cell>
        </row>
        <row r="6170">
          <cell r="A6170">
            <v>13070</v>
          </cell>
          <cell r="B6170" t="str">
            <v>165590P</v>
          </cell>
          <cell r="C6170" t="str">
            <v>P-EQINCE</v>
          </cell>
        </row>
        <row r="6171">
          <cell r="A6171">
            <v>13071</v>
          </cell>
          <cell r="B6171" t="str">
            <v>165590P</v>
          </cell>
          <cell r="C6171" t="str">
            <v>P-EQINCE</v>
          </cell>
        </row>
        <row r="6172">
          <cell r="A6172">
            <v>13072</v>
          </cell>
          <cell r="B6172" t="str">
            <v>165590P</v>
          </cell>
          <cell r="C6172" t="str">
            <v>P-EQINCE</v>
          </cell>
        </row>
        <row r="6173">
          <cell r="A6173">
            <v>13073</v>
          </cell>
          <cell r="B6173" t="str">
            <v>165590P</v>
          </cell>
          <cell r="C6173" t="str">
            <v>P-EQINCE</v>
          </cell>
        </row>
        <row r="6174">
          <cell r="A6174">
            <v>13074</v>
          </cell>
          <cell r="B6174" t="str">
            <v>165590P</v>
          </cell>
          <cell r="C6174" t="str">
            <v>P-EQINCE</v>
          </cell>
        </row>
        <row r="6175">
          <cell r="A6175">
            <v>13075</v>
          </cell>
          <cell r="B6175" t="str">
            <v>165590P</v>
          </cell>
          <cell r="C6175" t="str">
            <v>P-EQINSP</v>
          </cell>
        </row>
        <row r="6176">
          <cell r="A6176">
            <v>13076</v>
          </cell>
          <cell r="B6176" t="str">
            <v>165590P</v>
          </cell>
          <cell r="C6176" t="str">
            <v>P-PLATAG</v>
          </cell>
        </row>
        <row r="6177">
          <cell r="A6177">
            <v>13077</v>
          </cell>
          <cell r="B6177" t="str">
            <v>165590P</v>
          </cell>
          <cell r="C6177" t="str">
            <v>P-PLATAG</v>
          </cell>
        </row>
        <row r="6178">
          <cell r="A6178">
            <v>13078</v>
          </cell>
          <cell r="B6178" t="str">
            <v>165590P</v>
          </cell>
          <cell r="C6178" t="str">
            <v>P-PTAELE</v>
          </cell>
        </row>
        <row r="6179">
          <cell r="A6179">
            <v>13079</v>
          </cell>
          <cell r="B6179" t="str">
            <v>165590P</v>
          </cell>
          <cell r="C6179" t="str">
            <v>P-PTAELE</v>
          </cell>
        </row>
        <row r="6180">
          <cell r="A6180">
            <v>13080</v>
          </cell>
          <cell r="B6180" t="str">
            <v>165520A</v>
          </cell>
          <cell r="C6180" t="str">
            <v>A-EQCENC</v>
          </cell>
        </row>
        <row r="6181">
          <cell r="A6181">
            <v>13081</v>
          </cell>
          <cell r="B6181" t="str">
            <v>165520A</v>
          </cell>
          <cell r="C6181" t="str">
            <v>A-EQCENC</v>
          </cell>
        </row>
        <row r="6182">
          <cell r="A6182">
            <v>13082</v>
          </cell>
          <cell r="B6182" t="str">
            <v>165520A</v>
          </cell>
          <cell r="C6182" t="str">
            <v>A-EQCENC</v>
          </cell>
        </row>
        <row r="6183">
          <cell r="A6183">
            <v>13083</v>
          </cell>
          <cell r="B6183" t="str">
            <v>165520A</v>
          </cell>
          <cell r="C6183" t="str">
            <v>A-EQCENC</v>
          </cell>
        </row>
        <row r="6184">
          <cell r="A6184">
            <v>13084</v>
          </cell>
          <cell r="B6184" t="str">
            <v>165520A</v>
          </cell>
          <cell r="C6184" t="str">
            <v>A-EQCENC</v>
          </cell>
        </row>
        <row r="6185">
          <cell r="A6185">
            <v>13086</v>
          </cell>
          <cell r="B6185" t="str">
            <v>165590P</v>
          </cell>
          <cell r="C6185" t="str">
            <v>P-EQINSP</v>
          </cell>
        </row>
        <row r="6186">
          <cell r="A6186">
            <v>13087</v>
          </cell>
          <cell r="B6186" t="str">
            <v>165590P</v>
          </cell>
          <cell r="C6186" t="str">
            <v>P-EQINSP</v>
          </cell>
        </row>
        <row r="6187">
          <cell r="A6187">
            <v>13088</v>
          </cell>
          <cell r="B6187" t="str">
            <v>165590P</v>
          </cell>
          <cell r="C6187" t="str">
            <v>P-EQINSP</v>
          </cell>
        </row>
        <row r="6188">
          <cell r="A6188">
            <v>13089</v>
          </cell>
          <cell r="B6188" t="str">
            <v>165520A</v>
          </cell>
          <cell r="C6188" t="str">
            <v>A-EQCENC</v>
          </cell>
        </row>
        <row r="6189">
          <cell r="A6189">
            <v>13090</v>
          </cell>
          <cell r="B6189" t="str">
            <v>165520P</v>
          </cell>
          <cell r="C6189" t="str">
            <v>P-EQCENC</v>
          </cell>
        </row>
        <row r="6190">
          <cell r="A6190">
            <v>13091</v>
          </cell>
          <cell r="B6190" t="str">
            <v>165590P</v>
          </cell>
          <cell r="C6190" t="str">
            <v>P-AIRACO</v>
          </cell>
        </row>
        <row r="6191">
          <cell r="A6191">
            <v>13092</v>
          </cell>
          <cell r="B6191" t="str">
            <v>165590P</v>
          </cell>
          <cell r="C6191" t="str">
            <v>P-EQINCE</v>
          </cell>
        </row>
        <row r="6192">
          <cell r="A6192">
            <v>13093</v>
          </cell>
          <cell r="B6192" t="str">
            <v>165590P</v>
          </cell>
          <cell r="C6192" t="str">
            <v>P-EQINSP</v>
          </cell>
        </row>
        <row r="6193">
          <cell r="A6193">
            <v>13094</v>
          </cell>
          <cell r="B6193" t="str">
            <v>165590P</v>
          </cell>
          <cell r="C6193" t="str">
            <v>P-EQINSP</v>
          </cell>
        </row>
        <row r="6194">
          <cell r="A6194">
            <v>13095</v>
          </cell>
          <cell r="B6194" t="str">
            <v>165590P</v>
          </cell>
          <cell r="C6194" t="str">
            <v>P-EQINSP</v>
          </cell>
        </row>
        <row r="6195">
          <cell r="A6195">
            <v>13096</v>
          </cell>
          <cell r="B6195" t="str">
            <v>165590P</v>
          </cell>
          <cell r="C6195" t="str">
            <v>P-EQINSP</v>
          </cell>
        </row>
        <row r="6196">
          <cell r="A6196">
            <v>13097</v>
          </cell>
          <cell r="B6196" t="str">
            <v>165590P</v>
          </cell>
          <cell r="C6196" t="str">
            <v>P-EQINSP</v>
          </cell>
        </row>
        <row r="6197">
          <cell r="A6197">
            <v>13098</v>
          </cell>
          <cell r="B6197" t="str">
            <v>165590P</v>
          </cell>
          <cell r="C6197" t="str">
            <v>P-EQINSP</v>
          </cell>
        </row>
        <row r="6198">
          <cell r="A6198">
            <v>13099</v>
          </cell>
          <cell r="B6198" t="str">
            <v>165590P</v>
          </cell>
          <cell r="C6198" t="str">
            <v>P-EQINSP</v>
          </cell>
        </row>
        <row r="6199">
          <cell r="A6199">
            <v>13100</v>
          </cell>
          <cell r="B6199" t="str">
            <v>165590P</v>
          </cell>
          <cell r="C6199" t="str">
            <v>P-EQINSP</v>
          </cell>
        </row>
        <row r="6200">
          <cell r="A6200">
            <v>13101</v>
          </cell>
          <cell r="B6200" t="str">
            <v>165590P</v>
          </cell>
          <cell r="C6200" t="str">
            <v>P-EQINSP</v>
          </cell>
        </row>
        <row r="6201">
          <cell r="A6201">
            <v>13102</v>
          </cell>
          <cell r="B6201" t="str">
            <v>165590P</v>
          </cell>
          <cell r="C6201" t="str">
            <v>P-EQINSP</v>
          </cell>
        </row>
        <row r="6202">
          <cell r="A6202">
            <v>13103</v>
          </cell>
          <cell r="B6202" t="str">
            <v>165590P</v>
          </cell>
          <cell r="C6202" t="str">
            <v>P-EQINSP</v>
          </cell>
        </row>
        <row r="6203">
          <cell r="A6203">
            <v>13104</v>
          </cell>
          <cell r="B6203" t="str">
            <v>165590P</v>
          </cell>
          <cell r="C6203" t="str">
            <v>P-EQINSP</v>
          </cell>
        </row>
        <row r="6204">
          <cell r="A6204">
            <v>13105</v>
          </cell>
          <cell r="B6204" t="str">
            <v>165590P</v>
          </cell>
          <cell r="C6204" t="str">
            <v>P-EQINSP</v>
          </cell>
        </row>
        <row r="6205">
          <cell r="A6205">
            <v>13106</v>
          </cell>
          <cell r="B6205" t="str">
            <v>165590P</v>
          </cell>
          <cell r="C6205" t="str">
            <v>P-EQINSP</v>
          </cell>
        </row>
        <row r="6206">
          <cell r="A6206">
            <v>13107</v>
          </cell>
          <cell r="B6206" t="str">
            <v>165590P</v>
          </cell>
          <cell r="C6206" t="str">
            <v>P-EQINSP</v>
          </cell>
        </row>
        <row r="6207">
          <cell r="A6207">
            <v>13108</v>
          </cell>
          <cell r="B6207" t="str">
            <v>165590P</v>
          </cell>
          <cell r="C6207" t="str">
            <v>P-EQINSP</v>
          </cell>
        </row>
        <row r="6208">
          <cell r="A6208">
            <v>13109</v>
          </cell>
          <cell r="B6208" t="str">
            <v>165590P</v>
          </cell>
          <cell r="C6208" t="str">
            <v>P-EQINSP</v>
          </cell>
        </row>
        <row r="6209">
          <cell r="A6209">
            <v>13110</v>
          </cell>
          <cell r="B6209" t="str">
            <v>165590P</v>
          </cell>
          <cell r="C6209" t="str">
            <v>P-EQINSP</v>
          </cell>
        </row>
        <row r="6210">
          <cell r="A6210">
            <v>13111</v>
          </cell>
          <cell r="B6210" t="str">
            <v>165590P</v>
          </cell>
          <cell r="C6210" t="str">
            <v>P-EQINSP</v>
          </cell>
        </row>
        <row r="6211">
          <cell r="A6211">
            <v>13112</v>
          </cell>
          <cell r="B6211" t="str">
            <v>165590P</v>
          </cell>
          <cell r="C6211" t="str">
            <v>P-EQINSP</v>
          </cell>
        </row>
        <row r="6212">
          <cell r="A6212">
            <v>13113</v>
          </cell>
          <cell r="B6212" t="str">
            <v>165590P</v>
          </cell>
          <cell r="C6212" t="str">
            <v>P-EQINSP</v>
          </cell>
        </row>
        <row r="6213">
          <cell r="A6213">
            <v>13114</v>
          </cell>
          <cell r="B6213" t="str">
            <v>165590P</v>
          </cell>
          <cell r="C6213" t="str">
            <v>P-EQINSP</v>
          </cell>
        </row>
        <row r="6214">
          <cell r="A6214">
            <v>13115</v>
          </cell>
          <cell r="B6214" t="str">
            <v>165590P</v>
          </cell>
          <cell r="C6214" t="str">
            <v>P-EQINSP</v>
          </cell>
        </row>
        <row r="6215">
          <cell r="A6215">
            <v>13116</v>
          </cell>
          <cell r="B6215" t="str">
            <v>165590P</v>
          </cell>
          <cell r="C6215" t="str">
            <v>P-EQINSP</v>
          </cell>
        </row>
        <row r="6216">
          <cell r="A6216">
            <v>13117</v>
          </cell>
          <cell r="B6216" t="str">
            <v>165590P</v>
          </cell>
          <cell r="C6216" t="str">
            <v>P-EQINSP</v>
          </cell>
        </row>
        <row r="6217">
          <cell r="A6217">
            <v>13118</v>
          </cell>
          <cell r="B6217" t="str">
            <v>165590P</v>
          </cell>
          <cell r="C6217" t="str">
            <v>P-EQINSP</v>
          </cell>
        </row>
        <row r="6218">
          <cell r="A6218">
            <v>13119</v>
          </cell>
          <cell r="B6218" t="str">
            <v>165590P</v>
          </cell>
          <cell r="C6218" t="str">
            <v>P-EQINSP</v>
          </cell>
        </row>
        <row r="6219">
          <cell r="A6219">
            <v>13120</v>
          </cell>
          <cell r="B6219" t="str">
            <v>165590P</v>
          </cell>
          <cell r="C6219" t="str">
            <v>P-EQINSP</v>
          </cell>
        </row>
        <row r="6220">
          <cell r="A6220">
            <v>13121</v>
          </cell>
          <cell r="B6220" t="str">
            <v>165590P</v>
          </cell>
          <cell r="C6220" t="str">
            <v>P-EQINSP</v>
          </cell>
        </row>
        <row r="6221">
          <cell r="A6221">
            <v>13122</v>
          </cell>
          <cell r="B6221" t="str">
            <v>165590P</v>
          </cell>
          <cell r="C6221" t="str">
            <v>P-EQINSP</v>
          </cell>
        </row>
        <row r="6222">
          <cell r="A6222">
            <v>13123</v>
          </cell>
          <cell r="B6222" t="str">
            <v>165590P</v>
          </cell>
          <cell r="C6222" t="str">
            <v>P-EQINSP</v>
          </cell>
        </row>
        <row r="6223">
          <cell r="A6223">
            <v>13124</v>
          </cell>
          <cell r="B6223" t="str">
            <v>165590P</v>
          </cell>
          <cell r="C6223" t="str">
            <v>P-EQINSP</v>
          </cell>
        </row>
        <row r="6224">
          <cell r="A6224">
            <v>13125</v>
          </cell>
          <cell r="B6224" t="str">
            <v>165590P</v>
          </cell>
          <cell r="C6224" t="str">
            <v>P-EQINSP</v>
          </cell>
        </row>
        <row r="6225">
          <cell r="A6225">
            <v>13126</v>
          </cell>
          <cell r="B6225" t="str">
            <v>165590P</v>
          </cell>
          <cell r="C6225" t="str">
            <v>P-AIRACO</v>
          </cell>
        </row>
        <row r="6226">
          <cell r="A6226">
            <v>13127</v>
          </cell>
          <cell r="B6226" t="str">
            <v>165590P</v>
          </cell>
          <cell r="C6226" t="str">
            <v>P-EQINSP</v>
          </cell>
        </row>
        <row r="6227">
          <cell r="A6227">
            <v>13128</v>
          </cell>
          <cell r="B6227" t="str">
            <v>165590P</v>
          </cell>
          <cell r="C6227" t="str">
            <v>P-AIRACO</v>
          </cell>
        </row>
        <row r="6228">
          <cell r="A6228">
            <v>13129</v>
          </cell>
          <cell r="B6228" t="str">
            <v>165590P</v>
          </cell>
          <cell r="C6228" t="str">
            <v>P-EQINCE</v>
          </cell>
        </row>
        <row r="6229">
          <cell r="A6229">
            <v>13130</v>
          </cell>
          <cell r="B6229" t="str">
            <v>165590P</v>
          </cell>
          <cell r="C6229" t="str">
            <v>P-EQINCE</v>
          </cell>
        </row>
        <row r="6230">
          <cell r="A6230">
            <v>13131</v>
          </cell>
          <cell r="B6230" t="str">
            <v>165590P</v>
          </cell>
          <cell r="C6230" t="str">
            <v>P-AIRACO</v>
          </cell>
        </row>
        <row r="6231">
          <cell r="A6231">
            <v>13132</v>
          </cell>
          <cell r="B6231" t="str">
            <v>165590P</v>
          </cell>
          <cell r="C6231" t="str">
            <v>P-AIRACO</v>
          </cell>
        </row>
        <row r="6232">
          <cell r="A6232">
            <v>13133</v>
          </cell>
          <cell r="B6232" t="str">
            <v>165590P</v>
          </cell>
          <cell r="C6232" t="str">
            <v>P-AIRACO</v>
          </cell>
        </row>
        <row r="6233">
          <cell r="A6233">
            <v>13134</v>
          </cell>
          <cell r="B6233" t="str">
            <v>165590P</v>
          </cell>
          <cell r="C6233" t="str">
            <v>P-AIRACO</v>
          </cell>
        </row>
        <row r="6234">
          <cell r="A6234">
            <v>13135</v>
          </cell>
          <cell r="B6234" t="str">
            <v>165590P</v>
          </cell>
          <cell r="C6234" t="str">
            <v>P-AIRACO</v>
          </cell>
        </row>
        <row r="6235">
          <cell r="A6235">
            <v>13136</v>
          </cell>
          <cell r="B6235" t="str">
            <v>165590P</v>
          </cell>
          <cell r="C6235" t="str">
            <v>P-AIRACO</v>
          </cell>
        </row>
        <row r="6236">
          <cell r="A6236">
            <v>13137</v>
          </cell>
          <cell r="B6236" t="str">
            <v>165590P</v>
          </cell>
          <cell r="C6236" t="str">
            <v>P-AIRACO</v>
          </cell>
        </row>
        <row r="6237">
          <cell r="A6237">
            <v>13138</v>
          </cell>
          <cell r="B6237" t="str">
            <v>165520P</v>
          </cell>
          <cell r="C6237" t="str">
            <v>P-EQCENC</v>
          </cell>
        </row>
        <row r="6238">
          <cell r="A6238">
            <v>13139</v>
          </cell>
          <cell r="B6238" t="str">
            <v>165520P</v>
          </cell>
          <cell r="C6238" t="str">
            <v>P-EQCENC</v>
          </cell>
        </row>
        <row r="6239">
          <cell r="A6239">
            <v>13140</v>
          </cell>
          <cell r="B6239" t="str">
            <v>165590P</v>
          </cell>
          <cell r="C6239" t="str">
            <v>P-EQINCE</v>
          </cell>
        </row>
        <row r="6240">
          <cell r="A6240">
            <v>13141</v>
          </cell>
          <cell r="B6240" t="str">
            <v>165590P</v>
          </cell>
          <cell r="C6240" t="str">
            <v>P-EQINCE</v>
          </cell>
        </row>
        <row r="6241">
          <cell r="A6241">
            <v>13142</v>
          </cell>
          <cell r="B6241" t="str">
            <v>165590P</v>
          </cell>
          <cell r="C6241" t="str">
            <v>P-AIRACO</v>
          </cell>
        </row>
        <row r="6242">
          <cell r="A6242">
            <v>13143</v>
          </cell>
          <cell r="B6242" t="str">
            <v>165590P</v>
          </cell>
          <cell r="C6242" t="str">
            <v>P-PLATAG</v>
          </cell>
        </row>
        <row r="6243">
          <cell r="A6243">
            <v>13144</v>
          </cell>
          <cell r="B6243" t="str">
            <v>165590P</v>
          </cell>
          <cell r="C6243" t="str">
            <v>P-PLATAG</v>
          </cell>
        </row>
        <row r="6244">
          <cell r="A6244">
            <v>13145</v>
          </cell>
          <cell r="B6244" t="str">
            <v>165590P</v>
          </cell>
          <cell r="C6244" t="str">
            <v>P-PLATAG</v>
          </cell>
        </row>
        <row r="6245">
          <cell r="A6245">
            <v>13146</v>
          </cell>
          <cell r="B6245" t="str">
            <v>165590P</v>
          </cell>
          <cell r="C6245" t="str">
            <v>P-PTAELE</v>
          </cell>
        </row>
        <row r="6246">
          <cell r="A6246">
            <v>13147</v>
          </cell>
          <cell r="B6246" t="str">
            <v>165590P</v>
          </cell>
          <cell r="C6246" t="str">
            <v>P-PTAELE</v>
          </cell>
        </row>
        <row r="6247">
          <cell r="A6247">
            <v>13148</v>
          </cell>
          <cell r="B6247" t="str">
            <v>165590P</v>
          </cell>
          <cell r="C6247" t="str">
            <v>P-PTAELE</v>
          </cell>
        </row>
        <row r="6248">
          <cell r="A6248">
            <v>13149</v>
          </cell>
          <cell r="B6248" t="str">
            <v>165590P</v>
          </cell>
          <cell r="C6248" t="str">
            <v>P-PLATAG</v>
          </cell>
        </row>
        <row r="6249">
          <cell r="A6249">
            <v>13150</v>
          </cell>
          <cell r="B6249" t="str">
            <v>165590P</v>
          </cell>
          <cell r="C6249" t="str">
            <v>P-PLATAG</v>
          </cell>
        </row>
        <row r="6250">
          <cell r="A6250">
            <v>13151</v>
          </cell>
          <cell r="B6250" t="str">
            <v>165590P</v>
          </cell>
          <cell r="C6250" t="str">
            <v>P-EQINCE</v>
          </cell>
        </row>
        <row r="6251">
          <cell r="A6251">
            <v>13152</v>
          </cell>
          <cell r="B6251" t="str">
            <v>165590P</v>
          </cell>
          <cell r="C6251" t="str">
            <v>P-PLATAG</v>
          </cell>
        </row>
        <row r="6252">
          <cell r="A6252">
            <v>13153</v>
          </cell>
          <cell r="B6252" t="str">
            <v>165590P</v>
          </cell>
          <cell r="C6252" t="str">
            <v>P-AIRACO</v>
          </cell>
        </row>
        <row r="6253">
          <cell r="A6253">
            <v>13154</v>
          </cell>
          <cell r="B6253" t="str">
            <v>165590P</v>
          </cell>
          <cell r="C6253" t="str">
            <v>P-AIRACO</v>
          </cell>
        </row>
        <row r="6254">
          <cell r="A6254">
            <v>13155</v>
          </cell>
          <cell r="B6254" t="str">
            <v>165590P</v>
          </cell>
          <cell r="C6254" t="str">
            <v>P-PLATAG</v>
          </cell>
        </row>
        <row r="6255">
          <cell r="A6255">
            <v>13156</v>
          </cell>
          <cell r="B6255" t="str">
            <v>165590P</v>
          </cell>
          <cell r="C6255" t="str">
            <v>P-AIRACO</v>
          </cell>
        </row>
        <row r="6256">
          <cell r="A6256">
            <v>13157</v>
          </cell>
          <cell r="B6256" t="str">
            <v>165590P</v>
          </cell>
          <cell r="C6256" t="str">
            <v>P-AIRACO</v>
          </cell>
        </row>
        <row r="6257">
          <cell r="A6257">
            <v>13158</v>
          </cell>
          <cell r="B6257" t="str">
            <v>165590P</v>
          </cell>
          <cell r="C6257" t="str">
            <v>P-AIRACO</v>
          </cell>
        </row>
        <row r="6258">
          <cell r="A6258">
            <v>13159</v>
          </cell>
          <cell r="B6258" t="str">
            <v>165590P</v>
          </cell>
          <cell r="C6258" t="str">
            <v>P-AIRACO</v>
          </cell>
        </row>
        <row r="6259">
          <cell r="A6259">
            <v>13160</v>
          </cell>
          <cell r="B6259" t="str">
            <v>165590P</v>
          </cell>
          <cell r="C6259" t="str">
            <v>P-AIRACO</v>
          </cell>
        </row>
        <row r="6260">
          <cell r="A6260">
            <v>13161</v>
          </cell>
          <cell r="B6260" t="str">
            <v>165590P</v>
          </cell>
          <cell r="C6260" t="str">
            <v>P-EQINSP</v>
          </cell>
        </row>
        <row r="6261">
          <cell r="A6261">
            <v>13162</v>
          </cell>
          <cell r="B6261" t="str">
            <v>165506P</v>
          </cell>
          <cell r="C6261" t="str">
            <v>P-EQRECR</v>
          </cell>
        </row>
        <row r="6262">
          <cell r="A6262">
            <v>13163</v>
          </cell>
          <cell r="B6262" t="str">
            <v>165506P</v>
          </cell>
          <cell r="C6262" t="str">
            <v>P-EQRECR</v>
          </cell>
        </row>
        <row r="6263">
          <cell r="A6263">
            <v>13164</v>
          </cell>
          <cell r="B6263" t="str">
            <v>165506A</v>
          </cell>
          <cell r="C6263" t="str">
            <v>A-EQRECR</v>
          </cell>
        </row>
        <row r="6264">
          <cell r="A6264">
            <v>13165</v>
          </cell>
          <cell r="B6264" t="str">
            <v>165506A</v>
          </cell>
          <cell r="C6264" t="str">
            <v>A-EQRECR</v>
          </cell>
        </row>
        <row r="6265">
          <cell r="A6265">
            <v>13166</v>
          </cell>
          <cell r="B6265" t="str">
            <v>165506A</v>
          </cell>
          <cell r="C6265" t="str">
            <v>A-EQRECR</v>
          </cell>
        </row>
        <row r="6266">
          <cell r="A6266">
            <v>13167</v>
          </cell>
          <cell r="B6266" t="str">
            <v>165506A</v>
          </cell>
          <cell r="C6266" t="str">
            <v>A-EQRECR</v>
          </cell>
        </row>
        <row r="6267">
          <cell r="A6267">
            <v>13168</v>
          </cell>
          <cell r="B6267" t="str">
            <v>165506A</v>
          </cell>
          <cell r="C6267" t="str">
            <v>A-EQRECR</v>
          </cell>
        </row>
        <row r="6268">
          <cell r="A6268">
            <v>13169</v>
          </cell>
          <cell r="B6268" t="str">
            <v>165506A</v>
          </cell>
          <cell r="C6268" t="str">
            <v>A-EQRECR</v>
          </cell>
        </row>
        <row r="6269">
          <cell r="A6269">
            <v>13170</v>
          </cell>
          <cell r="B6269" t="str">
            <v>165506A</v>
          </cell>
          <cell r="C6269" t="str">
            <v>A-EQRECR</v>
          </cell>
        </row>
        <row r="6270">
          <cell r="A6270">
            <v>13171</v>
          </cell>
          <cell r="B6270" t="str">
            <v>165506A</v>
          </cell>
          <cell r="C6270" t="str">
            <v>A-EQRECR</v>
          </cell>
        </row>
        <row r="6271">
          <cell r="A6271">
            <v>13172</v>
          </cell>
          <cell r="B6271" t="str">
            <v>165506A</v>
          </cell>
          <cell r="C6271" t="str">
            <v>A-EQRECR</v>
          </cell>
        </row>
        <row r="6272">
          <cell r="A6272">
            <v>13173</v>
          </cell>
          <cell r="B6272" t="str">
            <v>165506A</v>
          </cell>
          <cell r="C6272" t="str">
            <v>A-EQRECR</v>
          </cell>
        </row>
        <row r="6273">
          <cell r="A6273">
            <v>13174</v>
          </cell>
          <cell r="B6273" t="str">
            <v>165506A</v>
          </cell>
          <cell r="C6273" t="str">
            <v>A-EQRECR</v>
          </cell>
        </row>
        <row r="6274">
          <cell r="A6274">
            <v>13175</v>
          </cell>
          <cell r="B6274" t="str">
            <v>165506A</v>
          </cell>
          <cell r="C6274" t="str">
            <v>A-EQRECR</v>
          </cell>
        </row>
        <row r="6275">
          <cell r="A6275">
            <v>13176</v>
          </cell>
          <cell r="B6275" t="str">
            <v>165506P</v>
          </cell>
          <cell r="C6275" t="str">
            <v>P-EQRECR</v>
          </cell>
        </row>
        <row r="6276">
          <cell r="A6276">
            <v>13177</v>
          </cell>
          <cell r="B6276" t="str">
            <v>165506P</v>
          </cell>
          <cell r="C6276" t="str">
            <v>P-EQRECR</v>
          </cell>
        </row>
        <row r="6277">
          <cell r="A6277">
            <v>13178</v>
          </cell>
          <cell r="B6277" t="str">
            <v>165506P</v>
          </cell>
          <cell r="C6277" t="str">
            <v>P-EQRECR</v>
          </cell>
        </row>
        <row r="6278">
          <cell r="A6278">
            <v>13179</v>
          </cell>
          <cell r="B6278" t="str">
            <v>165506P</v>
          </cell>
          <cell r="C6278" t="str">
            <v>P-EQRECR</v>
          </cell>
        </row>
        <row r="6279">
          <cell r="A6279">
            <v>13180</v>
          </cell>
          <cell r="B6279" t="str">
            <v>165506P</v>
          </cell>
          <cell r="C6279" t="str">
            <v>P-EQRECR</v>
          </cell>
        </row>
        <row r="6280">
          <cell r="A6280">
            <v>13181</v>
          </cell>
          <cell r="B6280" t="str">
            <v>165506P</v>
          </cell>
          <cell r="C6280" t="str">
            <v>P-EQRECR</v>
          </cell>
        </row>
        <row r="6281">
          <cell r="A6281">
            <v>13182</v>
          </cell>
          <cell r="B6281" t="str">
            <v>165506P</v>
          </cell>
          <cell r="C6281" t="str">
            <v>P-EQRECR</v>
          </cell>
        </row>
        <row r="6282">
          <cell r="A6282">
            <v>13183</v>
          </cell>
          <cell r="B6282" t="str">
            <v>165506P</v>
          </cell>
          <cell r="C6282" t="str">
            <v>P-EQRECR</v>
          </cell>
        </row>
        <row r="6283">
          <cell r="A6283">
            <v>13184</v>
          </cell>
          <cell r="B6283" t="str">
            <v>165506P</v>
          </cell>
          <cell r="C6283" t="str">
            <v>P-EQRECR</v>
          </cell>
        </row>
        <row r="6284">
          <cell r="A6284">
            <v>13190</v>
          </cell>
          <cell r="B6284" t="str">
            <v>165506P</v>
          </cell>
          <cell r="C6284" t="str">
            <v>P-EQRECR</v>
          </cell>
        </row>
        <row r="6285">
          <cell r="A6285">
            <v>13191</v>
          </cell>
          <cell r="B6285" t="str">
            <v>165506P</v>
          </cell>
          <cell r="C6285" t="str">
            <v>P-EQRECR</v>
          </cell>
        </row>
        <row r="6286">
          <cell r="A6286">
            <v>13192</v>
          </cell>
          <cell r="B6286" t="str">
            <v>165506P</v>
          </cell>
          <cell r="C6286" t="str">
            <v>P-EQRECR</v>
          </cell>
        </row>
        <row r="6287">
          <cell r="A6287">
            <v>13193</v>
          </cell>
          <cell r="B6287" t="str">
            <v>165506P</v>
          </cell>
          <cell r="C6287" t="str">
            <v>P-EQRECR</v>
          </cell>
        </row>
        <row r="6288">
          <cell r="A6288">
            <v>13194</v>
          </cell>
          <cell r="B6288" t="str">
            <v>165506P</v>
          </cell>
          <cell r="C6288" t="str">
            <v>P-EQRECR</v>
          </cell>
        </row>
        <row r="6289">
          <cell r="A6289">
            <v>13195</v>
          </cell>
          <cell r="B6289" t="str">
            <v>165506P</v>
          </cell>
          <cell r="C6289" t="str">
            <v>P-EQRECR</v>
          </cell>
        </row>
        <row r="6290">
          <cell r="A6290">
            <v>13196</v>
          </cell>
          <cell r="B6290" t="str">
            <v>165506P</v>
          </cell>
          <cell r="C6290" t="str">
            <v>P-EQRECR</v>
          </cell>
        </row>
        <row r="6291">
          <cell r="A6291">
            <v>13197</v>
          </cell>
          <cell r="B6291" t="str">
            <v>165506P</v>
          </cell>
          <cell r="C6291" t="str">
            <v>P-EQRECR</v>
          </cell>
        </row>
        <row r="6292">
          <cell r="A6292">
            <v>13198</v>
          </cell>
          <cell r="B6292" t="str">
            <v>165506P</v>
          </cell>
          <cell r="C6292" t="str">
            <v>P-EQRECR</v>
          </cell>
        </row>
        <row r="6293">
          <cell r="A6293">
            <v>13199</v>
          </cell>
          <cell r="B6293" t="str">
            <v>165506P</v>
          </cell>
          <cell r="C6293" t="str">
            <v>P-EQRECR</v>
          </cell>
        </row>
        <row r="6294">
          <cell r="A6294">
            <v>13200</v>
          </cell>
          <cell r="B6294" t="str">
            <v>165506P</v>
          </cell>
          <cell r="C6294" t="str">
            <v>P-EQRECR</v>
          </cell>
        </row>
        <row r="6295">
          <cell r="A6295">
            <v>13201</v>
          </cell>
          <cell r="B6295" t="str">
            <v>165506P</v>
          </cell>
          <cell r="C6295" t="str">
            <v>P-EQRECR</v>
          </cell>
        </row>
        <row r="6296">
          <cell r="A6296">
            <v>13202</v>
          </cell>
          <cell r="B6296" t="str">
            <v>165506P</v>
          </cell>
          <cell r="C6296" t="str">
            <v>P-EQRECR</v>
          </cell>
        </row>
        <row r="6297">
          <cell r="A6297">
            <v>13203</v>
          </cell>
          <cell r="B6297" t="str">
            <v>165506P</v>
          </cell>
          <cell r="C6297" t="str">
            <v>P-EQRECR</v>
          </cell>
        </row>
        <row r="6298">
          <cell r="A6298">
            <v>13204</v>
          </cell>
          <cell r="B6298" t="str">
            <v>165506P</v>
          </cell>
          <cell r="C6298" t="str">
            <v>P-EQRECR</v>
          </cell>
        </row>
        <row r="6299">
          <cell r="A6299">
            <v>13205</v>
          </cell>
          <cell r="B6299" t="str">
            <v>165506P</v>
          </cell>
          <cell r="C6299" t="str">
            <v>P-EQRECR</v>
          </cell>
        </row>
        <row r="6300">
          <cell r="A6300">
            <v>13206</v>
          </cell>
          <cell r="B6300" t="str">
            <v>165506P</v>
          </cell>
          <cell r="C6300" t="str">
            <v>P-EQRECR</v>
          </cell>
        </row>
        <row r="6301">
          <cell r="A6301">
            <v>13207</v>
          </cell>
          <cell r="B6301" t="str">
            <v>165506P</v>
          </cell>
          <cell r="C6301" t="str">
            <v>P-EQRECR</v>
          </cell>
        </row>
        <row r="6302">
          <cell r="A6302">
            <v>13208</v>
          </cell>
          <cell r="B6302" t="str">
            <v>165506P</v>
          </cell>
          <cell r="C6302" t="str">
            <v>P-EQRECR</v>
          </cell>
        </row>
        <row r="6303">
          <cell r="A6303">
            <v>13209</v>
          </cell>
          <cell r="B6303" t="str">
            <v>165520A</v>
          </cell>
          <cell r="C6303" t="str">
            <v>A-EQCENC</v>
          </cell>
        </row>
        <row r="6304">
          <cell r="A6304">
            <v>13210</v>
          </cell>
          <cell r="B6304" t="str">
            <v>165520A</v>
          </cell>
          <cell r="C6304" t="str">
            <v>A-EQCENC</v>
          </cell>
        </row>
        <row r="6305">
          <cell r="A6305">
            <v>13211</v>
          </cell>
          <cell r="B6305" t="str">
            <v>165590A</v>
          </cell>
          <cell r="C6305" t="str">
            <v>A-ALIPOT</v>
          </cell>
        </row>
        <row r="6306">
          <cell r="A6306">
            <v>13212</v>
          </cell>
          <cell r="B6306" t="str">
            <v>165590A</v>
          </cell>
          <cell r="C6306" t="str">
            <v>A-PTAELE</v>
          </cell>
        </row>
        <row r="6307">
          <cell r="A6307">
            <v>13213</v>
          </cell>
          <cell r="B6307" t="str">
            <v>165590A</v>
          </cell>
          <cell r="C6307" t="str">
            <v>A-EQINCE</v>
          </cell>
        </row>
        <row r="6308">
          <cell r="A6308">
            <v>13214</v>
          </cell>
          <cell r="B6308" t="str">
            <v>165590A</v>
          </cell>
          <cell r="C6308" t="str">
            <v>A-EQINCE</v>
          </cell>
        </row>
        <row r="6309">
          <cell r="A6309">
            <v>13215</v>
          </cell>
          <cell r="B6309" t="str">
            <v>165590A</v>
          </cell>
          <cell r="C6309" t="str">
            <v>A-EQINCE</v>
          </cell>
        </row>
        <row r="6310">
          <cell r="A6310">
            <v>13216</v>
          </cell>
          <cell r="B6310" t="str">
            <v>165590A</v>
          </cell>
          <cell r="C6310" t="str">
            <v>A-EQINCE</v>
          </cell>
        </row>
        <row r="6311">
          <cell r="A6311">
            <v>13218</v>
          </cell>
          <cell r="B6311" t="str">
            <v>165520A</v>
          </cell>
          <cell r="C6311" t="str">
            <v>A-EQCENC</v>
          </cell>
        </row>
        <row r="6312">
          <cell r="A6312">
            <v>13219</v>
          </cell>
          <cell r="B6312" t="str">
            <v>165590P</v>
          </cell>
          <cell r="C6312" t="str">
            <v>P-EQINCE</v>
          </cell>
        </row>
        <row r="6313">
          <cell r="A6313">
            <v>13220</v>
          </cell>
          <cell r="B6313" t="str">
            <v>165590P</v>
          </cell>
          <cell r="C6313" t="str">
            <v>P-AIRACO</v>
          </cell>
        </row>
        <row r="6314">
          <cell r="A6314">
            <v>13221</v>
          </cell>
          <cell r="B6314" t="str">
            <v>165590P</v>
          </cell>
          <cell r="C6314" t="str">
            <v>P-ALIPOT</v>
          </cell>
        </row>
        <row r="6315">
          <cell r="A6315">
            <v>13222</v>
          </cell>
          <cell r="B6315" t="str">
            <v>165590P</v>
          </cell>
          <cell r="C6315" t="str">
            <v>P-EQINSP</v>
          </cell>
        </row>
        <row r="6316">
          <cell r="A6316">
            <v>13223</v>
          </cell>
          <cell r="B6316" t="str">
            <v>165506P</v>
          </cell>
          <cell r="C6316" t="str">
            <v>P-EQRECR</v>
          </cell>
        </row>
        <row r="6317">
          <cell r="A6317">
            <v>13224</v>
          </cell>
          <cell r="B6317" t="str">
            <v>165506P</v>
          </cell>
          <cell r="C6317" t="str">
            <v>P-EQRECR</v>
          </cell>
        </row>
        <row r="6318">
          <cell r="A6318">
            <v>13225</v>
          </cell>
          <cell r="B6318" t="str">
            <v>165506P</v>
          </cell>
          <cell r="C6318" t="str">
            <v>P-EQRECR</v>
          </cell>
        </row>
        <row r="6319">
          <cell r="A6319">
            <v>13226</v>
          </cell>
          <cell r="B6319" t="str">
            <v>165506P</v>
          </cell>
          <cell r="C6319" t="str">
            <v>P-EQRECR</v>
          </cell>
        </row>
        <row r="6320">
          <cell r="A6320">
            <v>13227</v>
          </cell>
          <cell r="B6320" t="str">
            <v>165590P</v>
          </cell>
          <cell r="C6320" t="str">
            <v>P-EQINSP</v>
          </cell>
        </row>
        <row r="6321">
          <cell r="A6321">
            <v>13228</v>
          </cell>
          <cell r="B6321" t="str">
            <v>165590P</v>
          </cell>
          <cell r="C6321" t="str">
            <v>P-PTACEI</v>
          </cell>
        </row>
        <row r="6322">
          <cell r="A6322">
            <v>13229</v>
          </cell>
          <cell r="B6322" t="str">
            <v>165590P</v>
          </cell>
          <cell r="C6322" t="str">
            <v>P-EQHIDR</v>
          </cell>
        </row>
        <row r="6323">
          <cell r="A6323">
            <v>13230</v>
          </cell>
          <cell r="B6323" t="str">
            <v>165590P</v>
          </cell>
          <cell r="C6323" t="str">
            <v>P-EQHIDR</v>
          </cell>
        </row>
        <row r="6324">
          <cell r="A6324">
            <v>13231</v>
          </cell>
          <cell r="B6324" t="str">
            <v>165590P</v>
          </cell>
          <cell r="C6324" t="str">
            <v>P-ALIPOT</v>
          </cell>
        </row>
        <row r="6325">
          <cell r="A6325">
            <v>13232</v>
          </cell>
          <cell r="B6325" t="str">
            <v>165590P</v>
          </cell>
          <cell r="C6325" t="str">
            <v>P-EQHIDR</v>
          </cell>
        </row>
        <row r="6326">
          <cell r="A6326">
            <v>13233</v>
          </cell>
          <cell r="B6326" t="str">
            <v>165590P</v>
          </cell>
          <cell r="C6326" t="str">
            <v>P-EQHIDR</v>
          </cell>
        </row>
        <row r="6327">
          <cell r="A6327">
            <v>13234</v>
          </cell>
          <cell r="B6327" t="str">
            <v>165590P</v>
          </cell>
          <cell r="C6327" t="str">
            <v>P-EQHIDR</v>
          </cell>
        </row>
        <row r="6328">
          <cell r="A6328">
            <v>13235</v>
          </cell>
          <cell r="B6328" t="str">
            <v>165590P</v>
          </cell>
          <cell r="C6328" t="str">
            <v>P-EQTELE</v>
          </cell>
        </row>
        <row r="6329">
          <cell r="A6329">
            <v>13236</v>
          </cell>
          <cell r="B6329" t="str">
            <v>165506P</v>
          </cell>
          <cell r="C6329" t="str">
            <v>P-EQRECR</v>
          </cell>
        </row>
        <row r="6330">
          <cell r="A6330">
            <v>13237</v>
          </cell>
          <cell r="B6330" t="str">
            <v>165506P</v>
          </cell>
          <cell r="C6330" t="str">
            <v>P-EQRECR</v>
          </cell>
        </row>
        <row r="6331">
          <cell r="A6331">
            <v>13238</v>
          </cell>
          <cell r="B6331" t="str">
            <v>165506P</v>
          </cell>
          <cell r="C6331" t="str">
            <v>P-EQRECR</v>
          </cell>
        </row>
        <row r="6332">
          <cell r="A6332">
            <v>13239</v>
          </cell>
          <cell r="B6332" t="str">
            <v>165506P</v>
          </cell>
          <cell r="C6332" t="str">
            <v>P-EQRECR</v>
          </cell>
        </row>
        <row r="6333">
          <cell r="A6333">
            <v>13240</v>
          </cell>
          <cell r="B6333" t="str">
            <v>165506P</v>
          </cell>
          <cell r="C6333" t="str">
            <v>P-EQRECR</v>
          </cell>
        </row>
        <row r="6334">
          <cell r="A6334">
            <v>13241</v>
          </cell>
          <cell r="B6334" t="str">
            <v>165506P</v>
          </cell>
          <cell r="C6334" t="str">
            <v>P-EQRECR</v>
          </cell>
        </row>
        <row r="6335">
          <cell r="A6335">
            <v>13242</v>
          </cell>
          <cell r="B6335" t="str">
            <v>165506P</v>
          </cell>
          <cell r="C6335" t="str">
            <v>P-EQRECR</v>
          </cell>
        </row>
        <row r="6336">
          <cell r="A6336">
            <v>13243</v>
          </cell>
          <cell r="B6336" t="str">
            <v>165506P</v>
          </cell>
          <cell r="C6336" t="str">
            <v>P-EQRECR</v>
          </cell>
        </row>
        <row r="6337">
          <cell r="A6337">
            <v>13244</v>
          </cell>
          <cell r="B6337" t="str">
            <v>165506P</v>
          </cell>
          <cell r="C6337" t="str">
            <v>P-EQRECR</v>
          </cell>
        </row>
        <row r="6338">
          <cell r="A6338">
            <v>13245</v>
          </cell>
          <cell r="B6338" t="str">
            <v>165506P</v>
          </cell>
          <cell r="C6338" t="str">
            <v>P-EQRECR</v>
          </cell>
        </row>
        <row r="6339">
          <cell r="A6339">
            <v>13246</v>
          </cell>
          <cell r="B6339" t="str">
            <v>165506P</v>
          </cell>
          <cell r="C6339" t="str">
            <v>P-EQRECR</v>
          </cell>
        </row>
        <row r="6340">
          <cell r="A6340">
            <v>13247</v>
          </cell>
          <cell r="B6340" t="str">
            <v>165506P</v>
          </cell>
          <cell r="C6340" t="str">
            <v>P-EQRECR</v>
          </cell>
        </row>
        <row r="6341">
          <cell r="A6341">
            <v>13248</v>
          </cell>
          <cell r="B6341" t="str">
            <v>165506P</v>
          </cell>
          <cell r="C6341" t="str">
            <v>P-EQRECR</v>
          </cell>
        </row>
        <row r="6342">
          <cell r="A6342">
            <v>13249</v>
          </cell>
          <cell r="B6342" t="str">
            <v>165506P</v>
          </cell>
          <cell r="C6342" t="str">
            <v>P-EQRECR</v>
          </cell>
        </row>
        <row r="6343">
          <cell r="A6343">
            <v>13250</v>
          </cell>
          <cell r="B6343" t="str">
            <v>165506P</v>
          </cell>
          <cell r="C6343" t="str">
            <v>P-EQRECR</v>
          </cell>
        </row>
        <row r="6344">
          <cell r="A6344">
            <v>13251</v>
          </cell>
          <cell r="B6344" t="str">
            <v>165506P</v>
          </cell>
          <cell r="C6344" t="str">
            <v>P-EQRECR</v>
          </cell>
        </row>
        <row r="6345">
          <cell r="A6345">
            <v>13252</v>
          </cell>
          <cell r="B6345" t="str">
            <v>165506P</v>
          </cell>
          <cell r="C6345" t="str">
            <v>P-EQRECR</v>
          </cell>
        </row>
        <row r="6346">
          <cell r="A6346">
            <v>13253</v>
          </cell>
          <cell r="B6346" t="str">
            <v>165590A</v>
          </cell>
          <cell r="C6346" t="str">
            <v>A-AIRACO</v>
          </cell>
        </row>
        <row r="6347">
          <cell r="A6347">
            <v>13254</v>
          </cell>
          <cell r="B6347" t="str">
            <v>165506P</v>
          </cell>
          <cell r="C6347" t="str">
            <v>P-EQRECR</v>
          </cell>
        </row>
        <row r="6348">
          <cell r="A6348">
            <v>13255</v>
          </cell>
          <cell r="B6348" t="str">
            <v>165590P</v>
          </cell>
          <cell r="C6348" t="str">
            <v>P-ALIPOT</v>
          </cell>
        </row>
        <row r="6349">
          <cell r="A6349">
            <v>13257</v>
          </cell>
          <cell r="B6349" t="str">
            <v>165506P</v>
          </cell>
          <cell r="C6349" t="str">
            <v>P-EQRECR</v>
          </cell>
        </row>
        <row r="6350">
          <cell r="A6350">
            <v>13258</v>
          </cell>
          <cell r="B6350" t="str">
            <v>165590P</v>
          </cell>
          <cell r="C6350" t="str">
            <v>P-EQINSP</v>
          </cell>
        </row>
        <row r="6351">
          <cell r="A6351">
            <v>13259</v>
          </cell>
          <cell r="B6351" t="str">
            <v>165590P</v>
          </cell>
          <cell r="C6351" t="str">
            <v>P-EQHIDR</v>
          </cell>
        </row>
        <row r="6352">
          <cell r="A6352">
            <v>13260</v>
          </cell>
          <cell r="B6352" t="str">
            <v>165590P</v>
          </cell>
          <cell r="C6352" t="str">
            <v>P-EQINSP</v>
          </cell>
        </row>
        <row r="6353">
          <cell r="A6353">
            <v>13261</v>
          </cell>
          <cell r="B6353" t="str">
            <v>165590P</v>
          </cell>
          <cell r="C6353" t="str">
            <v>P-EQINSP</v>
          </cell>
        </row>
        <row r="6354">
          <cell r="A6354">
            <v>13262</v>
          </cell>
          <cell r="B6354" t="str">
            <v>165590P</v>
          </cell>
          <cell r="C6354" t="str">
            <v>P-EQINSP</v>
          </cell>
        </row>
        <row r="6355">
          <cell r="A6355">
            <v>13263</v>
          </cell>
          <cell r="B6355" t="str">
            <v>165590P</v>
          </cell>
          <cell r="C6355" t="str">
            <v>P-EQINSP</v>
          </cell>
        </row>
        <row r="6356">
          <cell r="A6356">
            <v>13264</v>
          </cell>
          <cell r="B6356" t="str">
            <v>165590P</v>
          </cell>
          <cell r="C6356" t="str">
            <v>P-EQINSP</v>
          </cell>
        </row>
        <row r="6357">
          <cell r="A6357">
            <v>13265</v>
          </cell>
          <cell r="B6357" t="str">
            <v>165590P</v>
          </cell>
          <cell r="C6357" t="str">
            <v>P-EQINSP</v>
          </cell>
        </row>
        <row r="6358">
          <cell r="A6358">
            <v>13266</v>
          </cell>
          <cell r="B6358" t="str">
            <v>165590P</v>
          </cell>
          <cell r="C6358" t="str">
            <v>P-EQINSP</v>
          </cell>
        </row>
        <row r="6359">
          <cell r="A6359">
            <v>13267</v>
          </cell>
          <cell r="B6359" t="str">
            <v>165590P</v>
          </cell>
          <cell r="C6359" t="str">
            <v>P-EQINSP</v>
          </cell>
        </row>
        <row r="6360">
          <cell r="A6360">
            <v>13268</v>
          </cell>
          <cell r="B6360" t="str">
            <v>165590P</v>
          </cell>
          <cell r="C6360" t="str">
            <v>P-EQINSP</v>
          </cell>
        </row>
        <row r="6361">
          <cell r="A6361">
            <v>13269</v>
          </cell>
          <cell r="B6361" t="str">
            <v>165590P</v>
          </cell>
          <cell r="C6361" t="str">
            <v>P-EQINSP</v>
          </cell>
        </row>
        <row r="6362">
          <cell r="A6362">
            <v>13270</v>
          </cell>
          <cell r="B6362" t="str">
            <v>165590P</v>
          </cell>
          <cell r="C6362" t="str">
            <v>P-EQINSP</v>
          </cell>
        </row>
        <row r="6363">
          <cell r="A6363">
            <v>13271</v>
          </cell>
          <cell r="B6363" t="str">
            <v>165590P</v>
          </cell>
          <cell r="C6363" t="str">
            <v>P-EQINSP</v>
          </cell>
        </row>
        <row r="6364">
          <cell r="A6364">
            <v>13272</v>
          </cell>
          <cell r="B6364" t="str">
            <v>165590P</v>
          </cell>
          <cell r="C6364" t="str">
            <v>P-EQINSP</v>
          </cell>
        </row>
        <row r="6365">
          <cell r="A6365">
            <v>13273</v>
          </cell>
          <cell r="B6365" t="str">
            <v>165590P</v>
          </cell>
          <cell r="C6365" t="str">
            <v>P-EQINSP</v>
          </cell>
        </row>
        <row r="6366">
          <cell r="A6366">
            <v>13274</v>
          </cell>
          <cell r="B6366" t="str">
            <v>165590P</v>
          </cell>
          <cell r="C6366" t="str">
            <v>P-EQINSP</v>
          </cell>
        </row>
        <row r="6367">
          <cell r="A6367">
            <v>13275</v>
          </cell>
          <cell r="B6367" t="str">
            <v>165590P</v>
          </cell>
          <cell r="C6367" t="str">
            <v>P-EQINSP</v>
          </cell>
        </row>
        <row r="6368">
          <cell r="A6368">
            <v>13276</v>
          </cell>
          <cell r="B6368" t="str">
            <v>165590P</v>
          </cell>
          <cell r="C6368" t="str">
            <v>P-EQINSP</v>
          </cell>
        </row>
        <row r="6369">
          <cell r="A6369">
            <v>13277</v>
          </cell>
          <cell r="B6369" t="str">
            <v>165590P</v>
          </cell>
          <cell r="C6369" t="str">
            <v>P-EQINSP</v>
          </cell>
        </row>
        <row r="6370">
          <cell r="A6370">
            <v>13278</v>
          </cell>
          <cell r="B6370" t="str">
            <v>165590P</v>
          </cell>
          <cell r="C6370" t="str">
            <v>P-EQINSP</v>
          </cell>
        </row>
        <row r="6371">
          <cell r="A6371">
            <v>13279</v>
          </cell>
          <cell r="B6371" t="str">
            <v>165590P</v>
          </cell>
          <cell r="C6371" t="str">
            <v>P-EQINSP</v>
          </cell>
        </row>
        <row r="6372">
          <cell r="A6372">
            <v>13280</v>
          </cell>
          <cell r="B6372" t="str">
            <v>165590P</v>
          </cell>
          <cell r="C6372" t="str">
            <v>P-EQINSP</v>
          </cell>
        </row>
        <row r="6373">
          <cell r="A6373">
            <v>13281</v>
          </cell>
          <cell r="B6373" t="str">
            <v>165590P</v>
          </cell>
          <cell r="C6373" t="str">
            <v>P-EQINSP</v>
          </cell>
        </row>
        <row r="6374">
          <cell r="A6374">
            <v>13282</v>
          </cell>
          <cell r="B6374" t="str">
            <v>165590P</v>
          </cell>
          <cell r="C6374" t="str">
            <v>P-EQINSP</v>
          </cell>
        </row>
        <row r="6375">
          <cell r="A6375">
            <v>13283</v>
          </cell>
          <cell r="B6375" t="str">
            <v>165590P</v>
          </cell>
          <cell r="C6375" t="str">
            <v>P-EQINSP</v>
          </cell>
        </row>
        <row r="6376">
          <cell r="A6376">
            <v>13284</v>
          </cell>
          <cell r="B6376" t="str">
            <v>165590P</v>
          </cell>
          <cell r="C6376" t="str">
            <v>P-EQINSP</v>
          </cell>
        </row>
        <row r="6377">
          <cell r="A6377">
            <v>13285</v>
          </cell>
          <cell r="B6377" t="str">
            <v>165590P</v>
          </cell>
          <cell r="C6377" t="str">
            <v>P-EQINSP</v>
          </cell>
        </row>
        <row r="6378">
          <cell r="A6378">
            <v>13286</v>
          </cell>
          <cell r="B6378" t="str">
            <v>165590P</v>
          </cell>
          <cell r="C6378" t="str">
            <v>P-EQINSP</v>
          </cell>
        </row>
        <row r="6379">
          <cell r="A6379">
            <v>13287</v>
          </cell>
          <cell r="B6379" t="str">
            <v>165590P</v>
          </cell>
          <cell r="C6379" t="str">
            <v>P-EQINSP</v>
          </cell>
        </row>
        <row r="6380">
          <cell r="A6380">
            <v>13288</v>
          </cell>
          <cell r="B6380" t="str">
            <v>165590P</v>
          </cell>
          <cell r="C6380" t="str">
            <v>P-EQINSP</v>
          </cell>
        </row>
        <row r="6381">
          <cell r="A6381">
            <v>13289</v>
          </cell>
          <cell r="B6381" t="str">
            <v>165590P</v>
          </cell>
          <cell r="C6381" t="str">
            <v>P-EQINSP</v>
          </cell>
        </row>
        <row r="6382">
          <cell r="A6382">
            <v>13290</v>
          </cell>
          <cell r="B6382" t="str">
            <v>165590P</v>
          </cell>
          <cell r="C6382" t="str">
            <v>P-EQINSP</v>
          </cell>
        </row>
        <row r="6383">
          <cell r="A6383">
            <v>13291</v>
          </cell>
          <cell r="B6383" t="str">
            <v>165590P</v>
          </cell>
          <cell r="C6383" t="str">
            <v>P-EQINSP</v>
          </cell>
        </row>
        <row r="6384">
          <cell r="A6384">
            <v>13292</v>
          </cell>
          <cell r="B6384" t="str">
            <v>165590P</v>
          </cell>
          <cell r="C6384" t="str">
            <v>P-EQINSP</v>
          </cell>
        </row>
        <row r="6385">
          <cell r="A6385">
            <v>13293</v>
          </cell>
          <cell r="B6385" t="str">
            <v>165590P</v>
          </cell>
          <cell r="C6385" t="str">
            <v>P-EQINSP</v>
          </cell>
        </row>
        <row r="6386">
          <cell r="A6386">
            <v>13294</v>
          </cell>
          <cell r="B6386" t="str">
            <v>165590P</v>
          </cell>
          <cell r="C6386" t="str">
            <v>P-EQINSP</v>
          </cell>
        </row>
        <row r="6387">
          <cell r="A6387">
            <v>13295</v>
          </cell>
          <cell r="B6387" t="str">
            <v>165590P</v>
          </cell>
          <cell r="C6387" t="str">
            <v>P-EQINSP</v>
          </cell>
        </row>
        <row r="6388">
          <cell r="A6388">
            <v>13296</v>
          </cell>
          <cell r="B6388" t="str">
            <v>165590P</v>
          </cell>
          <cell r="C6388" t="str">
            <v>P-EQINSP</v>
          </cell>
        </row>
        <row r="6389">
          <cell r="A6389">
            <v>13297</v>
          </cell>
          <cell r="B6389" t="str">
            <v>165590P</v>
          </cell>
          <cell r="C6389" t="str">
            <v>P-EQINSP</v>
          </cell>
        </row>
        <row r="6390">
          <cell r="A6390">
            <v>13298</v>
          </cell>
          <cell r="B6390" t="str">
            <v>165590P</v>
          </cell>
          <cell r="C6390" t="str">
            <v>P-EQINSP</v>
          </cell>
        </row>
        <row r="6391">
          <cell r="A6391">
            <v>13299</v>
          </cell>
          <cell r="B6391" t="str">
            <v>165590P</v>
          </cell>
          <cell r="C6391" t="str">
            <v>P-EQINSP</v>
          </cell>
        </row>
        <row r="6392">
          <cell r="A6392">
            <v>13300</v>
          </cell>
          <cell r="B6392" t="str">
            <v>165590P</v>
          </cell>
          <cell r="C6392" t="str">
            <v>P-EQINSP</v>
          </cell>
        </row>
        <row r="6393">
          <cell r="A6393">
            <v>13301</v>
          </cell>
          <cell r="B6393" t="str">
            <v>165590P</v>
          </cell>
          <cell r="C6393" t="str">
            <v>P-EQINSP</v>
          </cell>
        </row>
        <row r="6394">
          <cell r="A6394">
            <v>13302</v>
          </cell>
          <cell r="B6394" t="str">
            <v>165590P</v>
          </cell>
          <cell r="C6394" t="str">
            <v>P-EQINSP</v>
          </cell>
        </row>
        <row r="6395">
          <cell r="A6395">
            <v>13304</v>
          </cell>
          <cell r="B6395" t="str">
            <v>165590P</v>
          </cell>
          <cell r="C6395" t="str">
            <v>P-EQINSP</v>
          </cell>
        </row>
        <row r="6396">
          <cell r="A6396">
            <v>13305</v>
          </cell>
          <cell r="B6396" t="str">
            <v>165590P</v>
          </cell>
          <cell r="C6396" t="str">
            <v>P-EQINSP</v>
          </cell>
        </row>
        <row r="6397">
          <cell r="A6397">
            <v>13306</v>
          </cell>
          <cell r="B6397" t="str">
            <v>165590P</v>
          </cell>
          <cell r="C6397" t="str">
            <v>P-EQINSP</v>
          </cell>
        </row>
        <row r="6398">
          <cell r="A6398">
            <v>13307</v>
          </cell>
          <cell r="B6398" t="str">
            <v>165590P</v>
          </cell>
          <cell r="C6398" t="str">
            <v>P-EQINSP</v>
          </cell>
        </row>
        <row r="6399">
          <cell r="A6399">
            <v>13308</v>
          </cell>
          <cell r="B6399" t="str">
            <v>165590P</v>
          </cell>
          <cell r="C6399" t="str">
            <v>P-EQINSP</v>
          </cell>
        </row>
        <row r="6400">
          <cell r="A6400">
            <v>13309</v>
          </cell>
          <cell r="B6400" t="str">
            <v>165590P</v>
          </cell>
          <cell r="C6400" t="str">
            <v>P-EQINSP</v>
          </cell>
        </row>
        <row r="6401">
          <cell r="A6401">
            <v>13310</v>
          </cell>
          <cell r="B6401" t="str">
            <v>165590P</v>
          </cell>
          <cell r="C6401" t="str">
            <v>P-EQINSP</v>
          </cell>
        </row>
        <row r="6402">
          <cell r="A6402">
            <v>13311</v>
          </cell>
          <cell r="B6402" t="str">
            <v>165590P</v>
          </cell>
          <cell r="C6402" t="str">
            <v>P-EQINSP</v>
          </cell>
        </row>
        <row r="6403">
          <cell r="A6403">
            <v>13312</v>
          </cell>
          <cell r="B6403" t="str">
            <v>165590P</v>
          </cell>
          <cell r="C6403" t="str">
            <v>P-EQINSP</v>
          </cell>
        </row>
        <row r="6404">
          <cell r="A6404">
            <v>13313</v>
          </cell>
          <cell r="B6404" t="str">
            <v>165590P</v>
          </cell>
          <cell r="C6404" t="str">
            <v>P-EQINSP</v>
          </cell>
        </row>
        <row r="6405">
          <cell r="A6405">
            <v>13314</v>
          </cell>
          <cell r="B6405" t="str">
            <v>165590P</v>
          </cell>
          <cell r="C6405" t="str">
            <v>P-EQINSP</v>
          </cell>
        </row>
        <row r="6406">
          <cell r="A6406">
            <v>13315</v>
          </cell>
          <cell r="B6406" t="str">
            <v>165590P</v>
          </cell>
          <cell r="C6406" t="str">
            <v>P-EQINSP</v>
          </cell>
        </row>
        <row r="6407">
          <cell r="A6407">
            <v>13316</v>
          </cell>
          <cell r="B6407" t="str">
            <v>165590P</v>
          </cell>
          <cell r="C6407" t="str">
            <v>P-EQINSP</v>
          </cell>
        </row>
        <row r="6408">
          <cell r="A6408">
            <v>13317</v>
          </cell>
          <cell r="B6408" t="str">
            <v>165590P</v>
          </cell>
          <cell r="C6408" t="str">
            <v>P-EQINSP</v>
          </cell>
        </row>
        <row r="6409">
          <cell r="A6409">
            <v>13318</v>
          </cell>
          <cell r="B6409" t="str">
            <v>165590P</v>
          </cell>
          <cell r="C6409" t="str">
            <v>P-EQINSP</v>
          </cell>
        </row>
        <row r="6410">
          <cell r="A6410">
            <v>13319</v>
          </cell>
          <cell r="B6410" t="str">
            <v>165590P</v>
          </cell>
          <cell r="C6410" t="str">
            <v>P-EQINSP</v>
          </cell>
        </row>
        <row r="6411">
          <cell r="A6411">
            <v>13320</v>
          </cell>
          <cell r="B6411" t="str">
            <v>165590P</v>
          </cell>
          <cell r="C6411" t="str">
            <v>P-EQINSP</v>
          </cell>
        </row>
        <row r="6412">
          <cell r="A6412">
            <v>13321</v>
          </cell>
          <cell r="B6412" t="str">
            <v>165590P</v>
          </cell>
          <cell r="C6412" t="str">
            <v>P-EQINSP</v>
          </cell>
        </row>
        <row r="6413">
          <cell r="A6413">
            <v>13322</v>
          </cell>
          <cell r="B6413" t="str">
            <v>165590P</v>
          </cell>
          <cell r="C6413" t="str">
            <v>P-EQINSP</v>
          </cell>
        </row>
        <row r="6414">
          <cell r="A6414">
            <v>13323</v>
          </cell>
          <cell r="B6414" t="str">
            <v>165590P</v>
          </cell>
          <cell r="C6414" t="str">
            <v>P-EQINSP</v>
          </cell>
        </row>
        <row r="6415">
          <cell r="A6415">
            <v>13324</v>
          </cell>
          <cell r="B6415" t="str">
            <v>165590P</v>
          </cell>
          <cell r="C6415" t="str">
            <v>P-EQINSP</v>
          </cell>
        </row>
        <row r="6416">
          <cell r="A6416">
            <v>13325</v>
          </cell>
          <cell r="B6416" t="str">
            <v>165590P</v>
          </cell>
          <cell r="C6416" t="str">
            <v>P-EQINSP</v>
          </cell>
        </row>
        <row r="6417">
          <cell r="A6417">
            <v>13326</v>
          </cell>
          <cell r="B6417" t="str">
            <v>165590P</v>
          </cell>
          <cell r="C6417" t="str">
            <v>P-EQINSP</v>
          </cell>
        </row>
        <row r="6418">
          <cell r="A6418">
            <v>13327</v>
          </cell>
          <cell r="B6418" t="str">
            <v>165590P</v>
          </cell>
          <cell r="C6418" t="str">
            <v>P-ALIPOT</v>
          </cell>
        </row>
        <row r="6419">
          <cell r="A6419">
            <v>13328</v>
          </cell>
          <cell r="B6419" t="str">
            <v>165590P</v>
          </cell>
          <cell r="C6419" t="str">
            <v>P-ALIPOT</v>
          </cell>
        </row>
        <row r="6420">
          <cell r="A6420">
            <v>13329</v>
          </cell>
          <cell r="B6420" t="str">
            <v>165590P</v>
          </cell>
          <cell r="C6420" t="str">
            <v>P-EQINSP</v>
          </cell>
        </row>
        <row r="6421">
          <cell r="A6421">
            <v>13330</v>
          </cell>
          <cell r="B6421" t="str">
            <v>165506P</v>
          </cell>
          <cell r="C6421" t="str">
            <v>P-EQRECR</v>
          </cell>
        </row>
        <row r="6422">
          <cell r="A6422">
            <v>13331</v>
          </cell>
          <cell r="B6422" t="str">
            <v>165506P</v>
          </cell>
          <cell r="C6422" t="str">
            <v>P-EQRECR</v>
          </cell>
        </row>
        <row r="6423">
          <cell r="A6423">
            <v>13332</v>
          </cell>
          <cell r="B6423" t="str">
            <v>165590A</v>
          </cell>
          <cell r="C6423" t="str">
            <v>A-AIRACO</v>
          </cell>
        </row>
        <row r="6424">
          <cell r="A6424">
            <v>13333</v>
          </cell>
          <cell r="B6424" t="str">
            <v>165590P</v>
          </cell>
          <cell r="C6424" t="str">
            <v>P-PLATAG</v>
          </cell>
        </row>
        <row r="6425">
          <cell r="A6425">
            <v>13335</v>
          </cell>
          <cell r="B6425" t="str">
            <v>165590P</v>
          </cell>
          <cell r="C6425" t="str">
            <v>P-EQHIDR</v>
          </cell>
        </row>
        <row r="6426">
          <cell r="A6426">
            <v>13336</v>
          </cell>
          <cell r="B6426" t="str">
            <v>165590P</v>
          </cell>
          <cell r="C6426" t="str">
            <v>P-AIRACO</v>
          </cell>
        </row>
        <row r="6427">
          <cell r="A6427">
            <v>13337</v>
          </cell>
          <cell r="B6427" t="str">
            <v>165590P</v>
          </cell>
          <cell r="C6427" t="str">
            <v>P-AIRACO</v>
          </cell>
        </row>
        <row r="6428">
          <cell r="A6428">
            <v>13338</v>
          </cell>
          <cell r="B6428" t="str">
            <v>165590P</v>
          </cell>
          <cell r="C6428" t="str">
            <v>P-AIRACO</v>
          </cell>
        </row>
        <row r="6429">
          <cell r="A6429">
            <v>13339</v>
          </cell>
          <cell r="B6429" t="str">
            <v>165590P</v>
          </cell>
          <cell r="C6429" t="str">
            <v>P-AIRACO</v>
          </cell>
        </row>
        <row r="6430">
          <cell r="A6430">
            <v>13340</v>
          </cell>
          <cell r="B6430" t="str">
            <v>165590P</v>
          </cell>
          <cell r="C6430" t="str">
            <v>P-AIRACO</v>
          </cell>
        </row>
        <row r="6431">
          <cell r="A6431">
            <v>13341</v>
          </cell>
          <cell r="B6431" t="str">
            <v>165590P</v>
          </cell>
          <cell r="C6431" t="str">
            <v>P-AIRACO</v>
          </cell>
        </row>
        <row r="6432">
          <cell r="A6432">
            <v>13342</v>
          </cell>
          <cell r="B6432" t="str">
            <v>165590P</v>
          </cell>
          <cell r="C6432" t="str">
            <v>P-AIRACO</v>
          </cell>
        </row>
        <row r="6433">
          <cell r="A6433">
            <v>13343</v>
          </cell>
          <cell r="B6433" t="str">
            <v>165590P</v>
          </cell>
          <cell r="C6433" t="str">
            <v>P-AIRACO</v>
          </cell>
        </row>
        <row r="6434">
          <cell r="A6434">
            <v>13344</v>
          </cell>
          <cell r="B6434" t="str">
            <v>165590P</v>
          </cell>
          <cell r="C6434" t="str">
            <v>P-AIRACO</v>
          </cell>
        </row>
        <row r="6435">
          <cell r="A6435">
            <v>13345</v>
          </cell>
          <cell r="B6435" t="str">
            <v>165590P</v>
          </cell>
          <cell r="C6435" t="str">
            <v>P-AIRACO</v>
          </cell>
        </row>
        <row r="6436">
          <cell r="A6436">
            <v>13346</v>
          </cell>
          <cell r="B6436" t="str">
            <v>165590P</v>
          </cell>
          <cell r="C6436" t="str">
            <v>P-AIRACO</v>
          </cell>
        </row>
        <row r="6437">
          <cell r="A6437">
            <v>13347</v>
          </cell>
          <cell r="B6437" t="str">
            <v>165590P</v>
          </cell>
          <cell r="C6437" t="str">
            <v>P-AIRACO</v>
          </cell>
        </row>
        <row r="6438">
          <cell r="A6438">
            <v>13348</v>
          </cell>
          <cell r="B6438" t="str">
            <v>165590P</v>
          </cell>
          <cell r="C6438" t="str">
            <v>P-AIRACO</v>
          </cell>
        </row>
        <row r="6439">
          <cell r="A6439">
            <v>13349</v>
          </cell>
          <cell r="B6439" t="str">
            <v>165520P</v>
          </cell>
          <cell r="C6439" t="str">
            <v>P-EQCENC</v>
          </cell>
        </row>
        <row r="6440">
          <cell r="A6440">
            <v>13350</v>
          </cell>
          <cell r="B6440" t="str">
            <v>165590P</v>
          </cell>
          <cell r="C6440" t="str">
            <v>P-EQINCE</v>
          </cell>
        </row>
        <row r="6441">
          <cell r="A6441">
            <v>13351</v>
          </cell>
          <cell r="B6441" t="str">
            <v>165590P</v>
          </cell>
          <cell r="C6441" t="str">
            <v>P-AIRACO</v>
          </cell>
        </row>
        <row r="6442">
          <cell r="A6442">
            <v>13352</v>
          </cell>
          <cell r="B6442" t="str">
            <v>165590P</v>
          </cell>
          <cell r="C6442" t="str">
            <v>P-PLATAG</v>
          </cell>
        </row>
        <row r="6443">
          <cell r="A6443">
            <v>13353</v>
          </cell>
          <cell r="B6443" t="str">
            <v>165520P</v>
          </cell>
          <cell r="C6443" t="str">
            <v>P-EQCENC</v>
          </cell>
        </row>
        <row r="6444">
          <cell r="A6444">
            <v>13354</v>
          </cell>
          <cell r="B6444" t="str">
            <v>165520P</v>
          </cell>
          <cell r="C6444" t="str">
            <v>P-EQCENC</v>
          </cell>
        </row>
        <row r="6445">
          <cell r="A6445">
            <v>13355</v>
          </cell>
          <cell r="B6445" t="str">
            <v>165520P</v>
          </cell>
          <cell r="C6445" t="str">
            <v>P-EQCENC</v>
          </cell>
        </row>
        <row r="6446">
          <cell r="A6446">
            <v>13356</v>
          </cell>
          <cell r="B6446" t="str">
            <v>165520A</v>
          </cell>
          <cell r="C6446" t="str">
            <v>A-EQCENC</v>
          </cell>
        </row>
        <row r="6447">
          <cell r="A6447">
            <v>13358</v>
          </cell>
          <cell r="B6447" t="str">
            <v>165520A</v>
          </cell>
          <cell r="C6447" t="str">
            <v>A-EQCENC</v>
          </cell>
        </row>
        <row r="6448">
          <cell r="A6448">
            <v>13359</v>
          </cell>
          <cell r="B6448" t="str">
            <v>165520A</v>
          </cell>
          <cell r="C6448" t="str">
            <v>A-EQCENC</v>
          </cell>
        </row>
        <row r="6449">
          <cell r="A6449">
            <v>13360</v>
          </cell>
          <cell r="B6449" t="str">
            <v>165520A</v>
          </cell>
          <cell r="C6449" t="str">
            <v>A-EQCENC</v>
          </cell>
        </row>
        <row r="6450">
          <cell r="A6450">
            <v>13361</v>
          </cell>
          <cell r="B6450" t="str">
            <v>165520A</v>
          </cell>
          <cell r="C6450" t="str">
            <v>A-EQCENC</v>
          </cell>
        </row>
        <row r="6451">
          <cell r="A6451">
            <v>13362</v>
          </cell>
          <cell r="B6451" t="str">
            <v>165590P</v>
          </cell>
          <cell r="C6451" t="str">
            <v>P-AIRACO</v>
          </cell>
        </row>
        <row r="6452">
          <cell r="A6452">
            <v>13363</v>
          </cell>
          <cell r="B6452" t="str">
            <v>165590P</v>
          </cell>
          <cell r="C6452" t="str">
            <v>P-EQINSP</v>
          </cell>
        </row>
        <row r="6453">
          <cell r="A6453">
            <v>13364</v>
          </cell>
          <cell r="B6453" t="str">
            <v>165590P</v>
          </cell>
          <cell r="C6453" t="str">
            <v>P-EQINSP</v>
          </cell>
        </row>
        <row r="6454">
          <cell r="A6454">
            <v>13365</v>
          </cell>
          <cell r="B6454" t="str">
            <v>165590P</v>
          </cell>
          <cell r="C6454" t="str">
            <v>P-EQINSP</v>
          </cell>
        </row>
        <row r="6455">
          <cell r="A6455">
            <v>13366</v>
          </cell>
          <cell r="B6455" t="str">
            <v>165590P</v>
          </cell>
          <cell r="C6455" t="str">
            <v>P-EQINSP</v>
          </cell>
        </row>
        <row r="6456">
          <cell r="A6456">
            <v>13367</v>
          </cell>
          <cell r="B6456" t="str">
            <v>165590P</v>
          </cell>
          <cell r="C6456" t="str">
            <v>P-EQINSP</v>
          </cell>
        </row>
        <row r="6457">
          <cell r="A6457">
            <v>13368</v>
          </cell>
          <cell r="B6457" t="str">
            <v>165590P</v>
          </cell>
          <cell r="C6457" t="str">
            <v>P-EQINSP</v>
          </cell>
        </row>
        <row r="6458">
          <cell r="A6458">
            <v>13369</v>
          </cell>
          <cell r="B6458" t="str">
            <v>165590P</v>
          </cell>
          <cell r="C6458" t="str">
            <v>P-EQINSP</v>
          </cell>
        </row>
        <row r="6459">
          <cell r="A6459">
            <v>13370</v>
          </cell>
          <cell r="B6459" t="str">
            <v>165590P</v>
          </cell>
          <cell r="C6459" t="str">
            <v>P-EQINSP</v>
          </cell>
        </row>
        <row r="6460">
          <cell r="A6460">
            <v>13371</v>
          </cell>
          <cell r="B6460" t="str">
            <v>165590P</v>
          </cell>
          <cell r="C6460" t="str">
            <v>P-EQINSP</v>
          </cell>
        </row>
        <row r="6461">
          <cell r="A6461">
            <v>13372</v>
          </cell>
          <cell r="B6461" t="str">
            <v>165590P</v>
          </cell>
          <cell r="C6461" t="str">
            <v>P-EQINSP</v>
          </cell>
        </row>
        <row r="6462">
          <cell r="A6462">
            <v>13373</v>
          </cell>
          <cell r="B6462" t="str">
            <v>165590P</v>
          </cell>
          <cell r="C6462" t="str">
            <v>P-EQINSP</v>
          </cell>
        </row>
        <row r="6463">
          <cell r="A6463">
            <v>13374</v>
          </cell>
          <cell r="B6463" t="str">
            <v>165590P</v>
          </cell>
          <cell r="C6463" t="str">
            <v>P-EQINSP</v>
          </cell>
        </row>
        <row r="6464">
          <cell r="A6464">
            <v>13375</v>
          </cell>
          <cell r="B6464" t="str">
            <v>165590P</v>
          </cell>
          <cell r="C6464" t="str">
            <v>P-EQINCE</v>
          </cell>
        </row>
        <row r="6465">
          <cell r="A6465">
            <v>13376</v>
          </cell>
          <cell r="B6465" t="str">
            <v>165590P</v>
          </cell>
          <cell r="C6465" t="str">
            <v>P-EQINSP</v>
          </cell>
        </row>
        <row r="6466">
          <cell r="A6466">
            <v>13377</v>
          </cell>
          <cell r="B6466" t="str">
            <v>165590P</v>
          </cell>
          <cell r="C6466" t="str">
            <v>P-EQINSP</v>
          </cell>
        </row>
        <row r="6467">
          <cell r="A6467">
            <v>13378</v>
          </cell>
          <cell r="B6467" t="str">
            <v>165590P</v>
          </cell>
          <cell r="C6467" t="str">
            <v>P-EQINSP</v>
          </cell>
        </row>
        <row r="6468">
          <cell r="A6468">
            <v>13379</v>
          </cell>
          <cell r="B6468" t="str">
            <v>165590P</v>
          </cell>
          <cell r="C6468" t="str">
            <v>P-EQINSP</v>
          </cell>
        </row>
        <row r="6469">
          <cell r="A6469">
            <v>13380</v>
          </cell>
          <cell r="B6469" t="str">
            <v>165590P</v>
          </cell>
          <cell r="C6469" t="str">
            <v>P-AIRACO</v>
          </cell>
        </row>
        <row r="6470">
          <cell r="A6470">
            <v>13381</v>
          </cell>
          <cell r="B6470" t="str">
            <v>165590P</v>
          </cell>
          <cell r="C6470" t="str">
            <v>P-AIRACO</v>
          </cell>
        </row>
        <row r="6471">
          <cell r="A6471">
            <v>13382</v>
          </cell>
          <cell r="B6471" t="str">
            <v>165590P</v>
          </cell>
          <cell r="C6471" t="str">
            <v>P-AIRACO</v>
          </cell>
        </row>
        <row r="6472">
          <cell r="A6472">
            <v>13383</v>
          </cell>
          <cell r="B6472" t="str">
            <v>165590P</v>
          </cell>
          <cell r="C6472" t="str">
            <v>P-AIRACO</v>
          </cell>
        </row>
        <row r="6473">
          <cell r="A6473">
            <v>13384</v>
          </cell>
          <cell r="B6473" t="str">
            <v>165590P</v>
          </cell>
          <cell r="C6473" t="str">
            <v>P-AIRACO</v>
          </cell>
        </row>
        <row r="6474">
          <cell r="A6474">
            <v>13385</v>
          </cell>
          <cell r="B6474" t="str">
            <v>165590P</v>
          </cell>
          <cell r="C6474" t="str">
            <v>P-AIRACO</v>
          </cell>
        </row>
        <row r="6475">
          <cell r="A6475">
            <v>13386</v>
          </cell>
          <cell r="B6475" t="str">
            <v>165590P</v>
          </cell>
          <cell r="C6475" t="str">
            <v>P-AIRACO</v>
          </cell>
        </row>
        <row r="6476">
          <cell r="A6476">
            <v>13387</v>
          </cell>
          <cell r="B6476" t="str">
            <v>165590P</v>
          </cell>
          <cell r="C6476" t="str">
            <v>P-AIRACO</v>
          </cell>
        </row>
        <row r="6477">
          <cell r="A6477">
            <v>13388</v>
          </cell>
          <cell r="B6477" t="str">
            <v>165590P</v>
          </cell>
          <cell r="C6477" t="str">
            <v>P-AIRACO</v>
          </cell>
        </row>
        <row r="6478">
          <cell r="A6478">
            <v>13389</v>
          </cell>
          <cell r="B6478" t="str">
            <v>165590P</v>
          </cell>
          <cell r="C6478" t="str">
            <v>P-AIRACO</v>
          </cell>
        </row>
        <row r="6479">
          <cell r="A6479">
            <v>13390</v>
          </cell>
          <cell r="B6479" t="str">
            <v>165590P</v>
          </cell>
          <cell r="C6479" t="str">
            <v>P-AIRACO</v>
          </cell>
        </row>
        <row r="6480">
          <cell r="A6480">
            <v>13391</v>
          </cell>
          <cell r="B6480" t="str">
            <v>165590P</v>
          </cell>
          <cell r="C6480" t="str">
            <v>P-AIRACO</v>
          </cell>
        </row>
        <row r="6481">
          <cell r="A6481">
            <v>13392</v>
          </cell>
          <cell r="B6481" t="str">
            <v>165590P</v>
          </cell>
          <cell r="C6481" t="str">
            <v>P-AIRACO</v>
          </cell>
        </row>
        <row r="6482">
          <cell r="A6482">
            <v>13393</v>
          </cell>
          <cell r="B6482" t="str">
            <v>165590P</v>
          </cell>
          <cell r="C6482" t="str">
            <v>P-AIRACO</v>
          </cell>
        </row>
        <row r="6483">
          <cell r="A6483">
            <v>13394</v>
          </cell>
          <cell r="B6483" t="str">
            <v>165590P</v>
          </cell>
          <cell r="C6483" t="str">
            <v>P-AIRACO</v>
          </cell>
        </row>
        <row r="6484">
          <cell r="A6484">
            <v>13395</v>
          </cell>
          <cell r="B6484" t="str">
            <v>165590P</v>
          </cell>
          <cell r="C6484" t="str">
            <v>P-AIRACO</v>
          </cell>
        </row>
        <row r="6485">
          <cell r="A6485">
            <v>13396</v>
          </cell>
          <cell r="B6485" t="str">
            <v>165590P</v>
          </cell>
          <cell r="C6485" t="str">
            <v>P-AIRACO</v>
          </cell>
        </row>
        <row r="6486">
          <cell r="A6486">
            <v>13397</v>
          </cell>
          <cell r="B6486" t="str">
            <v>165590P</v>
          </cell>
          <cell r="C6486" t="str">
            <v>P-AIRACO</v>
          </cell>
        </row>
        <row r="6487">
          <cell r="A6487">
            <v>13398</v>
          </cell>
          <cell r="B6487" t="str">
            <v>165590P</v>
          </cell>
          <cell r="C6487" t="str">
            <v>P-AIRACO</v>
          </cell>
        </row>
        <row r="6488">
          <cell r="A6488">
            <v>13399</v>
          </cell>
          <cell r="B6488" t="str">
            <v>165590P</v>
          </cell>
          <cell r="C6488" t="str">
            <v>P-AIRACO</v>
          </cell>
        </row>
        <row r="6489">
          <cell r="A6489">
            <v>13400</v>
          </cell>
          <cell r="B6489" t="str">
            <v>165590P</v>
          </cell>
          <cell r="C6489" t="str">
            <v>P-AIRACO</v>
          </cell>
        </row>
        <row r="6490">
          <cell r="A6490">
            <v>13401</v>
          </cell>
          <cell r="B6490" t="str">
            <v>165590P</v>
          </cell>
          <cell r="C6490" t="str">
            <v>P-AIRACO</v>
          </cell>
        </row>
        <row r="6491">
          <cell r="A6491">
            <v>13402</v>
          </cell>
          <cell r="B6491" t="str">
            <v>165590P</v>
          </cell>
          <cell r="C6491" t="str">
            <v>P-AIRACO</v>
          </cell>
        </row>
        <row r="6492">
          <cell r="A6492">
            <v>13403</v>
          </cell>
          <cell r="B6492" t="str">
            <v>165590P</v>
          </cell>
          <cell r="C6492" t="str">
            <v>P-AIRACO</v>
          </cell>
        </row>
        <row r="6493">
          <cell r="A6493">
            <v>13404</v>
          </cell>
          <cell r="B6493" t="str">
            <v>165590P</v>
          </cell>
          <cell r="C6493" t="str">
            <v>P-AIRACO</v>
          </cell>
        </row>
        <row r="6494">
          <cell r="A6494">
            <v>13405</v>
          </cell>
          <cell r="B6494" t="str">
            <v>165590P</v>
          </cell>
          <cell r="C6494" t="str">
            <v>P-AIRACO</v>
          </cell>
        </row>
        <row r="6495">
          <cell r="A6495">
            <v>13406</v>
          </cell>
          <cell r="B6495" t="str">
            <v>165590P</v>
          </cell>
          <cell r="C6495" t="str">
            <v>P-AIRACO</v>
          </cell>
        </row>
        <row r="6496">
          <cell r="A6496">
            <v>13407</v>
          </cell>
          <cell r="B6496" t="str">
            <v>165590P</v>
          </cell>
          <cell r="C6496" t="str">
            <v>P-AIRACO</v>
          </cell>
        </row>
        <row r="6497">
          <cell r="A6497">
            <v>13408</v>
          </cell>
          <cell r="B6497" t="str">
            <v>165590P</v>
          </cell>
          <cell r="C6497" t="str">
            <v>P-AIRACO</v>
          </cell>
        </row>
        <row r="6498">
          <cell r="A6498">
            <v>13409</v>
          </cell>
          <cell r="B6498" t="str">
            <v>165590P</v>
          </cell>
          <cell r="C6498" t="str">
            <v>P-AIRACO</v>
          </cell>
        </row>
        <row r="6499">
          <cell r="A6499">
            <v>13410</v>
          </cell>
          <cell r="B6499" t="str">
            <v>165590P</v>
          </cell>
          <cell r="C6499" t="str">
            <v>P-AIRACO</v>
          </cell>
        </row>
        <row r="6500">
          <cell r="A6500">
            <v>13411</v>
          </cell>
          <cell r="B6500" t="str">
            <v>165590P</v>
          </cell>
          <cell r="C6500" t="str">
            <v>P-AIRACO</v>
          </cell>
        </row>
        <row r="6501">
          <cell r="A6501">
            <v>13412</v>
          </cell>
          <cell r="B6501" t="str">
            <v>165590P</v>
          </cell>
          <cell r="C6501" t="str">
            <v>P-AIRACO</v>
          </cell>
        </row>
        <row r="6502">
          <cell r="A6502">
            <v>13413</v>
          </cell>
          <cell r="B6502" t="str">
            <v>165590P</v>
          </cell>
          <cell r="C6502" t="str">
            <v>P-AIRACO</v>
          </cell>
        </row>
        <row r="6503">
          <cell r="A6503">
            <v>13414</v>
          </cell>
          <cell r="B6503" t="str">
            <v>165590P</v>
          </cell>
          <cell r="C6503" t="str">
            <v>P-AIRACO</v>
          </cell>
        </row>
        <row r="6504">
          <cell r="A6504">
            <v>13415</v>
          </cell>
          <cell r="B6504" t="str">
            <v>165590P</v>
          </cell>
          <cell r="C6504" t="str">
            <v>P-AIRACO</v>
          </cell>
        </row>
        <row r="6505">
          <cell r="A6505">
            <v>13416</v>
          </cell>
          <cell r="B6505" t="str">
            <v>165590P</v>
          </cell>
          <cell r="C6505" t="str">
            <v>P-AIRACO</v>
          </cell>
        </row>
        <row r="6506">
          <cell r="A6506">
            <v>13417</v>
          </cell>
          <cell r="B6506" t="str">
            <v>165590P</v>
          </cell>
          <cell r="C6506" t="str">
            <v>P-AIRACO</v>
          </cell>
        </row>
        <row r="6507">
          <cell r="A6507">
            <v>13418</v>
          </cell>
          <cell r="B6507" t="str">
            <v>165590P</v>
          </cell>
          <cell r="C6507" t="str">
            <v>P-AIRACO</v>
          </cell>
        </row>
        <row r="6508">
          <cell r="A6508">
            <v>13419</v>
          </cell>
          <cell r="B6508" t="str">
            <v>165590P</v>
          </cell>
          <cell r="C6508" t="str">
            <v>P-AIRACO</v>
          </cell>
        </row>
        <row r="6509">
          <cell r="A6509">
            <v>13420</v>
          </cell>
          <cell r="B6509" t="str">
            <v>165590P</v>
          </cell>
          <cell r="C6509" t="str">
            <v>P-AIRACO</v>
          </cell>
        </row>
        <row r="6510">
          <cell r="A6510">
            <v>13421</v>
          </cell>
          <cell r="B6510" t="str">
            <v>165590P</v>
          </cell>
          <cell r="C6510" t="str">
            <v>P-AIRACO</v>
          </cell>
        </row>
        <row r="6511">
          <cell r="A6511">
            <v>13422</v>
          </cell>
          <cell r="B6511" t="str">
            <v>165590P</v>
          </cell>
          <cell r="C6511" t="str">
            <v>P-AIRACO</v>
          </cell>
        </row>
        <row r="6512">
          <cell r="A6512">
            <v>13423</v>
          </cell>
          <cell r="B6512" t="str">
            <v>165590P</v>
          </cell>
          <cell r="C6512" t="str">
            <v>P-AIRACO</v>
          </cell>
        </row>
        <row r="6513">
          <cell r="A6513">
            <v>13424</v>
          </cell>
          <cell r="B6513" t="str">
            <v>165590P</v>
          </cell>
          <cell r="C6513" t="str">
            <v>P-AIRACO</v>
          </cell>
        </row>
        <row r="6514">
          <cell r="A6514">
            <v>13425</v>
          </cell>
          <cell r="B6514" t="str">
            <v>165590P</v>
          </cell>
          <cell r="C6514" t="str">
            <v>P-AIRACO</v>
          </cell>
        </row>
        <row r="6515">
          <cell r="A6515">
            <v>13426</v>
          </cell>
          <cell r="B6515" t="str">
            <v>165590P</v>
          </cell>
          <cell r="C6515" t="str">
            <v>P-AIRACO</v>
          </cell>
        </row>
        <row r="6516">
          <cell r="A6516">
            <v>13427</v>
          </cell>
          <cell r="B6516" t="str">
            <v>165590P</v>
          </cell>
          <cell r="C6516" t="str">
            <v>P-AIRACO</v>
          </cell>
        </row>
        <row r="6517">
          <cell r="A6517">
            <v>13428</v>
          </cell>
          <cell r="B6517" t="str">
            <v>165590P</v>
          </cell>
          <cell r="C6517" t="str">
            <v>P-AIRACO</v>
          </cell>
        </row>
        <row r="6518">
          <cell r="A6518">
            <v>13429</v>
          </cell>
          <cell r="B6518" t="str">
            <v>165590P</v>
          </cell>
          <cell r="C6518" t="str">
            <v>P-ALIPOT</v>
          </cell>
        </row>
        <row r="6519">
          <cell r="A6519">
            <v>13430</v>
          </cell>
          <cell r="B6519" t="str">
            <v>165501P</v>
          </cell>
          <cell r="C6519" t="str">
            <v>P-EQCONS</v>
          </cell>
        </row>
        <row r="6520">
          <cell r="A6520">
            <v>13431</v>
          </cell>
          <cell r="B6520" t="str">
            <v>165501P</v>
          </cell>
          <cell r="C6520" t="str">
            <v>P-EQCONS</v>
          </cell>
        </row>
        <row r="6521">
          <cell r="A6521">
            <v>13432</v>
          </cell>
          <cell r="B6521" t="str">
            <v>165501P</v>
          </cell>
          <cell r="C6521" t="str">
            <v>P-EQCONS</v>
          </cell>
        </row>
        <row r="6522">
          <cell r="A6522">
            <v>13433</v>
          </cell>
          <cell r="B6522" t="str">
            <v>165501P</v>
          </cell>
          <cell r="C6522" t="str">
            <v>P-EQCONS</v>
          </cell>
        </row>
        <row r="6523">
          <cell r="A6523">
            <v>13434</v>
          </cell>
          <cell r="B6523" t="str">
            <v>165590P</v>
          </cell>
          <cell r="C6523" t="str">
            <v>P-EQHIDR</v>
          </cell>
        </row>
        <row r="6524">
          <cell r="A6524">
            <v>13435</v>
          </cell>
          <cell r="B6524" t="str">
            <v>165590P</v>
          </cell>
          <cell r="C6524" t="str">
            <v>P-EQHIDR</v>
          </cell>
        </row>
        <row r="6525">
          <cell r="A6525">
            <v>13436</v>
          </cell>
          <cell r="B6525" t="str">
            <v>165506P</v>
          </cell>
          <cell r="C6525" t="str">
            <v>P-EQRECR</v>
          </cell>
        </row>
        <row r="6526">
          <cell r="A6526">
            <v>13437</v>
          </cell>
          <cell r="B6526" t="str">
            <v>165506P</v>
          </cell>
          <cell r="C6526" t="str">
            <v>P-EQRECR</v>
          </cell>
        </row>
        <row r="6527">
          <cell r="A6527">
            <v>13438</v>
          </cell>
          <cell r="B6527" t="str">
            <v>165506P</v>
          </cell>
          <cell r="C6527" t="str">
            <v>P-EQRECR</v>
          </cell>
        </row>
        <row r="6528">
          <cell r="A6528">
            <v>13439</v>
          </cell>
          <cell r="B6528" t="str">
            <v>165506P</v>
          </cell>
          <cell r="C6528" t="str">
            <v>P-EQRECR</v>
          </cell>
        </row>
        <row r="6529">
          <cell r="A6529">
            <v>13440</v>
          </cell>
          <cell r="B6529" t="str">
            <v>165506P</v>
          </cell>
          <cell r="C6529" t="str">
            <v>P-EQRECR</v>
          </cell>
        </row>
        <row r="6530">
          <cell r="A6530">
            <v>13441</v>
          </cell>
          <cell r="B6530" t="str">
            <v>165506P</v>
          </cell>
          <cell r="C6530" t="str">
            <v>P-EQRECR</v>
          </cell>
        </row>
        <row r="6531">
          <cell r="A6531">
            <v>13442</v>
          </cell>
          <cell r="B6531" t="str">
            <v>165506P</v>
          </cell>
          <cell r="C6531" t="str">
            <v>P-EQRECR</v>
          </cell>
        </row>
        <row r="6532">
          <cell r="A6532">
            <v>13443</v>
          </cell>
          <cell r="B6532" t="str">
            <v>165506P</v>
          </cell>
          <cell r="C6532" t="str">
            <v>P-EQRECR</v>
          </cell>
        </row>
        <row r="6533">
          <cell r="A6533">
            <v>13444</v>
          </cell>
          <cell r="B6533" t="str">
            <v>165506P</v>
          </cell>
          <cell r="C6533" t="str">
            <v>P-EQRECR</v>
          </cell>
        </row>
        <row r="6534">
          <cell r="A6534">
            <v>13445</v>
          </cell>
          <cell r="B6534" t="str">
            <v>165506P</v>
          </cell>
          <cell r="C6534" t="str">
            <v>P-EQRECR</v>
          </cell>
        </row>
        <row r="6535">
          <cell r="A6535">
            <v>13446</v>
          </cell>
          <cell r="B6535" t="str">
            <v>165506P</v>
          </cell>
          <cell r="C6535" t="str">
            <v>P-EQRECR</v>
          </cell>
        </row>
        <row r="6536">
          <cell r="A6536">
            <v>13447</v>
          </cell>
          <cell r="B6536" t="str">
            <v>165506P</v>
          </cell>
          <cell r="C6536" t="str">
            <v>P-EQRECR</v>
          </cell>
        </row>
        <row r="6537">
          <cell r="A6537">
            <v>13448</v>
          </cell>
          <cell r="B6537" t="str">
            <v>165506P</v>
          </cell>
          <cell r="C6537" t="str">
            <v>P-EQRECR</v>
          </cell>
        </row>
        <row r="6538">
          <cell r="A6538">
            <v>13449</v>
          </cell>
          <cell r="B6538" t="str">
            <v>165506P</v>
          </cell>
          <cell r="C6538" t="str">
            <v>P-EQRECR</v>
          </cell>
        </row>
        <row r="6539">
          <cell r="A6539">
            <v>13450</v>
          </cell>
          <cell r="B6539" t="str">
            <v>165590P</v>
          </cell>
          <cell r="C6539" t="str">
            <v>P-PLATAG</v>
          </cell>
        </row>
        <row r="6540">
          <cell r="A6540">
            <v>13451</v>
          </cell>
          <cell r="B6540" t="str">
            <v>165590P</v>
          </cell>
          <cell r="C6540" t="str">
            <v>P-PLATAG</v>
          </cell>
        </row>
        <row r="6541">
          <cell r="A6541">
            <v>13452</v>
          </cell>
          <cell r="B6541" t="str">
            <v>165590P</v>
          </cell>
          <cell r="C6541" t="str">
            <v>P-PTAELE</v>
          </cell>
        </row>
        <row r="6542">
          <cell r="A6542">
            <v>13453</v>
          </cell>
          <cell r="B6542" t="str">
            <v>165501P</v>
          </cell>
          <cell r="C6542" t="str">
            <v>P-EQCONS</v>
          </cell>
        </row>
        <row r="6543">
          <cell r="A6543">
            <v>13454</v>
          </cell>
          <cell r="B6543" t="str">
            <v>165501P</v>
          </cell>
          <cell r="C6543" t="str">
            <v>P-EQCONS</v>
          </cell>
        </row>
        <row r="6544">
          <cell r="A6544">
            <v>13455</v>
          </cell>
          <cell r="B6544" t="str">
            <v>165501P</v>
          </cell>
          <cell r="C6544" t="str">
            <v>P-EQCONS</v>
          </cell>
        </row>
        <row r="6545">
          <cell r="A6545">
            <v>13456</v>
          </cell>
          <cell r="B6545" t="str">
            <v>165501P</v>
          </cell>
          <cell r="C6545" t="str">
            <v>P-EQCONS</v>
          </cell>
        </row>
        <row r="6546">
          <cell r="A6546">
            <v>13457</v>
          </cell>
          <cell r="B6546" t="str">
            <v>165590P</v>
          </cell>
          <cell r="C6546" t="str">
            <v>P-EQINSP</v>
          </cell>
        </row>
        <row r="6547">
          <cell r="A6547">
            <v>13458</v>
          </cell>
          <cell r="B6547" t="str">
            <v>165590P</v>
          </cell>
          <cell r="C6547" t="str">
            <v>P-EQINSP</v>
          </cell>
        </row>
        <row r="6548">
          <cell r="A6548">
            <v>13459</v>
          </cell>
          <cell r="B6548" t="str">
            <v>165590P</v>
          </cell>
          <cell r="C6548" t="str">
            <v>P-EQINSP</v>
          </cell>
        </row>
        <row r="6549">
          <cell r="A6549">
            <v>13460</v>
          </cell>
          <cell r="B6549" t="str">
            <v>165590P</v>
          </cell>
          <cell r="C6549" t="str">
            <v>P-EQINSP</v>
          </cell>
        </row>
        <row r="6550">
          <cell r="A6550">
            <v>13461</v>
          </cell>
          <cell r="B6550" t="str">
            <v>165506P</v>
          </cell>
          <cell r="C6550" t="str">
            <v>P-EQRECR</v>
          </cell>
        </row>
        <row r="6551">
          <cell r="A6551">
            <v>13462</v>
          </cell>
          <cell r="B6551" t="str">
            <v>165506P</v>
          </cell>
          <cell r="C6551" t="str">
            <v>P-EQRECR</v>
          </cell>
        </row>
        <row r="6552">
          <cell r="A6552">
            <v>13463</v>
          </cell>
          <cell r="B6552" t="str">
            <v>165506P</v>
          </cell>
          <cell r="C6552" t="str">
            <v>P-EQRECR</v>
          </cell>
        </row>
        <row r="6553">
          <cell r="A6553">
            <v>13464</v>
          </cell>
          <cell r="B6553" t="str">
            <v>165506P</v>
          </cell>
          <cell r="C6553" t="str">
            <v>P-EQRECR</v>
          </cell>
        </row>
        <row r="6554">
          <cell r="A6554">
            <v>13465</v>
          </cell>
          <cell r="B6554" t="str">
            <v>165501P</v>
          </cell>
          <cell r="C6554" t="str">
            <v>P-EQCONS</v>
          </cell>
        </row>
        <row r="6555">
          <cell r="A6555">
            <v>13467</v>
          </cell>
          <cell r="B6555" t="str">
            <v>165506P</v>
          </cell>
          <cell r="C6555" t="str">
            <v>P-EQRECR</v>
          </cell>
        </row>
        <row r="6556">
          <cell r="A6556">
            <v>13468</v>
          </cell>
          <cell r="B6556" t="str">
            <v>165506P</v>
          </cell>
          <cell r="C6556" t="str">
            <v>P-EQRECR</v>
          </cell>
        </row>
        <row r="6557">
          <cell r="A6557">
            <v>13469</v>
          </cell>
          <cell r="B6557" t="str">
            <v>165506P</v>
          </cell>
          <cell r="C6557" t="str">
            <v>P-EQRECR</v>
          </cell>
        </row>
        <row r="6558">
          <cell r="A6558">
            <v>13471</v>
          </cell>
          <cell r="B6558" t="str">
            <v>165506P</v>
          </cell>
          <cell r="C6558" t="str">
            <v>P-EQRECR</v>
          </cell>
        </row>
        <row r="6559">
          <cell r="A6559">
            <v>13472</v>
          </cell>
          <cell r="B6559" t="str">
            <v>165520P</v>
          </cell>
          <cell r="C6559" t="str">
            <v>P-EQCENC</v>
          </cell>
        </row>
        <row r="6560">
          <cell r="A6560">
            <v>13473</v>
          </cell>
          <cell r="B6560" t="str">
            <v>165506P</v>
          </cell>
          <cell r="C6560" t="str">
            <v>P-EQRECR</v>
          </cell>
        </row>
        <row r="6561">
          <cell r="A6561">
            <v>13474</v>
          </cell>
          <cell r="B6561" t="str">
            <v>165506P</v>
          </cell>
          <cell r="C6561" t="str">
            <v>P-EQRECR</v>
          </cell>
        </row>
        <row r="6562">
          <cell r="A6562">
            <v>13475</v>
          </cell>
          <cell r="B6562" t="str">
            <v>165506P</v>
          </cell>
          <cell r="C6562" t="str">
            <v>P-EQRECR</v>
          </cell>
        </row>
        <row r="6563">
          <cell r="A6563">
            <v>13476</v>
          </cell>
          <cell r="B6563" t="str">
            <v>165506P</v>
          </cell>
          <cell r="C6563" t="str">
            <v>P-EQRECR</v>
          </cell>
        </row>
        <row r="6564">
          <cell r="A6564">
            <v>13478</v>
          </cell>
          <cell r="B6564" t="str">
            <v>165506P</v>
          </cell>
          <cell r="C6564" t="str">
            <v>P-EQRECR</v>
          </cell>
        </row>
        <row r="6565">
          <cell r="A6565">
            <v>13480</v>
          </cell>
          <cell r="B6565" t="str">
            <v>165520P</v>
          </cell>
          <cell r="C6565" t="str">
            <v>P-EQCENC</v>
          </cell>
        </row>
        <row r="6566">
          <cell r="A6566">
            <v>13481</v>
          </cell>
          <cell r="B6566" t="str">
            <v>165520P</v>
          </cell>
          <cell r="C6566" t="str">
            <v>P-EQCENC</v>
          </cell>
        </row>
        <row r="6567">
          <cell r="A6567">
            <v>13482</v>
          </cell>
          <cell r="B6567" t="str">
            <v>165520P</v>
          </cell>
          <cell r="C6567" t="str">
            <v>P-EQCENC</v>
          </cell>
        </row>
        <row r="6568">
          <cell r="A6568">
            <v>13483</v>
          </cell>
          <cell r="B6568" t="str">
            <v>165520P</v>
          </cell>
          <cell r="C6568" t="str">
            <v>P-EQCENC</v>
          </cell>
        </row>
        <row r="6569">
          <cell r="A6569">
            <v>13484</v>
          </cell>
          <cell r="B6569" t="str">
            <v>165520P</v>
          </cell>
          <cell r="C6569" t="str">
            <v>P-EQCENC</v>
          </cell>
        </row>
        <row r="6570">
          <cell r="A6570">
            <v>13485</v>
          </cell>
          <cell r="B6570" t="str">
            <v>165520P</v>
          </cell>
          <cell r="C6570" t="str">
            <v>P-EQCENC</v>
          </cell>
        </row>
        <row r="6571">
          <cell r="A6571">
            <v>13486</v>
          </cell>
          <cell r="B6571" t="str">
            <v>165520P</v>
          </cell>
          <cell r="C6571" t="str">
            <v>P-EQCENC</v>
          </cell>
        </row>
        <row r="6572">
          <cell r="A6572">
            <v>13487</v>
          </cell>
          <cell r="B6572" t="str">
            <v>165520P</v>
          </cell>
          <cell r="C6572" t="str">
            <v>P-EQCENC</v>
          </cell>
        </row>
        <row r="6573">
          <cell r="A6573">
            <v>13488</v>
          </cell>
          <cell r="B6573" t="str">
            <v>165506P</v>
          </cell>
          <cell r="C6573" t="str">
            <v>P-EQRECR</v>
          </cell>
        </row>
        <row r="6574">
          <cell r="A6574">
            <v>13489</v>
          </cell>
          <cell r="B6574" t="str">
            <v>165506P</v>
          </cell>
          <cell r="C6574" t="str">
            <v>P-EQRECR</v>
          </cell>
        </row>
        <row r="6575">
          <cell r="A6575">
            <v>13490</v>
          </cell>
          <cell r="B6575" t="str">
            <v>165506P</v>
          </cell>
          <cell r="C6575" t="str">
            <v>P-EQRECR</v>
          </cell>
        </row>
        <row r="6576">
          <cell r="A6576">
            <v>13491</v>
          </cell>
          <cell r="B6576" t="str">
            <v>165506A</v>
          </cell>
          <cell r="C6576" t="str">
            <v>A-EQRECR</v>
          </cell>
        </row>
        <row r="6577">
          <cell r="A6577">
            <v>13492</v>
          </cell>
          <cell r="B6577" t="str">
            <v>165506A</v>
          </cell>
          <cell r="C6577" t="str">
            <v>A-EQRECR</v>
          </cell>
        </row>
        <row r="6578">
          <cell r="A6578">
            <v>13493</v>
          </cell>
          <cell r="B6578" t="str">
            <v>165506A</v>
          </cell>
          <cell r="C6578" t="str">
            <v>A-EQRECR</v>
          </cell>
        </row>
        <row r="6579">
          <cell r="A6579">
            <v>13494</v>
          </cell>
          <cell r="B6579" t="str">
            <v>165506A</v>
          </cell>
          <cell r="C6579" t="str">
            <v>A-EQRECR</v>
          </cell>
        </row>
        <row r="6580">
          <cell r="A6580">
            <v>13495</v>
          </cell>
          <cell r="B6580" t="str">
            <v>165506A</v>
          </cell>
          <cell r="C6580" t="str">
            <v>A-EQRECR</v>
          </cell>
        </row>
        <row r="6581">
          <cell r="A6581">
            <v>13496</v>
          </cell>
          <cell r="B6581" t="str">
            <v>165506A</v>
          </cell>
          <cell r="C6581" t="str">
            <v>A-EQRECR</v>
          </cell>
        </row>
        <row r="6582">
          <cell r="A6582">
            <v>13497</v>
          </cell>
          <cell r="B6582" t="str">
            <v>165506A</v>
          </cell>
          <cell r="C6582" t="str">
            <v>A-EQRECR</v>
          </cell>
        </row>
        <row r="6583">
          <cell r="A6583">
            <v>13498</v>
          </cell>
          <cell r="B6583" t="str">
            <v>165506A</v>
          </cell>
          <cell r="C6583" t="str">
            <v>A-EQRECR</v>
          </cell>
        </row>
        <row r="6584">
          <cell r="A6584">
            <v>13499</v>
          </cell>
          <cell r="B6584" t="str">
            <v>165520P</v>
          </cell>
          <cell r="C6584" t="str">
            <v>P-EQCENC</v>
          </cell>
        </row>
        <row r="6585">
          <cell r="A6585">
            <v>13500</v>
          </cell>
          <cell r="B6585" t="str">
            <v>165520P</v>
          </cell>
          <cell r="C6585" t="str">
            <v>P-EQCENC</v>
          </cell>
        </row>
        <row r="6586">
          <cell r="A6586">
            <v>13501</v>
          </cell>
          <cell r="B6586" t="str">
            <v>165520P</v>
          </cell>
          <cell r="C6586" t="str">
            <v>P-EQCENC</v>
          </cell>
        </row>
        <row r="6587">
          <cell r="A6587">
            <v>13502</v>
          </cell>
          <cell r="B6587" t="str">
            <v>165520P</v>
          </cell>
          <cell r="C6587" t="str">
            <v>P-EQCENC</v>
          </cell>
        </row>
        <row r="6588">
          <cell r="A6588">
            <v>13503</v>
          </cell>
          <cell r="B6588" t="str">
            <v>165520P</v>
          </cell>
          <cell r="C6588" t="str">
            <v>P-EQCENC</v>
          </cell>
        </row>
        <row r="6589">
          <cell r="A6589">
            <v>13504</v>
          </cell>
          <cell r="B6589" t="str">
            <v>165520P</v>
          </cell>
          <cell r="C6589" t="str">
            <v>P-EQCENC</v>
          </cell>
        </row>
        <row r="6590">
          <cell r="A6590">
            <v>13505</v>
          </cell>
          <cell r="B6590" t="str">
            <v>165520P</v>
          </cell>
          <cell r="C6590" t="str">
            <v>P-EQCENC</v>
          </cell>
        </row>
        <row r="6591">
          <cell r="A6591">
            <v>13506</v>
          </cell>
          <cell r="B6591" t="str">
            <v>165520P</v>
          </cell>
          <cell r="C6591" t="str">
            <v>P-EQCENC</v>
          </cell>
        </row>
        <row r="6592">
          <cell r="A6592">
            <v>13507</v>
          </cell>
          <cell r="B6592" t="str">
            <v>165520P</v>
          </cell>
          <cell r="C6592" t="str">
            <v>P-EQCENC</v>
          </cell>
        </row>
        <row r="6593">
          <cell r="A6593">
            <v>13508</v>
          </cell>
          <cell r="B6593" t="str">
            <v>165520P</v>
          </cell>
          <cell r="C6593" t="str">
            <v>P-EQCENC</v>
          </cell>
        </row>
        <row r="6594">
          <cell r="A6594">
            <v>13509</v>
          </cell>
          <cell r="B6594" t="str">
            <v>165520P</v>
          </cell>
          <cell r="C6594" t="str">
            <v>P-EQCENC</v>
          </cell>
        </row>
        <row r="6595">
          <cell r="A6595">
            <v>13510</v>
          </cell>
          <cell r="B6595" t="str">
            <v>165520P</v>
          </cell>
          <cell r="C6595" t="str">
            <v>P-EQCENC</v>
          </cell>
        </row>
        <row r="6596">
          <cell r="A6596">
            <v>13511</v>
          </cell>
          <cell r="B6596" t="str">
            <v>165520P</v>
          </cell>
          <cell r="C6596" t="str">
            <v>P-EQCENC</v>
          </cell>
        </row>
        <row r="6597">
          <cell r="A6597">
            <v>13512</v>
          </cell>
          <cell r="B6597" t="str">
            <v>165506P</v>
          </cell>
          <cell r="C6597" t="str">
            <v>P-EQRECR</v>
          </cell>
        </row>
        <row r="6598">
          <cell r="A6598">
            <v>13513</v>
          </cell>
          <cell r="B6598" t="str">
            <v>165520P</v>
          </cell>
          <cell r="C6598" t="str">
            <v>P-EQCENC</v>
          </cell>
        </row>
        <row r="6599">
          <cell r="A6599">
            <v>13514</v>
          </cell>
          <cell r="B6599" t="str">
            <v>165506P</v>
          </cell>
          <cell r="C6599" t="str">
            <v>P-EQRECR</v>
          </cell>
        </row>
        <row r="6600">
          <cell r="A6600">
            <v>13515</v>
          </cell>
          <cell r="B6600" t="str">
            <v>165506P</v>
          </cell>
          <cell r="C6600" t="str">
            <v>P-EQRECR</v>
          </cell>
        </row>
        <row r="6601">
          <cell r="A6601">
            <v>13516</v>
          </cell>
          <cell r="B6601" t="str">
            <v>165506P</v>
          </cell>
          <cell r="C6601" t="str">
            <v>P-EQRECR</v>
          </cell>
        </row>
        <row r="6602">
          <cell r="A6602">
            <v>13517</v>
          </cell>
          <cell r="B6602" t="str">
            <v>165506P</v>
          </cell>
          <cell r="C6602" t="str">
            <v>P-EQRECR</v>
          </cell>
        </row>
        <row r="6603">
          <cell r="A6603">
            <v>13518</v>
          </cell>
          <cell r="B6603" t="str">
            <v>165506P</v>
          </cell>
          <cell r="C6603" t="str">
            <v>P-EQRECR</v>
          </cell>
        </row>
        <row r="6604">
          <cell r="A6604">
            <v>13519</v>
          </cell>
          <cell r="B6604" t="str">
            <v>165506P</v>
          </cell>
          <cell r="C6604" t="str">
            <v>P-EQRECR</v>
          </cell>
        </row>
        <row r="6605">
          <cell r="A6605">
            <v>13520</v>
          </cell>
          <cell r="B6605" t="str">
            <v>165506P</v>
          </cell>
          <cell r="C6605" t="str">
            <v>P-EQRECR</v>
          </cell>
        </row>
        <row r="6606">
          <cell r="A6606">
            <v>13521</v>
          </cell>
          <cell r="B6606" t="str">
            <v>165506P</v>
          </cell>
          <cell r="C6606" t="str">
            <v>P-EQRECR</v>
          </cell>
        </row>
        <row r="6607">
          <cell r="A6607">
            <v>13522</v>
          </cell>
          <cell r="B6607" t="str">
            <v>165506P</v>
          </cell>
          <cell r="C6607" t="str">
            <v>P-EQRECR</v>
          </cell>
        </row>
        <row r="6608">
          <cell r="A6608">
            <v>13523</v>
          </cell>
          <cell r="B6608" t="str">
            <v>165506P</v>
          </cell>
          <cell r="C6608" t="str">
            <v>P-EQRECR</v>
          </cell>
        </row>
        <row r="6609">
          <cell r="A6609">
            <v>13524</v>
          </cell>
          <cell r="B6609" t="str">
            <v>165506P</v>
          </cell>
          <cell r="C6609" t="str">
            <v>P-EQRECR</v>
          </cell>
        </row>
        <row r="6610">
          <cell r="A6610">
            <v>13525</v>
          </cell>
          <cell r="B6610" t="str">
            <v>165501P</v>
          </cell>
          <cell r="C6610" t="str">
            <v>P-EQCONS</v>
          </cell>
        </row>
        <row r="6611">
          <cell r="A6611">
            <v>13526</v>
          </cell>
          <cell r="B6611" t="str">
            <v>165506P</v>
          </cell>
          <cell r="C6611" t="str">
            <v>P-EQRECR</v>
          </cell>
        </row>
        <row r="6612">
          <cell r="A6612">
            <v>13528</v>
          </cell>
          <cell r="B6612" t="str">
            <v>165520P</v>
          </cell>
          <cell r="C6612" t="str">
            <v>P-EQCENC</v>
          </cell>
        </row>
        <row r="6613">
          <cell r="A6613">
            <v>13529</v>
          </cell>
          <cell r="B6613" t="str">
            <v>165520P</v>
          </cell>
          <cell r="C6613" t="str">
            <v>P-EQCENC</v>
          </cell>
        </row>
        <row r="6614">
          <cell r="A6614">
            <v>13530</v>
          </cell>
          <cell r="B6614" t="str">
            <v>165520P</v>
          </cell>
          <cell r="C6614" t="str">
            <v>P-EQCENC</v>
          </cell>
        </row>
        <row r="6615">
          <cell r="A6615">
            <v>13531</v>
          </cell>
          <cell r="B6615" t="str">
            <v>165520A</v>
          </cell>
          <cell r="C6615" t="str">
            <v>A-EQCENC</v>
          </cell>
        </row>
        <row r="6616">
          <cell r="A6616">
            <v>13532</v>
          </cell>
          <cell r="B6616" t="str">
            <v>165520A</v>
          </cell>
          <cell r="C6616" t="str">
            <v>A-EQCENC</v>
          </cell>
        </row>
        <row r="6617">
          <cell r="A6617">
            <v>13534</v>
          </cell>
          <cell r="B6617" t="str">
            <v>165520A</v>
          </cell>
          <cell r="C6617" t="str">
            <v>A-EQCENC</v>
          </cell>
        </row>
        <row r="6618">
          <cell r="A6618">
            <v>13535</v>
          </cell>
          <cell r="B6618" t="str">
            <v>165520A</v>
          </cell>
          <cell r="C6618" t="str">
            <v>A-EQCENC</v>
          </cell>
        </row>
        <row r="6619">
          <cell r="A6619">
            <v>13536</v>
          </cell>
          <cell r="B6619" t="str">
            <v>165520A</v>
          </cell>
          <cell r="C6619" t="str">
            <v>A-EQCENC</v>
          </cell>
        </row>
        <row r="6620">
          <cell r="A6620">
            <v>13537</v>
          </cell>
          <cell r="B6620" t="str">
            <v>165520P</v>
          </cell>
          <cell r="C6620" t="str">
            <v>P-EQCENC</v>
          </cell>
        </row>
        <row r="6621">
          <cell r="A6621">
            <v>13538</v>
          </cell>
          <cell r="B6621" t="str">
            <v>165506P</v>
          </cell>
          <cell r="C6621" t="str">
            <v>P-EQRECR</v>
          </cell>
        </row>
        <row r="6622">
          <cell r="A6622">
            <v>13539</v>
          </cell>
          <cell r="B6622" t="str">
            <v>165506P</v>
          </cell>
          <cell r="C6622" t="str">
            <v>P-EQRECR</v>
          </cell>
        </row>
        <row r="6623">
          <cell r="A6623">
            <v>13540</v>
          </cell>
          <cell r="B6623" t="str">
            <v>165506P</v>
          </cell>
          <cell r="C6623" t="str">
            <v>P-EQRECR</v>
          </cell>
        </row>
        <row r="6624">
          <cell r="A6624">
            <v>13541</v>
          </cell>
          <cell r="B6624" t="str">
            <v>165506P</v>
          </cell>
          <cell r="C6624" t="str">
            <v>P-EQRECR</v>
          </cell>
        </row>
        <row r="6625">
          <cell r="A6625">
            <v>13542</v>
          </cell>
          <cell r="B6625" t="str">
            <v>165506P</v>
          </cell>
          <cell r="C6625" t="str">
            <v>P-EQRECR</v>
          </cell>
        </row>
        <row r="6626">
          <cell r="A6626">
            <v>13543</v>
          </cell>
          <cell r="B6626" t="str">
            <v>165506P</v>
          </cell>
          <cell r="C6626" t="str">
            <v>P-EQRECR</v>
          </cell>
        </row>
        <row r="6627">
          <cell r="A6627">
            <v>13545</v>
          </cell>
          <cell r="B6627" t="str">
            <v>165520P</v>
          </cell>
          <cell r="C6627" t="str">
            <v>P-EQCENC</v>
          </cell>
        </row>
        <row r="6628">
          <cell r="A6628">
            <v>13546</v>
          </cell>
          <cell r="B6628" t="str">
            <v>165520P</v>
          </cell>
          <cell r="C6628" t="str">
            <v>P-EQCENC</v>
          </cell>
        </row>
        <row r="6629">
          <cell r="A6629">
            <v>13547</v>
          </cell>
          <cell r="B6629" t="str">
            <v>165520P</v>
          </cell>
          <cell r="C6629" t="str">
            <v>P-EQCENC</v>
          </cell>
        </row>
        <row r="6630">
          <cell r="A6630">
            <v>13548</v>
          </cell>
          <cell r="B6630" t="str">
            <v>165520P</v>
          </cell>
          <cell r="C6630" t="str">
            <v>P-EQCENC</v>
          </cell>
        </row>
        <row r="6631">
          <cell r="A6631">
            <v>13549</v>
          </cell>
          <cell r="B6631" t="str">
            <v>165520P</v>
          </cell>
          <cell r="C6631" t="str">
            <v>P-EQCENC</v>
          </cell>
        </row>
        <row r="6632">
          <cell r="A6632">
            <v>13550</v>
          </cell>
          <cell r="B6632" t="str">
            <v>165506P</v>
          </cell>
          <cell r="C6632" t="str">
            <v>P-EQRECR</v>
          </cell>
        </row>
        <row r="6633">
          <cell r="A6633">
            <v>13551</v>
          </cell>
          <cell r="B6633" t="str">
            <v>165506P</v>
          </cell>
          <cell r="C6633" t="str">
            <v>P-EQRECR</v>
          </cell>
        </row>
        <row r="6634">
          <cell r="A6634">
            <v>13552</v>
          </cell>
          <cell r="B6634" t="str">
            <v>165520P</v>
          </cell>
          <cell r="C6634" t="str">
            <v>P-EQCENC</v>
          </cell>
        </row>
        <row r="6635">
          <cell r="A6635">
            <v>13553</v>
          </cell>
          <cell r="B6635" t="str">
            <v>165506P</v>
          </cell>
          <cell r="C6635" t="str">
            <v>P-EQRECR</v>
          </cell>
        </row>
        <row r="6636">
          <cell r="A6636">
            <v>13555</v>
          </cell>
          <cell r="B6636" t="str">
            <v>165506P</v>
          </cell>
          <cell r="C6636" t="str">
            <v>P-EQRECR</v>
          </cell>
        </row>
        <row r="6637">
          <cell r="A6637">
            <v>13556</v>
          </cell>
          <cell r="B6637" t="str">
            <v>165506P</v>
          </cell>
          <cell r="C6637" t="str">
            <v>P-EQRECR</v>
          </cell>
        </row>
        <row r="6638">
          <cell r="A6638">
            <v>13557</v>
          </cell>
          <cell r="B6638" t="str">
            <v>165506P</v>
          </cell>
          <cell r="C6638" t="str">
            <v>P-EQRECR</v>
          </cell>
        </row>
        <row r="6639">
          <cell r="A6639">
            <v>13558</v>
          </cell>
          <cell r="B6639" t="str">
            <v>165506P</v>
          </cell>
          <cell r="C6639" t="str">
            <v>P-EQRECR</v>
          </cell>
        </row>
        <row r="6640">
          <cell r="A6640">
            <v>13559</v>
          </cell>
          <cell r="B6640" t="str">
            <v>165506P</v>
          </cell>
          <cell r="C6640" t="str">
            <v>P-EQRECR</v>
          </cell>
        </row>
        <row r="6641">
          <cell r="A6641">
            <v>13560</v>
          </cell>
          <cell r="B6641" t="str">
            <v>165506P</v>
          </cell>
          <cell r="C6641" t="str">
            <v>P-EQRECR</v>
          </cell>
        </row>
        <row r="6642">
          <cell r="A6642">
            <v>13561</v>
          </cell>
          <cell r="B6642" t="str">
            <v>165506P</v>
          </cell>
          <cell r="C6642" t="str">
            <v>P-EQRECR</v>
          </cell>
        </row>
        <row r="6643">
          <cell r="A6643">
            <v>13562</v>
          </cell>
          <cell r="B6643" t="str">
            <v>165520P</v>
          </cell>
          <cell r="C6643" t="str">
            <v>P-EQCENC</v>
          </cell>
        </row>
        <row r="6644">
          <cell r="A6644">
            <v>13563</v>
          </cell>
          <cell r="B6644" t="str">
            <v>165520P</v>
          </cell>
          <cell r="C6644" t="str">
            <v>P-EQCENC</v>
          </cell>
        </row>
        <row r="6645">
          <cell r="A6645">
            <v>13565</v>
          </cell>
          <cell r="B6645" t="str">
            <v>165506A</v>
          </cell>
          <cell r="C6645" t="str">
            <v>A-EQRECR</v>
          </cell>
        </row>
        <row r="6646">
          <cell r="A6646">
            <v>13566</v>
          </cell>
          <cell r="B6646" t="str">
            <v>165506P</v>
          </cell>
          <cell r="C6646" t="str">
            <v>P-EQRECR</v>
          </cell>
        </row>
        <row r="6647">
          <cell r="A6647">
            <v>13567</v>
          </cell>
          <cell r="B6647" t="str">
            <v>165506P</v>
          </cell>
          <cell r="C6647" t="str">
            <v>P-EQRECR</v>
          </cell>
        </row>
        <row r="6648">
          <cell r="A6648">
            <v>13568</v>
          </cell>
          <cell r="B6648" t="str">
            <v>165506P</v>
          </cell>
          <cell r="C6648" t="str">
            <v>P-EQRECR</v>
          </cell>
        </row>
        <row r="6649">
          <cell r="A6649">
            <v>13569</v>
          </cell>
          <cell r="B6649" t="str">
            <v>165506P</v>
          </cell>
          <cell r="C6649" t="str">
            <v>P-EQRECR</v>
          </cell>
        </row>
        <row r="6650">
          <cell r="A6650">
            <v>13570</v>
          </cell>
          <cell r="B6650" t="str">
            <v>165506P</v>
          </cell>
          <cell r="C6650" t="str">
            <v>P-EQRECR</v>
          </cell>
        </row>
        <row r="6651">
          <cell r="A6651">
            <v>13571</v>
          </cell>
          <cell r="B6651" t="str">
            <v>165506P</v>
          </cell>
          <cell r="C6651" t="str">
            <v>P-EQRECR</v>
          </cell>
        </row>
        <row r="6652">
          <cell r="A6652">
            <v>13572</v>
          </cell>
          <cell r="B6652" t="str">
            <v>165520A</v>
          </cell>
          <cell r="C6652" t="str">
            <v>A-EQCENC</v>
          </cell>
        </row>
        <row r="6653">
          <cell r="A6653">
            <v>13573</v>
          </cell>
          <cell r="B6653" t="str">
            <v>165520A</v>
          </cell>
          <cell r="C6653" t="str">
            <v>A-EQCENC</v>
          </cell>
        </row>
        <row r="6654">
          <cell r="A6654">
            <v>13574</v>
          </cell>
          <cell r="B6654" t="str">
            <v>165520A</v>
          </cell>
          <cell r="C6654" t="str">
            <v>A-EQCENC</v>
          </cell>
        </row>
        <row r="6655">
          <cell r="A6655">
            <v>13575</v>
          </cell>
          <cell r="B6655" t="str">
            <v>165520A</v>
          </cell>
          <cell r="C6655" t="str">
            <v>A-EQCENC</v>
          </cell>
        </row>
        <row r="6656">
          <cell r="A6656">
            <v>13577</v>
          </cell>
          <cell r="B6656" t="str">
            <v>165520P</v>
          </cell>
          <cell r="C6656" t="str">
            <v>P-EQCENC</v>
          </cell>
        </row>
        <row r="6657">
          <cell r="A6657">
            <v>13578</v>
          </cell>
          <cell r="B6657" t="str">
            <v>165520P</v>
          </cell>
          <cell r="C6657" t="str">
            <v>P-EQCENC</v>
          </cell>
        </row>
        <row r="6658">
          <cell r="A6658">
            <v>13579</v>
          </cell>
          <cell r="B6658" t="str">
            <v>165506P</v>
          </cell>
          <cell r="C6658" t="str">
            <v>P-EQRECR</v>
          </cell>
        </row>
        <row r="6659">
          <cell r="A6659">
            <v>13580</v>
          </cell>
          <cell r="B6659" t="str">
            <v>165506P</v>
          </cell>
          <cell r="C6659" t="str">
            <v>P-EQRECR</v>
          </cell>
        </row>
        <row r="6660">
          <cell r="A6660">
            <v>13581</v>
          </cell>
          <cell r="B6660" t="str">
            <v>165506P</v>
          </cell>
          <cell r="C6660" t="str">
            <v>P-EQRECR</v>
          </cell>
        </row>
        <row r="6661">
          <cell r="A6661">
            <v>13583</v>
          </cell>
          <cell r="B6661" t="str">
            <v>165501P</v>
          </cell>
          <cell r="C6661" t="str">
            <v>P-EQCONS</v>
          </cell>
        </row>
        <row r="6662">
          <cell r="A6662">
            <v>13584</v>
          </cell>
          <cell r="B6662" t="str">
            <v>165501P</v>
          </cell>
          <cell r="C6662" t="str">
            <v>P-EQCONS</v>
          </cell>
        </row>
        <row r="6663">
          <cell r="A6663">
            <v>13585</v>
          </cell>
          <cell r="B6663" t="str">
            <v>165520P</v>
          </cell>
          <cell r="C6663" t="str">
            <v>P-EQCENC</v>
          </cell>
        </row>
        <row r="6664">
          <cell r="A6664">
            <v>13586</v>
          </cell>
          <cell r="B6664" t="str">
            <v>165520P</v>
          </cell>
          <cell r="C6664" t="str">
            <v>P-EQCENC</v>
          </cell>
        </row>
        <row r="6665">
          <cell r="A6665">
            <v>13587</v>
          </cell>
          <cell r="B6665" t="str">
            <v>165520P</v>
          </cell>
          <cell r="C6665" t="str">
            <v>P-EQCENC</v>
          </cell>
        </row>
        <row r="6666">
          <cell r="A6666">
            <v>13588</v>
          </cell>
          <cell r="B6666" t="str">
            <v>165520P</v>
          </cell>
          <cell r="C6666" t="str">
            <v>P-EQCENC</v>
          </cell>
        </row>
        <row r="6667">
          <cell r="A6667">
            <v>13589</v>
          </cell>
          <cell r="B6667" t="str">
            <v>165520P</v>
          </cell>
          <cell r="C6667" t="str">
            <v>P-EQCENC</v>
          </cell>
        </row>
        <row r="6668">
          <cell r="A6668">
            <v>13590</v>
          </cell>
          <cell r="B6668" t="str">
            <v>165520P</v>
          </cell>
          <cell r="C6668" t="str">
            <v>P-EQCENC</v>
          </cell>
        </row>
        <row r="6669">
          <cell r="A6669">
            <v>13591</v>
          </cell>
          <cell r="B6669" t="str">
            <v>165520P</v>
          </cell>
          <cell r="C6669" t="str">
            <v>P-EQCENC</v>
          </cell>
        </row>
        <row r="6670">
          <cell r="A6670">
            <v>13592</v>
          </cell>
          <cell r="B6670" t="str">
            <v>165520P</v>
          </cell>
          <cell r="C6670" t="str">
            <v>P-EQCENC</v>
          </cell>
        </row>
        <row r="6671">
          <cell r="A6671">
            <v>13593</v>
          </cell>
          <cell r="B6671" t="str">
            <v>165520P</v>
          </cell>
          <cell r="C6671" t="str">
            <v>P-EQCENC</v>
          </cell>
        </row>
        <row r="6672">
          <cell r="A6672">
            <v>13594</v>
          </cell>
          <cell r="B6672" t="str">
            <v>165520P</v>
          </cell>
          <cell r="C6672" t="str">
            <v>P-EQCENC</v>
          </cell>
        </row>
        <row r="6673">
          <cell r="A6673">
            <v>13595</v>
          </cell>
          <cell r="B6673" t="str">
            <v>165520P</v>
          </cell>
          <cell r="C6673" t="str">
            <v>P-EQCENC</v>
          </cell>
        </row>
        <row r="6674">
          <cell r="A6674">
            <v>13596</v>
          </cell>
          <cell r="B6674" t="str">
            <v>165520P</v>
          </cell>
          <cell r="C6674" t="str">
            <v>P-EQCENC</v>
          </cell>
        </row>
        <row r="6675">
          <cell r="A6675">
            <v>13597</v>
          </cell>
          <cell r="B6675" t="str">
            <v>165520P</v>
          </cell>
          <cell r="C6675" t="str">
            <v>P-EQCENC</v>
          </cell>
        </row>
        <row r="6676">
          <cell r="A6676">
            <v>13598</v>
          </cell>
          <cell r="B6676" t="str">
            <v>165520P</v>
          </cell>
          <cell r="C6676" t="str">
            <v>P-EQCENC</v>
          </cell>
        </row>
        <row r="6677">
          <cell r="A6677">
            <v>13599</v>
          </cell>
          <cell r="B6677" t="str">
            <v>165520P</v>
          </cell>
          <cell r="C6677" t="str">
            <v>P-EQCENC</v>
          </cell>
        </row>
        <row r="6678">
          <cell r="A6678">
            <v>13600</v>
          </cell>
          <cell r="B6678" t="str">
            <v>165520P</v>
          </cell>
          <cell r="C6678" t="str">
            <v>P-EQCENC</v>
          </cell>
        </row>
        <row r="6679">
          <cell r="A6679">
            <v>13601</v>
          </cell>
          <cell r="B6679" t="str">
            <v>165520P</v>
          </cell>
          <cell r="C6679" t="str">
            <v>P-EQCENC</v>
          </cell>
        </row>
        <row r="6680">
          <cell r="A6680">
            <v>13602</v>
          </cell>
          <cell r="B6680" t="str">
            <v>165520P</v>
          </cell>
          <cell r="C6680" t="str">
            <v>P-EQCENC</v>
          </cell>
        </row>
        <row r="6681">
          <cell r="A6681">
            <v>13603</v>
          </cell>
          <cell r="B6681" t="str">
            <v>165520P</v>
          </cell>
          <cell r="C6681" t="str">
            <v>P-EQCENC</v>
          </cell>
        </row>
        <row r="6682">
          <cell r="A6682">
            <v>13604</v>
          </cell>
          <cell r="B6682" t="str">
            <v>165520P</v>
          </cell>
          <cell r="C6682" t="str">
            <v>P-EQCENC</v>
          </cell>
        </row>
        <row r="6683">
          <cell r="A6683">
            <v>13605</v>
          </cell>
          <cell r="B6683" t="str">
            <v>165520P</v>
          </cell>
          <cell r="C6683" t="str">
            <v>P-EQCENC</v>
          </cell>
        </row>
        <row r="6684">
          <cell r="A6684">
            <v>13606</v>
          </cell>
          <cell r="B6684" t="str">
            <v>165520P</v>
          </cell>
          <cell r="C6684" t="str">
            <v>P-EQCENC</v>
          </cell>
        </row>
        <row r="6685">
          <cell r="A6685">
            <v>13607</v>
          </cell>
          <cell r="B6685" t="str">
            <v>165520P</v>
          </cell>
          <cell r="C6685" t="str">
            <v>P-EQCENC</v>
          </cell>
        </row>
        <row r="6686">
          <cell r="A6686">
            <v>13608</v>
          </cell>
          <cell r="B6686" t="str">
            <v>165520P</v>
          </cell>
          <cell r="C6686" t="str">
            <v>P-EQCENC</v>
          </cell>
        </row>
        <row r="6687">
          <cell r="A6687">
            <v>13609</v>
          </cell>
          <cell r="B6687" t="str">
            <v>165520P</v>
          </cell>
          <cell r="C6687" t="str">
            <v>P-EQCENC</v>
          </cell>
        </row>
        <row r="6688">
          <cell r="A6688">
            <v>13610</v>
          </cell>
          <cell r="B6688" t="str">
            <v>165520P</v>
          </cell>
          <cell r="C6688" t="str">
            <v>P-EQCENC</v>
          </cell>
        </row>
        <row r="6689">
          <cell r="A6689">
            <v>13611</v>
          </cell>
          <cell r="B6689" t="str">
            <v>165520P</v>
          </cell>
          <cell r="C6689" t="str">
            <v>P-EQCENC</v>
          </cell>
        </row>
        <row r="6690">
          <cell r="A6690">
            <v>13612</v>
          </cell>
          <cell r="B6690" t="str">
            <v>165520P</v>
          </cell>
          <cell r="C6690" t="str">
            <v>P-EQCENC</v>
          </cell>
        </row>
        <row r="6691">
          <cell r="A6691">
            <v>13613</v>
          </cell>
          <cell r="B6691" t="str">
            <v>165520P</v>
          </cell>
          <cell r="C6691" t="str">
            <v>P-EQCENC</v>
          </cell>
        </row>
        <row r="6692">
          <cell r="A6692">
            <v>13614</v>
          </cell>
          <cell r="B6692" t="str">
            <v>165520P</v>
          </cell>
          <cell r="C6692" t="str">
            <v>P-EQCENC</v>
          </cell>
        </row>
        <row r="6693">
          <cell r="A6693">
            <v>13615</v>
          </cell>
          <cell r="B6693" t="str">
            <v>165520P</v>
          </cell>
          <cell r="C6693" t="str">
            <v>P-EQCENC</v>
          </cell>
        </row>
        <row r="6694">
          <cell r="A6694">
            <v>13616</v>
          </cell>
          <cell r="B6694" t="str">
            <v>165520P</v>
          </cell>
          <cell r="C6694" t="str">
            <v>P-EQCENC</v>
          </cell>
        </row>
        <row r="6695">
          <cell r="A6695">
            <v>13617</v>
          </cell>
          <cell r="B6695" t="str">
            <v>165520P</v>
          </cell>
          <cell r="C6695" t="str">
            <v>P-EQCENC</v>
          </cell>
        </row>
        <row r="6696">
          <cell r="A6696">
            <v>13618</v>
          </cell>
          <cell r="B6696" t="str">
            <v>165520P</v>
          </cell>
          <cell r="C6696" t="str">
            <v>P-EQCENC</v>
          </cell>
        </row>
        <row r="6697">
          <cell r="A6697">
            <v>13619</v>
          </cell>
          <cell r="B6697" t="str">
            <v>165520P</v>
          </cell>
          <cell r="C6697" t="str">
            <v>P-EQCENC</v>
          </cell>
        </row>
        <row r="6698">
          <cell r="A6698">
            <v>13620</v>
          </cell>
          <cell r="B6698" t="str">
            <v>165520P</v>
          </cell>
          <cell r="C6698" t="str">
            <v>P-EQCENC</v>
          </cell>
        </row>
        <row r="6699">
          <cell r="A6699">
            <v>13621</v>
          </cell>
          <cell r="B6699" t="str">
            <v>165520P</v>
          </cell>
          <cell r="C6699" t="str">
            <v>P-EQCENC</v>
          </cell>
        </row>
        <row r="6700">
          <cell r="A6700">
            <v>13622</v>
          </cell>
          <cell r="B6700" t="str">
            <v>165520P</v>
          </cell>
          <cell r="C6700" t="str">
            <v>P-EQCENC</v>
          </cell>
        </row>
        <row r="6701">
          <cell r="A6701">
            <v>13623</v>
          </cell>
          <cell r="B6701" t="str">
            <v>165520P</v>
          </cell>
          <cell r="C6701" t="str">
            <v>P-EQCENC</v>
          </cell>
        </row>
        <row r="6702">
          <cell r="A6702">
            <v>13624</v>
          </cell>
          <cell r="B6702" t="str">
            <v>165520P</v>
          </cell>
          <cell r="C6702" t="str">
            <v>P-EQCENC</v>
          </cell>
        </row>
        <row r="6703">
          <cell r="A6703">
            <v>13625</v>
          </cell>
          <cell r="B6703" t="str">
            <v>165520P</v>
          </cell>
          <cell r="C6703" t="str">
            <v>P-EQCENC</v>
          </cell>
        </row>
        <row r="6704">
          <cell r="A6704">
            <v>13626</v>
          </cell>
          <cell r="B6704" t="str">
            <v>165520P</v>
          </cell>
          <cell r="C6704" t="str">
            <v>P-EQCENC</v>
          </cell>
        </row>
        <row r="6705">
          <cell r="A6705">
            <v>13627</v>
          </cell>
          <cell r="B6705" t="str">
            <v>165520P</v>
          </cell>
          <cell r="C6705" t="str">
            <v>P-EQCENC</v>
          </cell>
        </row>
        <row r="6706">
          <cell r="A6706">
            <v>13628</v>
          </cell>
          <cell r="B6706" t="str">
            <v>165520P</v>
          </cell>
          <cell r="C6706" t="str">
            <v>P-EQCENC</v>
          </cell>
        </row>
        <row r="6707">
          <cell r="A6707">
            <v>13629</v>
          </cell>
          <cell r="B6707" t="str">
            <v>165520P</v>
          </cell>
          <cell r="C6707" t="str">
            <v>P-EQCENC</v>
          </cell>
        </row>
        <row r="6708">
          <cell r="A6708">
            <v>13630</v>
          </cell>
          <cell r="B6708" t="str">
            <v>165520P</v>
          </cell>
          <cell r="C6708" t="str">
            <v>P-EQCENC</v>
          </cell>
        </row>
        <row r="6709">
          <cell r="A6709">
            <v>13631</v>
          </cell>
          <cell r="B6709" t="str">
            <v>165520P</v>
          </cell>
          <cell r="C6709" t="str">
            <v>P-EQCENC</v>
          </cell>
        </row>
        <row r="6710">
          <cell r="A6710">
            <v>13632</v>
          </cell>
          <cell r="B6710" t="str">
            <v>165520P</v>
          </cell>
          <cell r="C6710" t="str">
            <v>P-EQCENC</v>
          </cell>
        </row>
        <row r="6711">
          <cell r="A6711">
            <v>13633</v>
          </cell>
          <cell r="B6711" t="str">
            <v>165520P</v>
          </cell>
          <cell r="C6711" t="str">
            <v>P-EQCENC</v>
          </cell>
        </row>
        <row r="6712">
          <cell r="A6712">
            <v>13634</v>
          </cell>
          <cell r="B6712" t="str">
            <v>165520P</v>
          </cell>
          <cell r="C6712" t="str">
            <v>P-EQCENC</v>
          </cell>
        </row>
        <row r="6713">
          <cell r="A6713">
            <v>13635</v>
          </cell>
          <cell r="B6713" t="str">
            <v>165520P</v>
          </cell>
          <cell r="C6713" t="str">
            <v>P-EQCENC</v>
          </cell>
        </row>
        <row r="6714">
          <cell r="A6714">
            <v>13636</v>
          </cell>
          <cell r="B6714" t="str">
            <v>165520P</v>
          </cell>
          <cell r="C6714" t="str">
            <v>P-EQCENC</v>
          </cell>
        </row>
        <row r="6715">
          <cell r="A6715">
            <v>13637</v>
          </cell>
          <cell r="B6715" t="str">
            <v>165520P</v>
          </cell>
          <cell r="C6715" t="str">
            <v>P-EQCENC</v>
          </cell>
        </row>
        <row r="6716">
          <cell r="A6716">
            <v>13638</v>
          </cell>
          <cell r="B6716" t="str">
            <v>165520P</v>
          </cell>
          <cell r="C6716" t="str">
            <v>P-EQCENC</v>
          </cell>
        </row>
        <row r="6717">
          <cell r="A6717">
            <v>13639</v>
          </cell>
          <cell r="B6717" t="str">
            <v>165520P</v>
          </cell>
          <cell r="C6717" t="str">
            <v>P-EQCENC</v>
          </cell>
        </row>
        <row r="6718">
          <cell r="A6718">
            <v>13640</v>
          </cell>
          <cell r="B6718" t="str">
            <v>165520P</v>
          </cell>
          <cell r="C6718" t="str">
            <v>P-EQCENC</v>
          </cell>
        </row>
        <row r="6719">
          <cell r="A6719">
            <v>13641</v>
          </cell>
          <cell r="B6719" t="str">
            <v>165520P</v>
          </cell>
          <cell r="C6719" t="str">
            <v>P-EQCENC</v>
          </cell>
        </row>
        <row r="6720">
          <cell r="A6720">
            <v>13642</v>
          </cell>
          <cell r="B6720" t="str">
            <v>165520P</v>
          </cell>
          <cell r="C6720" t="str">
            <v>P-EQCENC</v>
          </cell>
        </row>
        <row r="6721">
          <cell r="A6721">
            <v>13643</v>
          </cell>
          <cell r="B6721" t="str">
            <v>165520P</v>
          </cell>
          <cell r="C6721" t="str">
            <v>P-EQCENC</v>
          </cell>
        </row>
        <row r="6722">
          <cell r="A6722">
            <v>13644</v>
          </cell>
          <cell r="B6722" t="str">
            <v>165520P</v>
          </cell>
          <cell r="C6722" t="str">
            <v>P-EQCENC</v>
          </cell>
        </row>
        <row r="6723">
          <cell r="A6723">
            <v>13645</v>
          </cell>
          <cell r="B6723" t="str">
            <v>165520P</v>
          </cell>
          <cell r="C6723" t="str">
            <v>P-EQCENC</v>
          </cell>
        </row>
        <row r="6724">
          <cell r="A6724">
            <v>13646</v>
          </cell>
          <cell r="B6724" t="str">
            <v>165520P</v>
          </cell>
          <cell r="C6724" t="str">
            <v>P-EQCENC</v>
          </cell>
        </row>
        <row r="6725">
          <cell r="A6725">
            <v>13647</v>
          </cell>
          <cell r="B6725" t="str">
            <v>165520P</v>
          </cell>
          <cell r="C6725" t="str">
            <v>P-EQCENC</v>
          </cell>
        </row>
        <row r="6726">
          <cell r="A6726">
            <v>13648</v>
          </cell>
          <cell r="B6726" t="str">
            <v>165520P</v>
          </cell>
          <cell r="C6726" t="str">
            <v>P-EQCENC</v>
          </cell>
        </row>
        <row r="6727">
          <cell r="A6727">
            <v>13649</v>
          </cell>
          <cell r="B6727" t="str">
            <v>165520P</v>
          </cell>
          <cell r="C6727" t="str">
            <v>P-EQCENC</v>
          </cell>
        </row>
        <row r="6728">
          <cell r="A6728">
            <v>13650</v>
          </cell>
          <cell r="B6728" t="str">
            <v>165520P</v>
          </cell>
          <cell r="C6728" t="str">
            <v>P-EQCENC</v>
          </cell>
        </row>
        <row r="6729">
          <cell r="A6729">
            <v>13651</v>
          </cell>
          <cell r="B6729" t="str">
            <v>165520P</v>
          </cell>
          <cell r="C6729" t="str">
            <v>P-EQCENC</v>
          </cell>
        </row>
        <row r="6730">
          <cell r="A6730">
            <v>13652</v>
          </cell>
          <cell r="B6730" t="str">
            <v>165520P</v>
          </cell>
          <cell r="C6730" t="str">
            <v>P-EQCENC</v>
          </cell>
        </row>
        <row r="6731">
          <cell r="A6731">
            <v>13653</v>
          </cell>
          <cell r="B6731" t="str">
            <v>165520P</v>
          </cell>
          <cell r="C6731" t="str">
            <v>P-EQCENC</v>
          </cell>
        </row>
        <row r="6732">
          <cell r="A6732">
            <v>13654</v>
          </cell>
          <cell r="B6732" t="str">
            <v>165520P</v>
          </cell>
          <cell r="C6732" t="str">
            <v>P-EQCENC</v>
          </cell>
        </row>
        <row r="6733">
          <cell r="A6733">
            <v>13655</v>
          </cell>
          <cell r="B6733" t="str">
            <v>165501P</v>
          </cell>
          <cell r="C6733" t="str">
            <v>P-EQCONS</v>
          </cell>
        </row>
        <row r="6734">
          <cell r="A6734">
            <v>13656</v>
          </cell>
          <cell r="B6734" t="str">
            <v>165520P</v>
          </cell>
          <cell r="C6734" t="str">
            <v>P-EQCENC</v>
          </cell>
        </row>
        <row r="6735">
          <cell r="A6735">
            <v>13657</v>
          </cell>
          <cell r="B6735" t="str">
            <v>165506P</v>
          </cell>
          <cell r="C6735" t="str">
            <v>P-EQRECR</v>
          </cell>
        </row>
        <row r="6736">
          <cell r="A6736">
            <v>13658</v>
          </cell>
          <cell r="B6736" t="str">
            <v>165506P</v>
          </cell>
          <cell r="C6736" t="str">
            <v>P-EQRECR</v>
          </cell>
        </row>
        <row r="6737">
          <cell r="A6737">
            <v>13659</v>
          </cell>
          <cell r="B6737" t="str">
            <v>165506P</v>
          </cell>
          <cell r="C6737" t="str">
            <v>P-EQRECR</v>
          </cell>
        </row>
        <row r="6738">
          <cell r="A6738">
            <v>13660</v>
          </cell>
          <cell r="B6738" t="str">
            <v>165506P</v>
          </cell>
          <cell r="C6738" t="str">
            <v>P-EQRECR</v>
          </cell>
        </row>
        <row r="6739">
          <cell r="A6739">
            <v>13661</v>
          </cell>
          <cell r="B6739" t="str">
            <v>165506P</v>
          </cell>
          <cell r="C6739" t="str">
            <v>P-EQRECR</v>
          </cell>
        </row>
        <row r="6740">
          <cell r="A6740">
            <v>13662</v>
          </cell>
          <cell r="B6740" t="str">
            <v>165506P</v>
          </cell>
          <cell r="C6740" t="str">
            <v>P-EQRECR</v>
          </cell>
        </row>
        <row r="6741">
          <cell r="A6741">
            <v>13663</v>
          </cell>
          <cell r="B6741" t="str">
            <v>165501P</v>
          </cell>
          <cell r="C6741" t="str">
            <v>P-EQCONS</v>
          </cell>
        </row>
        <row r="6742">
          <cell r="A6742">
            <v>13664</v>
          </cell>
          <cell r="B6742" t="str">
            <v>165506P</v>
          </cell>
          <cell r="C6742" t="str">
            <v>P-EQRECR</v>
          </cell>
        </row>
        <row r="6743">
          <cell r="A6743">
            <v>13665</v>
          </cell>
          <cell r="B6743" t="str">
            <v>165520P</v>
          </cell>
          <cell r="C6743" t="str">
            <v>P-EQCENC</v>
          </cell>
        </row>
        <row r="6744">
          <cell r="A6744">
            <v>13666</v>
          </cell>
          <cell r="B6744" t="str">
            <v>165506P</v>
          </cell>
          <cell r="C6744" t="str">
            <v>P-EQRECR</v>
          </cell>
        </row>
        <row r="6745">
          <cell r="A6745">
            <v>13667</v>
          </cell>
          <cell r="B6745" t="str">
            <v>165506P</v>
          </cell>
          <cell r="C6745" t="str">
            <v>P-EQRECR</v>
          </cell>
        </row>
        <row r="6746">
          <cell r="A6746">
            <v>13668</v>
          </cell>
          <cell r="B6746" t="str">
            <v>165506P</v>
          </cell>
          <cell r="C6746" t="str">
            <v>P-EQRECR</v>
          </cell>
        </row>
        <row r="6747">
          <cell r="A6747">
            <v>13669</v>
          </cell>
          <cell r="B6747" t="str">
            <v>165506P</v>
          </cell>
          <cell r="C6747" t="str">
            <v>P-EQRECR</v>
          </cell>
        </row>
        <row r="6748">
          <cell r="A6748">
            <v>13670</v>
          </cell>
          <cell r="B6748" t="str">
            <v>165506P</v>
          </cell>
          <cell r="C6748" t="str">
            <v>P-EQRECR</v>
          </cell>
        </row>
        <row r="6749">
          <cell r="A6749">
            <v>13671</v>
          </cell>
          <cell r="B6749" t="str">
            <v>165506P</v>
          </cell>
          <cell r="C6749" t="str">
            <v>P-EQRECR</v>
          </cell>
        </row>
        <row r="6750">
          <cell r="A6750">
            <v>13672</v>
          </cell>
          <cell r="B6750" t="str">
            <v>165506P</v>
          </cell>
          <cell r="C6750" t="str">
            <v>P-EQRECR</v>
          </cell>
        </row>
        <row r="6751">
          <cell r="A6751">
            <v>13673</v>
          </cell>
          <cell r="B6751" t="str">
            <v>165506P</v>
          </cell>
          <cell r="C6751" t="str">
            <v>P-EQRECR</v>
          </cell>
        </row>
        <row r="6752">
          <cell r="A6752">
            <v>13674</v>
          </cell>
          <cell r="B6752" t="str">
            <v>165520P</v>
          </cell>
          <cell r="C6752" t="str">
            <v>P-EQCENC</v>
          </cell>
        </row>
        <row r="6753">
          <cell r="A6753">
            <v>13675</v>
          </cell>
          <cell r="B6753" t="str">
            <v>165506P</v>
          </cell>
          <cell r="C6753" t="str">
            <v>P-EQRECR</v>
          </cell>
        </row>
        <row r="6754">
          <cell r="A6754">
            <v>13676</v>
          </cell>
          <cell r="B6754" t="str">
            <v>165506P</v>
          </cell>
          <cell r="C6754" t="str">
            <v>P-EQRECR</v>
          </cell>
        </row>
        <row r="6755">
          <cell r="A6755">
            <v>13677</v>
          </cell>
          <cell r="B6755" t="str">
            <v>165506P</v>
          </cell>
          <cell r="C6755" t="str">
            <v>P-EQRECR</v>
          </cell>
        </row>
        <row r="6756">
          <cell r="A6756">
            <v>13678</v>
          </cell>
          <cell r="B6756" t="str">
            <v>165506P</v>
          </cell>
          <cell r="C6756" t="str">
            <v>P-EQRECR</v>
          </cell>
        </row>
        <row r="6757">
          <cell r="A6757">
            <v>13679</v>
          </cell>
          <cell r="B6757" t="str">
            <v>165506P</v>
          </cell>
          <cell r="C6757" t="str">
            <v>P-EQRECR</v>
          </cell>
        </row>
        <row r="6758">
          <cell r="A6758">
            <v>13680</v>
          </cell>
          <cell r="B6758" t="str">
            <v>165506P</v>
          </cell>
          <cell r="C6758" t="str">
            <v>P-EQRECR</v>
          </cell>
        </row>
        <row r="6759">
          <cell r="A6759">
            <v>13681</v>
          </cell>
          <cell r="B6759" t="str">
            <v>165506P</v>
          </cell>
          <cell r="C6759" t="str">
            <v>P-EQRECR</v>
          </cell>
        </row>
        <row r="6760">
          <cell r="A6760">
            <v>13682</v>
          </cell>
          <cell r="B6760" t="str">
            <v>165501P</v>
          </cell>
          <cell r="C6760" t="str">
            <v>P-EQCONS</v>
          </cell>
        </row>
        <row r="6761">
          <cell r="A6761">
            <v>13683</v>
          </cell>
          <cell r="B6761" t="str">
            <v>165520A</v>
          </cell>
          <cell r="C6761" t="str">
            <v>A-EQCENC</v>
          </cell>
        </row>
        <row r="6762">
          <cell r="A6762">
            <v>13684</v>
          </cell>
          <cell r="B6762" t="str">
            <v>165520A</v>
          </cell>
          <cell r="C6762" t="str">
            <v>A-EQCENC</v>
          </cell>
        </row>
        <row r="6763">
          <cell r="A6763">
            <v>13685</v>
          </cell>
          <cell r="B6763" t="str">
            <v>165520A</v>
          </cell>
          <cell r="C6763" t="str">
            <v>A-EQCENC</v>
          </cell>
        </row>
        <row r="6764">
          <cell r="A6764">
            <v>13686</v>
          </cell>
          <cell r="B6764" t="str">
            <v>165520P</v>
          </cell>
          <cell r="C6764" t="str">
            <v>P-EQCENC</v>
          </cell>
        </row>
        <row r="6765">
          <cell r="A6765">
            <v>13688</v>
          </cell>
          <cell r="B6765" t="str">
            <v>165506P</v>
          </cell>
          <cell r="C6765" t="str">
            <v>P-EQRECR</v>
          </cell>
        </row>
        <row r="6766">
          <cell r="A6766">
            <v>13689</v>
          </cell>
          <cell r="B6766" t="str">
            <v>165506P</v>
          </cell>
          <cell r="C6766" t="str">
            <v>P-EQRECR</v>
          </cell>
        </row>
        <row r="6767">
          <cell r="A6767">
            <v>13690</v>
          </cell>
          <cell r="B6767" t="str">
            <v>165506P</v>
          </cell>
          <cell r="C6767" t="str">
            <v>P-EQRECR</v>
          </cell>
        </row>
        <row r="6768">
          <cell r="A6768">
            <v>13691</v>
          </cell>
          <cell r="B6768" t="str">
            <v>165506P</v>
          </cell>
          <cell r="C6768" t="str">
            <v>P-EQRECR</v>
          </cell>
        </row>
        <row r="6769">
          <cell r="A6769">
            <v>13692</v>
          </cell>
          <cell r="B6769" t="str">
            <v>165506P</v>
          </cell>
          <cell r="C6769" t="str">
            <v>P-EQRECR</v>
          </cell>
        </row>
        <row r="6770">
          <cell r="A6770">
            <v>13693</v>
          </cell>
          <cell r="B6770" t="str">
            <v>165520P</v>
          </cell>
          <cell r="C6770" t="str">
            <v>P-EQCENC</v>
          </cell>
        </row>
        <row r="6771">
          <cell r="A6771">
            <v>13694</v>
          </cell>
          <cell r="B6771" t="str">
            <v>165501P</v>
          </cell>
          <cell r="C6771" t="str">
            <v>P-EQCONS</v>
          </cell>
        </row>
        <row r="6772">
          <cell r="A6772">
            <v>13695</v>
          </cell>
          <cell r="B6772" t="str">
            <v>165520P</v>
          </cell>
          <cell r="C6772" t="str">
            <v>P-EQCENC</v>
          </cell>
        </row>
        <row r="6773">
          <cell r="A6773">
            <v>13696</v>
          </cell>
          <cell r="B6773" t="str">
            <v>165520A</v>
          </cell>
          <cell r="C6773" t="str">
            <v>A-EQCENC</v>
          </cell>
        </row>
        <row r="6774">
          <cell r="A6774">
            <v>13697</v>
          </cell>
          <cell r="B6774" t="str">
            <v>165520A</v>
          </cell>
          <cell r="C6774" t="str">
            <v>A-EQCENC</v>
          </cell>
        </row>
        <row r="6775">
          <cell r="A6775">
            <v>13698</v>
          </cell>
          <cell r="B6775" t="str">
            <v>165520A</v>
          </cell>
          <cell r="C6775" t="str">
            <v>A-EQCENC</v>
          </cell>
        </row>
        <row r="6776">
          <cell r="A6776">
            <v>13699</v>
          </cell>
          <cell r="B6776" t="str">
            <v>165520A</v>
          </cell>
          <cell r="C6776" t="str">
            <v>A-EQCENC</v>
          </cell>
        </row>
        <row r="6777">
          <cell r="A6777">
            <v>13700</v>
          </cell>
          <cell r="B6777" t="str">
            <v>165520A</v>
          </cell>
          <cell r="C6777" t="str">
            <v>A-EQCENC</v>
          </cell>
        </row>
        <row r="6778">
          <cell r="A6778">
            <v>13701</v>
          </cell>
          <cell r="B6778" t="str">
            <v>165590P</v>
          </cell>
          <cell r="C6778" t="str">
            <v>P-EQINSP</v>
          </cell>
        </row>
        <row r="6779">
          <cell r="A6779">
            <v>13702</v>
          </cell>
          <cell r="B6779" t="str">
            <v>165590P</v>
          </cell>
          <cell r="C6779" t="str">
            <v>P-EQINSP</v>
          </cell>
        </row>
        <row r="6780">
          <cell r="A6780">
            <v>13703</v>
          </cell>
          <cell r="B6780" t="str">
            <v>165590P</v>
          </cell>
          <cell r="C6780" t="str">
            <v>P-EQINSP</v>
          </cell>
        </row>
        <row r="6781">
          <cell r="A6781">
            <v>13704</v>
          </cell>
          <cell r="B6781" t="str">
            <v>165590P</v>
          </cell>
          <cell r="C6781" t="str">
            <v>P-EQINSP</v>
          </cell>
        </row>
        <row r="6782">
          <cell r="A6782">
            <v>13705</v>
          </cell>
          <cell r="B6782" t="str">
            <v>165590P</v>
          </cell>
          <cell r="C6782" t="str">
            <v>P-EQINSP</v>
          </cell>
        </row>
        <row r="6783">
          <cell r="A6783">
            <v>13706</v>
          </cell>
          <cell r="B6783" t="str">
            <v>165590P</v>
          </cell>
          <cell r="C6783" t="str">
            <v>P-EQINSP</v>
          </cell>
        </row>
        <row r="6784">
          <cell r="A6784">
            <v>13707</v>
          </cell>
          <cell r="B6784" t="str">
            <v>165590P</v>
          </cell>
          <cell r="C6784" t="str">
            <v>P-EQINSP</v>
          </cell>
        </row>
        <row r="6785">
          <cell r="A6785">
            <v>13708</v>
          </cell>
          <cell r="B6785" t="str">
            <v>165590P</v>
          </cell>
          <cell r="C6785" t="str">
            <v>P-EQINSP</v>
          </cell>
        </row>
        <row r="6786">
          <cell r="A6786">
            <v>13709</v>
          </cell>
          <cell r="B6786" t="str">
            <v>165590P</v>
          </cell>
          <cell r="C6786" t="str">
            <v>P-EQINSP</v>
          </cell>
        </row>
        <row r="6787">
          <cell r="A6787">
            <v>13710</v>
          </cell>
          <cell r="B6787" t="str">
            <v>165590P</v>
          </cell>
          <cell r="C6787" t="str">
            <v>P-EQINSP</v>
          </cell>
        </row>
        <row r="6788">
          <cell r="A6788">
            <v>13711</v>
          </cell>
          <cell r="B6788" t="str">
            <v>165590P</v>
          </cell>
          <cell r="C6788" t="str">
            <v>P-EQINSP</v>
          </cell>
        </row>
        <row r="6789">
          <cell r="A6789">
            <v>13712</v>
          </cell>
          <cell r="B6789" t="str">
            <v>165590P</v>
          </cell>
          <cell r="C6789" t="str">
            <v>P-EQINSP</v>
          </cell>
        </row>
        <row r="6790">
          <cell r="A6790">
            <v>13713</v>
          </cell>
          <cell r="B6790" t="str">
            <v>165590P</v>
          </cell>
          <cell r="C6790" t="str">
            <v>P-EQINSP</v>
          </cell>
        </row>
        <row r="6791">
          <cell r="A6791">
            <v>13714</v>
          </cell>
          <cell r="B6791" t="str">
            <v>165590P</v>
          </cell>
          <cell r="C6791" t="str">
            <v>P-EQINSP</v>
          </cell>
        </row>
        <row r="6792">
          <cell r="A6792">
            <v>13715</v>
          </cell>
          <cell r="B6792" t="str">
            <v>165590P</v>
          </cell>
          <cell r="C6792" t="str">
            <v>P-EQINSP</v>
          </cell>
        </row>
        <row r="6793">
          <cell r="A6793">
            <v>13716</v>
          </cell>
          <cell r="B6793" t="str">
            <v>165590P</v>
          </cell>
          <cell r="C6793" t="str">
            <v>P-EQINSP</v>
          </cell>
        </row>
        <row r="6794">
          <cell r="A6794">
            <v>13717</v>
          </cell>
          <cell r="B6794" t="str">
            <v>165590P</v>
          </cell>
          <cell r="C6794" t="str">
            <v>P-EQINSP</v>
          </cell>
        </row>
        <row r="6795">
          <cell r="A6795">
            <v>13718</v>
          </cell>
          <cell r="B6795" t="str">
            <v>165590P</v>
          </cell>
          <cell r="C6795" t="str">
            <v>P-EQINSP</v>
          </cell>
        </row>
        <row r="6796">
          <cell r="A6796">
            <v>13719</v>
          </cell>
          <cell r="B6796" t="str">
            <v>165590P</v>
          </cell>
          <cell r="C6796" t="str">
            <v>P-EQINSP</v>
          </cell>
        </row>
        <row r="6797">
          <cell r="A6797">
            <v>13720</v>
          </cell>
          <cell r="B6797" t="str">
            <v>165590P</v>
          </cell>
          <cell r="C6797" t="str">
            <v>P-EQINSP</v>
          </cell>
        </row>
        <row r="6798">
          <cell r="A6798">
            <v>13721</v>
          </cell>
          <cell r="B6798" t="str">
            <v>165590P</v>
          </cell>
          <cell r="C6798" t="str">
            <v>P-EQINSP</v>
          </cell>
        </row>
        <row r="6799">
          <cell r="A6799">
            <v>13724</v>
          </cell>
          <cell r="B6799" t="str">
            <v>165520P</v>
          </cell>
          <cell r="C6799" t="str">
            <v>P-EQCENC</v>
          </cell>
        </row>
        <row r="6800">
          <cell r="A6800">
            <v>13725</v>
          </cell>
          <cell r="B6800" t="str">
            <v>165590P</v>
          </cell>
          <cell r="C6800" t="str">
            <v>P-EQINCE</v>
          </cell>
        </row>
        <row r="6801">
          <cell r="A6801">
            <v>13726</v>
          </cell>
          <cell r="B6801" t="str">
            <v>165520A</v>
          </cell>
          <cell r="C6801" t="str">
            <v>A-EQCENC</v>
          </cell>
        </row>
        <row r="6802">
          <cell r="A6802">
            <v>13728</v>
          </cell>
          <cell r="B6802" t="str">
            <v>165590P</v>
          </cell>
          <cell r="C6802" t="str">
            <v>P-AIRACO</v>
          </cell>
        </row>
        <row r="6803">
          <cell r="A6803">
            <v>13729</v>
          </cell>
          <cell r="B6803" t="str">
            <v>165590P</v>
          </cell>
          <cell r="C6803" t="str">
            <v>P-AIRACO</v>
          </cell>
        </row>
        <row r="6804">
          <cell r="A6804">
            <v>13730</v>
          </cell>
          <cell r="B6804" t="str">
            <v>165590P</v>
          </cell>
          <cell r="C6804" t="str">
            <v>P-AIRACO</v>
          </cell>
        </row>
        <row r="6805">
          <cell r="A6805">
            <v>13731</v>
          </cell>
          <cell r="B6805" t="str">
            <v>165590P</v>
          </cell>
          <cell r="C6805" t="str">
            <v>P-AIRACO</v>
          </cell>
        </row>
        <row r="6806">
          <cell r="A6806">
            <v>13732</v>
          </cell>
          <cell r="B6806" t="str">
            <v>165590P</v>
          </cell>
          <cell r="C6806" t="str">
            <v>P-AIRACO</v>
          </cell>
        </row>
        <row r="6807">
          <cell r="A6807">
            <v>13733</v>
          </cell>
          <cell r="B6807" t="str">
            <v>165590P</v>
          </cell>
          <cell r="C6807" t="str">
            <v>P-AIRACO</v>
          </cell>
        </row>
        <row r="6808">
          <cell r="A6808">
            <v>13734</v>
          </cell>
          <cell r="B6808" t="str">
            <v>165520A</v>
          </cell>
          <cell r="C6808" t="str">
            <v>A-EQCENC</v>
          </cell>
        </row>
        <row r="6809">
          <cell r="A6809">
            <v>13735</v>
          </cell>
          <cell r="B6809" t="str">
            <v>165590P</v>
          </cell>
          <cell r="C6809" t="str">
            <v>P-PLATAG</v>
          </cell>
        </row>
        <row r="6810">
          <cell r="A6810">
            <v>13736</v>
          </cell>
          <cell r="B6810" t="str">
            <v>165590P</v>
          </cell>
          <cell r="C6810" t="str">
            <v>P-PLATAG</v>
          </cell>
        </row>
        <row r="6811">
          <cell r="A6811">
            <v>13737</v>
          </cell>
          <cell r="B6811" t="str">
            <v>165590P</v>
          </cell>
          <cell r="C6811" t="str">
            <v>P-PLATAG</v>
          </cell>
        </row>
        <row r="6812">
          <cell r="A6812">
            <v>13738</v>
          </cell>
          <cell r="B6812" t="str">
            <v>165590P</v>
          </cell>
          <cell r="C6812" t="str">
            <v>P-PLATAG</v>
          </cell>
        </row>
        <row r="6813">
          <cell r="A6813">
            <v>13739</v>
          </cell>
          <cell r="B6813" t="str">
            <v>165520P</v>
          </cell>
          <cell r="C6813" t="str">
            <v>P-EQCENC</v>
          </cell>
        </row>
        <row r="6814">
          <cell r="A6814">
            <v>13740</v>
          </cell>
          <cell r="B6814" t="str">
            <v>165590P</v>
          </cell>
          <cell r="C6814" t="str">
            <v>P-AIRACO</v>
          </cell>
        </row>
        <row r="6815">
          <cell r="A6815">
            <v>13741</v>
          </cell>
          <cell r="B6815" t="str">
            <v>165590P</v>
          </cell>
          <cell r="C6815" t="str">
            <v>P-AIRACO</v>
          </cell>
        </row>
        <row r="6816">
          <cell r="A6816">
            <v>13742</v>
          </cell>
          <cell r="B6816" t="str">
            <v>165590P</v>
          </cell>
          <cell r="C6816" t="str">
            <v>P-AIRACO</v>
          </cell>
        </row>
        <row r="6817">
          <cell r="A6817">
            <v>13743</v>
          </cell>
          <cell r="B6817" t="str">
            <v>165590P</v>
          </cell>
          <cell r="C6817" t="str">
            <v>P-AIRACO</v>
          </cell>
        </row>
        <row r="6818">
          <cell r="A6818">
            <v>13744</v>
          </cell>
          <cell r="B6818" t="str">
            <v>165590P</v>
          </cell>
          <cell r="C6818" t="str">
            <v>P-AIRACO</v>
          </cell>
        </row>
        <row r="6819">
          <cell r="A6819">
            <v>13745</v>
          </cell>
          <cell r="B6819" t="str">
            <v>165590P</v>
          </cell>
          <cell r="C6819" t="str">
            <v>P-AIRACO</v>
          </cell>
        </row>
        <row r="6820">
          <cell r="A6820">
            <v>13746</v>
          </cell>
          <cell r="B6820" t="str">
            <v>165590P</v>
          </cell>
          <cell r="C6820" t="str">
            <v>P-AIRACO</v>
          </cell>
        </row>
        <row r="6821">
          <cell r="A6821">
            <v>13747</v>
          </cell>
          <cell r="B6821" t="str">
            <v>165590P</v>
          </cell>
          <cell r="C6821" t="str">
            <v>P-AIRACO</v>
          </cell>
        </row>
        <row r="6822">
          <cell r="A6822">
            <v>19000</v>
          </cell>
          <cell r="B6822" t="str">
            <v>165511P</v>
          </cell>
          <cell r="C6822" t="str">
            <v>P-EQTALL</v>
          </cell>
        </row>
        <row r="6823">
          <cell r="A6823">
            <v>19001</v>
          </cell>
          <cell r="B6823" t="str">
            <v>165511P</v>
          </cell>
          <cell r="C6823" t="str">
            <v>P-EQTALL</v>
          </cell>
        </row>
        <row r="6824">
          <cell r="A6824">
            <v>19002</v>
          </cell>
          <cell r="B6824" t="str">
            <v>165511P</v>
          </cell>
          <cell r="C6824" t="str">
            <v>P-EQTALL</v>
          </cell>
        </row>
        <row r="6825">
          <cell r="A6825">
            <v>19003</v>
          </cell>
          <cell r="B6825" t="str">
            <v>165511P</v>
          </cell>
          <cell r="C6825" t="str">
            <v>P-EQTALL</v>
          </cell>
        </row>
        <row r="6826">
          <cell r="A6826">
            <v>19004</v>
          </cell>
          <cell r="B6826" t="str">
            <v>165511P</v>
          </cell>
          <cell r="C6826" t="str">
            <v>P-EQTALL</v>
          </cell>
        </row>
        <row r="6827">
          <cell r="A6827">
            <v>19005</v>
          </cell>
          <cell r="B6827" t="str">
            <v>165511P</v>
          </cell>
          <cell r="C6827" t="str">
            <v>P-EQTALL</v>
          </cell>
        </row>
        <row r="6828">
          <cell r="A6828">
            <v>19006</v>
          </cell>
          <cell r="B6828" t="str">
            <v>165511P</v>
          </cell>
          <cell r="C6828" t="str">
            <v>P-EQTALL</v>
          </cell>
        </row>
        <row r="6829">
          <cell r="A6829">
            <v>19007</v>
          </cell>
          <cell r="B6829" t="str">
            <v>165511P</v>
          </cell>
          <cell r="C6829" t="str">
            <v>P-EQTALL</v>
          </cell>
        </row>
        <row r="6830">
          <cell r="A6830">
            <v>19008</v>
          </cell>
          <cell r="B6830" t="str">
            <v>165511P</v>
          </cell>
          <cell r="C6830" t="str">
            <v>P-EQTALL</v>
          </cell>
        </row>
        <row r="6831">
          <cell r="A6831">
            <v>19009</v>
          </cell>
          <cell r="B6831" t="str">
            <v>165511P</v>
          </cell>
          <cell r="C6831" t="str">
            <v>P-EQTALL</v>
          </cell>
        </row>
        <row r="6832">
          <cell r="A6832">
            <v>19010</v>
          </cell>
          <cell r="B6832" t="str">
            <v>165511P</v>
          </cell>
          <cell r="C6832" t="str">
            <v>P-EQTALL</v>
          </cell>
        </row>
        <row r="6833">
          <cell r="A6833">
            <v>19011</v>
          </cell>
          <cell r="B6833" t="str">
            <v>165511P</v>
          </cell>
          <cell r="C6833" t="str">
            <v>P-EQTALL</v>
          </cell>
        </row>
        <row r="6834">
          <cell r="A6834">
            <v>19012</v>
          </cell>
          <cell r="B6834" t="str">
            <v>165511P</v>
          </cell>
          <cell r="C6834" t="str">
            <v>P-EQTALL</v>
          </cell>
        </row>
        <row r="6835">
          <cell r="A6835">
            <v>19013</v>
          </cell>
          <cell r="B6835" t="str">
            <v>165511P</v>
          </cell>
          <cell r="C6835" t="str">
            <v>P-EQTALL</v>
          </cell>
        </row>
        <row r="6836">
          <cell r="A6836">
            <v>19014</v>
          </cell>
          <cell r="B6836" t="str">
            <v>165511P</v>
          </cell>
          <cell r="C6836" t="str">
            <v>P-EQTALL</v>
          </cell>
        </row>
        <row r="6837">
          <cell r="A6837">
            <v>19015</v>
          </cell>
          <cell r="B6837" t="str">
            <v>165511P</v>
          </cell>
          <cell r="C6837" t="str">
            <v>P-EQTALL</v>
          </cell>
        </row>
        <row r="6838">
          <cell r="A6838">
            <v>19017</v>
          </cell>
          <cell r="B6838" t="str">
            <v>165511P</v>
          </cell>
          <cell r="C6838" t="str">
            <v>P-EQTALL</v>
          </cell>
        </row>
        <row r="6839">
          <cell r="A6839">
            <v>19018</v>
          </cell>
          <cell r="B6839" t="str">
            <v>165511P</v>
          </cell>
          <cell r="C6839" t="str">
            <v>P-EQTALL</v>
          </cell>
        </row>
        <row r="6840">
          <cell r="A6840">
            <v>19019</v>
          </cell>
          <cell r="B6840" t="str">
            <v>165511P</v>
          </cell>
          <cell r="C6840" t="str">
            <v>P-EQTALL</v>
          </cell>
        </row>
        <row r="6841">
          <cell r="A6841">
            <v>19020</v>
          </cell>
          <cell r="B6841" t="str">
            <v>165511P</v>
          </cell>
          <cell r="C6841" t="str">
            <v>P-EQTALL</v>
          </cell>
        </row>
        <row r="6842">
          <cell r="A6842">
            <v>19021</v>
          </cell>
          <cell r="B6842" t="str">
            <v>165511P</v>
          </cell>
          <cell r="C6842" t="str">
            <v>P-EQTALL</v>
          </cell>
        </row>
        <row r="6843">
          <cell r="A6843">
            <v>19022</v>
          </cell>
          <cell r="B6843" t="str">
            <v>165511P</v>
          </cell>
          <cell r="C6843" t="str">
            <v>P-EQTALL</v>
          </cell>
        </row>
        <row r="6844">
          <cell r="A6844">
            <v>19023</v>
          </cell>
          <cell r="B6844" t="str">
            <v>165511P</v>
          </cell>
          <cell r="C6844" t="str">
            <v>P-EQTALL</v>
          </cell>
        </row>
        <row r="6845">
          <cell r="A6845">
            <v>19024</v>
          </cell>
          <cell r="B6845" t="str">
            <v>165511P</v>
          </cell>
          <cell r="C6845" t="str">
            <v>P-EQTALL</v>
          </cell>
        </row>
        <row r="6846">
          <cell r="A6846">
            <v>19025</v>
          </cell>
          <cell r="B6846" t="str">
            <v>165511P</v>
          </cell>
          <cell r="C6846" t="str">
            <v>P-EQTALL</v>
          </cell>
        </row>
        <row r="6847">
          <cell r="A6847">
            <v>19026</v>
          </cell>
          <cell r="B6847" t="str">
            <v>165511P</v>
          </cell>
          <cell r="C6847" t="str">
            <v>P-EQTALL</v>
          </cell>
        </row>
        <row r="6848">
          <cell r="A6848">
            <v>19027</v>
          </cell>
          <cell r="B6848" t="str">
            <v>165511P</v>
          </cell>
          <cell r="C6848" t="str">
            <v>P-EQTALL</v>
          </cell>
        </row>
        <row r="6849">
          <cell r="A6849">
            <v>19028</v>
          </cell>
          <cell r="B6849" t="str">
            <v>165511P</v>
          </cell>
          <cell r="C6849" t="str">
            <v>P-EQTALL</v>
          </cell>
        </row>
        <row r="6850">
          <cell r="A6850">
            <v>19029</v>
          </cell>
          <cell r="B6850" t="str">
            <v>165511P</v>
          </cell>
          <cell r="C6850" t="str">
            <v>P-EQTALL</v>
          </cell>
        </row>
        <row r="6851">
          <cell r="A6851">
            <v>19030</v>
          </cell>
          <cell r="B6851" t="str">
            <v>165511P</v>
          </cell>
          <cell r="C6851" t="str">
            <v>P-EQTALL</v>
          </cell>
        </row>
        <row r="6852">
          <cell r="A6852">
            <v>19031</v>
          </cell>
          <cell r="B6852" t="str">
            <v>165511P</v>
          </cell>
          <cell r="C6852" t="str">
            <v>P-EQTALL</v>
          </cell>
        </row>
        <row r="6853">
          <cell r="A6853">
            <v>19032</v>
          </cell>
          <cell r="B6853" t="str">
            <v>165511P</v>
          </cell>
          <cell r="C6853" t="str">
            <v>P-EQTALL</v>
          </cell>
        </row>
        <row r="6854">
          <cell r="A6854">
            <v>19033</v>
          </cell>
          <cell r="B6854" t="str">
            <v>165511P</v>
          </cell>
          <cell r="C6854" t="str">
            <v>P-EQTALL</v>
          </cell>
        </row>
        <row r="6855">
          <cell r="A6855">
            <v>19034</v>
          </cell>
          <cell r="B6855" t="str">
            <v>165511P</v>
          </cell>
          <cell r="C6855" t="str">
            <v>P-EQTALL</v>
          </cell>
        </row>
        <row r="6856">
          <cell r="A6856">
            <v>19035</v>
          </cell>
          <cell r="B6856" t="str">
            <v>165511P</v>
          </cell>
          <cell r="C6856" t="str">
            <v>P-EQTALL</v>
          </cell>
        </row>
        <row r="6857">
          <cell r="A6857">
            <v>19036</v>
          </cell>
          <cell r="B6857" t="str">
            <v>165511P</v>
          </cell>
          <cell r="C6857" t="str">
            <v>P-EQTALL</v>
          </cell>
        </row>
        <row r="6858">
          <cell r="A6858">
            <v>19037</v>
          </cell>
          <cell r="B6858" t="str">
            <v>165511P</v>
          </cell>
          <cell r="C6858" t="str">
            <v>P-EQTALL</v>
          </cell>
        </row>
        <row r="6859">
          <cell r="A6859">
            <v>19038</v>
          </cell>
          <cell r="B6859" t="str">
            <v>165511P</v>
          </cell>
          <cell r="C6859" t="str">
            <v>P-EQTALL</v>
          </cell>
        </row>
        <row r="6860">
          <cell r="A6860">
            <v>19039</v>
          </cell>
          <cell r="B6860" t="str">
            <v>165511P</v>
          </cell>
          <cell r="C6860" t="str">
            <v>P-EQTALL</v>
          </cell>
        </row>
        <row r="6861">
          <cell r="A6861">
            <v>19040</v>
          </cell>
          <cell r="B6861" t="str">
            <v>165511P</v>
          </cell>
          <cell r="C6861" t="str">
            <v>P-EQTALL</v>
          </cell>
        </row>
        <row r="6862">
          <cell r="A6862">
            <v>19041</v>
          </cell>
          <cell r="B6862" t="str">
            <v>165511P</v>
          </cell>
          <cell r="C6862" t="str">
            <v>P-EQTALL</v>
          </cell>
        </row>
        <row r="6863">
          <cell r="A6863">
            <v>19042</v>
          </cell>
          <cell r="B6863" t="str">
            <v>165511P</v>
          </cell>
          <cell r="C6863" t="str">
            <v>P-EQTALL</v>
          </cell>
        </row>
        <row r="6864">
          <cell r="A6864">
            <v>19043</v>
          </cell>
          <cell r="B6864" t="str">
            <v>165511P</v>
          </cell>
          <cell r="C6864" t="str">
            <v>P-EQTALL</v>
          </cell>
        </row>
        <row r="6865">
          <cell r="A6865">
            <v>19044</v>
          </cell>
          <cell r="B6865" t="str">
            <v>165511P</v>
          </cell>
          <cell r="C6865" t="str">
            <v>P-EQTALL</v>
          </cell>
        </row>
        <row r="6866">
          <cell r="A6866">
            <v>19045</v>
          </cell>
          <cell r="B6866" t="str">
            <v>165511P</v>
          </cell>
          <cell r="C6866" t="str">
            <v>P-EQTALL</v>
          </cell>
        </row>
        <row r="6867">
          <cell r="A6867">
            <v>19047</v>
          </cell>
          <cell r="B6867" t="str">
            <v>165511P</v>
          </cell>
          <cell r="C6867" t="str">
            <v>P-EQTALL</v>
          </cell>
        </row>
        <row r="6868">
          <cell r="A6868">
            <v>19048</v>
          </cell>
          <cell r="B6868" t="str">
            <v>165511P</v>
          </cell>
          <cell r="C6868" t="str">
            <v>P-EQTALL</v>
          </cell>
        </row>
        <row r="6869">
          <cell r="A6869">
            <v>19049</v>
          </cell>
          <cell r="B6869" t="str">
            <v>165511P</v>
          </cell>
          <cell r="C6869" t="str">
            <v>P-EQTALL</v>
          </cell>
        </row>
        <row r="6870">
          <cell r="A6870">
            <v>19050</v>
          </cell>
          <cell r="B6870" t="str">
            <v>165511P</v>
          </cell>
          <cell r="C6870" t="str">
            <v>P-EQTALL</v>
          </cell>
        </row>
        <row r="6871">
          <cell r="A6871">
            <v>19051</v>
          </cell>
          <cell r="B6871" t="str">
            <v>165511P</v>
          </cell>
          <cell r="C6871" t="str">
            <v>P-EQTALL</v>
          </cell>
        </row>
        <row r="6872">
          <cell r="A6872">
            <v>19052</v>
          </cell>
          <cell r="B6872" t="str">
            <v>165511P</v>
          </cell>
          <cell r="C6872" t="str">
            <v>P-EQTALL</v>
          </cell>
        </row>
        <row r="6873">
          <cell r="A6873">
            <v>19053</v>
          </cell>
          <cell r="B6873" t="str">
            <v>165511P</v>
          </cell>
          <cell r="C6873" t="str">
            <v>P-EQTALL</v>
          </cell>
        </row>
        <row r="6874">
          <cell r="A6874">
            <v>19054</v>
          </cell>
          <cell r="B6874" t="str">
            <v>165511P</v>
          </cell>
          <cell r="C6874" t="str">
            <v>P-EQTALL</v>
          </cell>
        </row>
        <row r="6875">
          <cell r="A6875">
            <v>19055</v>
          </cell>
          <cell r="B6875" t="str">
            <v>165511P</v>
          </cell>
          <cell r="C6875" t="str">
            <v>P-EQTALL</v>
          </cell>
        </row>
        <row r="6876">
          <cell r="A6876">
            <v>19056</v>
          </cell>
          <cell r="B6876" t="str">
            <v>165511P</v>
          </cell>
          <cell r="C6876" t="str">
            <v>P-EQTALL</v>
          </cell>
        </row>
        <row r="6877">
          <cell r="A6877">
            <v>19057</v>
          </cell>
          <cell r="B6877" t="str">
            <v>165511P</v>
          </cell>
          <cell r="C6877" t="str">
            <v>P-EQTALL</v>
          </cell>
        </row>
        <row r="6878">
          <cell r="A6878">
            <v>19058</v>
          </cell>
          <cell r="B6878" t="str">
            <v>165511P</v>
          </cell>
          <cell r="C6878" t="str">
            <v>P-EQTALL</v>
          </cell>
        </row>
        <row r="6879">
          <cell r="A6879">
            <v>19059</v>
          </cell>
          <cell r="B6879" t="str">
            <v>165511P</v>
          </cell>
          <cell r="C6879" t="str">
            <v>P-EQTALL</v>
          </cell>
        </row>
        <row r="6880">
          <cell r="A6880">
            <v>19060</v>
          </cell>
          <cell r="B6880" t="str">
            <v>165511P</v>
          </cell>
          <cell r="C6880" t="str">
            <v>P-EQTALL</v>
          </cell>
        </row>
        <row r="6881">
          <cell r="A6881">
            <v>19061</v>
          </cell>
          <cell r="B6881" t="str">
            <v>165511P</v>
          </cell>
          <cell r="C6881" t="str">
            <v>P-EQTALL</v>
          </cell>
        </row>
        <row r="6882">
          <cell r="A6882">
            <v>19063</v>
          </cell>
          <cell r="B6882" t="str">
            <v>165511P</v>
          </cell>
          <cell r="C6882" t="str">
            <v>P-EQTALL</v>
          </cell>
        </row>
        <row r="6883">
          <cell r="A6883">
            <v>19064</v>
          </cell>
          <cell r="B6883" t="str">
            <v>165511P</v>
          </cell>
          <cell r="C6883" t="str">
            <v>P-EQTALL</v>
          </cell>
        </row>
        <row r="6884">
          <cell r="A6884">
            <v>19065</v>
          </cell>
          <cell r="B6884" t="str">
            <v>165511P</v>
          </cell>
          <cell r="C6884" t="str">
            <v>P-EQTALL</v>
          </cell>
        </row>
        <row r="6885">
          <cell r="A6885">
            <v>19066</v>
          </cell>
          <cell r="B6885" t="str">
            <v>165511P</v>
          </cell>
          <cell r="C6885" t="str">
            <v>P-EQTALL</v>
          </cell>
        </row>
        <row r="6886">
          <cell r="A6886">
            <v>19067</v>
          </cell>
          <cell r="B6886" t="str">
            <v>165511P</v>
          </cell>
          <cell r="C6886" t="str">
            <v>P-EQTALL</v>
          </cell>
        </row>
        <row r="6887">
          <cell r="A6887">
            <v>19068</v>
          </cell>
          <cell r="B6887" t="str">
            <v>165511P</v>
          </cell>
          <cell r="C6887" t="str">
            <v>P-EQTALL</v>
          </cell>
        </row>
        <row r="6888">
          <cell r="A6888">
            <v>19069</v>
          </cell>
          <cell r="B6888" t="str">
            <v>165511P</v>
          </cell>
          <cell r="C6888" t="str">
            <v>P-EQTALL</v>
          </cell>
        </row>
        <row r="6889">
          <cell r="A6889">
            <v>19070</v>
          </cell>
          <cell r="B6889" t="str">
            <v>165511P</v>
          </cell>
          <cell r="C6889" t="str">
            <v>P-EQTALL</v>
          </cell>
        </row>
        <row r="6890">
          <cell r="A6890">
            <v>19071</v>
          </cell>
          <cell r="B6890" t="str">
            <v>165511P</v>
          </cell>
          <cell r="C6890" t="str">
            <v>P-EQTALL</v>
          </cell>
        </row>
        <row r="6891">
          <cell r="A6891">
            <v>19072</v>
          </cell>
          <cell r="B6891" t="str">
            <v>165511P</v>
          </cell>
          <cell r="C6891" t="str">
            <v>P-EQTALL</v>
          </cell>
        </row>
        <row r="6892">
          <cell r="A6892">
            <v>19073</v>
          </cell>
          <cell r="B6892" t="str">
            <v>165511P</v>
          </cell>
          <cell r="C6892" t="str">
            <v>P-EQTALL</v>
          </cell>
        </row>
        <row r="6893">
          <cell r="A6893">
            <v>19074</v>
          </cell>
          <cell r="B6893" t="str">
            <v>165511P</v>
          </cell>
          <cell r="C6893" t="str">
            <v>P-EQTALL</v>
          </cell>
        </row>
        <row r="6894">
          <cell r="A6894">
            <v>19075</v>
          </cell>
          <cell r="B6894" t="str">
            <v>165511P</v>
          </cell>
          <cell r="C6894" t="str">
            <v>P-EQTALL</v>
          </cell>
        </row>
        <row r="6895">
          <cell r="A6895">
            <v>19076</v>
          </cell>
          <cell r="B6895" t="str">
            <v>165511P</v>
          </cell>
          <cell r="C6895" t="str">
            <v>P-EQTALL</v>
          </cell>
        </row>
        <row r="6896">
          <cell r="A6896">
            <v>19077</v>
          </cell>
          <cell r="B6896" t="str">
            <v>165511P</v>
          </cell>
          <cell r="C6896" t="str">
            <v>P-EQTALL</v>
          </cell>
        </row>
        <row r="6897">
          <cell r="A6897">
            <v>19078</v>
          </cell>
          <cell r="B6897" t="str">
            <v>165511P</v>
          </cell>
          <cell r="C6897" t="str">
            <v>P-EQTALL</v>
          </cell>
        </row>
        <row r="6898">
          <cell r="A6898">
            <v>19079</v>
          </cell>
          <cell r="B6898" t="str">
            <v>165511P</v>
          </cell>
          <cell r="C6898" t="str">
            <v>P-EQTALL</v>
          </cell>
        </row>
        <row r="6899">
          <cell r="A6899">
            <v>19080</v>
          </cell>
          <cell r="B6899" t="str">
            <v>165511P</v>
          </cell>
          <cell r="C6899" t="str">
            <v>P-EQTALL</v>
          </cell>
        </row>
        <row r="6900">
          <cell r="A6900">
            <v>19081</v>
          </cell>
          <cell r="B6900" t="str">
            <v>165511P</v>
          </cell>
          <cell r="C6900" t="str">
            <v>P-EQTALL</v>
          </cell>
        </row>
        <row r="6901">
          <cell r="A6901">
            <v>19082</v>
          </cell>
          <cell r="B6901" t="str">
            <v>165511P</v>
          </cell>
          <cell r="C6901" t="str">
            <v>P-EQTALL</v>
          </cell>
        </row>
        <row r="6902">
          <cell r="A6902">
            <v>19083</v>
          </cell>
          <cell r="B6902" t="str">
            <v>165511P</v>
          </cell>
          <cell r="C6902" t="str">
            <v>P-EQTALL</v>
          </cell>
        </row>
        <row r="6903">
          <cell r="A6903">
            <v>19084</v>
          </cell>
          <cell r="B6903" t="str">
            <v>165511P</v>
          </cell>
          <cell r="C6903" t="str">
            <v>P-EQTALL</v>
          </cell>
        </row>
        <row r="6904">
          <cell r="A6904">
            <v>19085</v>
          </cell>
          <cell r="B6904" t="str">
            <v>165511P</v>
          </cell>
          <cell r="C6904" t="str">
            <v>P-EQTALL</v>
          </cell>
        </row>
        <row r="6905">
          <cell r="A6905">
            <v>19086</v>
          </cell>
          <cell r="B6905" t="str">
            <v>165511P</v>
          </cell>
          <cell r="C6905" t="str">
            <v>P-EQTALL</v>
          </cell>
        </row>
        <row r="6906">
          <cell r="A6906">
            <v>19087</v>
          </cell>
          <cell r="B6906" t="str">
            <v>165511P</v>
          </cell>
          <cell r="C6906" t="str">
            <v>P-EQTALL</v>
          </cell>
        </row>
        <row r="6907">
          <cell r="A6907">
            <v>19088</v>
          </cell>
          <cell r="B6907" t="str">
            <v>165511P</v>
          </cell>
          <cell r="C6907" t="str">
            <v>P-EQTALL</v>
          </cell>
        </row>
        <row r="6908">
          <cell r="A6908">
            <v>19089</v>
          </cell>
          <cell r="B6908" t="str">
            <v>165511P</v>
          </cell>
          <cell r="C6908" t="str">
            <v>P-EQTALL</v>
          </cell>
        </row>
        <row r="6909">
          <cell r="A6909">
            <v>19090</v>
          </cell>
          <cell r="B6909" t="str">
            <v>165511P</v>
          </cell>
          <cell r="C6909" t="str">
            <v>P-EQTALL</v>
          </cell>
        </row>
        <row r="6910">
          <cell r="A6910">
            <v>19091</v>
          </cell>
          <cell r="B6910" t="str">
            <v>165511P</v>
          </cell>
          <cell r="C6910" t="str">
            <v>P-EQTALL</v>
          </cell>
        </row>
        <row r="6911">
          <cell r="A6911">
            <v>19092</v>
          </cell>
          <cell r="B6911" t="str">
            <v>165511P</v>
          </cell>
          <cell r="C6911" t="str">
            <v>P-EQTALL</v>
          </cell>
        </row>
        <row r="6912">
          <cell r="A6912">
            <v>19093</v>
          </cell>
          <cell r="B6912" t="str">
            <v>165511P</v>
          </cell>
          <cell r="C6912" t="str">
            <v>P-EQTALL</v>
          </cell>
        </row>
        <row r="6913">
          <cell r="A6913">
            <v>19094</v>
          </cell>
          <cell r="B6913" t="str">
            <v>165511P</v>
          </cell>
          <cell r="C6913" t="str">
            <v>P-EQTALL</v>
          </cell>
        </row>
        <row r="6914">
          <cell r="A6914">
            <v>19095</v>
          </cell>
          <cell r="B6914" t="str">
            <v>165511P</v>
          </cell>
          <cell r="C6914" t="str">
            <v>P-EQTALL</v>
          </cell>
        </row>
        <row r="6915">
          <cell r="A6915">
            <v>19096</v>
          </cell>
          <cell r="B6915" t="str">
            <v>165511P</v>
          </cell>
          <cell r="C6915" t="str">
            <v>P-EQTALL</v>
          </cell>
        </row>
        <row r="6916">
          <cell r="A6916">
            <v>19097</v>
          </cell>
          <cell r="B6916" t="str">
            <v>165511P</v>
          </cell>
          <cell r="C6916" t="str">
            <v>P-EQTALL</v>
          </cell>
        </row>
        <row r="6917">
          <cell r="A6917">
            <v>19099</v>
          </cell>
          <cell r="B6917" t="str">
            <v>165511P</v>
          </cell>
          <cell r="C6917" t="str">
            <v>P-EQTALL</v>
          </cell>
        </row>
        <row r="6918">
          <cell r="A6918">
            <v>19100</v>
          </cell>
          <cell r="B6918" t="str">
            <v>165511P</v>
          </cell>
          <cell r="C6918" t="str">
            <v>P-EQTALL</v>
          </cell>
        </row>
        <row r="6919">
          <cell r="A6919">
            <v>19101</v>
          </cell>
          <cell r="B6919" t="str">
            <v>165511P</v>
          </cell>
          <cell r="C6919" t="str">
            <v>P-EQTALL</v>
          </cell>
        </row>
        <row r="6920">
          <cell r="A6920">
            <v>19102</v>
          </cell>
          <cell r="B6920" t="str">
            <v>165511P</v>
          </cell>
          <cell r="C6920" t="str">
            <v>P-EQTALL</v>
          </cell>
        </row>
        <row r="6921">
          <cell r="A6921">
            <v>19103</v>
          </cell>
          <cell r="B6921" t="str">
            <v>165511P</v>
          </cell>
          <cell r="C6921" t="str">
            <v>P-EQTALL</v>
          </cell>
        </row>
        <row r="6922">
          <cell r="A6922">
            <v>19104</v>
          </cell>
          <cell r="B6922" t="str">
            <v>165511P</v>
          </cell>
          <cell r="C6922" t="str">
            <v>P-EQTALL</v>
          </cell>
        </row>
        <row r="6923">
          <cell r="A6923">
            <v>19105</v>
          </cell>
          <cell r="B6923" t="str">
            <v>165511P</v>
          </cell>
          <cell r="C6923" t="str">
            <v>P-EQTALL</v>
          </cell>
        </row>
        <row r="6924">
          <cell r="A6924">
            <v>19106</v>
          </cell>
          <cell r="B6924" t="str">
            <v>165511P</v>
          </cell>
          <cell r="C6924" t="str">
            <v>P-EQTALL</v>
          </cell>
        </row>
        <row r="6925">
          <cell r="A6925">
            <v>19107</v>
          </cell>
          <cell r="B6925" t="str">
            <v>165511P</v>
          </cell>
          <cell r="C6925" t="str">
            <v>P-EQTALL</v>
          </cell>
        </row>
        <row r="6926">
          <cell r="A6926">
            <v>19108</v>
          </cell>
          <cell r="B6926" t="str">
            <v>165511P</v>
          </cell>
          <cell r="C6926" t="str">
            <v>P-EQTALL</v>
          </cell>
        </row>
        <row r="6927">
          <cell r="A6927">
            <v>19109</v>
          </cell>
          <cell r="B6927" t="str">
            <v>165511P</v>
          </cell>
          <cell r="C6927" t="str">
            <v>P-EQTALL</v>
          </cell>
        </row>
        <row r="6928">
          <cell r="A6928">
            <v>19110</v>
          </cell>
          <cell r="B6928" t="str">
            <v>165511P</v>
          </cell>
          <cell r="C6928" t="str">
            <v>P-EQTALL</v>
          </cell>
        </row>
        <row r="6929">
          <cell r="A6929">
            <v>19111</v>
          </cell>
          <cell r="B6929" t="str">
            <v>165511P</v>
          </cell>
          <cell r="C6929" t="str">
            <v>P-EQTALL</v>
          </cell>
        </row>
        <row r="6930">
          <cell r="A6930">
            <v>19112</v>
          </cell>
          <cell r="B6930" t="str">
            <v>165511P</v>
          </cell>
          <cell r="C6930" t="str">
            <v>P-EQTALL</v>
          </cell>
        </row>
        <row r="6931">
          <cell r="A6931">
            <v>19113</v>
          </cell>
          <cell r="B6931" t="str">
            <v>165511P</v>
          </cell>
          <cell r="C6931" t="str">
            <v>P-EQTALL</v>
          </cell>
        </row>
        <row r="6932">
          <cell r="A6932">
            <v>19114</v>
          </cell>
          <cell r="B6932" t="str">
            <v>165511P</v>
          </cell>
          <cell r="C6932" t="str">
            <v>P-EQTALL</v>
          </cell>
        </row>
        <row r="6933">
          <cell r="A6933">
            <v>19115</v>
          </cell>
          <cell r="B6933" t="str">
            <v>165511P</v>
          </cell>
          <cell r="C6933" t="str">
            <v>P-EQTALL</v>
          </cell>
        </row>
        <row r="6934">
          <cell r="A6934">
            <v>19117</v>
          </cell>
          <cell r="B6934" t="str">
            <v>165511P</v>
          </cell>
          <cell r="C6934" t="str">
            <v>P-EQTALL</v>
          </cell>
        </row>
        <row r="6935">
          <cell r="A6935">
            <v>19118</v>
          </cell>
          <cell r="B6935" t="str">
            <v>165511P</v>
          </cell>
          <cell r="C6935" t="str">
            <v>P-EQTALL</v>
          </cell>
        </row>
        <row r="6936">
          <cell r="A6936">
            <v>19119</v>
          </cell>
          <cell r="B6936" t="str">
            <v>165511P</v>
          </cell>
          <cell r="C6936" t="str">
            <v>P-EQTALL</v>
          </cell>
        </row>
        <row r="6937">
          <cell r="A6937">
            <v>19120</v>
          </cell>
          <cell r="B6937" t="str">
            <v>165511P</v>
          </cell>
          <cell r="C6937" t="str">
            <v>P-EQTALL</v>
          </cell>
        </row>
        <row r="6938">
          <cell r="A6938">
            <v>19121</v>
          </cell>
          <cell r="B6938" t="str">
            <v>165511P</v>
          </cell>
          <cell r="C6938" t="str">
            <v>P-EQTALL</v>
          </cell>
        </row>
        <row r="6939">
          <cell r="A6939">
            <v>19124</v>
          </cell>
          <cell r="B6939" t="str">
            <v>165511P</v>
          </cell>
          <cell r="C6939" t="str">
            <v>P-EQTALL</v>
          </cell>
        </row>
        <row r="6940">
          <cell r="A6940">
            <v>19125</v>
          </cell>
          <cell r="B6940" t="str">
            <v>165511P</v>
          </cell>
          <cell r="C6940" t="str">
            <v>P-EQTALL</v>
          </cell>
        </row>
        <row r="6941">
          <cell r="A6941">
            <v>19126</v>
          </cell>
          <cell r="B6941" t="str">
            <v>165511P</v>
          </cell>
          <cell r="C6941" t="str">
            <v>P-EQTALL</v>
          </cell>
        </row>
        <row r="6942">
          <cell r="A6942">
            <v>19127</v>
          </cell>
          <cell r="B6942" t="str">
            <v>165511P</v>
          </cell>
          <cell r="C6942" t="str">
            <v>P-EQTALL</v>
          </cell>
        </row>
        <row r="6943">
          <cell r="A6943">
            <v>19128</v>
          </cell>
          <cell r="B6943" t="str">
            <v>165511P</v>
          </cell>
          <cell r="C6943" t="str">
            <v>P-EQTALL</v>
          </cell>
        </row>
        <row r="6944">
          <cell r="A6944">
            <v>19129</v>
          </cell>
          <cell r="B6944" t="str">
            <v>165511P</v>
          </cell>
          <cell r="C6944" t="str">
            <v>P-EQTALL</v>
          </cell>
        </row>
        <row r="6945">
          <cell r="A6945">
            <v>19130</v>
          </cell>
          <cell r="B6945" t="str">
            <v>165511P</v>
          </cell>
          <cell r="C6945" t="str">
            <v>P-EQTALL</v>
          </cell>
        </row>
        <row r="6946">
          <cell r="A6946">
            <v>19131</v>
          </cell>
          <cell r="B6946" t="str">
            <v>165511P</v>
          </cell>
          <cell r="C6946" t="str">
            <v>P-EQTALL</v>
          </cell>
        </row>
        <row r="6947">
          <cell r="A6947">
            <v>19132</v>
          </cell>
          <cell r="B6947" t="str">
            <v>165511P</v>
          </cell>
          <cell r="C6947" t="str">
            <v>P-EQTALL</v>
          </cell>
        </row>
        <row r="6948">
          <cell r="A6948">
            <v>19133</v>
          </cell>
          <cell r="B6948" t="str">
            <v>165511P</v>
          </cell>
          <cell r="C6948" t="str">
            <v>P-EQTALL</v>
          </cell>
        </row>
        <row r="6949">
          <cell r="A6949">
            <v>19134</v>
          </cell>
          <cell r="B6949" t="str">
            <v>165511P</v>
          </cell>
          <cell r="C6949" t="str">
            <v>P-EQTALL</v>
          </cell>
        </row>
        <row r="6950">
          <cell r="A6950">
            <v>19137</v>
          </cell>
          <cell r="B6950" t="str">
            <v>165511P</v>
          </cell>
          <cell r="C6950" t="str">
            <v>P-EQTALL</v>
          </cell>
        </row>
        <row r="6951">
          <cell r="A6951">
            <v>19138</v>
          </cell>
          <cell r="B6951" t="str">
            <v>165511P</v>
          </cell>
          <cell r="C6951" t="str">
            <v>P-EQTALL</v>
          </cell>
        </row>
        <row r="6952">
          <cell r="A6952">
            <v>19139</v>
          </cell>
          <cell r="B6952" t="str">
            <v>165511P</v>
          </cell>
          <cell r="C6952" t="str">
            <v>P-EQTALL</v>
          </cell>
        </row>
        <row r="6953">
          <cell r="A6953">
            <v>19140</v>
          </cell>
          <cell r="B6953" t="str">
            <v>165511P</v>
          </cell>
          <cell r="C6953" t="str">
            <v>P-EQTALL</v>
          </cell>
        </row>
        <row r="6954">
          <cell r="A6954">
            <v>19141</v>
          </cell>
          <cell r="B6954" t="str">
            <v>165511P</v>
          </cell>
          <cell r="C6954" t="str">
            <v>P-EQTALL</v>
          </cell>
        </row>
        <row r="6955">
          <cell r="A6955">
            <v>19142</v>
          </cell>
          <cell r="B6955" t="str">
            <v>165511P</v>
          </cell>
          <cell r="C6955" t="str">
            <v>P-EQTALL</v>
          </cell>
        </row>
        <row r="6956">
          <cell r="A6956">
            <v>19143</v>
          </cell>
          <cell r="B6956" t="str">
            <v>165511P</v>
          </cell>
          <cell r="C6956" t="str">
            <v>P-EQTALL</v>
          </cell>
        </row>
        <row r="6957">
          <cell r="A6957">
            <v>19144</v>
          </cell>
          <cell r="B6957" t="str">
            <v>165511P</v>
          </cell>
          <cell r="C6957" t="str">
            <v>P-EQTALL</v>
          </cell>
        </row>
        <row r="6958">
          <cell r="A6958">
            <v>19145</v>
          </cell>
          <cell r="B6958" t="str">
            <v>165511P</v>
          </cell>
          <cell r="C6958" t="str">
            <v>P-EQTALL</v>
          </cell>
        </row>
        <row r="6959">
          <cell r="A6959">
            <v>19146</v>
          </cell>
          <cell r="B6959" t="str">
            <v>165511P</v>
          </cell>
          <cell r="C6959" t="str">
            <v>P-EQTALL</v>
          </cell>
        </row>
        <row r="6960">
          <cell r="A6960">
            <v>19147</v>
          </cell>
          <cell r="B6960" t="str">
            <v>165511P</v>
          </cell>
          <cell r="C6960" t="str">
            <v>P-EQTALL</v>
          </cell>
        </row>
        <row r="6961">
          <cell r="A6961">
            <v>19148</v>
          </cell>
          <cell r="B6961" t="str">
            <v>165511P</v>
          </cell>
          <cell r="C6961" t="str">
            <v>P-EQTALL</v>
          </cell>
        </row>
        <row r="6962">
          <cell r="A6962">
            <v>19149</v>
          </cell>
          <cell r="B6962" t="str">
            <v>165511P</v>
          </cell>
          <cell r="C6962" t="str">
            <v>P-EQTALL</v>
          </cell>
        </row>
        <row r="6963">
          <cell r="A6963">
            <v>19150</v>
          </cell>
          <cell r="B6963" t="str">
            <v>165511P</v>
          </cell>
          <cell r="C6963" t="str">
            <v>P-EQTALL</v>
          </cell>
        </row>
        <row r="6964">
          <cell r="A6964">
            <v>19151</v>
          </cell>
          <cell r="B6964" t="str">
            <v>165511P</v>
          </cell>
          <cell r="C6964" t="str">
            <v>P-EQTALL</v>
          </cell>
        </row>
        <row r="6965">
          <cell r="A6965">
            <v>19152</v>
          </cell>
          <cell r="B6965" t="str">
            <v>165511P</v>
          </cell>
          <cell r="C6965" t="str">
            <v>P-EQTALL</v>
          </cell>
        </row>
        <row r="6966">
          <cell r="A6966">
            <v>19153</v>
          </cell>
          <cell r="B6966" t="str">
            <v>165511P</v>
          </cell>
          <cell r="C6966" t="str">
            <v>P-EQTALL</v>
          </cell>
        </row>
        <row r="6967">
          <cell r="A6967">
            <v>19154</v>
          </cell>
          <cell r="B6967" t="str">
            <v>165511P</v>
          </cell>
          <cell r="C6967" t="str">
            <v>P-EQTALL</v>
          </cell>
        </row>
        <row r="6968">
          <cell r="A6968">
            <v>19155</v>
          </cell>
          <cell r="B6968" t="str">
            <v>165511P</v>
          </cell>
          <cell r="C6968" t="str">
            <v>P-EQTALL</v>
          </cell>
        </row>
        <row r="6969">
          <cell r="A6969">
            <v>19156</v>
          </cell>
          <cell r="B6969" t="str">
            <v>165511P</v>
          </cell>
          <cell r="C6969" t="str">
            <v>P-EQTALL</v>
          </cell>
        </row>
        <row r="6970">
          <cell r="A6970">
            <v>19157</v>
          </cell>
          <cell r="B6970" t="str">
            <v>165511P</v>
          </cell>
          <cell r="C6970" t="str">
            <v>P-EQTALL</v>
          </cell>
        </row>
        <row r="6971">
          <cell r="A6971">
            <v>19158</v>
          </cell>
          <cell r="B6971" t="str">
            <v>165511P</v>
          </cell>
          <cell r="C6971" t="str">
            <v>P-EQTALL</v>
          </cell>
        </row>
        <row r="6972">
          <cell r="A6972">
            <v>19159</v>
          </cell>
          <cell r="B6972" t="str">
            <v>165511P</v>
          </cell>
          <cell r="C6972" t="str">
            <v>P-EQTALL</v>
          </cell>
        </row>
        <row r="6973">
          <cell r="A6973">
            <v>19160</v>
          </cell>
          <cell r="B6973" t="str">
            <v>165511P</v>
          </cell>
          <cell r="C6973" t="str">
            <v>P-EQTALL</v>
          </cell>
        </row>
        <row r="6974">
          <cell r="A6974">
            <v>19161</v>
          </cell>
          <cell r="B6974" t="str">
            <v>165511P</v>
          </cell>
          <cell r="C6974" t="str">
            <v>P-EQTALL</v>
          </cell>
        </row>
        <row r="6975">
          <cell r="A6975">
            <v>19163</v>
          </cell>
          <cell r="B6975" t="str">
            <v>165511P</v>
          </cell>
          <cell r="C6975" t="str">
            <v>P-EQTALL</v>
          </cell>
        </row>
        <row r="6976">
          <cell r="A6976">
            <v>19164</v>
          </cell>
          <cell r="B6976" t="str">
            <v>165511P</v>
          </cell>
          <cell r="C6976" t="str">
            <v>P-EQTALL</v>
          </cell>
        </row>
        <row r="6977">
          <cell r="A6977">
            <v>19165</v>
          </cell>
          <cell r="B6977" t="str">
            <v>165511P</v>
          </cell>
          <cell r="C6977" t="str">
            <v>P-EQTALL</v>
          </cell>
        </row>
        <row r="6978">
          <cell r="A6978">
            <v>19166</v>
          </cell>
          <cell r="B6978" t="str">
            <v>165511P</v>
          </cell>
          <cell r="C6978" t="str">
            <v>P-EQTALL</v>
          </cell>
        </row>
        <row r="6979">
          <cell r="A6979">
            <v>19167</v>
          </cell>
          <cell r="B6979" t="str">
            <v>165511P</v>
          </cell>
          <cell r="C6979" t="str">
            <v>P-EQTALL</v>
          </cell>
        </row>
        <row r="6980">
          <cell r="A6980">
            <v>19169</v>
          </cell>
          <cell r="B6980" t="str">
            <v>165511P</v>
          </cell>
          <cell r="C6980" t="str">
            <v>P-EQTALL</v>
          </cell>
        </row>
        <row r="6981">
          <cell r="A6981">
            <v>19170</v>
          </cell>
          <cell r="B6981" t="str">
            <v>165511P</v>
          </cell>
          <cell r="C6981" t="str">
            <v>P-EQTALL</v>
          </cell>
        </row>
        <row r="6982">
          <cell r="A6982">
            <v>19171</v>
          </cell>
          <cell r="B6982" t="str">
            <v>165511P</v>
          </cell>
          <cell r="C6982" t="str">
            <v>P-EQTALL</v>
          </cell>
        </row>
        <row r="6983">
          <cell r="A6983">
            <v>19172</v>
          </cell>
          <cell r="B6983" t="str">
            <v>165511P</v>
          </cell>
          <cell r="C6983" t="str">
            <v>P-EQTALL</v>
          </cell>
        </row>
        <row r="6984">
          <cell r="A6984">
            <v>19173</v>
          </cell>
          <cell r="B6984" t="str">
            <v>165511P</v>
          </cell>
          <cell r="C6984" t="str">
            <v>P-EQTALL</v>
          </cell>
        </row>
        <row r="6985">
          <cell r="A6985">
            <v>19174</v>
          </cell>
          <cell r="B6985" t="str">
            <v>165511P</v>
          </cell>
          <cell r="C6985" t="str">
            <v>P-EQTALL</v>
          </cell>
        </row>
        <row r="6986">
          <cell r="A6986">
            <v>19177</v>
          </cell>
          <cell r="B6986" t="str">
            <v>165511P</v>
          </cell>
          <cell r="C6986" t="str">
            <v>P-EQTALL</v>
          </cell>
        </row>
        <row r="6987">
          <cell r="A6987">
            <v>19178</v>
          </cell>
          <cell r="B6987" t="str">
            <v>165511P</v>
          </cell>
          <cell r="C6987" t="str">
            <v>P-EQTALL</v>
          </cell>
        </row>
        <row r="6988">
          <cell r="A6988">
            <v>19195</v>
          </cell>
          <cell r="B6988" t="str">
            <v>165511P</v>
          </cell>
          <cell r="C6988" t="str">
            <v>P-EQTALL</v>
          </cell>
        </row>
        <row r="6989">
          <cell r="A6989">
            <v>19196</v>
          </cell>
          <cell r="B6989" t="str">
            <v>165511P</v>
          </cell>
          <cell r="C6989" t="str">
            <v>P-EQTALL</v>
          </cell>
        </row>
        <row r="6990">
          <cell r="A6990">
            <v>19198</v>
          </cell>
          <cell r="B6990" t="str">
            <v>165511P</v>
          </cell>
          <cell r="C6990" t="str">
            <v>P-EQTALL</v>
          </cell>
        </row>
        <row r="6991">
          <cell r="A6991">
            <v>19199</v>
          </cell>
          <cell r="B6991" t="str">
            <v>165511P</v>
          </cell>
          <cell r="C6991" t="str">
            <v>P-EQTALL</v>
          </cell>
        </row>
        <row r="6992">
          <cell r="A6992">
            <v>19200</v>
          </cell>
          <cell r="B6992" t="str">
            <v>165511P</v>
          </cell>
          <cell r="C6992" t="str">
            <v>P-EQTALL</v>
          </cell>
        </row>
        <row r="6993">
          <cell r="A6993">
            <v>19201</v>
          </cell>
          <cell r="B6993" t="str">
            <v>165511P</v>
          </cell>
          <cell r="C6993" t="str">
            <v>P-EQTALL</v>
          </cell>
        </row>
        <row r="6994">
          <cell r="A6994">
            <v>19202</v>
          </cell>
          <cell r="B6994" t="str">
            <v>165511P</v>
          </cell>
          <cell r="C6994" t="str">
            <v>P-EQTALL</v>
          </cell>
        </row>
        <row r="6995">
          <cell r="A6995">
            <v>19203</v>
          </cell>
          <cell r="B6995" t="str">
            <v>165511P</v>
          </cell>
          <cell r="C6995" t="str">
            <v>P-EQTALL</v>
          </cell>
        </row>
        <row r="6996">
          <cell r="A6996">
            <v>19204</v>
          </cell>
          <cell r="B6996" t="str">
            <v>165511P</v>
          </cell>
          <cell r="C6996" t="str">
            <v>P-EQTALL</v>
          </cell>
        </row>
        <row r="6997">
          <cell r="A6997">
            <v>19205</v>
          </cell>
          <cell r="B6997" t="str">
            <v>165511P</v>
          </cell>
          <cell r="C6997" t="str">
            <v>P-EQTALL</v>
          </cell>
        </row>
        <row r="6998">
          <cell r="A6998">
            <v>19206</v>
          </cell>
          <cell r="B6998" t="str">
            <v>165511P</v>
          </cell>
          <cell r="C6998" t="str">
            <v>P-EQTALL</v>
          </cell>
        </row>
        <row r="6999">
          <cell r="A6999">
            <v>19207</v>
          </cell>
          <cell r="B6999" t="str">
            <v>165511P</v>
          </cell>
          <cell r="C6999" t="str">
            <v>P-EQTALL</v>
          </cell>
        </row>
        <row r="7000">
          <cell r="A7000">
            <v>19208</v>
          </cell>
          <cell r="B7000" t="str">
            <v>165511P</v>
          </cell>
          <cell r="C7000" t="str">
            <v>P-EQTALL</v>
          </cell>
        </row>
        <row r="7001">
          <cell r="A7001">
            <v>19209</v>
          </cell>
          <cell r="B7001" t="str">
            <v>165511P</v>
          </cell>
          <cell r="C7001" t="str">
            <v>P-EQTALL</v>
          </cell>
        </row>
        <row r="7002">
          <cell r="A7002">
            <v>19210</v>
          </cell>
          <cell r="B7002" t="str">
            <v>165511P</v>
          </cell>
          <cell r="C7002" t="str">
            <v>P-EQTALL</v>
          </cell>
        </row>
        <row r="7003">
          <cell r="A7003">
            <v>19211</v>
          </cell>
          <cell r="B7003" t="str">
            <v>165511P</v>
          </cell>
          <cell r="C7003" t="str">
            <v>P-EQTALL</v>
          </cell>
        </row>
        <row r="7004">
          <cell r="A7004">
            <v>19212</v>
          </cell>
          <cell r="B7004" t="str">
            <v>165511P</v>
          </cell>
          <cell r="C7004" t="str">
            <v>P-EQTALL</v>
          </cell>
        </row>
        <row r="7005">
          <cell r="A7005">
            <v>19213</v>
          </cell>
          <cell r="B7005" t="str">
            <v>165511P</v>
          </cell>
          <cell r="C7005" t="str">
            <v>P-EQTALL</v>
          </cell>
        </row>
        <row r="7006">
          <cell r="A7006">
            <v>19214</v>
          </cell>
          <cell r="B7006" t="str">
            <v>165511P</v>
          </cell>
          <cell r="C7006" t="str">
            <v>P-EQTALL</v>
          </cell>
        </row>
        <row r="7007">
          <cell r="A7007">
            <v>19215</v>
          </cell>
          <cell r="B7007" t="str">
            <v>165511P</v>
          </cell>
          <cell r="C7007" t="str">
            <v>P-EQTALL</v>
          </cell>
        </row>
        <row r="7008">
          <cell r="A7008">
            <v>19216</v>
          </cell>
          <cell r="B7008" t="str">
            <v>165511P</v>
          </cell>
          <cell r="C7008" t="str">
            <v>P-EQTALL</v>
          </cell>
        </row>
        <row r="7009">
          <cell r="A7009">
            <v>19217</v>
          </cell>
          <cell r="B7009" t="str">
            <v>165511P</v>
          </cell>
          <cell r="C7009" t="str">
            <v>P-EQTALL</v>
          </cell>
        </row>
        <row r="7010">
          <cell r="A7010">
            <v>19218</v>
          </cell>
          <cell r="B7010" t="str">
            <v>165511P</v>
          </cell>
          <cell r="C7010" t="str">
            <v>P-EQTALL</v>
          </cell>
        </row>
        <row r="7011">
          <cell r="A7011">
            <v>19219</v>
          </cell>
          <cell r="B7011" t="str">
            <v>165511P</v>
          </cell>
          <cell r="C7011" t="str">
            <v>P-EQTALL</v>
          </cell>
        </row>
        <row r="7012">
          <cell r="A7012">
            <v>19220</v>
          </cell>
          <cell r="B7012" t="str">
            <v>165511P</v>
          </cell>
          <cell r="C7012" t="str">
            <v>P-EQTALL</v>
          </cell>
        </row>
        <row r="7013">
          <cell r="A7013">
            <v>19221</v>
          </cell>
          <cell r="B7013" t="str">
            <v>165511P</v>
          </cell>
          <cell r="C7013" t="str">
            <v>P-EQTALL</v>
          </cell>
        </row>
        <row r="7014">
          <cell r="A7014">
            <v>19222</v>
          </cell>
          <cell r="B7014" t="str">
            <v>165511P</v>
          </cell>
          <cell r="C7014" t="str">
            <v>P-EQTALL</v>
          </cell>
        </row>
        <row r="7015">
          <cell r="A7015">
            <v>19223</v>
          </cell>
          <cell r="B7015" t="str">
            <v>165511P</v>
          </cell>
          <cell r="C7015" t="str">
            <v>P-EQTALL</v>
          </cell>
        </row>
        <row r="7016">
          <cell r="A7016">
            <v>19224</v>
          </cell>
          <cell r="B7016" t="str">
            <v>165511P</v>
          </cell>
          <cell r="C7016" t="str">
            <v>P-EQTALL</v>
          </cell>
        </row>
        <row r="7017">
          <cell r="A7017">
            <v>19225</v>
          </cell>
          <cell r="B7017" t="str">
            <v>165511P</v>
          </cell>
          <cell r="C7017" t="str">
            <v>P-EQTALL</v>
          </cell>
        </row>
        <row r="7018">
          <cell r="A7018">
            <v>19226</v>
          </cell>
          <cell r="B7018" t="str">
            <v>165511P</v>
          </cell>
          <cell r="C7018" t="str">
            <v>P-EQTALL</v>
          </cell>
        </row>
        <row r="7019">
          <cell r="A7019">
            <v>19227</v>
          </cell>
          <cell r="B7019" t="str">
            <v>165511P</v>
          </cell>
          <cell r="C7019" t="str">
            <v>P-EQTALL</v>
          </cell>
        </row>
        <row r="7020">
          <cell r="A7020">
            <v>19228</v>
          </cell>
          <cell r="B7020" t="str">
            <v>165511P</v>
          </cell>
          <cell r="C7020" t="str">
            <v>P-EQTALL</v>
          </cell>
        </row>
        <row r="7021">
          <cell r="A7021">
            <v>19229</v>
          </cell>
          <cell r="B7021" t="str">
            <v>165511P</v>
          </cell>
          <cell r="C7021" t="str">
            <v>P-EQTALL</v>
          </cell>
        </row>
        <row r="7022">
          <cell r="A7022">
            <v>19230</v>
          </cell>
          <cell r="B7022" t="str">
            <v>165511P</v>
          </cell>
          <cell r="C7022" t="str">
            <v>P-EQTALL</v>
          </cell>
        </row>
        <row r="7023">
          <cell r="A7023">
            <v>19231</v>
          </cell>
          <cell r="B7023" t="str">
            <v>165511P</v>
          </cell>
          <cell r="C7023" t="str">
            <v>P-EQTALL</v>
          </cell>
        </row>
        <row r="7024">
          <cell r="A7024">
            <v>19232</v>
          </cell>
          <cell r="B7024" t="str">
            <v>165511P</v>
          </cell>
          <cell r="C7024" t="str">
            <v>P-EQTALL</v>
          </cell>
        </row>
        <row r="7025">
          <cell r="A7025">
            <v>19233</v>
          </cell>
          <cell r="B7025" t="str">
            <v>165511P</v>
          </cell>
          <cell r="C7025" t="str">
            <v>P-EQTALL</v>
          </cell>
        </row>
        <row r="7026">
          <cell r="A7026">
            <v>19234</v>
          </cell>
          <cell r="B7026" t="str">
            <v>165511P</v>
          </cell>
          <cell r="C7026" t="str">
            <v>P-EQTALL</v>
          </cell>
        </row>
        <row r="7027">
          <cell r="A7027">
            <v>19235</v>
          </cell>
          <cell r="B7027" t="str">
            <v>165511P</v>
          </cell>
          <cell r="C7027" t="str">
            <v>P-EQTALL</v>
          </cell>
        </row>
        <row r="7028">
          <cell r="A7028">
            <v>19236</v>
          </cell>
          <cell r="B7028" t="str">
            <v>165511P</v>
          </cell>
          <cell r="C7028" t="str">
            <v>P-EQTALL</v>
          </cell>
        </row>
        <row r="7029">
          <cell r="A7029">
            <v>19237</v>
          </cell>
          <cell r="B7029" t="str">
            <v>165511P</v>
          </cell>
          <cell r="C7029" t="str">
            <v>P-EQTALL</v>
          </cell>
        </row>
        <row r="7030">
          <cell r="A7030">
            <v>19238</v>
          </cell>
          <cell r="B7030" t="str">
            <v>165511P</v>
          </cell>
          <cell r="C7030" t="str">
            <v>P-EQTALL</v>
          </cell>
        </row>
        <row r="7031">
          <cell r="A7031">
            <v>19239</v>
          </cell>
          <cell r="B7031" t="str">
            <v>165511P</v>
          </cell>
          <cell r="C7031" t="str">
            <v>P-EQTALL</v>
          </cell>
        </row>
        <row r="7032">
          <cell r="A7032">
            <v>19240</v>
          </cell>
          <cell r="B7032" t="str">
            <v>165511P</v>
          </cell>
          <cell r="C7032" t="str">
            <v>P-EQTALL</v>
          </cell>
        </row>
        <row r="7033">
          <cell r="A7033">
            <v>19241</v>
          </cell>
          <cell r="B7033" t="str">
            <v>165511P</v>
          </cell>
          <cell r="C7033" t="str">
            <v>P-EQTALL</v>
          </cell>
        </row>
        <row r="7034">
          <cell r="A7034">
            <v>19242</v>
          </cell>
          <cell r="B7034" t="str">
            <v>165511P</v>
          </cell>
          <cell r="C7034" t="str">
            <v>P-EQTALL</v>
          </cell>
        </row>
        <row r="7035">
          <cell r="A7035">
            <v>19243</v>
          </cell>
          <cell r="B7035" t="str">
            <v>165511P</v>
          </cell>
          <cell r="C7035" t="str">
            <v>P-EQTALL</v>
          </cell>
        </row>
        <row r="7036">
          <cell r="A7036">
            <v>19244</v>
          </cell>
          <cell r="B7036" t="str">
            <v>165511P</v>
          </cell>
          <cell r="C7036" t="str">
            <v>P-EQTALL</v>
          </cell>
        </row>
        <row r="7037">
          <cell r="A7037">
            <v>19245</v>
          </cell>
          <cell r="B7037" t="str">
            <v>165511P</v>
          </cell>
          <cell r="C7037" t="str">
            <v>P-EQTALL</v>
          </cell>
        </row>
        <row r="7038">
          <cell r="A7038">
            <v>19246</v>
          </cell>
          <cell r="B7038" t="str">
            <v>165511P</v>
          </cell>
          <cell r="C7038" t="str">
            <v>P-EQTALL</v>
          </cell>
        </row>
        <row r="7039">
          <cell r="A7039">
            <v>19247</v>
          </cell>
          <cell r="B7039" t="str">
            <v>165511P</v>
          </cell>
          <cell r="C7039" t="str">
            <v>P-EQTALL</v>
          </cell>
        </row>
        <row r="7040">
          <cell r="A7040">
            <v>19248</v>
          </cell>
          <cell r="B7040" t="str">
            <v>165511P</v>
          </cell>
          <cell r="C7040" t="str">
            <v>P-EQTALL</v>
          </cell>
        </row>
        <row r="7041">
          <cell r="A7041">
            <v>19249</v>
          </cell>
          <cell r="B7041" t="str">
            <v>165511P</v>
          </cell>
          <cell r="C7041" t="str">
            <v>P-EQTALL</v>
          </cell>
        </row>
        <row r="7042">
          <cell r="A7042">
            <v>19250</v>
          </cell>
          <cell r="B7042" t="str">
            <v>165511P</v>
          </cell>
          <cell r="C7042" t="str">
            <v>P-EQTALL</v>
          </cell>
        </row>
        <row r="7043">
          <cell r="A7043">
            <v>19251</v>
          </cell>
          <cell r="B7043" t="str">
            <v>165511P</v>
          </cell>
          <cell r="C7043" t="str">
            <v>P-EQTALL</v>
          </cell>
        </row>
        <row r="7044">
          <cell r="A7044">
            <v>19252</v>
          </cell>
          <cell r="B7044" t="str">
            <v>165511P</v>
          </cell>
          <cell r="C7044" t="str">
            <v>P-EQTALL</v>
          </cell>
        </row>
        <row r="7045">
          <cell r="A7045">
            <v>19253</v>
          </cell>
          <cell r="B7045" t="str">
            <v>165511P</v>
          </cell>
          <cell r="C7045" t="str">
            <v>P-EQTALL</v>
          </cell>
        </row>
        <row r="7046">
          <cell r="A7046">
            <v>19254</v>
          </cell>
          <cell r="B7046" t="str">
            <v>165511P</v>
          </cell>
          <cell r="C7046" t="str">
            <v>P-EQTALL</v>
          </cell>
        </row>
        <row r="7047">
          <cell r="A7047">
            <v>19255</v>
          </cell>
          <cell r="B7047" t="str">
            <v>165511P</v>
          </cell>
          <cell r="C7047" t="str">
            <v>P-EQTALL</v>
          </cell>
        </row>
        <row r="7048">
          <cell r="A7048">
            <v>19256</v>
          </cell>
          <cell r="B7048" t="str">
            <v>165511P</v>
          </cell>
          <cell r="C7048" t="str">
            <v>P-EQTALL</v>
          </cell>
        </row>
        <row r="7049">
          <cell r="A7049">
            <v>19257</v>
          </cell>
          <cell r="B7049" t="str">
            <v>165511P</v>
          </cell>
          <cell r="C7049" t="str">
            <v>P-EQTALL</v>
          </cell>
        </row>
        <row r="7050">
          <cell r="A7050">
            <v>19258</v>
          </cell>
          <cell r="B7050" t="str">
            <v>165511P</v>
          </cell>
          <cell r="C7050" t="str">
            <v>P-EQTALL</v>
          </cell>
        </row>
        <row r="7051">
          <cell r="A7051">
            <v>19259</v>
          </cell>
          <cell r="B7051" t="str">
            <v>165511P</v>
          </cell>
          <cell r="C7051" t="str">
            <v>P-EQTALL</v>
          </cell>
        </row>
        <row r="7052">
          <cell r="A7052">
            <v>19260</v>
          </cell>
          <cell r="B7052" t="str">
            <v>165511P</v>
          </cell>
          <cell r="C7052" t="str">
            <v>P-EQTALL</v>
          </cell>
        </row>
        <row r="7053">
          <cell r="A7053">
            <v>19261</v>
          </cell>
          <cell r="B7053" t="str">
            <v>165511P</v>
          </cell>
          <cell r="C7053" t="str">
            <v>P-EQTALL</v>
          </cell>
        </row>
        <row r="7054">
          <cell r="A7054">
            <v>19262</v>
          </cell>
          <cell r="B7054" t="str">
            <v>165511P</v>
          </cell>
          <cell r="C7054" t="str">
            <v>P-EQTALL</v>
          </cell>
        </row>
        <row r="7055">
          <cell r="A7055">
            <v>19263</v>
          </cell>
          <cell r="B7055" t="str">
            <v>165511P</v>
          </cell>
          <cell r="C7055" t="str">
            <v>P-EQTALL</v>
          </cell>
        </row>
        <row r="7056">
          <cell r="A7056">
            <v>19264</v>
          </cell>
          <cell r="B7056" t="str">
            <v>165511P</v>
          </cell>
          <cell r="C7056" t="str">
            <v>P-EQTALL</v>
          </cell>
        </row>
        <row r="7057">
          <cell r="A7057">
            <v>19265</v>
          </cell>
          <cell r="B7057" t="str">
            <v>165511P</v>
          </cell>
          <cell r="C7057" t="str">
            <v>P-EQTALL</v>
          </cell>
        </row>
        <row r="7058">
          <cell r="A7058">
            <v>19266</v>
          </cell>
          <cell r="B7058" t="str">
            <v>165511P</v>
          </cell>
          <cell r="C7058" t="str">
            <v>P-EQTALL</v>
          </cell>
        </row>
        <row r="7059">
          <cell r="A7059">
            <v>19267</v>
          </cell>
          <cell r="B7059" t="str">
            <v>165511P</v>
          </cell>
          <cell r="C7059" t="str">
            <v>P-EQTALL</v>
          </cell>
        </row>
        <row r="7060">
          <cell r="A7060">
            <v>19268</v>
          </cell>
          <cell r="B7060" t="str">
            <v>165511P</v>
          </cell>
          <cell r="C7060" t="str">
            <v>P-EQTALL</v>
          </cell>
        </row>
        <row r="7061">
          <cell r="A7061">
            <v>19269</v>
          </cell>
          <cell r="B7061" t="str">
            <v>165511P</v>
          </cell>
          <cell r="C7061" t="str">
            <v>P-EQTALL</v>
          </cell>
        </row>
        <row r="7062">
          <cell r="A7062">
            <v>19270</v>
          </cell>
          <cell r="B7062" t="str">
            <v>165511P</v>
          </cell>
          <cell r="C7062" t="str">
            <v>P-EQTALL</v>
          </cell>
        </row>
        <row r="7063">
          <cell r="A7063">
            <v>19271</v>
          </cell>
          <cell r="B7063" t="str">
            <v>165511P</v>
          </cell>
          <cell r="C7063" t="str">
            <v>P-EQTALL</v>
          </cell>
        </row>
        <row r="7064">
          <cell r="A7064">
            <v>19272</v>
          </cell>
          <cell r="B7064" t="str">
            <v>165511P</v>
          </cell>
          <cell r="C7064" t="str">
            <v>P-EQTALL</v>
          </cell>
        </row>
        <row r="7065">
          <cell r="A7065">
            <v>19273</v>
          </cell>
          <cell r="B7065" t="str">
            <v>165511P</v>
          </cell>
          <cell r="C7065" t="str">
            <v>P-EQTALL</v>
          </cell>
        </row>
        <row r="7066">
          <cell r="A7066">
            <v>19274</v>
          </cell>
          <cell r="B7066" t="str">
            <v>165511P</v>
          </cell>
          <cell r="C7066" t="str">
            <v>P-EQTALL</v>
          </cell>
        </row>
        <row r="7067">
          <cell r="A7067">
            <v>19275</v>
          </cell>
          <cell r="B7067" t="str">
            <v>165511P</v>
          </cell>
          <cell r="C7067" t="str">
            <v>P-EQTALL</v>
          </cell>
        </row>
        <row r="7068">
          <cell r="A7068">
            <v>19276</v>
          </cell>
          <cell r="B7068" t="str">
            <v>165511P</v>
          </cell>
          <cell r="C7068" t="str">
            <v>P-EQTALL</v>
          </cell>
        </row>
        <row r="7069">
          <cell r="A7069">
            <v>19277</v>
          </cell>
          <cell r="B7069" t="str">
            <v>165511P</v>
          </cell>
          <cell r="C7069" t="str">
            <v>P-EQTALL</v>
          </cell>
        </row>
        <row r="7070">
          <cell r="A7070">
            <v>19278</v>
          </cell>
          <cell r="B7070" t="str">
            <v>165511P</v>
          </cell>
          <cell r="C7070" t="str">
            <v>P-EQTALL</v>
          </cell>
        </row>
        <row r="7071">
          <cell r="A7071">
            <v>19279</v>
          </cell>
          <cell r="B7071" t="str">
            <v>165511P</v>
          </cell>
          <cell r="C7071" t="str">
            <v>P-EQTALL</v>
          </cell>
        </row>
        <row r="7072">
          <cell r="A7072">
            <v>19280</v>
          </cell>
          <cell r="B7072" t="str">
            <v>165511P</v>
          </cell>
          <cell r="C7072" t="str">
            <v>P-EQTALL</v>
          </cell>
        </row>
        <row r="7073">
          <cell r="A7073">
            <v>19281</v>
          </cell>
          <cell r="B7073" t="str">
            <v>165511P</v>
          </cell>
          <cell r="C7073" t="str">
            <v>P-EQTALL</v>
          </cell>
        </row>
        <row r="7074">
          <cell r="A7074">
            <v>19282</v>
          </cell>
          <cell r="B7074" t="str">
            <v>165511P</v>
          </cell>
          <cell r="C7074" t="str">
            <v>P-EQTALL</v>
          </cell>
        </row>
        <row r="7075">
          <cell r="A7075">
            <v>19283</v>
          </cell>
          <cell r="B7075" t="str">
            <v>165511P</v>
          </cell>
          <cell r="C7075" t="str">
            <v>P-EQTALL</v>
          </cell>
        </row>
        <row r="7076">
          <cell r="A7076">
            <v>19284</v>
          </cell>
          <cell r="B7076" t="str">
            <v>165511P</v>
          </cell>
          <cell r="C7076" t="str">
            <v>P-EQTALL</v>
          </cell>
        </row>
        <row r="7077">
          <cell r="A7077">
            <v>19285</v>
          </cell>
          <cell r="B7077" t="str">
            <v>165511P</v>
          </cell>
          <cell r="C7077" t="str">
            <v>P-EQTALL</v>
          </cell>
        </row>
        <row r="7078">
          <cell r="A7078">
            <v>19286</v>
          </cell>
          <cell r="B7078" t="str">
            <v>165511P</v>
          </cell>
          <cell r="C7078" t="str">
            <v>P-EQTALL</v>
          </cell>
        </row>
        <row r="7079">
          <cell r="A7079">
            <v>19287</v>
          </cell>
          <cell r="B7079" t="str">
            <v>165511P</v>
          </cell>
          <cell r="C7079" t="str">
            <v>P-EQTALL</v>
          </cell>
        </row>
        <row r="7080">
          <cell r="A7080">
            <v>19288</v>
          </cell>
          <cell r="B7080" t="str">
            <v>165511P</v>
          </cell>
          <cell r="C7080" t="str">
            <v>P-EQTALL</v>
          </cell>
        </row>
        <row r="7081">
          <cell r="A7081">
            <v>19289</v>
          </cell>
          <cell r="B7081" t="str">
            <v>165511P</v>
          </cell>
          <cell r="C7081" t="str">
            <v>P-EQTALL</v>
          </cell>
        </row>
        <row r="7082">
          <cell r="A7082">
            <v>19290</v>
          </cell>
          <cell r="B7082" t="str">
            <v>165511P</v>
          </cell>
          <cell r="C7082" t="str">
            <v>P-EQTALL</v>
          </cell>
        </row>
        <row r="7083">
          <cell r="A7083">
            <v>19292</v>
          </cell>
          <cell r="B7083" t="str">
            <v>165511P</v>
          </cell>
          <cell r="C7083" t="str">
            <v>P-EQTALL</v>
          </cell>
        </row>
        <row r="7084">
          <cell r="A7084">
            <v>19293</v>
          </cell>
          <cell r="B7084" t="str">
            <v>165511P</v>
          </cell>
          <cell r="C7084" t="str">
            <v>P-EQTALL</v>
          </cell>
        </row>
        <row r="7085">
          <cell r="A7085">
            <v>19296</v>
          </cell>
          <cell r="B7085" t="str">
            <v>165511P</v>
          </cell>
          <cell r="C7085" t="str">
            <v>P-EQTALL</v>
          </cell>
        </row>
        <row r="7086">
          <cell r="A7086">
            <v>19300</v>
          </cell>
          <cell r="B7086" t="str">
            <v>165511P</v>
          </cell>
          <cell r="C7086" t="str">
            <v>P-EQTALL</v>
          </cell>
        </row>
        <row r="7087">
          <cell r="A7087">
            <v>19301</v>
          </cell>
          <cell r="B7087" t="str">
            <v>165511P</v>
          </cell>
          <cell r="C7087" t="str">
            <v>P-EQTALL</v>
          </cell>
        </row>
        <row r="7088">
          <cell r="A7088">
            <v>19304</v>
          </cell>
          <cell r="B7088" t="str">
            <v>165511P</v>
          </cell>
          <cell r="C7088" t="str">
            <v>P-EQTALL</v>
          </cell>
        </row>
        <row r="7089">
          <cell r="A7089">
            <v>19305</v>
          </cell>
          <cell r="B7089" t="str">
            <v>165511P</v>
          </cell>
          <cell r="C7089" t="str">
            <v>P-EQTALL</v>
          </cell>
        </row>
        <row r="7090">
          <cell r="A7090">
            <v>19307</v>
          </cell>
          <cell r="B7090" t="str">
            <v>165511P</v>
          </cell>
          <cell r="C7090" t="str">
            <v>P-EQTALL</v>
          </cell>
        </row>
        <row r="7091">
          <cell r="A7091">
            <v>19309</v>
          </cell>
          <cell r="B7091" t="str">
            <v>165511P</v>
          </cell>
          <cell r="C7091" t="str">
            <v>P-EQTALL</v>
          </cell>
        </row>
        <row r="7092">
          <cell r="A7092">
            <v>19310</v>
          </cell>
          <cell r="B7092" t="str">
            <v>165511P</v>
          </cell>
          <cell r="C7092" t="str">
            <v>P-EQTALL</v>
          </cell>
        </row>
        <row r="7093">
          <cell r="A7093">
            <v>19311</v>
          </cell>
          <cell r="B7093" t="str">
            <v>165511P</v>
          </cell>
          <cell r="C7093" t="str">
            <v>P-EQTALL</v>
          </cell>
        </row>
        <row r="7094">
          <cell r="A7094">
            <v>19314</v>
          </cell>
          <cell r="B7094" t="str">
            <v>165511P</v>
          </cell>
          <cell r="C7094" t="str">
            <v>P-EQTALL</v>
          </cell>
        </row>
        <row r="7095">
          <cell r="A7095">
            <v>19315</v>
          </cell>
          <cell r="B7095" t="str">
            <v>165511P</v>
          </cell>
          <cell r="C7095" t="str">
            <v>P-EQTALL</v>
          </cell>
        </row>
        <row r="7096">
          <cell r="A7096">
            <v>19316</v>
          </cell>
          <cell r="B7096" t="str">
            <v>165511P</v>
          </cell>
          <cell r="C7096" t="str">
            <v>P-EQTALL</v>
          </cell>
        </row>
        <row r="7097">
          <cell r="A7097">
            <v>19317</v>
          </cell>
          <cell r="B7097" t="str">
            <v>165511P</v>
          </cell>
          <cell r="C7097" t="str">
            <v>P-EQTALL</v>
          </cell>
        </row>
        <row r="7098">
          <cell r="A7098">
            <v>19318</v>
          </cell>
          <cell r="B7098" t="str">
            <v>165511P</v>
          </cell>
          <cell r="C7098" t="str">
            <v>P-EQTALL</v>
          </cell>
        </row>
        <row r="7099">
          <cell r="A7099">
            <v>19319</v>
          </cell>
          <cell r="B7099" t="str">
            <v>165511P</v>
          </cell>
          <cell r="C7099" t="str">
            <v>P-EQTALL</v>
          </cell>
        </row>
        <row r="7100">
          <cell r="A7100">
            <v>19320</v>
          </cell>
          <cell r="B7100" t="str">
            <v>165511P</v>
          </cell>
          <cell r="C7100" t="str">
            <v>P-EQTALL</v>
          </cell>
        </row>
        <row r="7101">
          <cell r="A7101">
            <v>19321</v>
          </cell>
          <cell r="B7101" t="str">
            <v>165511P</v>
          </cell>
          <cell r="C7101" t="str">
            <v>P-EQTALL</v>
          </cell>
        </row>
        <row r="7102">
          <cell r="A7102">
            <v>19322</v>
          </cell>
          <cell r="B7102" t="str">
            <v>165511P</v>
          </cell>
          <cell r="C7102" t="str">
            <v>P-EQTALL</v>
          </cell>
        </row>
        <row r="7103">
          <cell r="A7103">
            <v>19323</v>
          </cell>
          <cell r="B7103" t="str">
            <v>165511P</v>
          </cell>
          <cell r="C7103" t="str">
            <v>P-EQTALL</v>
          </cell>
        </row>
        <row r="7104">
          <cell r="A7104">
            <v>19324</v>
          </cell>
          <cell r="B7104" t="str">
            <v>165511P</v>
          </cell>
          <cell r="C7104" t="str">
            <v>P-EQTALL</v>
          </cell>
        </row>
        <row r="7105">
          <cell r="A7105">
            <v>19325</v>
          </cell>
          <cell r="B7105" t="str">
            <v>165511P</v>
          </cell>
          <cell r="C7105" t="str">
            <v>P-EQTALL</v>
          </cell>
        </row>
        <row r="7106">
          <cell r="A7106">
            <v>19327</v>
          </cell>
          <cell r="B7106" t="str">
            <v>165511P</v>
          </cell>
          <cell r="C7106" t="str">
            <v>P-EQTALL</v>
          </cell>
        </row>
        <row r="7107">
          <cell r="A7107">
            <v>19328</v>
          </cell>
          <cell r="B7107" t="str">
            <v>165511P</v>
          </cell>
          <cell r="C7107" t="str">
            <v>P-EQTALL</v>
          </cell>
        </row>
        <row r="7108">
          <cell r="A7108">
            <v>19329</v>
          </cell>
          <cell r="B7108" t="str">
            <v>165511P</v>
          </cell>
          <cell r="C7108" t="str">
            <v>P-EQTALL</v>
          </cell>
        </row>
        <row r="7109">
          <cell r="A7109">
            <v>19330</v>
          </cell>
          <cell r="B7109" t="str">
            <v>165511P</v>
          </cell>
          <cell r="C7109" t="str">
            <v>P-EQTALL</v>
          </cell>
        </row>
        <row r="7110">
          <cell r="A7110">
            <v>19331</v>
          </cell>
          <cell r="B7110" t="str">
            <v>165511P</v>
          </cell>
          <cell r="C7110" t="str">
            <v>P-EQTALL</v>
          </cell>
        </row>
        <row r="7111">
          <cell r="A7111">
            <v>19332</v>
          </cell>
          <cell r="B7111" t="str">
            <v>165511P</v>
          </cell>
          <cell r="C7111" t="str">
            <v>P-EQTALL</v>
          </cell>
        </row>
        <row r="7112">
          <cell r="A7112">
            <v>19333</v>
          </cell>
          <cell r="B7112" t="str">
            <v>165511P</v>
          </cell>
          <cell r="C7112" t="str">
            <v>P-EQTALL</v>
          </cell>
        </row>
        <row r="7113">
          <cell r="A7113">
            <v>19334</v>
          </cell>
          <cell r="B7113" t="str">
            <v>165511P</v>
          </cell>
          <cell r="C7113" t="str">
            <v>P-EQTALL</v>
          </cell>
        </row>
        <row r="7114">
          <cell r="A7114">
            <v>19335</v>
          </cell>
          <cell r="B7114" t="str">
            <v>165511P</v>
          </cell>
          <cell r="C7114" t="str">
            <v>P-EQTALL</v>
          </cell>
        </row>
        <row r="7115">
          <cell r="A7115">
            <v>19336</v>
          </cell>
          <cell r="B7115" t="str">
            <v>165511P</v>
          </cell>
          <cell r="C7115" t="str">
            <v>P-EQTALL</v>
          </cell>
        </row>
        <row r="7116">
          <cell r="A7116">
            <v>19337</v>
          </cell>
          <cell r="B7116" t="str">
            <v>165511P</v>
          </cell>
          <cell r="C7116" t="str">
            <v>P-EQTALL</v>
          </cell>
        </row>
        <row r="7117">
          <cell r="A7117">
            <v>19338</v>
          </cell>
          <cell r="B7117" t="str">
            <v>165511P</v>
          </cell>
          <cell r="C7117" t="str">
            <v>P-EQTALL</v>
          </cell>
        </row>
        <row r="7118">
          <cell r="A7118">
            <v>19339</v>
          </cell>
          <cell r="B7118" t="str">
            <v>165511P</v>
          </cell>
          <cell r="C7118" t="str">
            <v>P-EQTALL</v>
          </cell>
        </row>
        <row r="7119">
          <cell r="A7119">
            <v>19340</v>
          </cell>
          <cell r="B7119" t="str">
            <v>165511P</v>
          </cell>
          <cell r="C7119" t="str">
            <v>P-EQTALL</v>
          </cell>
        </row>
        <row r="7120">
          <cell r="A7120">
            <v>19341</v>
          </cell>
          <cell r="B7120" t="str">
            <v>165511P</v>
          </cell>
          <cell r="C7120" t="str">
            <v>P-EQTALL</v>
          </cell>
        </row>
        <row r="7121">
          <cell r="A7121">
            <v>19342</v>
          </cell>
          <cell r="B7121" t="str">
            <v>165511P</v>
          </cell>
          <cell r="C7121" t="str">
            <v>P-EQTALL</v>
          </cell>
        </row>
        <row r="7122">
          <cell r="A7122">
            <v>19343</v>
          </cell>
          <cell r="B7122" t="str">
            <v>165511P</v>
          </cell>
          <cell r="C7122" t="str">
            <v>P-EQTALL</v>
          </cell>
        </row>
        <row r="7123">
          <cell r="A7123">
            <v>19344</v>
          </cell>
          <cell r="B7123" t="str">
            <v>165511P</v>
          </cell>
          <cell r="C7123" t="str">
            <v>P-EQTALL</v>
          </cell>
        </row>
        <row r="7124">
          <cell r="A7124">
            <v>19345</v>
          </cell>
          <cell r="B7124" t="str">
            <v>165511P</v>
          </cell>
          <cell r="C7124" t="str">
            <v>P-EQTALL</v>
          </cell>
        </row>
        <row r="7125">
          <cell r="A7125">
            <v>19346</v>
          </cell>
          <cell r="B7125" t="str">
            <v>165511P</v>
          </cell>
          <cell r="C7125" t="str">
            <v>P-EQTALL</v>
          </cell>
        </row>
        <row r="7126">
          <cell r="A7126">
            <v>19352</v>
          </cell>
          <cell r="B7126" t="str">
            <v>165511P</v>
          </cell>
          <cell r="C7126" t="str">
            <v>P-EQTALL</v>
          </cell>
        </row>
        <row r="7127">
          <cell r="A7127">
            <v>19353</v>
          </cell>
          <cell r="B7127" t="str">
            <v>165511P</v>
          </cell>
          <cell r="C7127" t="str">
            <v>P-EQTALL</v>
          </cell>
        </row>
        <row r="7128">
          <cell r="A7128">
            <v>19355</v>
          </cell>
          <cell r="B7128" t="str">
            <v>165511P</v>
          </cell>
          <cell r="C7128" t="str">
            <v>P-EQTALL</v>
          </cell>
        </row>
        <row r="7129">
          <cell r="A7129">
            <v>19356</v>
          </cell>
          <cell r="B7129" t="str">
            <v>165511P</v>
          </cell>
          <cell r="C7129" t="str">
            <v>P-EQTALL</v>
          </cell>
        </row>
        <row r="7130">
          <cell r="A7130">
            <v>19357</v>
          </cell>
          <cell r="B7130" t="str">
            <v>165511P</v>
          </cell>
          <cell r="C7130" t="str">
            <v>P-EQTALL</v>
          </cell>
        </row>
        <row r="7131">
          <cell r="A7131">
            <v>19358</v>
          </cell>
          <cell r="B7131" t="str">
            <v>165511P</v>
          </cell>
          <cell r="C7131" t="str">
            <v>P-EQTALL</v>
          </cell>
        </row>
        <row r="7132">
          <cell r="A7132">
            <v>19359</v>
          </cell>
          <cell r="B7132" t="str">
            <v>165511P</v>
          </cell>
          <cell r="C7132" t="str">
            <v>P-EQTALL</v>
          </cell>
        </row>
        <row r="7133">
          <cell r="A7133">
            <v>19360</v>
          </cell>
          <cell r="B7133" t="str">
            <v>165511P</v>
          </cell>
          <cell r="C7133" t="str">
            <v>P-EQTALL</v>
          </cell>
        </row>
        <row r="7134">
          <cell r="A7134">
            <v>19361</v>
          </cell>
          <cell r="B7134" t="str">
            <v>165511P</v>
          </cell>
          <cell r="C7134" t="str">
            <v>P-EQTALL</v>
          </cell>
        </row>
        <row r="7135">
          <cell r="A7135">
            <v>19362</v>
          </cell>
          <cell r="B7135" t="str">
            <v>165511P</v>
          </cell>
          <cell r="C7135" t="str">
            <v>P-EQTALL</v>
          </cell>
        </row>
        <row r="7136">
          <cell r="A7136">
            <v>19363</v>
          </cell>
          <cell r="B7136" t="str">
            <v>165511P</v>
          </cell>
          <cell r="C7136" t="str">
            <v>P-EQTALL</v>
          </cell>
        </row>
        <row r="7137">
          <cell r="A7137">
            <v>19364</v>
          </cell>
          <cell r="B7137" t="str">
            <v>165511P</v>
          </cell>
          <cell r="C7137" t="str">
            <v>P-EQTALL</v>
          </cell>
        </row>
        <row r="7138">
          <cell r="A7138">
            <v>19365</v>
          </cell>
          <cell r="B7138" t="str">
            <v>165511P</v>
          </cell>
          <cell r="C7138" t="str">
            <v>P-EQTALL</v>
          </cell>
        </row>
        <row r="7139">
          <cell r="A7139">
            <v>19366</v>
          </cell>
          <cell r="B7139" t="str">
            <v>165511P</v>
          </cell>
          <cell r="C7139" t="str">
            <v>P-EQTALL</v>
          </cell>
        </row>
        <row r="7140">
          <cell r="A7140">
            <v>19367</v>
          </cell>
          <cell r="B7140" t="str">
            <v>165511P</v>
          </cell>
          <cell r="C7140" t="str">
            <v>P-EQTALL</v>
          </cell>
        </row>
        <row r="7141">
          <cell r="A7141">
            <v>19368</v>
          </cell>
          <cell r="B7141" t="str">
            <v>165511P</v>
          </cell>
          <cell r="C7141" t="str">
            <v>P-EQTALL</v>
          </cell>
        </row>
        <row r="7142">
          <cell r="A7142">
            <v>19370</v>
          </cell>
          <cell r="B7142" t="str">
            <v>165511P</v>
          </cell>
          <cell r="C7142" t="str">
            <v>P-EQTALL</v>
          </cell>
        </row>
        <row r="7143">
          <cell r="A7143">
            <v>19371</v>
          </cell>
          <cell r="B7143" t="str">
            <v>165511P</v>
          </cell>
          <cell r="C7143" t="str">
            <v>P-EQTALL</v>
          </cell>
        </row>
        <row r="7144">
          <cell r="A7144">
            <v>19372</v>
          </cell>
          <cell r="B7144" t="str">
            <v>165511P</v>
          </cell>
          <cell r="C7144" t="str">
            <v>P-EQTALL</v>
          </cell>
        </row>
        <row r="7145">
          <cell r="A7145">
            <v>19373</v>
          </cell>
          <cell r="B7145" t="str">
            <v>165511P</v>
          </cell>
          <cell r="C7145" t="str">
            <v>P-EQTALL</v>
          </cell>
        </row>
        <row r="7146">
          <cell r="A7146">
            <v>19376</v>
          </cell>
          <cell r="B7146" t="str">
            <v>165511P</v>
          </cell>
          <cell r="C7146" t="str">
            <v>P-EQTALL</v>
          </cell>
        </row>
        <row r="7147">
          <cell r="A7147">
            <v>19379</v>
          </cell>
          <cell r="B7147" t="str">
            <v>165511P</v>
          </cell>
          <cell r="C7147" t="str">
            <v>P-EQTALL</v>
          </cell>
        </row>
        <row r="7148">
          <cell r="A7148">
            <v>19380</v>
          </cell>
          <cell r="B7148" t="str">
            <v>165511P</v>
          </cell>
          <cell r="C7148" t="str">
            <v>P-EQTALL</v>
          </cell>
        </row>
        <row r="7149">
          <cell r="A7149">
            <v>19381</v>
          </cell>
          <cell r="B7149" t="str">
            <v>165511P</v>
          </cell>
          <cell r="C7149" t="str">
            <v>P-EQTALL</v>
          </cell>
        </row>
        <row r="7150">
          <cell r="A7150">
            <v>19382</v>
          </cell>
          <cell r="B7150" t="str">
            <v>165511P</v>
          </cell>
          <cell r="C7150" t="str">
            <v>P-EQTALL</v>
          </cell>
        </row>
        <row r="7151">
          <cell r="A7151">
            <v>19383</v>
          </cell>
          <cell r="B7151" t="str">
            <v>165511P</v>
          </cell>
          <cell r="C7151" t="str">
            <v>P-EQTALL</v>
          </cell>
        </row>
        <row r="7152">
          <cell r="A7152">
            <v>19384</v>
          </cell>
          <cell r="B7152" t="str">
            <v>165511P</v>
          </cell>
          <cell r="C7152" t="str">
            <v>P-EQTALL</v>
          </cell>
        </row>
        <row r="7153">
          <cell r="A7153">
            <v>19385</v>
          </cell>
          <cell r="B7153" t="str">
            <v>165511P</v>
          </cell>
          <cell r="C7153" t="str">
            <v>P-EQTALL</v>
          </cell>
        </row>
        <row r="7154">
          <cell r="A7154">
            <v>19386</v>
          </cell>
          <cell r="B7154" t="str">
            <v>165511P</v>
          </cell>
          <cell r="C7154" t="str">
            <v>P-EQTALL</v>
          </cell>
        </row>
        <row r="7155">
          <cell r="A7155">
            <v>19387</v>
          </cell>
          <cell r="B7155" t="str">
            <v>165511P</v>
          </cell>
          <cell r="C7155" t="str">
            <v>P-EQTALL</v>
          </cell>
        </row>
        <row r="7156">
          <cell r="A7156">
            <v>19389</v>
          </cell>
          <cell r="B7156" t="str">
            <v>165511P</v>
          </cell>
          <cell r="C7156" t="str">
            <v>P-EQTALL</v>
          </cell>
        </row>
        <row r="7157">
          <cell r="A7157">
            <v>19390</v>
          </cell>
          <cell r="B7157" t="str">
            <v>165511P</v>
          </cell>
          <cell r="C7157" t="str">
            <v>P-EQTALL</v>
          </cell>
        </row>
        <row r="7158">
          <cell r="A7158">
            <v>19392</v>
          </cell>
          <cell r="B7158" t="str">
            <v>165511P</v>
          </cell>
          <cell r="C7158" t="str">
            <v>P-EQTALL</v>
          </cell>
        </row>
        <row r="7159">
          <cell r="A7159">
            <v>19393</v>
          </cell>
          <cell r="B7159" t="str">
            <v>165511P</v>
          </cell>
          <cell r="C7159" t="str">
            <v>P-EQTALL</v>
          </cell>
        </row>
        <row r="7160">
          <cell r="A7160">
            <v>19394</v>
          </cell>
          <cell r="B7160" t="str">
            <v>165511P</v>
          </cell>
          <cell r="C7160" t="str">
            <v>P-EQTALL</v>
          </cell>
        </row>
        <row r="7161">
          <cell r="A7161">
            <v>19395</v>
          </cell>
          <cell r="B7161" t="str">
            <v>165511P</v>
          </cell>
          <cell r="C7161" t="str">
            <v>P-EQTALL</v>
          </cell>
        </row>
        <row r="7162">
          <cell r="A7162">
            <v>19396</v>
          </cell>
          <cell r="B7162" t="str">
            <v>165511P</v>
          </cell>
          <cell r="C7162" t="str">
            <v>P-EQTALL</v>
          </cell>
        </row>
        <row r="7163">
          <cell r="A7163">
            <v>19397</v>
          </cell>
          <cell r="B7163" t="str">
            <v>165511P</v>
          </cell>
          <cell r="C7163" t="str">
            <v>P-EQTALL</v>
          </cell>
        </row>
        <row r="7164">
          <cell r="A7164">
            <v>19400</v>
          </cell>
          <cell r="B7164" t="str">
            <v>165511P</v>
          </cell>
          <cell r="C7164" t="str">
            <v>P-EQTALL</v>
          </cell>
        </row>
        <row r="7165">
          <cell r="A7165">
            <v>19401</v>
          </cell>
          <cell r="B7165" t="str">
            <v>165511P</v>
          </cell>
          <cell r="C7165" t="str">
            <v>P-EQTALL</v>
          </cell>
        </row>
        <row r="7166">
          <cell r="A7166">
            <v>19402</v>
          </cell>
          <cell r="B7166" t="str">
            <v>165511P</v>
          </cell>
          <cell r="C7166" t="str">
            <v>P-EQTALL</v>
          </cell>
        </row>
        <row r="7167">
          <cell r="A7167">
            <v>19406</v>
          </cell>
          <cell r="B7167" t="str">
            <v>165511P</v>
          </cell>
          <cell r="C7167" t="str">
            <v>P-EQTALL</v>
          </cell>
        </row>
        <row r="7168">
          <cell r="A7168">
            <v>19408</v>
          </cell>
          <cell r="B7168" t="str">
            <v>165511P</v>
          </cell>
          <cell r="C7168" t="str">
            <v>P-EQTALL</v>
          </cell>
        </row>
        <row r="7169">
          <cell r="A7169">
            <v>19410</v>
          </cell>
          <cell r="B7169" t="str">
            <v>165511P</v>
          </cell>
          <cell r="C7169" t="str">
            <v>P-EQTALL</v>
          </cell>
        </row>
        <row r="7170">
          <cell r="A7170">
            <v>19411</v>
          </cell>
          <cell r="B7170" t="str">
            <v>165511P</v>
          </cell>
          <cell r="C7170" t="str">
            <v>P-EQTALL</v>
          </cell>
        </row>
        <row r="7171">
          <cell r="A7171">
            <v>19412</v>
          </cell>
          <cell r="B7171" t="str">
            <v>165511P</v>
          </cell>
          <cell r="C7171" t="str">
            <v>P-EQTALL</v>
          </cell>
        </row>
        <row r="7172">
          <cell r="A7172">
            <v>19413</v>
          </cell>
          <cell r="B7172" t="str">
            <v>165511P</v>
          </cell>
          <cell r="C7172" t="str">
            <v>P-EQTALL</v>
          </cell>
        </row>
        <row r="7173">
          <cell r="A7173">
            <v>19415</v>
          </cell>
          <cell r="B7173" t="str">
            <v>165511P</v>
          </cell>
          <cell r="C7173" t="str">
            <v>P-EQTALL</v>
          </cell>
        </row>
        <row r="7174">
          <cell r="A7174">
            <v>19416</v>
          </cell>
          <cell r="B7174" t="str">
            <v>165511P</v>
          </cell>
          <cell r="C7174" t="str">
            <v>P-EQTALL</v>
          </cell>
        </row>
        <row r="7175">
          <cell r="A7175">
            <v>19417</v>
          </cell>
          <cell r="B7175" t="str">
            <v>165511P</v>
          </cell>
          <cell r="C7175" t="str">
            <v>P-EQTALL</v>
          </cell>
        </row>
        <row r="7176">
          <cell r="A7176">
            <v>19418</v>
          </cell>
          <cell r="B7176" t="str">
            <v>165511P</v>
          </cell>
          <cell r="C7176" t="str">
            <v>P-EQTALL</v>
          </cell>
        </row>
        <row r="7177">
          <cell r="A7177">
            <v>19419</v>
          </cell>
          <cell r="B7177" t="str">
            <v>165511P</v>
          </cell>
          <cell r="C7177" t="str">
            <v>P-EQTALL</v>
          </cell>
        </row>
        <row r="7178">
          <cell r="A7178">
            <v>19420</v>
          </cell>
          <cell r="B7178" t="str">
            <v>165511P</v>
          </cell>
          <cell r="C7178" t="str">
            <v>P-EQTALL</v>
          </cell>
        </row>
        <row r="7179">
          <cell r="A7179">
            <v>19421</v>
          </cell>
          <cell r="B7179" t="str">
            <v>165511P</v>
          </cell>
          <cell r="C7179" t="str">
            <v>P-EQTALL</v>
          </cell>
        </row>
        <row r="7180">
          <cell r="A7180">
            <v>19422</v>
          </cell>
          <cell r="B7180" t="str">
            <v>165511P</v>
          </cell>
          <cell r="C7180" t="str">
            <v>P-EQTALL</v>
          </cell>
        </row>
        <row r="7181">
          <cell r="A7181">
            <v>19423</v>
          </cell>
          <cell r="B7181" t="str">
            <v>165511P</v>
          </cell>
          <cell r="C7181" t="str">
            <v>P-EQTALL</v>
          </cell>
        </row>
        <row r="7182">
          <cell r="A7182">
            <v>19424</v>
          </cell>
          <cell r="B7182" t="str">
            <v>165511P</v>
          </cell>
          <cell r="C7182" t="str">
            <v>P-EQTALL</v>
          </cell>
        </row>
        <row r="7183">
          <cell r="A7183">
            <v>19425</v>
          </cell>
          <cell r="B7183" t="str">
            <v>165511P</v>
          </cell>
          <cell r="C7183" t="str">
            <v>P-EQTALL</v>
          </cell>
        </row>
        <row r="7184">
          <cell r="A7184">
            <v>19426</v>
          </cell>
          <cell r="B7184" t="str">
            <v>165511P</v>
          </cell>
          <cell r="C7184" t="str">
            <v>P-EQTALL</v>
          </cell>
        </row>
        <row r="7185">
          <cell r="A7185">
            <v>19427</v>
          </cell>
          <cell r="B7185" t="str">
            <v>165511P</v>
          </cell>
          <cell r="C7185" t="str">
            <v>P-EQTALL</v>
          </cell>
        </row>
        <row r="7186">
          <cell r="A7186">
            <v>19428</v>
          </cell>
          <cell r="B7186" t="str">
            <v>165511P</v>
          </cell>
          <cell r="C7186" t="str">
            <v>P-EQTALL</v>
          </cell>
        </row>
        <row r="7187">
          <cell r="A7187">
            <v>19429</v>
          </cell>
          <cell r="B7187" t="str">
            <v>165511P</v>
          </cell>
          <cell r="C7187" t="str">
            <v>P-EQTALL</v>
          </cell>
        </row>
        <row r="7188">
          <cell r="A7188">
            <v>19430</v>
          </cell>
          <cell r="B7188" t="str">
            <v>165511P</v>
          </cell>
          <cell r="C7188" t="str">
            <v>P-EQTALL</v>
          </cell>
        </row>
        <row r="7189">
          <cell r="A7189">
            <v>19431</v>
          </cell>
          <cell r="B7189" t="str">
            <v>165511P</v>
          </cell>
          <cell r="C7189" t="str">
            <v>P-EQTALL</v>
          </cell>
        </row>
        <row r="7190">
          <cell r="A7190">
            <v>19432</v>
          </cell>
          <cell r="B7190" t="str">
            <v>165511P</v>
          </cell>
          <cell r="C7190" t="str">
            <v>P-EQTALL</v>
          </cell>
        </row>
        <row r="7191">
          <cell r="A7191">
            <v>19433</v>
          </cell>
          <cell r="B7191" t="str">
            <v>165511P</v>
          </cell>
          <cell r="C7191" t="str">
            <v>P-EQTALL</v>
          </cell>
        </row>
        <row r="7192">
          <cell r="A7192">
            <v>19434</v>
          </cell>
          <cell r="B7192" t="str">
            <v>165511P</v>
          </cell>
          <cell r="C7192" t="str">
            <v>P-EQTALL</v>
          </cell>
        </row>
        <row r="7193">
          <cell r="A7193">
            <v>19435</v>
          </cell>
          <cell r="B7193" t="str">
            <v>165511P</v>
          </cell>
          <cell r="C7193" t="str">
            <v>P-EQTALL</v>
          </cell>
        </row>
        <row r="7194">
          <cell r="A7194">
            <v>19436</v>
          </cell>
          <cell r="B7194" t="str">
            <v>165511P</v>
          </cell>
          <cell r="C7194" t="str">
            <v>P-EQTALL</v>
          </cell>
        </row>
        <row r="7195">
          <cell r="A7195">
            <v>19437</v>
          </cell>
          <cell r="B7195" t="str">
            <v>165511P</v>
          </cell>
          <cell r="C7195" t="str">
            <v>P-EQTALL</v>
          </cell>
        </row>
        <row r="7196">
          <cell r="A7196">
            <v>19438</v>
          </cell>
          <cell r="B7196" t="str">
            <v>165511P</v>
          </cell>
          <cell r="C7196" t="str">
            <v>P-EQTALL</v>
          </cell>
        </row>
        <row r="7197">
          <cell r="A7197">
            <v>19439</v>
          </cell>
          <cell r="B7197" t="str">
            <v>165511P</v>
          </cell>
          <cell r="C7197" t="str">
            <v>P-EQTALL</v>
          </cell>
        </row>
        <row r="7198">
          <cell r="A7198">
            <v>19440</v>
          </cell>
          <cell r="B7198" t="str">
            <v>165511P</v>
          </cell>
          <cell r="C7198" t="str">
            <v>P-EQTALL</v>
          </cell>
        </row>
        <row r="7199">
          <cell r="A7199">
            <v>19441</v>
          </cell>
          <cell r="B7199" t="str">
            <v>165511P</v>
          </cell>
          <cell r="C7199" t="str">
            <v>P-EQTALL</v>
          </cell>
        </row>
        <row r="7200">
          <cell r="A7200">
            <v>19442</v>
          </cell>
          <cell r="B7200" t="str">
            <v>165511P</v>
          </cell>
          <cell r="C7200" t="str">
            <v>P-EQTALL</v>
          </cell>
        </row>
        <row r="7201">
          <cell r="A7201">
            <v>19443</v>
          </cell>
          <cell r="B7201" t="str">
            <v>165511P</v>
          </cell>
          <cell r="C7201" t="str">
            <v>P-EQTALL</v>
          </cell>
        </row>
        <row r="7202">
          <cell r="A7202">
            <v>19445</v>
          </cell>
          <cell r="B7202" t="str">
            <v>165511P</v>
          </cell>
          <cell r="C7202" t="str">
            <v>P-EQTALL</v>
          </cell>
        </row>
        <row r="7203">
          <cell r="A7203">
            <v>19446</v>
          </cell>
          <cell r="B7203" t="str">
            <v>165511P</v>
          </cell>
          <cell r="C7203" t="str">
            <v>P-EQTALL</v>
          </cell>
        </row>
        <row r="7204">
          <cell r="A7204">
            <v>19447</v>
          </cell>
          <cell r="B7204" t="str">
            <v>165511P</v>
          </cell>
          <cell r="C7204" t="str">
            <v>P-EQTALL</v>
          </cell>
        </row>
        <row r="7205">
          <cell r="A7205">
            <v>19451</v>
          </cell>
          <cell r="B7205" t="str">
            <v>165511P</v>
          </cell>
          <cell r="C7205" t="str">
            <v>P-EQTALL</v>
          </cell>
        </row>
        <row r="7206">
          <cell r="A7206">
            <v>19452</v>
          </cell>
          <cell r="B7206" t="str">
            <v>165511P</v>
          </cell>
          <cell r="C7206" t="str">
            <v>P-EQTALL</v>
          </cell>
        </row>
        <row r="7207">
          <cell r="A7207">
            <v>19453</v>
          </cell>
          <cell r="B7207" t="str">
            <v>165511P</v>
          </cell>
          <cell r="C7207" t="str">
            <v>P-EQTALL</v>
          </cell>
        </row>
        <row r="7208">
          <cell r="A7208">
            <v>19454</v>
          </cell>
          <cell r="B7208" t="str">
            <v>165511P</v>
          </cell>
          <cell r="C7208" t="str">
            <v>P-EQTALL</v>
          </cell>
        </row>
        <row r="7209">
          <cell r="A7209">
            <v>19455</v>
          </cell>
          <cell r="B7209" t="str">
            <v>165511P</v>
          </cell>
          <cell r="C7209" t="str">
            <v>P-EQTALL</v>
          </cell>
        </row>
        <row r="7210">
          <cell r="A7210">
            <v>19456</v>
          </cell>
          <cell r="B7210" t="str">
            <v>165511P</v>
          </cell>
          <cell r="C7210" t="str">
            <v>P-EQTALL</v>
          </cell>
        </row>
        <row r="7211">
          <cell r="A7211">
            <v>19457</v>
          </cell>
          <cell r="B7211" t="str">
            <v>165511P</v>
          </cell>
          <cell r="C7211" t="str">
            <v>P-EQTALL</v>
          </cell>
        </row>
        <row r="7212">
          <cell r="A7212">
            <v>19458</v>
          </cell>
          <cell r="B7212" t="str">
            <v>165511P</v>
          </cell>
          <cell r="C7212" t="str">
            <v>P-EQTALL</v>
          </cell>
        </row>
        <row r="7213">
          <cell r="A7213">
            <v>19459</v>
          </cell>
          <cell r="B7213" t="str">
            <v>165511P</v>
          </cell>
          <cell r="C7213" t="str">
            <v>P-EQTALL</v>
          </cell>
        </row>
        <row r="7214">
          <cell r="A7214">
            <v>19460</v>
          </cell>
          <cell r="B7214" t="str">
            <v>165511P</v>
          </cell>
          <cell r="C7214" t="str">
            <v>P-EQTALL</v>
          </cell>
        </row>
        <row r="7215">
          <cell r="A7215">
            <v>19461</v>
          </cell>
          <cell r="B7215" t="str">
            <v>165511P</v>
          </cell>
          <cell r="C7215" t="str">
            <v>P-EQTALL</v>
          </cell>
        </row>
        <row r="7216">
          <cell r="A7216">
            <v>19462</v>
          </cell>
          <cell r="B7216" t="str">
            <v>165511P</v>
          </cell>
          <cell r="C7216" t="str">
            <v>P-EQTALL</v>
          </cell>
        </row>
        <row r="7217">
          <cell r="A7217">
            <v>19463</v>
          </cell>
          <cell r="B7217" t="str">
            <v>165511P</v>
          </cell>
          <cell r="C7217" t="str">
            <v>P-EQTALL</v>
          </cell>
        </row>
        <row r="7218">
          <cell r="A7218">
            <v>19466</v>
          </cell>
          <cell r="B7218" t="str">
            <v>165511P</v>
          </cell>
          <cell r="C7218" t="str">
            <v>P-EQTALL</v>
          </cell>
        </row>
        <row r="7219">
          <cell r="A7219">
            <v>19467</v>
          </cell>
          <cell r="B7219" t="str">
            <v>165511P</v>
          </cell>
          <cell r="C7219" t="str">
            <v>P-EQTALL</v>
          </cell>
        </row>
        <row r="7220">
          <cell r="A7220">
            <v>19469</v>
          </cell>
          <cell r="B7220" t="str">
            <v>165511P</v>
          </cell>
          <cell r="C7220" t="str">
            <v>P-EQTALL</v>
          </cell>
        </row>
        <row r="7221">
          <cell r="A7221">
            <v>19470</v>
          </cell>
          <cell r="B7221" t="str">
            <v>165511P</v>
          </cell>
          <cell r="C7221" t="str">
            <v>P-EQTALL</v>
          </cell>
        </row>
        <row r="7222">
          <cell r="A7222">
            <v>19471</v>
          </cell>
          <cell r="B7222" t="str">
            <v>165511P</v>
          </cell>
          <cell r="C7222" t="str">
            <v>P-EQTALL</v>
          </cell>
        </row>
        <row r="7223">
          <cell r="A7223">
            <v>19472</v>
          </cell>
          <cell r="B7223" t="str">
            <v>165511P</v>
          </cell>
          <cell r="C7223" t="str">
            <v>P-EQTALL</v>
          </cell>
        </row>
        <row r="7224">
          <cell r="A7224">
            <v>19473</v>
          </cell>
          <cell r="B7224" t="str">
            <v>165511P</v>
          </cell>
          <cell r="C7224" t="str">
            <v>P-EQTALL</v>
          </cell>
        </row>
        <row r="7225">
          <cell r="A7225">
            <v>19475</v>
          </cell>
          <cell r="B7225" t="str">
            <v>165511P</v>
          </cell>
          <cell r="C7225" t="str">
            <v>P-EQTALL</v>
          </cell>
        </row>
        <row r="7226">
          <cell r="A7226">
            <v>19476</v>
          </cell>
          <cell r="B7226" t="str">
            <v>165511P</v>
          </cell>
          <cell r="C7226" t="str">
            <v>P-EQTALL</v>
          </cell>
        </row>
        <row r="7227">
          <cell r="A7227">
            <v>19477</v>
          </cell>
          <cell r="B7227" t="str">
            <v>165511P</v>
          </cell>
          <cell r="C7227" t="str">
            <v>P-EQTALL</v>
          </cell>
        </row>
        <row r="7228">
          <cell r="A7228">
            <v>19478</v>
          </cell>
          <cell r="B7228" t="str">
            <v>165511P</v>
          </cell>
          <cell r="C7228" t="str">
            <v>P-EQTALL</v>
          </cell>
        </row>
        <row r="7229">
          <cell r="A7229">
            <v>19479</v>
          </cell>
          <cell r="B7229" t="str">
            <v>165511P</v>
          </cell>
          <cell r="C7229" t="str">
            <v>P-EQTALL</v>
          </cell>
        </row>
        <row r="7230">
          <cell r="A7230">
            <v>19481</v>
          </cell>
          <cell r="B7230" t="str">
            <v>165511P</v>
          </cell>
          <cell r="C7230" t="str">
            <v>P-EQTALL</v>
          </cell>
        </row>
        <row r="7231">
          <cell r="A7231">
            <v>19482</v>
          </cell>
          <cell r="B7231" t="str">
            <v>165511P</v>
          </cell>
          <cell r="C7231" t="str">
            <v>P-EQTALL</v>
          </cell>
        </row>
        <row r="7232">
          <cell r="A7232">
            <v>19483</v>
          </cell>
          <cell r="B7232" t="str">
            <v>165511P</v>
          </cell>
          <cell r="C7232" t="str">
            <v>P-EQTALL</v>
          </cell>
        </row>
        <row r="7233">
          <cell r="A7233">
            <v>19484</v>
          </cell>
          <cell r="B7233" t="str">
            <v>165511P</v>
          </cell>
          <cell r="C7233" t="str">
            <v>P-EQTALL</v>
          </cell>
        </row>
        <row r="7234">
          <cell r="A7234">
            <v>19485</v>
          </cell>
          <cell r="B7234" t="str">
            <v>165511P</v>
          </cell>
          <cell r="C7234" t="str">
            <v>P-EQTALL</v>
          </cell>
        </row>
        <row r="7235">
          <cell r="A7235">
            <v>19491</v>
          </cell>
          <cell r="B7235" t="str">
            <v>165511P</v>
          </cell>
          <cell r="C7235" t="str">
            <v>P-EQTALL</v>
          </cell>
        </row>
        <row r="7236">
          <cell r="A7236">
            <v>19492</v>
          </cell>
          <cell r="B7236" t="str">
            <v>165511P</v>
          </cell>
          <cell r="C7236" t="str">
            <v>P-EQTALL</v>
          </cell>
        </row>
        <row r="7237">
          <cell r="A7237">
            <v>19493</v>
          </cell>
          <cell r="B7237" t="str">
            <v>165511P</v>
          </cell>
          <cell r="C7237" t="str">
            <v>P-EQTALL</v>
          </cell>
        </row>
        <row r="7238">
          <cell r="A7238">
            <v>19494</v>
          </cell>
          <cell r="B7238" t="str">
            <v>165511P</v>
          </cell>
          <cell r="C7238" t="str">
            <v>P-EQTALL</v>
          </cell>
        </row>
        <row r="7239">
          <cell r="A7239">
            <v>19495</v>
          </cell>
          <cell r="B7239" t="str">
            <v>165511P</v>
          </cell>
          <cell r="C7239" t="str">
            <v>P-EQTALL</v>
          </cell>
        </row>
        <row r="7240">
          <cell r="A7240">
            <v>19496</v>
          </cell>
          <cell r="B7240" t="str">
            <v>165511P</v>
          </cell>
          <cell r="C7240" t="str">
            <v>P-EQTALL</v>
          </cell>
        </row>
        <row r="7241">
          <cell r="A7241">
            <v>19497</v>
          </cell>
          <cell r="B7241" t="str">
            <v>165511P</v>
          </cell>
          <cell r="C7241" t="str">
            <v>P-EQTALL</v>
          </cell>
        </row>
        <row r="7242">
          <cell r="A7242">
            <v>19498</v>
          </cell>
          <cell r="B7242" t="str">
            <v>165511P</v>
          </cell>
          <cell r="C7242" t="str">
            <v>P-EQTALL</v>
          </cell>
        </row>
        <row r="7243">
          <cell r="A7243">
            <v>19499</v>
          </cell>
          <cell r="B7243" t="str">
            <v>165511P</v>
          </cell>
          <cell r="C7243" t="str">
            <v>P-EQTALL</v>
          </cell>
        </row>
        <row r="7244">
          <cell r="A7244">
            <v>19501</v>
          </cell>
          <cell r="B7244" t="str">
            <v>165511P</v>
          </cell>
          <cell r="C7244" t="str">
            <v>P-EQTALL</v>
          </cell>
        </row>
        <row r="7245">
          <cell r="A7245">
            <v>19503</v>
          </cell>
          <cell r="B7245" t="str">
            <v>165511P</v>
          </cell>
          <cell r="C7245" t="str">
            <v>P-EQTALL</v>
          </cell>
        </row>
        <row r="7246">
          <cell r="A7246">
            <v>19504</v>
          </cell>
          <cell r="B7246" t="str">
            <v>165511P</v>
          </cell>
          <cell r="C7246" t="str">
            <v>P-EQTALL</v>
          </cell>
        </row>
        <row r="7247">
          <cell r="A7247">
            <v>19505</v>
          </cell>
          <cell r="B7247" t="str">
            <v>165511P</v>
          </cell>
          <cell r="C7247" t="str">
            <v>P-EQTALL</v>
          </cell>
        </row>
        <row r="7248">
          <cell r="A7248">
            <v>19506</v>
          </cell>
          <cell r="B7248" t="str">
            <v>165511P</v>
          </cell>
          <cell r="C7248" t="str">
            <v>P-EQTALL</v>
          </cell>
        </row>
        <row r="7249">
          <cell r="A7249">
            <v>19507</v>
          </cell>
          <cell r="B7249" t="str">
            <v>165511P</v>
          </cell>
          <cell r="C7249" t="str">
            <v>P-EQTALL</v>
          </cell>
        </row>
        <row r="7250">
          <cell r="A7250">
            <v>19508</v>
          </cell>
          <cell r="B7250" t="str">
            <v>165511P</v>
          </cell>
          <cell r="C7250" t="str">
            <v>P-EQTALL</v>
          </cell>
        </row>
        <row r="7251">
          <cell r="A7251">
            <v>19509</v>
          </cell>
          <cell r="B7251" t="str">
            <v>165511P</v>
          </cell>
          <cell r="C7251" t="str">
            <v>P-EQTALL</v>
          </cell>
        </row>
        <row r="7252">
          <cell r="A7252">
            <v>19510</v>
          </cell>
          <cell r="B7252" t="str">
            <v>165511P</v>
          </cell>
          <cell r="C7252" t="str">
            <v>P-EQTALL</v>
          </cell>
        </row>
        <row r="7253">
          <cell r="A7253">
            <v>19511</v>
          </cell>
          <cell r="B7253" t="str">
            <v>165511P</v>
          </cell>
          <cell r="C7253" t="str">
            <v>P-EQTALL</v>
          </cell>
        </row>
        <row r="7254">
          <cell r="A7254">
            <v>19513</v>
          </cell>
          <cell r="B7254" t="str">
            <v>165511P</v>
          </cell>
          <cell r="C7254" t="str">
            <v>P-EQTALL</v>
          </cell>
        </row>
        <row r="7255">
          <cell r="A7255">
            <v>19515</v>
          </cell>
          <cell r="B7255" t="str">
            <v>165511P</v>
          </cell>
          <cell r="C7255" t="str">
            <v>P-EQTALL</v>
          </cell>
        </row>
        <row r="7256">
          <cell r="A7256">
            <v>19517</v>
          </cell>
          <cell r="B7256" t="str">
            <v>165511P</v>
          </cell>
          <cell r="C7256" t="str">
            <v>P-EQTALL</v>
          </cell>
        </row>
        <row r="7257">
          <cell r="A7257">
            <v>19518</v>
          </cell>
          <cell r="B7257" t="str">
            <v>165511P</v>
          </cell>
          <cell r="C7257" t="str">
            <v>P-EQTALL</v>
          </cell>
        </row>
        <row r="7258">
          <cell r="A7258">
            <v>19519</v>
          </cell>
          <cell r="B7258" t="str">
            <v>165511P</v>
          </cell>
          <cell r="C7258" t="str">
            <v>P-EQTALL</v>
          </cell>
        </row>
        <row r="7259">
          <cell r="A7259">
            <v>19520</v>
          </cell>
          <cell r="B7259" t="str">
            <v>165511P</v>
          </cell>
          <cell r="C7259" t="str">
            <v>P-EQTALL</v>
          </cell>
        </row>
        <row r="7260">
          <cell r="A7260">
            <v>19521</v>
          </cell>
          <cell r="B7260" t="str">
            <v>165511P</v>
          </cell>
          <cell r="C7260" t="str">
            <v>P-EQTALL</v>
          </cell>
        </row>
        <row r="7261">
          <cell r="A7261">
            <v>19522</v>
          </cell>
          <cell r="B7261" t="str">
            <v>165511P</v>
          </cell>
          <cell r="C7261" t="str">
            <v>P-EQTALL</v>
          </cell>
        </row>
        <row r="7262">
          <cell r="A7262">
            <v>19524</v>
          </cell>
          <cell r="B7262" t="str">
            <v>165511P</v>
          </cell>
          <cell r="C7262" t="str">
            <v>P-EQTALL</v>
          </cell>
        </row>
        <row r="7263">
          <cell r="A7263">
            <v>19525</v>
          </cell>
          <cell r="B7263" t="str">
            <v>165511P</v>
          </cell>
          <cell r="C7263" t="str">
            <v>P-EQTALL</v>
          </cell>
        </row>
        <row r="7264">
          <cell r="A7264">
            <v>19528</v>
          </cell>
          <cell r="B7264" t="str">
            <v>165511P</v>
          </cell>
          <cell r="C7264" t="str">
            <v>P-EQTALL</v>
          </cell>
        </row>
        <row r="7265">
          <cell r="A7265">
            <v>19529</v>
          </cell>
          <cell r="B7265" t="str">
            <v>165511P</v>
          </cell>
          <cell r="C7265" t="str">
            <v>P-EQTALL</v>
          </cell>
        </row>
        <row r="7266">
          <cell r="A7266">
            <v>19530</v>
          </cell>
          <cell r="B7266" t="str">
            <v>165511P</v>
          </cell>
          <cell r="C7266" t="str">
            <v>P-EQTALL</v>
          </cell>
        </row>
        <row r="7267">
          <cell r="A7267">
            <v>19531</v>
          </cell>
          <cell r="B7267" t="str">
            <v>165511P</v>
          </cell>
          <cell r="C7267" t="str">
            <v>P-EQTALL</v>
          </cell>
        </row>
        <row r="7268">
          <cell r="A7268">
            <v>19532</v>
          </cell>
          <cell r="B7268" t="str">
            <v>165511P</v>
          </cell>
          <cell r="C7268" t="str">
            <v>P-EQTALL</v>
          </cell>
        </row>
        <row r="7269">
          <cell r="A7269">
            <v>19533</v>
          </cell>
          <cell r="B7269" t="str">
            <v>165511P</v>
          </cell>
          <cell r="C7269" t="str">
            <v>P-EQTALL</v>
          </cell>
        </row>
        <row r="7270">
          <cell r="A7270">
            <v>19534</v>
          </cell>
          <cell r="B7270" t="str">
            <v>165511P</v>
          </cell>
          <cell r="C7270" t="str">
            <v>P-EQTALL</v>
          </cell>
        </row>
        <row r="7271">
          <cell r="A7271">
            <v>19536</v>
          </cell>
          <cell r="B7271" t="str">
            <v>165511P</v>
          </cell>
          <cell r="C7271" t="str">
            <v>P-EQTALL</v>
          </cell>
        </row>
        <row r="7272">
          <cell r="A7272">
            <v>19537</v>
          </cell>
          <cell r="B7272" t="str">
            <v>165511P</v>
          </cell>
          <cell r="C7272" t="str">
            <v>P-EQTALL</v>
          </cell>
        </row>
        <row r="7273">
          <cell r="A7273">
            <v>19539</v>
          </cell>
          <cell r="B7273" t="str">
            <v>165511P</v>
          </cell>
          <cell r="C7273" t="str">
            <v>P-EQTALL</v>
          </cell>
        </row>
        <row r="7274">
          <cell r="A7274">
            <v>19540</v>
          </cell>
          <cell r="B7274" t="str">
            <v>165511P</v>
          </cell>
          <cell r="C7274" t="str">
            <v>P-EQTALL</v>
          </cell>
        </row>
        <row r="7275">
          <cell r="A7275">
            <v>19541</v>
          </cell>
          <cell r="B7275" t="str">
            <v>165511P</v>
          </cell>
          <cell r="C7275" t="str">
            <v>P-EQTALL</v>
          </cell>
        </row>
        <row r="7276">
          <cell r="A7276">
            <v>19542</v>
          </cell>
          <cell r="B7276" t="str">
            <v>165511P</v>
          </cell>
          <cell r="C7276" t="str">
            <v>P-EQTALL</v>
          </cell>
        </row>
        <row r="7277">
          <cell r="A7277">
            <v>19543</v>
          </cell>
          <cell r="B7277" t="str">
            <v>165511P</v>
          </cell>
          <cell r="C7277" t="str">
            <v>P-EQTALL</v>
          </cell>
        </row>
        <row r="7278">
          <cell r="A7278">
            <v>19544</v>
          </cell>
          <cell r="B7278" t="str">
            <v>165511P</v>
          </cell>
          <cell r="C7278" t="str">
            <v>P-EQTALL</v>
          </cell>
        </row>
        <row r="7279">
          <cell r="A7279">
            <v>19545</v>
          </cell>
          <cell r="B7279" t="str">
            <v>165511P</v>
          </cell>
          <cell r="C7279" t="str">
            <v>P-EQTALL</v>
          </cell>
        </row>
        <row r="7280">
          <cell r="A7280">
            <v>19546</v>
          </cell>
          <cell r="B7280" t="str">
            <v>165511P</v>
          </cell>
          <cell r="C7280" t="str">
            <v>P-EQTALL</v>
          </cell>
        </row>
        <row r="7281">
          <cell r="A7281">
            <v>19547</v>
          </cell>
          <cell r="B7281" t="str">
            <v>165511P</v>
          </cell>
          <cell r="C7281" t="str">
            <v>P-EQTALL</v>
          </cell>
        </row>
        <row r="7282">
          <cell r="A7282">
            <v>19548</v>
          </cell>
          <cell r="B7282" t="str">
            <v>165511P</v>
          </cell>
          <cell r="C7282" t="str">
            <v>P-EQTALL</v>
          </cell>
        </row>
        <row r="7283">
          <cell r="A7283">
            <v>19549</v>
          </cell>
          <cell r="B7283" t="str">
            <v>165511P</v>
          </cell>
          <cell r="C7283" t="str">
            <v>P-EQTALL</v>
          </cell>
        </row>
        <row r="7284">
          <cell r="A7284">
            <v>19550</v>
          </cell>
          <cell r="B7284" t="str">
            <v>165511P</v>
          </cell>
          <cell r="C7284" t="str">
            <v>P-EQTALL</v>
          </cell>
        </row>
        <row r="7285">
          <cell r="A7285">
            <v>19551</v>
          </cell>
          <cell r="B7285" t="str">
            <v>165511P</v>
          </cell>
          <cell r="C7285" t="str">
            <v>P-EQTALL</v>
          </cell>
        </row>
        <row r="7286">
          <cell r="A7286">
            <v>19552</v>
          </cell>
          <cell r="B7286" t="str">
            <v>165511P</v>
          </cell>
          <cell r="C7286" t="str">
            <v>P-EQTALL</v>
          </cell>
        </row>
        <row r="7287">
          <cell r="A7287">
            <v>19555</v>
          </cell>
          <cell r="B7287" t="str">
            <v>165511P</v>
          </cell>
          <cell r="C7287" t="str">
            <v>P-EQTALL</v>
          </cell>
        </row>
        <row r="7288">
          <cell r="A7288">
            <v>19556</v>
          </cell>
          <cell r="B7288" t="str">
            <v>165511P</v>
          </cell>
          <cell r="C7288" t="str">
            <v>P-EQTALL</v>
          </cell>
        </row>
        <row r="7289">
          <cell r="A7289">
            <v>19557</v>
          </cell>
          <cell r="B7289" t="str">
            <v>165511P</v>
          </cell>
          <cell r="C7289" t="str">
            <v>P-EQTALL</v>
          </cell>
        </row>
        <row r="7290">
          <cell r="A7290">
            <v>19558</v>
          </cell>
          <cell r="B7290" t="str">
            <v>165511P</v>
          </cell>
          <cell r="C7290" t="str">
            <v>P-EQTALL</v>
          </cell>
        </row>
        <row r="7291">
          <cell r="A7291">
            <v>19559</v>
          </cell>
          <cell r="B7291" t="str">
            <v>165511P</v>
          </cell>
          <cell r="C7291" t="str">
            <v>P-EQTALL</v>
          </cell>
        </row>
        <row r="7292">
          <cell r="A7292">
            <v>19560</v>
          </cell>
          <cell r="B7292" t="str">
            <v>165511P</v>
          </cell>
          <cell r="C7292" t="str">
            <v>P-EQTALL</v>
          </cell>
        </row>
        <row r="7293">
          <cell r="A7293">
            <v>19561</v>
          </cell>
          <cell r="B7293" t="str">
            <v>165511P</v>
          </cell>
          <cell r="C7293" t="str">
            <v>P-EQTALL</v>
          </cell>
        </row>
        <row r="7294">
          <cell r="A7294">
            <v>19562</v>
          </cell>
          <cell r="B7294" t="str">
            <v>165511P</v>
          </cell>
          <cell r="C7294" t="str">
            <v>P-EQTALL</v>
          </cell>
        </row>
        <row r="7295">
          <cell r="A7295">
            <v>19563</v>
          </cell>
          <cell r="B7295" t="str">
            <v>165511P</v>
          </cell>
          <cell r="C7295" t="str">
            <v>P-EQTALL</v>
          </cell>
        </row>
        <row r="7296">
          <cell r="A7296">
            <v>19564</v>
          </cell>
          <cell r="B7296" t="str">
            <v>165511P</v>
          </cell>
          <cell r="C7296" t="str">
            <v>P-EQTALL</v>
          </cell>
        </row>
        <row r="7297">
          <cell r="A7297">
            <v>19565</v>
          </cell>
          <cell r="B7297" t="str">
            <v>165511P</v>
          </cell>
          <cell r="C7297" t="str">
            <v>P-EQTALL</v>
          </cell>
        </row>
        <row r="7298">
          <cell r="A7298">
            <v>19566</v>
          </cell>
          <cell r="B7298" t="str">
            <v>165511P</v>
          </cell>
          <cell r="C7298" t="str">
            <v>P-EQTALL</v>
          </cell>
        </row>
        <row r="7299">
          <cell r="A7299">
            <v>19567</v>
          </cell>
          <cell r="B7299" t="str">
            <v>165511P</v>
          </cell>
          <cell r="C7299" t="str">
            <v>P-EQTALL</v>
          </cell>
        </row>
        <row r="7300">
          <cell r="A7300">
            <v>19568</v>
          </cell>
          <cell r="B7300" t="str">
            <v>165511P</v>
          </cell>
          <cell r="C7300" t="str">
            <v>P-EQTALL</v>
          </cell>
        </row>
        <row r="7301">
          <cell r="A7301">
            <v>19569</v>
          </cell>
          <cell r="B7301" t="str">
            <v>165511P</v>
          </cell>
          <cell r="C7301" t="str">
            <v>P-EQTALL</v>
          </cell>
        </row>
        <row r="7302">
          <cell r="A7302">
            <v>19570</v>
          </cell>
          <cell r="B7302" t="str">
            <v>165511P</v>
          </cell>
          <cell r="C7302" t="str">
            <v>P-EQTALL</v>
          </cell>
        </row>
        <row r="7303">
          <cell r="A7303">
            <v>19571</v>
          </cell>
          <cell r="B7303" t="str">
            <v>165511P</v>
          </cell>
          <cell r="C7303" t="str">
            <v>P-EQTALL</v>
          </cell>
        </row>
        <row r="7304">
          <cell r="A7304">
            <v>19572</v>
          </cell>
          <cell r="B7304" t="str">
            <v>165511P</v>
          </cell>
          <cell r="C7304" t="str">
            <v>P-EQTALL</v>
          </cell>
        </row>
        <row r="7305">
          <cell r="A7305">
            <v>19573</v>
          </cell>
          <cell r="B7305" t="str">
            <v>165511P</v>
          </cell>
          <cell r="C7305" t="str">
            <v>P-EQTALL</v>
          </cell>
        </row>
        <row r="7306">
          <cell r="A7306">
            <v>19574</v>
          </cell>
          <cell r="B7306" t="str">
            <v>165511P</v>
          </cell>
          <cell r="C7306" t="str">
            <v>P-EQTALL</v>
          </cell>
        </row>
        <row r="7307">
          <cell r="A7307">
            <v>19575</v>
          </cell>
          <cell r="B7307" t="str">
            <v>165511P</v>
          </cell>
          <cell r="C7307" t="str">
            <v>P-EQTALL</v>
          </cell>
        </row>
        <row r="7308">
          <cell r="A7308">
            <v>19576</v>
          </cell>
          <cell r="B7308" t="str">
            <v>165511P</v>
          </cell>
          <cell r="C7308" t="str">
            <v>P-EQTALL</v>
          </cell>
        </row>
        <row r="7309">
          <cell r="A7309">
            <v>19577</v>
          </cell>
          <cell r="B7309" t="str">
            <v>165511P</v>
          </cell>
          <cell r="C7309" t="str">
            <v>P-EQTALL</v>
          </cell>
        </row>
        <row r="7310">
          <cell r="A7310">
            <v>25000</v>
          </cell>
          <cell r="B7310" t="str">
            <v>166001P</v>
          </cell>
          <cell r="C7310" t="str">
            <v>P-EQINVE</v>
          </cell>
        </row>
        <row r="7311">
          <cell r="A7311">
            <v>25001</v>
          </cell>
          <cell r="B7311" t="str">
            <v>166001A</v>
          </cell>
          <cell r="C7311" t="str">
            <v>A-EQINVE</v>
          </cell>
        </row>
        <row r="7312">
          <cell r="A7312">
            <v>25002</v>
          </cell>
          <cell r="B7312" t="str">
            <v>166001P</v>
          </cell>
          <cell r="C7312" t="str">
            <v>P-EQINVE</v>
          </cell>
        </row>
        <row r="7313">
          <cell r="A7313">
            <v>26000</v>
          </cell>
          <cell r="B7313" t="str">
            <v>166002P</v>
          </cell>
          <cell r="C7313" t="str">
            <v>P-EQLABO</v>
          </cell>
        </row>
        <row r="7314">
          <cell r="A7314">
            <v>26002</v>
          </cell>
          <cell r="B7314" t="str">
            <v>166090P</v>
          </cell>
          <cell r="C7314" t="str">
            <v>P-MEDICO</v>
          </cell>
        </row>
        <row r="7315">
          <cell r="A7315">
            <v>26003</v>
          </cell>
          <cell r="B7315" t="str">
            <v>166090P</v>
          </cell>
          <cell r="C7315" t="str">
            <v>P-MEDICO</v>
          </cell>
        </row>
        <row r="7316">
          <cell r="A7316">
            <v>26004</v>
          </cell>
          <cell r="B7316" t="str">
            <v>166090P</v>
          </cell>
          <cell r="C7316" t="str">
            <v>P-MEDICO</v>
          </cell>
        </row>
        <row r="7317">
          <cell r="A7317">
            <v>26005</v>
          </cell>
          <cell r="B7317" t="str">
            <v>166090P</v>
          </cell>
          <cell r="C7317" t="str">
            <v>P-MEDICO</v>
          </cell>
        </row>
        <row r="7318">
          <cell r="A7318">
            <v>26006</v>
          </cell>
          <cell r="B7318" t="str">
            <v>166090A</v>
          </cell>
          <cell r="C7318" t="str">
            <v>A-MEDICO</v>
          </cell>
        </row>
        <row r="7319">
          <cell r="A7319">
            <v>26007</v>
          </cell>
          <cell r="B7319" t="str">
            <v>166090P</v>
          </cell>
          <cell r="C7319" t="str">
            <v>P-MEDICO</v>
          </cell>
        </row>
        <row r="7320">
          <cell r="A7320">
            <v>26008</v>
          </cell>
          <cell r="B7320" t="str">
            <v>166090P</v>
          </cell>
          <cell r="C7320" t="str">
            <v>P-MEDICO</v>
          </cell>
        </row>
        <row r="7321">
          <cell r="A7321">
            <v>26009</v>
          </cell>
          <cell r="B7321" t="str">
            <v>166090P</v>
          </cell>
          <cell r="C7321" t="str">
            <v>P-MEDICO</v>
          </cell>
        </row>
        <row r="7322">
          <cell r="A7322">
            <v>26010</v>
          </cell>
          <cell r="B7322" t="str">
            <v>166090P</v>
          </cell>
          <cell r="C7322" t="str">
            <v>P-MEDICO</v>
          </cell>
        </row>
        <row r="7323">
          <cell r="A7323">
            <v>26011</v>
          </cell>
          <cell r="B7323" t="str">
            <v>166090P</v>
          </cell>
          <cell r="C7323" t="str">
            <v>P-MEDICO</v>
          </cell>
        </row>
        <row r="7324">
          <cell r="A7324">
            <v>26012</v>
          </cell>
          <cell r="B7324" t="str">
            <v>166090P</v>
          </cell>
          <cell r="C7324" t="str">
            <v>P-MEDICO</v>
          </cell>
        </row>
        <row r="7325">
          <cell r="A7325">
            <v>26013</v>
          </cell>
          <cell r="B7325" t="str">
            <v>166090P</v>
          </cell>
          <cell r="C7325" t="str">
            <v>P-MEDICO</v>
          </cell>
        </row>
        <row r="7326">
          <cell r="A7326">
            <v>26014</v>
          </cell>
          <cell r="B7326" t="str">
            <v>166090P</v>
          </cell>
          <cell r="C7326" t="str">
            <v>P-MEDICO</v>
          </cell>
        </row>
        <row r="7327">
          <cell r="A7327">
            <v>26015</v>
          </cell>
          <cell r="B7327" t="str">
            <v>166090P</v>
          </cell>
          <cell r="C7327" t="str">
            <v>P-MEDICO</v>
          </cell>
        </row>
        <row r="7328">
          <cell r="A7328">
            <v>26016</v>
          </cell>
          <cell r="B7328" t="str">
            <v>166090P</v>
          </cell>
          <cell r="C7328" t="str">
            <v>P-MEDICO</v>
          </cell>
        </row>
        <row r="7329">
          <cell r="A7329">
            <v>26017</v>
          </cell>
          <cell r="B7329" t="str">
            <v>166090P</v>
          </cell>
          <cell r="C7329" t="str">
            <v>P-MEDICO</v>
          </cell>
        </row>
        <row r="7330">
          <cell r="A7330">
            <v>26023</v>
          </cell>
          <cell r="B7330" t="str">
            <v>166090A</v>
          </cell>
          <cell r="C7330" t="str">
            <v>A-MEDICO</v>
          </cell>
        </row>
        <row r="7331">
          <cell r="A7331">
            <v>26024</v>
          </cell>
          <cell r="B7331" t="str">
            <v>166090P</v>
          </cell>
          <cell r="C7331" t="str">
            <v>P-MEDICO</v>
          </cell>
        </row>
        <row r="7332">
          <cell r="A7332">
            <v>26025</v>
          </cell>
          <cell r="B7332" t="str">
            <v>166090P</v>
          </cell>
          <cell r="C7332" t="str">
            <v>P-MEDICO</v>
          </cell>
        </row>
        <row r="7333">
          <cell r="A7333">
            <v>26026</v>
          </cell>
          <cell r="B7333" t="str">
            <v>166090P</v>
          </cell>
          <cell r="C7333" t="str">
            <v>P-MEDICO</v>
          </cell>
        </row>
        <row r="7334">
          <cell r="A7334">
            <v>26027</v>
          </cell>
          <cell r="B7334" t="str">
            <v>166090A</v>
          </cell>
          <cell r="C7334" t="str">
            <v>A-MEDICO</v>
          </cell>
        </row>
        <row r="7335">
          <cell r="A7335">
            <v>26028</v>
          </cell>
          <cell r="B7335" t="str">
            <v>166090P</v>
          </cell>
          <cell r="C7335" t="str">
            <v>P-MEDICO</v>
          </cell>
        </row>
        <row r="7336">
          <cell r="A7336">
            <v>26029</v>
          </cell>
          <cell r="B7336" t="str">
            <v>166090P</v>
          </cell>
          <cell r="C7336" t="str">
            <v>P-MEDICO</v>
          </cell>
        </row>
        <row r="7337">
          <cell r="A7337">
            <v>26030</v>
          </cell>
          <cell r="B7337" t="str">
            <v>166002P</v>
          </cell>
          <cell r="C7337" t="str">
            <v>P-EQLABO</v>
          </cell>
        </row>
        <row r="7338">
          <cell r="A7338">
            <v>26031</v>
          </cell>
          <cell r="B7338" t="str">
            <v>166002P</v>
          </cell>
          <cell r="C7338" t="str">
            <v>P-EQLABO</v>
          </cell>
        </row>
        <row r="7339">
          <cell r="A7339">
            <v>26032</v>
          </cell>
          <cell r="B7339" t="str">
            <v>166002P</v>
          </cell>
          <cell r="C7339" t="str">
            <v>P-EQLABO</v>
          </cell>
        </row>
        <row r="7340">
          <cell r="A7340">
            <v>26033</v>
          </cell>
          <cell r="B7340" t="str">
            <v>166002P</v>
          </cell>
          <cell r="C7340" t="str">
            <v>P-EQLABO</v>
          </cell>
        </row>
        <row r="7341">
          <cell r="A7341">
            <v>26034</v>
          </cell>
          <cell r="B7341" t="str">
            <v>166002P</v>
          </cell>
          <cell r="C7341" t="str">
            <v>P-EQLABO</v>
          </cell>
        </row>
        <row r="7342">
          <cell r="A7342">
            <v>26035</v>
          </cell>
          <cell r="B7342" t="str">
            <v>166002P</v>
          </cell>
          <cell r="C7342" t="str">
            <v>P-EQLABO</v>
          </cell>
        </row>
        <row r="7343">
          <cell r="A7343">
            <v>26036</v>
          </cell>
          <cell r="B7343" t="str">
            <v>166002P</v>
          </cell>
          <cell r="C7343" t="str">
            <v>P-EQLABO</v>
          </cell>
        </row>
        <row r="7344">
          <cell r="A7344">
            <v>26037</v>
          </cell>
          <cell r="B7344" t="str">
            <v>166002P</v>
          </cell>
          <cell r="C7344" t="str">
            <v>P-EQLABO</v>
          </cell>
        </row>
        <row r="7345">
          <cell r="A7345">
            <v>26038</v>
          </cell>
          <cell r="B7345" t="str">
            <v>166002P</v>
          </cell>
          <cell r="C7345" t="str">
            <v>P-EQLABO</v>
          </cell>
        </row>
        <row r="7346">
          <cell r="A7346">
            <v>26039</v>
          </cell>
          <cell r="B7346" t="str">
            <v>166002P</v>
          </cell>
          <cell r="C7346" t="str">
            <v>P-EQLABO</v>
          </cell>
        </row>
        <row r="7347">
          <cell r="A7347">
            <v>26040</v>
          </cell>
          <cell r="B7347" t="str">
            <v>166002P</v>
          </cell>
          <cell r="C7347" t="str">
            <v>P-EQLABO</v>
          </cell>
        </row>
        <row r="7348">
          <cell r="A7348">
            <v>26041</v>
          </cell>
          <cell r="B7348" t="str">
            <v>166002P</v>
          </cell>
          <cell r="C7348" t="str">
            <v>P-EQLABO</v>
          </cell>
        </row>
        <row r="7349">
          <cell r="A7349">
            <v>26042</v>
          </cell>
          <cell r="B7349" t="str">
            <v>166002P</v>
          </cell>
          <cell r="C7349" t="str">
            <v>P-EQLABO</v>
          </cell>
        </row>
        <row r="7350">
          <cell r="A7350">
            <v>26043</v>
          </cell>
          <cell r="B7350" t="str">
            <v>166001P</v>
          </cell>
          <cell r="C7350" t="str">
            <v>P-MEDICO</v>
          </cell>
        </row>
        <row r="7351">
          <cell r="A7351">
            <v>26044</v>
          </cell>
          <cell r="B7351" t="str">
            <v>166002P</v>
          </cell>
          <cell r="C7351" t="str">
            <v>P-EQLABO</v>
          </cell>
        </row>
        <row r="7352">
          <cell r="A7352">
            <v>26045</v>
          </cell>
          <cell r="B7352" t="str">
            <v>166090A</v>
          </cell>
          <cell r="C7352" t="str">
            <v>A-MEDICO</v>
          </cell>
        </row>
        <row r="7353">
          <cell r="A7353">
            <v>26046</v>
          </cell>
          <cell r="B7353" t="str">
            <v>166090A</v>
          </cell>
          <cell r="C7353" t="str">
            <v>A-MEDICO</v>
          </cell>
        </row>
        <row r="7354">
          <cell r="A7354">
            <v>26047</v>
          </cell>
          <cell r="B7354" t="str">
            <v>166090A</v>
          </cell>
          <cell r="C7354" t="str">
            <v>A-MEDICO</v>
          </cell>
        </row>
        <row r="7355">
          <cell r="A7355">
            <v>26048</v>
          </cell>
          <cell r="B7355" t="str">
            <v>166002P</v>
          </cell>
          <cell r="C7355" t="str">
            <v>P-EQLABO</v>
          </cell>
        </row>
        <row r="7356">
          <cell r="A7356">
            <v>26050</v>
          </cell>
          <cell r="B7356" t="str">
            <v>166002P</v>
          </cell>
          <cell r="C7356" t="str">
            <v>P-EQLABO</v>
          </cell>
        </row>
        <row r="7357">
          <cell r="A7357">
            <v>26051</v>
          </cell>
          <cell r="B7357" t="str">
            <v>166001P</v>
          </cell>
          <cell r="C7357" t="str">
            <v>P-MEDICO</v>
          </cell>
        </row>
        <row r="7358">
          <cell r="A7358">
            <v>26052</v>
          </cell>
          <cell r="B7358" t="str">
            <v>166001P</v>
          </cell>
          <cell r="C7358" t="str">
            <v>P-MEDICO</v>
          </cell>
        </row>
        <row r="7359">
          <cell r="A7359">
            <v>26053</v>
          </cell>
          <cell r="B7359" t="str">
            <v>166001P</v>
          </cell>
          <cell r="C7359" t="str">
            <v>P-MEDICO</v>
          </cell>
        </row>
        <row r="7360">
          <cell r="A7360">
            <v>26054</v>
          </cell>
          <cell r="B7360" t="str">
            <v>166001P</v>
          </cell>
          <cell r="C7360" t="str">
            <v>P-MEDICO</v>
          </cell>
        </row>
        <row r="7361">
          <cell r="A7361">
            <v>26056</v>
          </cell>
          <cell r="B7361" t="str">
            <v>166001P</v>
          </cell>
          <cell r="C7361" t="str">
            <v>P-MEDICO</v>
          </cell>
        </row>
        <row r="7362">
          <cell r="A7362">
            <v>26058</v>
          </cell>
          <cell r="B7362" t="str">
            <v>166001P</v>
          </cell>
          <cell r="C7362" t="str">
            <v>P-MEDICO</v>
          </cell>
        </row>
        <row r="7363">
          <cell r="A7363">
            <v>26059</v>
          </cell>
          <cell r="B7363" t="str">
            <v>166001P</v>
          </cell>
          <cell r="C7363" t="str">
            <v>P-MEDICO</v>
          </cell>
        </row>
        <row r="7364">
          <cell r="A7364">
            <v>26062</v>
          </cell>
          <cell r="B7364" t="str">
            <v>166001P</v>
          </cell>
          <cell r="C7364" t="str">
            <v>P-MEDICO</v>
          </cell>
        </row>
        <row r="7365">
          <cell r="A7365">
            <v>26063</v>
          </cell>
          <cell r="B7365" t="str">
            <v>166001P</v>
          </cell>
          <cell r="C7365" t="str">
            <v>P-MEDICO</v>
          </cell>
        </row>
        <row r="7366">
          <cell r="A7366">
            <v>26064</v>
          </cell>
          <cell r="B7366" t="str">
            <v>166001P</v>
          </cell>
          <cell r="C7366" t="str">
            <v>P-MEDICO</v>
          </cell>
        </row>
        <row r="7367">
          <cell r="A7367">
            <v>26065</v>
          </cell>
          <cell r="B7367" t="str">
            <v>166001P</v>
          </cell>
          <cell r="C7367" t="str">
            <v>P-MEDICO</v>
          </cell>
        </row>
        <row r="7368">
          <cell r="A7368">
            <v>26066</v>
          </cell>
          <cell r="B7368" t="str">
            <v>166001P</v>
          </cell>
          <cell r="C7368" t="str">
            <v>P-MEDICO</v>
          </cell>
        </row>
        <row r="7369">
          <cell r="A7369">
            <v>26067</v>
          </cell>
          <cell r="B7369" t="str">
            <v>166001P</v>
          </cell>
          <cell r="C7369" t="str">
            <v>P-MEDICO</v>
          </cell>
        </row>
        <row r="7370">
          <cell r="A7370">
            <v>26068</v>
          </cell>
          <cell r="B7370" t="str">
            <v>166001P</v>
          </cell>
          <cell r="C7370" t="str">
            <v>P-MEDICO</v>
          </cell>
        </row>
        <row r="7371">
          <cell r="A7371">
            <v>26069</v>
          </cell>
          <cell r="B7371" t="str">
            <v>166002P</v>
          </cell>
          <cell r="C7371" t="str">
            <v>P-EQLABO</v>
          </cell>
        </row>
        <row r="7372">
          <cell r="A7372">
            <v>26070</v>
          </cell>
          <cell r="B7372" t="str">
            <v>166001P</v>
          </cell>
          <cell r="C7372" t="str">
            <v>P-MEDICO</v>
          </cell>
        </row>
        <row r="7373">
          <cell r="A7373">
            <v>26071</v>
          </cell>
          <cell r="B7373" t="str">
            <v>166001P</v>
          </cell>
          <cell r="C7373" t="str">
            <v>P-MEDICO</v>
          </cell>
        </row>
        <row r="7374">
          <cell r="A7374">
            <v>26072</v>
          </cell>
          <cell r="B7374" t="str">
            <v>166001P</v>
          </cell>
          <cell r="C7374" t="str">
            <v>P-MEDICO</v>
          </cell>
        </row>
        <row r="7375">
          <cell r="A7375">
            <v>26073</v>
          </cell>
          <cell r="B7375" t="str">
            <v>166001P</v>
          </cell>
          <cell r="C7375" t="str">
            <v>P-MEDICO</v>
          </cell>
        </row>
        <row r="7376">
          <cell r="A7376">
            <v>26074</v>
          </cell>
          <cell r="B7376" t="str">
            <v>166001P</v>
          </cell>
          <cell r="C7376" t="str">
            <v>P-MEDICO</v>
          </cell>
        </row>
        <row r="7377">
          <cell r="A7377">
            <v>26075</v>
          </cell>
          <cell r="B7377" t="str">
            <v>166001P</v>
          </cell>
          <cell r="C7377" t="str">
            <v>P-MEDICO</v>
          </cell>
        </row>
        <row r="7378">
          <cell r="A7378">
            <v>26076</v>
          </cell>
          <cell r="B7378" t="str">
            <v>166001P</v>
          </cell>
          <cell r="C7378" t="str">
            <v>P-MEDICO</v>
          </cell>
        </row>
        <row r="7379">
          <cell r="A7379">
            <v>26087</v>
          </cell>
          <cell r="B7379" t="str">
            <v>166003P</v>
          </cell>
          <cell r="C7379" t="str">
            <v>P-MEDICO</v>
          </cell>
        </row>
        <row r="7380">
          <cell r="A7380">
            <v>26088</v>
          </cell>
          <cell r="B7380" t="str">
            <v>166003P</v>
          </cell>
          <cell r="C7380" t="str">
            <v>P-MEDICO</v>
          </cell>
        </row>
        <row r="7381">
          <cell r="A7381">
            <v>26089</v>
          </cell>
          <cell r="B7381" t="str">
            <v>166003P</v>
          </cell>
          <cell r="C7381" t="str">
            <v>P-MEDICO</v>
          </cell>
        </row>
        <row r="7382">
          <cell r="A7382">
            <v>26090</v>
          </cell>
          <cell r="B7382" t="str">
            <v>166003P</v>
          </cell>
          <cell r="C7382" t="str">
            <v>P-MEDICO</v>
          </cell>
        </row>
        <row r="7383">
          <cell r="A7383">
            <v>26091</v>
          </cell>
          <cell r="B7383" t="str">
            <v>166003P</v>
          </cell>
          <cell r="C7383" t="str">
            <v>P-MEDICO</v>
          </cell>
        </row>
        <row r="7384">
          <cell r="A7384">
            <v>26092</v>
          </cell>
          <cell r="B7384" t="str">
            <v>166003P</v>
          </cell>
          <cell r="C7384" t="str">
            <v>P-MEDICO</v>
          </cell>
        </row>
        <row r="7385">
          <cell r="A7385">
            <v>26093</v>
          </cell>
          <cell r="B7385" t="str">
            <v>166003P</v>
          </cell>
          <cell r="C7385" t="str">
            <v>P-MEDICO</v>
          </cell>
        </row>
        <row r="7386">
          <cell r="A7386">
            <v>26094</v>
          </cell>
          <cell r="B7386" t="str">
            <v>166003P</v>
          </cell>
          <cell r="C7386" t="str">
            <v>P-MEDICO</v>
          </cell>
        </row>
        <row r="7387">
          <cell r="A7387">
            <v>26095</v>
          </cell>
          <cell r="B7387" t="str">
            <v>166003P</v>
          </cell>
          <cell r="C7387" t="str">
            <v>P-MEDICO</v>
          </cell>
        </row>
        <row r="7388">
          <cell r="A7388">
            <v>26096</v>
          </cell>
          <cell r="B7388" t="str">
            <v>166003P</v>
          </cell>
          <cell r="C7388" t="str">
            <v>P-MEDICO</v>
          </cell>
        </row>
        <row r="7389">
          <cell r="A7389">
            <v>26097</v>
          </cell>
          <cell r="B7389" t="str">
            <v>166003P</v>
          </cell>
          <cell r="C7389" t="str">
            <v>P-MEDICO</v>
          </cell>
        </row>
        <row r="7390">
          <cell r="A7390">
            <v>26098</v>
          </cell>
          <cell r="B7390" t="str">
            <v>166003P</v>
          </cell>
          <cell r="C7390" t="str">
            <v>P-MEDICO</v>
          </cell>
        </row>
        <row r="7391">
          <cell r="A7391">
            <v>26099</v>
          </cell>
          <cell r="B7391" t="str">
            <v>166003P</v>
          </cell>
          <cell r="C7391" t="str">
            <v>P-MEDICO</v>
          </cell>
        </row>
        <row r="7392">
          <cell r="A7392">
            <v>26100</v>
          </cell>
          <cell r="B7392" t="str">
            <v>166003P</v>
          </cell>
          <cell r="C7392" t="str">
            <v>P-MEDICO</v>
          </cell>
        </row>
        <row r="7393">
          <cell r="A7393">
            <v>26101</v>
          </cell>
          <cell r="B7393" t="str">
            <v>166003P</v>
          </cell>
          <cell r="C7393" t="str">
            <v>P-MEDICO</v>
          </cell>
        </row>
        <row r="7394">
          <cell r="A7394">
            <v>26102</v>
          </cell>
          <cell r="B7394" t="str">
            <v>166003P</v>
          </cell>
          <cell r="C7394" t="str">
            <v>P-MEDICO</v>
          </cell>
        </row>
        <row r="7395">
          <cell r="A7395">
            <v>26103</v>
          </cell>
          <cell r="B7395" t="str">
            <v>166003P</v>
          </cell>
          <cell r="C7395" t="str">
            <v>P-MEDICO</v>
          </cell>
        </row>
        <row r="7396">
          <cell r="A7396">
            <v>26104</v>
          </cell>
          <cell r="B7396" t="str">
            <v>166003P</v>
          </cell>
          <cell r="C7396" t="str">
            <v>P-MEDICO</v>
          </cell>
        </row>
        <row r="7397">
          <cell r="A7397">
            <v>26105</v>
          </cell>
          <cell r="B7397" t="str">
            <v>166003A</v>
          </cell>
          <cell r="C7397" t="str">
            <v>A-MEDICO</v>
          </cell>
        </row>
        <row r="7398">
          <cell r="A7398">
            <v>26106</v>
          </cell>
          <cell r="B7398" t="str">
            <v>166003A</v>
          </cell>
          <cell r="C7398" t="str">
            <v>A-MEDICO</v>
          </cell>
        </row>
        <row r="7399">
          <cell r="A7399">
            <v>26107</v>
          </cell>
          <cell r="B7399" t="str">
            <v>166003A</v>
          </cell>
          <cell r="C7399" t="str">
            <v>A-MEDICO</v>
          </cell>
        </row>
        <row r="7400">
          <cell r="A7400">
            <v>27000</v>
          </cell>
          <cell r="B7400" t="str">
            <v>166501A</v>
          </cell>
          <cell r="C7400" t="str">
            <v>A-MUEBYE</v>
          </cell>
        </row>
        <row r="7401">
          <cell r="A7401">
            <v>27001</v>
          </cell>
          <cell r="B7401" t="str">
            <v>166501P</v>
          </cell>
          <cell r="C7401" t="str">
            <v>P-MUEBYE</v>
          </cell>
        </row>
        <row r="7402">
          <cell r="A7402">
            <v>27002</v>
          </cell>
          <cell r="B7402" t="str">
            <v>166501P</v>
          </cell>
          <cell r="C7402" t="str">
            <v>P-MUEBYE</v>
          </cell>
        </row>
        <row r="7403">
          <cell r="A7403">
            <v>27003</v>
          </cell>
          <cell r="B7403" t="str">
            <v>166501P</v>
          </cell>
          <cell r="C7403" t="str">
            <v>P-MUEBYE</v>
          </cell>
        </row>
        <row r="7404">
          <cell r="A7404">
            <v>27004</v>
          </cell>
          <cell r="B7404" t="str">
            <v>166501A</v>
          </cell>
          <cell r="C7404" t="str">
            <v>A-MUEBYE</v>
          </cell>
        </row>
        <row r="7405">
          <cell r="A7405">
            <v>27005</v>
          </cell>
          <cell r="B7405" t="str">
            <v>166501P</v>
          </cell>
          <cell r="C7405" t="str">
            <v>P-MUEBYE</v>
          </cell>
        </row>
        <row r="7406">
          <cell r="A7406">
            <v>27006</v>
          </cell>
          <cell r="B7406" t="str">
            <v>166501A</v>
          </cell>
          <cell r="C7406" t="str">
            <v>A-MUEBYE</v>
          </cell>
        </row>
        <row r="7407">
          <cell r="A7407">
            <v>27007</v>
          </cell>
          <cell r="B7407" t="str">
            <v>166501A</v>
          </cell>
          <cell r="C7407" t="str">
            <v>A-MUEBYE</v>
          </cell>
        </row>
        <row r="7408">
          <cell r="A7408">
            <v>27009</v>
          </cell>
          <cell r="B7408" t="str">
            <v>166501P</v>
          </cell>
          <cell r="C7408" t="str">
            <v>P-MUEBYE</v>
          </cell>
        </row>
        <row r="7409">
          <cell r="A7409">
            <v>27010</v>
          </cell>
          <cell r="B7409" t="str">
            <v>166501P</v>
          </cell>
          <cell r="C7409" t="str">
            <v>P-MUEBYE</v>
          </cell>
        </row>
        <row r="7410">
          <cell r="A7410">
            <v>27011</v>
          </cell>
          <cell r="B7410" t="str">
            <v>166501P</v>
          </cell>
          <cell r="C7410" t="str">
            <v>P-MUEBYE</v>
          </cell>
        </row>
        <row r="7411">
          <cell r="A7411">
            <v>27012</v>
          </cell>
          <cell r="B7411" t="str">
            <v>166501A</v>
          </cell>
          <cell r="C7411" t="str">
            <v>A-MUEBYE</v>
          </cell>
        </row>
        <row r="7412">
          <cell r="A7412">
            <v>27013</v>
          </cell>
          <cell r="B7412" t="str">
            <v>166501P</v>
          </cell>
          <cell r="C7412" t="str">
            <v>P-MUEBYE</v>
          </cell>
        </row>
        <row r="7413">
          <cell r="A7413">
            <v>27014</v>
          </cell>
          <cell r="B7413" t="str">
            <v>166501P</v>
          </cell>
          <cell r="C7413" t="str">
            <v>P-MUEBYE</v>
          </cell>
        </row>
        <row r="7414">
          <cell r="A7414">
            <v>27015</v>
          </cell>
          <cell r="B7414" t="str">
            <v>166501P</v>
          </cell>
          <cell r="C7414" t="str">
            <v>P-MUEBYE</v>
          </cell>
        </row>
        <row r="7415">
          <cell r="A7415">
            <v>27016</v>
          </cell>
          <cell r="B7415" t="str">
            <v>166501A</v>
          </cell>
          <cell r="C7415" t="str">
            <v>A-MUEBYE</v>
          </cell>
        </row>
        <row r="7416">
          <cell r="A7416">
            <v>27017</v>
          </cell>
          <cell r="B7416" t="str">
            <v>166501A</v>
          </cell>
          <cell r="C7416" t="str">
            <v>A-MUEBYE</v>
          </cell>
        </row>
        <row r="7417">
          <cell r="A7417">
            <v>27018</v>
          </cell>
          <cell r="B7417" t="str">
            <v>166501P</v>
          </cell>
          <cell r="C7417" t="str">
            <v>P-MUEBYE</v>
          </cell>
        </row>
        <row r="7418">
          <cell r="A7418">
            <v>27019</v>
          </cell>
          <cell r="B7418" t="str">
            <v>166501A</v>
          </cell>
          <cell r="C7418" t="str">
            <v>A-MUEBYE</v>
          </cell>
        </row>
        <row r="7419">
          <cell r="A7419">
            <v>27020</v>
          </cell>
          <cell r="B7419" t="str">
            <v>166501A</v>
          </cell>
          <cell r="C7419" t="str">
            <v>A-MUEBYE</v>
          </cell>
        </row>
        <row r="7420">
          <cell r="A7420">
            <v>27021</v>
          </cell>
          <cell r="B7420" t="str">
            <v>166501P</v>
          </cell>
          <cell r="C7420" t="str">
            <v>P-MUEBYE</v>
          </cell>
        </row>
        <row r="7421">
          <cell r="A7421">
            <v>27022</v>
          </cell>
          <cell r="B7421" t="str">
            <v>166501P</v>
          </cell>
          <cell r="C7421" t="str">
            <v>P-MUEBYE</v>
          </cell>
        </row>
        <row r="7422">
          <cell r="A7422">
            <v>27023</v>
          </cell>
          <cell r="B7422" t="str">
            <v>166501P</v>
          </cell>
          <cell r="C7422" t="str">
            <v>P-MUEBYE</v>
          </cell>
        </row>
        <row r="7423">
          <cell r="A7423">
            <v>27024</v>
          </cell>
          <cell r="B7423" t="str">
            <v>166501P</v>
          </cell>
          <cell r="C7423" t="str">
            <v>P-MUEBYE</v>
          </cell>
        </row>
        <row r="7424">
          <cell r="A7424">
            <v>27025</v>
          </cell>
          <cell r="B7424" t="str">
            <v>166501A</v>
          </cell>
          <cell r="C7424" t="str">
            <v>A-MUEBYE</v>
          </cell>
        </row>
        <row r="7425">
          <cell r="A7425">
            <v>27026</v>
          </cell>
          <cell r="B7425" t="str">
            <v>166501P</v>
          </cell>
          <cell r="C7425" t="str">
            <v>P-MUEBYE</v>
          </cell>
        </row>
        <row r="7426">
          <cell r="A7426">
            <v>27027</v>
          </cell>
          <cell r="B7426" t="str">
            <v>166501P</v>
          </cell>
          <cell r="C7426" t="str">
            <v>P-MUEBYE</v>
          </cell>
        </row>
        <row r="7427">
          <cell r="A7427">
            <v>27028</v>
          </cell>
          <cell r="B7427" t="str">
            <v>166501P</v>
          </cell>
          <cell r="C7427" t="str">
            <v>P-MUEBYE</v>
          </cell>
        </row>
        <row r="7428">
          <cell r="A7428">
            <v>27029</v>
          </cell>
          <cell r="B7428" t="str">
            <v>166501P</v>
          </cell>
          <cell r="C7428" t="str">
            <v>P-MUEBYE</v>
          </cell>
        </row>
        <row r="7429">
          <cell r="A7429">
            <v>27030</v>
          </cell>
          <cell r="B7429" t="str">
            <v>166501P</v>
          </cell>
          <cell r="C7429" t="str">
            <v>P-MUEBYE</v>
          </cell>
        </row>
        <row r="7430">
          <cell r="A7430">
            <v>27031</v>
          </cell>
          <cell r="B7430" t="str">
            <v>166501P</v>
          </cell>
          <cell r="C7430" t="str">
            <v>P-MUEBYE</v>
          </cell>
        </row>
        <row r="7431">
          <cell r="A7431">
            <v>27032</v>
          </cell>
          <cell r="B7431" t="str">
            <v>166501P</v>
          </cell>
          <cell r="C7431" t="str">
            <v>P-MUEBYE</v>
          </cell>
        </row>
        <row r="7432">
          <cell r="A7432">
            <v>27033</v>
          </cell>
          <cell r="B7432" t="str">
            <v>166501A</v>
          </cell>
          <cell r="C7432" t="str">
            <v>A-MUEBYE</v>
          </cell>
        </row>
        <row r="7433">
          <cell r="A7433">
            <v>27034</v>
          </cell>
          <cell r="B7433" t="str">
            <v>166501P</v>
          </cell>
          <cell r="C7433" t="str">
            <v>P-MUEBYE</v>
          </cell>
        </row>
        <row r="7434">
          <cell r="A7434">
            <v>27035</v>
          </cell>
          <cell r="B7434" t="str">
            <v>166501P</v>
          </cell>
          <cell r="C7434" t="str">
            <v>P-MUEBYE</v>
          </cell>
        </row>
        <row r="7435">
          <cell r="A7435">
            <v>27036</v>
          </cell>
          <cell r="B7435" t="str">
            <v>166501P</v>
          </cell>
          <cell r="C7435" t="str">
            <v>P-MUEBYE</v>
          </cell>
        </row>
        <row r="7436">
          <cell r="A7436">
            <v>27037</v>
          </cell>
          <cell r="B7436" t="str">
            <v>166501P</v>
          </cell>
          <cell r="C7436" t="str">
            <v>P-MUEBYE</v>
          </cell>
        </row>
        <row r="7437">
          <cell r="A7437">
            <v>27038</v>
          </cell>
          <cell r="B7437" t="str">
            <v>166501P</v>
          </cell>
          <cell r="C7437" t="str">
            <v>P-MUEBYE</v>
          </cell>
        </row>
        <row r="7438">
          <cell r="A7438">
            <v>27039</v>
          </cell>
          <cell r="B7438" t="str">
            <v>166501P</v>
          </cell>
          <cell r="C7438" t="str">
            <v>P-MUEBYE</v>
          </cell>
        </row>
        <row r="7439">
          <cell r="A7439">
            <v>27040</v>
          </cell>
          <cell r="B7439" t="str">
            <v>166501P</v>
          </cell>
          <cell r="C7439" t="str">
            <v>P-MUEBYE</v>
          </cell>
        </row>
        <row r="7440">
          <cell r="A7440">
            <v>27041</v>
          </cell>
          <cell r="B7440" t="str">
            <v>166501P</v>
          </cell>
          <cell r="C7440" t="str">
            <v>P-MUEBYE</v>
          </cell>
        </row>
        <row r="7441">
          <cell r="A7441">
            <v>27042</v>
          </cell>
          <cell r="B7441" t="str">
            <v>166501P</v>
          </cell>
          <cell r="C7441" t="str">
            <v>P-MUEBYE</v>
          </cell>
        </row>
        <row r="7442">
          <cell r="A7442">
            <v>27043</v>
          </cell>
          <cell r="B7442" t="str">
            <v>166501P</v>
          </cell>
          <cell r="C7442" t="str">
            <v>P-MUEBYE</v>
          </cell>
        </row>
        <row r="7443">
          <cell r="A7443">
            <v>27044</v>
          </cell>
          <cell r="B7443" t="str">
            <v>166501P</v>
          </cell>
          <cell r="C7443" t="str">
            <v>P-MUEBYE</v>
          </cell>
        </row>
        <row r="7444">
          <cell r="A7444">
            <v>27045</v>
          </cell>
          <cell r="B7444" t="str">
            <v>166501P</v>
          </cell>
          <cell r="C7444" t="str">
            <v>P-MUEBYE</v>
          </cell>
        </row>
        <row r="7445">
          <cell r="A7445">
            <v>27046</v>
          </cell>
          <cell r="B7445" t="str">
            <v>166501P</v>
          </cell>
          <cell r="C7445" t="str">
            <v>P-MUEBYE</v>
          </cell>
        </row>
        <row r="7446">
          <cell r="A7446">
            <v>27047</v>
          </cell>
          <cell r="B7446" t="str">
            <v>166501P</v>
          </cell>
          <cell r="C7446" t="str">
            <v>P-MUEBYE</v>
          </cell>
        </row>
        <row r="7447">
          <cell r="A7447">
            <v>27048</v>
          </cell>
          <cell r="B7447" t="str">
            <v>166501P</v>
          </cell>
          <cell r="C7447" t="str">
            <v>P-MUEBYE</v>
          </cell>
        </row>
        <row r="7448">
          <cell r="A7448">
            <v>27049</v>
          </cell>
          <cell r="B7448" t="str">
            <v>166501P</v>
          </cell>
          <cell r="C7448" t="str">
            <v>P-MUEBYE</v>
          </cell>
        </row>
        <row r="7449">
          <cell r="A7449">
            <v>27050</v>
          </cell>
          <cell r="B7449" t="str">
            <v>166501P</v>
          </cell>
          <cell r="C7449" t="str">
            <v>P-MUEBYE</v>
          </cell>
        </row>
        <row r="7450">
          <cell r="A7450">
            <v>27051</v>
          </cell>
          <cell r="B7450" t="str">
            <v>166501P</v>
          </cell>
          <cell r="C7450" t="str">
            <v>P-MUEBYE</v>
          </cell>
        </row>
        <row r="7451">
          <cell r="A7451">
            <v>27052</v>
          </cell>
          <cell r="B7451" t="str">
            <v>166501P</v>
          </cell>
          <cell r="C7451" t="str">
            <v>P-MUEBYE</v>
          </cell>
        </row>
        <row r="7452">
          <cell r="A7452">
            <v>27053</v>
          </cell>
          <cell r="B7452" t="str">
            <v>166501P</v>
          </cell>
          <cell r="C7452" t="str">
            <v>P-MUEBYE</v>
          </cell>
        </row>
        <row r="7453">
          <cell r="A7453">
            <v>27054</v>
          </cell>
          <cell r="B7453" t="str">
            <v>166501P</v>
          </cell>
          <cell r="C7453" t="str">
            <v>P-MUEBYE</v>
          </cell>
        </row>
        <row r="7454">
          <cell r="A7454">
            <v>27055</v>
          </cell>
          <cell r="B7454" t="str">
            <v>166501P</v>
          </cell>
          <cell r="C7454" t="str">
            <v>P-MUEBYE</v>
          </cell>
        </row>
        <row r="7455">
          <cell r="A7455">
            <v>27056</v>
          </cell>
          <cell r="B7455" t="str">
            <v>166501P</v>
          </cell>
          <cell r="C7455" t="str">
            <v>P-MUEBYE</v>
          </cell>
        </row>
        <row r="7456">
          <cell r="A7456">
            <v>27057</v>
          </cell>
          <cell r="B7456" t="str">
            <v>166501P</v>
          </cell>
          <cell r="C7456" t="str">
            <v>P-MUEBYE</v>
          </cell>
        </row>
        <row r="7457">
          <cell r="A7457">
            <v>27058</v>
          </cell>
          <cell r="B7457" t="str">
            <v>166501P</v>
          </cell>
          <cell r="C7457" t="str">
            <v>P-MUEBYE</v>
          </cell>
        </row>
        <row r="7458">
          <cell r="A7458">
            <v>27059</v>
          </cell>
          <cell r="B7458" t="str">
            <v>166501P</v>
          </cell>
          <cell r="C7458" t="str">
            <v>P-MUEBYE</v>
          </cell>
        </row>
        <row r="7459">
          <cell r="A7459">
            <v>27060</v>
          </cell>
          <cell r="B7459" t="str">
            <v>166501P</v>
          </cell>
          <cell r="C7459" t="str">
            <v>P-MUEBYE</v>
          </cell>
        </row>
        <row r="7460">
          <cell r="A7460">
            <v>27061</v>
          </cell>
          <cell r="B7460" t="str">
            <v>166501P</v>
          </cell>
          <cell r="C7460" t="str">
            <v>P-MUEBYE</v>
          </cell>
        </row>
        <row r="7461">
          <cell r="A7461">
            <v>27062</v>
          </cell>
          <cell r="B7461" t="str">
            <v>166501P</v>
          </cell>
          <cell r="C7461" t="str">
            <v>P-MUEBYE</v>
          </cell>
        </row>
        <row r="7462">
          <cell r="A7462">
            <v>27063</v>
          </cell>
          <cell r="B7462" t="str">
            <v>166501P</v>
          </cell>
          <cell r="C7462" t="str">
            <v>P-MUEBYE</v>
          </cell>
        </row>
        <row r="7463">
          <cell r="A7463">
            <v>27064</v>
          </cell>
          <cell r="B7463" t="str">
            <v>166501P</v>
          </cell>
          <cell r="C7463" t="str">
            <v>P-MUEBYE</v>
          </cell>
        </row>
        <row r="7464">
          <cell r="A7464">
            <v>27065</v>
          </cell>
          <cell r="B7464" t="str">
            <v>166501P</v>
          </cell>
          <cell r="C7464" t="str">
            <v>P-MUEBYE</v>
          </cell>
        </row>
        <row r="7465">
          <cell r="A7465">
            <v>27066</v>
          </cell>
          <cell r="B7465" t="str">
            <v>166501P</v>
          </cell>
          <cell r="C7465" t="str">
            <v>P-MUEBYE</v>
          </cell>
        </row>
        <row r="7466">
          <cell r="A7466">
            <v>27067</v>
          </cell>
          <cell r="B7466" t="str">
            <v>166501P</v>
          </cell>
          <cell r="C7466" t="str">
            <v>P-MUEBYE</v>
          </cell>
        </row>
        <row r="7467">
          <cell r="A7467">
            <v>27068</v>
          </cell>
          <cell r="B7467" t="str">
            <v>166501P</v>
          </cell>
          <cell r="C7467" t="str">
            <v>P-MUEBYE</v>
          </cell>
        </row>
        <row r="7468">
          <cell r="A7468">
            <v>27069</v>
          </cell>
          <cell r="B7468" t="str">
            <v>166501P</v>
          </cell>
          <cell r="C7468" t="str">
            <v>P-MUEBYE</v>
          </cell>
        </row>
        <row r="7469">
          <cell r="A7469">
            <v>27070</v>
          </cell>
          <cell r="B7469" t="str">
            <v>166501P</v>
          </cell>
          <cell r="C7469" t="str">
            <v>P-MUEBYE</v>
          </cell>
        </row>
        <row r="7470">
          <cell r="A7470">
            <v>27071</v>
          </cell>
          <cell r="B7470" t="str">
            <v>166501P</v>
          </cell>
          <cell r="C7470" t="str">
            <v>P-MUEBYE</v>
          </cell>
        </row>
        <row r="7471">
          <cell r="A7471">
            <v>27072</v>
          </cell>
          <cell r="B7471" t="str">
            <v>166501P</v>
          </cell>
          <cell r="C7471" t="str">
            <v>P-MUEBYE</v>
          </cell>
        </row>
        <row r="7472">
          <cell r="A7472">
            <v>27073</v>
          </cell>
          <cell r="B7472" t="str">
            <v>166501P</v>
          </cell>
          <cell r="C7472" t="str">
            <v>P-MUEBYE</v>
          </cell>
        </row>
        <row r="7473">
          <cell r="A7473">
            <v>27074</v>
          </cell>
          <cell r="B7473" t="str">
            <v>166501P</v>
          </cell>
          <cell r="C7473" t="str">
            <v>P-MUEBYE</v>
          </cell>
        </row>
        <row r="7474">
          <cell r="A7474">
            <v>27075</v>
          </cell>
          <cell r="B7474" t="str">
            <v>166501P</v>
          </cell>
          <cell r="C7474" t="str">
            <v>P-MUEBYE</v>
          </cell>
        </row>
        <row r="7475">
          <cell r="A7475">
            <v>27076</v>
          </cell>
          <cell r="B7475" t="str">
            <v>166501P</v>
          </cell>
          <cell r="C7475" t="str">
            <v>P-MUEBYE</v>
          </cell>
        </row>
        <row r="7476">
          <cell r="A7476">
            <v>27077</v>
          </cell>
          <cell r="B7476" t="str">
            <v>166501P</v>
          </cell>
          <cell r="C7476" t="str">
            <v>P-MUEBYE</v>
          </cell>
        </row>
        <row r="7477">
          <cell r="A7477">
            <v>27078</v>
          </cell>
          <cell r="B7477" t="str">
            <v>166501P</v>
          </cell>
          <cell r="C7477" t="str">
            <v>P-MUEBYE</v>
          </cell>
        </row>
        <row r="7478">
          <cell r="A7478">
            <v>27079</v>
          </cell>
          <cell r="B7478" t="str">
            <v>166501P</v>
          </cell>
          <cell r="C7478" t="str">
            <v>P-MUEBYE</v>
          </cell>
        </row>
        <row r="7479">
          <cell r="A7479">
            <v>27080</v>
          </cell>
          <cell r="B7479" t="str">
            <v>166501P</v>
          </cell>
          <cell r="C7479" t="str">
            <v>P-MUEBYE</v>
          </cell>
        </row>
        <row r="7480">
          <cell r="A7480">
            <v>27081</v>
          </cell>
          <cell r="B7480" t="str">
            <v>166501P</v>
          </cell>
          <cell r="C7480" t="str">
            <v>P-MUEBYE</v>
          </cell>
        </row>
        <row r="7481">
          <cell r="A7481">
            <v>27082</v>
          </cell>
          <cell r="B7481" t="str">
            <v>166501P</v>
          </cell>
          <cell r="C7481" t="str">
            <v>P-MUEBYE</v>
          </cell>
        </row>
        <row r="7482">
          <cell r="A7482">
            <v>27083</v>
          </cell>
          <cell r="B7482" t="str">
            <v>166501P</v>
          </cell>
          <cell r="C7482" t="str">
            <v>P-MUEBYE</v>
          </cell>
        </row>
        <row r="7483">
          <cell r="A7483">
            <v>27084</v>
          </cell>
          <cell r="B7483" t="str">
            <v>166501P</v>
          </cell>
          <cell r="C7483" t="str">
            <v>P-MUEBYE</v>
          </cell>
        </row>
        <row r="7484">
          <cell r="A7484">
            <v>27085</v>
          </cell>
          <cell r="B7484" t="str">
            <v>166501P</v>
          </cell>
          <cell r="C7484" t="str">
            <v>P-MUEBYE</v>
          </cell>
        </row>
        <row r="7485">
          <cell r="A7485">
            <v>27086</v>
          </cell>
          <cell r="B7485" t="str">
            <v>166501P</v>
          </cell>
          <cell r="C7485" t="str">
            <v>P-MUEBYE</v>
          </cell>
        </row>
        <row r="7486">
          <cell r="A7486">
            <v>27087</v>
          </cell>
          <cell r="B7486" t="str">
            <v>166501P</v>
          </cell>
          <cell r="C7486" t="str">
            <v>P-MUEBYE</v>
          </cell>
        </row>
        <row r="7487">
          <cell r="A7487">
            <v>27088</v>
          </cell>
          <cell r="B7487" t="str">
            <v>166501A</v>
          </cell>
          <cell r="C7487" t="str">
            <v>A-MUEBYE</v>
          </cell>
        </row>
        <row r="7488">
          <cell r="A7488">
            <v>27089</v>
          </cell>
          <cell r="B7488" t="str">
            <v>166501A</v>
          </cell>
          <cell r="C7488" t="str">
            <v>A-MUEBYE</v>
          </cell>
        </row>
        <row r="7489">
          <cell r="A7489">
            <v>27090</v>
          </cell>
          <cell r="B7489" t="str">
            <v>166501A</v>
          </cell>
          <cell r="C7489" t="str">
            <v>A-MUEBYE</v>
          </cell>
        </row>
        <row r="7490">
          <cell r="A7490">
            <v>27091</v>
          </cell>
          <cell r="B7490" t="str">
            <v>166501A</v>
          </cell>
          <cell r="C7490" t="str">
            <v>A-MUEBYE</v>
          </cell>
        </row>
        <row r="7491">
          <cell r="A7491">
            <v>27092</v>
          </cell>
          <cell r="B7491" t="str">
            <v>166501P</v>
          </cell>
          <cell r="C7491" t="str">
            <v>P-MUEBYE</v>
          </cell>
        </row>
        <row r="7492">
          <cell r="A7492">
            <v>27093</v>
          </cell>
          <cell r="B7492" t="str">
            <v>166501P</v>
          </cell>
          <cell r="C7492" t="str">
            <v>P-MUEBYE</v>
          </cell>
        </row>
        <row r="7493">
          <cell r="A7493">
            <v>27094</v>
          </cell>
          <cell r="B7493" t="str">
            <v>166501A</v>
          </cell>
          <cell r="C7493" t="str">
            <v>A-MUEBYE</v>
          </cell>
        </row>
        <row r="7494">
          <cell r="A7494">
            <v>27095</v>
          </cell>
          <cell r="B7494" t="str">
            <v>166501P</v>
          </cell>
          <cell r="C7494" t="str">
            <v>P-MUEBYE</v>
          </cell>
        </row>
        <row r="7495">
          <cell r="A7495">
            <v>27096</v>
          </cell>
          <cell r="B7495" t="str">
            <v>166501P</v>
          </cell>
          <cell r="C7495" t="str">
            <v>P-MUEBYE</v>
          </cell>
        </row>
        <row r="7496">
          <cell r="A7496">
            <v>27097</v>
          </cell>
          <cell r="B7496" t="str">
            <v>166501P</v>
          </cell>
          <cell r="C7496" t="str">
            <v>P-MUEBYE</v>
          </cell>
        </row>
        <row r="7497">
          <cell r="A7497">
            <v>27098</v>
          </cell>
          <cell r="B7497" t="str">
            <v>166501A</v>
          </cell>
          <cell r="C7497" t="str">
            <v>A-MUEBYE</v>
          </cell>
        </row>
        <row r="7498">
          <cell r="A7498">
            <v>27099</v>
          </cell>
          <cell r="B7498" t="str">
            <v>166501P</v>
          </cell>
          <cell r="C7498" t="str">
            <v>P-MUEBYE</v>
          </cell>
        </row>
        <row r="7499">
          <cell r="A7499">
            <v>27100</v>
          </cell>
          <cell r="B7499" t="str">
            <v>166501P</v>
          </cell>
          <cell r="C7499" t="str">
            <v>P-MUEBYE</v>
          </cell>
        </row>
        <row r="7500">
          <cell r="A7500">
            <v>27101</v>
          </cell>
          <cell r="B7500" t="str">
            <v>166501A</v>
          </cell>
          <cell r="C7500" t="str">
            <v>A-MUEBYE</v>
          </cell>
        </row>
        <row r="7501">
          <cell r="A7501">
            <v>27102</v>
          </cell>
          <cell r="B7501" t="str">
            <v>166501A</v>
          </cell>
          <cell r="C7501" t="str">
            <v>A-MUEBYE</v>
          </cell>
        </row>
        <row r="7502">
          <cell r="A7502">
            <v>27103</v>
          </cell>
          <cell r="B7502" t="str">
            <v>166501P</v>
          </cell>
          <cell r="C7502" t="str">
            <v>P-MUEBYE</v>
          </cell>
        </row>
        <row r="7503">
          <cell r="A7503">
            <v>27104</v>
          </cell>
          <cell r="B7503" t="str">
            <v>166501P</v>
          </cell>
          <cell r="C7503" t="str">
            <v>P-MUEBYE</v>
          </cell>
        </row>
        <row r="7504">
          <cell r="A7504">
            <v>27105</v>
          </cell>
          <cell r="B7504" t="str">
            <v>166501P</v>
          </cell>
          <cell r="C7504" t="str">
            <v>P-MUEBYE</v>
          </cell>
        </row>
        <row r="7505">
          <cell r="A7505">
            <v>27106</v>
          </cell>
          <cell r="B7505" t="str">
            <v>166501P</v>
          </cell>
          <cell r="C7505" t="str">
            <v>P-MUEBYE</v>
          </cell>
        </row>
        <row r="7506">
          <cell r="A7506">
            <v>27107</v>
          </cell>
          <cell r="B7506" t="str">
            <v>166501P</v>
          </cell>
          <cell r="C7506" t="str">
            <v>P-MUEBYE</v>
          </cell>
        </row>
        <row r="7507">
          <cell r="A7507">
            <v>27108</v>
          </cell>
          <cell r="B7507" t="str">
            <v>166501P</v>
          </cell>
          <cell r="C7507" t="str">
            <v>P-MUEBYE</v>
          </cell>
        </row>
        <row r="7508">
          <cell r="A7508">
            <v>27109</v>
          </cell>
          <cell r="B7508" t="str">
            <v>166501A</v>
          </cell>
          <cell r="C7508" t="str">
            <v>A-MUEBYE</v>
          </cell>
        </row>
        <row r="7509">
          <cell r="A7509">
            <v>27110</v>
          </cell>
          <cell r="B7509" t="str">
            <v>166501P</v>
          </cell>
          <cell r="C7509" t="str">
            <v>P-MUEBYE</v>
          </cell>
        </row>
        <row r="7510">
          <cell r="A7510">
            <v>27111</v>
          </cell>
          <cell r="B7510" t="str">
            <v>166501P</v>
          </cell>
          <cell r="C7510" t="str">
            <v>P-MUEBYE</v>
          </cell>
        </row>
        <row r="7511">
          <cell r="A7511">
            <v>27112</v>
          </cell>
          <cell r="B7511" t="str">
            <v>166501P</v>
          </cell>
          <cell r="C7511" t="str">
            <v>P-MUEBYE</v>
          </cell>
        </row>
        <row r="7512">
          <cell r="A7512">
            <v>27113</v>
          </cell>
          <cell r="B7512" t="str">
            <v>166501A</v>
          </cell>
          <cell r="C7512" t="str">
            <v>A-MUEBYE</v>
          </cell>
        </row>
        <row r="7513">
          <cell r="A7513">
            <v>27114</v>
          </cell>
          <cell r="B7513" t="str">
            <v>166501P</v>
          </cell>
          <cell r="C7513" t="str">
            <v>P-MUEBYE</v>
          </cell>
        </row>
        <row r="7514">
          <cell r="A7514">
            <v>27115</v>
          </cell>
          <cell r="B7514" t="str">
            <v>166501A</v>
          </cell>
          <cell r="C7514" t="str">
            <v>A-MUEBYE</v>
          </cell>
        </row>
        <row r="7515">
          <cell r="A7515">
            <v>27116</v>
          </cell>
          <cell r="B7515" t="str">
            <v>166501A</v>
          </cell>
          <cell r="C7515" t="str">
            <v>A-MUEBYE</v>
          </cell>
        </row>
        <row r="7516">
          <cell r="A7516">
            <v>27117</v>
          </cell>
          <cell r="B7516" t="str">
            <v>166501A</v>
          </cell>
          <cell r="C7516" t="str">
            <v>A-MUEBYE</v>
          </cell>
        </row>
        <row r="7517">
          <cell r="A7517">
            <v>27118</v>
          </cell>
          <cell r="B7517" t="str">
            <v>166501A</v>
          </cell>
          <cell r="C7517" t="str">
            <v>A-MUEBYE</v>
          </cell>
        </row>
        <row r="7518">
          <cell r="A7518">
            <v>27119</v>
          </cell>
          <cell r="B7518" t="str">
            <v>166501A</v>
          </cell>
          <cell r="C7518" t="str">
            <v>A-MUEBYE</v>
          </cell>
        </row>
        <row r="7519">
          <cell r="A7519">
            <v>27120</v>
          </cell>
          <cell r="B7519" t="str">
            <v>166501P</v>
          </cell>
          <cell r="C7519" t="str">
            <v>P-MUEBYE</v>
          </cell>
        </row>
        <row r="7520">
          <cell r="A7520">
            <v>27121</v>
          </cell>
          <cell r="B7520" t="str">
            <v>166501P</v>
          </cell>
          <cell r="C7520" t="str">
            <v>P-MUEBYE</v>
          </cell>
        </row>
        <row r="7521">
          <cell r="A7521">
            <v>27122</v>
          </cell>
          <cell r="B7521" t="str">
            <v>166501P</v>
          </cell>
          <cell r="C7521" t="str">
            <v>P-MUEBYE</v>
          </cell>
        </row>
        <row r="7522">
          <cell r="A7522">
            <v>27123</v>
          </cell>
          <cell r="B7522" t="str">
            <v>166501A</v>
          </cell>
          <cell r="C7522" t="str">
            <v>A-MUEBYE</v>
          </cell>
        </row>
        <row r="7523">
          <cell r="A7523">
            <v>27124</v>
          </cell>
          <cell r="B7523" t="str">
            <v>166501A</v>
          </cell>
          <cell r="C7523" t="str">
            <v>A-MUEBYE</v>
          </cell>
        </row>
        <row r="7524">
          <cell r="A7524">
            <v>27125</v>
          </cell>
          <cell r="B7524" t="str">
            <v>166501A</v>
          </cell>
          <cell r="C7524" t="str">
            <v>A-MUEBYE</v>
          </cell>
        </row>
        <row r="7525">
          <cell r="A7525">
            <v>27126</v>
          </cell>
          <cell r="B7525" t="str">
            <v>166501A</v>
          </cell>
          <cell r="C7525" t="str">
            <v>A-MUEBYE</v>
          </cell>
        </row>
        <row r="7526">
          <cell r="A7526">
            <v>27127</v>
          </cell>
          <cell r="B7526" t="str">
            <v>166501P</v>
          </cell>
          <cell r="C7526" t="str">
            <v>P-MUEBYE</v>
          </cell>
        </row>
        <row r="7527">
          <cell r="A7527">
            <v>27128</v>
          </cell>
          <cell r="B7527" t="str">
            <v>166501P</v>
          </cell>
          <cell r="C7527" t="str">
            <v>P-MUEBYE</v>
          </cell>
        </row>
        <row r="7528">
          <cell r="A7528">
            <v>27129</v>
          </cell>
          <cell r="B7528" t="str">
            <v>166501P</v>
          </cell>
          <cell r="C7528" t="str">
            <v>P-MUEBYE</v>
          </cell>
        </row>
        <row r="7529">
          <cell r="A7529">
            <v>27130</v>
          </cell>
          <cell r="B7529" t="str">
            <v>166501A</v>
          </cell>
          <cell r="C7529" t="str">
            <v>A-MUEBYE</v>
          </cell>
        </row>
        <row r="7530">
          <cell r="A7530">
            <v>27131</v>
          </cell>
          <cell r="B7530" t="str">
            <v>166501P</v>
          </cell>
          <cell r="C7530" t="str">
            <v>P-MUEBYE</v>
          </cell>
        </row>
        <row r="7531">
          <cell r="A7531">
            <v>27132</v>
          </cell>
          <cell r="B7531" t="str">
            <v>166501P</v>
          </cell>
          <cell r="C7531" t="str">
            <v>P-MUEBYE</v>
          </cell>
        </row>
        <row r="7532">
          <cell r="A7532">
            <v>27133</v>
          </cell>
          <cell r="B7532" t="str">
            <v>166501A</v>
          </cell>
          <cell r="C7532" t="str">
            <v>A-MUEBYE</v>
          </cell>
        </row>
        <row r="7533">
          <cell r="A7533">
            <v>27134</v>
          </cell>
          <cell r="B7533" t="str">
            <v>166501A</v>
          </cell>
          <cell r="C7533" t="str">
            <v>A-MUEBYE</v>
          </cell>
        </row>
        <row r="7534">
          <cell r="A7534">
            <v>27135</v>
          </cell>
          <cell r="B7534" t="str">
            <v>166501A</v>
          </cell>
          <cell r="C7534" t="str">
            <v>A-MUEBYE</v>
          </cell>
        </row>
        <row r="7535">
          <cell r="A7535">
            <v>27136</v>
          </cell>
          <cell r="B7535" t="str">
            <v>166501A</v>
          </cell>
          <cell r="C7535" t="str">
            <v>A-MUEBYE</v>
          </cell>
        </row>
        <row r="7536">
          <cell r="A7536">
            <v>27137</v>
          </cell>
          <cell r="B7536" t="str">
            <v>166501A</v>
          </cell>
          <cell r="C7536" t="str">
            <v>A-MUEBYE</v>
          </cell>
        </row>
        <row r="7537">
          <cell r="A7537">
            <v>27138</v>
          </cell>
          <cell r="B7537" t="str">
            <v>166501A</v>
          </cell>
          <cell r="C7537" t="str">
            <v>A-MUEBYE</v>
          </cell>
        </row>
        <row r="7538">
          <cell r="A7538">
            <v>27139</v>
          </cell>
          <cell r="B7538" t="str">
            <v>166501P</v>
          </cell>
          <cell r="C7538" t="str">
            <v>P-MUEBYE</v>
          </cell>
        </row>
        <row r="7539">
          <cell r="A7539">
            <v>27140</v>
          </cell>
          <cell r="B7539" t="str">
            <v>166501A</v>
          </cell>
          <cell r="C7539" t="str">
            <v>A-MUEBYE</v>
          </cell>
        </row>
        <row r="7540">
          <cell r="A7540">
            <v>27141</v>
          </cell>
          <cell r="B7540" t="str">
            <v>166501A</v>
          </cell>
          <cell r="C7540" t="str">
            <v>A-MUEBYE</v>
          </cell>
        </row>
        <row r="7541">
          <cell r="A7541">
            <v>27142</v>
          </cell>
          <cell r="B7541" t="str">
            <v>166501A</v>
          </cell>
          <cell r="C7541" t="str">
            <v>A-MUEBYE</v>
          </cell>
        </row>
        <row r="7542">
          <cell r="A7542">
            <v>27143</v>
          </cell>
          <cell r="B7542" t="str">
            <v>166501P</v>
          </cell>
          <cell r="C7542" t="str">
            <v>P-MUEBYE</v>
          </cell>
        </row>
        <row r="7543">
          <cell r="A7543">
            <v>27144</v>
          </cell>
          <cell r="B7543" t="str">
            <v>166501A</v>
          </cell>
          <cell r="C7543" t="str">
            <v>A-MUEBYE</v>
          </cell>
        </row>
        <row r="7544">
          <cell r="A7544">
            <v>27145</v>
          </cell>
          <cell r="B7544" t="str">
            <v>166501A</v>
          </cell>
          <cell r="C7544" t="str">
            <v>A-MUEBYE</v>
          </cell>
        </row>
        <row r="7545">
          <cell r="A7545">
            <v>27146</v>
          </cell>
          <cell r="B7545" t="str">
            <v>166501A</v>
          </cell>
          <cell r="C7545" t="str">
            <v>A-MUEBYE</v>
          </cell>
        </row>
        <row r="7546">
          <cell r="A7546">
            <v>27147</v>
          </cell>
          <cell r="B7546" t="str">
            <v>166501A</v>
          </cell>
          <cell r="C7546" t="str">
            <v>A-MUEBYE</v>
          </cell>
        </row>
        <row r="7547">
          <cell r="A7547">
            <v>27148</v>
          </cell>
          <cell r="B7547" t="str">
            <v>166501A</v>
          </cell>
          <cell r="C7547" t="str">
            <v>A-MUEBYE</v>
          </cell>
        </row>
        <row r="7548">
          <cell r="A7548">
            <v>27149</v>
          </cell>
          <cell r="B7548" t="str">
            <v>166501A</v>
          </cell>
          <cell r="C7548" t="str">
            <v>A-MUEBYE</v>
          </cell>
        </row>
        <row r="7549">
          <cell r="A7549">
            <v>27150</v>
          </cell>
          <cell r="B7549" t="str">
            <v>166501A</v>
          </cell>
          <cell r="C7549" t="str">
            <v>A-MUEBYE</v>
          </cell>
        </row>
        <row r="7550">
          <cell r="A7550">
            <v>27151</v>
          </cell>
          <cell r="B7550" t="str">
            <v>166501A</v>
          </cell>
          <cell r="C7550" t="str">
            <v>A-MUEBYE</v>
          </cell>
        </row>
        <row r="7551">
          <cell r="A7551">
            <v>27152</v>
          </cell>
          <cell r="B7551" t="str">
            <v>166501P</v>
          </cell>
          <cell r="C7551" t="str">
            <v>P-MUEBYE</v>
          </cell>
        </row>
        <row r="7552">
          <cell r="A7552">
            <v>27153</v>
          </cell>
          <cell r="B7552" t="str">
            <v>166501P</v>
          </cell>
          <cell r="C7552" t="str">
            <v>P-MUEBYE</v>
          </cell>
        </row>
        <row r="7553">
          <cell r="A7553">
            <v>27154</v>
          </cell>
          <cell r="B7553" t="str">
            <v>166501P</v>
          </cell>
          <cell r="C7553" t="str">
            <v>P-MUEBYE</v>
          </cell>
        </row>
        <row r="7554">
          <cell r="A7554">
            <v>27155</v>
          </cell>
          <cell r="B7554" t="str">
            <v>166501P</v>
          </cell>
          <cell r="C7554" t="str">
            <v>P-MUEBYE</v>
          </cell>
        </row>
        <row r="7555">
          <cell r="A7555">
            <v>27156</v>
          </cell>
          <cell r="B7555" t="str">
            <v>166501A</v>
          </cell>
          <cell r="C7555" t="str">
            <v>A-MUEBYE</v>
          </cell>
        </row>
        <row r="7556">
          <cell r="A7556">
            <v>27157</v>
          </cell>
          <cell r="B7556" t="str">
            <v>166501A</v>
          </cell>
          <cell r="C7556" t="str">
            <v>A-MUEBYE</v>
          </cell>
        </row>
        <row r="7557">
          <cell r="A7557">
            <v>27158</v>
          </cell>
          <cell r="B7557" t="str">
            <v>166501A</v>
          </cell>
          <cell r="C7557" t="str">
            <v>A-MUEBYE</v>
          </cell>
        </row>
        <row r="7558">
          <cell r="A7558">
            <v>27159</v>
          </cell>
          <cell r="B7558" t="str">
            <v>166501A</v>
          </cell>
          <cell r="C7558" t="str">
            <v>A-MUEBYE</v>
          </cell>
        </row>
        <row r="7559">
          <cell r="A7559">
            <v>27160</v>
          </cell>
          <cell r="B7559" t="str">
            <v>166501A</v>
          </cell>
          <cell r="C7559" t="str">
            <v>A-MUEBYE</v>
          </cell>
        </row>
        <row r="7560">
          <cell r="A7560">
            <v>27161</v>
          </cell>
          <cell r="B7560" t="str">
            <v>166501A</v>
          </cell>
          <cell r="C7560" t="str">
            <v>A-MUEBYE</v>
          </cell>
        </row>
        <row r="7561">
          <cell r="A7561">
            <v>27162</v>
          </cell>
          <cell r="B7561" t="str">
            <v>166501A</v>
          </cell>
          <cell r="C7561" t="str">
            <v>A-MUEBYE</v>
          </cell>
        </row>
        <row r="7562">
          <cell r="A7562">
            <v>27163</v>
          </cell>
          <cell r="B7562" t="str">
            <v>166501A</v>
          </cell>
          <cell r="C7562" t="str">
            <v>A-MUEBYE</v>
          </cell>
        </row>
        <row r="7563">
          <cell r="A7563">
            <v>27164</v>
          </cell>
          <cell r="B7563" t="str">
            <v>166501P</v>
          </cell>
          <cell r="C7563" t="str">
            <v>P-MUEBYE</v>
          </cell>
        </row>
        <row r="7564">
          <cell r="A7564">
            <v>27165</v>
          </cell>
          <cell r="B7564" t="str">
            <v>166501P</v>
          </cell>
          <cell r="C7564" t="str">
            <v>P-MUEBYE</v>
          </cell>
        </row>
        <row r="7565">
          <cell r="A7565">
            <v>27166</v>
          </cell>
          <cell r="B7565" t="str">
            <v>166501P</v>
          </cell>
          <cell r="C7565" t="str">
            <v>P-MUEBYE</v>
          </cell>
        </row>
        <row r="7566">
          <cell r="A7566">
            <v>27167</v>
          </cell>
          <cell r="B7566" t="str">
            <v>166501P</v>
          </cell>
          <cell r="C7566" t="str">
            <v>P-MUEBYE</v>
          </cell>
        </row>
        <row r="7567">
          <cell r="A7567">
            <v>27168</v>
          </cell>
          <cell r="B7567" t="str">
            <v>166501P</v>
          </cell>
          <cell r="C7567" t="str">
            <v>P-MUEBYE</v>
          </cell>
        </row>
        <row r="7568">
          <cell r="A7568">
            <v>27169</v>
          </cell>
          <cell r="B7568" t="str">
            <v>166501P</v>
          </cell>
          <cell r="C7568" t="str">
            <v>P-MUEBYE</v>
          </cell>
        </row>
        <row r="7569">
          <cell r="A7569">
            <v>27170</v>
          </cell>
          <cell r="B7569" t="str">
            <v>166501P</v>
          </cell>
          <cell r="C7569" t="str">
            <v>P-MUEBYE</v>
          </cell>
        </row>
        <row r="7570">
          <cell r="A7570">
            <v>27171</v>
          </cell>
          <cell r="B7570" t="str">
            <v>166501A</v>
          </cell>
          <cell r="C7570" t="str">
            <v>A-MUEBYE</v>
          </cell>
        </row>
        <row r="7571">
          <cell r="A7571">
            <v>27172</v>
          </cell>
          <cell r="B7571" t="str">
            <v>166501P</v>
          </cell>
          <cell r="C7571" t="str">
            <v>P-MUEBYE</v>
          </cell>
        </row>
        <row r="7572">
          <cell r="A7572">
            <v>27173</v>
          </cell>
          <cell r="B7572" t="str">
            <v>166501P</v>
          </cell>
          <cell r="C7572" t="str">
            <v>P-MUEBYE</v>
          </cell>
        </row>
        <row r="7573">
          <cell r="A7573">
            <v>27174</v>
          </cell>
          <cell r="B7573" t="str">
            <v>166501P</v>
          </cell>
          <cell r="C7573" t="str">
            <v>P-MUEBYE</v>
          </cell>
        </row>
        <row r="7574">
          <cell r="A7574">
            <v>27175</v>
          </cell>
          <cell r="B7574" t="str">
            <v>166501P</v>
          </cell>
          <cell r="C7574" t="str">
            <v>P-MUEBYE</v>
          </cell>
        </row>
        <row r="7575">
          <cell r="A7575">
            <v>27176</v>
          </cell>
          <cell r="B7575" t="str">
            <v>166501P</v>
          </cell>
          <cell r="C7575" t="str">
            <v>P-MUEBYE</v>
          </cell>
        </row>
        <row r="7576">
          <cell r="A7576">
            <v>27177</v>
          </cell>
          <cell r="B7576" t="str">
            <v>166501A</v>
          </cell>
          <cell r="C7576" t="str">
            <v>A-MUEBYE</v>
          </cell>
        </row>
        <row r="7577">
          <cell r="A7577">
            <v>27178</v>
          </cell>
          <cell r="B7577" t="str">
            <v>166501A</v>
          </cell>
          <cell r="C7577" t="str">
            <v>A-MUEBYE</v>
          </cell>
        </row>
        <row r="7578">
          <cell r="A7578">
            <v>27179</v>
          </cell>
          <cell r="B7578" t="str">
            <v>166501P</v>
          </cell>
          <cell r="C7578" t="str">
            <v>P-MUEBYE</v>
          </cell>
        </row>
        <row r="7579">
          <cell r="A7579">
            <v>27180</v>
          </cell>
          <cell r="B7579" t="str">
            <v>166501A</v>
          </cell>
          <cell r="C7579" t="str">
            <v>A-MUEBYE</v>
          </cell>
        </row>
        <row r="7580">
          <cell r="A7580">
            <v>27181</v>
          </cell>
          <cell r="B7580" t="str">
            <v>166501A</v>
          </cell>
          <cell r="C7580" t="str">
            <v>A-MUEBYE</v>
          </cell>
        </row>
        <row r="7581">
          <cell r="A7581">
            <v>27182</v>
          </cell>
          <cell r="B7581" t="str">
            <v>166501A</v>
          </cell>
          <cell r="C7581" t="str">
            <v>A-MUEBYE</v>
          </cell>
        </row>
        <row r="7582">
          <cell r="A7582">
            <v>27183</v>
          </cell>
          <cell r="B7582" t="str">
            <v>166501A</v>
          </cell>
          <cell r="C7582" t="str">
            <v>A-MUEBYE</v>
          </cell>
        </row>
        <row r="7583">
          <cell r="A7583">
            <v>27184</v>
          </cell>
          <cell r="B7583" t="str">
            <v>166501P</v>
          </cell>
          <cell r="C7583" t="str">
            <v>P-MUEBYE</v>
          </cell>
        </row>
        <row r="7584">
          <cell r="A7584">
            <v>27185</v>
          </cell>
          <cell r="B7584" t="str">
            <v>166501P</v>
          </cell>
          <cell r="C7584" t="str">
            <v>P-MUEBYE</v>
          </cell>
        </row>
        <row r="7585">
          <cell r="A7585">
            <v>27186</v>
          </cell>
          <cell r="B7585" t="str">
            <v>166501P</v>
          </cell>
          <cell r="C7585" t="str">
            <v>P-MUEBYE</v>
          </cell>
        </row>
        <row r="7586">
          <cell r="A7586">
            <v>27187</v>
          </cell>
          <cell r="B7586" t="str">
            <v>166501A</v>
          </cell>
          <cell r="C7586" t="str">
            <v>A-MUEBYE</v>
          </cell>
        </row>
        <row r="7587">
          <cell r="A7587">
            <v>27188</v>
          </cell>
          <cell r="B7587" t="str">
            <v>166501A</v>
          </cell>
          <cell r="C7587" t="str">
            <v>A-MUEBYE</v>
          </cell>
        </row>
        <row r="7588">
          <cell r="A7588">
            <v>27189</v>
          </cell>
          <cell r="B7588" t="str">
            <v>166501P</v>
          </cell>
          <cell r="C7588" t="str">
            <v>P-MUEBYE</v>
          </cell>
        </row>
        <row r="7589">
          <cell r="A7589">
            <v>27190</v>
          </cell>
          <cell r="B7589" t="str">
            <v>166501P</v>
          </cell>
          <cell r="C7589" t="str">
            <v>P-MUEBYE</v>
          </cell>
        </row>
        <row r="7590">
          <cell r="A7590">
            <v>27191</v>
          </cell>
          <cell r="B7590" t="str">
            <v>166501P</v>
          </cell>
          <cell r="C7590" t="str">
            <v>P-MUEBYE</v>
          </cell>
        </row>
        <row r="7591">
          <cell r="A7591">
            <v>27192</v>
          </cell>
          <cell r="B7591" t="str">
            <v>166501A</v>
          </cell>
          <cell r="C7591" t="str">
            <v>A-MUEBYE</v>
          </cell>
        </row>
        <row r="7592">
          <cell r="A7592">
            <v>27193</v>
          </cell>
          <cell r="B7592" t="str">
            <v>166501P</v>
          </cell>
          <cell r="C7592" t="str">
            <v>P-MUEBYE</v>
          </cell>
        </row>
        <row r="7593">
          <cell r="A7593">
            <v>27194</v>
          </cell>
          <cell r="B7593" t="str">
            <v>166501P</v>
          </cell>
          <cell r="C7593" t="str">
            <v>P-MUEBYE</v>
          </cell>
        </row>
        <row r="7594">
          <cell r="A7594">
            <v>27195</v>
          </cell>
          <cell r="B7594" t="str">
            <v>166501A</v>
          </cell>
          <cell r="C7594" t="str">
            <v>A-MUEBYE</v>
          </cell>
        </row>
        <row r="7595">
          <cell r="A7595">
            <v>27196</v>
          </cell>
          <cell r="B7595" t="str">
            <v>166501A</v>
          </cell>
          <cell r="C7595" t="str">
            <v>A-MUEBYE</v>
          </cell>
        </row>
        <row r="7596">
          <cell r="A7596">
            <v>27197</v>
          </cell>
          <cell r="B7596" t="str">
            <v>166501A</v>
          </cell>
          <cell r="C7596" t="str">
            <v>A-MUEBYE</v>
          </cell>
        </row>
        <row r="7597">
          <cell r="A7597">
            <v>27198</v>
          </cell>
          <cell r="B7597" t="str">
            <v>166501A</v>
          </cell>
          <cell r="C7597" t="str">
            <v>A-MUEBYE</v>
          </cell>
        </row>
        <row r="7598">
          <cell r="A7598">
            <v>27199</v>
          </cell>
          <cell r="B7598" t="str">
            <v>166501A</v>
          </cell>
          <cell r="C7598" t="str">
            <v>A-MUEBYE</v>
          </cell>
        </row>
        <row r="7599">
          <cell r="A7599">
            <v>27200</v>
          </cell>
          <cell r="B7599" t="str">
            <v>166501A</v>
          </cell>
          <cell r="C7599" t="str">
            <v>A-MUEBYE</v>
          </cell>
        </row>
        <row r="7600">
          <cell r="A7600">
            <v>27201</v>
          </cell>
          <cell r="B7600" t="str">
            <v>166501A</v>
          </cell>
          <cell r="C7600" t="str">
            <v>A-MUEBYE</v>
          </cell>
        </row>
        <row r="7601">
          <cell r="A7601">
            <v>27202</v>
          </cell>
          <cell r="B7601" t="str">
            <v>166501P</v>
          </cell>
          <cell r="C7601" t="str">
            <v>P-MUEBYE</v>
          </cell>
        </row>
        <row r="7602">
          <cell r="A7602">
            <v>27203</v>
          </cell>
          <cell r="B7602" t="str">
            <v>166501A</v>
          </cell>
          <cell r="C7602" t="str">
            <v>A-MUEBYE</v>
          </cell>
        </row>
        <row r="7603">
          <cell r="A7603">
            <v>27204</v>
          </cell>
          <cell r="B7603" t="str">
            <v>166501A</v>
          </cell>
          <cell r="C7603" t="str">
            <v>A-MUEBYE</v>
          </cell>
        </row>
        <row r="7604">
          <cell r="A7604">
            <v>27205</v>
          </cell>
          <cell r="B7604" t="str">
            <v>166501A</v>
          </cell>
          <cell r="C7604" t="str">
            <v>A-MUEBYE</v>
          </cell>
        </row>
        <row r="7605">
          <cell r="A7605">
            <v>27206</v>
          </cell>
          <cell r="B7605" t="str">
            <v>166501A</v>
          </cell>
          <cell r="C7605" t="str">
            <v>A-MUEBYE</v>
          </cell>
        </row>
        <row r="7606">
          <cell r="A7606">
            <v>27207</v>
          </cell>
          <cell r="B7606" t="str">
            <v>166501P</v>
          </cell>
          <cell r="C7606" t="str">
            <v>P-MUEBYE</v>
          </cell>
        </row>
        <row r="7607">
          <cell r="A7607">
            <v>27208</v>
          </cell>
          <cell r="B7607" t="str">
            <v>166501P</v>
          </cell>
          <cell r="C7607" t="str">
            <v>P-MUEBYE</v>
          </cell>
        </row>
        <row r="7608">
          <cell r="A7608">
            <v>27209</v>
          </cell>
          <cell r="B7608" t="str">
            <v>166501A</v>
          </cell>
          <cell r="C7608" t="str">
            <v>A-MUEBYE</v>
          </cell>
        </row>
        <row r="7609">
          <cell r="A7609">
            <v>27210</v>
          </cell>
          <cell r="B7609" t="str">
            <v>166501P</v>
          </cell>
          <cell r="C7609" t="str">
            <v>P-MUEBYE</v>
          </cell>
        </row>
        <row r="7610">
          <cell r="A7610">
            <v>27211</v>
          </cell>
          <cell r="B7610" t="str">
            <v>166501P</v>
          </cell>
          <cell r="C7610" t="str">
            <v>P-MUEBYE</v>
          </cell>
        </row>
        <row r="7611">
          <cell r="A7611">
            <v>27212</v>
          </cell>
          <cell r="B7611" t="str">
            <v>166501A</v>
          </cell>
          <cell r="C7611" t="str">
            <v>A-MUEBYE</v>
          </cell>
        </row>
        <row r="7612">
          <cell r="A7612">
            <v>27213</v>
          </cell>
          <cell r="B7612" t="str">
            <v>166501P</v>
          </cell>
          <cell r="C7612" t="str">
            <v>P-MUEBYE</v>
          </cell>
        </row>
        <row r="7613">
          <cell r="A7613">
            <v>27214</v>
          </cell>
          <cell r="B7613" t="str">
            <v>166501P</v>
          </cell>
          <cell r="C7613" t="str">
            <v>P-MUEBYE</v>
          </cell>
        </row>
        <row r="7614">
          <cell r="A7614">
            <v>27215</v>
          </cell>
          <cell r="B7614" t="str">
            <v>166501P</v>
          </cell>
          <cell r="C7614" t="str">
            <v>P-MUEBYE</v>
          </cell>
        </row>
        <row r="7615">
          <cell r="A7615">
            <v>27216</v>
          </cell>
          <cell r="B7615" t="str">
            <v>166501P</v>
          </cell>
          <cell r="C7615" t="str">
            <v>P-MUEBYE</v>
          </cell>
        </row>
        <row r="7616">
          <cell r="A7616">
            <v>27217</v>
          </cell>
          <cell r="B7616" t="str">
            <v>166501P</v>
          </cell>
          <cell r="C7616" t="str">
            <v>P-MUEBYE</v>
          </cell>
        </row>
        <row r="7617">
          <cell r="A7617">
            <v>27218</v>
          </cell>
          <cell r="B7617" t="str">
            <v>166501A</v>
          </cell>
          <cell r="C7617" t="str">
            <v>A-MUEBYE</v>
          </cell>
        </row>
        <row r="7618">
          <cell r="A7618">
            <v>27219</v>
          </cell>
          <cell r="B7618" t="str">
            <v>166501P</v>
          </cell>
          <cell r="C7618" t="str">
            <v>P-MUEBYE</v>
          </cell>
        </row>
        <row r="7619">
          <cell r="A7619">
            <v>27220</v>
          </cell>
          <cell r="B7619" t="str">
            <v>166501A</v>
          </cell>
          <cell r="C7619" t="str">
            <v>A-MUEBYE</v>
          </cell>
        </row>
        <row r="7620">
          <cell r="A7620">
            <v>27221</v>
          </cell>
          <cell r="B7620" t="str">
            <v>166501P</v>
          </cell>
          <cell r="C7620" t="str">
            <v>P-MUEBYE</v>
          </cell>
        </row>
        <row r="7621">
          <cell r="A7621">
            <v>27222</v>
          </cell>
          <cell r="B7621" t="str">
            <v>166501P</v>
          </cell>
          <cell r="C7621" t="str">
            <v>P-MUEBYE</v>
          </cell>
        </row>
        <row r="7622">
          <cell r="A7622">
            <v>27223</v>
          </cell>
          <cell r="B7622" t="str">
            <v>166501P</v>
          </cell>
          <cell r="C7622" t="str">
            <v>P-MUEBYE</v>
          </cell>
        </row>
        <row r="7623">
          <cell r="A7623">
            <v>27224</v>
          </cell>
          <cell r="B7623" t="str">
            <v>166501P</v>
          </cell>
          <cell r="C7623" t="str">
            <v>P-MUEBYE</v>
          </cell>
        </row>
        <row r="7624">
          <cell r="A7624">
            <v>27225</v>
          </cell>
          <cell r="B7624" t="str">
            <v>166501A</v>
          </cell>
          <cell r="C7624" t="str">
            <v>A-MUEBYE</v>
          </cell>
        </row>
        <row r="7625">
          <cell r="A7625">
            <v>27226</v>
          </cell>
          <cell r="B7625" t="str">
            <v>166501P</v>
          </cell>
          <cell r="C7625" t="str">
            <v>P-MUEBYE</v>
          </cell>
        </row>
        <row r="7626">
          <cell r="A7626">
            <v>27227</v>
          </cell>
          <cell r="B7626" t="str">
            <v>166501P</v>
          </cell>
          <cell r="C7626" t="str">
            <v>P-MUEBYE</v>
          </cell>
        </row>
        <row r="7627">
          <cell r="A7627">
            <v>27228</v>
          </cell>
          <cell r="B7627" t="str">
            <v>166501A</v>
          </cell>
          <cell r="C7627" t="str">
            <v>A-MUEBYE</v>
          </cell>
        </row>
        <row r="7628">
          <cell r="A7628">
            <v>27229</v>
          </cell>
          <cell r="B7628" t="str">
            <v>166501A</v>
          </cell>
          <cell r="C7628" t="str">
            <v>A-MUEBYE</v>
          </cell>
        </row>
        <row r="7629">
          <cell r="A7629">
            <v>27230</v>
          </cell>
          <cell r="B7629" t="str">
            <v>166501A</v>
          </cell>
          <cell r="C7629" t="str">
            <v>A-MUEBYE</v>
          </cell>
        </row>
        <row r="7630">
          <cell r="A7630">
            <v>27231</v>
          </cell>
          <cell r="B7630" t="str">
            <v>166501P</v>
          </cell>
          <cell r="C7630" t="str">
            <v>P-MUEBYE</v>
          </cell>
        </row>
        <row r="7631">
          <cell r="A7631">
            <v>27232</v>
          </cell>
          <cell r="B7631" t="str">
            <v>166501P</v>
          </cell>
          <cell r="C7631" t="str">
            <v>P-MUEBYE</v>
          </cell>
        </row>
        <row r="7632">
          <cell r="A7632">
            <v>27233</v>
          </cell>
          <cell r="B7632" t="str">
            <v>166501P</v>
          </cell>
          <cell r="C7632" t="str">
            <v>P-MUEBYE</v>
          </cell>
        </row>
        <row r="7633">
          <cell r="A7633">
            <v>27234</v>
          </cell>
          <cell r="B7633" t="str">
            <v>166501A</v>
          </cell>
          <cell r="C7633" t="str">
            <v>A-MUEBYE</v>
          </cell>
        </row>
        <row r="7634">
          <cell r="A7634">
            <v>27236</v>
          </cell>
          <cell r="B7634" t="str">
            <v>166501P</v>
          </cell>
          <cell r="C7634" t="str">
            <v>P-MUEBYE</v>
          </cell>
        </row>
        <row r="7635">
          <cell r="A7635">
            <v>27237</v>
          </cell>
          <cell r="B7635" t="str">
            <v>166501P</v>
          </cell>
          <cell r="C7635" t="str">
            <v>P-MUEBYE</v>
          </cell>
        </row>
        <row r="7636">
          <cell r="A7636">
            <v>27238</v>
          </cell>
          <cell r="B7636" t="str">
            <v>166501P</v>
          </cell>
          <cell r="C7636" t="str">
            <v>P-MUEBYE</v>
          </cell>
        </row>
        <row r="7637">
          <cell r="A7637">
            <v>27239</v>
          </cell>
          <cell r="B7637" t="str">
            <v>166501P</v>
          </cell>
          <cell r="C7637" t="str">
            <v>P-MUEBYE</v>
          </cell>
        </row>
        <row r="7638">
          <cell r="A7638">
            <v>27240</v>
          </cell>
          <cell r="B7638" t="str">
            <v>166501P</v>
          </cell>
          <cell r="C7638" t="str">
            <v>P-MUEBYE</v>
          </cell>
        </row>
        <row r="7639">
          <cell r="A7639">
            <v>27241</v>
          </cell>
          <cell r="B7639" t="str">
            <v>166501A</v>
          </cell>
          <cell r="C7639" t="str">
            <v>A-MUEBYE</v>
          </cell>
        </row>
        <row r="7640">
          <cell r="A7640">
            <v>27242</v>
          </cell>
          <cell r="B7640" t="str">
            <v>166501P</v>
          </cell>
          <cell r="C7640" t="str">
            <v>P-MUEBYE</v>
          </cell>
        </row>
        <row r="7641">
          <cell r="A7641">
            <v>27243</v>
          </cell>
          <cell r="B7641" t="str">
            <v>166501P</v>
          </cell>
          <cell r="C7641" t="str">
            <v>P-MUEBYE</v>
          </cell>
        </row>
        <row r="7642">
          <cell r="A7642">
            <v>27244</v>
          </cell>
          <cell r="B7642" t="str">
            <v>166501P</v>
          </cell>
          <cell r="C7642" t="str">
            <v>P-MUEBYE</v>
          </cell>
        </row>
        <row r="7643">
          <cell r="A7643">
            <v>27245</v>
          </cell>
          <cell r="B7643" t="str">
            <v>166501P</v>
          </cell>
          <cell r="C7643" t="str">
            <v>P-MUEBYE</v>
          </cell>
        </row>
        <row r="7644">
          <cell r="A7644">
            <v>27246</v>
          </cell>
          <cell r="B7644" t="str">
            <v>166501A</v>
          </cell>
          <cell r="C7644" t="str">
            <v>A-MUEBYE</v>
          </cell>
        </row>
        <row r="7645">
          <cell r="A7645">
            <v>27247</v>
          </cell>
          <cell r="B7645" t="str">
            <v>166501P</v>
          </cell>
          <cell r="C7645" t="str">
            <v>P-MUEBYE</v>
          </cell>
        </row>
        <row r="7646">
          <cell r="A7646">
            <v>27248</v>
          </cell>
          <cell r="B7646" t="str">
            <v>166501P</v>
          </cell>
          <cell r="C7646" t="str">
            <v>P-MUEBYE</v>
          </cell>
        </row>
        <row r="7647">
          <cell r="A7647">
            <v>27249</v>
          </cell>
          <cell r="B7647" t="str">
            <v>166501P</v>
          </cell>
          <cell r="C7647" t="str">
            <v>P-MUEBYE</v>
          </cell>
        </row>
        <row r="7648">
          <cell r="A7648">
            <v>27250</v>
          </cell>
          <cell r="B7648" t="str">
            <v>166501A</v>
          </cell>
          <cell r="C7648" t="str">
            <v>A-MUEBYE</v>
          </cell>
        </row>
        <row r="7649">
          <cell r="A7649">
            <v>27251</v>
          </cell>
          <cell r="B7649" t="str">
            <v>166501A</v>
          </cell>
          <cell r="C7649" t="str">
            <v>A-MUEBYE</v>
          </cell>
        </row>
        <row r="7650">
          <cell r="A7650">
            <v>27252</v>
          </cell>
          <cell r="B7650" t="str">
            <v>166501A</v>
          </cell>
          <cell r="C7650" t="str">
            <v>A-MUEBYE</v>
          </cell>
        </row>
        <row r="7651">
          <cell r="A7651">
            <v>27253</v>
          </cell>
          <cell r="B7651" t="str">
            <v>166501P</v>
          </cell>
          <cell r="C7651" t="str">
            <v>P-MUEBYE</v>
          </cell>
        </row>
        <row r="7652">
          <cell r="A7652">
            <v>27254</v>
          </cell>
          <cell r="B7652" t="str">
            <v>166501A</v>
          </cell>
          <cell r="C7652" t="str">
            <v>A-MUEBYE</v>
          </cell>
        </row>
        <row r="7653">
          <cell r="A7653">
            <v>27255</v>
          </cell>
          <cell r="B7653" t="str">
            <v>166501P</v>
          </cell>
          <cell r="C7653" t="str">
            <v>P-MUEBYE</v>
          </cell>
        </row>
        <row r="7654">
          <cell r="A7654">
            <v>27256</v>
          </cell>
          <cell r="B7654" t="str">
            <v>166501P</v>
          </cell>
          <cell r="C7654" t="str">
            <v>P-MUEBYE</v>
          </cell>
        </row>
        <row r="7655">
          <cell r="A7655">
            <v>27257</v>
          </cell>
          <cell r="B7655" t="str">
            <v>166501P</v>
          </cell>
          <cell r="C7655" t="str">
            <v>P-MUEBYE</v>
          </cell>
        </row>
        <row r="7656">
          <cell r="A7656">
            <v>27258</v>
          </cell>
          <cell r="B7656" t="str">
            <v>166501P</v>
          </cell>
          <cell r="C7656" t="str">
            <v>P-MUEBYE</v>
          </cell>
        </row>
        <row r="7657">
          <cell r="A7657">
            <v>27259</v>
          </cell>
          <cell r="B7657" t="str">
            <v>166501A</v>
          </cell>
          <cell r="C7657" t="str">
            <v>A-MUEBYE</v>
          </cell>
        </row>
        <row r="7658">
          <cell r="A7658">
            <v>27260</v>
          </cell>
          <cell r="B7658" t="str">
            <v>166501P</v>
          </cell>
          <cell r="C7658" t="str">
            <v>P-MUEBYE</v>
          </cell>
        </row>
        <row r="7659">
          <cell r="A7659">
            <v>27261</v>
          </cell>
          <cell r="B7659" t="str">
            <v>166501P</v>
          </cell>
          <cell r="C7659" t="str">
            <v>P-MUEBYE</v>
          </cell>
        </row>
        <row r="7660">
          <cell r="A7660">
            <v>27262</v>
          </cell>
          <cell r="B7660" t="str">
            <v>166501A</v>
          </cell>
          <cell r="C7660" t="str">
            <v>A-MUEBYE</v>
          </cell>
        </row>
        <row r="7661">
          <cell r="A7661">
            <v>27263</v>
          </cell>
          <cell r="B7661" t="str">
            <v>166501P</v>
          </cell>
          <cell r="C7661" t="str">
            <v>P-MUEBYE</v>
          </cell>
        </row>
        <row r="7662">
          <cell r="A7662">
            <v>27264</v>
          </cell>
          <cell r="B7662" t="str">
            <v>166501P</v>
          </cell>
          <cell r="C7662" t="str">
            <v>P-MUEBYE</v>
          </cell>
        </row>
        <row r="7663">
          <cell r="A7663">
            <v>27265</v>
          </cell>
          <cell r="B7663" t="str">
            <v>166501P</v>
          </cell>
          <cell r="C7663" t="str">
            <v>P-MUEBYE</v>
          </cell>
        </row>
        <row r="7664">
          <cell r="A7664">
            <v>27266</v>
          </cell>
          <cell r="B7664" t="str">
            <v>166501P</v>
          </cell>
          <cell r="C7664" t="str">
            <v>P-MUEBYE</v>
          </cell>
        </row>
        <row r="7665">
          <cell r="A7665">
            <v>27267</v>
          </cell>
          <cell r="B7665" t="str">
            <v>166501P</v>
          </cell>
          <cell r="C7665" t="str">
            <v>P-MUEBYE</v>
          </cell>
        </row>
        <row r="7666">
          <cell r="A7666">
            <v>27268</v>
          </cell>
          <cell r="B7666" t="str">
            <v>166501A</v>
          </cell>
          <cell r="C7666" t="str">
            <v>A-MUEBYE</v>
          </cell>
        </row>
        <row r="7667">
          <cell r="A7667">
            <v>27269</v>
          </cell>
          <cell r="B7667" t="str">
            <v>166501P</v>
          </cell>
          <cell r="C7667" t="str">
            <v>P-MUEBYE</v>
          </cell>
        </row>
        <row r="7668">
          <cell r="A7668">
            <v>27270</v>
          </cell>
          <cell r="B7668" t="str">
            <v>166501P</v>
          </cell>
          <cell r="C7668" t="str">
            <v>P-MUEBYE</v>
          </cell>
        </row>
        <row r="7669">
          <cell r="A7669">
            <v>27271</v>
          </cell>
          <cell r="B7669" t="str">
            <v>166501P</v>
          </cell>
          <cell r="C7669" t="str">
            <v>P-MUEBYE</v>
          </cell>
        </row>
        <row r="7670">
          <cell r="A7670">
            <v>27272</v>
          </cell>
          <cell r="B7670" t="str">
            <v>166501P</v>
          </cell>
          <cell r="C7670" t="str">
            <v>P-MUEBYE</v>
          </cell>
        </row>
        <row r="7671">
          <cell r="A7671">
            <v>27273</v>
          </cell>
          <cell r="B7671" t="str">
            <v>166501P</v>
          </cell>
          <cell r="C7671" t="str">
            <v>P-MUEBYE</v>
          </cell>
        </row>
        <row r="7672">
          <cell r="A7672">
            <v>27274</v>
          </cell>
          <cell r="B7672" t="str">
            <v>166501P</v>
          </cell>
          <cell r="C7672" t="str">
            <v>P-MUEBYE</v>
          </cell>
        </row>
        <row r="7673">
          <cell r="A7673">
            <v>27275</v>
          </cell>
          <cell r="B7673" t="str">
            <v>166501P</v>
          </cell>
          <cell r="C7673" t="str">
            <v>P-MUEBYE</v>
          </cell>
        </row>
        <row r="7674">
          <cell r="A7674">
            <v>27276</v>
          </cell>
          <cell r="B7674" t="str">
            <v>166501P</v>
          </cell>
          <cell r="C7674" t="str">
            <v>P-MUEBYE</v>
          </cell>
        </row>
        <row r="7675">
          <cell r="A7675">
            <v>27277</v>
          </cell>
          <cell r="B7675" t="str">
            <v>166501A</v>
          </cell>
          <cell r="C7675" t="str">
            <v>A-MUEBYE</v>
          </cell>
        </row>
        <row r="7676">
          <cell r="A7676">
            <v>27278</v>
          </cell>
          <cell r="B7676" t="str">
            <v>166501A</v>
          </cell>
          <cell r="C7676" t="str">
            <v>A-MUEBYE</v>
          </cell>
        </row>
        <row r="7677">
          <cell r="A7677">
            <v>27279</v>
          </cell>
          <cell r="B7677" t="str">
            <v>166501P</v>
          </cell>
          <cell r="C7677" t="str">
            <v>P-MUEBYE</v>
          </cell>
        </row>
        <row r="7678">
          <cell r="A7678">
            <v>27280</v>
          </cell>
          <cell r="B7678" t="str">
            <v>166501P</v>
          </cell>
          <cell r="C7678" t="str">
            <v>P-MUEBYE</v>
          </cell>
        </row>
        <row r="7679">
          <cell r="A7679">
            <v>27281</v>
          </cell>
          <cell r="B7679" t="str">
            <v>166501P</v>
          </cell>
          <cell r="C7679" t="str">
            <v>P-MUEBYE</v>
          </cell>
        </row>
        <row r="7680">
          <cell r="A7680">
            <v>27282</v>
          </cell>
          <cell r="B7680" t="str">
            <v>166501P</v>
          </cell>
          <cell r="C7680" t="str">
            <v>P-MUEBYE</v>
          </cell>
        </row>
        <row r="7681">
          <cell r="A7681">
            <v>27283</v>
          </cell>
          <cell r="B7681" t="str">
            <v>166501P</v>
          </cell>
          <cell r="C7681" t="str">
            <v>P-MUEBYE</v>
          </cell>
        </row>
        <row r="7682">
          <cell r="A7682">
            <v>27284</v>
          </cell>
          <cell r="B7682" t="str">
            <v>166501P</v>
          </cell>
          <cell r="C7682" t="str">
            <v>P-MUEBYE</v>
          </cell>
        </row>
        <row r="7683">
          <cell r="A7683">
            <v>27285</v>
          </cell>
          <cell r="B7683" t="str">
            <v>166501A</v>
          </cell>
          <cell r="C7683" t="str">
            <v>A-MUEBYE</v>
          </cell>
        </row>
        <row r="7684">
          <cell r="A7684">
            <v>27286</v>
          </cell>
          <cell r="B7684" t="str">
            <v>166501A</v>
          </cell>
          <cell r="C7684" t="str">
            <v>A-MUEBYE</v>
          </cell>
        </row>
        <row r="7685">
          <cell r="A7685">
            <v>27287</v>
          </cell>
          <cell r="B7685" t="str">
            <v>166501A</v>
          </cell>
          <cell r="C7685" t="str">
            <v>A-MUEBYE</v>
          </cell>
        </row>
        <row r="7686">
          <cell r="A7686">
            <v>27288</v>
          </cell>
          <cell r="B7686" t="str">
            <v>166501A</v>
          </cell>
          <cell r="C7686" t="str">
            <v>A-MUEBYE</v>
          </cell>
        </row>
        <row r="7687">
          <cell r="A7687">
            <v>27289</v>
          </cell>
          <cell r="B7687" t="str">
            <v>166501A</v>
          </cell>
          <cell r="C7687" t="str">
            <v>A-MUEBYE</v>
          </cell>
        </row>
        <row r="7688">
          <cell r="A7688">
            <v>27290</v>
          </cell>
          <cell r="B7688" t="str">
            <v>166501A</v>
          </cell>
          <cell r="C7688" t="str">
            <v>A-MUEBYE</v>
          </cell>
        </row>
        <row r="7689">
          <cell r="A7689">
            <v>27291</v>
          </cell>
          <cell r="B7689" t="str">
            <v>166501P</v>
          </cell>
          <cell r="C7689" t="str">
            <v>P-MUEBYE</v>
          </cell>
        </row>
        <row r="7690">
          <cell r="A7690">
            <v>27292</v>
          </cell>
          <cell r="B7690" t="str">
            <v>166501P</v>
          </cell>
          <cell r="C7690" t="str">
            <v>P-MUEBYE</v>
          </cell>
        </row>
        <row r="7691">
          <cell r="A7691">
            <v>27293</v>
          </cell>
          <cell r="B7691" t="str">
            <v>166501P</v>
          </cell>
          <cell r="C7691" t="str">
            <v>P-MUEBYE</v>
          </cell>
        </row>
        <row r="7692">
          <cell r="A7692">
            <v>27294</v>
          </cell>
          <cell r="B7692" t="str">
            <v>166501A</v>
          </cell>
          <cell r="C7692" t="str">
            <v>A-MUEBYE</v>
          </cell>
        </row>
        <row r="7693">
          <cell r="A7693">
            <v>27295</v>
          </cell>
          <cell r="B7693" t="str">
            <v>166501A</v>
          </cell>
          <cell r="C7693" t="str">
            <v>A-MUEBYE</v>
          </cell>
        </row>
        <row r="7694">
          <cell r="A7694">
            <v>27296</v>
          </cell>
          <cell r="B7694" t="str">
            <v>166501A</v>
          </cell>
          <cell r="C7694" t="str">
            <v>A-MUEBYE</v>
          </cell>
        </row>
        <row r="7695">
          <cell r="A7695">
            <v>27297</v>
          </cell>
          <cell r="B7695" t="str">
            <v>166501A</v>
          </cell>
          <cell r="C7695" t="str">
            <v>A-MUEBYE</v>
          </cell>
        </row>
        <row r="7696">
          <cell r="A7696">
            <v>27298</v>
          </cell>
          <cell r="B7696" t="str">
            <v>166501A</v>
          </cell>
          <cell r="C7696" t="str">
            <v>A-MUEBYE</v>
          </cell>
        </row>
        <row r="7697">
          <cell r="A7697">
            <v>27299</v>
          </cell>
          <cell r="B7697" t="str">
            <v>166501P</v>
          </cell>
          <cell r="C7697" t="str">
            <v>P-MUEBYE</v>
          </cell>
        </row>
        <row r="7698">
          <cell r="A7698">
            <v>27300</v>
          </cell>
          <cell r="B7698" t="str">
            <v>166501A</v>
          </cell>
          <cell r="C7698" t="str">
            <v>A-MUEBYE</v>
          </cell>
        </row>
        <row r="7699">
          <cell r="A7699">
            <v>27301</v>
          </cell>
          <cell r="B7699" t="str">
            <v>166501P</v>
          </cell>
          <cell r="C7699" t="str">
            <v>P-MUEBYE</v>
          </cell>
        </row>
        <row r="7700">
          <cell r="A7700">
            <v>27302</v>
          </cell>
          <cell r="B7700" t="str">
            <v>166501P</v>
          </cell>
          <cell r="C7700" t="str">
            <v>P-MUEBYE</v>
          </cell>
        </row>
        <row r="7701">
          <cell r="A7701">
            <v>27303</v>
          </cell>
          <cell r="B7701" t="str">
            <v>166501P</v>
          </cell>
          <cell r="C7701" t="str">
            <v>P-MUEBYE</v>
          </cell>
        </row>
        <row r="7702">
          <cell r="A7702">
            <v>27304</v>
          </cell>
          <cell r="B7702" t="str">
            <v>166501P</v>
          </cell>
          <cell r="C7702" t="str">
            <v>P-MUEBYE</v>
          </cell>
        </row>
        <row r="7703">
          <cell r="A7703">
            <v>27305</v>
          </cell>
          <cell r="B7703" t="str">
            <v>166501A</v>
          </cell>
          <cell r="C7703" t="str">
            <v>A-MUEBYE</v>
          </cell>
        </row>
        <row r="7704">
          <cell r="A7704">
            <v>27306</v>
          </cell>
          <cell r="B7704" t="str">
            <v>166501A</v>
          </cell>
          <cell r="C7704" t="str">
            <v>A-MUEBYE</v>
          </cell>
        </row>
        <row r="7705">
          <cell r="A7705">
            <v>27307</v>
          </cell>
          <cell r="B7705" t="str">
            <v>166501A</v>
          </cell>
          <cell r="C7705" t="str">
            <v>A-MUEBYE</v>
          </cell>
        </row>
        <row r="7706">
          <cell r="A7706">
            <v>27308</v>
          </cell>
          <cell r="B7706" t="str">
            <v>166501P</v>
          </cell>
          <cell r="C7706" t="str">
            <v>P-MUEBYE</v>
          </cell>
        </row>
        <row r="7707">
          <cell r="A7707">
            <v>27309</v>
          </cell>
          <cell r="B7707" t="str">
            <v>166501P</v>
          </cell>
          <cell r="C7707" t="str">
            <v>P-MUEBYE</v>
          </cell>
        </row>
        <row r="7708">
          <cell r="A7708">
            <v>27310</v>
          </cell>
          <cell r="B7708" t="str">
            <v>166501P</v>
          </cell>
          <cell r="C7708" t="str">
            <v>P-MUEBYE</v>
          </cell>
        </row>
        <row r="7709">
          <cell r="A7709">
            <v>27311</v>
          </cell>
          <cell r="B7709" t="str">
            <v>166501A</v>
          </cell>
          <cell r="C7709" t="str">
            <v>A-MUEBYE</v>
          </cell>
        </row>
        <row r="7710">
          <cell r="A7710">
            <v>27312</v>
          </cell>
          <cell r="B7710" t="str">
            <v>166501P</v>
          </cell>
          <cell r="C7710" t="str">
            <v>P-MUEBYE</v>
          </cell>
        </row>
        <row r="7711">
          <cell r="A7711">
            <v>27313</v>
          </cell>
          <cell r="B7711" t="str">
            <v>166501A</v>
          </cell>
          <cell r="C7711" t="str">
            <v>A-MUEBYE</v>
          </cell>
        </row>
        <row r="7712">
          <cell r="A7712">
            <v>27314</v>
          </cell>
          <cell r="B7712" t="str">
            <v>166501P</v>
          </cell>
          <cell r="C7712" t="str">
            <v>P-MUEBYE</v>
          </cell>
        </row>
        <row r="7713">
          <cell r="A7713">
            <v>27315</v>
          </cell>
          <cell r="B7713" t="str">
            <v>166501A</v>
          </cell>
          <cell r="C7713" t="str">
            <v>A-MUEBYE</v>
          </cell>
        </row>
        <row r="7714">
          <cell r="A7714">
            <v>27316</v>
          </cell>
          <cell r="B7714" t="str">
            <v>166501A</v>
          </cell>
          <cell r="C7714" t="str">
            <v>A-MUEBYE</v>
          </cell>
        </row>
        <row r="7715">
          <cell r="A7715">
            <v>27317</v>
          </cell>
          <cell r="B7715" t="str">
            <v>166501P</v>
          </cell>
          <cell r="C7715" t="str">
            <v>P-MUEBYE</v>
          </cell>
        </row>
        <row r="7716">
          <cell r="A7716">
            <v>27318</v>
          </cell>
          <cell r="B7716" t="str">
            <v>166501P</v>
          </cell>
          <cell r="C7716" t="str">
            <v>P-MUEBYE</v>
          </cell>
        </row>
        <row r="7717">
          <cell r="A7717">
            <v>27319</v>
          </cell>
          <cell r="B7717" t="str">
            <v>166501P</v>
          </cell>
          <cell r="C7717" t="str">
            <v>P-MUEBYE</v>
          </cell>
        </row>
        <row r="7718">
          <cell r="A7718">
            <v>27320</v>
          </cell>
          <cell r="B7718" t="str">
            <v>166501P</v>
          </cell>
          <cell r="C7718" t="str">
            <v>P-MUEBYE</v>
          </cell>
        </row>
        <row r="7719">
          <cell r="A7719">
            <v>27321</v>
          </cell>
          <cell r="B7719" t="str">
            <v>166501P</v>
          </cell>
          <cell r="C7719" t="str">
            <v>P-MUEBYE</v>
          </cell>
        </row>
        <row r="7720">
          <cell r="A7720">
            <v>27322</v>
          </cell>
          <cell r="B7720" t="str">
            <v>166501P</v>
          </cell>
          <cell r="C7720" t="str">
            <v>P-MUEBYE</v>
          </cell>
        </row>
        <row r="7721">
          <cell r="A7721">
            <v>27323</v>
          </cell>
          <cell r="B7721" t="str">
            <v>166501P</v>
          </cell>
          <cell r="C7721" t="str">
            <v>P-MUEBYE</v>
          </cell>
        </row>
        <row r="7722">
          <cell r="A7722">
            <v>27324</v>
          </cell>
          <cell r="B7722" t="str">
            <v>166501P</v>
          </cell>
          <cell r="C7722" t="str">
            <v>P-MUEBYE</v>
          </cell>
        </row>
        <row r="7723">
          <cell r="A7723">
            <v>27325</v>
          </cell>
          <cell r="B7723" t="str">
            <v>166501P</v>
          </cell>
          <cell r="C7723" t="str">
            <v>P-MUEBYE</v>
          </cell>
        </row>
        <row r="7724">
          <cell r="A7724">
            <v>27326</v>
          </cell>
          <cell r="B7724" t="str">
            <v>166501P</v>
          </cell>
          <cell r="C7724" t="str">
            <v>P-MUEBYE</v>
          </cell>
        </row>
        <row r="7725">
          <cell r="A7725">
            <v>27327</v>
          </cell>
          <cell r="B7725" t="str">
            <v>166501P</v>
          </cell>
          <cell r="C7725" t="str">
            <v>P-MUEBYE</v>
          </cell>
        </row>
        <row r="7726">
          <cell r="A7726">
            <v>27328</v>
          </cell>
          <cell r="B7726" t="str">
            <v>166501P</v>
          </cell>
          <cell r="C7726" t="str">
            <v>P-MUEBYE</v>
          </cell>
        </row>
        <row r="7727">
          <cell r="A7727">
            <v>27329</v>
          </cell>
          <cell r="B7727" t="str">
            <v>166501P</v>
          </cell>
          <cell r="C7727" t="str">
            <v>P-MUEBYE</v>
          </cell>
        </row>
        <row r="7728">
          <cell r="A7728">
            <v>27330</v>
          </cell>
          <cell r="B7728" t="str">
            <v>166501P</v>
          </cell>
          <cell r="C7728" t="str">
            <v>P-MUEBYE</v>
          </cell>
        </row>
        <row r="7729">
          <cell r="A7729">
            <v>27331</v>
          </cell>
          <cell r="B7729" t="str">
            <v>166501P</v>
          </cell>
          <cell r="C7729" t="str">
            <v>P-MUEBYE</v>
          </cell>
        </row>
        <row r="7730">
          <cell r="A7730">
            <v>27332</v>
          </cell>
          <cell r="B7730" t="str">
            <v>166501P</v>
          </cell>
          <cell r="C7730" t="str">
            <v>P-MUEBYE</v>
          </cell>
        </row>
        <row r="7731">
          <cell r="A7731">
            <v>27333</v>
          </cell>
          <cell r="B7731" t="str">
            <v>166501P</v>
          </cell>
          <cell r="C7731" t="str">
            <v>P-MUEBYE</v>
          </cell>
        </row>
        <row r="7732">
          <cell r="A7732">
            <v>27334</v>
          </cell>
          <cell r="B7732" t="str">
            <v>166501P</v>
          </cell>
          <cell r="C7732" t="str">
            <v>P-MUEBYE</v>
          </cell>
        </row>
        <row r="7733">
          <cell r="A7733">
            <v>27335</v>
          </cell>
          <cell r="B7733" t="str">
            <v>166501P</v>
          </cell>
          <cell r="C7733" t="str">
            <v>P-MUEBYE</v>
          </cell>
        </row>
        <row r="7734">
          <cell r="A7734">
            <v>27336</v>
          </cell>
          <cell r="B7734" t="str">
            <v>166501P</v>
          </cell>
          <cell r="C7734" t="str">
            <v>P-MUEBYE</v>
          </cell>
        </row>
        <row r="7735">
          <cell r="A7735">
            <v>27337</v>
          </cell>
          <cell r="B7735" t="str">
            <v>166501P</v>
          </cell>
          <cell r="C7735" t="str">
            <v>P-MUEBYE</v>
          </cell>
        </row>
        <row r="7736">
          <cell r="A7736">
            <v>27338</v>
          </cell>
          <cell r="B7736" t="str">
            <v>166501P</v>
          </cell>
          <cell r="C7736" t="str">
            <v>P-MUEBYE</v>
          </cell>
        </row>
        <row r="7737">
          <cell r="A7737">
            <v>27339</v>
          </cell>
          <cell r="B7737" t="str">
            <v>166501P</v>
          </cell>
          <cell r="C7737" t="str">
            <v>P-MUEBYE</v>
          </cell>
        </row>
        <row r="7738">
          <cell r="A7738">
            <v>27340</v>
          </cell>
          <cell r="B7738" t="str">
            <v>166501P</v>
          </cell>
          <cell r="C7738" t="str">
            <v>P-MUEBYE</v>
          </cell>
        </row>
        <row r="7739">
          <cell r="A7739">
            <v>27341</v>
          </cell>
          <cell r="B7739" t="str">
            <v>166501P</v>
          </cell>
          <cell r="C7739" t="str">
            <v>P-MUEBYE</v>
          </cell>
        </row>
        <row r="7740">
          <cell r="A7740">
            <v>27342</v>
          </cell>
          <cell r="B7740" t="str">
            <v>166501P</v>
          </cell>
          <cell r="C7740" t="str">
            <v>P-MUEBYE</v>
          </cell>
        </row>
        <row r="7741">
          <cell r="A7741">
            <v>27343</v>
          </cell>
          <cell r="B7741" t="str">
            <v>166501P</v>
          </cell>
          <cell r="C7741" t="str">
            <v>P-MUEBYE</v>
          </cell>
        </row>
        <row r="7742">
          <cell r="A7742">
            <v>27344</v>
          </cell>
          <cell r="B7742" t="str">
            <v>166501P</v>
          </cell>
          <cell r="C7742" t="str">
            <v>P-MUEBYE</v>
          </cell>
        </row>
        <row r="7743">
          <cell r="A7743">
            <v>27345</v>
          </cell>
          <cell r="B7743" t="str">
            <v>166501P</v>
          </cell>
          <cell r="C7743" t="str">
            <v>P-MUEBYE</v>
          </cell>
        </row>
        <row r="7744">
          <cell r="A7744">
            <v>27346</v>
          </cell>
          <cell r="B7744" t="str">
            <v>166501P</v>
          </cell>
          <cell r="C7744" t="str">
            <v>P-MUEBYE</v>
          </cell>
        </row>
        <row r="7745">
          <cell r="A7745">
            <v>27347</v>
          </cell>
          <cell r="B7745" t="str">
            <v>166501P</v>
          </cell>
          <cell r="C7745" t="str">
            <v>P-MUEBYE</v>
          </cell>
        </row>
        <row r="7746">
          <cell r="A7746">
            <v>27348</v>
          </cell>
          <cell r="B7746" t="str">
            <v>166501P</v>
          </cell>
          <cell r="C7746" t="str">
            <v>P-MUEBYE</v>
          </cell>
        </row>
        <row r="7747">
          <cell r="A7747">
            <v>27349</v>
          </cell>
          <cell r="B7747" t="str">
            <v>166501P</v>
          </cell>
          <cell r="C7747" t="str">
            <v>P-MUEBYE</v>
          </cell>
        </row>
        <row r="7748">
          <cell r="A7748">
            <v>27350</v>
          </cell>
          <cell r="B7748" t="str">
            <v>166501P</v>
          </cell>
          <cell r="C7748" t="str">
            <v>P-MUEBYE</v>
          </cell>
        </row>
        <row r="7749">
          <cell r="A7749">
            <v>27351</v>
          </cell>
          <cell r="B7749" t="str">
            <v>166501P</v>
          </cell>
          <cell r="C7749" t="str">
            <v>P-MUEBYE</v>
          </cell>
        </row>
        <row r="7750">
          <cell r="A7750">
            <v>27352</v>
          </cell>
          <cell r="B7750" t="str">
            <v>166501A</v>
          </cell>
          <cell r="C7750" t="str">
            <v>A-MUEBYE</v>
          </cell>
        </row>
        <row r="7751">
          <cell r="A7751">
            <v>27353</v>
          </cell>
          <cell r="B7751" t="str">
            <v>166501P</v>
          </cell>
          <cell r="C7751" t="str">
            <v>P-MUEBYE</v>
          </cell>
        </row>
        <row r="7752">
          <cell r="A7752">
            <v>27354</v>
          </cell>
          <cell r="B7752" t="str">
            <v>166501P</v>
          </cell>
          <cell r="C7752" t="str">
            <v>P-MUEBYE</v>
          </cell>
        </row>
        <row r="7753">
          <cell r="A7753">
            <v>27355</v>
          </cell>
          <cell r="B7753" t="str">
            <v>166501A</v>
          </cell>
          <cell r="C7753" t="str">
            <v>A-MUEBYE</v>
          </cell>
        </row>
        <row r="7754">
          <cell r="A7754">
            <v>27356</v>
          </cell>
          <cell r="B7754" t="str">
            <v>166501P</v>
          </cell>
          <cell r="C7754" t="str">
            <v>P-MUEBYE</v>
          </cell>
        </row>
        <row r="7755">
          <cell r="A7755">
            <v>27357</v>
          </cell>
          <cell r="B7755" t="str">
            <v>166501P</v>
          </cell>
          <cell r="C7755" t="str">
            <v>P-MUEBYE</v>
          </cell>
        </row>
        <row r="7756">
          <cell r="A7756">
            <v>27358</v>
          </cell>
          <cell r="B7756" t="str">
            <v>166501P</v>
          </cell>
          <cell r="C7756" t="str">
            <v>P-MUEBYE</v>
          </cell>
        </row>
        <row r="7757">
          <cell r="A7757">
            <v>27359</v>
          </cell>
          <cell r="B7757" t="str">
            <v>166501P</v>
          </cell>
          <cell r="C7757" t="str">
            <v>P-MUEBYE</v>
          </cell>
        </row>
        <row r="7758">
          <cell r="A7758">
            <v>27360</v>
          </cell>
          <cell r="B7758" t="str">
            <v>166501P</v>
          </cell>
          <cell r="C7758" t="str">
            <v>P-MUEBYE</v>
          </cell>
        </row>
        <row r="7759">
          <cell r="A7759">
            <v>27361</v>
          </cell>
          <cell r="B7759" t="str">
            <v>166501P</v>
          </cell>
          <cell r="C7759" t="str">
            <v>P-MUEBYE</v>
          </cell>
        </row>
        <row r="7760">
          <cell r="A7760">
            <v>27362</v>
          </cell>
          <cell r="B7760" t="str">
            <v>166501P</v>
          </cell>
          <cell r="C7760" t="str">
            <v>P-MUEBYE</v>
          </cell>
        </row>
        <row r="7761">
          <cell r="A7761">
            <v>27363</v>
          </cell>
          <cell r="B7761" t="str">
            <v>166501P</v>
          </cell>
          <cell r="C7761" t="str">
            <v>P-MUEBYE</v>
          </cell>
        </row>
        <row r="7762">
          <cell r="A7762">
            <v>27364</v>
          </cell>
          <cell r="B7762" t="str">
            <v>166501P</v>
          </cell>
          <cell r="C7762" t="str">
            <v>P-MUEBYE</v>
          </cell>
        </row>
        <row r="7763">
          <cell r="A7763">
            <v>27365</v>
          </cell>
          <cell r="B7763" t="str">
            <v>166501P</v>
          </cell>
          <cell r="C7763" t="str">
            <v>P-MUEBYE</v>
          </cell>
        </row>
        <row r="7764">
          <cell r="A7764">
            <v>27366</v>
          </cell>
          <cell r="B7764" t="str">
            <v>166501P</v>
          </cell>
          <cell r="C7764" t="str">
            <v>P-MUEBYE</v>
          </cell>
        </row>
        <row r="7765">
          <cell r="A7765">
            <v>27367</v>
          </cell>
          <cell r="B7765" t="str">
            <v>166501P</v>
          </cell>
          <cell r="C7765" t="str">
            <v>P-MUEBYE</v>
          </cell>
        </row>
        <row r="7766">
          <cell r="A7766">
            <v>27368</v>
          </cell>
          <cell r="B7766" t="str">
            <v>166501P</v>
          </cell>
          <cell r="C7766" t="str">
            <v>P-MUEBYE</v>
          </cell>
        </row>
        <row r="7767">
          <cell r="A7767">
            <v>27369</v>
          </cell>
          <cell r="B7767" t="str">
            <v>166501A</v>
          </cell>
          <cell r="C7767" t="str">
            <v>A-MUEBYE</v>
          </cell>
        </row>
        <row r="7768">
          <cell r="A7768">
            <v>27370</v>
          </cell>
          <cell r="B7768" t="str">
            <v>166501P</v>
          </cell>
          <cell r="C7768" t="str">
            <v>P-MUEBYE</v>
          </cell>
        </row>
        <row r="7769">
          <cell r="A7769">
            <v>27371</v>
          </cell>
          <cell r="B7769" t="str">
            <v>166501P</v>
          </cell>
          <cell r="C7769" t="str">
            <v>P-MUEBYE</v>
          </cell>
        </row>
        <row r="7770">
          <cell r="A7770">
            <v>27372</v>
          </cell>
          <cell r="B7770" t="str">
            <v>166501P</v>
          </cell>
          <cell r="C7770" t="str">
            <v>P-MUEBYE</v>
          </cell>
        </row>
        <row r="7771">
          <cell r="A7771">
            <v>27373</v>
          </cell>
          <cell r="B7771" t="str">
            <v>166501P</v>
          </cell>
          <cell r="C7771" t="str">
            <v>P-MUEBYE</v>
          </cell>
        </row>
        <row r="7772">
          <cell r="A7772">
            <v>27374</v>
          </cell>
          <cell r="B7772" t="str">
            <v>166501P</v>
          </cell>
          <cell r="C7772" t="str">
            <v>P-MUEBYE</v>
          </cell>
        </row>
        <row r="7773">
          <cell r="A7773">
            <v>27375</v>
          </cell>
          <cell r="B7773" t="str">
            <v>166501P</v>
          </cell>
          <cell r="C7773" t="str">
            <v>P-MUEBYE</v>
          </cell>
        </row>
        <row r="7774">
          <cell r="A7774">
            <v>27376</v>
          </cell>
          <cell r="B7774" t="str">
            <v>166501P</v>
          </cell>
          <cell r="C7774" t="str">
            <v>P-MUEBYE</v>
          </cell>
        </row>
        <row r="7775">
          <cell r="A7775">
            <v>27377</v>
          </cell>
          <cell r="B7775" t="str">
            <v>166501P</v>
          </cell>
          <cell r="C7775" t="str">
            <v>P-MUEBYE</v>
          </cell>
        </row>
        <row r="7776">
          <cell r="A7776">
            <v>27378</v>
          </cell>
          <cell r="B7776" t="str">
            <v>166501P</v>
          </cell>
          <cell r="C7776" t="str">
            <v>P-MUEBYE</v>
          </cell>
        </row>
        <row r="7777">
          <cell r="A7777">
            <v>27379</v>
          </cell>
          <cell r="B7777" t="str">
            <v>166501P</v>
          </cell>
          <cell r="C7777" t="str">
            <v>P-MUEBYE</v>
          </cell>
        </row>
        <row r="7778">
          <cell r="A7778">
            <v>27380</v>
          </cell>
          <cell r="B7778" t="str">
            <v>166501P</v>
          </cell>
          <cell r="C7778" t="str">
            <v>P-MUEBYE</v>
          </cell>
        </row>
        <row r="7779">
          <cell r="A7779">
            <v>27381</v>
          </cell>
          <cell r="B7779" t="str">
            <v>166501P</v>
          </cell>
          <cell r="C7779" t="str">
            <v>P-MUEBYE</v>
          </cell>
        </row>
        <row r="7780">
          <cell r="A7780">
            <v>27382</v>
          </cell>
          <cell r="B7780" t="str">
            <v>166501P</v>
          </cell>
          <cell r="C7780" t="str">
            <v>P-MUEBYE</v>
          </cell>
        </row>
        <row r="7781">
          <cell r="A7781">
            <v>27383</v>
          </cell>
          <cell r="B7781" t="str">
            <v>166501P</v>
          </cell>
          <cell r="C7781" t="str">
            <v>P-MUEBYE</v>
          </cell>
        </row>
        <row r="7782">
          <cell r="A7782">
            <v>27384</v>
          </cell>
          <cell r="B7782" t="str">
            <v>166501P</v>
          </cell>
          <cell r="C7782" t="str">
            <v>P-MUEBYE</v>
          </cell>
        </row>
        <row r="7783">
          <cell r="A7783">
            <v>27385</v>
          </cell>
          <cell r="B7783" t="str">
            <v>166501P</v>
          </cell>
          <cell r="C7783" t="str">
            <v>P-MUEBYE</v>
          </cell>
        </row>
        <row r="7784">
          <cell r="A7784">
            <v>27386</v>
          </cell>
          <cell r="B7784" t="str">
            <v>166501P</v>
          </cell>
          <cell r="C7784" t="str">
            <v>P-MUEBYE</v>
          </cell>
        </row>
        <row r="7785">
          <cell r="A7785">
            <v>27387</v>
          </cell>
          <cell r="B7785" t="str">
            <v>166501P</v>
          </cell>
          <cell r="C7785" t="str">
            <v>P-MUEBYE</v>
          </cell>
        </row>
        <row r="7786">
          <cell r="A7786">
            <v>27388</v>
          </cell>
          <cell r="B7786" t="str">
            <v>166501P</v>
          </cell>
          <cell r="C7786" t="str">
            <v>P-MUEBYE</v>
          </cell>
        </row>
        <row r="7787">
          <cell r="A7787">
            <v>27389</v>
          </cell>
          <cell r="B7787" t="str">
            <v>166501P</v>
          </cell>
          <cell r="C7787" t="str">
            <v>P-MUEBYE</v>
          </cell>
        </row>
        <row r="7788">
          <cell r="A7788">
            <v>27390</v>
          </cell>
          <cell r="B7788" t="str">
            <v>166501P</v>
          </cell>
          <cell r="C7788" t="str">
            <v>P-MUEBYE</v>
          </cell>
        </row>
        <row r="7789">
          <cell r="A7789">
            <v>27391</v>
          </cell>
          <cell r="B7789" t="str">
            <v>166501P</v>
          </cell>
          <cell r="C7789" t="str">
            <v>P-MUEBYE</v>
          </cell>
        </row>
        <row r="7790">
          <cell r="A7790">
            <v>27392</v>
          </cell>
          <cell r="B7790" t="str">
            <v>166501P</v>
          </cell>
          <cell r="C7790" t="str">
            <v>P-MUEBYE</v>
          </cell>
        </row>
        <row r="7791">
          <cell r="A7791">
            <v>27393</v>
          </cell>
          <cell r="B7791" t="str">
            <v>166501P</v>
          </cell>
          <cell r="C7791" t="str">
            <v>P-MUEBYE</v>
          </cell>
        </row>
        <row r="7792">
          <cell r="A7792">
            <v>27394</v>
          </cell>
          <cell r="B7792" t="str">
            <v>166501P</v>
          </cell>
          <cell r="C7792" t="str">
            <v>P-MUEBYE</v>
          </cell>
        </row>
        <row r="7793">
          <cell r="A7793">
            <v>27395</v>
          </cell>
          <cell r="B7793" t="str">
            <v>166501P</v>
          </cell>
          <cell r="C7793" t="str">
            <v>P-MUEBYE</v>
          </cell>
        </row>
        <row r="7794">
          <cell r="A7794">
            <v>27396</v>
          </cell>
          <cell r="B7794" t="str">
            <v>166501P</v>
          </cell>
          <cell r="C7794" t="str">
            <v>P-MUEBYE</v>
          </cell>
        </row>
        <row r="7795">
          <cell r="A7795">
            <v>27397</v>
          </cell>
          <cell r="B7795" t="str">
            <v>166501P</v>
          </cell>
          <cell r="C7795" t="str">
            <v>P-MUEBYE</v>
          </cell>
        </row>
        <row r="7796">
          <cell r="A7796">
            <v>27398</v>
          </cell>
          <cell r="B7796" t="str">
            <v>166501P</v>
          </cell>
          <cell r="C7796" t="str">
            <v>P-MUEBYE</v>
          </cell>
        </row>
        <row r="7797">
          <cell r="A7797">
            <v>27399</v>
          </cell>
          <cell r="B7797" t="str">
            <v>166501P</v>
          </cell>
          <cell r="C7797" t="str">
            <v>P-MUEBYE</v>
          </cell>
        </row>
        <row r="7798">
          <cell r="A7798">
            <v>27400</v>
          </cell>
          <cell r="B7798" t="str">
            <v>166501P</v>
          </cell>
          <cell r="C7798" t="str">
            <v>P-MUEBYE</v>
          </cell>
        </row>
        <row r="7799">
          <cell r="A7799">
            <v>27401</v>
          </cell>
          <cell r="B7799" t="str">
            <v>166501P</v>
          </cell>
          <cell r="C7799" t="str">
            <v>P-MUEBYE</v>
          </cell>
        </row>
        <row r="7800">
          <cell r="A7800">
            <v>27402</v>
          </cell>
          <cell r="B7800" t="str">
            <v>166501P</v>
          </cell>
          <cell r="C7800" t="str">
            <v>P-MUEBYE</v>
          </cell>
        </row>
        <row r="7801">
          <cell r="A7801">
            <v>27403</v>
          </cell>
          <cell r="B7801" t="str">
            <v>166501P</v>
          </cell>
          <cell r="C7801" t="str">
            <v>P-MUEBYE</v>
          </cell>
        </row>
        <row r="7802">
          <cell r="A7802">
            <v>27404</v>
          </cell>
          <cell r="B7802" t="str">
            <v>166501P</v>
          </cell>
          <cell r="C7802" t="str">
            <v>P-MUEBYE</v>
          </cell>
        </row>
        <row r="7803">
          <cell r="A7803">
            <v>27405</v>
          </cell>
          <cell r="B7803" t="str">
            <v>166501P</v>
          </cell>
          <cell r="C7803" t="str">
            <v>P-MUEBYE</v>
          </cell>
        </row>
        <row r="7804">
          <cell r="A7804">
            <v>27406</v>
          </cell>
          <cell r="B7804" t="str">
            <v>166501P</v>
          </cell>
          <cell r="C7804" t="str">
            <v>P-MUEBYE</v>
          </cell>
        </row>
        <row r="7805">
          <cell r="A7805">
            <v>27407</v>
          </cell>
          <cell r="B7805" t="str">
            <v>166501P</v>
          </cell>
          <cell r="C7805" t="str">
            <v>P-MUEBYE</v>
          </cell>
        </row>
        <row r="7806">
          <cell r="A7806">
            <v>27408</v>
          </cell>
          <cell r="B7806" t="str">
            <v>166501P</v>
          </cell>
          <cell r="C7806" t="str">
            <v>P-MUEBYE</v>
          </cell>
        </row>
        <row r="7807">
          <cell r="A7807">
            <v>27409</v>
          </cell>
          <cell r="B7807" t="str">
            <v>166501P</v>
          </cell>
          <cell r="C7807" t="str">
            <v>P-MUEBYE</v>
          </cell>
        </row>
        <row r="7808">
          <cell r="A7808">
            <v>27410</v>
          </cell>
          <cell r="B7808" t="str">
            <v>166501P</v>
          </cell>
          <cell r="C7808" t="str">
            <v>P-MUEBYE</v>
          </cell>
        </row>
        <row r="7809">
          <cell r="A7809">
            <v>27411</v>
          </cell>
          <cell r="B7809" t="str">
            <v>166501P</v>
          </cell>
          <cell r="C7809" t="str">
            <v>P-MUEBYE</v>
          </cell>
        </row>
        <row r="7810">
          <cell r="A7810">
            <v>27412</v>
          </cell>
          <cell r="B7810" t="str">
            <v>166501P</v>
          </cell>
          <cell r="C7810" t="str">
            <v>P-MUEBYE</v>
          </cell>
        </row>
        <row r="7811">
          <cell r="A7811">
            <v>27413</v>
          </cell>
          <cell r="B7811" t="str">
            <v>166501P</v>
          </cell>
          <cell r="C7811" t="str">
            <v>P-MUEBYE</v>
          </cell>
        </row>
        <row r="7812">
          <cell r="A7812">
            <v>27414</v>
          </cell>
          <cell r="B7812" t="str">
            <v>166501P</v>
          </cell>
          <cell r="C7812" t="str">
            <v>P-MUEBYE</v>
          </cell>
        </row>
        <row r="7813">
          <cell r="A7813">
            <v>27415</v>
          </cell>
          <cell r="B7813" t="str">
            <v>166501P</v>
          </cell>
          <cell r="C7813" t="str">
            <v>P-MUEBYE</v>
          </cell>
        </row>
        <row r="7814">
          <cell r="A7814">
            <v>27416</v>
          </cell>
          <cell r="B7814" t="str">
            <v>166501P</v>
          </cell>
          <cell r="C7814" t="str">
            <v>P-MUEBYE</v>
          </cell>
        </row>
        <row r="7815">
          <cell r="A7815">
            <v>27417</v>
          </cell>
          <cell r="B7815" t="str">
            <v>166501P</v>
          </cell>
          <cell r="C7815" t="str">
            <v>P-MUEBYE</v>
          </cell>
        </row>
        <row r="7816">
          <cell r="A7816">
            <v>27418</v>
          </cell>
          <cell r="B7816" t="str">
            <v>166501P</v>
          </cell>
          <cell r="C7816" t="str">
            <v>P-MUEBYE</v>
          </cell>
        </row>
        <row r="7817">
          <cell r="A7817">
            <v>27419</v>
          </cell>
          <cell r="B7817" t="str">
            <v>166501P</v>
          </cell>
          <cell r="C7817" t="str">
            <v>P-MUEBYE</v>
          </cell>
        </row>
        <row r="7818">
          <cell r="A7818">
            <v>27420</v>
          </cell>
          <cell r="B7818" t="str">
            <v>166501P</v>
          </cell>
          <cell r="C7818" t="str">
            <v>P-MUEBYE</v>
          </cell>
        </row>
        <row r="7819">
          <cell r="A7819">
            <v>27421</v>
          </cell>
          <cell r="B7819" t="str">
            <v>166501P</v>
          </cell>
          <cell r="C7819" t="str">
            <v>P-MUEBYE</v>
          </cell>
        </row>
        <row r="7820">
          <cell r="A7820">
            <v>27422</v>
          </cell>
          <cell r="B7820" t="str">
            <v>166501P</v>
          </cell>
          <cell r="C7820" t="str">
            <v>P-MUEBYE</v>
          </cell>
        </row>
        <row r="7821">
          <cell r="A7821">
            <v>27423</v>
          </cell>
          <cell r="B7821" t="str">
            <v>166501P</v>
          </cell>
          <cell r="C7821" t="str">
            <v>P-MUEBYE</v>
          </cell>
        </row>
        <row r="7822">
          <cell r="A7822">
            <v>27424</v>
          </cell>
          <cell r="B7822" t="str">
            <v>166501P</v>
          </cell>
          <cell r="C7822" t="str">
            <v>P-MUEBYE</v>
          </cell>
        </row>
        <row r="7823">
          <cell r="A7823">
            <v>27425</v>
          </cell>
          <cell r="B7823" t="str">
            <v>166501P</v>
          </cell>
          <cell r="C7823" t="str">
            <v>P-MUEBYE</v>
          </cell>
        </row>
        <row r="7824">
          <cell r="A7824">
            <v>27426</v>
          </cell>
          <cell r="B7824" t="str">
            <v>166501P</v>
          </cell>
          <cell r="C7824" t="str">
            <v>P-MUEBYE</v>
          </cell>
        </row>
        <row r="7825">
          <cell r="A7825">
            <v>27427</v>
          </cell>
          <cell r="B7825" t="str">
            <v>166501P</v>
          </cell>
          <cell r="C7825" t="str">
            <v>P-MUEBYE</v>
          </cell>
        </row>
        <row r="7826">
          <cell r="A7826">
            <v>27428</v>
          </cell>
          <cell r="B7826" t="str">
            <v>166501P</v>
          </cell>
          <cell r="C7826" t="str">
            <v>P-MUEBYE</v>
          </cell>
        </row>
        <row r="7827">
          <cell r="A7827">
            <v>27429</v>
          </cell>
          <cell r="B7827" t="str">
            <v>166501P</v>
          </cell>
          <cell r="C7827" t="str">
            <v>P-MUEBYE</v>
          </cell>
        </row>
        <row r="7828">
          <cell r="A7828">
            <v>27430</v>
          </cell>
          <cell r="B7828" t="str">
            <v>166501P</v>
          </cell>
          <cell r="C7828" t="str">
            <v>P-MUEBYE</v>
          </cell>
        </row>
        <row r="7829">
          <cell r="A7829">
            <v>27431</v>
          </cell>
          <cell r="B7829" t="str">
            <v>166501P</v>
          </cell>
          <cell r="C7829" t="str">
            <v>P-MUEBYE</v>
          </cell>
        </row>
        <row r="7830">
          <cell r="A7830">
            <v>27432</v>
          </cell>
          <cell r="B7830" t="str">
            <v>166501P</v>
          </cell>
          <cell r="C7830" t="str">
            <v>P-MUEBYE</v>
          </cell>
        </row>
        <row r="7831">
          <cell r="A7831">
            <v>27433</v>
          </cell>
          <cell r="B7831" t="str">
            <v>166501P</v>
          </cell>
          <cell r="C7831" t="str">
            <v>P-MUEBYE</v>
          </cell>
        </row>
        <row r="7832">
          <cell r="A7832">
            <v>27434</v>
          </cell>
          <cell r="B7832" t="str">
            <v>166501P</v>
          </cell>
          <cell r="C7832" t="str">
            <v>P-MUEBYE</v>
          </cell>
        </row>
        <row r="7833">
          <cell r="A7833">
            <v>27435</v>
          </cell>
          <cell r="B7833" t="str">
            <v>166501P</v>
          </cell>
          <cell r="C7833" t="str">
            <v>P-MUEBYE</v>
          </cell>
        </row>
        <row r="7834">
          <cell r="A7834">
            <v>27436</v>
          </cell>
          <cell r="B7834" t="str">
            <v>166501P</v>
          </cell>
          <cell r="C7834" t="str">
            <v>P-MUEBYE</v>
          </cell>
        </row>
        <row r="7835">
          <cell r="A7835">
            <v>27437</v>
          </cell>
          <cell r="B7835" t="str">
            <v>166501P</v>
          </cell>
          <cell r="C7835" t="str">
            <v>P-MUEBYE</v>
          </cell>
        </row>
        <row r="7836">
          <cell r="A7836">
            <v>27438</v>
          </cell>
          <cell r="B7836" t="str">
            <v>166501P</v>
          </cell>
          <cell r="C7836" t="str">
            <v>P-MUEBYE</v>
          </cell>
        </row>
        <row r="7837">
          <cell r="A7837">
            <v>27439</v>
          </cell>
          <cell r="B7837" t="str">
            <v>166501P</v>
          </cell>
          <cell r="C7837" t="str">
            <v>P-MUEBYE</v>
          </cell>
        </row>
        <row r="7838">
          <cell r="A7838">
            <v>27440</v>
          </cell>
          <cell r="B7838" t="str">
            <v>166501P</v>
          </cell>
          <cell r="C7838" t="str">
            <v>P-MUEBYE</v>
          </cell>
        </row>
        <row r="7839">
          <cell r="A7839">
            <v>27441</v>
          </cell>
          <cell r="B7839" t="str">
            <v>166501P</v>
          </cell>
          <cell r="C7839" t="str">
            <v>P-MUEBYE</v>
          </cell>
        </row>
        <row r="7840">
          <cell r="A7840">
            <v>27442</v>
          </cell>
          <cell r="B7840" t="str">
            <v>166501P</v>
          </cell>
          <cell r="C7840" t="str">
            <v>P-MUEBYE</v>
          </cell>
        </row>
        <row r="7841">
          <cell r="A7841">
            <v>27443</v>
          </cell>
          <cell r="B7841" t="str">
            <v>166501P</v>
          </cell>
          <cell r="C7841" t="str">
            <v>P-MUEBYE</v>
          </cell>
        </row>
        <row r="7842">
          <cell r="A7842">
            <v>27444</v>
          </cell>
          <cell r="B7842" t="str">
            <v>166501P</v>
          </cell>
          <cell r="C7842" t="str">
            <v>P-MUEBYE</v>
          </cell>
        </row>
        <row r="7843">
          <cell r="A7843">
            <v>27445</v>
          </cell>
          <cell r="B7843" t="str">
            <v>166501P</v>
          </cell>
          <cell r="C7843" t="str">
            <v>P-MUEBYE</v>
          </cell>
        </row>
        <row r="7844">
          <cell r="A7844">
            <v>27446</v>
          </cell>
          <cell r="B7844" t="str">
            <v>166501P</v>
          </cell>
          <cell r="C7844" t="str">
            <v>P-MUEBYE</v>
          </cell>
        </row>
        <row r="7845">
          <cell r="A7845">
            <v>27447</v>
          </cell>
          <cell r="B7845" t="str">
            <v>166501P</v>
          </cell>
          <cell r="C7845" t="str">
            <v>P-MUEBYE</v>
          </cell>
        </row>
        <row r="7846">
          <cell r="A7846">
            <v>27448</v>
          </cell>
          <cell r="B7846" t="str">
            <v>166501P</v>
          </cell>
          <cell r="C7846" t="str">
            <v>P-MUEBYE</v>
          </cell>
        </row>
        <row r="7847">
          <cell r="A7847">
            <v>27449</v>
          </cell>
          <cell r="B7847" t="str">
            <v>166501P</v>
          </cell>
          <cell r="C7847" t="str">
            <v>P-MUEBYE</v>
          </cell>
        </row>
        <row r="7848">
          <cell r="A7848">
            <v>27450</v>
          </cell>
          <cell r="B7848" t="str">
            <v>166501P</v>
          </cell>
          <cell r="C7848" t="str">
            <v>P-MUEBYE</v>
          </cell>
        </row>
        <row r="7849">
          <cell r="A7849">
            <v>27451</v>
          </cell>
          <cell r="B7849" t="str">
            <v>166501P</v>
          </cell>
          <cell r="C7849" t="str">
            <v>P-MUEBYE</v>
          </cell>
        </row>
        <row r="7850">
          <cell r="A7850">
            <v>27452</v>
          </cell>
          <cell r="B7850" t="str">
            <v>166501P</v>
          </cell>
          <cell r="C7850" t="str">
            <v>P-MUEBYE</v>
          </cell>
        </row>
        <row r="7851">
          <cell r="A7851">
            <v>27453</v>
          </cell>
          <cell r="B7851" t="str">
            <v>166501P</v>
          </cell>
          <cell r="C7851" t="str">
            <v>P-MUEBYE</v>
          </cell>
        </row>
        <row r="7852">
          <cell r="A7852">
            <v>27454</v>
          </cell>
          <cell r="B7852" t="str">
            <v>166501A</v>
          </cell>
          <cell r="C7852" t="str">
            <v>A-MUEBYE</v>
          </cell>
        </row>
        <row r="7853">
          <cell r="A7853">
            <v>27455</v>
          </cell>
          <cell r="B7853" t="str">
            <v>166501A</v>
          </cell>
          <cell r="C7853" t="str">
            <v>A-MUEBYE</v>
          </cell>
        </row>
        <row r="7854">
          <cell r="A7854">
            <v>27456</v>
          </cell>
          <cell r="B7854" t="str">
            <v>166501P</v>
          </cell>
          <cell r="C7854" t="str">
            <v>P-MUEBYE</v>
          </cell>
        </row>
        <row r="7855">
          <cell r="A7855">
            <v>27457</v>
          </cell>
          <cell r="B7855" t="str">
            <v>166501A</v>
          </cell>
          <cell r="C7855" t="str">
            <v>A-MUEBYE</v>
          </cell>
        </row>
        <row r="7856">
          <cell r="A7856">
            <v>27458</v>
          </cell>
          <cell r="B7856" t="str">
            <v>166501A</v>
          </cell>
          <cell r="C7856" t="str">
            <v>A-MUEBYE</v>
          </cell>
        </row>
        <row r="7857">
          <cell r="A7857">
            <v>27459</v>
          </cell>
          <cell r="B7857" t="str">
            <v>166501A</v>
          </cell>
          <cell r="C7857" t="str">
            <v>A-MUEBYE</v>
          </cell>
        </row>
        <row r="7858">
          <cell r="A7858">
            <v>27460</v>
          </cell>
          <cell r="B7858" t="str">
            <v>166501A</v>
          </cell>
          <cell r="C7858" t="str">
            <v>A-MUEBYE</v>
          </cell>
        </row>
        <row r="7859">
          <cell r="A7859">
            <v>27461</v>
          </cell>
          <cell r="B7859" t="str">
            <v>166501P</v>
          </cell>
          <cell r="C7859" t="str">
            <v>P-MUEBYE</v>
          </cell>
        </row>
        <row r="7860">
          <cell r="A7860">
            <v>27462</v>
          </cell>
          <cell r="B7860" t="str">
            <v>166501P</v>
          </cell>
          <cell r="C7860" t="str">
            <v>P-MUEBYE</v>
          </cell>
        </row>
        <row r="7861">
          <cell r="A7861">
            <v>27463</v>
          </cell>
          <cell r="B7861" t="str">
            <v>166501P</v>
          </cell>
          <cell r="C7861" t="str">
            <v>P-MUEBYE</v>
          </cell>
        </row>
        <row r="7862">
          <cell r="A7862">
            <v>27464</v>
          </cell>
          <cell r="B7862" t="str">
            <v>166501P</v>
          </cell>
          <cell r="C7862" t="str">
            <v>P-MUEBYE</v>
          </cell>
        </row>
        <row r="7863">
          <cell r="A7863">
            <v>27466</v>
          </cell>
          <cell r="B7863" t="str">
            <v>166501P</v>
          </cell>
          <cell r="C7863" t="str">
            <v>P-MUEBYE</v>
          </cell>
        </row>
        <row r="7864">
          <cell r="A7864">
            <v>27468</v>
          </cell>
          <cell r="B7864" t="str">
            <v>166501A</v>
          </cell>
          <cell r="C7864" t="str">
            <v>A-MUEBYE</v>
          </cell>
        </row>
        <row r="7865">
          <cell r="A7865">
            <v>27469</v>
          </cell>
          <cell r="B7865" t="str">
            <v>166501A</v>
          </cell>
          <cell r="C7865" t="str">
            <v>A-MUEBYE</v>
          </cell>
        </row>
        <row r="7866">
          <cell r="A7866">
            <v>27470</v>
          </cell>
          <cell r="B7866" t="str">
            <v>166501A</v>
          </cell>
          <cell r="C7866" t="str">
            <v>A-MUEBYE</v>
          </cell>
        </row>
        <row r="7867">
          <cell r="A7867">
            <v>27471</v>
          </cell>
          <cell r="B7867" t="str">
            <v>166501P</v>
          </cell>
          <cell r="C7867" t="str">
            <v>P-MUEBYE</v>
          </cell>
        </row>
        <row r="7868">
          <cell r="A7868">
            <v>27472</v>
          </cell>
          <cell r="B7868" t="str">
            <v>166501P</v>
          </cell>
          <cell r="C7868" t="str">
            <v>P-MUEBYE</v>
          </cell>
        </row>
        <row r="7869">
          <cell r="A7869">
            <v>27473</v>
          </cell>
          <cell r="B7869" t="str">
            <v>166501A</v>
          </cell>
          <cell r="C7869" t="str">
            <v>A-MUEBYE</v>
          </cell>
        </row>
        <row r="7870">
          <cell r="A7870">
            <v>27474</v>
          </cell>
          <cell r="B7870" t="str">
            <v>166501P</v>
          </cell>
          <cell r="C7870" t="str">
            <v>P-MUEBYE</v>
          </cell>
        </row>
        <row r="7871">
          <cell r="A7871">
            <v>27475</v>
          </cell>
          <cell r="B7871" t="str">
            <v>166501P</v>
          </cell>
          <cell r="C7871" t="str">
            <v>P-MUEBYE</v>
          </cell>
        </row>
        <row r="7872">
          <cell r="A7872">
            <v>27476</v>
          </cell>
          <cell r="B7872" t="str">
            <v>166501A</v>
          </cell>
          <cell r="C7872" t="str">
            <v>A-MUEBYE</v>
          </cell>
        </row>
        <row r="7873">
          <cell r="A7873">
            <v>27477</v>
          </cell>
          <cell r="B7873" t="str">
            <v>166501A</v>
          </cell>
          <cell r="C7873" t="str">
            <v>A-MUEBYE</v>
          </cell>
        </row>
        <row r="7874">
          <cell r="A7874">
            <v>27478</v>
          </cell>
          <cell r="B7874" t="str">
            <v>166501A</v>
          </cell>
          <cell r="C7874" t="str">
            <v>A-MUEBYE</v>
          </cell>
        </row>
        <row r="7875">
          <cell r="A7875">
            <v>27479</v>
          </cell>
          <cell r="B7875" t="str">
            <v>166501P</v>
          </cell>
          <cell r="C7875" t="str">
            <v>P-MUEBYE</v>
          </cell>
        </row>
        <row r="7876">
          <cell r="A7876">
            <v>27480</v>
          </cell>
          <cell r="B7876" t="str">
            <v>166501P</v>
          </cell>
          <cell r="C7876" t="str">
            <v>P-MUEBYE</v>
          </cell>
        </row>
        <row r="7877">
          <cell r="A7877">
            <v>27481</v>
          </cell>
          <cell r="B7877" t="str">
            <v>166501P</v>
          </cell>
          <cell r="C7877" t="str">
            <v>P-MUEBYE</v>
          </cell>
        </row>
        <row r="7878">
          <cell r="A7878">
            <v>27482</v>
          </cell>
          <cell r="B7878" t="str">
            <v>166501P</v>
          </cell>
          <cell r="C7878" t="str">
            <v>P-MUEBYE</v>
          </cell>
        </row>
        <row r="7879">
          <cell r="A7879">
            <v>27483</v>
          </cell>
          <cell r="B7879" t="str">
            <v>166501A</v>
          </cell>
          <cell r="C7879" t="str">
            <v>A-MUEBYE</v>
          </cell>
        </row>
        <row r="7880">
          <cell r="A7880">
            <v>27484</v>
          </cell>
          <cell r="B7880" t="str">
            <v>166501P</v>
          </cell>
          <cell r="C7880" t="str">
            <v>P-MUEBYE</v>
          </cell>
        </row>
        <row r="7881">
          <cell r="A7881">
            <v>27489</v>
          </cell>
          <cell r="B7881" t="str">
            <v>166501P</v>
          </cell>
          <cell r="C7881" t="str">
            <v>P-MUEBYE</v>
          </cell>
        </row>
        <row r="7882">
          <cell r="A7882">
            <v>27490</v>
          </cell>
          <cell r="B7882" t="str">
            <v>166501P</v>
          </cell>
          <cell r="C7882" t="str">
            <v>P-MUEBYE</v>
          </cell>
        </row>
        <row r="7883">
          <cell r="A7883">
            <v>27491</v>
          </cell>
          <cell r="B7883" t="str">
            <v>166501P</v>
          </cell>
          <cell r="C7883" t="str">
            <v>P-MUEBYE</v>
          </cell>
        </row>
        <row r="7884">
          <cell r="A7884">
            <v>27492</v>
          </cell>
          <cell r="B7884" t="str">
            <v>166501P</v>
          </cell>
          <cell r="C7884" t="str">
            <v>P-MUEBYE</v>
          </cell>
        </row>
        <row r="7885">
          <cell r="A7885">
            <v>27493</v>
          </cell>
          <cell r="B7885" t="str">
            <v>166501P</v>
          </cell>
          <cell r="C7885" t="str">
            <v>P-MUEBYE</v>
          </cell>
        </row>
        <row r="7886">
          <cell r="A7886">
            <v>27494</v>
          </cell>
          <cell r="B7886" t="str">
            <v>166501P</v>
          </cell>
          <cell r="C7886" t="str">
            <v>P-MUEBYE</v>
          </cell>
        </row>
        <row r="7887">
          <cell r="A7887">
            <v>27495</v>
          </cell>
          <cell r="B7887" t="str">
            <v>166501A</v>
          </cell>
          <cell r="C7887" t="str">
            <v>A-MUEBYE</v>
          </cell>
        </row>
        <row r="7888">
          <cell r="A7888">
            <v>27504</v>
          </cell>
          <cell r="B7888" t="str">
            <v>166501P</v>
          </cell>
          <cell r="C7888" t="str">
            <v>P-MUEBYE</v>
          </cell>
        </row>
        <row r="7889">
          <cell r="A7889">
            <v>27505</v>
          </cell>
          <cell r="B7889" t="str">
            <v>166501P</v>
          </cell>
          <cell r="C7889" t="str">
            <v>P-MUEBYE</v>
          </cell>
        </row>
        <row r="7890">
          <cell r="A7890">
            <v>27506</v>
          </cell>
          <cell r="B7890" t="str">
            <v>166501P</v>
          </cell>
          <cell r="C7890" t="str">
            <v>P-MUEBYE</v>
          </cell>
        </row>
        <row r="7891">
          <cell r="A7891">
            <v>27507</v>
          </cell>
          <cell r="B7891" t="str">
            <v>166501A</v>
          </cell>
          <cell r="C7891" t="str">
            <v>A-MUEBYE</v>
          </cell>
        </row>
        <row r="7892">
          <cell r="A7892">
            <v>27508</v>
          </cell>
          <cell r="B7892" t="str">
            <v>166501P</v>
          </cell>
          <cell r="C7892" t="str">
            <v>P-MUEBYE</v>
          </cell>
        </row>
        <row r="7893">
          <cell r="A7893">
            <v>27509</v>
          </cell>
          <cell r="B7893" t="str">
            <v>166501A</v>
          </cell>
          <cell r="C7893" t="str">
            <v>A-MUEBYE</v>
          </cell>
        </row>
        <row r="7894">
          <cell r="A7894">
            <v>27510</v>
          </cell>
          <cell r="B7894" t="str">
            <v>166501A</v>
          </cell>
          <cell r="C7894" t="str">
            <v>A-MUEBYE</v>
          </cell>
        </row>
        <row r="7895">
          <cell r="A7895">
            <v>27511</v>
          </cell>
          <cell r="B7895" t="str">
            <v>166501A</v>
          </cell>
          <cell r="C7895" t="str">
            <v>A-MUEBYE</v>
          </cell>
        </row>
        <row r="7896">
          <cell r="A7896">
            <v>27512</v>
          </cell>
          <cell r="B7896" t="str">
            <v>166501A</v>
          </cell>
          <cell r="C7896" t="str">
            <v>A-MUEBYE</v>
          </cell>
        </row>
        <row r="7897">
          <cell r="A7897">
            <v>27513</v>
          </cell>
          <cell r="B7897" t="str">
            <v>166501A</v>
          </cell>
          <cell r="C7897" t="str">
            <v>A-MUEBYE</v>
          </cell>
        </row>
        <row r="7898">
          <cell r="A7898">
            <v>27514</v>
          </cell>
          <cell r="B7898" t="str">
            <v>166501A</v>
          </cell>
          <cell r="C7898" t="str">
            <v>A-MUEBYE</v>
          </cell>
        </row>
        <row r="7899">
          <cell r="A7899">
            <v>27515</v>
          </cell>
          <cell r="B7899" t="str">
            <v>166501A</v>
          </cell>
          <cell r="C7899" t="str">
            <v>A-MUEBYE</v>
          </cell>
        </row>
        <row r="7900">
          <cell r="A7900">
            <v>27516</v>
          </cell>
          <cell r="B7900" t="str">
            <v>166501A</v>
          </cell>
          <cell r="C7900" t="str">
            <v>A-MUEBYE</v>
          </cell>
        </row>
        <row r="7901">
          <cell r="A7901">
            <v>27517</v>
          </cell>
          <cell r="B7901" t="str">
            <v>166501P</v>
          </cell>
          <cell r="C7901" t="str">
            <v>P-MUEBYE</v>
          </cell>
        </row>
        <row r="7902">
          <cell r="A7902">
            <v>27518</v>
          </cell>
          <cell r="B7902" t="str">
            <v>166501P</v>
          </cell>
          <cell r="C7902" t="str">
            <v>P-MUEBYE</v>
          </cell>
        </row>
        <row r="7903">
          <cell r="A7903">
            <v>27519</v>
          </cell>
          <cell r="B7903" t="str">
            <v>166501P</v>
          </cell>
          <cell r="C7903" t="str">
            <v>P-MUEBYE</v>
          </cell>
        </row>
        <row r="7904">
          <cell r="A7904">
            <v>27520</v>
          </cell>
          <cell r="B7904" t="str">
            <v>166501P</v>
          </cell>
          <cell r="C7904" t="str">
            <v>P-MUEBYE</v>
          </cell>
        </row>
        <row r="7905">
          <cell r="A7905">
            <v>27521</v>
          </cell>
          <cell r="B7905" t="str">
            <v>166501P</v>
          </cell>
          <cell r="C7905" t="str">
            <v>P-MUEBYE</v>
          </cell>
        </row>
        <row r="7906">
          <cell r="A7906">
            <v>27522</v>
          </cell>
          <cell r="B7906" t="str">
            <v>166501P</v>
          </cell>
          <cell r="C7906" t="str">
            <v>P-MUEBYE</v>
          </cell>
        </row>
        <row r="7907">
          <cell r="A7907">
            <v>27523</v>
          </cell>
          <cell r="B7907" t="str">
            <v>166501P</v>
          </cell>
          <cell r="C7907" t="str">
            <v>P-MUEBYE</v>
          </cell>
        </row>
        <row r="7908">
          <cell r="A7908">
            <v>27524</v>
          </cell>
          <cell r="B7908" t="str">
            <v>166501P</v>
          </cell>
          <cell r="C7908" t="str">
            <v>P-MUEBYE</v>
          </cell>
        </row>
        <row r="7909">
          <cell r="A7909">
            <v>27525</v>
          </cell>
          <cell r="B7909" t="str">
            <v>166501P</v>
          </cell>
          <cell r="C7909" t="str">
            <v>P-MUEBYE</v>
          </cell>
        </row>
        <row r="7910">
          <cell r="A7910">
            <v>27526</v>
          </cell>
          <cell r="B7910" t="str">
            <v>166501P</v>
          </cell>
          <cell r="C7910" t="str">
            <v>P-MUEBYE</v>
          </cell>
        </row>
        <row r="7911">
          <cell r="A7911">
            <v>27527</v>
          </cell>
          <cell r="B7911" t="str">
            <v>166501P</v>
          </cell>
          <cell r="C7911" t="str">
            <v>P-MUEBYE</v>
          </cell>
        </row>
        <row r="7912">
          <cell r="A7912">
            <v>27528</v>
          </cell>
          <cell r="B7912" t="str">
            <v>166501P</v>
          </cell>
          <cell r="C7912" t="str">
            <v>P-MUEBYE</v>
          </cell>
        </row>
        <row r="7913">
          <cell r="A7913">
            <v>27529</v>
          </cell>
          <cell r="B7913" t="str">
            <v>166501P</v>
          </cell>
          <cell r="C7913" t="str">
            <v>P-MUEBYE</v>
          </cell>
        </row>
        <row r="7914">
          <cell r="A7914">
            <v>27530</v>
          </cell>
          <cell r="B7914" t="str">
            <v>166501P</v>
          </cell>
          <cell r="C7914" t="str">
            <v>P-MUEBYE</v>
          </cell>
        </row>
        <row r="7915">
          <cell r="A7915">
            <v>27531</v>
          </cell>
          <cell r="B7915" t="str">
            <v>166501P</v>
          </cell>
          <cell r="C7915" t="str">
            <v>P-MUEBYE</v>
          </cell>
        </row>
        <row r="7916">
          <cell r="A7916">
            <v>27532</v>
          </cell>
          <cell r="B7916" t="str">
            <v>166501P</v>
          </cell>
          <cell r="C7916" t="str">
            <v>P-MUEBYE</v>
          </cell>
        </row>
        <row r="7917">
          <cell r="A7917">
            <v>27533</v>
          </cell>
          <cell r="B7917" t="str">
            <v>166501P</v>
          </cell>
          <cell r="C7917" t="str">
            <v>P-MUEBYE</v>
          </cell>
        </row>
        <row r="7918">
          <cell r="A7918">
            <v>27534</v>
          </cell>
          <cell r="B7918" t="str">
            <v>166501P</v>
          </cell>
          <cell r="C7918" t="str">
            <v>P-MUEBYE</v>
          </cell>
        </row>
        <row r="7919">
          <cell r="A7919">
            <v>27535</v>
          </cell>
          <cell r="B7919" t="str">
            <v>166501P</v>
          </cell>
          <cell r="C7919" t="str">
            <v>P-MUEBYE</v>
          </cell>
        </row>
        <row r="7920">
          <cell r="A7920">
            <v>27536</v>
          </cell>
          <cell r="B7920" t="str">
            <v>166501P</v>
          </cell>
          <cell r="C7920" t="str">
            <v>P-MUEBYE</v>
          </cell>
        </row>
        <row r="7921">
          <cell r="A7921">
            <v>27537</v>
          </cell>
          <cell r="B7921" t="str">
            <v>166501P</v>
          </cell>
          <cell r="C7921" t="str">
            <v>P-MUEBYE</v>
          </cell>
        </row>
        <row r="7922">
          <cell r="A7922">
            <v>27538</v>
          </cell>
          <cell r="B7922" t="str">
            <v>166501P</v>
          </cell>
          <cell r="C7922" t="str">
            <v>P-MUEBYE</v>
          </cell>
        </row>
        <row r="7923">
          <cell r="A7923">
            <v>27539</v>
          </cell>
          <cell r="B7923" t="str">
            <v>166501P</v>
          </cell>
          <cell r="C7923" t="str">
            <v>P-MUEBYE</v>
          </cell>
        </row>
        <row r="7924">
          <cell r="A7924">
            <v>27540</v>
          </cell>
          <cell r="B7924" t="str">
            <v>166501P</v>
          </cell>
          <cell r="C7924" t="str">
            <v>P-MUEBYE</v>
          </cell>
        </row>
        <row r="7925">
          <cell r="A7925">
            <v>27541</v>
          </cell>
          <cell r="B7925" t="str">
            <v>166501P</v>
          </cell>
          <cell r="C7925" t="str">
            <v>P-MUEBYE</v>
          </cell>
        </row>
        <row r="7926">
          <cell r="A7926">
            <v>27542</v>
          </cell>
          <cell r="B7926" t="str">
            <v>166501P</v>
          </cell>
          <cell r="C7926" t="str">
            <v>P-MUEBYE</v>
          </cell>
        </row>
        <row r="7927">
          <cell r="A7927">
            <v>27543</v>
          </cell>
          <cell r="B7927" t="str">
            <v>166501P</v>
          </cell>
          <cell r="C7927" t="str">
            <v>P-MUEBYE</v>
          </cell>
        </row>
        <row r="7928">
          <cell r="A7928">
            <v>27544</v>
          </cell>
          <cell r="B7928" t="str">
            <v>166501P</v>
          </cell>
          <cell r="C7928" t="str">
            <v>P-MUEBYE</v>
          </cell>
        </row>
        <row r="7929">
          <cell r="A7929">
            <v>27545</v>
          </cell>
          <cell r="B7929" t="str">
            <v>166501P</v>
          </cell>
          <cell r="C7929" t="str">
            <v>P-MUEBYE</v>
          </cell>
        </row>
        <row r="7930">
          <cell r="A7930">
            <v>27546</v>
          </cell>
          <cell r="B7930" t="str">
            <v>166501P</v>
          </cell>
          <cell r="C7930" t="str">
            <v>P-MUEBYE</v>
          </cell>
        </row>
        <row r="7931">
          <cell r="A7931">
            <v>27547</v>
          </cell>
          <cell r="B7931" t="str">
            <v>166501P</v>
          </cell>
          <cell r="C7931" t="str">
            <v>P-MUEBYE</v>
          </cell>
        </row>
        <row r="7932">
          <cell r="A7932">
            <v>27548</v>
          </cell>
          <cell r="B7932" t="str">
            <v>166501P</v>
          </cell>
          <cell r="C7932" t="str">
            <v>P-MUEBYE</v>
          </cell>
        </row>
        <row r="7933">
          <cell r="A7933">
            <v>27549</v>
          </cell>
          <cell r="B7933" t="str">
            <v>166501P</v>
          </cell>
          <cell r="C7933" t="str">
            <v>P-MUEBYE</v>
          </cell>
        </row>
        <row r="7934">
          <cell r="A7934">
            <v>27550</v>
          </cell>
          <cell r="B7934" t="str">
            <v>166501P</v>
          </cell>
          <cell r="C7934" t="str">
            <v>P-MUEBYE</v>
          </cell>
        </row>
        <row r="7935">
          <cell r="A7935">
            <v>27551</v>
          </cell>
          <cell r="B7935" t="str">
            <v>166501P</v>
          </cell>
          <cell r="C7935" t="str">
            <v>P-MUEBYE</v>
          </cell>
        </row>
        <row r="7936">
          <cell r="A7936">
            <v>27552</v>
          </cell>
          <cell r="B7936" t="str">
            <v>166501P</v>
          </cell>
          <cell r="C7936" t="str">
            <v>P-MUEBYE</v>
          </cell>
        </row>
        <row r="7937">
          <cell r="A7937">
            <v>27553</v>
          </cell>
          <cell r="B7937" t="str">
            <v>166501P</v>
          </cell>
          <cell r="C7937" t="str">
            <v>P-MUEBYE</v>
          </cell>
        </row>
        <row r="7938">
          <cell r="A7938">
            <v>27554</v>
          </cell>
          <cell r="B7938" t="str">
            <v>166501P</v>
          </cell>
          <cell r="C7938" t="str">
            <v>P-MUEBYE</v>
          </cell>
        </row>
        <row r="7939">
          <cell r="A7939">
            <v>27557</v>
          </cell>
          <cell r="B7939" t="str">
            <v>166501P</v>
          </cell>
          <cell r="C7939" t="str">
            <v>P-MUEBYE</v>
          </cell>
        </row>
        <row r="7940">
          <cell r="A7940">
            <v>27558</v>
          </cell>
          <cell r="B7940" t="str">
            <v>166501P</v>
          </cell>
          <cell r="C7940" t="str">
            <v>P-MUEBYE</v>
          </cell>
        </row>
        <row r="7941">
          <cell r="A7941">
            <v>27559</v>
          </cell>
          <cell r="B7941" t="str">
            <v>166501P</v>
          </cell>
          <cell r="C7941" t="str">
            <v>P-MUEBYE</v>
          </cell>
        </row>
        <row r="7942">
          <cell r="A7942">
            <v>27560</v>
          </cell>
          <cell r="B7942" t="str">
            <v>166501P</v>
          </cell>
          <cell r="C7942" t="str">
            <v>P-MUEBYE</v>
          </cell>
        </row>
        <row r="7943">
          <cell r="A7943">
            <v>27564</v>
          </cell>
          <cell r="B7943" t="str">
            <v>166501P</v>
          </cell>
          <cell r="C7943" t="str">
            <v>P-MUEBYE</v>
          </cell>
        </row>
        <row r="7944">
          <cell r="A7944">
            <v>27565</v>
          </cell>
          <cell r="B7944" t="str">
            <v>166501P</v>
          </cell>
          <cell r="C7944" t="str">
            <v>P-MUEBYE</v>
          </cell>
        </row>
        <row r="7945">
          <cell r="A7945">
            <v>27566</v>
          </cell>
          <cell r="B7945" t="str">
            <v>166501P</v>
          </cell>
          <cell r="C7945" t="str">
            <v>P-MUEBYE</v>
          </cell>
        </row>
        <row r="7946">
          <cell r="A7946">
            <v>27567</v>
          </cell>
          <cell r="B7946" t="str">
            <v>166501P</v>
          </cell>
          <cell r="C7946" t="str">
            <v>P-MUEBYE</v>
          </cell>
        </row>
        <row r="7947">
          <cell r="A7947">
            <v>27568</v>
          </cell>
          <cell r="B7947" t="str">
            <v>166501A</v>
          </cell>
          <cell r="C7947" t="str">
            <v>A-MUEBYE</v>
          </cell>
        </row>
        <row r="7948">
          <cell r="A7948">
            <v>27569</v>
          </cell>
          <cell r="B7948" t="str">
            <v>166501A</v>
          </cell>
          <cell r="C7948" t="str">
            <v>A-MUEBYE</v>
          </cell>
        </row>
        <row r="7949">
          <cell r="A7949">
            <v>27570</v>
          </cell>
          <cell r="B7949" t="str">
            <v>166501A</v>
          </cell>
          <cell r="C7949" t="str">
            <v>A-MUEBYE</v>
          </cell>
        </row>
        <row r="7950">
          <cell r="A7950">
            <v>27571</v>
          </cell>
          <cell r="B7950" t="str">
            <v>166501A</v>
          </cell>
          <cell r="C7950" t="str">
            <v>A-MUEBYE</v>
          </cell>
        </row>
        <row r="7951">
          <cell r="A7951">
            <v>27572</v>
          </cell>
          <cell r="B7951" t="str">
            <v>166501P</v>
          </cell>
          <cell r="C7951" t="str">
            <v>P-MUEBYE</v>
          </cell>
        </row>
        <row r="7952">
          <cell r="A7952">
            <v>27573</v>
          </cell>
          <cell r="B7952" t="str">
            <v>166501P</v>
          </cell>
          <cell r="C7952" t="str">
            <v>P-MUEBYE</v>
          </cell>
        </row>
        <row r="7953">
          <cell r="A7953">
            <v>27574</v>
          </cell>
          <cell r="B7953" t="str">
            <v>166501P</v>
          </cell>
          <cell r="C7953" t="str">
            <v>P-MUEBYE</v>
          </cell>
        </row>
        <row r="7954">
          <cell r="A7954">
            <v>27575</v>
          </cell>
          <cell r="B7954" t="str">
            <v>166501P</v>
          </cell>
          <cell r="C7954" t="str">
            <v>P-MUEBYE</v>
          </cell>
        </row>
        <row r="7955">
          <cell r="A7955">
            <v>27576</v>
          </cell>
          <cell r="B7955" t="str">
            <v>166501P</v>
          </cell>
          <cell r="C7955" t="str">
            <v>P-MUEBYE</v>
          </cell>
        </row>
        <row r="7956">
          <cell r="A7956">
            <v>27577</v>
          </cell>
          <cell r="B7956" t="str">
            <v>166501P</v>
          </cell>
          <cell r="C7956" t="str">
            <v>P-MUEBYE</v>
          </cell>
        </row>
        <row r="7957">
          <cell r="A7957">
            <v>27578</v>
          </cell>
          <cell r="B7957" t="str">
            <v>166501P</v>
          </cell>
          <cell r="C7957" t="str">
            <v>P-MUEBYE</v>
          </cell>
        </row>
        <row r="7958">
          <cell r="A7958">
            <v>27579</v>
          </cell>
          <cell r="B7958" t="str">
            <v>166501P</v>
          </cell>
          <cell r="C7958" t="str">
            <v>P-MUEBYE</v>
          </cell>
        </row>
        <row r="7959">
          <cell r="A7959">
            <v>27581</v>
          </cell>
          <cell r="B7959" t="str">
            <v>166501P</v>
          </cell>
          <cell r="C7959" t="str">
            <v>P-MUEBYE</v>
          </cell>
        </row>
        <row r="7960">
          <cell r="A7960">
            <v>27583</v>
          </cell>
          <cell r="B7960" t="str">
            <v>166501P</v>
          </cell>
          <cell r="C7960" t="str">
            <v>P-MUEBYE</v>
          </cell>
        </row>
        <row r="7961">
          <cell r="A7961">
            <v>27584</v>
          </cell>
          <cell r="B7961" t="str">
            <v>166501P</v>
          </cell>
          <cell r="C7961" t="str">
            <v>P-MUEBYE</v>
          </cell>
        </row>
        <row r="7962">
          <cell r="A7962">
            <v>27585</v>
          </cell>
          <cell r="B7962" t="str">
            <v>166501P</v>
          </cell>
          <cell r="C7962" t="str">
            <v>P-MUEBYE</v>
          </cell>
        </row>
        <row r="7963">
          <cell r="A7963">
            <v>27586</v>
          </cell>
          <cell r="B7963" t="str">
            <v>166501P</v>
          </cell>
          <cell r="C7963" t="str">
            <v>P-MUEBYE</v>
          </cell>
        </row>
        <row r="7964">
          <cell r="A7964">
            <v>27587</v>
          </cell>
          <cell r="B7964" t="str">
            <v>166501P</v>
          </cell>
          <cell r="C7964" t="str">
            <v>P-MUEBYE</v>
          </cell>
        </row>
        <row r="7965">
          <cell r="A7965">
            <v>27588</v>
          </cell>
          <cell r="B7965" t="str">
            <v>166501P</v>
          </cell>
          <cell r="C7965" t="str">
            <v>P-MUEBYE</v>
          </cell>
        </row>
        <row r="7966">
          <cell r="A7966">
            <v>27589</v>
          </cell>
          <cell r="B7966" t="str">
            <v>166501P</v>
          </cell>
          <cell r="C7966" t="str">
            <v>P-MUEBYE</v>
          </cell>
        </row>
        <row r="7967">
          <cell r="A7967">
            <v>27590</v>
          </cell>
          <cell r="B7967" t="str">
            <v>166501P</v>
          </cell>
          <cell r="C7967" t="str">
            <v>P-MUEBYE</v>
          </cell>
        </row>
        <row r="7968">
          <cell r="A7968">
            <v>27591</v>
          </cell>
          <cell r="B7968" t="str">
            <v>166501P</v>
          </cell>
          <cell r="C7968" t="str">
            <v>P-MUEBYE</v>
          </cell>
        </row>
        <row r="7969">
          <cell r="A7969">
            <v>27592</v>
          </cell>
          <cell r="B7969" t="str">
            <v>166501P</v>
          </cell>
          <cell r="C7969" t="str">
            <v>P-MUEBYE</v>
          </cell>
        </row>
        <row r="7970">
          <cell r="A7970">
            <v>27593</v>
          </cell>
          <cell r="B7970" t="str">
            <v>166501P</v>
          </cell>
          <cell r="C7970" t="str">
            <v>P-MUEBYE</v>
          </cell>
        </row>
        <row r="7971">
          <cell r="A7971">
            <v>27594</v>
          </cell>
          <cell r="B7971" t="str">
            <v>166501P</v>
          </cell>
          <cell r="C7971" t="str">
            <v>P-MUEBYE</v>
          </cell>
        </row>
        <row r="7972">
          <cell r="A7972">
            <v>27595</v>
          </cell>
          <cell r="B7972" t="str">
            <v>166501P</v>
          </cell>
          <cell r="C7972" t="str">
            <v>P-MUEBYE</v>
          </cell>
        </row>
        <row r="7973">
          <cell r="A7973">
            <v>27596</v>
          </cell>
          <cell r="B7973" t="str">
            <v>166501P</v>
          </cell>
          <cell r="C7973" t="str">
            <v>P-MUEBYE</v>
          </cell>
        </row>
        <row r="7974">
          <cell r="A7974">
            <v>27597</v>
          </cell>
          <cell r="B7974" t="str">
            <v>166501P</v>
          </cell>
          <cell r="C7974" t="str">
            <v>P-MUEBYE</v>
          </cell>
        </row>
        <row r="7975">
          <cell r="A7975">
            <v>27598</v>
          </cell>
          <cell r="B7975" t="str">
            <v>166501P</v>
          </cell>
          <cell r="C7975" t="str">
            <v>P-MUEBYE</v>
          </cell>
        </row>
        <row r="7976">
          <cell r="A7976">
            <v>27599</v>
          </cell>
          <cell r="B7976" t="str">
            <v>166501P</v>
          </cell>
          <cell r="C7976" t="str">
            <v>P-MUEBYE</v>
          </cell>
        </row>
        <row r="7977">
          <cell r="A7977">
            <v>27600</v>
          </cell>
          <cell r="B7977" t="str">
            <v>166501P</v>
          </cell>
          <cell r="C7977" t="str">
            <v>P-MUEBYE</v>
          </cell>
        </row>
        <row r="7978">
          <cell r="A7978">
            <v>27601</v>
          </cell>
          <cell r="B7978" t="str">
            <v>166501P</v>
          </cell>
          <cell r="C7978" t="str">
            <v>P-MUEBYE</v>
          </cell>
        </row>
        <row r="7979">
          <cell r="A7979">
            <v>27602</v>
          </cell>
          <cell r="B7979" t="str">
            <v>166501P</v>
          </cell>
          <cell r="C7979" t="str">
            <v>P-MUEBYE</v>
          </cell>
        </row>
        <row r="7980">
          <cell r="A7980">
            <v>27603</v>
          </cell>
          <cell r="B7980" t="str">
            <v>166501P</v>
          </cell>
          <cell r="C7980" t="str">
            <v>P-MUEBYE</v>
          </cell>
        </row>
        <row r="7981">
          <cell r="A7981">
            <v>27604</v>
          </cell>
          <cell r="B7981" t="str">
            <v>166501P</v>
          </cell>
          <cell r="C7981" t="str">
            <v>P-MUEBYE</v>
          </cell>
        </row>
        <row r="7982">
          <cell r="A7982">
            <v>27605</v>
          </cell>
          <cell r="B7982" t="str">
            <v>166501P</v>
          </cell>
          <cell r="C7982" t="str">
            <v>P-MUEBYE</v>
          </cell>
        </row>
        <row r="7983">
          <cell r="A7983">
            <v>27606</v>
          </cell>
          <cell r="B7983" t="str">
            <v>166501P</v>
          </cell>
          <cell r="C7983" t="str">
            <v>P-MUEBYE</v>
          </cell>
        </row>
        <row r="7984">
          <cell r="A7984">
            <v>27607</v>
          </cell>
          <cell r="B7984" t="str">
            <v>166501P</v>
          </cell>
          <cell r="C7984" t="str">
            <v>P-MUEBYE</v>
          </cell>
        </row>
        <row r="7985">
          <cell r="A7985">
            <v>27608</v>
          </cell>
          <cell r="B7985" t="str">
            <v>166501P</v>
          </cell>
          <cell r="C7985" t="str">
            <v>P-MUEBYE</v>
          </cell>
        </row>
        <row r="7986">
          <cell r="A7986">
            <v>27609</v>
          </cell>
          <cell r="B7986" t="str">
            <v>166501P</v>
          </cell>
          <cell r="C7986" t="str">
            <v>P-MUEBYE</v>
          </cell>
        </row>
        <row r="7987">
          <cell r="A7987">
            <v>27610</v>
          </cell>
          <cell r="B7987" t="str">
            <v>166501P</v>
          </cell>
          <cell r="C7987" t="str">
            <v>P-MUEBYE</v>
          </cell>
        </row>
        <row r="7988">
          <cell r="A7988">
            <v>27611</v>
          </cell>
          <cell r="B7988" t="str">
            <v>166501P</v>
          </cell>
          <cell r="C7988" t="str">
            <v>P-MUEBYE</v>
          </cell>
        </row>
        <row r="7989">
          <cell r="A7989">
            <v>27612</v>
          </cell>
          <cell r="B7989" t="str">
            <v>166501P</v>
          </cell>
          <cell r="C7989" t="str">
            <v>P-MUEBYE</v>
          </cell>
        </row>
        <row r="7990">
          <cell r="A7990">
            <v>27613</v>
          </cell>
          <cell r="B7990" t="str">
            <v>166501P</v>
          </cell>
          <cell r="C7990" t="str">
            <v>P-MUEBYE</v>
          </cell>
        </row>
        <row r="7991">
          <cell r="A7991">
            <v>27614</v>
          </cell>
          <cell r="B7991" t="str">
            <v>166501P</v>
          </cell>
          <cell r="C7991" t="str">
            <v>P-MUEBYE</v>
          </cell>
        </row>
        <row r="7992">
          <cell r="A7992">
            <v>27615</v>
          </cell>
          <cell r="B7992" t="str">
            <v>166501P</v>
          </cell>
          <cell r="C7992" t="str">
            <v>P-MUEBYE</v>
          </cell>
        </row>
        <row r="7993">
          <cell r="A7993">
            <v>27616</v>
          </cell>
          <cell r="B7993" t="str">
            <v>166501P</v>
          </cell>
          <cell r="C7993" t="str">
            <v>P-MUEBYE</v>
          </cell>
        </row>
        <row r="7994">
          <cell r="A7994">
            <v>27617</v>
          </cell>
          <cell r="B7994" t="str">
            <v>166501P</v>
          </cell>
          <cell r="C7994" t="str">
            <v>P-MUEBYE</v>
          </cell>
        </row>
        <row r="7995">
          <cell r="A7995">
            <v>27618</v>
          </cell>
          <cell r="B7995" t="str">
            <v>166501P</v>
          </cell>
          <cell r="C7995" t="str">
            <v>P-MUEBYE</v>
          </cell>
        </row>
        <row r="7996">
          <cell r="A7996">
            <v>27619</v>
          </cell>
          <cell r="B7996" t="str">
            <v>166501P</v>
          </cell>
          <cell r="C7996" t="str">
            <v>P-MUEBYE</v>
          </cell>
        </row>
        <row r="7997">
          <cell r="A7997">
            <v>27620</v>
          </cell>
          <cell r="B7997" t="str">
            <v>166501P</v>
          </cell>
          <cell r="C7997" t="str">
            <v>P-MUEBYE</v>
          </cell>
        </row>
        <row r="7998">
          <cell r="A7998">
            <v>27621</v>
          </cell>
          <cell r="B7998" t="str">
            <v>166501P</v>
          </cell>
          <cell r="C7998" t="str">
            <v>P-MUEBYE</v>
          </cell>
        </row>
        <row r="7999">
          <cell r="A7999">
            <v>27622</v>
          </cell>
          <cell r="B7999" t="str">
            <v>166501P</v>
          </cell>
          <cell r="C7999" t="str">
            <v>P-MUEBYE</v>
          </cell>
        </row>
        <row r="8000">
          <cell r="A8000">
            <v>27623</v>
          </cell>
          <cell r="B8000" t="str">
            <v>166501P</v>
          </cell>
          <cell r="C8000" t="str">
            <v>P-MUEBYE</v>
          </cell>
        </row>
        <row r="8001">
          <cell r="A8001">
            <v>27624</v>
          </cell>
          <cell r="B8001" t="str">
            <v>166501P</v>
          </cell>
          <cell r="C8001" t="str">
            <v>P-MUEBYE</v>
          </cell>
        </row>
        <row r="8002">
          <cell r="A8002">
            <v>27625</v>
          </cell>
          <cell r="B8002" t="str">
            <v>166501P</v>
          </cell>
          <cell r="C8002" t="str">
            <v>P-MUEBYE</v>
          </cell>
        </row>
        <row r="8003">
          <cell r="A8003">
            <v>27626</v>
          </cell>
          <cell r="B8003" t="str">
            <v>166501P</v>
          </cell>
          <cell r="C8003" t="str">
            <v>P-MUEBYE</v>
          </cell>
        </row>
        <row r="8004">
          <cell r="A8004">
            <v>27627</v>
          </cell>
          <cell r="B8004" t="str">
            <v>166501P</v>
          </cell>
          <cell r="C8004" t="str">
            <v>P-MUEBYE</v>
          </cell>
        </row>
        <row r="8005">
          <cell r="A8005">
            <v>27628</v>
          </cell>
          <cell r="B8005" t="str">
            <v>166501P</v>
          </cell>
          <cell r="C8005" t="str">
            <v>P-MUEBYE</v>
          </cell>
        </row>
        <row r="8006">
          <cell r="A8006">
            <v>27629</v>
          </cell>
          <cell r="B8006" t="str">
            <v>166501P</v>
          </cell>
          <cell r="C8006" t="str">
            <v>P-MUEBYE</v>
          </cell>
        </row>
        <row r="8007">
          <cell r="A8007">
            <v>27630</v>
          </cell>
          <cell r="B8007" t="str">
            <v>166501P</v>
          </cell>
          <cell r="C8007" t="str">
            <v>P-MUEBYE</v>
          </cell>
        </row>
        <row r="8008">
          <cell r="A8008">
            <v>27631</v>
          </cell>
          <cell r="B8008" t="str">
            <v>166501P</v>
          </cell>
          <cell r="C8008" t="str">
            <v>P-MUEBYE</v>
          </cell>
        </row>
        <row r="8009">
          <cell r="A8009">
            <v>27632</v>
          </cell>
          <cell r="B8009" t="str">
            <v>166501P</v>
          </cell>
          <cell r="C8009" t="str">
            <v>P-MUEBYE</v>
          </cell>
        </row>
        <row r="8010">
          <cell r="A8010">
            <v>27633</v>
          </cell>
          <cell r="B8010" t="str">
            <v>166501P</v>
          </cell>
          <cell r="C8010" t="str">
            <v>P-MUEBYE</v>
          </cell>
        </row>
        <row r="8011">
          <cell r="A8011">
            <v>27634</v>
          </cell>
          <cell r="B8011" t="str">
            <v>166501P</v>
          </cell>
          <cell r="C8011" t="str">
            <v>P-MUEBYE</v>
          </cell>
        </row>
        <row r="8012">
          <cell r="A8012">
            <v>27635</v>
          </cell>
          <cell r="B8012" t="str">
            <v>166501P</v>
          </cell>
          <cell r="C8012" t="str">
            <v>P-MUEBYE</v>
          </cell>
        </row>
        <row r="8013">
          <cell r="A8013">
            <v>27636</v>
          </cell>
          <cell r="B8013" t="str">
            <v>166501P</v>
          </cell>
          <cell r="C8013" t="str">
            <v>P-MUEBYE</v>
          </cell>
        </row>
        <row r="8014">
          <cell r="A8014">
            <v>27637</v>
          </cell>
          <cell r="B8014" t="str">
            <v>166501P</v>
          </cell>
          <cell r="C8014" t="str">
            <v>P-MUEBYE</v>
          </cell>
        </row>
        <row r="8015">
          <cell r="A8015">
            <v>27638</v>
          </cell>
          <cell r="B8015" t="str">
            <v>166501A</v>
          </cell>
          <cell r="C8015" t="str">
            <v>A-MUEBYE</v>
          </cell>
        </row>
        <row r="8016">
          <cell r="A8016">
            <v>27640</v>
          </cell>
          <cell r="B8016" t="str">
            <v>166501P</v>
          </cell>
          <cell r="C8016" t="str">
            <v>P-MUEBYE</v>
          </cell>
        </row>
        <row r="8017">
          <cell r="A8017">
            <v>27641</v>
          </cell>
          <cell r="B8017" t="str">
            <v>166501P</v>
          </cell>
          <cell r="C8017" t="str">
            <v>P-MUEBYE</v>
          </cell>
        </row>
        <row r="8018">
          <cell r="A8018">
            <v>27642</v>
          </cell>
          <cell r="B8018" t="str">
            <v>166501P</v>
          </cell>
          <cell r="C8018" t="str">
            <v>P-MUEBYE</v>
          </cell>
        </row>
        <row r="8019">
          <cell r="A8019">
            <v>27643</v>
          </cell>
          <cell r="B8019" t="str">
            <v>166501P</v>
          </cell>
          <cell r="C8019" t="str">
            <v>P-MUEBYE</v>
          </cell>
        </row>
        <row r="8020">
          <cell r="A8020">
            <v>27644</v>
          </cell>
          <cell r="B8020" t="str">
            <v>166501P</v>
          </cell>
          <cell r="C8020" t="str">
            <v>P-MUEBYE</v>
          </cell>
        </row>
        <row r="8021">
          <cell r="A8021">
            <v>27645</v>
          </cell>
          <cell r="B8021" t="str">
            <v>166501A</v>
          </cell>
          <cell r="C8021" t="str">
            <v>A-MUEBYE</v>
          </cell>
        </row>
        <row r="8022">
          <cell r="A8022">
            <v>27646</v>
          </cell>
          <cell r="B8022" t="str">
            <v>166501P</v>
          </cell>
          <cell r="C8022" t="str">
            <v>P-MUEBYE</v>
          </cell>
        </row>
        <row r="8023">
          <cell r="A8023">
            <v>27648</v>
          </cell>
          <cell r="B8023" t="str">
            <v>166501P</v>
          </cell>
          <cell r="C8023" t="str">
            <v>P-MUEBYE</v>
          </cell>
        </row>
        <row r="8024">
          <cell r="A8024">
            <v>27649</v>
          </cell>
          <cell r="B8024" t="str">
            <v>166501A</v>
          </cell>
          <cell r="C8024" t="str">
            <v>A-MUEBYE</v>
          </cell>
        </row>
        <row r="8025">
          <cell r="A8025">
            <v>27650</v>
          </cell>
          <cell r="B8025" t="str">
            <v>166501A</v>
          </cell>
          <cell r="C8025" t="str">
            <v>A-MUEBYE</v>
          </cell>
        </row>
        <row r="8026">
          <cell r="A8026">
            <v>27651</v>
          </cell>
          <cell r="B8026" t="str">
            <v>166501A</v>
          </cell>
          <cell r="C8026" t="str">
            <v>A-MUEBYE</v>
          </cell>
        </row>
        <row r="8027">
          <cell r="A8027">
            <v>27653</v>
          </cell>
          <cell r="B8027" t="str">
            <v>166501A</v>
          </cell>
          <cell r="C8027" t="str">
            <v>A-MUEBYE</v>
          </cell>
        </row>
        <row r="8028">
          <cell r="A8028">
            <v>27654</v>
          </cell>
          <cell r="B8028" t="str">
            <v>166501A</v>
          </cell>
          <cell r="C8028" t="str">
            <v>A-MUEBYE</v>
          </cell>
        </row>
        <row r="8029">
          <cell r="A8029">
            <v>27655</v>
          </cell>
          <cell r="B8029" t="str">
            <v>166501A</v>
          </cell>
          <cell r="C8029" t="str">
            <v>A-MUEBYE</v>
          </cell>
        </row>
        <row r="8030">
          <cell r="A8030">
            <v>27656</v>
          </cell>
          <cell r="B8030" t="str">
            <v>166501A</v>
          </cell>
          <cell r="C8030" t="str">
            <v>A-MUEBYE</v>
          </cell>
        </row>
        <row r="8031">
          <cell r="A8031">
            <v>27657</v>
          </cell>
          <cell r="B8031" t="str">
            <v>166501A</v>
          </cell>
          <cell r="C8031" t="str">
            <v>A-MUEBYE</v>
          </cell>
        </row>
        <row r="8032">
          <cell r="A8032">
            <v>27658</v>
          </cell>
          <cell r="B8032" t="str">
            <v>166501A</v>
          </cell>
          <cell r="C8032" t="str">
            <v>A-MUEBYE</v>
          </cell>
        </row>
        <row r="8033">
          <cell r="A8033">
            <v>27659</v>
          </cell>
          <cell r="B8033" t="str">
            <v>166501A</v>
          </cell>
          <cell r="C8033" t="str">
            <v>A-MUEBYE</v>
          </cell>
        </row>
        <row r="8034">
          <cell r="A8034">
            <v>27660</v>
          </cell>
          <cell r="B8034" t="str">
            <v>166501A</v>
          </cell>
          <cell r="C8034" t="str">
            <v>A-MUEBYE</v>
          </cell>
        </row>
        <row r="8035">
          <cell r="A8035">
            <v>27661</v>
          </cell>
          <cell r="B8035" t="str">
            <v>166501P</v>
          </cell>
          <cell r="C8035" t="str">
            <v>P-MUEBYE</v>
          </cell>
        </row>
        <row r="8036">
          <cell r="A8036">
            <v>27662</v>
          </cell>
          <cell r="B8036" t="str">
            <v>166501P</v>
          </cell>
          <cell r="C8036" t="str">
            <v>P-MUEBYE</v>
          </cell>
        </row>
        <row r="8037">
          <cell r="A8037">
            <v>27663</v>
          </cell>
          <cell r="B8037" t="str">
            <v>166501P</v>
          </cell>
          <cell r="C8037" t="str">
            <v>P-MUEBYE</v>
          </cell>
        </row>
        <row r="8038">
          <cell r="A8038">
            <v>27664</v>
          </cell>
          <cell r="B8038" t="str">
            <v>166501P</v>
          </cell>
          <cell r="C8038" t="str">
            <v>P-MUEBYE</v>
          </cell>
        </row>
        <row r="8039">
          <cell r="A8039">
            <v>27665</v>
          </cell>
          <cell r="B8039" t="str">
            <v>166501P</v>
          </cell>
          <cell r="C8039" t="str">
            <v>P-MUEBYE</v>
          </cell>
        </row>
        <row r="8040">
          <cell r="A8040">
            <v>27666</v>
          </cell>
          <cell r="B8040" t="str">
            <v>166501P</v>
          </cell>
          <cell r="C8040" t="str">
            <v>P-MUEBYE</v>
          </cell>
        </row>
        <row r="8041">
          <cell r="A8041">
            <v>27685</v>
          </cell>
          <cell r="B8041" t="str">
            <v>166501P</v>
          </cell>
          <cell r="C8041" t="str">
            <v>P-MUEBYE</v>
          </cell>
        </row>
        <row r="8042">
          <cell r="A8042">
            <v>27690</v>
          </cell>
          <cell r="B8042" t="str">
            <v>166501P</v>
          </cell>
          <cell r="C8042" t="str">
            <v>P-MUEBYE</v>
          </cell>
        </row>
        <row r="8043">
          <cell r="A8043">
            <v>27691</v>
          </cell>
          <cell r="B8043" t="str">
            <v>166501P</v>
          </cell>
          <cell r="C8043" t="str">
            <v>P-MUEBYE</v>
          </cell>
        </row>
        <row r="8044">
          <cell r="A8044">
            <v>27692</v>
          </cell>
          <cell r="B8044" t="str">
            <v>166501P</v>
          </cell>
          <cell r="C8044" t="str">
            <v>P-MUEBYE</v>
          </cell>
        </row>
        <row r="8045">
          <cell r="A8045">
            <v>27693</v>
          </cell>
          <cell r="B8045" t="str">
            <v>166501P</v>
          </cell>
          <cell r="C8045" t="str">
            <v>P-MUEBYE</v>
          </cell>
        </row>
        <row r="8046">
          <cell r="A8046">
            <v>27694</v>
          </cell>
          <cell r="B8046" t="str">
            <v>166501A</v>
          </cell>
          <cell r="C8046" t="str">
            <v>A-MUEBYE</v>
          </cell>
        </row>
        <row r="8047">
          <cell r="A8047">
            <v>27695</v>
          </cell>
          <cell r="B8047" t="str">
            <v>166501A</v>
          </cell>
          <cell r="C8047" t="str">
            <v>A-MUEBYE</v>
          </cell>
        </row>
        <row r="8048">
          <cell r="A8048">
            <v>27696</v>
          </cell>
          <cell r="B8048" t="str">
            <v>166501P</v>
          </cell>
          <cell r="C8048" t="str">
            <v>P-MUEBYE</v>
          </cell>
        </row>
        <row r="8049">
          <cell r="A8049">
            <v>27697</v>
          </cell>
          <cell r="B8049" t="str">
            <v>166501P</v>
          </cell>
          <cell r="C8049" t="str">
            <v>P-MUEBYE</v>
          </cell>
        </row>
        <row r="8050">
          <cell r="A8050">
            <v>27698</v>
          </cell>
          <cell r="B8050" t="str">
            <v>166501P</v>
          </cell>
          <cell r="C8050" t="str">
            <v>P-MUEBYE</v>
          </cell>
        </row>
        <row r="8051">
          <cell r="A8051">
            <v>27699</v>
          </cell>
          <cell r="B8051" t="str">
            <v>166501A</v>
          </cell>
          <cell r="C8051" t="str">
            <v>A-MUEBYE</v>
          </cell>
        </row>
        <row r="8052">
          <cell r="A8052">
            <v>27700</v>
          </cell>
          <cell r="B8052" t="str">
            <v>166501P</v>
          </cell>
          <cell r="C8052" t="str">
            <v>P-MUEBYE</v>
          </cell>
        </row>
        <row r="8053">
          <cell r="A8053">
            <v>27701</v>
          </cell>
          <cell r="B8053" t="str">
            <v>166501P</v>
          </cell>
          <cell r="C8053" t="str">
            <v>P-MUEBYE</v>
          </cell>
        </row>
        <row r="8054">
          <cell r="A8054">
            <v>27702</v>
          </cell>
          <cell r="B8054" t="str">
            <v>166501P</v>
          </cell>
          <cell r="C8054" t="str">
            <v>P-MUEBYE</v>
          </cell>
        </row>
        <row r="8055">
          <cell r="A8055">
            <v>27703</v>
          </cell>
          <cell r="B8055" t="str">
            <v>166501P</v>
          </cell>
          <cell r="C8055" t="str">
            <v>P-MUEBYE</v>
          </cell>
        </row>
        <row r="8056">
          <cell r="A8056">
            <v>27704</v>
          </cell>
          <cell r="B8056" t="str">
            <v>166501P</v>
          </cell>
          <cell r="C8056" t="str">
            <v>P-MUEBYE</v>
          </cell>
        </row>
        <row r="8057">
          <cell r="A8057">
            <v>27705</v>
          </cell>
          <cell r="B8057" t="str">
            <v>166501P</v>
          </cell>
          <cell r="C8057" t="str">
            <v>P-MUEBYE</v>
          </cell>
        </row>
        <row r="8058">
          <cell r="A8058">
            <v>27706</v>
          </cell>
          <cell r="B8058" t="str">
            <v>166501P</v>
          </cell>
          <cell r="C8058" t="str">
            <v>P-MUEBYE</v>
          </cell>
        </row>
        <row r="8059">
          <cell r="A8059">
            <v>27707</v>
          </cell>
          <cell r="B8059" t="str">
            <v>166501P</v>
          </cell>
          <cell r="C8059" t="str">
            <v>P-MUEBYE</v>
          </cell>
        </row>
        <row r="8060">
          <cell r="A8060">
            <v>27708</v>
          </cell>
          <cell r="B8060" t="str">
            <v>166501P</v>
          </cell>
          <cell r="C8060" t="str">
            <v>P-MUEBYE</v>
          </cell>
        </row>
        <row r="8061">
          <cell r="A8061">
            <v>27709</v>
          </cell>
          <cell r="B8061" t="str">
            <v>166501P</v>
          </cell>
          <cell r="C8061" t="str">
            <v>P-MUEBYE</v>
          </cell>
        </row>
        <row r="8062">
          <cell r="A8062">
            <v>27710</v>
          </cell>
          <cell r="B8062" t="str">
            <v>166501P</v>
          </cell>
          <cell r="C8062" t="str">
            <v>P-MUEBYE</v>
          </cell>
        </row>
        <row r="8063">
          <cell r="A8063">
            <v>27711</v>
          </cell>
          <cell r="B8063" t="str">
            <v>166501A</v>
          </cell>
          <cell r="C8063" t="str">
            <v>A-MUEBYE</v>
          </cell>
        </row>
        <row r="8064">
          <cell r="A8064">
            <v>27712</v>
          </cell>
          <cell r="B8064" t="str">
            <v>166501P</v>
          </cell>
          <cell r="C8064" t="str">
            <v>P-MUEBYE</v>
          </cell>
        </row>
        <row r="8065">
          <cell r="A8065">
            <v>27713</v>
          </cell>
          <cell r="B8065" t="str">
            <v>166501A</v>
          </cell>
          <cell r="C8065" t="str">
            <v>A-MUEBYE</v>
          </cell>
        </row>
        <row r="8066">
          <cell r="A8066">
            <v>27714</v>
          </cell>
          <cell r="B8066" t="str">
            <v>166501A</v>
          </cell>
          <cell r="C8066" t="str">
            <v>A-MUEBYE</v>
          </cell>
        </row>
        <row r="8067">
          <cell r="A8067">
            <v>27715</v>
          </cell>
          <cell r="B8067" t="str">
            <v>166501A</v>
          </cell>
          <cell r="C8067" t="str">
            <v>A-MUEBYE</v>
          </cell>
        </row>
        <row r="8068">
          <cell r="A8068">
            <v>27716</v>
          </cell>
          <cell r="B8068" t="str">
            <v>166501A</v>
          </cell>
          <cell r="C8068" t="str">
            <v>A-MUEBYE</v>
          </cell>
        </row>
        <row r="8069">
          <cell r="A8069">
            <v>27717</v>
          </cell>
          <cell r="B8069" t="str">
            <v>166501A</v>
          </cell>
          <cell r="C8069" t="str">
            <v>A-MUEBYE</v>
          </cell>
        </row>
        <row r="8070">
          <cell r="A8070">
            <v>27718</v>
          </cell>
          <cell r="B8070" t="str">
            <v>166501A</v>
          </cell>
          <cell r="C8070" t="str">
            <v>A-MUEBYE</v>
          </cell>
        </row>
        <row r="8071">
          <cell r="A8071">
            <v>27719</v>
          </cell>
          <cell r="B8071" t="str">
            <v>166501A</v>
          </cell>
          <cell r="C8071" t="str">
            <v>A-MUEBYE</v>
          </cell>
        </row>
        <row r="8072">
          <cell r="A8072">
            <v>27720</v>
          </cell>
          <cell r="B8072" t="str">
            <v>166501A</v>
          </cell>
          <cell r="C8072" t="str">
            <v>A-MUEBYE</v>
          </cell>
        </row>
        <row r="8073">
          <cell r="A8073">
            <v>27721</v>
          </cell>
          <cell r="B8073" t="str">
            <v>166501A</v>
          </cell>
          <cell r="C8073" t="str">
            <v>A-MUEBYE</v>
          </cell>
        </row>
        <row r="8074">
          <cell r="A8074">
            <v>27722</v>
          </cell>
          <cell r="B8074" t="str">
            <v>166501P</v>
          </cell>
          <cell r="C8074" t="str">
            <v>P-MUEBYE</v>
          </cell>
        </row>
        <row r="8075">
          <cell r="A8075">
            <v>27723</v>
          </cell>
          <cell r="B8075" t="str">
            <v>166501P</v>
          </cell>
          <cell r="C8075" t="str">
            <v>P-MUEBYE</v>
          </cell>
        </row>
        <row r="8076">
          <cell r="A8076">
            <v>27724</v>
          </cell>
          <cell r="B8076" t="str">
            <v>166501P</v>
          </cell>
          <cell r="C8076" t="str">
            <v>P-MUEBYE</v>
          </cell>
        </row>
        <row r="8077">
          <cell r="A8077">
            <v>27731</v>
          </cell>
          <cell r="B8077" t="str">
            <v>166501P</v>
          </cell>
          <cell r="C8077" t="str">
            <v>P-MUEBYE</v>
          </cell>
        </row>
        <row r="8078">
          <cell r="A8078">
            <v>27732</v>
          </cell>
          <cell r="B8078" t="str">
            <v>166501A</v>
          </cell>
          <cell r="C8078" t="str">
            <v>A-MUEBYE</v>
          </cell>
        </row>
        <row r="8079">
          <cell r="A8079">
            <v>27733</v>
          </cell>
          <cell r="B8079" t="str">
            <v>166501P</v>
          </cell>
          <cell r="C8079" t="str">
            <v>P-MUEBYE</v>
          </cell>
        </row>
        <row r="8080">
          <cell r="A8080">
            <v>27734</v>
          </cell>
          <cell r="B8080" t="str">
            <v>166501P</v>
          </cell>
          <cell r="C8080" t="str">
            <v>P-MUEBYE</v>
          </cell>
        </row>
        <row r="8081">
          <cell r="A8081">
            <v>27735</v>
          </cell>
          <cell r="B8081" t="str">
            <v>166501P</v>
          </cell>
          <cell r="C8081" t="str">
            <v>P-MUEBYE</v>
          </cell>
        </row>
        <row r="8082">
          <cell r="A8082">
            <v>27736</v>
          </cell>
          <cell r="B8082" t="str">
            <v>166501P</v>
          </cell>
          <cell r="C8082" t="str">
            <v>P-MUEBYE</v>
          </cell>
        </row>
        <row r="8083">
          <cell r="A8083">
            <v>27737</v>
          </cell>
          <cell r="B8083" t="str">
            <v>166501P</v>
          </cell>
          <cell r="C8083" t="str">
            <v>P-MUEBYE</v>
          </cell>
        </row>
        <row r="8084">
          <cell r="A8084">
            <v>27738</v>
          </cell>
          <cell r="B8084" t="str">
            <v>166501P</v>
          </cell>
          <cell r="C8084" t="str">
            <v>P-MUEBYE</v>
          </cell>
        </row>
        <row r="8085">
          <cell r="A8085">
            <v>27739</v>
          </cell>
          <cell r="B8085" t="str">
            <v>166501P</v>
          </cell>
          <cell r="C8085" t="str">
            <v>P-MUEBYE</v>
          </cell>
        </row>
        <row r="8086">
          <cell r="A8086">
            <v>27740</v>
          </cell>
          <cell r="B8086" t="str">
            <v>166501P</v>
          </cell>
          <cell r="C8086" t="str">
            <v>P-MUEBYE</v>
          </cell>
        </row>
        <row r="8087">
          <cell r="A8087">
            <v>27741</v>
          </cell>
          <cell r="B8087" t="str">
            <v>166501P</v>
          </cell>
          <cell r="C8087" t="str">
            <v>P-MUEBYE</v>
          </cell>
        </row>
        <row r="8088">
          <cell r="A8088">
            <v>27742</v>
          </cell>
          <cell r="B8088" t="str">
            <v>166501P</v>
          </cell>
          <cell r="C8088" t="str">
            <v>P-MUEBYE</v>
          </cell>
        </row>
        <row r="8089">
          <cell r="A8089">
            <v>27743</v>
          </cell>
          <cell r="B8089" t="str">
            <v>166501P</v>
          </cell>
          <cell r="C8089" t="str">
            <v>P-MUEBYE</v>
          </cell>
        </row>
        <row r="8090">
          <cell r="A8090">
            <v>27744</v>
          </cell>
          <cell r="B8090" t="str">
            <v>166501P</v>
          </cell>
          <cell r="C8090" t="str">
            <v>P-MUEBYE</v>
          </cell>
        </row>
        <row r="8091">
          <cell r="A8091">
            <v>27745</v>
          </cell>
          <cell r="B8091" t="str">
            <v>166501P</v>
          </cell>
          <cell r="C8091" t="str">
            <v>P-MUEBYE</v>
          </cell>
        </row>
        <row r="8092">
          <cell r="A8092">
            <v>27746</v>
          </cell>
          <cell r="B8092" t="str">
            <v>166501P</v>
          </cell>
          <cell r="C8092" t="str">
            <v>P-MUEBYE</v>
          </cell>
        </row>
        <row r="8093">
          <cell r="A8093">
            <v>27747</v>
          </cell>
          <cell r="B8093" t="str">
            <v>166501P</v>
          </cell>
          <cell r="C8093" t="str">
            <v>P-MUEBYE</v>
          </cell>
        </row>
        <row r="8094">
          <cell r="A8094">
            <v>27748</v>
          </cell>
          <cell r="B8094" t="str">
            <v>166501P</v>
          </cell>
          <cell r="C8094" t="str">
            <v>P-MUEBYE</v>
          </cell>
        </row>
        <row r="8095">
          <cell r="A8095">
            <v>27749</v>
          </cell>
          <cell r="B8095" t="str">
            <v>166501P</v>
          </cell>
          <cell r="C8095" t="str">
            <v>P-MUEBYE</v>
          </cell>
        </row>
        <row r="8096">
          <cell r="A8096">
            <v>27750</v>
          </cell>
          <cell r="B8096" t="str">
            <v>166501P</v>
          </cell>
          <cell r="C8096" t="str">
            <v>P-MUEBYE</v>
          </cell>
        </row>
        <row r="8097">
          <cell r="A8097">
            <v>27751</v>
          </cell>
          <cell r="B8097" t="str">
            <v>166501P</v>
          </cell>
          <cell r="C8097" t="str">
            <v>P-MUEBYE</v>
          </cell>
        </row>
        <row r="8098">
          <cell r="A8098">
            <v>27752</v>
          </cell>
          <cell r="B8098" t="str">
            <v>166501P</v>
          </cell>
          <cell r="C8098" t="str">
            <v>P-MUEBYE</v>
          </cell>
        </row>
        <row r="8099">
          <cell r="A8099">
            <v>27753</v>
          </cell>
          <cell r="B8099" t="str">
            <v>166501P</v>
          </cell>
          <cell r="C8099" t="str">
            <v>P-MUEBYE</v>
          </cell>
        </row>
        <row r="8100">
          <cell r="A8100">
            <v>27754</v>
          </cell>
          <cell r="B8100" t="str">
            <v>166501P</v>
          </cell>
          <cell r="C8100" t="str">
            <v>P-MUEBYE</v>
          </cell>
        </row>
        <row r="8101">
          <cell r="A8101">
            <v>27755</v>
          </cell>
          <cell r="B8101" t="str">
            <v>166501P</v>
          </cell>
          <cell r="C8101" t="str">
            <v>P-MUEBYE</v>
          </cell>
        </row>
        <row r="8102">
          <cell r="A8102">
            <v>27756</v>
          </cell>
          <cell r="B8102" t="str">
            <v>166501P</v>
          </cell>
          <cell r="C8102" t="str">
            <v>P-MUEBYE</v>
          </cell>
        </row>
        <row r="8103">
          <cell r="A8103">
            <v>27757</v>
          </cell>
          <cell r="B8103" t="str">
            <v>166501P</v>
          </cell>
          <cell r="C8103" t="str">
            <v>P-MUEBYE</v>
          </cell>
        </row>
        <row r="8104">
          <cell r="A8104">
            <v>27758</v>
          </cell>
          <cell r="B8104" t="str">
            <v>166501P</v>
          </cell>
          <cell r="C8104" t="str">
            <v>P-MUEBYE</v>
          </cell>
        </row>
        <row r="8105">
          <cell r="A8105">
            <v>27759</v>
          </cell>
          <cell r="B8105" t="str">
            <v>166501P</v>
          </cell>
          <cell r="C8105" t="str">
            <v>P-MUEBYE</v>
          </cell>
        </row>
        <row r="8106">
          <cell r="A8106">
            <v>27760</v>
          </cell>
          <cell r="B8106" t="str">
            <v>166501P</v>
          </cell>
          <cell r="C8106" t="str">
            <v>P-MUEBYE</v>
          </cell>
        </row>
        <row r="8107">
          <cell r="A8107">
            <v>27761</v>
          </cell>
          <cell r="B8107" t="str">
            <v>166501P</v>
          </cell>
          <cell r="C8107" t="str">
            <v>P-MUEBYE</v>
          </cell>
        </row>
        <row r="8108">
          <cell r="A8108">
            <v>27763</v>
          </cell>
          <cell r="B8108" t="str">
            <v>166501P</v>
          </cell>
          <cell r="C8108" t="str">
            <v>P-MUEBYE</v>
          </cell>
        </row>
        <row r="8109">
          <cell r="A8109">
            <v>27764</v>
          </cell>
          <cell r="B8109" t="str">
            <v>166501P</v>
          </cell>
          <cell r="C8109" t="str">
            <v>P-MUEBYE</v>
          </cell>
        </row>
        <row r="8110">
          <cell r="A8110">
            <v>27765</v>
          </cell>
          <cell r="B8110" t="str">
            <v>166501P</v>
          </cell>
          <cell r="C8110" t="str">
            <v>P-MUEBYE</v>
          </cell>
        </row>
        <row r="8111">
          <cell r="A8111">
            <v>27766</v>
          </cell>
          <cell r="B8111" t="str">
            <v>166501P</v>
          </cell>
          <cell r="C8111" t="str">
            <v>P-MUEBYE</v>
          </cell>
        </row>
        <row r="8112">
          <cell r="A8112">
            <v>27767</v>
          </cell>
          <cell r="B8112" t="str">
            <v>166501P</v>
          </cell>
          <cell r="C8112" t="str">
            <v>P-MUEBYE</v>
          </cell>
        </row>
        <row r="8113">
          <cell r="A8113">
            <v>27768</v>
          </cell>
          <cell r="B8113" t="str">
            <v>166501P</v>
          </cell>
          <cell r="C8113" t="str">
            <v>P-MUEBYE</v>
          </cell>
        </row>
        <row r="8114">
          <cell r="A8114">
            <v>27769</v>
          </cell>
          <cell r="B8114" t="str">
            <v>166501P</v>
          </cell>
          <cell r="C8114" t="str">
            <v>P-MUEBYE</v>
          </cell>
        </row>
        <row r="8115">
          <cell r="A8115">
            <v>27770</v>
          </cell>
          <cell r="B8115" t="str">
            <v>166501P</v>
          </cell>
          <cell r="C8115" t="str">
            <v>P-MUEBYE</v>
          </cell>
        </row>
        <row r="8116">
          <cell r="A8116">
            <v>27771</v>
          </cell>
          <cell r="B8116" t="str">
            <v>166501P</v>
          </cell>
          <cell r="C8116" t="str">
            <v>P-MUEBYE</v>
          </cell>
        </row>
        <row r="8117">
          <cell r="A8117">
            <v>27772</v>
          </cell>
          <cell r="B8117" t="str">
            <v>166501P</v>
          </cell>
          <cell r="C8117" t="str">
            <v>P-MUEBYE</v>
          </cell>
        </row>
        <row r="8118">
          <cell r="A8118">
            <v>27773</v>
          </cell>
          <cell r="B8118" t="str">
            <v>166501P</v>
          </cell>
          <cell r="C8118" t="str">
            <v>P-MUEBYE</v>
          </cell>
        </row>
        <row r="8119">
          <cell r="A8119">
            <v>27774</v>
          </cell>
          <cell r="B8119" t="str">
            <v>166501P</v>
          </cell>
          <cell r="C8119" t="str">
            <v>P-MUEBYE</v>
          </cell>
        </row>
        <row r="8120">
          <cell r="A8120">
            <v>27775</v>
          </cell>
          <cell r="B8120" t="str">
            <v>166501P</v>
          </cell>
          <cell r="C8120" t="str">
            <v>P-MUEBYE</v>
          </cell>
        </row>
        <row r="8121">
          <cell r="A8121">
            <v>27776</v>
          </cell>
          <cell r="B8121" t="str">
            <v>166501P</v>
          </cell>
          <cell r="C8121" t="str">
            <v>P-MUEBYE</v>
          </cell>
        </row>
        <row r="8122">
          <cell r="A8122">
            <v>27777</v>
          </cell>
          <cell r="B8122" t="str">
            <v>166501P</v>
          </cell>
          <cell r="C8122" t="str">
            <v>P-MUEBYE</v>
          </cell>
        </row>
        <row r="8123">
          <cell r="A8123">
            <v>27778</v>
          </cell>
          <cell r="B8123" t="str">
            <v>166501A</v>
          </cell>
          <cell r="C8123" t="str">
            <v>A-MUEBYE</v>
          </cell>
        </row>
        <row r="8124">
          <cell r="A8124">
            <v>27779</v>
          </cell>
          <cell r="B8124" t="str">
            <v>166501A</v>
          </cell>
          <cell r="C8124" t="str">
            <v>A-MUEBYE</v>
          </cell>
        </row>
        <row r="8125">
          <cell r="A8125">
            <v>27781</v>
          </cell>
          <cell r="B8125" t="str">
            <v>166501P</v>
          </cell>
          <cell r="C8125" t="str">
            <v>P-MUEBYE</v>
          </cell>
        </row>
        <row r="8126">
          <cell r="A8126">
            <v>27782</v>
          </cell>
          <cell r="B8126" t="str">
            <v>166501P</v>
          </cell>
          <cell r="C8126" t="str">
            <v>P-MUEBYE</v>
          </cell>
        </row>
        <row r="8127">
          <cell r="A8127">
            <v>27783</v>
          </cell>
          <cell r="B8127" t="str">
            <v>166501P</v>
          </cell>
          <cell r="C8127" t="str">
            <v>P-MUEBYE</v>
          </cell>
        </row>
        <row r="8128">
          <cell r="A8128">
            <v>27784</v>
          </cell>
          <cell r="B8128" t="str">
            <v>166501P</v>
          </cell>
          <cell r="C8128" t="str">
            <v>P-MUEBYE</v>
          </cell>
        </row>
        <row r="8129">
          <cell r="A8129">
            <v>27785</v>
          </cell>
          <cell r="B8129" t="str">
            <v>166501P</v>
          </cell>
          <cell r="C8129" t="str">
            <v>P-MUEBYE</v>
          </cell>
        </row>
        <row r="8130">
          <cell r="A8130">
            <v>27787</v>
          </cell>
          <cell r="B8130" t="str">
            <v>166501A</v>
          </cell>
          <cell r="C8130" t="str">
            <v>A-MUEBYE</v>
          </cell>
        </row>
        <row r="8131">
          <cell r="A8131">
            <v>27788</v>
          </cell>
          <cell r="B8131" t="str">
            <v>166501P</v>
          </cell>
          <cell r="C8131" t="str">
            <v>P-MUEBYE</v>
          </cell>
        </row>
        <row r="8132">
          <cell r="A8132">
            <v>27789</v>
          </cell>
          <cell r="B8132" t="str">
            <v>166501A</v>
          </cell>
          <cell r="C8132" t="str">
            <v>A-MUEBYE</v>
          </cell>
        </row>
        <row r="8133">
          <cell r="A8133">
            <v>27791</v>
          </cell>
          <cell r="B8133" t="str">
            <v>166501A</v>
          </cell>
          <cell r="C8133" t="str">
            <v>A-MUEBYE</v>
          </cell>
        </row>
        <row r="8134">
          <cell r="A8134">
            <v>27792</v>
          </cell>
          <cell r="B8134" t="str">
            <v>166501A</v>
          </cell>
          <cell r="C8134" t="str">
            <v>A-MUEBYE</v>
          </cell>
        </row>
        <row r="8135">
          <cell r="A8135">
            <v>27793</v>
          </cell>
          <cell r="B8135" t="str">
            <v>166501P</v>
          </cell>
          <cell r="C8135" t="str">
            <v>P-MUEBYE</v>
          </cell>
        </row>
        <row r="8136">
          <cell r="A8136">
            <v>27794</v>
          </cell>
          <cell r="B8136" t="str">
            <v>166501P</v>
          </cell>
          <cell r="C8136" t="str">
            <v>P-MUEBYE</v>
          </cell>
        </row>
        <row r="8137">
          <cell r="A8137">
            <v>27795</v>
          </cell>
          <cell r="B8137" t="str">
            <v>166501P</v>
          </cell>
          <cell r="C8137" t="str">
            <v>P-MUEBYE</v>
          </cell>
        </row>
        <row r="8138">
          <cell r="A8138">
            <v>27796</v>
          </cell>
          <cell r="B8138" t="str">
            <v>166501P</v>
          </cell>
          <cell r="C8138" t="str">
            <v>P-MUEBYE</v>
          </cell>
        </row>
        <row r="8139">
          <cell r="A8139">
            <v>27797</v>
          </cell>
          <cell r="B8139" t="str">
            <v>166501A</v>
          </cell>
          <cell r="C8139" t="str">
            <v>A-MUEBYE</v>
          </cell>
        </row>
        <row r="8140">
          <cell r="A8140">
            <v>27798</v>
          </cell>
          <cell r="B8140" t="str">
            <v>166501P</v>
          </cell>
          <cell r="C8140" t="str">
            <v>P-MUEBYE</v>
          </cell>
        </row>
        <row r="8141">
          <cell r="A8141">
            <v>27803</v>
          </cell>
          <cell r="B8141" t="str">
            <v>166501P</v>
          </cell>
          <cell r="C8141" t="str">
            <v>P-MUEBYE</v>
          </cell>
        </row>
        <row r="8142">
          <cell r="A8142">
            <v>27804</v>
          </cell>
          <cell r="B8142" t="str">
            <v>166501P</v>
          </cell>
          <cell r="C8142" t="str">
            <v>P-MUEBYE</v>
          </cell>
        </row>
        <row r="8143">
          <cell r="A8143">
            <v>27805</v>
          </cell>
          <cell r="B8143" t="str">
            <v>166501P</v>
          </cell>
          <cell r="C8143" t="str">
            <v>P-MUEBYE</v>
          </cell>
        </row>
        <row r="8144">
          <cell r="A8144">
            <v>27806</v>
          </cell>
          <cell r="B8144" t="str">
            <v>166501P</v>
          </cell>
          <cell r="C8144" t="str">
            <v>P-MUEBYE</v>
          </cell>
        </row>
        <row r="8145">
          <cell r="A8145">
            <v>27807</v>
          </cell>
          <cell r="B8145" t="str">
            <v>166501P</v>
          </cell>
          <cell r="C8145" t="str">
            <v>P-MUEBYE</v>
          </cell>
        </row>
        <row r="8146">
          <cell r="A8146">
            <v>27808</v>
          </cell>
          <cell r="B8146" t="str">
            <v>166501P</v>
          </cell>
          <cell r="C8146" t="str">
            <v>P-MUEBYE</v>
          </cell>
        </row>
        <row r="8147">
          <cell r="A8147">
            <v>27809</v>
          </cell>
          <cell r="B8147" t="str">
            <v>166501P</v>
          </cell>
          <cell r="C8147" t="str">
            <v>P-MUEBYE</v>
          </cell>
        </row>
        <row r="8148">
          <cell r="A8148">
            <v>27810</v>
          </cell>
          <cell r="B8148" t="str">
            <v>166501P</v>
          </cell>
          <cell r="C8148" t="str">
            <v>P-MUEBYE</v>
          </cell>
        </row>
        <row r="8149">
          <cell r="A8149">
            <v>27813</v>
          </cell>
          <cell r="B8149" t="str">
            <v>166501A</v>
          </cell>
          <cell r="C8149" t="str">
            <v>A-MUEBYE</v>
          </cell>
        </row>
        <row r="8150">
          <cell r="A8150">
            <v>27814</v>
          </cell>
          <cell r="B8150" t="str">
            <v>166501A</v>
          </cell>
          <cell r="C8150" t="str">
            <v>A-MUEBYE</v>
          </cell>
        </row>
        <row r="8151">
          <cell r="A8151">
            <v>27815</v>
          </cell>
          <cell r="B8151" t="str">
            <v>166501A</v>
          </cell>
          <cell r="C8151" t="str">
            <v>A-MUEBYE</v>
          </cell>
        </row>
        <row r="8152">
          <cell r="A8152">
            <v>27816</v>
          </cell>
          <cell r="B8152" t="str">
            <v>166501A</v>
          </cell>
          <cell r="C8152" t="str">
            <v>A-MUEBYE</v>
          </cell>
        </row>
        <row r="8153">
          <cell r="A8153">
            <v>27817</v>
          </cell>
          <cell r="B8153" t="str">
            <v>166501P</v>
          </cell>
          <cell r="C8153" t="str">
            <v>P-MUEBYE</v>
          </cell>
        </row>
        <row r="8154">
          <cell r="A8154">
            <v>27819</v>
          </cell>
          <cell r="B8154" t="str">
            <v>166501P</v>
          </cell>
          <cell r="C8154" t="str">
            <v>P-MUEBYE</v>
          </cell>
        </row>
        <row r="8155">
          <cell r="A8155">
            <v>27820</v>
          </cell>
          <cell r="B8155" t="str">
            <v>166501P</v>
          </cell>
          <cell r="C8155" t="str">
            <v>P-MUEBYE</v>
          </cell>
        </row>
        <row r="8156">
          <cell r="A8156">
            <v>27821</v>
          </cell>
          <cell r="B8156" t="str">
            <v>166501A</v>
          </cell>
          <cell r="C8156" t="str">
            <v>A-MUEBYE</v>
          </cell>
        </row>
        <row r="8157">
          <cell r="A8157">
            <v>27822</v>
          </cell>
          <cell r="B8157" t="str">
            <v>166501A</v>
          </cell>
          <cell r="C8157" t="str">
            <v>A-MUEBYE</v>
          </cell>
        </row>
        <row r="8158">
          <cell r="A8158">
            <v>27823</v>
          </cell>
          <cell r="B8158" t="str">
            <v>166501A</v>
          </cell>
          <cell r="C8158" t="str">
            <v>A-MUEBYE</v>
          </cell>
        </row>
        <row r="8159">
          <cell r="A8159">
            <v>27824</v>
          </cell>
          <cell r="B8159" t="str">
            <v>166501A</v>
          </cell>
          <cell r="C8159" t="str">
            <v>A-MUEBYE</v>
          </cell>
        </row>
        <row r="8160">
          <cell r="A8160">
            <v>27825</v>
          </cell>
          <cell r="B8160" t="str">
            <v>166501A</v>
          </cell>
          <cell r="C8160" t="str">
            <v>A-MUEBYE</v>
          </cell>
        </row>
        <row r="8161">
          <cell r="A8161">
            <v>27826</v>
          </cell>
          <cell r="B8161" t="str">
            <v>166501A</v>
          </cell>
          <cell r="C8161" t="str">
            <v>A-MUEBYE</v>
          </cell>
        </row>
        <row r="8162">
          <cell r="A8162">
            <v>27827</v>
          </cell>
          <cell r="B8162" t="str">
            <v>166501A</v>
          </cell>
          <cell r="C8162" t="str">
            <v>A-MUEBYE</v>
          </cell>
        </row>
        <row r="8163">
          <cell r="A8163">
            <v>27828</v>
          </cell>
          <cell r="B8163" t="str">
            <v>166501A</v>
          </cell>
          <cell r="C8163" t="str">
            <v>A-MUEBYE</v>
          </cell>
        </row>
        <row r="8164">
          <cell r="A8164">
            <v>27829</v>
          </cell>
          <cell r="B8164" t="str">
            <v>166501A</v>
          </cell>
          <cell r="C8164" t="str">
            <v>A-MUEBYE</v>
          </cell>
        </row>
        <row r="8165">
          <cell r="A8165">
            <v>27830</v>
          </cell>
          <cell r="B8165" t="str">
            <v>166501A</v>
          </cell>
          <cell r="C8165" t="str">
            <v>A-MUEBYE</v>
          </cell>
        </row>
        <row r="8166">
          <cell r="A8166">
            <v>27831</v>
          </cell>
          <cell r="B8166" t="str">
            <v>166501A</v>
          </cell>
          <cell r="C8166" t="str">
            <v>A-MUEBYE</v>
          </cell>
        </row>
        <row r="8167">
          <cell r="A8167">
            <v>27832</v>
          </cell>
          <cell r="B8167" t="str">
            <v>166501A</v>
          </cell>
          <cell r="C8167" t="str">
            <v>A-MUEBYE</v>
          </cell>
        </row>
        <row r="8168">
          <cell r="A8168">
            <v>27833</v>
          </cell>
          <cell r="B8168" t="str">
            <v>166501A</v>
          </cell>
          <cell r="C8168" t="str">
            <v>A-MUEBYE</v>
          </cell>
        </row>
        <row r="8169">
          <cell r="A8169">
            <v>27834</v>
          </cell>
          <cell r="B8169" t="str">
            <v>166501A</v>
          </cell>
          <cell r="C8169" t="str">
            <v>A-MUEBYE</v>
          </cell>
        </row>
        <row r="8170">
          <cell r="A8170">
            <v>27835</v>
          </cell>
          <cell r="B8170" t="str">
            <v>166501A</v>
          </cell>
          <cell r="C8170" t="str">
            <v>A-MUEBYE</v>
          </cell>
        </row>
        <row r="8171">
          <cell r="A8171">
            <v>27836</v>
          </cell>
          <cell r="B8171" t="str">
            <v>166501A</v>
          </cell>
          <cell r="C8171" t="str">
            <v>A-MUEBYE</v>
          </cell>
        </row>
        <row r="8172">
          <cell r="A8172">
            <v>27837</v>
          </cell>
          <cell r="B8172" t="str">
            <v>166501A</v>
          </cell>
          <cell r="C8172" t="str">
            <v>A-MUEBYE</v>
          </cell>
        </row>
        <row r="8173">
          <cell r="A8173">
            <v>27838</v>
          </cell>
          <cell r="B8173" t="str">
            <v>166501A</v>
          </cell>
          <cell r="C8173" t="str">
            <v>A-MUEBYE</v>
          </cell>
        </row>
        <row r="8174">
          <cell r="A8174">
            <v>27839</v>
          </cell>
          <cell r="B8174" t="str">
            <v>166501A</v>
          </cell>
          <cell r="C8174" t="str">
            <v>A-MUEBYE</v>
          </cell>
        </row>
        <row r="8175">
          <cell r="A8175">
            <v>27842</v>
          </cell>
          <cell r="B8175" t="str">
            <v>166501P</v>
          </cell>
          <cell r="C8175" t="str">
            <v>P-MUEBYE</v>
          </cell>
        </row>
        <row r="8176">
          <cell r="A8176">
            <v>27844</v>
          </cell>
          <cell r="B8176" t="str">
            <v>166501P</v>
          </cell>
          <cell r="C8176" t="str">
            <v>P-MUEBYE</v>
          </cell>
        </row>
        <row r="8177">
          <cell r="A8177">
            <v>27845</v>
          </cell>
          <cell r="B8177" t="str">
            <v>166501A</v>
          </cell>
          <cell r="C8177" t="str">
            <v>A-MUEBYE</v>
          </cell>
        </row>
        <row r="8178">
          <cell r="A8178">
            <v>27846</v>
          </cell>
          <cell r="B8178" t="str">
            <v>166501A</v>
          </cell>
          <cell r="C8178" t="str">
            <v>A-MUEBYE</v>
          </cell>
        </row>
        <row r="8179">
          <cell r="A8179">
            <v>27847</v>
          </cell>
          <cell r="B8179" t="str">
            <v>166501A</v>
          </cell>
          <cell r="C8179" t="str">
            <v>A-MUEBYE</v>
          </cell>
        </row>
        <row r="8180">
          <cell r="A8180">
            <v>27848</v>
          </cell>
          <cell r="B8180" t="str">
            <v>166501A</v>
          </cell>
          <cell r="C8180" t="str">
            <v>A-MUEBYE</v>
          </cell>
        </row>
        <row r="8181">
          <cell r="A8181">
            <v>27849</v>
          </cell>
          <cell r="B8181" t="str">
            <v>166501A</v>
          </cell>
          <cell r="C8181" t="str">
            <v>A-MUEBYE</v>
          </cell>
        </row>
        <row r="8182">
          <cell r="A8182">
            <v>27850</v>
          </cell>
          <cell r="B8182" t="str">
            <v>166501A</v>
          </cell>
          <cell r="C8182" t="str">
            <v>A-MUEBYE</v>
          </cell>
        </row>
        <row r="8183">
          <cell r="A8183">
            <v>27851</v>
          </cell>
          <cell r="B8183" t="str">
            <v>166501A</v>
          </cell>
          <cell r="C8183" t="str">
            <v>A-MUEBYE</v>
          </cell>
        </row>
        <row r="8184">
          <cell r="A8184">
            <v>27852</v>
          </cell>
          <cell r="B8184" t="str">
            <v>166501A</v>
          </cell>
          <cell r="C8184" t="str">
            <v>A-MUEBYE</v>
          </cell>
        </row>
        <row r="8185">
          <cell r="A8185">
            <v>27853</v>
          </cell>
          <cell r="B8185" t="str">
            <v>166501P</v>
          </cell>
          <cell r="C8185" t="str">
            <v>P-MUEBYE</v>
          </cell>
        </row>
        <row r="8186">
          <cell r="A8186">
            <v>27854</v>
          </cell>
          <cell r="B8186" t="str">
            <v>166501P</v>
          </cell>
          <cell r="C8186" t="str">
            <v>P-MUEBYE</v>
          </cell>
        </row>
        <row r="8187">
          <cell r="A8187">
            <v>27855</v>
          </cell>
          <cell r="B8187" t="str">
            <v>166501P</v>
          </cell>
          <cell r="C8187" t="str">
            <v>P-MUEBYE</v>
          </cell>
        </row>
        <row r="8188">
          <cell r="A8188">
            <v>27856</v>
          </cell>
          <cell r="B8188" t="str">
            <v>166501A</v>
          </cell>
          <cell r="C8188" t="str">
            <v>A-MUEBYE</v>
          </cell>
        </row>
        <row r="8189">
          <cell r="A8189">
            <v>27857</v>
          </cell>
          <cell r="B8189" t="str">
            <v>166501P</v>
          </cell>
          <cell r="C8189" t="str">
            <v>P-MUEBYE</v>
          </cell>
        </row>
        <row r="8190">
          <cell r="A8190">
            <v>27858</v>
          </cell>
          <cell r="B8190" t="str">
            <v>166501P</v>
          </cell>
          <cell r="C8190" t="str">
            <v>P-MUEBYE</v>
          </cell>
        </row>
        <row r="8191">
          <cell r="A8191">
            <v>27859</v>
          </cell>
          <cell r="B8191" t="str">
            <v>166501P</v>
          </cell>
          <cell r="C8191" t="str">
            <v>P-MUEBYE</v>
          </cell>
        </row>
        <row r="8192">
          <cell r="A8192">
            <v>27860</v>
          </cell>
          <cell r="B8192" t="str">
            <v>166501P</v>
          </cell>
          <cell r="C8192" t="str">
            <v>P-MUEBYE</v>
          </cell>
        </row>
        <row r="8193">
          <cell r="A8193">
            <v>27865</v>
          </cell>
          <cell r="B8193" t="str">
            <v>166501P</v>
          </cell>
          <cell r="C8193" t="str">
            <v>P-MUEBYE</v>
          </cell>
        </row>
        <row r="8194">
          <cell r="A8194">
            <v>27866</v>
          </cell>
          <cell r="B8194" t="str">
            <v>166501P</v>
          </cell>
          <cell r="C8194" t="str">
            <v>P-MUEBYE</v>
          </cell>
        </row>
        <row r="8195">
          <cell r="A8195">
            <v>27867</v>
          </cell>
          <cell r="B8195" t="str">
            <v>166501P</v>
          </cell>
          <cell r="C8195" t="str">
            <v>P-MUEBYE</v>
          </cell>
        </row>
        <row r="8196">
          <cell r="A8196">
            <v>27868</v>
          </cell>
          <cell r="B8196" t="str">
            <v>166501P</v>
          </cell>
          <cell r="C8196" t="str">
            <v>P-MUEBYE</v>
          </cell>
        </row>
        <row r="8197">
          <cell r="A8197">
            <v>27869</v>
          </cell>
          <cell r="B8197" t="str">
            <v>166501A</v>
          </cell>
          <cell r="C8197" t="str">
            <v>A-MUEBYE</v>
          </cell>
        </row>
        <row r="8198">
          <cell r="A8198">
            <v>27870</v>
          </cell>
          <cell r="B8198" t="str">
            <v>166501A</v>
          </cell>
          <cell r="C8198" t="str">
            <v>A-MUEBYE</v>
          </cell>
        </row>
        <row r="8199">
          <cell r="A8199">
            <v>27871</v>
          </cell>
          <cell r="B8199" t="str">
            <v>166501P</v>
          </cell>
          <cell r="C8199" t="str">
            <v>P-MUEBYE</v>
          </cell>
        </row>
        <row r="8200">
          <cell r="A8200">
            <v>27872</v>
          </cell>
          <cell r="B8200" t="str">
            <v>166501A</v>
          </cell>
          <cell r="C8200" t="str">
            <v>A-MUEBYE</v>
          </cell>
        </row>
        <row r="8201">
          <cell r="A8201">
            <v>27873</v>
          </cell>
          <cell r="B8201" t="str">
            <v>166501A</v>
          </cell>
          <cell r="C8201" t="str">
            <v>A-MUEBYE</v>
          </cell>
        </row>
        <row r="8202">
          <cell r="A8202">
            <v>27874</v>
          </cell>
          <cell r="B8202" t="str">
            <v>166501A</v>
          </cell>
          <cell r="C8202" t="str">
            <v>A-MUEBYE</v>
          </cell>
        </row>
        <row r="8203">
          <cell r="A8203">
            <v>27875</v>
          </cell>
          <cell r="B8203" t="str">
            <v>166501P</v>
          </cell>
          <cell r="C8203" t="str">
            <v>P-MUEBYE</v>
          </cell>
        </row>
        <row r="8204">
          <cell r="A8204">
            <v>27878</v>
          </cell>
          <cell r="B8204" t="str">
            <v>166501P</v>
          </cell>
          <cell r="C8204" t="str">
            <v>P-MUEBYE</v>
          </cell>
        </row>
        <row r="8205">
          <cell r="A8205">
            <v>27879</v>
          </cell>
          <cell r="B8205" t="str">
            <v>166501P</v>
          </cell>
          <cell r="C8205" t="str">
            <v>P-MUEBYE</v>
          </cell>
        </row>
        <row r="8206">
          <cell r="A8206">
            <v>27880</v>
          </cell>
          <cell r="B8206" t="str">
            <v>166501P</v>
          </cell>
          <cell r="C8206" t="str">
            <v>P-MUEBYE</v>
          </cell>
        </row>
        <row r="8207">
          <cell r="A8207">
            <v>27881</v>
          </cell>
          <cell r="B8207" t="str">
            <v>166501A</v>
          </cell>
          <cell r="C8207" t="str">
            <v>A-MUEBYE</v>
          </cell>
        </row>
        <row r="8208">
          <cell r="A8208">
            <v>27892</v>
          </cell>
          <cell r="B8208" t="str">
            <v>166501P</v>
          </cell>
          <cell r="C8208" t="str">
            <v>P-MUEBYE</v>
          </cell>
        </row>
        <row r="8209">
          <cell r="A8209">
            <v>27904</v>
          </cell>
          <cell r="B8209" t="str">
            <v>166501P</v>
          </cell>
          <cell r="C8209" t="str">
            <v>P-MUEBYE</v>
          </cell>
        </row>
        <row r="8210">
          <cell r="A8210">
            <v>27907</v>
          </cell>
          <cell r="B8210" t="str">
            <v>166501P</v>
          </cell>
          <cell r="C8210" t="str">
            <v>P-MUEBYE</v>
          </cell>
        </row>
        <row r="8211">
          <cell r="A8211">
            <v>27908</v>
          </cell>
          <cell r="B8211" t="str">
            <v>166501A</v>
          </cell>
          <cell r="C8211" t="str">
            <v>A-MUEBYE</v>
          </cell>
        </row>
        <row r="8212">
          <cell r="A8212">
            <v>27909</v>
          </cell>
          <cell r="B8212" t="str">
            <v>166501A</v>
          </cell>
          <cell r="C8212" t="str">
            <v>A-MUEBYE</v>
          </cell>
        </row>
        <row r="8213">
          <cell r="A8213">
            <v>27910</v>
          </cell>
          <cell r="B8213" t="str">
            <v>166501P</v>
          </cell>
          <cell r="C8213" t="str">
            <v>P-MUEBYE</v>
          </cell>
        </row>
        <row r="8214">
          <cell r="A8214">
            <v>27911</v>
          </cell>
          <cell r="B8214" t="str">
            <v>166501A</v>
          </cell>
          <cell r="C8214" t="str">
            <v>A-MUEBYE</v>
          </cell>
        </row>
        <row r="8215">
          <cell r="A8215">
            <v>27912</v>
          </cell>
          <cell r="B8215" t="str">
            <v>166501A</v>
          </cell>
          <cell r="C8215" t="str">
            <v>A-MUEBYE</v>
          </cell>
        </row>
        <row r="8216">
          <cell r="A8216">
            <v>27913</v>
          </cell>
          <cell r="B8216" t="str">
            <v>166501A</v>
          </cell>
          <cell r="C8216" t="str">
            <v>A-MUEBYE</v>
          </cell>
        </row>
        <row r="8217">
          <cell r="A8217">
            <v>27915</v>
          </cell>
          <cell r="B8217" t="str">
            <v>166501P</v>
          </cell>
          <cell r="C8217" t="str">
            <v>P-MUEBYE</v>
          </cell>
        </row>
        <row r="8218">
          <cell r="A8218">
            <v>27916</v>
          </cell>
          <cell r="B8218" t="str">
            <v>166501A</v>
          </cell>
          <cell r="C8218" t="str">
            <v>A-MUEBYE</v>
          </cell>
        </row>
        <row r="8219">
          <cell r="A8219">
            <v>27917</v>
          </cell>
          <cell r="B8219" t="str">
            <v>166501A</v>
          </cell>
          <cell r="C8219" t="str">
            <v>A-MUEBYE</v>
          </cell>
        </row>
        <row r="8220">
          <cell r="A8220">
            <v>27918</v>
          </cell>
          <cell r="B8220" t="str">
            <v>166501A</v>
          </cell>
          <cell r="C8220" t="str">
            <v>A-MUEBYE</v>
          </cell>
        </row>
        <row r="8221">
          <cell r="A8221">
            <v>27919</v>
          </cell>
          <cell r="B8221" t="str">
            <v>166501A</v>
          </cell>
          <cell r="C8221" t="str">
            <v>A-MUEBYE</v>
          </cell>
        </row>
        <row r="8222">
          <cell r="A8222">
            <v>27920</v>
          </cell>
          <cell r="B8222" t="str">
            <v>166501P</v>
          </cell>
          <cell r="C8222" t="str">
            <v>P-MUEBYE</v>
          </cell>
        </row>
        <row r="8223">
          <cell r="A8223">
            <v>27921</v>
          </cell>
          <cell r="B8223" t="str">
            <v>166501A</v>
          </cell>
          <cell r="C8223" t="str">
            <v>A-MUEBYE</v>
          </cell>
        </row>
        <row r="8224">
          <cell r="A8224">
            <v>27922</v>
          </cell>
          <cell r="B8224" t="str">
            <v>166501P</v>
          </cell>
          <cell r="C8224" t="str">
            <v>P-MUEBYE</v>
          </cell>
        </row>
        <row r="8225">
          <cell r="A8225">
            <v>27923</v>
          </cell>
          <cell r="B8225" t="str">
            <v>166501P</v>
          </cell>
          <cell r="C8225" t="str">
            <v>P-MUEBYE</v>
          </cell>
        </row>
        <row r="8226">
          <cell r="A8226">
            <v>27924</v>
          </cell>
          <cell r="B8226" t="str">
            <v>166501P</v>
          </cell>
          <cell r="C8226" t="str">
            <v>P-MUEBYE</v>
          </cell>
        </row>
        <row r="8227">
          <cell r="A8227">
            <v>27925</v>
          </cell>
          <cell r="B8227" t="str">
            <v>166501P</v>
          </cell>
          <cell r="C8227" t="str">
            <v>P-MUEBYE</v>
          </cell>
        </row>
        <row r="8228">
          <cell r="A8228">
            <v>27926</v>
          </cell>
          <cell r="B8228" t="str">
            <v>166501P</v>
          </cell>
          <cell r="C8228" t="str">
            <v>P-MUEBYE</v>
          </cell>
        </row>
        <row r="8229">
          <cell r="A8229">
            <v>27927</v>
          </cell>
          <cell r="B8229" t="str">
            <v>166501P</v>
          </cell>
          <cell r="C8229" t="str">
            <v>P-MUEBYE</v>
          </cell>
        </row>
        <row r="8230">
          <cell r="A8230">
            <v>27928</v>
          </cell>
          <cell r="B8230" t="str">
            <v>166501P</v>
          </cell>
          <cell r="C8230" t="str">
            <v>P-MUEBYE</v>
          </cell>
        </row>
        <row r="8231">
          <cell r="A8231">
            <v>27929</v>
          </cell>
          <cell r="B8231" t="str">
            <v>166501P</v>
          </cell>
          <cell r="C8231" t="str">
            <v>P-MUEBYE</v>
          </cell>
        </row>
        <row r="8232">
          <cell r="A8232">
            <v>27930</v>
          </cell>
          <cell r="B8232" t="str">
            <v>166501P</v>
          </cell>
          <cell r="C8232" t="str">
            <v>P-MUEBYE</v>
          </cell>
        </row>
        <row r="8233">
          <cell r="A8233">
            <v>27933</v>
          </cell>
          <cell r="B8233" t="str">
            <v>166501P</v>
          </cell>
          <cell r="C8233" t="str">
            <v>P-MUEBYE</v>
          </cell>
        </row>
        <row r="8234">
          <cell r="A8234">
            <v>27934</v>
          </cell>
          <cell r="B8234" t="str">
            <v>166501P</v>
          </cell>
          <cell r="C8234" t="str">
            <v>P-MUEBYE</v>
          </cell>
        </row>
        <row r="8235">
          <cell r="A8235">
            <v>27935</v>
          </cell>
          <cell r="B8235" t="str">
            <v>166501P</v>
          </cell>
          <cell r="C8235" t="str">
            <v>P-MUEBYE</v>
          </cell>
        </row>
        <row r="8236">
          <cell r="A8236">
            <v>32000</v>
          </cell>
          <cell r="B8236" t="str">
            <v>166502P</v>
          </cell>
          <cell r="C8236" t="str">
            <v>P-EQOFIC</v>
          </cell>
        </row>
        <row r="8237">
          <cell r="A8237">
            <v>32001</v>
          </cell>
          <cell r="B8237" t="str">
            <v>166502P</v>
          </cell>
          <cell r="C8237" t="str">
            <v>P-EQOFIC</v>
          </cell>
        </row>
        <row r="8238">
          <cell r="A8238">
            <v>32002</v>
          </cell>
          <cell r="B8238" t="str">
            <v>166502P</v>
          </cell>
          <cell r="C8238" t="str">
            <v>P-EQOFIC</v>
          </cell>
        </row>
        <row r="8239">
          <cell r="A8239">
            <v>32003</v>
          </cell>
          <cell r="B8239" t="str">
            <v>166502P</v>
          </cell>
          <cell r="C8239" t="str">
            <v>P-EQOFIC</v>
          </cell>
        </row>
        <row r="8240">
          <cell r="A8240">
            <v>32004</v>
          </cell>
          <cell r="B8240" t="str">
            <v>166502P</v>
          </cell>
          <cell r="C8240" t="str">
            <v>P-EQOFIC</v>
          </cell>
        </row>
        <row r="8241">
          <cell r="A8241">
            <v>32005</v>
          </cell>
          <cell r="B8241" t="str">
            <v>166502P</v>
          </cell>
          <cell r="C8241" t="str">
            <v>P-EQOFIC</v>
          </cell>
        </row>
        <row r="8242">
          <cell r="A8242">
            <v>32006</v>
          </cell>
          <cell r="B8242" t="str">
            <v>166502P</v>
          </cell>
          <cell r="C8242" t="str">
            <v>P-EQOFIC</v>
          </cell>
        </row>
        <row r="8243">
          <cell r="A8243">
            <v>32007</v>
          </cell>
          <cell r="B8243" t="str">
            <v>166502P</v>
          </cell>
          <cell r="C8243" t="str">
            <v>P-EQOFIC</v>
          </cell>
        </row>
        <row r="8244">
          <cell r="A8244">
            <v>32008</v>
          </cell>
          <cell r="B8244" t="str">
            <v>166502P</v>
          </cell>
          <cell r="C8244" t="str">
            <v>P-EQOFIC</v>
          </cell>
        </row>
        <row r="8245">
          <cell r="A8245">
            <v>32009</v>
          </cell>
          <cell r="B8245" t="str">
            <v>166502P</v>
          </cell>
          <cell r="C8245" t="str">
            <v>P-EQOFIC</v>
          </cell>
        </row>
        <row r="8246">
          <cell r="A8246">
            <v>32010</v>
          </cell>
          <cell r="B8246" t="str">
            <v>166502P</v>
          </cell>
          <cell r="C8246" t="str">
            <v>P-EQOFIC</v>
          </cell>
        </row>
        <row r="8247">
          <cell r="A8247">
            <v>32011</v>
          </cell>
          <cell r="B8247" t="str">
            <v>166502A</v>
          </cell>
          <cell r="C8247" t="str">
            <v>A-EQOFIC</v>
          </cell>
        </row>
        <row r="8248">
          <cell r="A8248">
            <v>32012</v>
          </cell>
          <cell r="B8248" t="str">
            <v>166502P</v>
          </cell>
          <cell r="C8248" t="str">
            <v>P-EQOFIC</v>
          </cell>
        </row>
        <row r="8249">
          <cell r="A8249">
            <v>32013</v>
          </cell>
          <cell r="B8249" t="str">
            <v>166502P</v>
          </cell>
          <cell r="C8249" t="str">
            <v>P-EQOFIC</v>
          </cell>
        </row>
        <row r="8250">
          <cell r="A8250">
            <v>32014</v>
          </cell>
          <cell r="B8250" t="str">
            <v>166502P</v>
          </cell>
          <cell r="C8250" t="str">
            <v>P-EQOFIC</v>
          </cell>
        </row>
        <row r="8251">
          <cell r="A8251">
            <v>32015</v>
          </cell>
          <cell r="B8251" t="str">
            <v>166502P</v>
          </cell>
          <cell r="C8251" t="str">
            <v>P-EQOFIC</v>
          </cell>
        </row>
        <row r="8252">
          <cell r="A8252">
            <v>32016</v>
          </cell>
          <cell r="B8252" t="str">
            <v>166502A</v>
          </cell>
          <cell r="C8252" t="str">
            <v>A-EQOFIC</v>
          </cell>
        </row>
        <row r="8253">
          <cell r="A8253">
            <v>32017</v>
          </cell>
          <cell r="B8253" t="str">
            <v>166502A</v>
          </cell>
          <cell r="C8253" t="str">
            <v>A-EQOFIC</v>
          </cell>
        </row>
        <row r="8254">
          <cell r="A8254">
            <v>32018</v>
          </cell>
          <cell r="B8254" t="str">
            <v>166502A</v>
          </cell>
          <cell r="C8254" t="str">
            <v>A-EQOFIC</v>
          </cell>
        </row>
        <row r="8255">
          <cell r="A8255">
            <v>32021</v>
          </cell>
          <cell r="B8255" t="str">
            <v>166502A</v>
          </cell>
          <cell r="C8255" t="str">
            <v>A-EQOFIC</v>
          </cell>
        </row>
        <row r="8256">
          <cell r="A8256">
            <v>32022</v>
          </cell>
          <cell r="B8256" t="str">
            <v>166502A</v>
          </cell>
          <cell r="C8256" t="str">
            <v>A-EQOFIC</v>
          </cell>
        </row>
        <row r="8257">
          <cell r="A8257">
            <v>32026</v>
          </cell>
          <cell r="B8257" t="str">
            <v>166502A</v>
          </cell>
          <cell r="C8257" t="str">
            <v>A-EQOFIC</v>
          </cell>
        </row>
        <row r="8258">
          <cell r="A8258">
            <v>32027</v>
          </cell>
          <cell r="B8258" t="str">
            <v>166502A</v>
          </cell>
          <cell r="C8258" t="str">
            <v>A-EQOFIC</v>
          </cell>
        </row>
        <row r="8259">
          <cell r="A8259">
            <v>32031</v>
          </cell>
          <cell r="B8259" t="str">
            <v>166502P</v>
          </cell>
          <cell r="C8259" t="str">
            <v>P-EQOFIC</v>
          </cell>
        </row>
        <row r="8260">
          <cell r="A8260">
            <v>32032</v>
          </cell>
          <cell r="B8260" t="str">
            <v>166502P</v>
          </cell>
          <cell r="C8260" t="str">
            <v>P-EQOFIC</v>
          </cell>
        </row>
        <row r="8261">
          <cell r="A8261">
            <v>32033</v>
          </cell>
          <cell r="B8261" t="str">
            <v>166502P</v>
          </cell>
          <cell r="C8261" t="str">
            <v>P-EQOFIC</v>
          </cell>
        </row>
        <row r="8262">
          <cell r="A8262">
            <v>32036</v>
          </cell>
          <cell r="B8262" t="str">
            <v>166502P</v>
          </cell>
          <cell r="C8262" t="str">
            <v>P-EQOFIC</v>
          </cell>
        </row>
        <row r="8263">
          <cell r="A8263">
            <v>32037</v>
          </cell>
          <cell r="B8263" t="str">
            <v>166502P</v>
          </cell>
          <cell r="C8263" t="str">
            <v>P-EQOFIC</v>
          </cell>
        </row>
        <row r="8264">
          <cell r="A8264">
            <v>32038</v>
          </cell>
          <cell r="B8264" t="str">
            <v>166502P</v>
          </cell>
          <cell r="C8264" t="str">
            <v>P-EQOFIC</v>
          </cell>
        </row>
        <row r="8265">
          <cell r="A8265">
            <v>32039</v>
          </cell>
          <cell r="B8265" t="str">
            <v>166502P</v>
          </cell>
          <cell r="C8265" t="str">
            <v>P-EQOFIC</v>
          </cell>
        </row>
        <row r="8266">
          <cell r="A8266">
            <v>32040</v>
          </cell>
          <cell r="B8266" t="str">
            <v>166502P</v>
          </cell>
          <cell r="C8266" t="str">
            <v>P-EQOFIC</v>
          </cell>
        </row>
        <row r="8267">
          <cell r="A8267">
            <v>32041</v>
          </cell>
          <cell r="B8267" t="str">
            <v>166502P</v>
          </cell>
          <cell r="C8267" t="str">
            <v>P-EQOFIC</v>
          </cell>
        </row>
        <row r="8268">
          <cell r="A8268">
            <v>32042</v>
          </cell>
          <cell r="B8268" t="str">
            <v>166502P</v>
          </cell>
          <cell r="C8268" t="str">
            <v>P-EQOFIC</v>
          </cell>
        </row>
        <row r="8269">
          <cell r="A8269">
            <v>32043</v>
          </cell>
          <cell r="B8269" t="str">
            <v>166502P</v>
          </cell>
          <cell r="C8269" t="str">
            <v>P-EQOFIC</v>
          </cell>
        </row>
        <row r="8270">
          <cell r="A8270">
            <v>32044</v>
          </cell>
          <cell r="B8270" t="str">
            <v>166502P</v>
          </cell>
          <cell r="C8270" t="str">
            <v>P-EQOFIC</v>
          </cell>
        </row>
        <row r="8271">
          <cell r="A8271">
            <v>32045</v>
          </cell>
          <cell r="B8271" t="str">
            <v>166502P</v>
          </cell>
          <cell r="C8271" t="str">
            <v>P-EQOFIC</v>
          </cell>
        </row>
        <row r="8272">
          <cell r="A8272">
            <v>32046</v>
          </cell>
          <cell r="B8272" t="str">
            <v>166502P</v>
          </cell>
          <cell r="C8272" t="str">
            <v>P-EQOFIC</v>
          </cell>
        </row>
        <row r="8273">
          <cell r="A8273">
            <v>32047</v>
          </cell>
          <cell r="B8273" t="str">
            <v>166502P</v>
          </cell>
          <cell r="C8273" t="str">
            <v>P-EQOFIC</v>
          </cell>
        </row>
        <row r="8274">
          <cell r="A8274">
            <v>32048</v>
          </cell>
          <cell r="B8274" t="str">
            <v>166502P</v>
          </cell>
          <cell r="C8274" t="str">
            <v>P-EQOFIC</v>
          </cell>
        </row>
        <row r="8275">
          <cell r="A8275">
            <v>32049</v>
          </cell>
          <cell r="B8275" t="str">
            <v>166502A</v>
          </cell>
          <cell r="C8275" t="str">
            <v>A-EQOFIC</v>
          </cell>
        </row>
        <row r="8276">
          <cell r="A8276">
            <v>32050</v>
          </cell>
          <cell r="B8276" t="str">
            <v>166502A</v>
          </cell>
          <cell r="C8276" t="str">
            <v>A-EQOFIC</v>
          </cell>
        </row>
        <row r="8277">
          <cell r="A8277">
            <v>32051</v>
          </cell>
          <cell r="B8277" t="str">
            <v>166502A</v>
          </cell>
          <cell r="C8277" t="str">
            <v>A-EQOFIC</v>
          </cell>
        </row>
        <row r="8278">
          <cell r="A8278">
            <v>32052</v>
          </cell>
          <cell r="B8278" t="str">
            <v>166502A</v>
          </cell>
          <cell r="C8278" t="str">
            <v>A-EQOFIC</v>
          </cell>
        </row>
        <row r="8279">
          <cell r="A8279">
            <v>32053</v>
          </cell>
          <cell r="B8279" t="str">
            <v>166502A</v>
          </cell>
          <cell r="C8279" t="str">
            <v>A-EQOFIC</v>
          </cell>
        </row>
        <row r="8280">
          <cell r="A8280">
            <v>32054</v>
          </cell>
          <cell r="B8280" t="str">
            <v>166502A</v>
          </cell>
          <cell r="C8280" t="str">
            <v>A-EQOFIC</v>
          </cell>
        </row>
        <row r="8281">
          <cell r="A8281">
            <v>32055</v>
          </cell>
          <cell r="B8281" t="str">
            <v>166502A</v>
          </cell>
          <cell r="C8281" t="str">
            <v>A-EQOFIC</v>
          </cell>
        </row>
        <row r="8282">
          <cell r="A8282">
            <v>32056</v>
          </cell>
          <cell r="B8282" t="str">
            <v>166502P</v>
          </cell>
          <cell r="C8282" t="str">
            <v>P-EQOFIC</v>
          </cell>
        </row>
        <row r="8283">
          <cell r="A8283">
            <v>32057</v>
          </cell>
          <cell r="B8283" t="str">
            <v>166502P</v>
          </cell>
          <cell r="C8283" t="str">
            <v>P-EQOFIC</v>
          </cell>
        </row>
        <row r="8284">
          <cell r="A8284">
            <v>32058</v>
          </cell>
          <cell r="B8284" t="str">
            <v>166502P</v>
          </cell>
          <cell r="C8284" t="str">
            <v>P-EQOFIC</v>
          </cell>
        </row>
        <row r="8285">
          <cell r="A8285">
            <v>32059</v>
          </cell>
          <cell r="B8285" t="str">
            <v>166502P</v>
          </cell>
          <cell r="C8285" t="str">
            <v>P-EQOFIC</v>
          </cell>
        </row>
        <row r="8286">
          <cell r="A8286">
            <v>32060</v>
          </cell>
          <cell r="B8286" t="str">
            <v>166502P</v>
          </cell>
          <cell r="C8286" t="str">
            <v>P-EQOFIC</v>
          </cell>
        </row>
        <row r="8287">
          <cell r="A8287">
            <v>32061</v>
          </cell>
          <cell r="B8287" t="str">
            <v>166502P</v>
          </cell>
          <cell r="C8287" t="str">
            <v>P-EQOFIC</v>
          </cell>
        </row>
        <row r="8288">
          <cell r="A8288">
            <v>32062</v>
          </cell>
          <cell r="B8288" t="str">
            <v>166502P</v>
          </cell>
          <cell r="C8288" t="str">
            <v>P-EQOFIC</v>
          </cell>
        </row>
        <row r="8289">
          <cell r="A8289">
            <v>32063</v>
          </cell>
          <cell r="B8289" t="str">
            <v>166502P</v>
          </cell>
          <cell r="C8289" t="str">
            <v>P-EQOFIC</v>
          </cell>
        </row>
        <row r="8290">
          <cell r="A8290">
            <v>32064</v>
          </cell>
          <cell r="B8290" t="str">
            <v>166502P</v>
          </cell>
          <cell r="C8290" t="str">
            <v>P-EQOFIC</v>
          </cell>
        </row>
        <row r="8291">
          <cell r="A8291">
            <v>32065</v>
          </cell>
          <cell r="B8291" t="str">
            <v>166502P</v>
          </cell>
          <cell r="C8291" t="str">
            <v>P-EQOFIC</v>
          </cell>
        </row>
        <row r="8292">
          <cell r="A8292">
            <v>32066</v>
          </cell>
          <cell r="B8292" t="str">
            <v>166502P</v>
          </cell>
          <cell r="C8292" t="str">
            <v>P-EQOFIC</v>
          </cell>
        </row>
        <row r="8293">
          <cell r="A8293">
            <v>32067</v>
          </cell>
          <cell r="B8293" t="str">
            <v>166502P</v>
          </cell>
          <cell r="C8293" t="str">
            <v>P-EQOFIC</v>
          </cell>
        </row>
        <row r="8294">
          <cell r="A8294">
            <v>32068</v>
          </cell>
          <cell r="B8294" t="str">
            <v>166502P</v>
          </cell>
          <cell r="C8294" t="str">
            <v>P-EQOFIC</v>
          </cell>
        </row>
        <row r="8295">
          <cell r="A8295">
            <v>32069</v>
          </cell>
          <cell r="B8295" t="str">
            <v>166502A</v>
          </cell>
          <cell r="C8295" t="str">
            <v>A-EQOFIC</v>
          </cell>
        </row>
        <row r="8296">
          <cell r="A8296">
            <v>32070</v>
          </cell>
          <cell r="B8296" t="str">
            <v>166502P</v>
          </cell>
          <cell r="C8296" t="str">
            <v>P-EQOFIC</v>
          </cell>
        </row>
        <row r="8297">
          <cell r="A8297">
            <v>32071</v>
          </cell>
          <cell r="B8297" t="str">
            <v>166502A</v>
          </cell>
          <cell r="C8297" t="str">
            <v>A-EQOFIC</v>
          </cell>
        </row>
        <row r="8298">
          <cell r="A8298">
            <v>32072</v>
          </cell>
          <cell r="B8298" t="str">
            <v>166502P</v>
          </cell>
          <cell r="C8298" t="str">
            <v>P-EQOFIC</v>
          </cell>
        </row>
        <row r="8299">
          <cell r="A8299">
            <v>32073</v>
          </cell>
          <cell r="B8299" t="str">
            <v>166502P</v>
          </cell>
          <cell r="C8299" t="str">
            <v>P-EQOFIC</v>
          </cell>
        </row>
        <row r="8300">
          <cell r="A8300">
            <v>32074</v>
          </cell>
          <cell r="B8300" t="str">
            <v>166502P</v>
          </cell>
          <cell r="C8300" t="str">
            <v>P-EQOFIC</v>
          </cell>
        </row>
        <row r="8301">
          <cell r="A8301">
            <v>32075</v>
          </cell>
          <cell r="B8301" t="str">
            <v>166502P</v>
          </cell>
          <cell r="C8301" t="str">
            <v>P-EQOFIC</v>
          </cell>
        </row>
        <row r="8302">
          <cell r="A8302">
            <v>32076</v>
          </cell>
          <cell r="B8302" t="str">
            <v>166502P</v>
          </cell>
          <cell r="C8302" t="str">
            <v>P-EQOFIC</v>
          </cell>
        </row>
        <row r="8303">
          <cell r="A8303">
            <v>32078</v>
          </cell>
          <cell r="B8303" t="str">
            <v>166502A</v>
          </cell>
          <cell r="C8303" t="str">
            <v>A-EQOFIC</v>
          </cell>
        </row>
        <row r="8304">
          <cell r="A8304">
            <v>32079</v>
          </cell>
          <cell r="B8304" t="str">
            <v>166502A</v>
          </cell>
          <cell r="C8304" t="str">
            <v>A-EQOFIC</v>
          </cell>
        </row>
        <row r="8305">
          <cell r="A8305">
            <v>32080</v>
          </cell>
          <cell r="B8305" t="str">
            <v>166502A</v>
          </cell>
          <cell r="C8305" t="str">
            <v>A-EQOFIC</v>
          </cell>
        </row>
        <row r="8306">
          <cell r="A8306">
            <v>32081</v>
          </cell>
          <cell r="B8306" t="str">
            <v>166502A</v>
          </cell>
          <cell r="C8306" t="str">
            <v>A-EQOFIC</v>
          </cell>
        </row>
        <row r="8307">
          <cell r="A8307">
            <v>32082</v>
          </cell>
          <cell r="B8307" t="str">
            <v>166502P</v>
          </cell>
          <cell r="C8307" t="str">
            <v>P-EQOFIC</v>
          </cell>
        </row>
        <row r="8308">
          <cell r="A8308">
            <v>32083</v>
          </cell>
          <cell r="B8308" t="str">
            <v>166502A</v>
          </cell>
          <cell r="C8308" t="str">
            <v>A-EQOFIC</v>
          </cell>
        </row>
        <row r="8309">
          <cell r="A8309">
            <v>32084</v>
          </cell>
          <cell r="B8309" t="str">
            <v>166502A</v>
          </cell>
          <cell r="C8309" t="str">
            <v>A-EQOFIC</v>
          </cell>
        </row>
        <row r="8310">
          <cell r="A8310">
            <v>32085</v>
          </cell>
          <cell r="B8310" t="str">
            <v>166502P</v>
          </cell>
          <cell r="C8310" t="str">
            <v>P-EQOFIC</v>
          </cell>
        </row>
        <row r="8311">
          <cell r="A8311">
            <v>32086</v>
          </cell>
          <cell r="B8311" t="str">
            <v>166502P</v>
          </cell>
          <cell r="C8311" t="str">
            <v>P-EQOFIC</v>
          </cell>
        </row>
        <row r="8312">
          <cell r="A8312">
            <v>32087</v>
          </cell>
          <cell r="B8312" t="str">
            <v>166502A</v>
          </cell>
          <cell r="C8312" t="str">
            <v>A-EQOFIC</v>
          </cell>
        </row>
        <row r="8313">
          <cell r="A8313">
            <v>32089</v>
          </cell>
          <cell r="B8313" t="str">
            <v>166502A</v>
          </cell>
          <cell r="C8313" t="str">
            <v>A-EQOFIC</v>
          </cell>
        </row>
        <row r="8314">
          <cell r="A8314">
            <v>32090</v>
          </cell>
          <cell r="B8314" t="str">
            <v>166502P</v>
          </cell>
          <cell r="C8314" t="str">
            <v>P-EQOFIC</v>
          </cell>
        </row>
        <row r="8315">
          <cell r="A8315">
            <v>32091</v>
          </cell>
          <cell r="B8315" t="str">
            <v>166502A</v>
          </cell>
          <cell r="C8315" t="str">
            <v>A-EQOFIC</v>
          </cell>
        </row>
        <row r="8316">
          <cell r="A8316">
            <v>32092</v>
          </cell>
          <cell r="B8316" t="str">
            <v>166502P</v>
          </cell>
          <cell r="C8316" t="str">
            <v>P-EQOFIC</v>
          </cell>
        </row>
        <row r="8317">
          <cell r="A8317">
            <v>32093</v>
          </cell>
          <cell r="B8317" t="str">
            <v>166502P</v>
          </cell>
          <cell r="C8317" t="str">
            <v>P-EQOFIC</v>
          </cell>
        </row>
        <row r="8318">
          <cell r="A8318">
            <v>32094</v>
          </cell>
          <cell r="B8318" t="str">
            <v>166502A</v>
          </cell>
          <cell r="C8318" t="str">
            <v>A-EQOFIC</v>
          </cell>
        </row>
        <row r="8319">
          <cell r="A8319">
            <v>32095</v>
          </cell>
          <cell r="B8319" t="str">
            <v>166502A</v>
          </cell>
          <cell r="C8319" t="str">
            <v>A-EQOFIC</v>
          </cell>
        </row>
        <row r="8320">
          <cell r="A8320">
            <v>32096</v>
          </cell>
          <cell r="B8320" t="str">
            <v>166502P</v>
          </cell>
          <cell r="C8320" t="str">
            <v>P-EQOFIC</v>
          </cell>
        </row>
        <row r="8321">
          <cell r="A8321">
            <v>32097</v>
          </cell>
          <cell r="B8321" t="str">
            <v>166502P</v>
          </cell>
          <cell r="C8321" t="str">
            <v>P-EQOFIC</v>
          </cell>
        </row>
        <row r="8322">
          <cell r="A8322">
            <v>32098</v>
          </cell>
          <cell r="B8322" t="str">
            <v>166502A</v>
          </cell>
          <cell r="C8322" t="str">
            <v>A-EQOFIC</v>
          </cell>
        </row>
        <row r="8323">
          <cell r="A8323">
            <v>32099</v>
          </cell>
          <cell r="B8323" t="str">
            <v>166502A</v>
          </cell>
          <cell r="C8323" t="str">
            <v>A-EQOFIC</v>
          </cell>
        </row>
        <row r="8324">
          <cell r="A8324">
            <v>32100</v>
          </cell>
          <cell r="B8324" t="str">
            <v>166502P</v>
          </cell>
          <cell r="C8324" t="str">
            <v>P-EQOFIC</v>
          </cell>
        </row>
        <row r="8325">
          <cell r="A8325">
            <v>32101</v>
          </cell>
          <cell r="B8325" t="str">
            <v>166502A</v>
          </cell>
          <cell r="C8325" t="str">
            <v>A-EQOFIC</v>
          </cell>
        </row>
        <row r="8326">
          <cell r="A8326">
            <v>32103</v>
          </cell>
          <cell r="B8326" t="str">
            <v>166502P</v>
          </cell>
          <cell r="C8326" t="str">
            <v>P-EQOFIC</v>
          </cell>
        </row>
        <row r="8327">
          <cell r="A8327">
            <v>32106</v>
          </cell>
          <cell r="B8327" t="str">
            <v>166502P</v>
          </cell>
          <cell r="C8327" t="str">
            <v>P-EQOFIC</v>
          </cell>
        </row>
        <row r="8328">
          <cell r="A8328">
            <v>32107</v>
          </cell>
          <cell r="B8328" t="str">
            <v>166502P</v>
          </cell>
          <cell r="C8328" t="str">
            <v>P-EQOFIC</v>
          </cell>
        </row>
        <row r="8329">
          <cell r="A8329">
            <v>32108</v>
          </cell>
          <cell r="B8329" t="str">
            <v>166502P</v>
          </cell>
          <cell r="C8329" t="str">
            <v>P-EQOFIC</v>
          </cell>
        </row>
        <row r="8330">
          <cell r="A8330">
            <v>32109</v>
          </cell>
          <cell r="B8330" t="str">
            <v>166502P</v>
          </cell>
          <cell r="C8330" t="str">
            <v>P-EQOFIC</v>
          </cell>
        </row>
        <row r="8331">
          <cell r="A8331">
            <v>32110</v>
          </cell>
          <cell r="B8331" t="str">
            <v>166502P</v>
          </cell>
          <cell r="C8331" t="str">
            <v>P-EQOFIC</v>
          </cell>
        </row>
        <row r="8332">
          <cell r="A8332">
            <v>32111</v>
          </cell>
          <cell r="B8332" t="str">
            <v>166502P</v>
          </cell>
          <cell r="C8332" t="str">
            <v>P-EQOFIC</v>
          </cell>
        </row>
        <row r="8333">
          <cell r="A8333">
            <v>32114</v>
          </cell>
          <cell r="B8333" t="str">
            <v>166502A</v>
          </cell>
          <cell r="C8333" t="str">
            <v>A-EQOFIC</v>
          </cell>
        </row>
        <row r="8334">
          <cell r="A8334">
            <v>32115</v>
          </cell>
          <cell r="B8334" t="str">
            <v>166502P</v>
          </cell>
          <cell r="C8334" t="str">
            <v>P-EQOFIC</v>
          </cell>
        </row>
        <row r="8335">
          <cell r="A8335">
            <v>32116</v>
          </cell>
          <cell r="B8335" t="str">
            <v>166502P</v>
          </cell>
          <cell r="C8335" t="str">
            <v>P-EQOFIC</v>
          </cell>
        </row>
        <row r="8336">
          <cell r="A8336">
            <v>32117</v>
          </cell>
          <cell r="B8336" t="str">
            <v>166502P</v>
          </cell>
          <cell r="C8336" t="str">
            <v>P-EQOFIC</v>
          </cell>
        </row>
        <row r="8337">
          <cell r="A8337">
            <v>32118</v>
          </cell>
          <cell r="B8337" t="str">
            <v>166502P</v>
          </cell>
          <cell r="C8337" t="str">
            <v>P-EQOFIC</v>
          </cell>
        </row>
        <row r="8338">
          <cell r="A8338">
            <v>32119</v>
          </cell>
          <cell r="B8338" t="str">
            <v>166502P</v>
          </cell>
          <cell r="C8338" t="str">
            <v>P-EQOFIC</v>
          </cell>
        </row>
        <row r="8339">
          <cell r="A8339">
            <v>32120</v>
          </cell>
          <cell r="B8339" t="str">
            <v>166502P</v>
          </cell>
          <cell r="C8339" t="str">
            <v>P-EQOFIC</v>
          </cell>
        </row>
        <row r="8340">
          <cell r="A8340">
            <v>32121</v>
          </cell>
          <cell r="B8340" t="str">
            <v>166502P</v>
          </cell>
          <cell r="C8340" t="str">
            <v>P-EQOFIC</v>
          </cell>
        </row>
        <row r="8341">
          <cell r="A8341">
            <v>32122</v>
          </cell>
          <cell r="B8341" t="str">
            <v>166502P</v>
          </cell>
          <cell r="C8341" t="str">
            <v>P-EQOFIC</v>
          </cell>
        </row>
        <row r="8342">
          <cell r="A8342">
            <v>32123</v>
          </cell>
          <cell r="B8342" t="str">
            <v>166502P</v>
          </cell>
          <cell r="C8342" t="str">
            <v>P-EQOFIC</v>
          </cell>
        </row>
        <row r="8343">
          <cell r="A8343">
            <v>37000</v>
          </cell>
          <cell r="B8343" t="str">
            <v>167001P</v>
          </cell>
          <cell r="C8343" t="str">
            <v>P-EQCOMU</v>
          </cell>
        </row>
        <row r="8344">
          <cell r="A8344">
            <v>37001</v>
          </cell>
          <cell r="B8344" t="str">
            <v>167001A</v>
          </cell>
          <cell r="C8344" t="str">
            <v>A-EQCOMU</v>
          </cell>
        </row>
        <row r="8345">
          <cell r="A8345">
            <v>37002</v>
          </cell>
          <cell r="B8345" t="str">
            <v>167001P</v>
          </cell>
          <cell r="C8345" t="str">
            <v>P-EQCOMU</v>
          </cell>
        </row>
        <row r="8346">
          <cell r="A8346">
            <v>37003</v>
          </cell>
          <cell r="B8346" t="str">
            <v>167001A</v>
          </cell>
          <cell r="C8346" t="str">
            <v>A-EQCOMU</v>
          </cell>
        </row>
        <row r="8347">
          <cell r="A8347">
            <v>37004</v>
          </cell>
          <cell r="B8347" t="str">
            <v>167001A</v>
          </cell>
          <cell r="C8347" t="str">
            <v>A-EQCOMU</v>
          </cell>
        </row>
        <row r="8348">
          <cell r="A8348">
            <v>37005</v>
          </cell>
          <cell r="B8348" t="str">
            <v>167001A</v>
          </cell>
          <cell r="C8348" t="str">
            <v>A-EQCOMU</v>
          </cell>
        </row>
        <row r="8349">
          <cell r="A8349">
            <v>37006</v>
          </cell>
          <cell r="B8349" t="str">
            <v>167001A</v>
          </cell>
          <cell r="C8349" t="str">
            <v>A-EQCOMU</v>
          </cell>
        </row>
        <row r="8350">
          <cell r="A8350">
            <v>37007</v>
          </cell>
          <cell r="B8350" t="str">
            <v>167001A</v>
          </cell>
          <cell r="C8350" t="str">
            <v>A-EQCOMU</v>
          </cell>
        </row>
        <row r="8351">
          <cell r="A8351">
            <v>37008</v>
          </cell>
          <cell r="B8351" t="str">
            <v>167001A</v>
          </cell>
          <cell r="C8351" t="str">
            <v>A-EQCOMU</v>
          </cell>
        </row>
        <row r="8352">
          <cell r="A8352">
            <v>37009</v>
          </cell>
          <cell r="B8352" t="str">
            <v>167001A</v>
          </cell>
          <cell r="C8352" t="str">
            <v>A-EQCOMU</v>
          </cell>
        </row>
        <row r="8353">
          <cell r="A8353">
            <v>37010</v>
          </cell>
          <cell r="B8353" t="str">
            <v>167001P</v>
          </cell>
          <cell r="C8353" t="str">
            <v>P-EQCOMU</v>
          </cell>
        </row>
        <row r="8354">
          <cell r="A8354">
            <v>37011</v>
          </cell>
          <cell r="B8354" t="str">
            <v>167001P</v>
          </cell>
          <cell r="C8354" t="str">
            <v>P-EQCOMU</v>
          </cell>
        </row>
        <row r="8355">
          <cell r="A8355">
            <v>37012</v>
          </cell>
          <cell r="B8355" t="str">
            <v>167001P</v>
          </cell>
          <cell r="C8355" t="str">
            <v>P-EQCOMU</v>
          </cell>
        </row>
        <row r="8356">
          <cell r="A8356">
            <v>37013</v>
          </cell>
          <cell r="B8356" t="str">
            <v>167001P</v>
          </cell>
          <cell r="C8356" t="str">
            <v>P-EQCOMU</v>
          </cell>
        </row>
        <row r="8357">
          <cell r="A8357">
            <v>37014</v>
          </cell>
          <cell r="B8357" t="str">
            <v>167001P</v>
          </cell>
          <cell r="C8357" t="str">
            <v>P-EQCOMU</v>
          </cell>
        </row>
        <row r="8358">
          <cell r="A8358">
            <v>37015</v>
          </cell>
          <cell r="B8358" t="str">
            <v>167001A</v>
          </cell>
          <cell r="C8358" t="str">
            <v>A-EQCOMU</v>
          </cell>
        </row>
        <row r="8359">
          <cell r="A8359">
            <v>37016</v>
          </cell>
          <cell r="B8359" t="str">
            <v>167001A</v>
          </cell>
          <cell r="C8359" t="str">
            <v>A-EQCOMU</v>
          </cell>
        </row>
        <row r="8360">
          <cell r="A8360">
            <v>37017</v>
          </cell>
          <cell r="B8360" t="str">
            <v>167001P</v>
          </cell>
          <cell r="C8360" t="str">
            <v>P-EQCOMU</v>
          </cell>
        </row>
        <row r="8361">
          <cell r="A8361">
            <v>37018</v>
          </cell>
          <cell r="B8361" t="str">
            <v>167001P</v>
          </cell>
          <cell r="C8361" t="str">
            <v>P-EQCOMU</v>
          </cell>
        </row>
        <row r="8362">
          <cell r="A8362">
            <v>37019</v>
          </cell>
          <cell r="B8362" t="str">
            <v>167001P</v>
          </cell>
          <cell r="C8362" t="str">
            <v>P-EQCOMU</v>
          </cell>
        </row>
        <row r="8363">
          <cell r="A8363">
            <v>37020</v>
          </cell>
          <cell r="B8363" t="str">
            <v>167001P</v>
          </cell>
          <cell r="C8363" t="str">
            <v>P-EQCOMU</v>
          </cell>
        </row>
        <row r="8364">
          <cell r="A8364">
            <v>37021</v>
          </cell>
          <cell r="B8364" t="str">
            <v>167001P</v>
          </cell>
          <cell r="C8364" t="str">
            <v>P-EQCOMU</v>
          </cell>
        </row>
        <row r="8365">
          <cell r="A8365">
            <v>37022</v>
          </cell>
          <cell r="B8365" t="str">
            <v>167001P</v>
          </cell>
          <cell r="C8365" t="str">
            <v>P-EQCOMU</v>
          </cell>
        </row>
        <row r="8366">
          <cell r="A8366">
            <v>37023</v>
          </cell>
          <cell r="B8366" t="str">
            <v>167001P</v>
          </cell>
          <cell r="C8366" t="str">
            <v>P-EQCOMU</v>
          </cell>
        </row>
        <row r="8367">
          <cell r="A8367">
            <v>37024</v>
          </cell>
          <cell r="B8367" t="str">
            <v>167001P</v>
          </cell>
          <cell r="C8367" t="str">
            <v>P-EQCOMU</v>
          </cell>
        </row>
        <row r="8368">
          <cell r="A8368">
            <v>37025</v>
          </cell>
          <cell r="B8368" t="str">
            <v>167001P</v>
          </cell>
          <cell r="C8368" t="str">
            <v>P-EQCOMU</v>
          </cell>
        </row>
        <row r="8369">
          <cell r="A8369">
            <v>37026</v>
          </cell>
          <cell r="B8369" t="str">
            <v>167001P</v>
          </cell>
          <cell r="C8369" t="str">
            <v>P-EQCOMU</v>
          </cell>
        </row>
        <row r="8370">
          <cell r="A8370">
            <v>37027</v>
          </cell>
          <cell r="B8370" t="str">
            <v>167001P</v>
          </cell>
          <cell r="C8370" t="str">
            <v>P-EQCOMU</v>
          </cell>
        </row>
        <row r="8371">
          <cell r="A8371">
            <v>37028</v>
          </cell>
          <cell r="B8371" t="str">
            <v>167001P</v>
          </cell>
          <cell r="C8371" t="str">
            <v>P-EQCOMU</v>
          </cell>
        </row>
        <row r="8372">
          <cell r="A8372">
            <v>37029</v>
          </cell>
          <cell r="B8372" t="str">
            <v>167001P</v>
          </cell>
          <cell r="C8372" t="str">
            <v>P-EQCOMU</v>
          </cell>
        </row>
        <row r="8373">
          <cell r="A8373">
            <v>37030</v>
          </cell>
          <cell r="B8373" t="str">
            <v>167001P</v>
          </cell>
          <cell r="C8373" t="str">
            <v>P-EQCOMU</v>
          </cell>
        </row>
        <row r="8374">
          <cell r="A8374">
            <v>37032</v>
          </cell>
          <cell r="B8374" t="str">
            <v>167001A</v>
          </cell>
          <cell r="C8374" t="str">
            <v>A-EQCOMU</v>
          </cell>
        </row>
        <row r="8375">
          <cell r="A8375">
            <v>37033</v>
          </cell>
          <cell r="B8375" t="str">
            <v>167001P</v>
          </cell>
          <cell r="C8375" t="str">
            <v>P-EQCOMU</v>
          </cell>
        </row>
        <row r="8376">
          <cell r="A8376">
            <v>37034</v>
          </cell>
          <cell r="B8376" t="str">
            <v>167001P</v>
          </cell>
          <cell r="C8376" t="str">
            <v>P-EQCOMU</v>
          </cell>
        </row>
        <row r="8377">
          <cell r="A8377">
            <v>37035</v>
          </cell>
          <cell r="B8377" t="str">
            <v>167001A</v>
          </cell>
          <cell r="C8377" t="str">
            <v>A-EQCOMU</v>
          </cell>
        </row>
        <row r="8378">
          <cell r="A8378">
            <v>37036</v>
          </cell>
          <cell r="B8378" t="str">
            <v>167001P</v>
          </cell>
          <cell r="C8378" t="str">
            <v>P-EQCOMU</v>
          </cell>
        </row>
        <row r="8379">
          <cell r="A8379">
            <v>37037</v>
          </cell>
          <cell r="B8379" t="str">
            <v>167001P</v>
          </cell>
          <cell r="C8379" t="str">
            <v>P-EQCOMU</v>
          </cell>
        </row>
        <row r="8380">
          <cell r="A8380">
            <v>37038</v>
          </cell>
          <cell r="B8380" t="str">
            <v>167001P</v>
          </cell>
          <cell r="C8380" t="str">
            <v>P-EQCOMU</v>
          </cell>
        </row>
        <row r="8381">
          <cell r="A8381">
            <v>37039</v>
          </cell>
          <cell r="B8381" t="str">
            <v>167001P</v>
          </cell>
          <cell r="C8381" t="str">
            <v>P-EQCOMU</v>
          </cell>
        </row>
        <row r="8382">
          <cell r="A8382">
            <v>37040</v>
          </cell>
          <cell r="B8382" t="str">
            <v>167001P</v>
          </cell>
          <cell r="C8382" t="str">
            <v>P-EQCOMU</v>
          </cell>
        </row>
        <row r="8383">
          <cell r="A8383">
            <v>37041</v>
          </cell>
          <cell r="B8383" t="str">
            <v>167001A</v>
          </cell>
          <cell r="C8383" t="str">
            <v>A-EQCOMU</v>
          </cell>
        </row>
        <row r="8384">
          <cell r="A8384">
            <v>37042</v>
          </cell>
          <cell r="B8384" t="str">
            <v>167001P</v>
          </cell>
          <cell r="C8384" t="str">
            <v>P-EQCOMU</v>
          </cell>
        </row>
        <row r="8385">
          <cell r="A8385">
            <v>37043</v>
          </cell>
          <cell r="B8385" t="str">
            <v>167001A</v>
          </cell>
          <cell r="C8385" t="str">
            <v>A-EQCOMU</v>
          </cell>
        </row>
        <row r="8386">
          <cell r="A8386">
            <v>37044</v>
          </cell>
          <cell r="B8386" t="str">
            <v>167001P</v>
          </cell>
          <cell r="C8386" t="str">
            <v>P-EQCOMU</v>
          </cell>
        </row>
        <row r="8387">
          <cell r="A8387">
            <v>37045</v>
          </cell>
          <cell r="B8387" t="str">
            <v>167001P</v>
          </cell>
          <cell r="C8387" t="str">
            <v>P-EQCOMU</v>
          </cell>
        </row>
        <row r="8388">
          <cell r="A8388">
            <v>37046</v>
          </cell>
          <cell r="B8388" t="str">
            <v>167001P</v>
          </cell>
          <cell r="C8388" t="str">
            <v>P-EQCOMU</v>
          </cell>
        </row>
        <row r="8389">
          <cell r="A8389">
            <v>37047</v>
          </cell>
          <cell r="B8389" t="str">
            <v>167001P</v>
          </cell>
          <cell r="C8389" t="str">
            <v>P-EQCOMU</v>
          </cell>
        </row>
        <row r="8390">
          <cell r="A8390">
            <v>37048</v>
          </cell>
          <cell r="B8390" t="str">
            <v>167001P</v>
          </cell>
          <cell r="C8390" t="str">
            <v>P-EQCOMU</v>
          </cell>
        </row>
        <row r="8391">
          <cell r="A8391">
            <v>37049</v>
          </cell>
          <cell r="B8391" t="str">
            <v>167001P</v>
          </cell>
          <cell r="C8391" t="str">
            <v>P-EQCOMU</v>
          </cell>
        </row>
        <row r="8392">
          <cell r="A8392">
            <v>37050</v>
          </cell>
          <cell r="B8392" t="str">
            <v>167001P</v>
          </cell>
          <cell r="C8392" t="str">
            <v>P-EQCOMU</v>
          </cell>
        </row>
        <row r="8393">
          <cell r="A8393">
            <v>37051</v>
          </cell>
          <cell r="B8393" t="str">
            <v>167001P</v>
          </cell>
          <cell r="C8393" t="str">
            <v>P-EQCOMU</v>
          </cell>
        </row>
        <row r="8394">
          <cell r="A8394">
            <v>37052</v>
          </cell>
          <cell r="B8394" t="str">
            <v>167001P</v>
          </cell>
          <cell r="C8394" t="str">
            <v>P-EQCOMU</v>
          </cell>
        </row>
        <row r="8395">
          <cell r="A8395">
            <v>37053</v>
          </cell>
          <cell r="B8395" t="str">
            <v>167001P</v>
          </cell>
          <cell r="C8395" t="str">
            <v>P-EQCOMU</v>
          </cell>
        </row>
        <row r="8396">
          <cell r="A8396">
            <v>37054</v>
          </cell>
          <cell r="B8396" t="str">
            <v>167001P</v>
          </cell>
          <cell r="C8396" t="str">
            <v>P-EQCOMU</v>
          </cell>
        </row>
        <row r="8397">
          <cell r="A8397">
            <v>37055</v>
          </cell>
          <cell r="B8397" t="str">
            <v>167001P</v>
          </cell>
          <cell r="C8397" t="str">
            <v>P-EQCOMU</v>
          </cell>
        </row>
        <row r="8398">
          <cell r="A8398">
            <v>37056</v>
          </cell>
          <cell r="B8398" t="str">
            <v>167001P</v>
          </cell>
          <cell r="C8398" t="str">
            <v>P-EQCOMU</v>
          </cell>
        </row>
        <row r="8399">
          <cell r="A8399">
            <v>37057</v>
          </cell>
          <cell r="B8399" t="str">
            <v>167001P</v>
          </cell>
          <cell r="C8399" t="str">
            <v>P-EQCOMU</v>
          </cell>
        </row>
        <row r="8400">
          <cell r="A8400">
            <v>37058</v>
          </cell>
          <cell r="B8400" t="str">
            <v>167001P</v>
          </cell>
          <cell r="C8400" t="str">
            <v>P-EQCOMU</v>
          </cell>
        </row>
        <row r="8401">
          <cell r="A8401">
            <v>37059</v>
          </cell>
          <cell r="B8401" t="str">
            <v>167001P</v>
          </cell>
          <cell r="C8401" t="str">
            <v>P-EQCOMU</v>
          </cell>
        </row>
        <row r="8402">
          <cell r="A8402">
            <v>37060</v>
          </cell>
          <cell r="B8402" t="str">
            <v>167001P</v>
          </cell>
          <cell r="C8402" t="str">
            <v>P-EQCOMU</v>
          </cell>
        </row>
        <row r="8403">
          <cell r="A8403">
            <v>37061</v>
          </cell>
          <cell r="B8403" t="str">
            <v>167001P</v>
          </cell>
          <cell r="C8403" t="str">
            <v>P-EQCOMU</v>
          </cell>
        </row>
        <row r="8404">
          <cell r="A8404">
            <v>37062</v>
          </cell>
          <cell r="B8404" t="str">
            <v>167001P</v>
          </cell>
          <cell r="C8404" t="str">
            <v>P-EQCOMU</v>
          </cell>
        </row>
        <row r="8405">
          <cell r="A8405">
            <v>37063</v>
          </cell>
          <cell r="B8405" t="str">
            <v>167001P</v>
          </cell>
          <cell r="C8405" t="str">
            <v>P-EQCOMU</v>
          </cell>
        </row>
        <row r="8406">
          <cell r="A8406">
            <v>37064</v>
          </cell>
          <cell r="B8406" t="str">
            <v>167001P</v>
          </cell>
          <cell r="C8406" t="str">
            <v>P-EQCOMU</v>
          </cell>
        </row>
        <row r="8407">
          <cell r="A8407">
            <v>37065</v>
          </cell>
          <cell r="B8407" t="str">
            <v>167001P</v>
          </cell>
          <cell r="C8407" t="str">
            <v>P-EQCOMU</v>
          </cell>
        </row>
        <row r="8408">
          <cell r="A8408">
            <v>37066</v>
          </cell>
          <cell r="B8408" t="str">
            <v>167001P</v>
          </cell>
          <cell r="C8408" t="str">
            <v>P-EQCOMU</v>
          </cell>
        </row>
        <row r="8409">
          <cell r="A8409">
            <v>37067</v>
          </cell>
          <cell r="B8409" t="str">
            <v>167001P</v>
          </cell>
          <cell r="C8409" t="str">
            <v>P-EQCOMU</v>
          </cell>
        </row>
        <row r="8410">
          <cell r="A8410">
            <v>37068</v>
          </cell>
          <cell r="B8410" t="str">
            <v>167001P</v>
          </cell>
          <cell r="C8410" t="str">
            <v>P-EQCOMU</v>
          </cell>
        </row>
        <row r="8411">
          <cell r="A8411">
            <v>37069</v>
          </cell>
          <cell r="B8411" t="str">
            <v>167001P</v>
          </cell>
          <cell r="C8411" t="str">
            <v>P-EQCOMU</v>
          </cell>
        </row>
        <row r="8412">
          <cell r="A8412">
            <v>37070</v>
          </cell>
          <cell r="B8412" t="str">
            <v>167001P</v>
          </cell>
          <cell r="C8412" t="str">
            <v>P-EQCOMU</v>
          </cell>
        </row>
        <row r="8413">
          <cell r="A8413">
            <v>37071</v>
          </cell>
          <cell r="B8413" t="str">
            <v>167001P</v>
          </cell>
          <cell r="C8413" t="str">
            <v>P-EQCOMU</v>
          </cell>
        </row>
        <row r="8414">
          <cell r="A8414">
            <v>37072</v>
          </cell>
          <cell r="B8414" t="str">
            <v>167001P</v>
          </cell>
          <cell r="C8414" t="str">
            <v>P-EQCOMU</v>
          </cell>
        </row>
        <row r="8415">
          <cell r="A8415">
            <v>37073</v>
          </cell>
          <cell r="B8415" t="str">
            <v>167001P</v>
          </cell>
          <cell r="C8415" t="str">
            <v>P-EQCOMU</v>
          </cell>
        </row>
        <row r="8416">
          <cell r="A8416">
            <v>37074</v>
          </cell>
          <cell r="B8416" t="str">
            <v>167001P</v>
          </cell>
          <cell r="C8416" t="str">
            <v>P-EQCOMU</v>
          </cell>
        </row>
        <row r="8417">
          <cell r="A8417">
            <v>37075</v>
          </cell>
          <cell r="B8417" t="str">
            <v>167001P</v>
          </cell>
          <cell r="C8417" t="str">
            <v>P-EQCOMU</v>
          </cell>
        </row>
        <row r="8418">
          <cell r="A8418">
            <v>37076</v>
          </cell>
          <cell r="B8418" t="str">
            <v>167001P</v>
          </cell>
          <cell r="C8418" t="str">
            <v>P-EQCOMU</v>
          </cell>
        </row>
        <row r="8419">
          <cell r="A8419">
            <v>37077</v>
          </cell>
          <cell r="B8419" t="str">
            <v>167001P</v>
          </cell>
          <cell r="C8419" t="str">
            <v>P-EQCOMU</v>
          </cell>
        </row>
        <row r="8420">
          <cell r="A8420">
            <v>37078</v>
          </cell>
          <cell r="B8420" t="str">
            <v>167001P</v>
          </cell>
          <cell r="C8420" t="str">
            <v>P-EQCOMU</v>
          </cell>
        </row>
        <row r="8421">
          <cell r="A8421">
            <v>37079</v>
          </cell>
          <cell r="B8421" t="str">
            <v>167001P</v>
          </cell>
          <cell r="C8421" t="str">
            <v>P-EQCOMU</v>
          </cell>
        </row>
        <row r="8422">
          <cell r="A8422">
            <v>37080</v>
          </cell>
          <cell r="B8422" t="str">
            <v>167001P</v>
          </cell>
          <cell r="C8422" t="str">
            <v>P-EQCOMU</v>
          </cell>
        </row>
        <row r="8423">
          <cell r="A8423">
            <v>37081</v>
          </cell>
          <cell r="B8423" t="str">
            <v>167001P</v>
          </cell>
          <cell r="C8423" t="str">
            <v>P-EQCOMU</v>
          </cell>
        </row>
        <row r="8424">
          <cell r="A8424">
            <v>37082</v>
          </cell>
          <cell r="B8424" t="str">
            <v>167001P</v>
          </cell>
          <cell r="C8424" t="str">
            <v>P-EQCOMU</v>
          </cell>
        </row>
        <row r="8425">
          <cell r="A8425">
            <v>37083</v>
          </cell>
          <cell r="B8425" t="str">
            <v>167001P</v>
          </cell>
          <cell r="C8425" t="str">
            <v>P-EQCOMU</v>
          </cell>
        </row>
        <row r="8426">
          <cell r="A8426">
            <v>37084</v>
          </cell>
          <cell r="B8426" t="str">
            <v>167001P</v>
          </cell>
          <cell r="C8426" t="str">
            <v>P-EQCOMU</v>
          </cell>
        </row>
        <row r="8427">
          <cell r="A8427">
            <v>37085</v>
          </cell>
          <cell r="B8427" t="str">
            <v>167001P</v>
          </cell>
          <cell r="C8427" t="str">
            <v>P-EQCOMU</v>
          </cell>
        </row>
        <row r="8428">
          <cell r="A8428">
            <v>37086</v>
          </cell>
          <cell r="B8428" t="str">
            <v>167001P</v>
          </cell>
          <cell r="C8428" t="str">
            <v>P-EQCOMU</v>
          </cell>
        </row>
        <row r="8429">
          <cell r="A8429">
            <v>37087</v>
          </cell>
          <cell r="B8429" t="str">
            <v>167001P</v>
          </cell>
          <cell r="C8429" t="str">
            <v>P-EQCOMU</v>
          </cell>
        </row>
        <row r="8430">
          <cell r="A8430">
            <v>37088</v>
          </cell>
          <cell r="B8430" t="str">
            <v>167001P</v>
          </cell>
          <cell r="C8430" t="str">
            <v>P-EQCOMU</v>
          </cell>
        </row>
        <row r="8431">
          <cell r="A8431">
            <v>37089</v>
          </cell>
          <cell r="B8431" t="str">
            <v>167001P</v>
          </cell>
          <cell r="C8431" t="str">
            <v>P-EQCOMU</v>
          </cell>
        </row>
        <row r="8432">
          <cell r="A8432">
            <v>37090</v>
          </cell>
          <cell r="B8432" t="str">
            <v>167001P</v>
          </cell>
          <cell r="C8432" t="str">
            <v>P-EQCOMU</v>
          </cell>
        </row>
        <row r="8433">
          <cell r="A8433">
            <v>37091</v>
          </cell>
          <cell r="B8433" t="str">
            <v>167001P</v>
          </cell>
          <cell r="C8433" t="str">
            <v>P-EQCOMU</v>
          </cell>
        </row>
        <row r="8434">
          <cell r="A8434">
            <v>37092</v>
          </cell>
          <cell r="B8434" t="str">
            <v>167001P</v>
          </cell>
          <cell r="C8434" t="str">
            <v>P-EQCOMU</v>
          </cell>
        </row>
        <row r="8435">
          <cell r="A8435">
            <v>37093</v>
          </cell>
          <cell r="B8435" t="str">
            <v>167001A</v>
          </cell>
          <cell r="C8435" t="str">
            <v>A-EQCOMU</v>
          </cell>
        </row>
        <row r="8436">
          <cell r="A8436">
            <v>37094</v>
          </cell>
          <cell r="B8436" t="str">
            <v>167001A</v>
          </cell>
          <cell r="C8436" t="str">
            <v>A-EQCOMU</v>
          </cell>
        </row>
        <row r="8437">
          <cell r="A8437">
            <v>37095</v>
          </cell>
          <cell r="B8437" t="str">
            <v>167001A</v>
          </cell>
          <cell r="C8437" t="str">
            <v>A-EQCOMU</v>
          </cell>
        </row>
        <row r="8438">
          <cell r="A8438">
            <v>37096</v>
          </cell>
          <cell r="B8438" t="str">
            <v>167001A</v>
          </cell>
          <cell r="C8438" t="str">
            <v>A-EQCOMU</v>
          </cell>
        </row>
        <row r="8439">
          <cell r="A8439">
            <v>37097</v>
          </cell>
          <cell r="B8439" t="str">
            <v>167001A</v>
          </cell>
          <cell r="C8439" t="str">
            <v>A-EQCOMU</v>
          </cell>
        </row>
        <row r="8440">
          <cell r="A8440">
            <v>37098</v>
          </cell>
          <cell r="B8440" t="str">
            <v>167001A</v>
          </cell>
          <cell r="C8440" t="str">
            <v>A-EQCOMU</v>
          </cell>
        </row>
        <row r="8441">
          <cell r="A8441">
            <v>37099</v>
          </cell>
          <cell r="B8441" t="str">
            <v>167001A</v>
          </cell>
          <cell r="C8441" t="str">
            <v>A-EQCOMU</v>
          </cell>
        </row>
        <row r="8442">
          <cell r="A8442">
            <v>37100</v>
          </cell>
          <cell r="B8442" t="str">
            <v>167001A</v>
          </cell>
          <cell r="C8442" t="str">
            <v>A-EQCOMU</v>
          </cell>
        </row>
        <row r="8443">
          <cell r="A8443">
            <v>37101</v>
          </cell>
          <cell r="B8443" t="str">
            <v>167001A</v>
          </cell>
          <cell r="C8443" t="str">
            <v>A-EQCOMU</v>
          </cell>
        </row>
        <row r="8444">
          <cell r="A8444">
            <v>37102</v>
          </cell>
          <cell r="B8444" t="str">
            <v>167001A</v>
          </cell>
          <cell r="C8444" t="str">
            <v>A-EQCOMU</v>
          </cell>
        </row>
        <row r="8445">
          <cell r="A8445">
            <v>37103</v>
          </cell>
          <cell r="B8445" t="str">
            <v>167001A</v>
          </cell>
          <cell r="C8445" t="str">
            <v>A-EQCOMU</v>
          </cell>
        </row>
        <row r="8446">
          <cell r="A8446">
            <v>37104</v>
          </cell>
          <cell r="B8446" t="str">
            <v>167001A</v>
          </cell>
          <cell r="C8446" t="str">
            <v>A-EQCOMU</v>
          </cell>
        </row>
        <row r="8447">
          <cell r="A8447">
            <v>37105</v>
          </cell>
          <cell r="B8447" t="str">
            <v>167001A</v>
          </cell>
          <cell r="C8447" t="str">
            <v>A-EQCOMU</v>
          </cell>
        </row>
        <row r="8448">
          <cell r="A8448">
            <v>37106</v>
          </cell>
          <cell r="B8448" t="str">
            <v>167001A</v>
          </cell>
          <cell r="C8448" t="str">
            <v>A-EQCOMU</v>
          </cell>
        </row>
        <row r="8449">
          <cell r="A8449">
            <v>37107</v>
          </cell>
          <cell r="B8449" t="str">
            <v>167001A</v>
          </cell>
          <cell r="C8449" t="str">
            <v>A-EQCOMU</v>
          </cell>
        </row>
        <row r="8450">
          <cell r="A8450">
            <v>37108</v>
          </cell>
          <cell r="B8450" t="str">
            <v>167001A</v>
          </cell>
          <cell r="C8450" t="str">
            <v>A-EQCOMU</v>
          </cell>
        </row>
        <row r="8451">
          <cell r="A8451">
            <v>37109</v>
          </cell>
          <cell r="B8451" t="str">
            <v>167001A</v>
          </cell>
          <cell r="C8451" t="str">
            <v>A-EQCOMU</v>
          </cell>
        </row>
        <row r="8452">
          <cell r="A8452">
            <v>37110</v>
          </cell>
          <cell r="B8452" t="str">
            <v>167001A</v>
          </cell>
          <cell r="C8452" t="str">
            <v>A-EQCOMU</v>
          </cell>
        </row>
        <row r="8453">
          <cell r="A8453">
            <v>37111</v>
          </cell>
          <cell r="B8453" t="str">
            <v>167001A</v>
          </cell>
          <cell r="C8453" t="str">
            <v>A-EQCOMU</v>
          </cell>
        </row>
        <row r="8454">
          <cell r="A8454">
            <v>37112</v>
          </cell>
          <cell r="B8454" t="str">
            <v>167001A</v>
          </cell>
          <cell r="C8454" t="str">
            <v>A-EQCOMU</v>
          </cell>
        </row>
        <row r="8455">
          <cell r="A8455">
            <v>37113</v>
          </cell>
          <cell r="B8455" t="str">
            <v>167001A</v>
          </cell>
          <cell r="C8455" t="str">
            <v>A-EQCOMU</v>
          </cell>
        </row>
        <row r="8456">
          <cell r="A8456">
            <v>37114</v>
          </cell>
          <cell r="B8456" t="str">
            <v>167001A</v>
          </cell>
          <cell r="C8456" t="str">
            <v>A-EQCOMU</v>
          </cell>
        </row>
        <row r="8457">
          <cell r="A8457">
            <v>37115</v>
          </cell>
          <cell r="B8457" t="str">
            <v>167001A</v>
          </cell>
          <cell r="C8457" t="str">
            <v>A-EQCOMU</v>
          </cell>
        </row>
        <row r="8458">
          <cell r="A8458">
            <v>37116</v>
          </cell>
          <cell r="B8458" t="str">
            <v>167001A</v>
          </cell>
          <cell r="C8458" t="str">
            <v>A-EQCOMU</v>
          </cell>
        </row>
        <row r="8459">
          <cell r="A8459">
            <v>37117</v>
          </cell>
          <cell r="B8459" t="str">
            <v>167001A</v>
          </cell>
          <cell r="C8459" t="str">
            <v>A-EQCOMU</v>
          </cell>
        </row>
        <row r="8460">
          <cell r="A8460">
            <v>37118</v>
          </cell>
          <cell r="B8460" t="str">
            <v>167001A</v>
          </cell>
          <cell r="C8460" t="str">
            <v>A-EQCOMU</v>
          </cell>
        </row>
        <row r="8461">
          <cell r="A8461">
            <v>37119</v>
          </cell>
          <cell r="B8461" t="str">
            <v>167001A</v>
          </cell>
          <cell r="C8461" t="str">
            <v>A-EQCOMU</v>
          </cell>
        </row>
        <row r="8462">
          <cell r="A8462">
            <v>37120</v>
          </cell>
          <cell r="B8462" t="str">
            <v>167001A</v>
          </cell>
          <cell r="C8462" t="str">
            <v>A-EQCOMU</v>
          </cell>
        </row>
        <row r="8463">
          <cell r="A8463">
            <v>37121</v>
          </cell>
          <cell r="B8463" t="str">
            <v>167001A</v>
          </cell>
          <cell r="C8463" t="str">
            <v>A-EQCOMU</v>
          </cell>
        </row>
        <row r="8464">
          <cell r="A8464">
            <v>37122</v>
          </cell>
          <cell r="B8464" t="str">
            <v>167001A</v>
          </cell>
          <cell r="C8464" t="str">
            <v>A-EQCOMU</v>
          </cell>
        </row>
        <row r="8465">
          <cell r="A8465">
            <v>37123</v>
          </cell>
          <cell r="B8465" t="str">
            <v>167001A</v>
          </cell>
          <cell r="C8465" t="str">
            <v>A-EQCOMU</v>
          </cell>
        </row>
        <row r="8466">
          <cell r="A8466">
            <v>37124</v>
          </cell>
          <cell r="B8466" t="str">
            <v>167001A</v>
          </cell>
          <cell r="C8466" t="str">
            <v>A-EQCOMU</v>
          </cell>
        </row>
        <row r="8467">
          <cell r="A8467">
            <v>37125</v>
          </cell>
          <cell r="B8467" t="str">
            <v>167001A</v>
          </cell>
          <cell r="C8467" t="str">
            <v>A-EQCOMU</v>
          </cell>
        </row>
        <row r="8468">
          <cell r="A8468">
            <v>37126</v>
          </cell>
          <cell r="B8468" t="str">
            <v>167001A</v>
          </cell>
          <cell r="C8468" t="str">
            <v>A-EQCOMU</v>
          </cell>
        </row>
        <row r="8469">
          <cell r="A8469">
            <v>37127</v>
          </cell>
          <cell r="B8469" t="str">
            <v>167001A</v>
          </cell>
          <cell r="C8469" t="str">
            <v>A-EQCOMU</v>
          </cell>
        </row>
        <row r="8470">
          <cell r="A8470">
            <v>37128</v>
          </cell>
          <cell r="B8470" t="str">
            <v>167001A</v>
          </cell>
          <cell r="C8470" t="str">
            <v>A-EQCOMU</v>
          </cell>
        </row>
        <row r="8471">
          <cell r="A8471">
            <v>37129</v>
          </cell>
          <cell r="B8471" t="str">
            <v>167001A</v>
          </cell>
          <cell r="C8471" t="str">
            <v>A-EQCOMU</v>
          </cell>
        </row>
        <row r="8472">
          <cell r="A8472">
            <v>37130</v>
          </cell>
          <cell r="B8472" t="str">
            <v>167001A</v>
          </cell>
          <cell r="C8472" t="str">
            <v>A-EQCOMU</v>
          </cell>
        </row>
        <row r="8473">
          <cell r="A8473">
            <v>37131</v>
          </cell>
          <cell r="B8473" t="str">
            <v>167001A</v>
          </cell>
          <cell r="C8473" t="str">
            <v>A-EQCOMU</v>
          </cell>
        </row>
        <row r="8474">
          <cell r="A8474">
            <v>37132</v>
          </cell>
          <cell r="B8474" t="str">
            <v>167001A</v>
          </cell>
          <cell r="C8474" t="str">
            <v>A-EQCOMU</v>
          </cell>
        </row>
        <row r="8475">
          <cell r="A8475">
            <v>37133</v>
          </cell>
          <cell r="B8475" t="str">
            <v>167001A</v>
          </cell>
          <cell r="C8475" t="str">
            <v>A-EQCOMU</v>
          </cell>
        </row>
        <row r="8476">
          <cell r="A8476">
            <v>37134</v>
          </cell>
          <cell r="B8476" t="str">
            <v>167001A</v>
          </cell>
          <cell r="C8476" t="str">
            <v>A-EQCOMU</v>
          </cell>
        </row>
        <row r="8477">
          <cell r="A8477">
            <v>37135</v>
          </cell>
          <cell r="B8477" t="str">
            <v>167001A</v>
          </cell>
          <cell r="C8477" t="str">
            <v>A-EQCOMU</v>
          </cell>
        </row>
        <row r="8478">
          <cell r="A8478">
            <v>37136</v>
          </cell>
          <cell r="B8478" t="str">
            <v>167001A</v>
          </cell>
          <cell r="C8478" t="str">
            <v>A-EQCOMU</v>
          </cell>
        </row>
        <row r="8479">
          <cell r="A8479">
            <v>37137</v>
          </cell>
          <cell r="B8479" t="str">
            <v>167001A</v>
          </cell>
          <cell r="C8479" t="str">
            <v>A-EQCOMU</v>
          </cell>
        </row>
        <row r="8480">
          <cell r="A8480">
            <v>37138</v>
          </cell>
          <cell r="B8480" t="str">
            <v>167001A</v>
          </cell>
          <cell r="C8480" t="str">
            <v>A-EQCOMU</v>
          </cell>
        </row>
        <row r="8481">
          <cell r="A8481">
            <v>37139</v>
          </cell>
          <cell r="B8481" t="str">
            <v>167001A</v>
          </cell>
          <cell r="C8481" t="str">
            <v>A-EQCOMU</v>
          </cell>
        </row>
        <row r="8482">
          <cell r="A8482">
            <v>37140</v>
          </cell>
          <cell r="B8482" t="str">
            <v>167001A</v>
          </cell>
          <cell r="C8482" t="str">
            <v>A-EQCOMU</v>
          </cell>
        </row>
        <row r="8483">
          <cell r="A8483">
            <v>37141</v>
          </cell>
          <cell r="B8483" t="str">
            <v>167001A</v>
          </cell>
          <cell r="C8483" t="str">
            <v>A-EQCOMU</v>
          </cell>
        </row>
        <row r="8484">
          <cell r="A8484">
            <v>37142</v>
          </cell>
          <cell r="B8484" t="str">
            <v>167001A</v>
          </cell>
          <cell r="C8484" t="str">
            <v>A-EQCOMU</v>
          </cell>
        </row>
        <row r="8485">
          <cell r="A8485">
            <v>37143</v>
          </cell>
          <cell r="B8485" t="str">
            <v>167001A</v>
          </cell>
          <cell r="C8485" t="str">
            <v>A-EQCOMU</v>
          </cell>
        </row>
        <row r="8486">
          <cell r="A8486">
            <v>37144</v>
          </cell>
          <cell r="B8486" t="str">
            <v>167001A</v>
          </cell>
          <cell r="C8486" t="str">
            <v>A-EQCOMU</v>
          </cell>
        </row>
        <row r="8487">
          <cell r="A8487">
            <v>37145</v>
          </cell>
          <cell r="B8487" t="str">
            <v>167001A</v>
          </cell>
          <cell r="C8487" t="str">
            <v>A-EQCOMU</v>
          </cell>
        </row>
        <row r="8488">
          <cell r="A8488">
            <v>37146</v>
          </cell>
          <cell r="B8488" t="str">
            <v>167001A</v>
          </cell>
          <cell r="C8488" t="str">
            <v>A-EQCOMU</v>
          </cell>
        </row>
        <row r="8489">
          <cell r="A8489">
            <v>37147</v>
          </cell>
          <cell r="B8489" t="str">
            <v>167001A</v>
          </cell>
          <cell r="C8489" t="str">
            <v>A-EQCOMU</v>
          </cell>
        </row>
        <row r="8490">
          <cell r="A8490">
            <v>37148</v>
          </cell>
          <cell r="B8490" t="str">
            <v>167001A</v>
          </cell>
          <cell r="C8490" t="str">
            <v>A-EQCOMU</v>
          </cell>
        </row>
        <row r="8491">
          <cell r="A8491">
            <v>37149</v>
          </cell>
          <cell r="B8491" t="str">
            <v>167001A</v>
          </cell>
          <cell r="C8491" t="str">
            <v>A-EQCOMU</v>
          </cell>
        </row>
        <row r="8492">
          <cell r="A8492">
            <v>37150</v>
          </cell>
          <cell r="B8492" t="str">
            <v>167001A</v>
          </cell>
          <cell r="C8492" t="str">
            <v>A-EQCOMU</v>
          </cell>
        </row>
        <row r="8493">
          <cell r="A8493">
            <v>37151</v>
          </cell>
          <cell r="B8493" t="str">
            <v>167001A</v>
          </cell>
          <cell r="C8493" t="str">
            <v>A-EQCOMU</v>
          </cell>
        </row>
        <row r="8494">
          <cell r="A8494">
            <v>37152</v>
          </cell>
          <cell r="B8494" t="str">
            <v>167001A</v>
          </cell>
          <cell r="C8494" t="str">
            <v>A-EQCOMU</v>
          </cell>
        </row>
        <row r="8495">
          <cell r="A8495">
            <v>37153</v>
          </cell>
          <cell r="B8495" t="str">
            <v>167001A</v>
          </cell>
          <cell r="C8495" t="str">
            <v>A-EQCOMU</v>
          </cell>
        </row>
        <row r="8496">
          <cell r="A8496">
            <v>37154</v>
          </cell>
          <cell r="B8496" t="str">
            <v>167001A</v>
          </cell>
          <cell r="C8496" t="str">
            <v>A-EQCOMU</v>
          </cell>
        </row>
        <row r="8497">
          <cell r="A8497">
            <v>37155</v>
          </cell>
          <cell r="B8497" t="str">
            <v>167001P</v>
          </cell>
          <cell r="C8497" t="str">
            <v>P-EQCOMU</v>
          </cell>
        </row>
        <row r="8498">
          <cell r="A8498">
            <v>37156</v>
          </cell>
          <cell r="B8498" t="str">
            <v>167001P</v>
          </cell>
          <cell r="C8498" t="str">
            <v>P-EQCOMU</v>
          </cell>
        </row>
        <row r="8499">
          <cell r="A8499">
            <v>37157</v>
          </cell>
          <cell r="B8499" t="str">
            <v>167001P</v>
          </cell>
          <cell r="C8499" t="str">
            <v>P-EQCOMU</v>
          </cell>
        </row>
        <row r="8500">
          <cell r="A8500">
            <v>37158</v>
          </cell>
          <cell r="B8500" t="str">
            <v>167001P</v>
          </cell>
          <cell r="C8500" t="str">
            <v>P-EQCOMU</v>
          </cell>
        </row>
        <row r="8501">
          <cell r="A8501">
            <v>37159</v>
          </cell>
          <cell r="B8501" t="str">
            <v>167001P</v>
          </cell>
          <cell r="C8501" t="str">
            <v>P-EQCOMU</v>
          </cell>
        </row>
        <row r="8502">
          <cell r="A8502">
            <v>37160</v>
          </cell>
          <cell r="B8502" t="str">
            <v>167001P</v>
          </cell>
          <cell r="C8502" t="str">
            <v>P-EQCOMU</v>
          </cell>
        </row>
        <row r="8503">
          <cell r="A8503">
            <v>37161</v>
          </cell>
          <cell r="B8503" t="str">
            <v>167001P</v>
          </cell>
          <cell r="C8503" t="str">
            <v>P-EQCOMU</v>
          </cell>
        </row>
        <row r="8504">
          <cell r="A8504">
            <v>37162</v>
          </cell>
          <cell r="B8504" t="str">
            <v>167001P</v>
          </cell>
          <cell r="C8504" t="str">
            <v>P-EQCOMU</v>
          </cell>
        </row>
        <row r="8505">
          <cell r="A8505">
            <v>37163</v>
          </cell>
          <cell r="B8505" t="str">
            <v>167001P</v>
          </cell>
          <cell r="C8505" t="str">
            <v>P-EQCOMU</v>
          </cell>
        </row>
        <row r="8506">
          <cell r="A8506">
            <v>37164</v>
          </cell>
          <cell r="B8506" t="str">
            <v>167001P</v>
          </cell>
          <cell r="C8506" t="str">
            <v>P-EQCOMU</v>
          </cell>
        </row>
        <row r="8507">
          <cell r="A8507">
            <v>37165</v>
          </cell>
          <cell r="B8507" t="str">
            <v>167001P</v>
          </cell>
          <cell r="C8507" t="str">
            <v>P-EQCOMU</v>
          </cell>
        </row>
        <row r="8508">
          <cell r="A8508">
            <v>37166</v>
          </cell>
          <cell r="B8508" t="str">
            <v>167001P</v>
          </cell>
          <cell r="C8508" t="str">
            <v>P-EQCOMU</v>
          </cell>
        </row>
        <row r="8509">
          <cell r="A8509">
            <v>37167</v>
          </cell>
          <cell r="B8509" t="str">
            <v>167001P</v>
          </cell>
          <cell r="C8509" t="str">
            <v>P-EQCOMU</v>
          </cell>
        </row>
        <row r="8510">
          <cell r="A8510">
            <v>37168</v>
          </cell>
          <cell r="B8510" t="str">
            <v>167001P</v>
          </cell>
          <cell r="C8510" t="str">
            <v>P-EQCOMU</v>
          </cell>
        </row>
        <row r="8511">
          <cell r="A8511">
            <v>37169</v>
          </cell>
          <cell r="B8511" t="str">
            <v>167001P</v>
          </cell>
          <cell r="C8511" t="str">
            <v>P-EQCOMU</v>
          </cell>
        </row>
        <row r="8512">
          <cell r="A8512">
            <v>37170</v>
          </cell>
          <cell r="B8512" t="str">
            <v>167001P</v>
          </cell>
          <cell r="C8512" t="str">
            <v>P-EQCOMU</v>
          </cell>
        </row>
        <row r="8513">
          <cell r="A8513">
            <v>37171</v>
          </cell>
          <cell r="B8513" t="str">
            <v>167001P</v>
          </cell>
          <cell r="C8513" t="str">
            <v>P-EQCOMU</v>
          </cell>
        </row>
        <row r="8514">
          <cell r="A8514">
            <v>37172</v>
          </cell>
          <cell r="B8514" t="str">
            <v>167001P</v>
          </cell>
          <cell r="C8514" t="str">
            <v>P-EQCOMU</v>
          </cell>
        </row>
        <row r="8515">
          <cell r="A8515">
            <v>37173</v>
          </cell>
          <cell r="B8515" t="str">
            <v>167001P</v>
          </cell>
          <cell r="C8515" t="str">
            <v>P-EQCOMU</v>
          </cell>
        </row>
        <row r="8516">
          <cell r="A8516">
            <v>37174</v>
          </cell>
          <cell r="B8516" t="str">
            <v>167001P</v>
          </cell>
          <cell r="C8516" t="str">
            <v>P-EQCOMU</v>
          </cell>
        </row>
        <row r="8517">
          <cell r="A8517">
            <v>37175</v>
          </cell>
          <cell r="B8517" t="str">
            <v>167001P</v>
          </cell>
          <cell r="C8517" t="str">
            <v>P-EQCOMU</v>
          </cell>
        </row>
        <row r="8518">
          <cell r="A8518">
            <v>37176</v>
          </cell>
          <cell r="B8518" t="str">
            <v>167001P</v>
          </cell>
          <cell r="C8518" t="str">
            <v>P-EQCOMU</v>
          </cell>
        </row>
        <row r="8519">
          <cell r="A8519">
            <v>37177</v>
          </cell>
          <cell r="B8519" t="str">
            <v>167001P</v>
          </cell>
          <cell r="C8519" t="str">
            <v>P-EQCOMU</v>
          </cell>
        </row>
        <row r="8520">
          <cell r="A8520">
            <v>37178</v>
          </cell>
          <cell r="B8520" t="str">
            <v>167001P</v>
          </cell>
          <cell r="C8520" t="str">
            <v>P-EQCOMU</v>
          </cell>
        </row>
        <row r="8521">
          <cell r="A8521">
            <v>37179</v>
          </cell>
          <cell r="B8521" t="str">
            <v>167001P</v>
          </cell>
          <cell r="C8521" t="str">
            <v>P-EQCOMU</v>
          </cell>
        </row>
        <row r="8522">
          <cell r="A8522">
            <v>37180</v>
          </cell>
          <cell r="B8522" t="str">
            <v>167001P</v>
          </cell>
          <cell r="C8522" t="str">
            <v>P-EQCOMU</v>
          </cell>
        </row>
        <row r="8523">
          <cell r="A8523">
            <v>37181</v>
          </cell>
          <cell r="B8523" t="str">
            <v>167001P</v>
          </cell>
          <cell r="C8523" t="str">
            <v>P-EQCOMU</v>
          </cell>
        </row>
        <row r="8524">
          <cell r="A8524">
            <v>37182</v>
          </cell>
          <cell r="B8524" t="str">
            <v>167001P</v>
          </cell>
          <cell r="C8524" t="str">
            <v>P-EQCOMU</v>
          </cell>
        </row>
        <row r="8525">
          <cell r="A8525">
            <v>37183</v>
          </cell>
          <cell r="B8525" t="str">
            <v>167001P</v>
          </cell>
          <cell r="C8525" t="str">
            <v>P-EQCOMU</v>
          </cell>
        </row>
        <row r="8526">
          <cell r="A8526">
            <v>37184</v>
          </cell>
          <cell r="B8526" t="str">
            <v>167001P</v>
          </cell>
          <cell r="C8526" t="str">
            <v>P-EQCOMU</v>
          </cell>
        </row>
        <row r="8527">
          <cell r="A8527">
            <v>37185</v>
          </cell>
          <cell r="B8527" t="str">
            <v>167001P</v>
          </cell>
          <cell r="C8527" t="str">
            <v>P-EQCOMU</v>
          </cell>
        </row>
        <row r="8528">
          <cell r="A8528">
            <v>37186</v>
          </cell>
          <cell r="B8528" t="str">
            <v>167001P</v>
          </cell>
          <cell r="C8528" t="str">
            <v>P-EQCOMU</v>
          </cell>
        </row>
        <row r="8529">
          <cell r="A8529">
            <v>37187</v>
          </cell>
          <cell r="B8529" t="str">
            <v>167001P</v>
          </cell>
          <cell r="C8529" t="str">
            <v>P-EQCOMU</v>
          </cell>
        </row>
        <row r="8530">
          <cell r="A8530">
            <v>37188</v>
          </cell>
          <cell r="B8530" t="str">
            <v>167001P</v>
          </cell>
          <cell r="C8530" t="str">
            <v>P-EQCOMU</v>
          </cell>
        </row>
        <row r="8531">
          <cell r="A8531">
            <v>37189</v>
          </cell>
          <cell r="B8531" t="str">
            <v>167001P</v>
          </cell>
          <cell r="C8531" t="str">
            <v>P-EQCOMU</v>
          </cell>
        </row>
        <row r="8532">
          <cell r="A8532">
            <v>37190</v>
          </cell>
          <cell r="B8532" t="str">
            <v>167001P</v>
          </cell>
          <cell r="C8532" t="str">
            <v>P-EQCOMU</v>
          </cell>
        </row>
        <row r="8533">
          <cell r="A8533">
            <v>37191</v>
          </cell>
          <cell r="B8533" t="str">
            <v>167001P</v>
          </cell>
          <cell r="C8533" t="str">
            <v>P-EQCOMU</v>
          </cell>
        </row>
        <row r="8534">
          <cell r="A8534">
            <v>37192</v>
          </cell>
          <cell r="B8534" t="str">
            <v>167001P</v>
          </cell>
          <cell r="C8534" t="str">
            <v>P-EQCOMU</v>
          </cell>
        </row>
        <row r="8535">
          <cell r="A8535">
            <v>37193</v>
          </cell>
          <cell r="B8535" t="str">
            <v>167001P</v>
          </cell>
          <cell r="C8535" t="str">
            <v>P-EQCOMU</v>
          </cell>
        </row>
        <row r="8536">
          <cell r="A8536">
            <v>37194</v>
          </cell>
          <cell r="B8536" t="str">
            <v>167001P</v>
          </cell>
          <cell r="C8536" t="str">
            <v>P-EQCOMU</v>
          </cell>
        </row>
        <row r="8537">
          <cell r="A8537">
            <v>37195</v>
          </cell>
          <cell r="B8537" t="str">
            <v>167001P</v>
          </cell>
          <cell r="C8537" t="str">
            <v>P-EQCOMU</v>
          </cell>
        </row>
        <row r="8538">
          <cell r="A8538">
            <v>37196</v>
          </cell>
          <cell r="B8538" t="str">
            <v>167001P</v>
          </cell>
          <cell r="C8538" t="str">
            <v>P-EQCOMU</v>
          </cell>
        </row>
        <row r="8539">
          <cell r="A8539">
            <v>37197</v>
          </cell>
          <cell r="B8539" t="str">
            <v>167001P</v>
          </cell>
          <cell r="C8539" t="str">
            <v>P-EQCOMU</v>
          </cell>
        </row>
        <row r="8540">
          <cell r="A8540">
            <v>37198</v>
          </cell>
          <cell r="B8540" t="str">
            <v>167001P</v>
          </cell>
          <cell r="C8540" t="str">
            <v>P-EQCOMU</v>
          </cell>
        </row>
        <row r="8541">
          <cell r="A8541">
            <v>37199</v>
          </cell>
          <cell r="B8541" t="str">
            <v>167001P</v>
          </cell>
          <cell r="C8541" t="str">
            <v>P-EQCOMU</v>
          </cell>
        </row>
        <row r="8542">
          <cell r="A8542">
            <v>37200</v>
          </cell>
          <cell r="B8542" t="str">
            <v>167001P</v>
          </cell>
          <cell r="C8542" t="str">
            <v>P-EQCOMU</v>
          </cell>
        </row>
        <row r="8543">
          <cell r="A8543">
            <v>37201</v>
          </cell>
          <cell r="B8543" t="str">
            <v>167001P</v>
          </cell>
          <cell r="C8543" t="str">
            <v>P-EQCOMU</v>
          </cell>
        </row>
        <row r="8544">
          <cell r="A8544">
            <v>37202</v>
          </cell>
          <cell r="B8544" t="str">
            <v>167001P</v>
          </cell>
          <cell r="C8544" t="str">
            <v>P-EQCOMU</v>
          </cell>
        </row>
        <row r="8545">
          <cell r="A8545">
            <v>37203</v>
          </cell>
          <cell r="B8545" t="str">
            <v>167001P</v>
          </cell>
          <cell r="C8545" t="str">
            <v>P-EQCOMU</v>
          </cell>
        </row>
        <row r="8546">
          <cell r="A8546">
            <v>37204</v>
          </cell>
          <cell r="B8546" t="str">
            <v>167001P</v>
          </cell>
          <cell r="C8546" t="str">
            <v>P-EQCOMU</v>
          </cell>
        </row>
        <row r="8547">
          <cell r="A8547">
            <v>37205</v>
          </cell>
          <cell r="B8547" t="str">
            <v>167001P</v>
          </cell>
          <cell r="C8547" t="str">
            <v>P-EQCOMU</v>
          </cell>
        </row>
        <row r="8548">
          <cell r="A8548">
            <v>37206</v>
          </cell>
          <cell r="B8548" t="str">
            <v>167001P</v>
          </cell>
          <cell r="C8548" t="str">
            <v>P-EQCOMU</v>
          </cell>
        </row>
        <row r="8549">
          <cell r="A8549">
            <v>37207</v>
          </cell>
          <cell r="B8549" t="str">
            <v>167001P</v>
          </cell>
          <cell r="C8549" t="str">
            <v>P-EQCOMU</v>
          </cell>
        </row>
        <row r="8550">
          <cell r="A8550">
            <v>37208</v>
          </cell>
          <cell r="B8550" t="str">
            <v>167001P</v>
          </cell>
          <cell r="C8550" t="str">
            <v>P-EQCOMU</v>
          </cell>
        </row>
        <row r="8551">
          <cell r="A8551">
            <v>37209</v>
          </cell>
          <cell r="B8551" t="str">
            <v>167001P</v>
          </cell>
          <cell r="C8551" t="str">
            <v>P-EQCOMU</v>
          </cell>
        </row>
        <row r="8552">
          <cell r="A8552">
            <v>37210</v>
          </cell>
          <cell r="B8552" t="str">
            <v>167001P</v>
          </cell>
          <cell r="C8552" t="str">
            <v>P-EQCOMU</v>
          </cell>
        </row>
        <row r="8553">
          <cell r="A8553">
            <v>37211</v>
          </cell>
          <cell r="B8553" t="str">
            <v>167001P</v>
          </cell>
          <cell r="C8553" t="str">
            <v>P-EQCOMU</v>
          </cell>
        </row>
        <row r="8554">
          <cell r="A8554">
            <v>37212</v>
          </cell>
          <cell r="B8554" t="str">
            <v>167001P</v>
          </cell>
          <cell r="C8554" t="str">
            <v>P-EQCOMU</v>
          </cell>
        </row>
        <row r="8555">
          <cell r="A8555">
            <v>37213</v>
          </cell>
          <cell r="B8555" t="str">
            <v>167001P</v>
          </cell>
          <cell r="C8555" t="str">
            <v>P-EQCOMU</v>
          </cell>
        </row>
        <row r="8556">
          <cell r="A8556">
            <v>37214</v>
          </cell>
          <cell r="B8556" t="str">
            <v>167001P</v>
          </cell>
          <cell r="C8556" t="str">
            <v>P-EQCOMU</v>
          </cell>
        </row>
        <row r="8557">
          <cell r="A8557">
            <v>37215</v>
          </cell>
          <cell r="B8557" t="str">
            <v>167001P</v>
          </cell>
          <cell r="C8557" t="str">
            <v>P-EQCOMU</v>
          </cell>
        </row>
        <row r="8558">
          <cell r="A8558">
            <v>37216</v>
          </cell>
          <cell r="B8558" t="str">
            <v>167001P</v>
          </cell>
          <cell r="C8558" t="str">
            <v>P-EQCOMU</v>
          </cell>
        </row>
        <row r="8559">
          <cell r="A8559">
            <v>37217</v>
          </cell>
          <cell r="B8559" t="str">
            <v>167001P</v>
          </cell>
          <cell r="C8559" t="str">
            <v>P-EQCOMU</v>
          </cell>
        </row>
        <row r="8560">
          <cell r="A8560">
            <v>37218</v>
          </cell>
          <cell r="B8560" t="str">
            <v>167001P</v>
          </cell>
          <cell r="C8560" t="str">
            <v>P-EQCOMU</v>
          </cell>
        </row>
        <row r="8561">
          <cell r="A8561">
            <v>37219</v>
          </cell>
          <cell r="B8561" t="str">
            <v>167001P</v>
          </cell>
          <cell r="C8561" t="str">
            <v>P-EQCOMU</v>
          </cell>
        </row>
        <row r="8562">
          <cell r="A8562">
            <v>37220</v>
          </cell>
          <cell r="B8562" t="str">
            <v>167001P</v>
          </cell>
          <cell r="C8562" t="str">
            <v>P-EQCOMU</v>
          </cell>
        </row>
        <row r="8563">
          <cell r="A8563">
            <v>37221</v>
          </cell>
          <cell r="B8563" t="str">
            <v>167001P</v>
          </cell>
          <cell r="C8563" t="str">
            <v>P-EQCOMU</v>
          </cell>
        </row>
        <row r="8564">
          <cell r="A8564">
            <v>37222</v>
          </cell>
          <cell r="B8564" t="str">
            <v>167001P</v>
          </cell>
          <cell r="C8564" t="str">
            <v>P-EQCOMU</v>
          </cell>
        </row>
        <row r="8565">
          <cell r="A8565">
            <v>37223</v>
          </cell>
          <cell r="B8565" t="str">
            <v>167001P</v>
          </cell>
          <cell r="C8565" t="str">
            <v>P-EQCOMU</v>
          </cell>
        </row>
        <row r="8566">
          <cell r="A8566">
            <v>37224</v>
          </cell>
          <cell r="B8566" t="str">
            <v>167001P</v>
          </cell>
          <cell r="C8566" t="str">
            <v>P-EQCOMU</v>
          </cell>
        </row>
        <row r="8567">
          <cell r="A8567">
            <v>37225</v>
          </cell>
          <cell r="B8567" t="str">
            <v>167001P</v>
          </cell>
          <cell r="C8567" t="str">
            <v>P-EQCOMU</v>
          </cell>
        </row>
        <row r="8568">
          <cell r="A8568">
            <v>37226</v>
          </cell>
          <cell r="B8568" t="str">
            <v>167001P</v>
          </cell>
          <cell r="C8568" t="str">
            <v>P-EQCOMU</v>
          </cell>
        </row>
        <row r="8569">
          <cell r="A8569">
            <v>37227</v>
          </cell>
          <cell r="B8569" t="str">
            <v>167001P</v>
          </cell>
          <cell r="C8569" t="str">
            <v>P-EQCOMU</v>
          </cell>
        </row>
        <row r="8570">
          <cell r="A8570">
            <v>37228</v>
          </cell>
          <cell r="B8570" t="str">
            <v>167001P</v>
          </cell>
          <cell r="C8570" t="str">
            <v>P-EQCOMU</v>
          </cell>
        </row>
        <row r="8571">
          <cell r="A8571">
            <v>37229</v>
          </cell>
          <cell r="B8571" t="str">
            <v>167001P</v>
          </cell>
          <cell r="C8571" t="str">
            <v>P-EQCOMU</v>
          </cell>
        </row>
        <row r="8572">
          <cell r="A8572">
            <v>37230</v>
          </cell>
          <cell r="B8572" t="str">
            <v>167001P</v>
          </cell>
          <cell r="C8572" t="str">
            <v>P-EQCOMU</v>
          </cell>
        </row>
        <row r="8573">
          <cell r="A8573">
            <v>37231</v>
          </cell>
          <cell r="B8573" t="str">
            <v>167001P</v>
          </cell>
          <cell r="C8573" t="str">
            <v>P-EQCOMU</v>
          </cell>
        </row>
        <row r="8574">
          <cell r="A8574">
            <v>37232</v>
          </cell>
          <cell r="B8574" t="str">
            <v>167001P</v>
          </cell>
          <cell r="C8574" t="str">
            <v>P-EQCOMU</v>
          </cell>
        </row>
        <row r="8575">
          <cell r="A8575">
            <v>37233</v>
          </cell>
          <cell r="B8575" t="str">
            <v>167001P</v>
          </cell>
          <cell r="C8575" t="str">
            <v>P-EQCOMU</v>
          </cell>
        </row>
        <row r="8576">
          <cell r="A8576">
            <v>37234</v>
          </cell>
          <cell r="B8576" t="str">
            <v>167001P</v>
          </cell>
          <cell r="C8576" t="str">
            <v>P-EQCOMU</v>
          </cell>
        </row>
        <row r="8577">
          <cell r="A8577">
            <v>37235</v>
          </cell>
          <cell r="B8577" t="str">
            <v>167001P</v>
          </cell>
          <cell r="C8577" t="str">
            <v>P-EQCOMU</v>
          </cell>
        </row>
        <row r="8578">
          <cell r="A8578">
            <v>37236</v>
          </cell>
          <cell r="B8578" t="str">
            <v>167001P</v>
          </cell>
          <cell r="C8578" t="str">
            <v>P-EQCOMU</v>
          </cell>
        </row>
        <row r="8579">
          <cell r="A8579">
            <v>37237</v>
          </cell>
          <cell r="B8579" t="str">
            <v>167001P</v>
          </cell>
          <cell r="C8579" t="str">
            <v>P-EQCOMU</v>
          </cell>
        </row>
        <row r="8580">
          <cell r="A8580">
            <v>37238</v>
          </cell>
          <cell r="B8580" t="str">
            <v>167001P</v>
          </cell>
          <cell r="C8580" t="str">
            <v>P-EQCOMU</v>
          </cell>
        </row>
        <row r="8581">
          <cell r="A8581">
            <v>37239</v>
          </cell>
          <cell r="B8581" t="str">
            <v>167001P</v>
          </cell>
          <cell r="C8581" t="str">
            <v>P-EQCOMU</v>
          </cell>
        </row>
        <row r="8582">
          <cell r="A8582">
            <v>37240</v>
          </cell>
          <cell r="B8582" t="str">
            <v>167001P</v>
          </cell>
          <cell r="C8582" t="str">
            <v>P-EQCOMU</v>
          </cell>
        </row>
        <row r="8583">
          <cell r="A8583">
            <v>37241</v>
          </cell>
          <cell r="B8583" t="str">
            <v>167001P</v>
          </cell>
          <cell r="C8583" t="str">
            <v>P-EQCOMU</v>
          </cell>
        </row>
        <row r="8584">
          <cell r="A8584">
            <v>37242</v>
          </cell>
          <cell r="B8584" t="str">
            <v>167001P</v>
          </cell>
          <cell r="C8584" t="str">
            <v>P-EQCOMU</v>
          </cell>
        </row>
        <row r="8585">
          <cell r="A8585">
            <v>37243</v>
          </cell>
          <cell r="B8585" t="str">
            <v>167001P</v>
          </cell>
          <cell r="C8585" t="str">
            <v>P-EQCOMU</v>
          </cell>
        </row>
        <row r="8586">
          <cell r="A8586">
            <v>37244</v>
          </cell>
          <cell r="B8586" t="str">
            <v>167001P</v>
          </cell>
          <cell r="C8586" t="str">
            <v>P-EQCOMU</v>
          </cell>
        </row>
        <row r="8587">
          <cell r="A8587">
            <v>37245</v>
          </cell>
          <cell r="B8587" t="str">
            <v>167001P</v>
          </cell>
          <cell r="C8587" t="str">
            <v>P-EQCOMU</v>
          </cell>
        </row>
        <row r="8588">
          <cell r="A8588">
            <v>37246</v>
          </cell>
          <cell r="B8588" t="str">
            <v>167001P</v>
          </cell>
          <cell r="C8588" t="str">
            <v>P-EQCOMU</v>
          </cell>
        </row>
        <row r="8589">
          <cell r="A8589">
            <v>37247</v>
          </cell>
          <cell r="B8589" t="str">
            <v>167001P</v>
          </cell>
          <cell r="C8589" t="str">
            <v>P-EQCOMU</v>
          </cell>
        </row>
        <row r="8590">
          <cell r="A8590">
            <v>37248</v>
          </cell>
          <cell r="B8590" t="str">
            <v>167001P</v>
          </cell>
          <cell r="C8590" t="str">
            <v>P-EQCOMU</v>
          </cell>
        </row>
        <row r="8591">
          <cell r="A8591">
            <v>37249</v>
          </cell>
          <cell r="B8591" t="str">
            <v>167001P</v>
          </cell>
          <cell r="C8591" t="str">
            <v>P-EQCOMU</v>
          </cell>
        </row>
        <row r="8592">
          <cell r="A8592">
            <v>37250</v>
          </cell>
          <cell r="B8592" t="str">
            <v>167001P</v>
          </cell>
          <cell r="C8592" t="str">
            <v>P-EQCOMU</v>
          </cell>
        </row>
        <row r="8593">
          <cell r="A8593">
            <v>37251</v>
          </cell>
          <cell r="B8593" t="str">
            <v>167001P</v>
          </cell>
          <cell r="C8593" t="str">
            <v>P-EQCOMU</v>
          </cell>
        </row>
        <row r="8594">
          <cell r="A8594">
            <v>37252</v>
          </cell>
          <cell r="B8594" t="str">
            <v>167001P</v>
          </cell>
          <cell r="C8594" t="str">
            <v>P-EQCOMU</v>
          </cell>
        </row>
        <row r="8595">
          <cell r="A8595">
            <v>37253</v>
          </cell>
          <cell r="B8595" t="str">
            <v>167001P</v>
          </cell>
          <cell r="C8595" t="str">
            <v>P-EQCOMU</v>
          </cell>
        </row>
        <row r="8596">
          <cell r="A8596">
            <v>37254</v>
          </cell>
          <cell r="B8596" t="str">
            <v>167001P</v>
          </cell>
          <cell r="C8596" t="str">
            <v>P-EQCOMU</v>
          </cell>
        </row>
        <row r="8597">
          <cell r="A8597">
            <v>37255</v>
          </cell>
          <cell r="B8597" t="str">
            <v>167001P</v>
          </cell>
          <cell r="C8597" t="str">
            <v>P-EQCOMU</v>
          </cell>
        </row>
        <row r="8598">
          <cell r="A8598">
            <v>37256</v>
          </cell>
          <cell r="B8598" t="str">
            <v>167001P</v>
          </cell>
          <cell r="C8598" t="str">
            <v>P-EQCOMU</v>
          </cell>
        </row>
        <row r="8599">
          <cell r="A8599">
            <v>37257</v>
          </cell>
          <cell r="B8599" t="str">
            <v>167001P</v>
          </cell>
          <cell r="C8599" t="str">
            <v>P-EQCOMU</v>
          </cell>
        </row>
        <row r="8600">
          <cell r="A8600">
            <v>37258</v>
          </cell>
          <cell r="B8600" t="str">
            <v>167001P</v>
          </cell>
          <cell r="C8600" t="str">
            <v>P-EQCOMU</v>
          </cell>
        </row>
        <row r="8601">
          <cell r="A8601">
            <v>37259</v>
          </cell>
          <cell r="B8601" t="str">
            <v>167001P</v>
          </cell>
          <cell r="C8601" t="str">
            <v>P-EQCOMU</v>
          </cell>
        </row>
        <row r="8602">
          <cell r="A8602">
            <v>37260</v>
          </cell>
          <cell r="B8602" t="str">
            <v>167001P</v>
          </cell>
          <cell r="C8602" t="str">
            <v>P-EQCOMU</v>
          </cell>
        </row>
        <row r="8603">
          <cell r="A8603">
            <v>37261</v>
          </cell>
          <cell r="B8603" t="str">
            <v>167001P</v>
          </cell>
          <cell r="C8603" t="str">
            <v>P-EQCOMU</v>
          </cell>
        </row>
        <row r="8604">
          <cell r="A8604">
            <v>37262</v>
          </cell>
          <cell r="B8604" t="str">
            <v>167001P</v>
          </cell>
          <cell r="C8604" t="str">
            <v>P-EQCOMU</v>
          </cell>
        </row>
        <row r="8605">
          <cell r="A8605">
            <v>37263</v>
          </cell>
          <cell r="B8605" t="str">
            <v>167001P</v>
          </cell>
          <cell r="C8605" t="str">
            <v>P-EQCOMU</v>
          </cell>
        </row>
        <row r="8606">
          <cell r="A8606">
            <v>37264</v>
          </cell>
          <cell r="B8606" t="str">
            <v>167001P</v>
          </cell>
          <cell r="C8606" t="str">
            <v>P-EQCOMU</v>
          </cell>
        </row>
        <row r="8607">
          <cell r="A8607">
            <v>37265</v>
          </cell>
          <cell r="B8607" t="str">
            <v>167001P</v>
          </cell>
          <cell r="C8607" t="str">
            <v>P-EQCOMU</v>
          </cell>
        </row>
        <row r="8608">
          <cell r="A8608">
            <v>37266</v>
          </cell>
          <cell r="B8608" t="str">
            <v>167001P</v>
          </cell>
          <cell r="C8608" t="str">
            <v>P-EQCOMU</v>
          </cell>
        </row>
        <row r="8609">
          <cell r="A8609">
            <v>37267</v>
          </cell>
          <cell r="B8609" t="str">
            <v>167001P</v>
          </cell>
          <cell r="C8609" t="str">
            <v>P-EQCOMU</v>
          </cell>
        </row>
        <row r="8610">
          <cell r="A8610">
            <v>37268</v>
          </cell>
          <cell r="B8610" t="str">
            <v>167001P</v>
          </cell>
          <cell r="C8610" t="str">
            <v>P-EQCOMU</v>
          </cell>
        </row>
        <row r="8611">
          <cell r="A8611">
            <v>37269</v>
          </cell>
          <cell r="B8611" t="str">
            <v>167001P</v>
          </cell>
          <cell r="C8611" t="str">
            <v>P-EQCOMU</v>
          </cell>
        </row>
        <row r="8612">
          <cell r="A8612">
            <v>37270</v>
          </cell>
          <cell r="B8612" t="str">
            <v>167001P</v>
          </cell>
          <cell r="C8612" t="str">
            <v>P-EQCOMU</v>
          </cell>
        </row>
        <row r="8613">
          <cell r="A8613">
            <v>37271</v>
          </cell>
          <cell r="B8613" t="str">
            <v>167001P</v>
          </cell>
          <cell r="C8613" t="str">
            <v>P-EQCOMU</v>
          </cell>
        </row>
        <row r="8614">
          <cell r="A8614">
            <v>37272</v>
          </cell>
          <cell r="B8614" t="str">
            <v>167001P</v>
          </cell>
          <cell r="C8614" t="str">
            <v>P-EQCOMU</v>
          </cell>
        </row>
        <row r="8615">
          <cell r="A8615">
            <v>37273</v>
          </cell>
          <cell r="B8615" t="str">
            <v>167001P</v>
          </cell>
          <cell r="C8615" t="str">
            <v>P-EQCOMU</v>
          </cell>
        </row>
        <row r="8616">
          <cell r="A8616">
            <v>37274</v>
          </cell>
          <cell r="B8616" t="str">
            <v>167001P</v>
          </cell>
          <cell r="C8616" t="str">
            <v>P-EQCOMU</v>
          </cell>
        </row>
        <row r="8617">
          <cell r="A8617">
            <v>37275</v>
          </cell>
          <cell r="B8617" t="str">
            <v>167001P</v>
          </cell>
          <cell r="C8617" t="str">
            <v>P-EQCOMU</v>
          </cell>
        </row>
        <row r="8618">
          <cell r="A8618">
            <v>37276</v>
          </cell>
          <cell r="B8618" t="str">
            <v>167001P</v>
          </cell>
          <cell r="C8618" t="str">
            <v>P-EQCOMU</v>
          </cell>
        </row>
        <row r="8619">
          <cell r="A8619">
            <v>37277</v>
          </cell>
          <cell r="B8619" t="str">
            <v>167001P</v>
          </cell>
          <cell r="C8619" t="str">
            <v>P-EQCOMU</v>
          </cell>
        </row>
        <row r="8620">
          <cell r="A8620">
            <v>37278</v>
          </cell>
          <cell r="B8620" t="str">
            <v>167001P</v>
          </cell>
          <cell r="C8620" t="str">
            <v>P-EQCOMU</v>
          </cell>
        </row>
        <row r="8621">
          <cell r="A8621">
            <v>37279</v>
          </cell>
          <cell r="B8621" t="str">
            <v>167001P</v>
          </cell>
          <cell r="C8621" t="str">
            <v>P-EQCOMU</v>
          </cell>
        </row>
        <row r="8622">
          <cell r="A8622">
            <v>37280</v>
          </cell>
          <cell r="B8622" t="str">
            <v>167001P</v>
          </cell>
          <cell r="C8622" t="str">
            <v>P-EQCOMU</v>
          </cell>
        </row>
        <row r="8623">
          <cell r="A8623">
            <v>37281</v>
          </cell>
          <cell r="B8623" t="str">
            <v>167001P</v>
          </cell>
          <cell r="C8623" t="str">
            <v>P-EQCOMU</v>
          </cell>
        </row>
        <row r="8624">
          <cell r="A8624">
            <v>37282</v>
          </cell>
          <cell r="B8624" t="str">
            <v>167001P</v>
          </cell>
          <cell r="C8624" t="str">
            <v>P-EQCOMU</v>
          </cell>
        </row>
        <row r="8625">
          <cell r="A8625">
            <v>37283</v>
          </cell>
          <cell r="B8625" t="str">
            <v>167001P</v>
          </cell>
          <cell r="C8625" t="str">
            <v>P-EQCOMU</v>
          </cell>
        </row>
        <row r="8626">
          <cell r="A8626">
            <v>37284</v>
          </cell>
          <cell r="B8626" t="str">
            <v>167001P</v>
          </cell>
          <cell r="C8626" t="str">
            <v>P-EQCOMU</v>
          </cell>
        </row>
        <row r="8627">
          <cell r="A8627">
            <v>37285</v>
          </cell>
          <cell r="B8627" t="str">
            <v>167001P</v>
          </cell>
          <cell r="C8627" t="str">
            <v>P-EQCOMU</v>
          </cell>
        </row>
        <row r="8628">
          <cell r="A8628">
            <v>37286</v>
          </cell>
          <cell r="B8628" t="str">
            <v>167001P</v>
          </cell>
          <cell r="C8628" t="str">
            <v>P-EQCOMU</v>
          </cell>
        </row>
        <row r="8629">
          <cell r="A8629">
            <v>37287</v>
          </cell>
          <cell r="B8629" t="str">
            <v>167001P</v>
          </cell>
          <cell r="C8629" t="str">
            <v>P-EQCOMU</v>
          </cell>
        </row>
        <row r="8630">
          <cell r="A8630">
            <v>37288</v>
          </cell>
          <cell r="B8630" t="str">
            <v>167001P</v>
          </cell>
          <cell r="C8630" t="str">
            <v>P-EQCOMU</v>
          </cell>
        </row>
        <row r="8631">
          <cell r="A8631">
            <v>37289</v>
          </cell>
          <cell r="B8631" t="str">
            <v>167001P</v>
          </cell>
          <cell r="C8631" t="str">
            <v>P-EQCOMU</v>
          </cell>
        </row>
        <row r="8632">
          <cell r="A8632">
            <v>37290</v>
          </cell>
          <cell r="B8632" t="str">
            <v>167001P</v>
          </cell>
          <cell r="C8632" t="str">
            <v>P-EQCOMU</v>
          </cell>
        </row>
        <row r="8633">
          <cell r="A8633">
            <v>37291</v>
          </cell>
          <cell r="B8633" t="str">
            <v>167001P</v>
          </cell>
          <cell r="C8633" t="str">
            <v>P-EQCOMU</v>
          </cell>
        </row>
        <row r="8634">
          <cell r="A8634">
            <v>37292</v>
          </cell>
          <cell r="B8634" t="str">
            <v>167001P</v>
          </cell>
          <cell r="C8634" t="str">
            <v>P-EQCOMU</v>
          </cell>
        </row>
        <row r="8635">
          <cell r="A8635">
            <v>37293</v>
          </cell>
          <cell r="B8635" t="str">
            <v>167001P</v>
          </cell>
          <cell r="C8635" t="str">
            <v>P-EQCOMU</v>
          </cell>
        </row>
        <row r="8636">
          <cell r="A8636">
            <v>37294</v>
          </cell>
          <cell r="B8636" t="str">
            <v>167001P</v>
          </cell>
          <cell r="C8636" t="str">
            <v>P-EQCOMU</v>
          </cell>
        </row>
        <row r="8637">
          <cell r="A8637">
            <v>37295</v>
          </cell>
          <cell r="B8637" t="str">
            <v>167001P</v>
          </cell>
          <cell r="C8637" t="str">
            <v>P-EQCOMU</v>
          </cell>
        </row>
        <row r="8638">
          <cell r="A8638">
            <v>37296</v>
          </cell>
          <cell r="B8638" t="str">
            <v>167001P</v>
          </cell>
          <cell r="C8638" t="str">
            <v>P-EQCOMU</v>
          </cell>
        </row>
        <row r="8639">
          <cell r="A8639">
            <v>37297</v>
          </cell>
          <cell r="B8639" t="str">
            <v>167001P</v>
          </cell>
          <cell r="C8639" t="str">
            <v>P-EQCOMU</v>
          </cell>
        </row>
        <row r="8640">
          <cell r="A8640">
            <v>37298</v>
          </cell>
          <cell r="B8640" t="str">
            <v>167001P</v>
          </cell>
          <cell r="C8640" t="str">
            <v>P-EQCOMU</v>
          </cell>
        </row>
        <row r="8641">
          <cell r="A8641">
            <v>37299</v>
          </cell>
          <cell r="B8641" t="str">
            <v>167001P</v>
          </cell>
          <cell r="C8641" t="str">
            <v>P-EQCOMU</v>
          </cell>
        </row>
        <row r="8642">
          <cell r="A8642">
            <v>37300</v>
          </cell>
          <cell r="B8642" t="str">
            <v>167001P</v>
          </cell>
          <cell r="C8642" t="str">
            <v>P-EQCOMU</v>
          </cell>
        </row>
        <row r="8643">
          <cell r="A8643">
            <v>37301</v>
          </cell>
          <cell r="B8643" t="str">
            <v>167001P</v>
          </cell>
          <cell r="C8643" t="str">
            <v>P-EQCOMU</v>
          </cell>
        </row>
        <row r="8644">
          <cell r="A8644">
            <v>37302</v>
          </cell>
          <cell r="B8644" t="str">
            <v>167001P</v>
          </cell>
          <cell r="C8644" t="str">
            <v>P-EQCOMU</v>
          </cell>
        </row>
        <row r="8645">
          <cell r="A8645">
            <v>37303</v>
          </cell>
          <cell r="B8645" t="str">
            <v>167001P</v>
          </cell>
          <cell r="C8645" t="str">
            <v>P-EQCOMU</v>
          </cell>
        </row>
        <row r="8646">
          <cell r="A8646">
            <v>37304</v>
          </cell>
          <cell r="B8646" t="str">
            <v>167001A</v>
          </cell>
          <cell r="C8646" t="str">
            <v>A-EQCOMU</v>
          </cell>
        </row>
        <row r="8647">
          <cell r="A8647">
            <v>37305</v>
          </cell>
          <cell r="B8647" t="str">
            <v>167001P</v>
          </cell>
          <cell r="C8647" t="str">
            <v>P-EQCOMU</v>
          </cell>
        </row>
        <row r="8648">
          <cell r="A8648">
            <v>37306</v>
          </cell>
          <cell r="B8648" t="str">
            <v>167001P</v>
          </cell>
          <cell r="C8648" t="str">
            <v>P-EQCOMU</v>
          </cell>
        </row>
        <row r="8649">
          <cell r="A8649">
            <v>37307</v>
          </cell>
          <cell r="B8649" t="str">
            <v>167001P</v>
          </cell>
          <cell r="C8649" t="str">
            <v>P-EQCOMU</v>
          </cell>
        </row>
        <row r="8650">
          <cell r="A8650">
            <v>37308</v>
          </cell>
          <cell r="B8650" t="str">
            <v>167001P</v>
          </cell>
          <cell r="C8650" t="str">
            <v>P-EQCOMU</v>
          </cell>
        </row>
        <row r="8651">
          <cell r="A8651">
            <v>37309</v>
          </cell>
          <cell r="B8651" t="str">
            <v>167001P</v>
          </cell>
          <cell r="C8651" t="str">
            <v>P-EQCOMU</v>
          </cell>
        </row>
        <row r="8652">
          <cell r="A8652">
            <v>37310</v>
          </cell>
          <cell r="B8652" t="str">
            <v>167001P</v>
          </cell>
          <cell r="C8652" t="str">
            <v>P-EQCOMU</v>
          </cell>
        </row>
        <row r="8653">
          <cell r="A8653">
            <v>37311</v>
          </cell>
          <cell r="B8653" t="str">
            <v>167001P</v>
          </cell>
          <cell r="C8653" t="str">
            <v>P-EQCOMU</v>
          </cell>
        </row>
        <row r="8654">
          <cell r="A8654">
            <v>37312</v>
          </cell>
          <cell r="B8654" t="str">
            <v>167001P</v>
          </cell>
          <cell r="C8654" t="str">
            <v>P-EQCOMU</v>
          </cell>
        </row>
        <row r="8655">
          <cell r="A8655">
            <v>37313</v>
          </cell>
          <cell r="B8655" t="str">
            <v>167001P</v>
          </cell>
          <cell r="C8655" t="str">
            <v>P-EQCOMU</v>
          </cell>
        </row>
        <row r="8656">
          <cell r="A8656">
            <v>37314</v>
          </cell>
          <cell r="B8656" t="str">
            <v>167001P</v>
          </cell>
          <cell r="C8656" t="str">
            <v>P-EQCOMU</v>
          </cell>
        </row>
        <row r="8657">
          <cell r="A8657">
            <v>37315</v>
          </cell>
          <cell r="B8657" t="str">
            <v>167001P</v>
          </cell>
          <cell r="C8657" t="str">
            <v>P-EQCOMU</v>
          </cell>
        </row>
        <row r="8658">
          <cell r="A8658">
            <v>37316</v>
          </cell>
          <cell r="B8658" t="str">
            <v>167001P</v>
          </cell>
          <cell r="C8658" t="str">
            <v>P-EQCOMU</v>
          </cell>
        </row>
        <row r="8659">
          <cell r="A8659">
            <v>37317</v>
          </cell>
          <cell r="B8659" t="str">
            <v>167001P</v>
          </cell>
          <cell r="C8659" t="str">
            <v>P-EQCOMU</v>
          </cell>
        </row>
        <row r="8660">
          <cell r="A8660">
            <v>37318</v>
          </cell>
          <cell r="B8660" t="str">
            <v>167001P</v>
          </cell>
          <cell r="C8660" t="str">
            <v>P-EQCOMU</v>
          </cell>
        </row>
        <row r="8661">
          <cell r="A8661">
            <v>37319</v>
          </cell>
          <cell r="B8661" t="str">
            <v>167001P</v>
          </cell>
          <cell r="C8661" t="str">
            <v>P-EQCOMU</v>
          </cell>
        </row>
        <row r="8662">
          <cell r="A8662">
            <v>37320</v>
          </cell>
          <cell r="B8662" t="str">
            <v>167001P</v>
          </cell>
          <cell r="C8662" t="str">
            <v>P-EQCOMU</v>
          </cell>
        </row>
        <row r="8663">
          <cell r="A8663">
            <v>37321</v>
          </cell>
          <cell r="B8663" t="str">
            <v>167001P</v>
          </cell>
          <cell r="C8663" t="str">
            <v>P-EQCOMU</v>
          </cell>
        </row>
        <row r="8664">
          <cell r="A8664">
            <v>37322</v>
          </cell>
          <cell r="B8664" t="str">
            <v>167001P</v>
          </cell>
          <cell r="C8664" t="str">
            <v>P-EQCOMU</v>
          </cell>
        </row>
        <row r="8665">
          <cell r="A8665">
            <v>37323</v>
          </cell>
          <cell r="B8665" t="str">
            <v>167001P</v>
          </cell>
          <cell r="C8665" t="str">
            <v>P-EQCOMU</v>
          </cell>
        </row>
        <row r="8666">
          <cell r="A8666">
            <v>37324</v>
          </cell>
          <cell r="B8666" t="str">
            <v>167001P</v>
          </cell>
          <cell r="C8666" t="str">
            <v>P-EQCOMU</v>
          </cell>
        </row>
        <row r="8667">
          <cell r="A8667">
            <v>37325</v>
          </cell>
          <cell r="B8667" t="str">
            <v>167001P</v>
          </cell>
          <cell r="C8667" t="str">
            <v>P-EQCOMU</v>
          </cell>
        </row>
        <row r="8668">
          <cell r="A8668">
            <v>37326</v>
          </cell>
          <cell r="B8668" t="str">
            <v>167001P</v>
          </cell>
          <cell r="C8668" t="str">
            <v>P-EQCOMU</v>
          </cell>
        </row>
        <row r="8669">
          <cell r="A8669">
            <v>37327</v>
          </cell>
          <cell r="B8669" t="str">
            <v>167001P</v>
          </cell>
          <cell r="C8669" t="str">
            <v>P-EQCOMU</v>
          </cell>
        </row>
        <row r="8670">
          <cell r="A8670">
            <v>37328</v>
          </cell>
          <cell r="B8670" t="str">
            <v>167001P</v>
          </cell>
          <cell r="C8670" t="str">
            <v>P-EQCOMU</v>
          </cell>
        </row>
        <row r="8671">
          <cell r="A8671">
            <v>37329</v>
          </cell>
          <cell r="B8671" t="str">
            <v>167001P</v>
          </cell>
          <cell r="C8671" t="str">
            <v>P-EQCOMU</v>
          </cell>
        </row>
        <row r="8672">
          <cell r="A8672">
            <v>37330</v>
          </cell>
          <cell r="B8672" t="str">
            <v>167001P</v>
          </cell>
          <cell r="C8672" t="str">
            <v>P-EQCOMU</v>
          </cell>
        </row>
        <row r="8673">
          <cell r="A8673">
            <v>37331</v>
          </cell>
          <cell r="B8673" t="str">
            <v>167001P</v>
          </cell>
          <cell r="C8673" t="str">
            <v>P-EQCOMU</v>
          </cell>
        </row>
        <row r="8674">
          <cell r="A8674">
            <v>37332</v>
          </cell>
          <cell r="B8674" t="str">
            <v>167001P</v>
          </cell>
          <cell r="C8674" t="str">
            <v>P-EQCOMU</v>
          </cell>
        </row>
        <row r="8675">
          <cell r="A8675">
            <v>37333</v>
          </cell>
          <cell r="B8675" t="str">
            <v>167001P</v>
          </cell>
          <cell r="C8675" t="str">
            <v>P-EQCOMU</v>
          </cell>
        </row>
        <row r="8676">
          <cell r="A8676">
            <v>37334</v>
          </cell>
          <cell r="B8676" t="str">
            <v>167001P</v>
          </cell>
          <cell r="C8676" t="str">
            <v>P-EQCOMU</v>
          </cell>
        </row>
        <row r="8677">
          <cell r="A8677">
            <v>37335</v>
          </cell>
          <cell r="B8677" t="str">
            <v>167001A</v>
          </cell>
          <cell r="C8677" t="str">
            <v>A-EQCOMU</v>
          </cell>
        </row>
        <row r="8678">
          <cell r="A8678">
            <v>37336</v>
          </cell>
          <cell r="B8678" t="str">
            <v>167001A</v>
          </cell>
          <cell r="C8678" t="str">
            <v>A-EQCOMU</v>
          </cell>
        </row>
        <row r="8679">
          <cell r="A8679">
            <v>37337</v>
          </cell>
          <cell r="B8679" t="str">
            <v>167001A</v>
          </cell>
          <cell r="C8679" t="str">
            <v>A-EQCOMU</v>
          </cell>
        </row>
        <row r="8680">
          <cell r="A8680">
            <v>37338</v>
          </cell>
          <cell r="B8680" t="str">
            <v>167001A</v>
          </cell>
          <cell r="C8680" t="str">
            <v>A-EQCOMU</v>
          </cell>
        </row>
        <row r="8681">
          <cell r="A8681">
            <v>37339</v>
          </cell>
          <cell r="B8681" t="str">
            <v>167001A</v>
          </cell>
          <cell r="C8681" t="str">
            <v>A-EQCOMU</v>
          </cell>
        </row>
        <row r="8682">
          <cell r="A8682">
            <v>37340</v>
          </cell>
          <cell r="B8682" t="str">
            <v>167001P</v>
          </cell>
          <cell r="C8682" t="str">
            <v>P-EQCOMU</v>
          </cell>
        </row>
        <row r="8683">
          <cell r="A8683">
            <v>37341</v>
          </cell>
          <cell r="B8683" t="str">
            <v>167001P</v>
          </cell>
          <cell r="C8683" t="str">
            <v>P-EQCOMU</v>
          </cell>
        </row>
        <row r="8684">
          <cell r="A8684">
            <v>37342</v>
          </cell>
          <cell r="B8684" t="str">
            <v>167001P</v>
          </cell>
          <cell r="C8684" t="str">
            <v>P-EQCOMU</v>
          </cell>
        </row>
        <row r="8685">
          <cell r="A8685">
            <v>37343</v>
          </cell>
          <cell r="B8685" t="str">
            <v>167001P</v>
          </cell>
          <cell r="C8685" t="str">
            <v>P-EQCOMU</v>
          </cell>
        </row>
        <row r="8686">
          <cell r="A8686">
            <v>37344</v>
          </cell>
          <cell r="B8686" t="str">
            <v>167001P</v>
          </cell>
          <cell r="C8686" t="str">
            <v>P-EQCOMU</v>
          </cell>
        </row>
        <row r="8687">
          <cell r="A8687">
            <v>37345</v>
          </cell>
          <cell r="B8687" t="str">
            <v>167001P</v>
          </cell>
          <cell r="C8687" t="str">
            <v>P-EQCOMU</v>
          </cell>
        </row>
        <row r="8688">
          <cell r="A8688">
            <v>37346</v>
          </cell>
          <cell r="B8688" t="str">
            <v>167001P</v>
          </cell>
          <cell r="C8688" t="str">
            <v>P-EQCOMU</v>
          </cell>
        </row>
        <row r="8689">
          <cell r="A8689">
            <v>37347</v>
          </cell>
          <cell r="B8689" t="str">
            <v>167001P</v>
          </cell>
          <cell r="C8689" t="str">
            <v>P-EQCOMU</v>
          </cell>
        </row>
        <row r="8690">
          <cell r="A8690">
            <v>37348</v>
          </cell>
          <cell r="B8690" t="str">
            <v>167001P</v>
          </cell>
          <cell r="C8690" t="str">
            <v>P-EQCOMU</v>
          </cell>
        </row>
        <row r="8691">
          <cell r="A8691">
            <v>37349</v>
          </cell>
          <cell r="B8691" t="str">
            <v>167001P</v>
          </cell>
          <cell r="C8691" t="str">
            <v>P-EQCOMU</v>
          </cell>
        </row>
        <row r="8692">
          <cell r="A8692">
            <v>37350</v>
          </cell>
          <cell r="B8692" t="str">
            <v>167001P</v>
          </cell>
          <cell r="C8692" t="str">
            <v>P-EQCOMU</v>
          </cell>
        </row>
        <row r="8693">
          <cell r="A8693">
            <v>37351</v>
          </cell>
          <cell r="B8693" t="str">
            <v>167001P</v>
          </cell>
          <cell r="C8693" t="str">
            <v>P-EQCOMU</v>
          </cell>
        </row>
        <row r="8694">
          <cell r="A8694">
            <v>37352</v>
          </cell>
          <cell r="B8694" t="str">
            <v>167001P</v>
          </cell>
          <cell r="C8694" t="str">
            <v>P-EQCOMU</v>
          </cell>
        </row>
        <row r="8695">
          <cell r="A8695">
            <v>37353</v>
          </cell>
          <cell r="B8695" t="str">
            <v>167001P</v>
          </cell>
          <cell r="C8695" t="str">
            <v>P-EQCOMU</v>
          </cell>
        </row>
        <row r="8696">
          <cell r="A8696">
            <v>37354</v>
          </cell>
          <cell r="B8696" t="str">
            <v>167001P</v>
          </cell>
          <cell r="C8696" t="str">
            <v>P-EQCOMU</v>
          </cell>
        </row>
        <row r="8697">
          <cell r="A8697">
            <v>37355</v>
          </cell>
          <cell r="B8697" t="str">
            <v>167001P</v>
          </cell>
          <cell r="C8697" t="str">
            <v>P-EQCOMU</v>
          </cell>
        </row>
        <row r="8698">
          <cell r="A8698">
            <v>37356</v>
          </cell>
          <cell r="B8698" t="str">
            <v>167001P</v>
          </cell>
          <cell r="C8698" t="str">
            <v>P-EQCOMU</v>
          </cell>
        </row>
        <row r="8699">
          <cell r="A8699">
            <v>37357</v>
          </cell>
          <cell r="B8699" t="str">
            <v>167001P</v>
          </cell>
          <cell r="C8699" t="str">
            <v>P-EQCOMU</v>
          </cell>
        </row>
        <row r="8700">
          <cell r="A8700">
            <v>37358</v>
          </cell>
          <cell r="B8700" t="str">
            <v>167001P</v>
          </cell>
          <cell r="C8700" t="str">
            <v>P-EQCOMU</v>
          </cell>
        </row>
        <row r="8701">
          <cell r="A8701">
            <v>37359</v>
          </cell>
          <cell r="B8701" t="str">
            <v>167001P</v>
          </cell>
          <cell r="C8701" t="str">
            <v>P-EQCOMU</v>
          </cell>
        </row>
        <row r="8702">
          <cell r="A8702">
            <v>37360</v>
          </cell>
          <cell r="B8702" t="str">
            <v>167001P</v>
          </cell>
          <cell r="C8702" t="str">
            <v>P-EQCOMU</v>
          </cell>
        </row>
        <row r="8703">
          <cell r="A8703">
            <v>37361</v>
          </cell>
          <cell r="B8703" t="str">
            <v>167001P</v>
          </cell>
          <cell r="C8703" t="str">
            <v>P-EQCOMU</v>
          </cell>
        </row>
        <row r="8704">
          <cell r="A8704">
            <v>37362</v>
          </cell>
          <cell r="B8704" t="str">
            <v>167001P</v>
          </cell>
          <cell r="C8704" t="str">
            <v>P-EQCOMU</v>
          </cell>
        </row>
        <row r="8705">
          <cell r="A8705">
            <v>37363</v>
          </cell>
          <cell r="B8705" t="str">
            <v>167001P</v>
          </cell>
          <cell r="C8705" t="str">
            <v>P-EQCOMU</v>
          </cell>
        </row>
        <row r="8706">
          <cell r="A8706">
            <v>37364</v>
          </cell>
          <cell r="B8706" t="str">
            <v>167001P</v>
          </cell>
          <cell r="C8706" t="str">
            <v>P-EQCOMU</v>
          </cell>
        </row>
        <row r="8707">
          <cell r="A8707">
            <v>37365</v>
          </cell>
          <cell r="B8707" t="str">
            <v>167001P</v>
          </cell>
          <cell r="C8707" t="str">
            <v>P-EQCOMU</v>
          </cell>
        </row>
        <row r="8708">
          <cell r="A8708">
            <v>37366</v>
          </cell>
          <cell r="B8708" t="str">
            <v>167001P</v>
          </cell>
          <cell r="C8708" t="str">
            <v>P-EQCOMU</v>
          </cell>
        </row>
        <row r="8709">
          <cell r="A8709">
            <v>37367</v>
          </cell>
          <cell r="B8709" t="str">
            <v>167001A</v>
          </cell>
          <cell r="C8709" t="str">
            <v>A-EQCOMU</v>
          </cell>
        </row>
        <row r="8710">
          <cell r="A8710">
            <v>37368</v>
          </cell>
          <cell r="B8710" t="str">
            <v>167001A</v>
          </cell>
          <cell r="C8710" t="str">
            <v>A-EQCOMU</v>
          </cell>
        </row>
        <row r="8711">
          <cell r="A8711">
            <v>37369</v>
          </cell>
          <cell r="B8711" t="str">
            <v>167001P</v>
          </cell>
          <cell r="C8711" t="str">
            <v>P-EQCOMU</v>
          </cell>
        </row>
        <row r="8712">
          <cell r="A8712">
            <v>37370</v>
          </cell>
          <cell r="B8712" t="str">
            <v>167001P</v>
          </cell>
          <cell r="C8712" t="str">
            <v>P-EQCOMU</v>
          </cell>
        </row>
        <row r="8713">
          <cell r="A8713">
            <v>37371</v>
          </cell>
          <cell r="B8713" t="str">
            <v>167001P</v>
          </cell>
          <cell r="C8713" t="str">
            <v>P-EQCOMU</v>
          </cell>
        </row>
        <row r="8714">
          <cell r="A8714">
            <v>37372</v>
          </cell>
          <cell r="B8714" t="str">
            <v>167001P</v>
          </cell>
          <cell r="C8714" t="str">
            <v>P-EQCOMU</v>
          </cell>
        </row>
        <row r="8715">
          <cell r="A8715">
            <v>37373</v>
          </cell>
          <cell r="B8715" t="str">
            <v>167001P</v>
          </cell>
          <cell r="C8715" t="str">
            <v>P-EQCOMU</v>
          </cell>
        </row>
        <row r="8716">
          <cell r="A8716">
            <v>37374</v>
          </cell>
          <cell r="B8716" t="str">
            <v>167001P</v>
          </cell>
          <cell r="C8716" t="str">
            <v>P-EQCOMU</v>
          </cell>
        </row>
        <row r="8717">
          <cell r="A8717">
            <v>37375</v>
          </cell>
          <cell r="B8717" t="str">
            <v>167001P</v>
          </cell>
          <cell r="C8717" t="str">
            <v>P-EQCOMU</v>
          </cell>
        </row>
        <row r="8718">
          <cell r="A8718">
            <v>37376</v>
          </cell>
          <cell r="B8718" t="str">
            <v>167001P</v>
          </cell>
          <cell r="C8718" t="str">
            <v>P-EQCOMU</v>
          </cell>
        </row>
        <row r="8719">
          <cell r="A8719">
            <v>37377</v>
          </cell>
          <cell r="B8719" t="str">
            <v>167001P</v>
          </cell>
          <cell r="C8719" t="str">
            <v>P-EQCOMU</v>
          </cell>
        </row>
        <row r="8720">
          <cell r="A8720">
            <v>37378</v>
          </cell>
          <cell r="B8720" t="str">
            <v>167001P</v>
          </cell>
          <cell r="C8720" t="str">
            <v>P-EQCOMU</v>
          </cell>
        </row>
        <row r="8721">
          <cell r="A8721">
            <v>37379</v>
          </cell>
          <cell r="B8721" t="str">
            <v>167001P</v>
          </cell>
          <cell r="C8721" t="str">
            <v>P-EQCOMU</v>
          </cell>
        </row>
        <row r="8722">
          <cell r="A8722">
            <v>37380</v>
          </cell>
          <cell r="B8722" t="str">
            <v>167001P</v>
          </cell>
          <cell r="C8722" t="str">
            <v>P-EQCOMU</v>
          </cell>
        </row>
        <row r="8723">
          <cell r="A8723">
            <v>37381</v>
          </cell>
          <cell r="B8723" t="str">
            <v>167001P</v>
          </cell>
          <cell r="C8723" t="str">
            <v>P-EQCOMU</v>
          </cell>
        </row>
        <row r="8724">
          <cell r="A8724">
            <v>37382</v>
          </cell>
          <cell r="B8724" t="str">
            <v>167001P</v>
          </cell>
          <cell r="C8724" t="str">
            <v>P-EQCOMU</v>
          </cell>
        </row>
        <row r="8725">
          <cell r="A8725">
            <v>37383</v>
          </cell>
          <cell r="B8725" t="str">
            <v>167001P</v>
          </cell>
          <cell r="C8725" t="str">
            <v>P-EQCOMU</v>
          </cell>
        </row>
        <row r="8726">
          <cell r="A8726">
            <v>37384</v>
          </cell>
          <cell r="B8726" t="str">
            <v>167001P</v>
          </cell>
          <cell r="C8726" t="str">
            <v>P-EQCOMU</v>
          </cell>
        </row>
        <row r="8727">
          <cell r="A8727">
            <v>37385</v>
          </cell>
          <cell r="B8727" t="str">
            <v>167001P</v>
          </cell>
          <cell r="C8727" t="str">
            <v>P-EQCOMU</v>
          </cell>
        </row>
        <row r="8728">
          <cell r="A8728">
            <v>37386</v>
          </cell>
          <cell r="B8728" t="str">
            <v>167001P</v>
          </cell>
          <cell r="C8728" t="str">
            <v>P-EQCOMU</v>
          </cell>
        </row>
        <row r="8729">
          <cell r="A8729">
            <v>37387</v>
          </cell>
          <cell r="B8729" t="str">
            <v>167001P</v>
          </cell>
          <cell r="C8729" t="str">
            <v>P-EQCOMU</v>
          </cell>
        </row>
        <row r="8730">
          <cell r="A8730">
            <v>37388</v>
          </cell>
          <cell r="B8730" t="str">
            <v>167001P</v>
          </cell>
          <cell r="C8730" t="str">
            <v>P-EQCOMU</v>
          </cell>
        </row>
        <row r="8731">
          <cell r="A8731">
            <v>37389</v>
          </cell>
          <cell r="B8731" t="str">
            <v>167001P</v>
          </cell>
          <cell r="C8731" t="str">
            <v>P-EQCOMU</v>
          </cell>
        </row>
        <row r="8732">
          <cell r="A8732">
            <v>37390</v>
          </cell>
          <cell r="B8732" t="str">
            <v>167001P</v>
          </cell>
          <cell r="C8732" t="str">
            <v>P-EQCOMU</v>
          </cell>
        </row>
        <row r="8733">
          <cell r="A8733">
            <v>37391</v>
          </cell>
          <cell r="B8733" t="str">
            <v>167001P</v>
          </cell>
          <cell r="C8733" t="str">
            <v>P-EQCOMU</v>
          </cell>
        </row>
        <row r="8734">
          <cell r="A8734">
            <v>37392</v>
          </cell>
          <cell r="B8734" t="str">
            <v>167001P</v>
          </cell>
          <cell r="C8734" t="str">
            <v>P-EQCOMU</v>
          </cell>
        </row>
        <row r="8735">
          <cell r="A8735">
            <v>37393</v>
          </cell>
          <cell r="B8735" t="str">
            <v>167001P</v>
          </cell>
          <cell r="C8735" t="str">
            <v>P-EQCOMU</v>
          </cell>
        </row>
        <row r="8736">
          <cell r="A8736">
            <v>37394</v>
          </cell>
          <cell r="B8736" t="str">
            <v>167001P</v>
          </cell>
          <cell r="C8736" t="str">
            <v>P-EQCOMU</v>
          </cell>
        </row>
        <row r="8737">
          <cell r="A8737">
            <v>37395</v>
          </cell>
          <cell r="B8737" t="str">
            <v>167001P</v>
          </cell>
          <cell r="C8737" t="str">
            <v>P-EQCOMU</v>
          </cell>
        </row>
        <row r="8738">
          <cell r="A8738">
            <v>37396</v>
          </cell>
          <cell r="B8738" t="str">
            <v>167001P</v>
          </cell>
          <cell r="C8738" t="str">
            <v>P-EQCOMU</v>
          </cell>
        </row>
        <row r="8739">
          <cell r="A8739">
            <v>37397</v>
          </cell>
          <cell r="B8739" t="str">
            <v>167001P</v>
          </cell>
          <cell r="C8739" t="str">
            <v>P-EQCOMU</v>
          </cell>
        </row>
        <row r="8740">
          <cell r="A8740">
            <v>37398</v>
          </cell>
          <cell r="B8740" t="str">
            <v>167001P</v>
          </cell>
          <cell r="C8740" t="str">
            <v>P-EQCOMU</v>
          </cell>
        </row>
        <row r="8741">
          <cell r="A8741">
            <v>37399</v>
          </cell>
          <cell r="B8741" t="str">
            <v>167001P</v>
          </cell>
          <cell r="C8741" t="str">
            <v>P-EQCOMU</v>
          </cell>
        </row>
        <row r="8742">
          <cell r="A8742">
            <v>37400</v>
          </cell>
          <cell r="B8742" t="str">
            <v>167001P</v>
          </cell>
          <cell r="C8742" t="str">
            <v>P-EQCOMU</v>
          </cell>
        </row>
        <row r="8743">
          <cell r="A8743">
            <v>37401</v>
          </cell>
          <cell r="B8743" t="str">
            <v>167001P</v>
          </cell>
          <cell r="C8743" t="str">
            <v>P-EQCOMU</v>
          </cell>
        </row>
        <row r="8744">
          <cell r="A8744">
            <v>37402</v>
          </cell>
          <cell r="B8744" t="str">
            <v>167001P</v>
          </cell>
          <cell r="C8744" t="str">
            <v>P-EQCOMU</v>
          </cell>
        </row>
        <row r="8745">
          <cell r="A8745">
            <v>37403</v>
          </cell>
          <cell r="B8745" t="str">
            <v>167001P</v>
          </cell>
          <cell r="C8745" t="str">
            <v>P-EQCOMU</v>
          </cell>
        </row>
        <row r="8746">
          <cell r="A8746">
            <v>37404</v>
          </cell>
          <cell r="B8746" t="str">
            <v>167001P</v>
          </cell>
          <cell r="C8746" t="str">
            <v>P-EQCOMU</v>
          </cell>
        </row>
        <row r="8747">
          <cell r="A8747">
            <v>37405</v>
          </cell>
          <cell r="B8747" t="str">
            <v>167001A</v>
          </cell>
          <cell r="C8747" t="str">
            <v>A-EQCOMU</v>
          </cell>
        </row>
        <row r="8748">
          <cell r="A8748">
            <v>37406</v>
          </cell>
          <cell r="B8748" t="str">
            <v>167001A</v>
          </cell>
          <cell r="C8748" t="str">
            <v>A-EQCOMU</v>
          </cell>
        </row>
        <row r="8749">
          <cell r="A8749">
            <v>37407</v>
          </cell>
          <cell r="B8749" t="str">
            <v>167001A</v>
          </cell>
          <cell r="C8749" t="str">
            <v>A-EQCOMU</v>
          </cell>
        </row>
        <row r="8750">
          <cell r="A8750">
            <v>37408</v>
          </cell>
          <cell r="B8750" t="str">
            <v>167001A</v>
          </cell>
          <cell r="C8750" t="str">
            <v>A-EQCOMU</v>
          </cell>
        </row>
        <row r="8751">
          <cell r="A8751">
            <v>37409</v>
          </cell>
          <cell r="B8751" t="str">
            <v>167001A</v>
          </cell>
          <cell r="C8751" t="str">
            <v>A-EQCOMU</v>
          </cell>
        </row>
        <row r="8752">
          <cell r="A8752">
            <v>37410</v>
          </cell>
          <cell r="B8752" t="str">
            <v>167001A</v>
          </cell>
          <cell r="C8752" t="str">
            <v>A-EQCOMU</v>
          </cell>
        </row>
        <row r="8753">
          <cell r="A8753">
            <v>37411</v>
          </cell>
          <cell r="B8753" t="str">
            <v>167001A</v>
          </cell>
          <cell r="C8753" t="str">
            <v>A-EQCOMU</v>
          </cell>
        </row>
        <row r="8754">
          <cell r="A8754">
            <v>37412</v>
          </cell>
          <cell r="B8754" t="str">
            <v>167001A</v>
          </cell>
          <cell r="C8754" t="str">
            <v>A-EQCOMU</v>
          </cell>
        </row>
        <row r="8755">
          <cell r="A8755">
            <v>37413</v>
          </cell>
          <cell r="B8755" t="str">
            <v>167001P</v>
          </cell>
          <cell r="C8755" t="str">
            <v>P-EQCOMU</v>
          </cell>
        </row>
        <row r="8756">
          <cell r="A8756">
            <v>37414</v>
          </cell>
          <cell r="B8756" t="str">
            <v>167001P</v>
          </cell>
          <cell r="C8756" t="str">
            <v>P-EQCOMU</v>
          </cell>
        </row>
        <row r="8757">
          <cell r="A8757">
            <v>37415</v>
          </cell>
          <cell r="B8757" t="str">
            <v>167001P</v>
          </cell>
          <cell r="C8757" t="str">
            <v>P-EQCOMU</v>
          </cell>
        </row>
        <row r="8758">
          <cell r="A8758">
            <v>37416</v>
          </cell>
          <cell r="B8758" t="str">
            <v>167001P</v>
          </cell>
          <cell r="C8758" t="str">
            <v>P-EQCOMU</v>
          </cell>
        </row>
        <row r="8759">
          <cell r="A8759">
            <v>37417</v>
          </cell>
          <cell r="B8759" t="str">
            <v>167001P</v>
          </cell>
          <cell r="C8759" t="str">
            <v>P-EQCOMU</v>
          </cell>
        </row>
        <row r="8760">
          <cell r="A8760">
            <v>37418</v>
          </cell>
          <cell r="B8760" t="str">
            <v>167001P</v>
          </cell>
          <cell r="C8760" t="str">
            <v>P-EQCOMU</v>
          </cell>
        </row>
        <row r="8761">
          <cell r="A8761">
            <v>37419</v>
          </cell>
          <cell r="B8761" t="str">
            <v>167001P</v>
          </cell>
          <cell r="C8761" t="str">
            <v>P-EQCOMU</v>
          </cell>
        </row>
        <row r="8762">
          <cell r="A8762">
            <v>37420</v>
          </cell>
          <cell r="B8762" t="str">
            <v>167001P</v>
          </cell>
          <cell r="C8762" t="str">
            <v>P-EQCOMU</v>
          </cell>
        </row>
        <row r="8763">
          <cell r="A8763">
            <v>37421</v>
          </cell>
          <cell r="B8763" t="str">
            <v>167001P</v>
          </cell>
          <cell r="C8763" t="str">
            <v>P-EQCOMU</v>
          </cell>
        </row>
        <row r="8764">
          <cell r="A8764">
            <v>37422</v>
          </cell>
          <cell r="B8764" t="str">
            <v>167001P</v>
          </cell>
          <cell r="C8764" t="str">
            <v>P-EQCOMU</v>
          </cell>
        </row>
        <row r="8765">
          <cell r="A8765">
            <v>37423</v>
          </cell>
          <cell r="B8765" t="str">
            <v>167001P</v>
          </cell>
          <cell r="C8765" t="str">
            <v>P-EQCOMU</v>
          </cell>
        </row>
        <row r="8766">
          <cell r="A8766">
            <v>37424</v>
          </cell>
          <cell r="B8766" t="str">
            <v>167001P</v>
          </cell>
          <cell r="C8766" t="str">
            <v>P-EQCOMU</v>
          </cell>
        </row>
        <row r="8767">
          <cell r="A8767">
            <v>37425</v>
          </cell>
          <cell r="B8767" t="str">
            <v>167001P</v>
          </cell>
          <cell r="C8767" t="str">
            <v>P-EQCOMU</v>
          </cell>
        </row>
        <row r="8768">
          <cell r="A8768">
            <v>37426</v>
          </cell>
          <cell r="B8768" t="str">
            <v>167001P</v>
          </cell>
          <cell r="C8768" t="str">
            <v>P-EQCOMU</v>
          </cell>
        </row>
        <row r="8769">
          <cell r="A8769">
            <v>37427</v>
          </cell>
          <cell r="B8769" t="str">
            <v>167001P</v>
          </cell>
          <cell r="C8769" t="str">
            <v>P-EQCOMU</v>
          </cell>
        </row>
        <row r="8770">
          <cell r="A8770">
            <v>37428</v>
          </cell>
          <cell r="B8770" t="str">
            <v>167001P</v>
          </cell>
          <cell r="C8770" t="str">
            <v>P-EQCOMU</v>
          </cell>
        </row>
        <row r="8771">
          <cell r="A8771">
            <v>37429</v>
          </cell>
          <cell r="B8771" t="str">
            <v>167001P</v>
          </cell>
          <cell r="C8771" t="str">
            <v>P-EQCOMU</v>
          </cell>
        </row>
        <row r="8772">
          <cell r="A8772">
            <v>37430</v>
          </cell>
          <cell r="B8772" t="str">
            <v>167001P</v>
          </cell>
          <cell r="C8772" t="str">
            <v>P-EQCOMU</v>
          </cell>
        </row>
        <row r="8773">
          <cell r="A8773">
            <v>37431</v>
          </cell>
          <cell r="B8773" t="str">
            <v>167001P</v>
          </cell>
          <cell r="C8773" t="str">
            <v>P-EQCOMU</v>
          </cell>
        </row>
        <row r="8774">
          <cell r="A8774">
            <v>37432</v>
          </cell>
          <cell r="B8774" t="str">
            <v>167001P</v>
          </cell>
          <cell r="C8774" t="str">
            <v>P-EQCOMU</v>
          </cell>
        </row>
        <row r="8775">
          <cell r="A8775">
            <v>37433</v>
          </cell>
          <cell r="B8775" t="str">
            <v>167001P</v>
          </cell>
          <cell r="C8775" t="str">
            <v>P-EQCOMU</v>
          </cell>
        </row>
        <row r="8776">
          <cell r="A8776">
            <v>37434</v>
          </cell>
          <cell r="B8776" t="str">
            <v>167001P</v>
          </cell>
          <cell r="C8776" t="str">
            <v>P-EQCOMU</v>
          </cell>
        </row>
        <row r="8777">
          <cell r="A8777">
            <v>37435</v>
          </cell>
          <cell r="B8777" t="str">
            <v>167001P</v>
          </cell>
          <cell r="C8777" t="str">
            <v>P-EQCOMU</v>
          </cell>
        </row>
        <row r="8778">
          <cell r="A8778">
            <v>37436</v>
          </cell>
          <cell r="B8778" t="str">
            <v>167001P</v>
          </cell>
          <cell r="C8778" t="str">
            <v>P-EQCOMU</v>
          </cell>
        </row>
        <row r="8779">
          <cell r="A8779">
            <v>37437</v>
          </cell>
          <cell r="B8779" t="str">
            <v>167001P</v>
          </cell>
          <cell r="C8779" t="str">
            <v>P-EQCOMU</v>
          </cell>
        </row>
        <row r="8780">
          <cell r="A8780">
            <v>37438</v>
          </cell>
          <cell r="B8780" t="str">
            <v>167001P</v>
          </cell>
          <cell r="C8780" t="str">
            <v>P-EQCOMU</v>
          </cell>
        </row>
        <row r="8781">
          <cell r="A8781">
            <v>37439</v>
          </cell>
          <cell r="B8781" t="str">
            <v>167001P</v>
          </cell>
          <cell r="C8781" t="str">
            <v>P-EQCOMU</v>
          </cell>
        </row>
        <row r="8782">
          <cell r="A8782">
            <v>37440</v>
          </cell>
          <cell r="B8782" t="str">
            <v>167001P</v>
          </cell>
          <cell r="C8782" t="str">
            <v>P-EQCOMU</v>
          </cell>
        </row>
        <row r="8783">
          <cell r="A8783">
            <v>37441</v>
          </cell>
          <cell r="B8783" t="str">
            <v>167001P</v>
          </cell>
          <cell r="C8783" t="str">
            <v>P-EQCOMU</v>
          </cell>
        </row>
        <row r="8784">
          <cell r="A8784">
            <v>37442</v>
          </cell>
          <cell r="B8784" t="str">
            <v>167001P</v>
          </cell>
          <cell r="C8784" t="str">
            <v>P-EQCOMU</v>
          </cell>
        </row>
        <row r="8785">
          <cell r="A8785">
            <v>37443</v>
          </cell>
          <cell r="B8785" t="str">
            <v>167001P</v>
          </cell>
          <cell r="C8785" t="str">
            <v>P-EQCOMU</v>
          </cell>
        </row>
        <row r="8786">
          <cell r="A8786">
            <v>37444</v>
          </cell>
          <cell r="B8786" t="str">
            <v>167001P</v>
          </cell>
          <cell r="C8786" t="str">
            <v>P-EQCOMU</v>
          </cell>
        </row>
        <row r="8787">
          <cell r="A8787">
            <v>37445</v>
          </cell>
          <cell r="B8787" t="str">
            <v>167001P</v>
          </cell>
          <cell r="C8787" t="str">
            <v>P-EQCOMU</v>
          </cell>
        </row>
        <row r="8788">
          <cell r="A8788">
            <v>37446</v>
          </cell>
          <cell r="B8788" t="str">
            <v>167001P</v>
          </cell>
          <cell r="C8788" t="str">
            <v>P-EQCOMU</v>
          </cell>
        </row>
        <row r="8789">
          <cell r="A8789">
            <v>37447</v>
          </cell>
          <cell r="B8789" t="str">
            <v>167001P</v>
          </cell>
          <cell r="C8789" t="str">
            <v>P-EQCOMU</v>
          </cell>
        </row>
        <row r="8790">
          <cell r="A8790">
            <v>37448</v>
          </cell>
          <cell r="B8790" t="str">
            <v>167001P</v>
          </cell>
          <cell r="C8790" t="str">
            <v>P-EQCOMU</v>
          </cell>
        </row>
        <row r="8791">
          <cell r="A8791">
            <v>37449</v>
          </cell>
          <cell r="B8791" t="str">
            <v>167001P</v>
          </cell>
          <cell r="C8791" t="str">
            <v>P-EQCOMU</v>
          </cell>
        </row>
        <row r="8792">
          <cell r="A8792">
            <v>37450</v>
          </cell>
          <cell r="B8792" t="str">
            <v>167001P</v>
          </cell>
          <cell r="C8792" t="str">
            <v>P-EQCOMU</v>
          </cell>
        </row>
        <row r="8793">
          <cell r="A8793">
            <v>37451</v>
          </cell>
          <cell r="B8793" t="str">
            <v>167001P</v>
          </cell>
          <cell r="C8793" t="str">
            <v>P-EQCOMU</v>
          </cell>
        </row>
        <row r="8794">
          <cell r="A8794">
            <v>37452</v>
          </cell>
          <cell r="B8794" t="str">
            <v>167001P</v>
          </cell>
          <cell r="C8794" t="str">
            <v>P-EQCOMU</v>
          </cell>
        </row>
        <row r="8795">
          <cell r="A8795">
            <v>37453</v>
          </cell>
          <cell r="B8795" t="str">
            <v>167001P</v>
          </cell>
          <cell r="C8795" t="str">
            <v>P-EQCOMU</v>
          </cell>
        </row>
        <row r="8796">
          <cell r="A8796">
            <v>37454</v>
          </cell>
          <cell r="B8796" t="str">
            <v>167001P</v>
          </cell>
          <cell r="C8796" t="str">
            <v>P-EQCOMU</v>
          </cell>
        </row>
        <row r="8797">
          <cell r="A8797">
            <v>37455</v>
          </cell>
          <cell r="B8797" t="str">
            <v>167001P</v>
          </cell>
          <cell r="C8797" t="str">
            <v>P-EQCOMU</v>
          </cell>
        </row>
        <row r="8798">
          <cell r="A8798">
            <v>37456</v>
          </cell>
          <cell r="B8798" t="str">
            <v>167001P</v>
          </cell>
          <cell r="C8798" t="str">
            <v>P-EQCOMU</v>
          </cell>
        </row>
        <row r="8799">
          <cell r="A8799">
            <v>37457</v>
          </cell>
          <cell r="B8799" t="str">
            <v>167001P</v>
          </cell>
          <cell r="C8799" t="str">
            <v>P-EQCOMU</v>
          </cell>
        </row>
        <row r="8800">
          <cell r="A8800">
            <v>37458</v>
          </cell>
          <cell r="B8800" t="str">
            <v>167001P</v>
          </cell>
          <cell r="C8800" t="str">
            <v>P-EQCOMU</v>
          </cell>
        </row>
        <row r="8801">
          <cell r="A8801">
            <v>37459</v>
          </cell>
          <cell r="B8801" t="str">
            <v>167001P</v>
          </cell>
          <cell r="C8801" t="str">
            <v>P-EQCOMU</v>
          </cell>
        </row>
        <row r="8802">
          <cell r="A8802">
            <v>37460</v>
          </cell>
          <cell r="B8802" t="str">
            <v>167001P</v>
          </cell>
          <cell r="C8802" t="str">
            <v>P-EQCOMU</v>
          </cell>
        </row>
        <row r="8803">
          <cell r="A8803">
            <v>37461</v>
          </cell>
          <cell r="B8803" t="str">
            <v>167001P</v>
          </cell>
          <cell r="C8803" t="str">
            <v>P-EQCOMU</v>
          </cell>
        </row>
        <row r="8804">
          <cell r="A8804">
            <v>37462</v>
          </cell>
          <cell r="B8804" t="str">
            <v>167001P</v>
          </cell>
          <cell r="C8804" t="str">
            <v>P-EQCOMU</v>
          </cell>
        </row>
        <row r="8805">
          <cell r="A8805">
            <v>37463</v>
          </cell>
          <cell r="B8805" t="str">
            <v>167001P</v>
          </cell>
          <cell r="C8805" t="str">
            <v>P-EQCOMU</v>
          </cell>
        </row>
        <row r="8806">
          <cell r="A8806">
            <v>37464</v>
          </cell>
          <cell r="B8806" t="str">
            <v>167001P</v>
          </cell>
          <cell r="C8806" t="str">
            <v>P-EQCOMU</v>
          </cell>
        </row>
        <row r="8807">
          <cell r="A8807">
            <v>37465</v>
          </cell>
          <cell r="B8807" t="str">
            <v>167001P</v>
          </cell>
          <cell r="C8807" t="str">
            <v>P-EQCOMU</v>
          </cell>
        </row>
        <row r="8808">
          <cell r="A8808">
            <v>37466</v>
          </cell>
          <cell r="B8808" t="str">
            <v>167001P</v>
          </cell>
          <cell r="C8808" t="str">
            <v>P-EQCOMU</v>
          </cell>
        </row>
        <row r="8809">
          <cell r="A8809">
            <v>37467</v>
          </cell>
          <cell r="B8809" t="str">
            <v>167001P</v>
          </cell>
          <cell r="C8809" t="str">
            <v>P-EQCOMU</v>
          </cell>
        </row>
        <row r="8810">
          <cell r="A8810">
            <v>37468</v>
          </cell>
          <cell r="B8810" t="str">
            <v>167001P</v>
          </cell>
          <cell r="C8810" t="str">
            <v>P-EQCOMU</v>
          </cell>
        </row>
        <row r="8811">
          <cell r="A8811">
            <v>37469</v>
          </cell>
          <cell r="B8811" t="str">
            <v>167001P</v>
          </cell>
          <cell r="C8811" t="str">
            <v>P-EQCOMU</v>
          </cell>
        </row>
        <row r="8812">
          <cell r="A8812">
            <v>37470</v>
          </cell>
          <cell r="B8812" t="str">
            <v>167001P</v>
          </cell>
          <cell r="C8812" t="str">
            <v>P-EQCOMU</v>
          </cell>
        </row>
        <row r="8813">
          <cell r="A8813">
            <v>37471</v>
          </cell>
          <cell r="B8813" t="str">
            <v>167001P</v>
          </cell>
          <cell r="C8813" t="str">
            <v>P-EQCOMU</v>
          </cell>
        </row>
        <row r="8814">
          <cell r="A8814">
            <v>37472</v>
          </cell>
          <cell r="B8814" t="str">
            <v>167001P</v>
          </cell>
          <cell r="C8814" t="str">
            <v>P-EQCOMU</v>
          </cell>
        </row>
        <row r="8815">
          <cell r="A8815">
            <v>37473</v>
          </cell>
          <cell r="B8815" t="str">
            <v>167001P</v>
          </cell>
          <cell r="C8815" t="str">
            <v>P-EQCOMU</v>
          </cell>
        </row>
        <row r="8816">
          <cell r="A8816">
            <v>37474</v>
          </cell>
          <cell r="B8816" t="str">
            <v>167001P</v>
          </cell>
          <cell r="C8816" t="str">
            <v>P-EQCOMU</v>
          </cell>
        </row>
        <row r="8817">
          <cell r="A8817">
            <v>37475</v>
          </cell>
          <cell r="B8817" t="str">
            <v>167001P</v>
          </cell>
          <cell r="C8817" t="str">
            <v>P-EQCOMU</v>
          </cell>
        </row>
        <row r="8818">
          <cell r="A8818">
            <v>37476</v>
          </cell>
          <cell r="B8818" t="str">
            <v>167001P</v>
          </cell>
          <cell r="C8818" t="str">
            <v>P-EQCOMU</v>
          </cell>
        </row>
        <row r="8819">
          <cell r="A8819">
            <v>37477</v>
          </cell>
          <cell r="B8819" t="str">
            <v>167001P</v>
          </cell>
          <cell r="C8819" t="str">
            <v>P-EQCOMU</v>
          </cell>
        </row>
        <row r="8820">
          <cell r="A8820">
            <v>37478</v>
          </cell>
          <cell r="B8820" t="str">
            <v>167001P</v>
          </cell>
          <cell r="C8820" t="str">
            <v>P-EQCOMU</v>
          </cell>
        </row>
        <row r="8821">
          <cell r="A8821">
            <v>37479</v>
          </cell>
          <cell r="B8821" t="str">
            <v>167001P</v>
          </cell>
          <cell r="C8821" t="str">
            <v>P-EQCOMU</v>
          </cell>
        </row>
        <row r="8822">
          <cell r="A8822">
            <v>37480</v>
          </cell>
          <cell r="B8822" t="str">
            <v>167001P</v>
          </cell>
          <cell r="C8822" t="str">
            <v>P-EQCOMU</v>
          </cell>
        </row>
        <row r="8823">
          <cell r="A8823">
            <v>37481</v>
          </cell>
          <cell r="B8823" t="str">
            <v>167001P</v>
          </cell>
          <cell r="C8823" t="str">
            <v>P-EQCOMU</v>
          </cell>
        </row>
        <row r="8824">
          <cell r="A8824">
            <v>37482</v>
          </cell>
          <cell r="B8824" t="str">
            <v>167001P</v>
          </cell>
          <cell r="C8824" t="str">
            <v>P-EQCOMU</v>
          </cell>
        </row>
        <row r="8825">
          <cell r="A8825">
            <v>37483</v>
          </cell>
          <cell r="B8825" t="str">
            <v>167001P</v>
          </cell>
          <cell r="C8825" t="str">
            <v>P-EQCOMU</v>
          </cell>
        </row>
        <row r="8826">
          <cell r="A8826">
            <v>37484</v>
          </cell>
          <cell r="B8826" t="str">
            <v>167001P</v>
          </cell>
          <cell r="C8826" t="str">
            <v>P-EQCOMU</v>
          </cell>
        </row>
        <row r="8827">
          <cell r="A8827">
            <v>37485</v>
          </cell>
          <cell r="B8827" t="str">
            <v>167001P</v>
          </cell>
          <cell r="C8827" t="str">
            <v>P-EQCOMU</v>
          </cell>
        </row>
        <row r="8828">
          <cell r="A8828">
            <v>37486</v>
          </cell>
          <cell r="B8828" t="str">
            <v>167001P</v>
          </cell>
          <cell r="C8828" t="str">
            <v>P-EQCOMU</v>
          </cell>
        </row>
        <row r="8829">
          <cell r="A8829">
            <v>37487</v>
          </cell>
          <cell r="B8829" t="str">
            <v>167001A</v>
          </cell>
          <cell r="C8829" t="str">
            <v>A-EQCOMU</v>
          </cell>
        </row>
        <row r="8830">
          <cell r="A8830">
            <v>37488</v>
          </cell>
          <cell r="B8830" t="str">
            <v>167001A</v>
          </cell>
          <cell r="C8830" t="str">
            <v>A-EQCOMU</v>
          </cell>
        </row>
        <row r="8831">
          <cell r="A8831">
            <v>37489</v>
          </cell>
          <cell r="B8831" t="str">
            <v>167001A</v>
          </cell>
          <cell r="C8831" t="str">
            <v>A-EQCOMU</v>
          </cell>
        </row>
        <row r="8832">
          <cell r="A8832">
            <v>37490</v>
          </cell>
          <cell r="B8832" t="str">
            <v>167001A</v>
          </cell>
          <cell r="C8832" t="str">
            <v>A-EQCOMU</v>
          </cell>
        </row>
        <row r="8833">
          <cell r="A8833">
            <v>37491</v>
          </cell>
          <cell r="B8833" t="str">
            <v>167001P</v>
          </cell>
          <cell r="C8833" t="str">
            <v>P-EQCOMU</v>
          </cell>
        </row>
        <row r="8834">
          <cell r="A8834">
            <v>37492</v>
          </cell>
          <cell r="B8834" t="str">
            <v>167001P</v>
          </cell>
          <cell r="C8834" t="str">
            <v>P-EQCOMU</v>
          </cell>
        </row>
        <row r="8835">
          <cell r="A8835">
            <v>37493</v>
          </cell>
          <cell r="B8835" t="str">
            <v>167001P</v>
          </cell>
          <cell r="C8835" t="str">
            <v>P-EQCOMU</v>
          </cell>
        </row>
        <row r="8836">
          <cell r="A8836">
            <v>37494</v>
          </cell>
          <cell r="B8836" t="str">
            <v>167001A</v>
          </cell>
          <cell r="C8836" t="str">
            <v>A-EQCOMU</v>
          </cell>
        </row>
        <row r="8837">
          <cell r="A8837">
            <v>37495</v>
          </cell>
          <cell r="B8837" t="str">
            <v>167001A</v>
          </cell>
          <cell r="C8837" t="str">
            <v>A-EQCOMU</v>
          </cell>
        </row>
        <row r="8838">
          <cell r="A8838">
            <v>37496</v>
          </cell>
          <cell r="B8838" t="str">
            <v>167001A</v>
          </cell>
          <cell r="C8838" t="str">
            <v>A-EQCOMU</v>
          </cell>
        </row>
        <row r="8839">
          <cell r="A8839">
            <v>37497</v>
          </cell>
          <cell r="B8839" t="str">
            <v>167001A</v>
          </cell>
          <cell r="C8839" t="str">
            <v>A-EQCOMU</v>
          </cell>
        </row>
        <row r="8840">
          <cell r="A8840">
            <v>37498</v>
          </cell>
          <cell r="B8840" t="str">
            <v>167001A</v>
          </cell>
          <cell r="C8840" t="str">
            <v>A-EQCOMU</v>
          </cell>
        </row>
        <row r="8841">
          <cell r="A8841">
            <v>37499</v>
          </cell>
          <cell r="B8841" t="str">
            <v>167001A</v>
          </cell>
          <cell r="C8841" t="str">
            <v>A-EQCOMU</v>
          </cell>
        </row>
        <row r="8842">
          <cell r="A8842">
            <v>37500</v>
          </cell>
          <cell r="B8842" t="str">
            <v>167001A</v>
          </cell>
          <cell r="C8842" t="str">
            <v>A-EQCOMU</v>
          </cell>
        </row>
        <row r="8843">
          <cell r="A8843">
            <v>37502</v>
          </cell>
          <cell r="B8843" t="str">
            <v>167001P</v>
          </cell>
          <cell r="C8843" t="str">
            <v>P-EQCOMU</v>
          </cell>
        </row>
        <row r="8844">
          <cell r="A8844">
            <v>37503</v>
          </cell>
          <cell r="B8844" t="str">
            <v>167001P</v>
          </cell>
          <cell r="C8844" t="str">
            <v>P-EQCOMU</v>
          </cell>
        </row>
        <row r="8845">
          <cell r="A8845">
            <v>37504</v>
          </cell>
          <cell r="B8845" t="str">
            <v>167001P</v>
          </cell>
          <cell r="C8845" t="str">
            <v>P-EQCOMU</v>
          </cell>
        </row>
        <row r="8846">
          <cell r="A8846">
            <v>37505</v>
          </cell>
          <cell r="B8846" t="str">
            <v>167001P</v>
          </cell>
          <cell r="C8846" t="str">
            <v>P-EQCOMU</v>
          </cell>
        </row>
        <row r="8847">
          <cell r="A8847">
            <v>37506</v>
          </cell>
          <cell r="B8847" t="str">
            <v>167001P</v>
          </cell>
          <cell r="C8847" t="str">
            <v>P-EQCOMU</v>
          </cell>
        </row>
        <row r="8848">
          <cell r="A8848">
            <v>37507</v>
          </cell>
          <cell r="B8848" t="str">
            <v>167001P</v>
          </cell>
          <cell r="C8848" t="str">
            <v>P-EQCOMU</v>
          </cell>
        </row>
        <row r="8849">
          <cell r="A8849">
            <v>37508</v>
          </cell>
          <cell r="B8849" t="str">
            <v>167001P</v>
          </cell>
          <cell r="C8849" t="str">
            <v>P-EQCOMU</v>
          </cell>
        </row>
        <row r="8850">
          <cell r="A8850">
            <v>37509</v>
          </cell>
          <cell r="B8850" t="str">
            <v>167001P</v>
          </cell>
          <cell r="C8850" t="str">
            <v>P-EQCOMU</v>
          </cell>
        </row>
        <row r="8851">
          <cell r="A8851">
            <v>37510</v>
          </cell>
          <cell r="B8851" t="str">
            <v>167001P</v>
          </cell>
          <cell r="C8851" t="str">
            <v>P-EQCOMU</v>
          </cell>
        </row>
        <row r="8852">
          <cell r="A8852">
            <v>37511</v>
          </cell>
          <cell r="B8852" t="str">
            <v>167001P</v>
          </cell>
          <cell r="C8852" t="str">
            <v>P-EQCOMU</v>
          </cell>
        </row>
        <row r="8853">
          <cell r="A8853">
            <v>37512</v>
          </cell>
          <cell r="B8853" t="str">
            <v>167001P</v>
          </cell>
          <cell r="C8853" t="str">
            <v>P-EQCOMU</v>
          </cell>
        </row>
        <row r="8854">
          <cell r="A8854">
            <v>37513</v>
          </cell>
          <cell r="B8854" t="str">
            <v>167001P</v>
          </cell>
          <cell r="C8854" t="str">
            <v>P-EQCOMU</v>
          </cell>
        </row>
        <row r="8855">
          <cell r="A8855">
            <v>37514</v>
          </cell>
          <cell r="B8855" t="str">
            <v>167001P</v>
          </cell>
          <cell r="C8855" t="str">
            <v>P-EQCOMU</v>
          </cell>
        </row>
        <row r="8856">
          <cell r="A8856">
            <v>37515</v>
          </cell>
          <cell r="B8856" t="str">
            <v>167001P</v>
          </cell>
          <cell r="C8856" t="str">
            <v>P-EQCOMU</v>
          </cell>
        </row>
        <row r="8857">
          <cell r="A8857">
            <v>37516</v>
          </cell>
          <cell r="B8857" t="str">
            <v>167001P</v>
          </cell>
          <cell r="C8857" t="str">
            <v>P-EQCOMU</v>
          </cell>
        </row>
        <row r="8858">
          <cell r="A8858">
            <v>37517</v>
          </cell>
          <cell r="B8858" t="str">
            <v>167001P</v>
          </cell>
          <cell r="C8858" t="str">
            <v>P-EQCOMU</v>
          </cell>
        </row>
        <row r="8859">
          <cell r="A8859">
            <v>37518</v>
          </cell>
          <cell r="B8859" t="str">
            <v>167001P</v>
          </cell>
          <cell r="C8859" t="str">
            <v>P-EQCOMU</v>
          </cell>
        </row>
        <row r="8860">
          <cell r="A8860">
            <v>37519</v>
          </cell>
          <cell r="B8860" t="str">
            <v>167001P</v>
          </cell>
          <cell r="C8860" t="str">
            <v>P-EQCOMU</v>
          </cell>
        </row>
        <row r="8861">
          <cell r="A8861">
            <v>37520</v>
          </cell>
          <cell r="B8861" t="str">
            <v>167001P</v>
          </cell>
          <cell r="C8861" t="str">
            <v>P-EQCOMU</v>
          </cell>
        </row>
        <row r="8862">
          <cell r="A8862">
            <v>37522</v>
          </cell>
          <cell r="B8862" t="str">
            <v>167001P</v>
          </cell>
          <cell r="C8862" t="str">
            <v>P-EQCOMU</v>
          </cell>
        </row>
        <row r="8863">
          <cell r="A8863">
            <v>37523</v>
          </cell>
          <cell r="B8863" t="str">
            <v>167001P</v>
          </cell>
          <cell r="C8863" t="str">
            <v>P-EQCOMU</v>
          </cell>
        </row>
        <row r="8864">
          <cell r="A8864">
            <v>37524</v>
          </cell>
          <cell r="B8864" t="str">
            <v>167001P</v>
          </cell>
          <cell r="C8864" t="str">
            <v>P-EQCOMU</v>
          </cell>
        </row>
        <row r="8865">
          <cell r="A8865">
            <v>37525</v>
          </cell>
          <cell r="B8865" t="str">
            <v>167001P</v>
          </cell>
          <cell r="C8865" t="str">
            <v>P-EQCOMU</v>
          </cell>
        </row>
        <row r="8866">
          <cell r="A8866">
            <v>37526</v>
          </cell>
          <cell r="B8866" t="str">
            <v>167001P</v>
          </cell>
          <cell r="C8866" t="str">
            <v>P-EQCOMU</v>
          </cell>
        </row>
        <row r="8867">
          <cell r="A8867">
            <v>37527</v>
          </cell>
          <cell r="B8867" t="str">
            <v>167001P</v>
          </cell>
          <cell r="C8867" t="str">
            <v>P-EQCOMU</v>
          </cell>
        </row>
        <row r="8868">
          <cell r="A8868">
            <v>37528</v>
          </cell>
          <cell r="B8868" t="str">
            <v>167001A</v>
          </cell>
          <cell r="C8868" t="str">
            <v>A-EQCOMU</v>
          </cell>
        </row>
        <row r="8869">
          <cell r="A8869">
            <v>37529</v>
          </cell>
          <cell r="B8869" t="str">
            <v>167001P</v>
          </cell>
          <cell r="C8869" t="str">
            <v>P-EQCOMU</v>
          </cell>
        </row>
        <row r="8870">
          <cell r="A8870">
            <v>37530</v>
          </cell>
          <cell r="B8870" t="str">
            <v>167001P</v>
          </cell>
          <cell r="C8870" t="str">
            <v>P-EQCOMU</v>
          </cell>
        </row>
        <row r="8871">
          <cell r="A8871">
            <v>37531</v>
          </cell>
          <cell r="B8871" t="str">
            <v>167001P</v>
          </cell>
          <cell r="C8871" t="str">
            <v>P-EQCOMU</v>
          </cell>
        </row>
        <row r="8872">
          <cell r="A8872">
            <v>37532</v>
          </cell>
          <cell r="B8872" t="str">
            <v>167001P</v>
          </cell>
          <cell r="C8872" t="str">
            <v>P-EQCOMU</v>
          </cell>
        </row>
        <row r="8873">
          <cell r="A8873">
            <v>37533</v>
          </cell>
          <cell r="B8873" t="str">
            <v>167001A</v>
          </cell>
          <cell r="C8873" t="str">
            <v>A-EQCOMU</v>
          </cell>
        </row>
        <row r="8874">
          <cell r="A8874">
            <v>37534</v>
          </cell>
          <cell r="B8874" t="str">
            <v>167001A</v>
          </cell>
          <cell r="C8874" t="str">
            <v>A-EQCOMU</v>
          </cell>
        </row>
        <row r="8875">
          <cell r="A8875">
            <v>37535</v>
          </cell>
          <cell r="B8875" t="str">
            <v>167001A</v>
          </cell>
          <cell r="C8875" t="str">
            <v>A-EQCOMU</v>
          </cell>
        </row>
        <row r="8876">
          <cell r="A8876">
            <v>37536</v>
          </cell>
          <cell r="B8876" t="str">
            <v>167001P</v>
          </cell>
          <cell r="C8876" t="str">
            <v>P-EQCOMU</v>
          </cell>
        </row>
        <row r="8877">
          <cell r="A8877">
            <v>37537</v>
          </cell>
          <cell r="B8877" t="str">
            <v>167001P</v>
          </cell>
          <cell r="C8877" t="str">
            <v>P-EQCOMU</v>
          </cell>
        </row>
        <row r="8878">
          <cell r="A8878">
            <v>37538</v>
          </cell>
          <cell r="B8878" t="str">
            <v>167001P</v>
          </cell>
          <cell r="C8878" t="str">
            <v>P-EQCOMU</v>
          </cell>
        </row>
        <row r="8879">
          <cell r="A8879">
            <v>37539</v>
          </cell>
          <cell r="B8879" t="str">
            <v>167001P</v>
          </cell>
          <cell r="C8879" t="str">
            <v>P-EQCOMU</v>
          </cell>
        </row>
        <row r="8880">
          <cell r="A8880">
            <v>37540</v>
          </cell>
          <cell r="B8880" t="str">
            <v>167001P</v>
          </cell>
          <cell r="C8880" t="str">
            <v>P-EQCOMU</v>
          </cell>
        </row>
        <row r="8881">
          <cell r="A8881">
            <v>37541</v>
          </cell>
          <cell r="B8881" t="str">
            <v>167001P</v>
          </cell>
          <cell r="C8881" t="str">
            <v>P-EQCOMU</v>
          </cell>
        </row>
        <row r="8882">
          <cell r="A8882">
            <v>37542</v>
          </cell>
          <cell r="B8882" t="str">
            <v>167001P</v>
          </cell>
          <cell r="C8882" t="str">
            <v>P-EQCOMU</v>
          </cell>
        </row>
        <row r="8883">
          <cell r="A8883">
            <v>37543</v>
          </cell>
          <cell r="B8883" t="str">
            <v>167001P</v>
          </cell>
          <cell r="C8883" t="str">
            <v>P-EQCOMU</v>
          </cell>
        </row>
        <row r="8884">
          <cell r="A8884">
            <v>37544</v>
          </cell>
          <cell r="B8884" t="str">
            <v>167001P</v>
          </cell>
          <cell r="C8884" t="str">
            <v>P-EQCOMU</v>
          </cell>
        </row>
        <row r="8885">
          <cell r="A8885">
            <v>37545</v>
          </cell>
          <cell r="B8885" t="str">
            <v>167001P</v>
          </cell>
          <cell r="C8885" t="str">
            <v>P-EQCOMU</v>
          </cell>
        </row>
        <row r="8886">
          <cell r="A8886">
            <v>37546</v>
          </cell>
          <cell r="B8886" t="str">
            <v>167001P</v>
          </cell>
          <cell r="C8886" t="str">
            <v>P-EQCOMU</v>
          </cell>
        </row>
        <row r="8887">
          <cell r="A8887">
            <v>37547</v>
          </cell>
          <cell r="B8887" t="str">
            <v>167001P</v>
          </cell>
          <cell r="C8887" t="str">
            <v>P-EQCOMU</v>
          </cell>
        </row>
        <row r="8888">
          <cell r="A8888">
            <v>37548</v>
          </cell>
          <cell r="B8888" t="str">
            <v>167001P</v>
          </cell>
          <cell r="C8888" t="str">
            <v>P-EQCOMU</v>
          </cell>
        </row>
        <row r="8889">
          <cell r="A8889">
            <v>37549</v>
          </cell>
          <cell r="B8889" t="str">
            <v>167001P</v>
          </cell>
          <cell r="C8889" t="str">
            <v>P-EQCOMU</v>
          </cell>
        </row>
        <row r="8890">
          <cell r="A8890">
            <v>37550</v>
          </cell>
          <cell r="B8890" t="str">
            <v>167001P</v>
          </cell>
          <cell r="C8890" t="str">
            <v>P-EQCOMU</v>
          </cell>
        </row>
        <row r="8891">
          <cell r="A8891">
            <v>37551</v>
          </cell>
          <cell r="B8891" t="str">
            <v>167001P</v>
          </cell>
          <cell r="C8891" t="str">
            <v>P-EQCOMU</v>
          </cell>
        </row>
        <row r="8892">
          <cell r="A8892">
            <v>37552</v>
          </cell>
          <cell r="B8892" t="str">
            <v>167001P</v>
          </cell>
          <cell r="C8892" t="str">
            <v>P-EQCOMU</v>
          </cell>
        </row>
        <row r="8893">
          <cell r="A8893">
            <v>37553</v>
          </cell>
          <cell r="B8893" t="str">
            <v>167001P</v>
          </cell>
          <cell r="C8893" t="str">
            <v>P-EQCOMU</v>
          </cell>
        </row>
        <row r="8894">
          <cell r="A8894">
            <v>37554</v>
          </cell>
          <cell r="B8894" t="str">
            <v>167001P</v>
          </cell>
          <cell r="C8894" t="str">
            <v>P-EQCOMU</v>
          </cell>
        </row>
        <row r="8895">
          <cell r="A8895">
            <v>37555</v>
          </cell>
          <cell r="B8895" t="str">
            <v>167001P</v>
          </cell>
          <cell r="C8895" t="str">
            <v>P-EQCOMU</v>
          </cell>
        </row>
        <row r="8896">
          <cell r="A8896">
            <v>37556</v>
          </cell>
          <cell r="B8896" t="str">
            <v>167001A</v>
          </cell>
          <cell r="C8896" t="str">
            <v>A-EQCOMU</v>
          </cell>
        </row>
        <row r="8897">
          <cell r="A8897">
            <v>37560</v>
          </cell>
          <cell r="B8897" t="str">
            <v>167001P</v>
          </cell>
          <cell r="C8897" t="str">
            <v>P-EQCOMU</v>
          </cell>
        </row>
        <row r="8898">
          <cell r="A8898">
            <v>37562</v>
          </cell>
          <cell r="B8898" t="str">
            <v>167001P</v>
          </cell>
          <cell r="C8898" t="str">
            <v>P-EQCOMU</v>
          </cell>
        </row>
        <row r="8899">
          <cell r="A8899">
            <v>37563</v>
          </cell>
          <cell r="B8899" t="str">
            <v>167001P</v>
          </cell>
          <cell r="C8899" t="str">
            <v>P-EQCOMU</v>
          </cell>
        </row>
        <row r="8900">
          <cell r="A8900">
            <v>37564</v>
          </cell>
          <cell r="B8900" t="str">
            <v>167001A</v>
          </cell>
          <cell r="C8900" t="str">
            <v>A-EQCOMU</v>
          </cell>
        </row>
        <row r="8901">
          <cell r="A8901">
            <v>37565</v>
          </cell>
          <cell r="B8901" t="str">
            <v>167001P</v>
          </cell>
          <cell r="C8901" t="str">
            <v>P-EQCOMU</v>
          </cell>
        </row>
        <row r="8902">
          <cell r="A8902">
            <v>37575</v>
          </cell>
          <cell r="B8902" t="str">
            <v>167001P</v>
          </cell>
          <cell r="C8902" t="str">
            <v>P-EQCOMU</v>
          </cell>
        </row>
        <row r="8903">
          <cell r="A8903">
            <v>37576</v>
          </cell>
          <cell r="B8903" t="str">
            <v>167001P</v>
          </cell>
          <cell r="C8903" t="str">
            <v>P-EQCOMU</v>
          </cell>
        </row>
        <row r="8904">
          <cell r="A8904">
            <v>37577</v>
          </cell>
          <cell r="B8904" t="str">
            <v>167001P</v>
          </cell>
          <cell r="C8904" t="str">
            <v>P-EQCOMU</v>
          </cell>
        </row>
        <row r="8905">
          <cell r="A8905">
            <v>37578</v>
          </cell>
          <cell r="B8905" t="str">
            <v>167001P</v>
          </cell>
          <cell r="C8905" t="str">
            <v>P-EQCOMU</v>
          </cell>
        </row>
        <row r="8906">
          <cell r="A8906">
            <v>37579</v>
          </cell>
          <cell r="B8906" t="str">
            <v>167001P</v>
          </cell>
          <cell r="C8906" t="str">
            <v>P-EQCOMU</v>
          </cell>
        </row>
        <row r="8907">
          <cell r="A8907">
            <v>37580</v>
          </cell>
          <cell r="B8907" t="str">
            <v>167001P</v>
          </cell>
          <cell r="C8907" t="str">
            <v>P-EQCOMU</v>
          </cell>
        </row>
        <row r="8908">
          <cell r="A8908">
            <v>37581</v>
          </cell>
          <cell r="B8908" t="str">
            <v>167001P</v>
          </cell>
          <cell r="C8908" t="str">
            <v>P-EQCOMU</v>
          </cell>
        </row>
        <row r="8909">
          <cell r="A8909">
            <v>37582</v>
          </cell>
          <cell r="B8909" t="str">
            <v>167001P</v>
          </cell>
          <cell r="C8909" t="str">
            <v>P-EQCOMU</v>
          </cell>
        </row>
        <row r="8910">
          <cell r="A8910">
            <v>37583</v>
          </cell>
          <cell r="B8910" t="str">
            <v>167001P</v>
          </cell>
          <cell r="C8910" t="str">
            <v>P-EQCOMU</v>
          </cell>
        </row>
        <row r="8911">
          <cell r="A8911">
            <v>37584</v>
          </cell>
          <cell r="B8911" t="str">
            <v>167001P</v>
          </cell>
          <cell r="C8911" t="str">
            <v>P-EQCOMU</v>
          </cell>
        </row>
        <row r="8912">
          <cell r="A8912">
            <v>37588</v>
          </cell>
          <cell r="B8912" t="str">
            <v>167001A</v>
          </cell>
          <cell r="C8912" t="str">
            <v>A-EQCOMU</v>
          </cell>
        </row>
        <row r="8913">
          <cell r="A8913">
            <v>37589</v>
          </cell>
          <cell r="B8913" t="str">
            <v>167001P</v>
          </cell>
          <cell r="C8913" t="str">
            <v>P-EQCOMU</v>
          </cell>
        </row>
        <row r="8914">
          <cell r="A8914">
            <v>37590</v>
          </cell>
          <cell r="B8914" t="str">
            <v>167001P</v>
          </cell>
          <cell r="C8914" t="str">
            <v>P-EQCOMU</v>
          </cell>
        </row>
        <row r="8915">
          <cell r="A8915">
            <v>37591</v>
          </cell>
          <cell r="B8915" t="str">
            <v>167001P</v>
          </cell>
          <cell r="C8915" t="str">
            <v>P-EQCOMU</v>
          </cell>
        </row>
        <row r="8916">
          <cell r="A8916">
            <v>37592</v>
          </cell>
          <cell r="B8916" t="str">
            <v>167001P</v>
          </cell>
          <cell r="C8916" t="str">
            <v>P-EQCOMU</v>
          </cell>
        </row>
        <row r="8917">
          <cell r="A8917">
            <v>37593</v>
          </cell>
          <cell r="B8917" t="str">
            <v>167001P</v>
          </cell>
          <cell r="C8917" t="str">
            <v>P-EQCOMU</v>
          </cell>
        </row>
        <row r="8918">
          <cell r="A8918">
            <v>37594</v>
          </cell>
          <cell r="B8918" t="str">
            <v>167001P</v>
          </cell>
          <cell r="C8918" t="str">
            <v>P-EQCOMU</v>
          </cell>
        </row>
        <row r="8919">
          <cell r="A8919">
            <v>37595</v>
          </cell>
          <cell r="B8919" t="str">
            <v>167001P</v>
          </cell>
          <cell r="C8919" t="str">
            <v>P-EQCOMU</v>
          </cell>
        </row>
        <row r="8920">
          <cell r="A8920">
            <v>37596</v>
          </cell>
          <cell r="B8920" t="str">
            <v>167001P</v>
          </cell>
          <cell r="C8920" t="str">
            <v>P-EQCOMU</v>
          </cell>
        </row>
        <row r="8921">
          <cell r="A8921">
            <v>37597</v>
          </cell>
          <cell r="B8921" t="str">
            <v>167001P</v>
          </cell>
          <cell r="C8921" t="str">
            <v>P-EQCOMU</v>
          </cell>
        </row>
        <row r="8922">
          <cell r="A8922">
            <v>37599</v>
          </cell>
          <cell r="B8922" t="str">
            <v>167001P</v>
          </cell>
          <cell r="C8922" t="str">
            <v>P-EQCOMU</v>
          </cell>
        </row>
        <row r="8923">
          <cell r="A8923">
            <v>37601</v>
          </cell>
          <cell r="B8923" t="str">
            <v>167001A</v>
          </cell>
          <cell r="C8923" t="str">
            <v>A-EQCOMU</v>
          </cell>
        </row>
        <row r="8924">
          <cell r="A8924">
            <v>37602</v>
          </cell>
          <cell r="B8924" t="str">
            <v>167001P</v>
          </cell>
          <cell r="C8924" t="str">
            <v>P-EQCOMU</v>
          </cell>
        </row>
        <row r="8925">
          <cell r="A8925">
            <v>37603</v>
          </cell>
          <cell r="B8925" t="str">
            <v>167001A</v>
          </cell>
          <cell r="C8925" t="str">
            <v>A-EQCOMU</v>
          </cell>
        </row>
        <row r="8926">
          <cell r="A8926">
            <v>37604</v>
          </cell>
          <cell r="B8926" t="str">
            <v>167001A</v>
          </cell>
          <cell r="C8926" t="str">
            <v>A-EQCOMU</v>
          </cell>
        </row>
        <row r="8927">
          <cell r="A8927">
            <v>37607</v>
          </cell>
          <cell r="B8927" t="str">
            <v>167001P</v>
          </cell>
          <cell r="C8927" t="str">
            <v>P-EQCOMU</v>
          </cell>
        </row>
        <row r="8928">
          <cell r="A8928">
            <v>37618</v>
          </cell>
          <cell r="B8928" t="str">
            <v>167001P</v>
          </cell>
          <cell r="C8928" t="str">
            <v>P-EQCOMU</v>
          </cell>
        </row>
        <row r="8929">
          <cell r="A8929">
            <v>37619</v>
          </cell>
          <cell r="B8929" t="str">
            <v>167001P</v>
          </cell>
          <cell r="C8929" t="str">
            <v>P-EQCOMU</v>
          </cell>
        </row>
        <row r="8930">
          <cell r="A8930">
            <v>37620</v>
          </cell>
          <cell r="B8930" t="str">
            <v>167001P</v>
          </cell>
          <cell r="C8930" t="str">
            <v>P-EQCOMU</v>
          </cell>
        </row>
        <row r="8931">
          <cell r="A8931">
            <v>37621</v>
          </cell>
          <cell r="B8931" t="str">
            <v>167001P</v>
          </cell>
          <cell r="C8931" t="str">
            <v>P-EQCOMU</v>
          </cell>
        </row>
        <row r="8932">
          <cell r="A8932">
            <v>37622</v>
          </cell>
          <cell r="B8932" t="str">
            <v>167001P</v>
          </cell>
          <cell r="C8932" t="str">
            <v>P-EQCOMU</v>
          </cell>
        </row>
        <row r="8933">
          <cell r="A8933">
            <v>37623</v>
          </cell>
          <cell r="B8933" t="str">
            <v>167001P</v>
          </cell>
          <cell r="C8933" t="str">
            <v>P-EQCOMU</v>
          </cell>
        </row>
        <row r="8934">
          <cell r="A8934">
            <v>37624</v>
          </cell>
          <cell r="B8934" t="str">
            <v>167001P</v>
          </cell>
          <cell r="C8934" t="str">
            <v>P-EQCOMU</v>
          </cell>
        </row>
        <row r="8935">
          <cell r="A8935">
            <v>37625</v>
          </cell>
          <cell r="B8935" t="str">
            <v>167001P</v>
          </cell>
          <cell r="C8935" t="str">
            <v>P-EQCOMU</v>
          </cell>
        </row>
        <row r="8936">
          <cell r="A8936">
            <v>37626</v>
          </cell>
          <cell r="B8936" t="str">
            <v>167001P</v>
          </cell>
          <cell r="C8936" t="str">
            <v>P-EQCOMU</v>
          </cell>
        </row>
        <row r="8937">
          <cell r="A8937">
            <v>37627</v>
          </cell>
          <cell r="B8937" t="str">
            <v>167001P</v>
          </cell>
          <cell r="C8937" t="str">
            <v>P-EQCOMU</v>
          </cell>
        </row>
        <row r="8938">
          <cell r="A8938">
            <v>37628</v>
          </cell>
          <cell r="B8938" t="str">
            <v>167001P</v>
          </cell>
          <cell r="C8938" t="str">
            <v>P-EQCOMU</v>
          </cell>
        </row>
        <row r="8939">
          <cell r="A8939">
            <v>37629</v>
          </cell>
          <cell r="B8939" t="str">
            <v>167001P</v>
          </cell>
          <cell r="C8939" t="str">
            <v>P-EQCOMU</v>
          </cell>
        </row>
        <row r="8940">
          <cell r="A8940">
            <v>37630</v>
          </cell>
          <cell r="B8940" t="str">
            <v>167001P</v>
          </cell>
          <cell r="C8940" t="str">
            <v>P-EQCOMU</v>
          </cell>
        </row>
        <row r="8941">
          <cell r="A8941">
            <v>37631</v>
          </cell>
          <cell r="B8941" t="str">
            <v>167001P</v>
          </cell>
          <cell r="C8941" t="str">
            <v>P-EQCOMU</v>
          </cell>
        </row>
        <row r="8942">
          <cell r="A8942">
            <v>37632</v>
          </cell>
          <cell r="B8942" t="str">
            <v>167001P</v>
          </cell>
          <cell r="C8942" t="str">
            <v>P-EQCOMU</v>
          </cell>
        </row>
        <row r="8943">
          <cell r="A8943">
            <v>37633</v>
          </cell>
          <cell r="B8943" t="str">
            <v>167001P</v>
          </cell>
          <cell r="C8943" t="str">
            <v>P-EQCOMU</v>
          </cell>
        </row>
        <row r="8944">
          <cell r="A8944">
            <v>37634</v>
          </cell>
          <cell r="B8944" t="str">
            <v>167001P</v>
          </cell>
          <cell r="C8944" t="str">
            <v>P-EQCOMU</v>
          </cell>
        </row>
        <row r="8945">
          <cell r="A8945">
            <v>37635</v>
          </cell>
          <cell r="B8945" t="str">
            <v>167001P</v>
          </cell>
          <cell r="C8945" t="str">
            <v>P-EQCOMU</v>
          </cell>
        </row>
        <row r="8946">
          <cell r="A8946">
            <v>37636</v>
          </cell>
          <cell r="B8946" t="str">
            <v>167001P</v>
          </cell>
          <cell r="C8946" t="str">
            <v>P-EQCOMU</v>
          </cell>
        </row>
        <row r="8947">
          <cell r="A8947">
            <v>37637</v>
          </cell>
          <cell r="B8947" t="str">
            <v>167001P</v>
          </cell>
          <cell r="C8947" t="str">
            <v>P-EQCOMU</v>
          </cell>
        </row>
        <row r="8948">
          <cell r="A8948">
            <v>37638</v>
          </cell>
          <cell r="B8948" t="str">
            <v>167001P</v>
          </cell>
          <cell r="C8948" t="str">
            <v>P-EQCOMU</v>
          </cell>
        </row>
        <row r="8949">
          <cell r="A8949">
            <v>37639</v>
          </cell>
          <cell r="B8949" t="str">
            <v>167001P</v>
          </cell>
          <cell r="C8949" t="str">
            <v>P-EQCOMU</v>
          </cell>
        </row>
        <row r="8950">
          <cell r="A8950">
            <v>37640</v>
          </cell>
          <cell r="B8950" t="str">
            <v>167001P</v>
          </cell>
          <cell r="C8950" t="str">
            <v>P-EQCOMU</v>
          </cell>
        </row>
        <row r="8951">
          <cell r="A8951">
            <v>37641</v>
          </cell>
          <cell r="B8951" t="str">
            <v>167001P</v>
          </cell>
          <cell r="C8951" t="str">
            <v>P-EQCOMU</v>
          </cell>
        </row>
        <row r="8952">
          <cell r="A8952">
            <v>37642</v>
          </cell>
          <cell r="B8952" t="str">
            <v>167001P</v>
          </cell>
          <cell r="C8952" t="str">
            <v>P-EQCOMU</v>
          </cell>
        </row>
        <row r="8953">
          <cell r="A8953">
            <v>37643</v>
          </cell>
          <cell r="B8953" t="str">
            <v>167001P</v>
          </cell>
          <cell r="C8953" t="str">
            <v>P-EQCOMU</v>
          </cell>
        </row>
        <row r="8954">
          <cell r="A8954">
            <v>37644</v>
          </cell>
          <cell r="B8954" t="str">
            <v>167001P</v>
          </cell>
          <cell r="C8954" t="str">
            <v>P-EQCOMU</v>
          </cell>
        </row>
        <row r="8955">
          <cell r="A8955">
            <v>37645</v>
          </cell>
          <cell r="B8955" t="str">
            <v>167001P</v>
          </cell>
          <cell r="C8955" t="str">
            <v>P-EQCOMU</v>
          </cell>
        </row>
        <row r="8956">
          <cell r="A8956">
            <v>37646</v>
          </cell>
          <cell r="B8956" t="str">
            <v>167001P</v>
          </cell>
          <cell r="C8956" t="str">
            <v>P-EQCOMU</v>
          </cell>
        </row>
        <row r="8957">
          <cell r="A8957">
            <v>37647</v>
          </cell>
          <cell r="B8957" t="str">
            <v>167001P</v>
          </cell>
          <cell r="C8957" t="str">
            <v>P-EQCOMU</v>
          </cell>
        </row>
        <row r="8958">
          <cell r="A8958">
            <v>37651</v>
          </cell>
          <cell r="B8958" t="str">
            <v>167001P</v>
          </cell>
          <cell r="C8958" t="str">
            <v>P-EQCOMU</v>
          </cell>
        </row>
        <row r="8959">
          <cell r="A8959">
            <v>37652</v>
          </cell>
          <cell r="B8959" t="str">
            <v>167001P</v>
          </cell>
          <cell r="C8959" t="str">
            <v>P-EQCOMU</v>
          </cell>
        </row>
        <row r="8960">
          <cell r="A8960">
            <v>37653</v>
          </cell>
          <cell r="B8960" t="str">
            <v>167001P</v>
          </cell>
          <cell r="C8960" t="str">
            <v>P-EQCOMU</v>
          </cell>
        </row>
        <row r="8961">
          <cell r="A8961">
            <v>37654</v>
          </cell>
          <cell r="B8961" t="str">
            <v>167001P</v>
          </cell>
          <cell r="C8961" t="str">
            <v>P-EQCOMU</v>
          </cell>
        </row>
        <row r="8962">
          <cell r="A8962">
            <v>37658</v>
          </cell>
          <cell r="B8962" t="str">
            <v>167001P</v>
          </cell>
          <cell r="C8962" t="str">
            <v>P-EQCOMU</v>
          </cell>
        </row>
        <row r="8963">
          <cell r="A8963">
            <v>37659</v>
          </cell>
          <cell r="B8963" t="str">
            <v>167001P</v>
          </cell>
          <cell r="C8963" t="str">
            <v>P-EQCOMU</v>
          </cell>
        </row>
        <row r="8964">
          <cell r="A8964">
            <v>37660</v>
          </cell>
          <cell r="B8964" t="str">
            <v>167001P</v>
          </cell>
          <cell r="C8964" t="str">
            <v>P-EQCOMU</v>
          </cell>
        </row>
        <row r="8965">
          <cell r="A8965">
            <v>37661</v>
          </cell>
          <cell r="B8965" t="str">
            <v>167001P</v>
          </cell>
          <cell r="C8965" t="str">
            <v>P-EQCOMU</v>
          </cell>
        </row>
        <row r="8966">
          <cell r="A8966">
            <v>37662</v>
          </cell>
          <cell r="B8966" t="str">
            <v>167001P</v>
          </cell>
          <cell r="C8966" t="str">
            <v>P-EQCOMU</v>
          </cell>
        </row>
        <row r="8967">
          <cell r="A8967">
            <v>37663</v>
          </cell>
          <cell r="B8967" t="str">
            <v>167001P</v>
          </cell>
          <cell r="C8967" t="str">
            <v>P-EQCOMU</v>
          </cell>
        </row>
        <row r="8968">
          <cell r="A8968">
            <v>37664</v>
          </cell>
          <cell r="B8968" t="str">
            <v>167001P</v>
          </cell>
          <cell r="C8968" t="str">
            <v>P-EQCOMU</v>
          </cell>
        </row>
        <row r="8969">
          <cell r="A8969">
            <v>37665</v>
          </cell>
          <cell r="B8969" t="str">
            <v>167001P</v>
          </cell>
          <cell r="C8969" t="str">
            <v>P-EQCOMU</v>
          </cell>
        </row>
        <row r="8970">
          <cell r="A8970">
            <v>37666</v>
          </cell>
          <cell r="B8970" t="str">
            <v>167001P</v>
          </cell>
          <cell r="C8970" t="str">
            <v>P-EQCOMU</v>
          </cell>
        </row>
        <row r="8971">
          <cell r="A8971">
            <v>37667</v>
          </cell>
          <cell r="B8971" t="str">
            <v>167001P</v>
          </cell>
          <cell r="C8971" t="str">
            <v>P-EQCOMU</v>
          </cell>
        </row>
        <row r="8972">
          <cell r="A8972">
            <v>37668</v>
          </cell>
          <cell r="B8972" t="str">
            <v>167001P</v>
          </cell>
          <cell r="C8972" t="str">
            <v>P-EQCOMU</v>
          </cell>
        </row>
        <row r="8973">
          <cell r="A8973">
            <v>37669</v>
          </cell>
          <cell r="B8973" t="str">
            <v>167001P</v>
          </cell>
          <cell r="C8973" t="str">
            <v>P-EQCOMU</v>
          </cell>
        </row>
        <row r="8974">
          <cell r="A8974">
            <v>37670</v>
          </cell>
          <cell r="B8974" t="str">
            <v>167001P</v>
          </cell>
          <cell r="C8974" t="str">
            <v>P-EQCOMU</v>
          </cell>
        </row>
        <row r="8975">
          <cell r="A8975">
            <v>37671</v>
          </cell>
          <cell r="B8975" t="str">
            <v>167001P</v>
          </cell>
          <cell r="C8975" t="str">
            <v>P-EQCOMU</v>
          </cell>
        </row>
        <row r="8976">
          <cell r="A8976">
            <v>37672</v>
          </cell>
          <cell r="B8976" t="str">
            <v>167001P</v>
          </cell>
          <cell r="C8976" t="str">
            <v>P-EQCOMU</v>
          </cell>
        </row>
        <row r="8977">
          <cell r="A8977">
            <v>37673</v>
          </cell>
          <cell r="B8977" t="str">
            <v>167001P</v>
          </cell>
          <cell r="C8977" t="str">
            <v>P-EQCOMU</v>
          </cell>
        </row>
        <row r="8978">
          <cell r="A8978">
            <v>37674</v>
          </cell>
          <cell r="B8978" t="str">
            <v>167001P</v>
          </cell>
          <cell r="C8978" t="str">
            <v>P-EQCOMU</v>
          </cell>
        </row>
        <row r="8979">
          <cell r="A8979">
            <v>37675</v>
          </cell>
          <cell r="B8979" t="str">
            <v>167001P</v>
          </cell>
          <cell r="C8979" t="str">
            <v>P-EQCOMU</v>
          </cell>
        </row>
        <row r="8980">
          <cell r="A8980">
            <v>37676</v>
          </cell>
          <cell r="B8980" t="str">
            <v>167001P</v>
          </cell>
          <cell r="C8980" t="str">
            <v>P-EQCOMU</v>
          </cell>
        </row>
        <row r="8981">
          <cell r="A8981">
            <v>37677</v>
          </cell>
          <cell r="B8981" t="str">
            <v>167001P</v>
          </cell>
          <cell r="C8981" t="str">
            <v>P-EQCOMU</v>
          </cell>
        </row>
        <row r="8982">
          <cell r="A8982">
            <v>37678</v>
          </cell>
          <cell r="B8982" t="str">
            <v>167001P</v>
          </cell>
          <cell r="C8982" t="str">
            <v>P-EQCOMU</v>
          </cell>
        </row>
        <row r="8983">
          <cell r="A8983">
            <v>37679</v>
          </cell>
          <cell r="B8983" t="str">
            <v>167001P</v>
          </cell>
          <cell r="C8983" t="str">
            <v>P-EQCOMU</v>
          </cell>
        </row>
        <row r="8984">
          <cell r="A8984">
            <v>37680</v>
          </cell>
          <cell r="B8984" t="str">
            <v>167001P</v>
          </cell>
          <cell r="C8984" t="str">
            <v>P-EQCOMU</v>
          </cell>
        </row>
        <row r="8985">
          <cell r="A8985">
            <v>37681</v>
          </cell>
          <cell r="B8985" t="str">
            <v>167001P</v>
          </cell>
          <cell r="C8985" t="str">
            <v>P-EQCOMU</v>
          </cell>
        </row>
        <row r="8986">
          <cell r="A8986">
            <v>37682</v>
          </cell>
          <cell r="B8986" t="str">
            <v>167001P</v>
          </cell>
          <cell r="C8986" t="str">
            <v>P-EQCOMU</v>
          </cell>
        </row>
        <row r="8987">
          <cell r="A8987">
            <v>37683</v>
          </cell>
          <cell r="B8987" t="str">
            <v>167001P</v>
          </cell>
          <cell r="C8987" t="str">
            <v>P-EQCOMU</v>
          </cell>
        </row>
        <row r="8988">
          <cell r="A8988">
            <v>37684</v>
          </cell>
          <cell r="B8988" t="str">
            <v>167001P</v>
          </cell>
          <cell r="C8988" t="str">
            <v>P-EQCOMU</v>
          </cell>
        </row>
        <row r="8989">
          <cell r="A8989">
            <v>37685</v>
          </cell>
          <cell r="B8989" t="str">
            <v>167001P</v>
          </cell>
          <cell r="C8989" t="str">
            <v>P-EQCOMU</v>
          </cell>
        </row>
        <row r="8990">
          <cell r="A8990">
            <v>37686</v>
          </cell>
          <cell r="B8990" t="str">
            <v>167001P</v>
          </cell>
          <cell r="C8990" t="str">
            <v>P-EQCOMU</v>
          </cell>
        </row>
        <row r="8991">
          <cell r="A8991">
            <v>37687</v>
          </cell>
          <cell r="B8991" t="str">
            <v>167001P</v>
          </cell>
          <cell r="C8991" t="str">
            <v>P-EQCOMU</v>
          </cell>
        </row>
        <row r="8992">
          <cell r="A8992">
            <v>37688</v>
          </cell>
          <cell r="B8992" t="str">
            <v>167001P</v>
          </cell>
          <cell r="C8992" t="str">
            <v>P-EQCOMU</v>
          </cell>
        </row>
        <row r="8993">
          <cell r="A8993">
            <v>37689</v>
          </cell>
          <cell r="B8993" t="str">
            <v>167001P</v>
          </cell>
          <cell r="C8993" t="str">
            <v>P-EQCOMU</v>
          </cell>
        </row>
        <row r="8994">
          <cell r="A8994">
            <v>37690</v>
          </cell>
          <cell r="B8994" t="str">
            <v>167001P</v>
          </cell>
          <cell r="C8994" t="str">
            <v>P-EQCOMU</v>
          </cell>
        </row>
        <row r="8995">
          <cell r="A8995">
            <v>37691</v>
          </cell>
          <cell r="B8995" t="str">
            <v>167001P</v>
          </cell>
          <cell r="C8995" t="str">
            <v>P-EQCOMU</v>
          </cell>
        </row>
        <row r="8996">
          <cell r="A8996">
            <v>37692</v>
          </cell>
          <cell r="B8996" t="str">
            <v>167001P</v>
          </cell>
          <cell r="C8996" t="str">
            <v>P-EQCOMU</v>
          </cell>
        </row>
        <row r="8997">
          <cell r="A8997">
            <v>37693</v>
          </cell>
          <cell r="B8997" t="str">
            <v>167001P</v>
          </cell>
          <cell r="C8997" t="str">
            <v>P-EQCOMU</v>
          </cell>
        </row>
        <row r="8998">
          <cell r="A8998">
            <v>37694</v>
          </cell>
          <cell r="B8998" t="str">
            <v>167001P</v>
          </cell>
          <cell r="C8998" t="str">
            <v>P-EQCOMU</v>
          </cell>
        </row>
        <row r="8999">
          <cell r="A8999">
            <v>37695</v>
          </cell>
          <cell r="B8999" t="str">
            <v>167001P</v>
          </cell>
          <cell r="C8999" t="str">
            <v>P-EQCOMU</v>
          </cell>
        </row>
        <row r="9000">
          <cell r="A9000">
            <v>37696</v>
          </cell>
          <cell r="B9000" t="str">
            <v>167001P</v>
          </cell>
          <cell r="C9000" t="str">
            <v>P-EQCOMU</v>
          </cell>
        </row>
        <row r="9001">
          <cell r="A9001">
            <v>37697</v>
          </cell>
          <cell r="B9001" t="str">
            <v>167001P</v>
          </cell>
          <cell r="C9001" t="str">
            <v>P-EQCOMU</v>
          </cell>
        </row>
        <row r="9002">
          <cell r="A9002">
            <v>37698</v>
          </cell>
          <cell r="B9002" t="str">
            <v>167001P</v>
          </cell>
          <cell r="C9002" t="str">
            <v>P-EQCOMU</v>
          </cell>
        </row>
        <row r="9003">
          <cell r="A9003">
            <v>37699</v>
          </cell>
          <cell r="B9003" t="str">
            <v>167001P</v>
          </cell>
          <cell r="C9003" t="str">
            <v>P-EQCOMU</v>
          </cell>
        </row>
        <row r="9004">
          <cell r="A9004">
            <v>37700</v>
          </cell>
          <cell r="B9004" t="str">
            <v>167001P</v>
          </cell>
          <cell r="C9004" t="str">
            <v>P-EQCOMU</v>
          </cell>
        </row>
        <row r="9005">
          <cell r="A9005">
            <v>37701</v>
          </cell>
          <cell r="B9005" t="str">
            <v>167001P</v>
          </cell>
          <cell r="C9005" t="str">
            <v>P-EQCOMU</v>
          </cell>
        </row>
        <row r="9006">
          <cell r="A9006">
            <v>37702</v>
          </cell>
          <cell r="B9006" t="str">
            <v>167001P</v>
          </cell>
          <cell r="C9006" t="str">
            <v>P-EQCOMU</v>
          </cell>
        </row>
        <row r="9007">
          <cell r="A9007">
            <v>37703</v>
          </cell>
          <cell r="B9007" t="str">
            <v>167001P</v>
          </cell>
          <cell r="C9007" t="str">
            <v>P-EQCOMU</v>
          </cell>
        </row>
        <row r="9008">
          <cell r="A9008">
            <v>37704</v>
          </cell>
          <cell r="B9008" t="str">
            <v>167001P</v>
          </cell>
          <cell r="C9008" t="str">
            <v>P-EQCOMU</v>
          </cell>
        </row>
        <row r="9009">
          <cell r="A9009">
            <v>37705</v>
          </cell>
          <cell r="B9009" t="str">
            <v>167001P</v>
          </cell>
          <cell r="C9009" t="str">
            <v>P-EQCOMU</v>
          </cell>
        </row>
        <row r="9010">
          <cell r="A9010">
            <v>37706</v>
          </cell>
          <cell r="B9010" t="str">
            <v>167001P</v>
          </cell>
          <cell r="C9010" t="str">
            <v>P-EQCOMU</v>
          </cell>
        </row>
        <row r="9011">
          <cell r="A9011">
            <v>37707</v>
          </cell>
          <cell r="B9011" t="str">
            <v>167001P</v>
          </cell>
          <cell r="C9011" t="str">
            <v>P-EQCOMU</v>
          </cell>
        </row>
        <row r="9012">
          <cell r="A9012">
            <v>37708</v>
          </cell>
          <cell r="B9012" t="str">
            <v>167001P</v>
          </cell>
          <cell r="C9012" t="str">
            <v>P-EQCOMU</v>
          </cell>
        </row>
        <row r="9013">
          <cell r="A9013">
            <v>37709</v>
          </cell>
          <cell r="B9013" t="str">
            <v>167001P</v>
          </cell>
          <cell r="C9013" t="str">
            <v>P-EQCOMU</v>
          </cell>
        </row>
        <row r="9014">
          <cell r="A9014">
            <v>37710</v>
          </cell>
          <cell r="B9014" t="str">
            <v>167001P</v>
          </cell>
          <cell r="C9014" t="str">
            <v>P-EQCOMU</v>
          </cell>
        </row>
        <row r="9015">
          <cell r="A9015">
            <v>37712</v>
          </cell>
          <cell r="B9015" t="str">
            <v>167001P</v>
          </cell>
          <cell r="C9015" t="str">
            <v>P-EQCOMU</v>
          </cell>
        </row>
        <row r="9016">
          <cell r="A9016">
            <v>37713</v>
          </cell>
          <cell r="B9016" t="str">
            <v>167001P</v>
          </cell>
          <cell r="C9016" t="str">
            <v>P-EQCOMU</v>
          </cell>
        </row>
        <row r="9017">
          <cell r="A9017">
            <v>37714</v>
          </cell>
          <cell r="B9017" t="str">
            <v>167001P</v>
          </cell>
          <cell r="C9017" t="str">
            <v>P-EQCOMU</v>
          </cell>
        </row>
        <row r="9018">
          <cell r="A9018">
            <v>37715</v>
          </cell>
          <cell r="B9018" t="str">
            <v>167001P</v>
          </cell>
          <cell r="C9018" t="str">
            <v>P-EQCOMU</v>
          </cell>
        </row>
        <row r="9019">
          <cell r="A9019">
            <v>37716</v>
          </cell>
          <cell r="B9019" t="str">
            <v>167001P</v>
          </cell>
          <cell r="C9019" t="str">
            <v>P-EQCOMU</v>
          </cell>
        </row>
        <row r="9020">
          <cell r="A9020">
            <v>37717</v>
          </cell>
          <cell r="B9020" t="str">
            <v>167001P</v>
          </cell>
          <cell r="C9020" t="str">
            <v>P-EQCOMU</v>
          </cell>
        </row>
        <row r="9021">
          <cell r="A9021">
            <v>37718</v>
          </cell>
          <cell r="B9021" t="str">
            <v>167001P</v>
          </cell>
          <cell r="C9021" t="str">
            <v>P-EQCOMU</v>
          </cell>
        </row>
        <row r="9022">
          <cell r="A9022">
            <v>37719</v>
          </cell>
          <cell r="B9022" t="str">
            <v>167001P</v>
          </cell>
          <cell r="C9022" t="str">
            <v>P-EQCOMU</v>
          </cell>
        </row>
        <row r="9023">
          <cell r="A9023">
            <v>37720</v>
          </cell>
          <cell r="B9023" t="str">
            <v>167001P</v>
          </cell>
          <cell r="C9023" t="str">
            <v>P-EQCOMU</v>
          </cell>
        </row>
        <row r="9024">
          <cell r="A9024">
            <v>37721</v>
          </cell>
          <cell r="B9024" t="str">
            <v>167001P</v>
          </cell>
          <cell r="C9024" t="str">
            <v>P-EQCOMU</v>
          </cell>
        </row>
        <row r="9025">
          <cell r="A9025">
            <v>37722</v>
          </cell>
          <cell r="B9025" t="str">
            <v>167001P</v>
          </cell>
          <cell r="C9025" t="str">
            <v>P-EQCOMU</v>
          </cell>
        </row>
        <row r="9026">
          <cell r="A9026">
            <v>37723</v>
          </cell>
          <cell r="B9026" t="str">
            <v>167001P</v>
          </cell>
          <cell r="C9026" t="str">
            <v>P-EQCOMU</v>
          </cell>
        </row>
        <row r="9027">
          <cell r="A9027">
            <v>37724</v>
          </cell>
          <cell r="B9027" t="str">
            <v>167001P</v>
          </cell>
          <cell r="C9027" t="str">
            <v>P-EQCOMU</v>
          </cell>
        </row>
        <row r="9028">
          <cell r="A9028">
            <v>37725</v>
          </cell>
          <cell r="B9028" t="str">
            <v>167001P</v>
          </cell>
          <cell r="C9028" t="str">
            <v>P-EQCOMU</v>
          </cell>
        </row>
        <row r="9029">
          <cell r="A9029">
            <v>37726</v>
          </cell>
          <cell r="B9029" t="str">
            <v>167001P</v>
          </cell>
          <cell r="C9029" t="str">
            <v>P-EQCOMU</v>
          </cell>
        </row>
        <row r="9030">
          <cell r="A9030">
            <v>37727</v>
          </cell>
          <cell r="B9030" t="str">
            <v>167001P</v>
          </cell>
          <cell r="C9030" t="str">
            <v>P-EQCOMU</v>
          </cell>
        </row>
        <row r="9031">
          <cell r="A9031">
            <v>37728</v>
          </cell>
          <cell r="B9031" t="str">
            <v>167001P</v>
          </cell>
          <cell r="C9031" t="str">
            <v>P-EQCOMU</v>
          </cell>
        </row>
        <row r="9032">
          <cell r="A9032">
            <v>37729</v>
          </cell>
          <cell r="B9032" t="str">
            <v>167001P</v>
          </cell>
          <cell r="C9032" t="str">
            <v>P-EQCOMU</v>
          </cell>
        </row>
        <row r="9033">
          <cell r="A9033">
            <v>37730</v>
          </cell>
          <cell r="B9033" t="str">
            <v>167001P</v>
          </cell>
          <cell r="C9033" t="str">
            <v>P-EQCOMU</v>
          </cell>
        </row>
        <row r="9034">
          <cell r="A9034">
            <v>37731</v>
          </cell>
          <cell r="B9034" t="str">
            <v>167001P</v>
          </cell>
          <cell r="C9034" t="str">
            <v>P-EQCOMU</v>
          </cell>
        </row>
        <row r="9035">
          <cell r="A9035">
            <v>37732</v>
          </cell>
          <cell r="B9035" t="str">
            <v>167001P</v>
          </cell>
          <cell r="C9035" t="str">
            <v>P-EQCOMU</v>
          </cell>
        </row>
        <row r="9036">
          <cell r="A9036">
            <v>37733</v>
          </cell>
          <cell r="B9036" t="str">
            <v>167001P</v>
          </cell>
          <cell r="C9036" t="str">
            <v>P-EQCOMU</v>
          </cell>
        </row>
        <row r="9037">
          <cell r="A9037">
            <v>37734</v>
          </cell>
          <cell r="B9037" t="str">
            <v>167001P</v>
          </cell>
          <cell r="C9037" t="str">
            <v>P-EQCOMU</v>
          </cell>
        </row>
        <row r="9038">
          <cell r="A9038">
            <v>37735</v>
          </cell>
          <cell r="B9038" t="str">
            <v>167001P</v>
          </cell>
          <cell r="C9038" t="str">
            <v>P-EQCOMU</v>
          </cell>
        </row>
        <row r="9039">
          <cell r="A9039">
            <v>37736</v>
          </cell>
          <cell r="B9039" t="str">
            <v>167001P</v>
          </cell>
          <cell r="C9039" t="str">
            <v>P-EQCOMU</v>
          </cell>
        </row>
        <row r="9040">
          <cell r="A9040">
            <v>37737</v>
          </cell>
          <cell r="B9040" t="str">
            <v>167001P</v>
          </cell>
          <cell r="C9040" t="str">
            <v>P-EQCOMU</v>
          </cell>
        </row>
        <row r="9041">
          <cell r="A9041">
            <v>37738</v>
          </cell>
          <cell r="B9041" t="str">
            <v>167001P</v>
          </cell>
          <cell r="C9041" t="str">
            <v>P-EQCOMU</v>
          </cell>
        </row>
        <row r="9042">
          <cell r="A9042">
            <v>37739</v>
          </cell>
          <cell r="B9042" t="str">
            <v>167001P</v>
          </cell>
          <cell r="C9042" t="str">
            <v>P-EQCOMU</v>
          </cell>
        </row>
        <row r="9043">
          <cell r="A9043">
            <v>37740</v>
          </cell>
          <cell r="B9043" t="str">
            <v>167001P</v>
          </cell>
          <cell r="C9043" t="str">
            <v>P-EQCOMU</v>
          </cell>
        </row>
        <row r="9044">
          <cell r="A9044">
            <v>37741</v>
          </cell>
          <cell r="B9044" t="str">
            <v>167001P</v>
          </cell>
          <cell r="C9044" t="str">
            <v>P-EQCOMU</v>
          </cell>
        </row>
        <row r="9045">
          <cell r="A9045">
            <v>37742</v>
          </cell>
          <cell r="B9045" t="str">
            <v>167001P</v>
          </cell>
          <cell r="C9045" t="str">
            <v>P-EQCOMU</v>
          </cell>
        </row>
        <row r="9046">
          <cell r="A9046">
            <v>37743</v>
          </cell>
          <cell r="B9046" t="str">
            <v>167001P</v>
          </cell>
          <cell r="C9046" t="str">
            <v>P-EQCOMU</v>
          </cell>
        </row>
        <row r="9047">
          <cell r="A9047">
            <v>37744</v>
          </cell>
          <cell r="B9047" t="str">
            <v>167001P</v>
          </cell>
          <cell r="C9047" t="str">
            <v>P-EQCOMU</v>
          </cell>
        </row>
        <row r="9048">
          <cell r="A9048">
            <v>37745</v>
          </cell>
          <cell r="B9048" t="str">
            <v>167001P</v>
          </cell>
          <cell r="C9048" t="str">
            <v>P-EQCOMU</v>
          </cell>
        </row>
        <row r="9049">
          <cell r="A9049">
            <v>37746</v>
          </cell>
          <cell r="B9049" t="str">
            <v>167001P</v>
          </cell>
          <cell r="C9049" t="str">
            <v>P-EQCOMU</v>
          </cell>
        </row>
        <row r="9050">
          <cell r="A9050">
            <v>37747</v>
          </cell>
          <cell r="B9050" t="str">
            <v>167001P</v>
          </cell>
          <cell r="C9050" t="str">
            <v>P-EQCOMU</v>
          </cell>
        </row>
        <row r="9051">
          <cell r="A9051">
            <v>37748</v>
          </cell>
          <cell r="B9051" t="str">
            <v>167001P</v>
          </cell>
          <cell r="C9051" t="str">
            <v>P-EQCOMU</v>
          </cell>
        </row>
        <row r="9052">
          <cell r="A9052">
            <v>37749</v>
          </cell>
          <cell r="B9052" t="str">
            <v>167001P</v>
          </cell>
          <cell r="C9052" t="str">
            <v>P-EQCOMU</v>
          </cell>
        </row>
        <row r="9053">
          <cell r="A9053">
            <v>37750</v>
          </cell>
          <cell r="B9053" t="str">
            <v>167001P</v>
          </cell>
          <cell r="C9053" t="str">
            <v>P-EQCOMU</v>
          </cell>
        </row>
        <row r="9054">
          <cell r="A9054">
            <v>37751</v>
          </cell>
          <cell r="B9054" t="str">
            <v>167001A</v>
          </cell>
          <cell r="C9054" t="str">
            <v>A-EQCOMU</v>
          </cell>
        </row>
        <row r="9055">
          <cell r="A9055">
            <v>37774</v>
          </cell>
          <cell r="B9055" t="str">
            <v>167001P</v>
          </cell>
          <cell r="C9055" t="str">
            <v>P-EQCOMU</v>
          </cell>
        </row>
        <row r="9056">
          <cell r="A9056">
            <v>37775</v>
          </cell>
          <cell r="B9056" t="str">
            <v>167001P</v>
          </cell>
          <cell r="C9056" t="str">
            <v>P-EQCOMU</v>
          </cell>
        </row>
        <row r="9057">
          <cell r="A9057">
            <v>37776</v>
          </cell>
          <cell r="B9057" t="str">
            <v>167001P</v>
          </cell>
          <cell r="C9057" t="str">
            <v>P-EQCOMU</v>
          </cell>
        </row>
        <row r="9058">
          <cell r="A9058">
            <v>37777</v>
          </cell>
          <cell r="B9058" t="str">
            <v>167001P</v>
          </cell>
          <cell r="C9058" t="str">
            <v>P-EQCOMU</v>
          </cell>
        </row>
        <row r="9059">
          <cell r="A9059">
            <v>37778</v>
          </cell>
          <cell r="B9059" t="str">
            <v>167001P</v>
          </cell>
          <cell r="C9059" t="str">
            <v>P-EQCOMU</v>
          </cell>
        </row>
        <row r="9060">
          <cell r="A9060">
            <v>37779</v>
          </cell>
          <cell r="B9060" t="str">
            <v>167001P</v>
          </cell>
          <cell r="C9060" t="str">
            <v>P-EQCOMU</v>
          </cell>
        </row>
        <row r="9061">
          <cell r="A9061">
            <v>37780</v>
          </cell>
          <cell r="B9061" t="str">
            <v>167001P</v>
          </cell>
          <cell r="C9061" t="str">
            <v>P-EQCOMU</v>
          </cell>
        </row>
        <row r="9062">
          <cell r="A9062">
            <v>37781</v>
          </cell>
          <cell r="B9062" t="str">
            <v>167001P</v>
          </cell>
          <cell r="C9062" t="str">
            <v>P-EQCOMU</v>
          </cell>
        </row>
        <row r="9063">
          <cell r="A9063">
            <v>37782</v>
          </cell>
          <cell r="B9063" t="str">
            <v>167001P</v>
          </cell>
          <cell r="C9063" t="str">
            <v>P-EQCOMU</v>
          </cell>
        </row>
        <row r="9064">
          <cell r="A9064">
            <v>37783</v>
          </cell>
          <cell r="B9064" t="str">
            <v>167001P</v>
          </cell>
          <cell r="C9064" t="str">
            <v>P-EQCOMU</v>
          </cell>
        </row>
        <row r="9065">
          <cell r="A9065">
            <v>37784</v>
          </cell>
          <cell r="B9065" t="str">
            <v>167001P</v>
          </cell>
          <cell r="C9065" t="str">
            <v>P-EQCOMU</v>
          </cell>
        </row>
        <row r="9066">
          <cell r="A9066">
            <v>37785</v>
          </cell>
          <cell r="B9066" t="str">
            <v>167001P</v>
          </cell>
          <cell r="C9066" t="str">
            <v>P-EQCOMU</v>
          </cell>
        </row>
        <row r="9067">
          <cell r="A9067">
            <v>37786</v>
          </cell>
          <cell r="B9067" t="str">
            <v>167001P</v>
          </cell>
          <cell r="C9067" t="str">
            <v>P-EQCOMU</v>
          </cell>
        </row>
        <row r="9068">
          <cell r="A9068">
            <v>37787</v>
          </cell>
          <cell r="B9068" t="str">
            <v>167001P</v>
          </cell>
          <cell r="C9068" t="str">
            <v>P-EQCOMU</v>
          </cell>
        </row>
        <row r="9069">
          <cell r="A9069">
            <v>37788</v>
          </cell>
          <cell r="B9069" t="str">
            <v>167001P</v>
          </cell>
          <cell r="C9069" t="str">
            <v>P-EQCOMU</v>
          </cell>
        </row>
        <row r="9070">
          <cell r="A9070">
            <v>37789</v>
          </cell>
          <cell r="B9070" t="str">
            <v>167001P</v>
          </cell>
          <cell r="C9070" t="str">
            <v>P-EQCOMU</v>
          </cell>
        </row>
        <row r="9071">
          <cell r="A9071">
            <v>37790</v>
          </cell>
          <cell r="B9071" t="str">
            <v>167001P</v>
          </cell>
          <cell r="C9071" t="str">
            <v>P-EQCOMU</v>
          </cell>
        </row>
        <row r="9072">
          <cell r="A9072">
            <v>37791</v>
          </cell>
          <cell r="B9072" t="str">
            <v>167001P</v>
          </cell>
          <cell r="C9072" t="str">
            <v>P-EQCOMU</v>
          </cell>
        </row>
        <row r="9073">
          <cell r="A9073">
            <v>37792</v>
          </cell>
          <cell r="B9073" t="str">
            <v>167001P</v>
          </cell>
          <cell r="C9073" t="str">
            <v>P-EQCOMU</v>
          </cell>
        </row>
        <row r="9074">
          <cell r="A9074">
            <v>37793</v>
          </cell>
          <cell r="B9074" t="str">
            <v>167001P</v>
          </cell>
          <cell r="C9074" t="str">
            <v>P-EQCOMU</v>
          </cell>
        </row>
        <row r="9075">
          <cell r="A9075">
            <v>37794</v>
          </cell>
          <cell r="B9075" t="str">
            <v>167001P</v>
          </cell>
          <cell r="C9075" t="str">
            <v>P-EQCOMU</v>
          </cell>
        </row>
        <row r="9076">
          <cell r="A9076">
            <v>37795</v>
          </cell>
          <cell r="B9076" t="str">
            <v>167001P</v>
          </cell>
          <cell r="C9076" t="str">
            <v>P-EQCOMU</v>
          </cell>
        </row>
        <row r="9077">
          <cell r="A9077">
            <v>37796</v>
          </cell>
          <cell r="B9077" t="str">
            <v>167001P</v>
          </cell>
          <cell r="C9077" t="str">
            <v>P-EQCOMU</v>
          </cell>
        </row>
        <row r="9078">
          <cell r="A9078">
            <v>37797</v>
          </cell>
          <cell r="B9078" t="str">
            <v>167001P</v>
          </cell>
          <cell r="C9078" t="str">
            <v>P-EQCOMU</v>
          </cell>
        </row>
        <row r="9079">
          <cell r="A9079">
            <v>37798</v>
          </cell>
          <cell r="B9079" t="str">
            <v>167001A</v>
          </cell>
          <cell r="C9079" t="str">
            <v>A-EQCOMU</v>
          </cell>
        </row>
        <row r="9080">
          <cell r="A9080">
            <v>37799</v>
          </cell>
          <cell r="B9080" t="str">
            <v>167001A</v>
          </cell>
          <cell r="C9080" t="str">
            <v>A-EQCOMU</v>
          </cell>
        </row>
        <row r="9081">
          <cell r="A9081">
            <v>37800</v>
          </cell>
          <cell r="B9081" t="str">
            <v>167001P</v>
          </cell>
          <cell r="C9081" t="str">
            <v>P-EQCOMU</v>
          </cell>
        </row>
        <row r="9082">
          <cell r="A9082">
            <v>37801</v>
          </cell>
          <cell r="B9082" t="str">
            <v>167001P</v>
          </cell>
          <cell r="C9082" t="str">
            <v>P-EQCOMU</v>
          </cell>
        </row>
        <row r="9083">
          <cell r="A9083">
            <v>37802</v>
          </cell>
          <cell r="B9083" t="str">
            <v>167001P</v>
          </cell>
          <cell r="C9083" t="str">
            <v>P-EQCOMU</v>
          </cell>
        </row>
        <row r="9084">
          <cell r="A9084">
            <v>37803</v>
          </cell>
          <cell r="B9084" t="str">
            <v>167001P</v>
          </cell>
          <cell r="C9084" t="str">
            <v>P-EQCOMU</v>
          </cell>
        </row>
        <row r="9085">
          <cell r="A9085">
            <v>37804</v>
          </cell>
          <cell r="B9085" t="str">
            <v>167001P</v>
          </cell>
          <cell r="C9085" t="str">
            <v>P-EQCOMU</v>
          </cell>
        </row>
        <row r="9086">
          <cell r="A9086">
            <v>37828</v>
          </cell>
          <cell r="B9086" t="str">
            <v>167001P</v>
          </cell>
          <cell r="C9086" t="str">
            <v>P-EQCOMU</v>
          </cell>
        </row>
        <row r="9087">
          <cell r="A9087">
            <v>37829</v>
          </cell>
          <cell r="B9087" t="str">
            <v>167001P</v>
          </cell>
          <cell r="C9087" t="str">
            <v>P-EQCOMU</v>
          </cell>
        </row>
        <row r="9088">
          <cell r="A9088">
            <v>37830</v>
          </cell>
          <cell r="B9088" t="str">
            <v>167001P</v>
          </cell>
          <cell r="C9088" t="str">
            <v>P-EQCOMU</v>
          </cell>
        </row>
        <row r="9089">
          <cell r="A9089">
            <v>37831</v>
          </cell>
          <cell r="B9089" t="str">
            <v>167001P</v>
          </cell>
          <cell r="C9089" t="str">
            <v>P-EQCOMU</v>
          </cell>
        </row>
        <row r="9090">
          <cell r="A9090">
            <v>37832</v>
          </cell>
          <cell r="B9090" t="str">
            <v>167001P</v>
          </cell>
          <cell r="C9090" t="str">
            <v>P-EQCOMU</v>
          </cell>
        </row>
        <row r="9091">
          <cell r="A9091">
            <v>37833</v>
          </cell>
          <cell r="B9091" t="str">
            <v>167001P</v>
          </cell>
          <cell r="C9091" t="str">
            <v>P-EQCOMU</v>
          </cell>
        </row>
        <row r="9092">
          <cell r="A9092">
            <v>37834</v>
          </cell>
          <cell r="B9092" t="str">
            <v>167001P</v>
          </cell>
          <cell r="C9092" t="str">
            <v>P-EQCOMU</v>
          </cell>
        </row>
        <row r="9093">
          <cell r="A9093">
            <v>37836</v>
          </cell>
          <cell r="B9093" t="str">
            <v>167001P</v>
          </cell>
          <cell r="C9093" t="str">
            <v>P-EQCOMU</v>
          </cell>
        </row>
        <row r="9094">
          <cell r="A9094">
            <v>37837</v>
          </cell>
          <cell r="B9094" t="str">
            <v>167001P</v>
          </cell>
          <cell r="C9094" t="str">
            <v>P-EQCOMU</v>
          </cell>
        </row>
        <row r="9095">
          <cell r="A9095">
            <v>37838</v>
          </cell>
          <cell r="B9095" t="str">
            <v>167001P</v>
          </cell>
          <cell r="C9095" t="str">
            <v>P-EQCOMU</v>
          </cell>
        </row>
        <row r="9096">
          <cell r="A9096">
            <v>37839</v>
          </cell>
          <cell r="B9096" t="str">
            <v>167001P</v>
          </cell>
          <cell r="C9096" t="str">
            <v>P-EQCOMU</v>
          </cell>
        </row>
        <row r="9097">
          <cell r="A9097">
            <v>37840</v>
          </cell>
          <cell r="B9097" t="str">
            <v>167001P</v>
          </cell>
          <cell r="C9097" t="str">
            <v>P-EQCOMU</v>
          </cell>
        </row>
        <row r="9098">
          <cell r="A9098">
            <v>37841</v>
          </cell>
          <cell r="B9098" t="str">
            <v>167001P</v>
          </cell>
          <cell r="C9098" t="str">
            <v>P-EQCOMU</v>
          </cell>
        </row>
        <row r="9099">
          <cell r="A9099">
            <v>37842</v>
          </cell>
          <cell r="B9099" t="str">
            <v>167001P</v>
          </cell>
          <cell r="C9099" t="str">
            <v>P-EQCOMU</v>
          </cell>
        </row>
        <row r="9100">
          <cell r="A9100">
            <v>37843</v>
          </cell>
          <cell r="B9100" t="str">
            <v>167001P</v>
          </cell>
          <cell r="C9100" t="str">
            <v>P-EQCOMU</v>
          </cell>
        </row>
        <row r="9101">
          <cell r="A9101">
            <v>37844</v>
          </cell>
          <cell r="B9101" t="str">
            <v>167001P</v>
          </cell>
          <cell r="C9101" t="str">
            <v>P-EQCOMU</v>
          </cell>
        </row>
        <row r="9102">
          <cell r="A9102">
            <v>37845</v>
          </cell>
          <cell r="B9102" t="str">
            <v>167001A</v>
          </cell>
          <cell r="C9102" t="str">
            <v>A-EQCOMU</v>
          </cell>
        </row>
        <row r="9103">
          <cell r="A9103">
            <v>37846</v>
          </cell>
          <cell r="B9103" t="str">
            <v>167001P</v>
          </cell>
          <cell r="C9103" t="str">
            <v>P-EQCOMU</v>
          </cell>
        </row>
        <row r="9104">
          <cell r="A9104">
            <v>37847</v>
          </cell>
          <cell r="B9104" t="str">
            <v>167001A</v>
          </cell>
          <cell r="C9104" t="str">
            <v>A-EQCOMU</v>
          </cell>
        </row>
        <row r="9105">
          <cell r="A9105">
            <v>37848</v>
          </cell>
          <cell r="B9105" t="str">
            <v>167001A</v>
          </cell>
          <cell r="C9105" t="str">
            <v>A-EQCOMU</v>
          </cell>
        </row>
        <row r="9106">
          <cell r="A9106">
            <v>37849</v>
          </cell>
          <cell r="B9106" t="str">
            <v>167001A</v>
          </cell>
          <cell r="C9106" t="str">
            <v>A-EQCOMU</v>
          </cell>
        </row>
        <row r="9107">
          <cell r="A9107">
            <v>37850</v>
          </cell>
          <cell r="B9107" t="str">
            <v>167001P</v>
          </cell>
          <cell r="C9107" t="str">
            <v>P-EQCOMU</v>
          </cell>
        </row>
        <row r="9108">
          <cell r="A9108">
            <v>37851</v>
          </cell>
          <cell r="B9108" t="str">
            <v>167001P</v>
          </cell>
          <cell r="C9108" t="str">
            <v>P-EQCOMU</v>
          </cell>
        </row>
        <row r="9109">
          <cell r="A9109">
            <v>37852</v>
          </cell>
          <cell r="B9109" t="str">
            <v>167001P</v>
          </cell>
          <cell r="C9109" t="str">
            <v>P-EQCOMU</v>
          </cell>
        </row>
        <row r="9110">
          <cell r="A9110">
            <v>37853</v>
          </cell>
          <cell r="B9110" t="str">
            <v>167001P</v>
          </cell>
          <cell r="C9110" t="str">
            <v>P-EQCOMU</v>
          </cell>
        </row>
        <row r="9111">
          <cell r="A9111">
            <v>37854</v>
          </cell>
          <cell r="B9111" t="str">
            <v>167001A</v>
          </cell>
          <cell r="C9111" t="str">
            <v>A-EQCOMU</v>
          </cell>
        </row>
        <row r="9112">
          <cell r="A9112">
            <v>37855</v>
          </cell>
          <cell r="B9112" t="str">
            <v>167001P</v>
          </cell>
          <cell r="C9112" t="str">
            <v>P-EQCOMU</v>
          </cell>
        </row>
        <row r="9113">
          <cell r="A9113">
            <v>37856</v>
          </cell>
          <cell r="B9113" t="str">
            <v>167001P</v>
          </cell>
          <cell r="C9113" t="str">
            <v>P-EQCOMU</v>
          </cell>
        </row>
        <row r="9114">
          <cell r="A9114">
            <v>37857</v>
          </cell>
          <cell r="B9114" t="str">
            <v>167001P</v>
          </cell>
          <cell r="C9114" t="str">
            <v>P-EQCOMU</v>
          </cell>
        </row>
        <row r="9115">
          <cell r="A9115">
            <v>37858</v>
          </cell>
          <cell r="B9115" t="str">
            <v>167001P</v>
          </cell>
          <cell r="C9115" t="str">
            <v>P-EQCOMU</v>
          </cell>
        </row>
        <row r="9116">
          <cell r="A9116">
            <v>37859</v>
          </cell>
          <cell r="B9116" t="str">
            <v>167001P</v>
          </cell>
          <cell r="C9116" t="str">
            <v>P-EQCOMU</v>
          </cell>
        </row>
        <row r="9117">
          <cell r="A9117">
            <v>37860</v>
          </cell>
          <cell r="B9117" t="str">
            <v>167001P</v>
          </cell>
          <cell r="C9117" t="str">
            <v>P-EQCOMU</v>
          </cell>
        </row>
        <row r="9118">
          <cell r="A9118">
            <v>37861</v>
          </cell>
          <cell r="B9118" t="str">
            <v>167001P</v>
          </cell>
          <cell r="C9118" t="str">
            <v>P-EQCOMU</v>
          </cell>
        </row>
        <row r="9119">
          <cell r="A9119">
            <v>37862</v>
          </cell>
          <cell r="B9119" t="str">
            <v>167001P</v>
          </cell>
          <cell r="C9119" t="str">
            <v>P-EQCOMU</v>
          </cell>
        </row>
        <row r="9120">
          <cell r="A9120">
            <v>37863</v>
          </cell>
          <cell r="B9120" t="str">
            <v>167001P</v>
          </cell>
          <cell r="C9120" t="str">
            <v>P-EQCOMU</v>
          </cell>
        </row>
        <row r="9121">
          <cell r="A9121">
            <v>37864</v>
          </cell>
          <cell r="B9121" t="str">
            <v>167001P</v>
          </cell>
          <cell r="C9121" t="str">
            <v>P-EQCOMU</v>
          </cell>
        </row>
        <row r="9122">
          <cell r="A9122">
            <v>37865</v>
          </cell>
          <cell r="B9122" t="str">
            <v>167001P</v>
          </cell>
          <cell r="C9122" t="str">
            <v>P-EQCOMU</v>
          </cell>
        </row>
        <row r="9123">
          <cell r="A9123">
            <v>37866</v>
          </cell>
          <cell r="B9123" t="str">
            <v>167001P</v>
          </cell>
          <cell r="C9123" t="str">
            <v>P-EQCOMU</v>
          </cell>
        </row>
        <row r="9124">
          <cell r="A9124">
            <v>37867</v>
          </cell>
          <cell r="B9124" t="str">
            <v>167001P</v>
          </cell>
          <cell r="C9124" t="str">
            <v>P-EQCOMU</v>
          </cell>
        </row>
        <row r="9125">
          <cell r="A9125">
            <v>37868</v>
          </cell>
          <cell r="B9125" t="str">
            <v>167001P</v>
          </cell>
          <cell r="C9125" t="str">
            <v>P-EQCOMU</v>
          </cell>
        </row>
        <row r="9126">
          <cell r="A9126">
            <v>37869</v>
          </cell>
          <cell r="B9126" t="str">
            <v>167001P</v>
          </cell>
          <cell r="C9126" t="str">
            <v>P-EQCOMU</v>
          </cell>
        </row>
        <row r="9127">
          <cell r="A9127">
            <v>37870</v>
          </cell>
          <cell r="B9127" t="str">
            <v>167001P</v>
          </cell>
          <cell r="C9127" t="str">
            <v>P-EQCOMU</v>
          </cell>
        </row>
        <row r="9128">
          <cell r="A9128">
            <v>37871</v>
          </cell>
          <cell r="B9128" t="str">
            <v>167001A</v>
          </cell>
          <cell r="C9128" t="str">
            <v>A-EQCOMU</v>
          </cell>
        </row>
        <row r="9129">
          <cell r="A9129">
            <v>37872</v>
          </cell>
          <cell r="B9129" t="str">
            <v>167001A</v>
          </cell>
          <cell r="C9129" t="str">
            <v>A-EQCOMU</v>
          </cell>
        </row>
        <row r="9130">
          <cell r="A9130">
            <v>37873</v>
          </cell>
          <cell r="B9130" t="str">
            <v>167001A</v>
          </cell>
          <cell r="C9130" t="str">
            <v>A-EQCOMU</v>
          </cell>
        </row>
        <row r="9131">
          <cell r="A9131">
            <v>37874</v>
          </cell>
          <cell r="B9131" t="str">
            <v>167001A</v>
          </cell>
          <cell r="C9131" t="str">
            <v>A-EQCOMU</v>
          </cell>
        </row>
        <row r="9132">
          <cell r="A9132">
            <v>37875</v>
          </cell>
          <cell r="B9132" t="str">
            <v>167001P</v>
          </cell>
          <cell r="C9132" t="str">
            <v>P-EQCOMU</v>
          </cell>
        </row>
        <row r="9133">
          <cell r="A9133">
            <v>37876</v>
          </cell>
          <cell r="B9133" t="str">
            <v>167001P</v>
          </cell>
          <cell r="C9133" t="str">
            <v>P-EQCOMU</v>
          </cell>
        </row>
        <row r="9134">
          <cell r="A9134">
            <v>37877</v>
          </cell>
          <cell r="B9134" t="str">
            <v>167001P</v>
          </cell>
          <cell r="C9134" t="str">
            <v>P-EQCOMU</v>
          </cell>
        </row>
        <row r="9135">
          <cell r="A9135">
            <v>37878</v>
          </cell>
          <cell r="B9135" t="str">
            <v>167001P</v>
          </cell>
          <cell r="C9135" t="str">
            <v>P-EQCOMU</v>
          </cell>
        </row>
        <row r="9136">
          <cell r="A9136">
            <v>37879</v>
          </cell>
          <cell r="B9136" t="str">
            <v>167001P</v>
          </cell>
          <cell r="C9136" t="str">
            <v>P-EQCOMU</v>
          </cell>
        </row>
        <row r="9137">
          <cell r="A9137">
            <v>37880</v>
          </cell>
          <cell r="B9137" t="str">
            <v>167001P</v>
          </cell>
          <cell r="C9137" t="str">
            <v>P-EQCOMU</v>
          </cell>
        </row>
        <row r="9138">
          <cell r="A9138">
            <v>37881</v>
          </cell>
          <cell r="B9138" t="str">
            <v>167001P</v>
          </cell>
          <cell r="C9138" t="str">
            <v>P-EQCOMU</v>
          </cell>
        </row>
        <row r="9139">
          <cell r="A9139">
            <v>37882</v>
          </cell>
          <cell r="B9139" t="str">
            <v>167001P</v>
          </cell>
          <cell r="C9139" t="str">
            <v>P-EQCOMU</v>
          </cell>
        </row>
        <row r="9140">
          <cell r="A9140">
            <v>37883</v>
          </cell>
          <cell r="B9140" t="str">
            <v>167001P</v>
          </cell>
          <cell r="C9140" t="str">
            <v>P-EQCOMU</v>
          </cell>
        </row>
        <row r="9141">
          <cell r="A9141">
            <v>37884</v>
          </cell>
          <cell r="B9141" t="str">
            <v>167001P</v>
          </cell>
          <cell r="C9141" t="str">
            <v>P-EQCOMU</v>
          </cell>
        </row>
        <row r="9142">
          <cell r="A9142">
            <v>37885</v>
          </cell>
          <cell r="B9142" t="str">
            <v>167001P</v>
          </cell>
          <cell r="C9142" t="str">
            <v>P-EQCOMU</v>
          </cell>
        </row>
        <row r="9143">
          <cell r="A9143">
            <v>37886</v>
          </cell>
          <cell r="B9143" t="str">
            <v>167001P</v>
          </cell>
          <cell r="C9143" t="str">
            <v>P-EQCOMU</v>
          </cell>
        </row>
        <row r="9144">
          <cell r="A9144">
            <v>37887</v>
          </cell>
          <cell r="B9144" t="str">
            <v>167001P</v>
          </cell>
          <cell r="C9144" t="str">
            <v>P-EQCOMU</v>
          </cell>
        </row>
        <row r="9145">
          <cell r="A9145">
            <v>37888</v>
          </cell>
          <cell r="B9145" t="str">
            <v>167001P</v>
          </cell>
          <cell r="C9145" t="str">
            <v>P-EQCOMU</v>
          </cell>
        </row>
        <row r="9146">
          <cell r="A9146">
            <v>37889</v>
          </cell>
          <cell r="B9146" t="str">
            <v>167001P</v>
          </cell>
          <cell r="C9146" t="str">
            <v>P-EQCOMU</v>
          </cell>
        </row>
        <row r="9147">
          <cell r="A9147">
            <v>37890</v>
          </cell>
          <cell r="B9147" t="str">
            <v>167001P</v>
          </cell>
          <cell r="C9147" t="str">
            <v>P-EQCOMU</v>
          </cell>
        </row>
        <row r="9148">
          <cell r="A9148">
            <v>37891</v>
          </cell>
          <cell r="B9148" t="str">
            <v>167001P</v>
          </cell>
          <cell r="C9148" t="str">
            <v>P-EQCOMU</v>
          </cell>
        </row>
        <row r="9149">
          <cell r="A9149">
            <v>37892</v>
          </cell>
          <cell r="B9149" t="str">
            <v>167001P</v>
          </cell>
          <cell r="C9149" t="str">
            <v>P-EQCOMU</v>
          </cell>
        </row>
        <row r="9150">
          <cell r="A9150">
            <v>37893</v>
          </cell>
          <cell r="B9150" t="str">
            <v>167001P</v>
          </cell>
          <cell r="C9150" t="str">
            <v>P-EQCOMU</v>
          </cell>
        </row>
        <row r="9151">
          <cell r="A9151">
            <v>37894</v>
          </cell>
          <cell r="B9151" t="str">
            <v>167001P</v>
          </cell>
          <cell r="C9151" t="str">
            <v>P-EQCOMU</v>
          </cell>
        </row>
        <row r="9152">
          <cell r="A9152">
            <v>37895</v>
          </cell>
          <cell r="B9152" t="str">
            <v>167001P</v>
          </cell>
          <cell r="C9152" t="str">
            <v>P-EQCOMU</v>
          </cell>
        </row>
        <row r="9153">
          <cell r="A9153">
            <v>37896</v>
          </cell>
          <cell r="B9153" t="str">
            <v>167001P</v>
          </cell>
          <cell r="C9153" t="str">
            <v>P-EQCOMU</v>
          </cell>
        </row>
        <row r="9154">
          <cell r="A9154">
            <v>37897</v>
          </cell>
          <cell r="B9154" t="str">
            <v>167001P</v>
          </cell>
          <cell r="C9154" t="str">
            <v>P-EQCOMU</v>
          </cell>
        </row>
        <row r="9155">
          <cell r="A9155">
            <v>37898</v>
          </cell>
          <cell r="B9155" t="str">
            <v>167001P</v>
          </cell>
          <cell r="C9155" t="str">
            <v>P-EQCOMU</v>
          </cell>
        </row>
        <row r="9156">
          <cell r="A9156">
            <v>37899</v>
          </cell>
          <cell r="B9156" t="str">
            <v>167001P</v>
          </cell>
          <cell r="C9156" t="str">
            <v>P-EQCOMU</v>
          </cell>
        </row>
        <row r="9157">
          <cell r="A9157">
            <v>37900</v>
          </cell>
          <cell r="B9157" t="str">
            <v>167001P</v>
          </cell>
          <cell r="C9157" t="str">
            <v>P-EQCOMU</v>
          </cell>
        </row>
        <row r="9158">
          <cell r="A9158">
            <v>37901</v>
          </cell>
          <cell r="B9158" t="str">
            <v>167001P</v>
          </cell>
          <cell r="C9158" t="str">
            <v>P-EQCOMU</v>
          </cell>
        </row>
        <row r="9159">
          <cell r="A9159">
            <v>37902</v>
          </cell>
          <cell r="B9159" t="str">
            <v>167001P</v>
          </cell>
          <cell r="C9159" t="str">
            <v>P-EQCOMU</v>
          </cell>
        </row>
        <row r="9160">
          <cell r="A9160">
            <v>37903</v>
          </cell>
          <cell r="B9160" t="str">
            <v>167001P</v>
          </cell>
          <cell r="C9160" t="str">
            <v>P-EQCOMU</v>
          </cell>
        </row>
        <row r="9161">
          <cell r="A9161">
            <v>37904</v>
          </cell>
          <cell r="B9161" t="str">
            <v>167001P</v>
          </cell>
          <cell r="C9161" t="str">
            <v>P-EQCOMU</v>
          </cell>
        </row>
        <row r="9162">
          <cell r="A9162">
            <v>37905</v>
          </cell>
          <cell r="B9162" t="str">
            <v>167001P</v>
          </cell>
          <cell r="C9162" t="str">
            <v>P-EQCOMU</v>
          </cell>
        </row>
        <row r="9163">
          <cell r="A9163">
            <v>37906</v>
          </cell>
          <cell r="B9163" t="str">
            <v>167001P</v>
          </cell>
          <cell r="C9163" t="str">
            <v>P-EQCOMU</v>
          </cell>
        </row>
        <row r="9164">
          <cell r="A9164">
            <v>37907</v>
          </cell>
          <cell r="B9164" t="str">
            <v>167001P</v>
          </cell>
          <cell r="C9164" t="str">
            <v>P-EQCOMU</v>
          </cell>
        </row>
        <row r="9165">
          <cell r="A9165">
            <v>37908</v>
          </cell>
          <cell r="B9165" t="str">
            <v>167001P</v>
          </cell>
          <cell r="C9165" t="str">
            <v>P-EQCOMU</v>
          </cell>
        </row>
        <row r="9166">
          <cell r="A9166">
            <v>37909</v>
          </cell>
          <cell r="B9166" t="str">
            <v>167001P</v>
          </cell>
          <cell r="C9166" t="str">
            <v>P-EQCOMU</v>
          </cell>
        </row>
        <row r="9167">
          <cell r="A9167">
            <v>37910</v>
          </cell>
          <cell r="B9167" t="str">
            <v>167001P</v>
          </cell>
          <cell r="C9167" t="str">
            <v>P-EQCOMU</v>
          </cell>
        </row>
        <row r="9168">
          <cell r="A9168">
            <v>37911</v>
          </cell>
          <cell r="B9168" t="str">
            <v>167001P</v>
          </cell>
          <cell r="C9168" t="str">
            <v>P-EQCOMU</v>
          </cell>
        </row>
        <row r="9169">
          <cell r="A9169">
            <v>37912</v>
          </cell>
          <cell r="B9169" t="str">
            <v>167001P</v>
          </cell>
          <cell r="C9169" t="str">
            <v>P-EQCOMU</v>
          </cell>
        </row>
        <row r="9170">
          <cell r="A9170">
            <v>37913</v>
          </cell>
          <cell r="B9170" t="str">
            <v>167001P</v>
          </cell>
          <cell r="C9170" t="str">
            <v>P-EQCOMU</v>
          </cell>
        </row>
        <row r="9171">
          <cell r="A9171">
            <v>37914</v>
          </cell>
          <cell r="B9171" t="str">
            <v>167001P</v>
          </cell>
          <cell r="C9171" t="str">
            <v>P-EQCOMU</v>
          </cell>
        </row>
        <row r="9172">
          <cell r="A9172">
            <v>37915</v>
          </cell>
          <cell r="B9172" t="str">
            <v>167001P</v>
          </cell>
          <cell r="C9172" t="str">
            <v>P-EQCOMU</v>
          </cell>
        </row>
        <row r="9173">
          <cell r="A9173">
            <v>37916</v>
          </cell>
          <cell r="B9173" t="str">
            <v>167001P</v>
          </cell>
          <cell r="C9173" t="str">
            <v>P-EQCOMU</v>
          </cell>
        </row>
        <row r="9174">
          <cell r="A9174">
            <v>37917</v>
          </cell>
          <cell r="B9174" t="str">
            <v>167001P</v>
          </cell>
          <cell r="C9174" t="str">
            <v>P-EQCOMU</v>
          </cell>
        </row>
        <row r="9175">
          <cell r="A9175">
            <v>37918</v>
          </cell>
          <cell r="B9175" t="str">
            <v>167001P</v>
          </cell>
          <cell r="C9175" t="str">
            <v>P-EQCOMU</v>
          </cell>
        </row>
        <row r="9176">
          <cell r="A9176">
            <v>37919</v>
          </cell>
          <cell r="B9176" t="str">
            <v>167001P</v>
          </cell>
          <cell r="C9176" t="str">
            <v>P-EQCOMU</v>
          </cell>
        </row>
        <row r="9177">
          <cell r="A9177">
            <v>37920</v>
          </cell>
          <cell r="B9177" t="str">
            <v>167001P</v>
          </cell>
          <cell r="C9177" t="str">
            <v>P-EQCOMU</v>
          </cell>
        </row>
        <row r="9178">
          <cell r="A9178">
            <v>37921</v>
          </cell>
          <cell r="B9178" t="str">
            <v>167001P</v>
          </cell>
          <cell r="C9178" t="str">
            <v>P-EQCOMU</v>
          </cell>
        </row>
        <row r="9179">
          <cell r="A9179">
            <v>37922</v>
          </cell>
          <cell r="B9179" t="str">
            <v>167001P</v>
          </cell>
          <cell r="C9179" t="str">
            <v>P-EQCOMU</v>
          </cell>
        </row>
        <row r="9180">
          <cell r="A9180">
            <v>37923</v>
          </cell>
          <cell r="B9180" t="str">
            <v>167001P</v>
          </cell>
          <cell r="C9180" t="str">
            <v>P-EQCOMU</v>
          </cell>
        </row>
        <row r="9181">
          <cell r="A9181">
            <v>37924</v>
          </cell>
          <cell r="B9181" t="str">
            <v>167001P</v>
          </cell>
          <cell r="C9181" t="str">
            <v>P-EQCOMU</v>
          </cell>
        </row>
        <row r="9182">
          <cell r="A9182">
            <v>37926</v>
          </cell>
          <cell r="B9182" t="str">
            <v>167001P</v>
          </cell>
          <cell r="C9182" t="str">
            <v>P-EQCOMU</v>
          </cell>
        </row>
        <row r="9183">
          <cell r="A9183">
            <v>37927</v>
          </cell>
          <cell r="B9183" t="str">
            <v>167001P</v>
          </cell>
          <cell r="C9183" t="str">
            <v>P-EQCOMU</v>
          </cell>
        </row>
        <row r="9184">
          <cell r="A9184">
            <v>37928</v>
          </cell>
          <cell r="B9184" t="str">
            <v>167001P</v>
          </cell>
          <cell r="C9184" t="str">
            <v>P-EQCOMU</v>
          </cell>
        </row>
        <row r="9185">
          <cell r="A9185">
            <v>37930</v>
          </cell>
          <cell r="B9185" t="str">
            <v>167001P</v>
          </cell>
          <cell r="C9185" t="str">
            <v>P-EQCOMU</v>
          </cell>
        </row>
        <row r="9186">
          <cell r="A9186">
            <v>37931</v>
          </cell>
          <cell r="B9186" t="str">
            <v>167001P</v>
          </cell>
          <cell r="C9186" t="str">
            <v>P-EQCOMU</v>
          </cell>
        </row>
        <row r="9187">
          <cell r="A9187">
            <v>37932</v>
          </cell>
          <cell r="B9187" t="str">
            <v>167001P</v>
          </cell>
          <cell r="C9187" t="str">
            <v>P-EQCOMU</v>
          </cell>
        </row>
        <row r="9188">
          <cell r="A9188">
            <v>37933</v>
          </cell>
          <cell r="B9188" t="str">
            <v>167001P</v>
          </cell>
          <cell r="C9188" t="str">
            <v>P-EQCOMU</v>
          </cell>
        </row>
        <row r="9189">
          <cell r="A9189">
            <v>37934</v>
          </cell>
          <cell r="B9189" t="str">
            <v>167001P</v>
          </cell>
          <cell r="C9189" t="str">
            <v>P-EQCOMU</v>
          </cell>
        </row>
        <row r="9190">
          <cell r="A9190">
            <v>37935</v>
          </cell>
          <cell r="B9190" t="str">
            <v>167001A</v>
          </cell>
          <cell r="C9190" t="str">
            <v>A-EQCOMU</v>
          </cell>
        </row>
        <row r="9191">
          <cell r="A9191">
            <v>37936</v>
          </cell>
          <cell r="B9191" t="str">
            <v>167001P</v>
          </cell>
          <cell r="C9191" t="str">
            <v>P-EQCOMU</v>
          </cell>
        </row>
        <row r="9192">
          <cell r="A9192">
            <v>37937</v>
          </cell>
          <cell r="B9192" t="str">
            <v>167001P</v>
          </cell>
          <cell r="C9192" t="str">
            <v>P-EQCOMU</v>
          </cell>
        </row>
        <row r="9193">
          <cell r="A9193">
            <v>37938</v>
          </cell>
          <cell r="B9193" t="str">
            <v>167001P</v>
          </cell>
          <cell r="C9193" t="str">
            <v>P-EQCOMU</v>
          </cell>
        </row>
        <row r="9194">
          <cell r="A9194">
            <v>37939</v>
          </cell>
          <cell r="B9194" t="str">
            <v>167001P</v>
          </cell>
          <cell r="C9194" t="str">
            <v>P-EQCOMU</v>
          </cell>
        </row>
        <row r="9195">
          <cell r="A9195">
            <v>37940</v>
          </cell>
          <cell r="B9195" t="str">
            <v>167001P</v>
          </cell>
          <cell r="C9195" t="str">
            <v>P-EQCOMU</v>
          </cell>
        </row>
        <row r="9196">
          <cell r="A9196">
            <v>37941</v>
          </cell>
          <cell r="B9196" t="str">
            <v>167001P</v>
          </cell>
          <cell r="C9196" t="str">
            <v>P-EQCOMU</v>
          </cell>
        </row>
        <row r="9197">
          <cell r="A9197">
            <v>37942</v>
          </cell>
          <cell r="B9197" t="str">
            <v>167001P</v>
          </cell>
          <cell r="C9197" t="str">
            <v>P-EQCOMU</v>
          </cell>
        </row>
        <row r="9198">
          <cell r="A9198">
            <v>37943</v>
          </cell>
          <cell r="B9198" t="str">
            <v>167001P</v>
          </cell>
          <cell r="C9198" t="str">
            <v>P-EQCOMU</v>
          </cell>
        </row>
        <row r="9199">
          <cell r="A9199">
            <v>37944</v>
          </cell>
          <cell r="B9199" t="str">
            <v>167001P</v>
          </cell>
          <cell r="C9199" t="str">
            <v>P-EQCOMU</v>
          </cell>
        </row>
        <row r="9200">
          <cell r="A9200">
            <v>37945</v>
          </cell>
          <cell r="B9200" t="str">
            <v>167001P</v>
          </cell>
          <cell r="C9200" t="str">
            <v>P-EQCOMU</v>
          </cell>
        </row>
        <row r="9201">
          <cell r="A9201">
            <v>37946</v>
          </cell>
          <cell r="B9201" t="str">
            <v>167001P</v>
          </cell>
          <cell r="C9201" t="str">
            <v>P-EQCOMU</v>
          </cell>
        </row>
        <row r="9202">
          <cell r="A9202">
            <v>37947</v>
          </cell>
          <cell r="B9202" t="str">
            <v>167001P</v>
          </cell>
          <cell r="C9202" t="str">
            <v>P-EQCOMU</v>
          </cell>
        </row>
        <row r="9203">
          <cell r="A9203">
            <v>37948</v>
          </cell>
          <cell r="B9203" t="str">
            <v>167001P</v>
          </cell>
          <cell r="C9203" t="str">
            <v>P-EQCOMU</v>
          </cell>
        </row>
        <row r="9204">
          <cell r="A9204">
            <v>37949</v>
          </cell>
          <cell r="B9204" t="str">
            <v>167001P</v>
          </cell>
          <cell r="C9204" t="str">
            <v>P-EQCOMU</v>
          </cell>
        </row>
        <row r="9205">
          <cell r="A9205">
            <v>37956</v>
          </cell>
          <cell r="B9205" t="str">
            <v>167001P</v>
          </cell>
          <cell r="C9205" t="str">
            <v>P-EQCOMU</v>
          </cell>
        </row>
        <row r="9206">
          <cell r="A9206">
            <v>37957</v>
          </cell>
          <cell r="B9206" t="str">
            <v>167001P</v>
          </cell>
          <cell r="C9206" t="str">
            <v>P-EQCOMU</v>
          </cell>
        </row>
        <row r="9207">
          <cell r="A9207">
            <v>37958</v>
          </cell>
          <cell r="B9207" t="str">
            <v>167001P</v>
          </cell>
          <cell r="C9207" t="str">
            <v>P-EQCOMU</v>
          </cell>
        </row>
        <row r="9208">
          <cell r="A9208">
            <v>37959</v>
          </cell>
          <cell r="B9208" t="str">
            <v>167001P</v>
          </cell>
          <cell r="C9208" t="str">
            <v>P-EQCOMU</v>
          </cell>
        </row>
        <row r="9209">
          <cell r="A9209">
            <v>37960</v>
          </cell>
          <cell r="B9209" t="str">
            <v>167001P</v>
          </cell>
          <cell r="C9209" t="str">
            <v>P-EQCOMU</v>
          </cell>
        </row>
        <row r="9210">
          <cell r="A9210">
            <v>37961</v>
          </cell>
          <cell r="B9210" t="str">
            <v>167001P</v>
          </cell>
          <cell r="C9210" t="str">
            <v>P-EQCOMU</v>
          </cell>
        </row>
        <row r="9211">
          <cell r="A9211">
            <v>37962</v>
          </cell>
          <cell r="B9211" t="str">
            <v>167001P</v>
          </cell>
          <cell r="C9211" t="str">
            <v>P-EQCOMU</v>
          </cell>
        </row>
        <row r="9212">
          <cell r="A9212">
            <v>37963</v>
          </cell>
          <cell r="B9212" t="str">
            <v>167001P</v>
          </cell>
          <cell r="C9212" t="str">
            <v>P-EQCOMU</v>
          </cell>
        </row>
        <row r="9213">
          <cell r="A9213">
            <v>37964</v>
          </cell>
          <cell r="B9213" t="str">
            <v>167001P</v>
          </cell>
          <cell r="C9213" t="str">
            <v>P-EQCOMU</v>
          </cell>
        </row>
        <row r="9214">
          <cell r="A9214">
            <v>37965</v>
          </cell>
          <cell r="B9214" t="str">
            <v>167001P</v>
          </cell>
          <cell r="C9214" t="str">
            <v>P-EQCOMU</v>
          </cell>
        </row>
        <row r="9215">
          <cell r="A9215">
            <v>37966</v>
          </cell>
          <cell r="B9215" t="str">
            <v>167001P</v>
          </cell>
          <cell r="C9215" t="str">
            <v>P-EQCOMU</v>
          </cell>
        </row>
        <row r="9216">
          <cell r="A9216">
            <v>37967</v>
          </cell>
          <cell r="B9216" t="str">
            <v>167001P</v>
          </cell>
          <cell r="C9216" t="str">
            <v>P-EQCOMU</v>
          </cell>
        </row>
        <row r="9217">
          <cell r="A9217">
            <v>37968</v>
          </cell>
          <cell r="B9217" t="str">
            <v>167001P</v>
          </cell>
          <cell r="C9217" t="str">
            <v>P-EQCOMU</v>
          </cell>
        </row>
        <row r="9218">
          <cell r="A9218">
            <v>37969</v>
          </cell>
          <cell r="B9218" t="str">
            <v>167001P</v>
          </cell>
          <cell r="C9218" t="str">
            <v>P-EQCOMU</v>
          </cell>
        </row>
        <row r="9219">
          <cell r="A9219">
            <v>37970</v>
          </cell>
          <cell r="B9219" t="str">
            <v>167001P</v>
          </cell>
          <cell r="C9219" t="str">
            <v>P-EQCOMU</v>
          </cell>
        </row>
        <row r="9220">
          <cell r="A9220">
            <v>37971</v>
          </cell>
          <cell r="B9220" t="str">
            <v>167001P</v>
          </cell>
          <cell r="C9220" t="str">
            <v>P-EQCOMU</v>
          </cell>
        </row>
        <row r="9221">
          <cell r="A9221">
            <v>37972</v>
          </cell>
          <cell r="B9221" t="str">
            <v>167001P</v>
          </cell>
          <cell r="C9221" t="str">
            <v>P-EQCOMU</v>
          </cell>
        </row>
        <row r="9222">
          <cell r="A9222">
            <v>37973</v>
          </cell>
          <cell r="B9222" t="str">
            <v>167001P</v>
          </cell>
          <cell r="C9222" t="str">
            <v>P-EQCOMU</v>
          </cell>
        </row>
        <row r="9223">
          <cell r="A9223">
            <v>37974</v>
          </cell>
          <cell r="B9223" t="str">
            <v>167001P</v>
          </cell>
          <cell r="C9223" t="str">
            <v>P-EQCOMU</v>
          </cell>
        </row>
        <row r="9224">
          <cell r="A9224">
            <v>37975</v>
          </cell>
          <cell r="B9224" t="str">
            <v>167001P</v>
          </cell>
          <cell r="C9224" t="str">
            <v>P-EQCOMU</v>
          </cell>
        </row>
        <row r="9225">
          <cell r="A9225">
            <v>37976</v>
          </cell>
          <cell r="B9225" t="str">
            <v>167001P</v>
          </cell>
          <cell r="C9225" t="str">
            <v>P-EQCOMU</v>
          </cell>
        </row>
        <row r="9226">
          <cell r="A9226">
            <v>37977</v>
          </cell>
          <cell r="B9226" t="str">
            <v>167001P</v>
          </cell>
          <cell r="C9226" t="str">
            <v>P-EQCOMU</v>
          </cell>
        </row>
        <row r="9227">
          <cell r="A9227">
            <v>37978</v>
          </cell>
          <cell r="B9227" t="str">
            <v>167001P</v>
          </cell>
          <cell r="C9227" t="str">
            <v>P-EQCOMU</v>
          </cell>
        </row>
        <row r="9228">
          <cell r="A9228">
            <v>37979</v>
          </cell>
          <cell r="B9228" t="str">
            <v>167001P</v>
          </cell>
          <cell r="C9228" t="str">
            <v>P-EQCOMU</v>
          </cell>
        </row>
        <row r="9229">
          <cell r="A9229">
            <v>37980</v>
          </cell>
          <cell r="B9229" t="str">
            <v>167001P</v>
          </cell>
          <cell r="C9229" t="str">
            <v>P-EQCOMU</v>
          </cell>
        </row>
        <row r="9230">
          <cell r="A9230">
            <v>37981</v>
          </cell>
          <cell r="B9230" t="str">
            <v>167001P</v>
          </cell>
          <cell r="C9230" t="str">
            <v>P-EQCOMU</v>
          </cell>
        </row>
        <row r="9231">
          <cell r="A9231">
            <v>37982</v>
          </cell>
          <cell r="B9231" t="str">
            <v>167001P</v>
          </cell>
          <cell r="C9231" t="str">
            <v>P-EQCOMU</v>
          </cell>
        </row>
        <row r="9232">
          <cell r="A9232">
            <v>37983</v>
          </cell>
          <cell r="B9232" t="str">
            <v>167001P</v>
          </cell>
          <cell r="C9232" t="str">
            <v>P-EQCOMU</v>
          </cell>
        </row>
        <row r="9233">
          <cell r="A9233">
            <v>37984</v>
          </cell>
          <cell r="B9233" t="str">
            <v>167001P</v>
          </cell>
          <cell r="C9233" t="str">
            <v>P-EQCOMU</v>
          </cell>
        </row>
        <row r="9234">
          <cell r="A9234">
            <v>37985</v>
          </cell>
          <cell r="B9234" t="str">
            <v>167001P</v>
          </cell>
          <cell r="C9234" t="str">
            <v>P-EQCOMU</v>
          </cell>
        </row>
        <row r="9235">
          <cell r="A9235">
            <v>37986</v>
          </cell>
          <cell r="B9235" t="str">
            <v>167001P</v>
          </cell>
          <cell r="C9235" t="str">
            <v>P-EQCOMU</v>
          </cell>
        </row>
        <row r="9236">
          <cell r="A9236">
            <v>37987</v>
          </cell>
          <cell r="B9236" t="str">
            <v>167001P</v>
          </cell>
          <cell r="C9236" t="str">
            <v>P-EQCOMU</v>
          </cell>
        </row>
        <row r="9237">
          <cell r="A9237">
            <v>37988</v>
          </cell>
          <cell r="B9237" t="str">
            <v>167001P</v>
          </cell>
          <cell r="C9237" t="str">
            <v>P-EQCOMU</v>
          </cell>
        </row>
        <row r="9238">
          <cell r="A9238">
            <v>37989</v>
          </cell>
          <cell r="B9238" t="str">
            <v>167001P</v>
          </cell>
          <cell r="C9238" t="str">
            <v>P-EQCOMU</v>
          </cell>
        </row>
        <row r="9239">
          <cell r="A9239">
            <v>37990</v>
          </cell>
          <cell r="B9239" t="str">
            <v>167001P</v>
          </cell>
          <cell r="C9239" t="str">
            <v>P-EQCOMU</v>
          </cell>
        </row>
        <row r="9240">
          <cell r="A9240">
            <v>37991</v>
          </cell>
          <cell r="B9240" t="str">
            <v>167001P</v>
          </cell>
          <cell r="C9240" t="str">
            <v>P-EQCOMU</v>
          </cell>
        </row>
        <row r="9241">
          <cell r="A9241">
            <v>37992</v>
          </cell>
          <cell r="B9241" t="str">
            <v>167001P</v>
          </cell>
          <cell r="C9241" t="str">
            <v>P-EQCOMU</v>
          </cell>
        </row>
        <row r="9242">
          <cell r="A9242">
            <v>37993</v>
          </cell>
          <cell r="B9242" t="str">
            <v>167001P</v>
          </cell>
          <cell r="C9242" t="str">
            <v>P-EQCOMU</v>
          </cell>
        </row>
        <row r="9243">
          <cell r="A9243">
            <v>37994</v>
          </cell>
          <cell r="B9243" t="str">
            <v>167001P</v>
          </cell>
          <cell r="C9243" t="str">
            <v>P-EQCOMU</v>
          </cell>
        </row>
        <row r="9244">
          <cell r="A9244">
            <v>37995</v>
          </cell>
          <cell r="B9244" t="str">
            <v>167001P</v>
          </cell>
          <cell r="C9244" t="str">
            <v>P-EQCOMU</v>
          </cell>
        </row>
        <row r="9245">
          <cell r="A9245">
            <v>37996</v>
          </cell>
          <cell r="B9245" t="str">
            <v>167001P</v>
          </cell>
          <cell r="C9245" t="str">
            <v>P-EQCOMU</v>
          </cell>
        </row>
        <row r="9246">
          <cell r="A9246">
            <v>37997</v>
          </cell>
          <cell r="B9246" t="str">
            <v>167001A</v>
          </cell>
          <cell r="C9246" t="str">
            <v>A-EQCOMU</v>
          </cell>
        </row>
        <row r="9247">
          <cell r="A9247">
            <v>37998</v>
          </cell>
          <cell r="B9247" t="str">
            <v>167001P</v>
          </cell>
          <cell r="C9247" t="str">
            <v>P-EQCOMU</v>
          </cell>
        </row>
        <row r="9248">
          <cell r="A9248">
            <v>37999</v>
          </cell>
          <cell r="B9248" t="str">
            <v>167001P</v>
          </cell>
          <cell r="C9248" t="str">
            <v>P-EQCOMU</v>
          </cell>
        </row>
        <row r="9249">
          <cell r="A9249">
            <v>38000</v>
          </cell>
          <cell r="B9249" t="str">
            <v>167001P</v>
          </cell>
          <cell r="C9249" t="str">
            <v>P-EQCOMU</v>
          </cell>
        </row>
        <row r="9250">
          <cell r="A9250">
            <v>38003</v>
          </cell>
          <cell r="B9250" t="str">
            <v>167001P</v>
          </cell>
          <cell r="C9250" t="str">
            <v>P-EQCOMU</v>
          </cell>
        </row>
        <row r="9251">
          <cell r="A9251">
            <v>38004</v>
          </cell>
          <cell r="B9251" t="str">
            <v>167001P</v>
          </cell>
          <cell r="C9251" t="str">
            <v>P-EQCOMU</v>
          </cell>
        </row>
        <row r="9252">
          <cell r="A9252">
            <v>38005</v>
          </cell>
          <cell r="B9252" t="str">
            <v>167001P</v>
          </cell>
          <cell r="C9252" t="str">
            <v>P-EQCOMU</v>
          </cell>
        </row>
        <row r="9253">
          <cell r="A9253">
            <v>38006</v>
          </cell>
          <cell r="B9253" t="str">
            <v>167001A</v>
          </cell>
          <cell r="C9253" t="str">
            <v>A-EQCOMU</v>
          </cell>
        </row>
        <row r="9254">
          <cell r="A9254">
            <v>38007</v>
          </cell>
          <cell r="B9254" t="str">
            <v>167001A</v>
          </cell>
          <cell r="C9254" t="str">
            <v>A-EQCOMU</v>
          </cell>
        </row>
        <row r="9255">
          <cell r="A9255">
            <v>38008</v>
          </cell>
          <cell r="B9255" t="str">
            <v>167001P</v>
          </cell>
          <cell r="C9255" t="str">
            <v>P-EQCOMU</v>
          </cell>
        </row>
        <row r="9256">
          <cell r="A9256">
            <v>38009</v>
          </cell>
          <cell r="B9256" t="str">
            <v>167001P</v>
          </cell>
          <cell r="C9256" t="str">
            <v>P-EQCOMU</v>
          </cell>
        </row>
        <row r="9257">
          <cell r="A9257">
            <v>38010</v>
          </cell>
          <cell r="B9257" t="str">
            <v>167001P</v>
          </cell>
          <cell r="C9257" t="str">
            <v>P-EQCOMU</v>
          </cell>
        </row>
        <row r="9258">
          <cell r="A9258">
            <v>38011</v>
          </cell>
          <cell r="B9258" t="str">
            <v>167001P</v>
          </cell>
          <cell r="C9258" t="str">
            <v>P-EQCOMU</v>
          </cell>
        </row>
        <row r="9259">
          <cell r="A9259">
            <v>38012</v>
          </cell>
          <cell r="B9259" t="str">
            <v>167001P</v>
          </cell>
          <cell r="C9259" t="str">
            <v>P-EQCOMU</v>
          </cell>
        </row>
        <row r="9260">
          <cell r="A9260">
            <v>38013</v>
          </cell>
          <cell r="B9260" t="str">
            <v>167001P</v>
          </cell>
          <cell r="C9260" t="str">
            <v>P-EQCOMU</v>
          </cell>
        </row>
        <row r="9261">
          <cell r="A9261">
            <v>38014</v>
          </cell>
          <cell r="B9261" t="str">
            <v>167001A</v>
          </cell>
          <cell r="C9261" t="str">
            <v>A-EQCOMU</v>
          </cell>
        </row>
        <row r="9262">
          <cell r="A9262">
            <v>38015</v>
          </cell>
          <cell r="B9262" t="str">
            <v>167001A</v>
          </cell>
          <cell r="C9262" t="str">
            <v>A-EQCOMU</v>
          </cell>
        </row>
        <row r="9263">
          <cell r="A9263">
            <v>38016</v>
          </cell>
          <cell r="B9263" t="str">
            <v>167001A</v>
          </cell>
          <cell r="C9263" t="str">
            <v>A-EQCOMU</v>
          </cell>
        </row>
        <row r="9264">
          <cell r="A9264">
            <v>38017</v>
          </cell>
          <cell r="B9264" t="str">
            <v>167001A</v>
          </cell>
          <cell r="C9264" t="str">
            <v>A-EQCOMU</v>
          </cell>
        </row>
        <row r="9265">
          <cell r="A9265">
            <v>38018</v>
          </cell>
          <cell r="B9265" t="str">
            <v>167001A</v>
          </cell>
          <cell r="C9265" t="str">
            <v>A-EQCOMU</v>
          </cell>
        </row>
        <row r="9266">
          <cell r="A9266">
            <v>38019</v>
          </cell>
          <cell r="B9266" t="str">
            <v>167001A</v>
          </cell>
          <cell r="C9266" t="str">
            <v>A-EQCOMU</v>
          </cell>
        </row>
        <row r="9267">
          <cell r="A9267">
            <v>38020</v>
          </cell>
          <cell r="B9267" t="str">
            <v>167001A</v>
          </cell>
          <cell r="C9267" t="str">
            <v>A-EQCOMU</v>
          </cell>
        </row>
        <row r="9268">
          <cell r="A9268">
            <v>38033</v>
          </cell>
          <cell r="B9268" t="str">
            <v>167001P</v>
          </cell>
          <cell r="C9268" t="str">
            <v>P-EQCOMU</v>
          </cell>
        </row>
        <row r="9269">
          <cell r="A9269">
            <v>38034</v>
          </cell>
          <cell r="B9269" t="str">
            <v>167001P</v>
          </cell>
          <cell r="C9269" t="str">
            <v>P-EQCOMU</v>
          </cell>
        </row>
        <row r="9270">
          <cell r="A9270">
            <v>38035</v>
          </cell>
          <cell r="B9270" t="str">
            <v>167001P</v>
          </cell>
          <cell r="C9270" t="str">
            <v>P-EQCOMU</v>
          </cell>
        </row>
        <row r="9271">
          <cell r="A9271">
            <v>38038</v>
          </cell>
          <cell r="B9271" t="str">
            <v>167001A</v>
          </cell>
          <cell r="C9271" t="str">
            <v>A-EQCOMU</v>
          </cell>
        </row>
        <row r="9272">
          <cell r="A9272">
            <v>38039</v>
          </cell>
          <cell r="B9272" t="str">
            <v>167001A</v>
          </cell>
          <cell r="C9272" t="str">
            <v>A-EQCOMU</v>
          </cell>
        </row>
        <row r="9273">
          <cell r="A9273">
            <v>38040</v>
          </cell>
          <cell r="B9273" t="str">
            <v>167001A</v>
          </cell>
          <cell r="C9273" t="str">
            <v>A-EQCOMU</v>
          </cell>
        </row>
        <row r="9274">
          <cell r="A9274">
            <v>38041</v>
          </cell>
          <cell r="B9274" t="str">
            <v>167001A</v>
          </cell>
          <cell r="C9274" t="str">
            <v>A-EQCOMU</v>
          </cell>
        </row>
        <row r="9275">
          <cell r="A9275">
            <v>38042</v>
          </cell>
          <cell r="B9275" t="str">
            <v>167001A</v>
          </cell>
          <cell r="C9275" t="str">
            <v>A-EQCOMU</v>
          </cell>
        </row>
        <row r="9276">
          <cell r="A9276">
            <v>38043</v>
          </cell>
          <cell r="B9276" t="str">
            <v>167001A</v>
          </cell>
          <cell r="C9276" t="str">
            <v>A-EQCOMU</v>
          </cell>
        </row>
        <row r="9277">
          <cell r="A9277">
            <v>38044</v>
          </cell>
          <cell r="B9277" t="str">
            <v>167001P</v>
          </cell>
          <cell r="C9277" t="str">
            <v>P-EQCOMU</v>
          </cell>
        </row>
        <row r="9278">
          <cell r="A9278">
            <v>38045</v>
          </cell>
          <cell r="B9278" t="str">
            <v>167001A</v>
          </cell>
          <cell r="C9278" t="str">
            <v>A-EQCOMU</v>
          </cell>
        </row>
        <row r="9279">
          <cell r="A9279">
            <v>38046</v>
          </cell>
          <cell r="B9279" t="str">
            <v>167001P</v>
          </cell>
          <cell r="C9279" t="str">
            <v>P-EQCOMU</v>
          </cell>
        </row>
        <row r="9280">
          <cell r="A9280">
            <v>38047</v>
          </cell>
          <cell r="B9280" t="str">
            <v>167001P</v>
          </cell>
          <cell r="C9280" t="str">
            <v>P-EQCOMU</v>
          </cell>
        </row>
        <row r="9281">
          <cell r="A9281">
            <v>38048</v>
          </cell>
          <cell r="B9281" t="str">
            <v>167001A</v>
          </cell>
          <cell r="C9281" t="str">
            <v>A-EQCOMU</v>
          </cell>
        </row>
        <row r="9282">
          <cell r="A9282">
            <v>38049</v>
          </cell>
          <cell r="B9282" t="str">
            <v>167001A</v>
          </cell>
          <cell r="C9282" t="str">
            <v>A-EQCOMU</v>
          </cell>
        </row>
        <row r="9283">
          <cell r="A9283">
            <v>38050</v>
          </cell>
          <cell r="B9283" t="str">
            <v>167001P</v>
          </cell>
          <cell r="C9283" t="str">
            <v>P-EQCOMU</v>
          </cell>
        </row>
        <row r="9284">
          <cell r="A9284">
            <v>38051</v>
          </cell>
          <cell r="B9284" t="str">
            <v>167001P</v>
          </cell>
          <cell r="C9284" t="str">
            <v>P-EQCOMU</v>
          </cell>
        </row>
        <row r="9285">
          <cell r="A9285">
            <v>38052</v>
          </cell>
          <cell r="B9285" t="str">
            <v>167001P</v>
          </cell>
          <cell r="C9285" t="str">
            <v>P-EQCOMU</v>
          </cell>
        </row>
        <row r="9286">
          <cell r="A9286">
            <v>38053</v>
          </cell>
          <cell r="B9286" t="str">
            <v>167001P</v>
          </cell>
          <cell r="C9286" t="str">
            <v>P-EQCOMU</v>
          </cell>
        </row>
        <row r="9287">
          <cell r="A9287">
            <v>38054</v>
          </cell>
          <cell r="B9287" t="str">
            <v>167001P</v>
          </cell>
          <cell r="C9287" t="str">
            <v>P-EQCOMU</v>
          </cell>
        </row>
        <row r="9288">
          <cell r="A9288">
            <v>38056</v>
          </cell>
          <cell r="B9288" t="str">
            <v>167001P</v>
          </cell>
          <cell r="C9288" t="str">
            <v>P-EQCOMU</v>
          </cell>
        </row>
        <row r="9289">
          <cell r="A9289">
            <v>38057</v>
          </cell>
          <cell r="B9289" t="str">
            <v>167001P</v>
          </cell>
          <cell r="C9289" t="str">
            <v>P-EQCOMU</v>
          </cell>
        </row>
        <row r="9290">
          <cell r="A9290">
            <v>38058</v>
          </cell>
          <cell r="B9290" t="str">
            <v>167001P</v>
          </cell>
          <cell r="C9290" t="str">
            <v>P-EQCOMU</v>
          </cell>
        </row>
        <row r="9291">
          <cell r="A9291">
            <v>38059</v>
          </cell>
          <cell r="B9291" t="str">
            <v>167001P</v>
          </cell>
          <cell r="C9291" t="str">
            <v>P-EQCOMU</v>
          </cell>
        </row>
        <row r="9292">
          <cell r="A9292">
            <v>38060</v>
          </cell>
          <cell r="B9292" t="str">
            <v>167001P</v>
          </cell>
          <cell r="C9292" t="str">
            <v>P-EQCOMU</v>
          </cell>
        </row>
        <row r="9293">
          <cell r="A9293">
            <v>38061</v>
          </cell>
          <cell r="B9293" t="str">
            <v>167001P</v>
          </cell>
          <cell r="C9293" t="str">
            <v>P-EQCOMU</v>
          </cell>
        </row>
        <row r="9294">
          <cell r="A9294">
            <v>38062</v>
          </cell>
          <cell r="B9294" t="str">
            <v>167001P</v>
          </cell>
          <cell r="C9294" t="str">
            <v>P-EQCOMU</v>
          </cell>
        </row>
        <row r="9295">
          <cell r="A9295">
            <v>38063</v>
          </cell>
          <cell r="B9295" t="str">
            <v>167001P</v>
          </cell>
          <cell r="C9295" t="str">
            <v>P-EQCOMU</v>
          </cell>
        </row>
        <row r="9296">
          <cell r="A9296">
            <v>38064</v>
          </cell>
          <cell r="B9296" t="str">
            <v>167001P</v>
          </cell>
          <cell r="C9296" t="str">
            <v>P-EQCOMU</v>
          </cell>
        </row>
        <row r="9297">
          <cell r="A9297">
            <v>38065</v>
          </cell>
          <cell r="B9297" t="str">
            <v>167001P</v>
          </cell>
          <cell r="C9297" t="str">
            <v>P-EQCOMU</v>
          </cell>
        </row>
        <row r="9298">
          <cell r="A9298">
            <v>38066</v>
          </cell>
          <cell r="B9298" t="str">
            <v>167001P</v>
          </cell>
          <cell r="C9298" t="str">
            <v>P-EQCOMU</v>
          </cell>
        </row>
        <row r="9299">
          <cell r="A9299">
            <v>38067</v>
          </cell>
          <cell r="B9299" t="str">
            <v>167001P</v>
          </cell>
          <cell r="C9299" t="str">
            <v>P-EQCOMU</v>
          </cell>
        </row>
        <row r="9300">
          <cell r="A9300">
            <v>38068</v>
          </cell>
          <cell r="B9300" t="str">
            <v>167001P</v>
          </cell>
          <cell r="C9300" t="str">
            <v>P-EQCOMU</v>
          </cell>
        </row>
        <row r="9301">
          <cell r="A9301">
            <v>38069</v>
          </cell>
          <cell r="B9301" t="str">
            <v>167001P</v>
          </cell>
          <cell r="C9301" t="str">
            <v>P-EQCOMU</v>
          </cell>
        </row>
        <row r="9302">
          <cell r="A9302">
            <v>38070</v>
          </cell>
          <cell r="B9302" t="str">
            <v>167001P</v>
          </cell>
          <cell r="C9302" t="str">
            <v>P-EQCOMU</v>
          </cell>
        </row>
        <row r="9303">
          <cell r="A9303">
            <v>38071</v>
          </cell>
          <cell r="B9303" t="str">
            <v>167001P</v>
          </cell>
          <cell r="C9303" t="str">
            <v>P-EQCOMU</v>
          </cell>
        </row>
        <row r="9304">
          <cell r="A9304">
            <v>38072</v>
          </cell>
          <cell r="B9304" t="str">
            <v>167001P</v>
          </cell>
          <cell r="C9304" t="str">
            <v>P-EQCOMU</v>
          </cell>
        </row>
        <row r="9305">
          <cell r="A9305">
            <v>38073</v>
          </cell>
          <cell r="B9305" t="str">
            <v>167001P</v>
          </cell>
          <cell r="C9305" t="str">
            <v>P-EQCOMU</v>
          </cell>
        </row>
        <row r="9306">
          <cell r="A9306">
            <v>38074</v>
          </cell>
          <cell r="B9306" t="str">
            <v>167001P</v>
          </cell>
          <cell r="C9306" t="str">
            <v>P-EQCOMU</v>
          </cell>
        </row>
        <row r="9307">
          <cell r="A9307">
            <v>38075</v>
          </cell>
          <cell r="B9307" t="str">
            <v>167001P</v>
          </cell>
          <cell r="C9307" t="str">
            <v>P-EQCOMU</v>
          </cell>
        </row>
        <row r="9308">
          <cell r="A9308">
            <v>38076</v>
          </cell>
          <cell r="B9308" t="str">
            <v>167001P</v>
          </cell>
          <cell r="C9308" t="str">
            <v>P-EQCOMU</v>
          </cell>
        </row>
        <row r="9309">
          <cell r="A9309">
            <v>38077</v>
          </cell>
          <cell r="B9309" t="str">
            <v>167001P</v>
          </cell>
          <cell r="C9309" t="str">
            <v>P-EQCOMU</v>
          </cell>
        </row>
        <row r="9310">
          <cell r="A9310">
            <v>38078</v>
          </cell>
          <cell r="B9310" t="str">
            <v>167001P</v>
          </cell>
          <cell r="C9310" t="str">
            <v>P-EQCOMU</v>
          </cell>
        </row>
        <row r="9311">
          <cell r="A9311">
            <v>38079</v>
          </cell>
          <cell r="B9311" t="str">
            <v>167001P</v>
          </cell>
          <cell r="C9311" t="str">
            <v>P-EQCOMU</v>
          </cell>
        </row>
        <row r="9312">
          <cell r="A9312">
            <v>38080</v>
          </cell>
          <cell r="B9312" t="str">
            <v>167001P</v>
          </cell>
          <cell r="C9312" t="str">
            <v>P-EQCOMU</v>
          </cell>
        </row>
        <row r="9313">
          <cell r="A9313">
            <v>38081</v>
          </cell>
          <cell r="B9313" t="str">
            <v>167001P</v>
          </cell>
          <cell r="C9313" t="str">
            <v>P-EQCOMU</v>
          </cell>
        </row>
        <row r="9314">
          <cell r="A9314">
            <v>38082</v>
          </cell>
          <cell r="B9314" t="str">
            <v>167001A</v>
          </cell>
          <cell r="C9314" t="str">
            <v>A-EQCOMU</v>
          </cell>
        </row>
        <row r="9315">
          <cell r="A9315">
            <v>38083</v>
          </cell>
          <cell r="B9315" t="str">
            <v>167001P</v>
          </cell>
          <cell r="C9315" t="str">
            <v>P-EQCOMU</v>
          </cell>
        </row>
        <row r="9316">
          <cell r="A9316">
            <v>38084</v>
          </cell>
          <cell r="B9316" t="str">
            <v>167001P</v>
          </cell>
          <cell r="C9316" t="str">
            <v>P-EQCOMU</v>
          </cell>
        </row>
        <row r="9317">
          <cell r="A9317">
            <v>38085</v>
          </cell>
          <cell r="B9317" t="str">
            <v>167001P</v>
          </cell>
          <cell r="C9317" t="str">
            <v>P-EQCOMU</v>
          </cell>
        </row>
        <row r="9318">
          <cell r="A9318">
            <v>38086</v>
          </cell>
          <cell r="B9318" t="str">
            <v>167001P</v>
          </cell>
          <cell r="C9318" t="str">
            <v>P-EQCOMU</v>
          </cell>
        </row>
        <row r="9319">
          <cell r="A9319">
            <v>38087</v>
          </cell>
          <cell r="B9319" t="str">
            <v>167001A</v>
          </cell>
          <cell r="C9319" t="str">
            <v>A-EQCOMU</v>
          </cell>
        </row>
        <row r="9320">
          <cell r="A9320">
            <v>38088</v>
          </cell>
          <cell r="B9320" t="str">
            <v>167001A</v>
          </cell>
          <cell r="C9320" t="str">
            <v>A-EQCOMU</v>
          </cell>
        </row>
        <row r="9321">
          <cell r="A9321">
            <v>38089</v>
          </cell>
          <cell r="B9321" t="str">
            <v>167001A</v>
          </cell>
          <cell r="C9321" t="str">
            <v>A-EQCOMU</v>
          </cell>
        </row>
        <row r="9322">
          <cell r="A9322">
            <v>38090</v>
          </cell>
          <cell r="B9322" t="str">
            <v>167001A</v>
          </cell>
          <cell r="C9322" t="str">
            <v>A-EQCOMU</v>
          </cell>
        </row>
        <row r="9323">
          <cell r="A9323">
            <v>38091</v>
          </cell>
          <cell r="B9323" t="str">
            <v>167001A</v>
          </cell>
          <cell r="C9323" t="str">
            <v>A-EQCOMU</v>
          </cell>
        </row>
        <row r="9324">
          <cell r="A9324">
            <v>38092</v>
          </cell>
          <cell r="B9324" t="str">
            <v>167001A</v>
          </cell>
          <cell r="C9324" t="str">
            <v>A-EQCOMU</v>
          </cell>
        </row>
        <row r="9325">
          <cell r="A9325">
            <v>38093</v>
          </cell>
          <cell r="B9325" t="str">
            <v>167001A</v>
          </cell>
          <cell r="C9325" t="str">
            <v>A-EQCOMU</v>
          </cell>
        </row>
        <row r="9326">
          <cell r="A9326">
            <v>38094</v>
          </cell>
          <cell r="B9326" t="str">
            <v>167001P</v>
          </cell>
          <cell r="C9326" t="str">
            <v>P-EQCOMU</v>
          </cell>
        </row>
        <row r="9327">
          <cell r="A9327">
            <v>38095</v>
          </cell>
          <cell r="B9327" t="str">
            <v>167001P</v>
          </cell>
          <cell r="C9327" t="str">
            <v>P-EQCOMU</v>
          </cell>
        </row>
        <row r="9328">
          <cell r="A9328">
            <v>38096</v>
          </cell>
          <cell r="B9328" t="str">
            <v>167001P</v>
          </cell>
          <cell r="C9328" t="str">
            <v>P-EQCOMU</v>
          </cell>
        </row>
        <row r="9329">
          <cell r="A9329">
            <v>38097</v>
          </cell>
          <cell r="B9329" t="str">
            <v>167001P</v>
          </cell>
          <cell r="C9329" t="str">
            <v>P-EQCOMU</v>
          </cell>
        </row>
        <row r="9330">
          <cell r="A9330">
            <v>38098</v>
          </cell>
          <cell r="B9330" t="str">
            <v>167001P</v>
          </cell>
          <cell r="C9330" t="str">
            <v>P-EQCOMU</v>
          </cell>
        </row>
        <row r="9331">
          <cell r="A9331">
            <v>38099</v>
          </cell>
          <cell r="B9331" t="str">
            <v>167001P</v>
          </cell>
          <cell r="C9331" t="str">
            <v>P-EQCOMU</v>
          </cell>
        </row>
        <row r="9332">
          <cell r="A9332">
            <v>38100</v>
          </cell>
          <cell r="B9332" t="str">
            <v>167001P</v>
          </cell>
          <cell r="C9332" t="str">
            <v>P-EQCOMU</v>
          </cell>
        </row>
        <row r="9333">
          <cell r="A9333">
            <v>38101</v>
          </cell>
          <cell r="B9333" t="str">
            <v>167001P</v>
          </cell>
          <cell r="C9333" t="str">
            <v>P-EQCOMU</v>
          </cell>
        </row>
        <row r="9334">
          <cell r="A9334">
            <v>38102</v>
          </cell>
          <cell r="B9334" t="str">
            <v>167001P</v>
          </cell>
          <cell r="C9334" t="str">
            <v>P-EQCOMU</v>
          </cell>
        </row>
        <row r="9335">
          <cell r="A9335">
            <v>38103</v>
          </cell>
          <cell r="B9335" t="str">
            <v>167001P</v>
          </cell>
          <cell r="C9335" t="str">
            <v>P-EQCOMU</v>
          </cell>
        </row>
        <row r="9336">
          <cell r="A9336">
            <v>38104</v>
          </cell>
          <cell r="B9336" t="str">
            <v>167001P</v>
          </cell>
          <cell r="C9336" t="str">
            <v>P-EQCOMU</v>
          </cell>
        </row>
        <row r="9337">
          <cell r="A9337">
            <v>38105</v>
          </cell>
          <cell r="B9337" t="str">
            <v>167001P</v>
          </cell>
          <cell r="C9337" t="str">
            <v>P-EQCOMU</v>
          </cell>
        </row>
        <row r="9338">
          <cell r="A9338">
            <v>38106</v>
          </cell>
          <cell r="B9338" t="str">
            <v>167001P</v>
          </cell>
          <cell r="C9338" t="str">
            <v>P-EQCOMU</v>
          </cell>
        </row>
        <row r="9339">
          <cell r="A9339">
            <v>38107</v>
          </cell>
          <cell r="B9339" t="str">
            <v>167001P</v>
          </cell>
          <cell r="C9339" t="str">
            <v>P-EQCOMU</v>
          </cell>
        </row>
        <row r="9340">
          <cell r="A9340">
            <v>38108</v>
          </cell>
          <cell r="B9340" t="str">
            <v>167001P</v>
          </cell>
          <cell r="C9340" t="str">
            <v>P-EQCOMU</v>
          </cell>
        </row>
        <row r="9341">
          <cell r="A9341">
            <v>38109</v>
          </cell>
          <cell r="B9341" t="str">
            <v>167001P</v>
          </cell>
          <cell r="C9341" t="str">
            <v>P-EQCOMU</v>
          </cell>
        </row>
        <row r="9342">
          <cell r="A9342">
            <v>38110</v>
          </cell>
          <cell r="B9342" t="str">
            <v>167001P</v>
          </cell>
          <cell r="C9342" t="str">
            <v>P-EQCOMU</v>
          </cell>
        </row>
        <row r="9343">
          <cell r="A9343">
            <v>38111</v>
          </cell>
          <cell r="B9343" t="str">
            <v>167001P</v>
          </cell>
          <cell r="C9343" t="str">
            <v>P-EQCOMU</v>
          </cell>
        </row>
        <row r="9344">
          <cell r="A9344">
            <v>38112</v>
          </cell>
          <cell r="B9344" t="str">
            <v>167001P</v>
          </cell>
          <cell r="C9344" t="str">
            <v>P-EQCOMU</v>
          </cell>
        </row>
        <row r="9345">
          <cell r="A9345">
            <v>38113</v>
          </cell>
          <cell r="B9345" t="str">
            <v>167001P</v>
          </cell>
          <cell r="C9345" t="str">
            <v>P-EQCOMU</v>
          </cell>
        </row>
        <row r="9346">
          <cell r="A9346">
            <v>38114</v>
          </cell>
          <cell r="B9346" t="str">
            <v>167001A</v>
          </cell>
          <cell r="C9346" t="str">
            <v>A-EQCOMU</v>
          </cell>
        </row>
        <row r="9347">
          <cell r="A9347">
            <v>38115</v>
          </cell>
          <cell r="B9347" t="str">
            <v>167001P</v>
          </cell>
          <cell r="C9347" t="str">
            <v>P-EQCOMU</v>
          </cell>
        </row>
        <row r="9348">
          <cell r="A9348">
            <v>38116</v>
          </cell>
          <cell r="B9348" t="str">
            <v>167001A</v>
          </cell>
          <cell r="C9348" t="str">
            <v>A-EQCOMU</v>
          </cell>
        </row>
        <row r="9349">
          <cell r="A9349">
            <v>38117</v>
          </cell>
          <cell r="B9349" t="str">
            <v>167001A</v>
          </cell>
          <cell r="C9349" t="str">
            <v>A-EQCOMU</v>
          </cell>
        </row>
        <row r="9350">
          <cell r="A9350">
            <v>38118</v>
          </cell>
          <cell r="B9350" t="str">
            <v>167001A</v>
          </cell>
          <cell r="C9350" t="str">
            <v>A-EQCOMU</v>
          </cell>
        </row>
        <row r="9351">
          <cell r="A9351">
            <v>38119</v>
          </cell>
          <cell r="B9351" t="str">
            <v>167001P</v>
          </cell>
          <cell r="C9351" t="str">
            <v>P-EQCOMU</v>
          </cell>
        </row>
        <row r="9352">
          <cell r="A9352">
            <v>38120</v>
          </cell>
          <cell r="B9352" t="str">
            <v>167001P</v>
          </cell>
          <cell r="C9352" t="str">
            <v>P-EQCOMU</v>
          </cell>
        </row>
        <row r="9353">
          <cell r="A9353">
            <v>38121</v>
          </cell>
          <cell r="B9353" t="str">
            <v>167001P</v>
          </cell>
          <cell r="C9353" t="str">
            <v>P-EQCOMU</v>
          </cell>
        </row>
        <row r="9354">
          <cell r="A9354">
            <v>38122</v>
          </cell>
          <cell r="B9354" t="str">
            <v>167001A</v>
          </cell>
          <cell r="C9354" t="str">
            <v>A-EQCOMU</v>
          </cell>
        </row>
        <row r="9355">
          <cell r="A9355">
            <v>38123</v>
          </cell>
          <cell r="B9355" t="str">
            <v>167001A</v>
          </cell>
          <cell r="C9355" t="str">
            <v>A-EQCOMU</v>
          </cell>
        </row>
        <row r="9356">
          <cell r="A9356">
            <v>38124</v>
          </cell>
          <cell r="B9356" t="str">
            <v>167001A</v>
          </cell>
          <cell r="C9356" t="str">
            <v>A-EQCOMU</v>
          </cell>
        </row>
        <row r="9357">
          <cell r="A9357">
            <v>38125</v>
          </cell>
          <cell r="B9357" t="str">
            <v>167001A</v>
          </cell>
          <cell r="C9357" t="str">
            <v>A-EQCOMU</v>
          </cell>
        </row>
        <row r="9358">
          <cell r="A9358">
            <v>38126</v>
          </cell>
          <cell r="B9358" t="str">
            <v>167001A</v>
          </cell>
          <cell r="C9358" t="str">
            <v>A-EQCOMU</v>
          </cell>
        </row>
        <row r="9359">
          <cell r="A9359">
            <v>38127</v>
          </cell>
          <cell r="B9359" t="str">
            <v>167001A</v>
          </cell>
          <cell r="C9359" t="str">
            <v>A-EQCOMU</v>
          </cell>
        </row>
        <row r="9360">
          <cell r="A9360">
            <v>38128</v>
          </cell>
          <cell r="B9360" t="str">
            <v>167001A</v>
          </cell>
          <cell r="C9360" t="str">
            <v>A-EQCOMU</v>
          </cell>
        </row>
        <row r="9361">
          <cell r="A9361">
            <v>38129</v>
          </cell>
          <cell r="B9361" t="str">
            <v>167001A</v>
          </cell>
          <cell r="C9361" t="str">
            <v>A-EQCOMU</v>
          </cell>
        </row>
        <row r="9362">
          <cell r="A9362">
            <v>38130</v>
          </cell>
          <cell r="B9362" t="str">
            <v>167001A</v>
          </cell>
          <cell r="C9362" t="str">
            <v>A-EQCOMU</v>
          </cell>
        </row>
        <row r="9363">
          <cell r="A9363">
            <v>38131</v>
          </cell>
          <cell r="B9363" t="str">
            <v>167001A</v>
          </cell>
          <cell r="C9363" t="str">
            <v>A-EQCOMU</v>
          </cell>
        </row>
        <row r="9364">
          <cell r="A9364">
            <v>38132</v>
          </cell>
          <cell r="B9364" t="str">
            <v>167001A</v>
          </cell>
          <cell r="C9364" t="str">
            <v>A-EQCOMU</v>
          </cell>
        </row>
        <row r="9365">
          <cell r="A9365">
            <v>38133</v>
          </cell>
          <cell r="B9365" t="str">
            <v>167001A</v>
          </cell>
          <cell r="C9365" t="str">
            <v>A-EQCOMU</v>
          </cell>
        </row>
        <row r="9366">
          <cell r="A9366">
            <v>38134</v>
          </cell>
          <cell r="B9366" t="str">
            <v>167001A</v>
          </cell>
          <cell r="C9366" t="str">
            <v>A-EQCOMU</v>
          </cell>
        </row>
        <row r="9367">
          <cell r="A9367">
            <v>38135</v>
          </cell>
          <cell r="B9367" t="str">
            <v>167001A</v>
          </cell>
          <cell r="C9367" t="str">
            <v>A-EQCOMU</v>
          </cell>
        </row>
        <row r="9368">
          <cell r="A9368">
            <v>38136</v>
          </cell>
          <cell r="B9368" t="str">
            <v>167001A</v>
          </cell>
          <cell r="C9368" t="str">
            <v>A-EQCOMU</v>
          </cell>
        </row>
        <row r="9369">
          <cell r="A9369">
            <v>38137</v>
          </cell>
          <cell r="B9369" t="str">
            <v>167001A</v>
          </cell>
          <cell r="C9369" t="str">
            <v>A-EQCOMU</v>
          </cell>
        </row>
        <row r="9370">
          <cell r="A9370">
            <v>38138</v>
          </cell>
          <cell r="B9370" t="str">
            <v>167001A</v>
          </cell>
          <cell r="C9370" t="str">
            <v>A-EQCOMU</v>
          </cell>
        </row>
        <row r="9371">
          <cell r="A9371">
            <v>38139</v>
          </cell>
          <cell r="B9371" t="str">
            <v>167001A</v>
          </cell>
          <cell r="C9371" t="str">
            <v>A-EQCOMU</v>
          </cell>
        </row>
        <row r="9372">
          <cell r="A9372">
            <v>38140</v>
          </cell>
          <cell r="B9372" t="str">
            <v>167001A</v>
          </cell>
          <cell r="C9372" t="str">
            <v>A-EQCOMU</v>
          </cell>
        </row>
        <row r="9373">
          <cell r="A9373">
            <v>38141</v>
          </cell>
          <cell r="B9373" t="str">
            <v>167001A</v>
          </cell>
          <cell r="C9373" t="str">
            <v>A-EQCOMU</v>
          </cell>
        </row>
        <row r="9374">
          <cell r="A9374">
            <v>38142</v>
          </cell>
          <cell r="B9374" t="str">
            <v>167001A</v>
          </cell>
          <cell r="C9374" t="str">
            <v>A-EQCOMU</v>
          </cell>
        </row>
        <row r="9375">
          <cell r="A9375">
            <v>38143</v>
          </cell>
          <cell r="B9375" t="str">
            <v>167001A</v>
          </cell>
          <cell r="C9375" t="str">
            <v>A-EQCOMU</v>
          </cell>
        </row>
        <row r="9376">
          <cell r="A9376">
            <v>38144</v>
          </cell>
          <cell r="B9376" t="str">
            <v>167001P</v>
          </cell>
          <cell r="C9376" t="str">
            <v>P-EQCOMU</v>
          </cell>
        </row>
        <row r="9377">
          <cell r="A9377">
            <v>38145</v>
          </cell>
          <cell r="B9377" t="str">
            <v>167001P</v>
          </cell>
          <cell r="C9377" t="str">
            <v>P-EQCOMU</v>
          </cell>
        </row>
        <row r="9378">
          <cell r="A9378">
            <v>38146</v>
          </cell>
          <cell r="B9378" t="str">
            <v>167001P</v>
          </cell>
          <cell r="C9378" t="str">
            <v>P-EQCOMU</v>
          </cell>
        </row>
        <row r="9379">
          <cell r="A9379">
            <v>38147</v>
          </cell>
          <cell r="B9379" t="str">
            <v>167001P</v>
          </cell>
          <cell r="C9379" t="str">
            <v>P-EQCOMU</v>
          </cell>
        </row>
        <row r="9380">
          <cell r="A9380">
            <v>38148</v>
          </cell>
          <cell r="B9380" t="str">
            <v>167001P</v>
          </cell>
          <cell r="C9380" t="str">
            <v>P-EQCOMU</v>
          </cell>
        </row>
        <row r="9381">
          <cell r="A9381">
            <v>38149</v>
          </cell>
          <cell r="B9381" t="str">
            <v>167001P</v>
          </cell>
          <cell r="C9381" t="str">
            <v>P-EQCOMU</v>
          </cell>
        </row>
        <row r="9382">
          <cell r="A9382">
            <v>38150</v>
          </cell>
          <cell r="B9382" t="str">
            <v>167001P</v>
          </cell>
          <cell r="C9382" t="str">
            <v>P-EQCOMU</v>
          </cell>
        </row>
        <row r="9383">
          <cell r="A9383">
            <v>38151</v>
          </cell>
          <cell r="B9383" t="str">
            <v>167001P</v>
          </cell>
          <cell r="C9383" t="str">
            <v>P-EQCOMU</v>
          </cell>
        </row>
        <row r="9384">
          <cell r="A9384">
            <v>38152</v>
          </cell>
          <cell r="B9384" t="str">
            <v>167001P</v>
          </cell>
          <cell r="C9384" t="str">
            <v>P-EQCOMU</v>
          </cell>
        </row>
        <row r="9385">
          <cell r="A9385">
            <v>38153</v>
          </cell>
          <cell r="B9385" t="str">
            <v>167001P</v>
          </cell>
          <cell r="C9385" t="str">
            <v>P-EQCOMU</v>
          </cell>
        </row>
        <row r="9386">
          <cell r="A9386">
            <v>38154</v>
          </cell>
          <cell r="B9386" t="str">
            <v>167001P</v>
          </cell>
          <cell r="C9386" t="str">
            <v>P-EQCOMU</v>
          </cell>
        </row>
        <row r="9387">
          <cell r="A9387">
            <v>38155</v>
          </cell>
          <cell r="B9387" t="str">
            <v>167001P</v>
          </cell>
          <cell r="C9387" t="str">
            <v>P-EQCOMU</v>
          </cell>
        </row>
        <row r="9388">
          <cell r="A9388">
            <v>38156</v>
          </cell>
          <cell r="B9388" t="str">
            <v>167001P</v>
          </cell>
          <cell r="C9388" t="str">
            <v>P-EQCOMU</v>
          </cell>
        </row>
        <row r="9389">
          <cell r="A9389">
            <v>38157</v>
          </cell>
          <cell r="B9389" t="str">
            <v>167001P</v>
          </cell>
          <cell r="C9389" t="str">
            <v>P-EQCOMU</v>
          </cell>
        </row>
        <row r="9390">
          <cell r="A9390">
            <v>38158</v>
          </cell>
          <cell r="B9390" t="str">
            <v>167001P</v>
          </cell>
          <cell r="C9390" t="str">
            <v>P-EQCOMU</v>
          </cell>
        </row>
        <row r="9391">
          <cell r="A9391">
            <v>38159</v>
          </cell>
          <cell r="B9391" t="str">
            <v>167001P</v>
          </cell>
          <cell r="C9391" t="str">
            <v>P-EQCOMU</v>
          </cell>
        </row>
        <row r="9392">
          <cell r="A9392">
            <v>38160</v>
          </cell>
          <cell r="B9392" t="str">
            <v>167001P</v>
          </cell>
          <cell r="C9392" t="str">
            <v>P-EQCOMU</v>
          </cell>
        </row>
        <row r="9393">
          <cell r="A9393">
            <v>38161</v>
          </cell>
          <cell r="B9393" t="str">
            <v>167001P</v>
          </cell>
          <cell r="C9393" t="str">
            <v>P-EQCOMU</v>
          </cell>
        </row>
        <row r="9394">
          <cell r="A9394">
            <v>38162</v>
          </cell>
          <cell r="B9394" t="str">
            <v>167001P</v>
          </cell>
          <cell r="C9394" t="str">
            <v>P-EQCOMU</v>
          </cell>
        </row>
        <row r="9395">
          <cell r="A9395">
            <v>38163</v>
          </cell>
          <cell r="B9395" t="str">
            <v>167001P</v>
          </cell>
          <cell r="C9395" t="str">
            <v>P-EQCOMU</v>
          </cell>
        </row>
        <row r="9396">
          <cell r="A9396">
            <v>38164</v>
          </cell>
          <cell r="B9396" t="str">
            <v>167001P</v>
          </cell>
          <cell r="C9396" t="str">
            <v>P-EQCOMU</v>
          </cell>
        </row>
        <row r="9397">
          <cell r="A9397">
            <v>38165</v>
          </cell>
          <cell r="B9397" t="str">
            <v>167001P</v>
          </cell>
          <cell r="C9397" t="str">
            <v>P-EQCOMU</v>
          </cell>
        </row>
        <row r="9398">
          <cell r="A9398">
            <v>38166</v>
          </cell>
          <cell r="B9398" t="str">
            <v>167001P</v>
          </cell>
          <cell r="C9398" t="str">
            <v>P-EQCOMU</v>
          </cell>
        </row>
        <row r="9399">
          <cell r="A9399">
            <v>38167</v>
          </cell>
          <cell r="B9399" t="str">
            <v>167001A</v>
          </cell>
          <cell r="C9399" t="str">
            <v>A-EQCOMU</v>
          </cell>
        </row>
        <row r="9400">
          <cell r="A9400">
            <v>38168</v>
          </cell>
          <cell r="B9400" t="str">
            <v>167001A</v>
          </cell>
          <cell r="C9400" t="str">
            <v>A-EQCOMU</v>
          </cell>
        </row>
        <row r="9401">
          <cell r="A9401">
            <v>38169</v>
          </cell>
          <cell r="B9401" t="str">
            <v>167001P</v>
          </cell>
          <cell r="C9401" t="str">
            <v>P-EQCOMU</v>
          </cell>
        </row>
        <row r="9402">
          <cell r="A9402">
            <v>42000</v>
          </cell>
          <cell r="B9402" t="str">
            <v>167002P</v>
          </cell>
          <cell r="C9402" t="str">
            <v>P-EQCOMP</v>
          </cell>
        </row>
        <row r="9403">
          <cell r="A9403">
            <v>42001</v>
          </cell>
          <cell r="B9403" t="str">
            <v>167002A</v>
          </cell>
          <cell r="C9403" t="str">
            <v>A-EQCOMP</v>
          </cell>
        </row>
        <row r="9404">
          <cell r="A9404">
            <v>42002</v>
          </cell>
          <cell r="B9404" t="str">
            <v>167002A</v>
          </cell>
          <cell r="C9404" t="str">
            <v>A-EQCOMP</v>
          </cell>
        </row>
        <row r="9405">
          <cell r="A9405">
            <v>42003</v>
          </cell>
          <cell r="B9405" t="str">
            <v>167002A</v>
          </cell>
          <cell r="C9405" t="str">
            <v>A-EQCOMP</v>
          </cell>
        </row>
        <row r="9406">
          <cell r="A9406">
            <v>42004</v>
          </cell>
          <cell r="B9406" t="str">
            <v>167002A</v>
          </cell>
          <cell r="C9406" t="str">
            <v>A-EQCOMP</v>
          </cell>
        </row>
        <row r="9407">
          <cell r="A9407">
            <v>42005</v>
          </cell>
          <cell r="B9407" t="str">
            <v>167002A</v>
          </cell>
          <cell r="C9407" t="str">
            <v>A-EQCOMP</v>
          </cell>
        </row>
        <row r="9408">
          <cell r="A9408">
            <v>42006</v>
          </cell>
          <cell r="B9408" t="str">
            <v>167002A</v>
          </cell>
          <cell r="C9408" t="str">
            <v>A-EQCOMP</v>
          </cell>
        </row>
        <row r="9409">
          <cell r="A9409">
            <v>42007</v>
          </cell>
          <cell r="B9409" t="str">
            <v>167002A</v>
          </cell>
          <cell r="C9409" t="str">
            <v>A-EQCOMP</v>
          </cell>
        </row>
        <row r="9410">
          <cell r="A9410">
            <v>42008</v>
          </cell>
          <cell r="B9410" t="str">
            <v>167002A</v>
          </cell>
          <cell r="C9410" t="str">
            <v>A-EQCOMP</v>
          </cell>
        </row>
        <row r="9411">
          <cell r="A9411">
            <v>42009</v>
          </cell>
          <cell r="B9411" t="str">
            <v>167002A</v>
          </cell>
          <cell r="C9411" t="str">
            <v>A-EQCOMP</v>
          </cell>
        </row>
        <row r="9412">
          <cell r="A9412">
            <v>42010</v>
          </cell>
          <cell r="B9412" t="str">
            <v>167002A</v>
          </cell>
          <cell r="C9412" t="str">
            <v>A-EQCOMP</v>
          </cell>
        </row>
        <row r="9413">
          <cell r="A9413">
            <v>42011</v>
          </cell>
          <cell r="B9413" t="str">
            <v>167002P</v>
          </cell>
          <cell r="C9413" t="str">
            <v>P-EQCOMP</v>
          </cell>
        </row>
        <row r="9414">
          <cell r="A9414">
            <v>42012</v>
          </cell>
          <cell r="B9414" t="str">
            <v>167002A</v>
          </cell>
          <cell r="C9414" t="str">
            <v>A-EQCOMP</v>
          </cell>
        </row>
        <row r="9415">
          <cell r="A9415">
            <v>42013</v>
          </cell>
          <cell r="B9415" t="str">
            <v>167002A</v>
          </cell>
          <cell r="C9415" t="str">
            <v>A-EQCOMP</v>
          </cell>
        </row>
        <row r="9416">
          <cell r="A9416">
            <v>42014</v>
          </cell>
          <cell r="B9416" t="str">
            <v>167002A</v>
          </cell>
          <cell r="C9416" t="str">
            <v>A-EQCOMP</v>
          </cell>
        </row>
        <row r="9417">
          <cell r="A9417">
            <v>42015</v>
          </cell>
          <cell r="B9417" t="str">
            <v>167002A</v>
          </cell>
          <cell r="C9417" t="str">
            <v>A-EQCOMP</v>
          </cell>
        </row>
        <row r="9418">
          <cell r="A9418">
            <v>42016</v>
          </cell>
          <cell r="B9418" t="str">
            <v>167002A</v>
          </cell>
          <cell r="C9418" t="str">
            <v>A-EQCOMP</v>
          </cell>
        </row>
        <row r="9419">
          <cell r="A9419">
            <v>42017</v>
          </cell>
          <cell r="B9419" t="str">
            <v>167002A</v>
          </cell>
          <cell r="C9419" t="str">
            <v>A-EQCOMP</v>
          </cell>
        </row>
        <row r="9420">
          <cell r="A9420">
            <v>42018</v>
          </cell>
          <cell r="B9420" t="str">
            <v>167002A</v>
          </cell>
          <cell r="C9420" t="str">
            <v>A-EQCOMP</v>
          </cell>
        </row>
        <row r="9421">
          <cell r="A9421">
            <v>42019</v>
          </cell>
          <cell r="B9421" t="str">
            <v>167002A</v>
          </cell>
          <cell r="C9421" t="str">
            <v>A-EQCOMP</v>
          </cell>
        </row>
        <row r="9422">
          <cell r="A9422">
            <v>42020</v>
          </cell>
          <cell r="B9422" t="str">
            <v>167002A</v>
          </cell>
          <cell r="C9422" t="str">
            <v>A-EQCOMP</v>
          </cell>
        </row>
        <row r="9423">
          <cell r="A9423">
            <v>42021</v>
          </cell>
          <cell r="B9423" t="str">
            <v>167002A</v>
          </cell>
          <cell r="C9423" t="str">
            <v>A-EQCOMP</v>
          </cell>
        </row>
        <row r="9424">
          <cell r="A9424">
            <v>42022</v>
          </cell>
          <cell r="B9424" t="str">
            <v>167002A</v>
          </cell>
          <cell r="C9424" t="str">
            <v>A-EQCOMP</v>
          </cell>
        </row>
        <row r="9425">
          <cell r="A9425">
            <v>42023</v>
          </cell>
          <cell r="B9425" t="str">
            <v>167002A</v>
          </cell>
          <cell r="C9425" t="str">
            <v>A-EQCOMP</v>
          </cell>
        </row>
        <row r="9426">
          <cell r="A9426">
            <v>42024</v>
          </cell>
          <cell r="B9426" t="str">
            <v>167002A</v>
          </cell>
          <cell r="C9426" t="str">
            <v>A-EQCOMP</v>
          </cell>
        </row>
        <row r="9427">
          <cell r="A9427">
            <v>42025</v>
          </cell>
          <cell r="B9427" t="str">
            <v>167002A</v>
          </cell>
          <cell r="C9427" t="str">
            <v>A-EQCOMP</v>
          </cell>
        </row>
        <row r="9428">
          <cell r="A9428">
            <v>42026</v>
          </cell>
          <cell r="B9428" t="str">
            <v>167002A</v>
          </cell>
          <cell r="C9428" t="str">
            <v>A-EQCOMP</v>
          </cell>
        </row>
        <row r="9429">
          <cell r="A9429">
            <v>42027</v>
          </cell>
          <cell r="B9429" t="str">
            <v>167002A</v>
          </cell>
          <cell r="C9429" t="str">
            <v>A-EQCOMP</v>
          </cell>
        </row>
        <row r="9430">
          <cell r="A9430">
            <v>42028</v>
          </cell>
          <cell r="B9430" t="str">
            <v>167002A</v>
          </cell>
          <cell r="C9430" t="str">
            <v>A-EQCOMP</v>
          </cell>
        </row>
        <row r="9431">
          <cell r="A9431">
            <v>42031</v>
          </cell>
          <cell r="B9431" t="str">
            <v>167002A</v>
          </cell>
          <cell r="C9431" t="str">
            <v>A-EQCOMP</v>
          </cell>
        </row>
        <row r="9432">
          <cell r="A9432">
            <v>42032</v>
          </cell>
          <cell r="B9432" t="str">
            <v>167002A</v>
          </cell>
          <cell r="C9432" t="str">
            <v>A-EQCOMP</v>
          </cell>
        </row>
        <row r="9433">
          <cell r="A9433">
            <v>42033</v>
          </cell>
          <cell r="B9433" t="str">
            <v>167002A</v>
          </cell>
          <cell r="C9433" t="str">
            <v>A-EQCOMP</v>
          </cell>
        </row>
        <row r="9434">
          <cell r="A9434">
            <v>42034</v>
          </cell>
          <cell r="B9434" t="str">
            <v>167002A</v>
          </cell>
          <cell r="C9434" t="str">
            <v>A-EQCOMP</v>
          </cell>
        </row>
        <row r="9435">
          <cell r="A9435">
            <v>42039</v>
          </cell>
          <cell r="B9435" t="str">
            <v>167002A</v>
          </cell>
          <cell r="C9435" t="str">
            <v>A-EQCOMP</v>
          </cell>
        </row>
        <row r="9436">
          <cell r="A9436">
            <v>42040</v>
          </cell>
          <cell r="B9436" t="str">
            <v>167002A</v>
          </cell>
          <cell r="C9436" t="str">
            <v>A-EQCOMP</v>
          </cell>
        </row>
        <row r="9437">
          <cell r="A9437">
            <v>42041</v>
          </cell>
          <cell r="B9437" t="str">
            <v>167002A</v>
          </cell>
          <cell r="C9437" t="str">
            <v>A-EQCOMP</v>
          </cell>
        </row>
        <row r="9438">
          <cell r="A9438">
            <v>42042</v>
          </cell>
          <cell r="B9438" t="str">
            <v>167002A</v>
          </cell>
          <cell r="C9438" t="str">
            <v>A-EQCOMP</v>
          </cell>
        </row>
        <row r="9439">
          <cell r="A9439">
            <v>42043</v>
          </cell>
          <cell r="B9439" t="str">
            <v>167002A</v>
          </cell>
          <cell r="C9439" t="str">
            <v>A-EQCOMP</v>
          </cell>
        </row>
        <row r="9440">
          <cell r="A9440">
            <v>42044</v>
          </cell>
          <cell r="B9440" t="str">
            <v>167002A</v>
          </cell>
          <cell r="C9440" t="str">
            <v>A-EQCOMP</v>
          </cell>
        </row>
        <row r="9441">
          <cell r="A9441">
            <v>42045</v>
          </cell>
          <cell r="B9441" t="str">
            <v>167002A</v>
          </cell>
          <cell r="C9441" t="str">
            <v>A-EQCOMP</v>
          </cell>
        </row>
        <row r="9442">
          <cell r="A9442">
            <v>42046</v>
          </cell>
          <cell r="B9442" t="str">
            <v>167002A</v>
          </cell>
          <cell r="C9442" t="str">
            <v>A-EQCOMP</v>
          </cell>
        </row>
        <row r="9443">
          <cell r="A9443">
            <v>42047</v>
          </cell>
          <cell r="B9443" t="str">
            <v>167002A</v>
          </cell>
          <cell r="C9443" t="str">
            <v>A-EQCOMP</v>
          </cell>
        </row>
        <row r="9444">
          <cell r="A9444">
            <v>42048</v>
          </cell>
          <cell r="B9444" t="str">
            <v>167002A</v>
          </cell>
          <cell r="C9444" t="str">
            <v>A-EQCOMP</v>
          </cell>
        </row>
        <row r="9445">
          <cell r="A9445">
            <v>42049</v>
          </cell>
          <cell r="B9445" t="str">
            <v>167002A</v>
          </cell>
          <cell r="C9445" t="str">
            <v>A-EQCOMP</v>
          </cell>
        </row>
        <row r="9446">
          <cell r="A9446">
            <v>42050</v>
          </cell>
          <cell r="B9446" t="str">
            <v>167002A</v>
          </cell>
          <cell r="C9446" t="str">
            <v>A-EQCOMP</v>
          </cell>
        </row>
        <row r="9447">
          <cell r="A9447">
            <v>42051</v>
          </cell>
          <cell r="B9447" t="str">
            <v>167002A</v>
          </cell>
          <cell r="C9447" t="str">
            <v>A-EQCOMP</v>
          </cell>
        </row>
        <row r="9448">
          <cell r="A9448">
            <v>42052</v>
          </cell>
          <cell r="B9448" t="str">
            <v>167002A</v>
          </cell>
          <cell r="C9448" t="str">
            <v>A-EQCOMP</v>
          </cell>
        </row>
        <row r="9449">
          <cell r="A9449">
            <v>42053</v>
          </cell>
          <cell r="B9449" t="str">
            <v>167002A</v>
          </cell>
          <cell r="C9449" t="str">
            <v>A-EQCOMP</v>
          </cell>
        </row>
        <row r="9450">
          <cell r="A9450">
            <v>42055</v>
          </cell>
          <cell r="B9450" t="str">
            <v>167002A</v>
          </cell>
          <cell r="C9450" t="str">
            <v>A-EQCOMP</v>
          </cell>
        </row>
        <row r="9451">
          <cell r="A9451">
            <v>42056</v>
          </cell>
          <cell r="B9451" t="str">
            <v>167002A</v>
          </cell>
          <cell r="C9451" t="str">
            <v>A-EQCOMP</v>
          </cell>
        </row>
        <row r="9452">
          <cell r="A9452">
            <v>42057</v>
          </cell>
          <cell r="B9452" t="str">
            <v>167002A</v>
          </cell>
          <cell r="C9452" t="str">
            <v>A-EQCOMP</v>
          </cell>
        </row>
        <row r="9453">
          <cell r="A9453">
            <v>42059</v>
          </cell>
          <cell r="B9453" t="str">
            <v>167002A</v>
          </cell>
          <cell r="C9453" t="str">
            <v>A-EQCOMP</v>
          </cell>
        </row>
        <row r="9454">
          <cell r="A9454">
            <v>42060</v>
          </cell>
          <cell r="B9454" t="str">
            <v>167002A</v>
          </cell>
          <cell r="C9454" t="str">
            <v>A-EQCOMP</v>
          </cell>
        </row>
        <row r="9455">
          <cell r="A9455">
            <v>42061</v>
          </cell>
          <cell r="B9455" t="str">
            <v>167002A</v>
          </cell>
          <cell r="C9455" t="str">
            <v>A-EQCOMP</v>
          </cell>
        </row>
        <row r="9456">
          <cell r="A9456">
            <v>42062</v>
          </cell>
          <cell r="B9456" t="str">
            <v>167002A</v>
          </cell>
          <cell r="C9456" t="str">
            <v>A-EQCOMP</v>
          </cell>
        </row>
        <row r="9457">
          <cell r="A9457">
            <v>42063</v>
          </cell>
          <cell r="B9457" t="str">
            <v>167002A</v>
          </cell>
          <cell r="C9457" t="str">
            <v>A-EQCOMP</v>
          </cell>
        </row>
        <row r="9458">
          <cell r="A9458">
            <v>42064</v>
          </cell>
          <cell r="B9458" t="str">
            <v>167002A</v>
          </cell>
          <cell r="C9458" t="str">
            <v>A-EQCOMP</v>
          </cell>
        </row>
        <row r="9459">
          <cell r="A9459">
            <v>42065</v>
          </cell>
          <cell r="B9459" t="str">
            <v>167002A</v>
          </cell>
          <cell r="C9459" t="str">
            <v>A-EQCOMP</v>
          </cell>
        </row>
        <row r="9460">
          <cell r="A9460">
            <v>42066</v>
          </cell>
          <cell r="B9460" t="str">
            <v>167002A</v>
          </cell>
          <cell r="C9460" t="str">
            <v>A-EQCOMP</v>
          </cell>
        </row>
        <row r="9461">
          <cell r="A9461">
            <v>42067</v>
          </cell>
          <cell r="B9461" t="str">
            <v>167002A</v>
          </cell>
          <cell r="C9461" t="str">
            <v>A-EQCOMP</v>
          </cell>
        </row>
        <row r="9462">
          <cell r="A9462">
            <v>42068</v>
          </cell>
          <cell r="B9462" t="str">
            <v>167002A</v>
          </cell>
          <cell r="C9462" t="str">
            <v>A-EQCOMP</v>
          </cell>
        </row>
        <row r="9463">
          <cell r="A9463">
            <v>42069</v>
          </cell>
          <cell r="B9463" t="str">
            <v>167002A</v>
          </cell>
          <cell r="C9463" t="str">
            <v>A-EQCOMP</v>
          </cell>
        </row>
        <row r="9464">
          <cell r="A9464">
            <v>42070</v>
          </cell>
          <cell r="B9464" t="str">
            <v>167002A</v>
          </cell>
          <cell r="C9464" t="str">
            <v>A-EQCOMP</v>
          </cell>
        </row>
        <row r="9465">
          <cell r="A9465">
            <v>42071</v>
          </cell>
          <cell r="B9465" t="str">
            <v>167002A</v>
          </cell>
          <cell r="C9465" t="str">
            <v>A-EQCOMP</v>
          </cell>
        </row>
        <row r="9466">
          <cell r="A9466">
            <v>42072</v>
          </cell>
          <cell r="B9466" t="str">
            <v>167002A</v>
          </cell>
          <cell r="C9466" t="str">
            <v>A-EQCOMP</v>
          </cell>
        </row>
        <row r="9467">
          <cell r="A9467">
            <v>42073</v>
          </cell>
          <cell r="B9467" t="str">
            <v>167002A</v>
          </cell>
          <cell r="C9467" t="str">
            <v>A-EQCOMP</v>
          </cell>
        </row>
        <row r="9468">
          <cell r="A9468">
            <v>42074</v>
          </cell>
          <cell r="B9468" t="str">
            <v>167002A</v>
          </cell>
          <cell r="C9468" t="str">
            <v>A-EQCOMP</v>
          </cell>
        </row>
        <row r="9469">
          <cell r="A9469">
            <v>42075</v>
          </cell>
          <cell r="B9469" t="str">
            <v>167002A</v>
          </cell>
          <cell r="C9469" t="str">
            <v>A-EQCOMP</v>
          </cell>
        </row>
        <row r="9470">
          <cell r="A9470">
            <v>42076</v>
          </cell>
          <cell r="B9470" t="str">
            <v>167002A</v>
          </cell>
          <cell r="C9470" t="str">
            <v>A-EQCOMP</v>
          </cell>
        </row>
        <row r="9471">
          <cell r="A9471">
            <v>42108</v>
          </cell>
          <cell r="B9471" t="str">
            <v>167002A</v>
          </cell>
          <cell r="C9471" t="str">
            <v>A-EQCOMP</v>
          </cell>
        </row>
        <row r="9472">
          <cell r="A9472">
            <v>42109</v>
          </cell>
          <cell r="B9472" t="str">
            <v>167002A</v>
          </cell>
          <cell r="C9472" t="str">
            <v>A-EQCOMP</v>
          </cell>
        </row>
        <row r="9473">
          <cell r="A9473">
            <v>42110</v>
          </cell>
          <cell r="B9473" t="str">
            <v>167002A</v>
          </cell>
          <cell r="C9473" t="str">
            <v>A-EQCOMP</v>
          </cell>
        </row>
        <row r="9474">
          <cell r="A9474">
            <v>42111</v>
          </cell>
          <cell r="B9474" t="str">
            <v>167002A</v>
          </cell>
          <cell r="C9474" t="str">
            <v>A-EQCOMP</v>
          </cell>
        </row>
        <row r="9475">
          <cell r="A9475">
            <v>42112</v>
          </cell>
          <cell r="B9475" t="str">
            <v>167002A</v>
          </cell>
          <cell r="C9475" t="str">
            <v>A-EQCOMP</v>
          </cell>
        </row>
        <row r="9476">
          <cell r="A9476">
            <v>42113</v>
          </cell>
          <cell r="B9476" t="str">
            <v>167002A</v>
          </cell>
          <cell r="C9476" t="str">
            <v>A-EQCOMP</v>
          </cell>
        </row>
        <row r="9477">
          <cell r="A9477">
            <v>42114</v>
          </cell>
          <cell r="B9477" t="str">
            <v>167002A</v>
          </cell>
          <cell r="C9477" t="str">
            <v>A-EQCOMP</v>
          </cell>
        </row>
        <row r="9478">
          <cell r="A9478">
            <v>42115</v>
          </cell>
          <cell r="B9478" t="str">
            <v>167002A</v>
          </cell>
          <cell r="C9478" t="str">
            <v>A-EQCOMP</v>
          </cell>
        </row>
        <row r="9479">
          <cell r="A9479">
            <v>42116</v>
          </cell>
          <cell r="B9479" t="str">
            <v>167002A</v>
          </cell>
          <cell r="C9479" t="str">
            <v>A-EQCOMP</v>
          </cell>
        </row>
        <row r="9480">
          <cell r="A9480">
            <v>42117</v>
          </cell>
          <cell r="B9480" t="str">
            <v>167002A</v>
          </cell>
          <cell r="C9480" t="str">
            <v>A-EQCOMP</v>
          </cell>
        </row>
        <row r="9481">
          <cell r="A9481">
            <v>42118</v>
          </cell>
          <cell r="B9481" t="str">
            <v>167002A</v>
          </cell>
          <cell r="C9481" t="str">
            <v>A-EQCOMP</v>
          </cell>
        </row>
        <row r="9482">
          <cell r="A9482">
            <v>42119</v>
          </cell>
          <cell r="B9482" t="str">
            <v>167002A</v>
          </cell>
          <cell r="C9482" t="str">
            <v>A-EQCOMP</v>
          </cell>
        </row>
        <row r="9483">
          <cell r="A9483">
            <v>42120</v>
          </cell>
          <cell r="B9483" t="str">
            <v>167002A</v>
          </cell>
          <cell r="C9483" t="str">
            <v>A-EQCOMP</v>
          </cell>
        </row>
        <row r="9484">
          <cell r="A9484">
            <v>42121</v>
          </cell>
          <cell r="B9484" t="str">
            <v>167002A</v>
          </cell>
          <cell r="C9484" t="str">
            <v>A-EQCOMP</v>
          </cell>
        </row>
        <row r="9485">
          <cell r="A9485">
            <v>42122</v>
          </cell>
          <cell r="B9485" t="str">
            <v>167002A</v>
          </cell>
          <cell r="C9485" t="str">
            <v>A-EQCOMP</v>
          </cell>
        </row>
        <row r="9486">
          <cell r="A9486">
            <v>42123</v>
          </cell>
          <cell r="B9486" t="str">
            <v>167002A</v>
          </cell>
          <cell r="C9486" t="str">
            <v>A-EQCOMP</v>
          </cell>
        </row>
        <row r="9487">
          <cell r="A9487">
            <v>42124</v>
          </cell>
          <cell r="B9487" t="str">
            <v>167002A</v>
          </cell>
          <cell r="C9487" t="str">
            <v>A-EQCOMP</v>
          </cell>
        </row>
        <row r="9488">
          <cell r="A9488">
            <v>42125</v>
          </cell>
          <cell r="B9488" t="str">
            <v>167002A</v>
          </cell>
          <cell r="C9488" t="str">
            <v>A-EQCOMP</v>
          </cell>
        </row>
        <row r="9489">
          <cell r="A9489">
            <v>42126</v>
          </cell>
          <cell r="B9489" t="str">
            <v>167002A</v>
          </cell>
          <cell r="C9489" t="str">
            <v>A-EQCOMP</v>
          </cell>
        </row>
        <row r="9490">
          <cell r="A9490">
            <v>42127</v>
          </cell>
          <cell r="B9490" t="str">
            <v>167002A</v>
          </cell>
          <cell r="C9490" t="str">
            <v>A-EQCOMP</v>
          </cell>
        </row>
        <row r="9491">
          <cell r="A9491">
            <v>42128</v>
          </cell>
          <cell r="B9491" t="str">
            <v>167002A</v>
          </cell>
          <cell r="C9491" t="str">
            <v>A-EQCOMP</v>
          </cell>
        </row>
        <row r="9492">
          <cell r="A9492">
            <v>42129</v>
          </cell>
          <cell r="B9492" t="str">
            <v>167002A</v>
          </cell>
          <cell r="C9492" t="str">
            <v>A-EQCOMP</v>
          </cell>
        </row>
        <row r="9493">
          <cell r="A9493">
            <v>42130</v>
          </cell>
          <cell r="B9493" t="str">
            <v>167002A</v>
          </cell>
          <cell r="C9493" t="str">
            <v>A-EQCOMP</v>
          </cell>
        </row>
        <row r="9494">
          <cell r="A9494">
            <v>42131</v>
          </cell>
          <cell r="B9494" t="str">
            <v>167002A</v>
          </cell>
          <cell r="C9494" t="str">
            <v>A-EQCOMP</v>
          </cell>
        </row>
        <row r="9495">
          <cell r="A9495">
            <v>42132</v>
          </cell>
          <cell r="B9495" t="str">
            <v>167002A</v>
          </cell>
          <cell r="C9495" t="str">
            <v>A-EQCOMP</v>
          </cell>
        </row>
        <row r="9496">
          <cell r="A9496">
            <v>42133</v>
          </cell>
          <cell r="B9496" t="str">
            <v>167002A</v>
          </cell>
          <cell r="C9496" t="str">
            <v>A-EQCOMP</v>
          </cell>
        </row>
        <row r="9497">
          <cell r="A9497">
            <v>42134</v>
          </cell>
          <cell r="B9497" t="str">
            <v>167002A</v>
          </cell>
          <cell r="C9497" t="str">
            <v>A-EQCOMP</v>
          </cell>
        </row>
        <row r="9498">
          <cell r="A9498">
            <v>42135</v>
          </cell>
          <cell r="B9498" t="str">
            <v>167002A</v>
          </cell>
          <cell r="C9498" t="str">
            <v>A-EQCOMP</v>
          </cell>
        </row>
        <row r="9499">
          <cell r="A9499">
            <v>42136</v>
          </cell>
          <cell r="B9499" t="str">
            <v>167002A</v>
          </cell>
          <cell r="C9499" t="str">
            <v>A-EQCOMP</v>
          </cell>
        </row>
        <row r="9500">
          <cell r="A9500">
            <v>42142</v>
          </cell>
          <cell r="B9500" t="str">
            <v>167002A</v>
          </cell>
          <cell r="C9500" t="str">
            <v>A-EQCOMP</v>
          </cell>
        </row>
        <row r="9501">
          <cell r="A9501">
            <v>42143</v>
          </cell>
          <cell r="B9501" t="str">
            <v>167002A</v>
          </cell>
          <cell r="C9501" t="str">
            <v>A-EQCOMP</v>
          </cell>
        </row>
        <row r="9502">
          <cell r="A9502">
            <v>42144</v>
          </cell>
          <cell r="B9502" t="str">
            <v>167002A</v>
          </cell>
          <cell r="C9502" t="str">
            <v>A-EQCOMP</v>
          </cell>
        </row>
        <row r="9503">
          <cell r="A9503">
            <v>42145</v>
          </cell>
          <cell r="B9503" t="str">
            <v>167002A</v>
          </cell>
          <cell r="C9503" t="str">
            <v>A-EQCOMP</v>
          </cell>
        </row>
        <row r="9504">
          <cell r="A9504">
            <v>42146</v>
          </cell>
          <cell r="B9504" t="str">
            <v>167002A</v>
          </cell>
          <cell r="C9504" t="str">
            <v>A-EQCOMP</v>
          </cell>
        </row>
        <row r="9505">
          <cell r="A9505">
            <v>42147</v>
          </cell>
          <cell r="B9505" t="str">
            <v>167002A</v>
          </cell>
          <cell r="C9505" t="str">
            <v>A-EQCOMP</v>
          </cell>
        </row>
        <row r="9506">
          <cell r="A9506">
            <v>42148</v>
          </cell>
          <cell r="B9506" t="str">
            <v>167002A</v>
          </cell>
          <cell r="C9506" t="str">
            <v>A-EQCOMP</v>
          </cell>
        </row>
        <row r="9507">
          <cell r="A9507">
            <v>42149</v>
          </cell>
          <cell r="B9507" t="str">
            <v>167002A</v>
          </cell>
          <cell r="C9507" t="str">
            <v>A-EQCOMP</v>
          </cell>
        </row>
        <row r="9508">
          <cell r="A9508">
            <v>42150</v>
          </cell>
          <cell r="B9508" t="str">
            <v>167002A</v>
          </cell>
          <cell r="C9508" t="str">
            <v>A-EQCOMP</v>
          </cell>
        </row>
        <row r="9509">
          <cell r="A9509">
            <v>42151</v>
          </cell>
          <cell r="B9509" t="str">
            <v>167002A</v>
          </cell>
          <cell r="C9509" t="str">
            <v>A-EQCOMP</v>
          </cell>
        </row>
        <row r="9510">
          <cell r="A9510">
            <v>42154</v>
          </cell>
          <cell r="B9510" t="str">
            <v>167002A</v>
          </cell>
          <cell r="C9510" t="str">
            <v>A-EQCOMP</v>
          </cell>
        </row>
        <row r="9511">
          <cell r="A9511">
            <v>42158</v>
          </cell>
          <cell r="B9511" t="str">
            <v>167002A</v>
          </cell>
          <cell r="C9511" t="str">
            <v>A-EQCOMP</v>
          </cell>
        </row>
        <row r="9512">
          <cell r="A9512">
            <v>42159</v>
          </cell>
          <cell r="B9512" t="str">
            <v>167002A</v>
          </cell>
          <cell r="C9512" t="str">
            <v>A-EQCOMP</v>
          </cell>
        </row>
        <row r="9513">
          <cell r="A9513">
            <v>42160</v>
          </cell>
          <cell r="B9513" t="str">
            <v>167002A</v>
          </cell>
          <cell r="C9513" t="str">
            <v>A-EQCOMP</v>
          </cell>
        </row>
        <row r="9514">
          <cell r="A9514">
            <v>42164</v>
          </cell>
          <cell r="B9514" t="str">
            <v>167002A</v>
          </cell>
          <cell r="C9514" t="str">
            <v>A-EQCOMP</v>
          </cell>
        </row>
        <row r="9515">
          <cell r="A9515">
            <v>42165</v>
          </cell>
          <cell r="B9515" t="str">
            <v>167002A</v>
          </cell>
          <cell r="C9515" t="str">
            <v>A-EQCOMP</v>
          </cell>
        </row>
        <row r="9516">
          <cell r="A9516">
            <v>42166</v>
          </cell>
          <cell r="B9516" t="str">
            <v>167002P</v>
          </cell>
          <cell r="C9516" t="str">
            <v>P-EQCOMP</v>
          </cell>
        </row>
        <row r="9517">
          <cell r="A9517">
            <v>42167</v>
          </cell>
          <cell r="B9517" t="str">
            <v>167002P</v>
          </cell>
          <cell r="C9517" t="str">
            <v>P-EQCOMP</v>
          </cell>
        </row>
        <row r="9518">
          <cell r="A9518">
            <v>42168</v>
          </cell>
          <cell r="B9518" t="str">
            <v>167002P</v>
          </cell>
          <cell r="C9518" t="str">
            <v>P-EQCOMP</v>
          </cell>
        </row>
        <row r="9519">
          <cell r="A9519">
            <v>42169</v>
          </cell>
          <cell r="B9519" t="str">
            <v>167002P</v>
          </cell>
          <cell r="C9519" t="str">
            <v>P-EQCOMP</v>
          </cell>
        </row>
        <row r="9520">
          <cell r="A9520">
            <v>42170</v>
          </cell>
          <cell r="B9520" t="str">
            <v>167002P</v>
          </cell>
          <cell r="C9520" t="str">
            <v>P-EQCOMP</v>
          </cell>
        </row>
        <row r="9521">
          <cell r="A9521">
            <v>42171</v>
          </cell>
          <cell r="B9521" t="str">
            <v>167002P</v>
          </cell>
          <cell r="C9521" t="str">
            <v>P-EQCOMP</v>
          </cell>
        </row>
        <row r="9522">
          <cell r="A9522">
            <v>42172</v>
          </cell>
          <cell r="B9522" t="str">
            <v>167002P</v>
          </cell>
          <cell r="C9522" t="str">
            <v>P-EQCOMP</v>
          </cell>
        </row>
        <row r="9523">
          <cell r="A9523">
            <v>42173</v>
          </cell>
          <cell r="B9523" t="str">
            <v>167002P</v>
          </cell>
          <cell r="C9523" t="str">
            <v>P-EQCOMP</v>
          </cell>
        </row>
        <row r="9524">
          <cell r="A9524">
            <v>42174</v>
          </cell>
          <cell r="B9524" t="str">
            <v>167002P</v>
          </cell>
          <cell r="C9524" t="str">
            <v>P-EQCOMP</v>
          </cell>
        </row>
        <row r="9525">
          <cell r="A9525">
            <v>42175</v>
          </cell>
          <cell r="B9525" t="str">
            <v>167002P</v>
          </cell>
          <cell r="C9525" t="str">
            <v>P-EQCOMP</v>
          </cell>
        </row>
        <row r="9526">
          <cell r="A9526">
            <v>42176</v>
          </cell>
          <cell r="B9526" t="str">
            <v>167002P</v>
          </cell>
          <cell r="C9526" t="str">
            <v>P-EQCOMP</v>
          </cell>
        </row>
        <row r="9527">
          <cell r="A9527">
            <v>42177</v>
          </cell>
          <cell r="B9527" t="str">
            <v>167002P</v>
          </cell>
          <cell r="C9527" t="str">
            <v>P-EQCOMP</v>
          </cell>
        </row>
        <row r="9528">
          <cell r="A9528">
            <v>42178</v>
          </cell>
          <cell r="B9528" t="str">
            <v>167002P</v>
          </cell>
          <cell r="C9528" t="str">
            <v>P-EQCOMP</v>
          </cell>
        </row>
        <row r="9529">
          <cell r="A9529">
            <v>42179</v>
          </cell>
          <cell r="B9529" t="str">
            <v>167002P</v>
          </cell>
          <cell r="C9529" t="str">
            <v>P-EQCOMP</v>
          </cell>
        </row>
        <row r="9530">
          <cell r="A9530">
            <v>42180</v>
          </cell>
          <cell r="B9530" t="str">
            <v>167002P</v>
          </cell>
          <cell r="C9530" t="str">
            <v>P-EQCOMP</v>
          </cell>
        </row>
        <row r="9531">
          <cell r="A9531">
            <v>42181</v>
          </cell>
          <cell r="B9531" t="str">
            <v>167002P</v>
          </cell>
          <cell r="C9531" t="str">
            <v>P-EQCOMP</v>
          </cell>
        </row>
        <row r="9532">
          <cell r="A9532">
            <v>42182</v>
          </cell>
          <cell r="B9532" t="str">
            <v>167002P</v>
          </cell>
          <cell r="C9532" t="str">
            <v>P-EQCOMP</v>
          </cell>
        </row>
        <row r="9533">
          <cell r="A9533">
            <v>42183</v>
          </cell>
          <cell r="B9533" t="str">
            <v>167002P</v>
          </cell>
          <cell r="C9533" t="str">
            <v>P-EQCOMP</v>
          </cell>
        </row>
        <row r="9534">
          <cell r="A9534">
            <v>42184</v>
          </cell>
          <cell r="B9534" t="str">
            <v>167002P</v>
          </cell>
          <cell r="C9534" t="str">
            <v>P-EQCOMP</v>
          </cell>
        </row>
        <row r="9535">
          <cell r="A9535">
            <v>42185</v>
          </cell>
          <cell r="B9535" t="str">
            <v>167002P</v>
          </cell>
          <cell r="C9535" t="str">
            <v>P-EQCOMP</v>
          </cell>
        </row>
        <row r="9536">
          <cell r="A9536">
            <v>42186</v>
          </cell>
          <cell r="B9536" t="str">
            <v>167002A</v>
          </cell>
          <cell r="C9536" t="str">
            <v>A-EQCOMP</v>
          </cell>
        </row>
        <row r="9537">
          <cell r="A9537">
            <v>42187</v>
          </cell>
          <cell r="B9537" t="str">
            <v>167002A</v>
          </cell>
          <cell r="C9537" t="str">
            <v>A-EQCOMP</v>
          </cell>
        </row>
        <row r="9538">
          <cell r="A9538">
            <v>42188</v>
          </cell>
          <cell r="B9538" t="str">
            <v>167002A</v>
          </cell>
          <cell r="C9538" t="str">
            <v>A-EQCOMP</v>
          </cell>
        </row>
        <row r="9539">
          <cell r="A9539">
            <v>42189</v>
          </cell>
          <cell r="B9539" t="str">
            <v>167002A</v>
          </cell>
          <cell r="C9539" t="str">
            <v>A-EQCOMP</v>
          </cell>
        </row>
        <row r="9540">
          <cell r="A9540">
            <v>42190</v>
          </cell>
          <cell r="B9540" t="str">
            <v>167002A</v>
          </cell>
          <cell r="C9540" t="str">
            <v>A-EQCOMP</v>
          </cell>
        </row>
        <row r="9541">
          <cell r="A9541">
            <v>42191</v>
          </cell>
          <cell r="B9541" t="str">
            <v>167002A</v>
          </cell>
          <cell r="C9541" t="str">
            <v>A-EQCOMP</v>
          </cell>
        </row>
        <row r="9542">
          <cell r="A9542">
            <v>42192</v>
          </cell>
          <cell r="B9542" t="str">
            <v>167002A</v>
          </cell>
          <cell r="C9542" t="str">
            <v>A-EQCOMP</v>
          </cell>
        </row>
        <row r="9543">
          <cell r="A9543">
            <v>42193</v>
          </cell>
          <cell r="B9543" t="str">
            <v>167002A</v>
          </cell>
          <cell r="C9543" t="str">
            <v>A-EQCOMP</v>
          </cell>
        </row>
        <row r="9544">
          <cell r="A9544">
            <v>42194</v>
          </cell>
          <cell r="B9544" t="str">
            <v>167002A</v>
          </cell>
          <cell r="C9544" t="str">
            <v>A-EQCOMP</v>
          </cell>
        </row>
        <row r="9545">
          <cell r="A9545">
            <v>42195</v>
          </cell>
          <cell r="B9545" t="str">
            <v>167002A</v>
          </cell>
          <cell r="C9545" t="str">
            <v>A-EQCOMP</v>
          </cell>
        </row>
        <row r="9546">
          <cell r="A9546">
            <v>42196</v>
          </cell>
          <cell r="B9546" t="str">
            <v>167002A</v>
          </cell>
          <cell r="C9546" t="str">
            <v>A-EQCOMP</v>
          </cell>
        </row>
        <row r="9547">
          <cell r="A9547">
            <v>42197</v>
          </cell>
          <cell r="B9547" t="str">
            <v>167002A</v>
          </cell>
          <cell r="C9547" t="str">
            <v>A-EQCOMP</v>
          </cell>
        </row>
        <row r="9548">
          <cell r="A9548">
            <v>42198</v>
          </cell>
          <cell r="B9548" t="str">
            <v>167002A</v>
          </cell>
          <cell r="C9548" t="str">
            <v>A-EQCOMP</v>
          </cell>
        </row>
        <row r="9549">
          <cell r="A9549">
            <v>42199</v>
          </cell>
          <cell r="B9549" t="str">
            <v>167002A</v>
          </cell>
          <cell r="C9549" t="str">
            <v>A-EQCOMP</v>
          </cell>
        </row>
        <row r="9550">
          <cell r="A9550">
            <v>42200</v>
          </cell>
          <cell r="B9550" t="str">
            <v>167002A</v>
          </cell>
          <cell r="C9550" t="str">
            <v>A-EQCOMP</v>
          </cell>
        </row>
        <row r="9551">
          <cell r="A9551">
            <v>42201</v>
          </cell>
          <cell r="B9551" t="str">
            <v>167002A</v>
          </cell>
          <cell r="C9551" t="str">
            <v>A-EQCOMP</v>
          </cell>
        </row>
        <row r="9552">
          <cell r="A9552">
            <v>42202</v>
          </cell>
          <cell r="B9552" t="str">
            <v>167002A</v>
          </cell>
          <cell r="C9552" t="str">
            <v>A-EQCOMP</v>
          </cell>
        </row>
        <row r="9553">
          <cell r="A9553">
            <v>42203</v>
          </cell>
          <cell r="B9553" t="str">
            <v>167002A</v>
          </cell>
          <cell r="C9553" t="str">
            <v>A-EQCOMP</v>
          </cell>
        </row>
        <row r="9554">
          <cell r="A9554">
            <v>42204</v>
          </cell>
          <cell r="B9554" t="str">
            <v>167002A</v>
          </cell>
          <cell r="C9554" t="str">
            <v>A-EQCOMP</v>
          </cell>
        </row>
        <row r="9555">
          <cell r="A9555">
            <v>42205</v>
          </cell>
          <cell r="B9555" t="str">
            <v>167002P</v>
          </cell>
          <cell r="C9555" t="str">
            <v>P-EQCOMP</v>
          </cell>
        </row>
        <row r="9556">
          <cell r="A9556">
            <v>42206</v>
          </cell>
          <cell r="B9556" t="str">
            <v>167002P</v>
          </cell>
          <cell r="C9556" t="str">
            <v>P-EQCOMP</v>
          </cell>
        </row>
        <row r="9557">
          <cell r="A9557">
            <v>42207</v>
          </cell>
          <cell r="B9557" t="str">
            <v>167002P</v>
          </cell>
          <cell r="C9557" t="str">
            <v>P-EQCOMP</v>
          </cell>
        </row>
        <row r="9558">
          <cell r="A9558">
            <v>42208</v>
          </cell>
          <cell r="B9558" t="str">
            <v>167002P</v>
          </cell>
          <cell r="C9558" t="str">
            <v>P-EQCOMP</v>
          </cell>
        </row>
        <row r="9559">
          <cell r="A9559">
            <v>42209</v>
          </cell>
          <cell r="B9559" t="str">
            <v>167002P</v>
          </cell>
          <cell r="C9559" t="str">
            <v>P-EQCOMP</v>
          </cell>
        </row>
        <row r="9560">
          <cell r="A9560">
            <v>42210</v>
          </cell>
          <cell r="B9560" t="str">
            <v>167002P</v>
          </cell>
          <cell r="C9560" t="str">
            <v>P-EQCOMP</v>
          </cell>
        </row>
        <row r="9561">
          <cell r="A9561">
            <v>42211</v>
          </cell>
          <cell r="B9561" t="str">
            <v>167002P</v>
          </cell>
          <cell r="C9561" t="str">
            <v>P-EQCOMP</v>
          </cell>
        </row>
        <row r="9562">
          <cell r="A9562">
            <v>42212</v>
          </cell>
          <cell r="B9562" t="str">
            <v>167002P</v>
          </cell>
          <cell r="C9562" t="str">
            <v>P-EQCOMP</v>
          </cell>
        </row>
        <row r="9563">
          <cell r="A9563">
            <v>42218</v>
          </cell>
          <cell r="B9563" t="str">
            <v>167002A</v>
          </cell>
          <cell r="C9563" t="str">
            <v>A-EQCOMP</v>
          </cell>
        </row>
        <row r="9564">
          <cell r="A9564">
            <v>42219</v>
          </cell>
          <cell r="B9564" t="str">
            <v>167002P</v>
          </cell>
          <cell r="C9564" t="str">
            <v>P-EQCOMP</v>
          </cell>
        </row>
        <row r="9565">
          <cell r="A9565">
            <v>42220</v>
          </cell>
          <cell r="B9565" t="str">
            <v>167002P</v>
          </cell>
          <cell r="C9565" t="str">
            <v>P-EQCOMP</v>
          </cell>
        </row>
        <row r="9566">
          <cell r="A9566">
            <v>42221</v>
          </cell>
          <cell r="B9566" t="str">
            <v>167002P</v>
          </cell>
          <cell r="C9566" t="str">
            <v>P-EQCOMP</v>
          </cell>
        </row>
        <row r="9567">
          <cell r="A9567">
            <v>42222</v>
          </cell>
          <cell r="B9567" t="str">
            <v>167002P</v>
          </cell>
          <cell r="C9567" t="str">
            <v>P-EQCOMP</v>
          </cell>
        </row>
        <row r="9568">
          <cell r="A9568">
            <v>42223</v>
          </cell>
          <cell r="B9568" t="str">
            <v>167002P</v>
          </cell>
          <cell r="C9568" t="str">
            <v>P-EQCOMP</v>
          </cell>
        </row>
        <row r="9569">
          <cell r="A9569">
            <v>42224</v>
          </cell>
          <cell r="B9569" t="str">
            <v>167002P</v>
          </cell>
          <cell r="C9569" t="str">
            <v>P-EQCOMP</v>
          </cell>
        </row>
        <row r="9570">
          <cell r="A9570">
            <v>42225</v>
          </cell>
          <cell r="B9570" t="str">
            <v>167002P</v>
          </cell>
          <cell r="C9570" t="str">
            <v>P-EQCOMP</v>
          </cell>
        </row>
        <row r="9571">
          <cell r="A9571">
            <v>42226</v>
          </cell>
          <cell r="B9571" t="str">
            <v>167002P</v>
          </cell>
          <cell r="C9571" t="str">
            <v>P-EQCOMP</v>
          </cell>
        </row>
        <row r="9572">
          <cell r="A9572">
            <v>42227</v>
          </cell>
          <cell r="B9572" t="str">
            <v>167002P</v>
          </cell>
          <cell r="C9572" t="str">
            <v>P-EQCOMP</v>
          </cell>
        </row>
        <row r="9573">
          <cell r="A9573">
            <v>42228</v>
          </cell>
          <cell r="B9573" t="str">
            <v>167002A</v>
          </cell>
          <cell r="C9573" t="str">
            <v>A-EQCOMP</v>
          </cell>
        </row>
        <row r="9574">
          <cell r="A9574">
            <v>42229</v>
          </cell>
          <cell r="B9574" t="str">
            <v>167002A</v>
          </cell>
          <cell r="C9574" t="str">
            <v>A-EQCOMP</v>
          </cell>
        </row>
        <row r="9575">
          <cell r="A9575">
            <v>42230</v>
          </cell>
          <cell r="B9575" t="str">
            <v>167002A</v>
          </cell>
          <cell r="C9575" t="str">
            <v>A-EQCOMP</v>
          </cell>
        </row>
        <row r="9576">
          <cell r="A9576">
            <v>42231</v>
          </cell>
          <cell r="B9576" t="str">
            <v>167002P</v>
          </cell>
          <cell r="C9576" t="str">
            <v>P-EQCOMP</v>
          </cell>
        </row>
        <row r="9577">
          <cell r="A9577">
            <v>42232</v>
          </cell>
          <cell r="B9577" t="str">
            <v>167002A</v>
          </cell>
          <cell r="C9577" t="str">
            <v>A-EQCOMP</v>
          </cell>
        </row>
        <row r="9578">
          <cell r="A9578">
            <v>42233</v>
          </cell>
          <cell r="B9578" t="str">
            <v>167002P</v>
          </cell>
          <cell r="C9578" t="str">
            <v>P-EQCOMP</v>
          </cell>
        </row>
        <row r="9579">
          <cell r="A9579">
            <v>42234</v>
          </cell>
          <cell r="B9579" t="str">
            <v>167002P</v>
          </cell>
          <cell r="C9579" t="str">
            <v>P-EQCOMP</v>
          </cell>
        </row>
        <row r="9580">
          <cell r="A9580">
            <v>42235</v>
          </cell>
          <cell r="B9580" t="str">
            <v>167002A</v>
          </cell>
          <cell r="C9580" t="str">
            <v>A-EQCOMP</v>
          </cell>
        </row>
        <row r="9581">
          <cell r="A9581">
            <v>42236</v>
          </cell>
          <cell r="B9581" t="str">
            <v>167002A</v>
          </cell>
          <cell r="C9581" t="str">
            <v>A-EQCOMP</v>
          </cell>
        </row>
        <row r="9582">
          <cell r="A9582">
            <v>42237</v>
          </cell>
          <cell r="B9582" t="str">
            <v>167002A</v>
          </cell>
          <cell r="C9582" t="str">
            <v>A-EQCOMP</v>
          </cell>
        </row>
        <row r="9583">
          <cell r="A9583">
            <v>42238</v>
          </cell>
          <cell r="B9583" t="str">
            <v>167002A</v>
          </cell>
          <cell r="C9583" t="str">
            <v>A-EQCOMP</v>
          </cell>
        </row>
        <row r="9584">
          <cell r="A9584">
            <v>42239</v>
          </cell>
          <cell r="B9584" t="str">
            <v>167002A</v>
          </cell>
          <cell r="C9584" t="str">
            <v>A-EQCOMP</v>
          </cell>
        </row>
        <row r="9585">
          <cell r="A9585">
            <v>42240</v>
          </cell>
          <cell r="B9585" t="str">
            <v>167002P</v>
          </cell>
          <cell r="C9585" t="str">
            <v>P-EQCOMP</v>
          </cell>
        </row>
        <row r="9586">
          <cell r="A9586">
            <v>42241</v>
          </cell>
          <cell r="B9586" t="str">
            <v>167002P</v>
          </cell>
          <cell r="C9586" t="str">
            <v>P-EQCOMP</v>
          </cell>
        </row>
        <row r="9587">
          <cell r="A9587">
            <v>42242</v>
          </cell>
          <cell r="B9587" t="str">
            <v>167002P</v>
          </cell>
          <cell r="C9587" t="str">
            <v>P-EQCOMP</v>
          </cell>
        </row>
        <row r="9588">
          <cell r="A9588">
            <v>42243</v>
          </cell>
          <cell r="B9588" t="str">
            <v>167002P</v>
          </cell>
          <cell r="C9588" t="str">
            <v>P-EQCOMP</v>
          </cell>
        </row>
        <row r="9589">
          <cell r="A9589">
            <v>42244</v>
          </cell>
          <cell r="B9589" t="str">
            <v>167002P</v>
          </cell>
          <cell r="C9589" t="str">
            <v>P-EQCOMP</v>
          </cell>
        </row>
        <row r="9590">
          <cell r="A9590">
            <v>42245</v>
          </cell>
          <cell r="B9590" t="str">
            <v>167002P</v>
          </cell>
          <cell r="C9590" t="str">
            <v>P-EQCOMP</v>
          </cell>
        </row>
        <row r="9591">
          <cell r="A9591">
            <v>42246</v>
          </cell>
          <cell r="B9591" t="str">
            <v>167002P</v>
          </cell>
          <cell r="C9591" t="str">
            <v>P-EQCOMP</v>
          </cell>
        </row>
        <row r="9592">
          <cell r="A9592">
            <v>42247</v>
          </cell>
          <cell r="B9592" t="str">
            <v>167002P</v>
          </cell>
          <cell r="C9592" t="str">
            <v>P-EQCOMP</v>
          </cell>
        </row>
        <row r="9593">
          <cell r="A9593">
            <v>42248</v>
          </cell>
          <cell r="B9593" t="str">
            <v>167002P</v>
          </cell>
          <cell r="C9593" t="str">
            <v>P-EQCOMP</v>
          </cell>
        </row>
        <row r="9594">
          <cell r="A9594">
            <v>42249</v>
          </cell>
          <cell r="B9594" t="str">
            <v>167002P</v>
          </cell>
          <cell r="C9594" t="str">
            <v>P-EQCOMP</v>
          </cell>
        </row>
        <row r="9595">
          <cell r="A9595">
            <v>42250</v>
          </cell>
          <cell r="B9595" t="str">
            <v>167002P</v>
          </cell>
          <cell r="C9595" t="str">
            <v>P-EQCOMP</v>
          </cell>
        </row>
        <row r="9596">
          <cell r="A9596">
            <v>42251</v>
          </cell>
          <cell r="B9596" t="str">
            <v>167002P</v>
          </cell>
          <cell r="C9596" t="str">
            <v>P-EQCOMP</v>
          </cell>
        </row>
        <row r="9597">
          <cell r="A9597">
            <v>42252</v>
          </cell>
          <cell r="B9597" t="str">
            <v>167002A</v>
          </cell>
          <cell r="C9597" t="str">
            <v>A-EQCOMP</v>
          </cell>
        </row>
        <row r="9598">
          <cell r="A9598">
            <v>42253</v>
          </cell>
          <cell r="B9598" t="str">
            <v>167002A</v>
          </cell>
          <cell r="C9598" t="str">
            <v>A-EQCOMP</v>
          </cell>
        </row>
        <row r="9599">
          <cell r="A9599">
            <v>42254</v>
          </cell>
          <cell r="B9599" t="str">
            <v>167002A</v>
          </cell>
          <cell r="C9599" t="str">
            <v>A-EQCOMP</v>
          </cell>
        </row>
        <row r="9600">
          <cell r="A9600">
            <v>42255</v>
          </cell>
          <cell r="B9600" t="str">
            <v>167002P</v>
          </cell>
          <cell r="C9600" t="str">
            <v>P-EQCOMP</v>
          </cell>
        </row>
        <row r="9601">
          <cell r="A9601">
            <v>42256</v>
          </cell>
          <cell r="B9601" t="str">
            <v>167002P</v>
          </cell>
          <cell r="C9601" t="str">
            <v>P-EQCOMP</v>
          </cell>
        </row>
        <row r="9602">
          <cell r="A9602">
            <v>42257</v>
          </cell>
          <cell r="B9602" t="str">
            <v>167002A</v>
          </cell>
          <cell r="C9602" t="str">
            <v>A-EQCOMP</v>
          </cell>
        </row>
        <row r="9603">
          <cell r="A9603">
            <v>42258</v>
          </cell>
          <cell r="B9603" t="str">
            <v>167002A</v>
          </cell>
          <cell r="C9603" t="str">
            <v>A-EQCOMP</v>
          </cell>
        </row>
        <row r="9604">
          <cell r="A9604">
            <v>42259</v>
          </cell>
          <cell r="B9604" t="str">
            <v>167002P</v>
          </cell>
          <cell r="C9604" t="str">
            <v>P-EQCOMP</v>
          </cell>
        </row>
        <row r="9605">
          <cell r="A9605">
            <v>42260</v>
          </cell>
          <cell r="B9605" t="str">
            <v>167002A</v>
          </cell>
          <cell r="C9605" t="str">
            <v>A-EQCOMP</v>
          </cell>
        </row>
        <row r="9606">
          <cell r="A9606">
            <v>42261</v>
          </cell>
          <cell r="B9606" t="str">
            <v>167002P</v>
          </cell>
          <cell r="C9606" t="str">
            <v>P-EQCOMP</v>
          </cell>
        </row>
        <row r="9607">
          <cell r="A9607">
            <v>42263</v>
          </cell>
          <cell r="B9607" t="str">
            <v>167002A</v>
          </cell>
          <cell r="C9607" t="str">
            <v>A-EQCOMP</v>
          </cell>
        </row>
        <row r="9608">
          <cell r="A9608">
            <v>42264</v>
          </cell>
          <cell r="B9608" t="str">
            <v>167002A</v>
          </cell>
          <cell r="C9608" t="str">
            <v>A-EQCOMP</v>
          </cell>
        </row>
        <row r="9609">
          <cell r="A9609">
            <v>42265</v>
          </cell>
          <cell r="B9609" t="str">
            <v>167002A</v>
          </cell>
          <cell r="C9609" t="str">
            <v>A-EQCOMP</v>
          </cell>
        </row>
        <row r="9610">
          <cell r="A9610">
            <v>42266</v>
          </cell>
          <cell r="B9610" t="str">
            <v>167002P</v>
          </cell>
          <cell r="C9610" t="str">
            <v>P-EQCOMP</v>
          </cell>
        </row>
        <row r="9611">
          <cell r="A9611">
            <v>42267</v>
          </cell>
          <cell r="B9611" t="str">
            <v>167002A</v>
          </cell>
          <cell r="C9611" t="str">
            <v>A-EQCOMP</v>
          </cell>
        </row>
        <row r="9612">
          <cell r="A9612">
            <v>42268</v>
          </cell>
          <cell r="B9612" t="str">
            <v>167002A</v>
          </cell>
          <cell r="C9612" t="str">
            <v>A-EQCOMP</v>
          </cell>
        </row>
        <row r="9613">
          <cell r="A9613">
            <v>42269</v>
          </cell>
          <cell r="B9613" t="str">
            <v>167002P</v>
          </cell>
          <cell r="C9613" t="str">
            <v>P-EQCOMP</v>
          </cell>
        </row>
        <row r="9614">
          <cell r="A9614">
            <v>42270</v>
          </cell>
          <cell r="B9614" t="str">
            <v>167002A</v>
          </cell>
          <cell r="C9614" t="str">
            <v>A-EQCOMP</v>
          </cell>
        </row>
        <row r="9615">
          <cell r="A9615">
            <v>42271</v>
          </cell>
          <cell r="B9615" t="str">
            <v>167002A</v>
          </cell>
          <cell r="C9615" t="str">
            <v>A-EQCOMP</v>
          </cell>
        </row>
        <row r="9616">
          <cell r="A9616">
            <v>42272</v>
          </cell>
          <cell r="B9616" t="str">
            <v>167002A</v>
          </cell>
          <cell r="C9616" t="str">
            <v>A-EQCOMP</v>
          </cell>
        </row>
        <row r="9617">
          <cell r="A9617">
            <v>42273</v>
          </cell>
          <cell r="B9617" t="str">
            <v>167002A</v>
          </cell>
          <cell r="C9617" t="str">
            <v>A-EQCOMP</v>
          </cell>
        </row>
        <row r="9618">
          <cell r="A9618">
            <v>42274</v>
          </cell>
          <cell r="B9618" t="str">
            <v>167002A</v>
          </cell>
          <cell r="C9618" t="str">
            <v>A-EQCOMP</v>
          </cell>
        </row>
        <row r="9619">
          <cell r="A9619">
            <v>42275</v>
          </cell>
          <cell r="B9619" t="str">
            <v>167002P</v>
          </cell>
          <cell r="C9619" t="str">
            <v>P-EQCOMP</v>
          </cell>
        </row>
        <row r="9620">
          <cell r="A9620">
            <v>42276</v>
          </cell>
          <cell r="B9620" t="str">
            <v>167002P</v>
          </cell>
          <cell r="C9620" t="str">
            <v>P-EQCOMP</v>
          </cell>
        </row>
        <row r="9621">
          <cell r="A9621">
            <v>42277</v>
          </cell>
          <cell r="B9621" t="str">
            <v>167002P</v>
          </cell>
          <cell r="C9621" t="str">
            <v>P-EQCOMP</v>
          </cell>
        </row>
        <row r="9622">
          <cell r="A9622">
            <v>42278</v>
          </cell>
          <cell r="B9622" t="str">
            <v>167002P</v>
          </cell>
          <cell r="C9622" t="str">
            <v>P-EQCOMP</v>
          </cell>
        </row>
        <row r="9623">
          <cell r="A9623">
            <v>42279</v>
          </cell>
          <cell r="B9623" t="str">
            <v>167002P</v>
          </cell>
          <cell r="C9623" t="str">
            <v>P-EQCOMP</v>
          </cell>
        </row>
        <row r="9624">
          <cell r="A9624">
            <v>42280</v>
          </cell>
          <cell r="B9624" t="str">
            <v>167002P</v>
          </cell>
          <cell r="C9624" t="str">
            <v>P-EQCOMP</v>
          </cell>
        </row>
        <row r="9625">
          <cell r="A9625">
            <v>42281</v>
          </cell>
          <cell r="B9625" t="str">
            <v>167002A</v>
          </cell>
          <cell r="C9625" t="str">
            <v>A-EQCOMP</v>
          </cell>
        </row>
        <row r="9626">
          <cell r="A9626">
            <v>42282</v>
          </cell>
          <cell r="B9626" t="str">
            <v>167002A</v>
          </cell>
          <cell r="C9626" t="str">
            <v>A-EQCOMP</v>
          </cell>
        </row>
        <row r="9627">
          <cell r="A9627">
            <v>42283</v>
          </cell>
          <cell r="B9627" t="str">
            <v>167002P</v>
          </cell>
          <cell r="C9627" t="str">
            <v>P-EQCOMP</v>
          </cell>
        </row>
        <row r="9628">
          <cell r="A9628">
            <v>42284</v>
          </cell>
          <cell r="B9628" t="str">
            <v>167002P</v>
          </cell>
          <cell r="C9628" t="str">
            <v>P-EQCOMP</v>
          </cell>
        </row>
        <row r="9629">
          <cell r="A9629">
            <v>42285</v>
          </cell>
          <cell r="B9629" t="str">
            <v>167002P</v>
          </cell>
          <cell r="C9629" t="str">
            <v>P-EQCOMP</v>
          </cell>
        </row>
        <row r="9630">
          <cell r="A9630">
            <v>42286</v>
          </cell>
          <cell r="B9630" t="str">
            <v>167002P</v>
          </cell>
          <cell r="C9630" t="str">
            <v>P-EQCOMP</v>
          </cell>
        </row>
        <row r="9631">
          <cell r="A9631">
            <v>42287</v>
          </cell>
          <cell r="B9631" t="str">
            <v>167002A</v>
          </cell>
          <cell r="C9631" t="str">
            <v>A-EQCOMP</v>
          </cell>
        </row>
        <row r="9632">
          <cell r="A9632">
            <v>42288</v>
          </cell>
          <cell r="B9632" t="str">
            <v>167002A</v>
          </cell>
          <cell r="C9632" t="str">
            <v>A-EQCOMP</v>
          </cell>
        </row>
        <row r="9633">
          <cell r="A9633">
            <v>42289</v>
          </cell>
          <cell r="B9633" t="str">
            <v>167002A</v>
          </cell>
          <cell r="C9633" t="str">
            <v>A-EQCOMP</v>
          </cell>
        </row>
        <row r="9634">
          <cell r="A9634">
            <v>42290</v>
          </cell>
          <cell r="B9634" t="str">
            <v>167002A</v>
          </cell>
          <cell r="C9634" t="str">
            <v>A-EQCOMP</v>
          </cell>
        </row>
        <row r="9635">
          <cell r="A9635">
            <v>42291</v>
          </cell>
          <cell r="B9635" t="str">
            <v>167002A</v>
          </cell>
          <cell r="C9635" t="str">
            <v>A-EQCOMP</v>
          </cell>
        </row>
        <row r="9636">
          <cell r="A9636">
            <v>42292</v>
          </cell>
          <cell r="B9636" t="str">
            <v>167002A</v>
          </cell>
          <cell r="C9636" t="str">
            <v>A-EQCOMP</v>
          </cell>
        </row>
        <row r="9637">
          <cell r="A9637">
            <v>42293</v>
          </cell>
          <cell r="B9637" t="str">
            <v>167002A</v>
          </cell>
          <cell r="C9637" t="str">
            <v>A-EQCOMP</v>
          </cell>
        </row>
        <row r="9638">
          <cell r="A9638">
            <v>42294</v>
          </cell>
          <cell r="B9638" t="str">
            <v>167002A</v>
          </cell>
          <cell r="C9638" t="str">
            <v>A-EQCOMP</v>
          </cell>
        </row>
        <row r="9639">
          <cell r="A9639">
            <v>42295</v>
          </cell>
          <cell r="B9639" t="str">
            <v>167002A</v>
          </cell>
          <cell r="C9639" t="str">
            <v>A-EQCOMP</v>
          </cell>
        </row>
        <row r="9640">
          <cell r="A9640">
            <v>42296</v>
          </cell>
          <cell r="B9640" t="str">
            <v>167002A</v>
          </cell>
          <cell r="C9640" t="str">
            <v>A-EQCOMP</v>
          </cell>
        </row>
        <row r="9641">
          <cell r="A9641">
            <v>42297</v>
          </cell>
          <cell r="B9641" t="str">
            <v>167002A</v>
          </cell>
          <cell r="C9641" t="str">
            <v>A-EQCOMP</v>
          </cell>
        </row>
        <row r="9642">
          <cell r="A9642">
            <v>42298</v>
          </cell>
          <cell r="B9642" t="str">
            <v>167002A</v>
          </cell>
          <cell r="C9642" t="str">
            <v>A-EQCOMP</v>
          </cell>
        </row>
        <row r="9643">
          <cell r="A9643">
            <v>42299</v>
          </cell>
          <cell r="B9643" t="str">
            <v>167002A</v>
          </cell>
          <cell r="C9643" t="str">
            <v>A-EQCOMP</v>
          </cell>
        </row>
        <row r="9644">
          <cell r="A9644">
            <v>42300</v>
          </cell>
          <cell r="B9644" t="str">
            <v>167002A</v>
          </cell>
          <cell r="C9644" t="str">
            <v>A-EQCOMP</v>
          </cell>
        </row>
        <row r="9645">
          <cell r="A9645">
            <v>42301</v>
          </cell>
          <cell r="B9645" t="str">
            <v>167002A</v>
          </cell>
          <cell r="C9645" t="str">
            <v>A-EQCOMP</v>
          </cell>
        </row>
        <row r="9646">
          <cell r="A9646">
            <v>42302</v>
          </cell>
          <cell r="B9646" t="str">
            <v>167002A</v>
          </cell>
          <cell r="C9646" t="str">
            <v>A-EQCOMP</v>
          </cell>
        </row>
        <row r="9647">
          <cell r="A9647">
            <v>42303</v>
          </cell>
          <cell r="B9647" t="str">
            <v>167002A</v>
          </cell>
          <cell r="C9647" t="str">
            <v>A-EQCOMP</v>
          </cell>
        </row>
        <row r="9648">
          <cell r="A9648">
            <v>42304</v>
          </cell>
          <cell r="B9648" t="str">
            <v>167002A</v>
          </cell>
          <cell r="C9648" t="str">
            <v>A-EQCOMP</v>
          </cell>
        </row>
        <row r="9649">
          <cell r="A9649">
            <v>42305</v>
          </cell>
          <cell r="B9649" t="str">
            <v>167002A</v>
          </cell>
          <cell r="C9649" t="str">
            <v>A-EQCOMP</v>
          </cell>
        </row>
        <row r="9650">
          <cell r="A9650">
            <v>42306</v>
          </cell>
          <cell r="B9650" t="str">
            <v>167002A</v>
          </cell>
          <cell r="C9650" t="str">
            <v>A-EQCOMP</v>
          </cell>
        </row>
        <row r="9651">
          <cell r="A9651">
            <v>42307</v>
          </cell>
          <cell r="B9651" t="str">
            <v>167002A</v>
          </cell>
          <cell r="C9651" t="str">
            <v>A-EQCOMP</v>
          </cell>
        </row>
        <row r="9652">
          <cell r="A9652">
            <v>42308</v>
          </cell>
          <cell r="B9652" t="str">
            <v>167002A</v>
          </cell>
          <cell r="C9652" t="str">
            <v>A-EQCOMP</v>
          </cell>
        </row>
        <row r="9653">
          <cell r="A9653">
            <v>42309</v>
          </cell>
          <cell r="B9653" t="str">
            <v>167002A</v>
          </cell>
          <cell r="C9653" t="str">
            <v>A-EQCOMP</v>
          </cell>
        </row>
        <row r="9654">
          <cell r="A9654">
            <v>42310</v>
          </cell>
          <cell r="B9654" t="str">
            <v>167002A</v>
          </cell>
          <cell r="C9654" t="str">
            <v>A-EQCOMP</v>
          </cell>
        </row>
        <row r="9655">
          <cell r="A9655">
            <v>42311</v>
          </cell>
          <cell r="B9655" t="str">
            <v>167002A</v>
          </cell>
          <cell r="C9655" t="str">
            <v>A-EQCOMP</v>
          </cell>
        </row>
        <row r="9656">
          <cell r="A9656">
            <v>42312</v>
          </cell>
          <cell r="B9656" t="str">
            <v>167002A</v>
          </cell>
          <cell r="C9656" t="str">
            <v>A-EQCOMP</v>
          </cell>
        </row>
        <row r="9657">
          <cell r="A9657">
            <v>42313</v>
          </cell>
          <cell r="B9657" t="str">
            <v>167002A</v>
          </cell>
          <cell r="C9657" t="str">
            <v>A-EQCOMP</v>
          </cell>
        </row>
        <row r="9658">
          <cell r="A9658">
            <v>42314</v>
          </cell>
          <cell r="B9658" t="str">
            <v>167002A</v>
          </cell>
          <cell r="C9658" t="str">
            <v>A-EQCOMP</v>
          </cell>
        </row>
        <row r="9659">
          <cell r="A9659">
            <v>42315</v>
          </cell>
          <cell r="B9659" t="str">
            <v>167002A</v>
          </cell>
          <cell r="C9659" t="str">
            <v>A-EQCOMP</v>
          </cell>
        </row>
        <row r="9660">
          <cell r="A9660">
            <v>42316</v>
          </cell>
          <cell r="B9660" t="str">
            <v>167002A</v>
          </cell>
          <cell r="C9660" t="str">
            <v>A-EQCOMP</v>
          </cell>
        </row>
        <row r="9661">
          <cell r="A9661">
            <v>42317</v>
          </cell>
          <cell r="B9661" t="str">
            <v>167002A</v>
          </cell>
          <cell r="C9661" t="str">
            <v>A-EQCOMP</v>
          </cell>
        </row>
        <row r="9662">
          <cell r="A9662">
            <v>42318</v>
          </cell>
          <cell r="B9662" t="str">
            <v>167002A</v>
          </cell>
          <cell r="C9662" t="str">
            <v>A-EQCOMP</v>
          </cell>
        </row>
        <row r="9663">
          <cell r="A9663">
            <v>42319</v>
          </cell>
          <cell r="B9663" t="str">
            <v>167002A</v>
          </cell>
          <cell r="C9663" t="str">
            <v>A-EQCOMP</v>
          </cell>
        </row>
        <row r="9664">
          <cell r="A9664">
            <v>42320</v>
          </cell>
          <cell r="B9664" t="str">
            <v>167002A</v>
          </cell>
          <cell r="C9664" t="str">
            <v>A-EQCOMP</v>
          </cell>
        </row>
        <row r="9665">
          <cell r="A9665">
            <v>42321</v>
          </cell>
          <cell r="B9665" t="str">
            <v>167002A</v>
          </cell>
          <cell r="C9665" t="str">
            <v>A-EQCOMP</v>
          </cell>
        </row>
        <row r="9666">
          <cell r="A9666">
            <v>42322</v>
          </cell>
          <cell r="B9666" t="str">
            <v>167002A</v>
          </cell>
          <cell r="C9666" t="str">
            <v>A-EQCOMP</v>
          </cell>
        </row>
        <row r="9667">
          <cell r="A9667">
            <v>42323</v>
          </cell>
          <cell r="B9667" t="str">
            <v>167002A</v>
          </cell>
          <cell r="C9667" t="str">
            <v>A-EQCOMP</v>
          </cell>
        </row>
        <row r="9668">
          <cell r="A9668">
            <v>42324</v>
          </cell>
          <cell r="B9668" t="str">
            <v>167002A</v>
          </cell>
          <cell r="C9668" t="str">
            <v>A-EQCOMP</v>
          </cell>
        </row>
        <row r="9669">
          <cell r="A9669">
            <v>42325</v>
          </cell>
          <cell r="B9669" t="str">
            <v>167002A</v>
          </cell>
          <cell r="C9669" t="str">
            <v>A-EQCOMP</v>
          </cell>
        </row>
        <row r="9670">
          <cell r="A9670">
            <v>42326</v>
          </cell>
          <cell r="B9670" t="str">
            <v>167002A</v>
          </cell>
          <cell r="C9670" t="str">
            <v>A-EQCOMP</v>
          </cell>
        </row>
        <row r="9671">
          <cell r="A9671">
            <v>42327</v>
          </cell>
          <cell r="B9671" t="str">
            <v>167002A</v>
          </cell>
          <cell r="C9671" t="str">
            <v>A-EQCOMP</v>
          </cell>
        </row>
        <row r="9672">
          <cell r="A9672">
            <v>42328</v>
          </cell>
          <cell r="B9672" t="str">
            <v>167002P</v>
          </cell>
          <cell r="C9672" t="str">
            <v>P-EQCOMP</v>
          </cell>
        </row>
        <row r="9673">
          <cell r="A9673">
            <v>42329</v>
          </cell>
          <cell r="B9673" t="str">
            <v>167002P</v>
          </cell>
          <cell r="C9673" t="str">
            <v>P-EQCOMP</v>
          </cell>
        </row>
        <row r="9674">
          <cell r="A9674">
            <v>42330</v>
          </cell>
          <cell r="B9674" t="str">
            <v>167002P</v>
          </cell>
          <cell r="C9674" t="str">
            <v>P-EQCOMP</v>
          </cell>
        </row>
        <row r="9675">
          <cell r="A9675">
            <v>42331</v>
          </cell>
          <cell r="B9675" t="str">
            <v>167002P</v>
          </cell>
          <cell r="C9675" t="str">
            <v>P-EQCOMP</v>
          </cell>
        </row>
        <row r="9676">
          <cell r="A9676">
            <v>42332</v>
          </cell>
          <cell r="B9676" t="str">
            <v>167002A</v>
          </cell>
          <cell r="C9676" t="str">
            <v>A-EQCOMP</v>
          </cell>
        </row>
        <row r="9677">
          <cell r="A9677">
            <v>42334</v>
          </cell>
          <cell r="B9677" t="str">
            <v>167002P</v>
          </cell>
          <cell r="C9677" t="str">
            <v>P-EQCOMP</v>
          </cell>
        </row>
        <row r="9678">
          <cell r="A9678">
            <v>42335</v>
          </cell>
          <cell r="B9678" t="str">
            <v>167002P</v>
          </cell>
          <cell r="C9678" t="str">
            <v>P-EQCOMP</v>
          </cell>
        </row>
        <row r="9679">
          <cell r="A9679">
            <v>42336</v>
          </cell>
          <cell r="B9679" t="str">
            <v>167002P</v>
          </cell>
          <cell r="C9679" t="str">
            <v>P-EQCOMP</v>
          </cell>
        </row>
        <row r="9680">
          <cell r="A9680">
            <v>42337</v>
          </cell>
          <cell r="B9680" t="str">
            <v>167002P</v>
          </cell>
          <cell r="C9680" t="str">
            <v>P-EQCOMP</v>
          </cell>
        </row>
        <row r="9681">
          <cell r="A9681">
            <v>42338</v>
          </cell>
          <cell r="B9681" t="str">
            <v>167002P</v>
          </cell>
          <cell r="C9681" t="str">
            <v>P-EQCOMP</v>
          </cell>
        </row>
        <row r="9682">
          <cell r="A9682">
            <v>42339</v>
          </cell>
          <cell r="B9682" t="str">
            <v>167002P</v>
          </cell>
          <cell r="C9682" t="str">
            <v>P-EQCOMP</v>
          </cell>
        </row>
        <row r="9683">
          <cell r="A9683">
            <v>42340</v>
          </cell>
          <cell r="B9683" t="str">
            <v>167002P</v>
          </cell>
          <cell r="C9683" t="str">
            <v>P-EQCOMP</v>
          </cell>
        </row>
        <row r="9684">
          <cell r="A9684">
            <v>42341</v>
          </cell>
          <cell r="B9684" t="str">
            <v>167002A</v>
          </cell>
          <cell r="C9684" t="str">
            <v>A-EQCOMP</v>
          </cell>
        </row>
        <row r="9685">
          <cell r="A9685">
            <v>42342</v>
          </cell>
          <cell r="B9685" t="str">
            <v>167002A</v>
          </cell>
          <cell r="C9685" t="str">
            <v>A-EQCOMP</v>
          </cell>
        </row>
        <row r="9686">
          <cell r="A9686">
            <v>42343</v>
          </cell>
          <cell r="B9686" t="str">
            <v>167002A</v>
          </cell>
          <cell r="C9686" t="str">
            <v>A-EQCOMP</v>
          </cell>
        </row>
        <row r="9687">
          <cell r="A9687">
            <v>42344</v>
          </cell>
          <cell r="B9687" t="str">
            <v>167002A</v>
          </cell>
          <cell r="C9687" t="str">
            <v>A-EQCOMP</v>
          </cell>
        </row>
        <row r="9688">
          <cell r="A9688">
            <v>42345</v>
          </cell>
          <cell r="B9688" t="str">
            <v>167002A</v>
          </cell>
          <cell r="C9688" t="str">
            <v>A-EQCOMP</v>
          </cell>
        </row>
        <row r="9689">
          <cell r="A9689">
            <v>42346</v>
          </cell>
          <cell r="B9689" t="str">
            <v>167002A</v>
          </cell>
          <cell r="C9689" t="str">
            <v>A-EQCOMP</v>
          </cell>
        </row>
        <row r="9690">
          <cell r="A9690">
            <v>42348</v>
          </cell>
          <cell r="B9690" t="str">
            <v>167002A</v>
          </cell>
          <cell r="C9690" t="str">
            <v>A-EQCOMP</v>
          </cell>
        </row>
        <row r="9691">
          <cell r="A9691">
            <v>42349</v>
          </cell>
          <cell r="B9691" t="str">
            <v>167002A</v>
          </cell>
          <cell r="C9691" t="str">
            <v>A-EQCOMP</v>
          </cell>
        </row>
        <row r="9692">
          <cell r="A9692">
            <v>42350</v>
          </cell>
          <cell r="B9692" t="str">
            <v>167002P</v>
          </cell>
          <cell r="C9692" t="str">
            <v>P-EQCOMP</v>
          </cell>
        </row>
        <row r="9693">
          <cell r="A9693">
            <v>42351</v>
          </cell>
          <cell r="B9693" t="str">
            <v>167002A</v>
          </cell>
          <cell r="C9693" t="str">
            <v>A-EQCOMP</v>
          </cell>
        </row>
        <row r="9694">
          <cell r="A9694">
            <v>42352</v>
          </cell>
          <cell r="B9694" t="str">
            <v>167002P</v>
          </cell>
          <cell r="C9694" t="str">
            <v>P-EQCOMP</v>
          </cell>
        </row>
        <row r="9695">
          <cell r="A9695">
            <v>42353</v>
          </cell>
          <cell r="B9695" t="str">
            <v>167002A</v>
          </cell>
          <cell r="C9695" t="str">
            <v>A-EQCOMP</v>
          </cell>
        </row>
        <row r="9696">
          <cell r="A9696">
            <v>42354</v>
          </cell>
          <cell r="B9696" t="str">
            <v>167002A</v>
          </cell>
          <cell r="C9696" t="str">
            <v>A-EQCOMP</v>
          </cell>
        </row>
        <row r="9697">
          <cell r="A9697">
            <v>42355</v>
          </cell>
          <cell r="B9697" t="str">
            <v>167002A</v>
          </cell>
          <cell r="C9697" t="str">
            <v>A-EQCOMP</v>
          </cell>
        </row>
        <row r="9698">
          <cell r="A9698">
            <v>42356</v>
          </cell>
          <cell r="B9698" t="str">
            <v>167002A</v>
          </cell>
          <cell r="C9698" t="str">
            <v>A-EQCOMP</v>
          </cell>
        </row>
        <row r="9699">
          <cell r="A9699">
            <v>42357</v>
          </cell>
          <cell r="B9699" t="str">
            <v>167002A</v>
          </cell>
          <cell r="C9699" t="str">
            <v>A-EQCOMP</v>
          </cell>
        </row>
        <row r="9700">
          <cell r="A9700">
            <v>42358</v>
          </cell>
          <cell r="B9700" t="str">
            <v>167002A</v>
          </cell>
          <cell r="C9700" t="str">
            <v>A-EQCOMP</v>
          </cell>
        </row>
        <row r="9701">
          <cell r="A9701">
            <v>42359</v>
          </cell>
          <cell r="B9701" t="str">
            <v>167002A</v>
          </cell>
          <cell r="C9701" t="str">
            <v>A-EQCOMP</v>
          </cell>
        </row>
        <row r="9702">
          <cell r="A9702">
            <v>42360</v>
          </cell>
          <cell r="B9702" t="str">
            <v>167002A</v>
          </cell>
          <cell r="C9702" t="str">
            <v>A-EQCOMP</v>
          </cell>
        </row>
        <row r="9703">
          <cell r="A9703">
            <v>42361</v>
          </cell>
          <cell r="B9703" t="str">
            <v>167002A</v>
          </cell>
          <cell r="C9703" t="str">
            <v>A-EQCOMP</v>
          </cell>
        </row>
        <row r="9704">
          <cell r="A9704">
            <v>42362</v>
          </cell>
          <cell r="B9704" t="str">
            <v>167002A</v>
          </cell>
          <cell r="C9704" t="str">
            <v>A-EQCOMP</v>
          </cell>
        </row>
        <row r="9705">
          <cell r="A9705">
            <v>42363</v>
          </cell>
          <cell r="B9705" t="str">
            <v>167002A</v>
          </cell>
          <cell r="C9705" t="str">
            <v>A-EQCOMP</v>
          </cell>
        </row>
        <row r="9706">
          <cell r="A9706">
            <v>42364</v>
          </cell>
          <cell r="B9706" t="str">
            <v>167002A</v>
          </cell>
          <cell r="C9706" t="str">
            <v>A-EQCOMP</v>
          </cell>
        </row>
        <row r="9707">
          <cell r="A9707">
            <v>42365</v>
          </cell>
          <cell r="B9707" t="str">
            <v>167002A</v>
          </cell>
          <cell r="C9707" t="str">
            <v>A-EQCOMP</v>
          </cell>
        </row>
        <row r="9708">
          <cell r="A9708">
            <v>42366</v>
          </cell>
          <cell r="B9708" t="str">
            <v>167002A</v>
          </cell>
          <cell r="C9708" t="str">
            <v>A-EQCOMP</v>
          </cell>
        </row>
        <row r="9709">
          <cell r="A9709">
            <v>42367</v>
          </cell>
          <cell r="B9709" t="str">
            <v>167002A</v>
          </cell>
          <cell r="C9709" t="str">
            <v>A-EQCOMP</v>
          </cell>
        </row>
        <row r="9710">
          <cell r="A9710">
            <v>42368</v>
          </cell>
          <cell r="B9710" t="str">
            <v>167002A</v>
          </cell>
          <cell r="C9710" t="str">
            <v>A-EQCOMP</v>
          </cell>
        </row>
        <row r="9711">
          <cell r="A9711">
            <v>42369</v>
          </cell>
          <cell r="B9711" t="str">
            <v>167002A</v>
          </cell>
          <cell r="C9711" t="str">
            <v>A-EQCOMP</v>
          </cell>
        </row>
        <row r="9712">
          <cell r="A9712">
            <v>42370</v>
          </cell>
          <cell r="B9712" t="str">
            <v>167002P</v>
          </cell>
          <cell r="C9712" t="str">
            <v>P-EQCOMP</v>
          </cell>
        </row>
        <row r="9713">
          <cell r="A9713">
            <v>42371</v>
          </cell>
          <cell r="B9713" t="str">
            <v>167002P</v>
          </cell>
          <cell r="C9713" t="str">
            <v>P-EQCOMP</v>
          </cell>
        </row>
        <row r="9714">
          <cell r="A9714">
            <v>42372</v>
          </cell>
          <cell r="B9714" t="str">
            <v>167002A</v>
          </cell>
          <cell r="C9714" t="str">
            <v>A-EQCOMP</v>
          </cell>
        </row>
        <row r="9715">
          <cell r="A9715">
            <v>42374</v>
          </cell>
          <cell r="B9715" t="str">
            <v>167002P</v>
          </cell>
          <cell r="C9715" t="str">
            <v>P-EQCOMP</v>
          </cell>
        </row>
        <row r="9716">
          <cell r="A9716">
            <v>42376</v>
          </cell>
          <cell r="B9716" t="str">
            <v>167002A</v>
          </cell>
          <cell r="C9716" t="str">
            <v>A-EQCOMP</v>
          </cell>
        </row>
        <row r="9717">
          <cell r="A9717">
            <v>42377</v>
          </cell>
          <cell r="B9717" t="str">
            <v>167002P</v>
          </cell>
          <cell r="C9717" t="str">
            <v>P-EQCOMP</v>
          </cell>
        </row>
        <row r="9718">
          <cell r="A9718">
            <v>42379</v>
          </cell>
          <cell r="B9718" t="str">
            <v>167002P</v>
          </cell>
          <cell r="C9718" t="str">
            <v>P-EQCOMP</v>
          </cell>
        </row>
        <row r="9719">
          <cell r="A9719">
            <v>42380</v>
          </cell>
          <cell r="B9719" t="str">
            <v>167002P</v>
          </cell>
          <cell r="C9719" t="str">
            <v>P-EQCOMP</v>
          </cell>
        </row>
        <row r="9720">
          <cell r="A9720">
            <v>42381</v>
          </cell>
          <cell r="B9720" t="str">
            <v>167002A</v>
          </cell>
          <cell r="C9720" t="str">
            <v>A-EQCOMP</v>
          </cell>
        </row>
        <row r="9721">
          <cell r="A9721">
            <v>42383</v>
          </cell>
          <cell r="B9721" t="str">
            <v>167002P</v>
          </cell>
          <cell r="C9721" t="str">
            <v>P-EQCOMP</v>
          </cell>
        </row>
        <row r="9722">
          <cell r="A9722">
            <v>42384</v>
          </cell>
          <cell r="B9722" t="str">
            <v>167002P</v>
          </cell>
          <cell r="C9722" t="str">
            <v>P-EQCOMP</v>
          </cell>
        </row>
        <row r="9723">
          <cell r="A9723">
            <v>42385</v>
          </cell>
          <cell r="B9723" t="str">
            <v>167002A</v>
          </cell>
          <cell r="C9723" t="str">
            <v>A-EQCOMP</v>
          </cell>
        </row>
        <row r="9724">
          <cell r="A9724">
            <v>42386</v>
          </cell>
          <cell r="B9724" t="str">
            <v>167002P</v>
          </cell>
          <cell r="C9724" t="str">
            <v>P-EQCOMP</v>
          </cell>
        </row>
        <row r="9725">
          <cell r="A9725">
            <v>42387</v>
          </cell>
          <cell r="B9725" t="str">
            <v>167002A</v>
          </cell>
          <cell r="C9725" t="str">
            <v>A-EQCOMP</v>
          </cell>
        </row>
        <row r="9726">
          <cell r="A9726">
            <v>42388</v>
          </cell>
          <cell r="B9726" t="str">
            <v>167002P</v>
          </cell>
          <cell r="C9726" t="str">
            <v>P-EQCOMP</v>
          </cell>
        </row>
        <row r="9727">
          <cell r="A9727">
            <v>42389</v>
          </cell>
          <cell r="B9727" t="str">
            <v>167002P</v>
          </cell>
          <cell r="C9727" t="str">
            <v>P-EQCOMP</v>
          </cell>
        </row>
        <row r="9728">
          <cell r="A9728">
            <v>42390</v>
          </cell>
          <cell r="B9728" t="str">
            <v>167002A</v>
          </cell>
          <cell r="C9728" t="str">
            <v>A-EQCOMP</v>
          </cell>
        </row>
        <row r="9729">
          <cell r="A9729">
            <v>42391</v>
          </cell>
          <cell r="B9729" t="str">
            <v>167002P</v>
          </cell>
          <cell r="C9729" t="str">
            <v>P-EQCOMP</v>
          </cell>
        </row>
        <row r="9730">
          <cell r="A9730">
            <v>42392</v>
          </cell>
          <cell r="B9730" t="str">
            <v>167002A</v>
          </cell>
          <cell r="C9730" t="str">
            <v>A-EQCOMP</v>
          </cell>
        </row>
        <row r="9731">
          <cell r="A9731">
            <v>42393</v>
          </cell>
          <cell r="B9731" t="str">
            <v>167002P</v>
          </cell>
          <cell r="C9731" t="str">
            <v>P-EQCOMP</v>
          </cell>
        </row>
        <row r="9732">
          <cell r="A9732">
            <v>42394</v>
          </cell>
          <cell r="B9732" t="str">
            <v>167002A</v>
          </cell>
          <cell r="C9732" t="str">
            <v>A-EQCOMP</v>
          </cell>
        </row>
        <row r="9733">
          <cell r="A9733">
            <v>42395</v>
          </cell>
          <cell r="B9733" t="str">
            <v>167002A</v>
          </cell>
          <cell r="C9733" t="str">
            <v>A-EQCOMP</v>
          </cell>
        </row>
        <row r="9734">
          <cell r="A9734">
            <v>42396</v>
          </cell>
          <cell r="B9734" t="str">
            <v>167002A</v>
          </cell>
          <cell r="C9734" t="str">
            <v>A-EQCOMP</v>
          </cell>
        </row>
        <row r="9735">
          <cell r="A9735">
            <v>42397</v>
          </cell>
          <cell r="B9735" t="str">
            <v>167002A</v>
          </cell>
          <cell r="C9735" t="str">
            <v>A-EQCOMP</v>
          </cell>
        </row>
        <row r="9736">
          <cell r="A9736">
            <v>42398</v>
          </cell>
          <cell r="B9736" t="str">
            <v>167002P</v>
          </cell>
          <cell r="C9736" t="str">
            <v>P-EQCOMP</v>
          </cell>
        </row>
        <row r="9737">
          <cell r="A9737">
            <v>42399</v>
          </cell>
          <cell r="B9737" t="str">
            <v>167002A</v>
          </cell>
          <cell r="C9737" t="str">
            <v>A-EQCOMP</v>
          </cell>
        </row>
        <row r="9738">
          <cell r="A9738">
            <v>42400</v>
          </cell>
          <cell r="B9738" t="str">
            <v>167002P</v>
          </cell>
          <cell r="C9738" t="str">
            <v>P-EQCOMP</v>
          </cell>
        </row>
        <row r="9739">
          <cell r="A9739">
            <v>42401</v>
          </cell>
          <cell r="B9739" t="str">
            <v>167002A</v>
          </cell>
          <cell r="C9739" t="str">
            <v>A-EQCOMP</v>
          </cell>
        </row>
        <row r="9740">
          <cell r="A9740">
            <v>42402</v>
          </cell>
          <cell r="B9740" t="str">
            <v>167002P</v>
          </cell>
          <cell r="C9740" t="str">
            <v>P-EQCOMP</v>
          </cell>
        </row>
        <row r="9741">
          <cell r="A9741">
            <v>42403</v>
          </cell>
          <cell r="B9741" t="str">
            <v>167002A</v>
          </cell>
          <cell r="C9741" t="str">
            <v>A-EQCOMP</v>
          </cell>
        </row>
        <row r="9742">
          <cell r="A9742">
            <v>42405</v>
          </cell>
          <cell r="B9742" t="str">
            <v>167002A</v>
          </cell>
          <cell r="C9742" t="str">
            <v>A-EQCOMP</v>
          </cell>
        </row>
        <row r="9743">
          <cell r="A9743">
            <v>42406</v>
          </cell>
          <cell r="B9743" t="str">
            <v>167002A</v>
          </cell>
          <cell r="C9743" t="str">
            <v>A-EQCOMP</v>
          </cell>
        </row>
        <row r="9744">
          <cell r="A9744">
            <v>42407</v>
          </cell>
          <cell r="B9744" t="str">
            <v>167002A</v>
          </cell>
          <cell r="C9744" t="str">
            <v>A-EQCOMP</v>
          </cell>
        </row>
        <row r="9745">
          <cell r="A9745">
            <v>42408</v>
          </cell>
          <cell r="B9745" t="str">
            <v>167002A</v>
          </cell>
          <cell r="C9745" t="str">
            <v>A-EQCOMP</v>
          </cell>
        </row>
        <row r="9746">
          <cell r="A9746">
            <v>42409</v>
          </cell>
          <cell r="B9746" t="str">
            <v>167002A</v>
          </cell>
          <cell r="C9746" t="str">
            <v>A-EQCOMP</v>
          </cell>
        </row>
        <row r="9747">
          <cell r="A9747">
            <v>42410</v>
          </cell>
          <cell r="B9747" t="str">
            <v>167002P</v>
          </cell>
          <cell r="C9747" t="str">
            <v>P-EQCOMP</v>
          </cell>
        </row>
        <row r="9748">
          <cell r="A9748">
            <v>42411</v>
          </cell>
          <cell r="B9748" t="str">
            <v>167002A</v>
          </cell>
          <cell r="C9748" t="str">
            <v>A-EQCOMP</v>
          </cell>
        </row>
        <row r="9749">
          <cell r="A9749">
            <v>42412</v>
          </cell>
          <cell r="B9749" t="str">
            <v>167002A</v>
          </cell>
          <cell r="C9749" t="str">
            <v>A-EQCOMP</v>
          </cell>
        </row>
        <row r="9750">
          <cell r="A9750">
            <v>42413</v>
          </cell>
          <cell r="B9750" t="str">
            <v>167002P</v>
          </cell>
          <cell r="C9750" t="str">
            <v>P-EQCOMP</v>
          </cell>
        </row>
        <row r="9751">
          <cell r="A9751">
            <v>42414</v>
          </cell>
          <cell r="B9751" t="str">
            <v>167002A</v>
          </cell>
          <cell r="C9751" t="str">
            <v>A-EQCOMP</v>
          </cell>
        </row>
        <row r="9752">
          <cell r="A9752">
            <v>42415</v>
          </cell>
          <cell r="B9752" t="str">
            <v>167002P</v>
          </cell>
          <cell r="C9752" t="str">
            <v>P-EQCOMP</v>
          </cell>
        </row>
        <row r="9753">
          <cell r="A9753">
            <v>42416</v>
          </cell>
          <cell r="B9753" t="str">
            <v>167002P</v>
          </cell>
          <cell r="C9753" t="str">
            <v>P-EQCOMP</v>
          </cell>
        </row>
        <row r="9754">
          <cell r="A9754">
            <v>42417</v>
          </cell>
          <cell r="B9754" t="str">
            <v>167002A</v>
          </cell>
          <cell r="C9754" t="str">
            <v>A-EQCOMP</v>
          </cell>
        </row>
        <row r="9755">
          <cell r="A9755">
            <v>42418</v>
          </cell>
          <cell r="B9755" t="str">
            <v>167002A</v>
          </cell>
          <cell r="C9755" t="str">
            <v>A-EQCOMP</v>
          </cell>
        </row>
        <row r="9756">
          <cell r="A9756">
            <v>42419</v>
          </cell>
          <cell r="B9756" t="str">
            <v>167002A</v>
          </cell>
          <cell r="C9756" t="str">
            <v>A-EQCOMP</v>
          </cell>
        </row>
        <row r="9757">
          <cell r="A9757">
            <v>42420</v>
          </cell>
          <cell r="B9757" t="str">
            <v>167002A</v>
          </cell>
          <cell r="C9757" t="str">
            <v>A-EQCOMP</v>
          </cell>
        </row>
        <row r="9758">
          <cell r="A9758">
            <v>42421</v>
          </cell>
          <cell r="B9758" t="str">
            <v>167002A</v>
          </cell>
          <cell r="C9758" t="str">
            <v>A-EQCOMP</v>
          </cell>
        </row>
        <row r="9759">
          <cell r="A9759">
            <v>42422</v>
          </cell>
          <cell r="B9759" t="str">
            <v>167002A</v>
          </cell>
          <cell r="C9759" t="str">
            <v>A-EQCOMP</v>
          </cell>
        </row>
        <row r="9760">
          <cell r="A9760">
            <v>42423</v>
          </cell>
          <cell r="B9760" t="str">
            <v>167002A</v>
          </cell>
          <cell r="C9760" t="str">
            <v>A-EQCOMP</v>
          </cell>
        </row>
        <row r="9761">
          <cell r="A9761">
            <v>42424</v>
          </cell>
          <cell r="B9761" t="str">
            <v>167002A</v>
          </cell>
          <cell r="C9761" t="str">
            <v>A-EQCOMP</v>
          </cell>
        </row>
        <row r="9762">
          <cell r="A9762">
            <v>42425</v>
          </cell>
          <cell r="B9762" t="str">
            <v>167002A</v>
          </cell>
          <cell r="C9762" t="str">
            <v>A-EQCOMP</v>
          </cell>
        </row>
        <row r="9763">
          <cell r="A9763">
            <v>42426</v>
          </cell>
          <cell r="B9763" t="str">
            <v>167002A</v>
          </cell>
          <cell r="C9763" t="str">
            <v>A-EQCOMP</v>
          </cell>
        </row>
        <row r="9764">
          <cell r="A9764">
            <v>42429</v>
          </cell>
          <cell r="B9764" t="str">
            <v>167002P</v>
          </cell>
          <cell r="C9764" t="str">
            <v>P-EQCOMP</v>
          </cell>
        </row>
        <row r="9765">
          <cell r="A9765">
            <v>42430</v>
          </cell>
          <cell r="B9765" t="str">
            <v>167002P</v>
          </cell>
          <cell r="C9765" t="str">
            <v>P-EQCOMP</v>
          </cell>
        </row>
        <row r="9766">
          <cell r="A9766">
            <v>42431</v>
          </cell>
          <cell r="B9766" t="str">
            <v>167002P</v>
          </cell>
          <cell r="C9766" t="str">
            <v>P-EQCOMP</v>
          </cell>
        </row>
        <row r="9767">
          <cell r="A9767">
            <v>42432</v>
          </cell>
          <cell r="B9767" t="str">
            <v>167002P</v>
          </cell>
          <cell r="C9767" t="str">
            <v>P-EQCOMP</v>
          </cell>
        </row>
        <row r="9768">
          <cell r="A9768">
            <v>42433</v>
          </cell>
          <cell r="B9768" t="str">
            <v>167002P</v>
          </cell>
          <cell r="C9768" t="str">
            <v>P-EQCOMP</v>
          </cell>
        </row>
        <row r="9769">
          <cell r="A9769">
            <v>42434</v>
          </cell>
          <cell r="B9769" t="str">
            <v>167002P</v>
          </cell>
          <cell r="C9769" t="str">
            <v>P-EQCOMP</v>
          </cell>
        </row>
        <row r="9770">
          <cell r="A9770">
            <v>42435</v>
          </cell>
          <cell r="B9770" t="str">
            <v>167002P</v>
          </cell>
          <cell r="C9770" t="str">
            <v>P-EQCOMP</v>
          </cell>
        </row>
        <row r="9771">
          <cell r="A9771">
            <v>42436</v>
          </cell>
          <cell r="B9771" t="str">
            <v>167002P</v>
          </cell>
          <cell r="C9771" t="str">
            <v>P-EQCOMP</v>
          </cell>
        </row>
        <row r="9772">
          <cell r="A9772">
            <v>42437</v>
          </cell>
          <cell r="B9772" t="str">
            <v>167002P</v>
          </cell>
          <cell r="C9772" t="str">
            <v>P-EQCOMP</v>
          </cell>
        </row>
        <row r="9773">
          <cell r="A9773">
            <v>42438</v>
          </cell>
          <cell r="B9773" t="str">
            <v>167002A</v>
          </cell>
          <cell r="C9773" t="str">
            <v>A-EQCOMP</v>
          </cell>
        </row>
        <row r="9774">
          <cell r="A9774">
            <v>42439</v>
          </cell>
          <cell r="B9774" t="str">
            <v>167002A</v>
          </cell>
          <cell r="C9774" t="str">
            <v>A-EQCOMP</v>
          </cell>
        </row>
        <row r="9775">
          <cell r="A9775">
            <v>42440</v>
          </cell>
          <cell r="B9775" t="str">
            <v>167002A</v>
          </cell>
          <cell r="C9775" t="str">
            <v>A-EQCOMP</v>
          </cell>
        </row>
        <row r="9776">
          <cell r="A9776">
            <v>42441</v>
          </cell>
          <cell r="B9776" t="str">
            <v>167002A</v>
          </cell>
          <cell r="C9776" t="str">
            <v>A-EQCOMP</v>
          </cell>
        </row>
        <row r="9777">
          <cell r="A9777">
            <v>42442</v>
          </cell>
          <cell r="B9777" t="str">
            <v>167002A</v>
          </cell>
          <cell r="C9777" t="str">
            <v>A-EQCOMP</v>
          </cell>
        </row>
        <row r="9778">
          <cell r="A9778">
            <v>42443</v>
          </cell>
          <cell r="B9778" t="str">
            <v>167002A</v>
          </cell>
          <cell r="C9778" t="str">
            <v>A-EQCOMP</v>
          </cell>
        </row>
        <row r="9779">
          <cell r="A9779">
            <v>42444</v>
          </cell>
          <cell r="B9779" t="str">
            <v>167002A</v>
          </cell>
          <cell r="C9779" t="str">
            <v>A-EQCOMP</v>
          </cell>
        </row>
        <row r="9780">
          <cell r="A9780">
            <v>42445</v>
          </cell>
          <cell r="B9780" t="str">
            <v>167002A</v>
          </cell>
          <cell r="C9780" t="str">
            <v>A-EQCOMP</v>
          </cell>
        </row>
        <row r="9781">
          <cell r="A9781">
            <v>42446</v>
          </cell>
          <cell r="B9781" t="str">
            <v>167002A</v>
          </cell>
          <cell r="C9781" t="str">
            <v>A-EQCOMP</v>
          </cell>
        </row>
        <row r="9782">
          <cell r="A9782">
            <v>42447</v>
          </cell>
          <cell r="B9782" t="str">
            <v>167002P</v>
          </cell>
          <cell r="C9782" t="str">
            <v>P-EQCOMP</v>
          </cell>
        </row>
        <row r="9783">
          <cell r="A9783">
            <v>42448</v>
          </cell>
          <cell r="B9783" t="str">
            <v>167002A</v>
          </cell>
          <cell r="C9783" t="str">
            <v>A-EQCOMP</v>
          </cell>
        </row>
        <row r="9784">
          <cell r="A9784">
            <v>42449</v>
          </cell>
          <cell r="B9784" t="str">
            <v>167002A</v>
          </cell>
          <cell r="C9784" t="str">
            <v>A-EQCOMP</v>
          </cell>
        </row>
        <row r="9785">
          <cell r="A9785">
            <v>42450</v>
          </cell>
          <cell r="B9785" t="str">
            <v>167002P</v>
          </cell>
          <cell r="C9785" t="str">
            <v>P-EQCOMP</v>
          </cell>
        </row>
        <row r="9786">
          <cell r="A9786">
            <v>42451</v>
          </cell>
          <cell r="B9786" t="str">
            <v>167002A</v>
          </cell>
          <cell r="C9786" t="str">
            <v>A-EQCOMP</v>
          </cell>
        </row>
        <row r="9787">
          <cell r="A9787">
            <v>42452</v>
          </cell>
          <cell r="B9787" t="str">
            <v>167002P</v>
          </cell>
          <cell r="C9787" t="str">
            <v>P-EQCOMP</v>
          </cell>
        </row>
        <row r="9788">
          <cell r="A9788">
            <v>42453</v>
          </cell>
          <cell r="B9788" t="str">
            <v>167002P</v>
          </cell>
          <cell r="C9788" t="str">
            <v>P-EQCOMP</v>
          </cell>
        </row>
        <row r="9789">
          <cell r="A9789">
            <v>42454</v>
          </cell>
          <cell r="B9789" t="str">
            <v>167002A</v>
          </cell>
          <cell r="C9789" t="str">
            <v>A-EQCOMP</v>
          </cell>
        </row>
        <row r="9790">
          <cell r="A9790">
            <v>42455</v>
          </cell>
          <cell r="B9790" t="str">
            <v>167002A</v>
          </cell>
          <cell r="C9790" t="str">
            <v>A-EQCOMP</v>
          </cell>
        </row>
        <row r="9791">
          <cell r="A9791">
            <v>42456</v>
          </cell>
          <cell r="B9791" t="str">
            <v>167002P</v>
          </cell>
          <cell r="C9791" t="str">
            <v>P-EQCOMP</v>
          </cell>
        </row>
        <row r="9792">
          <cell r="A9792">
            <v>42457</v>
          </cell>
          <cell r="B9792" t="str">
            <v>167002P</v>
          </cell>
          <cell r="C9792" t="str">
            <v>P-EQCOMP</v>
          </cell>
        </row>
        <row r="9793">
          <cell r="A9793">
            <v>42458</v>
          </cell>
          <cell r="B9793" t="str">
            <v>167002P</v>
          </cell>
          <cell r="C9793" t="str">
            <v>P-EQCOMP</v>
          </cell>
        </row>
        <row r="9794">
          <cell r="A9794">
            <v>42459</v>
          </cell>
          <cell r="B9794" t="str">
            <v>167002P</v>
          </cell>
          <cell r="C9794" t="str">
            <v>P-EQCOMP</v>
          </cell>
        </row>
        <row r="9795">
          <cell r="A9795">
            <v>42460</v>
          </cell>
          <cell r="B9795" t="str">
            <v>167002P</v>
          </cell>
          <cell r="C9795" t="str">
            <v>P-EQCOMP</v>
          </cell>
        </row>
        <row r="9796">
          <cell r="A9796">
            <v>42461</v>
          </cell>
          <cell r="B9796" t="str">
            <v>167002P</v>
          </cell>
          <cell r="C9796" t="str">
            <v>P-EQCOMP</v>
          </cell>
        </row>
        <row r="9797">
          <cell r="A9797">
            <v>42462</v>
          </cell>
          <cell r="B9797" t="str">
            <v>167002P</v>
          </cell>
          <cell r="C9797" t="str">
            <v>P-EQCOMP</v>
          </cell>
        </row>
        <row r="9798">
          <cell r="A9798">
            <v>42463</v>
          </cell>
          <cell r="B9798" t="str">
            <v>167002P</v>
          </cell>
          <cell r="C9798" t="str">
            <v>P-EQCOMP</v>
          </cell>
        </row>
        <row r="9799">
          <cell r="A9799">
            <v>42464</v>
          </cell>
          <cell r="B9799" t="str">
            <v>167002A</v>
          </cell>
          <cell r="C9799" t="str">
            <v>A-EQCOMP</v>
          </cell>
        </row>
        <row r="9800">
          <cell r="A9800">
            <v>42465</v>
          </cell>
          <cell r="B9800" t="str">
            <v>167002P</v>
          </cell>
          <cell r="C9800" t="str">
            <v>P-EQCOMP</v>
          </cell>
        </row>
        <row r="9801">
          <cell r="A9801">
            <v>42466</v>
          </cell>
          <cell r="B9801" t="str">
            <v>167002P</v>
          </cell>
          <cell r="C9801" t="str">
            <v>P-EQCOMP</v>
          </cell>
        </row>
        <row r="9802">
          <cell r="A9802">
            <v>42467</v>
          </cell>
          <cell r="B9802" t="str">
            <v>167002P</v>
          </cell>
          <cell r="C9802" t="str">
            <v>P-EQCOMP</v>
          </cell>
        </row>
        <row r="9803">
          <cell r="A9803">
            <v>42468</v>
          </cell>
          <cell r="B9803" t="str">
            <v>167002P</v>
          </cell>
          <cell r="C9803" t="str">
            <v>P-EQCOMP</v>
          </cell>
        </row>
        <row r="9804">
          <cell r="A9804">
            <v>42469</v>
          </cell>
          <cell r="B9804" t="str">
            <v>167002P</v>
          </cell>
          <cell r="C9804" t="str">
            <v>P-EQCOMP</v>
          </cell>
        </row>
        <row r="9805">
          <cell r="A9805">
            <v>42470</v>
          </cell>
          <cell r="B9805" t="str">
            <v>167002P</v>
          </cell>
          <cell r="C9805" t="str">
            <v>P-EQCOMP</v>
          </cell>
        </row>
        <row r="9806">
          <cell r="A9806">
            <v>42471</v>
          </cell>
          <cell r="B9806" t="str">
            <v>167002P</v>
          </cell>
          <cell r="C9806" t="str">
            <v>P-EQCOMP</v>
          </cell>
        </row>
        <row r="9807">
          <cell r="A9807">
            <v>42472</v>
          </cell>
          <cell r="B9807" t="str">
            <v>167002P</v>
          </cell>
          <cell r="C9807" t="str">
            <v>P-EQCOMP</v>
          </cell>
        </row>
        <row r="9808">
          <cell r="A9808">
            <v>42473</v>
          </cell>
          <cell r="B9808" t="str">
            <v>167002P</v>
          </cell>
          <cell r="C9808" t="str">
            <v>P-EQCOMP</v>
          </cell>
        </row>
        <row r="9809">
          <cell r="A9809">
            <v>42474</v>
          </cell>
          <cell r="B9809" t="str">
            <v>167002P</v>
          </cell>
          <cell r="C9809" t="str">
            <v>P-EQCOMP</v>
          </cell>
        </row>
        <row r="9810">
          <cell r="A9810">
            <v>42475</v>
          </cell>
          <cell r="B9810" t="str">
            <v>167002P</v>
          </cell>
          <cell r="C9810" t="str">
            <v>P-EQCOMP</v>
          </cell>
        </row>
        <row r="9811">
          <cell r="A9811">
            <v>42476</v>
          </cell>
          <cell r="B9811" t="str">
            <v>167002P</v>
          </cell>
          <cell r="C9811" t="str">
            <v>P-EQCOMP</v>
          </cell>
        </row>
        <row r="9812">
          <cell r="A9812">
            <v>42477</v>
          </cell>
          <cell r="B9812" t="str">
            <v>167002P</v>
          </cell>
          <cell r="C9812" t="str">
            <v>P-EQCOMP</v>
          </cell>
        </row>
        <row r="9813">
          <cell r="A9813">
            <v>42478</v>
          </cell>
          <cell r="B9813" t="str">
            <v>167002P</v>
          </cell>
          <cell r="C9813" t="str">
            <v>P-EQCOMP</v>
          </cell>
        </row>
        <row r="9814">
          <cell r="A9814">
            <v>42479</v>
          </cell>
          <cell r="B9814" t="str">
            <v>167002P</v>
          </cell>
          <cell r="C9814" t="str">
            <v>P-EQCOMP</v>
          </cell>
        </row>
        <row r="9815">
          <cell r="A9815">
            <v>42480</v>
          </cell>
          <cell r="B9815" t="str">
            <v>167002P</v>
          </cell>
          <cell r="C9815" t="str">
            <v>P-EQCOMP</v>
          </cell>
        </row>
        <row r="9816">
          <cell r="A9816">
            <v>42481</v>
          </cell>
          <cell r="B9816" t="str">
            <v>167002P</v>
          </cell>
          <cell r="C9816" t="str">
            <v>P-EQCOMP</v>
          </cell>
        </row>
        <row r="9817">
          <cell r="A9817">
            <v>42482</v>
          </cell>
          <cell r="B9817" t="str">
            <v>167002P</v>
          </cell>
          <cell r="C9817" t="str">
            <v>P-EQCOMP</v>
          </cell>
        </row>
        <row r="9818">
          <cell r="A9818">
            <v>42483</v>
          </cell>
          <cell r="B9818" t="str">
            <v>167002P</v>
          </cell>
          <cell r="C9818" t="str">
            <v>P-EQCOMP</v>
          </cell>
        </row>
        <row r="9819">
          <cell r="A9819">
            <v>42484</v>
          </cell>
          <cell r="B9819" t="str">
            <v>167002P</v>
          </cell>
          <cell r="C9819" t="str">
            <v>P-EQCOMP</v>
          </cell>
        </row>
        <row r="9820">
          <cell r="A9820">
            <v>42485</v>
          </cell>
          <cell r="B9820" t="str">
            <v>167002P</v>
          </cell>
          <cell r="C9820" t="str">
            <v>P-EQCOMP</v>
          </cell>
        </row>
        <row r="9821">
          <cell r="A9821">
            <v>42486</v>
          </cell>
          <cell r="B9821" t="str">
            <v>167002P</v>
          </cell>
          <cell r="C9821" t="str">
            <v>P-EQCOMP</v>
          </cell>
        </row>
        <row r="9822">
          <cell r="A9822">
            <v>42487</v>
          </cell>
          <cell r="B9822" t="str">
            <v>167002P</v>
          </cell>
          <cell r="C9822" t="str">
            <v>P-EQCOMP</v>
          </cell>
        </row>
        <row r="9823">
          <cell r="A9823">
            <v>42488</v>
          </cell>
          <cell r="B9823" t="str">
            <v>167002P</v>
          </cell>
          <cell r="C9823" t="str">
            <v>P-EQCOMP</v>
          </cell>
        </row>
        <row r="9824">
          <cell r="A9824">
            <v>42489</v>
          </cell>
          <cell r="B9824" t="str">
            <v>167002P</v>
          </cell>
          <cell r="C9824" t="str">
            <v>P-EQCOMP</v>
          </cell>
        </row>
        <row r="9825">
          <cell r="A9825">
            <v>42490</v>
          </cell>
          <cell r="B9825" t="str">
            <v>167002P</v>
          </cell>
          <cell r="C9825" t="str">
            <v>P-EQCOMP</v>
          </cell>
        </row>
        <row r="9826">
          <cell r="A9826">
            <v>42491</v>
          </cell>
          <cell r="B9826" t="str">
            <v>167002P</v>
          </cell>
          <cell r="C9826" t="str">
            <v>P-EQCOMP</v>
          </cell>
        </row>
        <row r="9827">
          <cell r="A9827">
            <v>42492</v>
          </cell>
          <cell r="B9827" t="str">
            <v>167002P</v>
          </cell>
          <cell r="C9827" t="str">
            <v>P-EQCOMP</v>
          </cell>
        </row>
        <row r="9828">
          <cell r="A9828">
            <v>42493</v>
          </cell>
          <cell r="B9828" t="str">
            <v>167002P</v>
          </cell>
          <cell r="C9828" t="str">
            <v>P-EQCOMP</v>
          </cell>
        </row>
        <row r="9829">
          <cell r="A9829">
            <v>42494</v>
          </cell>
          <cell r="B9829" t="str">
            <v>167002P</v>
          </cell>
          <cell r="C9829" t="str">
            <v>P-EQCOMP</v>
          </cell>
        </row>
        <row r="9830">
          <cell r="A9830">
            <v>42495</v>
          </cell>
          <cell r="B9830" t="str">
            <v>167002P</v>
          </cell>
          <cell r="C9830" t="str">
            <v>P-EQCOMP</v>
          </cell>
        </row>
        <row r="9831">
          <cell r="A9831">
            <v>42496</v>
          </cell>
          <cell r="B9831" t="str">
            <v>167002P</v>
          </cell>
          <cell r="C9831" t="str">
            <v>P-EQCOMP</v>
          </cell>
        </row>
        <row r="9832">
          <cell r="A9832">
            <v>42497</v>
          </cell>
          <cell r="B9832" t="str">
            <v>167002P</v>
          </cell>
          <cell r="C9832" t="str">
            <v>P-EQCOMP</v>
          </cell>
        </row>
        <row r="9833">
          <cell r="A9833">
            <v>42498</v>
          </cell>
          <cell r="B9833" t="str">
            <v>167002A</v>
          </cell>
          <cell r="C9833" t="str">
            <v>A-EQCOMP</v>
          </cell>
        </row>
        <row r="9834">
          <cell r="A9834">
            <v>42499</v>
          </cell>
          <cell r="B9834" t="str">
            <v>167002P</v>
          </cell>
          <cell r="C9834" t="str">
            <v>P-EQCOMP</v>
          </cell>
        </row>
        <row r="9835">
          <cell r="A9835">
            <v>42500</v>
          </cell>
          <cell r="B9835" t="str">
            <v>167002P</v>
          </cell>
          <cell r="C9835" t="str">
            <v>P-EQCOMP</v>
          </cell>
        </row>
        <row r="9836">
          <cell r="A9836">
            <v>42501</v>
          </cell>
          <cell r="B9836" t="str">
            <v>167002A</v>
          </cell>
          <cell r="C9836" t="str">
            <v>A-EQCOMP</v>
          </cell>
        </row>
        <row r="9837">
          <cell r="A9837">
            <v>42502</v>
          </cell>
          <cell r="B9837" t="str">
            <v>167002P</v>
          </cell>
          <cell r="C9837" t="str">
            <v>P-EQCOMP</v>
          </cell>
        </row>
        <row r="9838">
          <cell r="A9838">
            <v>42503</v>
          </cell>
          <cell r="B9838" t="str">
            <v>167002P</v>
          </cell>
          <cell r="C9838" t="str">
            <v>P-EQCOMP</v>
          </cell>
        </row>
        <row r="9839">
          <cell r="A9839">
            <v>42504</v>
          </cell>
          <cell r="B9839" t="str">
            <v>167002P</v>
          </cell>
          <cell r="C9839" t="str">
            <v>P-EQCOMP</v>
          </cell>
        </row>
        <row r="9840">
          <cell r="A9840">
            <v>42505</v>
          </cell>
          <cell r="B9840" t="str">
            <v>167002A</v>
          </cell>
          <cell r="C9840" t="str">
            <v>A-EQCOMP</v>
          </cell>
        </row>
        <row r="9841">
          <cell r="A9841">
            <v>42506</v>
          </cell>
          <cell r="B9841" t="str">
            <v>167002A</v>
          </cell>
          <cell r="C9841" t="str">
            <v>A-EQCOMP</v>
          </cell>
        </row>
        <row r="9842">
          <cell r="A9842">
            <v>42507</v>
          </cell>
          <cell r="B9842" t="str">
            <v>167002P</v>
          </cell>
          <cell r="C9842" t="str">
            <v>P-EQCOMP</v>
          </cell>
        </row>
        <row r="9843">
          <cell r="A9843">
            <v>42508</v>
          </cell>
          <cell r="B9843" t="str">
            <v>167002P</v>
          </cell>
          <cell r="C9843" t="str">
            <v>P-EQCOMP</v>
          </cell>
        </row>
        <row r="9844">
          <cell r="A9844">
            <v>42509</v>
          </cell>
          <cell r="B9844" t="str">
            <v>167002P</v>
          </cell>
          <cell r="C9844" t="str">
            <v>P-EQCOMP</v>
          </cell>
        </row>
        <row r="9845">
          <cell r="A9845">
            <v>42510</v>
          </cell>
          <cell r="B9845" t="str">
            <v>167002P</v>
          </cell>
          <cell r="C9845" t="str">
            <v>P-EQCOMP</v>
          </cell>
        </row>
        <row r="9846">
          <cell r="A9846">
            <v>42511</v>
          </cell>
          <cell r="B9846" t="str">
            <v>167002P</v>
          </cell>
          <cell r="C9846" t="str">
            <v>P-EQCOMP</v>
          </cell>
        </row>
        <row r="9847">
          <cell r="A9847">
            <v>42512</v>
          </cell>
          <cell r="B9847" t="str">
            <v>167002A</v>
          </cell>
          <cell r="C9847" t="str">
            <v>A-EQCOMP</v>
          </cell>
        </row>
        <row r="9848">
          <cell r="A9848">
            <v>42513</v>
          </cell>
          <cell r="B9848" t="str">
            <v>167002A</v>
          </cell>
          <cell r="C9848" t="str">
            <v>A-EQCOMP</v>
          </cell>
        </row>
        <row r="9849">
          <cell r="A9849">
            <v>42514</v>
          </cell>
          <cell r="B9849" t="str">
            <v>167002A</v>
          </cell>
          <cell r="C9849" t="str">
            <v>A-EQCOMP</v>
          </cell>
        </row>
        <row r="9850">
          <cell r="A9850">
            <v>42515</v>
          </cell>
          <cell r="B9850" t="str">
            <v>167002A</v>
          </cell>
          <cell r="C9850" t="str">
            <v>A-EQCOMP</v>
          </cell>
        </row>
        <row r="9851">
          <cell r="A9851">
            <v>42516</v>
          </cell>
          <cell r="B9851" t="str">
            <v>167002P</v>
          </cell>
          <cell r="C9851" t="str">
            <v>P-EQCOMP</v>
          </cell>
        </row>
        <row r="9852">
          <cell r="A9852">
            <v>42517</v>
          </cell>
          <cell r="B9852" t="str">
            <v>167002A</v>
          </cell>
          <cell r="C9852" t="str">
            <v>A-EQCOMP</v>
          </cell>
        </row>
        <row r="9853">
          <cell r="A9853">
            <v>42518</v>
          </cell>
          <cell r="B9853" t="str">
            <v>167002A</v>
          </cell>
          <cell r="C9853" t="str">
            <v>A-EQCOMP</v>
          </cell>
        </row>
        <row r="9854">
          <cell r="A9854">
            <v>42519</v>
          </cell>
          <cell r="B9854" t="str">
            <v>167002A</v>
          </cell>
          <cell r="C9854" t="str">
            <v>A-EQCOMP</v>
          </cell>
        </row>
        <row r="9855">
          <cell r="A9855">
            <v>42520</v>
          </cell>
          <cell r="B9855" t="str">
            <v>167002A</v>
          </cell>
          <cell r="C9855" t="str">
            <v>A-EQCOMP</v>
          </cell>
        </row>
        <row r="9856">
          <cell r="A9856">
            <v>42521</v>
          </cell>
          <cell r="B9856" t="str">
            <v>167002A</v>
          </cell>
          <cell r="C9856" t="str">
            <v>A-EQCOMP</v>
          </cell>
        </row>
        <row r="9857">
          <cell r="A9857">
            <v>42522</v>
          </cell>
          <cell r="B9857" t="str">
            <v>167002A</v>
          </cell>
          <cell r="C9857" t="str">
            <v>A-EQCOMP</v>
          </cell>
        </row>
        <row r="9858">
          <cell r="A9858">
            <v>42523</v>
          </cell>
          <cell r="B9858" t="str">
            <v>167002A</v>
          </cell>
          <cell r="C9858" t="str">
            <v>A-EQCOMP</v>
          </cell>
        </row>
        <row r="9859">
          <cell r="A9859">
            <v>42524</v>
          </cell>
          <cell r="B9859" t="str">
            <v>167002A</v>
          </cell>
          <cell r="C9859" t="str">
            <v>A-EQCOMP</v>
          </cell>
        </row>
        <row r="9860">
          <cell r="A9860">
            <v>42525</v>
          </cell>
          <cell r="B9860" t="str">
            <v>167002A</v>
          </cell>
          <cell r="C9860" t="str">
            <v>A-EQCOMP</v>
          </cell>
        </row>
        <row r="9861">
          <cell r="A9861">
            <v>42526</v>
          </cell>
          <cell r="B9861" t="str">
            <v>167002A</v>
          </cell>
          <cell r="C9861" t="str">
            <v>A-EQCOMP</v>
          </cell>
        </row>
        <row r="9862">
          <cell r="A9862">
            <v>42527</v>
          </cell>
          <cell r="B9862" t="str">
            <v>167002A</v>
          </cell>
          <cell r="C9862" t="str">
            <v>A-EQCOMP</v>
          </cell>
        </row>
        <row r="9863">
          <cell r="A9863">
            <v>42528</v>
          </cell>
          <cell r="B9863" t="str">
            <v>167002A</v>
          </cell>
          <cell r="C9863" t="str">
            <v>A-EQCOMP</v>
          </cell>
        </row>
        <row r="9864">
          <cell r="A9864">
            <v>42529</v>
          </cell>
          <cell r="B9864" t="str">
            <v>167002A</v>
          </cell>
          <cell r="C9864" t="str">
            <v>A-EQCOMP</v>
          </cell>
        </row>
        <row r="9865">
          <cell r="A9865">
            <v>42530</v>
          </cell>
          <cell r="B9865" t="str">
            <v>167002A</v>
          </cell>
          <cell r="C9865" t="str">
            <v>A-EQCOMP</v>
          </cell>
        </row>
        <row r="9866">
          <cell r="A9866">
            <v>42531</v>
          </cell>
          <cell r="B9866" t="str">
            <v>167002A</v>
          </cell>
          <cell r="C9866" t="str">
            <v>A-EQCOMP</v>
          </cell>
        </row>
        <row r="9867">
          <cell r="A9867">
            <v>42532</v>
          </cell>
          <cell r="B9867" t="str">
            <v>167002A</v>
          </cell>
          <cell r="C9867" t="str">
            <v>A-EQCOMP</v>
          </cell>
        </row>
        <row r="9868">
          <cell r="A9868">
            <v>42533</v>
          </cell>
          <cell r="B9868" t="str">
            <v>167002A</v>
          </cell>
          <cell r="C9868" t="str">
            <v>A-EQCOMP</v>
          </cell>
        </row>
        <row r="9869">
          <cell r="A9869">
            <v>42534</v>
          </cell>
          <cell r="B9869" t="str">
            <v>167002A</v>
          </cell>
          <cell r="C9869" t="str">
            <v>A-EQCOMP</v>
          </cell>
        </row>
        <row r="9870">
          <cell r="A9870">
            <v>42535</v>
          </cell>
          <cell r="B9870" t="str">
            <v>167002A</v>
          </cell>
          <cell r="C9870" t="str">
            <v>A-EQCOMP</v>
          </cell>
        </row>
        <row r="9871">
          <cell r="A9871">
            <v>42536</v>
          </cell>
          <cell r="B9871" t="str">
            <v>167002A</v>
          </cell>
          <cell r="C9871" t="str">
            <v>A-EQCOMP</v>
          </cell>
        </row>
        <row r="9872">
          <cell r="A9872">
            <v>42537</v>
          </cell>
          <cell r="B9872" t="str">
            <v>167002A</v>
          </cell>
          <cell r="C9872" t="str">
            <v>A-EQCOMP</v>
          </cell>
        </row>
        <row r="9873">
          <cell r="A9873">
            <v>42538</v>
          </cell>
          <cell r="B9873" t="str">
            <v>167002P</v>
          </cell>
          <cell r="C9873" t="str">
            <v>P-EQCOMP</v>
          </cell>
        </row>
        <row r="9874">
          <cell r="A9874">
            <v>42539</v>
          </cell>
          <cell r="B9874" t="str">
            <v>167002A</v>
          </cell>
          <cell r="C9874" t="str">
            <v>A-EQCOMP</v>
          </cell>
        </row>
        <row r="9875">
          <cell r="A9875">
            <v>42540</v>
          </cell>
          <cell r="B9875" t="str">
            <v>167002A</v>
          </cell>
          <cell r="C9875" t="str">
            <v>A-EQCOMP</v>
          </cell>
        </row>
        <row r="9876">
          <cell r="A9876">
            <v>42541</v>
          </cell>
          <cell r="B9876" t="str">
            <v>167002A</v>
          </cell>
          <cell r="C9876" t="str">
            <v>A-EQCOMP</v>
          </cell>
        </row>
        <row r="9877">
          <cell r="A9877">
            <v>42542</v>
          </cell>
          <cell r="B9877" t="str">
            <v>167002P</v>
          </cell>
          <cell r="C9877" t="str">
            <v>P-EQCOMP</v>
          </cell>
        </row>
        <row r="9878">
          <cell r="A9878">
            <v>42543</v>
          </cell>
          <cell r="B9878" t="str">
            <v>167002A</v>
          </cell>
          <cell r="C9878" t="str">
            <v>A-EQCOMP</v>
          </cell>
        </row>
        <row r="9879">
          <cell r="A9879">
            <v>42544</v>
          </cell>
          <cell r="B9879" t="str">
            <v>167002A</v>
          </cell>
          <cell r="C9879" t="str">
            <v>A-EQCOMP</v>
          </cell>
        </row>
        <row r="9880">
          <cell r="A9880">
            <v>42545</v>
          </cell>
          <cell r="B9880" t="str">
            <v>167002A</v>
          </cell>
          <cell r="C9880" t="str">
            <v>A-EQCOMP</v>
          </cell>
        </row>
        <row r="9881">
          <cell r="A9881">
            <v>42546</v>
          </cell>
          <cell r="B9881" t="str">
            <v>167002A</v>
          </cell>
          <cell r="C9881" t="str">
            <v>A-EQCOMP</v>
          </cell>
        </row>
        <row r="9882">
          <cell r="A9882">
            <v>42547</v>
          </cell>
          <cell r="B9882" t="str">
            <v>167002A</v>
          </cell>
          <cell r="C9882" t="str">
            <v>A-EQCOMP</v>
          </cell>
        </row>
        <row r="9883">
          <cell r="A9883">
            <v>42548</v>
          </cell>
          <cell r="B9883" t="str">
            <v>167002A</v>
          </cell>
          <cell r="C9883" t="str">
            <v>A-EQCOMP</v>
          </cell>
        </row>
        <row r="9884">
          <cell r="A9884">
            <v>42549</v>
          </cell>
          <cell r="B9884" t="str">
            <v>167002A</v>
          </cell>
          <cell r="C9884" t="str">
            <v>A-EQCOMP</v>
          </cell>
        </row>
        <row r="9885">
          <cell r="A9885">
            <v>42550</v>
          </cell>
          <cell r="B9885" t="str">
            <v>167002A</v>
          </cell>
          <cell r="C9885" t="str">
            <v>A-EQCOMP</v>
          </cell>
        </row>
        <row r="9886">
          <cell r="A9886">
            <v>42551</v>
          </cell>
          <cell r="B9886" t="str">
            <v>167002A</v>
          </cell>
          <cell r="C9886" t="str">
            <v>A-EQCOMP</v>
          </cell>
        </row>
        <row r="9887">
          <cell r="A9887">
            <v>42552</v>
          </cell>
          <cell r="B9887" t="str">
            <v>167002A</v>
          </cell>
          <cell r="C9887" t="str">
            <v>A-EQCOMP</v>
          </cell>
        </row>
        <row r="9888">
          <cell r="A9888">
            <v>42553</v>
          </cell>
          <cell r="B9888" t="str">
            <v>167002A</v>
          </cell>
          <cell r="C9888" t="str">
            <v>A-EQCOMP</v>
          </cell>
        </row>
        <row r="9889">
          <cell r="A9889">
            <v>42554</v>
          </cell>
          <cell r="B9889" t="str">
            <v>167002A</v>
          </cell>
          <cell r="C9889" t="str">
            <v>A-EQCOMP</v>
          </cell>
        </row>
        <row r="9890">
          <cell r="A9890">
            <v>42555</v>
          </cell>
          <cell r="B9890" t="str">
            <v>167002A</v>
          </cell>
          <cell r="C9890" t="str">
            <v>A-EQCOMP</v>
          </cell>
        </row>
        <row r="9891">
          <cell r="A9891">
            <v>42556</v>
          </cell>
          <cell r="B9891" t="str">
            <v>167002A</v>
          </cell>
          <cell r="C9891" t="str">
            <v>A-EQCOMP</v>
          </cell>
        </row>
        <row r="9892">
          <cell r="A9892">
            <v>42557</v>
          </cell>
          <cell r="B9892" t="str">
            <v>167002A</v>
          </cell>
          <cell r="C9892" t="str">
            <v>A-EQCOMP</v>
          </cell>
        </row>
        <row r="9893">
          <cell r="A9893">
            <v>42558</v>
          </cell>
          <cell r="B9893" t="str">
            <v>167002A</v>
          </cell>
          <cell r="C9893" t="str">
            <v>A-EQCOMP</v>
          </cell>
        </row>
        <row r="9894">
          <cell r="A9894">
            <v>42559</v>
          </cell>
          <cell r="B9894" t="str">
            <v>167002A</v>
          </cell>
          <cell r="C9894" t="str">
            <v>A-EQCOMP</v>
          </cell>
        </row>
        <row r="9895">
          <cell r="A9895">
            <v>42560</v>
          </cell>
          <cell r="B9895" t="str">
            <v>167002P</v>
          </cell>
          <cell r="C9895" t="str">
            <v>P-EQCOMP</v>
          </cell>
        </row>
        <row r="9896">
          <cell r="A9896">
            <v>42561</v>
          </cell>
          <cell r="B9896" t="str">
            <v>167002A</v>
          </cell>
          <cell r="C9896" t="str">
            <v>A-EQCOMP</v>
          </cell>
        </row>
        <row r="9897">
          <cell r="A9897">
            <v>42562</v>
          </cell>
          <cell r="B9897" t="str">
            <v>167002A</v>
          </cell>
          <cell r="C9897" t="str">
            <v>A-EQCOMP</v>
          </cell>
        </row>
        <row r="9898">
          <cell r="A9898">
            <v>42563</v>
          </cell>
          <cell r="B9898" t="str">
            <v>167002A</v>
          </cell>
          <cell r="C9898" t="str">
            <v>A-EQCOMP</v>
          </cell>
        </row>
        <row r="9899">
          <cell r="A9899">
            <v>42564</v>
          </cell>
          <cell r="B9899" t="str">
            <v>167002A</v>
          </cell>
          <cell r="C9899" t="str">
            <v>A-EQCOMP</v>
          </cell>
        </row>
        <row r="9900">
          <cell r="A9900">
            <v>42565</v>
          </cell>
          <cell r="B9900" t="str">
            <v>167002A</v>
          </cell>
          <cell r="C9900" t="str">
            <v>A-EQCOMP</v>
          </cell>
        </row>
        <row r="9901">
          <cell r="A9901">
            <v>42566</v>
          </cell>
          <cell r="B9901" t="str">
            <v>167002A</v>
          </cell>
          <cell r="C9901" t="str">
            <v>A-EQCOMP</v>
          </cell>
        </row>
        <row r="9902">
          <cell r="A9902">
            <v>42567</v>
          </cell>
          <cell r="B9902" t="str">
            <v>167002A</v>
          </cell>
          <cell r="C9902" t="str">
            <v>A-EQCOMP</v>
          </cell>
        </row>
        <row r="9903">
          <cell r="A9903">
            <v>42568</v>
          </cell>
          <cell r="B9903" t="str">
            <v>167002A</v>
          </cell>
          <cell r="C9903" t="str">
            <v>A-EQCOMP</v>
          </cell>
        </row>
        <row r="9904">
          <cell r="A9904">
            <v>42569</v>
          </cell>
          <cell r="B9904" t="str">
            <v>167002P</v>
          </cell>
          <cell r="C9904" t="str">
            <v>P-EQCOMP</v>
          </cell>
        </row>
        <row r="9905">
          <cell r="A9905">
            <v>42570</v>
          </cell>
          <cell r="B9905" t="str">
            <v>167002A</v>
          </cell>
          <cell r="C9905" t="str">
            <v>A-EQCOMP</v>
          </cell>
        </row>
        <row r="9906">
          <cell r="A9906">
            <v>42571</v>
          </cell>
          <cell r="B9906" t="str">
            <v>167002A</v>
          </cell>
          <cell r="C9906" t="str">
            <v>A-EQCOMP</v>
          </cell>
        </row>
        <row r="9907">
          <cell r="A9907">
            <v>42572</v>
          </cell>
          <cell r="B9907" t="str">
            <v>167002A</v>
          </cell>
          <cell r="C9907" t="str">
            <v>A-EQCOMP</v>
          </cell>
        </row>
        <row r="9908">
          <cell r="A9908">
            <v>42573</v>
          </cell>
          <cell r="B9908" t="str">
            <v>167002A</v>
          </cell>
          <cell r="C9908" t="str">
            <v>A-EQCOMP</v>
          </cell>
        </row>
        <row r="9909">
          <cell r="A9909">
            <v>42574</v>
          </cell>
          <cell r="B9909" t="str">
            <v>167002P</v>
          </cell>
          <cell r="C9909" t="str">
            <v>P-EQCOMP</v>
          </cell>
        </row>
        <row r="9910">
          <cell r="A9910">
            <v>42575</v>
          </cell>
          <cell r="B9910" t="str">
            <v>167002P</v>
          </cell>
          <cell r="C9910" t="str">
            <v>P-EQCOMP</v>
          </cell>
        </row>
        <row r="9911">
          <cell r="A9911">
            <v>42576</v>
          </cell>
          <cell r="B9911" t="str">
            <v>167002P</v>
          </cell>
          <cell r="C9911" t="str">
            <v>P-EQCOMP</v>
          </cell>
        </row>
        <row r="9912">
          <cell r="A9912">
            <v>42577</v>
          </cell>
          <cell r="B9912" t="str">
            <v>167002P</v>
          </cell>
          <cell r="C9912" t="str">
            <v>P-EQCOMP</v>
          </cell>
        </row>
        <row r="9913">
          <cell r="A9913">
            <v>42578</v>
          </cell>
          <cell r="B9913" t="str">
            <v>167002P</v>
          </cell>
          <cell r="C9913" t="str">
            <v>P-EQCOMP</v>
          </cell>
        </row>
        <row r="9914">
          <cell r="A9914">
            <v>42579</v>
          </cell>
          <cell r="B9914" t="str">
            <v>167002P</v>
          </cell>
          <cell r="C9914" t="str">
            <v>P-EQCOMP</v>
          </cell>
        </row>
        <row r="9915">
          <cell r="A9915">
            <v>42580</v>
          </cell>
          <cell r="B9915" t="str">
            <v>167002P</v>
          </cell>
          <cell r="C9915" t="str">
            <v>P-EQCOMP</v>
          </cell>
        </row>
        <row r="9916">
          <cell r="A9916">
            <v>42581</v>
          </cell>
          <cell r="B9916" t="str">
            <v>167002P</v>
          </cell>
          <cell r="C9916" t="str">
            <v>P-EQCOMP</v>
          </cell>
        </row>
        <row r="9917">
          <cell r="A9917">
            <v>42582</v>
          </cell>
          <cell r="B9917" t="str">
            <v>167002A</v>
          </cell>
          <cell r="C9917" t="str">
            <v>A-EQCOMP</v>
          </cell>
        </row>
        <row r="9918">
          <cell r="A9918">
            <v>42583</v>
          </cell>
          <cell r="B9918" t="str">
            <v>167002A</v>
          </cell>
          <cell r="C9918" t="str">
            <v>A-EQCOMP</v>
          </cell>
        </row>
        <row r="9919">
          <cell r="A9919">
            <v>42584</v>
          </cell>
          <cell r="B9919" t="str">
            <v>167002A</v>
          </cell>
          <cell r="C9919" t="str">
            <v>A-EQCOMP</v>
          </cell>
        </row>
        <row r="9920">
          <cell r="A9920">
            <v>42585</v>
          </cell>
          <cell r="B9920" t="str">
            <v>167002A</v>
          </cell>
          <cell r="C9920" t="str">
            <v>A-EQCOMP</v>
          </cell>
        </row>
        <row r="9921">
          <cell r="A9921">
            <v>42586</v>
          </cell>
          <cell r="B9921" t="str">
            <v>167002A</v>
          </cell>
          <cell r="C9921" t="str">
            <v>A-EQCOMP</v>
          </cell>
        </row>
        <row r="9922">
          <cell r="A9922">
            <v>42587</v>
          </cell>
          <cell r="B9922" t="str">
            <v>167002P</v>
          </cell>
          <cell r="C9922" t="str">
            <v>P-EQCOMP</v>
          </cell>
        </row>
        <row r="9923">
          <cell r="A9923">
            <v>42588</v>
          </cell>
          <cell r="B9923" t="str">
            <v>167002A</v>
          </cell>
          <cell r="C9923" t="str">
            <v>A-EQCOMP</v>
          </cell>
        </row>
        <row r="9924">
          <cell r="A9924">
            <v>42589</v>
          </cell>
          <cell r="B9924" t="str">
            <v>167002A</v>
          </cell>
          <cell r="C9924" t="str">
            <v>A-EQCOMP</v>
          </cell>
        </row>
        <row r="9925">
          <cell r="A9925">
            <v>42590</v>
          </cell>
          <cell r="B9925" t="str">
            <v>167002P</v>
          </cell>
          <cell r="C9925" t="str">
            <v>P-EQCOMP</v>
          </cell>
        </row>
        <row r="9926">
          <cell r="A9926">
            <v>42591</v>
          </cell>
          <cell r="B9926" t="str">
            <v>167002A</v>
          </cell>
          <cell r="C9926" t="str">
            <v>A-EQCOMP</v>
          </cell>
        </row>
        <row r="9927">
          <cell r="A9927">
            <v>42592</v>
          </cell>
          <cell r="B9927" t="str">
            <v>167002P</v>
          </cell>
          <cell r="C9927" t="str">
            <v>P-EQCOMP</v>
          </cell>
        </row>
        <row r="9928">
          <cell r="A9928">
            <v>42593</v>
          </cell>
          <cell r="B9928" t="str">
            <v>167002P</v>
          </cell>
          <cell r="C9928" t="str">
            <v>P-EQCOMP</v>
          </cell>
        </row>
        <row r="9929">
          <cell r="A9929">
            <v>42594</v>
          </cell>
          <cell r="B9929" t="str">
            <v>167002A</v>
          </cell>
          <cell r="C9929" t="str">
            <v>A-EQCOMP</v>
          </cell>
        </row>
        <row r="9930">
          <cell r="A9930">
            <v>42595</v>
          </cell>
          <cell r="B9930" t="str">
            <v>167002A</v>
          </cell>
          <cell r="C9930" t="str">
            <v>A-EQCOMP</v>
          </cell>
        </row>
        <row r="9931">
          <cell r="A9931">
            <v>42596</v>
          </cell>
          <cell r="B9931" t="str">
            <v>167002A</v>
          </cell>
          <cell r="C9931" t="str">
            <v>A-EQCOMP</v>
          </cell>
        </row>
        <row r="9932">
          <cell r="A9932">
            <v>42597</v>
          </cell>
          <cell r="B9932" t="str">
            <v>167002A</v>
          </cell>
          <cell r="C9932" t="str">
            <v>A-EQCOMP</v>
          </cell>
        </row>
        <row r="9933">
          <cell r="A9933">
            <v>42598</v>
          </cell>
          <cell r="B9933" t="str">
            <v>167002A</v>
          </cell>
          <cell r="C9933" t="str">
            <v>A-EQCOMP</v>
          </cell>
        </row>
        <row r="9934">
          <cell r="A9934">
            <v>42599</v>
          </cell>
          <cell r="B9934" t="str">
            <v>167002P</v>
          </cell>
          <cell r="C9934" t="str">
            <v>P-EQCOMP</v>
          </cell>
        </row>
        <row r="9935">
          <cell r="A9935">
            <v>42600</v>
          </cell>
          <cell r="B9935" t="str">
            <v>167002P</v>
          </cell>
          <cell r="C9935" t="str">
            <v>P-EQCOMP</v>
          </cell>
        </row>
        <row r="9936">
          <cell r="A9936">
            <v>42601</v>
          </cell>
          <cell r="B9936" t="str">
            <v>167002A</v>
          </cell>
          <cell r="C9936" t="str">
            <v>A-EQCOMP</v>
          </cell>
        </row>
        <row r="9937">
          <cell r="A9937">
            <v>42602</v>
          </cell>
          <cell r="B9937" t="str">
            <v>167002A</v>
          </cell>
          <cell r="C9937" t="str">
            <v>A-EQCOMP</v>
          </cell>
        </row>
        <row r="9938">
          <cell r="A9938">
            <v>42603</v>
          </cell>
          <cell r="B9938" t="str">
            <v>167002P</v>
          </cell>
          <cell r="C9938" t="str">
            <v>P-EQCOMP</v>
          </cell>
        </row>
        <row r="9939">
          <cell r="A9939">
            <v>42604</v>
          </cell>
          <cell r="B9939" t="str">
            <v>167002P</v>
          </cell>
          <cell r="C9939" t="str">
            <v>P-EQCOMP</v>
          </cell>
        </row>
        <row r="9940">
          <cell r="A9940">
            <v>42605</v>
          </cell>
          <cell r="B9940" t="str">
            <v>167002P</v>
          </cell>
          <cell r="C9940" t="str">
            <v>P-EQCOMP</v>
          </cell>
        </row>
        <row r="9941">
          <cell r="A9941">
            <v>42606</v>
          </cell>
          <cell r="B9941" t="str">
            <v>167002P</v>
          </cell>
          <cell r="C9941" t="str">
            <v>P-EQCOMP</v>
          </cell>
        </row>
        <row r="9942">
          <cell r="A9942">
            <v>42607</v>
          </cell>
          <cell r="B9942" t="str">
            <v>167002P</v>
          </cell>
          <cell r="C9942" t="str">
            <v>P-EQCOMP</v>
          </cell>
        </row>
        <row r="9943">
          <cell r="A9943">
            <v>42608</v>
          </cell>
          <cell r="B9943" t="str">
            <v>167002P</v>
          </cell>
          <cell r="C9943" t="str">
            <v>P-EQCOMP</v>
          </cell>
        </row>
        <row r="9944">
          <cell r="A9944">
            <v>42609</v>
          </cell>
          <cell r="B9944" t="str">
            <v>167002P</v>
          </cell>
          <cell r="C9944" t="str">
            <v>P-EQCOMP</v>
          </cell>
        </row>
        <row r="9945">
          <cell r="A9945">
            <v>42610</v>
          </cell>
          <cell r="B9945" t="str">
            <v>167002P</v>
          </cell>
          <cell r="C9945" t="str">
            <v>P-EQCOMP</v>
          </cell>
        </row>
        <row r="9946">
          <cell r="A9946">
            <v>42611</v>
          </cell>
          <cell r="B9946" t="str">
            <v>167002P</v>
          </cell>
          <cell r="C9946" t="str">
            <v>P-EQCOMP</v>
          </cell>
        </row>
        <row r="9947">
          <cell r="A9947">
            <v>42612</v>
          </cell>
          <cell r="B9947" t="str">
            <v>167002P</v>
          </cell>
          <cell r="C9947" t="str">
            <v>P-EQCOMP</v>
          </cell>
        </row>
        <row r="9948">
          <cell r="A9948">
            <v>42613</v>
          </cell>
          <cell r="B9948" t="str">
            <v>167002P</v>
          </cell>
          <cell r="C9948" t="str">
            <v>P-EQCOMP</v>
          </cell>
        </row>
        <row r="9949">
          <cell r="A9949">
            <v>42614</v>
          </cell>
          <cell r="B9949" t="str">
            <v>167002P</v>
          </cell>
          <cell r="C9949" t="str">
            <v>P-EQCOMP</v>
          </cell>
        </row>
        <row r="9950">
          <cell r="A9950">
            <v>42615</v>
          </cell>
          <cell r="B9950" t="str">
            <v>167002P</v>
          </cell>
          <cell r="C9950" t="str">
            <v>P-EQCOMP</v>
          </cell>
        </row>
        <row r="9951">
          <cell r="A9951">
            <v>42616</v>
          </cell>
          <cell r="B9951" t="str">
            <v>167002P</v>
          </cell>
          <cell r="C9951" t="str">
            <v>P-EQCOMP</v>
          </cell>
        </row>
        <row r="9952">
          <cell r="A9952">
            <v>42617</v>
          </cell>
          <cell r="B9952" t="str">
            <v>167002P</v>
          </cell>
          <cell r="C9952" t="str">
            <v>P-EQCOMP</v>
          </cell>
        </row>
        <row r="9953">
          <cell r="A9953">
            <v>42618</v>
          </cell>
          <cell r="B9953" t="str">
            <v>167002P</v>
          </cell>
          <cell r="C9953" t="str">
            <v>P-EQCOMP</v>
          </cell>
        </row>
        <row r="9954">
          <cell r="A9954">
            <v>42619</v>
          </cell>
          <cell r="B9954" t="str">
            <v>167002P</v>
          </cell>
          <cell r="C9954" t="str">
            <v>P-EQCOMP</v>
          </cell>
        </row>
        <row r="9955">
          <cell r="A9955">
            <v>42620</v>
          </cell>
          <cell r="B9955" t="str">
            <v>167002P</v>
          </cell>
          <cell r="C9955" t="str">
            <v>P-EQCOMP</v>
          </cell>
        </row>
        <row r="9956">
          <cell r="A9956">
            <v>42621</v>
          </cell>
          <cell r="B9956" t="str">
            <v>167002P</v>
          </cell>
          <cell r="C9956" t="str">
            <v>P-EQCOMP</v>
          </cell>
        </row>
        <row r="9957">
          <cell r="A9957">
            <v>42622</v>
          </cell>
          <cell r="B9957" t="str">
            <v>167002P</v>
          </cell>
          <cell r="C9957" t="str">
            <v>P-EQCOMP</v>
          </cell>
        </row>
        <row r="9958">
          <cell r="A9958">
            <v>42623</v>
          </cell>
          <cell r="B9958" t="str">
            <v>167002P</v>
          </cell>
          <cell r="C9958" t="str">
            <v>P-EQCOMP</v>
          </cell>
        </row>
        <row r="9959">
          <cell r="A9959">
            <v>42624</v>
          </cell>
          <cell r="B9959" t="str">
            <v>167002P</v>
          </cell>
          <cell r="C9959" t="str">
            <v>P-EQCOMP</v>
          </cell>
        </row>
        <row r="9960">
          <cell r="A9960">
            <v>42625</v>
          </cell>
          <cell r="B9960" t="str">
            <v>167002P</v>
          </cell>
          <cell r="C9960" t="str">
            <v>P-EQCOMP</v>
          </cell>
        </row>
        <row r="9961">
          <cell r="A9961">
            <v>42626</v>
          </cell>
          <cell r="B9961" t="str">
            <v>167002P</v>
          </cell>
          <cell r="C9961" t="str">
            <v>P-EQCOMP</v>
          </cell>
        </row>
        <row r="9962">
          <cell r="A9962">
            <v>42627</v>
          </cell>
          <cell r="B9962" t="str">
            <v>167002P</v>
          </cell>
          <cell r="C9962" t="str">
            <v>P-EQCOMP</v>
          </cell>
        </row>
        <row r="9963">
          <cell r="A9963">
            <v>42628</v>
          </cell>
          <cell r="B9963" t="str">
            <v>167002P</v>
          </cell>
          <cell r="C9963" t="str">
            <v>P-EQCOMP</v>
          </cell>
        </row>
        <row r="9964">
          <cell r="A9964">
            <v>42629</v>
          </cell>
          <cell r="B9964" t="str">
            <v>167002P</v>
          </cell>
          <cell r="C9964" t="str">
            <v>P-EQCOMP</v>
          </cell>
        </row>
        <row r="9965">
          <cell r="A9965">
            <v>42630</v>
          </cell>
          <cell r="B9965" t="str">
            <v>167002P</v>
          </cell>
          <cell r="C9965" t="str">
            <v>P-EQCOMP</v>
          </cell>
        </row>
        <row r="9966">
          <cell r="A9966">
            <v>42631</v>
          </cell>
          <cell r="B9966" t="str">
            <v>167002P</v>
          </cell>
          <cell r="C9966" t="str">
            <v>P-EQCOMP</v>
          </cell>
        </row>
        <row r="9967">
          <cell r="A9967">
            <v>42632</v>
          </cell>
          <cell r="B9967" t="str">
            <v>167002P</v>
          </cell>
          <cell r="C9967" t="str">
            <v>P-EQCOMP</v>
          </cell>
        </row>
        <row r="9968">
          <cell r="A9968">
            <v>42633</v>
          </cell>
          <cell r="B9968" t="str">
            <v>167002P</v>
          </cell>
          <cell r="C9968" t="str">
            <v>P-EQCOMP</v>
          </cell>
        </row>
        <row r="9969">
          <cell r="A9969">
            <v>42634</v>
          </cell>
          <cell r="B9969" t="str">
            <v>167002A</v>
          </cell>
          <cell r="C9969" t="str">
            <v>A-EQCOMP</v>
          </cell>
        </row>
        <row r="9970">
          <cell r="A9970">
            <v>42635</v>
          </cell>
          <cell r="B9970" t="str">
            <v>167002A</v>
          </cell>
          <cell r="C9970" t="str">
            <v>A-EQCOMP</v>
          </cell>
        </row>
        <row r="9971">
          <cell r="A9971">
            <v>42636</v>
          </cell>
          <cell r="B9971" t="str">
            <v>167002A</v>
          </cell>
          <cell r="C9971" t="str">
            <v>A-EQCOMP</v>
          </cell>
        </row>
        <row r="9972">
          <cell r="A9972">
            <v>42637</v>
          </cell>
          <cell r="B9972" t="str">
            <v>167002A</v>
          </cell>
          <cell r="C9972" t="str">
            <v>A-EQCOMP</v>
          </cell>
        </row>
        <row r="9973">
          <cell r="A9973">
            <v>42638</v>
          </cell>
          <cell r="B9973" t="str">
            <v>167002A</v>
          </cell>
          <cell r="C9973" t="str">
            <v>A-EQCOMP</v>
          </cell>
        </row>
        <row r="9974">
          <cell r="A9974">
            <v>42639</v>
          </cell>
          <cell r="B9974" t="str">
            <v>167002A</v>
          </cell>
          <cell r="C9974" t="str">
            <v>A-EQCOMP</v>
          </cell>
        </row>
        <row r="9975">
          <cell r="A9975">
            <v>42640</v>
          </cell>
          <cell r="B9975" t="str">
            <v>167002P</v>
          </cell>
          <cell r="C9975" t="str">
            <v>P-EQCOMP</v>
          </cell>
        </row>
        <row r="9976">
          <cell r="A9976">
            <v>42641</v>
          </cell>
          <cell r="B9976" t="str">
            <v>167002P</v>
          </cell>
          <cell r="C9976" t="str">
            <v>P-EQCOMP</v>
          </cell>
        </row>
        <row r="9977">
          <cell r="A9977">
            <v>42642</v>
          </cell>
          <cell r="B9977" t="str">
            <v>167002P</v>
          </cell>
          <cell r="C9977" t="str">
            <v>P-EQCOMP</v>
          </cell>
        </row>
        <row r="9978">
          <cell r="A9978">
            <v>42643</v>
          </cell>
          <cell r="B9978" t="str">
            <v>167002P</v>
          </cell>
          <cell r="C9978" t="str">
            <v>P-EQCOMP</v>
          </cell>
        </row>
        <row r="9979">
          <cell r="A9979">
            <v>42644</v>
          </cell>
          <cell r="B9979" t="str">
            <v>167002P</v>
          </cell>
          <cell r="C9979" t="str">
            <v>P-EQCOMP</v>
          </cell>
        </row>
        <row r="9980">
          <cell r="A9980">
            <v>42645</v>
          </cell>
          <cell r="B9980" t="str">
            <v>167002A</v>
          </cell>
          <cell r="C9980" t="str">
            <v>A-EQCOMP</v>
          </cell>
        </row>
        <row r="9981">
          <cell r="A9981">
            <v>42646</v>
          </cell>
          <cell r="B9981" t="str">
            <v>167002A</v>
          </cell>
          <cell r="C9981" t="str">
            <v>A-EQCOMP</v>
          </cell>
        </row>
        <row r="9982">
          <cell r="A9982">
            <v>42647</v>
          </cell>
          <cell r="B9982" t="str">
            <v>167002A</v>
          </cell>
          <cell r="C9982" t="str">
            <v>A-EQCOMP</v>
          </cell>
        </row>
        <row r="9983">
          <cell r="A9983">
            <v>42648</v>
          </cell>
          <cell r="B9983" t="str">
            <v>167002A</v>
          </cell>
          <cell r="C9983" t="str">
            <v>A-EQCOMP</v>
          </cell>
        </row>
        <row r="9984">
          <cell r="A9984">
            <v>42649</v>
          </cell>
          <cell r="B9984" t="str">
            <v>167002A</v>
          </cell>
          <cell r="C9984" t="str">
            <v>A-EQCOMP</v>
          </cell>
        </row>
        <row r="9985">
          <cell r="A9985">
            <v>42650</v>
          </cell>
          <cell r="B9985" t="str">
            <v>167002A</v>
          </cell>
          <cell r="C9985" t="str">
            <v>A-EQCOMP</v>
          </cell>
        </row>
        <row r="9986">
          <cell r="A9986">
            <v>42651</v>
          </cell>
          <cell r="B9986" t="str">
            <v>167002A</v>
          </cell>
          <cell r="C9986" t="str">
            <v>A-EQCOMP</v>
          </cell>
        </row>
        <row r="9987">
          <cell r="A9987">
            <v>42652</v>
          </cell>
          <cell r="B9987" t="str">
            <v>167002P</v>
          </cell>
          <cell r="C9987" t="str">
            <v>P-EQCOMP</v>
          </cell>
        </row>
        <row r="9988">
          <cell r="A9988">
            <v>42653</v>
          </cell>
          <cell r="B9988" t="str">
            <v>167002A</v>
          </cell>
          <cell r="C9988" t="str">
            <v>A-EQCOMP</v>
          </cell>
        </row>
        <row r="9989">
          <cell r="A9989">
            <v>42654</v>
          </cell>
          <cell r="B9989" t="str">
            <v>167002A</v>
          </cell>
          <cell r="C9989" t="str">
            <v>A-EQCOMP</v>
          </cell>
        </row>
        <row r="9990">
          <cell r="A9990">
            <v>42655</v>
          </cell>
          <cell r="B9990" t="str">
            <v>167002A</v>
          </cell>
          <cell r="C9990" t="str">
            <v>A-EQCOMP</v>
          </cell>
        </row>
        <row r="9991">
          <cell r="A9991">
            <v>42656</v>
          </cell>
          <cell r="B9991" t="str">
            <v>167002P</v>
          </cell>
          <cell r="C9991" t="str">
            <v>P-EQCOMP</v>
          </cell>
        </row>
        <row r="9992">
          <cell r="A9992">
            <v>42657</v>
          </cell>
          <cell r="B9992" t="str">
            <v>167002P</v>
          </cell>
          <cell r="C9992" t="str">
            <v>P-EQCOMP</v>
          </cell>
        </row>
        <row r="9993">
          <cell r="A9993">
            <v>42658</v>
          </cell>
          <cell r="B9993" t="str">
            <v>167002A</v>
          </cell>
          <cell r="C9993" t="str">
            <v>A-EQCOMP</v>
          </cell>
        </row>
        <row r="9994">
          <cell r="A9994">
            <v>42659</v>
          </cell>
          <cell r="B9994" t="str">
            <v>167002A</v>
          </cell>
          <cell r="C9994" t="str">
            <v>A-EQCOMP</v>
          </cell>
        </row>
        <row r="9995">
          <cell r="A9995">
            <v>42660</v>
          </cell>
          <cell r="B9995" t="str">
            <v>167002A</v>
          </cell>
          <cell r="C9995" t="str">
            <v>A-EQCOMP</v>
          </cell>
        </row>
        <row r="9996">
          <cell r="A9996">
            <v>42661</v>
          </cell>
          <cell r="B9996" t="str">
            <v>167002A</v>
          </cell>
          <cell r="C9996" t="str">
            <v>A-EQCOMP</v>
          </cell>
        </row>
        <row r="9997">
          <cell r="A9997">
            <v>42662</v>
          </cell>
          <cell r="B9997" t="str">
            <v>167002A</v>
          </cell>
          <cell r="C9997" t="str">
            <v>A-EQCOMP</v>
          </cell>
        </row>
        <row r="9998">
          <cell r="A9998">
            <v>42663</v>
          </cell>
          <cell r="B9998" t="str">
            <v>167002A</v>
          </cell>
          <cell r="C9998" t="str">
            <v>A-EQCOMP</v>
          </cell>
        </row>
        <row r="9999">
          <cell r="A9999">
            <v>42664</v>
          </cell>
          <cell r="B9999" t="str">
            <v>167002A</v>
          </cell>
          <cell r="C9999" t="str">
            <v>A-EQCOMP</v>
          </cell>
        </row>
        <row r="10000">
          <cell r="A10000">
            <v>42665</v>
          </cell>
          <cell r="B10000" t="str">
            <v>167002A</v>
          </cell>
          <cell r="C10000" t="str">
            <v>A-EQCOMP</v>
          </cell>
        </row>
        <row r="10001">
          <cell r="A10001">
            <v>42666</v>
          </cell>
          <cell r="B10001" t="str">
            <v>167002A</v>
          </cell>
          <cell r="C10001" t="str">
            <v>A-EQCOMP</v>
          </cell>
        </row>
        <row r="10002">
          <cell r="A10002">
            <v>42667</v>
          </cell>
          <cell r="B10002" t="str">
            <v>167002A</v>
          </cell>
          <cell r="C10002" t="str">
            <v>A-EQCOMP</v>
          </cell>
        </row>
        <row r="10003">
          <cell r="A10003">
            <v>42668</v>
          </cell>
          <cell r="B10003" t="str">
            <v>167002A</v>
          </cell>
          <cell r="C10003" t="str">
            <v>A-EQCOMP</v>
          </cell>
        </row>
        <row r="10004">
          <cell r="A10004">
            <v>42669</v>
          </cell>
          <cell r="B10004" t="str">
            <v>167002A</v>
          </cell>
          <cell r="C10004" t="str">
            <v>A-EQCOMP</v>
          </cell>
        </row>
        <row r="10005">
          <cell r="A10005">
            <v>42670</v>
          </cell>
          <cell r="B10005" t="str">
            <v>167002A</v>
          </cell>
          <cell r="C10005" t="str">
            <v>A-EQCOMP</v>
          </cell>
        </row>
        <row r="10006">
          <cell r="A10006">
            <v>42671</v>
          </cell>
          <cell r="B10006" t="str">
            <v>167002A</v>
          </cell>
          <cell r="C10006" t="str">
            <v>A-EQCOMP</v>
          </cell>
        </row>
        <row r="10007">
          <cell r="A10007">
            <v>42672</v>
          </cell>
          <cell r="B10007" t="str">
            <v>167002A</v>
          </cell>
          <cell r="C10007" t="str">
            <v>A-EQCOMP</v>
          </cell>
        </row>
        <row r="10008">
          <cell r="A10008">
            <v>42673</v>
          </cell>
          <cell r="B10008" t="str">
            <v>167002P</v>
          </cell>
          <cell r="C10008" t="str">
            <v>P-EQCOMP</v>
          </cell>
        </row>
        <row r="10009">
          <cell r="A10009">
            <v>42674</v>
          </cell>
          <cell r="B10009" t="str">
            <v>167002P</v>
          </cell>
          <cell r="C10009" t="str">
            <v>P-EQCOMP</v>
          </cell>
        </row>
        <row r="10010">
          <cell r="A10010">
            <v>42675</v>
          </cell>
          <cell r="B10010" t="str">
            <v>167002P</v>
          </cell>
          <cell r="C10010" t="str">
            <v>P-EQCOMP</v>
          </cell>
        </row>
        <row r="10011">
          <cell r="A10011">
            <v>42676</v>
          </cell>
          <cell r="B10011" t="str">
            <v>167002P</v>
          </cell>
          <cell r="C10011" t="str">
            <v>P-EQCOMP</v>
          </cell>
        </row>
        <row r="10012">
          <cell r="A10012">
            <v>42677</v>
          </cell>
          <cell r="B10012" t="str">
            <v>167002P</v>
          </cell>
          <cell r="C10012" t="str">
            <v>P-EQCOMP</v>
          </cell>
        </row>
        <row r="10013">
          <cell r="A10013">
            <v>42680</v>
          </cell>
          <cell r="B10013" t="str">
            <v>167002P</v>
          </cell>
          <cell r="C10013" t="str">
            <v>P-EQCOMP</v>
          </cell>
        </row>
        <row r="10014">
          <cell r="A10014">
            <v>42682</v>
          </cell>
          <cell r="B10014" t="str">
            <v>167002P</v>
          </cell>
          <cell r="C10014" t="str">
            <v>P-EQCOMP</v>
          </cell>
        </row>
        <row r="10015">
          <cell r="A10015">
            <v>42683</v>
          </cell>
          <cell r="B10015" t="str">
            <v>167002P</v>
          </cell>
          <cell r="C10015" t="str">
            <v>P-EQCOMP</v>
          </cell>
        </row>
        <row r="10016">
          <cell r="A10016">
            <v>42684</v>
          </cell>
          <cell r="B10016" t="str">
            <v>167002P</v>
          </cell>
          <cell r="C10016" t="str">
            <v>P-EQCOMP</v>
          </cell>
        </row>
        <row r="10017">
          <cell r="A10017">
            <v>42685</v>
          </cell>
          <cell r="B10017" t="str">
            <v>167002P</v>
          </cell>
          <cell r="C10017" t="str">
            <v>P-EQCOMP</v>
          </cell>
        </row>
        <row r="10018">
          <cell r="A10018">
            <v>42686</v>
          </cell>
          <cell r="B10018" t="str">
            <v>167002P</v>
          </cell>
          <cell r="C10018" t="str">
            <v>P-EQCOMP</v>
          </cell>
        </row>
        <row r="10019">
          <cell r="A10019">
            <v>42687</v>
          </cell>
          <cell r="B10019" t="str">
            <v>167002P</v>
          </cell>
          <cell r="C10019" t="str">
            <v>P-EQCOMP</v>
          </cell>
        </row>
        <row r="10020">
          <cell r="A10020">
            <v>42688</v>
          </cell>
          <cell r="B10020" t="str">
            <v>167002P</v>
          </cell>
          <cell r="C10020" t="str">
            <v>P-EQCOMP</v>
          </cell>
        </row>
        <row r="10021">
          <cell r="A10021">
            <v>42689</v>
          </cell>
          <cell r="B10021" t="str">
            <v>167002P</v>
          </cell>
          <cell r="C10021" t="str">
            <v>P-EQCOMP</v>
          </cell>
        </row>
        <row r="10022">
          <cell r="A10022">
            <v>42690</v>
          </cell>
          <cell r="B10022" t="str">
            <v>167002P</v>
          </cell>
          <cell r="C10022" t="str">
            <v>P-EQCOMP</v>
          </cell>
        </row>
        <row r="10023">
          <cell r="A10023">
            <v>42691</v>
          </cell>
          <cell r="B10023" t="str">
            <v>167002P</v>
          </cell>
          <cell r="C10023" t="str">
            <v>P-EQCOMP</v>
          </cell>
        </row>
        <row r="10024">
          <cell r="A10024">
            <v>42692</v>
          </cell>
          <cell r="B10024" t="str">
            <v>167002P</v>
          </cell>
          <cell r="C10024" t="str">
            <v>P-EQCOMP</v>
          </cell>
        </row>
        <row r="10025">
          <cell r="A10025">
            <v>42693</v>
          </cell>
          <cell r="B10025" t="str">
            <v>167002P</v>
          </cell>
          <cell r="C10025" t="str">
            <v>P-EQCOMP</v>
          </cell>
        </row>
        <row r="10026">
          <cell r="A10026">
            <v>42694</v>
          </cell>
          <cell r="B10026" t="str">
            <v>167002P</v>
          </cell>
          <cell r="C10026" t="str">
            <v>P-EQCOMP</v>
          </cell>
        </row>
        <row r="10027">
          <cell r="A10027">
            <v>42695</v>
          </cell>
          <cell r="B10027" t="str">
            <v>167002P</v>
          </cell>
          <cell r="C10027" t="str">
            <v>P-EQCOMP</v>
          </cell>
        </row>
        <row r="10028">
          <cell r="A10028">
            <v>42696</v>
          </cell>
          <cell r="B10028" t="str">
            <v>167002P</v>
          </cell>
          <cell r="C10028" t="str">
            <v>P-EQCOMP</v>
          </cell>
        </row>
        <row r="10029">
          <cell r="A10029">
            <v>42697</v>
          </cell>
          <cell r="B10029" t="str">
            <v>167002P</v>
          </cell>
          <cell r="C10029" t="str">
            <v>P-EQCOMP</v>
          </cell>
        </row>
        <row r="10030">
          <cell r="A10030">
            <v>42698</v>
          </cell>
          <cell r="B10030" t="str">
            <v>167002P</v>
          </cell>
          <cell r="C10030" t="str">
            <v>P-EQCOMP</v>
          </cell>
        </row>
        <row r="10031">
          <cell r="A10031">
            <v>42699</v>
          </cell>
          <cell r="B10031" t="str">
            <v>167002P</v>
          </cell>
          <cell r="C10031" t="str">
            <v>P-EQCOMP</v>
          </cell>
        </row>
        <row r="10032">
          <cell r="A10032">
            <v>42700</v>
          </cell>
          <cell r="B10032" t="str">
            <v>167002P</v>
          </cell>
          <cell r="C10032" t="str">
            <v>P-EQCOMP</v>
          </cell>
        </row>
        <row r="10033">
          <cell r="A10033">
            <v>42701</v>
          </cell>
          <cell r="B10033" t="str">
            <v>167002P</v>
          </cell>
          <cell r="C10033" t="str">
            <v>P-EQCOMP</v>
          </cell>
        </row>
        <row r="10034">
          <cell r="A10034">
            <v>42702</v>
          </cell>
          <cell r="B10034" t="str">
            <v>167002A</v>
          </cell>
          <cell r="C10034" t="str">
            <v>A-EQCOMP</v>
          </cell>
        </row>
        <row r="10035">
          <cell r="A10035">
            <v>42703</v>
          </cell>
          <cell r="B10035" t="str">
            <v>167002P</v>
          </cell>
          <cell r="C10035" t="str">
            <v>P-EQCOMP</v>
          </cell>
        </row>
        <row r="10036">
          <cell r="A10036">
            <v>42704</v>
          </cell>
          <cell r="B10036" t="str">
            <v>167002P</v>
          </cell>
          <cell r="C10036" t="str">
            <v>P-EQCOMP</v>
          </cell>
        </row>
        <row r="10037">
          <cell r="A10037">
            <v>42706</v>
          </cell>
          <cell r="B10037" t="str">
            <v>167002P</v>
          </cell>
          <cell r="C10037" t="str">
            <v>P-EQCOMP</v>
          </cell>
        </row>
        <row r="10038">
          <cell r="A10038">
            <v>42707</v>
          </cell>
          <cell r="B10038" t="str">
            <v>167002P</v>
          </cell>
          <cell r="C10038" t="str">
            <v>P-EQCOMP</v>
          </cell>
        </row>
        <row r="10039">
          <cell r="A10039">
            <v>42708</v>
          </cell>
          <cell r="B10039" t="str">
            <v>167002P</v>
          </cell>
          <cell r="C10039" t="str">
            <v>P-EQCOMP</v>
          </cell>
        </row>
        <row r="10040">
          <cell r="A10040">
            <v>42709</v>
          </cell>
          <cell r="B10040" t="str">
            <v>167002P</v>
          </cell>
          <cell r="C10040" t="str">
            <v>P-EQCOMP</v>
          </cell>
        </row>
        <row r="10041">
          <cell r="A10041">
            <v>42710</v>
          </cell>
          <cell r="B10041" t="str">
            <v>167002P</v>
          </cell>
          <cell r="C10041" t="str">
            <v>P-EQCOMP</v>
          </cell>
        </row>
        <row r="10042">
          <cell r="A10042">
            <v>42711</v>
          </cell>
          <cell r="B10042" t="str">
            <v>167002P</v>
          </cell>
          <cell r="C10042" t="str">
            <v>P-EQCOMP</v>
          </cell>
        </row>
        <row r="10043">
          <cell r="A10043">
            <v>42712</v>
          </cell>
          <cell r="B10043" t="str">
            <v>167002A</v>
          </cell>
          <cell r="C10043" t="str">
            <v>A-EQCOMP</v>
          </cell>
        </row>
        <row r="10044">
          <cell r="A10044">
            <v>42713</v>
          </cell>
          <cell r="B10044" t="str">
            <v>167002A</v>
          </cell>
          <cell r="C10044" t="str">
            <v>A-EQCOMP</v>
          </cell>
        </row>
        <row r="10045">
          <cell r="A10045">
            <v>42714</v>
          </cell>
          <cell r="B10045" t="str">
            <v>167002A</v>
          </cell>
          <cell r="C10045" t="str">
            <v>A-EQCOMP</v>
          </cell>
        </row>
        <row r="10046">
          <cell r="A10046">
            <v>42715</v>
          </cell>
          <cell r="B10046" t="str">
            <v>167002A</v>
          </cell>
          <cell r="C10046" t="str">
            <v>A-EQCOMP</v>
          </cell>
        </row>
        <row r="10047">
          <cell r="A10047">
            <v>42716</v>
          </cell>
          <cell r="B10047" t="str">
            <v>167002P</v>
          </cell>
          <cell r="C10047" t="str">
            <v>P-EQCOMP</v>
          </cell>
        </row>
        <row r="10048">
          <cell r="A10048">
            <v>42717</v>
          </cell>
          <cell r="B10048" t="str">
            <v>167002A</v>
          </cell>
          <cell r="C10048" t="str">
            <v>A-EQCOMP</v>
          </cell>
        </row>
        <row r="10049">
          <cell r="A10049">
            <v>42718</v>
          </cell>
          <cell r="B10049" t="str">
            <v>167002P</v>
          </cell>
          <cell r="C10049" t="str">
            <v>P-EQCOMP</v>
          </cell>
        </row>
        <row r="10050">
          <cell r="A10050">
            <v>42719</v>
          </cell>
          <cell r="B10050" t="str">
            <v>167002P</v>
          </cell>
          <cell r="C10050" t="str">
            <v>P-EQCOMP</v>
          </cell>
        </row>
        <row r="10051">
          <cell r="A10051">
            <v>42720</v>
          </cell>
          <cell r="B10051" t="str">
            <v>167002P</v>
          </cell>
          <cell r="C10051" t="str">
            <v>P-EQCOMP</v>
          </cell>
        </row>
        <row r="10052">
          <cell r="A10052">
            <v>42721</v>
          </cell>
          <cell r="B10052" t="str">
            <v>167002P</v>
          </cell>
          <cell r="C10052" t="str">
            <v>P-EQCOMP</v>
          </cell>
        </row>
        <row r="10053">
          <cell r="A10053">
            <v>42722</v>
          </cell>
          <cell r="B10053" t="str">
            <v>167002P</v>
          </cell>
          <cell r="C10053" t="str">
            <v>P-EQCOMP</v>
          </cell>
        </row>
        <row r="10054">
          <cell r="A10054">
            <v>42723</v>
          </cell>
          <cell r="B10054" t="str">
            <v>167002P</v>
          </cell>
          <cell r="C10054" t="str">
            <v>P-EQCOMP</v>
          </cell>
        </row>
        <row r="10055">
          <cell r="A10055">
            <v>42724</v>
          </cell>
          <cell r="B10055" t="str">
            <v>167002P</v>
          </cell>
          <cell r="C10055" t="str">
            <v>P-EQCOMP</v>
          </cell>
        </row>
        <row r="10056">
          <cell r="A10056">
            <v>42725</v>
          </cell>
          <cell r="B10056" t="str">
            <v>167002P</v>
          </cell>
          <cell r="C10056" t="str">
            <v>P-EQCOMP</v>
          </cell>
        </row>
        <row r="10057">
          <cell r="A10057">
            <v>42726</v>
          </cell>
          <cell r="B10057" t="str">
            <v>167002P</v>
          </cell>
          <cell r="C10057" t="str">
            <v>P-EQCOMP</v>
          </cell>
        </row>
        <row r="10058">
          <cell r="A10058">
            <v>42727</v>
          </cell>
          <cell r="B10058" t="str">
            <v>167002P</v>
          </cell>
          <cell r="C10058" t="str">
            <v>P-EQCOMP</v>
          </cell>
        </row>
        <row r="10059">
          <cell r="A10059">
            <v>42728</v>
          </cell>
          <cell r="B10059" t="str">
            <v>167002P</v>
          </cell>
          <cell r="C10059" t="str">
            <v>P-EQCOMP</v>
          </cell>
        </row>
        <row r="10060">
          <cell r="A10060">
            <v>42729</v>
          </cell>
          <cell r="B10060" t="str">
            <v>167002P</v>
          </cell>
          <cell r="C10060" t="str">
            <v>P-EQCOMP</v>
          </cell>
        </row>
        <row r="10061">
          <cell r="A10061">
            <v>42730</v>
          </cell>
          <cell r="B10061" t="str">
            <v>167002P</v>
          </cell>
          <cell r="C10061" t="str">
            <v>P-EQCOMP</v>
          </cell>
        </row>
        <row r="10062">
          <cell r="A10062">
            <v>42731</v>
          </cell>
          <cell r="B10062" t="str">
            <v>167002P</v>
          </cell>
          <cell r="C10062" t="str">
            <v>P-EQCOMP</v>
          </cell>
        </row>
        <row r="10063">
          <cell r="A10063">
            <v>42732</v>
          </cell>
          <cell r="B10063" t="str">
            <v>167002P</v>
          </cell>
          <cell r="C10063" t="str">
            <v>P-EQCOMP</v>
          </cell>
        </row>
        <row r="10064">
          <cell r="A10064">
            <v>42733</v>
          </cell>
          <cell r="B10064" t="str">
            <v>167002P</v>
          </cell>
          <cell r="C10064" t="str">
            <v>P-EQCOMP</v>
          </cell>
        </row>
        <row r="10065">
          <cell r="A10065">
            <v>42734</v>
          </cell>
          <cell r="B10065" t="str">
            <v>167002P</v>
          </cell>
          <cell r="C10065" t="str">
            <v>P-EQCOMP</v>
          </cell>
        </row>
        <row r="10066">
          <cell r="A10066">
            <v>42735</v>
          </cell>
          <cell r="B10066" t="str">
            <v>167002P</v>
          </cell>
          <cell r="C10066" t="str">
            <v>P-EQCOMP</v>
          </cell>
        </row>
        <row r="10067">
          <cell r="A10067">
            <v>42736</v>
          </cell>
          <cell r="B10067" t="str">
            <v>167002P</v>
          </cell>
          <cell r="C10067" t="str">
            <v>P-EQCOMP</v>
          </cell>
        </row>
        <row r="10068">
          <cell r="A10068">
            <v>42737</v>
          </cell>
          <cell r="B10068" t="str">
            <v>167002P</v>
          </cell>
          <cell r="C10068" t="str">
            <v>P-EQCOMP</v>
          </cell>
        </row>
        <row r="10069">
          <cell r="A10069">
            <v>42738</v>
          </cell>
          <cell r="B10069" t="str">
            <v>167002P</v>
          </cell>
          <cell r="C10069" t="str">
            <v>P-EQCOMP</v>
          </cell>
        </row>
        <row r="10070">
          <cell r="A10070">
            <v>42739</v>
          </cell>
          <cell r="B10070" t="str">
            <v>167002P</v>
          </cell>
          <cell r="C10070" t="str">
            <v>P-EQCOMP</v>
          </cell>
        </row>
        <row r="10071">
          <cell r="A10071">
            <v>42740</v>
          </cell>
          <cell r="B10071" t="str">
            <v>167002A</v>
          </cell>
          <cell r="C10071" t="str">
            <v>A-EQCOMP</v>
          </cell>
        </row>
        <row r="10072">
          <cell r="A10072">
            <v>42741</v>
          </cell>
          <cell r="B10072" t="str">
            <v>167002A</v>
          </cell>
          <cell r="C10072" t="str">
            <v>A-EQCOMP</v>
          </cell>
        </row>
        <row r="10073">
          <cell r="A10073">
            <v>42742</v>
          </cell>
          <cell r="B10073" t="str">
            <v>167002A</v>
          </cell>
          <cell r="C10073" t="str">
            <v>A-EQCOMP</v>
          </cell>
        </row>
        <row r="10074">
          <cell r="A10074">
            <v>42743</v>
          </cell>
          <cell r="B10074" t="str">
            <v>167002A</v>
          </cell>
          <cell r="C10074" t="str">
            <v>A-EQCOMP</v>
          </cell>
        </row>
        <row r="10075">
          <cell r="A10075">
            <v>42744</v>
          </cell>
          <cell r="B10075" t="str">
            <v>167002A</v>
          </cell>
          <cell r="C10075" t="str">
            <v>A-EQCOMP</v>
          </cell>
        </row>
        <row r="10076">
          <cell r="A10076">
            <v>42745</v>
          </cell>
          <cell r="B10076" t="str">
            <v>167002A</v>
          </cell>
          <cell r="C10076" t="str">
            <v>A-EQCOMP</v>
          </cell>
        </row>
        <row r="10077">
          <cell r="A10077">
            <v>42746</v>
          </cell>
          <cell r="B10077" t="str">
            <v>167002P</v>
          </cell>
          <cell r="C10077" t="str">
            <v>P-EQCOMP</v>
          </cell>
        </row>
        <row r="10078">
          <cell r="A10078">
            <v>42747</v>
          </cell>
          <cell r="B10078" t="str">
            <v>167002P</v>
          </cell>
          <cell r="C10078" t="str">
            <v>P-EQCOMP</v>
          </cell>
        </row>
        <row r="10079">
          <cell r="A10079">
            <v>42748</v>
          </cell>
          <cell r="B10079" t="str">
            <v>167002P</v>
          </cell>
          <cell r="C10079" t="str">
            <v>P-EQCOMP</v>
          </cell>
        </row>
        <row r="10080">
          <cell r="A10080">
            <v>42749</v>
          </cell>
          <cell r="B10080" t="str">
            <v>167002A</v>
          </cell>
          <cell r="C10080" t="str">
            <v>A-EQCOMP</v>
          </cell>
        </row>
        <row r="10081">
          <cell r="A10081">
            <v>42750</v>
          </cell>
          <cell r="B10081" t="str">
            <v>167002A</v>
          </cell>
          <cell r="C10081" t="str">
            <v>A-EQCOMP</v>
          </cell>
        </row>
        <row r="10082">
          <cell r="A10082">
            <v>42751</v>
          </cell>
          <cell r="B10082" t="str">
            <v>167002A</v>
          </cell>
          <cell r="C10082" t="str">
            <v>A-EQCOMP</v>
          </cell>
        </row>
        <row r="10083">
          <cell r="A10083">
            <v>42752</v>
          </cell>
          <cell r="B10083" t="str">
            <v>167002A</v>
          </cell>
          <cell r="C10083" t="str">
            <v>A-EQCOMP</v>
          </cell>
        </row>
        <row r="10084">
          <cell r="A10084">
            <v>42753</v>
          </cell>
          <cell r="B10084" t="str">
            <v>167002A</v>
          </cell>
          <cell r="C10084" t="str">
            <v>A-EQCOMP</v>
          </cell>
        </row>
        <row r="10085">
          <cell r="A10085">
            <v>42754</v>
          </cell>
          <cell r="B10085" t="str">
            <v>167002A</v>
          </cell>
          <cell r="C10085" t="str">
            <v>A-EQCOMP</v>
          </cell>
        </row>
        <row r="10086">
          <cell r="A10086">
            <v>42755</v>
          </cell>
          <cell r="B10086" t="str">
            <v>167002A</v>
          </cell>
          <cell r="C10086" t="str">
            <v>A-EQCOMP</v>
          </cell>
        </row>
        <row r="10087">
          <cell r="A10087">
            <v>42756</v>
          </cell>
          <cell r="B10087" t="str">
            <v>167002A</v>
          </cell>
          <cell r="C10087" t="str">
            <v>A-EQCOMP</v>
          </cell>
        </row>
        <row r="10088">
          <cell r="A10088">
            <v>42757</v>
          </cell>
          <cell r="B10088" t="str">
            <v>167002P</v>
          </cell>
          <cell r="C10088" t="str">
            <v>P-EQCOMP</v>
          </cell>
        </row>
        <row r="10089">
          <cell r="A10089">
            <v>42758</v>
          </cell>
          <cell r="B10089" t="str">
            <v>167002P</v>
          </cell>
          <cell r="C10089" t="str">
            <v>P-EQCOMP</v>
          </cell>
        </row>
        <row r="10090">
          <cell r="A10090">
            <v>42759</v>
          </cell>
          <cell r="B10090" t="str">
            <v>167002P</v>
          </cell>
          <cell r="C10090" t="str">
            <v>P-EQCOMP</v>
          </cell>
        </row>
        <row r="10091">
          <cell r="A10091">
            <v>42760</v>
          </cell>
          <cell r="B10091" t="str">
            <v>167002A</v>
          </cell>
          <cell r="C10091" t="str">
            <v>A-EQCOMP</v>
          </cell>
        </row>
        <row r="10092">
          <cell r="A10092">
            <v>42761</v>
          </cell>
          <cell r="B10092" t="str">
            <v>167002A</v>
          </cell>
          <cell r="C10092" t="str">
            <v>A-EQCOMP</v>
          </cell>
        </row>
        <row r="10093">
          <cell r="A10093">
            <v>42763</v>
          </cell>
          <cell r="B10093" t="str">
            <v>167002A</v>
          </cell>
          <cell r="C10093" t="str">
            <v>A-EQCOMP</v>
          </cell>
        </row>
        <row r="10094">
          <cell r="A10094">
            <v>42764</v>
          </cell>
          <cell r="B10094" t="str">
            <v>167002A</v>
          </cell>
          <cell r="C10094" t="str">
            <v>A-EQCOMP</v>
          </cell>
        </row>
        <row r="10095">
          <cell r="A10095">
            <v>42765</v>
          </cell>
          <cell r="B10095" t="str">
            <v>167002A</v>
          </cell>
          <cell r="C10095" t="str">
            <v>A-EQCOMP</v>
          </cell>
        </row>
        <row r="10096">
          <cell r="A10096">
            <v>42766</v>
          </cell>
          <cell r="B10096" t="str">
            <v>167002A</v>
          </cell>
          <cell r="C10096" t="str">
            <v>A-EQCOMP</v>
          </cell>
        </row>
        <row r="10097">
          <cell r="A10097">
            <v>42767</v>
          </cell>
          <cell r="B10097" t="str">
            <v>167002A</v>
          </cell>
          <cell r="C10097" t="str">
            <v>A-EQCOMP</v>
          </cell>
        </row>
        <row r="10098">
          <cell r="A10098">
            <v>42768</v>
          </cell>
          <cell r="B10098" t="str">
            <v>167002P</v>
          </cell>
          <cell r="C10098" t="str">
            <v>P-EQCOMP</v>
          </cell>
        </row>
        <row r="10099">
          <cell r="A10099">
            <v>42769</v>
          </cell>
          <cell r="B10099" t="str">
            <v>167002P</v>
          </cell>
          <cell r="C10099" t="str">
            <v>P-EQCOMP</v>
          </cell>
        </row>
        <row r="10100">
          <cell r="A10100">
            <v>42770</v>
          </cell>
          <cell r="B10100" t="str">
            <v>167002A</v>
          </cell>
          <cell r="C10100" t="str">
            <v>A-EQCOMP</v>
          </cell>
        </row>
        <row r="10101">
          <cell r="A10101">
            <v>42771</v>
          </cell>
          <cell r="B10101" t="str">
            <v>167002A</v>
          </cell>
          <cell r="C10101" t="str">
            <v>A-EQCOMP</v>
          </cell>
        </row>
        <row r="10102">
          <cell r="A10102">
            <v>42772</v>
          </cell>
          <cell r="B10102" t="str">
            <v>167002A</v>
          </cell>
          <cell r="C10102" t="str">
            <v>A-EQCOMP</v>
          </cell>
        </row>
        <row r="10103">
          <cell r="A10103">
            <v>42773</v>
          </cell>
          <cell r="B10103" t="str">
            <v>167002A</v>
          </cell>
          <cell r="C10103" t="str">
            <v>A-EQCOMP</v>
          </cell>
        </row>
        <row r="10104">
          <cell r="A10104">
            <v>42774</v>
          </cell>
          <cell r="B10104" t="str">
            <v>167002P</v>
          </cell>
          <cell r="C10104" t="str">
            <v>P-EQCOMP</v>
          </cell>
        </row>
        <row r="10105">
          <cell r="A10105">
            <v>42775</v>
          </cell>
          <cell r="B10105" t="str">
            <v>167002P</v>
          </cell>
          <cell r="C10105" t="str">
            <v>P-EQCOMP</v>
          </cell>
        </row>
        <row r="10106">
          <cell r="A10106">
            <v>42776</v>
          </cell>
          <cell r="B10106" t="str">
            <v>167002A</v>
          </cell>
          <cell r="C10106" t="str">
            <v>A-EQCOMP</v>
          </cell>
        </row>
        <row r="10107">
          <cell r="A10107">
            <v>42777</v>
          </cell>
          <cell r="B10107" t="str">
            <v>167002A</v>
          </cell>
          <cell r="C10107" t="str">
            <v>A-EQCOMP</v>
          </cell>
        </row>
        <row r="10108">
          <cell r="A10108">
            <v>42778</v>
          </cell>
          <cell r="B10108" t="str">
            <v>167002A</v>
          </cell>
          <cell r="C10108" t="str">
            <v>A-EQCOMP</v>
          </cell>
        </row>
        <row r="10109">
          <cell r="A10109">
            <v>42779</v>
          </cell>
          <cell r="B10109" t="str">
            <v>167002A</v>
          </cell>
          <cell r="C10109" t="str">
            <v>A-EQCOMP</v>
          </cell>
        </row>
        <row r="10110">
          <cell r="A10110">
            <v>42780</v>
          </cell>
          <cell r="B10110" t="str">
            <v>167002P</v>
          </cell>
          <cell r="C10110" t="str">
            <v>P-EQCOMP</v>
          </cell>
        </row>
        <row r="10111">
          <cell r="A10111">
            <v>42781</v>
          </cell>
          <cell r="B10111" t="str">
            <v>167002P</v>
          </cell>
          <cell r="C10111" t="str">
            <v>P-EQCOMP</v>
          </cell>
        </row>
        <row r="10112">
          <cell r="A10112">
            <v>42782</v>
          </cell>
          <cell r="B10112" t="str">
            <v>167002A</v>
          </cell>
          <cell r="C10112" t="str">
            <v>A-EQCOMP</v>
          </cell>
        </row>
        <row r="10113">
          <cell r="A10113">
            <v>42783</v>
          </cell>
          <cell r="B10113" t="str">
            <v>167002A</v>
          </cell>
          <cell r="C10113" t="str">
            <v>A-EQCOMP</v>
          </cell>
        </row>
        <row r="10114">
          <cell r="A10114">
            <v>42784</v>
          </cell>
          <cell r="B10114" t="str">
            <v>167002A</v>
          </cell>
          <cell r="C10114" t="str">
            <v>A-EQCOMP</v>
          </cell>
        </row>
        <row r="10115">
          <cell r="A10115">
            <v>42785</v>
          </cell>
          <cell r="B10115" t="str">
            <v>167002A</v>
          </cell>
          <cell r="C10115" t="str">
            <v>A-EQCOMP</v>
          </cell>
        </row>
        <row r="10116">
          <cell r="A10116">
            <v>42786</v>
          </cell>
          <cell r="B10116" t="str">
            <v>167002P</v>
          </cell>
          <cell r="C10116" t="str">
            <v>P-EQCOMP</v>
          </cell>
        </row>
        <row r="10117">
          <cell r="A10117">
            <v>42787</v>
          </cell>
          <cell r="B10117" t="str">
            <v>167002P</v>
          </cell>
          <cell r="C10117" t="str">
            <v>P-EQCOMP</v>
          </cell>
        </row>
        <row r="10118">
          <cell r="A10118">
            <v>42788</v>
          </cell>
          <cell r="B10118" t="str">
            <v>167002P</v>
          </cell>
          <cell r="C10118" t="str">
            <v>P-EQCOMP</v>
          </cell>
        </row>
        <row r="10119">
          <cell r="A10119">
            <v>42789</v>
          </cell>
          <cell r="B10119" t="str">
            <v>167002A</v>
          </cell>
          <cell r="C10119" t="str">
            <v>A-EQCOMP</v>
          </cell>
        </row>
        <row r="10120">
          <cell r="A10120">
            <v>42790</v>
          </cell>
          <cell r="B10120" t="str">
            <v>167002A</v>
          </cell>
          <cell r="C10120" t="str">
            <v>A-EQCOMP</v>
          </cell>
        </row>
        <row r="10121">
          <cell r="A10121">
            <v>42791</v>
          </cell>
          <cell r="B10121" t="str">
            <v>167002A</v>
          </cell>
          <cell r="C10121" t="str">
            <v>A-EQCOMP</v>
          </cell>
        </row>
        <row r="10122">
          <cell r="A10122">
            <v>42792</v>
          </cell>
          <cell r="B10122" t="str">
            <v>167002A</v>
          </cell>
          <cell r="C10122" t="str">
            <v>A-EQCOMP</v>
          </cell>
        </row>
        <row r="10123">
          <cell r="A10123">
            <v>42793</v>
          </cell>
          <cell r="B10123" t="str">
            <v>167002A</v>
          </cell>
          <cell r="C10123" t="str">
            <v>A-EQCOMP</v>
          </cell>
        </row>
        <row r="10124">
          <cell r="A10124">
            <v>42794</v>
          </cell>
          <cell r="B10124" t="str">
            <v>167002P</v>
          </cell>
          <cell r="C10124" t="str">
            <v>P-EQCOMP</v>
          </cell>
        </row>
        <row r="10125">
          <cell r="A10125">
            <v>42795</v>
          </cell>
          <cell r="B10125" t="str">
            <v>167002P</v>
          </cell>
          <cell r="C10125" t="str">
            <v>P-EQCOMP</v>
          </cell>
        </row>
        <row r="10126">
          <cell r="A10126">
            <v>42796</v>
          </cell>
          <cell r="B10126" t="str">
            <v>167002P</v>
          </cell>
          <cell r="C10126" t="str">
            <v>P-EQCOMP</v>
          </cell>
        </row>
        <row r="10127">
          <cell r="A10127">
            <v>42797</v>
          </cell>
          <cell r="B10127" t="str">
            <v>167002P</v>
          </cell>
          <cell r="C10127" t="str">
            <v>P-EQCOMP</v>
          </cell>
        </row>
        <row r="10128">
          <cell r="A10128">
            <v>42798</v>
          </cell>
          <cell r="B10128" t="str">
            <v>167002P</v>
          </cell>
          <cell r="C10128" t="str">
            <v>P-EQCOMP</v>
          </cell>
        </row>
        <row r="10129">
          <cell r="A10129">
            <v>42799</v>
          </cell>
          <cell r="B10129" t="str">
            <v>167002P</v>
          </cell>
          <cell r="C10129" t="str">
            <v>P-EQCOMP</v>
          </cell>
        </row>
        <row r="10130">
          <cell r="A10130">
            <v>42800</v>
          </cell>
          <cell r="B10130" t="str">
            <v>167002P</v>
          </cell>
          <cell r="C10130" t="str">
            <v>P-EQCOMP</v>
          </cell>
        </row>
        <row r="10131">
          <cell r="A10131">
            <v>42801</v>
          </cell>
          <cell r="B10131" t="str">
            <v>167002P</v>
          </cell>
          <cell r="C10131" t="str">
            <v>P-EQCOMP</v>
          </cell>
        </row>
        <row r="10132">
          <cell r="A10132">
            <v>42802</v>
          </cell>
          <cell r="B10132" t="str">
            <v>167002P</v>
          </cell>
          <cell r="C10132" t="str">
            <v>P-EQCOMP</v>
          </cell>
        </row>
        <row r="10133">
          <cell r="A10133">
            <v>42803</v>
          </cell>
          <cell r="B10133" t="str">
            <v>167002P</v>
          </cell>
          <cell r="C10133" t="str">
            <v>P-EQCOMP</v>
          </cell>
        </row>
        <row r="10134">
          <cell r="A10134">
            <v>42804</v>
          </cell>
          <cell r="B10134" t="str">
            <v>167002P</v>
          </cell>
          <cell r="C10134" t="str">
            <v>P-EQCOMP</v>
          </cell>
        </row>
        <row r="10135">
          <cell r="A10135">
            <v>42805</v>
          </cell>
          <cell r="B10135" t="str">
            <v>167002P</v>
          </cell>
          <cell r="C10135" t="str">
            <v>P-EQCOMP</v>
          </cell>
        </row>
        <row r="10136">
          <cell r="A10136">
            <v>42806</v>
          </cell>
          <cell r="B10136" t="str">
            <v>167002P</v>
          </cell>
          <cell r="C10136" t="str">
            <v>P-EQCOMP</v>
          </cell>
        </row>
        <row r="10137">
          <cell r="A10137">
            <v>42807</v>
          </cell>
          <cell r="B10137" t="str">
            <v>167002P</v>
          </cell>
          <cell r="C10137" t="str">
            <v>P-EQCOMP</v>
          </cell>
        </row>
        <row r="10138">
          <cell r="A10138">
            <v>42808</v>
          </cell>
          <cell r="B10138" t="str">
            <v>167002P</v>
          </cell>
          <cell r="C10138" t="str">
            <v>P-EQCOMP</v>
          </cell>
        </row>
        <row r="10139">
          <cell r="A10139">
            <v>42809</v>
          </cell>
          <cell r="B10139" t="str">
            <v>167002P</v>
          </cell>
          <cell r="C10139" t="str">
            <v>P-EQCOMP</v>
          </cell>
        </row>
        <row r="10140">
          <cell r="A10140">
            <v>42810</v>
          </cell>
          <cell r="B10140" t="str">
            <v>167002P</v>
          </cell>
          <cell r="C10140" t="str">
            <v>P-EQCOMP</v>
          </cell>
        </row>
        <row r="10141">
          <cell r="A10141">
            <v>42811</v>
          </cell>
          <cell r="B10141" t="str">
            <v>167002P</v>
          </cell>
          <cell r="C10141" t="str">
            <v>P-EQCOMP</v>
          </cell>
        </row>
        <row r="10142">
          <cell r="A10142">
            <v>42812</v>
          </cell>
          <cell r="B10142" t="str">
            <v>167002P</v>
          </cell>
          <cell r="C10142" t="str">
            <v>P-EQCOMP</v>
          </cell>
        </row>
        <row r="10143">
          <cell r="A10143">
            <v>42813</v>
          </cell>
          <cell r="B10143" t="str">
            <v>167002P</v>
          </cell>
          <cell r="C10143" t="str">
            <v>P-EQCOMP</v>
          </cell>
        </row>
        <row r="10144">
          <cell r="A10144">
            <v>42814</v>
          </cell>
          <cell r="B10144" t="str">
            <v>167002A</v>
          </cell>
          <cell r="C10144" t="str">
            <v>A-EQCOMP</v>
          </cell>
        </row>
        <row r="10145">
          <cell r="A10145">
            <v>42815</v>
          </cell>
          <cell r="B10145" t="str">
            <v>167002A</v>
          </cell>
          <cell r="C10145" t="str">
            <v>A-EQCOMP</v>
          </cell>
        </row>
        <row r="10146">
          <cell r="A10146">
            <v>42816</v>
          </cell>
          <cell r="B10146" t="str">
            <v>167002P</v>
          </cell>
          <cell r="C10146" t="str">
            <v>P-EQCOMP</v>
          </cell>
        </row>
        <row r="10147">
          <cell r="A10147">
            <v>42817</v>
          </cell>
          <cell r="B10147" t="str">
            <v>167002A</v>
          </cell>
          <cell r="C10147" t="str">
            <v>A-EQCOMP</v>
          </cell>
        </row>
        <row r="10148">
          <cell r="A10148">
            <v>42818</v>
          </cell>
          <cell r="B10148" t="str">
            <v>167002P</v>
          </cell>
          <cell r="C10148" t="str">
            <v>P-EQCOMP</v>
          </cell>
        </row>
        <row r="10149">
          <cell r="A10149">
            <v>42819</v>
          </cell>
          <cell r="B10149" t="str">
            <v>167002P</v>
          </cell>
          <cell r="C10149" t="str">
            <v>P-EQCOMP</v>
          </cell>
        </row>
        <row r="10150">
          <cell r="A10150">
            <v>42820</v>
          </cell>
          <cell r="B10150" t="str">
            <v>167002P</v>
          </cell>
          <cell r="C10150" t="str">
            <v>P-EQCOMP</v>
          </cell>
        </row>
        <row r="10151">
          <cell r="A10151">
            <v>42821</v>
          </cell>
          <cell r="B10151" t="str">
            <v>167002P</v>
          </cell>
          <cell r="C10151" t="str">
            <v>P-EQCOMP</v>
          </cell>
        </row>
        <row r="10152">
          <cell r="A10152">
            <v>42822</v>
          </cell>
          <cell r="B10152" t="str">
            <v>167002P</v>
          </cell>
          <cell r="C10152" t="str">
            <v>P-EQCOMP</v>
          </cell>
        </row>
        <row r="10153">
          <cell r="A10153">
            <v>42823</v>
          </cell>
          <cell r="B10153" t="str">
            <v>167002P</v>
          </cell>
          <cell r="C10153" t="str">
            <v>P-EQCOMP</v>
          </cell>
        </row>
        <row r="10154">
          <cell r="A10154">
            <v>42824</v>
          </cell>
          <cell r="B10154" t="str">
            <v>167002P</v>
          </cell>
          <cell r="C10154" t="str">
            <v>P-EQCOMP</v>
          </cell>
        </row>
        <row r="10155">
          <cell r="A10155">
            <v>42825</v>
          </cell>
          <cell r="B10155" t="str">
            <v>167002A</v>
          </cell>
          <cell r="C10155" t="str">
            <v>A-EQCOMP</v>
          </cell>
        </row>
        <row r="10156">
          <cell r="A10156">
            <v>42826</v>
          </cell>
          <cell r="B10156" t="str">
            <v>167002P</v>
          </cell>
          <cell r="C10156" t="str">
            <v>P-EQCOMP</v>
          </cell>
        </row>
        <row r="10157">
          <cell r="A10157">
            <v>42827</v>
          </cell>
          <cell r="B10157" t="str">
            <v>167002P</v>
          </cell>
          <cell r="C10157" t="str">
            <v>P-EQCOMP</v>
          </cell>
        </row>
        <row r="10158">
          <cell r="A10158">
            <v>42828</v>
          </cell>
          <cell r="B10158" t="str">
            <v>167002P</v>
          </cell>
          <cell r="C10158" t="str">
            <v>P-EQCOMP</v>
          </cell>
        </row>
        <row r="10159">
          <cell r="A10159">
            <v>42829</v>
          </cell>
          <cell r="B10159" t="str">
            <v>167002A</v>
          </cell>
          <cell r="C10159" t="str">
            <v>A-EQCOMP</v>
          </cell>
        </row>
        <row r="10160">
          <cell r="A10160">
            <v>42830</v>
          </cell>
          <cell r="B10160" t="str">
            <v>167002P</v>
          </cell>
          <cell r="C10160" t="str">
            <v>P-EQCOMP</v>
          </cell>
        </row>
        <row r="10161">
          <cell r="A10161">
            <v>42831</v>
          </cell>
          <cell r="B10161" t="str">
            <v>167002P</v>
          </cell>
          <cell r="C10161" t="str">
            <v>P-EQCOMP</v>
          </cell>
        </row>
        <row r="10162">
          <cell r="A10162">
            <v>42832</v>
          </cell>
          <cell r="B10162" t="str">
            <v>167002P</v>
          </cell>
          <cell r="C10162" t="str">
            <v>P-EQCOMP</v>
          </cell>
        </row>
        <row r="10163">
          <cell r="A10163">
            <v>42833</v>
          </cell>
          <cell r="B10163" t="str">
            <v>167002P</v>
          </cell>
          <cell r="C10163" t="str">
            <v>P-EQCOMP</v>
          </cell>
        </row>
        <row r="10164">
          <cell r="A10164">
            <v>42834</v>
          </cell>
          <cell r="B10164" t="str">
            <v>167002P</v>
          </cell>
          <cell r="C10164" t="str">
            <v>P-EQCOMP</v>
          </cell>
        </row>
        <row r="10165">
          <cell r="A10165">
            <v>42835</v>
          </cell>
          <cell r="B10165" t="str">
            <v>167002A</v>
          </cell>
          <cell r="C10165" t="str">
            <v>A-EQCOMP</v>
          </cell>
        </row>
        <row r="10166">
          <cell r="A10166">
            <v>42836</v>
          </cell>
          <cell r="B10166" t="str">
            <v>167002P</v>
          </cell>
          <cell r="C10166" t="str">
            <v>P-EQCOMP</v>
          </cell>
        </row>
        <row r="10167">
          <cell r="A10167">
            <v>42837</v>
          </cell>
          <cell r="B10167" t="str">
            <v>167002A</v>
          </cell>
          <cell r="C10167" t="str">
            <v>A-EQCOMP</v>
          </cell>
        </row>
        <row r="10168">
          <cell r="A10168">
            <v>42838</v>
          </cell>
          <cell r="B10168" t="str">
            <v>167002A</v>
          </cell>
          <cell r="C10168" t="str">
            <v>A-EQCOMP</v>
          </cell>
        </row>
        <row r="10169">
          <cell r="A10169">
            <v>42839</v>
          </cell>
          <cell r="B10169" t="str">
            <v>167002P</v>
          </cell>
          <cell r="C10169" t="str">
            <v>P-EQCOMP</v>
          </cell>
        </row>
        <row r="10170">
          <cell r="A10170">
            <v>42840</v>
          </cell>
          <cell r="B10170" t="str">
            <v>167002P</v>
          </cell>
          <cell r="C10170" t="str">
            <v>P-EQCOMP</v>
          </cell>
        </row>
        <row r="10171">
          <cell r="A10171">
            <v>42841</v>
          </cell>
          <cell r="B10171" t="str">
            <v>167002P</v>
          </cell>
          <cell r="C10171" t="str">
            <v>P-EQCOMP</v>
          </cell>
        </row>
        <row r="10172">
          <cell r="A10172">
            <v>42842</v>
          </cell>
          <cell r="B10172" t="str">
            <v>167002P</v>
          </cell>
          <cell r="C10172" t="str">
            <v>P-EQCOMP</v>
          </cell>
        </row>
        <row r="10173">
          <cell r="A10173">
            <v>42843</v>
          </cell>
          <cell r="B10173" t="str">
            <v>167002A</v>
          </cell>
          <cell r="C10173" t="str">
            <v>A-EQCOMP</v>
          </cell>
        </row>
        <row r="10174">
          <cell r="A10174">
            <v>42844</v>
          </cell>
          <cell r="B10174" t="str">
            <v>167002A</v>
          </cell>
          <cell r="C10174" t="str">
            <v>A-EQCOMP</v>
          </cell>
        </row>
        <row r="10175">
          <cell r="A10175">
            <v>42845</v>
          </cell>
          <cell r="B10175" t="str">
            <v>167002A</v>
          </cell>
          <cell r="C10175" t="str">
            <v>A-EQCOMP</v>
          </cell>
        </row>
        <row r="10176">
          <cell r="A10176">
            <v>42846</v>
          </cell>
          <cell r="B10176" t="str">
            <v>167002A</v>
          </cell>
          <cell r="C10176" t="str">
            <v>A-EQCOMP</v>
          </cell>
        </row>
        <row r="10177">
          <cell r="A10177">
            <v>42847</v>
          </cell>
          <cell r="B10177" t="str">
            <v>167002P</v>
          </cell>
          <cell r="C10177" t="str">
            <v>P-EQCOMP</v>
          </cell>
        </row>
        <row r="10178">
          <cell r="A10178">
            <v>42848</v>
          </cell>
          <cell r="B10178" t="str">
            <v>167002A</v>
          </cell>
          <cell r="C10178" t="str">
            <v>A-EQCOMP</v>
          </cell>
        </row>
        <row r="10179">
          <cell r="A10179">
            <v>42849</v>
          </cell>
          <cell r="B10179" t="str">
            <v>167002P</v>
          </cell>
          <cell r="C10179" t="str">
            <v>P-EQCOMP</v>
          </cell>
        </row>
        <row r="10180">
          <cell r="A10180">
            <v>42850</v>
          </cell>
          <cell r="B10180" t="str">
            <v>167002A</v>
          </cell>
          <cell r="C10180" t="str">
            <v>A-EQCOMP</v>
          </cell>
        </row>
        <row r="10181">
          <cell r="A10181">
            <v>42851</v>
          </cell>
          <cell r="B10181" t="str">
            <v>167002P</v>
          </cell>
          <cell r="C10181" t="str">
            <v>P-EQCOMP</v>
          </cell>
        </row>
        <row r="10182">
          <cell r="A10182">
            <v>42852</v>
          </cell>
          <cell r="B10182" t="str">
            <v>167002A</v>
          </cell>
          <cell r="C10182" t="str">
            <v>A-EQCOMP</v>
          </cell>
        </row>
        <row r="10183">
          <cell r="A10183">
            <v>42853</v>
          </cell>
          <cell r="B10183" t="str">
            <v>167002P</v>
          </cell>
          <cell r="C10183" t="str">
            <v>P-EQCOMP</v>
          </cell>
        </row>
        <row r="10184">
          <cell r="A10184">
            <v>42854</v>
          </cell>
          <cell r="B10184" t="str">
            <v>167002A</v>
          </cell>
          <cell r="C10184" t="str">
            <v>A-EQCOMP</v>
          </cell>
        </row>
        <row r="10185">
          <cell r="A10185">
            <v>42855</v>
          </cell>
          <cell r="B10185" t="str">
            <v>167002A</v>
          </cell>
          <cell r="C10185" t="str">
            <v>A-EQCOMP</v>
          </cell>
        </row>
        <row r="10186">
          <cell r="A10186">
            <v>42856</v>
          </cell>
          <cell r="B10186" t="str">
            <v>167002A</v>
          </cell>
          <cell r="C10186" t="str">
            <v>A-EQCOMP</v>
          </cell>
        </row>
        <row r="10187">
          <cell r="A10187">
            <v>42857</v>
          </cell>
          <cell r="B10187" t="str">
            <v>167002A</v>
          </cell>
          <cell r="C10187" t="str">
            <v>A-EQCOMP</v>
          </cell>
        </row>
        <row r="10188">
          <cell r="A10188">
            <v>42858</v>
          </cell>
          <cell r="B10188" t="str">
            <v>167002A</v>
          </cell>
          <cell r="C10188" t="str">
            <v>A-EQCOMP</v>
          </cell>
        </row>
        <row r="10189">
          <cell r="A10189">
            <v>42859</v>
          </cell>
          <cell r="B10189" t="str">
            <v>167002A</v>
          </cell>
          <cell r="C10189" t="str">
            <v>A-EQCOMP</v>
          </cell>
        </row>
        <row r="10190">
          <cell r="A10190">
            <v>42860</v>
          </cell>
          <cell r="B10190" t="str">
            <v>167002A</v>
          </cell>
          <cell r="C10190" t="str">
            <v>A-EQCOMP</v>
          </cell>
        </row>
        <row r="10191">
          <cell r="A10191">
            <v>42861</v>
          </cell>
          <cell r="B10191" t="str">
            <v>167002A</v>
          </cell>
          <cell r="C10191" t="str">
            <v>A-EQCOMP</v>
          </cell>
        </row>
        <row r="10192">
          <cell r="A10192">
            <v>42862</v>
          </cell>
          <cell r="B10192" t="str">
            <v>167002P</v>
          </cell>
          <cell r="C10192" t="str">
            <v>P-EQCOMP</v>
          </cell>
        </row>
        <row r="10193">
          <cell r="A10193">
            <v>42863</v>
          </cell>
          <cell r="B10193" t="str">
            <v>167002P</v>
          </cell>
          <cell r="C10193" t="str">
            <v>P-EQCOMP</v>
          </cell>
        </row>
        <row r="10194">
          <cell r="A10194">
            <v>42864</v>
          </cell>
          <cell r="B10194" t="str">
            <v>167002P</v>
          </cell>
          <cell r="C10194" t="str">
            <v>P-EQCOMP</v>
          </cell>
        </row>
        <row r="10195">
          <cell r="A10195">
            <v>42865</v>
          </cell>
          <cell r="B10195" t="str">
            <v>167002P</v>
          </cell>
          <cell r="C10195" t="str">
            <v>P-EQCOMP</v>
          </cell>
        </row>
        <row r="10196">
          <cell r="A10196">
            <v>42866</v>
          </cell>
          <cell r="B10196" t="str">
            <v>167002P</v>
          </cell>
          <cell r="C10196" t="str">
            <v>P-EQCOMP</v>
          </cell>
        </row>
        <row r="10197">
          <cell r="A10197">
            <v>42867</v>
          </cell>
          <cell r="B10197" t="str">
            <v>167002P</v>
          </cell>
          <cell r="C10197" t="str">
            <v>P-EQCOMP</v>
          </cell>
        </row>
        <row r="10198">
          <cell r="A10198">
            <v>42868</v>
          </cell>
          <cell r="B10198" t="str">
            <v>167002P</v>
          </cell>
          <cell r="C10198" t="str">
            <v>P-EQCOMP</v>
          </cell>
        </row>
        <row r="10199">
          <cell r="A10199">
            <v>42869</v>
          </cell>
          <cell r="B10199" t="str">
            <v>167002P</v>
          </cell>
          <cell r="C10199" t="str">
            <v>P-EQCOMP</v>
          </cell>
        </row>
        <row r="10200">
          <cell r="A10200">
            <v>42870</v>
          </cell>
          <cell r="B10200" t="str">
            <v>167002P</v>
          </cell>
          <cell r="C10200" t="str">
            <v>P-EQCOMP</v>
          </cell>
        </row>
        <row r="10201">
          <cell r="A10201">
            <v>42871</v>
          </cell>
          <cell r="B10201" t="str">
            <v>167002P</v>
          </cell>
          <cell r="C10201" t="str">
            <v>P-EQCOMP</v>
          </cell>
        </row>
        <row r="10202">
          <cell r="A10202">
            <v>42872</v>
          </cell>
          <cell r="B10202" t="str">
            <v>167002P</v>
          </cell>
          <cell r="C10202" t="str">
            <v>P-EQCOMP</v>
          </cell>
        </row>
        <row r="10203">
          <cell r="A10203">
            <v>42873</v>
          </cell>
          <cell r="B10203" t="str">
            <v>167002P</v>
          </cell>
          <cell r="C10203" t="str">
            <v>P-EQCOMP</v>
          </cell>
        </row>
        <row r="10204">
          <cell r="A10204">
            <v>42874</v>
          </cell>
          <cell r="B10204" t="str">
            <v>167002P</v>
          </cell>
          <cell r="C10204" t="str">
            <v>P-EQCOMP</v>
          </cell>
        </row>
        <row r="10205">
          <cell r="A10205">
            <v>42875</v>
          </cell>
          <cell r="B10205" t="str">
            <v>167002A</v>
          </cell>
          <cell r="C10205" t="str">
            <v>A-EQCOMP</v>
          </cell>
        </row>
        <row r="10206">
          <cell r="A10206">
            <v>42876</v>
          </cell>
          <cell r="B10206" t="str">
            <v>167002P</v>
          </cell>
          <cell r="C10206" t="str">
            <v>P-EQCOMP</v>
          </cell>
        </row>
        <row r="10207">
          <cell r="A10207">
            <v>42877</v>
          </cell>
          <cell r="B10207" t="str">
            <v>167002P</v>
          </cell>
          <cell r="C10207" t="str">
            <v>P-EQCOMP</v>
          </cell>
        </row>
        <row r="10208">
          <cell r="A10208">
            <v>42878</v>
          </cell>
          <cell r="B10208" t="str">
            <v>167002P</v>
          </cell>
          <cell r="C10208" t="str">
            <v>P-EQCOMP</v>
          </cell>
        </row>
        <row r="10209">
          <cell r="A10209">
            <v>42879</v>
          </cell>
          <cell r="B10209" t="str">
            <v>167002P</v>
          </cell>
          <cell r="C10209" t="str">
            <v>P-EQCOMP</v>
          </cell>
        </row>
        <row r="10210">
          <cell r="A10210">
            <v>42880</v>
          </cell>
          <cell r="B10210" t="str">
            <v>167002P</v>
          </cell>
          <cell r="C10210" t="str">
            <v>P-EQCOMP</v>
          </cell>
        </row>
        <row r="10211">
          <cell r="A10211">
            <v>42881</v>
          </cell>
          <cell r="B10211" t="str">
            <v>167002P</v>
          </cell>
          <cell r="C10211" t="str">
            <v>P-EQCOMP</v>
          </cell>
        </row>
        <row r="10212">
          <cell r="A10212">
            <v>42882</v>
          </cell>
          <cell r="B10212" t="str">
            <v>167002P</v>
          </cell>
          <cell r="C10212" t="str">
            <v>P-EQCOMP</v>
          </cell>
        </row>
        <row r="10213">
          <cell r="A10213">
            <v>42883</v>
          </cell>
          <cell r="B10213" t="str">
            <v>167002P</v>
          </cell>
          <cell r="C10213" t="str">
            <v>P-EQCOMP</v>
          </cell>
        </row>
        <row r="10214">
          <cell r="A10214">
            <v>42884</v>
          </cell>
          <cell r="B10214" t="str">
            <v>167002P</v>
          </cell>
          <cell r="C10214" t="str">
            <v>P-EQCOMP</v>
          </cell>
        </row>
        <row r="10215">
          <cell r="A10215">
            <v>42885</v>
          </cell>
          <cell r="B10215" t="str">
            <v>167002P</v>
          </cell>
          <cell r="C10215" t="str">
            <v>P-EQCOMP</v>
          </cell>
        </row>
        <row r="10216">
          <cell r="A10216">
            <v>42886</v>
          </cell>
          <cell r="B10216" t="str">
            <v>167002P</v>
          </cell>
          <cell r="C10216" t="str">
            <v>P-EQCOMP</v>
          </cell>
        </row>
        <row r="10217">
          <cell r="A10217">
            <v>42887</v>
          </cell>
          <cell r="B10217" t="str">
            <v>167002P</v>
          </cell>
          <cell r="C10217" t="str">
            <v>P-EQCOMP</v>
          </cell>
        </row>
        <row r="10218">
          <cell r="A10218">
            <v>42888</v>
          </cell>
          <cell r="B10218" t="str">
            <v>167002P</v>
          </cell>
          <cell r="C10218" t="str">
            <v>P-EQCOMP</v>
          </cell>
        </row>
        <row r="10219">
          <cell r="A10219">
            <v>42889</v>
          </cell>
          <cell r="B10219" t="str">
            <v>167002P</v>
          </cell>
          <cell r="C10219" t="str">
            <v>P-EQCOMP</v>
          </cell>
        </row>
        <row r="10220">
          <cell r="A10220">
            <v>42890</v>
          </cell>
          <cell r="B10220" t="str">
            <v>167002P</v>
          </cell>
          <cell r="C10220" t="str">
            <v>P-EQCOMP</v>
          </cell>
        </row>
        <row r="10221">
          <cell r="A10221">
            <v>42891</v>
          </cell>
          <cell r="B10221" t="str">
            <v>167002P</v>
          </cell>
          <cell r="C10221" t="str">
            <v>P-EQCOMP</v>
          </cell>
        </row>
        <row r="10222">
          <cell r="A10222">
            <v>42892</v>
          </cell>
          <cell r="B10222" t="str">
            <v>167002P</v>
          </cell>
          <cell r="C10222" t="str">
            <v>P-EQCOMP</v>
          </cell>
        </row>
        <row r="10223">
          <cell r="A10223">
            <v>42893</v>
          </cell>
          <cell r="B10223" t="str">
            <v>167002P</v>
          </cell>
          <cell r="C10223" t="str">
            <v>P-EQCOMP</v>
          </cell>
        </row>
        <row r="10224">
          <cell r="A10224">
            <v>42894</v>
          </cell>
          <cell r="B10224" t="str">
            <v>167002P</v>
          </cell>
          <cell r="C10224" t="str">
            <v>P-EQCOMP</v>
          </cell>
        </row>
        <row r="10225">
          <cell r="A10225">
            <v>42895</v>
          </cell>
          <cell r="B10225" t="str">
            <v>167002P</v>
          </cell>
          <cell r="C10225" t="str">
            <v>P-EQCOMP</v>
          </cell>
        </row>
        <row r="10226">
          <cell r="A10226">
            <v>42896</v>
          </cell>
          <cell r="B10226" t="str">
            <v>167002P</v>
          </cell>
          <cell r="C10226" t="str">
            <v>P-EQCOMP</v>
          </cell>
        </row>
        <row r="10227">
          <cell r="A10227">
            <v>42897</v>
          </cell>
          <cell r="B10227" t="str">
            <v>167002P</v>
          </cell>
          <cell r="C10227" t="str">
            <v>P-EQCOMP</v>
          </cell>
        </row>
        <row r="10228">
          <cell r="A10228">
            <v>42898</v>
          </cell>
          <cell r="B10228" t="str">
            <v>167002P</v>
          </cell>
          <cell r="C10228" t="str">
            <v>P-EQCOMP</v>
          </cell>
        </row>
        <row r="10229">
          <cell r="A10229">
            <v>42899</v>
          </cell>
          <cell r="B10229" t="str">
            <v>167002P</v>
          </cell>
          <cell r="C10229" t="str">
            <v>P-EQCOMP</v>
          </cell>
        </row>
        <row r="10230">
          <cell r="A10230">
            <v>42900</v>
          </cell>
          <cell r="B10230" t="str">
            <v>167002P</v>
          </cell>
          <cell r="C10230" t="str">
            <v>P-EQCOMP</v>
          </cell>
        </row>
        <row r="10231">
          <cell r="A10231">
            <v>42901</v>
          </cell>
          <cell r="B10231" t="str">
            <v>167002P</v>
          </cell>
          <cell r="C10231" t="str">
            <v>P-EQCOMP</v>
          </cell>
        </row>
        <row r="10232">
          <cell r="A10232">
            <v>42902</v>
          </cell>
          <cell r="B10232" t="str">
            <v>167002P</v>
          </cell>
          <cell r="C10232" t="str">
            <v>P-EQCOMP</v>
          </cell>
        </row>
        <row r="10233">
          <cell r="A10233">
            <v>42903</v>
          </cell>
          <cell r="B10233" t="str">
            <v>167002P</v>
          </cell>
          <cell r="C10233" t="str">
            <v>P-EQCOMP</v>
          </cell>
        </row>
        <row r="10234">
          <cell r="A10234">
            <v>42904</v>
          </cell>
          <cell r="B10234" t="str">
            <v>167002A</v>
          </cell>
          <cell r="C10234" t="str">
            <v>A-EQCOMP</v>
          </cell>
        </row>
        <row r="10235">
          <cell r="A10235">
            <v>42905</v>
          </cell>
          <cell r="B10235" t="str">
            <v>167002A</v>
          </cell>
          <cell r="C10235" t="str">
            <v>A-EQCOMP</v>
          </cell>
        </row>
        <row r="10236">
          <cell r="A10236">
            <v>42906</v>
          </cell>
          <cell r="B10236" t="str">
            <v>167002A</v>
          </cell>
          <cell r="C10236" t="str">
            <v>A-EQCOMP</v>
          </cell>
        </row>
        <row r="10237">
          <cell r="A10237">
            <v>42907</v>
          </cell>
          <cell r="B10237" t="str">
            <v>167002A</v>
          </cell>
          <cell r="C10237" t="str">
            <v>A-EQCOMP</v>
          </cell>
        </row>
        <row r="10238">
          <cell r="A10238">
            <v>42908</v>
          </cell>
          <cell r="B10238" t="str">
            <v>167002A</v>
          </cell>
          <cell r="C10238" t="str">
            <v>A-EQCOMP</v>
          </cell>
        </row>
        <row r="10239">
          <cell r="A10239">
            <v>42909</v>
          </cell>
          <cell r="B10239" t="str">
            <v>167002A</v>
          </cell>
          <cell r="C10239" t="str">
            <v>A-EQCOMP</v>
          </cell>
        </row>
        <row r="10240">
          <cell r="A10240">
            <v>42910</v>
          </cell>
          <cell r="B10240" t="str">
            <v>167002A</v>
          </cell>
          <cell r="C10240" t="str">
            <v>A-EQCOMP</v>
          </cell>
        </row>
        <row r="10241">
          <cell r="A10241">
            <v>42911</v>
          </cell>
          <cell r="B10241" t="str">
            <v>167002A</v>
          </cell>
          <cell r="C10241" t="str">
            <v>A-EQCOMP</v>
          </cell>
        </row>
        <row r="10242">
          <cell r="A10242">
            <v>42912</v>
          </cell>
          <cell r="B10242" t="str">
            <v>167002A</v>
          </cell>
          <cell r="C10242" t="str">
            <v>A-EQCOMP</v>
          </cell>
        </row>
        <row r="10243">
          <cell r="A10243">
            <v>42913</v>
          </cell>
          <cell r="B10243" t="str">
            <v>167002A</v>
          </cell>
          <cell r="C10243" t="str">
            <v>A-EQCOMP</v>
          </cell>
        </row>
        <row r="10244">
          <cell r="A10244">
            <v>42914</v>
          </cell>
          <cell r="B10244" t="str">
            <v>167002A</v>
          </cell>
          <cell r="C10244" t="str">
            <v>A-EQCOMP</v>
          </cell>
        </row>
        <row r="10245">
          <cell r="A10245">
            <v>42915</v>
          </cell>
          <cell r="B10245" t="str">
            <v>167002A</v>
          </cell>
          <cell r="C10245" t="str">
            <v>A-EQCOMP</v>
          </cell>
        </row>
        <row r="10246">
          <cell r="A10246">
            <v>42916</v>
          </cell>
          <cell r="B10246" t="str">
            <v>167002A</v>
          </cell>
          <cell r="C10246" t="str">
            <v>A-EQCOMP</v>
          </cell>
        </row>
        <row r="10247">
          <cell r="A10247">
            <v>42917</v>
          </cell>
          <cell r="B10247" t="str">
            <v>167002A</v>
          </cell>
          <cell r="C10247" t="str">
            <v>A-EQCOMP</v>
          </cell>
        </row>
        <row r="10248">
          <cell r="A10248">
            <v>42918</v>
          </cell>
          <cell r="B10248" t="str">
            <v>167002A</v>
          </cell>
          <cell r="C10248" t="str">
            <v>A-EQCOMP</v>
          </cell>
        </row>
        <row r="10249">
          <cell r="A10249">
            <v>42919</v>
          </cell>
          <cell r="B10249" t="str">
            <v>167002A</v>
          </cell>
          <cell r="C10249" t="str">
            <v>A-EQCOMP</v>
          </cell>
        </row>
        <row r="10250">
          <cell r="A10250">
            <v>42920</v>
          </cell>
          <cell r="B10250" t="str">
            <v>167002A</v>
          </cell>
          <cell r="C10250" t="str">
            <v>A-EQCOMP</v>
          </cell>
        </row>
        <row r="10251">
          <cell r="A10251">
            <v>42921</v>
          </cell>
          <cell r="B10251" t="str">
            <v>167002A</v>
          </cell>
          <cell r="C10251" t="str">
            <v>A-EQCOMP</v>
          </cell>
        </row>
        <row r="10252">
          <cell r="A10252">
            <v>42922</v>
          </cell>
          <cell r="B10252" t="str">
            <v>167002A</v>
          </cell>
          <cell r="C10252" t="str">
            <v>A-EQCOMP</v>
          </cell>
        </row>
        <row r="10253">
          <cell r="A10253">
            <v>42923</v>
          </cell>
          <cell r="B10253" t="str">
            <v>167002A</v>
          </cell>
          <cell r="C10253" t="str">
            <v>A-EQCOMP</v>
          </cell>
        </row>
        <row r="10254">
          <cell r="A10254">
            <v>42924</v>
          </cell>
          <cell r="B10254" t="str">
            <v>167002A</v>
          </cell>
          <cell r="C10254" t="str">
            <v>A-EQCOMP</v>
          </cell>
        </row>
        <row r="10255">
          <cell r="A10255">
            <v>42925</v>
          </cell>
          <cell r="B10255" t="str">
            <v>167002A</v>
          </cell>
          <cell r="C10255" t="str">
            <v>A-EQCOMP</v>
          </cell>
        </row>
        <row r="10256">
          <cell r="A10256">
            <v>42926</v>
          </cell>
          <cell r="B10256" t="str">
            <v>167002A</v>
          </cell>
          <cell r="C10256" t="str">
            <v>A-EQCOMP</v>
          </cell>
        </row>
        <row r="10257">
          <cell r="A10257">
            <v>42927</v>
          </cell>
          <cell r="B10257" t="str">
            <v>167002A</v>
          </cell>
          <cell r="C10257" t="str">
            <v>A-EQCOMP</v>
          </cell>
        </row>
        <row r="10258">
          <cell r="A10258">
            <v>42928</v>
          </cell>
          <cell r="B10258" t="str">
            <v>167002A</v>
          </cell>
          <cell r="C10258" t="str">
            <v>A-EQCOMP</v>
          </cell>
        </row>
        <row r="10259">
          <cell r="A10259">
            <v>42929</v>
          </cell>
          <cell r="B10259" t="str">
            <v>167002A</v>
          </cell>
          <cell r="C10259" t="str">
            <v>A-EQCOMP</v>
          </cell>
        </row>
        <row r="10260">
          <cell r="A10260">
            <v>42930</v>
          </cell>
          <cell r="B10260" t="str">
            <v>167002A</v>
          </cell>
          <cell r="C10260" t="str">
            <v>A-EQCOMP</v>
          </cell>
        </row>
        <row r="10261">
          <cell r="A10261">
            <v>42931</v>
          </cell>
          <cell r="B10261" t="str">
            <v>167002A</v>
          </cell>
          <cell r="C10261" t="str">
            <v>A-EQCOMP</v>
          </cell>
        </row>
        <row r="10262">
          <cell r="A10262">
            <v>42932</v>
          </cell>
          <cell r="B10262" t="str">
            <v>167002A</v>
          </cell>
          <cell r="C10262" t="str">
            <v>A-EQCOMP</v>
          </cell>
        </row>
        <row r="10263">
          <cell r="A10263">
            <v>42933</v>
          </cell>
          <cell r="B10263" t="str">
            <v>167002A</v>
          </cell>
          <cell r="C10263" t="str">
            <v>A-EQCOMP</v>
          </cell>
        </row>
        <row r="10264">
          <cell r="A10264">
            <v>42934</v>
          </cell>
          <cell r="B10264" t="str">
            <v>167002A</v>
          </cell>
          <cell r="C10264" t="str">
            <v>A-EQCOMP</v>
          </cell>
        </row>
        <row r="10265">
          <cell r="A10265">
            <v>42935</v>
          </cell>
          <cell r="B10265" t="str">
            <v>167002A</v>
          </cell>
          <cell r="C10265" t="str">
            <v>A-EQCOMP</v>
          </cell>
        </row>
        <row r="10266">
          <cell r="A10266">
            <v>42936</v>
          </cell>
          <cell r="B10266" t="str">
            <v>167002A</v>
          </cell>
          <cell r="C10266" t="str">
            <v>A-EQCOMP</v>
          </cell>
        </row>
        <row r="10267">
          <cell r="A10267">
            <v>42937</v>
          </cell>
          <cell r="B10267" t="str">
            <v>167002A</v>
          </cell>
          <cell r="C10267" t="str">
            <v>A-EQCOMP</v>
          </cell>
        </row>
        <row r="10268">
          <cell r="A10268">
            <v>42938</v>
          </cell>
          <cell r="B10268" t="str">
            <v>167002A</v>
          </cell>
          <cell r="C10268" t="str">
            <v>A-EQCOMP</v>
          </cell>
        </row>
        <row r="10269">
          <cell r="A10269">
            <v>42939</v>
          </cell>
          <cell r="B10269" t="str">
            <v>167002A</v>
          </cell>
          <cell r="C10269" t="str">
            <v>A-EQCOMP</v>
          </cell>
        </row>
        <row r="10270">
          <cell r="A10270">
            <v>42940</v>
          </cell>
          <cell r="B10270" t="str">
            <v>167002A</v>
          </cell>
          <cell r="C10270" t="str">
            <v>A-EQCOMP</v>
          </cell>
        </row>
        <row r="10271">
          <cell r="A10271">
            <v>42941</v>
          </cell>
          <cell r="B10271" t="str">
            <v>167002A</v>
          </cell>
          <cell r="C10271" t="str">
            <v>A-EQCOMP</v>
          </cell>
        </row>
        <row r="10272">
          <cell r="A10272">
            <v>42942</v>
          </cell>
          <cell r="B10272" t="str">
            <v>167002A</v>
          </cell>
          <cell r="C10272" t="str">
            <v>A-EQCOMP</v>
          </cell>
        </row>
        <row r="10273">
          <cell r="A10273">
            <v>42943</v>
          </cell>
          <cell r="B10273" t="str">
            <v>167002A</v>
          </cell>
          <cell r="C10273" t="str">
            <v>A-EQCOMP</v>
          </cell>
        </row>
        <row r="10274">
          <cell r="A10274">
            <v>42944</v>
          </cell>
          <cell r="B10274" t="str">
            <v>167002A</v>
          </cell>
          <cell r="C10274" t="str">
            <v>A-EQCOMP</v>
          </cell>
        </row>
        <row r="10275">
          <cell r="A10275">
            <v>42945</v>
          </cell>
          <cell r="B10275" t="str">
            <v>167002A</v>
          </cell>
          <cell r="C10275" t="str">
            <v>A-EQCOMP</v>
          </cell>
        </row>
        <row r="10276">
          <cell r="A10276">
            <v>42946</v>
          </cell>
          <cell r="B10276" t="str">
            <v>167002A</v>
          </cell>
          <cell r="C10276" t="str">
            <v>A-EQCOMP</v>
          </cell>
        </row>
        <row r="10277">
          <cell r="A10277">
            <v>42947</v>
          </cell>
          <cell r="B10277" t="str">
            <v>167002A</v>
          </cell>
          <cell r="C10277" t="str">
            <v>A-EQCOMP</v>
          </cell>
        </row>
        <row r="10278">
          <cell r="A10278">
            <v>42948</v>
          </cell>
          <cell r="B10278" t="str">
            <v>167002A</v>
          </cell>
          <cell r="C10278" t="str">
            <v>A-EQCOMP</v>
          </cell>
        </row>
        <row r="10279">
          <cell r="A10279">
            <v>42949</v>
          </cell>
          <cell r="B10279" t="str">
            <v>167002A</v>
          </cell>
          <cell r="C10279" t="str">
            <v>A-EQCOMP</v>
          </cell>
        </row>
        <row r="10280">
          <cell r="A10280">
            <v>42950</v>
          </cell>
          <cell r="B10280" t="str">
            <v>167002A</v>
          </cell>
          <cell r="C10280" t="str">
            <v>A-EQCOMP</v>
          </cell>
        </row>
        <row r="10281">
          <cell r="A10281">
            <v>42951</v>
          </cell>
          <cell r="B10281" t="str">
            <v>167002A</v>
          </cell>
          <cell r="C10281" t="str">
            <v>A-EQCOMP</v>
          </cell>
        </row>
        <row r="10282">
          <cell r="A10282">
            <v>42952</v>
          </cell>
          <cell r="B10282" t="str">
            <v>167002A</v>
          </cell>
          <cell r="C10282" t="str">
            <v>A-EQCOMP</v>
          </cell>
        </row>
        <row r="10283">
          <cell r="A10283">
            <v>42953</v>
          </cell>
          <cell r="B10283" t="str">
            <v>167002A</v>
          </cell>
          <cell r="C10283" t="str">
            <v>A-EQCOMP</v>
          </cell>
        </row>
        <row r="10284">
          <cell r="A10284">
            <v>42954</v>
          </cell>
          <cell r="B10284" t="str">
            <v>167002A</v>
          </cell>
          <cell r="C10284" t="str">
            <v>A-EQCOMP</v>
          </cell>
        </row>
        <row r="10285">
          <cell r="A10285">
            <v>42955</v>
          </cell>
          <cell r="B10285" t="str">
            <v>167002A</v>
          </cell>
          <cell r="C10285" t="str">
            <v>A-EQCOMP</v>
          </cell>
        </row>
        <row r="10286">
          <cell r="A10286">
            <v>42956</v>
          </cell>
          <cell r="B10286" t="str">
            <v>167002A</v>
          </cell>
          <cell r="C10286" t="str">
            <v>A-EQCOMP</v>
          </cell>
        </row>
        <row r="10287">
          <cell r="A10287">
            <v>42957</v>
          </cell>
          <cell r="B10287" t="str">
            <v>167002A</v>
          </cell>
          <cell r="C10287" t="str">
            <v>A-EQCOMP</v>
          </cell>
        </row>
        <row r="10288">
          <cell r="A10288">
            <v>42958</v>
          </cell>
          <cell r="B10288" t="str">
            <v>167002A</v>
          </cell>
          <cell r="C10288" t="str">
            <v>A-EQCOMP</v>
          </cell>
        </row>
        <row r="10289">
          <cell r="A10289">
            <v>42959</v>
          </cell>
          <cell r="B10289" t="str">
            <v>167002A</v>
          </cell>
          <cell r="C10289" t="str">
            <v>A-EQCOMP</v>
          </cell>
        </row>
        <row r="10290">
          <cell r="A10290">
            <v>42960</v>
          </cell>
          <cell r="B10290" t="str">
            <v>167002A</v>
          </cell>
          <cell r="C10290" t="str">
            <v>A-EQCOMP</v>
          </cell>
        </row>
        <row r="10291">
          <cell r="A10291">
            <v>42961</v>
          </cell>
          <cell r="B10291" t="str">
            <v>167002A</v>
          </cell>
          <cell r="C10291" t="str">
            <v>A-EQCOMP</v>
          </cell>
        </row>
        <row r="10292">
          <cell r="A10292">
            <v>42962</v>
          </cell>
          <cell r="B10292" t="str">
            <v>167002A</v>
          </cell>
          <cell r="C10292" t="str">
            <v>A-EQCOMP</v>
          </cell>
        </row>
        <row r="10293">
          <cell r="A10293">
            <v>42963</v>
          </cell>
          <cell r="B10293" t="str">
            <v>167002A</v>
          </cell>
          <cell r="C10293" t="str">
            <v>A-EQCOMP</v>
          </cell>
        </row>
        <row r="10294">
          <cell r="A10294">
            <v>42964</v>
          </cell>
          <cell r="B10294" t="str">
            <v>167002A</v>
          </cell>
          <cell r="C10294" t="str">
            <v>A-EQCOMP</v>
          </cell>
        </row>
        <row r="10295">
          <cell r="A10295">
            <v>42965</v>
          </cell>
          <cell r="B10295" t="str">
            <v>167002A</v>
          </cell>
          <cell r="C10295" t="str">
            <v>A-EQCOMP</v>
          </cell>
        </row>
        <row r="10296">
          <cell r="A10296">
            <v>42966</v>
          </cell>
          <cell r="B10296" t="str">
            <v>167002A</v>
          </cell>
          <cell r="C10296" t="str">
            <v>A-EQCOMP</v>
          </cell>
        </row>
        <row r="10297">
          <cell r="A10297">
            <v>42967</v>
          </cell>
          <cell r="B10297" t="str">
            <v>167002A</v>
          </cell>
          <cell r="C10297" t="str">
            <v>A-EQCOMP</v>
          </cell>
        </row>
        <row r="10298">
          <cell r="A10298">
            <v>42968</v>
          </cell>
          <cell r="B10298" t="str">
            <v>167002A</v>
          </cell>
          <cell r="C10298" t="str">
            <v>A-EQCOMP</v>
          </cell>
        </row>
        <row r="10299">
          <cell r="A10299">
            <v>42969</v>
          </cell>
          <cell r="B10299" t="str">
            <v>167002A</v>
          </cell>
          <cell r="C10299" t="str">
            <v>A-EQCOMP</v>
          </cell>
        </row>
        <row r="10300">
          <cell r="A10300">
            <v>42970</v>
          </cell>
          <cell r="B10300" t="str">
            <v>167002A</v>
          </cell>
          <cell r="C10300" t="str">
            <v>A-EQCOMP</v>
          </cell>
        </row>
        <row r="10301">
          <cell r="A10301">
            <v>42971</v>
          </cell>
          <cell r="B10301" t="str">
            <v>167002P</v>
          </cell>
          <cell r="C10301" t="str">
            <v>P-EQCOMP</v>
          </cell>
        </row>
        <row r="10302">
          <cell r="A10302">
            <v>42972</v>
          </cell>
          <cell r="B10302" t="str">
            <v>167002P</v>
          </cell>
          <cell r="C10302" t="str">
            <v>P-EQCOMP</v>
          </cell>
        </row>
        <row r="10303">
          <cell r="A10303">
            <v>42973</v>
          </cell>
          <cell r="B10303" t="str">
            <v>167002P</v>
          </cell>
          <cell r="C10303" t="str">
            <v>P-EQCOMP</v>
          </cell>
        </row>
        <row r="10304">
          <cell r="A10304">
            <v>42974</v>
          </cell>
          <cell r="B10304" t="str">
            <v>167002P</v>
          </cell>
          <cell r="C10304" t="str">
            <v>P-EQCOMP</v>
          </cell>
        </row>
        <row r="10305">
          <cell r="A10305">
            <v>42975</v>
          </cell>
          <cell r="B10305" t="str">
            <v>167002P</v>
          </cell>
          <cell r="C10305" t="str">
            <v>P-EQCOMP</v>
          </cell>
        </row>
        <row r="10306">
          <cell r="A10306">
            <v>42976</v>
          </cell>
          <cell r="B10306" t="str">
            <v>167002P</v>
          </cell>
          <cell r="C10306" t="str">
            <v>P-EQCOMP</v>
          </cell>
        </row>
        <row r="10307">
          <cell r="A10307">
            <v>42977</v>
          </cell>
          <cell r="B10307" t="str">
            <v>167002P</v>
          </cell>
          <cell r="C10307" t="str">
            <v>P-EQCOMP</v>
          </cell>
        </row>
        <row r="10308">
          <cell r="A10308">
            <v>42978</v>
          </cell>
          <cell r="B10308" t="str">
            <v>167002P</v>
          </cell>
          <cell r="C10308" t="str">
            <v>P-EQCOMP</v>
          </cell>
        </row>
        <row r="10309">
          <cell r="A10309">
            <v>42979</v>
          </cell>
          <cell r="B10309" t="str">
            <v>167002P</v>
          </cell>
          <cell r="C10309" t="str">
            <v>P-EQCOMP</v>
          </cell>
        </row>
        <row r="10310">
          <cell r="A10310">
            <v>42980</v>
          </cell>
          <cell r="B10310" t="str">
            <v>167002P</v>
          </cell>
          <cell r="C10310" t="str">
            <v>P-EQCOMP</v>
          </cell>
        </row>
        <row r="10311">
          <cell r="A10311">
            <v>42981</v>
          </cell>
          <cell r="B10311" t="str">
            <v>167002P</v>
          </cell>
          <cell r="C10311" t="str">
            <v>P-EQCOMP</v>
          </cell>
        </row>
        <row r="10312">
          <cell r="A10312">
            <v>42982</v>
          </cell>
          <cell r="B10312" t="str">
            <v>167002P</v>
          </cell>
          <cell r="C10312" t="str">
            <v>P-EQCOMP</v>
          </cell>
        </row>
        <row r="10313">
          <cell r="A10313">
            <v>42983</v>
          </cell>
          <cell r="B10313" t="str">
            <v>167002P</v>
          </cell>
          <cell r="C10313" t="str">
            <v>P-EQCOMP</v>
          </cell>
        </row>
        <row r="10314">
          <cell r="A10314">
            <v>42984</v>
          </cell>
          <cell r="B10314" t="str">
            <v>167002P</v>
          </cell>
          <cell r="C10314" t="str">
            <v>P-EQCOMP</v>
          </cell>
        </row>
        <row r="10315">
          <cell r="A10315">
            <v>42985</v>
          </cell>
          <cell r="B10315" t="str">
            <v>167002P</v>
          </cell>
          <cell r="C10315" t="str">
            <v>P-EQCOMP</v>
          </cell>
        </row>
        <row r="10316">
          <cell r="A10316">
            <v>42986</v>
          </cell>
          <cell r="B10316" t="str">
            <v>167002P</v>
          </cell>
          <cell r="C10316" t="str">
            <v>P-EQCOMP</v>
          </cell>
        </row>
        <row r="10317">
          <cell r="A10317">
            <v>42987</v>
          </cell>
          <cell r="B10317" t="str">
            <v>167002P</v>
          </cell>
          <cell r="C10317" t="str">
            <v>P-EQCOMP</v>
          </cell>
        </row>
        <row r="10318">
          <cell r="A10318">
            <v>42988</v>
          </cell>
          <cell r="B10318" t="str">
            <v>167002P</v>
          </cell>
          <cell r="C10318" t="str">
            <v>P-EQCOMP</v>
          </cell>
        </row>
        <row r="10319">
          <cell r="A10319">
            <v>42989</v>
          </cell>
          <cell r="B10319" t="str">
            <v>167002P</v>
          </cell>
          <cell r="C10319" t="str">
            <v>P-EQCOMP</v>
          </cell>
        </row>
        <row r="10320">
          <cell r="A10320">
            <v>42990</v>
          </cell>
          <cell r="B10320" t="str">
            <v>167002P</v>
          </cell>
          <cell r="C10320" t="str">
            <v>P-EQCOMP</v>
          </cell>
        </row>
        <row r="10321">
          <cell r="A10321">
            <v>42991</v>
          </cell>
          <cell r="B10321" t="str">
            <v>167002P</v>
          </cell>
          <cell r="C10321" t="str">
            <v>P-EQCOMP</v>
          </cell>
        </row>
        <row r="10322">
          <cell r="A10322">
            <v>42992</v>
          </cell>
          <cell r="B10322" t="str">
            <v>167002P</v>
          </cell>
          <cell r="C10322" t="str">
            <v>P-EQCOMP</v>
          </cell>
        </row>
        <row r="10323">
          <cell r="A10323">
            <v>42993</v>
          </cell>
          <cell r="B10323" t="str">
            <v>167002P</v>
          </cell>
          <cell r="C10323" t="str">
            <v>P-EQCOMP</v>
          </cell>
        </row>
        <row r="10324">
          <cell r="A10324">
            <v>42994</v>
          </cell>
          <cell r="B10324" t="str">
            <v>167002P</v>
          </cell>
          <cell r="C10324" t="str">
            <v>P-EQCOMP</v>
          </cell>
        </row>
        <row r="10325">
          <cell r="A10325">
            <v>42995</v>
          </cell>
          <cell r="B10325" t="str">
            <v>167002P</v>
          </cell>
          <cell r="C10325" t="str">
            <v>P-EQCOMP</v>
          </cell>
        </row>
        <row r="10326">
          <cell r="A10326">
            <v>42996</v>
          </cell>
          <cell r="B10326" t="str">
            <v>167002P</v>
          </cell>
          <cell r="C10326" t="str">
            <v>P-EQCOMP</v>
          </cell>
        </row>
        <row r="10327">
          <cell r="A10327">
            <v>42997</v>
          </cell>
          <cell r="B10327" t="str">
            <v>167002P</v>
          </cell>
          <cell r="C10327" t="str">
            <v>P-EQCOMP</v>
          </cell>
        </row>
        <row r="10328">
          <cell r="A10328">
            <v>42998</v>
          </cell>
          <cell r="B10328" t="str">
            <v>167002P</v>
          </cell>
          <cell r="C10328" t="str">
            <v>P-EQCOMP</v>
          </cell>
        </row>
        <row r="10329">
          <cell r="A10329">
            <v>42999</v>
          </cell>
          <cell r="B10329" t="str">
            <v>167002P</v>
          </cell>
          <cell r="C10329" t="str">
            <v>P-EQCOMP</v>
          </cell>
        </row>
        <row r="10330">
          <cell r="A10330">
            <v>43000</v>
          </cell>
          <cell r="B10330" t="str">
            <v>167002P</v>
          </cell>
          <cell r="C10330" t="str">
            <v>P-EQCOMP</v>
          </cell>
        </row>
        <row r="10331">
          <cell r="A10331">
            <v>43001</v>
          </cell>
          <cell r="B10331" t="str">
            <v>167002P</v>
          </cell>
          <cell r="C10331" t="str">
            <v>P-EQCOMP</v>
          </cell>
        </row>
        <row r="10332">
          <cell r="A10332">
            <v>43002</v>
          </cell>
          <cell r="B10332" t="str">
            <v>167002P</v>
          </cell>
          <cell r="C10332" t="str">
            <v>P-EQCOMP</v>
          </cell>
        </row>
        <row r="10333">
          <cell r="A10333">
            <v>43003</v>
          </cell>
          <cell r="B10333" t="str">
            <v>167002P</v>
          </cell>
          <cell r="C10333" t="str">
            <v>P-EQCOMP</v>
          </cell>
        </row>
        <row r="10334">
          <cell r="A10334">
            <v>43004</v>
          </cell>
          <cell r="B10334" t="str">
            <v>167002P</v>
          </cell>
          <cell r="C10334" t="str">
            <v>P-EQCOMP</v>
          </cell>
        </row>
        <row r="10335">
          <cell r="A10335">
            <v>43005</v>
          </cell>
          <cell r="B10335" t="str">
            <v>167002P</v>
          </cell>
          <cell r="C10335" t="str">
            <v>P-EQCOMP</v>
          </cell>
        </row>
        <row r="10336">
          <cell r="A10336">
            <v>43006</v>
          </cell>
          <cell r="B10336" t="str">
            <v>167002P</v>
          </cell>
          <cell r="C10336" t="str">
            <v>P-EQCOMP</v>
          </cell>
        </row>
        <row r="10337">
          <cell r="A10337">
            <v>43007</v>
          </cell>
          <cell r="B10337" t="str">
            <v>167002P</v>
          </cell>
          <cell r="C10337" t="str">
            <v>P-EQCOMP</v>
          </cell>
        </row>
        <row r="10338">
          <cell r="A10338">
            <v>43008</v>
          </cell>
          <cell r="B10338" t="str">
            <v>167002P</v>
          </cell>
          <cell r="C10338" t="str">
            <v>P-EQCOMP</v>
          </cell>
        </row>
        <row r="10339">
          <cell r="A10339">
            <v>43009</v>
          </cell>
          <cell r="B10339" t="str">
            <v>167002P</v>
          </cell>
          <cell r="C10339" t="str">
            <v>P-EQCOMP</v>
          </cell>
        </row>
        <row r="10340">
          <cell r="A10340">
            <v>43010</v>
          </cell>
          <cell r="B10340" t="str">
            <v>167002P</v>
          </cell>
          <cell r="C10340" t="str">
            <v>P-EQCOMP</v>
          </cell>
        </row>
        <row r="10341">
          <cell r="A10341">
            <v>43011</v>
          </cell>
          <cell r="B10341" t="str">
            <v>167002P</v>
          </cell>
          <cell r="C10341" t="str">
            <v>P-EQCOMP</v>
          </cell>
        </row>
        <row r="10342">
          <cell r="A10342">
            <v>43012</v>
          </cell>
          <cell r="B10342" t="str">
            <v>167002P</v>
          </cell>
          <cell r="C10342" t="str">
            <v>P-EQCOMP</v>
          </cell>
        </row>
        <row r="10343">
          <cell r="A10343">
            <v>43013</v>
          </cell>
          <cell r="B10343" t="str">
            <v>167002P</v>
          </cell>
          <cell r="C10343" t="str">
            <v>P-EQCOMP</v>
          </cell>
        </row>
        <row r="10344">
          <cell r="A10344">
            <v>43014</v>
          </cell>
          <cell r="B10344" t="str">
            <v>167002P</v>
          </cell>
          <cell r="C10344" t="str">
            <v>P-EQCOMP</v>
          </cell>
        </row>
        <row r="10345">
          <cell r="A10345">
            <v>43015</v>
          </cell>
          <cell r="B10345" t="str">
            <v>167002P</v>
          </cell>
          <cell r="C10345" t="str">
            <v>P-EQCOMP</v>
          </cell>
        </row>
        <row r="10346">
          <cell r="A10346">
            <v>43016</v>
          </cell>
          <cell r="B10346" t="str">
            <v>167002P</v>
          </cell>
          <cell r="C10346" t="str">
            <v>P-EQCOMP</v>
          </cell>
        </row>
        <row r="10347">
          <cell r="A10347">
            <v>43017</v>
          </cell>
          <cell r="B10347" t="str">
            <v>167002P</v>
          </cell>
          <cell r="C10347" t="str">
            <v>P-EQCOMP</v>
          </cell>
        </row>
        <row r="10348">
          <cell r="A10348">
            <v>43018</v>
          </cell>
          <cell r="B10348" t="str">
            <v>167002P</v>
          </cell>
          <cell r="C10348" t="str">
            <v>P-EQCOMP</v>
          </cell>
        </row>
        <row r="10349">
          <cell r="A10349">
            <v>43019</v>
          </cell>
          <cell r="B10349" t="str">
            <v>167002P</v>
          </cell>
          <cell r="C10349" t="str">
            <v>P-EQCOMP</v>
          </cell>
        </row>
        <row r="10350">
          <cell r="A10350">
            <v>43020</v>
          </cell>
          <cell r="B10350" t="str">
            <v>167002P</v>
          </cell>
          <cell r="C10350" t="str">
            <v>P-EQCOMP</v>
          </cell>
        </row>
        <row r="10351">
          <cell r="A10351">
            <v>43021</v>
          </cell>
          <cell r="B10351" t="str">
            <v>167002P</v>
          </cell>
          <cell r="C10351" t="str">
            <v>P-EQCOMP</v>
          </cell>
        </row>
        <row r="10352">
          <cell r="A10352">
            <v>43022</v>
          </cell>
          <cell r="B10352" t="str">
            <v>167002P</v>
          </cell>
          <cell r="C10352" t="str">
            <v>P-EQCOMP</v>
          </cell>
        </row>
        <row r="10353">
          <cell r="A10353">
            <v>43023</v>
          </cell>
          <cell r="B10353" t="str">
            <v>167002P</v>
          </cell>
          <cell r="C10353" t="str">
            <v>P-EQCOMP</v>
          </cell>
        </row>
        <row r="10354">
          <cell r="A10354">
            <v>43024</v>
          </cell>
          <cell r="B10354" t="str">
            <v>167002P</v>
          </cell>
          <cell r="C10354" t="str">
            <v>P-EQCOMP</v>
          </cell>
        </row>
        <row r="10355">
          <cell r="A10355">
            <v>43025</v>
          </cell>
          <cell r="B10355" t="str">
            <v>167002P</v>
          </cell>
          <cell r="C10355" t="str">
            <v>P-EQCOMP</v>
          </cell>
        </row>
        <row r="10356">
          <cell r="A10356">
            <v>43026</v>
          </cell>
          <cell r="B10356" t="str">
            <v>167002P</v>
          </cell>
          <cell r="C10356" t="str">
            <v>P-EQCOMP</v>
          </cell>
        </row>
        <row r="10357">
          <cell r="A10357">
            <v>43027</v>
          </cell>
          <cell r="B10357" t="str">
            <v>167002P</v>
          </cell>
          <cell r="C10357" t="str">
            <v>P-EQCOMP</v>
          </cell>
        </row>
        <row r="10358">
          <cell r="A10358">
            <v>43028</v>
          </cell>
          <cell r="B10358" t="str">
            <v>167002P</v>
          </cell>
          <cell r="C10358" t="str">
            <v>P-EQCOMP</v>
          </cell>
        </row>
        <row r="10359">
          <cell r="A10359">
            <v>43029</v>
          </cell>
          <cell r="B10359" t="str">
            <v>167002P</v>
          </cell>
          <cell r="C10359" t="str">
            <v>P-EQCOMP</v>
          </cell>
        </row>
        <row r="10360">
          <cell r="A10360">
            <v>43030</v>
          </cell>
          <cell r="B10360" t="str">
            <v>167002P</v>
          </cell>
          <cell r="C10360" t="str">
            <v>P-EQCOMP</v>
          </cell>
        </row>
        <row r="10361">
          <cell r="A10361">
            <v>43031</v>
          </cell>
          <cell r="B10361" t="str">
            <v>167002P</v>
          </cell>
          <cell r="C10361" t="str">
            <v>P-EQCOMP</v>
          </cell>
        </row>
        <row r="10362">
          <cell r="A10362">
            <v>43032</v>
          </cell>
          <cell r="B10362" t="str">
            <v>167002P</v>
          </cell>
          <cell r="C10362" t="str">
            <v>P-EQCOMP</v>
          </cell>
        </row>
        <row r="10363">
          <cell r="A10363">
            <v>43033</v>
          </cell>
          <cell r="B10363" t="str">
            <v>167002P</v>
          </cell>
          <cell r="C10363" t="str">
            <v>P-EQCOMP</v>
          </cell>
        </row>
        <row r="10364">
          <cell r="A10364">
            <v>43034</v>
          </cell>
          <cell r="B10364" t="str">
            <v>167002P</v>
          </cell>
          <cell r="C10364" t="str">
            <v>P-EQCOMP</v>
          </cell>
        </row>
        <row r="10365">
          <cell r="A10365">
            <v>43035</v>
          </cell>
          <cell r="B10365" t="str">
            <v>167002P</v>
          </cell>
          <cell r="C10365" t="str">
            <v>P-EQCOMP</v>
          </cell>
        </row>
        <row r="10366">
          <cell r="A10366">
            <v>43036</v>
          </cell>
          <cell r="B10366" t="str">
            <v>167002P</v>
          </cell>
          <cell r="C10366" t="str">
            <v>P-EQCOMP</v>
          </cell>
        </row>
        <row r="10367">
          <cell r="A10367">
            <v>43037</v>
          </cell>
          <cell r="B10367" t="str">
            <v>167002P</v>
          </cell>
          <cell r="C10367" t="str">
            <v>P-EQCOMP</v>
          </cell>
        </row>
        <row r="10368">
          <cell r="A10368">
            <v>43038</v>
          </cell>
          <cell r="B10368" t="str">
            <v>167002P</v>
          </cell>
          <cell r="C10368" t="str">
            <v>P-EQCOMP</v>
          </cell>
        </row>
        <row r="10369">
          <cell r="A10369">
            <v>43039</v>
          </cell>
          <cell r="B10369" t="str">
            <v>167002P</v>
          </cell>
          <cell r="C10369" t="str">
            <v>P-EQCOMP</v>
          </cell>
        </row>
        <row r="10370">
          <cell r="A10370">
            <v>43040</v>
          </cell>
          <cell r="B10370" t="str">
            <v>167002P</v>
          </cell>
          <cell r="C10370" t="str">
            <v>P-EQCOMP</v>
          </cell>
        </row>
        <row r="10371">
          <cell r="A10371">
            <v>43041</v>
          </cell>
          <cell r="B10371" t="str">
            <v>167002P</v>
          </cell>
          <cell r="C10371" t="str">
            <v>P-EQCOMP</v>
          </cell>
        </row>
        <row r="10372">
          <cell r="A10372">
            <v>43042</v>
          </cell>
          <cell r="B10372" t="str">
            <v>167002P</v>
          </cell>
          <cell r="C10372" t="str">
            <v>P-EQCOMP</v>
          </cell>
        </row>
        <row r="10373">
          <cell r="A10373">
            <v>43043</v>
          </cell>
          <cell r="B10373" t="str">
            <v>167002P</v>
          </cell>
          <cell r="C10373" t="str">
            <v>P-EQCOMP</v>
          </cell>
        </row>
        <row r="10374">
          <cell r="A10374">
            <v>43044</v>
          </cell>
          <cell r="B10374" t="str">
            <v>167002P</v>
          </cell>
          <cell r="C10374" t="str">
            <v>P-EQCOMP</v>
          </cell>
        </row>
        <row r="10375">
          <cell r="A10375">
            <v>43045</v>
          </cell>
          <cell r="B10375" t="str">
            <v>167002P</v>
          </cell>
          <cell r="C10375" t="str">
            <v>P-EQCOMP</v>
          </cell>
        </row>
        <row r="10376">
          <cell r="A10376">
            <v>43046</v>
          </cell>
          <cell r="B10376" t="str">
            <v>167002P</v>
          </cell>
          <cell r="C10376" t="str">
            <v>P-EQCOMP</v>
          </cell>
        </row>
        <row r="10377">
          <cell r="A10377">
            <v>43047</v>
          </cell>
          <cell r="B10377" t="str">
            <v>167002P</v>
          </cell>
          <cell r="C10377" t="str">
            <v>P-EQCOMP</v>
          </cell>
        </row>
        <row r="10378">
          <cell r="A10378">
            <v>43048</v>
          </cell>
          <cell r="B10378" t="str">
            <v>167002P</v>
          </cell>
          <cell r="C10378" t="str">
            <v>P-EQCOMP</v>
          </cell>
        </row>
        <row r="10379">
          <cell r="A10379">
            <v>43049</v>
          </cell>
          <cell r="B10379" t="str">
            <v>167002P</v>
          </cell>
          <cell r="C10379" t="str">
            <v>P-EQCOMP</v>
          </cell>
        </row>
        <row r="10380">
          <cell r="A10380">
            <v>43050</v>
          </cell>
          <cell r="B10380" t="str">
            <v>167002P</v>
          </cell>
          <cell r="C10380" t="str">
            <v>P-EQCOMP</v>
          </cell>
        </row>
        <row r="10381">
          <cell r="A10381">
            <v>43051</v>
          </cell>
          <cell r="B10381" t="str">
            <v>167002P</v>
          </cell>
          <cell r="C10381" t="str">
            <v>P-EQCOMP</v>
          </cell>
        </row>
        <row r="10382">
          <cell r="A10382">
            <v>43052</v>
          </cell>
          <cell r="B10382" t="str">
            <v>167002P</v>
          </cell>
          <cell r="C10382" t="str">
            <v>P-EQCOMP</v>
          </cell>
        </row>
        <row r="10383">
          <cell r="A10383">
            <v>43053</v>
          </cell>
          <cell r="B10383" t="str">
            <v>167002P</v>
          </cell>
          <cell r="C10383" t="str">
            <v>P-EQCOMP</v>
          </cell>
        </row>
        <row r="10384">
          <cell r="A10384">
            <v>43054</v>
          </cell>
          <cell r="B10384" t="str">
            <v>167002P</v>
          </cell>
          <cell r="C10384" t="str">
            <v>P-EQCOMP</v>
          </cell>
        </row>
        <row r="10385">
          <cell r="A10385">
            <v>43055</v>
          </cell>
          <cell r="B10385" t="str">
            <v>167002P</v>
          </cell>
          <cell r="C10385" t="str">
            <v>P-EQCOMP</v>
          </cell>
        </row>
        <row r="10386">
          <cell r="A10386">
            <v>43056</v>
          </cell>
          <cell r="B10386" t="str">
            <v>167002P</v>
          </cell>
          <cell r="C10386" t="str">
            <v>P-EQCOMP</v>
          </cell>
        </row>
        <row r="10387">
          <cell r="A10387">
            <v>43057</v>
          </cell>
          <cell r="B10387" t="str">
            <v>167002P</v>
          </cell>
          <cell r="C10387" t="str">
            <v>P-EQCOMP</v>
          </cell>
        </row>
        <row r="10388">
          <cell r="A10388">
            <v>43058</v>
          </cell>
          <cell r="B10388" t="str">
            <v>167002P</v>
          </cell>
          <cell r="C10388" t="str">
            <v>P-EQCOMP</v>
          </cell>
        </row>
        <row r="10389">
          <cell r="A10389">
            <v>43059</v>
          </cell>
          <cell r="B10389" t="str">
            <v>167002P</v>
          </cell>
          <cell r="C10389" t="str">
            <v>P-EQCOMP</v>
          </cell>
        </row>
        <row r="10390">
          <cell r="A10390">
            <v>43060</v>
          </cell>
          <cell r="B10390" t="str">
            <v>167002P</v>
          </cell>
          <cell r="C10390" t="str">
            <v>P-EQCOMP</v>
          </cell>
        </row>
        <row r="10391">
          <cell r="A10391">
            <v>43061</v>
          </cell>
          <cell r="B10391" t="str">
            <v>167002P</v>
          </cell>
          <cell r="C10391" t="str">
            <v>P-EQCOMP</v>
          </cell>
        </row>
        <row r="10392">
          <cell r="A10392">
            <v>43062</v>
          </cell>
          <cell r="B10392" t="str">
            <v>167002P</v>
          </cell>
          <cell r="C10392" t="str">
            <v>P-EQCOMP</v>
          </cell>
        </row>
        <row r="10393">
          <cell r="A10393">
            <v>43063</v>
          </cell>
          <cell r="B10393" t="str">
            <v>167002P</v>
          </cell>
          <cell r="C10393" t="str">
            <v>P-EQCOMP</v>
          </cell>
        </row>
        <row r="10394">
          <cell r="A10394">
            <v>43064</v>
          </cell>
          <cell r="B10394" t="str">
            <v>167002P</v>
          </cell>
          <cell r="C10394" t="str">
            <v>P-EQCOMP</v>
          </cell>
        </row>
        <row r="10395">
          <cell r="A10395">
            <v>43065</v>
          </cell>
          <cell r="B10395" t="str">
            <v>167002P</v>
          </cell>
          <cell r="C10395" t="str">
            <v>P-EQCOMP</v>
          </cell>
        </row>
        <row r="10396">
          <cell r="A10396">
            <v>43066</v>
          </cell>
          <cell r="B10396" t="str">
            <v>167002P</v>
          </cell>
          <cell r="C10396" t="str">
            <v>P-EQCOMP</v>
          </cell>
        </row>
        <row r="10397">
          <cell r="A10397">
            <v>43067</v>
          </cell>
          <cell r="B10397" t="str">
            <v>167002P</v>
          </cell>
          <cell r="C10397" t="str">
            <v>P-EQCOMP</v>
          </cell>
        </row>
        <row r="10398">
          <cell r="A10398">
            <v>43068</v>
          </cell>
          <cell r="B10398" t="str">
            <v>167002P</v>
          </cell>
          <cell r="C10398" t="str">
            <v>P-EQCOMP</v>
          </cell>
        </row>
        <row r="10399">
          <cell r="A10399">
            <v>43069</v>
          </cell>
          <cell r="B10399" t="str">
            <v>167002P</v>
          </cell>
          <cell r="C10399" t="str">
            <v>P-EQCOMP</v>
          </cell>
        </row>
        <row r="10400">
          <cell r="A10400">
            <v>43070</v>
          </cell>
          <cell r="B10400" t="str">
            <v>167002P</v>
          </cell>
          <cell r="C10400" t="str">
            <v>P-EQCOMP</v>
          </cell>
        </row>
        <row r="10401">
          <cell r="A10401">
            <v>43071</v>
          </cell>
          <cell r="B10401" t="str">
            <v>167002P</v>
          </cell>
          <cell r="C10401" t="str">
            <v>P-EQCOMP</v>
          </cell>
        </row>
        <row r="10402">
          <cell r="A10402">
            <v>43072</v>
          </cell>
          <cell r="B10402" t="str">
            <v>167002P</v>
          </cell>
          <cell r="C10402" t="str">
            <v>P-EQCOMP</v>
          </cell>
        </row>
        <row r="10403">
          <cell r="A10403">
            <v>43073</v>
          </cell>
          <cell r="B10403" t="str">
            <v>167002P</v>
          </cell>
          <cell r="C10403" t="str">
            <v>P-EQCOMP</v>
          </cell>
        </row>
        <row r="10404">
          <cell r="A10404">
            <v>43074</v>
          </cell>
          <cell r="B10404" t="str">
            <v>167002P</v>
          </cell>
          <cell r="C10404" t="str">
            <v>P-EQCOMP</v>
          </cell>
        </row>
        <row r="10405">
          <cell r="A10405">
            <v>43075</v>
          </cell>
          <cell r="B10405" t="str">
            <v>167002P</v>
          </cell>
          <cell r="C10405" t="str">
            <v>P-EQCOMP</v>
          </cell>
        </row>
        <row r="10406">
          <cell r="A10406">
            <v>43076</v>
          </cell>
          <cell r="B10406" t="str">
            <v>167002P</v>
          </cell>
          <cell r="C10406" t="str">
            <v>P-EQCOMP</v>
          </cell>
        </row>
        <row r="10407">
          <cell r="A10407">
            <v>43077</v>
          </cell>
          <cell r="B10407" t="str">
            <v>167002P</v>
          </cell>
          <cell r="C10407" t="str">
            <v>P-EQCOMP</v>
          </cell>
        </row>
        <row r="10408">
          <cell r="A10408">
            <v>43078</v>
          </cell>
          <cell r="B10408" t="str">
            <v>167002P</v>
          </cell>
          <cell r="C10408" t="str">
            <v>P-EQCOMP</v>
          </cell>
        </row>
        <row r="10409">
          <cell r="A10409">
            <v>43079</v>
          </cell>
          <cell r="B10409" t="str">
            <v>167002P</v>
          </cell>
          <cell r="C10409" t="str">
            <v>P-EQCOMP</v>
          </cell>
        </row>
        <row r="10410">
          <cell r="A10410">
            <v>43080</v>
          </cell>
          <cell r="B10410" t="str">
            <v>167002P</v>
          </cell>
          <cell r="C10410" t="str">
            <v>P-EQCOMP</v>
          </cell>
        </row>
        <row r="10411">
          <cell r="A10411">
            <v>43081</v>
          </cell>
          <cell r="B10411" t="str">
            <v>167002P</v>
          </cell>
          <cell r="C10411" t="str">
            <v>P-EQCOMP</v>
          </cell>
        </row>
        <row r="10412">
          <cell r="A10412">
            <v>43082</v>
          </cell>
          <cell r="B10412" t="str">
            <v>167002P</v>
          </cell>
          <cell r="C10412" t="str">
            <v>P-EQCOMP</v>
          </cell>
        </row>
        <row r="10413">
          <cell r="A10413">
            <v>43083</v>
          </cell>
          <cell r="B10413" t="str">
            <v>167002P</v>
          </cell>
          <cell r="C10413" t="str">
            <v>P-EQCOMP</v>
          </cell>
        </row>
        <row r="10414">
          <cell r="A10414">
            <v>43084</v>
          </cell>
          <cell r="B10414" t="str">
            <v>167002P</v>
          </cell>
          <cell r="C10414" t="str">
            <v>P-EQCOMP</v>
          </cell>
        </row>
        <row r="10415">
          <cell r="A10415">
            <v>43085</v>
          </cell>
          <cell r="B10415" t="str">
            <v>167002P</v>
          </cell>
          <cell r="C10415" t="str">
            <v>P-EQCOMP</v>
          </cell>
        </row>
        <row r="10416">
          <cell r="A10416">
            <v>43086</v>
          </cell>
          <cell r="B10416" t="str">
            <v>167002P</v>
          </cell>
          <cell r="C10416" t="str">
            <v>P-EQCOMP</v>
          </cell>
        </row>
        <row r="10417">
          <cell r="A10417">
            <v>43087</v>
          </cell>
          <cell r="B10417" t="str">
            <v>167002A</v>
          </cell>
          <cell r="C10417" t="str">
            <v>A-EQCOMP</v>
          </cell>
        </row>
        <row r="10418">
          <cell r="A10418">
            <v>43088</v>
          </cell>
          <cell r="B10418" t="str">
            <v>167002A</v>
          </cell>
          <cell r="C10418" t="str">
            <v>A-EQCOMP</v>
          </cell>
        </row>
        <row r="10419">
          <cell r="A10419">
            <v>43089</v>
          </cell>
          <cell r="B10419" t="str">
            <v>167002A</v>
          </cell>
          <cell r="C10419" t="str">
            <v>A-EQCOMP</v>
          </cell>
        </row>
        <row r="10420">
          <cell r="A10420">
            <v>43090</v>
          </cell>
          <cell r="B10420" t="str">
            <v>167002A</v>
          </cell>
          <cell r="C10420" t="str">
            <v>A-EQCOMP</v>
          </cell>
        </row>
        <row r="10421">
          <cell r="A10421">
            <v>43091</v>
          </cell>
          <cell r="B10421" t="str">
            <v>167002A</v>
          </cell>
          <cell r="C10421" t="str">
            <v>A-EQCOMP</v>
          </cell>
        </row>
        <row r="10422">
          <cell r="A10422">
            <v>43092</v>
          </cell>
          <cell r="B10422" t="str">
            <v>167002A</v>
          </cell>
          <cell r="C10422" t="str">
            <v>A-EQCOMP</v>
          </cell>
        </row>
        <row r="10423">
          <cell r="A10423">
            <v>43093</v>
          </cell>
          <cell r="B10423" t="str">
            <v>167002A</v>
          </cell>
          <cell r="C10423" t="str">
            <v>A-EQCOMP</v>
          </cell>
        </row>
        <row r="10424">
          <cell r="A10424">
            <v>43094</v>
          </cell>
          <cell r="B10424" t="str">
            <v>167002A</v>
          </cell>
          <cell r="C10424" t="str">
            <v>A-EQCOMP</v>
          </cell>
        </row>
        <row r="10425">
          <cell r="A10425">
            <v>43095</v>
          </cell>
          <cell r="B10425" t="str">
            <v>167002A</v>
          </cell>
          <cell r="C10425" t="str">
            <v>A-EQCOMP</v>
          </cell>
        </row>
        <row r="10426">
          <cell r="A10426">
            <v>43096</v>
          </cell>
          <cell r="B10426" t="str">
            <v>167002P</v>
          </cell>
          <cell r="C10426" t="str">
            <v>P-EQCOMP</v>
          </cell>
        </row>
        <row r="10427">
          <cell r="A10427">
            <v>43097</v>
          </cell>
          <cell r="B10427" t="str">
            <v>167002P</v>
          </cell>
          <cell r="C10427" t="str">
            <v>P-EQCOMP</v>
          </cell>
        </row>
        <row r="10428">
          <cell r="A10428">
            <v>43098</v>
          </cell>
          <cell r="B10428" t="str">
            <v>167002P</v>
          </cell>
          <cell r="C10428" t="str">
            <v>P-EQCOMP</v>
          </cell>
        </row>
        <row r="10429">
          <cell r="A10429">
            <v>43099</v>
          </cell>
          <cell r="B10429" t="str">
            <v>167002P</v>
          </cell>
          <cell r="C10429" t="str">
            <v>P-EQCOMP</v>
          </cell>
        </row>
        <row r="10430">
          <cell r="A10430">
            <v>43100</v>
          </cell>
          <cell r="B10430" t="str">
            <v>167002A</v>
          </cell>
          <cell r="C10430" t="str">
            <v>A-EQCOMP</v>
          </cell>
        </row>
        <row r="10431">
          <cell r="A10431">
            <v>43101</v>
          </cell>
          <cell r="B10431" t="str">
            <v>167002A</v>
          </cell>
          <cell r="C10431" t="str">
            <v>A-EQCOMP</v>
          </cell>
        </row>
        <row r="10432">
          <cell r="A10432">
            <v>43102</v>
          </cell>
          <cell r="B10432" t="str">
            <v>167002A</v>
          </cell>
          <cell r="C10432" t="str">
            <v>A-EQCOMP</v>
          </cell>
        </row>
        <row r="10433">
          <cell r="A10433">
            <v>43103</v>
          </cell>
          <cell r="B10433" t="str">
            <v>167002A</v>
          </cell>
          <cell r="C10433" t="str">
            <v>A-EQCOMP</v>
          </cell>
        </row>
        <row r="10434">
          <cell r="A10434">
            <v>43104</v>
          </cell>
          <cell r="B10434" t="str">
            <v>167002A</v>
          </cell>
          <cell r="C10434" t="str">
            <v>A-EQCOMP</v>
          </cell>
        </row>
        <row r="10435">
          <cell r="A10435">
            <v>43105</v>
          </cell>
          <cell r="B10435" t="str">
            <v>167002A</v>
          </cell>
          <cell r="C10435" t="str">
            <v>A-EQCOMP</v>
          </cell>
        </row>
        <row r="10436">
          <cell r="A10436">
            <v>43106</v>
          </cell>
          <cell r="B10436" t="str">
            <v>167002A</v>
          </cell>
          <cell r="C10436" t="str">
            <v>A-EQCOMP</v>
          </cell>
        </row>
        <row r="10437">
          <cell r="A10437">
            <v>43107</v>
          </cell>
          <cell r="B10437" t="str">
            <v>167002P</v>
          </cell>
          <cell r="C10437" t="str">
            <v>P-EQCOMP</v>
          </cell>
        </row>
        <row r="10438">
          <cell r="A10438">
            <v>43108</v>
          </cell>
          <cell r="B10438" t="str">
            <v>167002P</v>
          </cell>
          <cell r="C10438" t="str">
            <v>P-EQCOMP</v>
          </cell>
        </row>
        <row r="10439">
          <cell r="A10439">
            <v>43109</v>
          </cell>
          <cell r="B10439" t="str">
            <v>167002P</v>
          </cell>
          <cell r="C10439" t="str">
            <v>P-EQCOMP</v>
          </cell>
        </row>
        <row r="10440">
          <cell r="A10440">
            <v>43110</v>
          </cell>
          <cell r="B10440" t="str">
            <v>167002P</v>
          </cell>
          <cell r="C10440" t="str">
            <v>P-EQCOMP</v>
          </cell>
        </row>
        <row r="10441">
          <cell r="A10441">
            <v>43111</v>
          </cell>
          <cell r="B10441" t="str">
            <v>167002P</v>
          </cell>
          <cell r="C10441" t="str">
            <v>P-EQCOMP</v>
          </cell>
        </row>
        <row r="10442">
          <cell r="A10442">
            <v>43112</v>
          </cell>
          <cell r="B10442" t="str">
            <v>167002P</v>
          </cell>
          <cell r="C10442" t="str">
            <v>P-EQCOMP</v>
          </cell>
        </row>
        <row r="10443">
          <cell r="A10443">
            <v>43113</v>
          </cell>
          <cell r="B10443" t="str">
            <v>167002P</v>
          </cell>
          <cell r="C10443" t="str">
            <v>P-EQCOMP</v>
          </cell>
        </row>
        <row r="10444">
          <cell r="A10444">
            <v>43114</v>
          </cell>
          <cell r="B10444" t="str">
            <v>167002P</v>
          </cell>
          <cell r="C10444" t="str">
            <v>P-EQCOMP</v>
          </cell>
        </row>
        <row r="10445">
          <cell r="A10445">
            <v>43115</v>
          </cell>
          <cell r="B10445" t="str">
            <v>167002P</v>
          </cell>
          <cell r="C10445" t="str">
            <v>P-EQCOMP</v>
          </cell>
        </row>
        <row r="10446">
          <cell r="A10446">
            <v>43116</v>
          </cell>
          <cell r="B10446" t="str">
            <v>167002P</v>
          </cell>
          <cell r="C10446" t="str">
            <v>P-EQCOMP</v>
          </cell>
        </row>
        <row r="10447">
          <cell r="A10447">
            <v>43117</v>
          </cell>
          <cell r="B10447" t="str">
            <v>167002P</v>
          </cell>
          <cell r="C10447" t="str">
            <v>P-EQCOMP</v>
          </cell>
        </row>
        <row r="10448">
          <cell r="A10448">
            <v>43118</v>
          </cell>
          <cell r="B10448" t="str">
            <v>167002P</v>
          </cell>
          <cell r="C10448" t="str">
            <v>P-EQCOMP</v>
          </cell>
        </row>
        <row r="10449">
          <cell r="A10449">
            <v>43119</v>
          </cell>
          <cell r="B10449" t="str">
            <v>167002P</v>
          </cell>
          <cell r="C10449" t="str">
            <v>P-EQCOMP</v>
          </cell>
        </row>
        <row r="10450">
          <cell r="A10450">
            <v>43120</v>
          </cell>
          <cell r="B10450" t="str">
            <v>167002P</v>
          </cell>
          <cell r="C10450" t="str">
            <v>P-EQCOMP</v>
          </cell>
        </row>
        <row r="10451">
          <cell r="A10451">
            <v>43121</v>
          </cell>
          <cell r="B10451" t="str">
            <v>167002P</v>
          </cell>
          <cell r="C10451" t="str">
            <v>P-EQCOMP</v>
          </cell>
        </row>
        <row r="10452">
          <cell r="A10452">
            <v>43122</v>
          </cell>
          <cell r="B10452" t="str">
            <v>167002P</v>
          </cell>
          <cell r="C10452" t="str">
            <v>P-EQCOMP</v>
          </cell>
        </row>
        <row r="10453">
          <cell r="A10453">
            <v>43123</v>
          </cell>
          <cell r="B10453" t="str">
            <v>167002P</v>
          </cell>
          <cell r="C10453" t="str">
            <v>P-EQCOMP</v>
          </cell>
        </row>
        <row r="10454">
          <cell r="A10454">
            <v>43124</v>
          </cell>
          <cell r="B10454" t="str">
            <v>167002P</v>
          </cell>
          <cell r="C10454" t="str">
            <v>P-EQCOMP</v>
          </cell>
        </row>
        <row r="10455">
          <cell r="A10455">
            <v>43125</v>
          </cell>
          <cell r="B10455" t="str">
            <v>167002P</v>
          </cell>
          <cell r="C10455" t="str">
            <v>P-EQCOMP</v>
          </cell>
        </row>
        <row r="10456">
          <cell r="A10456">
            <v>43126</v>
          </cell>
          <cell r="B10456" t="str">
            <v>167002P</v>
          </cell>
          <cell r="C10456" t="str">
            <v>P-EQCOMP</v>
          </cell>
        </row>
        <row r="10457">
          <cell r="A10457">
            <v>43127</v>
          </cell>
          <cell r="B10457" t="str">
            <v>167002P</v>
          </cell>
          <cell r="C10457" t="str">
            <v>P-EQCOMP</v>
          </cell>
        </row>
        <row r="10458">
          <cell r="A10458">
            <v>43128</v>
          </cell>
          <cell r="B10458" t="str">
            <v>167002P</v>
          </cell>
          <cell r="C10458" t="str">
            <v>P-EQCOMP</v>
          </cell>
        </row>
        <row r="10459">
          <cell r="A10459">
            <v>43129</v>
          </cell>
          <cell r="B10459" t="str">
            <v>167002P</v>
          </cell>
          <cell r="C10459" t="str">
            <v>P-EQCOMP</v>
          </cell>
        </row>
        <row r="10460">
          <cell r="A10460">
            <v>43130</v>
          </cell>
          <cell r="B10460" t="str">
            <v>167002P</v>
          </cell>
          <cell r="C10460" t="str">
            <v>P-EQCOMP</v>
          </cell>
        </row>
        <row r="10461">
          <cell r="A10461">
            <v>43131</v>
          </cell>
          <cell r="B10461" t="str">
            <v>167002P</v>
          </cell>
          <cell r="C10461" t="str">
            <v>P-EQCOMP</v>
          </cell>
        </row>
        <row r="10462">
          <cell r="A10462">
            <v>43132</v>
          </cell>
          <cell r="B10462" t="str">
            <v>167002P</v>
          </cell>
          <cell r="C10462" t="str">
            <v>P-EQCOMP</v>
          </cell>
        </row>
        <row r="10463">
          <cell r="A10463">
            <v>43133</v>
          </cell>
          <cell r="B10463" t="str">
            <v>167002P</v>
          </cell>
          <cell r="C10463" t="str">
            <v>P-EQCOMP</v>
          </cell>
        </row>
        <row r="10464">
          <cell r="A10464">
            <v>43134</v>
          </cell>
          <cell r="B10464" t="str">
            <v>167002P</v>
          </cell>
          <cell r="C10464" t="str">
            <v>P-EQCOMP</v>
          </cell>
        </row>
        <row r="10465">
          <cell r="A10465">
            <v>43135</v>
          </cell>
          <cell r="B10465" t="str">
            <v>167002P</v>
          </cell>
          <cell r="C10465" t="str">
            <v>P-EQCOMP</v>
          </cell>
        </row>
        <row r="10466">
          <cell r="A10466">
            <v>43136</v>
          </cell>
          <cell r="B10466" t="str">
            <v>167002P</v>
          </cell>
          <cell r="C10466" t="str">
            <v>P-EQCOMP</v>
          </cell>
        </row>
        <row r="10467">
          <cell r="A10467">
            <v>43137</v>
          </cell>
          <cell r="B10467" t="str">
            <v>167002P</v>
          </cell>
          <cell r="C10467" t="str">
            <v>P-EQCOMP</v>
          </cell>
        </row>
        <row r="10468">
          <cell r="A10468">
            <v>43138</v>
          </cell>
          <cell r="B10468" t="str">
            <v>167002P</v>
          </cell>
          <cell r="C10468" t="str">
            <v>P-EQCOMP</v>
          </cell>
        </row>
        <row r="10469">
          <cell r="A10469">
            <v>43139</v>
          </cell>
          <cell r="B10469" t="str">
            <v>167002P</v>
          </cell>
          <cell r="C10469" t="str">
            <v>P-EQCOMP</v>
          </cell>
        </row>
        <row r="10470">
          <cell r="A10470">
            <v>43140</v>
          </cell>
          <cell r="B10470" t="str">
            <v>167002P</v>
          </cell>
          <cell r="C10470" t="str">
            <v>P-EQCOMP</v>
          </cell>
        </row>
        <row r="10471">
          <cell r="A10471">
            <v>43141</v>
          </cell>
          <cell r="B10471" t="str">
            <v>167002P</v>
          </cell>
          <cell r="C10471" t="str">
            <v>P-EQCOMP</v>
          </cell>
        </row>
        <row r="10472">
          <cell r="A10472">
            <v>43142</v>
          </cell>
          <cell r="B10472" t="str">
            <v>167002P</v>
          </cell>
          <cell r="C10472" t="str">
            <v>P-EQCOMP</v>
          </cell>
        </row>
        <row r="10473">
          <cell r="A10473">
            <v>43143</v>
          </cell>
          <cell r="B10473" t="str">
            <v>167002P</v>
          </cell>
          <cell r="C10473" t="str">
            <v>P-EQCOMP</v>
          </cell>
        </row>
        <row r="10474">
          <cell r="A10474">
            <v>43144</v>
          </cell>
          <cell r="B10474" t="str">
            <v>167002P</v>
          </cell>
          <cell r="C10474" t="str">
            <v>P-EQCOMP</v>
          </cell>
        </row>
        <row r="10475">
          <cell r="A10475">
            <v>43145</v>
          </cell>
          <cell r="B10475" t="str">
            <v>167002P</v>
          </cell>
          <cell r="C10475" t="str">
            <v>P-EQCOMP</v>
          </cell>
        </row>
        <row r="10476">
          <cell r="A10476">
            <v>43146</v>
          </cell>
          <cell r="B10476" t="str">
            <v>167002P</v>
          </cell>
          <cell r="C10476" t="str">
            <v>P-EQCOMP</v>
          </cell>
        </row>
        <row r="10477">
          <cell r="A10477">
            <v>43147</v>
          </cell>
          <cell r="B10477" t="str">
            <v>167002P</v>
          </cell>
          <cell r="C10477" t="str">
            <v>P-EQCOMP</v>
          </cell>
        </row>
        <row r="10478">
          <cell r="A10478">
            <v>43148</v>
          </cell>
          <cell r="B10478" t="str">
            <v>167002P</v>
          </cell>
          <cell r="C10478" t="str">
            <v>P-EQCOMP</v>
          </cell>
        </row>
        <row r="10479">
          <cell r="A10479">
            <v>43149</v>
          </cell>
          <cell r="B10479" t="str">
            <v>167002P</v>
          </cell>
          <cell r="C10479" t="str">
            <v>P-EQCOMP</v>
          </cell>
        </row>
        <row r="10480">
          <cell r="A10480">
            <v>43150</v>
          </cell>
          <cell r="B10480" t="str">
            <v>167002P</v>
          </cell>
          <cell r="C10480" t="str">
            <v>P-EQCOMP</v>
          </cell>
        </row>
        <row r="10481">
          <cell r="A10481">
            <v>43151</v>
          </cell>
          <cell r="B10481" t="str">
            <v>167002P</v>
          </cell>
          <cell r="C10481" t="str">
            <v>P-EQCOMP</v>
          </cell>
        </row>
        <row r="10482">
          <cell r="A10482">
            <v>43152</v>
          </cell>
          <cell r="B10482" t="str">
            <v>167002P</v>
          </cell>
          <cell r="C10482" t="str">
            <v>P-EQCOMP</v>
          </cell>
        </row>
        <row r="10483">
          <cell r="A10483">
            <v>43153</v>
          </cell>
          <cell r="B10483" t="str">
            <v>167002P</v>
          </cell>
          <cell r="C10483" t="str">
            <v>P-EQCOMP</v>
          </cell>
        </row>
        <row r="10484">
          <cell r="A10484">
            <v>43154</v>
          </cell>
          <cell r="B10484" t="str">
            <v>167002P</v>
          </cell>
          <cell r="C10484" t="str">
            <v>P-EQCOMP</v>
          </cell>
        </row>
        <row r="10485">
          <cell r="A10485">
            <v>43155</v>
          </cell>
          <cell r="B10485" t="str">
            <v>167002P</v>
          </cell>
          <cell r="C10485" t="str">
            <v>P-EQCOMP</v>
          </cell>
        </row>
        <row r="10486">
          <cell r="A10486">
            <v>43156</v>
          </cell>
          <cell r="B10486" t="str">
            <v>167002P</v>
          </cell>
          <cell r="C10486" t="str">
            <v>P-EQCOMP</v>
          </cell>
        </row>
        <row r="10487">
          <cell r="A10487">
            <v>43157</v>
          </cell>
          <cell r="B10487" t="str">
            <v>167002P</v>
          </cell>
          <cell r="C10487" t="str">
            <v>P-EQCOMP</v>
          </cell>
        </row>
        <row r="10488">
          <cell r="A10488">
            <v>43158</v>
          </cell>
          <cell r="B10488" t="str">
            <v>167002P</v>
          </cell>
          <cell r="C10488" t="str">
            <v>P-EQCOMP</v>
          </cell>
        </row>
        <row r="10489">
          <cell r="A10489">
            <v>43159</v>
          </cell>
          <cell r="B10489" t="str">
            <v>167002P</v>
          </cell>
          <cell r="C10489" t="str">
            <v>P-EQCOMP</v>
          </cell>
        </row>
        <row r="10490">
          <cell r="A10490">
            <v>43160</v>
          </cell>
          <cell r="B10490" t="str">
            <v>167002P</v>
          </cell>
          <cell r="C10490" t="str">
            <v>P-EQCOMP</v>
          </cell>
        </row>
        <row r="10491">
          <cell r="A10491">
            <v>43161</v>
          </cell>
          <cell r="B10491" t="str">
            <v>167002P</v>
          </cell>
          <cell r="C10491" t="str">
            <v>P-EQCOMP</v>
          </cell>
        </row>
        <row r="10492">
          <cell r="A10492">
            <v>43162</v>
          </cell>
          <cell r="B10492" t="str">
            <v>167002P</v>
          </cell>
          <cell r="C10492" t="str">
            <v>P-EQCOMP</v>
          </cell>
        </row>
        <row r="10493">
          <cell r="A10493">
            <v>43163</v>
          </cell>
          <cell r="B10493" t="str">
            <v>167002P</v>
          </cell>
          <cell r="C10493" t="str">
            <v>P-EQCOMP</v>
          </cell>
        </row>
        <row r="10494">
          <cell r="A10494">
            <v>43164</v>
          </cell>
          <cell r="B10494" t="str">
            <v>167002P</v>
          </cell>
          <cell r="C10494" t="str">
            <v>P-EQCOMP</v>
          </cell>
        </row>
        <row r="10495">
          <cell r="A10495">
            <v>43165</v>
          </cell>
          <cell r="B10495" t="str">
            <v>167002P</v>
          </cell>
          <cell r="C10495" t="str">
            <v>P-EQCOMP</v>
          </cell>
        </row>
        <row r="10496">
          <cell r="A10496">
            <v>43166</v>
          </cell>
          <cell r="B10496" t="str">
            <v>167002P</v>
          </cell>
          <cell r="C10496" t="str">
            <v>P-EQCOMP</v>
          </cell>
        </row>
        <row r="10497">
          <cell r="A10497">
            <v>43167</v>
          </cell>
          <cell r="B10497" t="str">
            <v>167002P</v>
          </cell>
          <cell r="C10497" t="str">
            <v>P-EQCOMP</v>
          </cell>
        </row>
        <row r="10498">
          <cell r="A10498">
            <v>43168</v>
          </cell>
          <cell r="B10498" t="str">
            <v>167002P</v>
          </cell>
          <cell r="C10498" t="str">
            <v>P-EQCOMP</v>
          </cell>
        </row>
        <row r="10499">
          <cell r="A10499">
            <v>43169</v>
          </cell>
          <cell r="B10499" t="str">
            <v>167002P</v>
          </cell>
          <cell r="C10499" t="str">
            <v>P-EQCOMP</v>
          </cell>
        </row>
        <row r="10500">
          <cell r="A10500">
            <v>43170</v>
          </cell>
          <cell r="B10500" t="str">
            <v>167002P</v>
          </cell>
          <cell r="C10500" t="str">
            <v>P-EQCOMP</v>
          </cell>
        </row>
        <row r="10501">
          <cell r="A10501">
            <v>43171</v>
          </cell>
          <cell r="B10501" t="str">
            <v>167002P</v>
          </cell>
          <cell r="C10501" t="str">
            <v>P-EQCOMP</v>
          </cell>
        </row>
        <row r="10502">
          <cell r="A10502">
            <v>43172</v>
          </cell>
          <cell r="B10502" t="str">
            <v>167002P</v>
          </cell>
          <cell r="C10502" t="str">
            <v>P-EQCOMP</v>
          </cell>
        </row>
        <row r="10503">
          <cell r="A10503">
            <v>43173</v>
          </cell>
          <cell r="B10503" t="str">
            <v>167002P</v>
          </cell>
          <cell r="C10503" t="str">
            <v>P-EQCOMP</v>
          </cell>
        </row>
        <row r="10504">
          <cell r="A10504">
            <v>43174</v>
          </cell>
          <cell r="B10504" t="str">
            <v>167002P</v>
          </cell>
          <cell r="C10504" t="str">
            <v>P-EQCOMP</v>
          </cell>
        </row>
        <row r="10505">
          <cell r="A10505">
            <v>43175</v>
          </cell>
          <cell r="B10505" t="str">
            <v>167002P</v>
          </cell>
          <cell r="C10505" t="str">
            <v>P-EQCOMP</v>
          </cell>
        </row>
        <row r="10506">
          <cell r="A10506">
            <v>43176</v>
          </cell>
          <cell r="B10506" t="str">
            <v>167002P</v>
          </cell>
          <cell r="C10506" t="str">
            <v>P-EQCOMP</v>
          </cell>
        </row>
        <row r="10507">
          <cell r="A10507">
            <v>43177</v>
          </cell>
          <cell r="B10507" t="str">
            <v>167002P</v>
          </cell>
          <cell r="C10507" t="str">
            <v>P-EQCOMP</v>
          </cell>
        </row>
        <row r="10508">
          <cell r="A10508">
            <v>43178</v>
          </cell>
          <cell r="B10508" t="str">
            <v>167002P</v>
          </cell>
          <cell r="C10508" t="str">
            <v>P-EQCOMP</v>
          </cell>
        </row>
        <row r="10509">
          <cell r="A10509">
            <v>43179</v>
          </cell>
          <cell r="B10509" t="str">
            <v>167002P</v>
          </cell>
          <cell r="C10509" t="str">
            <v>P-EQCOMP</v>
          </cell>
        </row>
        <row r="10510">
          <cell r="A10510">
            <v>43180</v>
          </cell>
          <cell r="B10510" t="str">
            <v>167002P</v>
          </cell>
          <cell r="C10510" t="str">
            <v>P-EQCOMP</v>
          </cell>
        </row>
        <row r="10511">
          <cell r="A10511">
            <v>43181</v>
          </cell>
          <cell r="B10511" t="str">
            <v>167002P</v>
          </cell>
          <cell r="C10511" t="str">
            <v>P-EQCOMP</v>
          </cell>
        </row>
        <row r="10512">
          <cell r="A10512">
            <v>43182</v>
          </cell>
          <cell r="B10512" t="str">
            <v>167002P</v>
          </cell>
          <cell r="C10512" t="str">
            <v>P-EQCOMP</v>
          </cell>
        </row>
        <row r="10513">
          <cell r="A10513">
            <v>43183</v>
          </cell>
          <cell r="B10513" t="str">
            <v>167002P</v>
          </cell>
          <cell r="C10513" t="str">
            <v>P-EQCOMP</v>
          </cell>
        </row>
        <row r="10514">
          <cell r="A10514">
            <v>43184</v>
          </cell>
          <cell r="B10514" t="str">
            <v>167002P</v>
          </cell>
          <cell r="C10514" t="str">
            <v>P-EQCOMP</v>
          </cell>
        </row>
        <row r="10515">
          <cell r="A10515">
            <v>43185</v>
          </cell>
          <cell r="B10515" t="str">
            <v>167002P</v>
          </cell>
          <cell r="C10515" t="str">
            <v>P-EQCOMP</v>
          </cell>
        </row>
        <row r="10516">
          <cell r="A10516">
            <v>43186</v>
          </cell>
          <cell r="B10516" t="str">
            <v>167002P</v>
          </cell>
          <cell r="C10516" t="str">
            <v>P-EQCOMP</v>
          </cell>
        </row>
        <row r="10517">
          <cell r="A10517">
            <v>43187</v>
          </cell>
          <cell r="B10517" t="str">
            <v>167002P</v>
          </cell>
          <cell r="C10517" t="str">
            <v>P-EQCOMP</v>
          </cell>
        </row>
        <row r="10518">
          <cell r="A10518">
            <v>43188</v>
          </cell>
          <cell r="B10518" t="str">
            <v>167002P</v>
          </cell>
          <cell r="C10518" t="str">
            <v>P-EQCOMP</v>
          </cell>
        </row>
        <row r="10519">
          <cell r="A10519">
            <v>43189</v>
          </cell>
          <cell r="B10519" t="str">
            <v>167002P</v>
          </cell>
          <cell r="C10519" t="str">
            <v>P-EQCOMP</v>
          </cell>
        </row>
        <row r="10520">
          <cell r="A10520">
            <v>43190</v>
          </cell>
          <cell r="B10520" t="str">
            <v>167002P</v>
          </cell>
          <cell r="C10520" t="str">
            <v>P-EQCOMP</v>
          </cell>
        </row>
        <row r="10521">
          <cell r="A10521">
            <v>43191</v>
          </cell>
          <cell r="B10521" t="str">
            <v>167002P</v>
          </cell>
          <cell r="C10521" t="str">
            <v>P-EQCOMP</v>
          </cell>
        </row>
        <row r="10522">
          <cell r="A10522">
            <v>43192</v>
          </cell>
          <cell r="B10522" t="str">
            <v>167002P</v>
          </cell>
          <cell r="C10522" t="str">
            <v>P-EQCOMP</v>
          </cell>
        </row>
        <row r="10523">
          <cell r="A10523">
            <v>43193</v>
          </cell>
          <cell r="B10523" t="str">
            <v>167002P</v>
          </cell>
          <cell r="C10523" t="str">
            <v>P-EQCOMP</v>
          </cell>
        </row>
        <row r="10524">
          <cell r="A10524">
            <v>43194</v>
          </cell>
          <cell r="B10524" t="str">
            <v>167002P</v>
          </cell>
          <cell r="C10524" t="str">
            <v>P-EQCOMP</v>
          </cell>
        </row>
        <row r="10525">
          <cell r="A10525">
            <v>43195</v>
          </cell>
          <cell r="B10525" t="str">
            <v>167002P</v>
          </cell>
          <cell r="C10525" t="str">
            <v>P-EQCOMP</v>
          </cell>
        </row>
        <row r="10526">
          <cell r="A10526">
            <v>43196</v>
          </cell>
          <cell r="B10526" t="str">
            <v>167002P</v>
          </cell>
          <cell r="C10526" t="str">
            <v>P-EQCOMP</v>
          </cell>
        </row>
        <row r="10527">
          <cell r="A10527">
            <v>43197</v>
          </cell>
          <cell r="B10527" t="str">
            <v>167002P</v>
          </cell>
          <cell r="C10527" t="str">
            <v>P-EQCOMP</v>
          </cell>
        </row>
        <row r="10528">
          <cell r="A10528">
            <v>43198</v>
          </cell>
          <cell r="B10528" t="str">
            <v>167002P</v>
          </cell>
          <cell r="C10528" t="str">
            <v>P-EQCOMP</v>
          </cell>
        </row>
        <row r="10529">
          <cell r="A10529">
            <v>43199</v>
          </cell>
          <cell r="B10529" t="str">
            <v>167002P</v>
          </cell>
          <cell r="C10529" t="str">
            <v>P-EQCOMP</v>
          </cell>
        </row>
        <row r="10530">
          <cell r="A10530">
            <v>43200</v>
          </cell>
          <cell r="B10530" t="str">
            <v>167002P</v>
          </cell>
          <cell r="C10530" t="str">
            <v>P-EQCOMP</v>
          </cell>
        </row>
        <row r="10531">
          <cell r="A10531">
            <v>43201</v>
          </cell>
          <cell r="B10531" t="str">
            <v>167002P</v>
          </cell>
          <cell r="C10531" t="str">
            <v>P-EQCOMP</v>
          </cell>
        </row>
        <row r="10532">
          <cell r="A10532">
            <v>43202</v>
          </cell>
          <cell r="B10532" t="str">
            <v>167002P</v>
          </cell>
          <cell r="C10532" t="str">
            <v>P-EQCOMP</v>
          </cell>
        </row>
        <row r="10533">
          <cell r="A10533">
            <v>43203</v>
          </cell>
          <cell r="B10533" t="str">
            <v>167002P</v>
          </cell>
          <cell r="C10533" t="str">
            <v>P-EQCOMP</v>
          </cell>
        </row>
        <row r="10534">
          <cell r="A10534">
            <v>43204</v>
          </cell>
          <cell r="B10534" t="str">
            <v>167002P</v>
          </cell>
          <cell r="C10534" t="str">
            <v>P-EQCOMP</v>
          </cell>
        </row>
        <row r="10535">
          <cell r="A10535">
            <v>43205</v>
          </cell>
          <cell r="B10535" t="str">
            <v>167002P</v>
          </cell>
          <cell r="C10535" t="str">
            <v>P-EQCOMP</v>
          </cell>
        </row>
        <row r="10536">
          <cell r="A10536">
            <v>43206</v>
          </cell>
          <cell r="B10536" t="str">
            <v>167002P</v>
          </cell>
          <cell r="C10536" t="str">
            <v>P-EQCOMP</v>
          </cell>
        </row>
        <row r="10537">
          <cell r="A10537">
            <v>43207</v>
          </cell>
          <cell r="B10537" t="str">
            <v>167002P</v>
          </cell>
          <cell r="C10537" t="str">
            <v>P-EQCOMP</v>
          </cell>
        </row>
        <row r="10538">
          <cell r="A10538">
            <v>43208</v>
          </cell>
          <cell r="B10538" t="str">
            <v>167002P</v>
          </cell>
          <cell r="C10538" t="str">
            <v>P-EQCOMP</v>
          </cell>
        </row>
        <row r="10539">
          <cell r="A10539">
            <v>43209</v>
          </cell>
          <cell r="B10539" t="str">
            <v>167002P</v>
          </cell>
          <cell r="C10539" t="str">
            <v>P-EQCOMP</v>
          </cell>
        </row>
        <row r="10540">
          <cell r="A10540">
            <v>43210</v>
          </cell>
          <cell r="B10540" t="str">
            <v>167002P</v>
          </cell>
          <cell r="C10540" t="str">
            <v>P-EQCOMP</v>
          </cell>
        </row>
        <row r="10541">
          <cell r="A10541">
            <v>43211</v>
          </cell>
          <cell r="B10541" t="str">
            <v>167002P</v>
          </cell>
          <cell r="C10541" t="str">
            <v>P-EQCOMP</v>
          </cell>
        </row>
        <row r="10542">
          <cell r="A10542">
            <v>43212</v>
          </cell>
          <cell r="B10542" t="str">
            <v>167002A</v>
          </cell>
          <cell r="C10542" t="str">
            <v>A-EQCOMP</v>
          </cell>
        </row>
        <row r="10543">
          <cell r="A10543">
            <v>43213</v>
          </cell>
          <cell r="B10543" t="str">
            <v>167002A</v>
          </cell>
          <cell r="C10543" t="str">
            <v>A-EQCOMP</v>
          </cell>
        </row>
        <row r="10544">
          <cell r="A10544">
            <v>43214</v>
          </cell>
          <cell r="B10544" t="str">
            <v>167002A</v>
          </cell>
          <cell r="C10544" t="str">
            <v>A-EQCOMP</v>
          </cell>
        </row>
        <row r="10545">
          <cell r="A10545">
            <v>43215</v>
          </cell>
          <cell r="B10545" t="str">
            <v>167002A</v>
          </cell>
          <cell r="C10545" t="str">
            <v>A-EQCOMP</v>
          </cell>
        </row>
        <row r="10546">
          <cell r="A10546">
            <v>43216</v>
          </cell>
          <cell r="B10546" t="str">
            <v>167002A</v>
          </cell>
          <cell r="C10546" t="str">
            <v>A-EQCOMP</v>
          </cell>
        </row>
        <row r="10547">
          <cell r="A10547">
            <v>43217</v>
          </cell>
          <cell r="B10547" t="str">
            <v>167002A</v>
          </cell>
          <cell r="C10547" t="str">
            <v>A-EQCOMP</v>
          </cell>
        </row>
        <row r="10548">
          <cell r="A10548">
            <v>43218</v>
          </cell>
          <cell r="B10548" t="str">
            <v>167002A</v>
          </cell>
          <cell r="C10548" t="str">
            <v>A-EQCOMP</v>
          </cell>
        </row>
        <row r="10549">
          <cell r="A10549">
            <v>43219</v>
          </cell>
          <cell r="B10549" t="str">
            <v>167002A</v>
          </cell>
          <cell r="C10549" t="str">
            <v>A-EQCOMP</v>
          </cell>
        </row>
        <row r="10550">
          <cell r="A10550">
            <v>43220</v>
          </cell>
          <cell r="B10550" t="str">
            <v>167002A</v>
          </cell>
          <cell r="C10550" t="str">
            <v>A-EQCOMP</v>
          </cell>
        </row>
        <row r="10551">
          <cell r="A10551">
            <v>43221</v>
          </cell>
          <cell r="B10551" t="str">
            <v>167002A</v>
          </cell>
          <cell r="C10551" t="str">
            <v>A-EQCOMP</v>
          </cell>
        </row>
        <row r="10552">
          <cell r="A10552">
            <v>43222</v>
          </cell>
          <cell r="B10552" t="str">
            <v>167002A</v>
          </cell>
          <cell r="C10552" t="str">
            <v>A-EQCOMP</v>
          </cell>
        </row>
        <row r="10553">
          <cell r="A10553">
            <v>43223</v>
          </cell>
          <cell r="B10553" t="str">
            <v>167002A</v>
          </cell>
          <cell r="C10553" t="str">
            <v>A-EQCOMP</v>
          </cell>
        </row>
        <row r="10554">
          <cell r="A10554">
            <v>43224</v>
          </cell>
          <cell r="B10554" t="str">
            <v>167002A</v>
          </cell>
          <cell r="C10554" t="str">
            <v>A-EQCOMP</v>
          </cell>
        </row>
        <row r="10555">
          <cell r="A10555">
            <v>43225</v>
          </cell>
          <cell r="B10555" t="str">
            <v>167002A</v>
          </cell>
          <cell r="C10555" t="str">
            <v>A-EQCOMP</v>
          </cell>
        </row>
        <row r="10556">
          <cell r="A10556">
            <v>43226</v>
          </cell>
          <cell r="B10556" t="str">
            <v>167002A</v>
          </cell>
          <cell r="C10556" t="str">
            <v>A-EQCOMP</v>
          </cell>
        </row>
        <row r="10557">
          <cell r="A10557">
            <v>43227</v>
          </cell>
          <cell r="B10557" t="str">
            <v>167002A</v>
          </cell>
          <cell r="C10557" t="str">
            <v>A-EQCOMP</v>
          </cell>
        </row>
        <row r="10558">
          <cell r="A10558">
            <v>43228</v>
          </cell>
          <cell r="B10558" t="str">
            <v>167002A</v>
          </cell>
          <cell r="C10558" t="str">
            <v>A-EQCOMP</v>
          </cell>
        </row>
        <row r="10559">
          <cell r="A10559">
            <v>43229</v>
          </cell>
          <cell r="B10559" t="str">
            <v>167002A</v>
          </cell>
          <cell r="C10559" t="str">
            <v>A-EQCOMP</v>
          </cell>
        </row>
        <row r="10560">
          <cell r="A10560">
            <v>43230</v>
          </cell>
          <cell r="B10560" t="str">
            <v>167002A</v>
          </cell>
          <cell r="C10560" t="str">
            <v>A-EQCOMP</v>
          </cell>
        </row>
        <row r="10561">
          <cell r="A10561">
            <v>43231</v>
          </cell>
          <cell r="B10561" t="str">
            <v>167002A</v>
          </cell>
          <cell r="C10561" t="str">
            <v>A-EQCOMP</v>
          </cell>
        </row>
        <row r="10562">
          <cell r="A10562">
            <v>43232</v>
          </cell>
          <cell r="B10562" t="str">
            <v>167002A</v>
          </cell>
          <cell r="C10562" t="str">
            <v>A-EQCOMP</v>
          </cell>
        </row>
        <row r="10563">
          <cell r="A10563">
            <v>43233</v>
          </cell>
          <cell r="B10563" t="str">
            <v>167002A</v>
          </cell>
          <cell r="C10563" t="str">
            <v>A-EQCOMP</v>
          </cell>
        </row>
        <row r="10564">
          <cell r="A10564">
            <v>43234</v>
          </cell>
          <cell r="B10564" t="str">
            <v>167002A</v>
          </cell>
          <cell r="C10564" t="str">
            <v>A-EQCOMP</v>
          </cell>
        </row>
        <row r="10565">
          <cell r="A10565">
            <v>43235</v>
          </cell>
          <cell r="B10565" t="str">
            <v>167002A</v>
          </cell>
          <cell r="C10565" t="str">
            <v>A-EQCOMP</v>
          </cell>
        </row>
        <row r="10566">
          <cell r="A10566">
            <v>43236</v>
          </cell>
          <cell r="B10566" t="str">
            <v>167002A</v>
          </cell>
          <cell r="C10566" t="str">
            <v>A-EQCOMP</v>
          </cell>
        </row>
        <row r="10567">
          <cell r="A10567">
            <v>43237</v>
          </cell>
          <cell r="B10567" t="str">
            <v>167002A</v>
          </cell>
          <cell r="C10567" t="str">
            <v>A-EQCOMP</v>
          </cell>
        </row>
        <row r="10568">
          <cell r="A10568">
            <v>43238</v>
          </cell>
          <cell r="B10568" t="str">
            <v>167002A</v>
          </cell>
          <cell r="C10568" t="str">
            <v>A-EQCOMP</v>
          </cell>
        </row>
        <row r="10569">
          <cell r="A10569">
            <v>43239</v>
          </cell>
          <cell r="B10569" t="str">
            <v>167002A</v>
          </cell>
          <cell r="C10569" t="str">
            <v>A-EQCOMP</v>
          </cell>
        </row>
        <row r="10570">
          <cell r="A10570">
            <v>43240</v>
          </cell>
          <cell r="B10570" t="str">
            <v>167002A</v>
          </cell>
          <cell r="C10570" t="str">
            <v>A-EQCOMP</v>
          </cell>
        </row>
        <row r="10571">
          <cell r="A10571">
            <v>43241</v>
          </cell>
          <cell r="B10571" t="str">
            <v>167002A</v>
          </cell>
          <cell r="C10571" t="str">
            <v>A-EQCOMP</v>
          </cell>
        </row>
        <row r="10572">
          <cell r="A10572">
            <v>43242</v>
          </cell>
          <cell r="B10572" t="str">
            <v>167002A</v>
          </cell>
          <cell r="C10572" t="str">
            <v>A-EQCOMP</v>
          </cell>
        </row>
        <row r="10573">
          <cell r="A10573">
            <v>43243</v>
          </cell>
          <cell r="B10573" t="str">
            <v>167002A</v>
          </cell>
          <cell r="C10573" t="str">
            <v>A-EQCOMP</v>
          </cell>
        </row>
        <row r="10574">
          <cell r="A10574">
            <v>43244</v>
          </cell>
          <cell r="B10574" t="str">
            <v>167002A</v>
          </cell>
          <cell r="C10574" t="str">
            <v>A-EQCOMP</v>
          </cell>
        </row>
        <row r="10575">
          <cell r="A10575">
            <v>43245</v>
          </cell>
          <cell r="B10575" t="str">
            <v>167002A</v>
          </cell>
          <cell r="C10575" t="str">
            <v>A-EQCOMP</v>
          </cell>
        </row>
        <row r="10576">
          <cell r="A10576">
            <v>43246</v>
          </cell>
          <cell r="B10576" t="str">
            <v>167002A</v>
          </cell>
          <cell r="C10576" t="str">
            <v>A-EQCOMP</v>
          </cell>
        </row>
        <row r="10577">
          <cell r="A10577">
            <v>43247</v>
          </cell>
          <cell r="B10577" t="str">
            <v>167002A</v>
          </cell>
          <cell r="C10577" t="str">
            <v>A-EQCOMP</v>
          </cell>
        </row>
        <row r="10578">
          <cell r="A10578">
            <v>43248</v>
          </cell>
          <cell r="B10578" t="str">
            <v>167002A</v>
          </cell>
          <cell r="C10578" t="str">
            <v>A-EQCOMP</v>
          </cell>
        </row>
        <row r="10579">
          <cell r="A10579">
            <v>43249</v>
          </cell>
          <cell r="B10579" t="str">
            <v>167002A</v>
          </cell>
          <cell r="C10579" t="str">
            <v>A-EQCOMP</v>
          </cell>
        </row>
        <row r="10580">
          <cell r="A10580">
            <v>43250</v>
          </cell>
          <cell r="B10580" t="str">
            <v>167002A</v>
          </cell>
          <cell r="C10580" t="str">
            <v>A-EQCOMP</v>
          </cell>
        </row>
        <row r="10581">
          <cell r="A10581">
            <v>43251</v>
          </cell>
          <cell r="B10581" t="str">
            <v>167002A</v>
          </cell>
          <cell r="C10581" t="str">
            <v>A-EQCOMP</v>
          </cell>
        </row>
        <row r="10582">
          <cell r="A10582">
            <v>43252</v>
          </cell>
          <cell r="B10582" t="str">
            <v>167002A</v>
          </cell>
          <cell r="C10582" t="str">
            <v>A-EQCOMP</v>
          </cell>
        </row>
        <row r="10583">
          <cell r="A10583">
            <v>43253</v>
          </cell>
          <cell r="B10583" t="str">
            <v>167002A</v>
          </cell>
          <cell r="C10583" t="str">
            <v>A-EQCOMP</v>
          </cell>
        </row>
        <row r="10584">
          <cell r="A10584">
            <v>43254</v>
          </cell>
          <cell r="B10584" t="str">
            <v>167002A</v>
          </cell>
          <cell r="C10584" t="str">
            <v>A-EQCOMP</v>
          </cell>
        </row>
        <row r="10585">
          <cell r="A10585">
            <v>43255</v>
          </cell>
          <cell r="B10585" t="str">
            <v>167002A</v>
          </cell>
          <cell r="C10585" t="str">
            <v>A-EQCOMP</v>
          </cell>
        </row>
        <row r="10586">
          <cell r="A10586">
            <v>43256</v>
          </cell>
          <cell r="B10586" t="str">
            <v>167002A</v>
          </cell>
          <cell r="C10586" t="str">
            <v>A-EQCOMP</v>
          </cell>
        </row>
        <row r="10587">
          <cell r="A10587">
            <v>43257</v>
          </cell>
          <cell r="B10587" t="str">
            <v>167002A</v>
          </cell>
          <cell r="C10587" t="str">
            <v>A-EQCOMP</v>
          </cell>
        </row>
        <row r="10588">
          <cell r="A10588">
            <v>43258</v>
          </cell>
          <cell r="B10588" t="str">
            <v>167002A</v>
          </cell>
          <cell r="C10588" t="str">
            <v>A-EQCOMP</v>
          </cell>
        </row>
        <row r="10589">
          <cell r="A10589">
            <v>43259</v>
          </cell>
          <cell r="B10589" t="str">
            <v>167002A</v>
          </cell>
          <cell r="C10589" t="str">
            <v>A-EQCOMP</v>
          </cell>
        </row>
        <row r="10590">
          <cell r="A10590">
            <v>43260</v>
          </cell>
          <cell r="B10590" t="str">
            <v>167002A</v>
          </cell>
          <cell r="C10590" t="str">
            <v>A-EQCOMP</v>
          </cell>
        </row>
        <row r="10591">
          <cell r="A10591">
            <v>43261</v>
          </cell>
          <cell r="B10591" t="str">
            <v>167002A</v>
          </cell>
          <cell r="C10591" t="str">
            <v>A-EQCOMP</v>
          </cell>
        </row>
        <row r="10592">
          <cell r="A10592">
            <v>43262</v>
          </cell>
          <cell r="B10592" t="str">
            <v>167002A</v>
          </cell>
          <cell r="C10592" t="str">
            <v>A-EQCOMP</v>
          </cell>
        </row>
        <row r="10593">
          <cell r="A10593">
            <v>43263</v>
          </cell>
          <cell r="B10593" t="str">
            <v>167002A</v>
          </cell>
          <cell r="C10593" t="str">
            <v>A-EQCOMP</v>
          </cell>
        </row>
        <row r="10594">
          <cell r="A10594">
            <v>43264</v>
          </cell>
          <cell r="B10594" t="str">
            <v>167002A</v>
          </cell>
          <cell r="C10594" t="str">
            <v>A-EQCOMP</v>
          </cell>
        </row>
        <row r="10595">
          <cell r="A10595">
            <v>43265</v>
          </cell>
          <cell r="B10595" t="str">
            <v>167002P</v>
          </cell>
          <cell r="C10595" t="str">
            <v>P-EQCOMP</v>
          </cell>
        </row>
        <row r="10596">
          <cell r="A10596">
            <v>43266</v>
          </cell>
          <cell r="B10596" t="str">
            <v>167002P</v>
          </cell>
          <cell r="C10596" t="str">
            <v>P-EQCOMP</v>
          </cell>
        </row>
        <row r="10597">
          <cell r="A10597">
            <v>43267</v>
          </cell>
          <cell r="B10597" t="str">
            <v>167002P</v>
          </cell>
          <cell r="C10597" t="str">
            <v>P-EQCOMP</v>
          </cell>
        </row>
        <row r="10598">
          <cell r="A10598">
            <v>43271</v>
          </cell>
          <cell r="B10598" t="str">
            <v>167002A</v>
          </cell>
          <cell r="C10598" t="str">
            <v>A-EQCOMP</v>
          </cell>
        </row>
        <row r="10599">
          <cell r="A10599">
            <v>43272</v>
          </cell>
          <cell r="B10599" t="str">
            <v>167002A</v>
          </cell>
          <cell r="C10599" t="str">
            <v>A-EQCOMP</v>
          </cell>
        </row>
        <row r="10600">
          <cell r="A10600">
            <v>43273</v>
          </cell>
          <cell r="B10600" t="str">
            <v>167002A</v>
          </cell>
          <cell r="C10600" t="str">
            <v>A-EQCOMP</v>
          </cell>
        </row>
        <row r="10601">
          <cell r="A10601">
            <v>43274</v>
          </cell>
          <cell r="B10601" t="str">
            <v>167002A</v>
          </cell>
          <cell r="C10601" t="str">
            <v>A-EQCOMP</v>
          </cell>
        </row>
        <row r="10602">
          <cell r="A10602">
            <v>43275</v>
          </cell>
          <cell r="B10602" t="str">
            <v>167002A</v>
          </cell>
          <cell r="C10602" t="str">
            <v>A-EQCOMP</v>
          </cell>
        </row>
        <row r="10603">
          <cell r="A10603">
            <v>43276</v>
          </cell>
          <cell r="B10603" t="str">
            <v>167002A</v>
          </cell>
          <cell r="C10603" t="str">
            <v>A-EQCOMP</v>
          </cell>
        </row>
        <row r="10604">
          <cell r="A10604">
            <v>43277</v>
          </cell>
          <cell r="B10604" t="str">
            <v>167002A</v>
          </cell>
          <cell r="C10604" t="str">
            <v>A-EQCOMP</v>
          </cell>
        </row>
        <row r="10605">
          <cell r="A10605">
            <v>43278</v>
          </cell>
          <cell r="B10605" t="str">
            <v>167002A</v>
          </cell>
          <cell r="C10605" t="str">
            <v>A-EQCOMP</v>
          </cell>
        </row>
        <row r="10606">
          <cell r="A10606">
            <v>43279</v>
          </cell>
          <cell r="B10606" t="str">
            <v>167002A</v>
          </cell>
          <cell r="C10606" t="str">
            <v>A-EQCOMP</v>
          </cell>
        </row>
        <row r="10607">
          <cell r="A10607">
            <v>43280</v>
          </cell>
          <cell r="B10607" t="str">
            <v>167002A</v>
          </cell>
          <cell r="C10607" t="str">
            <v>A-EQCOMP</v>
          </cell>
        </row>
        <row r="10608">
          <cell r="A10608">
            <v>43281</v>
          </cell>
          <cell r="B10608" t="str">
            <v>167002A</v>
          </cell>
          <cell r="C10608" t="str">
            <v>A-EQCOMP</v>
          </cell>
        </row>
        <row r="10609">
          <cell r="A10609">
            <v>43282</v>
          </cell>
          <cell r="B10609" t="str">
            <v>167002A</v>
          </cell>
          <cell r="C10609" t="str">
            <v>A-EQCOMP</v>
          </cell>
        </row>
        <row r="10610">
          <cell r="A10610">
            <v>43283</v>
          </cell>
          <cell r="B10610" t="str">
            <v>167002P</v>
          </cell>
          <cell r="C10610" t="str">
            <v>P-EQCOMP</v>
          </cell>
        </row>
        <row r="10611">
          <cell r="A10611">
            <v>43284</v>
          </cell>
          <cell r="B10611" t="str">
            <v>167002P</v>
          </cell>
          <cell r="C10611" t="str">
            <v>P-EQCOMP</v>
          </cell>
        </row>
        <row r="10612">
          <cell r="A10612">
            <v>43285</v>
          </cell>
          <cell r="B10612" t="str">
            <v>167002P</v>
          </cell>
          <cell r="C10612" t="str">
            <v>P-EQCOMP</v>
          </cell>
        </row>
        <row r="10613">
          <cell r="A10613">
            <v>43286</v>
          </cell>
          <cell r="B10613" t="str">
            <v>167002P</v>
          </cell>
          <cell r="C10613" t="str">
            <v>P-EQCOMP</v>
          </cell>
        </row>
        <row r="10614">
          <cell r="A10614">
            <v>43287</v>
          </cell>
          <cell r="B10614" t="str">
            <v>167002P</v>
          </cell>
          <cell r="C10614" t="str">
            <v>P-EQCOMP</v>
          </cell>
        </row>
        <row r="10615">
          <cell r="A10615">
            <v>43288</v>
          </cell>
          <cell r="B10615" t="str">
            <v>167002P</v>
          </cell>
          <cell r="C10615" t="str">
            <v>P-EQCOMP</v>
          </cell>
        </row>
        <row r="10616">
          <cell r="A10616">
            <v>43289</v>
          </cell>
          <cell r="B10616" t="str">
            <v>167002P</v>
          </cell>
          <cell r="C10616" t="str">
            <v>P-EQCOMP</v>
          </cell>
        </row>
        <row r="10617">
          <cell r="A10617">
            <v>43290</v>
          </cell>
          <cell r="B10617" t="str">
            <v>167002P</v>
          </cell>
          <cell r="C10617" t="str">
            <v>P-EQCOMP</v>
          </cell>
        </row>
        <row r="10618">
          <cell r="A10618">
            <v>43291</v>
          </cell>
          <cell r="B10618" t="str">
            <v>167002P</v>
          </cell>
          <cell r="C10618" t="str">
            <v>P-EQCOMP</v>
          </cell>
        </row>
        <row r="10619">
          <cell r="A10619">
            <v>43292</v>
          </cell>
          <cell r="B10619" t="str">
            <v>167002A</v>
          </cell>
          <cell r="C10619" t="str">
            <v>A-EQCOMP</v>
          </cell>
        </row>
        <row r="10620">
          <cell r="A10620">
            <v>43293</v>
          </cell>
          <cell r="B10620" t="str">
            <v>167002A</v>
          </cell>
          <cell r="C10620" t="str">
            <v>A-EQCOMP</v>
          </cell>
        </row>
        <row r="10621">
          <cell r="A10621">
            <v>43294</v>
          </cell>
          <cell r="B10621" t="str">
            <v>167002P</v>
          </cell>
          <cell r="C10621" t="str">
            <v>P-EQCOMP</v>
          </cell>
        </row>
        <row r="10622">
          <cell r="A10622">
            <v>43295</v>
          </cell>
          <cell r="B10622" t="str">
            <v>167002P</v>
          </cell>
          <cell r="C10622" t="str">
            <v>P-EQCOMP</v>
          </cell>
        </row>
        <row r="10623">
          <cell r="A10623">
            <v>43296</v>
          </cell>
          <cell r="B10623" t="str">
            <v>167002P</v>
          </cell>
          <cell r="C10623" t="str">
            <v>P-EQCOMP</v>
          </cell>
        </row>
        <row r="10624">
          <cell r="A10624">
            <v>43297</v>
          </cell>
          <cell r="B10624" t="str">
            <v>167002P</v>
          </cell>
          <cell r="C10624" t="str">
            <v>P-EQCOMP</v>
          </cell>
        </row>
        <row r="10625">
          <cell r="A10625">
            <v>43298</v>
          </cell>
          <cell r="B10625" t="str">
            <v>167002P</v>
          </cell>
          <cell r="C10625" t="str">
            <v>P-EQCOMP</v>
          </cell>
        </row>
        <row r="10626">
          <cell r="A10626">
            <v>43299</v>
          </cell>
          <cell r="B10626" t="str">
            <v>167002P</v>
          </cell>
          <cell r="C10626" t="str">
            <v>P-EQCOMP</v>
          </cell>
        </row>
        <row r="10627">
          <cell r="A10627">
            <v>43300</v>
          </cell>
          <cell r="B10627" t="str">
            <v>167002P</v>
          </cell>
          <cell r="C10627" t="str">
            <v>P-EQCOMP</v>
          </cell>
        </row>
        <row r="10628">
          <cell r="A10628">
            <v>43301</v>
          </cell>
          <cell r="B10628" t="str">
            <v>167002P</v>
          </cell>
          <cell r="C10628" t="str">
            <v>P-EQCOMP</v>
          </cell>
        </row>
        <row r="10629">
          <cell r="A10629">
            <v>43302</v>
          </cell>
          <cell r="B10629" t="str">
            <v>167002P</v>
          </cell>
          <cell r="C10629" t="str">
            <v>P-EQCOMP</v>
          </cell>
        </row>
        <row r="10630">
          <cell r="A10630">
            <v>43303</v>
          </cell>
          <cell r="B10630" t="str">
            <v>167002P</v>
          </cell>
          <cell r="C10630" t="str">
            <v>P-EQCOMP</v>
          </cell>
        </row>
        <row r="10631">
          <cell r="A10631">
            <v>43304</v>
          </cell>
          <cell r="B10631" t="str">
            <v>167002P</v>
          </cell>
          <cell r="C10631" t="str">
            <v>P-EQCOMP</v>
          </cell>
        </row>
        <row r="10632">
          <cell r="A10632">
            <v>43305</v>
          </cell>
          <cell r="B10632" t="str">
            <v>167002P</v>
          </cell>
          <cell r="C10632" t="str">
            <v>P-EQCOMP</v>
          </cell>
        </row>
        <row r="10633">
          <cell r="A10633">
            <v>43306</v>
          </cell>
          <cell r="B10633" t="str">
            <v>167002P</v>
          </cell>
          <cell r="C10633" t="str">
            <v>P-EQCOMP</v>
          </cell>
        </row>
        <row r="10634">
          <cell r="A10634">
            <v>43307</v>
          </cell>
          <cell r="B10634" t="str">
            <v>167002P</v>
          </cell>
          <cell r="C10634" t="str">
            <v>P-EQCOMP</v>
          </cell>
        </row>
        <row r="10635">
          <cell r="A10635">
            <v>43308</v>
          </cell>
          <cell r="B10635" t="str">
            <v>167002P</v>
          </cell>
          <cell r="C10635" t="str">
            <v>P-EQCOMP</v>
          </cell>
        </row>
        <row r="10636">
          <cell r="A10636">
            <v>43309</v>
          </cell>
          <cell r="B10636" t="str">
            <v>167002P</v>
          </cell>
          <cell r="C10636" t="str">
            <v>P-EQCOMP</v>
          </cell>
        </row>
        <row r="10637">
          <cell r="A10637">
            <v>43310</v>
          </cell>
          <cell r="B10637" t="str">
            <v>167002P</v>
          </cell>
          <cell r="C10637" t="str">
            <v>P-EQCOMP</v>
          </cell>
        </row>
        <row r="10638">
          <cell r="A10638">
            <v>43311</v>
          </cell>
          <cell r="B10638" t="str">
            <v>167002P</v>
          </cell>
          <cell r="C10638" t="str">
            <v>P-EQCOMP</v>
          </cell>
        </row>
        <row r="10639">
          <cell r="A10639">
            <v>43312</v>
          </cell>
          <cell r="B10639" t="str">
            <v>167002P</v>
          </cell>
          <cell r="C10639" t="str">
            <v>P-EQCOMP</v>
          </cell>
        </row>
        <row r="10640">
          <cell r="A10640">
            <v>43313</v>
          </cell>
          <cell r="B10640" t="str">
            <v>167002A</v>
          </cell>
          <cell r="C10640" t="str">
            <v>A-EQCOMP</v>
          </cell>
        </row>
        <row r="10641">
          <cell r="A10641">
            <v>43314</v>
          </cell>
          <cell r="B10641" t="str">
            <v>167002A</v>
          </cell>
          <cell r="C10641" t="str">
            <v>A-EQCOMP</v>
          </cell>
        </row>
        <row r="10642">
          <cell r="A10642">
            <v>43315</v>
          </cell>
          <cell r="B10642" t="str">
            <v>167002A</v>
          </cell>
          <cell r="C10642" t="str">
            <v>A-EQCOMP</v>
          </cell>
        </row>
        <row r="10643">
          <cell r="A10643">
            <v>43316</v>
          </cell>
          <cell r="B10643" t="str">
            <v>167002A</v>
          </cell>
          <cell r="C10643" t="str">
            <v>A-EQCOMP</v>
          </cell>
        </row>
        <row r="10644">
          <cell r="A10644">
            <v>43317</v>
          </cell>
          <cell r="B10644" t="str">
            <v>167002A</v>
          </cell>
          <cell r="C10644" t="str">
            <v>A-EQCOMP</v>
          </cell>
        </row>
        <row r="10645">
          <cell r="A10645">
            <v>43318</v>
          </cell>
          <cell r="B10645" t="str">
            <v>167002A</v>
          </cell>
          <cell r="C10645" t="str">
            <v>A-EQCOMP</v>
          </cell>
        </row>
        <row r="10646">
          <cell r="A10646">
            <v>43319</v>
          </cell>
          <cell r="B10646" t="str">
            <v>167002A</v>
          </cell>
          <cell r="C10646" t="str">
            <v>A-EQCOMP</v>
          </cell>
        </row>
        <row r="10647">
          <cell r="A10647">
            <v>43320</v>
          </cell>
          <cell r="B10647" t="str">
            <v>167002A</v>
          </cell>
          <cell r="C10647" t="str">
            <v>A-EQCOMP</v>
          </cell>
        </row>
        <row r="10648">
          <cell r="A10648">
            <v>43321</v>
          </cell>
          <cell r="B10648" t="str">
            <v>167002A</v>
          </cell>
          <cell r="C10648" t="str">
            <v>A-EQCOMP</v>
          </cell>
        </row>
        <row r="10649">
          <cell r="A10649">
            <v>43322</v>
          </cell>
          <cell r="B10649" t="str">
            <v>167002P</v>
          </cell>
          <cell r="C10649" t="str">
            <v>P-EQCOMP</v>
          </cell>
        </row>
        <row r="10650">
          <cell r="A10650">
            <v>43323</v>
          </cell>
          <cell r="B10650" t="str">
            <v>167002P</v>
          </cell>
          <cell r="C10650" t="str">
            <v>P-EQCOMP</v>
          </cell>
        </row>
        <row r="10651">
          <cell r="A10651">
            <v>43324</v>
          </cell>
          <cell r="B10651" t="str">
            <v>167002P</v>
          </cell>
          <cell r="C10651" t="str">
            <v>P-EQCOMP</v>
          </cell>
        </row>
        <row r="10652">
          <cell r="A10652">
            <v>43325</v>
          </cell>
          <cell r="B10652" t="str">
            <v>167002P</v>
          </cell>
          <cell r="C10652" t="str">
            <v>P-EQCOMP</v>
          </cell>
        </row>
        <row r="10653">
          <cell r="A10653">
            <v>43326</v>
          </cell>
          <cell r="B10653" t="str">
            <v>167002A</v>
          </cell>
          <cell r="C10653" t="str">
            <v>A-EQCOMP</v>
          </cell>
        </row>
        <row r="10654">
          <cell r="A10654">
            <v>43327</v>
          </cell>
          <cell r="B10654" t="str">
            <v>167002P</v>
          </cell>
          <cell r="C10654" t="str">
            <v>P-EQCOMP</v>
          </cell>
        </row>
        <row r="10655">
          <cell r="A10655">
            <v>43328</v>
          </cell>
          <cell r="B10655" t="str">
            <v>167002P</v>
          </cell>
          <cell r="C10655" t="str">
            <v>P-EQCOMP</v>
          </cell>
        </row>
        <row r="10656">
          <cell r="A10656">
            <v>43329</v>
          </cell>
          <cell r="B10656" t="str">
            <v>167002P</v>
          </cell>
          <cell r="C10656" t="str">
            <v>P-EQCOMP</v>
          </cell>
        </row>
        <row r="10657">
          <cell r="A10657">
            <v>43330</v>
          </cell>
          <cell r="B10657" t="str">
            <v>167002P</v>
          </cell>
          <cell r="C10657" t="str">
            <v>P-EQCOMP</v>
          </cell>
        </row>
        <row r="10658">
          <cell r="A10658">
            <v>43331</v>
          </cell>
          <cell r="B10658" t="str">
            <v>167002P</v>
          </cell>
          <cell r="C10658" t="str">
            <v>P-EQCOMP</v>
          </cell>
        </row>
        <row r="10659">
          <cell r="A10659">
            <v>43332</v>
          </cell>
          <cell r="B10659" t="str">
            <v>167002P</v>
          </cell>
          <cell r="C10659" t="str">
            <v>P-EQCOMP</v>
          </cell>
        </row>
        <row r="10660">
          <cell r="A10660">
            <v>43333</v>
          </cell>
          <cell r="B10660" t="str">
            <v>167002P</v>
          </cell>
          <cell r="C10660" t="str">
            <v>P-EQCOMP</v>
          </cell>
        </row>
        <row r="10661">
          <cell r="A10661">
            <v>43334</v>
          </cell>
          <cell r="B10661" t="str">
            <v>167002P</v>
          </cell>
          <cell r="C10661" t="str">
            <v>P-EQCOMP</v>
          </cell>
        </row>
        <row r="10662">
          <cell r="A10662">
            <v>43335</v>
          </cell>
          <cell r="B10662" t="str">
            <v>167002P</v>
          </cell>
          <cell r="C10662" t="str">
            <v>P-EQCOMP</v>
          </cell>
        </row>
        <row r="10663">
          <cell r="A10663">
            <v>43336</v>
          </cell>
          <cell r="B10663" t="str">
            <v>167002P</v>
          </cell>
          <cell r="C10663" t="str">
            <v>P-EQCOMP</v>
          </cell>
        </row>
        <row r="10664">
          <cell r="A10664">
            <v>43337</v>
          </cell>
          <cell r="B10664" t="str">
            <v>167002P</v>
          </cell>
          <cell r="C10664" t="str">
            <v>P-EQCOMP</v>
          </cell>
        </row>
        <row r="10665">
          <cell r="A10665">
            <v>43338</v>
          </cell>
          <cell r="B10665" t="str">
            <v>167002P</v>
          </cell>
          <cell r="C10665" t="str">
            <v>P-EQCOMP</v>
          </cell>
        </row>
        <row r="10666">
          <cell r="A10666">
            <v>43339</v>
          </cell>
          <cell r="B10666" t="str">
            <v>167002P</v>
          </cell>
          <cell r="C10666" t="str">
            <v>P-EQCOMP</v>
          </cell>
        </row>
        <row r="10667">
          <cell r="A10667">
            <v>43340</v>
          </cell>
          <cell r="B10667" t="str">
            <v>167002P</v>
          </cell>
          <cell r="C10667" t="str">
            <v>P-EQCOMP</v>
          </cell>
        </row>
        <row r="10668">
          <cell r="A10668">
            <v>43341</v>
          </cell>
          <cell r="B10668" t="str">
            <v>167002P</v>
          </cell>
          <cell r="C10668" t="str">
            <v>P-EQCOMP</v>
          </cell>
        </row>
        <row r="10669">
          <cell r="A10669">
            <v>43342</v>
          </cell>
          <cell r="B10669" t="str">
            <v>167002P</v>
          </cell>
          <cell r="C10669" t="str">
            <v>P-EQCOMP</v>
          </cell>
        </row>
        <row r="10670">
          <cell r="A10670">
            <v>43343</v>
          </cell>
          <cell r="B10670" t="str">
            <v>167002P</v>
          </cell>
          <cell r="C10670" t="str">
            <v>P-EQCOMP</v>
          </cell>
        </row>
        <row r="10671">
          <cell r="A10671">
            <v>43344</v>
          </cell>
          <cell r="B10671" t="str">
            <v>167002P</v>
          </cell>
          <cell r="C10671" t="str">
            <v>P-EQCOMP</v>
          </cell>
        </row>
        <row r="10672">
          <cell r="A10672">
            <v>43345</v>
          </cell>
          <cell r="B10672" t="str">
            <v>167002P</v>
          </cell>
          <cell r="C10672" t="str">
            <v>P-EQCOMP</v>
          </cell>
        </row>
        <row r="10673">
          <cell r="A10673">
            <v>43346</v>
          </cell>
          <cell r="B10673" t="str">
            <v>167002P</v>
          </cell>
          <cell r="C10673" t="str">
            <v>P-EQCOMP</v>
          </cell>
        </row>
        <row r="10674">
          <cell r="A10674">
            <v>43347</v>
          </cell>
          <cell r="B10674" t="str">
            <v>167002P</v>
          </cell>
          <cell r="C10674" t="str">
            <v>P-EQCOMP</v>
          </cell>
        </row>
        <row r="10675">
          <cell r="A10675">
            <v>43348</v>
          </cell>
          <cell r="B10675" t="str">
            <v>167002P</v>
          </cell>
          <cell r="C10675" t="str">
            <v>P-EQCOMP</v>
          </cell>
        </row>
        <row r="10676">
          <cell r="A10676">
            <v>43349</v>
          </cell>
          <cell r="B10676" t="str">
            <v>167002P</v>
          </cell>
          <cell r="C10676" t="str">
            <v>P-EQCOMP</v>
          </cell>
        </row>
        <row r="10677">
          <cell r="A10677">
            <v>43350</v>
          </cell>
          <cell r="B10677" t="str">
            <v>167002P</v>
          </cell>
          <cell r="C10677" t="str">
            <v>P-EQCOMP</v>
          </cell>
        </row>
        <row r="10678">
          <cell r="A10678">
            <v>43351</v>
          </cell>
          <cell r="B10678" t="str">
            <v>167002A</v>
          </cell>
          <cell r="C10678" t="str">
            <v>A-EQCOMP</v>
          </cell>
        </row>
        <row r="10679">
          <cell r="A10679">
            <v>43352</v>
          </cell>
          <cell r="B10679" t="str">
            <v>167002A</v>
          </cell>
          <cell r="C10679" t="str">
            <v>A-EQCOMP</v>
          </cell>
        </row>
        <row r="10680">
          <cell r="A10680">
            <v>43353</v>
          </cell>
          <cell r="B10680" t="str">
            <v>167002A</v>
          </cell>
          <cell r="C10680" t="str">
            <v>A-EQCOMP</v>
          </cell>
        </row>
        <row r="10681">
          <cell r="A10681">
            <v>43354</v>
          </cell>
          <cell r="B10681" t="str">
            <v>167002A</v>
          </cell>
          <cell r="C10681" t="str">
            <v>A-EQCOMP</v>
          </cell>
        </row>
        <row r="10682">
          <cell r="A10682">
            <v>43355</v>
          </cell>
          <cell r="B10682" t="str">
            <v>167002A</v>
          </cell>
          <cell r="C10682" t="str">
            <v>A-EQCOMP</v>
          </cell>
        </row>
        <row r="10683">
          <cell r="A10683">
            <v>43356</v>
          </cell>
          <cell r="B10683" t="str">
            <v>167002A</v>
          </cell>
          <cell r="C10683" t="str">
            <v>A-EQCOMP</v>
          </cell>
        </row>
        <row r="10684">
          <cell r="A10684">
            <v>43357</v>
          </cell>
          <cell r="B10684" t="str">
            <v>167002A</v>
          </cell>
          <cell r="C10684" t="str">
            <v>A-EQCOMP</v>
          </cell>
        </row>
        <row r="10685">
          <cell r="A10685">
            <v>43358</v>
          </cell>
          <cell r="B10685" t="str">
            <v>167002A</v>
          </cell>
          <cell r="C10685" t="str">
            <v>A-EQCOMP</v>
          </cell>
        </row>
        <row r="10686">
          <cell r="A10686">
            <v>43359</v>
          </cell>
          <cell r="B10686" t="str">
            <v>167002A</v>
          </cell>
          <cell r="C10686" t="str">
            <v>A-EQCOMP</v>
          </cell>
        </row>
        <row r="10687">
          <cell r="A10687">
            <v>43360</v>
          </cell>
          <cell r="B10687" t="str">
            <v>167002A</v>
          </cell>
          <cell r="C10687" t="str">
            <v>A-EQCOMP</v>
          </cell>
        </row>
        <row r="10688">
          <cell r="A10688">
            <v>43361</v>
          </cell>
          <cell r="B10688" t="str">
            <v>167002A</v>
          </cell>
          <cell r="C10688" t="str">
            <v>A-EQCOMP</v>
          </cell>
        </row>
        <row r="10689">
          <cell r="A10689">
            <v>43362</v>
          </cell>
          <cell r="B10689" t="str">
            <v>167002A</v>
          </cell>
          <cell r="C10689" t="str">
            <v>A-EQCOMP</v>
          </cell>
        </row>
        <row r="10690">
          <cell r="A10690">
            <v>43363</v>
          </cell>
          <cell r="B10690" t="str">
            <v>167002A</v>
          </cell>
          <cell r="C10690" t="str">
            <v>A-EQCOMP</v>
          </cell>
        </row>
        <row r="10691">
          <cell r="A10691">
            <v>43364</v>
          </cell>
          <cell r="B10691" t="str">
            <v>167002A</v>
          </cell>
          <cell r="C10691" t="str">
            <v>A-EQCOMP</v>
          </cell>
        </row>
        <row r="10692">
          <cell r="A10692">
            <v>43365</v>
          </cell>
          <cell r="B10692" t="str">
            <v>167002A</v>
          </cell>
          <cell r="C10692" t="str">
            <v>A-EQCOMP</v>
          </cell>
        </row>
        <row r="10693">
          <cell r="A10693">
            <v>43366</v>
          </cell>
          <cell r="B10693" t="str">
            <v>167002A</v>
          </cell>
          <cell r="C10693" t="str">
            <v>A-EQCOMP</v>
          </cell>
        </row>
        <row r="10694">
          <cell r="A10694">
            <v>43367</v>
          </cell>
          <cell r="B10694" t="str">
            <v>167002A</v>
          </cell>
          <cell r="C10694" t="str">
            <v>A-EQCOMP</v>
          </cell>
        </row>
        <row r="10695">
          <cell r="A10695">
            <v>43368</v>
          </cell>
          <cell r="B10695" t="str">
            <v>167002A</v>
          </cell>
          <cell r="C10695" t="str">
            <v>A-EQCOMP</v>
          </cell>
        </row>
        <row r="10696">
          <cell r="A10696">
            <v>43369</v>
          </cell>
          <cell r="B10696" t="str">
            <v>167002A</v>
          </cell>
          <cell r="C10696" t="str">
            <v>A-EQCOMP</v>
          </cell>
        </row>
        <row r="10697">
          <cell r="A10697">
            <v>43370</v>
          </cell>
          <cell r="B10697" t="str">
            <v>167002A</v>
          </cell>
          <cell r="C10697" t="str">
            <v>A-EQCOMP</v>
          </cell>
        </row>
        <row r="10698">
          <cell r="A10698">
            <v>43371</v>
          </cell>
          <cell r="B10698" t="str">
            <v>167002A</v>
          </cell>
          <cell r="C10698" t="str">
            <v>A-EQCOMP</v>
          </cell>
        </row>
        <row r="10699">
          <cell r="A10699">
            <v>43372</v>
          </cell>
          <cell r="B10699" t="str">
            <v>167002A</v>
          </cell>
          <cell r="C10699" t="str">
            <v>A-EQCOMP</v>
          </cell>
        </row>
        <row r="10700">
          <cell r="A10700">
            <v>43373</v>
          </cell>
          <cell r="B10700" t="str">
            <v>167002A</v>
          </cell>
          <cell r="C10700" t="str">
            <v>A-EQCOMP</v>
          </cell>
        </row>
        <row r="10701">
          <cell r="A10701">
            <v>43374</v>
          </cell>
          <cell r="B10701" t="str">
            <v>167002A</v>
          </cell>
          <cell r="C10701" t="str">
            <v>A-EQCOMP</v>
          </cell>
        </row>
        <row r="10702">
          <cell r="A10702">
            <v>43375</v>
          </cell>
          <cell r="B10702" t="str">
            <v>167002A</v>
          </cell>
          <cell r="C10702" t="str">
            <v>A-EQCOMP</v>
          </cell>
        </row>
        <row r="10703">
          <cell r="A10703">
            <v>43376</v>
          </cell>
          <cell r="B10703" t="str">
            <v>167002A</v>
          </cell>
          <cell r="C10703" t="str">
            <v>A-EQCOMP</v>
          </cell>
        </row>
        <row r="10704">
          <cell r="A10704">
            <v>43377</v>
          </cell>
          <cell r="B10704" t="str">
            <v>167002P</v>
          </cell>
          <cell r="C10704" t="str">
            <v>P-EQCOMP</v>
          </cell>
        </row>
        <row r="10705">
          <cell r="A10705">
            <v>43378</v>
          </cell>
          <cell r="B10705" t="str">
            <v>167002P</v>
          </cell>
          <cell r="C10705" t="str">
            <v>P-EQCOMP</v>
          </cell>
        </row>
        <row r="10706">
          <cell r="A10706">
            <v>43379</v>
          </cell>
          <cell r="B10706" t="str">
            <v>167002P</v>
          </cell>
          <cell r="C10706" t="str">
            <v>P-EQCOMP</v>
          </cell>
        </row>
        <row r="10707">
          <cell r="A10707">
            <v>43380</v>
          </cell>
          <cell r="B10707" t="str">
            <v>167002P</v>
          </cell>
          <cell r="C10707" t="str">
            <v>P-EQCOMP</v>
          </cell>
        </row>
        <row r="10708">
          <cell r="A10708">
            <v>43381</v>
          </cell>
          <cell r="B10708" t="str">
            <v>167002P</v>
          </cell>
          <cell r="C10708" t="str">
            <v>P-EQCOMP</v>
          </cell>
        </row>
        <row r="10709">
          <cell r="A10709">
            <v>43382</v>
          </cell>
          <cell r="B10709" t="str">
            <v>167002P</v>
          </cell>
          <cell r="C10709" t="str">
            <v>P-EQCOMP</v>
          </cell>
        </row>
        <row r="10710">
          <cell r="A10710">
            <v>43383</v>
          </cell>
          <cell r="B10710" t="str">
            <v>167002P</v>
          </cell>
          <cell r="C10710" t="str">
            <v>P-EQCOMP</v>
          </cell>
        </row>
        <row r="10711">
          <cell r="A10711">
            <v>43384</v>
          </cell>
          <cell r="B10711" t="str">
            <v>167002P</v>
          </cell>
          <cell r="C10711" t="str">
            <v>P-EQCOMP</v>
          </cell>
        </row>
        <row r="10712">
          <cell r="A10712">
            <v>43385</v>
          </cell>
          <cell r="B10712" t="str">
            <v>167002P</v>
          </cell>
          <cell r="C10712" t="str">
            <v>P-EQCOMP</v>
          </cell>
        </row>
        <row r="10713">
          <cell r="A10713">
            <v>43386</v>
          </cell>
          <cell r="B10713" t="str">
            <v>167002A</v>
          </cell>
          <cell r="C10713" t="str">
            <v>A-EQCOMP</v>
          </cell>
        </row>
        <row r="10714">
          <cell r="A10714">
            <v>43387</v>
          </cell>
          <cell r="B10714" t="str">
            <v>167002P</v>
          </cell>
          <cell r="C10714" t="str">
            <v>P-EQCOMP</v>
          </cell>
        </row>
        <row r="10715">
          <cell r="A10715">
            <v>43388</v>
          </cell>
          <cell r="B10715" t="str">
            <v>167002P</v>
          </cell>
          <cell r="C10715" t="str">
            <v>P-EQCOMP</v>
          </cell>
        </row>
        <row r="10716">
          <cell r="A10716">
            <v>43389</v>
          </cell>
          <cell r="B10716" t="str">
            <v>167002A</v>
          </cell>
          <cell r="C10716" t="str">
            <v>A-EQCOMP</v>
          </cell>
        </row>
        <row r="10717">
          <cell r="A10717">
            <v>43390</v>
          </cell>
          <cell r="B10717" t="str">
            <v>167002A</v>
          </cell>
          <cell r="C10717" t="str">
            <v>A-EQCOMP</v>
          </cell>
        </row>
        <row r="10718">
          <cell r="A10718">
            <v>43391</v>
          </cell>
          <cell r="B10718" t="str">
            <v>167002A</v>
          </cell>
          <cell r="C10718" t="str">
            <v>A-EQCOMP</v>
          </cell>
        </row>
        <row r="10719">
          <cell r="A10719">
            <v>43392</v>
          </cell>
          <cell r="B10719" t="str">
            <v>167002A</v>
          </cell>
          <cell r="C10719" t="str">
            <v>A-EQCOMP</v>
          </cell>
        </row>
        <row r="10720">
          <cell r="A10720">
            <v>43393</v>
          </cell>
          <cell r="B10720" t="str">
            <v>167002A</v>
          </cell>
          <cell r="C10720" t="str">
            <v>A-EQCOMP</v>
          </cell>
        </row>
        <row r="10721">
          <cell r="A10721">
            <v>43394</v>
          </cell>
          <cell r="B10721" t="str">
            <v>167002P</v>
          </cell>
          <cell r="C10721" t="str">
            <v>P-EQCOMP</v>
          </cell>
        </row>
        <row r="10722">
          <cell r="A10722">
            <v>43395</v>
          </cell>
          <cell r="B10722" t="str">
            <v>167002P</v>
          </cell>
          <cell r="C10722" t="str">
            <v>P-EQCOMP</v>
          </cell>
        </row>
        <row r="10723">
          <cell r="A10723">
            <v>43396</v>
          </cell>
          <cell r="B10723" t="str">
            <v>167002P</v>
          </cell>
          <cell r="C10723" t="str">
            <v>P-EQCOMP</v>
          </cell>
        </row>
        <row r="10724">
          <cell r="A10724">
            <v>43397</v>
          </cell>
          <cell r="B10724" t="str">
            <v>167002P</v>
          </cell>
          <cell r="C10724" t="str">
            <v>P-EQCOMP</v>
          </cell>
        </row>
        <row r="10725">
          <cell r="A10725">
            <v>43398</v>
          </cell>
          <cell r="B10725" t="str">
            <v>167002A</v>
          </cell>
          <cell r="C10725" t="str">
            <v>A-EQCOMP</v>
          </cell>
        </row>
        <row r="10726">
          <cell r="A10726">
            <v>43399</v>
          </cell>
          <cell r="B10726" t="str">
            <v>167002P</v>
          </cell>
          <cell r="C10726" t="str">
            <v>P-EQCOMP</v>
          </cell>
        </row>
        <row r="10727">
          <cell r="A10727">
            <v>43400</v>
          </cell>
          <cell r="B10727" t="str">
            <v>167002P</v>
          </cell>
          <cell r="C10727" t="str">
            <v>P-EQCOMP</v>
          </cell>
        </row>
        <row r="10728">
          <cell r="A10728">
            <v>43401</v>
          </cell>
          <cell r="B10728" t="str">
            <v>167002P</v>
          </cell>
          <cell r="C10728" t="str">
            <v>P-EQCOMP</v>
          </cell>
        </row>
        <row r="10729">
          <cell r="A10729">
            <v>43402</v>
          </cell>
          <cell r="B10729" t="str">
            <v>167002P</v>
          </cell>
          <cell r="C10729" t="str">
            <v>P-EQCOMP</v>
          </cell>
        </row>
        <row r="10730">
          <cell r="A10730">
            <v>43403</v>
          </cell>
          <cell r="B10730" t="str">
            <v>167002P</v>
          </cell>
          <cell r="C10730" t="str">
            <v>P-EQCOMP</v>
          </cell>
        </row>
        <row r="10731">
          <cell r="A10731">
            <v>43404</v>
          </cell>
          <cell r="B10731" t="str">
            <v>167002P</v>
          </cell>
          <cell r="C10731" t="str">
            <v>P-EQCOMP</v>
          </cell>
        </row>
        <row r="10732">
          <cell r="A10732">
            <v>43405</v>
          </cell>
          <cell r="B10732" t="str">
            <v>167002P</v>
          </cell>
          <cell r="C10732" t="str">
            <v>P-EQCOMP</v>
          </cell>
        </row>
        <row r="10733">
          <cell r="A10733">
            <v>43406</v>
          </cell>
          <cell r="B10733" t="str">
            <v>167002P</v>
          </cell>
          <cell r="C10733" t="str">
            <v>P-EQCOMP</v>
          </cell>
        </row>
        <row r="10734">
          <cell r="A10734">
            <v>43407</v>
          </cell>
          <cell r="B10734" t="str">
            <v>167002P</v>
          </cell>
          <cell r="C10734" t="str">
            <v>P-EQCOMP</v>
          </cell>
        </row>
        <row r="10735">
          <cell r="A10735">
            <v>43408</v>
          </cell>
          <cell r="B10735" t="str">
            <v>167002P</v>
          </cell>
          <cell r="C10735" t="str">
            <v>P-EQCOMP</v>
          </cell>
        </row>
        <row r="10736">
          <cell r="A10736">
            <v>43409</v>
          </cell>
          <cell r="B10736" t="str">
            <v>167002P</v>
          </cell>
          <cell r="C10736" t="str">
            <v>P-EQCOMP</v>
          </cell>
        </row>
        <row r="10737">
          <cell r="A10737">
            <v>43410</v>
          </cell>
          <cell r="B10737" t="str">
            <v>167002P</v>
          </cell>
          <cell r="C10737" t="str">
            <v>P-EQCOMP</v>
          </cell>
        </row>
        <row r="10738">
          <cell r="A10738">
            <v>43411</v>
          </cell>
          <cell r="B10738" t="str">
            <v>167002P</v>
          </cell>
          <cell r="C10738" t="str">
            <v>P-EQCOMP</v>
          </cell>
        </row>
        <row r="10739">
          <cell r="A10739">
            <v>43412</v>
          </cell>
          <cell r="B10739" t="str">
            <v>167002P</v>
          </cell>
          <cell r="C10739" t="str">
            <v>P-EQCOMP</v>
          </cell>
        </row>
        <row r="10740">
          <cell r="A10740">
            <v>43413</v>
          </cell>
          <cell r="B10740" t="str">
            <v>167002P</v>
          </cell>
          <cell r="C10740" t="str">
            <v>P-EQCOMP</v>
          </cell>
        </row>
        <row r="10741">
          <cell r="A10741">
            <v>43414</v>
          </cell>
          <cell r="B10741" t="str">
            <v>167002P</v>
          </cell>
          <cell r="C10741" t="str">
            <v>P-EQCOMP</v>
          </cell>
        </row>
        <row r="10742">
          <cell r="A10742">
            <v>43415</v>
          </cell>
          <cell r="B10742" t="str">
            <v>167002P</v>
          </cell>
          <cell r="C10742" t="str">
            <v>P-EQCOMP</v>
          </cell>
        </row>
        <row r="10743">
          <cell r="A10743">
            <v>43416</v>
          </cell>
          <cell r="B10743" t="str">
            <v>167002P</v>
          </cell>
          <cell r="C10743" t="str">
            <v>P-EQCOMP</v>
          </cell>
        </row>
        <row r="10744">
          <cell r="A10744">
            <v>43417</v>
          </cell>
          <cell r="B10744" t="str">
            <v>167002P</v>
          </cell>
          <cell r="C10744" t="str">
            <v>P-EQCOMP</v>
          </cell>
        </row>
        <row r="10745">
          <cell r="A10745">
            <v>43418</v>
          </cell>
          <cell r="B10745" t="str">
            <v>167002P</v>
          </cell>
          <cell r="C10745" t="str">
            <v>P-EQCOMP</v>
          </cell>
        </row>
        <row r="10746">
          <cell r="A10746">
            <v>43419</v>
          </cell>
          <cell r="B10746" t="str">
            <v>167002P</v>
          </cell>
          <cell r="C10746" t="str">
            <v>P-EQCOMP</v>
          </cell>
        </row>
        <row r="10747">
          <cell r="A10747">
            <v>43420</v>
          </cell>
          <cell r="B10747" t="str">
            <v>167002P</v>
          </cell>
          <cell r="C10747" t="str">
            <v>P-EQCOMP</v>
          </cell>
        </row>
        <row r="10748">
          <cell r="A10748">
            <v>43421</v>
          </cell>
          <cell r="B10748" t="str">
            <v>167002P</v>
          </cell>
          <cell r="C10748" t="str">
            <v>P-EQCOMP</v>
          </cell>
        </row>
        <row r="10749">
          <cell r="A10749">
            <v>43422</v>
          </cell>
          <cell r="B10749" t="str">
            <v>167002P</v>
          </cell>
          <cell r="C10749" t="str">
            <v>P-EQCOMP</v>
          </cell>
        </row>
        <row r="10750">
          <cell r="A10750">
            <v>43423</v>
          </cell>
          <cell r="B10750" t="str">
            <v>167002P</v>
          </cell>
          <cell r="C10750" t="str">
            <v>P-EQCOMP</v>
          </cell>
        </row>
        <row r="10751">
          <cell r="A10751">
            <v>43424</v>
          </cell>
          <cell r="B10751" t="str">
            <v>167002P</v>
          </cell>
          <cell r="C10751" t="str">
            <v>P-EQCOMP</v>
          </cell>
        </row>
        <row r="10752">
          <cell r="A10752">
            <v>43425</v>
          </cell>
          <cell r="B10752" t="str">
            <v>167002P</v>
          </cell>
          <cell r="C10752" t="str">
            <v>P-EQCOMP</v>
          </cell>
        </row>
        <row r="10753">
          <cell r="A10753">
            <v>43426</v>
          </cell>
          <cell r="B10753" t="str">
            <v>167002P</v>
          </cell>
          <cell r="C10753" t="str">
            <v>P-EQCOMP</v>
          </cell>
        </row>
        <row r="10754">
          <cell r="A10754">
            <v>43427</v>
          </cell>
          <cell r="B10754" t="str">
            <v>167002P</v>
          </cell>
          <cell r="C10754" t="str">
            <v>P-EQCOMP</v>
          </cell>
        </row>
        <row r="10755">
          <cell r="A10755">
            <v>43428</v>
          </cell>
          <cell r="B10755" t="str">
            <v>167002P</v>
          </cell>
          <cell r="C10755" t="str">
            <v>P-EQCOMP</v>
          </cell>
        </row>
        <row r="10756">
          <cell r="A10756">
            <v>43429</v>
          </cell>
          <cell r="B10756" t="str">
            <v>167002P</v>
          </cell>
          <cell r="C10756" t="str">
            <v>P-EQCOMP</v>
          </cell>
        </row>
        <row r="10757">
          <cell r="A10757">
            <v>43430</v>
          </cell>
          <cell r="B10757" t="str">
            <v>167002P</v>
          </cell>
          <cell r="C10757" t="str">
            <v>P-EQCOMP</v>
          </cell>
        </row>
        <row r="10758">
          <cell r="A10758">
            <v>43431</v>
          </cell>
          <cell r="B10758" t="str">
            <v>167002P</v>
          </cell>
          <cell r="C10758" t="str">
            <v>P-EQCOMP</v>
          </cell>
        </row>
        <row r="10759">
          <cell r="A10759">
            <v>43432</v>
          </cell>
          <cell r="B10759" t="str">
            <v>167002P</v>
          </cell>
          <cell r="C10759" t="str">
            <v>P-EQCOMP</v>
          </cell>
        </row>
        <row r="10760">
          <cell r="A10760">
            <v>43433</v>
          </cell>
          <cell r="B10760" t="str">
            <v>167002P</v>
          </cell>
          <cell r="C10760" t="str">
            <v>P-EQCOMP</v>
          </cell>
        </row>
        <row r="10761">
          <cell r="A10761">
            <v>43434</v>
          </cell>
          <cell r="B10761" t="str">
            <v>167002P</v>
          </cell>
          <cell r="C10761" t="str">
            <v>P-EQCOMP</v>
          </cell>
        </row>
        <row r="10762">
          <cell r="A10762">
            <v>43435</v>
          </cell>
          <cell r="B10762" t="str">
            <v>167002P</v>
          </cell>
          <cell r="C10762" t="str">
            <v>P-EQCOMP</v>
          </cell>
        </row>
        <row r="10763">
          <cell r="A10763">
            <v>43436</v>
          </cell>
          <cell r="B10763" t="str">
            <v>167002P</v>
          </cell>
          <cell r="C10763" t="str">
            <v>P-EQCOMP</v>
          </cell>
        </row>
        <row r="10764">
          <cell r="A10764">
            <v>43437</v>
          </cell>
          <cell r="B10764" t="str">
            <v>167002P</v>
          </cell>
          <cell r="C10764" t="str">
            <v>P-EQCOMP</v>
          </cell>
        </row>
        <row r="10765">
          <cell r="A10765">
            <v>43438</v>
          </cell>
          <cell r="B10765" t="str">
            <v>167002P</v>
          </cell>
          <cell r="C10765" t="str">
            <v>P-EQCOMP</v>
          </cell>
        </row>
        <row r="10766">
          <cell r="A10766">
            <v>43439</v>
          </cell>
          <cell r="B10766" t="str">
            <v>167002P</v>
          </cell>
          <cell r="C10766" t="str">
            <v>P-EQCOMP</v>
          </cell>
        </row>
        <row r="10767">
          <cell r="A10767">
            <v>43441</v>
          </cell>
          <cell r="B10767" t="str">
            <v>167002P</v>
          </cell>
          <cell r="C10767" t="str">
            <v>P-EQCOMP</v>
          </cell>
        </row>
        <row r="10768">
          <cell r="A10768">
            <v>43442</v>
          </cell>
          <cell r="B10768" t="str">
            <v>167002P</v>
          </cell>
          <cell r="C10768" t="str">
            <v>P-EQCOMP</v>
          </cell>
        </row>
        <row r="10769">
          <cell r="A10769">
            <v>43443</v>
          </cell>
          <cell r="B10769" t="str">
            <v>167002P</v>
          </cell>
          <cell r="C10769" t="str">
            <v>P-EQCOMP</v>
          </cell>
        </row>
        <row r="10770">
          <cell r="A10770">
            <v>43444</v>
          </cell>
          <cell r="B10770" t="str">
            <v>167002P</v>
          </cell>
          <cell r="C10770" t="str">
            <v>P-EQCOMP</v>
          </cell>
        </row>
        <row r="10771">
          <cell r="A10771">
            <v>43445</v>
          </cell>
          <cell r="B10771" t="str">
            <v>167002P</v>
          </cell>
          <cell r="C10771" t="str">
            <v>P-EQCOMP</v>
          </cell>
        </row>
        <row r="10772">
          <cell r="A10772">
            <v>43446</v>
          </cell>
          <cell r="B10772" t="str">
            <v>167002A</v>
          </cell>
          <cell r="C10772" t="str">
            <v>A-EQCOMP</v>
          </cell>
        </row>
        <row r="10773">
          <cell r="A10773">
            <v>43447</v>
          </cell>
          <cell r="B10773" t="str">
            <v>167002A</v>
          </cell>
          <cell r="C10773" t="str">
            <v>A-EQCOMP</v>
          </cell>
        </row>
        <row r="10774">
          <cell r="A10774">
            <v>43448</v>
          </cell>
          <cell r="B10774" t="str">
            <v>167002A</v>
          </cell>
          <cell r="C10774" t="str">
            <v>A-EQCOMP</v>
          </cell>
        </row>
        <row r="10775">
          <cell r="A10775">
            <v>43449</v>
          </cell>
          <cell r="B10775" t="str">
            <v>167002A</v>
          </cell>
          <cell r="C10775" t="str">
            <v>A-EQCOMP</v>
          </cell>
        </row>
        <row r="10776">
          <cell r="A10776">
            <v>43450</v>
          </cell>
          <cell r="B10776" t="str">
            <v>167002A</v>
          </cell>
          <cell r="C10776" t="str">
            <v>A-EQCOMP</v>
          </cell>
        </row>
        <row r="10777">
          <cell r="A10777">
            <v>43451</v>
          </cell>
          <cell r="B10777" t="str">
            <v>167002A</v>
          </cell>
          <cell r="C10777" t="str">
            <v>A-EQCOMP</v>
          </cell>
        </row>
        <row r="10778">
          <cell r="A10778">
            <v>43452</v>
          </cell>
          <cell r="B10778" t="str">
            <v>167002A</v>
          </cell>
          <cell r="C10778" t="str">
            <v>A-EQCOMP</v>
          </cell>
        </row>
        <row r="10779">
          <cell r="A10779">
            <v>43457</v>
          </cell>
          <cell r="B10779" t="str">
            <v>167002A</v>
          </cell>
          <cell r="C10779" t="str">
            <v>A-EQCOMP</v>
          </cell>
        </row>
        <row r="10780">
          <cell r="A10780">
            <v>43458</v>
          </cell>
          <cell r="B10780" t="str">
            <v>167002A</v>
          </cell>
          <cell r="C10780" t="str">
            <v>A-EQCOMP</v>
          </cell>
        </row>
        <row r="10781">
          <cell r="A10781">
            <v>43459</v>
          </cell>
          <cell r="B10781" t="str">
            <v>167002P</v>
          </cell>
          <cell r="C10781" t="str">
            <v>P-EQCOMP</v>
          </cell>
        </row>
        <row r="10782">
          <cell r="A10782">
            <v>43460</v>
          </cell>
          <cell r="B10782" t="str">
            <v>167002P</v>
          </cell>
          <cell r="C10782" t="str">
            <v>P-EQCOMP</v>
          </cell>
        </row>
        <row r="10783">
          <cell r="A10783">
            <v>43461</v>
          </cell>
          <cell r="B10783" t="str">
            <v>167002A</v>
          </cell>
          <cell r="C10783" t="str">
            <v>A-EQCOMP</v>
          </cell>
        </row>
        <row r="10784">
          <cell r="A10784">
            <v>43462</v>
          </cell>
          <cell r="B10784" t="str">
            <v>167002A</v>
          </cell>
          <cell r="C10784" t="str">
            <v>A-EQCOMP</v>
          </cell>
        </row>
        <row r="10785">
          <cell r="A10785">
            <v>43463</v>
          </cell>
          <cell r="B10785" t="str">
            <v>167002A</v>
          </cell>
          <cell r="C10785" t="str">
            <v>A-EQCOMP</v>
          </cell>
        </row>
        <row r="10786">
          <cell r="A10786">
            <v>43464</v>
          </cell>
          <cell r="B10786" t="str">
            <v>167002P</v>
          </cell>
          <cell r="C10786" t="str">
            <v>P-EQCOMP</v>
          </cell>
        </row>
        <row r="10787">
          <cell r="A10787">
            <v>43465</v>
          </cell>
          <cell r="B10787" t="str">
            <v>167002A</v>
          </cell>
          <cell r="C10787" t="str">
            <v>A-EQCOMP</v>
          </cell>
        </row>
        <row r="10788">
          <cell r="A10788">
            <v>43466</v>
          </cell>
          <cell r="B10788" t="str">
            <v>167002A</v>
          </cell>
          <cell r="C10788" t="str">
            <v>A-EQCOMP</v>
          </cell>
        </row>
        <row r="10789">
          <cell r="A10789">
            <v>43467</v>
          </cell>
          <cell r="B10789" t="str">
            <v>167002A</v>
          </cell>
          <cell r="C10789" t="str">
            <v>A-EQCOMP</v>
          </cell>
        </row>
        <row r="10790">
          <cell r="A10790">
            <v>43468</v>
          </cell>
          <cell r="B10790" t="str">
            <v>167002A</v>
          </cell>
          <cell r="C10790" t="str">
            <v>A-EQCOMP</v>
          </cell>
        </row>
        <row r="10791">
          <cell r="A10791">
            <v>43469</v>
          </cell>
          <cell r="B10791" t="str">
            <v>167002A</v>
          </cell>
          <cell r="C10791" t="str">
            <v>A-EQCOMP</v>
          </cell>
        </row>
        <row r="10792">
          <cell r="A10792">
            <v>43470</v>
          </cell>
          <cell r="B10792" t="str">
            <v>167002A</v>
          </cell>
          <cell r="C10792" t="str">
            <v>A-EQCOMP</v>
          </cell>
        </row>
        <row r="10793">
          <cell r="A10793">
            <v>43471</v>
          </cell>
          <cell r="B10793" t="str">
            <v>167002P</v>
          </cell>
          <cell r="C10793" t="str">
            <v>P-EQCOMP</v>
          </cell>
        </row>
        <row r="10794">
          <cell r="A10794">
            <v>43472</v>
          </cell>
          <cell r="B10794" t="str">
            <v>167002P</v>
          </cell>
          <cell r="C10794" t="str">
            <v>P-EQCOMP</v>
          </cell>
        </row>
        <row r="10795">
          <cell r="A10795">
            <v>43473</v>
          </cell>
          <cell r="B10795" t="str">
            <v>167002P</v>
          </cell>
          <cell r="C10795" t="str">
            <v>P-EQCOMP</v>
          </cell>
        </row>
        <row r="10796">
          <cell r="A10796">
            <v>43474</v>
          </cell>
          <cell r="B10796" t="str">
            <v>167002P</v>
          </cell>
          <cell r="C10796" t="str">
            <v>P-EQCOMP</v>
          </cell>
        </row>
        <row r="10797">
          <cell r="A10797">
            <v>43475</v>
          </cell>
          <cell r="B10797" t="str">
            <v>167002P</v>
          </cell>
          <cell r="C10797" t="str">
            <v>P-EQCOMP</v>
          </cell>
        </row>
        <row r="10798">
          <cell r="A10798">
            <v>43476</v>
          </cell>
          <cell r="B10798" t="str">
            <v>167002P</v>
          </cell>
          <cell r="C10798" t="str">
            <v>P-EQCOMP</v>
          </cell>
        </row>
        <row r="10799">
          <cell r="A10799">
            <v>43477</v>
          </cell>
          <cell r="B10799" t="str">
            <v>167002A</v>
          </cell>
          <cell r="C10799" t="str">
            <v>A-EQCOMP</v>
          </cell>
        </row>
        <row r="10800">
          <cell r="A10800">
            <v>43478</v>
          </cell>
          <cell r="B10800" t="str">
            <v>167002A</v>
          </cell>
          <cell r="C10800" t="str">
            <v>A-EQCOMP</v>
          </cell>
        </row>
        <row r="10801">
          <cell r="A10801">
            <v>43479</v>
          </cell>
          <cell r="B10801" t="str">
            <v>167002A</v>
          </cell>
          <cell r="C10801" t="str">
            <v>A-EQCOMP</v>
          </cell>
        </row>
        <row r="10802">
          <cell r="A10802">
            <v>43480</v>
          </cell>
          <cell r="B10802" t="str">
            <v>167002A</v>
          </cell>
          <cell r="C10802" t="str">
            <v>A-EQCOMP</v>
          </cell>
        </row>
        <row r="10803">
          <cell r="A10803">
            <v>43481</v>
          </cell>
          <cell r="B10803" t="str">
            <v>167002A</v>
          </cell>
          <cell r="C10803" t="str">
            <v>A-EQCOMP</v>
          </cell>
        </row>
        <row r="10804">
          <cell r="A10804">
            <v>43482</v>
          </cell>
          <cell r="B10804" t="str">
            <v>167002A</v>
          </cell>
          <cell r="C10804" t="str">
            <v>A-EQCOMP</v>
          </cell>
        </row>
        <row r="10805">
          <cell r="A10805">
            <v>43483</v>
          </cell>
          <cell r="B10805" t="str">
            <v>167002A</v>
          </cell>
          <cell r="C10805" t="str">
            <v>A-EQCOMP</v>
          </cell>
        </row>
        <row r="10806">
          <cell r="A10806">
            <v>43484</v>
          </cell>
          <cell r="B10806" t="str">
            <v>167002A</v>
          </cell>
          <cell r="C10806" t="str">
            <v>A-EQCOMP</v>
          </cell>
        </row>
        <row r="10807">
          <cell r="A10807">
            <v>43485</v>
          </cell>
          <cell r="B10807" t="str">
            <v>167002A</v>
          </cell>
          <cell r="C10807" t="str">
            <v>A-EQCOMP</v>
          </cell>
        </row>
        <row r="10808">
          <cell r="A10808">
            <v>43486</v>
          </cell>
          <cell r="B10808" t="str">
            <v>167002P</v>
          </cell>
          <cell r="C10808" t="str">
            <v>P-EQCOMP</v>
          </cell>
        </row>
        <row r="10809">
          <cell r="A10809">
            <v>43487</v>
          </cell>
          <cell r="B10809" t="str">
            <v>167002P</v>
          </cell>
          <cell r="C10809" t="str">
            <v>P-EQCOMP</v>
          </cell>
        </row>
        <row r="10810">
          <cell r="A10810">
            <v>43488</v>
          </cell>
          <cell r="B10810" t="str">
            <v>167002P</v>
          </cell>
          <cell r="C10810" t="str">
            <v>P-EQCOMP</v>
          </cell>
        </row>
        <row r="10811">
          <cell r="A10811">
            <v>43489</v>
          </cell>
          <cell r="B10811" t="str">
            <v>167002P</v>
          </cell>
          <cell r="C10811" t="str">
            <v>P-EQCOMP</v>
          </cell>
        </row>
        <row r="10812">
          <cell r="A10812">
            <v>43490</v>
          </cell>
          <cell r="B10812" t="str">
            <v>167002P</v>
          </cell>
          <cell r="C10812" t="str">
            <v>P-EQCOMP</v>
          </cell>
        </row>
        <row r="10813">
          <cell r="A10813">
            <v>43491</v>
          </cell>
          <cell r="B10813" t="str">
            <v>167002P</v>
          </cell>
          <cell r="C10813" t="str">
            <v>P-EQCOMP</v>
          </cell>
        </row>
        <row r="10814">
          <cell r="A10814">
            <v>43492</v>
          </cell>
          <cell r="B10814" t="str">
            <v>167002P</v>
          </cell>
          <cell r="C10814" t="str">
            <v>P-EQCOMP</v>
          </cell>
        </row>
        <row r="10815">
          <cell r="A10815">
            <v>43493</v>
          </cell>
          <cell r="B10815" t="str">
            <v>167002A</v>
          </cell>
          <cell r="C10815" t="str">
            <v>A-EQCOMP</v>
          </cell>
        </row>
        <row r="10816">
          <cell r="A10816">
            <v>43495</v>
          </cell>
          <cell r="B10816" t="str">
            <v>167002P</v>
          </cell>
          <cell r="C10816" t="str">
            <v>P-EQCOMP</v>
          </cell>
        </row>
        <row r="10817">
          <cell r="A10817">
            <v>43496</v>
          </cell>
          <cell r="B10817" t="str">
            <v>167002P</v>
          </cell>
          <cell r="C10817" t="str">
            <v>P-EQCOMP</v>
          </cell>
        </row>
        <row r="10818">
          <cell r="A10818">
            <v>43497</v>
          </cell>
          <cell r="B10818" t="str">
            <v>167002P</v>
          </cell>
          <cell r="C10818" t="str">
            <v>P-EQCOMP</v>
          </cell>
        </row>
        <row r="10819">
          <cell r="A10819">
            <v>43498</v>
          </cell>
          <cell r="B10819" t="str">
            <v>167002P</v>
          </cell>
          <cell r="C10819" t="str">
            <v>P-EQCOMP</v>
          </cell>
        </row>
        <row r="10820">
          <cell r="A10820">
            <v>43499</v>
          </cell>
          <cell r="B10820" t="str">
            <v>167002A</v>
          </cell>
          <cell r="C10820" t="str">
            <v>A-EQCOMP</v>
          </cell>
        </row>
        <row r="10821">
          <cell r="A10821">
            <v>43500</v>
          </cell>
          <cell r="B10821" t="str">
            <v>167002P</v>
          </cell>
          <cell r="C10821" t="str">
            <v>P-EQCOMP</v>
          </cell>
        </row>
        <row r="10822">
          <cell r="A10822">
            <v>43501</v>
          </cell>
          <cell r="B10822" t="str">
            <v>167002P</v>
          </cell>
          <cell r="C10822" t="str">
            <v>P-EQCOMP</v>
          </cell>
        </row>
        <row r="10823">
          <cell r="A10823">
            <v>43502</v>
          </cell>
          <cell r="B10823" t="str">
            <v>167002A</v>
          </cell>
          <cell r="C10823" t="str">
            <v>A-EQCOMP</v>
          </cell>
        </row>
        <row r="10824">
          <cell r="A10824">
            <v>43503</v>
          </cell>
          <cell r="B10824" t="str">
            <v>167002P</v>
          </cell>
          <cell r="C10824" t="str">
            <v>P-EQCOMP</v>
          </cell>
        </row>
        <row r="10825">
          <cell r="A10825">
            <v>43504</v>
          </cell>
          <cell r="B10825" t="str">
            <v>167002P</v>
          </cell>
          <cell r="C10825" t="str">
            <v>P-EQCOMP</v>
          </cell>
        </row>
        <row r="10826">
          <cell r="A10826">
            <v>43505</v>
          </cell>
          <cell r="B10826" t="str">
            <v>167002P</v>
          </cell>
          <cell r="C10826" t="str">
            <v>P-EQCOMP</v>
          </cell>
        </row>
        <row r="10827">
          <cell r="A10827">
            <v>43506</v>
          </cell>
          <cell r="B10827" t="str">
            <v>167002P</v>
          </cell>
          <cell r="C10827" t="str">
            <v>P-EQCOMP</v>
          </cell>
        </row>
        <row r="10828">
          <cell r="A10828">
            <v>43507</v>
          </cell>
          <cell r="B10828" t="str">
            <v>167002P</v>
          </cell>
          <cell r="C10828" t="str">
            <v>P-EQCOMP</v>
          </cell>
        </row>
        <row r="10829">
          <cell r="A10829">
            <v>43508</v>
          </cell>
          <cell r="B10829" t="str">
            <v>167002A</v>
          </cell>
          <cell r="C10829" t="str">
            <v>A-EQCOMP</v>
          </cell>
        </row>
        <row r="10830">
          <cell r="A10830">
            <v>43509</v>
          </cell>
          <cell r="B10830" t="str">
            <v>167002A</v>
          </cell>
          <cell r="C10830" t="str">
            <v>A-EQCOMP</v>
          </cell>
        </row>
        <row r="10831">
          <cell r="A10831">
            <v>43510</v>
          </cell>
          <cell r="B10831" t="str">
            <v>167002A</v>
          </cell>
          <cell r="C10831" t="str">
            <v>A-EQCOMP</v>
          </cell>
        </row>
        <row r="10832">
          <cell r="A10832">
            <v>43511</v>
          </cell>
          <cell r="B10832" t="str">
            <v>167002A</v>
          </cell>
          <cell r="C10832" t="str">
            <v>A-EQCOMP</v>
          </cell>
        </row>
        <row r="10833">
          <cell r="A10833">
            <v>43512</v>
          </cell>
          <cell r="B10833" t="str">
            <v>167002A</v>
          </cell>
          <cell r="C10833" t="str">
            <v>A-EQCOMP</v>
          </cell>
        </row>
        <row r="10834">
          <cell r="A10834">
            <v>43513</v>
          </cell>
          <cell r="B10834" t="str">
            <v>167002P</v>
          </cell>
          <cell r="C10834" t="str">
            <v>P-EQCOMP</v>
          </cell>
        </row>
        <row r="10835">
          <cell r="A10835">
            <v>43514</v>
          </cell>
          <cell r="B10835" t="str">
            <v>167002P</v>
          </cell>
          <cell r="C10835" t="str">
            <v>P-EQCOMP</v>
          </cell>
        </row>
        <row r="10836">
          <cell r="A10836">
            <v>43515</v>
          </cell>
          <cell r="B10836" t="str">
            <v>167002P</v>
          </cell>
          <cell r="C10836" t="str">
            <v>P-EQCOMP</v>
          </cell>
        </row>
        <row r="10837">
          <cell r="A10837">
            <v>43516</v>
          </cell>
          <cell r="B10837" t="str">
            <v>167002P</v>
          </cell>
          <cell r="C10837" t="str">
            <v>P-EQCOMP</v>
          </cell>
        </row>
        <row r="10838">
          <cell r="A10838">
            <v>43517</v>
          </cell>
          <cell r="B10838" t="str">
            <v>167002P</v>
          </cell>
          <cell r="C10838" t="str">
            <v>P-EQCOMP</v>
          </cell>
        </row>
        <row r="10839">
          <cell r="A10839">
            <v>43518</v>
          </cell>
          <cell r="B10839" t="str">
            <v>167002P</v>
          </cell>
          <cell r="C10839" t="str">
            <v>P-EQCOMP</v>
          </cell>
        </row>
        <row r="10840">
          <cell r="A10840">
            <v>43519</v>
          </cell>
          <cell r="B10840" t="str">
            <v>167002A</v>
          </cell>
          <cell r="C10840" t="str">
            <v>A-EQCOMP</v>
          </cell>
        </row>
        <row r="10841">
          <cell r="A10841">
            <v>43520</v>
          </cell>
          <cell r="B10841" t="str">
            <v>167002A</v>
          </cell>
          <cell r="C10841" t="str">
            <v>A-EQCOMP</v>
          </cell>
        </row>
        <row r="10842">
          <cell r="A10842">
            <v>43521</v>
          </cell>
          <cell r="B10842" t="str">
            <v>167002A</v>
          </cell>
          <cell r="C10842" t="str">
            <v>A-EQCOMP</v>
          </cell>
        </row>
        <row r="10843">
          <cell r="A10843">
            <v>43522</v>
          </cell>
          <cell r="B10843" t="str">
            <v>167002A</v>
          </cell>
          <cell r="C10843" t="str">
            <v>A-EQCOMP</v>
          </cell>
        </row>
        <row r="10844">
          <cell r="A10844">
            <v>43523</v>
          </cell>
          <cell r="B10844" t="str">
            <v>167002A</v>
          </cell>
          <cell r="C10844" t="str">
            <v>A-EQCOMP</v>
          </cell>
        </row>
        <row r="10845">
          <cell r="A10845">
            <v>43524</v>
          </cell>
          <cell r="B10845" t="str">
            <v>167002P</v>
          </cell>
          <cell r="C10845" t="str">
            <v>P-EQCOMP</v>
          </cell>
        </row>
        <row r="10846">
          <cell r="A10846">
            <v>43525</v>
          </cell>
          <cell r="B10846" t="str">
            <v>167002A</v>
          </cell>
          <cell r="C10846" t="str">
            <v>A-EQCOMP</v>
          </cell>
        </row>
        <row r="10847">
          <cell r="A10847">
            <v>43526</v>
          </cell>
          <cell r="B10847" t="str">
            <v>167002A</v>
          </cell>
          <cell r="C10847" t="str">
            <v>A-EQCOMP</v>
          </cell>
        </row>
        <row r="10848">
          <cell r="A10848">
            <v>43527</v>
          </cell>
          <cell r="B10848" t="str">
            <v>167002A</v>
          </cell>
          <cell r="C10848" t="str">
            <v>A-EQCOMP</v>
          </cell>
        </row>
        <row r="10849">
          <cell r="A10849">
            <v>43528</v>
          </cell>
          <cell r="B10849" t="str">
            <v>167002A</v>
          </cell>
          <cell r="C10849" t="str">
            <v>A-EQCOMP</v>
          </cell>
        </row>
        <row r="10850">
          <cell r="A10850">
            <v>43529</v>
          </cell>
          <cell r="B10850" t="str">
            <v>167002A</v>
          </cell>
          <cell r="C10850" t="str">
            <v>A-EQCOMP</v>
          </cell>
        </row>
        <row r="10851">
          <cell r="A10851">
            <v>43530</v>
          </cell>
          <cell r="B10851" t="str">
            <v>167002A</v>
          </cell>
          <cell r="C10851" t="str">
            <v>A-EQCOMP</v>
          </cell>
        </row>
        <row r="10852">
          <cell r="A10852">
            <v>43531</v>
          </cell>
          <cell r="B10852" t="str">
            <v>167002A</v>
          </cell>
          <cell r="C10852" t="str">
            <v>A-EQCOMP</v>
          </cell>
        </row>
        <row r="10853">
          <cell r="A10853">
            <v>43532</v>
          </cell>
          <cell r="B10853" t="str">
            <v>167002A</v>
          </cell>
          <cell r="C10853" t="str">
            <v>A-EQCOMP</v>
          </cell>
        </row>
        <row r="10854">
          <cell r="A10854">
            <v>43533</v>
          </cell>
          <cell r="B10854" t="str">
            <v>167002A</v>
          </cell>
          <cell r="C10854" t="str">
            <v>A-EQCOMP</v>
          </cell>
        </row>
        <row r="10855">
          <cell r="A10855">
            <v>43534</v>
          </cell>
          <cell r="B10855" t="str">
            <v>167002A</v>
          </cell>
          <cell r="C10855" t="str">
            <v>A-EQCOMP</v>
          </cell>
        </row>
        <row r="10856">
          <cell r="A10856">
            <v>43535</v>
          </cell>
          <cell r="B10856" t="str">
            <v>167002A</v>
          </cell>
          <cell r="C10856" t="str">
            <v>A-EQCOMP</v>
          </cell>
        </row>
        <row r="10857">
          <cell r="A10857">
            <v>43536</v>
          </cell>
          <cell r="B10857" t="str">
            <v>167002A</v>
          </cell>
          <cell r="C10857" t="str">
            <v>A-EQCOMP</v>
          </cell>
        </row>
        <row r="10858">
          <cell r="A10858">
            <v>43537</v>
          </cell>
          <cell r="B10858" t="str">
            <v>167002A</v>
          </cell>
          <cell r="C10858" t="str">
            <v>A-EQCOMP</v>
          </cell>
        </row>
        <row r="10859">
          <cell r="A10859">
            <v>43538</v>
          </cell>
          <cell r="B10859" t="str">
            <v>167002A</v>
          </cell>
          <cell r="C10859" t="str">
            <v>A-EQCOMP</v>
          </cell>
        </row>
        <row r="10860">
          <cell r="A10860">
            <v>43539</v>
          </cell>
          <cell r="B10860" t="str">
            <v>167002A</v>
          </cell>
          <cell r="C10860" t="str">
            <v>A-EQCOMP</v>
          </cell>
        </row>
        <row r="10861">
          <cell r="A10861">
            <v>43540</v>
          </cell>
          <cell r="B10861" t="str">
            <v>167002A</v>
          </cell>
          <cell r="C10861" t="str">
            <v>A-EQCOMP</v>
          </cell>
        </row>
        <row r="10862">
          <cell r="A10862">
            <v>43541</v>
          </cell>
          <cell r="B10862" t="str">
            <v>167002A</v>
          </cell>
          <cell r="C10862" t="str">
            <v>A-EQCOMP</v>
          </cell>
        </row>
        <row r="10863">
          <cell r="A10863">
            <v>43542</v>
          </cell>
          <cell r="B10863" t="str">
            <v>167002A</v>
          </cell>
          <cell r="C10863" t="str">
            <v>A-EQCOMP</v>
          </cell>
        </row>
        <row r="10864">
          <cell r="A10864">
            <v>43543</v>
          </cell>
          <cell r="B10864" t="str">
            <v>167002A</v>
          </cell>
          <cell r="C10864" t="str">
            <v>A-EQCOMP</v>
          </cell>
        </row>
        <row r="10865">
          <cell r="A10865">
            <v>43544</v>
          </cell>
          <cell r="B10865" t="str">
            <v>167002P</v>
          </cell>
          <cell r="C10865" t="str">
            <v>P-EQCOMP</v>
          </cell>
        </row>
        <row r="10866">
          <cell r="A10866">
            <v>43545</v>
          </cell>
          <cell r="B10866" t="str">
            <v>167002A</v>
          </cell>
          <cell r="C10866" t="str">
            <v>A-EQCOMP</v>
          </cell>
        </row>
        <row r="10867">
          <cell r="A10867">
            <v>43546</v>
          </cell>
          <cell r="B10867" t="str">
            <v>167002A</v>
          </cell>
          <cell r="C10867" t="str">
            <v>A-EQCOMP</v>
          </cell>
        </row>
        <row r="10868">
          <cell r="A10868">
            <v>43547</v>
          </cell>
          <cell r="B10868" t="str">
            <v>167002P</v>
          </cell>
          <cell r="C10868" t="str">
            <v>P-EQCOMP</v>
          </cell>
        </row>
        <row r="10869">
          <cell r="A10869">
            <v>43548</v>
          </cell>
          <cell r="B10869" t="str">
            <v>167002A</v>
          </cell>
          <cell r="C10869" t="str">
            <v>A-EQCOMP</v>
          </cell>
        </row>
        <row r="10870">
          <cell r="A10870">
            <v>43549</v>
          </cell>
          <cell r="B10870" t="str">
            <v>167002A</v>
          </cell>
          <cell r="C10870" t="str">
            <v>A-EQCOMP</v>
          </cell>
        </row>
        <row r="10871">
          <cell r="A10871">
            <v>43550</v>
          </cell>
          <cell r="B10871" t="str">
            <v>167002A</v>
          </cell>
          <cell r="C10871" t="str">
            <v>A-EQCOMP</v>
          </cell>
        </row>
        <row r="10872">
          <cell r="A10872">
            <v>43551</v>
          </cell>
          <cell r="B10872" t="str">
            <v>167002A</v>
          </cell>
          <cell r="C10872" t="str">
            <v>A-EQCOMP</v>
          </cell>
        </row>
        <row r="10873">
          <cell r="A10873">
            <v>43552</v>
          </cell>
          <cell r="B10873" t="str">
            <v>167002P</v>
          </cell>
          <cell r="C10873" t="str">
            <v>P-EQCOMP</v>
          </cell>
        </row>
        <row r="10874">
          <cell r="A10874">
            <v>43553</v>
          </cell>
          <cell r="B10874" t="str">
            <v>167002P</v>
          </cell>
          <cell r="C10874" t="str">
            <v>P-EQCOMP</v>
          </cell>
        </row>
        <row r="10875">
          <cell r="A10875">
            <v>43554</v>
          </cell>
          <cell r="B10875" t="str">
            <v>167002P</v>
          </cell>
          <cell r="C10875" t="str">
            <v>P-EQCOMP</v>
          </cell>
        </row>
        <row r="10876">
          <cell r="A10876">
            <v>43555</v>
          </cell>
          <cell r="B10876" t="str">
            <v>167002P</v>
          </cell>
          <cell r="C10876" t="str">
            <v>P-EQCOMP</v>
          </cell>
        </row>
        <row r="10877">
          <cell r="A10877">
            <v>43556</v>
          </cell>
          <cell r="B10877" t="str">
            <v>167002A</v>
          </cell>
          <cell r="C10877" t="str">
            <v>A-EQCOMP</v>
          </cell>
        </row>
        <row r="10878">
          <cell r="A10878">
            <v>43557</v>
          </cell>
          <cell r="B10878" t="str">
            <v>167002A</v>
          </cell>
          <cell r="C10878" t="str">
            <v>A-EQCOMP</v>
          </cell>
        </row>
        <row r="10879">
          <cell r="A10879">
            <v>43558</v>
          </cell>
          <cell r="B10879" t="str">
            <v>167002A</v>
          </cell>
          <cell r="C10879" t="str">
            <v>A-EQCOMP</v>
          </cell>
        </row>
        <row r="10880">
          <cell r="A10880">
            <v>43559</v>
          </cell>
          <cell r="B10880" t="str">
            <v>167002A</v>
          </cell>
          <cell r="C10880" t="str">
            <v>A-EQCOMP</v>
          </cell>
        </row>
        <row r="10881">
          <cell r="A10881">
            <v>43560</v>
          </cell>
          <cell r="B10881" t="str">
            <v>167002A</v>
          </cell>
          <cell r="C10881" t="str">
            <v>A-EQCOMP</v>
          </cell>
        </row>
        <row r="10882">
          <cell r="A10882">
            <v>43561</v>
          </cell>
          <cell r="B10882" t="str">
            <v>167002A</v>
          </cell>
          <cell r="C10882" t="str">
            <v>A-EQCOMP</v>
          </cell>
        </row>
        <row r="10883">
          <cell r="A10883">
            <v>43564</v>
          </cell>
          <cell r="B10883" t="str">
            <v>167002A</v>
          </cell>
          <cell r="C10883" t="str">
            <v>A-EQCOMP</v>
          </cell>
        </row>
        <row r="10884">
          <cell r="A10884">
            <v>43565</v>
          </cell>
          <cell r="B10884" t="str">
            <v>167002A</v>
          </cell>
          <cell r="C10884" t="str">
            <v>A-EQCOMP</v>
          </cell>
        </row>
        <row r="10885">
          <cell r="A10885">
            <v>43566</v>
          </cell>
          <cell r="B10885" t="str">
            <v>167002P</v>
          </cell>
          <cell r="C10885" t="str">
            <v>P-EQCOMP</v>
          </cell>
        </row>
        <row r="10886">
          <cell r="A10886">
            <v>43567</v>
          </cell>
          <cell r="B10886" t="str">
            <v>167002A</v>
          </cell>
          <cell r="C10886" t="str">
            <v>A-EQCOMP</v>
          </cell>
        </row>
        <row r="10887">
          <cell r="A10887">
            <v>43568</v>
          </cell>
          <cell r="B10887" t="str">
            <v>167002A</v>
          </cell>
          <cell r="C10887" t="str">
            <v>A-EQCOMP</v>
          </cell>
        </row>
        <row r="10888">
          <cell r="A10888">
            <v>43569</v>
          </cell>
          <cell r="B10888" t="str">
            <v>167002A</v>
          </cell>
          <cell r="C10888" t="str">
            <v>A-EQCOMP</v>
          </cell>
        </row>
        <row r="10889">
          <cell r="A10889">
            <v>43570</v>
          </cell>
          <cell r="B10889" t="str">
            <v>167002A</v>
          </cell>
          <cell r="C10889" t="str">
            <v>A-EQCOMP</v>
          </cell>
        </row>
        <row r="10890">
          <cell r="A10890">
            <v>43571</v>
          </cell>
          <cell r="B10890" t="str">
            <v>167002A</v>
          </cell>
          <cell r="C10890" t="str">
            <v>A-EQCOMP</v>
          </cell>
        </row>
        <row r="10891">
          <cell r="A10891">
            <v>43572</v>
          </cell>
          <cell r="B10891" t="str">
            <v>167002A</v>
          </cell>
          <cell r="C10891" t="str">
            <v>A-EQCOMP</v>
          </cell>
        </row>
        <row r="10892">
          <cell r="A10892">
            <v>43573</v>
          </cell>
          <cell r="B10892" t="str">
            <v>167002A</v>
          </cell>
          <cell r="C10892" t="str">
            <v>A-EQCOMP</v>
          </cell>
        </row>
        <row r="10893">
          <cell r="A10893">
            <v>43574</v>
          </cell>
          <cell r="B10893" t="str">
            <v>167002A</v>
          </cell>
          <cell r="C10893" t="str">
            <v>A-EQCOMP</v>
          </cell>
        </row>
        <row r="10894">
          <cell r="A10894">
            <v>43576</v>
          </cell>
          <cell r="B10894" t="str">
            <v>167002A</v>
          </cell>
          <cell r="C10894" t="str">
            <v>A-EQCOMP</v>
          </cell>
        </row>
        <row r="10895">
          <cell r="A10895">
            <v>43577</v>
          </cell>
          <cell r="B10895" t="str">
            <v>167002A</v>
          </cell>
          <cell r="C10895" t="str">
            <v>A-EQCOMP</v>
          </cell>
        </row>
        <row r="10896">
          <cell r="A10896">
            <v>43579</v>
          </cell>
          <cell r="B10896" t="str">
            <v>167002A</v>
          </cell>
          <cell r="C10896" t="str">
            <v>A-EQCOMP</v>
          </cell>
        </row>
        <row r="10897">
          <cell r="A10897">
            <v>43580</v>
          </cell>
          <cell r="B10897" t="str">
            <v>167002P</v>
          </cell>
          <cell r="C10897" t="str">
            <v>P-EQCOMP</v>
          </cell>
        </row>
        <row r="10898">
          <cell r="A10898">
            <v>43581</v>
          </cell>
          <cell r="B10898" t="str">
            <v>167002P</v>
          </cell>
          <cell r="C10898" t="str">
            <v>P-EQCOMP</v>
          </cell>
        </row>
        <row r="10899">
          <cell r="A10899">
            <v>43582</v>
          </cell>
          <cell r="B10899" t="str">
            <v>167002P</v>
          </cell>
          <cell r="C10899" t="str">
            <v>P-EQCOMP</v>
          </cell>
        </row>
        <row r="10900">
          <cell r="A10900">
            <v>43583</v>
          </cell>
          <cell r="B10900" t="str">
            <v>167002P</v>
          </cell>
          <cell r="C10900" t="str">
            <v>P-EQCOMP</v>
          </cell>
        </row>
        <row r="10901">
          <cell r="A10901">
            <v>43584</v>
          </cell>
          <cell r="B10901" t="str">
            <v>167002P</v>
          </cell>
          <cell r="C10901" t="str">
            <v>P-EQCOMP</v>
          </cell>
        </row>
        <row r="10902">
          <cell r="A10902">
            <v>43585</v>
          </cell>
          <cell r="B10902" t="str">
            <v>167002P</v>
          </cell>
          <cell r="C10902" t="str">
            <v>P-EQCOMP</v>
          </cell>
        </row>
        <row r="10903">
          <cell r="A10903">
            <v>43586</v>
          </cell>
          <cell r="B10903" t="str">
            <v>167002P</v>
          </cell>
          <cell r="C10903" t="str">
            <v>P-EQCOMP</v>
          </cell>
        </row>
        <row r="10904">
          <cell r="A10904">
            <v>43587</v>
          </cell>
          <cell r="B10904" t="str">
            <v>167002P</v>
          </cell>
          <cell r="C10904" t="str">
            <v>P-EQCOMP</v>
          </cell>
        </row>
        <row r="10905">
          <cell r="A10905">
            <v>43588</v>
          </cell>
          <cell r="B10905" t="str">
            <v>167002P</v>
          </cell>
          <cell r="C10905" t="str">
            <v>P-EQCOMP</v>
          </cell>
        </row>
        <row r="10906">
          <cell r="A10906">
            <v>43589</v>
          </cell>
          <cell r="B10906" t="str">
            <v>167002P</v>
          </cell>
          <cell r="C10906" t="str">
            <v>P-EQCOMP</v>
          </cell>
        </row>
        <row r="10907">
          <cell r="A10907">
            <v>43590</v>
          </cell>
          <cell r="B10907" t="str">
            <v>167002A</v>
          </cell>
          <cell r="C10907" t="str">
            <v>A-EQCOMP</v>
          </cell>
        </row>
        <row r="10908">
          <cell r="A10908">
            <v>43591</v>
          </cell>
          <cell r="B10908" t="str">
            <v>167002A</v>
          </cell>
          <cell r="C10908" t="str">
            <v>A-EQCOMP</v>
          </cell>
        </row>
        <row r="10909">
          <cell r="A10909">
            <v>43592</v>
          </cell>
          <cell r="B10909" t="str">
            <v>167002A</v>
          </cell>
          <cell r="C10909" t="str">
            <v>A-EQCOMP</v>
          </cell>
        </row>
        <row r="10910">
          <cell r="A10910">
            <v>43593</v>
          </cell>
          <cell r="B10910" t="str">
            <v>167002A</v>
          </cell>
          <cell r="C10910" t="str">
            <v>A-EQCOMP</v>
          </cell>
        </row>
        <row r="10911">
          <cell r="A10911">
            <v>43594</v>
          </cell>
          <cell r="B10911" t="str">
            <v>167002A</v>
          </cell>
          <cell r="C10911" t="str">
            <v>A-EQCOMP</v>
          </cell>
        </row>
        <row r="10912">
          <cell r="A10912">
            <v>43595</v>
          </cell>
          <cell r="B10912" t="str">
            <v>167002A</v>
          </cell>
          <cell r="C10912" t="str">
            <v>A-EQCOMP</v>
          </cell>
        </row>
        <row r="10913">
          <cell r="A10913">
            <v>43596</v>
          </cell>
          <cell r="B10913" t="str">
            <v>167002A</v>
          </cell>
          <cell r="C10913" t="str">
            <v>A-EQCOMP</v>
          </cell>
        </row>
        <row r="10914">
          <cell r="A10914">
            <v>43597</v>
          </cell>
          <cell r="B10914" t="str">
            <v>167002A</v>
          </cell>
          <cell r="C10914" t="str">
            <v>A-EQCOMP</v>
          </cell>
        </row>
        <row r="10915">
          <cell r="A10915">
            <v>43598</v>
          </cell>
          <cell r="B10915" t="str">
            <v>167002A</v>
          </cell>
          <cell r="C10915" t="str">
            <v>A-EQCOMP</v>
          </cell>
        </row>
        <row r="10916">
          <cell r="A10916">
            <v>43599</v>
          </cell>
          <cell r="B10916" t="str">
            <v>167002A</v>
          </cell>
          <cell r="C10916" t="str">
            <v>A-EQCOMP</v>
          </cell>
        </row>
        <row r="10917">
          <cell r="A10917">
            <v>43600</v>
          </cell>
          <cell r="B10917" t="str">
            <v>167002A</v>
          </cell>
          <cell r="C10917" t="str">
            <v>A-EQCOMP</v>
          </cell>
        </row>
        <row r="10918">
          <cell r="A10918">
            <v>43601</v>
          </cell>
          <cell r="B10918" t="str">
            <v>167002A</v>
          </cell>
          <cell r="C10918" t="str">
            <v>A-EQCOMP</v>
          </cell>
        </row>
        <row r="10919">
          <cell r="A10919">
            <v>43602</v>
          </cell>
          <cell r="B10919" t="str">
            <v>167002A</v>
          </cell>
          <cell r="C10919" t="str">
            <v>A-EQCOMP</v>
          </cell>
        </row>
        <row r="10920">
          <cell r="A10920">
            <v>43603</v>
          </cell>
          <cell r="B10920" t="str">
            <v>167002A</v>
          </cell>
          <cell r="C10920" t="str">
            <v>A-EQCOMP</v>
          </cell>
        </row>
        <row r="10921">
          <cell r="A10921">
            <v>43604</v>
          </cell>
          <cell r="B10921" t="str">
            <v>167002A</v>
          </cell>
          <cell r="C10921" t="str">
            <v>A-EQCOMP</v>
          </cell>
        </row>
        <row r="10922">
          <cell r="A10922">
            <v>43605</v>
          </cell>
          <cell r="B10922" t="str">
            <v>167002A</v>
          </cell>
          <cell r="C10922" t="str">
            <v>A-EQCOMP</v>
          </cell>
        </row>
        <row r="10923">
          <cell r="A10923">
            <v>43606</v>
          </cell>
          <cell r="B10923" t="str">
            <v>167002A</v>
          </cell>
          <cell r="C10923" t="str">
            <v>A-EQCOMP</v>
          </cell>
        </row>
        <row r="10924">
          <cell r="A10924">
            <v>43607</v>
          </cell>
          <cell r="B10924" t="str">
            <v>167002A</v>
          </cell>
          <cell r="C10924" t="str">
            <v>A-EQCOMP</v>
          </cell>
        </row>
        <row r="10925">
          <cell r="A10925">
            <v>43608</v>
          </cell>
          <cell r="B10925" t="str">
            <v>167002A</v>
          </cell>
          <cell r="C10925" t="str">
            <v>A-EQCOMP</v>
          </cell>
        </row>
        <row r="10926">
          <cell r="A10926">
            <v>43609</v>
          </cell>
          <cell r="B10926" t="str">
            <v>167002A</v>
          </cell>
          <cell r="C10926" t="str">
            <v>A-EQCOMP</v>
          </cell>
        </row>
        <row r="10927">
          <cell r="A10927">
            <v>43610</v>
          </cell>
          <cell r="B10927" t="str">
            <v>167002A</v>
          </cell>
          <cell r="C10927" t="str">
            <v>A-EQCOMP</v>
          </cell>
        </row>
        <row r="10928">
          <cell r="A10928">
            <v>43612</v>
          </cell>
          <cell r="B10928" t="str">
            <v>167002P</v>
          </cell>
          <cell r="C10928" t="str">
            <v>P-EQCOMP</v>
          </cell>
        </row>
        <row r="10929">
          <cell r="A10929">
            <v>43613</v>
          </cell>
          <cell r="B10929" t="str">
            <v>167002A</v>
          </cell>
          <cell r="C10929" t="str">
            <v>A-EQCOMP</v>
          </cell>
        </row>
        <row r="10930">
          <cell r="A10930">
            <v>43614</v>
          </cell>
          <cell r="B10930" t="str">
            <v>167002A</v>
          </cell>
          <cell r="C10930" t="str">
            <v>A-EQCOMP</v>
          </cell>
        </row>
        <row r="10931">
          <cell r="A10931">
            <v>43615</v>
          </cell>
          <cell r="B10931" t="str">
            <v>167002A</v>
          </cell>
          <cell r="C10931" t="str">
            <v>A-EQCOMP</v>
          </cell>
        </row>
        <row r="10932">
          <cell r="A10932">
            <v>43616</v>
          </cell>
          <cell r="B10932" t="str">
            <v>167002A</v>
          </cell>
          <cell r="C10932" t="str">
            <v>A-EQCOMP</v>
          </cell>
        </row>
        <row r="10933">
          <cell r="A10933">
            <v>43617</v>
          </cell>
          <cell r="B10933" t="str">
            <v>167002A</v>
          </cell>
          <cell r="C10933" t="str">
            <v>A-EQCOMP</v>
          </cell>
        </row>
        <row r="10934">
          <cell r="A10934">
            <v>43618</v>
          </cell>
          <cell r="B10934" t="str">
            <v>167002A</v>
          </cell>
          <cell r="C10934" t="str">
            <v>A-EQCOMP</v>
          </cell>
        </row>
        <row r="10935">
          <cell r="A10935">
            <v>43619</v>
          </cell>
          <cell r="B10935" t="str">
            <v>167002A</v>
          </cell>
          <cell r="C10935" t="str">
            <v>A-EQCOMP</v>
          </cell>
        </row>
        <row r="10936">
          <cell r="A10936">
            <v>43620</v>
          </cell>
          <cell r="B10936" t="str">
            <v>167002A</v>
          </cell>
          <cell r="C10936" t="str">
            <v>A-EQCOMP</v>
          </cell>
        </row>
        <row r="10937">
          <cell r="A10937">
            <v>43621</v>
          </cell>
          <cell r="B10937" t="str">
            <v>167002A</v>
          </cell>
          <cell r="C10937" t="str">
            <v>A-EQCOMP</v>
          </cell>
        </row>
        <row r="10938">
          <cell r="A10938">
            <v>43622</v>
          </cell>
          <cell r="B10938" t="str">
            <v>167002A</v>
          </cell>
          <cell r="C10938" t="str">
            <v>A-EQCOMP</v>
          </cell>
        </row>
        <row r="10939">
          <cell r="A10939">
            <v>43623</v>
          </cell>
          <cell r="B10939" t="str">
            <v>167002A</v>
          </cell>
          <cell r="C10939" t="str">
            <v>A-EQCOMP</v>
          </cell>
        </row>
        <row r="10940">
          <cell r="A10940">
            <v>43624</v>
          </cell>
          <cell r="B10940" t="str">
            <v>167002A</v>
          </cell>
          <cell r="C10940" t="str">
            <v>A-EQCOMP</v>
          </cell>
        </row>
        <row r="10941">
          <cell r="A10941">
            <v>43626</v>
          </cell>
          <cell r="B10941" t="str">
            <v>167002P</v>
          </cell>
          <cell r="C10941" t="str">
            <v>P-EQCOMP</v>
          </cell>
        </row>
        <row r="10942">
          <cell r="A10942">
            <v>43627</v>
          </cell>
          <cell r="B10942" t="str">
            <v>167002P</v>
          </cell>
          <cell r="C10942" t="str">
            <v>P-EQCOMP</v>
          </cell>
        </row>
        <row r="10943">
          <cell r="A10943">
            <v>43628</v>
          </cell>
          <cell r="B10943" t="str">
            <v>167002P</v>
          </cell>
          <cell r="C10943" t="str">
            <v>P-EQCOMP</v>
          </cell>
        </row>
        <row r="10944">
          <cell r="A10944">
            <v>43629</v>
          </cell>
          <cell r="B10944" t="str">
            <v>167002P</v>
          </cell>
          <cell r="C10944" t="str">
            <v>P-EQCOMP</v>
          </cell>
        </row>
        <row r="10945">
          <cell r="A10945">
            <v>43630</v>
          </cell>
          <cell r="B10945" t="str">
            <v>167002P</v>
          </cell>
          <cell r="C10945" t="str">
            <v>P-EQCOMP</v>
          </cell>
        </row>
        <row r="10946">
          <cell r="A10946">
            <v>43631</v>
          </cell>
          <cell r="B10946" t="str">
            <v>167002P</v>
          </cell>
          <cell r="C10946" t="str">
            <v>P-EQCOMP</v>
          </cell>
        </row>
        <row r="10947">
          <cell r="A10947">
            <v>43632</v>
          </cell>
          <cell r="B10947" t="str">
            <v>167002P</v>
          </cell>
          <cell r="C10947" t="str">
            <v>P-EQCOMP</v>
          </cell>
        </row>
        <row r="10948">
          <cell r="A10948">
            <v>43633</v>
          </cell>
          <cell r="B10948" t="str">
            <v>167002P</v>
          </cell>
          <cell r="C10948" t="str">
            <v>P-EQCOMP</v>
          </cell>
        </row>
        <row r="10949">
          <cell r="A10949">
            <v>43634</v>
          </cell>
          <cell r="B10949" t="str">
            <v>167002P</v>
          </cell>
          <cell r="C10949" t="str">
            <v>P-EQCOMP</v>
          </cell>
        </row>
        <row r="10950">
          <cell r="A10950">
            <v>43635</v>
          </cell>
          <cell r="B10950" t="str">
            <v>167002P</v>
          </cell>
          <cell r="C10950" t="str">
            <v>P-EQCOMP</v>
          </cell>
        </row>
        <row r="10951">
          <cell r="A10951">
            <v>43636</v>
          </cell>
          <cell r="B10951" t="str">
            <v>167002P</v>
          </cell>
          <cell r="C10951" t="str">
            <v>P-EQCOMP</v>
          </cell>
        </row>
        <row r="10952">
          <cell r="A10952">
            <v>43637</v>
          </cell>
          <cell r="B10952" t="str">
            <v>167002A</v>
          </cell>
          <cell r="C10952" t="str">
            <v>A-EQCOMP</v>
          </cell>
        </row>
        <row r="10953">
          <cell r="A10953">
            <v>43638</v>
          </cell>
          <cell r="B10953" t="str">
            <v>167002A</v>
          </cell>
          <cell r="C10953" t="str">
            <v>A-EQCOMP</v>
          </cell>
        </row>
        <row r="10954">
          <cell r="A10954">
            <v>43639</v>
          </cell>
          <cell r="B10954" t="str">
            <v>167002A</v>
          </cell>
          <cell r="C10954" t="str">
            <v>A-EQCOMP</v>
          </cell>
        </row>
        <row r="10955">
          <cell r="A10955">
            <v>43640</v>
          </cell>
          <cell r="B10955" t="str">
            <v>167002A</v>
          </cell>
          <cell r="C10955" t="str">
            <v>A-EQCOMP</v>
          </cell>
        </row>
        <row r="10956">
          <cell r="A10956">
            <v>43641</v>
          </cell>
          <cell r="B10956" t="str">
            <v>167002A</v>
          </cell>
          <cell r="C10956" t="str">
            <v>A-EQCOMP</v>
          </cell>
        </row>
        <row r="10957">
          <cell r="A10957">
            <v>43642</v>
          </cell>
          <cell r="B10957" t="str">
            <v>167002A</v>
          </cell>
          <cell r="C10957" t="str">
            <v>A-EQCOMP</v>
          </cell>
        </row>
        <row r="10958">
          <cell r="A10958">
            <v>43643</v>
          </cell>
          <cell r="B10958" t="str">
            <v>167002A</v>
          </cell>
          <cell r="C10958" t="str">
            <v>A-EQCOMP</v>
          </cell>
        </row>
        <row r="10959">
          <cell r="A10959">
            <v>43644</v>
          </cell>
          <cell r="B10959" t="str">
            <v>167002A</v>
          </cell>
          <cell r="C10959" t="str">
            <v>A-EQCOMP</v>
          </cell>
        </row>
        <row r="10960">
          <cell r="A10960">
            <v>43645</v>
          </cell>
          <cell r="B10960" t="str">
            <v>167002A</v>
          </cell>
          <cell r="C10960" t="str">
            <v>A-EQCOMP</v>
          </cell>
        </row>
        <row r="10961">
          <cell r="A10961">
            <v>43646</v>
          </cell>
          <cell r="B10961" t="str">
            <v>167002A</v>
          </cell>
          <cell r="C10961" t="str">
            <v>A-EQCOMP</v>
          </cell>
        </row>
        <row r="10962">
          <cell r="A10962">
            <v>43647</v>
          </cell>
          <cell r="B10962" t="str">
            <v>167002A</v>
          </cell>
          <cell r="C10962" t="str">
            <v>A-EQCOMP</v>
          </cell>
        </row>
        <row r="10963">
          <cell r="A10963">
            <v>43648</v>
          </cell>
          <cell r="B10963" t="str">
            <v>167002A</v>
          </cell>
          <cell r="C10963" t="str">
            <v>A-EQCOMP</v>
          </cell>
        </row>
        <row r="10964">
          <cell r="A10964">
            <v>43649</v>
          </cell>
          <cell r="B10964" t="str">
            <v>167002A</v>
          </cell>
          <cell r="C10964" t="str">
            <v>A-EQCOMP</v>
          </cell>
        </row>
        <row r="10965">
          <cell r="A10965">
            <v>43650</v>
          </cell>
          <cell r="B10965" t="str">
            <v>167002A</v>
          </cell>
          <cell r="C10965" t="str">
            <v>A-EQCOMP</v>
          </cell>
        </row>
        <row r="10966">
          <cell r="A10966">
            <v>43651</v>
          </cell>
          <cell r="B10966" t="str">
            <v>167002A</v>
          </cell>
          <cell r="C10966" t="str">
            <v>A-EQCOMP</v>
          </cell>
        </row>
        <row r="10967">
          <cell r="A10967">
            <v>43652</v>
          </cell>
          <cell r="B10967" t="str">
            <v>167002A</v>
          </cell>
          <cell r="C10967" t="str">
            <v>A-EQCOMP</v>
          </cell>
        </row>
        <row r="10968">
          <cell r="A10968">
            <v>43653</v>
          </cell>
          <cell r="B10968" t="str">
            <v>167002A</v>
          </cell>
          <cell r="C10968" t="str">
            <v>A-EQCOMP</v>
          </cell>
        </row>
        <row r="10969">
          <cell r="A10969">
            <v>43654</v>
          </cell>
          <cell r="B10969" t="str">
            <v>167002A</v>
          </cell>
          <cell r="C10969" t="str">
            <v>A-EQCOMP</v>
          </cell>
        </row>
        <row r="10970">
          <cell r="A10970">
            <v>43655</v>
          </cell>
          <cell r="B10970" t="str">
            <v>167002A</v>
          </cell>
          <cell r="C10970" t="str">
            <v>A-EQCOMP</v>
          </cell>
        </row>
        <row r="10971">
          <cell r="A10971">
            <v>43656</v>
          </cell>
          <cell r="B10971" t="str">
            <v>167002A</v>
          </cell>
          <cell r="C10971" t="str">
            <v>A-EQCOMP</v>
          </cell>
        </row>
        <row r="10972">
          <cell r="A10972">
            <v>43657</v>
          </cell>
          <cell r="B10972" t="str">
            <v>167002A</v>
          </cell>
          <cell r="C10972" t="str">
            <v>A-EQCOMP</v>
          </cell>
        </row>
        <row r="10973">
          <cell r="A10973">
            <v>43658</v>
          </cell>
          <cell r="B10973" t="str">
            <v>167002P</v>
          </cell>
          <cell r="C10973" t="str">
            <v>P-EQCOMP</v>
          </cell>
        </row>
        <row r="10974">
          <cell r="A10974">
            <v>43659</v>
          </cell>
          <cell r="B10974" t="str">
            <v>167002P</v>
          </cell>
          <cell r="C10974" t="str">
            <v>P-EQCOMP</v>
          </cell>
        </row>
        <row r="10975">
          <cell r="A10975">
            <v>43660</v>
          </cell>
          <cell r="B10975" t="str">
            <v>167002A</v>
          </cell>
          <cell r="C10975" t="str">
            <v>A-EQCOMP</v>
          </cell>
        </row>
        <row r="10976">
          <cell r="A10976">
            <v>43661</v>
          </cell>
          <cell r="B10976" t="str">
            <v>167002A</v>
          </cell>
          <cell r="C10976" t="str">
            <v>A-EQCOMP</v>
          </cell>
        </row>
        <row r="10977">
          <cell r="A10977">
            <v>43662</v>
          </cell>
          <cell r="B10977" t="str">
            <v>167002A</v>
          </cell>
          <cell r="C10977" t="str">
            <v>A-EQCOMP</v>
          </cell>
        </row>
        <row r="10978">
          <cell r="A10978">
            <v>43663</v>
          </cell>
          <cell r="B10978" t="str">
            <v>167002A</v>
          </cell>
          <cell r="C10978" t="str">
            <v>A-EQCOMP</v>
          </cell>
        </row>
        <row r="10979">
          <cell r="A10979">
            <v>43664</v>
          </cell>
          <cell r="B10979" t="str">
            <v>167002A</v>
          </cell>
          <cell r="C10979" t="str">
            <v>A-EQCOMP</v>
          </cell>
        </row>
        <row r="10980">
          <cell r="A10980">
            <v>43665</v>
          </cell>
          <cell r="B10980" t="str">
            <v>167002A</v>
          </cell>
          <cell r="C10980" t="str">
            <v>A-EQCOMP</v>
          </cell>
        </row>
        <row r="10981">
          <cell r="A10981">
            <v>43666</v>
          </cell>
          <cell r="B10981" t="str">
            <v>167002P</v>
          </cell>
          <cell r="C10981" t="str">
            <v>P-EQCOMP</v>
          </cell>
        </row>
        <row r="10982">
          <cell r="A10982">
            <v>43667</v>
          </cell>
          <cell r="B10982" t="str">
            <v>167002A</v>
          </cell>
          <cell r="C10982" t="str">
            <v>A-EQCOMP</v>
          </cell>
        </row>
        <row r="10983">
          <cell r="A10983">
            <v>43668</v>
          </cell>
          <cell r="B10983" t="str">
            <v>167002A</v>
          </cell>
          <cell r="C10983" t="str">
            <v>A-EQCOMP</v>
          </cell>
        </row>
        <row r="10984">
          <cell r="A10984">
            <v>43669</v>
          </cell>
          <cell r="B10984" t="str">
            <v>167002A</v>
          </cell>
          <cell r="C10984" t="str">
            <v>A-EQCOMP</v>
          </cell>
        </row>
        <row r="10985">
          <cell r="A10985">
            <v>43670</v>
          </cell>
          <cell r="B10985" t="str">
            <v>167002A</v>
          </cell>
          <cell r="C10985" t="str">
            <v>A-EQCOMP</v>
          </cell>
        </row>
        <row r="10986">
          <cell r="A10986">
            <v>43671</v>
          </cell>
          <cell r="B10986" t="str">
            <v>167002A</v>
          </cell>
          <cell r="C10986" t="str">
            <v>A-EQCOMP</v>
          </cell>
        </row>
        <row r="10987">
          <cell r="A10987">
            <v>43672</v>
          </cell>
          <cell r="B10987" t="str">
            <v>167002A</v>
          </cell>
          <cell r="C10987" t="str">
            <v>A-EQCOMP</v>
          </cell>
        </row>
        <row r="10988">
          <cell r="A10988">
            <v>43673</v>
          </cell>
          <cell r="B10988" t="str">
            <v>167002A</v>
          </cell>
          <cell r="C10988" t="str">
            <v>A-EQCOMP</v>
          </cell>
        </row>
        <row r="10989">
          <cell r="A10989">
            <v>43674</v>
          </cell>
          <cell r="B10989" t="str">
            <v>167002A</v>
          </cell>
          <cell r="C10989" t="str">
            <v>A-EQCOMP</v>
          </cell>
        </row>
        <row r="10990">
          <cell r="A10990">
            <v>43675</v>
          </cell>
          <cell r="B10990" t="str">
            <v>167002A</v>
          </cell>
          <cell r="C10990" t="str">
            <v>A-EQCOMP</v>
          </cell>
        </row>
        <row r="10991">
          <cell r="A10991">
            <v>43676</v>
          </cell>
          <cell r="B10991" t="str">
            <v>167002A</v>
          </cell>
          <cell r="C10991" t="str">
            <v>A-EQCOMP</v>
          </cell>
        </row>
        <row r="10992">
          <cell r="A10992">
            <v>43677</v>
          </cell>
          <cell r="B10992" t="str">
            <v>167002A</v>
          </cell>
          <cell r="C10992" t="str">
            <v>A-EQCOMP</v>
          </cell>
        </row>
        <row r="10993">
          <cell r="A10993">
            <v>43678</v>
          </cell>
          <cell r="B10993" t="str">
            <v>167002A</v>
          </cell>
          <cell r="C10993" t="str">
            <v>A-EQCOMP</v>
          </cell>
        </row>
        <row r="10994">
          <cell r="A10994">
            <v>43679</v>
          </cell>
          <cell r="B10994" t="str">
            <v>167002A</v>
          </cell>
          <cell r="C10994" t="str">
            <v>A-EQCOMP</v>
          </cell>
        </row>
        <row r="10995">
          <cell r="A10995">
            <v>43680</v>
          </cell>
          <cell r="B10995" t="str">
            <v>167002A</v>
          </cell>
          <cell r="C10995" t="str">
            <v>A-EQCOMP</v>
          </cell>
        </row>
        <row r="10996">
          <cell r="A10996">
            <v>43681</v>
          </cell>
          <cell r="B10996" t="str">
            <v>167002A</v>
          </cell>
          <cell r="C10996" t="str">
            <v>A-EQCOMP</v>
          </cell>
        </row>
        <row r="10997">
          <cell r="A10997">
            <v>43682</v>
          </cell>
          <cell r="B10997" t="str">
            <v>167002A</v>
          </cell>
          <cell r="C10997" t="str">
            <v>A-EQCOMP</v>
          </cell>
        </row>
        <row r="10998">
          <cell r="A10998">
            <v>43683</v>
          </cell>
          <cell r="B10998" t="str">
            <v>167002A</v>
          </cell>
          <cell r="C10998" t="str">
            <v>A-EQCOMP</v>
          </cell>
        </row>
        <row r="10999">
          <cell r="A10999">
            <v>43684</v>
          </cell>
          <cell r="B10999" t="str">
            <v>167002A</v>
          </cell>
          <cell r="C10999" t="str">
            <v>A-EQCOMP</v>
          </cell>
        </row>
        <row r="11000">
          <cell r="A11000">
            <v>43685</v>
          </cell>
          <cell r="B11000" t="str">
            <v>167002A</v>
          </cell>
          <cell r="C11000" t="str">
            <v>A-EQCOMP</v>
          </cell>
        </row>
        <row r="11001">
          <cell r="A11001">
            <v>43686</v>
          </cell>
          <cell r="B11001" t="str">
            <v>167002A</v>
          </cell>
          <cell r="C11001" t="str">
            <v>A-EQCOMP</v>
          </cell>
        </row>
        <row r="11002">
          <cell r="A11002">
            <v>43687</v>
          </cell>
          <cell r="B11002" t="str">
            <v>167002A</v>
          </cell>
          <cell r="C11002" t="str">
            <v>A-EQCOMP</v>
          </cell>
        </row>
        <row r="11003">
          <cell r="A11003">
            <v>43688</v>
          </cell>
          <cell r="B11003" t="str">
            <v>167002A</v>
          </cell>
          <cell r="C11003" t="str">
            <v>A-EQCOMP</v>
          </cell>
        </row>
        <row r="11004">
          <cell r="A11004">
            <v>43689</v>
          </cell>
          <cell r="B11004" t="str">
            <v>167002A</v>
          </cell>
          <cell r="C11004" t="str">
            <v>A-EQCOMP</v>
          </cell>
        </row>
        <row r="11005">
          <cell r="A11005">
            <v>43690</v>
          </cell>
          <cell r="B11005" t="str">
            <v>167002A</v>
          </cell>
          <cell r="C11005" t="str">
            <v>A-EQCOMP</v>
          </cell>
        </row>
        <row r="11006">
          <cell r="A11006">
            <v>43691</v>
          </cell>
          <cell r="B11006" t="str">
            <v>167002A</v>
          </cell>
          <cell r="C11006" t="str">
            <v>A-EQCOMP</v>
          </cell>
        </row>
        <row r="11007">
          <cell r="A11007">
            <v>43692</v>
          </cell>
          <cell r="B11007" t="str">
            <v>167002A</v>
          </cell>
          <cell r="C11007" t="str">
            <v>A-EQCOMP</v>
          </cell>
        </row>
        <row r="11008">
          <cell r="A11008">
            <v>43693</v>
          </cell>
          <cell r="B11008" t="str">
            <v>167002A</v>
          </cell>
          <cell r="C11008" t="str">
            <v>A-EQCOMP</v>
          </cell>
        </row>
        <row r="11009">
          <cell r="A11009">
            <v>43694</v>
          </cell>
          <cell r="B11009" t="str">
            <v>167002A</v>
          </cell>
          <cell r="C11009" t="str">
            <v>A-EQCOMP</v>
          </cell>
        </row>
        <row r="11010">
          <cell r="A11010">
            <v>43695</v>
          </cell>
          <cell r="B11010" t="str">
            <v>167002A</v>
          </cell>
          <cell r="C11010" t="str">
            <v>A-EQCOMP</v>
          </cell>
        </row>
        <row r="11011">
          <cell r="A11011">
            <v>43696</v>
          </cell>
          <cell r="B11011" t="str">
            <v>167002A</v>
          </cell>
          <cell r="C11011" t="str">
            <v>A-EQCOMP</v>
          </cell>
        </row>
        <row r="11012">
          <cell r="A11012">
            <v>43697</v>
          </cell>
          <cell r="B11012" t="str">
            <v>167002P</v>
          </cell>
          <cell r="C11012" t="str">
            <v>P-EQCOMP</v>
          </cell>
        </row>
        <row r="11013">
          <cell r="A11013">
            <v>43698</v>
          </cell>
          <cell r="B11013" t="str">
            <v>167002A</v>
          </cell>
          <cell r="C11013" t="str">
            <v>A-EQCOMP</v>
          </cell>
        </row>
        <row r="11014">
          <cell r="A11014">
            <v>43699</v>
          </cell>
          <cell r="B11014" t="str">
            <v>167002P</v>
          </cell>
          <cell r="C11014" t="str">
            <v>P-EQCOMP</v>
          </cell>
        </row>
        <row r="11015">
          <cell r="A11015">
            <v>43700</v>
          </cell>
          <cell r="B11015" t="str">
            <v>167002A</v>
          </cell>
          <cell r="C11015" t="str">
            <v>A-EQCOMP</v>
          </cell>
        </row>
        <row r="11016">
          <cell r="A11016">
            <v>43701</v>
          </cell>
          <cell r="B11016" t="str">
            <v>167002P</v>
          </cell>
          <cell r="C11016" t="str">
            <v>P-EQCOMP</v>
          </cell>
        </row>
        <row r="11017">
          <cell r="A11017">
            <v>43702</v>
          </cell>
          <cell r="B11017" t="str">
            <v>167002P</v>
          </cell>
          <cell r="C11017" t="str">
            <v>P-EQCOMP</v>
          </cell>
        </row>
        <row r="11018">
          <cell r="A11018">
            <v>43703</v>
          </cell>
          <cell r="B11018" t="str">
            <v>167002P</v>
          </cell>
          <cell r="C11018" t="str">
            <v>P-EQCOMP</v>
          </cell>
        </row>
        <row r="11019">
          <cell r="A11019">
            <v>43704</v>
          </cell>
          <cell r="B11019" t="str">
            <v>167002P</v>
          </cell>
          <cell r="C11019" t="str">
            <v>P-EQCOMP</v>
          </cell>
        </row>
        <row r="11020">
          <cell r="A11020">
            <v>43705</v>
          </cell>
          <cell r="B11020" t="str">
            <v>167002P</v>
          </cell>
          <cell r="C11020" t="str">
            <v>P-EQCOMP</v>
          </cell>
        </row>
        <row r="11021">
          <cell r="A11021">
            <v>43706</v>
          </cell>
          <cell r="B11021" t="str">
            <v>167002P</v>
          </cell>
          <cell r="C11021" t="str">
            <v>P-EQCOMP</v>
          </cell>
        </row>
        <row r="11022">
          <cell r="A11022">
            <v>43707</v>
          </cell>
          <cell r="B11022" t="str">
            <v>167002P</v>
          </cell>
          <cell r="C11022" t="str">
            <v>P-EQCOMP</v>
          </cell>
        </row>
        <row r="11023">
          <cell r="A11023">
            <v>43708</v>
          </cell>
          <cell r="B11023" t="str">
            <v>167002P</v>
          </cell>
          <cell r="C11023" t="str">
            <v>P-EQCOMP</v>
          </cell>
        </row>
        <row r="11024">
          <cell r="A11024">
            <v>43709</v>
          </cell>
          <cell r="B11024" t="str">
            <v>167002P</v>
          </cell>
          <cell r="C11024" t="str">
            <v>P-EQCOMP</v>
          </cell>
        </row>
        <row r="11025">
          <cell r="A11025">
            <v>43710</v>
          </cell>
          <cell r="B11025" t="str">
            <v>167002A</v>
          </cell>
          <cell r="C11025" t="str">
            <v>A-EQCOMP</v>
          </cell>
        </row>
        <row r="11026">
          <cell r="A11026">
            <v>43711</v>
          </cell>
          <cell r="B11026" t="str">
            <v>167002A</v>
          </cell>
          <cell r="C11026" t="str">
            <v>A-EQCOMP</v>
          </cell>
        </row>
        <row r="11027">
          <cell r="A11027">
            <v>43712</v>
          </cell>
          <cell r="B11027" t="str">
            <v>167002A</v>
          </cell>
          <cell r="C11027" t="str">
            <v>A-EQCOMP</v>
          </cell>
        </row>
        <row r="11028">
          <cell r="A11028">
            <v>43713</v>
          </cell>
          <cell r="B11028" t="str">
            <v>167002A</v>
          </cell>
          <cell r="C11028" t="str">
            <v>A-EQCOMP</v>
          </cell>
        </row>
        <row r="11029">
          <cell r="A11029">
            <v>43714</v>
          </cell>
          <cell r="B11029" t="str">
            <v>167002A</v>
          </cell>
          <cell r="C11029" t="str">
            <v>A-EQCOMP</v>
          </cell>
        </row>
        <row r="11030">
          <cell r="A11030">
            <v>43715</v>
          </cell>
          <cell r="B11030" t="str">
            <v>167002A</v>
          </cell>
          <cell r="C11030" t="str">
            <v>A-EQCOMP</v>
          </cell>
        </row>
        <row r="11031">
          <cell r="A11031">
            <v>43716</v>
          </cell>
          <cell r="B11031" t="str">
            <v>167002A</v>
          </cell>
          <cell r="C11031" t="str">
            <v>A-EQCOMP</v>
          </cell>
        </row>
        <row r="11032">
          <cell r="A11032">
            <v>43717</v>
          </cell>
          <cell r="B11032" t="str">
            <v>167002A</v>
          </cell>
          <cell r="C11032" t="str">
            <v>A-EQCOMP</v>
          </cell>
        </row>
        <row r="11033">
          <cell r="A11033">
            <v>43718</v>
          </cell>
          <cell r="B11033" t="str">
            <v>167002P</v>
          </cell>
          <cell r="C11033" t="str">
            <v>P-EQCOMP</v>
          </cell>
        </row>
        <row r="11034">
          <cell r="A11034">
            <v>43719</v>
          </cell>
          <cell r="B11034" t="str">
            <v>167002P</v>
          </cell>
          <cell r="C11034" t="str">
            <v>P-EQCOMP</v>
          </cell>
        </row>
        <row r="11035">
          <cell r="A11035">
            <v>43720</v>
          </cell>
          <cell r="B11035" t="str">
            <v>167002P</v>
          </cell>
          <cell r="C11035" t="str">
            <v>P-EQCOMP</v>
          </cell>
        </row>
        <row r="11036">
          <cell r="A11036">
            <v>43721</v>
          </cell>
          <cell r="B11036" t="str">
            <v>167002A</v>
          </cell>
          <cell r="C11036" t="str">
            <v>A-EQCOMP</v>
          </cell>
        </row>
        <row r="11037">
          <cell r="A11037">
            <v>43722</v>
          </cell>
          <cell r="B11037" t="str">
            <v>167002P</v>
          </cell>
          <cell r="C11037" t="str">
            <v>P-EQCOMP</v>
          </cell>
        </row>
        <row r="11038">
          <cell r="A11038">
            <v>43723</v>
          </cell>
          <cell r="B11038" t="str">
            <v>167002A</v>
          </cell>
          <cell r="C11038" t="str">
            <v>A-EQCOMP</v>
          </cell>
        </row>
        <row r="11039">
          <cell r="A11039">
            <v>43724</v>
          </cell>
          <cell r="B11039" t="str">
            <v>167002A</v>
          </cell>
          <cell r="C11039" t="str">
            <v>A-EQCOMP</v>
          </cell>
        </row>
        <row r="11040">
          <cell r="A11040">
            <v>43725</v>
          </cell>
          <cell r="B11040" t="str">
            <v>167002A</v>
          </cell>
          <cell r="C11040" t="str">
            <v>A-EQCOMP</v>
          </cell>
        </row>
        <row r="11041">
          <cell r="A11041">
            <v>43726</v>
          </cell>
          <cell r="B11041" t="str">
            <v>167002A</v>
          </cell>
          <cell r="C11041" t="str">
            <v>A-EQCOMP</v>
          </cell>
        </row>
        <row r="11042">
          <cell r="A11042">
            <v>43727</v>
          </cell>
          <cell r="B11042" t="str">
            <v>167002A</v>
          </cell>
          <cell r="C11042" t="str">
            <v>A-EQCOMP</v>
          </cell>
        </row>
        <row r="11043">
          <cell r="A11043">
            <v>43728</v>
          </cell>
          <cell r="B11043" t="str">
            <v>167002A</v>
          </cell>
          <cell r="C11043" t="str">
            <v>A-EQCOMP</v>
          </cell>
        </row>
        <row r="11044">
          <cell r="A11044">
            <v>43729</v>
          </cell>
          <cell r="B11044" t="str">
            <v>167002A</v>
          </cell>
          <cell r="C11044" t="str">
            <v>A-EQCOMP</v>
          </cell>
        </row>
        <row r="11045">
          <cell r="A11045">
            <v>43730</v>
          </cell>
          <cell r="B11045" t="str">
            <v>167002A</v>
          </cell>
          <cell r="C11045" t="str">
            <v>A-EQCOMP</v>
          </cell>
        </row>
        <row r="11046">
          <cell r="A11046">
            <v>43731</v>
          </cell>
          <cell r="B11046" t="str">
            <v>167002A</v>
          </cell>
          <cell r="C11046" t="str">
            <v>A-EQCOMP</v>
          </cell>
        </row>
        <row r="11047">
          <cell r="A11047">
            <v>43732</v>
          </cell>
          <cell r="B11047" t="str">
            <v>167002A</v>
          </cell>
          <cell r="C11047" t="str">
            <v>A-EQCOMP</v>
          </cell>
        </row>
        <row r="11048">
          <cell r="A11048">
            <v>43733</v>
          </cell>
          <cell r="B11048" t="str">
            <v>167002A</v>
          </cell>
          <cell r="C11048" t="str">
            <v>A-EQCOMP</v>
          </cell>
        </row>
        <row r="11049">
          <cell r="A11049">
            <v>43734</v>
          </cell>
          <cell r="B11049" t="str">
            <v>167002A</v>
          </cell>
          <cell r="C11049" t="str">
            <v>A-EQCOMP</v>
          </cell>
        </row>
        <row r="11050">
          <cell r="A11050">
            <v>43735</v>
          </cell>
          <cell r="B11050" t="str">
            <v>167002A</v>
          </cell>
          <cell r="C11050" t="str">
            <v>A-EQCOMP</v>
          </cell>
        </row>
        <row r="11051">
          <cell r="A11051">
            <v>43736</v>
          </cell>
          <cell r="B11051" t="str">
            <v>167002A</v>
          </cell>
          <cell r="C11051" t="str">
            <v>A-EQCOMP</v>
          </cell>
        </row>
        <row r="11052">
          <cell r="A11052">
            <v>43737</v>
          </cell>
          <cell r="B11052" t="str">
            <v>167002A</v>
          </cell>
          <cell r="C11052" t="str">
            <v>A-EQCOMP</v>
          </cell>
        </row>
        <row r="11053">
          <cell r="A11053">
            <v>43738</v>
          </cell>
          <cell r="B11053" t="str">
            <v>167002A</v>
          </cell>
          <cell r="C11053" t="str">
            <v>A-EQCOMP</v>
          </cell>
        </row>
        <row r="11054">
          <cell r="A11054">
            <v>43739</v>
          </cell>
          <cell r="B11054" t="str">
            <v>167002A</v>
          </cell>
          <cell r="C11054" t="str">
            <v>A-EQCOMP</v>
          </cell>
        </row>
        <row r="11055">
          <cell r="A11055">
            <v>43740</v>
          </cell>
          <cell r="B11055" t="str">
            <v>167002A</v>
          </cell>
          <cell r="C11055" t="str">
            <v>A-EQCOMP</v>
          </cell>
        </row>
        <row r="11056">
          <cell r="A11056">
            <v>43741</v>
          </cell>
          <cell r="B11056" t="str">
            <v>167002A</v>
          </cell>
          <cell r="C11056" t="str">
            <v>A-EQCOMP</v>
          </cell>
        </row>
        <row r="11057">
          <cell r="A11057">
            <v>43742</v>
          </cell>
          <cell r="B11057" t="str">
            <v>167002A</v>
          </cell>
          <cell r="C11057" t="str">
            <v>A-EQCOMP</v>
          </cell>
        </row>
        <row r="11058">
          <cell r="A11058">
            <v>43743</v>
          </cell>
          <cell r="B11058" t="str">
            <v>167002A</v>
          </cell>
          <cell r="C11058" t="str">
            <v>A-EQCOMP</v>
          </cell>
        </row>
        <row r="11059">
          <cell r="A11059">
            <v>43744</v>
          </cell>
          <cell r="B11059" t="str">
            <v>167002A</v>
          </cell>
          <cell r="C11059" t="str">
            <v>A-EQCOMP</v>
          </cell>
        </row>
        <row r="11060">
          <cell r="A11060">
            <v>43745</v>
          </cell>
          <cell r="B11060" t="str">
            <v>167002A</v>
          </cell>
          <cell r="C11060" t="str">
            <v>A-EQCOMP</v>
          </cell>
        </row>
        <row r="11061">
          <cell r="A11061">
            <v>43746</v>
          </cell>
          <cell r="B11061" t="str">
            <v>167002A</v>
          </cell>
          <cell r="C11061" t="str">
            <v>A-EQCOMP</v>
          </cell>
        </row>
        <row r="11062">
          <cell r="A11062">
            <v>43747</v>
          </cell>
          <cell r="B11062" t="str">
            <v>167002A</v>
          </cell>
          <cell r="C11062" t="str">
            <v>A-EQCOMP</v>
          </cell>
        </row>
        <row r="11063">
          <cell r="A11063">
            <v>43748</v>
          </cell>
          <cell r="B11063" t="str">
            <v>167002A</v>
          </cell>
          <cell r="C11063" t="str">
            <v>A-EQCOMP</v>
          </cell>
        </row>
        <row r="11064">
          <cell r="A11064">
            <v>43749</v>
          </cell>
          <cell r="B11064" t="str">
            <v>167002A</v>
          </cell>
          <cell r="C11064" t="str">
            <v>A-EQCOMP</v>
          </cell>
        </row>
        <row r="11065">
          <cell r="A11065">
            <v>43750</v>
          </cell>
          <cell r="B11065" t="str">
            <v>167002A</v>
          </cell>
          <cell r="C11065" t="str">
            <v>A-EQCOMP</v>
          </cell>
        </row>
        <row r="11066">
          <cell r="A11066">
            <v>43751</v>
          </cell>
          <cell r="B11066" t="str">
            <v>167002A</v>
          </cell>
          <cell r="C11066" t="str">
            <v>A-EQCOMP</v>
          </cell>
        </row>
        <row r="11067">
          <cell r="A11067">
            <v>43752</v>
          </cell>
          <cell r="B11067" t="str">
            <v>167002A</v>
          </cell>
          <cell r="C11067" t="str">
            <v>A-EQCOMP</v>
          </cell>
        </row>
        <row r="11068">
          <cell r="A11068">
            <v>43753</v>
          </cell>
          <cell r="B11068" t="str">
            <v>167002A</v>
          </cell>
          <cell r="C11068" t="str">
            <v>A-EQCOMP</v>
          </cell>
        </row>
        <row r="11069">
          <cell r="A11069">
            <v>43754</v>
          </cell>
          <cell r="B11069" t="str">
            <v>167002A</v>
          </cell>
          <cell r="C11069" t="str">
            <v>A-EQCOMP</v>
          </cell>
        </row>
        <row r="11070">
          <cell r="A11070">
            <v>43755</v>
          </cell>
          <cell r="B11070" t="str">
            <v>167002A</v>
          </cell>
          <cell r="C11070" t="str">
            <v>A-EQCOMP</v>
          </cell>
        </row>
        <row r="11071">
          <cell r="A11071">
            <v>43756</v>
          </cell>
          <cell r="B11071" t="str">
            <v>167002A</v>
          </cell>
          <cell r="C11071" t="str">
            <v>A-EQCOMP</v>
          </cell>
        </row>
        <row r="11072">
          <cell r="A11072">
            <v>43757</v>
          </cell>
          <cell r="B11072" t="str">
            <v>167002A</v>
          </cell>
          <cell r="C11072" t="str">
            <v>A-EQCOMP</v>
          </cell>
        </row>
        <row r="11073">
          <cell r="A11073">
            <v>43758</v>
          </cell>
          <cell r="B11073" t="str">
            <v>167002A</v>
          </cell>
          <cell r="C11073" t="str">
            <v>A-EQCOMP</v>
          </cell>
        </row>
        <row r="11074">
          <cell r="A11074">
            <v>43759</v>
          </cell>
          <cell r="B11074" t="str">
            <v>167002A</v>
          </cell>
          <cell r="C11074" t="str">
            <v>A-EQCOMP</v>
          </cell>
        </row>
        <row r="11075">
          <cell r="A11075">
            <v>43760</v>
          </cell>
          <cell r="B11075" t="str">
            <v>167002A</v>
          </cell>
          <cell r="C11075" t="str">
            <v>A-EQCOMP</v>
          </cell>
        </row>
        <row r="11076">
          <cell r="A11076">
            <v>43761</v>
          </cell>
          <cell r="B11076" t="str">
            <v>167002A</v>
          </cell>
          <cell r="C11076" t="str">
            <v>A-EQCOMP</v>
          </cell>
        </row>
        <row r="11077">
          <cell r="A11077">
            <v>43762</v>
          </cell>
          <cell r="B11077" t="str">
            <v>167002A</v>
          </cell>
          <cell r="C11077" t="str">
            <v>A-EQCOMP</v>
          </cell>
        </row>
        <row r="11078">
          <cell r="A11078">
            <v>43763</v>
          </cell>
          <cell r="B11078" t="str">
            <v>167002A</v>
          </cell>
          <cell r="C11078" t="str">
            <v>A-EQCOMP</v>
          </cell>
        </row>
        <row r="11079">
          <cell r="A11079">
            <v>43764</v>
          </cell>
          <cell r="B11079" t="str">
            <v>167002A</v>
          </cell>
          <cell r="C11079" t="str">
            <v>A-EQCOMP</v>
          </cell>
        </row>
        <row r="11080">
          <cell r="A11080">
            <v>43765</v>
          </cell>
          <cell r="B11080" t="str">
            <v>167002A</v>
          </cell>
          <cell r="C11080" t="str">
            <v>A-EQCOMP</v>
          </cell>
        </row>
        <row r="11081">
          <cell r="A11081">
            <v>43766</v>
          </cell>
          <cell r="B11081" t="str">
            <v>167002A</v>
          </cell>
          <cell r="C11081" t="str">
            <v>A-EQCOMP</v>
          </cell>
        </row>
        <row r="11082">
          <cell r="A11082">
            <v>43767</v>
          </cell>
          <cell r="B11082" t="str">
            <v>167002A</v>
          </cell>
          <cell r="C11082" t="str">
            <v>A-EQCOMP</v>
          </cell>
        </row>
        <row r="11083">
          <cell r="A11083">
            <v>43768</v>
          </cell>
          <cell r="B11083" t="str">
            <v>167002A</v>
          </cell>
          <cell r="C11083" t="str">
            <v>A-EQCOMP</v>
          </cell>
        </row>
        <row r="11084">
          <cell r="A11084">
            <v>43769</v>
          </cell>
          <cell r="B11084" t="str">
            <v>167002A</v>
          </cell>
          <cell r="C11084" t="str">
            <v>A-EQCOMP</v>
          </cell>
        </row>
        <row r="11085">
          <cell r="A11085">
            <v>43770</v>
          </cell>
          <cell r="B11085" t="str">
            <v>167002A</v>
          </cell>
          <cell r="C11085" t="str">
            <v>A-EQCOMP</v>
          </cell>
        </row>
        <row r="11086">
          <cell r="A11086">
            <v>43771</v>
          </cell>
          <cell r="B11086" t="str">
            <v>167002A</v>
          </cell>
          <cell r="C11086" t="str">
            <v>A-EQCOMP</v>
          </cell>
        </row>
        <row r="11087">
          <cell r="A11087">
            <v>43772</v>
          </cell>
          <cell r="B11087" t="str">
            <v>167002A</v>
          </cell>
          <cell r="C11087" t="str">
            <v>A-EQCOMP</v>
          </cell>
        </row>
        <row r="11088">
          <cell r="A11088">
            <v>43773</v>
          </cell>
          <cell r="B11088" t="str">
            <v>167002A</v>
          </cell>
          <cell r="C11088" t="str">
            <v>A-EQCOMP</v>
          </cell>
        </row>
        <row r="11089">
          <cell r="A11089">
            <v>43774</v>
          </cell>
          <cell r="B11089" t="str">
            <v>167002A</v>
          </cell>
          <cell r="C11089" t="str">
            <v>A-EQCOMP</v>
          </cell>
        </row>
        <row r="11090">
          <cell r="A11090">
            <v>43775</v>
          </cell>
          <cell r="B11090" t="str">
            <v>167002A</v>
          </cell>
          <cell r="C11090" t="str">
            <v>A-EQCOMP</v>
          </cell>
        </row>
        <row r="11091">
          <cell r="A11091">
            <v>43776</v>
          </cell>
          <cell r="B11091" t="str">
            <v>167002A</v>
          </cell>
          <cell r="C11091" t="str">
            <v>A-EQCOMP</v>
          </cell>
        </row>
        <row r="11092">
          <cell r="A11092">
            <v>43777</v>
          </cell>
          <cell r="B11092" t="str">
            <v>167002A</v>
          </cell>
          <cell r="C11092" t="str">
            <v>A-EQCOMP</v>
          </cell>
        </row>
        <row r="11093">
          <cell r="A11093">
            <v>43778</v>
          </cell>
          <cell r="B11093" t="str">
            <v>167002A</v>
          </cell>
          <cell r="C11093" t="str">
            <v>A-EQCOMP</v>
          </cell>
        </row>
        <row r="11094">
          <cell r="A11094">
            <v>43779</v>
          </cell>
          <cell r="B11094" t="str">
            <v>167002A</v>
          </cell>
          <cell r="C11094" t="str">
            <v>A-EQCOMP</v>
          </cell>
        </row>
        <row r="11095">
          <cell r="A11095">
            <v>43780</v>
          </cell>
          <cell r="B11095" t="str">
            <v>167002A</v>
          </cell>
          <cell r="C11095" t="str">
            <v>A-EQCOMP</v>
          </cell>
        </row>
        <row r="11096">
          <cell r="A11096">
            <v>43781</v>
          </cell>
          <cell r="B11096" t="str">
            <v>167002A</v>
          </cell>
          <cell r="C11096" t="str">
            <v>A-EQCOMP</v>
          </cell>
        </row>
        <row r="11097">
          <cell r="A11097">
            <v>43782</v>
          </cell>
          <cell r="B11097" t="str">
            <v>167002A</v>
          </cell>
          <cell r="C11097" t="str">
            <v>A-EQCOMP</v>
          </cell>
        </row>
        <row r="11098">
          <cell r="A11098">
            <v>43783</v>
          </cell>
          <cell r="B11098" t="str">
            <v>167002A</v>
          </cell>
          <cell r="C11098" t="str">
            <v>A-EQCOMP</v>
          </cell>
        </row>
        <row r="11099">
          <cell r="A11099">
            <v>43784</v>
          </cell>
          <cell r="B11099" t="str">
            <v>167002A</v>
          </cell>
          <cell r="C11099" t="str">
            <v>A-EQCOMP</v>
          </cell>
        </row>
        <row r="11100">
          <cell r="A11100">
            <v>43785</v>
          </cell>
          <cell r="B11100" t="str">
            <v>167002A</v>
          </cell>
          <cell r="C11100" t="str">
            <v>A-EQCOMP</v>
          </cell>
        </row>
        <row r="11101">
          <cell r="A11101">
            <v>43786</v>
          </cell>
          <cell r="B11101" t="str">
            <v>167002A</v>
          </cell>
          <cell r="C11101" t="str">
            <v>A-EQCOMP</v>
          </cell>
        </row>
        <row r="11102">
          <cell r="A11102">
            <v>43787</v>
          </cell>
          <cell r="B11102" t="str">
            <v>167002A</v>
          </cell>
          <cell r="C11102" t="str">
            <v>A-EQCOMP</v>
          </cell>
        </row>
        <row r="11103">
          <cell r="A11103">
            <v>43788</v>
          </cell>
          <cell r="B11103" t="str">
            <v>167002A</v>
          </cell>
          <cell r="C11103" t="str">
            <v>A-EQCOMP</v>
          </cell>
        </row>
        <row r="11104">
          <cell r="A11104">
            <v>43789</v>
          </cell>
          <cell r="B11104" t="str">
            <v>167002A</v>
          </cell>
          <cell r="C11104" t="str">
            <v>A-EQCOMP</v>
          </cell>
        </row>
        <row r="11105">
          <cell r="A11105">
            <v>43790</v>
          </cell>
          <cell r="B11105" t="str">
            <v>167002A</v>
          </cell>
          <cell r="C11105" t="str">
            <v>A-EQCOMP</v>
          </cell>
        </row>
        <row r="11106">
          <cell r="A11106">
            <v>43791</v>
          </cell>
          <cell r="B11106" t="str">
            <v>167002A</v>
          </cell>
          <cell r="C11106" t="str">
            <v>A-EQCOMP</v>
          </cell>
        </row>
        <row r="11107">
          <cell r="A11107">
            <v>43792</v>
          </cell>
          <cell r="B11107" t="str">
            <v>167002A</v>
          </cell>
          <cell r="C11107" t="str">
            <v>A-EQCOMP</v>
          </cell>
        </row>
        <row r="11108">
          <cell r="A11108">
            <v>43793</v>
          </cell>
          <cell r="B11108" t="str">
            <v>167002A</v>
          </cell>
          <cell r="C11108" t="str">
            <v>A-EQCOMP</v>
          </cell>
        </row>
        <row r="11109">
          <cell r="A11109">
            <v>43794</v>
          </cell>
          <cell r="B11109" t="str">
            <v>167002A</v>
          </cell>
          <cell r="C11109" t="str">
            <v>A-EQCOMP</v>
          </cell>
        </row>
        <row r="11110">
          <cell r="A11110">
            <v>43795</v>
          </cell>
          <cell r="B11110" t="str">
            <v>167002A</v>
          </cell>
          <cell r="C11110" t="str">
            <v>A-EQCOMP</v>
          </cell>
        </row>
        <row r="11111">
          <cell r="A11111">
            <v>43796</v>
          </cell>
          <cell r="B11111" t="str">
            <v>167002A</v>
          </cell>
          <cell r="C11111" t="str">
            <v>A-EQCOMP</v>
          </cell>
        </row>
        <row r="11112">
          <cell r="A11112">
            <v>43797</v>
          </cell>
          <cell r="B11112" t="str">
            <v>167002A</v>
          </cell>
          <cell r="C11112" t="str">
            <v>A-EQCOMP</v>
          </cell>
        </row>
        <row r="11113">
          <cell r="A11113">
            <v>43798</v>
          </cell>
          <cell r="B11113" t="str">
            <v>167002A</v>
          </cell>
          <cell r="C11113" t="str">
            <v>A-EQCOMP</v>
          </cell>
        </row>
        <row r="11114">
          <cell r="A11114">
            <v>43799</v>
          </cell>
          <cell r="B11114" t="str">
            <v>167002A</v>
          </cell>
          <cell r="C11114" t="str">
            <v>A-EQCOMP</v>
          </cell>
        </row>
        <row r="11115">
          <cell r="A11115">
            <v>43800</v>
          </cell>
          <cell r="B11115" t="str">
            <v>167002A</v>
          </cell>
          <cell r="C11115" t="str">
            <v>A-EQCOMP</v>
          </cell>
        </row>
        <row r="11116">
          <cell r="A11116">
            <v>43802</v>
          </cell>
          <cell r="B11116" t="str">
            <v>167002P</v>
          </cell>
          <cell r="C11116" t="str">
            <v>P-EQCOMP</v>
          </cell>
        </row>
        <row r="11117">
          <cell r="A11117">
            <v>43803</v>
          </cell>
          <cell r="B11117" t="str">
            <v>167002P</v>
          </cell>
          <cell r="C11117" t="str">
            <v>P-EQCOMP</v>
          </cell>
        </row>
        <row r="11118">
          <cell r="A11118">
            <v>43804</v>
          </cell>
          <cell r="B11118" t="str">
            <v>167002A</v>
          </cell>
          <cell r="C11118" t="str">
            <v>A-EQCOMP</v>
          </cell>
        </row>
        <row r="11119">
          <cell r="A11119">
            <v>43805</v>
          </cell>
          <cell r="B11119" t="str">
            <v>167002A</v>
          </cell>
          <cell r="C11119" t="str">
            <v>A-EQCOMP</v>
          </cell>
        </row>
        <row r="11120">
          <cell r="A11120">
            <v>43808</v>
          </cell>
          <cell r="B11120" t="str">
            <v>167002P</v>
          </cell>
          <cell r="C11120" t="str">
            <v>P-EQCOMP</v>
          </cell>
        </row>
        <row r="11121">
          <cell r="A11121">
            <v>43809</v>
          </cell>
          <cell r="B11121" t="str">
            <v>167002A</v>
          </cell>
          <cell r="C11121" t="str">
            <v>A-EQCOMP</v>
          </cell>
        </row>
        <row r="11122">
          <cell r="A11122">
            <v>43810</v>
          </cell>
          <cell r="B11122" t="str">
            <v>167002A</v>
          </cell>
          <cell r="C11122" t="str">
            <v>A-EQCOMP</v>
          </cell>
        </row>
        <row r="11123">
          <cell r="A11123">
            <v>43811</v>
          </cell>
          <cell r="B11123" t="str">
            <v>167002A</v>
          </cell>
          <cell r="C11123" t="str">
            <v>A-EQCOMP</v>
          </cell>
        </row>
        <row r="11124">
          <cell r="A11124">
            <v>43812</v>
          </cell>
          <cell r="B11124" t="str">
            <v>167002A</v>
          </cell>
          <cell r="C11124" t="str">
            <v>A-EQCOMP</v>
          </cell>
        </row>
        <row r="11125">
          <cell r="A11125">
            <v>43813</v>
          </cell>
          <cell r="B11125" t="str">
            <v>167002A</v>
          </cell>
          <cell r="C11125" t="str">
            <v>A-EQCOMP</v>
          </cell>
        </row>
        <row r="11126">
          <cell r="A11126">
            <v>43814</v>
          </cell>
          <cell r="B11126" t="str">
            <v>167002A</v>
          </cell>
          <cell r="C11126" t="str">
            <v>A-EQCOMP</v>
          </cell>
        </row>
        <row r="11127">
          <cell r="A11127">
            <v>43815</v>
          </cell>
          <cell r="B11127" t="str">
            <v>167002A</v>
          </cell>
          <cell r="C11127" t="str">
            <v>A-EQCOMP</v>
          </cell>
        </row>
        <row r="11128">
          <cell r="A11128">
            <v>43816</v>
          </cell>
          <cell r="B11128" t="str">
            <v>167002A</v>
          </cell>
          <cell r="C11128" t="str">
            <v>A-EQCOMP</v>
          </cell>
        </row>
        <row r="11129">
          <cell r="A11129">
            <v>43817</v>
          </cell>
          <cell r="B11129" t="str">
            <v>167002A</v>
          </cell>
          <cell r="C11129" t="str">
            <v>A-EQCOMP</v>
          </cell>
        </row>
        <row r="11130">
          <cell r="A11130">
            <v>43818</v>
          </cell>
          <cell r="B11130" t="str">
            <v>167002A</v>
          </cell>
          <cell r="C11130" t="str">
            <v>A-EQCOMP</v>
          </cell>
        </row>
        <row r="11131">
          <cell r="A11131">
            <v>43819</v>
          </cell>
          <cell r="B11131" t="str">
            <v>167002A</v>
          </cell>
          <cell r="C11131" t="str">
            <v>A-EQCOMP</v>
          </cell>
        </row>
        <row r="11132">
          <cell r="A11132">
            <v>43820</v>
          </cell>
          <cell r="B11132" t="str">
            <v>167002A</v>
          </cell>
          <cell r="C11132" t="str">
            <v>A-EQCOMP</v>
          </cell>
        </row>
        <row r="11133">
          <cell r="A11133">
            <v>43821</v>
          </cell>
          <cell r="B11133" t="str">
            <v>167002A</v>
          </cell>
          <cell r="C11133" t="str">
            <v>A-EQCOMP</v>
          </cell>
        </row>
        <row r="11134">
          <cell r="A11134">
            <v>43822</v>
          </cell>
          <cell r="B11134" t="str">
            <v>167002A</v>
          </cell>
          <cell r="C11134" t="str">
            <v>A-EQCOMP</v>
          </cell>
        </row>
        <row r="11135">
          <cell r="A11135">
            <v>43823</v>
          </cell>
          <cell r="B11135" t="str">
            <v>167002A</v>
          </cell>
          <cell r="C11135" t="str">
            <v>A-EQCOMP</v>
          </cell>
        </row>
        <row r="11136">
          <cell r="A11136">
            <v>43824</v>
          </cell>
          <cell r="B11136" t="str">
            <v>167002A</v>
          </cell>
          <cell r="C11136" t="str">
            <v>A-EQCOMP</v>
          </cell>
        </row>
        <row r="11137">
          <cell r="A11137">
            <v>43825</v>
          </cell>
          <cell r="B11137" t="str">
            <v>167002A</v>
          </cell>
          <cell r="C11137" t="str">
            <v>A-EQCOMP</v>
          </cell>
        </row>
        <row r="11138">
          <cell r="A11138">
            <v>43826</v>
          </cell>
          <cell r="B11138" t="str">
            <v>167002A</v>
          </cell>
          <cell r="C11138" t="str">
            <v>A-EQCOMP</v>
          </cell>
        </row>
        <row r="11139">
          <cell r="A11139">
            <v>43827</v>
          </cell>
          <cell r="B11139" t="str">
            <v>167002A</v>
          </cell>
          <cell r="C11139" t="str">
            <v>A-EQCOMP</v>
          </cell>
        </row>
        <row r="11140">
          <cell r="A11140">
            <v>43828</v>
          </cell>
          <cell r="B11140" t="str">
            <v>167002A</v>
          </cell>
          <cell r="C11140" t="str">
            <v>A-EQCOMP</v>
          </cell>
        </row>
        <row r="11141">
          <cell r="A11141">
            <v>43829</v>
          </cell>
          <cell r="B11141" t="str">
            <v>167002A</v>
          </cell>
          <cell r="C11141" t="str">
            <v>A-EQCOMP</v>
          </cell>
        </row>
        <row r="11142">
          <cell r="A11142">
            <v>43830</v>
          </cell>
          <cell r="B11142" t="str">
            <v>167002A</v>
          </cell>
          <cell r="C11142" t="str">
            <v>A-EQCOMP</v>
          </cell>
        </row>
        <row r="11143">
          <cell r="A11143">
            <v>43831</v>
          </cell>
          <cell r="B11143" t="str">
            <v>167002A</v>
          </cell>
          <cell r="C11143" t="str">
            <v>A-EQCOMP</v>
          </cell>
        </row>
        <row r="11144">
          <cell r="A11144">
            <v>43832</v>
          </cell>
          <cell r="B11144" t="str">
            <v>167002A</v>
          </cell>
          <cell r="C11144" t="str">
            <v>A-EQCOMP</v>
          </cell>
        </row>
        <row r="11145">
          <cell r="A11145">
            <v>43833</v>
          </cell>
          <cell r="B11145" t="str">
            <v>167002A</v>
          </cell>
          <cell r="C11145" t="str">
            <v>A-EQCOMP</v>
          </cell>
        </row>
        <row r="11146">
          <cell r="A11146">
            <v>43834</v>
          </cell>
          <cell r="B11146" t="str">
            <v>167002A</v>
          </cell>
          <cell r="C11146" t="str">
            <v>A-EQCOMP</v>
          </cell>
        </row>
        <row r="11147">
          <cell r="A11147">
            <v>43835</v>
          </cell>
          <cell r="B11147" t="str">
            <v>167002A</v>
          </cell>
          <cell r="C11147" t="str">
            <v>A-EQCOMP</v>
          </cell>
        </row>
        <row r="11148">
          <cell r="A11148">
            <v>43836</v>
          </cell>
          <cell r="B11148" t="str">
            <v>167002P</v>
          </cell>
          <cell r="C11148" t="str">
            <v>P-EQCOMP</v>
          </cell>
        </row>
        <row r="11149">
          <cell r="A11149">
            <v>43837</v>
          </cell>
          <cell r="B11149" t="str">
            <v>167002P</v>
          </cell>
          <cell r="C11149" t="str">
            <v>P-EQCOMP</v>
          </cell>
        </row>
        <row r="11150">
          <cell r="A11150">
            <v>43838</v>
          </cell>
          <cell r="B11150" t="str">
            <v>167002A</v>
          </cell>
          <cell r="C11150" t="str">
            <v>A-EQCOMP</v>
          </cell>
        </row>
        <row r="11151">
          <cell r="A11151">
            <v>43839</v>
          </cell>
          <cell r="B11151" t="str">
            <v>167002A</v>
          </cell>
          <cell r="C11151" t="str">
            <v>A-EQCOMP</v>
          </cell>
        </row>
        <row r="11152">
          <cell r="A11152">
            <v>43840</v>
          </cell>
          <cell r="B11152" t="str">
            <v>167002A</v>
          </cell>
          <cell r="C11152" t="str">
            <v>A-EQCOMP</v>
          </cell>
        </row>
        <row r="11153">
          <cell r="A11153">
            <v>43841</v>
          </cell>
          <cell r="B11153" t="str">
            <v>167002A</v>
          </cell>
          <cell r="C11153" t="str">
            <v>A-EQCOMP</v>
          </cell>
        </row>
        <row r="11154">
          <cell r="A11154">
            <v>43842</v>
          </cell>
          <cell r="B11154" t="str">
            <v>167002A</v>
          </cell>
          <cell r="C11154" t="str">
            <v>A-EQCOMP</v>
          </cell>
        </row>
        <row r="11155">
          <cell r="A11155">
            <v>43843</v>
          </cell>
          <cell r="B11155" t="str">
            <v>167002A</v>
          </cell>
          <cell r="C11155" t="str">
            <v>A-EQCOMP</v>
          </cell>
        </row>
        <row r="11156">
          <cell r="A11156">
            <v>43844</v>
          </cell>
          <cell r="B11156" t="str">
            <v>167002A</v>
          </cell>
          <cell r="C11156" t="str">
            <v>A-EQCOMP</v>
          </cell>
        </row>
        <row r="11157">
          <cell r="A11157">
            <v>43845</v>
          </cell>
          <cell r="B11157" t="str">
            <v>167002A</v>
          </cell>
          <cell r="C11157" t="str">
            <v>A-EQCOMP</v>
          </cell>
        </row>
        <row r="11158">
          <cell r="A11158">
            <v>43846</v>
          </cell>
          <cell r="B11158" t="str">
            <v>167002A</v>
          </cell>
          <cell r="C11158" t="str">
            <v>A-EQCOMP</v>
          </cell>
        </row>
        <row r="11159">
          <cell r="A11159">
            <v>43847</v>
          </cell>
          <cell r="B11159" t="str">
            <v>167002A</v>
          </cell>
          <cell r="C11159" t="str">
            <v>A-EQCOMP</v>
          </cell>
        </row>
        <row r="11160">
          <cell r="A11160">
            <v>43848</v>
          </cell>
          <cell r="B11160" t="str">
            <v>167002P</v>
          </cell>
          <cell r="C11160" t="str">
            <v>P-EQCOMP</v>
          </cell>
        </row>
        <row r="11161">
          <cell r="A11161">
            <v>43849</v>
          </cell>
          <cell r="B11161" t="str">
            <v>167002A</v>
          </cell>
          <cell r="C11161" t="str">
            <v>A-EQCOMP</v>
          </cell>
        </row>
        <row r="11162">
          <cell r="A11162">
            <v>43850</v>
          </cell>
          <cell r="B11162" t="str">
            <v>167002A</v>
          </cell>
          <cell r="C11162" t="str">
            <v>A-EQCOMP</v>
          </cell>
        </row>
        <row r="11163">
          <cell r="A11163">
            <v>43851</v>
          </cell>
          <cell r="B11163" t="str">
            <v>167002A</v>
          </cell>
          <cell r="C11163" t="str">
            <v>A-EQCOMP</v>
          </cell>
        </row>
        <row r="11164">
          <cell r="A11164">
            <v>43852</v>
          </cell>
          <cell r="B11164" t="str">
            <v>167002P</v>
          </cell>
          <cell r="C11164" t="str">
            <v>P-EQCOMP</v>
          </cell>
        </row>
        <row r="11165">
          <cell r="A11165">
            <v>43853</v>
          </cell>
          <cell r="B11165" t="str">
            <v>167002P</v>
          </cell>
          <cell r="C11165" t="str">
            <v>P-EQCOMP</v>
          </cell>
        </row>
        <row r="11166">
          <cell r="A11166">
            <v>43854</v>
          </cell>
          <cell r="B11166" t="str">
            <v>167002P</v>
          </cell>
          <cell r="C11166" t="str">
            <v>P-EQCOMP</v>
          </cell>
        </row>
        <row r="11167">
          <cell r="A11167">
            <v>43855</v>
          </cell>
          <cell r="B11167" t="str">
            <v>167002A</v>
          </cell>
          <cell r="C11167" t="str">
            <v>A-EQCOMP</v>
          </cell>
        </row>
        <row r="11168">
          <cell r="A11168">
            <v>43856</v>
          </cell>
          <cell r="B11168" t="str">
            <v>167002P</v>
          </cell>
          <cell r="C11168" t="str">
            <v>P-EQCOMP</v>
          </cell>
        </row>
        <row r="11169">
          <cell r="A11169">
            <v>43868</v>
          </cell>
          <cell r="B11169" t="str">
            <v>167002P</v>
          </cell>
          <cell r="C11169" t="str">
            <v>P-EQCOMP</v>
          </cell>
        </row>
        <row r="11170">
          <cell r="A11170">
            <v>43869</v>
          </cell>
          <cell r="B11170" t="str">
            <v>167002A</v>
          </cell>
          <cell r="C11170" t="str">
            <v>A-EQCOMP</v>
          </cell>
        </row>
        <row r="11171">
          <cell r="A11171">
            <v>43870</v>
          </cell>
          <cell r="B11171" t="str">
            <v>167002A</v>
          </cell>
          <cell r="C11171" t="str">
            <v>A-EQCOMP</v>
          </cell>
        </row>
        <row r="11172">
          <cell r="A11172">
            <v>43871</v>
          </cell>
          <cell r="B11172" t="str">
            <v>167002A</v>
          </cell>
          <cell r="C11172" t="str">
            <v>A-EQCOMP</v>
          </cell>
        </row>
        <row r="11173">
          <cell r="A11173">
            <v>43872</v>
          </cell>
          <cell r="B11173" t="str">
            <v>167002A</v>
          </cell>
          <cell r="C11173" t="str">
            <v>A-EQCOMP</v>
          </cell>
        </row>
        <row r="11174">
          <cell r="A11174">
            <v>43873</v>
          </cell>
          <cell r="B11174" t="str">
            <v>167002A</v>
          </cell>
          <cell r="C11174" t="str">
            <v>A-EQCOMP</v>
          </cell>
        </row>
        <row r="11175">
          <cell r="A11175">
            <v>43874</v>
          </cell>
          <cell r="B11175" t="str">
            <v>167002A</v>
          </cell>
          <cell r="C11175" t="str">
            <v>A-EQCOMP</v>
          </cell>
        </row>
        <row r="11176">
          <cell r="A11176">
            <v>43875</v>
          </cell>
          <cell r="B11176" t="str">
            <v>167002A</v>
          </cell>
          <cell r="C11176" t="str">
            <v>A-EQCOMP</v>
          </cell>
        </row>
        <row r="11177">
          <cell r="A11177">
            <v>43876</v>
          </cell>
          <cell r="B11177" t="str">
            <v>167002A</v>
          </cell>
          <cell r="C11177" t="str">
            <v>A-EQCOMP</v>
          </cell>
        </row>
        <row r="11178">
          <cell r="A11178">
            <v>43877</v>
          </cell>
          <cell r="B11178" t="str">
            <v>167002P</v>
          </cell>
          <cell r="C11178" t="str">
            <v>P-EQCOMP</v>
          </cell>
        </row>
        <row r="11179">
          <cell r="A11179">
            <v>43878</v>
          </cell>
          <cell r="B11179" t="str">
            <v>167002P</v>
          </cell>
          <cell r="C11179" t="str">
            <v>P-EQCOMP</v>
          </cell>
        </row>
        <row r="11180">
          <cell r="A11180">
            <v>43879</v>
          </cell>
          <cell r="B11180" t="str">
            <v>167002P</v>
          </cell>
          <cell r="C11180" t="str">
            <v>P-EQCOMP</v>
          </cell>
        </row>
        <row r="11181">
          <cell r="A11181">
            <v>43881</v>
          </cell>
          <cell r="B11181" t="str">
            <v>167002A</v>
          </cell>
          <cell r="C11181" t="str">
            <v>A-EQCOMP</v>
          </cell>
        </row>
        <row r="11182">
          <cell r="A11182">
            <v>43891</v>
          </cell>
          <cell r="B11182" t="str">
            <v>167002A</v>
          </cell>
          <cell r="C11182" t="str">
            <v>A-EQCOMP</v>
          </cell>
        </row>
        <row r="11183">
          <cell r="A11183">
            <v>43892</v>
          </cell>
          <cell r="B11183" t="str">
            <v>167002A</v>
          </cell>
          <cell r="C11183" t="str">
            <v>A-EQCOMP</v>
          </cell>
        </row>
        <row r="11184">
          <cell r="A11184">
            <v>43893</v>
          </cell>
          <cell r="B11184" t="str">
            <v>167002A</v>
          </cell>
          <cell r="C11184" t="str">
            <v>A-EQCOMP</v>
          </cell>
        </row>
        <row r="11185">
          <cell r="A11185">
            <v>43894</v>
          </cell>
          <cell r="B11185" t="str">
            <v>167002A</v>
          </cell>
          <cell r="C11185" t="str">
            <v>A-EQCOMP</v>
          </cell>
        </row>
        <row r="11186">
          <cell r="A11186">
            <v>43895</v>
          </cell>
          <cell r="B11186" t="str">
            <v>167002A</v>
          </cell>
          <cell r="C11186" t="str">
            <v>A-EQCOMP</v>
          </cell>
        </row>
        <row r="11187">
          <cell r="A11187">
            <v>43896</v>
          </cell>
          <cell r="B11187" t="str">
            <v>167002A</v>
          </cell>
          <cell r="C11187" t="str">
            <v>A-EQCOMP</v>
          </cell>
        </row>
        <row r="11188">
          <cell r="A11188">
            <v>43897</v>
          </cell>
          <cell r="B11188" t="str">
            <v>167002P</v>
          </cell>
          <cell r="C11188" t="str">
            <v>P-EQCOMP</v>
          </cell>
        </row>
        <row r="11189">
          <cell r="A11189">
            <v>43898</v>
          </cell>
          <cell r="B11189" t="str">
            <v>167002P</v>
          </cell>
          <cell r="C11189" t="str">
            <v>P-EQCOMP</v>
          </cell>
        </row>
        <row r="11190">
          <cell r="A11190">
            <v>43899</v>
          </cell>
          <cell r="B11190" t="str">
            <v>167002P</v>
          </cell>
          <cell r="C11190" t="str">
            <v>P-EQCOMP</v>
          </cell>
        </row>
        <row r="11191">
          <cell r="A11191">
            <v>43900</v>
          </cell>
          <cell r="B11191" t="str">
            <v>167002P</v>
          </cell>
          <cell r="C11191" t="str">
            <v>P-EQCOMP</v>
          </cell>
        </row>
        <row r="11192">
          <cell r="A11192">
            <v>43901</v>
          </cell>
          <cell r="B11192" t="str">
            <v>167002P</v>
          </cell>
          <cell r="C11192" t="str">
            <v>P-EQCOMP</v>
          </cell>
        </row>
        <row r="11193">
          <cell r="A11193">
            <v>43902</v>
          </cell>
          <cell r="B11193" t="str">
            <v>167002A</v>
          </cell>
          <cell r="C11193" t="str">
            <v>A-EQCOMP</v>
          </cell>
        </row>
        <row r="11194">
          <cell r="A11194">
            <v>43903</v>
          </cell>
          <cell r="B11194" t="str">
            <v>167002A</v>
          </cell>
          <cell r="C11194" t="str">
            <v>A-EQCOMP</v>
          </cell>
        </row>
        <row r="11195">
          <cell r="A11195">
            <v>43904</v>
          </cell>
          <cell r="B11195" t="str">
            <v>167002A</v>
          </cell>
          <cell r="C11195" t="str">
            <v>A-EQCOMP</v>
          </cell>
        </row>
        <row r="11196">
          <cell r="A11196">
            <v>43905</v>
          </cell>
          <cell r="B11196" t="str">
            <v>167002A</v>
          </cell>
          <cell r="C11196" t="str">
            <v>A-EQCOMP</v>
          </cell>
        </row>
        <row r="11197">
          <cell r="A11197">
            <v>43906</v>
          </cell>
          <cell r="B11197" t="str">
            <v>167002A</v>
          </cell>
          <cell r="C11197" t="str">
            <v>A-EQCOMP</v>
          </cell>
        </row>
        <row r="11198">
          <cell r="A11198">
            <v>43907</v>
          </cell>
          <cell r="B11198" t="str">
            <v>167002A</v>
          </cell>
          <cell r="C11198" t="str">
            <v>A-EQCOMP</v>
          </cell>
        </row>
        <row r="11199">
          <cell r="A11199">
            <v>43908</v>
          </cell>
          <cell r="B11199" t="str">
            <v>167002A</v>
          </cell>
          <cell r="C11199" t="str">
            <v>A-EQCOMP</v>
          </cell>
        </row>
        <row r="11200">
          <cell r="A11200">
            <v>43909</v>
          </cell>
          <cell r="B11200" t="str">
            <v>167002A</v>
          </cell>
          <cell r="C11200" t="str">
            <v>A-EQCOMP</v>
          </cell>
        </row>
        <row r="11201">
          <cell r="A11201">
            <v>43910</v>
          </cell>
          <cell r="B11201" t="str">
            <v>167002A</v>
          </cell>
          <cell r="C11201" t="str">
            <v>A-EQCOMP</v>
          </cell>
        </row>
        <row r="11202">
          <cell r="A11202">
            <v>43911</v>
          </cell>
          <cell r="B11202" t="str">
            <v>167002A</v>
          </cell>
          <cell r="C11202" t="str">
            <v>A-EQCOMP</v>
          </cell>
        </row>
        <row r="11203">
          <cell r="A11203">
            <v>43912</v>
          </cell>
          <cell r="B11203" t="str">
            <v>167002A</v>
          </cell>
          <cell r="C11203" t="str">
            <v>A-EQCOMP</v>
          </cell>
        </row>
        <row r="11204">
          <cell r="A11204">
            <v>43913</v>
          </cell>
          <cell r="B11204" t="str">
            <v>167002A</v>
          </cell>
          <cell r="C11204" t="str">
            <v>A-EQCOMP</v>
          </cell>
        </row>
        <row r="11205">
          <cell r="A11205">
            <v>43914</v>
          </cell>
          <cell r="B11205" t="str">
            <v>167002A</v>
          </cell>
          <cell r="C11205" t="str">
            <v>A-EQCOMP</v>
          </cell>
        </row>
        <row r="11206">
          <cell r="A11206">
            <v>43915</v>
          </cell>
          <cell r="B11206" t="str">
            <v>167002A</v>
          </cell>
          <cell r="C11206" t="str">
            <v>A-EQCOMP</v>
          </cell>
        </row>
        <row r="11207">
          <cell r="A11207">
            <v>43916</v>
          </cell>
          <cell r="B11207" t="str">
            <v>167002A</v>
          </cell>
          <cell r="C11207" t="str">
            <v>A-EQCOMP</v>
          </cell>
        </row>
        <row r="11208">
          <cell r="A11208">
            <v>43917</v>
          </cell>
          <cell r="B11208" t="str">
            <v>167002A</v>
          </cell>
          <cell r="C11208" t="str">
            <v>A-EQCOMP</v>
          </cell>
        </row>
        <row r="11209">
          <cell r="A11209">
            <v>43918</v>
          </cell>
          <cell r="B11209" t="str">
            <v>167002A</v>
          </cell>
          <cell r="C11209" t="str">
            <v>A-EQCOMP</v>
          </cell>
        </row>
        <row r="11210">
          <cell r="A11210">
            <v>43919</v>
          </cell>
          <cell r="B11210" t="str">
            <v>167002A</v>
          </cell>
          <cell r="C11210" t="str">
            <v>A-EQCOMP</v>
          </cell>
        </row>
        <row r="11211">
          <cell r="A11211">
            <v>43920</v>
          </cell>
          <cell r="B11211" t="str">
            <v>167002A</v>
          </cell>
          <cell r="C11211" t="str">
            <v>A-EQCOMP</v>
          </cell>
        </row>
        <row r="11212">
          <cell r="A11212">
            <v>43921</v>
          </cell>
          <cell r="B11212" t="str">
            <v>167002A</v>
          </cell>
          <cell r="C11212" t="str">
            <v>A-EQCOMP</v>
          </cell>
        </row>
        <row r="11213">
          <cell r="A11213">
            <v>43922</v>
          </cell>
          <cell r="B11213" t="str">
            <v>167002A</v>
          </cell>
          <cell r="C11213" t="str">
            <v>A-EQCOMP</v>
          </cell>
        </row>
        <row r="11214">
          <cell r="A11214">
            <v>43923</v>
          </cell>
          <cell r="B11214" t="str">
            <v>167002A</v>
          </cell>
          <cell r="C11214" t="str">
            <v>A-EQCOMP</v>
          </cell>
        </row>
        <row r="11215">
          <cell r="A11215">
            <v>43924</v>
          </cell>
          <cell r="B11215" t="str">
            <v>167002A</v>
          </cell>
          <cell r="C11215" t="str">
            <v>A-EQCOMP</v>
          </cell>
        </row>
        <row r="11216">
          <cell r="A11216">
            <v>43925</v>
          </cell>
          <cell r="B11216" t="str">
            <v>167002A</v>
          </cell>
          <cell r="C11216" t="str">
            <v>A-EQCOMP</v>
          </cell>
        </row>
        <row r="11217">
          <cell r="A11217">
            <v>43926</v>
          </cell>
          <cell r="B11217" t="str">
            <v>167002A</v>
          </cell>
          <cell r="C11217" t="str">
            <v>A-EQCOMP</v>
          </cell>
        </row>
        <row r="11218">
          <cell r="A11218">
            <v>43927</v>
          </cell>
          <cell r="B11218" t="str">
            <v>167002A</v>
          </cell>
          <cell r="C11218" t="str">
            <v>A-EQCOMP</v>
          </cell>
        </row>
        <row r="11219">
          <cell r="A11219">
            <v>43928</v>
          </cell>
          <cell r="B11219" t="str">
            <v>167002A</v>
          </cell>
          <cell r="C11219" t="str">
            <v>A-EQCOMP</v>
          </cell>
        </row>
        <row r="11220">
          <cell r="A11220">
            <v>43929</v>
          </cell>
          <cell r="B11220" t="str">
            <v>167002A</v>
          </cell>
          <cell r="C11220" t="str">
            <v>A-EQCOMP</v>
          </cell>
        </row>
        <row r="11221">
          <cell r="A11221">
            <v>43930</v>
          </cell>
          <cell r="B11221" t="str">
            <v>167002A</v>
          </cell>
          <cell r="C11221" t="str">
            <v>A-EQCOMP</v>
          </cell>
        </row>
        <row r="11222">
          <cell r="A11222">
            <v>43931</v>
          </cell>
          <cell r="B11222" t="str">
            <v>167002A</v>
          </cell>
          <cell r="C11222" t="str">
            <v>A-EQCOMP</v>
          </cell>
        </row>
        <row r="11223">
          <cell r="A11223">
            <v>43932</v>
          </cell>
          <cell r="B11223" t="str">
            <v>167002A</v>
          </cell>
          <cell r="C11223" t="str">
            <v>A-EQCOMP</v>
          </cell>
        </row>
        <row r="11224">
          <cell r="A11224">
            <v>43933</v>
          </cell>
          <cell r="B11224" t="str">
            <v>167002A</v>
          </cell>
          <cell r="C11224" t="str">
            <v>A-EQCOMP</v>
          </cell>
        </row>
        <row r="11225">
          <cell r="A11225">
            <v>43936</v>
          </cell>
          <cell r="B11225" t="str">
            <v>167002A</v>
          </cell>
          <cell r="C11225" t="str">
            <v>A-EQCOMP</v>
          </cell>
        </row>
        <row r="11226">
          <cell r="A11226">
            <v>43937</v>
          </cell>
          <cell r="B11226" t="str">
            <v>167002A</v>
          </cell>
          <cell r="C11226" t="str">
            <v>A-EQCOMP</v>
          </cell>
        </row>
        <row r="11227">
          <cell r="A11227">
            <v>43938</v>
          </cell>
          <cell r="B11227" t="str">
            <v>167002A</v>
          </cell>
          <cell r="C11227" t="str">
            <v>A-EQCOMP</v>
          </cell>
        </row>
        <row r="11228">
          <cell r="A11228">
            <v>43939</v>
          </cell>
          <cell r="B11228" t="str">
            <v>167002P</v>
          </cell>
          <cell r="C11228" t="str">
            <v>P-EQCOMP</v>
          </cell>
        </row>
        <row r="11229">
          <cell r="A11229">
            <v>43940</v>
          </cell>
          <cell r="B11229" t="str">
            <v>167002P</v>
          </cell>
          <cell r="C11229" t="str">
            <v>P-EQCOMP</v>
          </cell>
        </row>
        <row r="11230">
          <cell r="A11230">
            <v>43941</v>
          </cell>
          <cell r="B11230" t="str">
            <v>167002P</v>
          </cell>
          <cell r="C11230" t="str">
            <v>P-EQCOMP</v>
          </cell>
        </row>
        <row r="11231">
          <cell r="A11231">
            <v>43942</v>
          </cell>
          <cell r="B11231" t="str">
            <v>167002P</v>
          </cell>
          <cell r="C11231" t="str">
            <v>P-EQCOMP</v>
          </cell>
        </row>
        <row r="11232">
          <cell r="A11232">
            <v>43943</v>
          </cell>
          <cell r="B11232" t="str">
            <v>167002P</v>
          </cell>
          <cell r="C11232" t="str">
            <v>P-EQCOMP</v>
          </cell>
        </row>
        <row r="11233">
          <cell r="A11233">
            <v>43944</v>
          </cell>
          <cell r="B11233" t="str">
            <v>167002P</v>
          </cell>
          <cell r="C11233" t="str">
            <v>P-EQCOMP</v>
          </cell>
        </row>
        <row r="11234">
          <cell r="A11234">
            <v>43945</v>
          </cell>
          <cell r="B11234" t="str">
            <v>167002P</v>
          </cell>
          <cell r="C11234" t="str">
            <v>P-EQCOMP</v>
          </cell>
        </row>
        <row r="11235">
          <cell r="A11235">
            <v>43946</v>
          </cell>
          <cell r="B11235" t="str">
            <v>167002P</v>
          </cell>
          <cell r="C11235" t="str">
            <v>P-EQCOMP</v>
          </cell>
        </row>
        <row r="11236">
          <cell r="A11236">
            <v>43947</v>
          </cell>
          <cell r="B11236" t="str">
            <v>167002P</v>
          </cell>
          <cell r="C11236" t="str">
            <v>P-EQCOMP</v>
          </cell>
        </row>
        <row r="11237">
          <cell r="A11237">
            <v>43948</v>
          </cell>
          <cell r="B11237" t="str">
            <v>167002P</v>
          </cell>
          <cell r="C11237" t="str">
            <v>P-EQCOMP</v>
          </cell>
        </row>
        <row r="11238">
          <cell r="A11238">
            <v>43949</v>
          </cell>
          <cell r="B11238" t="str">
            <v>167002P</v>
          </cell>
          <cell r="C11238" t="str">
            <v>P-EQCOMP</v>
          </cell>
        </row>
        <row r="11239">
          <cell r="A11239">
            <v>43950</v>
          </cell>
          <cell r="B11239" t="str">
            <v>167002P</v>
          </cell>
          <cell r="C11239" t="str">
            <v>P-EQCOMP</v>
          </cell>
        </row>
        <row r="11240">
          <cell r="A11240">
            <v>43951</v>
          </cell>
          <cell r="B11240" t="str">
            <v>167002P</v>
          </cell>
          <cell r="C11240" t="str">
            <v>P-EQCOMP</v>
          </cell>
        </row>
        <row r="11241">
          <cell r="A11241">
            <v>43952</v>
          </cell>
          <cell r="B11241" t="str">
            <v>167002P</v>
          </cell>
          <cell r="C11241" t="str">
            <v>P-EQCOMP</v>
          </cell>
        </row>
        <row r="11242">
          <cell r="A11242">
            <v>43953</v>
          </cell>
          <cell r="B11242" t="str">
            <v>167002P</v>
          </cell>
          <cell r="C11242" t="str">
            <v>P-EQCOMP</v>
          </cell>
        </row>
        <row r="11243">
          <cell r="A11243">
            <v>43954</v>
          </cell>
          <cell r="B11243" t="str">
            <v>167002P</v>
          </cell>
          <cell r="C11243" t="str">
            <v>P-EQCOMP</v>
          </cell>
        </row>
        <row r="11244">
          <cell r="A11244">
            <v>43955</v>
          </cell>
          <cell r="B11244" t="str">
            <v>167002P</v>
          </cell>
          <cell r="C11244" t="str">
            <v>P-EQCOMP</v>
          </cell>
        </row>
        <row r="11245">
          <cell r="A11245">
            <v>43956</v>
          </cell>
          <cell r="B11245" t="str">
            <v>167002P</v>
          </cell>
          <cell r="C11245" t="str">
            <v>P-EQCOMP</v>
          </cell>
        </row>
        <row r="11246">
          <cell r="A11246">
            <v>43957</v>
          </cell>
          <cell r="B11246" t="str">
            <v>167002P</v>
          </cell>
          <cell r="C11246" t="str">
            <v>P-EQCOMP</v>
          </cell>
        </row>
        <row r="11247">
          <cell r="A11247">
            <v>43958</v>
          </cell>
          <cell r="B11247" t="str">
            <v>167002P</v>
          </cell>
          <cell r="C11247" t="str">
            <v>P-EQCOMP</v>
          </cell>
        </row>
        <row r="11248">
          <cell r="A11248">
            <v>43959</v>
          </cell>
          <cell r="B11248" t="str">
            <v>167002P</v>
          </cell>
          <cell r="C11248" t="str">
            <v>P-EQCOMP</v>
          </cell>
        </row>
        <row r="11249">
          <cell r="A11249">
            <v>43960</v>
          </cell>
          <cell r="B11249" t="str">
            <v>167002P</v>
          </cell>
          <cell r="C11249" t="str">
            <v>P-EQCOMP</v>
          </cell>
        </row>
        <row r="11250">
          <cell r="A11250">
            <v>43961</v>
          </cell>
          <cell r="B11250" t="str">
            <v>167002P</v>
          </cell>
          <cell r="C11250" t="str">
            <v>P-EQCOMP</v>
          </cell>
        </row>
        <row r="11251">
          <cell r="A11251">
            <v>43962</v>
          </cell>
          <cell r="B11251" t="str">
            <v>167002P</v>
          </cell>
          <cell r="C11251" t="str">
            <v>P-EQCOMP</v>
          </cell>
        </row>
        <row r="11252">
          <cell r="A11252">
            <v>43963</v>
          </cell>
          <cell r="B11252" t="str">
            <v>167002P</v>
          </cell>
          <cell r="C11252" t="str">
            <v>P-EQCOMP</v>
          </cell>
        </row>
        <row r="11253">
          <cell r="A11253">
            <v>43964</v>
          </cell>
          <cell r="B11253" t="str">
            <v>167002P</v>
          </cell>
          <cell r="C11253" t="str">
            <v>P-EQCOMP</v>
          </cell>
        </row>
        <row r="11254">
          <cell r="A11254">
            <v>43965</v>
          </cell>
          <cell r="B11254" t="str">
            <v>167002P</v>
          </cell>
          <cell r="C11254" t="str">
            <v>P-EQCOMP</v>
          </cell>
        </row>
        <row r="11255">
          <cell r="A11255">
            <v>43966</v>
          </cell>
          <cell r="B11255" t="str">
            <v>167002P</v>
          </cell>
          <cell r="C11255" t="str">
            <v>P-EQCOMP</v>
          </cell>
        </row>
        <row r="11256">
          <cell r="A11256">
            <v>43967</v>
          </cell>
          <cell r="B11256" t="str">
            <v>167002P</v>
          </cell>
          <cell r="C11256" t="str">
            <v>P-EQCOMP</v>
          </cell>
        </row>
        <row r="11257">
          <cell r="A11257">
            <v>43968</v>
          </cell>
          <cell r="B11257" t="str">
            <v>167002P</v>
          </cell>
          <cell r="C11257" t="str">
            <v>P-EQCOMP</v>
          </cell>
        </row>
        <row r="11258">
          <cell r="A11258">
            <v>43969</v>
          </cell>
          <cell r="B11258" t="str">
            <v>167002P</v>
          </cell>
          <cell r="C11258" t="str">
            <v>P-EQCOMP</v>
          </cell>
        </row>
        <row r="11259">
          <cell r="A11259">
            <v>43970</v>
          </cell>
          <cell r="B11259" t="str">
            <v>167002P</v>
          </cell>
          <cell r="C11259" t="str">
            <v>P-EQCOMP</v>
          </cell>
        </row>
        <row r="11260">
          <cell r="A11260">
            <v>43971</v>
          </cell>
          <cell r="B11260" t="str">
            <v>167002P</v>
          </cell>
          <cell r="C11260" t="str">
            <v>P-EQCOMP</v>
          </cell>
        </row>
        <row r="11261">
          <cell r="A11261">
            <v>43972</v>
          </cell>
          <cell r="B11261" t="str">
            <v>167002P</v>
          </cell>
          <cell r="C11261" t="str">
            <v>P-EQCOMP</v>
          </cell>
        </row>
        <row r="11262">
          <cell r="A11262">
            <v>43973</v>
          </cell>
          <cell r="B11262" t="str">
            <v>167002P</v>
          </cell>
          <cell r="C11262" t="str">
            <v>P-EQCOMP</v>
          </cell>
        </row>
        <row r="11263">
          <cell r="A11263">
            <v>43974</v>
          </cell>
          <cell r="B11263" t="str">
            <v>167002P</v>
          </cell>
          <cell r="C11263" t="str">
            <v>P-EQCOMP</v>
          </cell>
        </row>
        <row r="11264">
          <cell r="A11264">
            <v>43975</v>
          </cell>
          <cell r="B11264" t="str">
            <v>167002P</v>
          </cell>
          <cell r="C11264" t="str">
            <v>P-EQCOMP</v>
          </cell>
        </row>
        <row r="11265">
          <cell r="A11265">
            <v>43976</v>
          </cell>
          <cell r="B11265" t="str">
            <v>167002P</v>
          </cell>
          <cell r="C11265" t="str">
            <v>P-EQCOMP</v>
          </cell>
        </row>
        <row r="11266">
          <cell r="A11266">
            <v>43977</v>
          </cell>
          <cell r="B11266" t="str">
            <v>167002P</v>
          </cell>
          <cell r="C11266" t="str">
            <v>P-EQCOMP</v>
          </cell>
        </row>
        <row r="11267">
          <cell r="A11267">
            <v>43978</v>
          </cell>
          <cell r="B11267" t="str">
            <v>167002P</v>
          </cell>
          <cell r="C11267" t="str">
            <v>P-EQCOMP</v>
          </cell>
        </row>
        <row r="11268">
          <cell r="A11268">
            <v>43979</v>
          </cell>
          <cell r="B11268" t="str">
            <v>167002P</v>
          </cell>
          <cell r="C11268" t="str">
            <v>P-EQCOMP</v>
          </cell>
        </row>
        <row r="11269">
          <cell r="A11269">
            <v>43980</v>
          </cell>
          <cell r="B11269" t="str">
            <v>167002P</v>
          </cell>
          <cell r="C11269" t="str">
            <v>P-EQCOMP</v>
          </cell>
        </row>
        <row r="11270">
          <cell r="A11270">
            <v>43981</v>
          </cell>
          <cell r="B11270" t="str">
            <v>167002P</v>
          </cell>
          <cell r="C11270" t="str">
            <v>P-EQCOMP</v>
          </cell>
        </row>
        <row r="11271">
          <cell r="A11271">
            <v>43982</v>
          </cell>
          <cell r="B11271" t="str">
            <v>167002P</v>
          </cell>
          <cell r="C11271" t="str">
            <v>P-EQCOMP</v>
          </cell>
        </row>
        <row r="11272">
          <cell r="A11272">
            <v>43983</v>
          </cell>
          <cell r="B11272" t="str">
            <v>167002P</v>
          </cell>
          <cell r="C11272" t="str">
            <v>P-EQCOMP</v>
          </cell>
        </row>
        <row r="11273">
          <cell r="A11273">
            <v>43984</v>
          </cell>
          <cell r="B11273" t="str">
            <v>167002P</v>
          </cell>
          <cell r="C11273" t="str">
            <v>P-EQCOMP</v>
          </cell>
        </row>
        <row r="11274">
          <cell r="A11274">
            <v>43985</v>
          </cell>
          <cell r="B11274" t="str">
            <v>167002P</v>
          </cell>
          <cell r="C11274" t="str">
            <v>P-EQCOMP</v>
          </cell>
        </row>
        <row r="11275">
          <cell r="A11275">
            <v>43986</v>
          </cell>
          <cell r="B11275" t="str">
            <v>167002P</v>
          </cell>
          <cell r="C11275" t="str">
            <v>P-EQCOMP</v>
          </cell>
        </row>
        <row r="11276">
          <cell r="A11276">
            <v>43987</v>
          </cell>
          <cell r="B11276" t="str">
            <v>167002P</v>
          </cell>
          <cell r="C11276" t="str">
            <v>P-EQCOMP</v>
          </cell>
        </row>
        <row r="11277">
          <cell r="A11277">
            <v>43988</v>
          </cell>
          <cell r="B11277" t="str">
            <v>167002P</v>
          </cell>
          <cell r="C11277" t="str">
            <v>P-EQCOMP</v>
          </cell>
        </row>
        <row r="11278">
          <cell r="A11278">
            <v>43989</v>
          </cell>
          <cell r="B11278" t="str">
            <v>167002P</v>
          </cell>
          <cell r="C11278" t="str">
            <v>P-EQCOMP</v>
          </cell>
        </row>
        <row r="11279">
          <cell r="A11279">
            <v>43990</v>
          </cell>
          <cell r="B11279" t="str">
            <v>167002P</v>
          </cell>
          <cell r="C11279" t="str">
            <v>P-EQCOMP</v>
          </cell>
        </row>
        <row r="11280">
          <cell r="A11280">
            <v>43991</v>
          </cell>
          <cell r="B11280" t="str">
            <v>167002P</v>
          </cell>
          <cell r="C11280" t="str">
            <v>P-EQCOMP</v>
          </cell>
        </row>
        <row r="11281">
          <cell r="A11281">
            <v>43992</v>
          </cell>
          <cell r="B11281" t="str">
            <v>167002P</v>
          </cell>
          <cell r="C11281" t="str">
            <v>P-EQCOMP</v>
          </cell>
        </row>
        <row r="11282">
          <cell r="A11282">
            <v>43993</v>
          </cell>
          <cell r="B11282" t="str">
            <v>167002P</v>
          </cell>
          <cell r="C11282" t="str">
            <v>P-EQCOMP</v>
          </cell>
        </row>
        <row r="11283">
          <cell r="A11283">
            <v>43994</v>
          </cell>
          <cell r="B11283" t="str">
            <v>167002P</v>
          </cell>
          <cell r="C11283" t="str">
            <v>P-EQCOMP</v>
          </cell>
        </row>
        <row r="11284">
          <cell r="A11284">
            <v>43995</v>
          </cell>
          <cell r="B11284" t="str">
            <v>167002P</v>
          </cell>
          <cell r="C11284" t="str">
            <v>P-EQCOMP</v>
          </cell>
        </row>
        <row r="11285">
          <cell r="A11285">
            <v>43996</v>
          </cell>
          <cell r="B11285" t="str">
            <v>167002P</v>
          </cell>
          <cell r="C11285" t="str">
            <v>P-EQCOMP</v>
          </cell>
        </row>
        <row r="11286">
          <cell r="A11286">
            <v>43997</v>
          </cell>
          <cell r="B11286" t="str">
            <v>167002P</v>
          </cell>
          <cell r="C11286" t="str">
            <v>P-EQCOMP</v>
          </cell>
        </row>
        <row r="11287">
          <cell r="A11287">
            <v>43998</v>
          </cell>
          <cell r="B11287" t="str">
            <v>167002P</v>
          </cell>
          <cell r="C11287" t="str">
            <v>P-EQCOMP</v>
          </cell>
        </row>
        <row r="11288">
          <cell r="A11288">
            <v>43999</v>
          </cell>
          <cell r="B11288" t="str">
            <v>167002P</v>
          </cell>
          <cell r="C11288" t="str">
            <v>P-EQCOMP</v>
          </cell>
        </row>
        <row r="11289">
          <cell r="A11289">
            <v>44000</v>
          </cell>
          <cell r="B11289" t="str">
            <v>167002P</v>
          </cell>
          <cell r="C11289" t="str">
            <v>P-EQCOMP</v>
          </cell>
        </row>
        <row r="11290">
          <cell r="A11290">
            <v>44001</v>
          </cell>
          <cell r="B11290" t="str">
            <v>167002P</v>
          </cell>
          <cell r="C11290" t="str">
            <v>P-EQCOMP</v>
          </cell>
        </row>
        <row r="11291">
          <cell r="A11291">
            <v>44002</v>
          </cell>
          <cell r="B11291" t="str">
            <v>167002P</v>
          </cell>
          <cell r="C11291" t="str">
            <v>P-EQCOMP</v>
          </cell>
        </row>
        <row r="11292">
          <cell r="A11292">
            <v>44003</v>
          </cell>
          <cell r="B11292" t="str">
            <v>167002P</v>
          </cell>
          <cell r="C11292" t="str">
            <v>P-EQCOMP</v>
          </cell>
        </row>
        <row r="11293">
          <cell r="A11293">
            <v>44004</v>
          </cell>
          <cell r="B11293" t="str">
            <v>167002P</v>
          </cell>
          <cell r="C11293" t="str">
            <v>P-EQCOMP</v>
          </cell>
        </row>
        <row r="11294">
          <cell r="A11294">
            <v>44005</v>
          </cell>
          <cell r="B11294" t="str">
            <v>167002P</v>
          </cell>
          <cell r="C11294" t="str">
            <v>P-EQCOMP</v>
          </cell>
        </row>
        <row r="11295">
          <cell r="A11295">
            <v>44006</v>
          </cell>
          <cell r="B11295" t="str">
            <v>167002P</v>
          </cell>
          <cell r="C11295" t="str">
            <v>P-EQCOMP</v>
          </cell>
        </row>
        <row r="11296">
          <cell r="A11296">
            <v>44007</v>
          </cell>
          <cell r="B11296" t="str">
            <v>167002P</v>
          </cell>
          <cell r="C11296" t="str">
            <v>P-EQCOMP</v>
          </cell>
        </row>
        <row r="11297">
          <cell r="A11297">
            <v>44008</v>
          </cell>
          <cell r="B11297" t="str">
            <v>167002P</v>
          </cell>
          <cell r="C11297" t="str">
            <v>P-EQCOMP</v>
          </cell>
        </row>
        <row r="11298">
          <cell r="A11298">
            <v>44009</v>
          </cell>
          <cell r="B11298" t="str">
            <v>167002P</v>
          </cell>
          <cell r="C11298" t="str">
            <v>P-EQCOMP</v>
          </cell>
        </row>
        <row r="11299">
          <cell r="A11299">
            <v>44010</v>
          </cell>
          <cell r="B11299" t="str">
            <v>167002P</v>
          </cell>
          <cell r="C11299" t="str">
            <v>P-EQCOMP</v>
          </cell>
        </row>
        <row r="11300">
          <cell r="A11300">
            <v>44011</v>
          </cell>
          <cell r="B11300" t="str">
            <v>167002P</v>
          </cell>
          <cell r="C11300" t="str">
            <v>P-EQCOMP</v>
          </cell>
        </row>
        <row r="11301">
          <cell r="A11301">
            <v>44012</v>
          </cell>
          <cell r="B11301" t="str">
            <v>167002P</v>
          </cell>
          <cell r="C11301" t="str">
            <v>P-EQCOMP</v>
          </cell>
        </row>
        <row r="11302">
          <cell r="A11302">
            <v>44013</v>
          </cell>
          <cell r="B11302" t="str">
            <v>167002P</v>
          </cell>
          <cell r="C11302" t="str">
            <v>P-EQCOMP</v>
          </cell>
        </row>
        <row r="11303">
          <cell r="A11303">
            <v>44014</v>
          </cell>
          <cell r="B11303" t="str">
            <v>167002P</v>
          </cell>
          <cell r="C11303" t="str">
            <v>P-EQCOMP</v>
          </cell>
        </row>
        <row r="11304">
          <cell r="A11304">
            <v>44015</v>
          </cell>
          <cell r="B11304" t="str">
            <v>167002P</v>
          </cell>
          <cell r="C11304" t="str">
            <v>P-EQCOMP</v>
          </cell>
        </row>
        <row r="11305">
          <cell r="A11305">
            <v>44016</v>
          </cell>
          <cell r="B11305" t="str">
            <v>167002P</v>
          </cell>
          <cell r="C11305" t="str">
            <v>P-EQCOMP</v>
          </cell>
        </row>
        <row r="11306">
          <cell r="A11306">
            <v>44017</v>
          </cell>
          <cell r="B11306" t="str">
            <v>167002P</v>
          </cell>
          <cell r="C11306" t="str">
            <v>P-EQCOMP</v>
          </cell>
        </row>
        <row r="11307">
          <cell r="A11307">
            <v>44018</v>
          </cell>
          <cell r="B11307" t="str">
            <v>167002P</v>
          </cell>
          <cell r="C11307" t="str">
            <v>P-EQCOMP</v>
          </cell>
        </row>
        <row r="11308">
          <cell r="A11308">
            <v>44019</v>
          </cell>
          <cell r="B11308" t="str">
            <v>167002P</v>
          </cell>
          <cell r="C11308" t="str">
            <v>P-EQCOMP</v>
          </cell>
        </row>
        <row r="11309">
          <cell r="A11309">
            <v>44020</v>
          </cell>
          <cell r="B11309" t="str">
            <v>167002P</v>
          </cell>
          <cell r="C11309" t="str">
            <v>P-EQCOMP</v>
          </cell>
        </row>
        <row r="11310">
          <cell r="A11310">
            <v>44021</v>
          </cell>
          <cell r="B11310" t="str">
            <v>167002P</v>
          </cell>
          <cell r="C11310" t="str">
            <v>P-EQCOMP</v>
          </cell>
        </row>
        <row r="11311">
          <cell r="A11311">
            <v>44022</v>
          </cell>
          <cell r="B11311" t="str">
            <v>167002P</v>
          </cell>
          <cell r="C11311" t="str">
            <v>P-EQCOMP</v>
          </cell>
        </row>
        <row r="11312">
          <cell r="A11312">
            <v>44023</v>
          </cell>
          <cell r="B11312" t="str">
            <v>167002P</v>
          </cell>
          <cell r="C11312" t="str">
            <v>P-EQCOMP</v>
          </cell>
        </row>
        <row r="11313">
          <cell r="A11313">
            <v>44024</v>
          </cell>
          <cell r="B11313" t="str">
            <v>167002P</v>
          </cell>
          <cell r="C11313" t="str">
            <v>P-EQCOMP</v>
          </cell>
        </row>
        <row r="11314">
          <cell r="A11314">
            <v>44025</v>
          </cell>
          <cell r="B11314" t="str">
            <v>167002P</v>
          </cell>
          <cell r="C11314" t="str">
            <v>P-EQCOMP</v>
          </cell>
        </row>
        <row r="11315">
          <cell r="A11315">
            <v>44026</v>
          </cell>
          <cell r="B11315" t="str">
            <v>167002P</v>
          </cell>
          <cell r="C11315" t="str">
            <v>P-EQCOMP</v>
          </cell>
        </row>
        <row r="11316">
          <cell r="A11316">
            <v>44027</v>
          </cell>
          <cell r="B11316" t="str">
            <v>167002P</v>
          </cell>
          <cell r="C11316" t="str">
            <v>P-EQCOMP</v>
          </cell>
        </row>
        <row r="11317">
          <cell r="A11317">
            <v>44028</v>
          </cell>
          <cell r="B11317" t="str">
            <v>167002P</v>
          </cell>
          <cell r="C11317" t="str">
            <v>P-EQCOMP</v>
          </cell>
        </row>
        <row r="11318">
          <cell r="A11318">
            <v>44029</v>
          </cell>
          <cell r="B11318" t="str">
            <v>167002P</v>
          </cell>
          <cell r="C11318" t="str">
            <v>P-EQCOMP</v>
          </cell>
        </row>
        <row r="11319">
          <cell r="A11319">
            <v>44030</v>
          </cell>
          <cell r="B11319" t="str">
            <v>167002P</v>
          </cell>
          <cell r="C11319" t="str">
            <v>P-EQCOMP</v>
          </cell>
        </row>
        <row r="11320">
          <cell r="A11320">
            <v>44031</v>
          </cell>
          <cell r="B11320" t="str">
            <v>167002P</v>
          </cell>
          <cell r="C11320" t="str">
            <v>P-EQCOMP</v>
          </cell>
        </row>
        <row r="11321">
          <cell r="A11321">
            <v>44032</v>
          </cell>
          <cell r="B11321" t="str">
            <v>167002P</v>
          </cell>
          <cell r="C11321" t="str">
            <v>P-EQCOMP</v>
          </cell>
        </row>
        <row r="11322">
          <cell r="A11322">
            <v>44033</v>
          </cell>
          <cell r="B11322" t="str">
            <v>167002P</v>
          </cell>
          <cell r="C11322" t="str">
            <v>P-EQCOMP</v>
          </cell>
        </row>
        <row r="11323">
          <cell r="A11323">
            <v>44034</v>
          </cell>
          <cell r="B11323" t="str">
            <v>167002P</v>
          </cell>
          <cell r="C11323" t="str">
            <v>P-EQCOMP</v>
          </cell>
        </row>
        <row r="11324">
          <cell r="A11324">
            <v>44035</v>
          </cell>
          <cell r="B11324" t="str">
            <v>167002P</v>
          </cell>
          <cell r="C11324" t="str">
            <v>P-EQCOMP</v>
          </cell>
        </row>
        <row r="11325">
          <cell r="A11325">
            <v>44036</v>
          </cell>
          <cell r="B11325" t="str">
            <v>167002P</v>
          </cell>
          <cell r="C11325" t="str">
            <v>P-EQCOMP</v>
          </cell>
        </row>
        <row r="11326">
          <cell r="A11326">
            <v>44037</v>
          </cell>
          <cell r="B11326" t="str">
            <v>167002P</v>
          </cell>
          <cell r="C11326" t="str">
            <v>P-EQCOMP</v>
          </cell>
        </row>
        <row r="11327">
          <cell r="A11327">
            <v>44038</v>
          </cell>
          <cell r="B11327" t="str">
            <v>167002P</v>
          </cell>
          <cell r="C11327" t="str">
            <v>P-EQCOMP</v>
          </cell>
        </row>
        <row r="11328">
          <cell r="A11328">
            <v>44039</v>
          </cell>
          <cell r="B11328" t="str">
            <v>167002P</v>
          </cell>
          <cell r="C11328" t="str">
            <v>P-EQCOMP</v>
          </cell>
        </row>
        <row r="11329">
          <cell r="A11329">
            <v>44040</v>
          </cell>
          <cell r="B11329" t="str">
            <v>167002P</v>
          </cell>
          <cell r="C11329" t="str">
            <v>P-EQCOMP</v>
          </cell>
        </row>
        <row r="11330">
          <cell r="A11330">
            <v>44041</v>
          </cell>
          <cell r="B11330" t="str">
            <v>167002P</v>
          </cell>
          <cell r="C11330" t="str">
            <v>P-EQCOMP</v>
          </cell>
        </row>
        <row r="11331">
          <cell r="A11331">
            <v>44042</v>
          </cell>
          <cell r="B11331" t="str">
            <v>167002P</v>
          </cell>
          <cell r="C11331" t="str">
            <v>P-EQCOMP</v>
          </cell>
        </row>
        <row r="11332">
          <cell r="A11332">
            <v>44043</v>
          </cell>
          <cell r="B11332" t="str">
            <v>167002P</v>
          </cell>
          <cell r="C11332" t="str">
            <v>P-EQCOMP</v>
          </cell>
        </row>
        <row r="11333">
          <cell r="A11333">
            <v>44044</v>
          </cell>
          <cell r="B11333" t="str">
            <v>167002P</v>
          </cell>
          <cell r="C11333" t="str">
            <v>P-EQCOMP</v>
          </cell>
        </row>
        <row r="11334">
          <cell r="A11334">
            <v>44045</v>
          </cell>
          <cell r="B11334" t="str">
            <v>167002P</v>
          </cell>
          <cell r="C11334" t="str">
            <v>P-EQCOMP</v>
          </cell>
        </row>
        <row r="11335">
          <cell r="A11335">
            <v>44046</v>
          </cell>
          <cell r="B11335" t="str">
            <v>167002P</v>
          </cell>
          <cell r="C11335" t="str">
            <v>P-EQCOMP</v>
          </cell>
        </row>
        <row r="11336">
          <cell r="A11336">
            <v>44047</v>
          </cell>
          <cell r="B11336" t="str">
            <v>167002P</v>
          </cell>
          <cell r="C11336" t="str">
            <v>P-EQCOMP</v>
          </cell>
        </row>
        <row r="11337">
          <cell r="A11337">
            <v>44156</v>
          </cell>
          <cell r="B11337" t="str">
            <v>167002A</v>
          </cell>
          <cell r="C11337" t="str">
            <v>A-EQCOMP</v>
          </cell>
        </row>
        <row r="11338">
          <cell r="A11338">
            <v>44157</v>
          </cell>
          <cell r="B11338" t="str">
            <v>167002A</v>
          </cell>
          <cell r="C11338" t="str">
            <v>A-EQCOMP</v>
          </cell>
        </row>
        <row r="11339">
          <cell r="A11339">
            <v>44158</v>
          </cell>
          <cell r="B11339" t="str">
            <v>167002A</v>
          </cell>
          <cell r="C11339" t="str">
            <v>A-EQCOMP</v>
          </cell>
        </row>
        <row r="11340">
          <cell r="A11340">
            <v>44159</v>
          </cell>
          <cell r="B11340" t="str">
            <v>167002A</v>
          </cell>
          <cell r="C11340" t="str">
            <v>A-EQCOMP</v>
          </cell>
        </row>
        <row r="11341">
          <cell r="A11341">
            <v>44160</v>
          </cell>
          <cell r="B11341" t="str">
            <v>167002A</v>
          </cell>
          <cell r="C11341" t="str">
            <v>A-EQCOMP</v>
          </cell>
        </row>
        <row r="11342">
          <cell r="A11342">
            <v>44161</v>
          </cell>
          <cell r="B11342" t="str">
            <v>167002A</v>
          </cell>
          <cell r="C11342" t="str">
            <v>A-EQCOMP</v>
          </cell>
        </row>
        <row r="11343">
          <cell r="A11343">
            <v>44162</v>
          </cell>
          <cell r="B11343" t="str">
            <v>167002A</v>
          </cell>
          <cell r="C11343" t="str">
            <v>A-EQCOMP</v>
          </cell>
        </row>
        <row r="11344">
          <cell r="A11344">
            <v>44163</v>
          </cell>
          <cell r="B11344" t="str">
            <v>167002A</v>
          </cell>
          <cell r="C11344" t="str">
            <v>A-EQCOMP</v>
          </cell>
        </row>
        <row r="11345">
          <cell r="A11345">
            <v>44164</v>
          </cell>
          <cell r="B11345" t="str">
            <v>167002A</v>
          </cell>
          <cell r="C11345" t="str">
            <v>A-EQCOMP</v>
          </cell>
        </row>
        <row r="11346">
          <cell r="A11346">
            <v>44165</v>
          </cell>
          <cell r="B11346" t="str">
            <v>167002A</v>
          </cell>
          <cell r="C11346" t="str">
            <v>A-EQCOMP</v>
          </cell>
        </row>
        <row r="11347">
          <cell r="A11347">
            <v>44166</v>
          </cell>
          <cell r="B11347" t="str">
            <v>167002A</v>
          </cell>
          <cell r="C11347" t="str">
            <v>A-EQCOMP</v>
          </cell>
        </row>
        <row r="11348">
          <cell r="A11348">
            <v>44167</v>
          </cell>
          <cell r="B11348" t="str">
            <v>167002A</v>
          </cell>
          <cell r="C11348" t="str">
            <v>A-EQCOMP</v>
          </cell>
        </row>
        <row r="11349">
          <cell r="A11349">
            <v>44168</v>
          </cell>
          <cell r="B11349" t="str">
            <v>167002A</v>
          </cell>
          <cell r="C11349" t="str">
            <v>A-EQCOMP</v>
          </cell>
        </row>
        <row r="11350">
          <cell r="A11350">
            <v>44169</v>
          </cell>
          <cell r="B11350" t="str">
            <v>167002A</v>
          </cell>
          <cell r="C11350" t="str">
            <v>A-EQCOMP</v>
          </cell>
        </row>
        <row r="11351">
          <cell r="A11351">
            <v>44170</v>
          </cell>
          <cell r="B11351" t="str">
            <v>167002A</v>
          </cell>
          <cell r="C11351" t="str">
            <v>A-EQCOMP</v>
          </cell>
        </row>
        <row r="11352">
          <cell r="A11352">
            <v>44171</v>
          </cell>
          <cell r="B11352" t="str">
            <v>167002A</v>
          </cell>
          <cell r="C11352" t="str">
            <v>A-EQCOMP</v>
          </cell>
        </row>
        <row r="11353">
          <cell r="A11353">
            <v>44172</v>
          </cell>
          <cell r="B11353" t="str">
            <v>167002A</v>
          </cell>
          <cell r="C11353" t="str">
            <v>A-EQCOMP</v>
          </cell>
        </row>
        <row r="11354">
          <cell r="A11354">
            <v>44173</v>
          </cell>
          <cell r="B11354" t="str">
            <v>167002A</v>
          </cell>
          <cell r="C11354" t="str">
            <v>A-EQCOMP</v>
          </cell>
        </row>
        <row r="11355">
          <cell r="A11355">
            <v>44174</v>
          </cell>
          <cell r="B11355" t="str">
            <v>167002A</v>
          </cell>
          <cell r="C11355" t="str">
            <v>A-EQCOMP</v>
          </cell>
        </row>
        <row r="11356">
          <cell r="A11356">
            <v>44175</v>
          </cell>
          <cell r="B11356" t="str">
            <v>167002A</v>
          </cell>
          <cell r="C11356" t="str">
            <v>A-EQCOMP</v>
          </cell>
        </row>
        <row r="11357">
          <cell r="A11357">
            <v>44176</v>
          </cell>
          <cell r="B11357" t="str">
            <v>167002A</v>
          </cell>
          <cell r="C11357" t="str">
            <v>A-EQCOMP</v>
          </cell>
        </row>
        <row r="11358">
          <cell r="A11358">
            <v>44177</v>
          </cell>
          <cell r="B11358" t="str">
            <v>167002A</v>
          </cell>
          <cell r="C11358" t="str">
            <v>A-EQCOMP</v>
          </cell>
        </row>
        <row r="11359">
          <cell r="A11359">
            <v>44178</v>
          </cell>
          <cell r="B11359" t="str">
            <v>167002A</v>
          </cell>
          <cell r="C11359" t="str">
            <v>A-EQCOMP</v>
          </cell>
        </row>
        <row r="11360">
          <cell r="A11360">
            <v>44179</v>
          </cell>
          <cell r="B11360" t="str">
            <v>167002A</v>
          </cell>
          <cell r="C11360" t="str">
            <v>A-EQCOMP</v>
          </cell>
        </row>
        <row r="11361">
          <cell r="A11361">
            <v>44180</v>
          </cell>
          <cell r="B11361" t="str">
            <v>167002A</v>
          </cell>
          <cell r="C11361" t="str">
            <v>A-EQCOMP</v>
          </cell>
        </row>
        <row r="11362">
          <cell r="A11362">
            <v>44181</v>
          </cell>
          <cell r="B11362" t="str">
            <v>167002A</v>
          </cell>
          <cell r="C11362" t="str">
            <v>A-EQCOMP</v>
          </cell>
        </row>
        <row r="11363">
          <cell r="A11363">
            <v>44182</v>
          </cell>
          <cell r="B11363" t="str">
            <v>167002A</v>
          </cell>
          <cell r="C11363" t="str">
            <v>A-EQCOMP</v>
          </cell>
        </row>
        <row r="11364">
          <cell r="A11364">
            <v>44183</v>
          </cell>
          <cell r="B11364" t="str">
            <v>167002A</v>
          </cell>
          <cell r="C11364" t="str">
            <v>A-EQCOMP</v>
          </cell>
        </row>
        <row r="11365">
          <cell r="A11365">
            <v>44184</v>
          </cell>
          <cell r="B11365" t="str">
            <v>167002A</v>
          </cell>
          <cell r="C11365" t="str">
            <v>A-EQCOMP</v>
          </cell>
        </row>
        <row r="11366">
          <cell r="A11366">
            <v>44185</v>
          </cell>
          <cell r="B11366" t="str">
            <v>167002A</v>
          </cell>
          <cell r="C11366" t="str">
            <v>A-EQCOMP</v>
          </cell>
        </row>
        <row r="11367">
          <cell r="A11367">
            <v>44186</v>
          </cell>
          <cell r="B11367" t="str">
            <v>167002A</v>
          </cell>
          <cell r="C11367" t="str">
            <v>A-EQCOMP</v>
          </cell>
        </row>
        <row r="11368">
          <cell r="A11368">
            <v>44187</v>
          </cell>
          <cell r="B11368" t="str">
            <v>167002A</v>
          </cell>
          <cell r="C11368" t="str">
            <v>A-EQCOMP</v>
          </cell>
        </row>
        <row r="11369">
          <cell r="A11369">
            <v>44188</v>
          </cell>
          <cell r="B11369" t="str">
            <v>167002A</v>
          </cell>
          <cell r="C11369" t="str">
            <v>A-EQCOMP</v>
          </cell>
        </row>
        <row r="11370">
          <cell r="A11370">
            <v>44189</v>
          </cell>
          <cell r="B11370" t="str">
            <v>167002A</v>
          </cell>
          <cell r="C11370" t="str">
            <v>A-EQCOMP</v>
          </cell>
        </row>
        <row r="11371">
          <cell r="A11371">
            <v>44190</v>
          </cell>
          <cell r="B11371" t="str">
            <v>167002A</v>
          </cell>
          <cell r="C11371" t="str">
            <v>A-EQCOMP</v>
          </cell>
        </row>
        <row r="11372">
          <cell r="A11372">
            <v>44191</v>
          </cell>
          <cell r="B11372" t="str">
            <v>167002A</v>
          </cell>
          <cell r="C11372" t="str">
            <v>A-EQCOMP</v>
          </cell>
        </row>
        <row r="11373">
          <cell r="A11373">
            <v>44192</v>
          </cell>
          <cell r="B11373" t="str">
            <v>167002A</v>
          </cell>
          <cell r="C11373" t="str">
            <v>A-EQCOMP</v>
          </cell>
        </row>
        <row r="11374">
          <cell r="A11374">
            <v>44193</v>
          </cell>
          <cell r="B11374" t="str">
            <v>167002A</v>
          </cell>
          <cell r="C11374" t="str">
            <v>A-EQCOMP</v>
          </cell>
        </row>
        <row r="11375">
          <cell r="A11375">
            <v>44194</v>
          </cell>
          <cell r="B11375" t="str">
            <v>167002A</v>
          </cell>
          <cell r="C11375" t="str">
            <v>A-EQCOMP</v>
          </cell>
        </row>
        <row r="11376">
          <cell r="A11376">
            <v>44195</v>
          </cell>
          <cell r="B11376" t="str">
            <v>167002A</v>
          </cell>
          <cell r="C11376" t="str">
            <v>A-EQCOMP</v>
          </cell>
        </row>
        <row r="11377">
          <cell r="A11377">
            <v>44196</v>
          </cell>
          <cell r="B11377" t="str">
            <v>167002A</v>
          </cell>
          <cell r="C11377" t="str">
            <v>A-EQCOMP</v>
          </cell>
        </row>
        <row r="11378">
          <cell r="A11378">
            <v>44197</v>
          </cell>
          <cell r="B11378" t="str">
            <v>167002A</v>
          </cell>
          <cell r="C11378" t="str">
            <v>A-EQCOMP</v>
          </cell>
        </row>
        <row r="11379">
          <cell r="A11379">
            <v>44198</v>
          </cell>
          <cell r="B11379" t="str">
            <v>167002A</v>
          </cell>
          <cell r="C11379" t="str">
            <v>A-EQCOMP</v>
          </cell>
        </row>
        <row r="11380">
          <cell r="A11380">
            <v>44199</v>
          </cell>
          <cell r="B11380" t="str">
            <v>167002A</v>
          </cell>
          <cell r="C11380" t="str">
            <v>A-EQCOMP</v>
          </cell>
        </row>
        <row r="11381">
          <cell r="A11381">
            <v>44200</v>
          </cell>
          <cell r="B11381" t="str">
            <v>167002A</v>
          </cell>
          <cell r="C11381" t="str">
            <v>A-EQCOMP</v>
          </cell>
        </row>
        <row r="11382">
          <cell r="A11382">
            <v>44201</v>
          </cell>
          <cell r="B11382" t="str">
            <v>167002A</v>
          </cell>
          <cell r="C11382" t="str">
            <v>A-EQCOMP</v>
          </cell>
        </row>
        <row r="11383">
          <cell r="A11383">
            <v>44202</v>
          </cell>
          <cell r="B11383" t="str">
            <v>167002A</v>
          </cell>
          <cell r="C11383" t="str">
            <v>A-EQCOMP</v>
          </cell>
        </row>
        <row r="11384">
          <cell r="A11384">
            <v>44203</v>
          </cell>
          <cell r="B11384" t="str">
            <v>167002A</v>
          </cell>
          <cell r="C11384" t="str">
            <v>A-EQCOMP</v>
          </cell>
        </row>
        <row r="11385">
          <cell r="A11385">
            <v>44204</v>
          </cell>
          <cell r="B11385" t="str">
            <v>167002A</v>
          </cell>
          <cell r="C11385" t="str">
            <v>A-EQCOMP</v>
          </cell>
        </row>
        <row r="11386">
          <cell r="A11386">
            <v>44205</v>
          </cell>
          <cell r="B11386" t="str">
            <v>167002A</v>
          </cell>
          <cell r="C11386" t="str">
            <v>A-EQCOMP</v>
          </cell>
        </row>
        <row r="11387">
          <cell r="A11387">
            <v>44206</v>
          </cell>
          <cell r="B11387" t="str">
            <v>167002A</v>
          </cell>
          <cell r="C11387" t="str">
            <v>A-EQCOMP</v>
          </cell>
        </row>
        <row r="11388">
          <cell r="A11388">
            <v>44207</v>
          </cell>
          <cell r="B11388" t="str">
            <v>167002A</v>
          </cell>
          <cell r="C11388" t="str">
            <v>A-EQCOMP</v>
          </cell>
        </row>
        <row r="11389">
          <cell r="A11389">
            <v>44208</v>
          </cell>
          <cell r="B11389" t="str">
            <v>167002A</v>
          </cell>
          <cell r="C11389" t="str">
            <v>A-EQCOMP</v>
          </cell>
        </row>
        <row r="11390">
          <cell r="A11390">
            <v>44209</v>
          </cell>
          <cell r="B11390" t="str">
            <v>167002A</v>
          </cell>
          <cell r="C11390" t="str">
            <v>A-EQCOMP</v>
          </cell>
        </row>
        <row r="11391">
          <cell r="A11391">
            <v>44210</v>
          </cell>
          <cell r="B11391" t="str">
            <v>167002A</v>
          </cell>
          <cell r="C11391" t="str">
            <v>A-EQCOMP</v>
          </cell>
        </row>
        <row r="11392">
          <cell r="A11392">
            <v>44211</v>
          </cell>
          <cell r="B11392" t="str">
            <v>167002A</v>
          </cell>
          <cell r="C11392" t="str">
            <v>A-EQCOMP</v>
          </cell>
        </row>
        <row r="11393">
          <cell r="A11393">
            <v>44212</v>
          </cell>
          <cell r="B11393" t="str">
            <v>167002A</v>
          </cell>
          <cell r="C11393" t="str">
            <v>A-EQCOMP</v>
          </cell>
        </row>
        <row r="11394">
          <cell r="A11394">
            <v>44213</v>
          </cell>
          <cell r="B11394" t="str">
            <v>167002A</v>
          </cell>
          <cell r="C11394" t="str">
            <v>A-EQCOMP</v>
          </cell>
        </row>
        <row r="11395">
          <cell r="A11395">
            <v>44214</v>
          </cell>
          <cell r="B11395" t="str">
            <v>167002A</v>
          </cell>
          <cell r="C11395" t="str">
            <v>A-EQCOMP</v>
          </cell>
        </row>
        <row r="11396">
          <cell r="A11396">
            <v>44215</v>
          </cell>
          <cell r="B11396" t="str">
            <v>167002A</v>
          </cell>
          <cell r="C11396" t="str">
            <v>A-EQCOMP</v>
          </cell>
        </row>
        <row r="11397">
          <cell r="A11397">
            <v>44216</v>
          </cell>
          <cell r="B11397" t="str">
            <v>167002A</v>
          </cell>
          <cell r="C11397" t="str">
            <v>A-EQCOMP</v>
          </cell>
        </row>
        <row r="11398">
          <cell r="A11398">
            <v>44217</v>
          </cell>
          <cell r="B11398" t="str">
            <v>167002A</v>
          </cell>
          <cell r="C11398" t="str">
            <v>A-EQCOMP</v>
          </cell>
        </row>
        <row r="11399">
          <cell r="A11399">
            <v>44218</v>
          </cell>
          <cell r="B11399" t="str">
            <v>167002A</v>
          </cell>
          <cell r="C11399" t="str">
            <v>A-EQCOMP</v>
          </cell>
        </row>
        <row r="11400">
          <cell r="A11400">
            <v>44219</v>
          </cell>
          <cell r="B11400" t="str">
            <v>167002A</v>
          </cell>
          <cell r="C11400" t="str">
            <v>A-EQCOMP</v>
          </cell>
        </row>
        <row r="11401">
          <cell r="A11401">
            <v>44220</v>
          </cell>
          <cell r="B11401" t="str">
            <v>167002A</v>
          </cell>
          <cell r="C11401" t="str">
            <v>A-EQCOMP</v>
          </cell>
        </row>
        <row r="11402">
          <cell r="A11402">
            <v>44221</v>
          </cell>
          <cell r="B11402" t="str">
            <v>167002A</v>
          </cell>
          <cell r="C11402" t="str">
            <v>A-EQCOMP</v>
          </cell>
        </row>
        <row r="11403">
          <cell r="A11403">
            <v>44222</v>
          </cell>
          <cell r="B11403" t="str">
            <v>167002A</v>
          </cell>
          <cell r="C11403" t="str">
            <v>A-EQCOMP</v>
          </cell>
        </row>
        <row r="11404">
          <cell r="A11404">
            <v>44223</v>
          </cell>
          <cell r="B11404" t="str">
            <v>167002A</v>
          </cell>
          <cell r="C11404" t="str">
            <v>A-EQCOMP</v>
          </cell>
        </row>
        <row r="11405">
          <cell r="A11405">
            <v>44224</v>
          </cell>
          <cell r="B11405" t="str">
            <v>167002A</v>
          </cell>
          <cell r="C11405" t="str">
            <v>A-EQCOMP</v>
          </cell>
        </row>
        <row r="11406">
          <cell r="A11406">
            <v>44225</v>
          </cell>
          <cell r="B11406" t="str">
            <v>167002A</v>
          </cell>
          <cell r="C11406" t="str">
            <v>A-EQCOMP</v>
          </cell>
        </row>
        <row r="11407">
          <cell r="A11407">
            <v>44226</v>
          </cell>
          <cell r="B11407" t="str">
            <v>167002A</v>
          </cell>
          <cell r="C11407" t="str">
            <v>A-EQCOMP</v>
          </cell>
        </row>
        <row r="11408">
          <cell r="A11408">
            <v>44227</v>
          </cell>
          <cell r="B11408" t="str">
            <v>167002A</v>
          </cell>
          <cell r="C11408" t="str">
            <v>A-EQCOMP</v>
          </cell>
        </row>
        <row r="11409">
          <cell r="A11409">
            <v>44228</v>
          </cell>
          <cell r="B11409" t="str">
            <v>167002A</v>
          </cell>
          <cell r="C11409" t="str">
            <v>A-EQCOMP</v>
          </cell>
        </row>
        <row r="11410">
          <cell r="A11410">
            <v>44229</v>
          </cell>
          <cell r="B11410" t="str">
            <v>167002A</v>
          </cell>
          <cell r="C11410" t="str">
            <v>A-EQCOMP</v>
          </cell>
        </row>
        <row r="11411">
          <cell r="A11411">
            <v>44230</v>
          </cell>
          <cell r="B11411" t="str">
            <v>167002A</v>
          </cell>
          <cell r="C11411" t="str">
            <v>A-EQCOMP</v>
          </cell>
        </row>
        <row r="11412">
          <cell r="A11412">
            <v>44231</v>
          </cell>
          <cell r="B11412" t="str">
            <v>167002A</v>
          </cell>
          <cell r="C11412" t="str">
            <v>A-EQCOMP</v>
          </cell>
        </row>
        <row r="11413">
          <cell r="A11413">
            <v>44232</v>
          </cell>
          <cell r="B11413" t="str">
            <v>167002A</v>
          </cell>
          <cell r="C11413" t="str">
            <v>A-EQCOMP</v>
          </cell>
        </row>
        <row r="11414">
          <cell r="A11414">
            <v>44233</v>
          </cell>
          <cell r="B11414" t="str">
            <v>167002A</v>
          </cell>
          <cell r="C11414" t="str">
            <v>A-EQCOMP</v>
          </cell>
        </row>
        <row r="11415">
          <cell r="A11415">
            <v>44234</v>
          </cell>
          <cell r="B11415" t="str">
            <v>167002A</v>
          </cell>
          <cell r="C11415" t="str">
            <v>A-EQCOMP</v>
          </cell>
        </row>
        <row r="11416">
          <cell r="A11416">
            <v>44235</v>
          </cell>
          <cell r="B11416" t="str">
            <v>167002A</v>
          </cell>
          <cell r="C11416" t="str">
            <v>A-EQCOMP</v>
          </cell>
        </row>
        <row r="11417">
          <cell r="A11417">
            <v>44236</v>
          </cell>
          <cell r="B11417" t="str">
            <v>167002A</v>
          </cell>
          <cell r="C11417" t="str">
            <v>A-EQCOMP</v>
          </cell>
        </row>
        <row r="11418">
          <cell r="A11418">
            <v>44237</v>
          </cell>
          <cell r="B11418" t="str">
            <v>167002A</v>
          </cell>
          <cell r="C11418" t="str">
            <v>A-EQCOMP</v>
          </cell>
        </row>
        <row r="11419">
          <cell r="A11419">
            <v>44238</v>
          </cell>
          <cell r="B11419" t="str">
            <v>167002A</v>
          </cell>
          <cell r="C11419" t="str">
            <v>A-EQCOMP</v>
          </cell>
        </row>
        <row r="11420">
          <cell r="A11420">
            <v>44239</v>
          </cell>
          <cell r="B11420" t="str">
            <v>167002A</v>
          </cell>
          <cell r="C11420" t="str">
            <v>A-EQCOMP</v>
          </cell>
        </row>
        <row r="11421">
          <cell r="A11421">
            <v>44240</v>
          </cell>
          <cell r="B11421" t="str">
            <v>167002A</v>
          </cell>
          <cell r="C11421" t="str">
            <v>A-EQCOMP</v>
          </cell>
        </row>
        <row r="11422">
          <cell r="A11422">
            <v>44241</v>
          </cell>
          <cell r="B11422" t="str">
            <v>167002A</v>
          </cell>
          <cell r="C11422" t="str">
            <v>A-EQCOMP</v>
          </cell>
        </row>
        <row r="11423">
          <cell r="A11423">
            <v>44242</v>
          </cell>
          <cell r="B11423" t="str">
            <v>167002A</v>
          </cell>
          <cell r="C11423" t="str">
            <v>A-EQCOMP</v>
          </cell>
        </row>
        <row r="11424">
          <cell r="A11424">
            <v>44243</v>
          </cell>
          <cell r="B11424" t="str">
            <v>167002A</v>
          </cell>
          <cell r="C11424" t="str">
            <v>A-EQCOMP</v>
          </cell>
        </row>
        <row r="11425">
          <cell r="A11425">
            <v>44244</v>
          </cell>
          <cell r="B11425" t="str">
            <v>167002A</v>
          </cell>
          <cell r="C11425" t="str">
            <v>A-EQCOMP</v>
          </cell>
        </row>
        <row r="11426">
          <cell r="A11426">
            <v>44245</v>
          </cell>
          <cell r="B11426" t="str">
            <v>167002A</v>
          </cell>
          <cell r="C11426" t="str">
            <v>A-EQCOMP</v>
          </cell>
        </row>
        <row r="11427">
          <cell r="A11427">
            <v>44246</v>
          </cell>
          <cell r="B11427" t="str">
            <v>167002A</v>
          </cell>
          <cell r="C11427" t="str">
            <v>A-EQCOMP</v>
          </cell>
        </row>
        <row r="11428">
          <cell r="A11428">
            <v>44247</v>
          </cell>
          <cell r="B11428" t="str">
            <v>167002A</v>
          </cell>
          <cell r="C11428" t="str">
            <v>A-EQCOMP</v>
          </cell>
        </row>
        <row r="11429">
          <cell r="A11429">
            <v>44248</v>
          </cell>
          <cell r="B11429" t="str">
            <v>167002A</v>
          </cell>
          <cell r="C11429" t="str">
            <v>A-EQCOMP</v>
          </cell>
        </row>
        <row r="11430">
          <cell r="A11430">
            <v>44249</v>
          </cell>
          <cell r="B11430" t="str">
            <v>167002A</v>
          </cell>
          <cell r="C11430" t="str">
            <v>A-EQCOMP</v>
          </cell>
        </row>
        <row r="11431">
          <cell r="A11431">
            <v>44250</v>
          </cell>
          <cell r="B11431" t="str">
            <v>167002A</v>
          </cell>
          <cell r="C11431" t="str">
            <v>A-EQCOMP</v>
          </cell>
        </row>
        <row r="11432">
          <cell r="A11432">
            <v>44251</v>
          </cell>
          <cell r="B11432" t="str">
            <v>167002A</v>
          </cell>
          <cell r="C11432" t="str">
            <v>A-EQCOMP</v>
          </cell>
        </row>
        <row r="11433">
          <cell r="A11433">
            <v>44252</v>
          </cell>
          <cell r="B11433" t="str">
            <v>167002A</v>
          </cell>
          <cell r="C11433" t="str">
            <v>A-EQCOMP</v>
          </cell>
        </row>
        <row r="11434">
          <cell r="A11434">
            <v>44253</v>
          </cell>
          <cell r="B11434" t="str">
            <v>167002A</v>
          </cell>
          <cell r="C11434" t="str">
            <v>A-EQCOMP</v>
          </cell>
        </row>
        <row r="11435">
          <cell r="A11435">
            <v>44254</v>
          </cell>
          <cell r="B11435" t="str">
            <v>167002A</v>
          </cell>
          <cell r="C11435" t="str">
            <v>A-EQCOMP</v>
          </cell>
        </row>
        <row r="11436">
          <cell r="A11436">
            <v>44255</v>
          </cell>
          <cell r="B11436" t="str">
            <v>167002A</v>
          </cell>
          <cell r="C11436" t="str">
            <v>A-EQCOMP</v>
          </cell>
        </row>
        <row r="11437">
          <cell r="A11437">
            <v>44256</v>
          </cell>
          <cell r="B11437" t="str">
            <v>167002A</v>
          </cell>
          <cell r="C11437" t="str">
            <v>A-EQCOMP</v>
          </cell>
        </row>
        <row r="11438">
          <cell r="A11438">
            <v>44257</v>
          </cell>
          <cell r="B11438" t="str">
            <v>167002A</v>
          </cell>
          <cell r="C11438" t="str">
            <v>A-EQCOMP</v>
          </cell>
        </row>
        <row r="11439">
          <cell r="A11439">
            <v>44258</v>
          </cell>
          <cell r="B11439" t="str">
            <v>167002A</v>
          </cell>
          <cell r="C11439" t="str">
            <v>A-EQCOMP</v>
          </cell>
        </row>
        <row r="11440">
          <cell r="A11440">
            <v>44259</v>
          </cell>
          <cell r="B11440" t="str">
            <v>167002A</v>
          </cell>
          <cell r="C11440" t="str">
            <v>A-EQCOMP</v>
          </cell>
        </row>
        <row r="11441">
          <cell r="A11441">
            <v>44260</v>
          </cell>
          <cell r="B11441" t="str">
            <v>167002A</v>
          </cell>
          <cell r="C11441" t="str">
            <v>A-EQCOMP</v>
          </cell>
        </row>
        <row r="11442">
          <cell r="A11442">
            <v>44261</v>
          </cell>
          <cell r="B11442" t="str">
            <v>167002A</v>
          </cell>
          <cell r="C11442" t="str">
            <v>A-EQCOMP</v>
          </cell>
        </row>
        <row r="11443">
          <cell r="A11443">
            <v>44262</v>
          </cell>
          <cell r="B11443" t="str">
            <v>167002A</v>
          </cell>
          <cell r="C11443" t="str">
            <v>A-EQCOMP</v>
          </cell>
        </row>
        <row r="11444">
          <cell r="A11444">
            <v>44263</v>
          </cell>
          <cell r="B11444" t="str">
            <v>167002A</v>
          </cell>
          <cell r="C11444" t="str">
            <v>A-EQCOMP</v>
          </cell>
        </row>
        <row r="11445">
          <cell r="A11445">
            <v>44264</v>
          </cell>
          <cell r="B11445" t="str">
            <v>167002A</v>
          </cell>
          <cell r="C11445" t="str">
            <v>A-EQCOMP</v>
          </cell>
        </row>
        <row r="11446">
          <cell r="A11446">
            <v>44265</v>
          </cell>
          <cell r="B11446" t="str">
            <v>167002A</v>
          </cell>
          <cell r="C11446" t="str">
            <v>A-EQCOMP</v>
          </cell>
        </row>
        <row r="11447">
          <cell r="A11447">
            <v>44266</v>
          </cell>
          <cell r="B11447" t="str">
            <v>167002A</v>
          </cell>
          <cell r="C11447" t="str">
            <v>A-EQCOMP</v>
          </cell>
        </row>
        <row r="11448">
          <cell r="A11448">
            <v>44267</v>
          </cell>
          <cell r="B11448" t="str">
            <v>167002A</v>
          </cell>
          <cell r="C11448" t="str">
            <v>A-EQCOMP</v>
          </cell>
        </row>
        <row r="11449">
          <cell r="A11449">
            <v>44268</v>
          </cell>
          <cell r="B11449" t="str">
            <v>167002A</v>
          </cell>
          <cell r="C11449" t="str">
            <v>A-EQCOMP</v>
          </cell>
        </row>
        <row r="11450">
          <cell r="A11450">
            <v>44269</v>
          </cell>
          <cell r="B11450" t="str">
            <v>167002A</v>
          </cell>
          <cell r="C11450" t="str">
            <v>A-EQCOMP</v>
          </cell>
        </row>
        <row r="11451">
          <cell r="A11451">
            <v>44270</v>
          </cell>
          <cell r="B11451" t="str">
            <v>167002A</v>
          </cell>
          <cell r="C11451" t="str">
            <v>A-EQCOMP</v>
          </cell>
        </row>
        <row r="11452">
          <cell r="A11452">
            <v>44271</v>
          </cell>
          <cell r="B11452" t="str">
            <v>167002A</v>
          </cell>
          <cell r="C11452" t="str">
            <v>A-EQCOMP</v>
          </cell>
        </row>
        <row r="11453">
          <cell r="A11453">
            <v>44272</v>
          </cell>
          <cell r="B11453" t="str">
            <v>167002A</v>
          </cell>
          <cell r="C11453" t="str">
            <v>A-EQCOMP</v>
          </cell>
        </row>
        <row r="11454">
          <cell r="A11454">
            <v>44273</v>
          </cell>
          <cell r="B11454" t="str">
            <v>167002A</v>
          </cell>
          <cell r="C11454" t="str">
            <v>A-EQCOMP</v>
          </cell>
        </row>
        <row r="11455">
          <cell r="A11455">
            <v>44274</v>
          </cell>
          <cell r="B11455" t="str">
            <v>167002A</v>
          </cell>
          <cell r="C11455" t="str">
            <v>A-EQCOMP</v>
          </cell>
        </row>
        <row r="11456">
          <cell r="A11456">
            <v>44275</v>
          </cell>
          <cell r="B11456" t="str">
            <v>167002A</v>
          </cell>
          <cell r="C11456" t="str">
            <v>A-EQCOMP</v>
          </cell>
        </row>
        <row r="11457">
          <cell r="A11457">
            <v>44276</v>
          </cell>
          <cell r="B11457" t="str">
            <v>167002A</v>
          </cell>
          <cell r="C11457" t="str">
            <v>A-EQCOMP</v>
          </cell>
        </row>
        <row r="11458">
          <cell r="A11458">
            <v>44277</v>
          </cell>
          <cell r="B11458" t="str">
            <v>167002A</v>
          </cell>
          <cell r="C11458" t="str">
            <v>A-EQCOMP</v>
          </cell>
        </row>
        <row r="11459">
          <cell r="A11459">
            <v>44278</v>
          </cell>
          <cell r="B11459" t="str">
            <v>167002A</v>
          </cell>
          <cell r="C11459" t="str">
            <v>A-EQCOMP</v>
          </cell>
        </row>
        <row r="11460">
          <cell r="A11460">
            <v>44279</v>
          </cell>
          <cell r="B11460" t="str">
            <v>167002A</v>
          </cell>
          <cell r="C11460" t="str">
            <v>A-EQCOMP</v>
          </cell>
        </row>
        <row r="11461">
          <cell r="A11461">
            <v>44280</v>
          </cell>
          <cell r="B11461" t="str">
            <v>167002A</v>
          </cell>
          <cell r="C11461" t="str">
            <v>A-EQCOMP</v>
          </cell>
        </row>
        <row r="11462">
          <cell r="A11462">
            <v>44281</v>
          </cell>
          <cell r="B11462" t="str">
            <v>167002A</v>
          </cell>
          <cell r="C11462" t="str">
            <v>A-EQCOMP</v>
          </cell>
        </row>
        <row r="11463">
          <cell r="A11463">
            <v>44282</v>
          </cell>
          <cell r="B11463" t="str">
            <v>167002A</v>
          </cell>
          <cell r="C11463" t="str">
            <v>A-EQCOMP</v>
          </cell>
        </row>
        <row r="11464">
          <cell r="A11464">
            <v>44283</v>
          </cell>
          <cell r="B11464" t="str">
            <v>167002A</v>
          </cell>
          <cell r="C11464" t="str">
            <v>A-EQCOMP</v>
          </cell>
        </row>
        <row r="11465">
          <cell r="A11465">
            <v>44284</v>
          </cell>
          <cell r="B11465" t="str">
            <v>167002A</v>
          </cell>
          <cell r="C11465" t="str">
            <v>A-EQCOMP</v>
          </cell>
        </row>
        <row r="11466">
          <cell r="A11466">
            <v>44285</v>
          </cell>
          <cell r="B11466" t="str">
            <v>167002A</v>
          </cell>
          <cell r="C11466" t="str">
            <v>A-EQCOMP</v>
          </cell>
        </row>
        <row r="11467">
          <cell r="A11467">
            <v>44286</v>
          </cell>
          <cell r="B11467" t="str">
            <v>167002A</v>
          </cell>
          <cell r="C11467" t="str">
            <v>A-EQCOMP</v>
          </cell>
        </row>
        <row r="11468">
          <cell r="A11468">
            <v>44287</v>
          </cell>
          <cell r="B11468" t="str">
            <v>167002A</v>
          </cell>
          <cell r="C11468" t="str">
            <v>A-EQCOMP</v>
          </cell>
        </row>
        <row r="11469">
          <cell r="A11469">
            <v>44288</v>
          </cell>
          <cell r="B11469" t="str">
            <v>167002A</v>
          </cell>
          <cell r="C11469" t="str">
            <v>A-EQCOMP</v>
          </cell>
        </row>
        <row r="11470">
          <cell r="A11470">
            <v>44289</v>
          </cell>
          <cell r="B11470" t="str">
            <v>167002A</v>
          </cell>
          <cell r="C11470" t="str">
            <v>A-EQCOMP</v>
          </cell>
        </row>
        <row r="11471">
          <cell r="A11471">
            <v>44290</v>
          </cell>
          <cell r="B11471" t="str">
            <v>167002A</v>
          </cell>
          <cell r="C11471" t="str">
            <v>A-EQCOMP</v>
          </cell>
        </row>
        <row r="11472">
          <cell r="A11472">
            <v>44291</v>
          </cell>
          <cell r="B11472" t="str">
            <v>167002A</v>
          </cell>
          <cell r="C11472" t="str">
            <v>A-EQCOMP</v>
          </cell>
        </row>
        <row r="11473">
          <cell r="A11473">
            <v>44292</v>
          </cell>
          <cell r="B11473" t="str">
            <v>167002A</v>
          </cell>
          <cell r="C11473" t="str">
            <v>A-EQCOMP</v>
          </cell>
        </row>
        <row r="11474">
          <cell r="A11474">
            <v>44293</v>
          </cell>
          <cell r="B11474" t="str">
            <v>167002A</v>
          </cell>
          <cell r="C11474" t="str">
            <v>A-EQCOMP</v>
          </cell>
        </row>
        <row r="11475">
          <cell r="A11475">
            <v>44294</v>
          </cell>
          <cell r="B11475" t="str">
            <v>167002A</v>
          </cell>
          <cell r="C11475" t="str">
            <v>A-EQCOMP</v>
          </cell>
        </row>
        <row r="11476">
          <cell r="A11476">
            <v>44295</v>
          </cell>
          <cell r="B11476" t="str">
            <v>167002A</v>
          </cell>
          <cell r="C11476" t="str">
            <v>A-EQCOMP</v>
          </cell>
        </row>
        <row r="11477">
          <cell r="A11477">
            <v>44296</v>
          </cell>
          <cell r="B11477" t="str">
            <v>167002A</v>
          </cell>
          <cell r="C11477" t="str">
            <v>A-EQCOMP</v>
          </cell>
        </row>
        <row r="11478">
          <cell r="A11478">
            <v>44297</v>
          </cell>
          <cell r="B11478" t="str">
            <v>167002A</v>
          </cell>
          <cell r="C11478" t="str">
            <v>A-EQCOMP</v>
          </cell>
        </row>
        <row r="11479">
          <cell r="A11479">
            <v>44298</v>
          </cell>
          <cell r="B11479" t="str">
            <v>167002A</v>
          </cell>
          <cell r="C11479" t="str">
            <v>A-EQCOMP</v>
          </cell>
        </row>
        <row r="11480">
          <cell r="A11480">
            <v>44299</v>
          </cell>
          <cell r="B11480" t="str">
            <v>167002A</v>
          </cell>
          <cell r="C11480" t="str">
            <v>A-EQCOMP</v>
          </cell>
        </row>
        <row r="11481">
          <cell r="A11481">
            <v>44300</v>
          </cell>
          <cell r="B11481" t="str">
            <v>167002A</v>
          </cell>
          <cell r="C11481" t="str">
            <v>A-EQCOMP</v>
          </cell>
        </row>
        <row r="11482">
          <cell r="A11482">
            <v>44301</v>
          </cell>
          <cell r="B11482" t="str">
            <v>167002A</v>
          </cell>
          <cell r="C11482" t="str">
            <v>A-EQCOMP</v>
          </cell>
        </row>
        <row r="11483">
          <cell r="A11483">
            <v>44302</v>
          </cell>
          <cell r="B11483" t="str">
            <v>167002A</v>
          </cell>
          <cell r="C11483" t="str">
            <v>A-EQCOMP</v>
          </cell>
        </row>
        <row r="11484">
          <cell r="A11484">
            <v>44303</v>
          </cell>
          <cell r="B11484" t="str">
            <v>167002A</v>
          </cell>
          <cell r="C11484" t="str">
            <v>A-EQCOMP</v>
          </cell>
        </row>
        <row r="11485">
          <cell r="A11485">
            <v>44304</v>
          </cell>
          <cell r="B11485" t="str">
            <v>167002A</v>
          </cell>
          <cell r="C11485" t="str">
            <v>A-EQCOMP</v>
          </cell>
        </row>
        <row r="11486">
          <cell r="A11486">
            <v>44305</v>
          </cell>
          <cell r="B11486" t="str">
            <v>167002A</v>
          </cell>
          <cell r="C11486" t="str">
            <v>A-EQCOMP</v>
          </cell>
        </row>
        <row r="11487">
          <cell r="A11487">
            <v>44306</v>
          </cell>
          <cell r="B11487" t="str">
            <v>167002A</v>
          </cell>
          <cell r="C11487" t="str">
            <v>A-EQCOMP</v>
          </cell>
        </row>
        <row r="11488">
          <cell r="A11488">
            <v>44307</v>
          </cell>
          <cell r="B11488" t="str">
            <v>167002A</v>
          </cell>
          <cell r="C11488" t="str">
            <v>A-EQCOMP</v>
          </cell>
        </row>
        <row r="11489">
          <cell r="A11489">
            <v>44308</v>
          </cell>
          <cell r="B11489" t="str">
            <v>167002A</v>
          </cell>
          <cell r="C11489" t="str">
            <v>A-EQCOMP</v>
          </cell>
        </row>
        <row r="11490">
          <cell r="A11490">
            <v>44309</v>
          </cell>
          <cell r="B11490" t="str">
            <v>167002A</v>
          </cell>
          <cell r="C11490" t="str">
            <v>A-EQCOMP</v>
          </cell>
        </row>
        <row r="11491">
          <cell r="A11491">
            <v>44310</v>
          </cell>
          <cell r="B11491" t="str">
            <v>167002A</v>
          </cell>
          <cell r="C11491" t="str">
            <v>A-EQCOMP</v>
          </cell>
        </row>
        <row r="11492">
          <cell r="A11492">
            <v>44311</v>
          </cell>
          <cell r="B11492" t="str">
            <v>167002A</v>
          </cell>
          <cell r="C11492" t="str">
            <v>A-EQCOMP</v>
          </cell>
        </row>
        <row r="11493">
          <cell r="A11493">
            <v>44312</v>
          </cell>
          <cell r="B11493" t="str">
            <v>167002A</v>
          </cell>
          <cell r="C11493" t="str">
            <v>A-EQCOMP</v>
          </cell>
        </row>
        <row r="11494">
          <cell r="A11494">
            <v>44313</v>
          </cell>
          <cell r="B11494" t="str">
            <v>167002A</v>
          </cell>
          <cell r="C11494" t="str">
            <v>A-EQCOMP</v>
          </cell>
        </row>
        <row r="11495">
          <cell r="A11495">
            <v>44314</v>
          </cell>
          <cell r="B11495" t="str">
            <v>167002A</v>
          </cell>
          <cell r="C11495" t="str">
            <v>A-EQCOMP</v>
          </cell>
        </row>
        <row r="11496">
          <cell r="A11496">
            <v>44315</v>
          </cell>
          <cell r="B11496" t="str">
            <v>167002A</v>
          </cell>
          <cell r="C11496" t="str">
            <v>A-EQCOMP</v>
          </cell>
        </row>
        <row r="11497">
          <cell r="A11497">
            <v>44316</v>
          </cell>
          <cell r="B11497" t="str">
            <v>167002A</v>
          </cell>
          <cell r="C11497" t="str">
            <v>A-EQCOMP</v>
          </cell>
        </row>
        <row r="11498">
          <cell r="A11498">
            <v>44317</v>
          </cell>
          <cell r="B11498" t="str">
            <v>167002A</v>
          </cell>
          <cell r="C11498" t="str">
            <v>A-EQCOMP</v>
          </cell>
        </row>
        <row r="11499">
          <cell r="A11499">
            <v>44318</v>
          </cell>
          <cell r="B11499" t="str">
            <v>167002A</v>
          </cell>
          <cell r="C11499" t="str">
            <v>A-EQCOMP</v>
          </cell>
        </row>
        <row r="11500">
          <cell r="A11500">
            <v>44319</v>
          </cell>
          <cell r="B11500" t="str">
            <v>167002A</v>
          </cell>
          <cell r="C11500" t="str">
            <v>A-EQCOMP</v>
          </cell>
        </row>
        <row r="11501">
          <cell r="A11501">
            <v>44320</v>
          </cell>
          <cell r="B11501" t="str">
            <v>167002A</v>
          </cell>
          <cell r="C11501" t="str">
            <v>A-EQCOMP</v>
          </cell>
        </row>
        <row r="11502">
          <cell r="A11502">
            <v>44321</v>
          </cell>
          <cell r="B11502" t="str">
            <v>167002A</v>
          </cell>
          <cell r="C11502" t="str">
            <v>A-EQCOMP</v>
          </cell>
        </row>
        <row r="11503">
          <cell r="A11503">
            <v>44322</v>
          </cell>
          <cell r="B11503" t="str">
            <v>167002A</v>
          </cell>
          <cell r="C11503" t="str">
            <v>A-EQCOMP</v>
          </cell>
        </row>
        <row r="11504">
          <cell r="A11504">
            <v>44323</v>
          </cell>
          <cell r="B11504" t="str">
            <v>167002A</v>
          </cell>
          <cell r="C11504" t="str">
            <v>A-EQCOMP</v>
          </cell>
        </row>
        <row r="11505">
          <cell r="A11505">
            <v>44324</v>
          </cell>
          <cell r="B11505" t="str">
            <v>167002A</v>
          </cell>
          <cell r="C11505" t="str">
            <v>A-EQCOMP</v>
          </cell>
        </row>
        <row r="11506">
          <cell r="A11506">
            <v>44325</v>
          </cell>
          <cell r="B11506" t="str">
            <v>167002A</v>
          </cell>
          <cell r="C11506" t="str">
            <v>A-EQCOMP</v>
          </cell>
        </row>
        <row r="11507">
          <cell r="A11507">
            <v>44326</v>
          </cell>
          <cell r="B11507" t="str">
            <v>167002A</v>
          </cell>
          <cell r="C11507" t="str">
            <v>A-EQCOMP</v>
          </cell>
        </row>
        <row r="11508">
          <cell r="A11508">
            <v>44327</v>
          </cell>
          <cell r="B11508" t="str">
            <v>167002A</v>
          </cell>
          <cell r="C11508" t="str">
            <v>A-EQCOMP</v>
          </cell>
        </row>
        <row r="11509">
          <cell r="A11509">
            <v>44328</v>
          </cell>
          <cell r="B11509" t="str">
            <v>167002A</v>
          </cell>
          <cell r="C11509" t="str">
            <v>A-EQCOMP</v>
          </cell>
        </row>
        <row r="11510">
          <cell r="A11510">
            <v>44329</v>
          </cell>
          <cell r="B11510" t="str">
            <v>167002A</v>
          </cell>
          <cell r="C11510" t="str">
            <v>A-EQCOMP</v>
          </cell>
        </row>
        <row r="11511">
          <cell r="A11511">
            <v>44330</v>
          </cell>
          <cell r="B11511" t="str">
            <v>167002A</v>
          </cell>
          <cell r="C11511" t="str">
            <v>A-EQCOMP</v>
          </cell>
        </row>
        <row r="11512">
          <cell r="A11512">
            <v>44331</v>
          </cell>
          <cell r="B11512" t="str">
            <v>167002A</v>
          </cell>
          <cell r="C11512" t="str">
            <v>A-EQCOMP</v>
          </cell>
        </row>
        <row r="11513">
          <cell r="A11513">
            <v>44332</v>
          </cell>
          <cell r="B11513" t="str">
            <v>167002A</v>
          </cell>
          <cell r="C11513" t="str">
            <v>A-EQCOMP</v>
          </cell>
        </row>
        <row r="11514">
          <cell r="A11514">
            <v>44333</v>
          </cell>
          <cell r="B11514" t="str">
            <v>167002A</v>
          </cell>
          <cell r="C11514" t="str">
            <v>A-EQCOMP</v>
          </cell>
        </row>
        <row r="11515">
          <cell r="A11515">
            <v>44334</v>
          </cell>
          <cell r="B11515" t="str">
            <v>167002A</v>
          </cell>
          <cell r="C11515" t="str">
            <v>A-EQCOMP</v>
          </cell>
        </row>
        <row r="11516">
          <cell r="A11516">
            <v>44335</v>
          </cell>
          <cell r="B11516" t="str">
            <v>167002A</v>
          </cell>
          <cell r="C11516" t="str">
            <v>A-EQCOMP</v>
          </cell>
        </row>
        <row r="11517">
          <cell r="A11517">
            <v>44336</v>
          </cell>
          <cell r="B11517" t="str">
            <v>167002A</v>
          </cell>
          <cell r="C11517" t="str">
            <v>A-EQCOMP</v>
          </cell>
        </row>
        <row r="11518">
          <cell r="A11518">
            <v>44337</v>
          </cell>
          <cell r="B11518" t="str">
            <v>167002A</v>
          </cell>
          <cell r="C11518" t="str">
            <v>A-EQCOMP</v>
          </cell>
        </row>
        <row r="11519">
          <cell r="A11519">
            <v>44338</v>
          </cell>
          <cell r="B11519" t="str">
            <v>167002A</v>
          </cell>
          <cell r="C11519" t="str">
            <v>A-EQCOMP</v>
          </cell>
        </row>
        <row r="11520">
          <cell r="A11520">
            <v>44339</v>
          </cell>
          <cell r="B11520" t="str">
            <v>167002A</v>
          </cell>
          <cell r="C11520" t="str">
            <v>A-EQCOMP</v>
          </cell>
        </row>
        <row r="11521">
          <cell r="A11521">
            <v>44340</v>
          </cell>
          <cell r="B11521" t="str">
            <v>167002A</v>
          </cell>
          <cell r="C11521" t="str">
            <v>A-EQCOMP</v>
          </cell>
        </row>
        <row r="11522">
          <cell r="A11522">
            <v>44341</v>
          </cell>
          <cell r="B11522" t="str">
            <v>167002A</v>
          </cell>
          <cell r="C11522" t="str">
            <v>A-EQCOMP</v>
          </cell>
        </row>
        <row r="11523">
          <cell r="A11523">
            <v>44342</v>
          </cell>
          <cell r="B11523" t="str">
            <v>167002A</v>
          </cell>
          <cell r="C11523" t="str">
            <v>A-EQCOMP</v>
          </cell>
        </row>
        <row r="11524">
          <cell r="A11524">
            <v>44343</v>
          </cell>
          <cell r="B11524" t="str">
            <v>167002A</v>
          </cell>
          <cell r="C11524" t="str">
            <v>A-EQCOMP</v>
          </cell>
        </row>
        <row r="11525">
          <cell r="A11525">
            <v>44344</v>
          </cell>
          <cell r="B11525" t="str">
            <v>167002A</v>
          </cell>
          <cell r="C11525" t="str">
            <v>A-EQCOMP</v>
          </cell>
        </row>
        <row r="11526">
          <cell r="A11526">
            <v>44345</v>
          </cell>
          <cell r="B11526" t="str">
            <v>167002A</v>
          </cell>
          <cell r="C11526" t="str">
            <v>A-EQCOMP</v>
          </cell>
        </row>
        <row r="11527">
          <cell r="A11527">
            <v>44346</v>
          </cell>
          <cell r="B11527" t="str">
            <v>167002A</v>
          </cell>
          <cell r="C11527" t="str">
            <v>A-EQCOMP</v>
          </cell>
        </row>
        <row r="11528">
          <cell r="A11528">
            <v>44347</v>
          </cell>
          <cell r="B11528" t="str">
            <v>167002A</v>
          </cell>
          <cell r="C11528" t="str">
            <v>A-EQCOMP</v>
          </cell>
        </row>
        <row r="11529">
          <cell r="A11529">
            <v>44348</v>
          </cell>
          <cell r="B11529" t="str">
            <v>167002A</v>
          </cell>
          <cell r="C11529" t="str">
            <v>A-EQCOMP</v>
          </cell>
        </row>
        <row r="11530">
          <cell r="A11530">
            <v>44349</v>
          </cell>
          <cell r="B11530" t="str">
            <v>167002A</v>
          </cell>
          <cell r="C11530" t="str">
            <v>A-EQCOMP</v>
          </cell>
        </row>
        <row r="11531">
          <cell r="A11531">
            <v>44350</v>
          </cell>
          <cell r="B11531" t="str">
            <v>167002A</v>
          </cell>
          <cell r="C11531" t="str">
            <v>A-EQCOMP</v>
          </cell>
        </row>
        <row r="11532">
          <cell r="A11532">
            <v>44351</v>
          </cell>
          <cell r="B11532" t="str">
            <v>167002A</v>
          </cell>
          <cell r="C11532" t="str">
            <v>A-EQCOMP</v>
          </cell>
        </row>
        <row r="11533">
          <cell r="A11533">
            <v>44352</v>
          </cell>
          <cell r="B11533" t="str">
            <v>167002A</v>
          </cell>
          <cell r="C11533" t="str">
            <v>A-EQCOMP</v>
          </cell>
        </row>
        <row r="11534">
          <cell r="A11534">
            <v>44353</v>
          </cell>
          <cell r="B11534" t="str">
            <v>167002P</v>
          </cell>
          <cell r="C11534" t="str">
            <v>P-EQCOMP</v>
          </cell>
        </row>
        <row r="11535">
          <cell r="A11535">
            <v>44354</v>
          </cell>
          <cell r="B11535" t="str">
            <v>167002P</v>
          </cell>
          <cell r="C11535" t="str">
            <v>P-EQCOMP</v>
          </cell>
        </row>
        <row r="11536">
          <cell r="A11536">
            <v>44355</v>
          </cell>
          <cell r="B11536" t="str">
            <v>167002P</v>
          </cell>
          <cell r="C11536" t="str">
            <v>P-EQCOMP</v>
          </cell>
        </row>
        <row r="11537">
          <cell r="A11537">
            <v>44356</v>
          </cell>
          <cell r="B11537" t="str">
            <v>167002P</v>
          </cell>
          <cell r="C11537" t="str">
            <v>P-EQCOMP</v>
          </cell>
        </row>
        <row r="11538">
          <cell r="A11538">
            <v>44357</v>
          </cell>
          <cell r="B11538" t="str">
            <v>167002P</v>
          </cell>
          <cell r="C11538" t="str">
            <v>P-EQCOMP</v>
          </cell>
        </row>
        <row r="11539">
          <cell r="A11539">
            <v>44358</v>
          </cell>
          <cell r="B11539" t="str">
            <v>167002P</v>
          </cell>
          <cell r="C11539" t="str">
            <v>P-EQCOMP</v>
          </cell>
        </row>
        <row r="11540">
          <cell r="A11540">
            <v>44359</v>
          </cell>
          <cell r="B11540" t="str">
            <v>167002P</v>
          </cell>
          <cell r="C11540" t="str">
            <v>P-EQCOMP</v>
          </cell>
        </row>
        <row r="11541">
          <cell r="A11541">
            <v>44360</v>
          </cell>
          <cell r="B11541" t="str">
            <v>167002P</v>
          </cell>
          <cell r="C11541" t="str">
            <v>P-EQCOMP</v>
          </cell>
        </row>
        <row r="11542">
          <cell r="A11542">
            <v>44369</v>
          </cell>
          <cell r="B11542" t="str">
            <v>167002A</v>
          </cell>
          <cell r="C11542" t="str">
            <v>A-EQCOMP</v>
          </cell>
        </row>
        <row r="11543">
          <cell r="A11543">
            <v>44370</v>
          </cell>
          <cell r="B11543" t="str">
            <v>167002A</v>
          </cell>
          <cell r="C11543" t="str">
            <v>A-EQCOMP</v>
          </cell>
        </row>
        <row r="11544">
          <cell r="A11544">
            <v>44371</v>
          </cell>
          <cell r="B11544" t="str">
            <v>167002A</v>
          </cell>
          <cell r="C11544" t="str">
            <v>A-EQCOMP</v>
          </cell>
        </row>
        <row r="11545">
          <cell r="A11545">
            <v>44372</v>
          </cell>
          <cell r="B11545" t="str">
            <v>167002A</v>
          </cell>
          <cell r="C11545" t="str">
            <v>A-EQCOMP</v>
          </cell>
        </row>
        <row r="11546">
          <cell r="A11546">
            <v>44373</v>
          </cell>
          <cell r="B11546" t="str">
            <v>167002A</v>
          </cell>
          <cell r="C11546" t="str">
            <v>A-EQCOMP</v>
          </cell>
        </row>
        <row r="11547">
          <cell r="A11547">
            <v>44374</v>
          </cell>
          <cell r="B11547" t="str">
            <v>167002A</v>
          </cell>
          <cell r="C11547" t="str">
            <v>A-EQCOMP</v>
          </cell>
        </row>
        <row r="11548">
          <cell r="A11548">
            <v>44375</v>
          </cell>
          <cell r="B11548" t="str">
            <v>167002A</v>
          </cell>
          <cell r="C11548" t="str">
            <v>A-EQCOMP</v>
          </cell>
        </row>
        <row r="11549">
          <cell r="A11549">
            <v>44376</v>
          </cell>
          <cell r="B11549" t="str">
            <v>167002A</v>
          </cell>
          <cell r="C11549" t="str">
            <v>A-EQCOMP</v>
          </cell>
        </row>
        <row r="11550">
          <cell r="A11550">
            <v>44377</v>
          </cell>
          <cell r="B11550" t="str">
            <v>167002A</v>
          </cell>
          <cell r="C11550" t="str">
            <v>A-EQCOMP</v>
          </cell>
        </row>
        <row r="11551">
          <cell r="A11551">
            <v>44378</v>
          </cell>
          <cell r="B11551" t="str">
            <v>167002A</v>
          </cell>
          <cell r="C11551" t="str">
            <v>A-EQCOMP</v>
          </cell>
        </row>
        <row r="11552">
          <cell r="A11552">
            <v>44379</v>
          </cell>
          <cell r="B11552" t="str">
            <v>167002A</v>
          </cell>
          <cell r="C11552" t="str">
            <v>A-EQCOMP</v>
          </cell>
        </row>
        <row r="11553">
          <cell r="A11553">
            <v>44380</v>
          </cell>
          <cell r="B11553" t="str">
            <v>167002A</v>
          </cell>
          <cell r="C11553" t="str">
            <v>A-EQCOMP</v>
          </cell>
        </row>
        <row r="11554">
          <cell r="A11554">
            <v>44381</v>
          </cell>
          <cell r="B11554" t="str">
            <v>167002A</v>
          </cell>
          <cell r="C11554" t="str">
            <v>A-EQCOMP</v>
          </cell>
        </row>
        <row r="11555">
          <cell r="A11555">
            <v>44382</v>
          </cell>
          <cell r="B11555" t="str">
            <v>167002A</v>
          </cell>
          <cell r="C11555" t="str">
            <v>A-EQCOMP</v>
          </cell>
        </row>
        <row r="11556">
          <cell r="A11556">
            <v>44383</v>
          </cell>
          <cell r="B11556" t="str">
            <v>167002A</v>
          </cell>
          <cell r="C11556" t="str">
            <v>A-EQCOMP</v>
          </cell>
        </row>
        <row r="11557">
          <cell r="A11557">
            <v>44384</v>
          </cell>
          <cell r="B11557" t="str">
            <v>167002A</v>
          </cell>
          <cell r="C11557" t="str">
            <v>A-EQCOMP</v>
          </cell>
        </row>
        <row r="11558">
          <cell r="A11558">
            <v>44385</v>
          </cell>
          <cell r="B11558" t="str">
            <v>167002A</v>
          </cell>
          <cell r="C11558" t="str">
            <v>A-EQCOMP</v>
          </cell>
        </row>
        <row r="11559">
          <cell r="A11559">
            <v>44386</v>
          </cell>
          <cell r="B11559" t="str">
            <v>167002A</v>
          </cell>
          <cell r="C11559" t="str">
            <v>A-EQCOMP</v>
          </cell>
        </row>
        <row r="11560">
          <cell r="A11560">
            <v>44387</v>
          </cell>
          <cell r="B11560" t="str">
            <v>167002A</v>
          </cell>
          <cell r="C11560" t="str">
            <v>A-EQCOMP</v>
          </cell>
        </row>
        <row r="11561">
          <cell r="A11561">
            <v>44388</v>
          </cell>
          <cell r="B11561" t="str">
            <v>167002A</v>
          </cell>
          <cell r="C11561" t="str">
            <v>A-EQCOMP</v>
          </cell>
        </row>
        <row r="11562">
          <cell r="A11562">
            <v>44389</v>
          </cell>
          <cell r="B11562" t="str">
            <v>167002A</v>
          </cell>
          <cell r="C11562" t="str">
            <v>A-EQCOMP</v>
          </cell>
        </row>
        <row r="11563">
          <cell r="A11563">
            <v>44390</v>
          </cell>
          <cell r="B11563" t="str">
            <v>167002A</v>
          </cell>
          <cell r="C11563" t="str">
            <v>A-EQCOMP</v>
          </cell>
        </row>
        <row r="11564">
          <cell r="A11564">
            <v>44391</v>
          </cell>
          <cell r="B11564" t="str">
            <v>167002A</v>
          </cell>
          <cell r="C11564" t="str">
            <v>A-EQCOMP</v>
          </cell>
        </row>
        <row r="11565">
          <cell r="A11565">
            <v>44392</v>
          </cell>
          <cell r="B11565" t="str">
            <v>167002A</v>
          </cell>
          <cell r="C11565" t="str">
            <v>A-EQCOMP</v>
          </cell>
        </row>
        <row r="11566">
          <cell r="A11566">
            <v>44393</v>
          </cell>
          <cell r="B11566" t="str">
            <v>167002A</v>
          </cell>
          <cell r="C11566" t="str">
            <v>A-EQCOMP</v>
          </cell>
        </row>
        <row r="11567">
          <cell r="A11567">
            <v>44394</v>
          </cell>
          <cell r="B11567" t="str">
            <v>167002A</v>
          </cell>
          <cell r="C11567" t="str">
            <v>A-EQCOMP</v>
          </cell>
        </row>
        <row r="11568">
          <cell r="A11568">
            <v>44395</v>
          </cell>
          <cell r="B11568" t="str">
            <v>167002A</v>
          </cell>
          <cell r="C11568" t="str">
            <v>A-EQCOMP</v>
          </cell>
        </row>
        <row r="11569">
          <cell r="A11569">
            <v>44396</v>
          </cell>
          <cell r="B11569" t="str">
            <v>167002A</v>
          </cell>
          <cell r="C11569" t="str">
            <v>A-EQCOMP</v>
          </cell>
        </row>
        <row r="11570">
          <cell r="A11570">
            <v>44397</v>
          </cell>
          <cell r="B11570" t="str">
            <v>167002A</v>
          </cell>
          <cell r="C11570" t="str">
            <v>A-EQCOMP</v>
          </cell>
        </row>
        <row r="11571">
          <cell r="A11571">
            <v>44398</v>
          </cell>
          <cell r="B11571" t="str">
            <v>167002A</v>
          </cell>
          <cell r="C11571" t="str">
            <v>A-EQCOMP</v>
          </cell>
        </row>
        <row r="11572">
          <cell r="A11572">
            <v>44399</v>
          </cell>
          <cell r="B11572" t="str">
            <v>167002A</v>
          </cell>
          <cell r="C11572" t="str">
            <v>A-EQCOMP</v>
          </cell>
        </row>
        <row r="11573">
          <cell r="A11573">
            <v>44400</v>
          </cell>
          <cell r="B11573" t="str">
            <v>167002A</v>
          </cell>
          <cell r="C11573" t="str">
            <v>A-EQCOMP</v>
          </cell>
        </row>
        <row r="11574">
          <cell r="A11574">
            <v>44401</v>
          </cell>
          <cell r="B11574" t="str">
            <v>167002A</v>
          </cell>
          <cell r="C11574" t="str">
            <v>A-EQCOMP</v>
          </cell>
        </row>
        <row r="11575">
          <cell r="A11575">
            <v>44402</v>
          </cell>
          <cell r="B11575" t="str">
            <v>167002A</v>
          </cell>
          <cell r="C11575" t="str">
            <v>A-EQCOMP</v>
          </cell>
        </row>
        <row r="11576">
          <cell r="A11576">
            <v>44403</v>
          </cell>
          <cell r="B11576" t="str">
            <v>167002A</v>
          </cell>
          <cell r="C11576" t="str">
            <v>A-EQCOMP</v>
          </cell>
        </row>
        <row r="11577">
          <cell r="A11577">
            <v>44404</v>
          </cell>
          <cell r="B11577" t="str">
            <v>167002A</v>
          </cell>
          <cell r="C11577" t="str">
            <v>A-EQCOMP</v>
          </cell>
        </row>
        <row r="11578">
          <cell r="A11578">
            <v>44405</v>
          </cell>
          <cell r="B11578" t="str">
            <v>167002A</v>
          </cell>
          <cell r="C11578" t="str">
            <v>A-EQCOMP</v>
          </cell>
        </row>
        <row r="11579">
          <cell r="A11579">
            <v>44406</v>
          </cell>
          <cell r="B11579" t="str">
            <v>167002A</v>
          </cell>
          <cell r="C11579" t="str">
            <v>A-EQCOMP</v>
          </cell>
        </row>
        <row r="11580">
          <cell r="A11580">
            <v>44407</v>
          </cell>
          <cell r="B11580" t="str">
            <v>167002A</v>
          </cell>
          <cell r="C11580" t="str">
            <v>A-EQCOMP</v>
          </cell>
        </row>
        <row r="11581">
          <cell r="A11581">
            <v>44408</v>
          </cell>
          <cell r="B11581" t="str">
            <v>167002A</v>
          </cell>
          <cell r="C11581" t="str">
            <v>A-EQCOMP</v>
          </cell>
        </row>
        <row r="11582">
          <cell r="A11582">
            <v>44409</v>
          </cell>
          <cell r="B11582" t="str">
            <v>167002A</v>
          </cell>
          <cell r="C11582" t="str">
            <v>A-EQCOMP</v>
          </cell>
        </row>
        <row r="11583">
          <cell r="A11583">
            <v>44410</v>
          </cell>
          <cell r="B11583" t="str">
            <v>167002A</v>
          </cell>
          <cell r="C11583" t="str">
            <v>A-EQCOMP</v>
          </cell>
        </row>
        <row r="11584">
          <cell r="A11584">
            <v>44411</v>
          </cell>
          <cell r="B11584" t="str">
            <v>167002A</v>
          </cell>
          <cell r="C11584" t="str">
            <v>A-EQCOMP</v>
          </cell>
        </row>
        <row r="11585">
          <cell r="A11585">
            <v>44412</v>
          </cell>
          <cell r="B11585" t="str">
            <v>167002A</v>
          </cell>
          <cell r="C11585" t="str">
            <v>A-EQCOMP</v>
          </cell>
        </row>
        <row r="11586">
          <cell r="A11586">
            <v>44421</v>
          </cell>
          <cell r="B11586" t="str">
            <v>167002P</v>
          </cell>
          <cell r="C11586" t="str">
            <v>P-EQCOMP</v>
          </cell>
        </row>
        <row r="11587">
          <cell r="A11587">
            <v>44422</v>
          </cell>
          <cell r="B11587" t="str">
            <v>167002A</v>
          </cell>
          <cell r="C11587" t="str">
            <v>A-EQCOMP</v>
          </cell>
        </row>
        <row r="11588">
          <cell r="A11588">
            <v>44423</v>
          </cell>
          <cell r="B11588" t="str">
            <v>167002A</v>
          </cell>
          <cell r="C11588" t="str">
            <v>A-EQCOMP</v>
          </cell>
        </row>
        <row r="11589">
          <cell r="A11589">
            <v>44424</v>
          </cell>
          <cell r="B11589" t="str">
            <v>167002A</v>
          </cell>
          <cell r="C11589" t="str">
            <v>A-EQCOMP</v>
          </cell>
        </row>
        <row r="11590">
          <cell r="A11590">
            <v>44425</v>
          </cell>
          <cell r="B11590" t="str">
            <v>167002A</v>
          </cell>
          <cell r="C11590" t="str">
            <v>A-EQCOMP</v>
          </cell>
        </row>
        <row r="11591">
          <cell r="A11591">
            <v>44426</v>
          </cell>
          <cell r="B11591" t="str">
            <v>167002A</v>
          </cell>
          <cell r="C11591" t="str">
            <v>A-EQCOMP</v>
          </cell>
        </row>
        <row r="11592">
          <cell r="A11592">
            <v>44427</v>
          </cell>
          <cell r="B11592" t="str">
            <v>167002A</v>
          </cell>
          <cell r="C11592" t="str">
            <v>A-EQCOMP</v>
          </cell>
        </row>
        <row r="11593">
          <cell r="A11593">
            <v>44428</v>
          </cell>
          <cell r="B11593" t="str">
            <v>167002A</v>
          </cell>
          <cell r="C11593" t="str">
            <v>A-EQCOMP</v>
          </cell>
        </row>
        <row r="11594">
          <cell r="A11594">
            <v>44429</v>
          </cell>
          <cell r="B11594" t="str">
            <v>167002A</v>
          </cell>
          <cell r="C11594" t="str">
            <v>A-EQCOMP</v>
          </cell>
        </row>
        <row r="11595">
          <cell r="A11595">
            <v>44430</v>
          </cell>
          <cell r="B11595" t="str">
            <v>167002A</v>
          </cell>
          <cell r="C11595" t="str">
            <v>A-EQCOMP</v>
          </cell>
        </row>
        <row r="11596">
          <cell r="A11596">
            <v>44431</v>
          </cell>
          <cell r="B11596" t="str">
            <v>167002A</v>
          </cell>
          <cell r="C11596" t="str">
            <v>A-EQCOMP</v>
          </cell>
        </row>
        <row r="11597">
          <cell r="A11597">
            <v>44432</v>
          </cell>
          <cell r="B11597" t="str">
            <v>167002P</v>
          </cell>
          <cell r="C11597" t="str">
            <v>P-EQCOMP</v>
          </cell>
        </row>
        <row r="11598">
          <cell r="A11598">
            <v>44433</v>
          </cell>
          <cell r="B11598" t="str">
            <v>167002A</v>
          </cell>
          <cell r="C11598" t="str">
            <v>A-EQCOMP</v>
          </cell>
        </row>
        <row r="11599">
          <cell r="A11599">
            <v>44434</v>
          </cell>
          <cell r="B11599" t="str">
            <v>167002A</v>
          </cell>
          <cell r="C11599" t="str">
            <v>A-EQCOMP</v>
          </cell>
        </row>
        <row r="11600">
          <cell r="A11600">
            <v>44435</v>
          </cell>
          <cell r="B11600" t="str">
            <v>167002A</v>
          </cell>
          <cell r="C11600" t="str">
            <v>A-EQCOMP</v>
          </cell>
        </row>
        <row r="11601">
          <cell r="A11601">
            <v>44436</v>
          </cell>
          <cell r="B11601" t="str">
            <v>167002A</v>
          </cell>
          <cell r="C11601" t="str">
            <v>A-EQCOMP</v>
          </cell>
        </row>
        <row r="11602">
          <cell r="A11602">
            <v>44437</v>
          </cell>
          <cell r="B11602" t="str">
            <v>167002A</v>
          </cell>
          <cell r="C11602" t="str">
            <v>A-EQCOMP</v>
          </cell>
        </row>
        <row r="11603">
          <cell r="A11603">
            <v>44438</v>
          </cell>
          <cell r="B11603" t="str">
            <v>167002A</v>
          </cell>
          <cell r="C11603" t="str">
            <v>A-EQCOMP</v>
          </cell>
        </row>
        <row r="11604">
          <cell r="A11604">
            <v>44439</v>
          </cell>
          <cell r="B11604" t="str">
            <v>167002A</v>
          </cell>
          <cell r="C11604" t="str">
            <v>A-EQCOMP</v>
          </cell>
        </row>
        <row r="11605">
          <cell r="A11605">
            <v>44440</v>
          </cell>
          <cell r="B11605" t="str">
            <v>167002P</v>
          </cell>
          <cell r="C11605" t="str">
            <v>P-EQCOMP</v>
          </cell>
        </row>
        <row r="11606">
          <cell r="A11606">
            <v>44441</v>
          </cell>
          <cell r="B11606" t="str">
            <v>167002P</v>
          </cell>
          <cell r="C11606" t="str">
            <v>P-EQCOMP</v>
          </cell>
        </row>
        <row r="11607">
          <cell r="A11607">
            <v>44442</v>
          </cell>
          <cell r="B11607" t="str">
            <v>167002P</v>
          </cell>
          <cell r="C11607" t="str">
            <v>P-EQCOMP</v>
          </cell>
        </row>
        <row r="11608">
          <cell r="A11608">
            <v>44443</v>
          </cell>
          <cell r="B11608" t="str">
            <v>167002P</v>
          </cell>
          <cell r="C11608" t="str">
            <v>P-EQCOMP</v>
          </cell>
        </row>
        <row r="11609">
          <cell r="A11609">
            <v>44444</v>
          </cell>
          <cell r="B11609" t="str">
            <v>167002A</v>
          </cell>
          <cell r="C11609" t="str">
            <v>A-EQCOMP</v>
          </cell>
        </row>
        <row r="11610">
          <cell r="A11610">
            <v>44445</v>
          </cell>
          <cell r="B11610" t="str">
            <v>167002P</v>
          </cell>
          <cell r="C11610" t="str">
            <v>P-EQCOMP</v>
          </cell>
        </row>
        <row r="11611">
          <cell r="A11611">
            <v>44446</v>
          </cell>
          <cell r="B11611" t="str">
            <v>167002P</v>
          </cell>
          <cell r="C11611" t="str">
            <v>P-EQCOMP</v>
          </cell>
        </row>
        <row r="11612">
          <cell r="A11612">
            <v>44447</v>
          </cell>
          <cell r="B11612" t="str">
            <v>167002P</v>
          </cell>
          <cell r="C11612" t="str">
            <v>P-EQCOMP</v>
          </cell>
        </row>
        <row r="11613">
          <cell r="A11613">
            <v>44448</v>
          </cell>
          <cell r="B11613" t="str">
            <v>167002P</v>
          </cell>
          <cell r="C11613" t="str">
            <v>P-EQCOMP</v>
          </cell>
        </row>
        <row r="11614">
          <cell r="A11614">
            <v>44449</v>
          </cell>
          <cell r="B11614" t="str">
            <v>167002P</v>
          </cell>
          <cell r="C11614" t="str">
            <v>P-EQCOMP</v>
          </cell>
        </row>
        <row r="11615">
          <cell r="A11615">
            <v>44450</v>
          </cell>
          <cell r="B11615" t="str">
            <v>167002P</v>
          </cell>
          <cell r="C11615" t="str">
            <v>P-EQCOMP</v>
          </cell>
        </row>
        <row r="11616">
          <cell r="A11616">
            <v>44451</v>
          </cell>
          <cell r="B11616" t="str">
            <v>167002P</v>
          </cell>
          <cell r="C11616" t="str">
            <v>P-EQCOMP</v>
          </cell>
        </row>
        <row r="11617">
          <cell r="A11617">
            <v>44452</v>
          </cell>
          <cell r="B11617" t="str">
            <v>167002P</v>
          </cell>
          <cell r="C11617" t="str">
            <v>P-EQCOMP</v>
          </cell>
        </row>
        <row r="11618">
          <cell r="A11618">
            <v>44453</v>
          </cell>
          <cell r="B11618" t="str">
            <v>167002P</v>
          </cell>
          <cell r="C11618" t="str">
            <v>P-EQCOMP</v>
          </cell>
        </row>
        <row r="11619">
          <cell r="A11619">
            <v>44454</v>
          </cell>
          <cell r="B11619" t="str">
            <v>167002P</v>
          </cell>
          <cell r="C11619" t="str">
            <v>P-EQCOMP</v>
          </cell>
        </row>
        <row r="11620">
          <cell r="A11620">
            <v>44455</v>
          </cell>
          <cell r="B11620" t="str">
            <v>167002P</v>
          </cell>
          <cell r="C11620" t="str">
            <v>P-EQCOMP</v>
          </cell>
        </row>
        <row r="11621">
          <cell r="A11621">
            <v>44456</v>
          </cell>
          <cell r="B11621" t="str">
            <v>167002P</v>
          </cell>
          <cell r="C11621" t="str">
            <v>P-EQCOMP</v>
          </cell>
        </row>
        <row r="11622">
          <cell r="A11622">
            <v>44457</v>
          </cell>
          <cell r="B11622" t="str">
            <v>167002P</v>
          </cell>
          <cell r="C11622" t="str">
            <v>P-EQCOMP</v>
          </cell>
        </row>
        <row r="11623">
          <cell r="A11623">
            <v>44458</v>
          </cell>
          <cell r="B11623" t="str">
            <v>167002P</v>
          </cell>
          <cell r="C11623" t="str">
            <v>P-EQCOMP</v>
          </cell>
        </row>
        <row r="11624">
          <cell r="A11624">
            <v>44459</v>
          </cell>
          <cell r="B11624" t="str">
            <v>167002P</v>
          </cell>
          <cell r="C11624" t="str">
            <v>P-EQCOMP</v>
          </cell>
        </row>
        <row r="11625">
          <cell r="A11625">
            <v>44460</v>
          </cell>
          <cell r="B11625" t="str">
            <v>167002P</v>
          </cell>
          <cell r="C11625" t="str">
            <v>P-EQCOMP</v>
          </cell>
        </row>
        <row r="11626">
          <cell r="A11626">
            <v>44461</v>
          </cell>
          <cell r="B11626" t="str">
            <v>167002P</v>
          </cell>
          <cell r="C11626" t="str">
            <v>P-EQCOMP</v>
          </cell>
        </row>
        <row r="11627">
          <cell r="A11627">
            <v>44462</v>
          </cell>
          <cell r="B11627" t="str">
            <v>167002P</v>
          </cell>
          <cell r="C11627" t="str">
            <v>P-EQCOMP</v>
          </cell>
        </row>
        <row r="11628">
          <cell r="A11628">
            <v>44463</v>
          </cell>
          <cell r="B11628" t="str">
            <v>167002P</v>
          </cell>
          <cell r="C11628" t="str">
            <v>P-EQCOMP</v>
          </cell>
        </row>
        <row r="11629">
          <cell r="A11629">
            <v>44464</v>
          </cell>
          <cell r="B11629" t="str">
            <v>167002P</v>
          </cell>
          <cell r="C11629" t="str">
            <v>P-EQCOMP</v>
          </cell>
        </row>
        <row r="11630">
          <cell r="A11630">
            <v>44465</v>
          </cell>
          <cell r="B11630" t="str">
            <v>167002P</v>
          </cell>
          <cell r="C11630" t="str">
            <v>P-EQCOMP</v>
          </cell>
        </row>
        <row r="11631">
          <cell r="A11631">
            <v>44466</v>
          </cell>
          <cell r="B11631" t="str">
            <v>167002P</v>
          </cell>
          <cell r="C11631" t="str">
            <v>P-EQCOMP</v>
          </cell>
        </row>
        <row r="11632">
          <cell r="A11632">
            <v>44467</v>
          </cell>
          <cell r="B11632" t="str">
            <v>167002P</v>
          </cell>
          <cell r="C11632" t="str">
            <v>P-EQCOMP</v>
          </cell>
        </row>
        <row r="11633">
          <cell r="A11633">
            <v>44468</v>
          </cell>
          <cell r="B11633" t="str">
            <v>167002P</v>
          </cell>
          <cell r="C11633" t="str">
            <v>P-EQCOMP</v>
          </cell>
        </row>
        <row r="11634">
          <cell r="A11634">
            <v>44469</v>
          </cell>
          <cell r="B11634" t="str">
            <v>167002P</v>
          </cell>
          <cell r="C11634" t="str">
            <v>P-EQCOMP</v>
          </cell>
        </row>
        <row r="11635">
          <cell r="A11635">
            <v>44470</v>
          </cell>
          <cell r="B11635" t="str">
            <v>167002P</v>
          </cell>
          <cell r="C11635" t="str">
            <v>P-EQCOMP</v>
          </cell>
        </row>
        <row r="11636">
          <cell r="A11636">
            <v>44471</v>
          </cell>
          <cell r="B11636" t="str">
            <v>167002P</v>
          </cell>
          <cell r="C11636" t="str">
            <v>P-EQCOMP</v>
          </cell>
        </row>
        <row r="11637">
          <cell r="A11637">
            <v>44472</v>
          </cell>
          <cell r="B11637" t="str">
            <v>167002P</v>
          </cell>
          <cell r="C11637" t="str">
            <v>P-EQCOMP</v>
          </cell>
        </row>
        <row r="11638">
          <cell r="A11638">
            <v>44473</v>
          </cell>
          <cell r="B11638" t="str">
            <v>167002P</v>
          </cell>
          <cell r="C11638" t="str">
            <v>P-EQCOMP</v>
          </cell>
        </row>
        <row r="11639">
          <cell r="A11639">
            <v>44474</v>
          </cell>
          <cell r="B11639" t="str">
            <v>167002P</v>
          </cell>
          <cell r="C11639" t="str">
            <v>P-EQCOMP</v>
          </cell>
        </row>
        <row r="11640">
          <cell r="A11640">
            <v>44475</v>
          </cell>
          <cell r="B11640" t="str">
            <v>167002P</v>
          </cell>
          <cell r="C11640" t="str">
            <v>P-EQCOMP</v>
          </cell>
        </row>
        <row r="11641">
          <cell r="A11641">
            <v>44476</v>
          </cell>
          <cell r="B11641" t="str">
            <v>167002P</v>
          </cell>
          <cell r="C11641" t="str">
            <v>P-EQCOMP</v>
          </cell>
        </row>
        <row r="11642">
          <cell r="A11642">
            <v>44477</v>
          </cell>
          <cell r="B11642" t="str">
            <v>167002P</v>
          </cell>
          <cell r="C11642" t="str">
            <v>P-EQCOMP</v>
          </cell>
        </row>
        <row r="11643">
          <cell r="A11643">
            <v>44478</v>
          </cell>
          <cell r="B11643" t="str">
            <v>167002P</v>
          </cell>
          <cell r="C11643" t="str">
            <v>P-EQCOMP</v>
          </cell>
        </row>
        <row r="11644">
          <cell r="A11644">
            <v>44479</v>
          </cell>
          <cell r="B11644" t="str">
            <v>167002P</v>
          </cell>
          <cell r="C11644" t="str">
            <v>P-EQCOMP</v>
          </cell>
        </row>
        <row r="11645">
          <cell r="A11645">
            <v>44480</v>
          </cell>
          <cell r="B11645" t="str">
            <v>167002P</v>
          </cell>
          <cell r="C11645" t="str">
            <v>P-EQCOMP</v>
          </cell>
        </row>
        <row r="11646">
          <cell r="A11646">
            <v>44481</v>
          </cell>
          <cell r="B11646" t="str">
            <v>167002P</v>
          </cell>
          <cell r="C11646" t="str">
            <v>P-EQCOMP</v>
          </cell>
        </row>
        <row r="11647">
          <cell r="A11647">
            <v>44482</v>
          </cell>
          <cell r="B11647" t="str">
            <v>167002P</v>
          </cell>
          <cell r="C11647" t="str">
            <v>P-EQCOMP</v>
          </cell>
        </row>
        <row r="11648">
          <cell r="A11648">
            <v>44483</v>
          </cell>
          <cell r="B11648" t="str">
            <v>167002P</v>
          </cell>
          <cell r="C11648" t="str">
            <v>P-EQCOMP</v>
          </cell>
        </row>
        <row r="11649">
          <cell r="A11649">
            <v>44484</v>
          </cell>
          <cell r="B11649" t="str">
            <v>167002P</v>
          </cell>
          <cell r="C11649" t="str">
            <v>P-EQCOMP</v>
          </cell>
        </row>
        <row r="11650">
          <cell r="A11650">
            <v>44491</v>
          </cell>
          <cell r="B11650" t="str">
            <v>167002P</v>
          </cell>
          <cell r="C11650" t="str">
            <v>P-EQCOMP</v>
          </cell>
        </row>
        <row r="11651">
          <cell r="A11651">
            <v>44492</v>
          </cell>
          <cell r="B11651" t="str">
            <v>167002P</v>
          </cell>
          <cell r="C11651" t="str">
            <v>P-EQCOMP</v>
          </cell>
        </row>
        <row r="11652">
          <cell r="A11652">
            <v>44493</v>
          </cell>
          <cell r="B11652" t="str">
            <v>167002P</v>
          </cell>
          <cell r="C11652" t="str">
            <v>P-EQCOMP</v>
          </cell>
        </row>
        <row r="11653">
          <cell r="A11653">
            <v>44494</v>
          </cell>
          <cell r="B11653" t="str">
            <v>167002P</v>
          </cell>
          <cell r="C11653" t="str">
            <v>P-EQCOMP</v>
          </cell>
        </row>
        <row r="11654">
          <cell r="A11654">
            <v>44495</v>
          </cell>
          <cell r="B11654" t="str">
            <v>167002P</v>
          </cell>
          <cell r="C11654" t="str">
            <v>P-EQCOMP</v>
          </cell>
        </row>
        <row r="11655">
          <cell r="A11655">
            <v>44496</v>
          </cell>
          <cell r="B11655" t="str">
            <v>167002P</v>
          </cell>
          <cell r="C11655" t="str">
            <v>P-EQCOMP</v>
          </cell>
        </row>
        <row r="11656">
          <cell r="A11656">
            <v>44497</v>
          </cell>
          <cell r="B11656" t="str">
            <v>167002P</v>
          </cell>
          <cell r="C11656" t="str">
            <v>P-EQCOMP</v>
          </cell>
        </row>
        <row r="11657">
          <cell r="A11657">
            <v>44498</v>
          </cell>
          <cell r="B11657" t="str">
            <v>167002P</v>
          </cell>
          <cell r="C11657" t="str">
            <v>P-EQCOMP</v>
          </cell>
        </row>
        <row r="11658">
          <cell r="A11658">
            <v>44499</v>
          </cell>
          <cell r="B11658" t="str">
            <v>167002P</v>
          </cell>
          <cell r="C11658" t="str">
            <v>P-EQCOMP</v>
          </cell>
        </row>
        <row r="11659">
          <cell r="A11659">
            <v>44500</v>
          </cell>
          <cell r="B11659" t="str">
            <v>167002P</v>
          </cell>
          <cell r="C11659" t="str">
            <v>P-EQCOMP</v>
          </cell>
        </row>
        <row r="11660">
          <cell r="A11660">
            <v>44501</v>
          </cell>
          <cell r="B11660" t="str">
            <v>167002P</v>
          </cell>
          <cell r="C11660" t="str">
            <v>P-EQCOMP</v>
          </cell>
        </row>
        <row r="11661">
          <cell r="A11661">
            <v>44502</v>
          </cell>
          <cell r="B11661" t="str">
            <v>167002P</v>
          </cell>
          <cell r="C11661" t="str">
            <v>P-EQCOMP</v>
          </cell>
        </row>
        <row r="11662">
          <cell r="A11662">
            <v>44503</v>
          </cell>
          <cell r="B11662" t="str">
            <v>167002P</v>
          </cell>
          <cell r="C11662" t="str">
            <v>P-EQCOMP</v>
          </cell>
        </row>
        <row r="11663">
          <cell r="A11663">
            <v>44504</v>
          </cell>
          <cell r="B11663" t="str">
            <v>167002P</v>
          </cell>
          <cell r="C11663" t="str">
            <v>P-EQCOMP</v>
          </cell>
        </row>
        <row r="11664">
          <cell r="A11664">
            <v>44505</v>
          </cell>
          <cell r="B11664" t="str">
            <v>167002P</v>
          </cell>
          <cell r="C11664" t="str">
            <v>P-EQCOMP</v>
          </cell>
        </row>
        <row r="11665">
          <cell r="A11665">
            <v>44506</v>
          </cell>
          <cell r="B11665" t="str">
            <v>167002P</v>
          </cell>
          <cell r="C11665" t="str">
            <v>P-EQCOMP</v>
          </cell>
        </row>
        <row r="11666">
          <cell r="A11666">
            <v>44507</v>
          </cell>
          <cell r="B11666" t="str">
            <v>167002P</v>
          </cell>
          <cell r="C11666" t="str">
            <v>P-EQCOMP</v>
          </cell>
        </row>
        <row r="11667">
          <cell r="A11667">
            <v>44508</v>
          </cell>
          <cell r="B11667" t="str">
            <v>167002P</v>
          </cell>
          <cell r="C11667" t="str">
            <v>P-EQCOMP</v>
          </cell>
        </row>
        <row r="11668">
          <cell r="A11668">
            <v>44509</v>
          </cell>
          <cell r="B11668" t="str">
            <v>167002P</v>
          </cell>
          <cell r="C11668" t="str">
            <v>P-EQCOMP</v>
          </cell>
        </row>
        <row r="11669">
          <cell r="A11669">
            <v>44510</v>
          </cell>
          <cell r="B11669" t="str">
            <v>167002A</v>
          </cell>
          <cell r="C11669" t="str">
            <v>A-EQCOMP</v>
          </cell>
        </row>
        <row r="11670">
          <cell r="A11670">
            <v>44511</v>
          </cell>
          <cell r="B11670" t="str">
            <v>167002A</v>
          </cell>
          <cell r="C11670" t="str">
            <v>A-EQCOMP</v>
          </cell>
        </row>
        <row r="11671">
          <cell r="A11671">
            <v>44512</v>
          </cell>
          <cell r="B11671" t="str">
            <v>167002P</v>
          </cell>
          <cell r="C11671" t="str">
            <v>P-EQCOMP</v>
          </cell>
        </row>
        <row r="11672">
          <cell r="A11672">
            <v>44513</v>
          </cell>
          <cell r="B11672" t="str">
            <v>167002P</v>
          </cell>
          <cell r="C11672" t="str">
            <v>P-EQCOMP</v>
          </cell>
        </row>
        <row r="11673">
          <cell r="A11673">
            <v>44514</v>
          </cell>
          <cell r="B11673" t="str">
            <v>167002P</v>
          </cell>
          <cell r="C11673" t="str">
            <v>P-EQCOMP</v>
          </cell>
        </row>
        <row r="11674">
          <cell r="A11674">
            <v>44515</v>
          </cell>
          <cell r="B11674" t="str">
            <v>167002P</v>
          </cell>
          <cell r="C11674" t="str">
            <v>P-EQCOMP</v>
          </cell>
        </row>
        <row r="11675">
          <cell r="A11675">
            <v>44516</v>
          </cell>
          <cell r="B11675" t="str">
            <v>167002P</v>
          </cell>
          <cell r="C11675" t="str">
            <v>P-EQCOMP</v>
          </cell>
        </row>
        <row r="11676">
          <cell r="A11676">
            <v>44517</v>
          </cell>
          <cell r="B11676" t="str">
            <v>167002A</v>
          </cell>
          <cell r="C11676" t="str">
            <v>A-EQCOMP</v>
          </cell>
        </row>
        <row r="11677">
          <cell r="A11677">
            <v>44518</v>
          </cell>
          <cell r="B11677" t="str">
            <v>167002A</v>
          </cell>
          <cell r="C11677" t="str">
            <v>A-EQCOMP</v>
          </cell>
        </row>
        <row r="11678">
          <cell r="A11678">
            <v>44519</v>
          </cell>
          <cell r="B11678" t="str">
            <v>167002A</v>
          </cell>
          <cell r="C11678" t="str">
            <v>A-EQCOMP</v>
          </cell>
        </row>
        <row r="11679">
          <cell r="A11679">
            <v>44521</v>
          </cell>
          <cell r="B11679" t="str">
            <v>167002A</v>
          </cell>
          <cell r="C11679" t="str">
            <v>A-EQCOMP</v>
          </cell>
        </row>
        <row r="11680">
          <cell r="A11680">
            <v>44522</v>
          </cell>
          <cell r="B11680" t="str">
            <v>167002A</v>
          </cell>
          <cell r="C11680" t="str">
            <v>A-EQCOMP</v>
          </cell>
        </row>
        <row r="11681">
          <cell r="A11681">
            <v>44523</v>
          </cell>
          <cell r="B11681" t="str">
            <v>167002A</v>
          </cell>
          <cell r="C11681" t="str">
            <v>A-EQCOMP</v>
          </cell>
        </row>
        <row r="11682">
          <cell r="A11682">
            <v>44524</v>
          </cell>
          <cell r="B11682" t="str">
            <v>167002P</v>
          </cell>
          <cell r="C11682" t="str">
            <v>P-EQCOMP</v>
          </cell>
        </row>
        <row r="11683">
          <cell r="A11683">
            <v>44525</v>
          </cell>
          <cell r="B11683" t="str">
            <v>167002P</v>
          </cell>
          <cell r="C11683" t="str">
            <v>P-EQCOMP</v>
          </cell>
        </row>
        <row r="11684">
          <cell r="A11684">
            <v>44526</v>
          </cell>
          <cell r="B11684" t="str">
            <v>167002P</v>
          </cell>
          <cell r="C11684" t="str">
            <v>P-EQCOMP</v>
          </cell>
        </row>
        <row r="11685">
          <cell r="A11685">
            <v>44527</v>
          </cell>
          <cell r="B11685" t="str">
            <v>167002P</v>
          </cell>
          <cell r="C11685" t="str">
            <v>P-EQCOMP</v>
          </cell>
        </row>
        <row r="11686">
          <cell r="A11686">
            <v>44528</v>
          </cell>
          <cell r="B11686" t="str">
            <v>167002P</v>
          </cell>
          <cell r="C11686" t="str">
            <v>P-EQCOMP</v>
          </cell>
        </row>
        <row r="11687">
          <cell r="A11687">
            <v>44529</v>
          </cell>
          <cell r="B11687" t="str">
            <v>167002P</v>
          </cell>
          <cell r="C11687" t="str">
            <v>P-EQCOMP</v>
          </cell>
        </row>
        <row r="11688">
          <cell r="A11688">
            <v>44530</v>
          </cell>
          <cell r="B11688" t="str">
            <v>167002P</v>
          </cell>
          <cell r="C11688" t="str">
            <v>P-EQCOMP</v>
          </cell>
        </row>
        <row r="11689">
          <cell r="A11689">
            <v>44531</v>
          </cell>
          <cell r="B11689" t="str">
            <v>167002P</v>
          </cell>
          <cell r="C11689" t="str">
            <v>P-EQCOMP</v>
          </cell>
        </row>
        <row r="11690">
          <cell r="A11690">
            <v>44532</v>
          </cell>
          <cell r="B11690" t="str">
            <v>167002P</v>
          </cell>
          <cell r="C11690" t="str">
            <v>P-EQCOMP</v>
          </cell>
        </row>
        <row r="11691">
          <cell r="A11691">
            <v>44533</v>
          </cell>
          <cell r="B11691" t="str">
            <v>167002P</v>
          </cell>
          <cell r="C11691" t="str">
            <v>P-EQCOMP</v>
          </cell>
        </row>
        <row r="11692">
          <cell r="A11692">
            <v>44534</v>
          </cell>
          <cell r="B11692" t="str">
            <v>167002A</v>
          </cell>
          <cell r="C11692" t="str">
            <v>A-EQCOMP</v>
          </cell>
        </row>
        <row r="11693">
          <cell r="A11693">
            <v>44535</v>
          </cell>
          <cell r="B11693" t="str">
            <v>167002A</v>
          </cell>
          <cell r="C11693" t="str">
            <v>A-EQCOMP</v>
          </cell>
        </row>
        <row r="11694">
          <cell r="A11694">
            <v>44536</v>
          </cell>
          <cell r="B11694" t="str">
            <v>167002P</v>
          </cell>
          <cell r="C11694" t="str">
            <v>P-EQCOMP</v>
          </cell>
        </row>
        <row r="11695">
          <cell r="A11695">
            <v>44537</v>
          </cell>
          <cell r="B11695" t="str">
            <v>167002P</v>
          </cell>
          <cell r="C11695" t="str">
            <v>P-EQCOMP</v>
          </cell>
        </row>
        <row r="11696">
          <cell r="A11696">
            <v>44538</v>
          </cell>
          <cell r="B11696" t="str">
            <v>167002P</v>
          </cell>
          <cell r="C11696" t="str">
            <v>P-EQCOMP</v>
          </cell>
        </row>
        <row r="11697">
          <cell r="A11697">
            <v>44539</v>
          </cell>
          <cell r="B11697" t="str">
            <v>167002P</v>
          </cell>
          <cell r="C11697" t="str">
            <v>P-EQCOMP</v>
          </cell>
        </row>
        <row r="11698">
          <cell r="A11698">
            <v>44540</v>
          </cell>
          <cell r="B11698" t="str">
            <v>167002P</v>
          </cell>
          <cell r="C11698" t="str">
            <v>P-EQCOMP</v>
          </cell>
        </row>
        <row r="11699">
          <cell r="A11699">
            <v>44541</v>
          </cell>
          <cell r="B11699" t="str">
            <v>167002P</v>
          </cell>
          <cell r="C11699" t="str">
            <v>P-EQCOMP</v>
          </cell>
        </row>
        <row r="11700">
          <cell r="A11700">
            <v>44542</v>
          </cell>
          <cell r="B11700" t="str">
            <v>167002A</v>
          </cell>
          <cell r="C11700" t="str">
            <v>A-EQCOMP</v>
          </cell>
        </row>
        <row r="11701">
          <cell r="A11701">
            <v>44543</v>
          </cell>
          <cell r="B11701" t="str">
            <v>167002A</v>
          </cell>
          <cell r="C11701" t="str">
            <v>A-EQCOMP</v>
          </cell>
        </row>
        <row r="11702">
          <cell r="A11702">
            <v>44546</v>
          </cell>
          <cell r="B11702" t="str">
            <v>167002A</v>
          </cell>
          <cell r="C11702" t="str">
            <v>A-EQCOMP</v>
          </cell>
        </row>
        <row r="11703">
          <cell r="A11703">
            <v>44550</v>
          </cell>
          <cell r="B11703" t="str">
            <v>167002P</v>
          </cell>
          <cell r="C11703" t="str">
            <v>P-EQCOMP</v>
          </cell>
        </row>
        <row r="11704">
          <cell r="A11704">
            <v>44551</v>
          </cell>
          <cell r="B11704" t="str">
            <v>167002P</v>
          </cell>
          <cell r="C11704" t="str">
            <v>P-EQCOMP</v>
          </cell>
        </row>
        <row r="11705">
          <cell r="A11705">
            <v>44552</v>
          </cell>
          <cell r="B11705" t="str">
            <v>167002P</v>
          </cell>
          <cell r="C11705" t="str">
            <v>P-EQCOMP</v>
          </cell>
        </row>
        <row r="11706">
          <cell r="A11706">
            <v>44553</v>
          </cell>
          <cell r="B11706" t="str">
            <v>167002A</v>
          </cell>
          <cell r="C11706" t="str">
            <v>A-EQCOMP</v>
          </cell>
        </row>
        <row r="11707">
          <cell r="A11707">
            <v>44554</v>
          </cell>
          <cell r="B11707" t="str">
            <v>167002A</v>
          </cell>
          <cell r="C11707" t="str">
            <v>A-EQCOMP</v>
          </cell>
        </row>
        <row r="11708">
          <cell r="A11708">
            <v>44555</v>
          </cell>
          <cell r="B11708" t="str">
            <v>167002A</v>
          </cell>
          <cell r="C11708" t="str">
            <v>A-EQCOMP</v>
          </cell>
        </row>
        <row r="11709">
          <cell r="A11709">
            <v>44556</v>
          </cell>
          <cell r="B11709" t="str">
            <v>167002A</v>
          </cell>
          <cell r="C11709" t="str">
            <v>A-EQCOMP</v>
          </cell>
        </row>
        <row r="11710">
          <cell r="A11710">
            <v>44557</v>
          </cell>
          <cell r="B11710" t="str">
            <v>167002A</v>
          </cell>
          <cell r="C11710" t="str">
            <v>A-EQCOMP</v>
          </cell>
        </row>
        <row r="11711">
          <cell r="A11711">
            <v>44558</v>
          </cell>
          <cell r="B11711" t="str">
            <v>167002A</v>
          </cell>
          <cell r="C11711" t="str">
            <v>A-EQCOMP</v>
          </cell>
        </row>
        <row r="11712">
          <cell r="A11712">
            <v>44559</v>
          </cell>
          <cell r="B11712" t="str">
            <v>167002A</v>
          </cell>
          <cell r="C11712" t="str">
            <v>A-EQCOMP</v>
          </cell>
        </row>
        <row r="11713">
          <cell r="A11713">
            <v>44560</v>
          </cell>
          <cell r="B11713" t="str">
            <v>167002A</v>
          </cell>
          <cell r="C11713" t="str">
            <v>A-EQCOMP</v>
          </cell>
        </row>
        <row r="11714">
          <cell r="A11714">
            <v>44562</v>
          </cell>
          <cell r="B11714" t="str">
            <v>167002P</v>
          </cell>
          <cell r="C11714" t="str">
            <v>P-EQCOMP</v>
          </cell>
        </row>
        <row r="11715">
          <cell r="A11715">
            <v>44563</v>
          </cell>
          <cell r="B11715" t="str">
            <v>167002P</v>
          </cell>
          <cell r="C11715" t="str">
            <v>P-EQCOMP</v>
          </cell>
        </row>
        <row r="11716">
          <cell r="A11716">
            <v>44564</v>
          </cell>
          <cell r="B11716" t="str">
            <v>167002P</v>
          </cell>
          <cell r="C11716" t="str">
            <v>P-EQCOMP</v>
          </cell>
        </row>
        <row r="11717">
          <cell r="A11717">
            <v>44565</v>
          </cell>
          <cell r="B11717" t="str">
            <v>167002A</v>
          </cell>
          <cell r="C11717" t="str">
            <v>A-EQCOMP</v>
          </cell>
        </row>
        <row r="11718">
          <cell r="A11718">
            <v>44568</v>
          </cell>
          <cell r="B11718" t="str">
            <v>167002A</v>
          </cell>
          <cell r="C11718" t="str">
            <v>A-EQCOMP</v>
          </cell>
        </row>
        <row r="11719">
          <cell r="A11719">
            <v>44569</v>
          </cell>
          <cell r="B11719" t="str">
            <v>167002P</v>
          </cell>
          <cell r="C11719" t="str">
            <v>P-EQCOMP</v>
          </cell>
        </row>
        <row r="11720">
          <cell r="A11720">
            <v>44570</v>
          </cell>
          <cell r="B11720" t="str">
            <v>167002A</v>
          </cell>
          <cell r="C11720" t="str">
            <v>A-EQCOMP</v>
          </cell>
        </row>
        <row r="11721">
          <cell r="A11721">
            <v>44571</v>
          </cell>
          <cell r="B11721" t="str">
            <v>167002P</v>
          </cell>
          <cell r="C11721" t="str">
            <v>P-EQCOMP</v>
          </cell>
        </row>
        <row r="11722">
          <cell r="A11722">
            <v>44573</v>
          </cell>
          <cell r="B11722" t="str">
            <v>167002A</v>
          </cell>
          <cell r="C11722" t="str">
            <v>A-EQCOMP</v>
          </cell>
        </row>
        <row r="11723">
          <cell r="A11723">
            <v>44574</v>
          </cell>
          <cell r="B11723" t="str">
            <v>167002A</v>
          </cell>
          <cell r="C11723" t="str">
            <v>A-EQCOMP</v>
          </cell>
        </row>
        <row r="11724">
          <cell r="A11724">
            <v>44575</v>
          </cell>
          <cell r="B11724" t="str">
            <v>167002A</v>
          </cell>
          <cell r="C11724" t="str">
            <v>A-EQCOMP</v>
          </cell>
        </row>
        <row r="11725">
          <cell r="A11725">
            <v>44576</v>
          </cell>
          <cell r="B11725" t="str">
            <v>167002A</v>
          </cell>
          <cell r="C11725" t="str">
            <v>A-EQCOMP</v>
          </cell>
        </row>
        <row r="11726">
          <cell r="A11726">
            <v>44577</v>
          </cell>
          <cell r="B11726" t="str">
            <v>167002A</v>
          </cell>
          <cell r="C11726" t="str">
            <v>A-EQCOMP</v>
          </cell>
        </row>
        <row r="11727">
          <cell r="A11727">
            <v>44578</v>
          </cell>
          <cell r="B11727" t="str">
            <v>167002A</v>
          </cell>
          <cell r="C11727" t="str">
            <v>A-EQCOMP</v>
          </cell>
        </row>
        <row r="11728">
          <cell r="A11728">
            <v>44579</v>
          </cell>
          <cell r="B11728" t="str">
            <v>167002A</v>
          </cell>
          <cell r="C11728" t="str">
            <v>A-EQCOMP</v>
          </cell>
        </row>
        <row r="11729">
          <cell r="A11729">
            <v>44580</v>
          </cell>
          <cell r="B11729" t="str">
            <v>167002A</v>
          </cell>
          <cell r="C11729" t="str">
            <v>A-EQCOMP</v>
          </cell>
        </row>
        <row r="11730">
          <cell r="A11730">
            <v>44581</v>
          </cell>
          <cell r="B11730" t="str">
            <v>167002A</v>
          </cell>
          <cell r="C11730" t="str">
            <v>A-EQCOMP</v>
          </cell>
        </row>
        <row r="11731">
          <cell r="A11731">
            <v>44582</v>
          </cell>
          <cell r="B11731" t="str">
            <v>167002A</v>
          </cell>
          <cell r="C11731" t="str">
            <v>A-EQCOMP</v>
          </cell>
        </row>
        <row r="11732">
          <cell r="A11732">
            <v>44583</v>
          </cell>
          <cell r="B11732" t="str">
            <v>167002A</v>
          </cell>
          <cell r="C11732" t="str">
            <v>A-EQCOMP</v>
          </cell>
        </row>
        <row r="11733">
          <cell r="A11733">
            <v>44584</v>
          </cell>
          <cell r="B11733" t="str">
            <v>167002A</v>
          </cell>
          <cell r="C11733" t="str">
            <v>A-EQCOMP</v>
          </cell>
        </row>
        <row r="11734">
          <cell r="A11734">
            <v>44585</v>
          </cell>
          <cell r="B11734" t="str">
            <v>167002A</v>
          </cell>
          <cell r="C11734" t="str">
            <v>A-EQCOMP</v>
          </cell>
        </row>
        <row r="11735">
          <cell r="A11735">
            <v>44588</v>
          </cell>
          <cell r="B11735" t="str">
            <v>167002A</v>
          </cell>
          <cell r="C11735" t="str">
            <v>A-EQCOMP</v>
          </cell>
        </row>
        <row r="11736">
          <cell r="A11736">
            <v>44589</v>
          </cell>
          <cell r="B11736" t="str">
            <v>167002P</v>
          </cell>
          <cell r="C11736" t="str">
            <v>P-EQCOMP</v>
          </cell>
        </row>
        <row r="11737">
          <cell r="A11737">
            <v>44590</v>
          </cell>
          <cell r="B11737" t="str">
            <v>167002A</v>
          </cell>
          <cell r="C11737" t="str">
            <v>A-EQCOMP</v>
          </cell>
        </row>
        <row r="11738">
          <cell r="A11738">
            <v>44591</v>
          </cell>
          <cell r="B11738" t="str">
            <v>167002A</v>
          </cell>
          <cell r="C11738" t="str">
            <v>A-EQCOMP</v>
          </cell>
        </row>
        <row r="11739">
          <cell r="A11739">
            <v>44594</v>
          </cell>
          <cell r="B11739" t="str">
            <v>167002A</v>
          </cell>
          <cell r="C11739" t="str">
            <v>A-EQCOMP</v>
          </cell>
        </row>
        <row r="11740">
          <cell r="A11740">
            <v>44595</v>
          </cell>
          <cell r="B11740" t="str">
            <v>167002A</v>
          </cell>
          <cell r="C11740" t="str">
            <v>A-EQCOMP</v>
          </cell>
        </row>
        <row r="11741">
          <cell r="A11741">
            <v>44596</v>
          </cell>
          <cell r="B11741" t="str">
            <v>167002A</v>
          </cell>
          <cell r="C11741" t="str">
            <v>A-EQCOMP</v>
          </cell>
        </row>
        <row r="11742">
          <cell r="A11742">
            <v>44597</v>
          </cell>
          <cell r="B11742" t="str">
            <v>167002A</v>
          </cell>
          <cell r="C11742" t="str">
            <v>A-EQCOMP</v>
          </cell>
        </row>
        <row r="11743">
          <cell r="A11743">
            <v>44598</v>
          </cell>
          <cell r="B11743" t="str">
            <v>167002A</v>
          </cell>
          <cell r="C11743" t="str">
            <v>A-EQCOMP</v>
          </cell>
        </row>
        <row r="11744">
          <cell r="A11744">
            <v>44599</v>
          </cell>
          <cell r="B11744" t="str">
            <v>167002P</v>
          </cell>
          <cell r="C11744" t="str">
            <v>P-EQCOMP</v>
          </cell>
        </row>
        <row r="11745">
          <cell r="A11745">
            <v>44600</v>
          </cell>
          <cell r="B11745" t="str">
            <v>167002P</v>
          </cell>
          <cell r="C11745" t="str">
            <v>P-EQCOMP</v>
          </cell>
        </row>
        <row r="11746">
          <cell r="A11746">
            <v>44601</v>
          </cell>
          <cell r="B11746" t="str">
            <v>167002P</v>
          </cell>
          <cell r="C11746" t="str">
            <v>P-EQCOMP</v>
          </cell>
        </row>
        <row r="11747">
          <cell r="A11747">
            <v>44602</v>
          </cell>
          <cell r="B11747" t="str">
            <v>167002P</v>
          </cell>
          <cell r="C11747" t="str">
            <v>P-EQCOMP</v>
          </cell>
        </row>
        <row r="11748">
          <cell r="A11748">
            <v>44603</v>
          </cell>
          <cell r="B11748" t="str">
            <v>167002P</v>
          </cell>
          <cell r="C11748" t="str">
            <v>P-EQCOMP</v>
          </cell>
        </row>
        <row r="11749">
          <cell r="A11749">
            <v>44604</v>
          </cell>
          <cell r="B11749" t="str">
            <v>167002P</v>
          </cell>
          <cell r="C11749" t="str">
            <v>P-EQCOMP</v>
          </cell>
        </row>
        <row r="11750">
          <cell r="A11750">
            <v>44605</v>
          </cell>
          <cell r="B11750" t="str">
            <v>167002P</v>
          </cell>
          <cell r="C11750" t="str">
            <v>P-EQCOMP</v>
          </cell>
        </row>
        <row r="11751">
          <cell r="A11751">
            <v>44606</v>
          </cell>
          <cell r="B11751" t="str">
            <v>167002P</v>
          </cell>
          <cell r="C11751" t="str">
            <v>P-EQCOMP</v>
          </cell>
        </row>
        <row r="11752">
          <cell r="A11752">
            <v>44607</v>
          </cell>
          <cell r="B11752" t="str">
            <v>167002P</v>
          </cell>
          <cell r="C11752" t="str">
            <v>P-EQCOMP</v>
          </cell>
        </row>
        <row r="11753">
          <cell r="A11753">
            <v>44608</v>
          </cell>
          <cell r="B11753" t="str">
            <v>167002P</v>
          </cell>
          <cell r="C11753" t="str">
            <v>P-EQCOMP</v>
          </cell>
        </row>
        <row r="11754">
          <cell r="A11754">
            <v>44609</v>
          </cell>
          <cell r="B11754" t="str">
            <v>167002P</v>
          </cell>
          <cell r="C11754" t="str">
            <v>P-EQCOMP</v>
          </cell>
        </row>
        <row r="11755">
          <cell r="A11755">
            <v>44610</v>
          </cell>
          <cell r="B11755" t="str">
            <v>167002P</v>
          </cell>
          <cell r="C11755" t="str">
            <v>P-EQCOMP</v>
          </cell>
        </row>
        <row r="11756">
          <cell r="A11756">
            <v>44611</v>
          </cell>
          <cell r="B11756" t="str">
            <v>167002P</v>
          </cell>
          <cell r="C11756" t="str">
            <v>P-EQCOMP</v>
          </cell>
        </row>
        <row r="11757">
          <cell r="A11757">
            <v>44612</v>
          </cell>
          <cell r="B11757" t="str">
            <v>167002P</v>
          </cell>
          <cell r="C11757" t="str">
            <v>P-EQCOMP</v>
          </cell>
        </row>
        <row r="11758">
          <cell r="A11758">
            <v>44613</v>
          </cell>
          <cell r="B11758" t="str">
            <v>167002P</v>
          </cell>
          <cell r="C11758" t="str">
            <v>P-EQCOMP</v>
          </cell>
        </row>
        <row r="11759">
          <cell r="A11759">
            <v>44614</v>
          </cell>
          <cell r="B11759" t="str">
            <v>167002P</v>
          </cell>
          <cell r="C11759" t="str">
            <v>P-EQCOMP</v>
          </cell>
        </row>
        <row r="11760">
          <cell r="A11760">
            <v>44615</v>
          </cell>
          <cell r="B11760" t="str">
            <v>167002P</v>
          </cell>
          <cell r="C11760" t="str">
            <v>P-EQCOMP</v>
          </cell>
        </row>
        <row r="11761">
          <cell r="A11761">
            <v>44616</v>
          </cell>
          <cell r="B11761" t="str">
            <v>167002P</v>
          </cell>
          <cell r="C11761" t="str">
            <v>P-EQCOMP</v>
          </cell>
        </row>
        <row r="11762">
          <cell r="A11762">
            <v>44617</v>
          </cell>
          <cell r="B11762" t="str">
            <v>167002P</v>
          </cell>
          <cell r="C11762" t="str">
            <v>P-EQCOMP</v>
          </cell>
        </row>
        <row r="11763">
          <cell r="A11763">
            <v>44618</v>
          </cell>
          <cell r="B11763" t="str">
            <v>167002P</v>
          </cell>
          <cell r="C11763" t="str">
            <v>P-EQCOMP</v>
          </cell>
        </row>
        <row r="11764">
          <cell r="A11764">
            <v>44619</v>
          </cell>
          <cell r="B11764" t="str">
            <v>167002P</v>
          </cell>
          <cell r="C11764" t="str">
            <v>P-EQCOMP</v>
          </cell>
        </row>
        <row r="11765">
          <cell r="A11765">
            <v>44620</v>
          </cell>
          <cell r="B11765" t="str">
            <v>167002A</v>
          </cell>
          <cell r="C11765" t="str">
            <v>A-EQCOMP</v>
          </cell>
        </row>
        <row r="11766">
          <cell r="A11766">
            <v>44621</v>
          </cell>
          <cell r="B11766" t="str">
            <v>167002A</v>
          </cell>
          <cell r="C11766" t="str">
            <v>A-EQCOMP</v>
          </cell>
        </row>
        <row r="11767">
          <cell r="A11767">
            <v>44622</v>
          </cell>
          <cell r="B11767" t="str">
            <v>167002A</v>
          </cell>
          <cell r="C11767" t="str">
            <v>A-EQCOMP</v>
          </cell>
        </row>
        <row r="11768">
          <cell r="A11768">
            <v>44623</v>
          </cell>
          <cell r="B11768" t="str">
            <v>167002A</v>
          </cell>
          <cell r="C11768" t="str">
            <v>A-EQCOMP</v>
          </cell>
        </row>
        <row r="11769">
          <cell r="A11769">
            <v>44624</v>
          </cell>
          <cell r="B11769" t="str">
            <v>167002A</v>
          </cell>
          <cell r="C11769" t="str">
            <v>A-EQCOMP</v>
          </cell>
        </row>
        <row r="11770">
          <cell r="A11770">
            <v>44625</v>
          </cell>
          <cell r="B11770" t="str">
            <v>167002A</v>
          </cell>
          <cell r="C11770" t="str">
            <v>A-EQCOMP</v>
          </cell>
        </row>
        <row r="11771">
          <cell r="A11771">
            <v>44626</v>
          </cell>
          <cell r="B11771" t="str">
            <v>167002A</v>
          </cell>
          <cell r="C11771" t="str">
            <v>A-EQCOMP</v>
          </cell>
        </row>
        <row r="11772">
          <cell r="A11772">
            <v>44627</v>
          </cell>
          <cell r="B11772" t="str">
            <v>167002A</v>
          </cell>
          <cell r="C11772" t="str">
            <v>A-EQCOMP</v>
          </cell>
        </row>
        <row r="11773">
          <cell r="A11773">
            <v>44628</v>
          </cell>
          <cell r="B11773" t="str">
            <v>167002A</v>
          </cell>
          <cell r="C11773" t="str">
            <v>A-EQCOMP</v>
          </cell>
        </row>
        <row r="11774">
          <cell r="A11774">
            <v>44629</v>
          </cell>
          <cell r="B11774" t="str">
            <v>167002A</v>
          </cell>
          <cell r="C11774" t="str">
            <v>A-EQCOMP</v>
          </cell>
        </row>
        <row r="11775">
          <cell r="A11775">
            <v>44630</v>
          </cell>
          <cell r="B11775" t="str">
            <v>167002A</v>
          </cell>
          <cell r="C11775" t="str">
            <v>A-EQCOMP</v>
          </cell>
        </row>
        <row r="11776">
          <cell r="A11776">
            <v>44631</v>
          </cell>
          <cell r="B11776" t="str">
            <v>167002A</v>
          </cell>
          <cell r="C11776" t="str">
            <v>A-EQCOMP</v>
          </cell>
        </row>
        <row r="11777">
          <cell r="A11777">
            <v>44632</v>
          </cell>
          <cell r="B11777" t="str">
            <v>167002A</v>
          </cell>
          <cell r="C11777" t="str">
            <v>A-EQCOMP</v>
          </cell>
        </row>
        <row r="11778">
          <cell r="A11778">
            <v>44633</v>
          </cell>
          <cell r="B11778" t="str">
            <v>167002A</v>
          </cell>
          <cell r="C11778" t="str">
            <v>A-EQCOMP</v>
          </cell>
        </row>
        <row r="11779">
          <cell r="A11779">
            <v>44634</v>
          </cell>
          <cell r="B11779" t="str">
            <v>167002A</v>
          </cell>
          <cell r="C11779" t="str">
            <v>A-EQCOMP</v>
          </cell>
        </row>
        <row r="11780">
          <cell r="A11780">
            <v>44635</v>
          </cell>
          <cell r="B11780" t="str">
            <v>167002A</v>
          </cell>
          <cell r="C11780" t="str">
            <v>A-EQCOMP</v>
          </cell>
        </row>
        <row r="11781">
          <cell r="A11781">
            <v>44636</v>
          </cell>
          <cell r="B11781" t="str">
            <v>167002A</v>
          </cell>
          <cell r="C11781" t="str">
            <v>A-EQCOMP</v>
          </cell>
        </row>
        <row r="11782">
          <cell r="A11782">
            <v>44637</v>
          </cell>
          <cell r="B11782" t="str">
            <v>167002A</v>
          </cell>
          <cell r="C11782" t="str">
            <v>A-EQCOMP</v>
          </cell>
        </row>
        <row r="11783">
          <cell r="A11783">
            <v>44638</v>
          </cell>
          <cell r="B11783" t="str">
            <v>167002A</v>
          </cell>
          <cell r="C11783" t="str">
            <v>A-EQCOMP</v>
          </cell>
        </row>
        <row r="11784">
          <cell r="A11784">
            <v>44639</v>
          </cell>
          <cell r="B11784" t="str">
            <v>167002A</v>
          </cell>
          <cell r="C11784" t="str">
            <v>A-EQCOMP</v>
          </cell>
        </row>
        <row r="11785">
          <cell r="A11785">
            <v>44640</v>
          </cell>
          <cell r="B11785" t="str">
            <v>167002A</v>
          </cell>
          <cell r="C11785" t="str">
            <v>A-EQCOMP</v>
          </cell>
        </row>
        <row r="11786">
          <cell r="A11786">
            <v>44641</v>
          </cell>
          <cell r="B11786" t="str">
            <v>167002A</v>
          </cell>
          <cell r="C11786" t="str">
            <v>A-EQCOMP</v>
          </cell>
        </row>
        <row r="11787">
          <cell r="A11787">
            <v>44642</v>
          </cell>
          <cell r="B11787" t="str">
            <v>167002A</v>
          </cell>
          <cell r="C11787" t="str">
            <v>A-EQCOMP</v>
          </cell>
        </row>
        <row r="11788">
          <cell r="A11788">
            <v>44643</v>
          </cell>
          <cell r="B11788" t="str">
            <v>167002A</v>
          </cell>
          <cell r="C11788" t="str">
            <v>A-EQCOMP</v>
          </cell>
        </row>
        <row r="11789">
          <cell r="A11789">
            <v>44644</v>
          </cell>
          <cell r="B11789" t="str">
            <v>167002A</v>
          </cell>
          <cell r="C11789" t="str">
            <v>A-EQCOMP</v>
          </cell>
        </row>
        <row r="11790">
          <cell r="A11790">
            <v>44645</v>
          </cell>
          <cell r="B11790" t="str">
            <v>167002A</v>
          </cell>
          <cell r="C11790" t="str">
            <v>A-EQCOMP</v>
          </cell>
        </row>
        <row r="11791">
          <cell r="A11791">
            <v>44646</v>
          </cell>
          <cell r="B11791" t="str">
            <v>167002A</v>
          </cell>
          <cell r="C11791" t="str">
            <v>A-EQCOMP</v>
          </cell>
        </row>
        <row r="11792">
          <cell r="A11792">
            <v>44647</v>
          </cell>
          <cell r="B11792" t="str">
            <v>167002A</v>
          </cell>
          <cell r="C11792" t="str">
            <v>A-EQCOMP</v>
          </cell>
        </row>
        <row r="11793">
          <cell r="A11793">
            <v>44648</v>
          </cell>
          <cell r="B11793" t="str">
            <v>167002A</v>
          </cell>
          <cell r="C11793" t="str">
            <v>A-EQCOMP</v>
          </cell>
        </row>
        <row r="11794">
          <cell r="A11794">
            <v>44649</v>
          </cell>
          <cell r="B11794" t="str">
            <v>167002A</v>
          </cell>
          <cell r="C11794" t="str">
            <v>A-EQCOMP</v>
          </cell>
        </row>
        <row r="11795">
          <cell r="A11795">
            <v>44650</v>
          </cell>
          <cell r="B11795" t="str">
            <v>167002A</v>
          </cell>
          <cell r="C11795" t="str">
            <v>A-EQCOMP</v>
          </cell>
        </row>
        <row r="11796">
          <cell r="A11796">
            <v>44651</v>
          </cell>
          <cell r="B11796" t="str">
            <v>167002A</v>
          </cell>
          <cell r="C11796" t="str">
            <v>A-EQCOMP</v>
          </cell>
        </row>
        <row r="11797">
          <cell r="A11797">
            <v>44652</v>
          </cell>
          <cell r="B11797" t="str">
            <v>167002A</v>
          </cell>
          <cell r="C11797" t="str">
            <v>A-EQCOMP</v>
          </cell>
        </row>
        <row r="11798">
          <cell r="A11798">
            <v>44653</v>
          </cell>
          <cell r="B11798" t="str">
            <v>167002A</v>
          </cell>
          <cell r="C11798" t="str">
            <v>A-EQCOMP</v>
          </cell>
        </row>
        <row r="11799">
          <cell r="A11799">
            <v>44654</v>
          </cell>
          <cell r="B11799" t="str">
            <v>167002P</v>
          </cell>
          <cell r="C11799" t="str">
            <v>P-EQCOMP</v>
          </cell>
        </row>
        <row r="11800">
          <cell r="A11800">
            <v>44655</v>
          </cell>
          <cell r="B11800" t="str">
            <v>167002P</v>
          </cell>
          <cell r="C11800" t="str">
            <v>P-EQCOMP</v>
          </cell>
        </row>
        <row r="11801">
          <cell r="A11801">
            <v>44656</v>
          </cell>
          <cell r="B11801" t="str">
            <v>167002P</v>
          </cell>
          <cell r="C11801" t="str">
            <v>P-EQCOMP</v>
          </cell>
        </row>
        <row r="11802">
          <cell r="A11802">
            <v>44657</v>
          </cell>
          <cell r="B11802" t="str">
            <v>167002P</v>
          </cell>
          <cell r="C11802" t="str">
            <v>P-EQCOMP</v>
          </cell>
        </row>
        <row r="11803">
          <cell r="A11803">
            <v>44658</v>
          </cell>
          <cell r="B11803" t="str">
            <v>167002P</v>
          </cell>
          <cell r="C11803" t="str">
            <v>P-EQCOMP</v>
          </cell>
        </row>
        <row r="11804">
          <cell r="A11804">
            <v>44659</v>
          </cell>
          <cell r="B11804" t="str">
            <v>167002P</v>
          </cell>
          <cell r="C11804" t="str">
            <v>P-EQCOMP</v>
          </cell>
        </row>
        <row r="11805">
          <cell r="A11805">
            <v>44660</v>
          </cell>
          <cell r="B11805" t="str">
            <v>167002P</v>
          </cell>
          <cell r="C11805" t="str">
            <v>P-EQCOMP</v>
          </cell>
        </row>
        <row r="11806">
          <cell r="A11806">
            <v>44661</v>
          </cell>
          <cell r="B11806" t="str">
            <v>167002P</v>
          </cell>
          <cell r="C11806" t="str">
            <v>P-EQCOMP</v>
          </cell>
        </row>
        <row r="11807">
          <cell r="A11807">
            <v>44662</v>
          </cell>
          <cell r="B11807" t="str">
            <v>167002P</v>
          </cell>
          <cell r="C11807" t="str">
            <v>P-EQCOMP</v>
          </cell>
        </row>
        <row r="11808">
          <cell r="A11808">
            <v>44663</v>
          </cell>
          <cell r="B11808" t="str">
            <v>167002P</v>
          </cell>
          <cell r="C11808" t="str">
            <v>P-EQCOMP</v>
          </cell>
        </row>
        <row r="11809">
          <cell r="A11809">
            <v>44664</v>
          </cell>
          <cell r="B11809" t="str">
            <v>167002P</v>
          </cell>
          <cell r="C11809" t="str">
            <v>P-EQCOMP</v>
          </cell>
        </row>
        <row r="11810">
          <cell r="A11810">
            <v>44665</v>
          </cell>
          <cell r="B11810" t="str">
            <v>167002P</v>
          </cell>
          <cell r="C11810" t="str">
            <v>P-EQCOMP</v>
          </cell>
        </row>
        <row r="11811">
          <cell r="A11811">
            <v>44666</v>
          </cell>
          <cell r="B11811" t="str">
            <v>167002P</v>
          </cell>
          <cell r="C11811" t="str">
            <v>P-EQCOMP</v>
          </cell>
        </row>
        <row r="11812">
          <cell r="A11812">
            <v>44667</v>
          </cell>
          <cell r="B11812" t="str">
            <v>167002P</v>
          </cell>
          <cell r="C11812" t="str">
            <v>P-EQCOMP</v>
          </cell>
        </row>
        <row r="11813">
          <cell r="A11813">
            <v>44668</v>
          </cell>
          <cell r="B11813" t="str">
            <v>167002P</v>
          </cell>
          <cell r="C11813" t="str">
            <v>P-EQCOMP</v>
          </cell>
        </row>
        <row r="11814">
          <cell r="A11814">
            <v>44669</v>
          </cell>
          <cell r="B11814" t="str">
            <v>167002P</v>
          </cell>
          <cell r="C11814" t="str">
            <v>P-EQCOMP</v>
          </cell>
        </row>
        <row r="11815">
          <cell r="A11815">
            <v>44670</v>
          </cell>
          <cell r="B11815" t="str">
            <v>167002P</v>
          </cell>
          <cell r="C11815" t="str">
            <v>P-EQCOMP</v>
          </cell>
        </row>
        <row r="11816">
          <cell r="A11816">
            <v>44671</v>
          </cell>
          <cell r="B11816" t="str">
            <v>167002P</v>
          </cell>
          <cell r="C11816" t="str">
            <v>P-EQCOMP</v>
          </cell>
        </row>
        <row r="11817">
          <cell r="A11817">
            <v>44672</v>
          </cell>
          <cell r="B11817" t="str">
            <v>167002P</v>
          </cell>
          <cell r="C11817" t="str">
            <v>P-EQCOMP</v>
          </cell>
        </row>
        <row r="11818">
          <cell r="A11818">
            <v>44673</v>
          </cell>
          <cell r="B11818" t="str">
            <v>167002P</v>
          </cell>
          <cell r="C11818" t="str">
            <v>P-EQCOMP</v>
          </cell>
        </row>
        <row r="11819">
          <cell r="A11819">
            <v>44674</v>
          </cell>
          <cell r="B11819" t="str">
            <v>167002P</v>
          </cell>
          <cell r="C11819" t="str">
            <v>P-EQCOMP</v>
          </cell>
        </row>
        <row r="11820">
          <cell r="A11820">
            <v>44675</v>
          </cell>
          <cell r="B11820" t="str">
            <v>167002P</v>
          </cell>
          <cell r="C11820" t="str">
            <v>P-EQCOMP</v>
          </cell>
        </row>
        <row r="11821">
          <cell r="A11821">
            <v>44676</v>
          </cell>
          <cell r="B11821" t="str">
            <v>167002P</v>
          </cell>
          <cell r="C11821" t="str">
            <v>P-EQCOMP</v>
          </cell>
        </row>
        <row r="11822">
          <cell r="A11822">
            <v>44677</v>
          </cell>
          <cell r="B11822" t="str">
            <v>167002P</v>
          </cell>
          <cell r="C11822" t="str">
            <v>P-EQCOMP</v>
          </cell>
        </row>
        <row r="11823">
          <cell r="A11823">
            <v>44678</v>
          </cell>
          <cell r="B11823" t="str">
            <v>167002P</v>
          </cell>
          <cell r="C11823" t="str">
            <v>P-EQCOMP</v>
          </cell>
        </row>
        <row r="11824">
          <cell r="A11824">
            <v>44679</v>
          </cell>
          <cell r="B11824" t="str">
            <v>167002P</v>
          </cell>
          <cell r="C11824" t="str">
            <v>P-EQCOMP</v>
          </cell>
        </row>
        <row r="11825">
          <cell r="A11825">
            <v>44680</v>
          </cell>
          <cell r="B11825" t="str">
            <v>167002P</v>
          </cell>
          <cell r="C11825" t="str">
            <v>P-EQCOMP</v>
          </cell>
        </row>
        <row r="11826">
          <cell r="A11826">
            <v>44681</v>
          </cell>
          <cell r="B11826" t="str">
            <v>167002P</v>
          </cell>
          <cell r="C11826" t="str">
            <v>P-EQCOMP</v>
          </cell>
        </row>
        <row r="11827">
          <cell r="A11827">
            <v>44682</v>
          </cell>
          <cell r="B11827" t="str">
            <v>167002P</v>
          </cell>
          <cell r="C11827" t="str">
            <v>P-EQCOMP</v>
          </cell>
        </row>
        <row r="11828">
          <cell r="A11828">
            <v>44683</v>
          </cell>
          <cell r="B11828" t="str">
            <v>167002P</v>
          </cell>
          <cell r="C11828" t="str">
            <v>P-EQCOMP</v>
          </cell>
        </row>
        <row r="11829">
          <cell r="A11829">
            <v>44684</v>
          </cell>
          <cell r="B11829" t="str">
            <v>167002P</v>
          </cell>
          <cell r="C11829" t="str">
            <v>P-EQCOMP</v>
          </cell>
        </row>
        <row r="11830">
          <cell r="A11830">
            <v>44685</v>
          </cell>
          <cell r="B11830" t="str">
            <v>167002P</v>
          </cell>
          <cell r="C11830" t="str">
            <v>P-EQCOMP</v>
          </cell>
        </row>
        <row r="11831">
          <cell r="A11831">
            <v>44686</v>
          </cell>
          <cell r="B11831" t="str">
            <v>167002P</v>
          </cell>
          <cell r="C11831" t="str">
            <v>P-EQCOMP</v>
          </cell>
        </row>
        <row r="11832">
          <cell r="A11832">
            <v>44687</v>
          </cell>
          <cell r="B11832" t="str">
            <v>167002P</v>
          </cell>
          <cell r="C11832" t="str">
            <v>P-EQCOMP</v>
          </cell>
        </row>
        <row r="11833">
          <cell r="A11833">
            <v>44688</v>
          </cell>
          <cell r="B11833" t="str">
            <v>167002P</v>
          </cell>
          <cell r="C11833" t="str">
            <v>P-EQCOMP</v>
          </cell>
        </row>
        <row r="11834">
          <cell r="A11834">
            <v>44689</v>
          </cell>
          <cell r="B11834" t="str">
            <v>167002P</v>
          </cell>
          <cell r="C11834" t="str">
            <v>P-EQCOMP</v>
          </cell>
        </row>
        <row r="11835">
          <cell r="A11835">
            <v>44690</v>
          </cell>
          <cell r="B11835" t="str">
            <v>167002P</v>
          </cell>
          <cell r="C11835" t="str">
            <v>P-EQCOMP</v>
          </cell>
        </row>
        <row r="11836">
          <cell r="A11836">
            <v>44691</v>
          </cell>
          <cell r="B11836" t="str">
            <v>167002P</v>
          </cell>
          <cell r="C11836" t="str">
            <v>P-EQCOMP</v>
          </cell>
        </row>
        <row r="11837">
          <cell r="A11837">
            <v>44692</v>
          </cell>
          <cell r="B11837" t="str">
            <v>167002P</v>
          </cell>
          <cell r="C11837" t="str">
            <v>P-EQCOMP</v>
          </cell>
        </row>
        <row r="11838">
          <cell r="A11838">
            <v>44693</v>
          </cell>
          <cell r="B11838" t="str">
            <v>167002P</v>
          </cell>
          <cell r="C11838" t="str">
            <v>P-EQCOMP</v>
          </cell>
        </row>
        <row r="11839">
          <cell r="A11839">
            <v>44694</v>
          </cell>
          <cell r="B11839" t="str">
            <v>167002P</v>
          </cell>
          <cell r="C11839" t="str">
            <v>P-EQCOMP</v>
          </cell>
        </row>
        <row r="11840">
          <cell r="A11840">
            <v>44695</v>
          </cell>
          <cell r="B11840" t="str">
            <v>167002P</v>
          </cell>
          <cell r="C11840" t="str">
            <v>P-EQCOMP</v>
          </cell>
        </row>
        <row r="11841">
          <cell r="A11841">
            <v>44696</v>
          </cell>
          <cell r="B11841" t="str">
            <v>167002P</v>
          </cell>
          <cell r="C11841" t="str">
            <v>P-EQCOMP</v>
          </cell>
        </row>
        <row r="11842">
          <cell r="A11842">
            <v>44697</v>
          </cell>
          <cell r="B11842" t="str">
            <v>167002P</v>
          </cell>
          <cell r="C11842" t="str">
            <v>P-EQCOMP</v>
          </cell>
        </row>
        <row r="11843">
          <cell r="A11843">
            <v>44698</v>
          </cell>
          <cell r="B11843" t="str">
            <v>167002P</v>
          </cell>
          <cell r="C11843" t="str">
            <v>P-EQCOMP</v>
          </cell>
        </row>
        <row r="11844">
          <cell r="A11844">
            <v>44699</v>
          </cell>
          <cell r="B11844" t="str">
            <v>167002P</v>
          </cell>
          <cell r="C11844" t="str">
            <v>P-EQCOMP</v>
          </cell>
        </row>
        <row r="11845">
          <cell r="A11845">
            <v>44700</v>
          </cell>
          <cell r="B11845" t="str">
            <v>167002P</v>
          </cell>
          <cell r="C11845" t="str">
            <v>P-EQCOMP</v>
          </cell>
        </row>
        <row r="11846">
          <cell r="A11846">
            <v>44701</v>
          </cell>
          <cell r="B11846" t="str">
            <v>167002P</v>
          </cell>
          <cell r="C11846" t="str">
            <v>P-EQCOMP</v>
          </cell>
        </row>
        <row r="11847">
          <cell r="A11847">
            <v>44702</v>
          </cell>
          <cell r="B11847" t="str">
            <v>167002P</v>
          </cell>
          <cell r="C11847" t="str">
            <v>P-EQCOMP</v>
          </cell>
        </row>
        <row r="11848">
          <cell r="A11848">
            <v>44703</v>
          </cell>
          <cell r="B11848" t="str">
            <v>167002P</v>
          </cell>
          <cell r="C11848" t="str">
            <v>P-EQCOMP</v>
          </cell>
        </row>
        <row r="11849">
          <cell r="A11849">
            <v>44704</v>
          </cell>
          <cell r="B11849" t="str">
            <v>167002P</v>
          </cell>
          <cell r="C11849" t="str">
            <v>P-EQCOMP</v>
          </cell>
        </row>
        <row r="11850">
          <cell r="A11850">
            <v>44705</v>
          </cell>
          <cell r="B11850" t="str">
            <v>167002P</v>
          </cell>
          <cell r="C11850" t="str">
            <v>P-EQCOMP</v>
          </cell>
        </row>
        <row r="11851">
          <cell r="A11851">
            <v>44706</v>
          </cell>
          <cell r="B11851" t="str">
            <v>167002P</v>
          </cell>
          <cell r="C11851" t="str">
            <v>P-EQCOMP</v>
          </cell>
        </row>
        <row r="11852">
          <cell r="A11852">
            <v>44707</v>
          </cell>
          <cell r="B11852" t="str">
            <v>167002P</v>
          </cell>
          <cell r="C11852" t="str">
            <v>P-EQCOMP</v>
          </cell>
        </row>
        <row r="11853">
          <cell r="A11853">
            <v>44708</v>
          </cell>
          <cell r="B11853" t="str">
            <v>167002P</v>
          </cell>
          <cell r="C11853" t="str">
            <v>P-EQCOMP</v>
          </cell>
        </row>
        <row r="11854">
          <cell r="A11854">
            <v>44709</v>
          </cell>
          <cell r="B11854" t="str">
            <v>167002P</v>
          </cell>
          <cell r="C11854" t="str">
            <v>P-EQCOMP</v>
          </cell>
        </row>
        <row r="11855">
          <cell r="A11855">
            <v>44710</v>
          </cell>
          <cell r="B11855" t="str">
            <v>167002P</v>
          </cell>
          <cell r="C11855" t="str">
            <v>P-EQCOMP</v>
          </cell>
        </row>
        <row r="11856">
          <cell r="A11856">
            <v>44711</v>
          </cell>
          <cell r="B11856" t="str">
            <v>167002P</v>
          </cell>
          <cell r="C11856" t="str">
            <v>P-EQCOMP</v>
          </cell>
        </row>
        <row r="11857">
          <cell r="A11857">
            <v>44712</v>
          </cell>
          <cell r="B11857" t="str">
            <v>167002P</v>
          </cell>
          <cell r="C11857" t="str">
            <v>P-EQCOMP</v>
          </cell>
        </row>
        <row r="11858">
          <cell r="A11858">
            <v>44713</v>
          </cell>
          <cell r="B11858" t="str">
            <v>167002P</v>
          </cell>
          <cell r="C11858" t="str">
            <v>P-EQCOMP</v>
          </cell>
        </row>
        <row r="11859">
          <cell r="A11859">
            <v>44714</v>
          </cell>
          <cell r="B11859" t="str">
            <v>167002P</v>
          </cell>
          <cell r="C11859" t="str">
            <v>P-EQCOMP</v>
          </cell>
        </row>
        <row r="11860">
          <cell r="A11860">
            <v>44715</v>
          </cell>
          <cell r="B11860" t="str">
            <v>167002P</v>
          </cell>
          <cell r="C11860" t="str">
            <v>P-EQCOMP</v>
          </cell>
        </row>
        <row r="11861">
          <cell r="A11861">
            <v>44716</v>
          </cell>
          <cell r="B11861" t="str">
            <v>167002P</v>
          </cell>
          <cell r="C11861" t="str">
            <v>P-EQCOMP</v>
          </cell>
        </row>
        <row r="11862">
          <cell r="A11862">
            <v>44717</v>
          </cell>
          <cell r="B11862" t="str">
            <v>167002P</v>
          </cell>
          <cell r="C11862" t="str">
            <v>P-EQCOMP</v>
          </cell>
        </row>
        <row r="11863">
          <cell r="A11863">
            <v>44718</v>
          </cell>
          <cell r="B11863" t="str">
            <v>167002P</v>
          </cell>
          <cell r="C11863" t="str">
            <v>P-EQCOMP</v>
          </cell>
        </row>
        <row r="11864">
          <cell r="A11864">
            <v>44719</v>
          </cell>
          <cell r="B11864" t="str">
            <v>167002P</v>
          </cell>
          <cell r="C11864" t="str">
            <v>P-EQCOMP</v>
          </cell>
        </row>
        <row r="11865">
          <cell r="A11865">
            <v>44720</v>
          </cell>
          <cell r="B11865" t="str">
            <v>167002P</v>
          </cell>
          <cell r="C11865" t="str">
            <v>P-EQCOMP</v>
          </cell>
        </row>
        <row r="11866">
          <cell r="A11866">
            <v>44721</v>
          </cell>
          <cell r="B11866" t="str">
            <v>167002P</v>
          </cell>
          <cell r="C11866" t="str">
            <v>P-EQCOMP</v>
          </cell>
        </row>
        <row r="11867">
          <cell r="A11867">
            <v>44722</v>
          </cell>
          <cell r="B11867" t="str">
            <v>167002P</v>
          </cell>
          <cell r="C11867" t="str">
            <v>P-EQCOMP</v>
          </cell>
        </row>
        <row r="11868">
          <cell r="A11868">
            <v>44723</v>
          </cell>
          <cell r="B11868" t="str">
            <v>167002P</v>
          </cell>
          <cell r="C11868" t="str">
            <v>P-EQCOMP</v>
          </cell>
        </row>
        <row r="11869">
          <cell r="A11869">
            <v>44724</v>
          </cell>
          <cell r="B11869" t="str">
            <v>167002P</v>
          </cell>
          <cell r="C11869" t="str">
            <v>P-EQCOMP</v>
          </cell>
        </row>
        <row r="11870">
          <cell r="A11870">
            <v>44725</v>
          </cell>
          <cell r="B11870" t="str">
            <v>167002P</v>
          </cell>
          <cell r="C11870" t="str">
            <v>P-EQCOMP</v>
          </cell>
        </row>
        <row r="11871">
          <cell r="A11871">
            <v>44726</v>
          </cell>
          <cell r="B11871" t="str">
            <v>167002P</v>
          </cell>
          <cell r="C11871" t="str">
            <v>P-EQCOMP</v>
          </cell>
        </row>
        <row r="11872">
          <cell r="A11872">
            <v>44727</v>
          </cell>
          <cell r="B11872" t="str">
            <v>167002P</v>
          </cell>
          <cell r="C11872" t="str">
            <v>P-EQCOMP</v>
          </cell>
        </row>
        <row r="11873">
          <cell r="A11873">
            <v>44728</v>
          </cell>
          <cell r="B11873" t="str">
            <v>167002P</v>
          </cell>
          <cell r="C11873" t="str">
            <v>P-EQCOMP</v>
          </cell>
        </row>
        <row r="11874">
          <cell r="A11874">
            <v>44729</v>
          </cell>
          <cell r="B11874" t="str">
            <v>167002P</v>
          </cell>
          <cell r="C11874" t="str">
            <v>P-EQCOMP</v>
          </cell>
        </row>
        <row r="11875">
          <cell r="A11875">
            <v>44730</v>
          </cell>
          <cell r="B11875" t="str">
            <v>167002P</v>
          </cell>
          <cell r="C11875" t="str">
            <v>P-EQCOMP</v>
          </cell>
        </row>
        <row r="11876">
          <cell r="A11876">
            <v>44731</v>
          </cell>
          <cell r="B11876" t="str">
            <v>167002P</v>
          </cell>
          <cell r="C11876" t="str">
            <v>P-EQCOMP</v>
          </cell>
        </row>
        <row r="11877">
          <cell r="A11877">
            <v>44732</v>
          </cell>
          <cell r="B11877" t="str">
            <v>167002P</v>
          </cell>
          <cell r="C11877" t="str">
            <v>P-EQCOMP</v>
          </cell>
        </row>
        <row r="11878">
          <cell r="A11878">
            <v>44733</v>
          </cell>
          <cell r="B11878" t="str">
            <v>167002P</v>
          </cell>
          <cell r="C11878" t="str">
            <v>P-EQCOMP</v>
          </cell>
        </row>
        <row r="11879">
          <cell r="A11879">
            <v>44734</v>
          </cell>
          <cell r="B11879" t="str">
            <v>167002P</v>
          </cell>
          <cell r="C11879" t="str">
            <v>P-EQCOMP</v>
          </cell>
        </row>
        <row r="11880">
          <cell r="A11880">
            <v>44735</v>
          </cell>
          <cell r="B11880" t="str">
            <v>167002P</v>
          </cell>
          <cell r="C11880" t="str">
            <v>P-EQCOMP</v>
          </cell>
        </row>
        <row r="11881">
          <cell r="A11881">
            <v>44736</v>
          </cell>
          <cell r="B11881" t="str">
            <v>167002P</v>
          </cell>
          <cell r="C11881" t="str">
            <v>P-EQCOMP</v>
          </cell>
        </row>
        <row r="11882">
          <cell r="A11882">
            <v>44737</v>
          </cell>
          <cell r="B11882" t="str">
            <v>167002P</v>
          </cell>
          <cell r="C11882" t="str">
            <v>P-EQCOMP</v>
          </cell>
        </row>
        <row r="11883">
          <cell r="A11883">
            <v>44738</v>
          </cell>
          <cell r="B11883" t="str">
            <v>167002P</v>
          </cell>
          <cell r="C11883" t="str">
            <v>P-EQCOMP</v>
          </cell>
        </row>
        <row r="11884">
          <cell r="A11884">
            <v>44739</v>
          </cell>
          <cell r="B11884" t="str">
            <v>167002P</v>
          </cell>
          <cell r="C11884" t="str">
            <v>P-EQCOMP</v>
          </cell>
        </row>
        <row r="11885">
          <cell r="A11885">
            <v>44740</v>
          </cell>
          <cell r="B11885" t="str">
            <v>167002P</v>
          </cell>
          <cell r="C11885" t="str">
            <v>P-EQCOMP</v>
          </cell>
        </row>
        <row r="11886">
          <cell r="A11886">
            <v>44741</v>
          </cell>
          <cell r="B11886" t="str">
            <v>167002P</v>
          </cell>
          <cell r="C11886" t="str">
            <v>P-EQCOMP</v>
          </cell>
        </row>
        <row r="11887">
          <cell r="A11887">
            <v>44742</v>
          </cell>
          <cell r="B11887" t="str">
            <v>167002P</v>
          </cell>
          <cell r="C11887" t="str">
            <v>P-EQCOMP</v>
          </cell>
        </row>
        <row r="11888">
          <cell r="A11888">
            <v>44743</v>
          </cell>
          <cell r="B11888" t="str">
            <v>167002P</v>
          </cell>
          <cell r="C11888" t="str">
            <v>P-EQCOMP</v>
          </cell>
        </row>
        <row r="11889">
          <cell r="A11889">
            <v>44744</v>
          </cell>
          <cell r="B11889" t="str">
            <v>167002P</v>
          </cell>
          <cell r="C11889" t="str">
            <v>P-EQCOMP</v>
          </cell>
        </row>
        <row r="11890">
          <cell r="A11890">
            <v>44746</v>
          </cell>
          <cell r="B11890" t="str">
            <v>167002A</v>
          </cell>
          <cell r="C11890" t="str">
            <v>A-EQCOMP</v>
          </cell>
        </row>
        <row r="11891">
          <cell r="A11891">
            <v>44747</v>
          </cell>
          <cell r="B11891" t="str">
            <v>167002A</v>
          </cell>
          <cell r="C11891" t="str">
            <v>A-EQCOMP</v>
          </cell>
        </row>
        <row r="11892">
          <cell r="A11892">
            <v>44748</v>
          </cell>
          <cell r="B11892" t="str">
            <v>167002A</v>
          </cell>
          <cell r="C11892" t="str">
            <v>A-EQCOMP</v>
          </cell>
        </row>
        <row r="11893">
          <cell r="A11893">
            <v>44749</v>
          </cell>
          <cell r="B11893" t="str">
            <v>167002A</v>
          </cell>
          <cell r="C11893" t="str">
            <v>A-EQCOMP</v>
          </cell>
        </row>
        <row r="11894">
          <cell r="A11894">
            <v>44750</v>
          </cell>
          <cell r="B11894" t="str">
            <v>167002A</v>
          </cell>
          <cell r="C11894" t="str">
            <v>A-EQCOMP</v>
          </cell>
        </row>
        <row r="11895">
          <cell r="A11895">
            <v>44751</v>
          </cell>
          <cell r="B11895" t="str">
            <v>167002A</v>
          </cell>
          <cell r="C11895" t="str">
            <v>A-EQCOMP</v>
          </cell>
        </row>
        <row r="11896">
          <cell r="A11896">
            <v>44752</v>
          </cell>
          <cell r="B11896" t="str">
            <v>167002A</v>
          </cell>
          <cell r="C11896" t="str">
            <v>A-EQCOMP</v>
          </cell>
        </row>
        <row r="11897">
          <cell r="A11897">
            <v>44753</v>
          </cell>
          <cell r="B11897" t="str">
            <v>167002A</v>
          </cell>
          <cell r="C11897" t="str">
            <v>A-EQCOMP</v>
          </cell>
        </row>
        <row r="11898">
          <cell r="A11898">
            <v>44754</v>
          </cell>
          <cell r="B11898" t="str">
            <v>167002A</v>
          </cell>
          <cell r="C11898" t="str">
            <v>A-EQCOMP</v>
          </cell>
        </row>
        <row r="11899">
          <cell r="A11899">
            <v>44755</v>
          </cell>
          <cell r="B11899" t="str">
            <v>167002P</v>
          </cell>
          <cell r="C11899" t="str">
            <v>P-EQCOMP</v>
          </cell>
        </row>
        <row r="11900">
          <cell r="A11900">
            <v>44756</v>
          </cell>
          <cell r="B11900" t="str">
            <v>167002A</v>
          </cell>
          <cell r="C11900" t="str">
            <v>A-EQCOMP</v>
          </cell>
        </row>
        <row r="11901">
          <cell r="A11901">
            <v>44757</v>
          </cell>
          <cell r="B11901" t="str">
            <v>167002A</v>
          </cell>
          <cell r="C11901" t="str">
            <v>A-EQCOMP</v>
          </cell>
        </row>
        <row r="11902">
          <cell r="A11902">
            <v>44758</v>
          </cell>
          <cell r="B11902" t="str">
            <v>167002A</v>
          </cell>
          <cell r="C11902" t="str">
            <v>A-EQCOMP</v>
          </cell>
        </row>
        <row r="11903">
          <cell r="A11903">
            <v>44759</v>
          </cell>
          <cell r="B11903" t="str">
            <v>167002A</v>
          </cell>
          <cell r="C11903" t="str">
            <v>A-EQCOMP</v>
          </cell>
        </row>
        <row r="11904">
          <cell r="A11904">
            <v>44760</v>
          </cell>
          <cell r="B11904" t="str">
            <v>167002A</v>
          </cell>
          <cell r="C11904" t="str">
            <v>A-EQCOMP</v>
          </cell>
        </row>
        <row r="11905">
          <cell r="A11905">
            <v>44761</v>
          </cell>
          <cell r="B11905" t="str">
            <v>167002A</v>
          </cell>
          <cell r="C11905" t="str">
            <v>A-EQCOMP</v>
          </cell>
        </row>
        <row r="11906">
          <cell r="A11906">
            <v>44762</v>
          </cell>
          <cell r="B11906" t="str">
            <v>167002P</v>
          </cell>
          <cell r="C11906" t="str">
            <v>P-EQCOMP</v>
          </cell>
        </row>
        <row r="11907">
          <cell r="A11907">
            <v>44763</v>
          </cell>
          <cell r="B11907" t="str">
            <v>167002P</v>
          </cell>
          <cell r="C11907" t="str">
            <v>P-EQCOMP</v>
          </cell>
        </row>
        <row r="11908">
          <cell r="A11908">
            <v>44764</v>
          </cell>
          <cell r="B11908" t="str">
            <v>167002P</v>
          </cell>
          <cell r="C11908" t="str">
            <v>P-EQCOMP</v>
          </cell>
        </row>
        <row r="11909">
          <cell r="A11909">
            <v>44765</v>
          </cell>
          <cell r="B11909" t="str">
            <v>167002P</v>
          </cell>
          <cell r="C11909" t="str">
            <v>P-EQCOMP</v>
          </cell>
        </row>
        <row r="11910">
          <cell r="A11910">
            <v>44766</v>
          </cell>
          <cell r="B11910" t="str">
            <v>167002P</v>
          </cell>
          <cell r="C11910" t="str">
            <v>P-EQCOMP</v>
          </cell>
        </row>
        <row r="11911">
          <cell r="A11911">
            <v>44767</v>
          </cell>
          <cell r="B11911" t="str">
            <v>167002P</v>
          </cell>
          <cell r="C11911" t="str">
            <v>P-EQCOMP</v>
          </cell>
        </row>
        <row r="11912">
          <cell r="A11912">
            <v>44768</v>
          </cell>
          <cell r="B11912" t="str">
            <v>167002P</v>
          </cell>
          <cell r="C11912" t="str">
            <v>P-EQCOMP</v>
          </cell>
        </row>
        <row r="11913">
          <cell r="A11913">
            <v>44769</v>
          </cell>
          <cell r="B11913" t="str">
            <v>167002P</v>
          </cell>
          <cell r="C11913" t="str">
            <v>P-EQCOMP</v>
          </cell>
        </row>
        <row r="11914">
          <cell r="A11914">
            <v>44770</v>
          </cell>
          <cell r="B11914" t="str">
            <v>167002P</v>
          </cell>
          <cell r="C11914" t="str">
            <v>P-EQCOMP</v>
          </cell>
        </row>
        <row r="11915">
          <cell r="A11915">
            <v>44771</v>
          </cell>
          <cell r="B11915" t="str">
            <v>167002P</v>
          </cell>
          <cell r="C11915" t="str">
            <v>P-EQCOMP</v>
          </cell>
        </row>
        <row r="11916">
          <cell r="A11916">
            <v>44772</v>
          </cell>
          <cell r="B11916" t="str">
            <v>167002P</v>
          </cell>
          <cell r="C11916" t="str">
            <v>P-EQCOMP</v>
          </cell>
        </row>
        <row r="11917">
          <cell r="A11917">
            <v>44773</v>
          </cell>
          <cell r="B11917" t="str">
            <v>167002P</v>
          </cell>
          <cell r="C11917" t="str">
            <v>P-EQCOMP</v>
          </cell>
        </row>
        <row r="11918">
          <cell r="A11918">
            <v>44774</v>
          </cell>
          <cell r="B11918" t="str">
            <v>167002P</v>
          </cell>
          <cell r="C11918" t="str">
            <v>P-EQCOMP</v>
          </cell>
        </row>
        <row r="11919">
          <cell r="A11919">
            <v>44775</v>
          </cell>
          <cell r="B11919" t="str">
            <v>167002P</v>
          </cell>
          <cell r="C11919" t="str">
            <v>P-EQCOMP</v>
          </cell>
        </row>
        <row r="11920">
          <cell r="A11920">
            <v>44776</v>
          </cell>
          <cell r="B11920" t="str">
            <v>167002P</v>
          </cell>
          <cell r="C11920" t="str">
            <v>P-EQCOMP</v>
          </cell>
        </row>
        <row r="11921">
          <cell r="A11921">
            <v>44777</v>
          </cell>
          <cell r="B11921" t="str">
            <v>167002P</v>
          </cell>
          <cell r="C11921" t="str">
            <v>P-EQCOMP</v>
          </cell>
        </row>
        <row r="11922">
          <cell r="A11922">
            <v>44778</v>
          </cell>
          <cell r="B11922" t="str">
            <v>167002P</v>
          </cell>
          <cell r="C11922" t="str">
            <v>P-EQCOMP</v>
          </cell>
        </row>
        <row r="11923">
          <cell r="A11923">
            <v>44779</v>
          </cell>
          <cell r="B11923" t="str">
            <v>167002P</v>
          </cell>
          <cell r="C11923" t="str">
            <v>P-EQCOMP</v>
          </cell>
        </row>
        <row r="11924">
          <cell r="A11924">
            <v>44780</v>
          </cell>
          <cell r="B11924" t="str">
            <v>167002P</v>
          </cell>
          <cell r="C11924" t="str">
            <v>P-EQCOMP</v>
          </cell>
        </row>
        <row r="11925">
          <cell r="A11925">
            <v>44781</v>
          </cell>
          <cell r="B11925" t="str">
            <v>167002P</v>
          </cell>
          <cell r="C11925" t="str">
            <v>P-EQCOMP</v>
          </cell>
        </row>
        <row r="11926">
          <cell r="A11926">
            <v>44782</v>
          </cell>
          <cell r="B11926" t="str">
            <v>167002P</v>
          </cell>
          <cell r="C11926" t="str">
            <v>P-EQCOMP</v>
          </cell>
        </row>
        <row r="11927">
          <cell r="A11927">
            <v>44783</v>
          </cell>
          <cell r="B11927" t="str">
            <v>167002P</v>
          </cell>
          <cell r="C11927" t="str">
            <v>P-EQCOMP</v>
          </cell>
        </row>
        <row r="11928">
          <cell r="A11928">
            <v>44784</v>
          </cell>
          <cell r="B11928" t="str">
            <v>167002A</v>
          </cell>
          <cell r="C11928" t="str">
            <v>A-EQCOMP</v>
          </cell>
        </row>
        <row r="11929">
          <cell r="A11929">
            <v>44785</v>
          </cell>
          <cell r="B11929" t="str">
            <v>167002A</v>
          </cell>
          <cell r="C11929" t="str">
            <v>A-EQCOMP</v>
          </cell>
        </row>
        <row r="11930">
          <cell r="A11930">
            <v>44786</v>
          </cell>
          <cell r="B11930" t="str">
            <v>167002A</v>
          </cell>
          <cell r="C11930" t="str">
            <v>A-EQCOMP</v>
          </cell>
        </row>
        <row r="11931">
          <cell r="A11931">
            <v>44787</v>
          </cell>
          <cell r="B11931" t="str">
            <v>167002A</v>
          </cell>
          <cell r="C11931" t="str">
            <v>A-EQCOMP</v>
          </cell>
        </row>
        <row r="11932">
          <cell r="A11932">
            <v>44788</v>
          </cell>
          <cell r="B11932" t="str">
            <v>167002A</v>
          </cell>
          <cell r="C11932" t="str">
            <v>A-EQCOMP</v>
          </cell>
        </row>
        <row r="11933">
          <cell r="A11933">
            <v>44789</v>
          </cell>
          <cell r="B11933" t="str">
            <v>167002A</v>
          </cell>
          <cell r="C11933" t="str">
            <v>A-EQCOMP</v>
          </cell>
        </row>
        <row r="11934">
          <cell r="A11934">
            <v>44790</v>
          </cell>
          <cell r="B11934" t="str">
            <v>167002A</v>
          </cell>
          <cell r="C11934" t="str">
            <v>A-EQCOMP</v>
          </cell>
        </row>
        <row r="11935">
          <cell r="A11935">
            <v>44791</v>
          </cell>
          <cell r="B11935" t="str">
            <v>167002A</v>
          </cell>
          <cell r="C11935" t="str">
            <v>A-EQCOMP</v>
          </cell>
        </row>
        <row r="11936">
          <cell r="A11936">
            <v>44792</v>
          </cell>
          <cell r="B11936" t="str">
            <v>167002A</v>
          </cell>
          <cell r="C11936" t="str">
            <v>A-EQCOMP</v>
          </cell>
        </row>
        <row r="11937">
          <cell r="A11937">
            <v>44793</v>
          </cell>
          <cell r="B11937" t="str">
            <v>167002A</v>
          </cell>
          <cell r="C11937" t="str">
            <v>A-EQCOMP</v>
          </cell>
        </row>
        <row r="11938">
          <cell r="A11938">
            <v>44794</v>
          </cell>
          <cell r="B11938" t="str">
            <v>167002A</v>
          </cell>
          <cell r="C11938" t="str">
            <v>A-EQCOMP</v>
          </cell>
        </row>
        <row r="11939">
          <cell r="A11939">
            <v>44795</v>
          </cell>
          <cell r="B11939" t="str">
            <v>167002A</v>
          </cell>
          <cell r="C11939" t="str">
            <v>A-EQCOMP</v>
          </cell>
        </row>
        <row r="11940">
          <cell r="A11940">
            <v>44796</v>
          </cell>
          <cell r="B11940" t="str">
            <v>167002A</v>
          </cell>
          <cell r="C11940" t="str">
            <v>A-EQCOMP</v>
          </cell>
        </row>
        <row r="11941">
          <cell r="A11941">
            <v>44797</v>
          </cell>
          <cell r="B11941" t="str">
            <v>167002A</v>
          </cell>
          <cell r="C11941" t="str">
            <v>A-EQCOMP</v>
          </cell>
        </row>
        <row r="11942">
          <cell r="A11942">
            <v>44798</v>
          </cell>
          <cell r="B11942" t="str">
            <v>167002A</v>
          </cell>
          <cell r="C11942" t="str">
            <v>A-EQCOMP</v>
          </cell>
        </row>
        <row r="11943">
          <cell r="A11943">
            <v>44799</v>
          </cell>
          <cell r="B11943" t="str">
            <v>167002A</v>
          </cell>
          <cell r="C11943" t="str">
            <v>A-EQCOMP</v>
          </cell>
        </row>
        <row r="11944">
          <cell r="A11944">
            <v>44800</v>
          </cell>
          <cell r="B11944" t="str">
            <v>167002A</v>
          </cell>
          <cell r="C11944" t="str">
            <v>A-EQCOMP</v>
          </cell>
        </row>
        <row r="11945">
          <cell r="A11945">
            <v>44801</v>
          </cell>
          <cell r="B11945" t="str">
            <v>167002A</v>
          </cell>
          <cell r="C11945" t="str">
            <v>A-EQCOMP</v>
          </cell>
        </row>
        <row r="11946">
          <cell r="A11946">
            <v>44802</v>
          </cell>
          <cell r="B11946" t="str">
            <v>167002A</v>
          </cell>
          <cell r="C11946" t="str">
            <v>A-EQCOMP</v>
          </cell>
        </row>
        <row r="11947">
          <cell r="A11947">
            <v>44803</v>
          </cell>
          <cell r="B11947" t="str">
            <v>167002A</v>
          </cell>
          <cell r="C11947" t="str">
            <v>A-EQCOMP</v>
          </cell>
        </row>
        <row r="11948">
          <cell r="A11948">
            <v>44804</v>
          </cell>
          <cell r="B11948" t="str">
            <v>167002A</v>
          </cell>
          <cell r="C11948" t="str">
            <v>A-EQCOMP</v>
          </cell>
        </row>
        <row r="11949">
          <cell r="A11949">
            <v>44805</v>
          </cell>
          <cell r="B11949" t="str">
            <v>167002A</v>
          </cell>
          <cell r="C11949" t="str">
            <v>A-EQCOMP</v>
          </cell>
        </row>
        <row r="11950">
          <cell r="A11950">
            <v>44806</v>
          </cell>
          <cell r="B11950" t="str">
            <v>167002A</v>
          </cell>
          <cell r="C11950" t="str">
            <v>A-EQCOMP</v>
          </cell>
        </row>
        <row r="11951">
          <cell r="A11951">
            <v>44807</v>
          </cell>
          <cell r="B11951" t="str">
            <v>167002A</v>
          </cell>
          <cell r="C11951" t="str">
            <v>A-EQCOMP</v>
          </cell>
        </row>
        <row r="11952">
          <cell r="A11952">
            <v>44808</v>
          </cell>
          <cell r="B11952" t="str">
            <v>167002A</v>
          </cell>
          <cell r="C11952" t="str">
            <v>A-EQCOMP</v>
          </cell>
        </row>
        <row r="11953">
          <cell r="A11953">
            <v>44809</v>
          </cell>
          <cell r="B11953" t="str">
            <v>167002A</v>
          </cell>
          <cell r="C11953" t="str">
            <v>A-EQCOMP</v>
          </cell>
        </row>
        <row r="11954">
          <cell r="A11954">
            <v>44810</v>
          </cell>
          <cell r="B11954" t="str">
            <v>167002A</v>
          </cell>
          <cell r="C11954" t="str">
            <v>A-EQCOMP</v>
          </cell>
        </row>
        <row r="11955">
          <cell r="A11955">
            <v>44811</v>
          </cell>
          <cell r="B11955" t="str">
            <v>167002P</v>
          </cell>
          <cell r="C11955" t="str">
            <v>P-EQCOMP</v>
          </cell>
        </row>
        <row r="11956">
          <cell r="A11956">
            <v>44812</v>
          </cell>
          <cell r="B11956" t="str">
            <v>167002A</v>
          </cell>
          <cell r="C11956" t="str">
            <v>A-EQCOMP</v>
          </cell>
        </row>
        <row r="11957">
          <cell r="A11957">
            <v>44813</v>
          </cell>
          <cell r="B11957" t="str">
            <v>167002P</v>
          </cell>
          <cell r="C11957" t="str">
            <v>P-EQCOMP</v>
          </cell>
        </row>
        <row r="11958">
          <cell r="A11958">
            <v>44814</v>
          </cell>
          <cell r="B11958" t="str">
            <v>167002P</v>
          </cell>
          <cell r="C11958" t="str">
            <v>P-EQCOMP</v>
          </cell>
        </row>
        <row r="11959">
          <cell r="A11959">
            <v>44815</v>
          </cell>
          <cell r="B11959" t="str">
            <v>167002A</v>
          </cell>
          <cell r="C11959" t="str">
            <v>A-EQCOMP</v>
          </cell>
        </row>
        <row r="11960">
          <cell r="A11960">
            <v>44816</v>
          </cell>
          <cell r="B11960" t="str">
            <v>167002A</v>
          </cell>
          <cell r="C11960" t="str">
            <v>A-EQCOMP</v>
          </cell>
        </row>
        <row r="11961">
          <cell r="A11961">
            <v>44817</v>
          </cell>
          <cell r="B11961" t="str">
            <v>167002A</v>
          </cell>
          <cell r="C11961" t="str">
            <v>A-EQCOMP</v>
          </cell>
        </row>
        <row r="11962">
          <cell r="A11962">
            <v>44818</v>
          </cell>
          <cell r="B11962" t="str">
            <v>167002A</v>
          </cell>
          <cell r="C11962" t="str">
            <v>A-EQCOMP</v>
          </cell>
        </row>
        <row r="11963">
          <cell r="A11963">
            <v>44819</v>
          </cell>
          <cell r="B11963" t="str">
            <v>167002A</v>
          </cell>
          <cell r="C11963" t="str">
            <v>A-EQCOMP</v>
          </cell>
        </row>
        <row r="11964">
          <cell r="A11964">
            <v>44820</v>
          </cell>
          <cell r="B11964" t="str">
            <v>167002P</v>
          </cell>
          <cell r="C11964" t="str">
            <v>P-EQCOMP</v>
          </cell>
        </row>
        <row r="11965">
          <cell r="A11965">
            <v>44821</v>
          </cell>
          <cell r="B11965" t="str">
            <v>167002P</v>
          </cell>
          <cell r="C11965" t="str">
            <v>P-EQCOMP</v>
          </cell>
        </row>
        <row r="11966">
          <cell r="A11966">
            <v>44822</v>
          </cell>
          <cell r="B11966" t="str">
            <v>167002P</v>
          </cell>
          <cell r="C11966" t="str">
            <v>P-EQCOMP</v>
          </cell>
        </row>
        <row r="11967">
          <cell r="A11967">
            <v>44823</v>
          </cell>
          <cell r="B11967" t="str">
            <v>167002P</v>
          </cell>
          <cell r="C11967" t="str">
            <v>P-EQCOMP</v>
          </cell>
        </row>
        <row r="11968">
          <cell r="A11968">
            <v>44824</v>
          </cell>
          <cell r="B11968" t="str">
            <v>167002P</v>
          </cell>
          <cell r="C11968" t="str">
            <v>P-EQCOMP</v>
          </cell>
        </row>
        <row r="11969">
          <cell r="A11969">
            <v>44825</v>
          </cell>
          <cell r="B11969" t="str">
            <v>167002P</v>
          </cell>
          <cell r="C11969" t="str">
            <v>P-EQCOMP</v>
          </cell>
        </row>
        <row r="11970">
          <cell r="A11970">
            <v>44826</v>
          </cell>
          <cell r="B11970" t="str">
            <v>167002P</v>
          </cell>
          <cell r="C11970" t="str">
            <v>P-EQCOMP</v>
          </cell>
        </row>
        <row r="11971">
          <cell r="A11971">
            <v>44827</v>
          </cell>
          <cell r="B11971" t="str">
            <v>167002P</v>
          </cell>
          <cell r="C11971" t="str">
            <v>P-EQCOMP</v>
          </cell>
        </row>
        <row r="11972">
          <cell r="A11972">
            <v>44828</v>
          </cell>
          <cell r="B11972" t="str">
            <v>167002A</v>
          </cell>
          <cell r="C11972" t="str">
            <v>A-EQCOMP</v>
          </cell>
        </row>
        <row r="11973">
          <cell r="A11973">
            <v>44829</v>
          </cell>
          <cell r="B11973" t="str">
            <v>167002A</v>
          </cell>
          <cell r="C11973" t="str">
            <v>A-EQCOMP</v>
          </cell>
        </row>
        <row r="11974">
          <cell r="A11974">
            <v>44830</v>
          </cell>
          <cell r="B11974" t="str">
            <v>167002P</v>
          </cell>
          <cell r="C11974" t="str">
            <v>P-EQCOMP</v>
          </cell>
        </row>
        <row r="11975">
          <cell r="A11975">
            <v>51000</v>
          </cell>
          <cell r="B11975" t="str">
            <v>167502P</v>
          </cell>
          <cell r="C11975" t="str">
            <v>P-BUSES</v>
          </cell>
        </row>
        <row r="11976">
          <cell r="A11976">
            <v>51001</v>
          </cell>
          <cell r="B11976" t="str">
            <v>167502P</v>
          </cell>
          <cell r="C11976" t="str">
            <v>P-BUSES</v>
          </cell>
        </row>
        <row r="11977">
          <cell r="A11977">
            <v>51002</v>
          </cell>
          <cell r="B11977" t="str">
            <v>167502P</v>
          </cell>
          <cell r="C11977" t="str">
            <v>P-MONTAC</v>
          </cell>
        </row>
        <row r="11978">
          <cell r="A11978">
            <v>51003</v>
          </cell>
          <cell r="B11978" t="str">
            <v>167502A</v>
          </cell>
          <cell r="C11978" t="str">
            <v>A-AUTOMO</v>
          </cell>
        </row>
        <row r="11979">
          <cell r="A11979">
            <v>51004</v>
          </cell>
          <cell r="B11979" t="str">
            <v>167502P</v>
          </cell>
          <cell r="C11979" t="str">
            <v>P-AUTOMO</v>
          </cell>
        </row>
        <row r="11980">
          <cell r="A11980">
            <v>51005</v>
          </cell>
          <cell r="B11980" t="str">
            <v>167502P</v>
          </cell>
          <cell r="C11980" t="str">
            <v>P-VOLQUE</v>
          </cell>
        </row>
        <row r="11981">
          <cell r="A11981">
            <v>51006</v>
          </cell>
          <cell r="B11981" t="str">
            <v>167502P</v>
          </cell>
          <cell r="C11981" t="str">
            <v>P-VOLQUE</v>
          </cell>
        </row>
        <row r="11982">
          <cell r="A11982">
            <v>51007</v>
          </cell>
          <cell r="B11982" t="str">
            <v>167502P</v>
          </cell>
          <cell r="C11982" t="str">
            <v>P-AUTOMO</v>
          </cell>
        </row>
        <row r="11983">
          <cell r="A11983">
            <v>51008</v>
          </cell>
          <cell r="B11983" t="str">
            <v>167502P</v>
          </cell>
          <cell r="C11983" t="str">
            <v>P-AUTOMO</v>
          </cell>
        </row>
        <row r="11984">
          <cell r="A11984">
            <v>51009</v>
          </cell>
          <cell r="B11984" t="str">
            <v>167502P</v>
          </cell>
          <cell r="C11984" t="str">
            <v>P-AUTOMO</v>
          </cell>
        </row>
        <row r="11985">
          <cell r="A11985">
            <v>51010</v>
          </cell>
          <cell r="B11985" t="str">
            <v>167502P</v>
          </cell>
          <cell r="C11985" t="str">
            <v>P-AUTOMO</v>
          </cell>
        </row>
        <row r="11986">
          <cell r="A11986">
            <v>51011</v>
          </cell>
          <cell r="B11986" t="str">
            <v>167502P</v>
          </cell>
          <cell r="C11986" t="str">
            <v>P-AUTOMO</v>
          </cell>
        </row>
        <row r="11987">
          <cell r="A11987">
            <v>51012</v>
          </cell>
          <cell r="B11987" t="str">
            <v>167502P</v>
          </cell>
          <cell r="C11987" t="str">
            <v>P-AUTOMO</v>
          </cell>
        </row>
        <row r="11988">
          <cell r="A11988">
            <v>51013</v>
          </cell>
          <cell r="B11988" t="str">
            <v>167502P</v>
          </cell>
          <cell r="C11988" t="str">
            <v>P-AUTOMO</v>
          </cell>
        </row>
        <row r="11989">
          <cell r="A11989">
            <v>51014</v>
          </cell>
          <cell r="B11989" t="str">
            <v>167502P</v>
          </cell>
          <cell r="C11989" t="str">
            <v>P-AUTOMO</v>
          </cell>
        </row>
        <row r="11990">
          <cell r="A11990">
            <v>51015</v>
          </cell>
          <cell r="B11990" t="str">
            <v>167502P</v>
          </cell>
          <cell r="C11990" t="str">
            <v>P-AUTOMO</v>
          </cell>
        </row>
        <row r="11991">
          <cell r="A11991">
            <v>51016</v>
          </cell>
          <cell r="B11991" t="str">
            <v>167502P</v>
          </cell>
          <cell r="C11991" t="str">
            <v>P-AUTOMO</v>
          </cell>
        </row>
        <row r="11992">
          <cell r="A11992">
            <v>51017</v>
          </cell>
          <cell r="B11992" t="str">
            <v>167502P</v>
          </cell>
          <cell r="C11992" t="str">
            <v>P-AUTOMO</v>
          </cell>
        </row>
        <row r="11993">
          <cell r="A11993">
            <v>51018</v>
          </cell>
          <cell r="B11993" t="str">
            <v>167502P</v>
          </cell>
          <cell r="C11993" t="str">
            <v>P-AUTOMO</v>
          </cell>
        </row>
        <row r="11994">
          <cell r="A11994">
            <v>51019</v>
          </cell>
          <cell r="B11994" t="str">
            <v>167502P</v>
          </cell>
          <cell r="C11994" t="str">
            <v>P-AUTOMO</v>
          </cell>
        </row>
        <row r="11995">
          <cell r="A11995">
            <v>51020</v>
          </cell>
          <cell r="B11995" t="str">
            <v>167502P</v>
          </cell>
          <cell r="C11995" t="str">
            <v>P-AUTOMO</v>
          </cell>
        </row>
        <row r="11996">
          <cell r="A11996">
            <v>51021</v>
          </cell>
          <cell r="B11996" t="str">
            <v>167502P</v>
          </cell>
          <cell r="C11996" t="str">
            <v>P-AUTOMO</v>
          </cell>
        </row>
        <row r="11997">
          <cell r="A11997">
            <v>51022</v>
          </cell>
          <cell r="B11997" t="str">
            <v>167502P</v>
          </cell>
          <cell r="C11997" t="str">
            <v>P-AUTOMO</v>
          </cell>
        </row>
        <row r="11998">
          <cell r="A11998">
            <v>51023</v>
          </cell>
          <cell r="B11998" t="str">
            <v>167502P</v>
          </cell>
          <cell r="C11998" t="str">
            <v>P-VOLQUE</v>
          </cell>
        </row>
        <row r="11999">
          <cell r="A11999">
            <v>51024</v>
          </cell>
          <cell r="B11999" t="str">
            <v>167502P</v>
          </cell>
          <cell r="C11999" t="str">
            <v>P-VOLQUE</v>
          </cell>
        </row>
        <row r="12000">
          <cell r="A12000">
            <v>51025</v>
          </cell>
          <cell r="B12000" t="str">
            <v>167502P</v>
          </cell>
          <cell r="C12000" t="str">
            <v>P-VOLQUE</v>
          </cell>
        </row>
        <row r="12001">
          <cell r="A12001">
            <v>51026</v>
          </cell>
          <cell r="B12001" t="str">
            <v>167502P</v>
          </cell>
          <cell r="C12001" t="str">
            <v>P-AUTOMO</v>
          </cell>
        </row>
        <row r="12002">
          <cell r="A12002">
            <v>51027</v>
          </cell>
          <cell r="B12002" t="str">
            <v>167502P</v>
          </cell>
          <cell r="C12002" t="str">
            <v>P-AUTOMO</v>
          </cell>
        </row>
        <row r="12003">
          <cell r="A12003">
            <v>51028</v>
          </cell>
          <cell r="B12003" t="str">
            <v>167502P</v>
          </cell>
          <cell r="C12003" t="str">
            <v>P-AUTOMO</v>
          </cell>
        </row>
        <row r="12004">
          <cell r="A12004">
            <v>51029</v>
          </cell>
          <cell r="B12004" t="str">
            <v>167502P</v>
          </cell>
          <cell r="C12004" t="str">
            <v>P-AUTOMO</v>
          </cell>
        </row>
        <row r="12005">
          <cell r="A12005">
            <v>51030</v>
          </cell>
          <cell r="B12005" t="str">
            <v>167502P</v>
          </cell>
          <cell r="C12005" t="str">
            <v>P-AUTOMO</v>
          </cell>
        </row>
        <row r="12006">
          <cell r="A12006">
            <v>51031</v>
          </cell>
          <cell r="B12006" t="str">
            <v>167502P</v>
          </cell>
          <cell r="C12006" t="str">
            <v>P-AUTOMO</v>
          </cell>
        </row>
        <row r="12007">
          <cell r="A12007">
            <v>51032</v>
          </cell>
          <cell r="B12007" t="str">
            <v>167502P</v>
          </cell>
          <cell r="C12007" t="str">
            <v>P-AUTOMO</v>
          </cell>
        </row>
        <row r="12008">
          <cell r="A12008">
            <v>51033</v>
          </cell>
          <cell r="B12008" t="str">
            <v>167502P</v>
          </cell>
          <cell r="C12008" t="str">
            <v>P-AUTOMO</v>
          </cell>
        </row>
        <row r="12009">
          <cell r="A12009">
            <v>51034</v>
          </cell>
          <cell r="B12009" t="str">
            <v>167502P</v>
          </cell>
          <cell r="C12009" t="str">
            <v>P-AUTOMO</v>
          </cell>
        </row>
        <row r="12010">
          <cell r="A12010">
            <v>51035</v>
          </cell>
          <cell r="B12010" t="str">
            <v>167502P</v>
          </cell>
          <cell r="C12010" t="str">
            <v>P-AUTOMO</v>
          </cell>
        </row>
        <row r="12011">
          <cell r="A12011">
            <v>51036</v>
          </cell>
          <cell r="B12011" t="str">
            <v>167502P</v>
          </cell>
          <cell r="C12011" t="str">
            <v>P-AUTOMO</v>
          </cell>
        </row>
        <row r="12012">
          <cell r="A12012">
            <v>51037</v>
          </cell>
          <cell r="B12012" t="str">
            <v>167502P</v>
          </cell>
          <cell r="C12012" t="str">
            <v>P-AUTOMO</v>
          </cell>
        </row>
        <row r="12013">
          <cell r="A12013">
            <v>51038</v>
          </cell>
          <cell r="B12013" t="str">
            <v>167502P</v>
          </cell>
          <cell r="C12013" t="str">
            <v>P-AUTOMO</v>
          </cell>
        </row>
        <row r="12014">
          <cell r="A12014">
            <v>51039</v>
          </cell>
          <cell r="B12014" t="str">
            <v>167502P</v>
          </cell>
          <cell r="C12014" t="str">
            <v>P-AUTOMO</v>
          </cell>
        </row>
        <row r="12015">
          <cell r="A12015">
            <v>51040</v>
          </cell>
          <cell r="B12015" t="str">
            <v>167502P</v>
          </cell>
          <cell r="C12015" t="str">
            <v>P-AUTOMO</v>
          </cell>
        </row>
        <row r="12016">
          <cell r="A12016">
            <v>51041</v>
          </cell>
          <cell r="B12016" t="str">
            <v>167502P</v>
          </cell>
          <cell r="C12016" t="str">
            <v>P-AUTOMO</v>
          </cell>
        </row>
        <row r="12017">
          <cell r="A12017">
            <v>51042</v>
          </cell>
          <cell r="B12017" t="str">
            <v>167502P</v>
          </cell>
          <cell r="C12017" t="str">
            <v>P-AUTOMO</v>
          </cell>
        </row>
        <row r="12018">
          <cell r="A12018">
            <v>51043</v>
          </cell>
          <cell r="B12018" t="str">
            <v>167502P</v>
          </cell>
          <cell r="C12018" t="str">
            <v>P-AUTOMO</v>
          </cell>
        </row>
        <row r="12019">
          <cell r="A12019">
            <v>51044</v>
          </cell>
          <cell r="B12019" t="str">
            <v>167502P</v>
          </cell>
          <cell r="C12019" t="str">
            <v>P-AUTOMO</v>
          </cell>
        </row>
        <row r="12020">
          <cell r="A12020">
            <v>51045</v>
          </cell>
          <cell r="B12020" t="str">
            <v>167502P</v>
          </cell>
          <cell r="C12020" t="str">
            <v>P-AUTOMO</v>
          </cell>
        </row>
        <row r="12021">
          <cell r="A12021">
            <v>51046</v>
          </cell>
          <cell r="B12021" t="str">
            <v>167502P</v>
          </cell>
          <cell r="C12021" t="str">
            <v>P-AUTOMO</v>
          </cell>
        </row>
        <row r="12022">
          <cell r="A12022">
            <v>51047</v>
          </cell>
          <cell r="B12022" t="str">
            <v>167502P</v>
          </cell>
          <cell r="C12022" t="str">
            <v>P-VOLQUE</v>
          </cell>
        </row>
        <row r="12023">
          <cell r="A12023">
            <v>51048</v>
          </cell>
          <cell r="B12023" t="str">
            <v>167502P</v>
          </cell>
          <cell r="C12023" t="str">
            <v>P-BUSES</v>
          </cell>
        </row>
        <row r="12024">
          <cell r="A12024">
            <v>51049</v>
          </cell>
          <cell r="B12024" t="str">
            <v>167502A</v>
          </cell>
          <cell r="C12024" t="str">
            <v>A-AUTOMO</v>
          </cell>
        </row>
        <row r="12025">
          <cell r="A12025">
            <v>51050</v>
          </cell>
          <cell r="B12025" t="str">
            <v>167502A</v>
          </cell>
          <cell r="C12025" t="str">
            <v>A-AUTOMO</v>
          </cell>
        </row>
        <row r="12026">
          <cell r="A12026">
            <v>51051</v>
          </cell>
          <cell r="B12026" t="str">
            <v>167502A</v>
          </cell>
          <cell r="C12026" t="str">
            <v>A-AUTOMO</v>
          </cell>
        </row>
        <row r="12027">
          <cell r="A12027">
            <v>51052</v>
          </cell>
          <cell r="B12027" t="str">
            <v>167502P</v>
          </cell>
          <cell r="C12027" t="str">
            <v>P-BUSES</v>
          </cell>
        </row>
        <row r="12028">
          <cell r="A12028">
            <v>51053</v>
          </cell>
          <cell r="B12028" t="str">
            <v>167502P</v>
          </cell>
          <cell r="C12028" t="str">
            <v>P-BUSES</v>
          </cell>
        </row>
        <row r="12029">
          <cell r="A12029">
            <v>51054</v>
          </cell>
          <cell r="B12029" t="str">
            <v>167502P</v>
          </cell>
          <cell r="C12029" t="str">
            <v>P-AUTOMO</v>
          </cell>
        </row>
        <row r="12030">
          <cell r="A12030">
            <v>51055</v>
          </cell>
          <cell r="B12030" t="str">
            <v>167502P</v>
          </cell>
          <cell r="C12030" t="str">
            <v>P-AUTOMO</v>
          </cell>
        </row>
        <row r="12031">
          <cell r="A12031">
            <v>51056</v>
          </cell>
          <cell r="B12031" t="str">
            <v>167502P</v>
          </cell>
          <cell r="C12031" t="str">
            <v>P-MONTAC</v>
          </cell>
        </row>
        <row r="12032">
          <cell r="A12032">
            <v>51057</v>
          </cell>
          <cell r="B12032" t="str">
            <v>167502P</v>
          </cell>
          <cell r="C12032" t="str">
            <v>P-MONTAC</v>
          </cell>
        </row>
        <row r="12033">
          <cell r="A12033">
            <v>51058</v>
          </cell>
          <cell r="B12033" t="str">
            <v>167502P</v>
          </cell>
          <cell r="C12033" t="str">
            <v>P-MONTAC</v>
          </cell>
        </row>
        <row r="12034">
          <cell r="A12034">
            <v>51059</v>
          </cell>
          <cell r="B12034" t="str">
            <v>167502P</v>
          </cell>
          <cell r="C12034" t="str">
            <v>P-MONTAC</v>
          </cell>
        </row>
        <row r="12035">
          <cell r="A12035">
            <v>51060</v>
          </cell>
          <cell r="B12035" t="str">
            <v>167502P</v>
          </cell>
          <cell r="C12035" t="str">
            <v>P-MONTAC</v>
          </cell>
        </row>
        <row r="12036">
          <cell r="A12036">
            <v>51061</v>
          </cell>
          <cell r="B12036" t="str">
            <v>167502P</v>
          </cell>
          <cell r="C12036" t="str">
            <v>P-AUTOMO</v>
          </cell>
        </row>
        <row r="12037">
          <cell r="A12037">
            <v>51062</v>
          </cell>
          <cell r="B12037" t="str">
            <v>167502P</v>
          </cell>
          <cell r="C12037" t="str">
            <v>P-VOLQUE</v>
          </cell>
        </row>
        <row r="12038">
          <cell r="A12038">
            <v>51063</v>
          </cell>
          <cell r="B12038" t="str">
            <v>167502P</v>
          </cell>
          <cell r="C12038" t="str">
            <v>P-VOLQUE</v>
          </cell>
        </row>
        <row r="12039">
          <cell r="A12039">
            <v>51064</v>
          </cell>
          <cell r="B12039" t="str">
            <v>167502P</v>
          </cell>
          <cell r="C12039" t="str">
            <v>P-AUTOMO</v>
          </cell>
        </row>
        <row r="12040">
          <cell r="A12040">
            <v>51065</v>
          </cell>
          <cell r="B12040" t="str">
            <v>167502P</v>
          </cell>
          <cell r="C12040" t="str">
            <v>P-AUTOMO</v>
          </cell>
        </row>
        <row r="12041">
          <cell r="A12041">
            <v>51066</v>
          </cell>
          <cell r="B12041" t="str">
            <v>167502P</v>
          </cell>
          <cell r="C12041" t="str">
            <v>P-AUTOMO</v>
          </cell>
        </row>
        <row r="12042">
          <cell r="A12042">
            <v>51067</v>
          </cell>
          <cell r="B12042" t="str">
            <v>167502P</v>
          </cell>
          <cell r="C12042" t="str">
            <v>P-AUTOMO</v>
          </cell>
        </row>
        <row r="12043">
          <cell r="A12043">
            <v>51068</v>
          </cell>
          <cell r="B12043" t="str">
            <v>167502P</v>
          </cell>
          <cell r="C12043" t="str">
            <v>P-AUTOMO</v>
          </cell>
        </row>
        <row r="12044">
          <cell r="A12044">
            <v>51069</v>
          </cell>
          <cell r="B12044" t="str">
            <v>167502P</v>
          </cell>
          <cell r="C12044" t="str">
            <v>P-VOLQUE</v>
          </cell>
        </row>
        <row r="12045">
          <cell r="A12045">
            <v>51070</v>
          </cell>
          <cell r="B12045" t="str">
            <v>167502P</v>
          </cell>
          <cell r="C12045" t="str">
            <v>P-AUTOMO</v>
          </cell>
        </row>
        <row r="12046">
          <cell r="A12046">
            <v>51071</v>
          </cell>
          <cell r="B12046" t="str">
            <v>167502P</v>
          </cell>
          <cell r="C12046" t="str">
            <v>P-AUTOMO</v>
          </cell>
        </row>
        <row r="12047">
          <cell r="A12047">
            <v>51072</v>
          </cell>
          <cell r="B12047" t="str">
            <v>167502P</v>
          </cell>
          <cell r="C12047" t="str">
            <v>P-AUTOMO</v>
          </cell>
        </row>
        <row r="12048">
          <cell r="A12048">
            <v>51073</v>
          </cell>
          <cell r="B12048" t="str">
            <v>167502P</v>
          </cell>
          <cell r="C12048" t="str">
            <v>P-BUSES</v>
          </cell>
        </row>
        <row r="12049">
          <cell r="A12049">
            <v>51074</v>
          </cell>
          <cell r="B12049" t="str">
            <v>167502P</v>
          </cell>
          <cell r="C12049" t="str">
            <v>P-MONTAC</v>
          </cell>
        </row>
        <row r="12050">
          <cell r="A12050">
            <v>51075</v>
          </cell>
          <cell r="B12050" t="str">
            <v>167502P</v>
          </cell>
          <cell r="C12050" t="str">
            <v>P-AUTOMO</v>
          </cell>
        </row>
        <row r="12051">
          <cell r="A12051">
            <v>51076</v>
          </cell>
          <cell r="B12051" t="str">
            <v>167502P</v>
          </cell>
          <cell r="C12051" t="str">
            <v>P-AUTOMO</v>
          </cell>
        </row>
        <row r="12052">
          <cell r="A12052">
            <v>51077</v>
          </cell>
          <cell r="B12052" t="str">
            <v>167502P</v>
          </cell>
          <cell r="C12052" t="str">
            <v>P-AUTOMO</v>
          </cell>
        </row>
        <row r="12053">
          <cell r="A12053">
            <v>51078</v>
          </cell>
          <cell r="B12053" t="str">
            <v>167502P</v>
          </cell>
          <cell r="C12053" t="str">
            <v>P-AUTOMO</v>
          </cell>
        </row>
        <row r="12054">
          <cell r="A12054">
            <v>51079</v>
          </cell>
          <cell r="B12054" t="str">
            <v>167502P</v>
          </cell>
          <cell r="C12054" t="str">
            <v>P-AUTOMO</v>
          </cell>
        </row>
        <row r="12055">
          <cell r="A12055">
            <v>51080</v>
          </cell>
          <cell r="B12055" t="str">
            <v>167502P</v>
          </cell>
          <cell r="C12055" t="str">
            <v>P-MONTAC</v>
          </cell>
        </row>
        <row r="12056">
          <cell r="A12056">
            <v>51081</v>
          </cell>
          <cell r="B12056" t="str">
            <v>167502P</v>
          </cell>
          <cell r="C12056" t="str">
            <v>P-MONTAC</v>
          </cell>
        </row>
        <row r="12057">
          <cell r="A12057">
            <v>51082</v>
          </cell>
          <cell r="B12057" t="str">
            <v>167502P</v>
          </cell>
          <cell r="C12057" t="str">
            <v>P-MONTAC</v>
          </cell>
        </row>
        <row r="12058">
          <cell r="A12058">
            <v>51083</v>
          </cell>
          <cell r="B12058" t="str">
            <v>167502P</v>
          </cell>
          <cell r="C12058" t="str">
            <v>P-MONTAC</v>
          </cell>
        </row>
        <row r="12059">
          <cell r="A12059">
            <v>51084</v>
          </cell>
          <cell r="B12059" t="str">
            <v>167502P</v>
          </cell>
          <cell r="C12059" t="str">
            <v>P-MONTAC</v>
          </cell>
        </row>
        <row r="12060">
          <cell r="A12060">
            <v>51085</v>
          </cell>
          <cell r="B12060" t="str">
            <v>167502P</v>
          </cell>
          <cell r="C12060" t="str">
            <v>P-MONTAC</v>
          </cell>
        </row>
        <row r="12061">
          <cell r="A12061">
            <v>51086</v>
          </cell>
          <cell r="B12061" t="str">
            <v>167502P</v>
          </cell>
          <cell r="C12061" t="str">
            <v>P-MONTAC</v>
          </cell>
        </row>
        <row r="12062">
          <cell r="A12062">
            <v>51087</v>
          </cell>
          <cell r="B12062" t="str">
            <v>167502P</v>
          </cell>
          <cell r="C12062" t="str">
            <v>P-MONTAC</v>
          </cell>
        </row>
        <row r="12063">
          <cell r="A12063">
            <v>51088</v>
          </cell>
          <cell r="B12063" t="str">
            <v>167502P</v>
          </cell>
          <cell r="C12063" t="str">
            <v>P-MONTAC</v>
          </cell>
        </row>
        <row r="12064">
          <cell r="A12064">
            <v>51089</v>
          </cell>
          <cell r="B12064" t="str">
            <v>167502P</v>
          </cell>
          <cell r="C12064" t="str">
            <v>P-MONTAC</v>
          </cell>
        </row>
        <row r="12065">
          <cell r="A12065">
            <v>51090</v>
          </cell>
          <cell r="B12065" t="str">
            <v>167502P</v>
          </cell>
          <cell r="C12065" t="str">
            <v>P-MONTAC</v>
          </cell>
        </row>
        <row r="12066">
          <cell r="A12066">
            <v>51091</v>
          </cell>
          <cell r="B12066" t="str">
            <v>167502P</v>
          </cell>
          <cell r="C12066" t="str">
            <v>P-MONTAC</v>
          </cell>
        </row>
        <row r="12067">
          <cell r="A12067">
            <v>51092</v>
          </cell>
          <cell r="B12067" t="str">
            <v>167502P</v>
          </cell>
          <cell r="C12067" t="str">
            <v>P-MONTAC</v>
          </cell>
        </row>
        <row r="12068">
          <cell r="A12068">
            <v>51093</v>
          </cell>
          <cell r="B12068" t="str">
            <v>167502P</v>
          </cell>
          <cell r="C12068" t="str">
            <v>P-MONTAC</v>
          </cell>
        </row>
        <row r="12069">
          <cell r="A12069">
            <v>51094</v>
          </cell>
          <cell r="B12069" t="str">
            <v>167502P</v>
          </cell>
          <cell r="C12069" t="str">
            <v>P-MONTAC</v>
          </cell>
        </row>
        <row r="12070">
          <cell r="A12070">
            <v>51096</v>
          </cell>
          <cell r="B12070" t="str">
            <v>167502P</v>
          </cell>
          <cell r="C12070" t="str">
            <v>P-MONTAC</v>
          </cell>
        </row>
        <row r="12071">
          <cell r="A12071">
            <v>51097</v>
          </cell>
          <cell r="B12071" t="str">
            <v>167502P</v>
          </cell>
          <cell r="C12071" t="str">
            <v>P-MONTAC</v>
          </cell>
        </row>
        <row r="12072">
          <cell r="A12072">
            <v>51098</v>
          </cell>
          <cell r="B12072" t="str">
            <v>167502P</v>
          </cell>
          <cell r="C12072" t="str">
            <v>P-MONTAC</v>
          </cell>
        </row>
        <row r="12073">
          <cell r="A12073">
            <v>51099</v>
          </cell>
          <cell r="B12073" t="str">
            <v>167502P</v>
          </cell>
          <cell r="C12073" t="str">
            <v>P-MONTAC</v>
          </cell>
        </row>
        <row r="12074">
          <cell r="A12074">
            <v>51100</v>
          </cell>
          <cell r="B12074" t="str">
            <v>167502P</v>
          </cell>
          <cell r="C12074" t="str">
            <v>P-MONTAC</v>
          </cell>
        </row>
        <row r="12075">
          <cell r="A12075">
            <v>51101</v>
          </cell>
          <cell r="B12075" t="str">
            <v>167502P</v>
          </cell>
          <cell r="C12075" t="str">
            <v>P-MONTAC</v>
          </cell>
        </row>
        <row r="12076">
          <cell r="A12076">
            <v>51102</v>
          </cell>
          <cell r="B12076" t="str">
            <v>167502P</v>
          </cell>
          <cell r="C12076" t="str">
            <v>P-MONTAC</v>
          </cell>
        </row>
        <row r="12077">
          <cell r="A12077">
            <v>51103</v>
          </cell>
          <cell r="B12077" t="str">
            <v>167502A</v>
          </cell>
          <cell r="C12077" t="str">
            <v>A-AUTOMO</v>
          </cell>
        </row>
        <row r="12078">
          <cell r="A12078">
            <v>51107</v>
          </cell>
          <cell r="B12078" t="str">
            <v>167502P</v>
          </cell>
          <cell r="C12078" t="str">
            <v>P-AUTOMO</v>
          </cell>
        </row>
        <row r="12079">
          <cell r="A12079">
            <v>51108</v>
          </cell>
          <cell r="B12079" t="str">
            <v>167502P</v>
          </cell>
          <cell r="C12079" t="str">
            <v>P-MONTAC</v>
          </cell>
        </row>
        <row r="12080">
          <cell r="A12080">
            <v>51109</v>
          </cell>
          <cell r="B12080" t="str">
            <v>167502P</v>
          </cell>
          <cell r="C12080" t="str">
            <v>P-AUTOMO</v>
          </cell>
        </row>
        <row r="12081">
          <cell r="A12081">
            <v>51110</v>
          </cell>
          <cell r="B12081" t="str">
            <v>167502P</v>
          </cell>
          <cell r="C12081" t="str">
            <v>P-MONTAC</v>
          </cell>
        </row>
        <row r="12082">
          <cell r="A12082">
            <v>51111</v>
          </cell>
          <cell r="B12082" t="str">
            <v>167502P</v>
          </cell>
          <cell r="C12082" t="str">
            <v>P-MONTAC</v>
          </cell>
        </row>
        <row r="12083">
          <cell r="A12083">
            <v>51115</v>
          </cell>
          <cell r="B12083" t="str">
            <v>167502P</v>
          </cell>
          <cell r="C12083" t="str">
            <v>P-BUSES</v>
          </cell>
        </row>
        <row r="12084">
          <cell r="A12084">
            <v>51116</v>
          </cell>
          <cell r="B12084" t="str">
            <v>167502P</v>
          </cell>
          <cell r="C12084" t="str">
            <v>P-BUSES</v>
          </cell>
        </row>
        <row r="12085">
          <cell r="A12085">
            <v>51117</v>
          </cell>
          <cell r="B12085" t="str">
            <v>167502P</v>
          </cell>
          <cell r="C12085" t="str">
            <v>P-BUSES</v>
          </cell>
        </row>
        <row r="12086">
          <cell r="A12086">
            <v>51119</v>
          </cell>
          <cell r="B12086" t="str">
            <v>167502P</v>
          </cell>
          <cell r="C12086" t="str">
            <v>P-MONTAC</v>
          </cell>
        </row>
        <row r="12087">
          <cell r="A12087">
            <v>51120</v>
          </cell>
          <cell r="B12087" t="str">
            <v>167502P</v>
          </cell>
          <cell r="C12087" t="str">
            <v>P-MONTAC</v>
          </cell>
        </row>
        <row r="12088">
          <cell r="A12088">
            <v>51121</v>
          </cell>
          <cell r="B12088" t="str">
            <v>167502P</v>
          </cell>
          <cell r="C12088" t="str">
            <v>P-AUTOMO</v>
          </cell>
        </row>
        <row r="12089">
          <cell r="A12089">
            <v>51122</v>
          </cell>
          <cell r="B12089" t="str">
            <v>167502P</v>
          </cell>
          <cell r="C12089" t="str">
            <v>P-AUTOMO</v>
          </cell>
        </row>
        <row r="12090">
          <cell r="A12090">
            <v>51123</v>
          </cell>
          <cell r="B12090" t="str">
            <v>167502P</v>
          </cell>
          <cell r="C12090" t="str">
            <v>P-AUTOMO</v>
          </cell>
        </row>
        <row r="12091">
          <cell r="A12091">
            <v>51124</v>
          </cell>
          <cell r="B12091" t="str">
            <v>167502P</v>
          </cell>
          <cell r="C12091" t="str">
            <v>P-AUTOMO</v>
          </cell>
        </row>
        <row r="12092">
          <cell r="A12092">
            <v>51125</v>
          </cell>
          <cell r="B12092" t="str">
            <v>167502P</v>
          </cell>
          <cell r="C12092" t="str">
            <v>P-AUTOMO</v>
          </cell>
        </row>
        <row r="12093">
          <cell r="A12093">
            <v>51126</v>
          </cell>
          <cell r="B12093" t="str">
            <v>167502P</v>
          </cell>
          <cell r="C12093" t="str">
            <v>P-AUTOMO</v>
          </cell>
        </row>
        <row r="12094">
          <cell r="A12094">
            <v>51127</v>
          </cell>
          <cell r="B12094" t="str">
            <v>167502P</v>
          </cell>
          <cell r="C12094" t="str">
            <v>P-AUTOMO</v>
          </cell>
        </row>
        <row r="12095">
          <cell r="A12095">
            <v>51128</v>
          </cell>
          <cell r="B12095" t="str">
            <v>167502P</v>
          </cell>
          <cell r="C12095" t="str">
            <v>P-MONTAC</v>
          </cell>
        </row>
        <row r="12096">
          <cell r="A12096">
            <v>51129</v>
          </cell>
          <cell r="B12096" t="str">
            <v>167502P</v>
          </cell>
          <cell r="C12096" t="str">
            <v>P-AUTOMO</v>
          </cell>
        </row>
        <row r="12097">
          <cell r="A12097">
            <v>51130</v>
          </cell>
          <cell r="B12097" t="str">
            <v>167502P</v>
          </cell>
          <cell r="C12097" t="str">
            <v>P-AUTOMO</v>
          </cell>
        </row>
        <row r="12098">
          <cell r="A12098">
            <v>51131</v>
          </cell>
          <cell r="B12098" t="str">
            <v>167502P</v>
          </cell>
          <cell r="C12098" t="str">
            <v>P-AUTOMO</v>
          </cell>
        </row>
        <row r="12099">
          <cell r="A12099">
            <v>51132</v>
          </cell>
          <cell r="B12099" t="str">
            <v>167502A</v>
          </cell>
          <cell r="C12099" t="str">
            <v>A-AUTOMO</v>
          </cell>
        </row>
        <row r="12100">
          <cell r="A12100">
            <v>51133</v>
          </cell>
          <cell r="B12100" t="str">
            <v>167502A</v>
          </cell>
          <cell r="C12100" t="str">
            <v>A-AUTOMO</v>
          </cell>
        </row>
        <row r="12101">
          <cell r="A12101">
            <v>51134</v>
          </cell>
          <cell r="B12101" t="str">
            <v>167502P</v>
          </cell>
          <cell r="C12101" t="str">
            <v>P-AUTOMO</v>
          </cell>
        </row>
        <row r="12102">
          <cell r="A12102">
            <v>51135</v>
          </cell>
          <cell r="B12102" t="str">
            <v>167502P</v>
          </cell>
          <cell r="C12102" t="str">
            <v>P-AUTOMO</v>
          </cell>
        </row>
        <row r="12103">
          <cell r="A12103">
            <v>51136</v>
          </cell>
          <cell r="B12103" t="str">
            <v>167502P</v>
          </cell>
          <cell r="C12103" t="str">
            <v>P-AUTOMO</v>
          </cell>
        </row>
        <row r="12104">
          <cell r="A12104">
            <v>51137</v>
          </cell>
          <cell r="B12104" t="str">
            <v>167502P</v>
          </cell>
          <cell r="C12104" t="str">
            <v>P-MONTAC</v>
          </cell>
        </row>
        <row r="12105">
          <cell r="A12105">
            <v>51138</v>
          </cell>
          <cell r="B12105" t="str">
            <v>167502P</v>
          </cell>
          <cell r="C12105" t="str">
            <v>P-MONTAC</v>
          </cell>
        </row>
        <row r="12106">
          <cell r="A12106">
            <v>51139</v>
          </cell>
          <cell r="B12106" t="str">
            <v>167502A</v>
          </cell>
          <cell r="C12106" t="str">
            <v>A-AUTOMO</v>
          </cell>
        </row>
        <row r="12107">
          <cell r="A12107">
            <v>51140</v>
          </cell>
          <cell r="B12107" t="str">
            <v>167502P</v>
          </cell>
          <cell r="C12107" t="str">
            <v>P-AUTOMO</v>
          </cell>
        </row>
        <row r="12108">
          <cell r="A12108">
            <v>51141</v>
          </cell>
          <cell r="B12108" t="str">
            <v>167502P</v>
          </cell>
          <cell r="C12108" t="str">
            <v>P-MONTAC</v>
          </cell>
        </row>
        <row r="12109">
          <cell r="A12109">
            <v>51142</v>
          </cell>
          <cell r="B12109" t="str">
            <v>167502P</v>
          </cell>
          <cell r="C12109" t="str">
            <v>P-MONTAC</v>
          </cell>
        </row>
        <row r="12110">
          <cell r="A12110">
            <v>51143</v>
          </cell>
          <cell r="B12110" t="str">
            <v>167502P</v>
          </cell>
          <cell r="C12110" t="str">
            <v>P-MONTAC</v>
          </cell>
        </row>
        <row r="12111">
          <cell r="A12111">
            <v>51144</v>
          </cell>
          <cell r="B12111" t="str">
            <v>167502P</v>
          </cell>
          <cell r="C12111" t="str">
            <v>P-MONTAC</v>
          </cell>
        </row>
        <row r="12112">
          <cell r="A12112">
            <v>51145</v>
          </cell>
          <cell r="B12112" t="str">
            <v>167502P</v>
          </cell>
          <cell r="C12112" t="str">
            <v>P-MONTAC</v>
          </cell>
        </row>
        <row r="12113">
          <cell r="A12113">
            <v>51146</v>
          </cell>
          <cell r="B12113" t="str">
            <v>167502P</v>
          </cell>
          <cell r="C12113" t="str">
            <v>P-AUTOMO</v>
          </cell>
        </row>
        <row r="12114">
          <cell r="A12114">
            <v>51147</v>
          </cell>
          <cell r="B12114" t="str">
            <v>167502P</v>
          </cell>
          <cell r="C12114" t="str">
            <v>P-AUTOMO</v>
          </cell>
        </row>
        <row r="12115">
          <cell r="A12115">
            <v>51148</v>
          </cell>
          <cell r="B12115" t="str">
            <v>167502P</v>
          </cell>
          <cell r="C12115" t="str">
            <v>P-AUTOMO</v>
          </cell>
        </row>
        <row r="12116">
          <cell r="A12116">
            <v>51149</v>
          </cell>
          <cell r="B12116" t="str">
            <v>167502A</v>
          </cell>
          <cell r="C12116" t="str">
            <v>A-AUTOMO</v>
          </cell>
        </row>
        <row r="12117">
          <cell r="A12117">
            <v>51150</v>
          </cell>
          <cell r="B12117" t="str">
            <v>167502P</v>
          </cell>
          <cell r="C12117" t="str">
            <v>P-MONTAC</v>
          </cell>
        </row>
        <row r="12118">
          <cell r="A12118">
            <v>51151</v>
          </cell>
          <cell r="B12118" t="str">
            <v>167502P</v>
          </cell>
          <cell r="C12118" t="str">
            <v>P-MONTAC</v>
          </cell>
        </row>
        <row r="12119">
          <cell r="A12119">
            <v>51152</v>
          </cell>
          <cell r="B12119" t="str">
            <v>167502P</v>
          </cell>
          <cell r="C12119" t="str">
            <v>P-MONTAC</v>
          </cell>
        </row>
        <row r="12120">
          <cell r="A12120">
            <v>51153</v>
          </cell>
          <cell r="B12120" t="str">
            <v>167502P</v>
          </cell>
          <cell r="C12120" t="str">
            <v>P-MONTAC</v>
          </cell>
        </row>
        <row r="12121">
          <cell r="A12121">
            <v>51154</v>
          </cell>
          <cell r="B12121" t="str">
            <v>167502P</v>
          </cell>
          <cell r="C12121" t="str">
            <v>P-MONTAC</v>
          </cell>
        </row>
        <row r="12122">
          <cell r="A12122">
            <v>51155</v>
          </cell>
          <cell r="B12122" t="str">
            <v>167502A</v>
          </cell>
          <cell r="C12122" t="str">
            <v>A-AUTOMO</v>
          </cell>
        </row>
        <row r="12123">
          <cell r="A12123">
            <v>51156</v>
          </cell>
          <cell r="B12123" t="str">
            <v>167502A</v>
          </cell>
          <cell r="C12123" t="str">
            <v>A-AUTOMO</v>
          </cell>
        </row>
        <row r="12124">
          <cell r="A12124">
            <v>55000</v>
          </cell>
          <cell r="B12124" t="str">
            <v>167504P</v>
          </cell>
          <cell r="C12124" t="str">
            <v>P-LANCHA</v>
          </cell>
        </row>
        <row r="12125">
          <cell r="A12125">
            <v>55001</v>
          </cell>
          <cell r="B12125" t="str">
            <v>167504P</v>
          </cell>
          <cell r="C12125" t="str">
            <v>P-LANCHA</v>
          </cell>
        </row>
        <row r="12126">
          <cell r="A12126">
            <v>55002</v>
          </cell>
          <cell r="B12126" t="str">
            <v>167504P</v>
          </cell>
          <cell r="C12126" t="str">
            <v>P-LANCHA</v>
          </cell>
        </row>
        <row r="12127">
          <cell r="A12127">
            <v>55003</v>
          </cell>
          <cell r="B12127" t="str">
            <v>167504P</v>
          </cell>
          <cell r="C12127" t="str">
            <v>P-LANCHA</v>
          </cell>
        </row>
        <row r="12128">
          <cell r="A12128">
            <v>55004</v>
          </cell>
          <cell r="B12128" t="str">
            <v>167504P</v>
          </cell>
          <cell r="C12128" t="str">
            <v>P-LANCHA</v>
          </cell>
        </row>
        <row r="12129">
          <cell r="A12129">
            <v>55005</v>
          </cell>
          <cell r="B12129" t="str">
            <v>167504P</v>
          </cell>
          <cell r="C12129" t="str">
            <v>P-LANCHA</v>
          </cell>
        </row>
        <row r="12130">
          <cell r="A12130">
            <v>55006</v>
          </cell>
          <cell r="B12130" t="str">
            <v>167504P</v>
          </cell>
          <cell r="C12130" t="str">
            <v>P-LANCHA</v>
          </cell>
        </row>
        <row r="12131">
          <cell r="A12131">
            <v>55007</v>
          </cell>
          <cell r="B12131" t="str">
            <v>167504P</v>
          </cell>
          <cell r="C12131" t="str">
            <v>P-LANCHA</v>
          </cell>
        </row>
        <row r="12132">
          <cell r="A12132">
            <v>55009</v>
          </cell>
          <cell r="B12132" t="str">
            <v>167504P</v>
          </cell>
          <cell r="C12132" t="str">
            <v>P-LANCHA</v>
          </cell>
        </row>
        <row r="12133">
          <cell r="A12133">
            <v>55010</v>
          </cell>
          <cell r="B12133" t="str">
            <v>167504P</v>
          </cell>
          <cell r="C12133" t="str">
            <v>P-LANCHA</v>
          </cell>
        </row>
        <row r="12134">
          <cell r="A12134">
            <v>55011</v>
          </cell>
          <cell r="B12134" t="str">
            <v>167504P</v>
          </cell>
          <cell r="C12134" t="str">
            <v>P-LANCHA</v>
          </cell>
        </row>
        <row r="12135">
          <cell r="A12135">
            <v>55012</v>
          </cell>
          <cell r="B12135" t="str">
            <v>167504P</v>
          </cell>
          <cell r="C12135" t="str">
            <v>P-LANCHA</v>
          </cell>
        </row>
        <row r="12136">
          <cell r="A12136">
            <v>55013</v>
          </cell>
          <cell r="B12136" t="str">
            <v>167504P</v>
          </cell>
          <cell r="C12136" t="str">
            <v>P-LANCHA</v>
          </cell>
        </row>
        <row r="12137">
          <cell r="A12137">
            <v>55014</v>
          </cell>
          <cell r="B12137" t="str">
            <v>167504P</v>
          </cell>
          <cell r="C12137" t="str">
            <v>P-LANCHA</v>
          </cell>
        </row>
        <row r="12138">
          <cell r="A12138">
            <v>55015</v>
          </cell>
          <cell r="B12138" t="str">
            <v>167504P</v>
          </cell>
          <cell r="C12138" t="str">
            <v>P-LANCHA</v>
          </cell>
        </row>
        <row r="12139">
          <cell r="A12139">
            <v>55019</v>
          </cell>
          <cell r="B12139" t="str">
            <v>167504P</v>
          </cell>
          <cell r="C12139" t="str">
            <v>P-LANCHA</v>
          </cell>
        </row>
        <row r="12140">
          <cell r="A12140">
            <v>55021</v>
          </cell>
          <cell r="B12140" t="str">
            <v>167504P</v>
          </cell>
          <cell r="C12140" t="str">
            <v>P-LANCHA</v>
          </cell>
        </row>
        <row r="12141">
          <cell r="A12141">
            <v>55022</v>
          </cell>
          <cell r="B12141" t="str">
            <v>167504P</v>
          </cell>
          <cell r="C12141" t="str">
            <v>P-LANCHA</v>
          </cell>
        </row>
        <row r="12142">
          <cell r="A12142">
            <v>55023</v>
          </cell>
          <cell r="B12142" t="str">
            <v>167504P</v>
          </cell>
          <cell r="C12142" t="str">
            <v>P-LANCHA</v>
          </cell>
        </row>
        <row r="12143">
          <cell r="A12143">
            <v>55025</v>
          </cell>
          <cell r="B12143" t="str">
            <v>167504P</v>
          </cell>
          <cell r="C12143" t="str">
            <v>P-LANCHA</v>
          </cell>
        </row>
        <row r="12144">
          <cell r="A12144">
            <v>55026</v>
          </cell>
          <cell r="B12144" t="str">
            <v>167504P</v>
          </cell>
          <cell r="C12144" t="str">
            <v>P-LANCHA</v>
          </cell>
        </row>
        <row r="12145">
          <cell r="A12145">
            <v>55027</v>
          </cell>
          <cell r="B12145" t="str">
            <v>167504P</v>
          </cell>
          <cell r="C12145" t="str">
            <v>P-LANCHA</v>
          </cell>
        </row>
        <row r="12146">
          <cell r="A12146">
            <v>55028</v>
          </cell>
          <cell r="B12146" t="str">
            <v>167504P</v>
          </cell>
          <cell r="C12146" t="str">
            <v>P-LANCHA</v>
          </cell>
        </row>
        <row r="12147">
          <cell r="A12147">
            <v>55029</v>
          </cell>
          <cell r="B12147" t="str">
            <v>167504P</v>
          </cell>
          <cell r="C12147" t="str">
            <v>P-LANCHA</v>
          </cell>
        </row>
        <row r="12148">
          <cell r="A12148">
            <v>55030</v>
          </cell>
          <cell r="B12148" t="str">
            <v>167504P</v>
          </cell>
          <cell r="C12148" t="str">
            <v>P-LANCHA</v>
          </cell>
        </row>
        <row r="12149">
          <cell r="A12149">
            <v>55031</v>
          </cell>
          <cell r="B12149" t="str">
            <v>167504P</v>
          </cell>
          <cell r="C12149" t="str">
            <v>P-LANCHA</v>
          </cell>
        </row>
        <row r="12150">
          <cell r="A12150">
            <v>55032</v>
          </cell>
          <cell r="B12150" t="str">
            <v>167504P</v>
          </cell>
          <cell r="C12150" t="str">
            <v>P-LANCHA</v>
          </cell>
        </row>
        <row r="12151">
          <cell r="A12151">
            <v>55033</v>
          </cell>
          <cell r="B12151" t="str">
            <v>167504P</v>
          </cell>
          <cell r="C12151" t="str">
            <v>P-LANCHA</v>
          </cell>
        </row>
        <row r="12152">
          <cell r="A12152">
            <v>55034</v>
          </cell>
          <cell r="B12152" t="str">
            <v>167504P</v>
          </cell>
          <cell r="C12152" t="str">
            <v>P-LANCHA</v>
          </cell>
        </row>
        <row r="12153">
          <cell r="A12153">
            <v>55035</v>
          </cell>
          <cell r="B12153" t="str">
            <v>167504P</v>
          </cell>
          <cell r="C12153" t="str">
            <v>P-LANCHA</v>
          </cell>
        </row>
        <row r="12154">
          <cell r="A12154">
            <v>55036</v>
          </cell>
          <cell r="B12154" t="str">
            <v>167504P</v>
          </cell>
          <cell r="C12154" t="str">
            <v>P-LANCHA</v>
          </cell>
        </row>
        <row r="12155">
          <cell r="A12155">
            <v>55037</v>
          </cell>
          <cell r="B12155" t="str">
            <v>167504P</v>
          </cell>
          <cell r="C12155" t="str">
            <v>P-LANCHA</v>
          </cell>
        </row>
        <row r="12156">
          <cell r="A12156">
            <v>55038</v>
          </cell>
          <cell r="B12156" t="str">
            <v>167504P</v>
          </cell>
          <cell r="C12156" t="str">
            <v>P-LANCHA</v>
          </cell>
        </row>
        <row r="12157">
          <cell r="A12157">
            <v>55039</v>
          </cell>
          <cell r="B12157" t="str">
            <v>167504P</v>
          </cell>
          <cell r="C12157" t="str">
            <v>P-LANCHA</v>
          </cell>
        </row>
        <row r="12158">
          <cell r="A12158">
            <v>55040</v>
          </cell>
          <cell r="B12158" t="str">
            <v>167504P</v>
          </cell>
          <cell r="C12158" t="str">
            <v>P-LANCHA</v>
          </cell>
        </row>
        <row r="12159">
          <cell r="A12159">
            <v>55041</v>
          </cell>
          <cell r="B12159" t="str">
            <v>167504P</v>
          </cell>
          <cell r="C12159" t="str">
            <v>P-LANCHA</v>
          </cell>
        </row>
        <row r="12160">
          <cell r="A12160">
            <v>55042</v>
          </cell>
          <cell r="B12160" t="str">
            <v>167504P</v>
          </cell>
          <cell r="C12160" t="str">
            <v>P-LANCHA</v>
          </cell>
        </row>
        <row r="12161">
          <cell r="A12161">
            <v>55043</v>
          </cell>
          <cell r="B12161" t="str">
            <v>167504P</v>
          </cell>
          <cell r="C12161" t="str">
            <v>P-LANCHA</v>
          </cell>
        </row>
        <row r="12162">
          <cell r="A12162">
            <v>55044</v>
          </cell>
          <cell r="B12162" t="str">
            <v>167504P</v>
          </cell>
          <cell r="C12162" t="str">
            <v>P-LANCHA</v>
          </cell>
        </row>
        <row r="12163">
          <cell r="A12163">
            <v>55045</v>
          </cell>
          <cell r="B12163" t="str">
            <v>167504P</v>
          </cell>
          <cell r="C12163" t="str">
            <v>P-LANCHA</v>
          </cell>
        </row>
        <row r="12164">
          <cell r="A12164">
            <v>57000</v>
          </cell>
          <cell r="B12164" t="str">
            <v>168002P</v>
          </cell>
          <cell r="C12164" t="str">
            <v>P-EQREST</v>
          </cell>
        </row>
        <row r="12165">
          <cell r="A12165">
            <v>57001</v>
          </cell>
          <cell r="B12165" t="str">
            <v>168002P</v>
          </cell>
          <cell r="C12165" t="str">
            <v>P-EQREST</v>
          </cell>
        </row>
        <row r="12166">
          <cell r="A12166">
            <v>57002</v>
          </cell>
          <cell r="B12166" t="str">
            <v>168002P</v>
          </cell>
          <cell r="C12166" t="str">
            <v>P-EQREST</v>
          </cell>
        </row>
        <row r="12167">
          <cell r="A12167">
            <v>57003</v>
          </cell>
          <cell r="B12167" t="str">
            <v>168002P</v>
          </cell>
          <cell r="C12167" t="str">
            <v>P-EQREST</v>
          </cell>
        </row>
        <row r="12168">
          <cell r="A12168">
            <v>57004</v>
          </cell>
          <cell r="B12168" t="str">
            <v>168002P</v>
          </cell>
          <cell r="C12168" t="str">
            <v>P-EQREST</v>
          </cell>
        </row>
        <row r="12169">
          <cell r="A12169">
            <v>57005</v>
          </cell>
          <cell r="B12169" t="str">
            <v>168002P</v>
          </cell>
          <cell r="C12169" t="str">
            <v>P-EQREST</v>
          </cell>
        </row>
        <row r="12170">
          <cell r="A12170">
            <v>57006</v>
          </cell>
          <cell r="B12170" t="str">
            <v>168002P</v>
          </cell>
          <cell r="C12170" t="str">
            <v>P-EQREST</v>
          </cell>
        </row>
        <row r="12171">
          <cell r="A12171">
            <v>57007</v>
          </cell>
          <cell r="B12171" t="str">
            <v>168002P</v>
          </cell>
          <cell r="C12171" t="str">
            <v>P-EQREST</v>
          </cell>
        </row>
        <row r="12172">
          <cell r="A12172">
            <v>57008</v>
          </cell>
          <cell r="B12172" t="str">
            <v>168002P</v>
          </cell>
          <cell r="C12172" t="str">
            <v>P-EQREST</v>
          </cell>
        </row>
        <row r="12173">
          <cell r="A12173">
            <v>57009</v>
          </cell>
          <cell r="B12173" t="str">
            <v>168002P</v>
          </cell>
          <cell r="C12173" t="str">
            <v>P-EQREST</v>
          </cell>
        </row>
        <row r="12174">
          <cell r="A12174">
            <v>57010</v>
          </cell>
          <cell r="B12174" t="str">
            <v>168002P</v>
          </cell>
          <cell r="C12174" t="str">
            <v>P-EQREST</v>
          </cell>
        </row>
        <row r="12175">
          <cell r="A12175">
            <v>57011</v>
          </cell>
          <cell r="B12175" t="str">
            <v>168002P</v>
          </cell>
          <cell r="C12175" t="str">
            <v>P-EQREST</v>
          </cell>
        </row>
        <row r="12176">
          <cell r="A12176">
            <v>57012</v>
          </cell>
          <cell r="B12176" t="str">
            <v>168002P</v>
          </cell>
          <cell r="C12176" t="str">
            <v>P-EQREST</v>
          </cell>
        </row>
        <row r="12177">
          <cell r="A12177">
            <v>57013</v>
          </cell>
          <cell r="B12177" t="str">
            <v>168002P</v>
          </cell>
          <cell r="C12177" t="str">
            <v>P-EQREST</v>
          </cell>
        </row>
        <row r="12178">
          <cell r="A12178">
            <v>57014</v>
          </cell>
          <cell r="B12178" t="str">
            <v>168002P</v>
          </cell>
          <cell r="C12178" t="str">
            <v>P-EQREST</v>
          </cell>
        </row>
        <row r="12179">
          <cell r="A12179">
            <v>57015</v>
          </cell>
          <cell r="B12179" t="str">
            <v>168002P</v>
          </cell>
          <cell r="C12179" t="str">
            <v>P-EQREST</v>
          </cell>
        </row>
        <row r="12180">
          <cell r="A12180">
            <v>57016</v>
          </cell>
          <cell r="B12180" t="str">
            <v>168002P</v>
          </cell>
          <cell r="C12180" t="str">
            <v>P-EQREST</v>
          </cell>
        </row>
        <row r="12181">
          <cell r="A12181">
            <v>57017</v>
          </cell>
          <cell r="B12181" t="str">
            <v>168002P</v>
          </cell>
          <cell r="C12181" t="str">
            <v>P-EQREST</v>
          </cell>
        </row>
        <row r="12182">
          <cell r="A12182">
            <v>57018</v>
          </cell>
          <cell r="B12182" t="str">
            <v>168002P</v>
          </cell>
          <cell r="C12182" t="str">
            <v>P-EQREST</v>
          </cell>
        </row>
        <row r="12183">
          <cell r="A12183">
            <v>57019</v>
          </cell>
          <cell r="B12183" t="str">
            <v>168002P</v>
          </cell>
          <cell r="C12183" t="str">
            <v>P-EQREST</v>
          </cell>
        </row>
        <row r="12184">
          <cell r="A12184">
            <v>57020</v>
          </cell>
          <cell r="B12184" t="str">
            <v>168002P</v>
          </cell>
          <cell r="C12184" t="str">
            <v>P-EQREST</v>
          </cell>
        </row>
        <row r="12185">
          <cell r="A12185">
            <v>57021</v>
          </cell>
          <cell r="B12185" t="str">
            <v>168002P</v>
          </cell>
          <cell r="C12185" t="str">
            <v>P-EQREST</v>
          </cell>
        </row>
        <row r="12186">
          <cell r="A12186">
            <v>57022</v>
          </cell>
          <cell r="B12186" t="str">
            <v>168002P</v>
          </cell>
          <cell r="C12186" t="str">
            <v>P-EQREST</v>
          </cell>
        </row>
        <row r="12187">
          <cell r="A12187">
            <v>57023</v>
          </cell>
          <cell r="B12187" t="str">
            <v>168002P</v>
          </cell>
          <cell r="C12187" t="str">
            <v>P-EQREST</v>
          </cell>
        </row>
        <row r="12188">
          <cell r="A12188">
            <v>57024</v>
          </cell>
          <cell r="B12188" t="str">
            <v>168002P</v>
          </cell>
          <cell r="C12188" t="str">
            <v>P-EQREST</v>
          </cell>
        </row>
        <row r="12189">
          <cell r="A12189">
            <v>57025</v>
          </cell>
          <cell r="B12189" t="str">
            <v>168002P</v>
          </cell>
          <cell r="C12189" t="str">
            <v>P-EQREST</v>
          </cell>
        </row>
        <row r="12190">
          <cell r="A12190">
            <v>57026</v>
          </cell>
          <cell r="B12190" t="str">
            <v>168002P</v>
          </cell>
          <cell r="C12190" t="str">
            <v>P-EQREST</v>
          </cell>
        </row>
        <row r="12191">
          <cell r="A12191">
            <v>57027</v>
          </cell>
          <cell r="B12191" t="str">
            <v>168002P</v>
          </cell>
          <cell r="C12191" t="str">
            <v>P-EQREST</v>
          </cell>
        </row>
        <row r="12192">
          <cell r="A12192">
            <v>57028</v>
          </cell>
          <cell r="B12192" t="str">
            <v>168002P</v>
          </cell>
          <cell r="C12192" t="str">
            <v>P-EQREST</v>
          </cell>
        </row>
        <row r="12193">
          <cell r="A12193">
            <v>57029</v>
          </cell>
          <cell r="B12193" t="str">
            <v>168002P</v>
          </cell>
          <cell r="C12193" t="str">
            <v>P-EQREST</v>
          </cell>
        </row>
        <row r="12194">
          <cell r="A12194">
            <v>57030</v>
          </cell>
          <cell r="B12194" t="str">
            <v>168002P</v>
          </cell>
          <cell r="C12194" t="str">
            <v>P-EQREST</v>
          </cell>
        </row>
        <row r="12195">
          <cell r="A12195">
            <v>57031</v>
          </cell>
          <cell r="B12195" t="str">
            <v>168002P</v>
          </cell>
          <cell r="C12195" t="str">
            <v>P-EQREST</v>
          </cell>
        </row>
        <row r="12196">
          <cell r="A12196">
            <v>57032</v>
          </cell>
          <cell r="B12196" t="str">
            <v>168002P</v>
          </cell>
          <cell r="C12196" t="str">
            <v>P-EQREST</v>
          </cell>
        </row>
        <row r="12197">
          <cell r="A12197">
            <v>57034</v>
          </cell>
          <cell r="B12197" t="str">
            <v>168002P</v>
          </cell>
          <cell r="C12197" t="str">
            <v>P-EQREST</v>
          </cell>
        </row>
        <row r="12198">
          <cell r="A12198">
            <v>57035</v>
          </cell>
          <cell r="B12198" t="str">
            <v>168002P</v>
          </cell>
          <cell r="C12198" t="str">
            <v>P-EQREST</v>
          </cell>
        </row>
        <row r="12199">
          <cell r="A12199">
            <v>57036</v>
          </cell>
          <cell r="B12199" t="str">
            <v>168002P</v>
          </cell>
          <cell r="C12199" t="str">
            <v>P-EQREST</v>
          </cell>
        </row>
        <row r="12200">
          <cell r="A12200">
            <v>57037</v>
          </cell>
          <cell r="B12200" t="str">
            <v>168002P</v>
          </cell>
          <cell r="C12200" t="str">
            <v>P-EQREST</v>
          </cell>
        </row>
        <row r="12201">
          <cell r="A12201">
            <v>57038</v>
          </cell>
          <cell r="B12201" t="str">
            <v>168002P</v>
          </cell>
          <cell r="C12201" t="str">
            <v>P-EQREST</v>
          </cell>
        </row>
        <row r="12202">
          <cell r="A12202">
            <v>57039</v>
          </cell>
          <cell r="B12202" t="str">
            <v>168002P</v>
          </cell>
          <cell r="C12202" t="str">
            <v>P-EQREST</v>
          </cell>
        </row>
        <row r="12203">
          <cell r="A12203">
            <v>57040</v>
          </cell>
          <cell r="B12203" t="str">
            <v>168002P</v>
          </cell>
          <cell r="C12203" t="str">
            <v>P-EQREST</v>
          </cell>
        </row>
        <row r="12204">
          <cell r="A12204">
            <v>57041</v>
          </cell>
          <cell r="B12204" t="str">
            <v>168002P</v>
          </cell>
          <cell r="C12204" t="str">
            <v>P-EQREST</v>
          </cell>
        </row>
        <row r="12205">
          <cell r="A12205">
            <v>57042</v>
          </cell>
          <cell r="B12205" t="str">
            <v>168002P</v>
          </cell>
          <cell r="C12205" t="str">
            <v>P-EQREST</v>
          </cell>
        </row>
        <row r="12206">
          <cell r="A12206">
            <v>57043</v>
          </cell>
          <cell r="B12206" t="str">
            <v>168002P</v>
          </cell>
          <cell r="C12206" t="str">
            <v>P-EQREST</v>
          </cell>
        </row>
        <row r="12207">
          <cell r="A12207">
            <v>57044</v>
          </cell>
          <cell r="B12207" t="str">
            <v>168002P</v>
          </cell>
          <cell r="C12207" t="str">
            <v>P-EQREST</v>
          </cell>
        </row>
        <row r="12208">
          <cell r="A12208">
            <v>57045</v>
          </cell>
          <cell r="B12208" t="str">
            <v>168002P</v>
          </cell>
          <cell r="C12208" t="str">
            <v>P-EQREST</v>
          </cell>
        </row>
        <row r="12209">
          <cell r="A12209">
            <v>57046</v>
          </cell>
          <cell r="B12209" t="str">
            <v>168002P</v>
          </cell>
          <cell r="C12209" t="str">
            <v>P-EQREST</v>
          </cell>
        </row>
        <row r="12210">
          <cell r="A12210">
            <v>57047</v>
          </cell>
          <cell r="B12210" t="str">
            <v>168002P</v>
          </cell>
          <cell r="C12210" t="str">
            <v>P-EQREST</v>
          </cell>
        </row>
        <row r="12211">
          <cell r="A12211">
            <v>57048</v>
          </cell>
          <cell r="B12211" t="str">
            <v>168002P</v>
          </cell>
          <cell r="C12211" t="str">
            <v>P-EQREST</v>
          </cell>
        </row>
        <row r="12212">
          <cell r="A12212">
            <v>57049</v>
          </cell>
          <cell r="B12212" t="str">
            <v>168002P</v>
          </cell>
          <cell r="C12212" t="str">
            <v>P-EQREST</v>
          </cell>
        </row>
        <row r="12213">
          <cell r="A12213">
            <v>57050</v>
          </cell>
          <cell r="B12213" t="str">
            <v>168002P</v>
          </cell>
          <cell r="C12213" t="str">
            <v>P-EQREST</v>
          </cell>
        </row>
        <row r="12214">
          <cell r="A12214">
            <v>57051</v>
          </cell>
          <cell r="B12214" t="str">
            <v>168002P</v>
          </cell>
          <cell r="C12214" t="str">
            <v>P-EQREST</v>
          </cell>
        </row>
        <row r="12215">
          <cell r="A12215">
            <v>57052</v>
          </cell>
          <cell r="B12215" t="str">
            <v>168002P</v>
          </cell>
          <cell r="C12215" t="str">
            <v>P-EQREST</v>
          </cell>
        </row>
        <row r="12216">
          <cell r="A12216">
            <v>57053</v>
          </cell>
          <cell r="B12216" t="str">
            <v>168002P</v>
          </cell>
          <cell r="C12216" t="str">
            <v>P-EQREST</v>
          </cell>
        </row>
        <row r="12217">
          <cell r="A12217">
            <v>57054</v>
          </cell>
          <cell r="B12217" t="str">
            <v>168002P</v>
          </cell>
          <cell r="C12217" t="str">
            <v>P-EQREST</v>
          </cell>
        </row>
        <row r="12218">
          <cell r="A12218">
            <v>57055</v>
          </cell>
          <cell r="B12218" t="str">
            <v>168002P</v>
          </cell>
          <cell r="C12218" t="str">
            <v>P-EQREST</v>
          </cell>
        </row>
        <row r="12219">
          <cell r="A12219">
            <v>57056</v>
          </cell>
          <cell r="B12219" t="str">
            <v>168002P</v>
          </cell>
          <cell r="C12219" t="str">
            <v>P-EQREST</v>
          </cell>
        </row>
        <row r="12220">
          <cell r="A12220">
            <v>57057</v>
          </cell>
          <cell r="B12220" t="str">
            <v>168002P</v>
          </cell>
          <cell r="C12220" t="str">
            <v>P-EQREST</v>
          </cell>
        </row>
        <row r="12221">
          <cell r="A12221">
            <v>57058</v>
          </cell>
          <cell r="B12221" t="str">
            <v>168002P</v>
          </cell>
          <cell r="C12221" t="str">
            <v>P-EQREST</v>
          </cell>
        </row>
        <row r="12222">
          <cell r="A12222">
            <v>57059</v>
          </cell>
          <cell r="B12222" t="str">
            <v>168002P</v>
          </cell>
          <cell r="C12222" t="str">
            <v>P-EQREST</v>
          </cell>
        </row>
        <row r="12223">
          <cell r="A12223">
            <v>57060</v>
          </cell>
          <cell r="B12223" t="str">
            <v>168002P</v>
          </cell>
          <cell r="C12223" t="str">
            <v>P-EQREST</v>
          </cell>
        </row>
        <row r="12224">
          <cell r="A12224">
            <v>57061</v>
          </cell>
          <cell r="B12224" t="str">
            <v>168002P</v>
          </cell>
          <cell r="C12224" t="str">
            <v>P-EQREST</v>
          </cell>
        </row>
        <row r="12225">
          <cell r="A12225">
            <v>57062</v>
          </cell>
          <cell r="B12225" t="str">
            <v>168002P</v>
          </cell>
          <cell r="C12225" t="str">
            <v>P-EQREST</v>
          </cell>
        </row>
        <row r="12226">
          <cell r="A12226">
            <v>57063</v>
          </cell>
          <cell r="B12226" t="str">
            <v>168002P</v>
          </cell>
          <cell r="C12226" t="str">
            <v>P-EQREST</v>
          </cell>
        </row>
        <row r="12227">
          <cell r="A12227">
            <v>57064</v>
          </cell>
          <cell r="B12227" t="str">
            <v>168002P</v>
          </cell>
          <cell r="C12227" t="str">
            <v>P-EQREST</v>
          </cell>
        </row>
        <row r="12228">
          <cell r="A12228">
            <v>57065</v>
          </cell>
          <cell r="B12228" t="str">
            <v>168002P</v>
          </cell>
          <cell r="C12228" t="str">
            <v>P-EQREST</v>
          </cell>
        </row>
        <row r="12229">
          <cell r="A12229">
            <v>57066</v>
          </cell>
          <cell r="B12229" t="str">
            <v>168002P</v>
          </cell>
          <cell r="C12229" t="str">
            <v>P-EQREST</v>
          </cell>
        </row>
        <row r="12230">
          <cell r="A12230">
            <v>57067</v>
          </cell>
          <cell r="B12230" t="str">
            <v>168002P</v>
          </cell>
          <cell r="C12230" t="str">
            <v>P-EQREST</v>
          </cell>
        </row>
        <row r="12231">
          <cell r="A12231">
            <v>57068</v>
          </cell>
          <cell r="B12231" t="str">
            <v>168002P</v>
          </cell>
          <cell r="C12231" t="str">
            <v>P-EQREST</v>
          </cell>
        </row>
        <row r="12232">
          <cell r="A12232">
            <v>57069</v>
          </cell>
          <cell r="B12232" t="str">
            <v>168002P</v>
          </cell>
          <cell r="C12232" t="str">
            <v>P-EQREST</v>
          </cell>
        </row>
        <row r="12233">
          <cell r="A12233">
            <v>57070</v>
          </cell>
          <cell r="B12233" t="str">
            <v>168002P</v>
          </cell>
          <cell r="C12233" t="str">
            <v>P-EQREST</v>
          </cell>
        </row>
        <row r="12234">
          <cell r="A12234">
            <v>57071</v>
          </cell>
          <cell r="B12234" t="str">
            <v>168002P</v>
          </cell>
          <cell r="C12234" t="str">
            <v>P-EQREST</v>
          </cell>
        </row>
        <row r="12235">
          <cell r="A12235">
            <v>57072</v>
          </cell>
          <cell r="B12235" t="str">
            <v>168002P</v>
          </cell>
          <cell r="C12235" t="str">
            <v>P-EQREST</v>
          </cell>
        </row>
        <row r="12236">
          <cell r="A12236">
            <v>57073</v>
          </cell>
          <cell r="B12236" t="str">
            <v>168002P</v>
          </cell>
          <cell r="C12236" t="str">
            <v>P-EQREST</v>
          </cell>
        </row>
        <row r="12237">
          <cell r="A12237">
            <v>57074</v>
          </cell>
          <cell r="B12237" t="str">
            <v>168002P</v>
          </cell>
          <cell r="C12237" t="str">
            <v>P-EQREST</v>
          </cell>
        </row>
        <row r="12238">
          <cell r="A12238">
            <v>57075</v>
          </cell>
          <cell r="B12238" t="str">
            <v>168002P</v>
          </cell>
          <cell r="C12238" t="str">
            <v>P-EQREST</v>
          </cell>
        </row>
        <row r="12239">
          <cell r="A12239">
            <v>57076</v>
          </cell>
          <cell r="B12239" t="str">
            <v>168002P</v>
          </cell>
          <cell r="C12239" t="str">
            <v>P-EQREST</v>
          </cell>
        </row>
        <row r="12240">
          <cell r="A12240">
            <v>57077</v>
          </cell>
          <cell r="B12240" t="str">
            <v>168002P</v>
          </cell>
          <cell r="C12240" t="str">
            <v>P-EQREST</v>
          </cell>
        </row>
        <row r="12241">
          <cell r="A12241">
            <v>57078</v>
          </cell>
          <cell r="B12241" t="str">
            <v>168002P</v>
          </cell>
          <cell r="C12241" t="str">
            <v>P-EQREST</v>
          </cell>
        </row>
        <row r="12242">
          <cell r="A12242">
            <v>57079</v>
          </cell>
          <cell r="B12242" t="str">
            <v>168002P</v>
          </cell>
          <cell r="C12242" t="str">
            <v>P-EQREST</v>
          </cell>
        </row>
        <row r="12243">
          <cell r="A12243">
            <v>57080</v>
          </cell>
          <cell r="B12243" t="str">
            <v>168002P</v>
          </cell>
          <cell r="C12243" t="str">
            <v>P-EQREST</v>
          </cell>
        </row>
        <row r="12244">
          <cell r="A12244">
            <v>57081</v>
          </cell>
          <cell r="B12244" t="str">
            <v>168002P</v>
          </cell>
          <cell r="C12244" t="str">
            <v>P-EQREST</v>
          </cell>
        </row>
        <row r="12245">
          <cell r="A12245">
            <v>57082</v>
          </cell>
          <cell r="B12245" t="str">
            <v>168002P</v>
          </cell>
          <cell r="C12245" t="str">
            <v>P-EQREST</v>
          </cell>
        </row>
        <row r="12246">
          <cell r="A12246">
            <v>57083</v>
          </cell>
          <cell r="B12246" t="str">
            <v>168002P</v>
          </cell>
          <cell r="C12246" t="str">
            <v>P-EQREST</v>
          </cell>
        </row>
        <row r="12247">
          <cell r="A12247">
            <v>57084</v>
          </cell>
          <cell r="B12247" t="str">
            <v>168002P</v>
          </cell>
          <cell r="C12247" t="str">
            <v>P-EQREST</v>
          </cell>
        </row>
        <row r="12248">
          <cell r="A12248">
            <v>57085</v>
          </cell>
          <cell r="B12248" t="str">
            <v>168002P</v>
          </cell>
          <cell r="C12248" t="str">
            <v>P-EQREST</v>
          </cell>
        </row>
        <row r="12249">
          <cell r="A12249">
            <v>57086</v>
          </cell>
          <cell r="B12249" t="str">
            <v>168002P</v>
          </cell>
          <cell r="C12249" t="str">
            <v>P-EQREST</v>
          </cell>
        </row>
        <row r="12250">
          <cell r="A12250">
            <v>57087</v>
          </cell>
          <cell r="B12250" t="str">
            <v>168002P</v>
          </cell>
          <cell r="C12250" t="str">
            <v>P-EQREST</v>
          </cell>
        </row>
        <row r="12251">
          <cell r="A12251">
            <v>57088</v>
          </cell>
          <cell r="B12251" t="str">
            <v>168002P</v>
          </cell>
          <cell r="C12251" t="str">
            <v>P-EQREST</v>
          </cell>
        </row>
        <row r="12252">
          <cell r="A12252">
            <v>57089</v>
          </cell>
          <cell r="B12252" t="str">
            <v>168002P</v>
          </cell>
          <cell r="C12252" t="str">
            <v>P-EQREST</v>
          </cell>
        </row>
        <row r="12253">
          <cell r="A12253">
            <v>57090</v>
          </cell>
          <cell r="B12253" t="str">
            <v>168002P</v>
          </cell>
          <cell r="C12253" t="str">
            <v>P-EQREST</v>
          </cell>
        </row>
        <row r="12254">
          <cell r="A12254">
            <v>57091</v>
          </cell>
          <cell r="B12254" t="str">
            <v>168002P</v>
          </cell>
          <cell r="C12254" t="str">
            <v>P-EQREST</v>
          </cell>
        </row>
        <row r="12255">
          <cell r="A12255">
            <v>57092</v>
          </cell>
          <cell r="B12255" t="str">
            <v>168002P</v>
          </cell>
          <cell r="C12255" t="str">
            <v>P-EQREST</v>
          </cell>
        </row>
        <row r="12256">
          <cell r="A12256">
            <v>57093</v>
          </cell>
          <cell r="B12256" t="str">
            <v>168002P</v>
          </cell>
          <cell r="C12256" t="str">
            <v>P-EQREST</v>
          </cell>
        </row>
        <row r="12257">
          <cell r="A12257">
            <v>57094</v>
          </cell>
          <cell r="B12257" t="str">
            <v>168002P</v>
          </cell>
          <cell r="C12257" t="str">
            <v>P-EQREST</v>
          </cell>
        </row>
        <row r="12258">
          <cell r="A12258">
            <v>57095</v>
          </cell>
          <cell r="B12258" t="str">
            <v>168002P</v>
          </cell>
          <cell r="C12258" t="str">
            <v>P-EQREST</v>
          </cell>
        </row>
        <row r="12259">
          <cell r="A12259">
            <v>57096</v>
          </cell>
          <cell r="B12259" t="str">
            <v>168002P</v>
          </cell>
          <cell r="C12259" t="str">
            <v>P-EQREST</v>
          </cell>
        </row>
        <row r="12260">
          <cell r="A12260">
            <v>57097</v>
          </cell>
          <cell r="B12260" t="str">
            <v>168002P</v>
          </cell>
          <cell r="C12260" t="str">
            <v>P-EQREST</v>
          </cell>
        </row>
        <row r="12261">
          <cell r="A12261">
            <v>57098</v>
          </cell>
          <cell r="B12261" t="str">
            <v>168002P</v>
          </cell>
          <cell r="C12261" t="str">
            <v>P-EQREST</v>
          </cell>
        </row>
        <row r="12262">
          <cell r="A12262">
            <v>57099</v>
          </cell>
          <cell r="B12262" t="str">
            <v>168002P</v>
          </cell>
          <cell r="C12262" t="str">
            <v>P-EQREST</v>
          </cell>
        </row>
        <row r="12263">
          <cell r="A12263">
            <v>57100</v>
          </cell>
          <cell r="B12263" t="str">
            <v>168002P</v>
          </cell>
          <cell r="C12263" t="str">
            <v>P-EQREST</v>
          </cell>
        </row>
        <row r="12264">
          <cell r="A12264">
            <v>57101</v>
          </cell>
          <cell r="B12264" t="str">
            <v>168002P</v>
          </cell>
          <cell r="C12264" t="str">
            <v>P-EQREST</v>
          </cell>
        </row>
        <row r="12265">
          <cell r="A12265">
            <v>57102</v>
          </cell>
          <cell r="B12265" t="str">
            <v>168002P</v>
          </cell>
          <cell r="C12265" t="str">
            <v>P-EQREST</v>
          </cell>
        </row>
        <row r="12266">
          <cell r="A12266">
            <v>57103</v>
          </cell>
          <cell r="B12266" t="str">
            <v>168002P</v>
          </cell>
          <cell r="C12266" t="str">
            <v>P-EQREST</v>
          </cell>
        </row>
        <row r="12267">
          <cell r="A12267">
            <v>57104</v>
          </cell>
          <cell r="B12267" t="str">
            <v>168002P</v>
          </cell>
          <cell r="C12267" t="str">
            <v>P-EQREST</v>
          </cell>
        </row>
        <row r="12268">
          <cell r="A12268">
            <v>57105</v>
          </cell>
          <cell r="B12268" t="str">
            <v>168002P</v>
          </cell>
          <cell r="C12268" t="str">
            <v>P-EQREST</v>
          </cell>
        </row>
        <row r="12269">
          <cell r="A12269">
            <v>57106</v>
          </cell>
          <cell r="B12269" t="str">
            <v>168002P</v>
          </cell>
          <cell r="C12269" t="str">
            <v>P-EQREST</v>
          </cell>
        </row>
        <row r="12270">
          <cell r="A12270">
            <v>57107</v>
          </cell>
          <cell r="B12270" t="str">
            <v>168002P</v>
          </cell>
          <cell r="C12270" t="str">
            <v>P-EQREST</v>
          </cell>
        </row>
        <row r="12271">
          <cell r="A12271">
            <v>57108</v>
          </cell>
          <cell r="B12271" t="str">
            <v>168002P</v>
          </cell>
          <cell r="C12271" t="str">
            <v>P-EQREST</v>
          </cell>
        </row>
        <row r="12272">
          <cell r="A12272">
            <v>57109</v>
          </cell>
          <cell r="B12272" t="str">
            <v>168002P</v>
          </cell>
          <cell r="C12272" t="str">
            <v>P-EQREST</v>
          </cell>
        </row>
        <row r="12273">
          <cell r="A12273">
            <v>57110</v>
          </cell>
          <cell r="B12273" t="str">
            <v>168002P</v>
          </cell>
          <cell r="C12273" t="str">
            <v>P-EQREST</v>
          </cell>
        </row>
        <row r="12274">
          <cell r="A12274">
            <v>57111</v>
          </cell>
          <cell r="B12274" t="str">
            <v>168002P</v>
          </cell>
          <cell r="C12274" t="str">
            <v>P-EQREST</v>
          </cell>
        </row>
        <row r="12275">
          <cell r="A12275">
            <v>57112</v>
          </cell>
          <cell r="B12275" t="str">
            <v>168002P</v>
          </cell>
          <cell r="C12275" t="str">
            <v>P-EQREST</v>
          </cell>
        </row>
        <row r="12276">
          <cell r="A12276">
            <v>57113</v>
          </cell>
          <cell r="B12276" t="str">
            <v>168002P</v>
          </cell>
          <cell r="C12276" t="str">
            <v>P-EQREST</v>
          </cell>
        </row>
        <row r="12277">
          <cell r="A12277">
            <v>57114</v>
          </cell>
          <cell r="B12277" t="str">
            <v>168002P</v>
          </cell>
          <cell r="C12277" t="str">
            <v>P-EQREST</v>
          </cell>
        </row>
        <row r="12278">
          <cell r="A12278">
            <v>57115</v>
          </cell>
          <cell r="B12278" t="str">
            <v>168002P</v>
          </cell>
          <cell r="C12278" t="str">
            <v>P-EQREST</v>
          </cell>
        </row>
        <row r="12279">
          <cell r="A12279">
            <v>57116</v>
          </cell>
          <cell r="B12279" t="str">
            <v>168002P</v>
          </cell>
          <cell r="C12279" t="str">
            <v>P-EQREST</v>
          </cell>
        </row>
        <row r="12280">
          <cell r="A12280">
            <v>57117</v>
          </cell>
          <cell r="B12280" t="str">
            <v>168002P</v>
          </cell>
          <cell r="C12280" t="str">
            <v>P-EQREST</v>
          </cell>
        </row>
        <row r="12281">
          <cell r="A12281">
            <v>57118</v>
          </cell>
          <cell r="B12281" t="str">
            <v>168002P</v>
          </cell>
          <cell r="C12281" t="str">
            <v>P-EQREST</v>
          </cell>
        </row>
        <row r="12282">
          <cell r="A12282">
            <v>57119</v>
          </cell>
          <cell r="B12282" t="str">
            <v>168002P</v>
          </cell>
          <cell r="C12282" t="str">
            <v>P-EQREST</v>
          </cell>
        </row>
        <row r="12283">
          <cell r="A12283">
            <v>57120</v>
          </cell>
          <cell r="B12283" t="str">
            <v>168002P</v>
          </cell>
          <cell r="C12283" t="str">
            <v>P-EQREST</v>
          </cell>
        </row>
        <row r="12284">
          <cell r="A12284">
            <v>57121</v>
          </cell>
          <cell r="B12284" t="str">
            <v>168002P</v>
          </cell>
          <cell r="C12284" t="str">
            <v>P-EQREST</v>
          </cell>
        </row>
        <row r="12285">
          <cell r="A12285">
            <v>57122</v>
          </cell>
          <cell r="B12285" t="str">
            <v>168002P</v>
          </cell>
          <cell r="C12285" t="str">
            <v>P-EQREST</v>
          </cell>
        </row>
        <row r="12286">
          <cell r="A12286">
            <v>57123</v>
          </cell>
          <cell r="B12286" t="str">
            <v>168002P</v>
          </cell>
          <cell r="C12286" t="str">
            <v>P-EQREST</v>
          </cell>
        </row>
        <row r="12287">
          <cell r="A12287">
            <v>57124</v>
          </cell>
          <cell r="B12287" t="str">
            <v>168002P</v>
          </cell>
          <cell r="C12287" t="str">
            <v>P-EQREST</v>
          </cell>
        </row>
        <row r="12288">
          <cell r="A12288">
            <v>57125</v>
          </cell>
          <cell r="B12288" t="str">
            <v>168002P</v>
          </cell>
          <cell r="C12288" t="str">
            <v>P-EQREST</v>
          </cell>
        </row>
        <row r="12289">
          <cell r="A12289">
            <v>57126</v>
          </cell>
          <cell r="B12289" t="str">
            <v>168002P</v>
          </cell>
          <cell r="C12289" t="str">
            <v>P-EQREST</v>
          </cell>
        </row>
        <row r="12290">
          <cell r="A12290">
            <v>57127</v>
          </cell>
          <cell r="B12290" t="str">
            <v>168002P</v>
          </cell>
          <cell r="C12290" t="str">
            <v>P-EQREST</v>
          </cell>
        </row>
        <row r="12291">
          <cell r="A12291">
            <v>57128</v>
          </cell>
          <cell r="B12291" t="str">
            <v>168002P</v>
          </cell>
          <cell r="C12291" t="str">
            <v>P-EQREST</v>
          </cell>
        </row>
        <row r="12292">
          <cell r="A12292">
            <v>57129</v>
          </cell>
          <cell r="B12292" t="str">
            <v>168002P</v>
          </cell>
          <cell r="C12292" t="str">
            <v>P-EQREST</v>
          </cell>
        </row>
        <row r="12293">
          <cell r="A12293">
            <v>57130</v>
          </cell>
          <cell r="B12293" t="str">
            <v>168002P</v>
          </cell>
          <cell r="C12293" t="str">
            <v>P-EQREST</v>
          </cell>
        </row>
        <row r="12294">
          <cell r="A12294">
            <v>57131</v>
          </cell>
          <cell r="B12294" t="str">
            <v>168002P</v>
          </cell>
          <cell r="C12294" t="str">
            <v>P-EQREST</v>
          </cell>
        </row>
        <row r="12295">
          <cell r="A12295">
            <v>57132</v>
          </cell>
          <cell r="B12295" t="str">
            <v>168002P</v>
          </cell>
          <cell r="C12295" t="str">
            <v>P-EQREST</v>
          </cell>
        </row>
        <row r="12296">
          <cell r="A12296">
            <v>57133</v>
          </cell>
          <cell r="B12296" t="str">
            <v>168002P</v>
          </cell>
          <cell r="C12296" t="str">
            <v>P-EQREST</v>
          </cell>
        </row>
        <row r="12297">
          <cell r="A12297">
            <v>57134</v>
          </cell>
          <cell r="B12297" t="str">
            <v>168002P</v>
          </cell>
          <cell r="C12297" t="str">
            <v>P-EQREST</v>
          </cell>
        </row>
        <row r="12298">
          <cell r="A12298">
            <v>57135</v>
          </cell>
          <cell r="B12298" t="str">
            <v>168002P</v>
          </cell>
          <cell r="C12298" t="str">
            <v>P-EQREST</v>
          </cell>
        </row>
        <row r="12299">
          <cell r="A12299">
            <v>57136</v>
          </cell>
          <cell r="B12299" t="str">
            <v>168002P</v>
          </cell>
          <cell r="C12299" t="str">
            <v>P-EQREST</v>
          </cell>
        </row>
        <row r="12300">
          <cell r="A12300">
            <v>57137</v>
          </cell>
          <cell r="B12300" t="str">
            <v>168002P</v>
          </cell>
          <cell r="C12300" t="str">
            <v>P-EQREST</v>
          </cell>
        </row>
        <row r="12301">
          <cell r="A12301">
            <v>57138</v>
          </cell>
          <cell r="B12301" t="str">
            <v>168002P</v>
          </cell>
          <cell r="C12301" t="str">
            <v>P-EQREST</v>
          </cell>
        </row>
        <row r="12302">
          <cell r="A12302">
            <v>57139</v>
          </cell>
          <cell r="B12302" t="str">
            <v>168002P</v>
          </cell>
          <cell r="C12302" t="str">
            <v>P-EQREST</v>
          </cell>
        </row>
        <row r="12303">
          <cell r="A12303">
            <v>57140</v>
          </cell>
          <cell r="B12303" t="str">
            <v>168002P</v>
          </cell>
          <cell r="C12303" t="str">
            <v>P-EQREST</v>
          </cell>
        </row>
        <row r="12304">
          <cell r="A12304">
            <v>57141</v>
          </cell>
          <cell r="B12304" t="str">
            <v>168002P</v>
          </cell>
          <cell r="C12304" t="str">
            <v>P-EQREST</v>
          </cell>
        </row>
        <row r="12305">
          <cell r="A12305">
            <v>57142</v>
          </cell>
          <cell r="B12305" t="str">
            <v>168002P</v>
          </cell>
          <cell r="C12305" t="str">
            <v>P-EQREST</v>
          </cell>
        </row>
        <row r="12306">
          <cell r="A12306">
            <v>57143</v>
          </cell>
          <cell r="B12306" t="str">
            <v>168002P</v>
          </cell>
          <cell r="C12306" t="str">
            <v>P-EQREST</v>
          </cell>
        </row>
        <row r="12307">
          <cell r="A12307">
            <v>57144</v>
          </cell>
          <cell r="B12307" t="str">
            <v>168002P</v>
          </cell>
          <cell r="C12307" t="str">
            <v>P-EQREST</v>
          </cell>
        </row>
        <row r="12308">
          <cell r="A12308">
            <v>57145</v>
          </cell>
          <cell r="B12308" t="str">
            <v>168002P</v>
          </cell>
          <cell r="C12308" t="str">
            <v>P-EQREST</v>
          </cell>
        </row>
        <row r="12309">
          <cell r="A12309">
            <v>57146</v>
          </cell>
          <cell r="B12309" t="str">
            <v>168002P</v>
          </cell>
          <cell r="C12309" t="str">
            <v>P-EQREST</v>
          </cell>
        </row>
        <row r="12310">
          <cell r="A12310">
            <v>57147</v>
          </cell>
          <cell r="B12310" t="str">
            <v>168002P</v>
          </cell>
          <cell r="C12310" t="str">
            <v>P-EQREST</v>
          </cell>
        </row>
        <row r="12311">
          <cell r="A12311">
            <v>57148</v>
          </cell>
          <cell r="B12311" t="str">
            <v>168002P</v>
          </cell>
          <cell r="C12311" t="str">
            <v>P-EQREST</v>
          </cell>
        </row>
        <row r="12312">
          <cell r="A12312">
            <v>57149</v>
          </cell>
          <cell r="B12312" t="str">
            <v>168002P</v>
          </cell>
          <cell r="C12312" t="str">
            <v>P-EQREST</v>
          </cell>
        </row>
        <row r="12313">
          <cell r="A12313">
            <v>57150</v>
          </cell>
          <cell r="B12313" t="str">
            <v>168002P</v>
          </cell>
          <cell r="C12313" t="str">
            <v>P-EQREST</v>
          </cell>
        </row>
        <row r="12314">
          <cell r="A12314">
            <v>57151</v>
          </cell>
          <cell r="B12314" t="str">
            <v>168002P</v>
          </cell>
          <cell r="C12314" t="str">
            <v>P-EQREST</v>
          </cell>
        </row>
        <row r="12315">
          <cell r="A12315">
            <v>57152</v>
          </cell>
          <cell r="B12315" t="str">
            <v>168002P</v>
          </cell>
          <cell r="C12315" t="str">
            <v>P-EQREST</v>
          </cell>
        </row>
        <row r="12316">
          <cell r="A12316">
            <v>57153</v>
          </cell>
          <cell r="B12316" t="str">
            <v>168002P</v>
          </cell>
          <cell r="C12316" t="str">
            <v>P-EQREST</v>
          </cell>
        </row>
        <row r="12317">
          <cell r="A12317">
            <v>57154</v>
          </cell>
          <cell r="B12317" t="str">
            <v>168002P</v>
          </cell>
          <cell r="C12317" t="str">
            <v>P-EQREST</v>
          </cell>
        </row>
        <row r="12318">
          <cell r="A12318">
            <v>57155</v>
          </cell>
          <cell r="B12318" t="str">
            <v>168002P</v>
          </cell>
          <cell r="C12318" t="str">
            <v>P-EQREST</v>
          </cell>
        </row>
        <row r="12319">
          <cell r="A12319">
            <v>57156</v>
          </cell>
          <cell r="B12319" t="str">
            <v>168002P</v>
          </cell>
          <cell r="C12319" t="str">
            <v>P-EQREST</v>
          </cell>
        </row>
        <row r="12320">
          <cell r="A12320">
            <v>57157</v>
          </cell>
          <cell r="B12320" t="str">
            <v>168002P</v>
          </cell>
          <cell r="C12320" t="str">
            <v>P-EQREST</v>
          </cell>
        </row>
        <row r="12321">
          <cell r="A12321">
            <v>57158</v>
          </cell>
          <cell r="B12321" t="str">
            <v>168002P</v>
          </cell>
          <cell r="C12321" t="str">
            <v>P-EQREST</v>
          </cell>
        </row>
        <row r="12322">
          <cell r="A12322">
            <v>57159</v>
          </cell>
          <cell r="B12322" t="str">
            <v>168002P</v>
          </cell>
          <cell r="C12322" t="str">
            <v>P-EQREST</v>
          </cell>
        </row>
        <row r="12323">
          <cell r="A12323">
            <v>57160</v>
          </cell>
          <cell r="B12323" t="str">
            <v>168002P</v>
          </cell>
          <cell r="C12323" t="str">
            <v>P-EQREST</v>
          </cell>
        </row>
        <row r="12324">
          <cell r="A12324">
            <v>57161</v>
          </cell>
          <cell r="B12324" t="str">
            <v>168002P</v>
          </cell>
          <cell r="C12324" t="str">
            <v>P-EQREST</v>
          </cell>
        </row>
        <row r="12325">
          <cell r="A12325">
            <v>57162</v>
          </cell>
          <cell r="B12325" t="str">
            <v>168002P</v>
          </cell>
          <cell r="C12325" t="str">
            <v>P-EQREST</v>
          </cell>
        </row>
        <row r="12326">
          <cell r="A12326">
            <v>57163</v>
          </cell>
          <cell r="B12326" t="str">
            <v>168002P</v>
          </cell>
          <cell r="C12326" t="str">
            <v>P-EQREST</v>
          </cell>
        </row>
        <row r="12327">
          <cell r="A12327">
            <v>57164</v>
          </cell>
          <cell r="B12327" t="str">
            <v>168002P</v>
          </cell>
          <cell r="C12327" t="str">
            <v>P-EQREST</v>
          </cell>
        </row>
        <row r="12328">
          <cell r="A12328">
            <v>57165</v>
          </cell>
          <cell r="B12328" t="str">
            <v>168002P</v>
          </cell>
          <cell r="C12328" t="str">
            <v>P-EQREST</v>
          </cell>
        </row>
        <row r="12329">
          <cell r="A12329">
            <v>57166</v>
          </cell>
          <cell r="B12329" t="str">
            <v>168002P</v>
          </cell>
          <cell r="C12329" t="str">
            <v>P-EQREST</v>
          </cell>
        </row>
        <row r="12330">
          <cell r="A12330">
            <v>57167</v>
          </cell>
          <cell r="B12330" t="str">
            <v>168002P</v>
          </cell>
          <cell r="C12330" t="str">
            <v>P-EQREST</v>
          </cell>
        </row>
        <row r="12331">
          <cell r="A12331">
            <v>57168</v>
          </cell>
          <cell r="B12331" t="str">
            <v>168002P</v>
          </cell>
          <cell r="C12331" t="str">
            <v>P-EQREST</v>
          </cell>
        </row>
        <row r="12332">
          <cell r="A12332">
            <v>57169</v>
          </cell>
          <cell r="B12332" t="str">
            <v>168002P</v>
          </cell>
          <cell r="C12332" t="str">
            <v>P-EQREST</v>
          </cell>
        </row>
        <row r="12333">
          <cell r="A12333">
            <v>57170</v>
          </cell>
          <cell r="B12333" t="str">
            <v>168002P</v>
          </cell>
          <cell r="C12333" t="str">
            <v>P-EQREST</v>
          </cell>
        </row>
        <row r="12334">
          <cell r="A12334">
            <v>57171</v>
          </cell>
          <cell r="B12334" t="str">
            <v>168002P</v>
          </cell>
          <cell r="C12334" t="str">
            <v>P-EQREST</v>
          </cell>
        </row>
        <row r="12335">
          <cell r="A12335">
            <v>57172</v>
          </cell>
          <cell r="B12335" t="str">
            <v>168002P</v>
          </cell>
          <cell r="C12335" t="str">
            <v>P-EQREST</v>
          </cell>
        </row>
        <row r="12336">
          <cell r="A12336">
            <v>57173</v>
          </cell>
          <cell r="B12336" t="str">
            <v>168002P</v>
          </cell>
          <cell r="C12336" t="str">
            <v>P-EQREST</v>
          </cell>
        </row>
        <row r="12337">
          <cell r="A12337">
            <v>57174</v>
          </cell>
          <cell r="B12337" t="str">
            <v>168002P</v>
          </cell>
          <cell r="C12337" t="str">
            <v>P-EQREST</v>
          </cell>
        </row>
        <row r="12338">
          <cell r="A12338">
            <v>57175</v>
          </cell>
          <cell r="B12338" t="str">
            <v>168002P</v>
          </cell>
          <cell r="C12338" t="str">
            <v>P-EQREST</v>
          </cell>
        </row>
        <row r="12339">
          <cell r="A12339">
            <v>57176</v>
          </cell>
          <cell r="B12339" t="str">
            <v>168002P</v>
          </cell>
          <cell r="C12339" t="str">
            <v>P-EQREST</v>
          </cell>
        </row>
        <row r="12340">
          <cell r="A12340">
            <v>57177</v>
          </cell>
          <cell r="B12340" t="str">
            <v>168002P</v>
          </cell>
          <cell r="C12340" t="str">
            <v>P-EQREST</v>
          </cell>
        </row>
        <row r="12341">
          <cell r="A12341">
            <v>57178</v>
          </cell>
          <cell r="B12341" t="str">
            <v>168002P</v>
          </cell>
          <cell r="C12341" t="str">
            <v>P-EQREST</v>
          </cell>
        </row>
        <row r="12342">
          <cell r="A12342">
            <v>57179</v>
          </cell>
          <cell r="B12342" t="str">
            <v>168002P</v>
          </cell>
          <cell r="C12342" t="str">
            <v>P-EQREST</v>
          </cell>
        </row>
        <row r="12343">
          <cell r="A12343">
            <v>57180</v>
          </cell>
          <cell r="B12343" t="str">
            <v>168002P</v>
          </cell>
          <cell r="C12343" t="str">
            <v>P-EQREST</v>
          </cell>
        </row>
        <row r="12344">
          <cell r="A12344">
            <v>57181</v>
          </cell>
          <cell r="B12344" t="str">
            <v>168002P</v>
          </cell>
          <cell r="C12344" t="str">
            <v>P-EQREST</v>
          </cell>
        </row>
        <row r="12345">
          <cell r="A12345">
            <v>57182</v>
          </cell>
          <cell r="B12345" t="str">
            <v>168002P</v>
          </cell>
          <cell r="C12345" t="str">
            <v>P-EQREST</v>
          </cell>
        </row>
        <row r="12346">
          <cell r="A12346">
            <v>57183</v>
          </cell>
          <cell r="B12346" t="str">
            <v>168002P</v>
          </cell>
          <cell r="C12346" t="str">
            <v>P-EQREST</v>
          </cell>
        </row>
        <row r="12347">
          <cell r="A12347">
            <v>57184</v>
          </cell>
          <cell r="B12347" t="str">
            <v>168002P</v>
          </cell>
          <cell r="C12347" t="str">
            <v>P-EQREST</v>
          </cell>
        </row>
        <row r="12348">
          <cell r="A12348">
            <v>57185</v>
          </cell>
          <cell r="B12348" t="str">
            <v>168002P</v>
          </cell>
          <cell r="C12348" t="str">
            <v>P-EQREST</v>
          </cell>
        </row>
        <row r="12349">
          <cell r="A12349">
            <v>57186</v>
          </cell>
          <cell r="B12349" t="str">
            <v>168002P</v>
          </cell>
          <cell r="C12349" t="str">
            <v>P-EQREST</v>
          </cell>
        </row>
        <row r="12350">
          <cell r="A12350">
            <v>57187</v>
          </cell>
          <cell r="B12350" t="str">
            <v>168002P</v>
          </cell>
          <cell r="C12350" t="str">
            <v>P-EQREST</v>
          </cell>
        </row>
        <row r="12351">
          <cell r="A12351">
            <v>57188</v>
          </cell>
          <cell r="B12351" t="str">
            <v>168002P</v>
          </cell>
          <cell r="C12351" t="str">
            <v>P-EQREST</v>
          </cell>
        </row>
        <row r="12352">
          <cell r="A12352">
            <v>57189</v>
          </cell>
          <cell r="B12352" t="str">
            <v>168002P</v>
          </cell>
          <cell r="C12352" t="str">
            <v>P-EQREST</v>
          </cell>
        </row>
        <row r="12353">
          <cell r="A12353">
            <v>57190</v>
          </cell>
          <cell r="B12353" t="str">
            <v>168002P</v>
          </cell>
          <cell r="C12353" t="str">
            <v>P-EQREST</v>
          </cell>
        </row>
        <row r="12354">
          <cell r="A12354">
            <v>57191</v>
          </cell>
          <cell r="B12354" t="str">
            <v>168002P</v>
          </cell>
          <cell r="C12354" t="str">
            <v>P-EQREST</v>
          </cell>
        </row>
        <row r="12355">
          <cell r="A12355">
            <v>57192</v>
          </cell>
          <cell r="B12355" t="str">
            <v>168002P</v>
          </cell>
          <cell r="C12355" t="str">
            <v>P-EQREST</v>
          </cell>
        </row>
        <row r="12356">
          <cell r="A12356">
            <v>57193</v>
          </cell>
          <cell r="B12356" t="str">
            <v>168002P</v>
          </cell>
          <cell r="C12356" t="str">
            <v>P-EQREST</v>
          </cell>
        </row>
        <row r="12357">
          <cell r="A12357">
            <v>57194</v>
          </cell>
          <cell r="B12357" t="str">
            <v>168002P</v>
          </cell>
          <cell r="C12357" t="str">
            <v>P-EQREST</v>
          </cell>
        </row>
        <row r="12358">
          <cell r="A12358">
            <v>57195</v>
          </cell>
          <cell r="B12358" t="str">
            <v>168002P</v>
          </cell>
          <cell r="C12358" t="str">
            <v>P-EQREST</v>
          </cell>
        </row>
        <row r="12359">
          <cell r="A12359">
            <v>57196</v>
          </cell>
          <cell r="B12359" t="str">
            <v>168002P</v>
          </cell>
          <cell r="C12359" t="str">
            <v>P-EQREST</v>
          </cell>
        </row>
        <row r="12360">
          <cell r="A12360">
            <v>57197</v>
          </cell>
          <cell r="B12360" t="str">
            <v>168002P</v>
          </cell>
          <cell r="C12360" t="str">
            <v>P-EQREST</v>
          </cell>
        </row>
        <row r="12361">
          <cell r="A12361">
            <v>57198</v>
          </cell>
          <cell r="B12361" t="str">
            <v>168002P</v>
          </cell>
          <cell r="C12361" t="str">
            <v>P-EQREST</v>
          </cell>
        </row>
        <row r="12362">
          <cell r="A12362">
            <v>57199</v>
          </cell>
          <cell r="B12362" t="str">
            <v>168002P</v>
          </cell>
          <cell r="C12362" t="str">
            <v>P-EQREST</v>
          </cell>
        </row>
        <row r="12363">
          <cell r="A12363">
            <v>57200</v>
          </cell>
          <cell r="B12363" t="str">
            <v>168002P</v>
          </cell>
          <cell r="C12363" t="str">
            <v>P-EQREST</v>
          </cell>
        </row>
        <row r="12364">
          <cell r="A12364">
            <v>57201</v>
          </cell>
          <cell r="B12364" t="str">
            <v>168002P</v>
          </cell>
          <cell r="C12364" t="str">
            <v>P-EQREST</v>
          </cell>
        </row>
        <row r="12365">
          <cell r="A12365">
            <v>57202</v>
          </cell>
          <cell r="B12365" t="str">
            <v>168002P</v>
          </cell>
          <cell r="C12365" t="str">
            <v>P-EQREST</v>
          </cell>
        </row>
        <row r="12366">
          <cell r="A12366">
            <v>57203</v>
          </cell>
          <cell r="B12366" t="str">
            <v>168002P</v>
          </cell>
          <cell r="C12366" t="str">
            <v>P-EQREST</v>
          </cell>
        </row>
        <row r="12367">
          <cell r="A12367">
            <v>57204</v>
          </cell>
          <cell r="B12367" t="str">
            <v>168002P</v>
          </cell>
          <cell r="C12367" t="str">
            <v>P-EQREST</v>
          </cell>
        </row>
        <row r="12368">
          <cell r="A12368">
            <v>57205</v>
          </cell>
          <cell r="B12368" t="str">
            <v>168002P</v>
          </cell>
          <cell r="C12368" t="str">
            <v>P-EQREST</v>
          </cell>
        </row>
        <row r="12369">
          <cell r="A12369">
            <v>57206</v>
          </cell>
          <cell r="B12369" t="str">
            <v>168002P</v>
          </cell>
          <cell r="C12369" t="str">
            <v>P-EQREST</v>
          </cell>
        </row>
        <row r="12370">
          <cell r="A12370">
            <v>57207</v>
          </cell>
          <cell r="B12370" t="str">
            <v>168002P</v>
          </cell>
          <cell r="C12370" t="str">
            <v>P-EQREST</v>
          </cell>
        </row>
        <row r="12371">
          <cell r="A12371">
            <v>57208</v>
          </cell>
          <cell r="B12371" t="str">
            <v>168002P</v>
          </cell>
          <cell r="C12371" t="str">
            <v>P-EQREST</v>
          </cell>
        </row>
        <row r="12372">
          <cell r="A12372">
            <v>57209</v>
          </cell>
          <cell r="B12372" t="str">
            <v>168002P</v>
          </cell>
          <cell r="C12372" t="str">
            <v>P-EQREST</v>
          </cell>
        </row>
        <row r="12373">
          <cell r="A12373">
            <v>57210</v>
          </cell>
          <cell r="B12373" t="str">
            <v>168002P</v>
          </cell>
          <cell r="C12373" t="str">
            <v>P-EQREST</v>
          </cell>
        </row>
        <row r="12374">
          <cell r="A12374">
            <v>57211</v>
          </cell>
          <cell r="B12374" t="str">
            <v>168002P</v>
          </cell>
          <cell r="C12374" t="str">
            <v>P-EQREST</v>
          </cell>
        </row>
        <row r="12375">
          <cell r="A12375">
            <v>57212</v>
          </cell>
          <cell r="B12375" t="str">
            <v>168002P</v>
          </cell>
          <cell r="C12375" t="str">
            <v>P-EQREST</v>
          </cell>
        </row>
        <row r="12376">
          <cell r="A12376">
            <v>57213</v>
          </cell>
          <cell r="B12376" t="str">
            <v>168002P</v>
          </cell>
          <cell r="C12376" t="str">
            <v>P-EQREST</v>
          </cell>
        </row>
        <row r="12377">
          <cell r="A12377">
            <v>57214</v>
          </cell>
          <cell r="B12377" t="str">
            <v>168002P</v>
          </cell>
          <cell r="C12377" t="str">
            <v>P-EQREST</v>
          </cell>
        </row>
        <row r="12378">
          <cell r="A12378">
            <v>57215</v>
          </cell>
          <cell r="B12378" t="str">
            <v>168002P</v>
          </cell>
          <cell r="C12378" t="str">
            <v>P-EQREST</v>
          </cell>
        </row>
        <row r="12379">
          <cell r="A12379">
            <v>57216</v>
          </cell>
          <cell r="B12379" t="str">
            <v>168002P</v>
          </cell>
          <cell r="C12379" t="str">
            <v>P-EQREST</v>
          </cell>
        </row>
        <row r="12380">
          <cell r="A12380">
            <v>57217</v>
          </cell>
          <cell r="B12380" t="str">
            <v>168002P</v>
          </cell>
          <cell r="C12380" t="str">
            <v>P-EQREST</v>
          </cell>
        </row>
        <row r="12381">
          <cell r="A12381">
            <v>57218</v>
          </cell>
          <cell r="B12381" t="str">
            <v>168002P</v>
          </cell>
          <cell r="C12381" t="str">
            <v>P-EQREST</v>
          </cell>
        </row>
        <row r="12382">
          <cell r="A12382">
            <v>57219</v>
          </cell>
          <cell r="B12382" t="str">
            <v>168002P</v>
          </cell>
          <cell r="C12382" t="str">
            <v>P-EQREST</v>
          </cell>
        </row>
        <row r="12383">
          <cell r="A12383">
            <v>57220</v>
          </cell>
          <cell r="B12383" t="str">
            <v>168002P</v>
          </cell>
          <cell r="C12383" t="str">
            <v>P-EQREST</v>
          </cell>
        </row>
        <row r="12384">
          <cell r="A12384">
            <v>57221</v>
          </cell>
          <cell r="B12384" t="str">
            <v>168002P</v>
          </cell>
          <cell r="C12384" t="str">
            <v>P-EQREST</v>
          </cell>
        </row>
        <row r="12385">
          <cell r="A12385">
            <v>57222</v>
          </cell>
          <cell r="B12385" t="str">
            <v>168002P</v>
          </cell>
          <cell r="C12385" t="str">
            <v>P-EQREST</v>
          </cell>
        </row>
        <row r="12386">
          <cell r="A12386">
            <v>57223</v>
          </cell>
          <cell r="B12386" t="str">
            <v>168002P</v>
          </cell>
          <cell r="C12386" t="str">
            <v>P-EQREST</v>
          </cell>
        </row>
        <row r="12387">
          <cell r="A12387">
            <v>57224</v>
          </cell>
          <cell r="B12387" t="str">
            <v>168002P</v>
          </cell>
          <cell r="C12387" t="str">
            <v>P-EQREST</v>
          </cell>
        </row>
        <row r="12388">
          <cell r="A12388">
            <v>57225</v>
          </cell>
          <cell r="B12388" t="str">
            <v>168002P</v>
          </cell>
          <cell r="C12388" t="str">
            <v>P-EQREST</v>
          </cell>
        </row>
        <row r="12389">
          <cell r="A12389">
            <v>57226</v>
          </cell>
          <cell r="B12389" t="str">
            <v>168002P</v>
          </cell>
          <cell r="C12389" t="str">
            <v>P-EQREST</v>
          </cell>
        </row>
        <row r="12390">
          <cell r="A12390">
            <v>57227</v>
          </cell>
          <cell r="B12390" t="str">
            <v>168002P</v>
          </cell>
          <cell r="C12390" t="str">
            <v>P-EQREST</v>
          </cell>
        </row>
        <row r="12391">
          <cell r="A12391">
            <v>57228</v>
          </cell>
          <cell r="B12391" t="str">
            <v>168002P</v>
          </cell>
          <cell r="C12391" t="str">
            <v>P-EQREST</v>
          </cell>
        </row>
        <row r="12392">
          <cell r="A12392">
            <v>57229</v>
          </cell>
          <cell r="B12392" t="str">
            <v>168002P</v>
          </cell>
          <cell r="C12392" t="str">
            <v>P-EQREST</v>
          </cell>
        </row>
        <row r="12393">
          <cell r="A12393">
            <v>57230</v>
          </cell>
          <cell r="B12393" t="str">
            <v>168002P</v>
          </cell>
          <cell r="C12393" t="str">
            <v>P-EQREST</v>
          </cell>
        </row>
        <row r="12394">
          <cell r="A12394">
            <v>57231</v>
          </cell>
          <cell r="B12394" t="str">
            <v>168002P</v>
          </cell>
          <cell r="C12394" t="str">
            <v>P-EQREST</v>
          </cell>
        </row>
        <row r="12395">
          <cell r="A12395">
            <v>57232</v>
          </cell>
          <cell r="B12395" t="str">
            <v>168002P</v>
          </cell>
          <cell r="C12395" t="str">
            <v>P-EQREST</v>
          </cell>
        </row>
        <row r="12396">
          <cell r="A12396">
            <v>57233</v>
          </cell>
          <cell r="B12396" t="str">
            <v>168002P</v>
          </cell>
          <cell r="C12396" t="str">
            <v>P-EQREST</v>
          </cell>
        </row>
        <row r="12397">
          <cell r="A12397">
            <v>57234</v>
          </cell>
          <cell r="B12397" t="str">
            <v>168002P</v>
          </cell>
          <cell r="C12397" t="str">
            <v>P-EQREST</v>
          </cell>
        </row>
        <row r="12398">
          <cell r="A12398">
            <v>57235</v>
          </cell>
          <cell r="B12398" t="str">
            <v>168002P</v>
          </cell>
          <cell r="C12398" t="str">
            <v>P-EQREST</v>
          </cell>
        </row>
        <row r="12399">
          <cell r="A12399">
            <v>57236</v>
          </cell>
          <cell r="B12399" t="str">
            <v>168002P</v>
          </cell>
          <cell r="C12399" t="str">
            <v>P-EQREST</v>
          </cell>
        </row>
        <row r="12400">
          <cell r="A12400">
            <v>57237</v>
          </cell>
          <cell r="B12400" t="str">
            <v>168002P</v>
          </cell>
          <cell r="C12400" t="str">
            <v>P-EQREST</v>
          </cell>
        </row>
        <row r="12401">
          <cell r="A12401">
            <v>57238</v>
          </cell>
          <cell r="B12401" t="str">
            <v>168002P</v>
          </cell>
          <cell r="C12401" t="str">
            <v>P-EQREST</v>
          </cell>
        </row>
        <row r="12402">
          <cell r="A12402">
            <v>57239</v>
          </cell>
          <cell r="B12402" t="str">
            <v>168002P</v>
          </cell>
          <cell r="C12402" t="str">
            <v>P-EQREST</v>
          </cell>
        </row>
        <row r="12403">
          <cell r="A12403">
            <v>57240</v>
          </cell>
          <cell r="B12403" t="str">
            <v>168002P</v>
          </cell>
          <cell r="C12403" t="str">
            <v>P-EQREST</v>
          </cell>
        </row>
        <row r="12404">
          <cell r="A12404">
            <v>57241</v>
          </cell>
          <cell r="B12404" t="str">
            <v>168002P</v>
          </cell>
          <cell r="C12404" t="str">
            <v>P-EQREST</v>
          </cell>
        </row>
        <row r="12405">
          <cell r="A12405">
            <v>57242</v>
          </cell>
          <cell r="B12405" t="str">
            <v>168002P</v>
          </cell>
          <cell r="C12405" t="str">
            <v>P-EQREST</v>
          </cell>
        </row>
        <row r="12406">
          <cell r="A12406">
            <v>57243</v>
          </cell>
          <cell r="B12406" t="str">
            <v>168002P</v>
          </cell>
          <cell r="C12406" t="str">
            <v>P-EQREST</v>
          </cell>
        </row>
        <row r="12407">
          <cell r="A12407">
            <v>57244</v>
          </cell>
          <cell r="B12407" t="str">
            <v>168002P</v>
          </cell>
          <cell r="C12407" t="str">
            <v>P-EQREST</v>
          </cell>
        </row>
        <row r="12408">
          <cell r="A12408">
            <v>57245</v>
          </cell>
          <cell r="B12408" t="str">
            <v>168002P</v>
          </cell>
          <cell r="C12408" t="str">
            <v>P-EQREST</v>
          </cell>
        </row>
        <row r="12409">
          <cell r="A12409">
            <v>57246</v>
          </cell>
          <cell r="B12409" t="str">
            <v>168002P</v>
          </cell>
          <cell r="C12409" t="str">
            <v>P-EQREST</v>
          </cell>
        </row>
        <row r="12410">
          <cell r="A12410">
            <v>57247</v>
          </cell>
          <cell r="B12410" t="str">
            <v>168002P</v>
          </cell>
          <cell r="C12410" t="str">
            <v>P-EQREST</v>
          </cell>
        </row>
        <row r="12411">
          <cell r="A12411">
            <v>57248</v>
          </cell>
          <cell r="B12411" t="str">
            <v>168002P</v>
          </cell>
          <cell r="C12411" t="str">
            <v>P-EQREST</v>
          </cell>
        </row>
        <row r="12412">
          <cell r="A12412">
            <v>57249</v>
          </cell>
          <cell r="B12412" t="str">
            <v>168002P</v>
          </cell>
          <cell r="C12412" t="str">
            <v>P-EQREST</v>
          </cell>
        </row>
        <row r="12413">
          <cell r="A12413">
            <v>57250</v>
          </cell>
          <cell r="B12413" t="str">
            <v>168002P</v>
          </cell>
          <cell r="C12413" t="str">
            <v>P-EQREST</v>
          </cell>
        </row>
        <row r="12414">
          <cell r="A12414">
            <v>57251</v>
          </cell>
          <cell r="B12414" t="str">
            <v>168002P</v>
          </cell>
          <cell r="C12414" t="str">
            <v>P-EQREST</v>
          </cell>
        </row>
        <row r="12415">
          <cell r="A12415">
            <v>57252</v>
          </cell>
          <cell r="B12415" t="str">
            <v>168002P</v>
          </cell>
          <cell r="C12415" t="str">
            <v>P-EQREST</v>
          </cell>
        </row>
        <row r="12416">
          <cell r="A12416">
            <v>57253</v>
          </cell>
          <cell r="B12416" t="str">
            <v>168002P</v>
          </cell>
          <cell r="C12416" t="str">
            <v>P-EQREST</v>
          </cell>
        </row>
        <row r="12417">
          <cell r="A12417">
            <v>57254</v>
          </cell>
          <cell r="B12417" t="str">
            <v>168002P</v>
          </cell>
          <cell r="C12417" t="str">
            <v>P-EQREST</v>
          </cell>
        </row>
        <row r="12418">
          <cell r="A12418">
            <v>57255</v>
          </cell>
          <cell r="B12418" t="str">
            <v>168002P</v>
          </cell>
          <cell r="C12418" t="str">
            <v>P-EQREST</v>
          </cell>
        </row>
        <row r="12419">
          <cell r="A12419">
            <v>57256</v>
          </cell>
          <cell r="B12419" t="str">
            <v>168002P</v>
          </cell>
          <cell r="C12419" t="str">
            <v>P-EQREST</v>
          </cell>
        </row>
        <row r="12420">
          <cell r="A12420">
            <v>57257</v>
          </cell>
          <cell r="B12420" t="str">
            <v>168002P</v>
          </cell>
          <cell r="C12420" t="str">
            <v>P-EQREST</v>
          </cell>
        </row>
        <row r="12421">
          <cell r="A12421">
            <v>57258</v>
          </cell>
          <cell r="B12421" t="str">
            <v>168002P</v>
          </cell>
          <cell r="C12421" t="str">
            <v>P-EQREST</v>
          </cell>
        </row>
        <row r="12422">
          <cell r="A12422">
            <v>57259</v>
          </cell>
          <cell r="B12422" t="str">
            <v>168002P</v>
          </cell>
          <cell r="C12422" t="str">
            <v>P-EQREST</v>
          </cell>
        </row>
        <row r="12423">
          <cell r="A12423">
            <v>57260</v>
          </cell>
          <cell r="B12423" t="str">
            <v>168002P</v>
          </cell>
          <cell r="C12423" t="str">
            <v>P-EQREST</v>
          </cell>
        </row>
        <row r="12424">
          <cell r="A12424">
            <v>57261</v>
          </cell>
          <cell r="B12424" t="str">
            <v>168002P</v>
          </cell>
          <cell r="C12424" t="str">
            <v>P-EQREST</v>
          </cell>
        </row>
        <row r="12425">
          <cell r="A12425">
            <v>57262</v>
          </cell>
          <cell r="B12425" t="str">
            <v>168002P</v>
          </cell>
          <cell r="C12425" t="str">
            <v>P-EQREST</v>
          </cell>
        </row>
        <row r="12426">
          <cell r="A12426">
            <v>57263</v>
          </cell>
          <cell r="B12426" t="str">
            <v>168002P</v>
          </cell>
          <cell r="C12426" t="str">
            <v>P-EQREST</v>
          </cell>
        </row>
        <row r="12427">
          <cell r="A12427">
            <v>57264</v>
          </cell>
          <cell r="B12427" t="str">
            <v>168002P</v>
          </cell>
          <cell r="C12427" t="str">
            <v>P-EQREST</v>
          </cell>
        </row>
        <row r="12428">
          <cell r="A12428">
            <v>57265</v>
          </cell>
          <cell r="B12428" t="str">
            <v>168002P</v>
          </cell>
          <cell r="C12428" t="str">
            <v>P-EQREST</v>
          </cell>
        </row>
        <row r="12429">
          <cell r="A12429">
            <v>57266</v>
          </cell>
          <cell r="B12429" t="str">
            <v>168002P</v>
          </cell>
          <cell r="C12429" t="str">
            <v>P-EQREST</v>
          </cell>
        </row>
        <row r="12430">
          <cell r="A12430">
            <v>57267</v>
          </cell>
          <cell r="B12430" t="str">
            <v>168002P</v>
          </cell>
          <cell r="C12430" t="str">
            <v>P-EQREST</v>
          </cell>
        </row>
        <row r="12431">
          <cell r="A12431">
            <v>57268</v>
          </cell>
          <cell r="B12431" t="str">
            <v>168002P</v>
          </cell>
          <cell r="C12431" t="str">
            <v>P-EQREST</v>
          </cell>
        </row>
        <row r="12432">
          <cell r="A12432">
            <v>57269</v>
          </cell>
          <cell r="B12432" t="str">
            <v>168002P</v>
          </cell>
          <cell r="C12432" t="str">
            <v>P-EQREST</v>
          </cell>
        </row>
        <row r="12433">
          <cell r="A12433">
            <v>57270</v>
          </cell>
          <cell r="B12433" t="str">
            <v>168002P</v>
          </cell>
          <cell r="C12433" t="str">
            <v>P-EQREST</v>
          </cell>
        </row>
        <row r="12434">
          <cell r="A12434">
            <v>57271</v>
          </cell>
          <cell r="B12434" t="str">
            <v>168002P</v>
          </cell>
          <cell r="C12434" t="str">
            <v>P-EQREST</v>
          </cell>
        </row>
        <row r="12435">
          <cell r="A12435">
            <v>57272</v>
          </cell>
          <cell r="B12435" t="str">
            <v>168002P</v>
          </cell>
          <cell r="C12435" t="str">
            <v>P-EQREST</v>
          </cell>
        </row>
        <row r="12436">
          <cell r="A12436">
            <v>57273</v>
          </cell>
          <cell r="B12436" t="str">
            <v>168002P</v>
          </cell>
          <cell r="C12436" t="str">
            <v>P-EQREST</v>
          </cell>
        </row>
        <row r="12437">
          <cell r="A12437">
            <v>57275</v>
          </cell>
          <cell r="B12437" t="str">
            <v>168002P</v>
          </cell>
          <cell r="C12437" t="str">
            <v>P-EQREST</v>
          </cell>
        </row>
        <row r="12438">
          <cell r="A12438">
            <v>57276</v>
          </cell>
          <cell r="B12438" t="str">
            <v>168002P</v>
          </cell>
          <cell r="C12438" t="str">
            <v>P-EQREST</v>
          </cell>
        </row>
        <row r="12439">
          <cell r="A12439">
            <v>57277</v>
          </cell>
          <cell r="B12439" t="str">
            <v>168002P</v>
          </cell>
          <cell r="C12439" t="str">
            <v>P-EQREST</v>
          </cell>
        </row>
        <row r="12440">
          <cell r="A12440">
            <v>57278</v>
          </cell>
          <cell r="B12440" t="str">
            <v>168002P</v>
          </cell>
          <cell r="C12440" t="str">
            <v>P-EQREST</v>
          </cell>
        </row>
        <row r="12441">
          <cell r="A12441">
            <v>57279</v>
          </cell>
          <cell r="B12441" t="str">
            <v>168002P</v>
          </cell>
          <cell r="C12441" t="str">
            <v>P-EQREST</v>
          </cell>
        </row>
        <row r="12442">
          <cell r="A12442">
            <v>57280</v>
          </cell>
          <cell r="B12442" t="str">
            <v>168002P</v>
          </cell>
          <cell r="C12442" t="str">
            <v>P-EQREST</v>
          </cell>
        </row>
        <row r="12443">
          <cell r="A12443">
            <v>57281</v>
          </cell>
          <cell r="B12443" t="str">
            <v>168002P</v>
          </cell>
          <cell r="C12443" t="str">
            <v>P-EQREST</v>
          </cell>
        </row>
        <row r="12444">
          <cell r="A12444">
            <v>57282</v>
          </cell>
          <cell r="B12444" t="str">
            <v>168002P</v>
          </cell>
          <cell r="C12444" t="str">
            <v>P-EQREST</v>
          </cell>
        </row>
        <row r="12445">
          <cell r="A12445">
            <v>57283</v>
          </cell>
          <cell r="B12445" t="str">
            <v>168002P</v>
          </cell>
          <cell r="C12445" t="str">
            <v>P-EQREST</v>
          </cell>
        </row>
        <row r="12446">
          <cell r="A12446">
            <v>57284</v>
          </cell>
          <cell r="B12446" t="str">
            <v>168002P</v>
          </cell>
          <cell r="C12446" t="str">
            <v>P-EQREST</v>
          </cell>
        </row>
        <row r="12447">
          <cell r="A12447">
            <v>57285</v>
          </cell>
          <cell r="B12447" t="str">
            <v>168002P</v>
          </cell>
          <cell r="C12447" t="str">
            <v>P-EQREST</v>
          </cell>
        </row>
        <row r="12448">
          <cell r="A12448">
            <v>57286</v>
          </cell>
          <cell r="B12448" t="str">
            <v>168002P</v>
          </cell>
          <cell r="C12448" t="str">
            <v>P-EQREST</v>
          </cell>
        </row>
        <row r="12449">
          <cell r="A12449">
            <v>57287</v>
          </cell>
          <cell r="B12449" t="str">
            <v>168002P</v>
          </cell>
          <cell r="C12449" t="str">
            <v>P-EQREST</v>
          </cell>
        </row>
        <row r="12450">
          <cell r="A12450">
            <v>57288</v>
          </cell>
          <cell r="B12450" t="str">
            <v>168002P</v>
          </cell>
          <cell r="C12450" t="str">
            <v>P-EQREST</v>
          </cell>
        </row>
        <row r="12451">
          <cell r="A12451">
            <v>57289</v>
          </cell>
          <cell r="B12451" t="str">
            <v>168002P</v>
          </cell>
          <cell r="C12451" t="str">
            <v>P-EQREST</v>
          </cell>
        </row>
        <row r="12452">
          <cell r="A12452">
            <v>57290</v>
          </cell>
          <cell r="B12452" t="str">
            <v>168002P</v>
          </cell>
          <cell r="C12452" t="str">
            <v>P-EQREST</v>
          </cell>
        </row>
        <row r="12453">
          <cell r="A12453">
            <v>57291</v>
          </cell>
          <cell r="B12453" t="str">
            <v>168002P</v>
          </cell>
          <cell r="C12453" t="str">
            <v>P-EQREST</v>
          </cell>
        </row>
        <row r="12454">
          <cell r="A12454">
            <v>57292</v>
          </cell>
          <cell r="B12454" t="str">
            <v>168002P</v>
          </cell>
          <cell r="C12454" t="str">
            <v>P-EQREST</v>
          </cell>
        </row>
        <row r="12455">
          <cell r="A12455">
            <v>57293</v>
          </cell>
          <cell r="B12455" t="str">
            <v>168002P</v>
          </cell>
          <cell r="C12455" t="str">
            <v>P-EQREST</v>
          </cell>
        </row>
        <row r="12456">
          <cell r="A12456">
            <v>57294</v>
          </cell>
          <cell r="B12456" t="str">
            <v>168002P</v>
          </cell>
          <cell r="C12456" t="str">
            <v>P-EQREST</v>
          </cell>
        </row>
        <row r="12457">
          <cell r="A12457">
            <v>57295</v>
          </cell>
          <cell r="B12457" t="str">
            <v>168002P</v>
          </cell>
          <cell r="C12457" t="str">
            <v>P-EQREST</v>
          </cell>
        </row>
        <row r="12458">
          <cell r="A12458">
            <v>57296</v>
          </cell>
          <cell r="B12458" t="str">
            <v>168002P</v>
          </cell>
          <cell r="C12458" t="str">
            <v>P-EQREST</v>
          </cell>
        </row>
        <row r="12459">
          <cell r="A12459">
            <v>57297</v>
          </cell>
          <cell r="B12459" t="str">
            <v>168002P</v>
          </cell>
          <cell r="C12459" t="str">
            <v>P-EQREST</v>
          </cell>
        </row>
        <row r="12460">
          <cell r="A12460">
            <v>57298</v>
          </cell>
          <cell r="B12460" t="str">
            <v>168002P</v>
          </cell>
          <cell r="C12460" t="str">
            <v>P-EQREST</v>
          </cell>
        </row>
        <row r="12461">
          <cell r="A12461">
            <v>57299</v>
          </cell>
          <cell r="B12461" t="str">
            <v>168002P</v>
          </cell>
          <cell r="C12461" t="str">
            <v>P-EQREST</v>
          </cell>
        </row>
        <row r="12462">
          <cell r="A12462">
            <v>57300</v>
          </cell>
          <cell r="B12462" t="str">
            <v>168002P</v>
          </cell>
          <cell r="C12462" t="str">
            <v>P-EQREST</v>
          </cell>
        </row>
        <row r="12463">
          <cell r="A12463">
            <v>57301</v>
          </cell>
          <cell r="B12463" t="str">
            <v>168002P</v>
          </cell>
          <cell r="C12463" t="str">
            <v>P-EQREST</v>
          </cell>
        </row>
        <row r="12464">
          <cell r="A12464">
            <v>57302</v>
          </cell>
          <cell r="B12464" t="str">
            <v>168002P</v>
          </cell>
          <cell r="C12464" t="str">
            <v>P-EQREST</v>
          </cell>
        </row>
        <row r="12465">
          <cell r="A12465">
            <v>57303</v>
          </cell>
          <cell r="B12465" t="str">
            <v>168002P</v>
          </cell>
          <cell r="C12465" t="str">
            <v>P-EQREST</v>
          </cell>
        </row>
        <row r="12466">
          <cell r="A12466">
            <v>57304</v>
          </cell>
          <cell r="B12466" t="str">
            <v>168002P</v>
          </cell>
          <cell r="C12466" t="str">
            <v>P-EQREST</v>
          </cell>
        </row>
        <row r="12467">
          <cell r="A12467">
            <v>57305</v>
          </cell>
          <cell r="B12467" t="str">
            <v>168002P</v>
          </cell>
          <cell r="C12467" t="str">
            <v>P-EQREST</v>
          </cell>
        </row>
        <row r="12468">
          <cell r="A12468">
            <v>57306</v>
          </cell>
          <cell r="B12468" t="str">
            <v>168002P</v>
          </cell>
          <cell r="C12468" t="str">
            <v>P-EQREST</v>
          </cell>
        </row>
        <row r="12469">
          <cell r="A12469">
            <v>57307</v>
          </cell>
          <cell r="B12469" t="str">
            <v>168002P</v>
          </cell>
          <cell r="C12469" t="str">
            <v>P-EQREST</v>
          </cell>
        </row>
        <row r="12470">
          <cell r="A12470">
            <v>57308</v>
          </cell>
          <cell r="B12470" t="str">
            <v>168002P</v>
          </cell>
          <cell r="C12470" t="str">
            <v>P-EQREST</v>
          </cell>
        </row>
        <row r="12471">
          <cell r="A12471">
            <v>57309</v>
          </cell>
          <cell r="B12471" t="str">
            <v>168002P</v>
          </cell>
          <cell r="C12471" t="str">
            <v>P-EQREST</v>
          </cell>
        </row>
        <row r="12472">
          <cell r="A12472">
            <v>57310</v>
          </cell>
          <cell r="B12472" t="str">
            <v>168002P</v>
          </cell>
          <cell r="C12472" t="str">
            <v>P-EQREST</v>
          </cell>
        </row>
        <row r="12473">
          <cell r="A12473">
            <v>57311</v>
          </cell>
          <cell r="B12473" t="str">
            <v>168002P</v>
          </cell>
          <cell r="C12473" t="str">
            <v>P-EQREST</v>
          </cell>
        </row>
        <row r="12474">
          <cell r="A12474">
            <v>57312</v>
          </cell>
          <cell r="B12474" t="str">
            <v>168002P</v>
          </cell>
          <cell r="C12474" t="str">
            <v>P-EQREST</v>
          </cell>
        </row>
        <row r="12475">
          <cell r="A12475">
            <v>57313</v>
          </cell>
          <cell r="B12475" t="str">
            <v>168002P</v>
          </cell>
          <cell r="C12475" t="str">
            <v>P-EQREST</v>
          </cell>
        </row>
        <row r="12476">
          <cell r="A12476">
            <v>57314</v>
          </cell>
          <cell r="B12476" t="str">
            <v>168002P</v>
          </cell>
          <cell r="C12476" t="str">
            <v>P-EQREST</v>
          </cell>
        </row>
        <row r="12477">
          <cell r="A12477">
            <v>57315</v>
          </cell>
          <cell r="B12477" t="str">
            <v>168002P</v>
          </cell>
          <cell r="C12477" t="str">
            <v>P-EQREST</v>
          </cell>
        </row>
        <row r="12478">
          <cell r="A12478">
            <v>57316</v>
          </cell>
          <cell r="B12478" t="str">
            <v>168002P</v>
          </cell>
          <cell r="C12478" t="str">
            <v>P-EQREST</v>
          </cell>
        </row>
        <row r="12479">
          <cell r="A12479">
            <v>57320</v>
          </cell>
          <cell r="B12479" t="str">
            <v>168002P</v>
          </cell>
          <cell r="C12479" t="str">
            <v>P-EQREST</v>
          </cell>
        </row>
        <row r="12480">
          <cell r="A12480">
            <v>57321</v>
          </cell>
          <cell r="B12480" t="str">
            <v>168002P</v>
          </cell>
          <cell r="C12480" t="str">
            <v>P-EQREST</v>
          </cell>
        </row>
        <row r="12481">
          <cell r="A12481">
            <v>57322</v>
          </cell>
          <cell r="B12481" t="str">
            <v>168002P</v>
          </cell>
          <cell r="C12481" t="str">
            <v>P-EQREST</v>
          </cell>
        </row>
        <row r="12482">
          <cell r="A12482">
            <v>57323</v>
          </cell>
          <cell r="B12482" t="str">
            <v>168002P</v>
          </cell>
          <cell r="C12482" t="str">
            <v>P-EQREST</v>
          </cell>
        </row>
        <row r="12483">
          <cell r="A12483">
            <v>57324</v>
          </cell>
          <cell r="B12483" t="str">
            <v>168002P</v>
          </cell>
          <cell r="C12483" t="str">
            <v>P-EQREST</v>
          </cell>
        </row>
        <row r="12484">
          <cell r="A12484">
            <v>57325</v>
          </cell>
          <cell r="B12484" t="str">
            <v>168002P</v>
          </cell>
          <cell r="C12484" t="str">
            <v>P-EQREST</v>
          </cell>
        </row>
        <row r="12485">
          <cell r="A12485">
            <v>57326</v>
          </cell>
          <cell r="B12485" t="str">
            <v>168002P</v>
          </cell>
          <cell r="C12485" t="str">
            <v>P-EQREST</v>
          </cell>
        </row>
        <row r="12486">
          <cell r="A12486">
            <v>57327</v>
          </cell>
          <cell r="B12486" t="str">
            <v>168002P</v>
          </cell>
          <cell r="C12486" t="str">
            <v>P-EQREST</v>
          </cell>
        </row>
        <row r="12487">
          <cell r="A12487">
            <v>57328</v>
          </cell>
          <cell r="B12487" t="str">
            <v>168002P</v>
          </cell>
          <cell r="C12487" t="str">
            <v>P-EQREST</v>
          </cell>
        </row>
        <row r="12488">
          <cell r="A12488">
            <v>57329</v>
          </cell>
          <cell r="B12488" t="str">
            <v>168002P</v>
          </cell>
          <cell r="C12488" t="str">
            <v>P-EQREST</v>
          </cell>
        </row>
        <row r="12489">
          <cell r="A12489">
            <v>57330</v>
          </cell>
          <cell r="B12489" t="str">
            <v>168002P</v>
          </cell>
          <cell r="C12489" t="str">
            <v>P-EQREST</v>
          </cell>
        </row>
        <row r="12490">
          <cell r="A12490">
            <v>57331</v>
          </cell>
          <cell r="B12490" t="str">
            <v>168002P</v>
          </cell>
          <cell r="C12490" t="str">
            <v>P-EQREST</v>
          </cell>
        </row>
        <row r="12491">
          <cell r="A12491">
            <v>57332</v>
          </cell>
          <cell r="B12491" t="str">
            <v>168002P</v>
          </cell>
          <cell r="C12491" t="str">
            <v>P-EQREST</v>
          </cell>
        </row>
        <row r="12492">
          <cell r="A12492">
            <v>57333</v>
          </cell>
          <cell r="B12492" t="str">
            <v>168002P</v>
          </cell>
          <cell r="C12492" t="str">
            <v>P-EQREST</v>
          </cell>
        </row>
        <row r="12493">
          <cell r="A12493">
            <v>57335</v>
          </cell>
          <cell r="B12493" t="str">
            <v>168002P</v>
          </cell>
          <cell r="C12493" t="str">
            <v>P-EQREST</v>
          </cell>
        </row>
        <row r="12494">
          <cell r="A12494">
            <v>57336</v>
          </cell>
          <cell r="B12494" t="str">
            <v>168002P</v>
          </cell>
          <cell r="C12494" t="str">
            <v>P-EQREST</v>
          </cell>
        </row>
        <row r="12495">
          <cell r="A12495">
            <v>57337</v>
          </cell>
          <cell r="B12495" t="str">
            <v>168002P</v>
          </cell>
          <cell r="C12495" t="str">
            <v>P-EQREST</v>
          </cell>
        </row>
        <row r="12496">
          <cell r="A12496">
            <v>57338</v>
          </cell>
          <cell r="B12496" t="str">
            <v>168002P</v>
          </cell>
          <cell r="C12496" t="str">
            <v>P-EQREST</v>
          </cell>
        </row>
        <row r="12497">
          <cell r="A12497">
            <v>57339</v>
          </cell>
          <cell r="B12497" t="str">
            <v>168002P</v>
          </cell>
          <cell r="C12497" t="str">
            <v>P-EQREST</v>
          </cell>
        </row>
        <row r="12498">
          <cell r="A12498">
            <v>57340</v>
          </cell>
          <cell r="B12498" t="str">
            <v>168002P</v>
          </cell>
          <cell r="C12498" t="str">
            <v>P-EQREST</v>
          </cell>
        </row>
        <row r="12499">
          <cell r="A12499">
            <v>57341</v>
          </cell>
          <cell r="B12499" t="str">
            <v>168002P</v>
          </cell>
          <cell r="C12499" t="str">
            <v>P-EQREST</v>
          </cell>
        </row>
        <row r="12500">
          <cell r="A12500">
            <v>57342</v>
          </cell>
          <cell r="B12500" t="str">
            <v>168002P</v>
          </cell>
          <cell r="C12500" t="str">
            <v>P-EQREST</v>
          </cell>
        </row>
        <row r="12501">
          <cell r="A12501">
            <v>57343</v>
          </cell>
          <cell r="B12501" t="str">
            <v>168002P</v>
          </cell>
          <cell r="C12501" t="str">
            <v>P-EQREST</v>
          </cell>
        </row>
        <row r="12502">
          <cell r="A12502">
            <v>57345</v>
          </cell>
          <cell r="B12502" t="str">
            <v>168002P</v>
          </cell>
          <cell r="C12502" t="str">
            <v>P-EQREST</v>
          </cell>
        </row>
        <row r="12503">
          <cell r="A12503">
            <v>57346</v>
          </cell>
          <cell r="B12503" t="str">
            <v>168002P</v>
          </cell>
          <cell r="C12503" t="str">
            <v>P-EQREST</v>
          </cell>
        </row>
        <row r="12504">
          <cell r="A12504">
            <v>57347</v>
          </cell>
          <cell r="B12504" t="str">
            <v>168002P</v>
          </cell>
          <cell r="C12504" t="str">
            <v>P-EQREST</v>
          </cell>
        </row>
        <row r="12505">
          <cell r="A12505">
            <v>57348</v>
          </cell>
          <cell r="B12505" t="str">
            <v>168002P</v>
          </cell>
          <cell r="C12505" t="str">
            <v>P-EQREST</v>
          </cell>
        </row>
        <row r="12506">
          <cell r="A12506">
            <v>57350</v>
          </cell>
          <cell r="B12506" t="str">
            <v>168002P</v>
          </cell>
          <cell r="C12506" t="str">
            <v>P-EQREST</v>
          </cell>
        </row>
        <row r="12507">
          <cell r="A12507">
            <v>57351</v>
          </cell>
          <cell r="B12507" t="str">
            <v>168002P</v>
          </cell>
          <cell r="C12507" t="str">
            <v>P-EQREST</v>
          </cell>
        </row>
        <row r="12508">
          <cell r="A12508">
            <v>57352</v>
          </cell>
          <cell r="B12508" t="str">
            <v>168002P</v>
          </cell>
          <cell r="C12508" t="str">
            <v>P-EQREST</v>
          </cell>
        </row>
        <row r="12509">
          <cell r="A12509">
            <v>57353</v>
          </cell>
          <cell r="B12509" t="str">
            <v>168002P</v>
          </cell>
          <cell r="C12509" t="str">
            <v>P-EQREST</v>
          </cell>
        </row>
        <row r="12510">
          <cell r="A12510">
            <v>57354</v>
          </cell>
          <cell r="B12510" t="str">
            <v>168002P</v>
          </cell>
          <cell r="C12510" t="str">
            <v>P-EQREST</v>
          </cell>
        </row>
        <row r="12511">
          <cell r="A12511">
            <v>57355</v>
          </cell>
          <cell r="B12511" t="str">
            <v>168002P</v>
          </cell>
          <cell r="C12511" t="str">
            <v>P-EQREST</v>
          </cell>
        </row>
        <row r="12512">
          <cell r="A12512">
            <v>57356</v>
          </cell>
          <cell r="B12512" t="str">
            <v>168002P</v>
          </cell>
          <cell r="C12512" t="str">
            <v>P-EQREST</v>
          </cell>
        </row>
        <row r="12513">
          <cell r="A12513">
            <v>57357</v>
          </cell>
          <cell r="B12513" t="str">
            <v>168002P</v>
          </cell>
          <cell r="C12513" t="str">
            <v>P-EQREST</v>
          </cell>
        </row>
        <row r="12514">
          <cell r="A12514">
            <v>57358</v>
          </cell>
          <cell r="B12514" t="str">
            <v>168002P</v>
          </cell>
          <cell r="C12514" t="str">
            <v>P-EQREST</v>
          </cell>
        </row>
        <row r="12515">
          <cell r="A12515">
            <v>57359</v>
          </cell>
          <cell r="B12515" t="str">
            <v>168002P</v>
          </cell>
          <cell r="C12515" t="str">
            <v>P-EQREST</v>
          </cell>
        </row>
        <row r="12516">
          <cell r="A12516">
            <v>57360</v>
          </cell>
          <cell r="B12516" t="str">
            <v>168002P</v>
          </cell>
          <cell r="C12516" t="str">
            <v>P-EQREST</v>
          </cell>
        </row>
        <row r="12517">
          <cell r="A12517">
            <v>57363</v>
          </cell>
          <cell r="B12517" t="str">
            <v>168002P</v>
          </cell>
          <cell r="C12517" t="str">
            <v>P-EQREST</v>
          </cell>
        </row>
        <row r="12518">
          <cell r="A12518">
            <v>57364</v>
          </cell>
          <cell r="B12518" t="str">
            <v>168002P</v>
          </cell>
          <cell r="C12518" t="str">
            <v>P-EQREST</v>
          </cell>
        </row>
        <row r="12519">
          <cell r="A12519">
            <v>57365</v>
          </cell>
          <cell r="B12519" t="str">
            <v>168002P</v>
          </cell>
          <cell r="C12519" t="str">
            <v>P-EQREST</v>
          </cell>
        </row>
        <row r="12520">
          <cell r="A12520">
            <v>57366</v>
          </cell>
          <cell r="B12520" t="str">
            <v>168002P</v>
          </cell>
          <cell r="C12520" t="str">
            <v>P-EQREST</v>
          </cell>
        </row>
        <row r="12521">
          <cell r="A12521">
            <v>57369</v>
          </cell>
          <cell r="B12521" t="str">
            <v>168002P</v>
          </cell>
          <cell r="C12521" t="str">
            <v>P-EQREST</v>
          </cell>
        </row>
        <row r="12522">
          <cell r="A12522">
            <v>57370</v>
          </cell>
          <cell r="B12522" t="str">
            <v>168002P</v>
          </cell>
          <cell r="C12522" t="str">
            <v>P-EQREST</v>
          </cell>
        </row>
        <row r="12523">
          <cell r="A12523">
            <v>57371</v>
          </cell>
          <cell r="B12523" t="str">
            <v>168002P</v>
          </cell>
          <cell r="C12523" t="str">
            <v>P-EQREST</v>
          </cell>
        </row>
        <row r="12524">
          <cell r="A12524">
            <v>57372</v>
          </cell>
          <cell r="B12524" t="str">
            <v>168002P</v>
          </cell>
          <cell r="C12524" t="str">
            <v>P-EQREST</v>
          </cell>
        </row>
        <row r="12525">
          <cell r="A12525">
            <v>57373</v>
          </cell>
          <cell r="B12525" t="str">
            <v>168002P</v>
          </cell>
          <cell r="C12525" t="str">
            <v>P-EQREST</v>
          </cell>
        </row>
        <row r="12526">
          <cell r="A12526">
            <v>57374</v>
          </cell>
          <cell r="B12526" t="str">
            <v>168002P</v>
          </cell>
          <cell r="C12526" t="str">
            <v>P-EQREST</v>
          </cell>
        </row>
        <row r="12527">
          <cell r="A12527">
            <v>57375</v>
          </cell>
          <cell r="B12527" t="str">
            <v>168002P</v>
          </cell>
          <cell r="C12527" t="str">
            <v>P-EQREST</v>
          </cell>
        </row>
        <row r="12528">
          <cell r="A12528">
            <v>57399</v>
          </cell>
          <cell r="B12528" t="str">
            <v>168002P</v>
          </cell>
          <cell r="C12528" t="str">
            <v>P-EQREST</v>
          </cell>
        </row>
        <row r="12529">
          <cell r="A12529">
            <v>57400</v>
          </cell>
          <cell r="B12529" t="str">
            <v>168002P</v>
          </cell>
          <cell r="C12529" t="str">
            <v>P-EQREST</v>
          </cell>
        </row>
        <row r="12530">
          <cell r="A12530">
            <v>57401</v>
          </cell>
          <cell r="B12530" t="str">
            <v>168002P</v>
          </cell>
          <cell r="C12530" t="str">
            <v>P-EQREST</v>
          </cell>
        </row>
        <row r="12531">
          <cell r="A12531">
            <v>57402</v>
          </cell>
          <cell r="B12531" t="str">
            <v>168002P</v>
          </cell>
          <cell r="C12531" t="str">
            <v>P-EQREST</v>
          </cell>
        </row>
        <row r="12532">
          <cell r="A12532">
            <v>57404</v>
          </cell>
          <cell r="B12532" t="str">
            <v>168002P</v>
          </cell>
          <cell r="C12532" t="str">
            <v>P-EQREST</v>
          </cell>
        </row>
        <row r="12533">
          <cell r="A12533">
            <v>57405</v>
          </cell>
          <cell r="B12533" t="str">
            <v>168002P</v>
          </cell>
          <cell r="C12533" t="str">
            <v>P-EQREST</v>
          </cell>
        </row>
        <row r="12534">
          <cell r="A12534">
            <v>57406</v>
          </cell>
          <cell r="B12534" t="str">
            <v>168002P</v>
          </cell>
          <cell r="C12534" t="str">
            <v>P-EQREST</v>
          </cell>
        </row>
        <row r="12535">
          <cell r="A12535">
            <v>57407</v>
          </cell>
          <cell r="B12535" t="str">
            <v>168002P</v>
          </cell>
          <cell r="C12535" t="str">
            <v>P-EQREST</v>
          </cell>
        </row>
        <row r="12536">
          <cell r="A12536">
            <v>57408</v>
          </cell>
          <cell r="B12536" t="str">
            <v>168002P</v>
          </cell>
          <cell r="C12536" t="str">
            <v>P-EQREST</v>
          </cell>
        </row>
        <row r="12537">
          <cell r="A12537">
            <v>57409</v>
          </cell>
          <cell r="B12537" t="str">
            <v>168002P</v>
          </cell>
          <cell r="C12537" t="str">
            <v>P-EQREST</v>
          </cell>
        </row>
        <row r="12538">
          <cell r="A12538">
            <v>58000</v>
          </cell>
          <cell r="B12538" t="str">
            <v>196001A</v>
          </cell>
          <cell r="C12538" t="str">
            <v>A-OBARTE</v>
          </cell>
        </row>
        <row r="12539">
          <cell r="A12539">
            <v>58001</v>
          </cell>
          <cell r="B12539" t="str">
            <v>196001A</v>
          </cell>
          <cell r="C12539" t="str">
            <v>A-OBARTE</v>
          </cell>
        </row>
        <row r="12540">
          <cell r="A12540">
            <v>58002</v>
          </cell>
          <cell r="B12540" t="str">
            <v>196001A</v>
          </cell>
          <cell r="C12540" t="str">
            <v>A-OBARTE</v>
          </cell>
        </row>
        <row r="12541">
          <cell r="A12541">
            <v>58003</v>
          </cell>
          <cell r="B12541" t="str">
            <v>196001A</v>
          </cell>
          <cell r="C12541" t="str">
            <v>A-OBARTE</v>
          </cell>
        </row>
        <row r="12542">
          <cell r="A12542">
            <v>58004</v>
          </cell>
          <cell r="B12542" t="str">
            <v>196001A</v>
          </cell>
          <cell r="C12542" t="str">
            <v>A-OBARTE</v>
          </cell>
        </row>
        <row r="12543">
          <cell r="A12543">
            <v>58005</v>
          </cell>
          <cell r="B12543" t="str">
            <v>196001A</v>
          </cell>
          <cell r="C12543" t="str">
            <v>A-OBARTE</v>
          </cell>
        </row>
        <row r="12544">
          <cell r="A12544">
            <v>58006</v>
          </cell>
          <cell r="B12544" t="str">
            <v>196001A</v>
          </cell>
          <cell r="C12544" t="str">
            <v>A-OBARTE</v>
          </cell>
        </row>
        <row r="12545">
          <cell r="A12545">
            <v>58007</v>
          </cell>
          <cell r="B12545" t="str">
            <v>196001A</v>
          </cell>
          <cell r="C12545" t="str">
            <v>A-OBARTE</v>
          </cell>
        </row>
        <row r="12546">
          <cell r="A12546">
            <v>58008</v>
          </cell>
          <cell r="B12546" t="str">
            <v>196001A</v>
          </cell>
          <cell r="C12546" t="str">
            <v>A-OBARTE</v>
          </cell>
        </row>
        <row r="12547">
          <cell r="A12547">
            <v>58009</v>
          </cell>
          <cell r="B12547" t="str">
            <v>196001A</v>
          </cell>
          <cell r="C12547" t="str">
            <v>A-OBARTE</v>
          </cell>
        </row>
        <row r="12548">
          <cell r="A12548">
            <v>58010</v>
          </cell>
          <cell r="B12548" t="str">
            <v>196001A</v>
          </cell>
          <cell r="C12548" t="str">
            <v>A-OBARTE</v>
          </cell>
        </row>
        <row r="12549">
          <cell r="A12549">
            <v>58011</v>
          </cell>
          <cell r="B12549" t="str">
            <v>196001A</v>
          </cell>
          <cell r="C12549" t="str">
            <v>A-OBARTE</v>
          </cell>
        </row>
        <row r="12550">
          <cell r="A12550">
            <v>58012</v>
          </cell>
          <cell r="B12550" t="str">
            <v>196001A</v>
          </cell>
          <cell r="C12550" t="str">
            <v>A-OBARTE</v>
          </cell>
        </row>
        <row r="12551">
          <cell r="A12551">
            <v>58013</v>
          </cell>
          <cell r="B12551" t="str">
            <v>196001A</v>
          </cell>
          <cell r="C12551" t="str">
            <v>A-OBARTE</v>
          </cell>
        </row>
        <row r="12552">
          <cell r="A12552">
            <v>58014</v>
          </cell>
          <cell r="B12552" t="str">
            <v>196001A</v>
          </cell>
          <cell r="C12552" t="str">
            <v>A-OBARTE</v>
          </cell>
        </row>
        <row r="12553">
          <cell r="A12553">
            <v>58015</v>
          </cell>
          <cell r="B12553" t="str">
            <v>196001A</v>
          </cell>
          <cell r="C12553" t="str">
            <v>A-OBARTE</v>
          </cell>
        </row>
        <row r="12554">
          <cell r="A12554">
            <v>58016</v>
          </cell>
          <cell r="B12554" t="str">
            <v>196001A</v>
          </cell>
          <cell r="C12554" t="str">
            <v>A-OBARTE</v>
          </cell>
        </row>
        <row r="12555">
          <cell r="A12555">
            <v>58021</v>
          </cell>
          <cell r="B12555" t="str">
            <v>196001A</v>
          </cell>
          <cell r="C12555" t="str">
            <v>A-OBARTE</v>
          </cell>
        </row>
        <row r="12556">
          <cell r="A12556">
            <v>58022</v>
          </cell>
          <cell r="B12556" t="str">
            <v>196001A</v>
          </cell>
          <cell r="C12556" t="str">
            <v>A-OBARTE</v>
          </cell>
        </row>
        <row r="12557">
          <cell r="A12557">
            <v>58023</v>
          </cell>
          <cell r="B12557" t="str">
            <v>196001A</v>
          </cell>
          <cell r="C12557" t="str">
            <v>A-OBARTE</v>
          </cell>
        </row>
        <row r="12558">
          <cell r="A12558">
            <v>58024</v>
          </cell>
          <cell r="B12558" t="str">
            <v>196001A</v>
          </cell>
          <cell r="C12558" t="str">
            <v>A-OBARTE</v>
          </cell>
        </row>
        <row r="12559">
          <cell r="A12559">
            <v>58028</v>
          </cell>
          <cell r="B12559" t="str">
            <v>196001A</v>
          </cell>
          <cell r="C12559" t="str">
            <v>A-OBARTE</v>
          </cell>
        </row>
        <row r="12560">
          <cell r="A12560">
            <v>58029</v>
          </cell>
          <cell r="B12560" t="str">
            <v>196001A</v>
          </cell>
          <cell r="C12560" t="str">
            <v>A-OBARTE</v>
          </cell>
        </row>
        <row r="12561">
          <cell r="A12561">
            <v>58030</v>
          </cell>
          <cell r="B12561" t="str">
            <v>196001A</v>
          </cell>
          <cell r="C12561" t="str">
            <v>A-OBARTE</v>
          </cell>
        </row>
        <row r="12562">
          <cell r="A12562">
            <v>59000</v>
          </cell>
          <cell r="B12562" t="str">
            <v>197007A</v>
          </cell>
          <cell r="C12562" t="str">
            <v>A-LICENC</v>
          </cell>
        </row>
        <row r="12563">
          <cell r="A12563">
            <v>59002</v>
          </cell>
          <cell r="B12563" t="str">
            <v>197007A</v>
          </cell>
          <cell r="C12563" t="str">
            <v>A-LICENC</v>
          </cell>
        </row>
        <row r="12564">
          <cell r="A12564">
            <v>59003</v>
          </cell>
          <cell r="B12564" t="str">
            <v>197007P</v>
          </cell>
          <cell r="C12564" t="str">
            <v>P-LICENC</v>
          </cell>
        </row>
        <row r="12565">
          <cell r="A12565">
            <v>59004</v>
          </cell>
          <cell r="B12565" t="str">
            <v>197007A</v>
          </cell>
          <cell r="C12565" t="str">
            <v>A-LICENC</v>
          </cell>
        </row>
        <row r="12566">
          <cell r="A12566">
            <v>59005</v>
          </cell>
          <cell r="B12566" t="str">
            <v>197007A</v>
          </cell>
          <cell r="C12566" t="str">
            <v>A-LICENC</v>
          </cell>
        </row>
        <row r="12567">
          <cell r="A12567">
            <v>59006</v>
          </cell>
          <cell r="B12567" t="str">
            <v>197007A</v>
          </cell>
          <cell r="C12567" t="str">
            <v>A-LICENC</v>
          </cell>
        </row>
        <row r="12568">
          <cell r="A12568">
            <v>59007</v>
          </cell>
          <cell r="B12568" t="str">
            <v>197007A</v>
          </cell>
          <cell r="C12568" t="str">
            <v>A-LICENC</v>
          </cell>
        </row>
        <row r="12569">
          <cell r="A12569">
            <v>59008</v>
          </cell>
          <cell r="B12569" t="str">
            <v>197007A</v>
          </cell>
          <cell r="C12569" t="str">
            <v>A-LICENC</v>
          </cell>
        </row>
        <row r="12570">
          <cell r="A12570">
            <v>59009</v>
          </cell>
          <cell r="B12570" t="str">
            <v>197007A</v>
          </cell>
          <cell r="C12570" t="str">
            <v>A-LICENC</v>
          </cell>
        </row>
        <row r="12571">
          <cell r="A12571">
            <v>59010</v>
          </cell>
          <cell r="B12571" t="str">
            <v>197007A</v>
          </cell>
          <cell r="C12571" t="str">
            <v>A-LICENC</v>
          </cell>
        </row>
        <row r="12572">
          <cell r="A12572">
            <v>59011</v>
          </cell>
          <cell r="B12572" t="str">
            <v>197007A</v>
          </cell>
          <cell r="C12572" t="str">
            <v>A-LICENC</v>
          </cell>
        </row>
        <row r="12573">
          <cell r="A12573">
            <v>59012</v>
          </cell>
          <cell r="B12573" t="str">
            <v>197007A</v>
          </cell>
          <cell r="C12573" t="str">
            <v>A-LICENC</v>
          </cell>
        </row>
        <row r="12574">
          <cell r="A12574">
            <v>59013</v>
          </cell>
          <cell r="B12574" t="str">
            <v>197007A</v>
          </cell>
          <cell r="C12574" t="str">
            <v>A-LICENC</v>
          </cell>
        </row>
        <row r="12575">
          <cell r="A12575">
            <v>59014</v>
          </cell>
          <cell r="B12575" t="str">
            <v>197007A</v>
          </cell>
          <cell r="C12575" t="str">
            <v>A-LICENC</v>
          </cell>
        </row>
        <row r="12576">
          <cell r="A12576">
            <v>59015</v>
          </cell>
          <cell r="B12576" t="str">
            <v>197007A</v>
          </cell>
          <cell r="C12576" t="str">
            <v>A-LICENC</v>
          </cell>
        </row>
        <row r="12577">
          <cell r="A12577">
            <v>59016</v>
          </cell>
          <cell r="B12577" t="str">
            <v>197007A</v>
          </cell>
          <cell r="C12577" t="str">
            <v>A-LICENC</v>
          </cell>
        </row>
        <row r="12578">
          <cell r="A12578">
            <v>59017</v>
          </cell>
          <cell r="B12578" t="str">
            <v>197007A</v>
          </cell>
          <cell r="C12578" t="str">
            <v>A-LICENC</v>
          </cell>
        </row>
        <row r="12579">
          <cell r="A12579">
            <v>59018</v>
          </cell>
          <cell r="B12579" t="str">
            <v>197007A</v>
          </cell>
          <cell r="C12579" t="str">
            <v>A-LICENC</v>
          </cell>
        </row>
        <row r="12580">
          <cell r="A12580">
            <v>59019</v>
          </cell>
          <cell r="B12580" t="str">
            <v>197007A</v>
          </cell>
          <cell r="C12580" t="str">
            <v>A-LICENC</v>
          </cell>
        </row>
        <row r="12581">
          <cell r="A12581">
            <v>59020</v>
          </cell>
          <cell r="B12581" t="str">
            <v>197007A</v>
          </cell>
          <cell r="C12581" t="str">
            <v>A-LICENC</v>
          </cell>
        </row>
        <row r="12582">
          <cell r="A12582">
            <v>59021</v>
          </cell>
          <cell r="B12582" t="str">
            <v>197007A</v>
          </cell>
          <cell r="C12582" t="str">
            <v>A-LICENC</v>
          </cell>
        </row>
        <row r="12583">
          <cell r="A12583">
            <v>59022</v>
          </cell>
          <cell r="B12583" t="str">
            <v>197007P</v>
          </cell>
          <cell r="C12583" t="str">
            <v>P-LICENC</v>
          </cell>
        </row>
        <row r="12584">
          <cell r="A12584">
            <v>59023</v>
          </cell>
          <cell r="B12584" t="str">
            <v>197007P</v>
          </cell>
          <cell r="C12584" t="str">
            <v>P-LICENC</v>
          </cell>
        </row>
        <row r="12585">
          <cell r="A12585">
            <v>59024</v>
          </cell>
          <cell r="B12585" t="str">
            <v>197007P</v>
          </cell>
          <cell r="C12585" t="str">
            <v>P-LICENC</v>
          </cell>
        </row>
        <row r="12586">
          <cell r="A12586">
            <v>59025</v>
          </cell>
          <cell r="B12586" t="str">
            <v>197007A</v>
          </cell>
          <cell r="C12586" t="str">
            <v>A-LICENC</v>
          </cell>
        </row>
        <row r="12587">
          <cell r="A12587">
            <v>59026</v>
          </cell>
          <cell r="B12587" t="str">
            <v>197007A</v>
          </cell>
          <cell r="C12587" t="str">
            <v>A-LICENC</v>
          </cell>
        </row>
        <row r="12588">
          <cell r="A12588">
            <v>59027</v>
          </cell>
          <cell r="B12588" t="str">
            <v>197007P</v>
          </cell>
          <cell r="C12588" t="str">
            <v>P-LICENC</v>
          </cell>
        </row>
        <row r="12589">
          <cell r="A12589">
            <v>59028</v>
          </cell>
          <cell r="B12589" t="str">
            <v>197007A</v>
          </cell>
          <cell r="C12589" t="str">
            <v>A-LICENC</v>
          </cell>
        </row>
        <row r="12590">
          <cell r="A12590">
            <v>59029</v>
          </cell>
          <cell r="B12590" t="str">
            <v>197007A</v>
          </cell>
          <cell r="C12590" t="str">
            <v>A-LICENC</v>
          </cell>
        </row>
        <row r="12591">
          <cell r="A12591">
            <v>59030</v>
          </cell>
          <cell r="B12591" t="str">
            <v>197007A</v>
          </cell>
          <cell r="C12591" t="str">
            <v>A-LICENC</v>
          </cell>
        </row>
        <row r="12592">
          <cell r="A12592">
            <v>59032</v>
          </cell>
          <cell r="B12592" t="str">
            <v>197007A</v>
          </cell>
          <cell r="C12592" t="str">
            <v>A-LICENC</v>
          </cell>
        </row>
        <row r="12593">
          <cell r="A12593">
            <v>59033</v>
          </cell>
          <cell r="B12593" t="str">
            <v>197007A</v>
          </cell>
          <cell r="C12593" t="str">
            <v>A-LICENC</v>
          </cell>
        </row>
        <row r="12594">
          <cell r="A12594">
            <v>59034</v>
          </cell>
          <cell r="B12594" t="str">
            <v>197007A</v>
          </cell>
          <cell r="C12594" t="str">
            <v>A-LICENC</v>
          </cell>
        </row>
        <row r="12595">
          <cell r="A12595">
            <v>59035</v>
          </cell>
          <cell r="B12595" t="str">
            <v>197007P</v>
          </cell>
          <cell r="C12595" t="str">
            <v>P-LICENC</v>
          </cell>
        </row>
        <row r="12596">
          <cell r="A12596">
            <v>59036</v>
          </cell>
          <cell r="B12596" t="str">
            <v>197007A</v>
          </cell>
          <cell r="C12596" t="str">
            <v>A-LICENC</v>
          </cell>
        </row>
        <row r="12597">
          <cell r="A12597">
            <v>59037</v>
          </cell>
          <cell r="B12597" t="str">
            <v>197007A</v>
          </cell>
          <cell r="C12597" t="str">
            <v>A-LICENC</v>
          </cell>
        </row>
        <row r="12598">
          <cell r="A12598">
            <v>59038</v>
          </cell>
          <cell r="B12598" t="str">
            <v>197007A</v>
          </cell>
          <cell r="C12598" t="str">
            <v>A-LICENC</v>
          </cell>
        </row>
        <row r="12599">
          <cell r="A12599">
            <v>59039</v>
          </cell>
          <cell r="B12599" t="str">
            <v>197007A</v>
          </cell>
          <cell r="C12599" t="str">
            <v>A-LICENC</v>
          </cell>
        </row>
        <row r="12600">
          <cell r="A12600">
            <v>59040</v>
          </cell>
          <cell r="B12600" t="str">
            <v>197007A</v>
          </cell>
          <cell r="C12600" t="str">
            <v>A-LICENC</v>
          </cell>
        </row>
        <row r="12601">
          <cell r="A12601">
            <v>59041</v>
          </cell>
          <cell r="B12601" t="str">
            <v>197007A</v>
          </cell>
          <cell r="C12601" t="str">
            <v>A-LICENC</v>
          </cell>
        </row>
        <row r="12602">
          <cell r="A12602">
            <v>59042</v>
          </cell>
          <cell r="B12602" t="str">
            <v>197007A</v>
          </cell>
          <cell r="C12602" t="str">
            <v>A-LICENC</v>
          </cell>
        </row>
        <row r="12603">
          <cell r="A12603">
            <v>59043</v>
          </cell>
          <cell r="B12603" t="str">
            <v>197007A</v>
          </cell>
          <cell r="C12603" t="str">
            <v>A-LICENC</v>
          </cell>
        </row>
        <row r="12604">
          <cell r="A12604">
            <v>59044</v>
          </cell>
          <cell r="B12604" t="str">
            <v>197007A</v>
          </cell>
          <cell r="C12604" t="str">
            <v>A-LICENC</v>
          </cell>
        </row>
        <row r="12605">
          <cell r="A12605">
            <v>59046</v>
          </cell>
          <cell r="B12605" t="str">
            <v>197007A</v>
          </cell>
          <cell r="C12605" t="str">
            <v>A-LICENC</v>
          </cell>
        </row>
        <row r="12606">
          <cell r="A12606">
            <v>59049</v>
          </cell>
          <cell r="B12606" t="str">
            <v>197007A</v>
          </cell>
          <cell r="C12606" t="str">
            <v>A-LICENC</v>
          </cell>
        </row>
        <row r="12607">
          <cell r="A12607">
            <v>59050</v>
          </cell>
          <cell r="B12607" t="str">
            <v>197007A</v>
          </cell>
          <cell r="C12607" t="str">
            <v>A-LICENC</v>
          </cell>
        </row>
        <row r="12608">
          <cell r="A12608">
            <v>59051</v>
          </cell>
          <cell r="B12608" t="str">
            <v>197007A</v>
          </cell>
          <cell r="C12608" t="str">
            <v>A-LICENC</v>
          </cell>
        </row>
        <row r="12609">
          <cell r="A12609">
            <v>59052</v>
          </cell>
          <cell r="B12609" t="str">
            <v>197007A</v>
          </cell>
          <cell r="C12609" t="str">
            <v>A-LICENC</v>
          </cell>
        </row>
        <row r="12610">
          <cell r="A12610">
            <v>59053</v>
          </cell>
          <cell r="B12610" t="str">
            <v>197007A</v>
          </cell>
          <cell r="C12610" t="str">
            <v>A-LICENC</v>
          </cell>
        </row>
        <row r="12611">
          <cell r="A12611">
            <v>59054</v>
          </cell>
          <cell r="B12611" t="str">
            <v>197007A</v>
          </cell>
          <cell r="C12611" t="str">
            <v>A-LICENC</v>
          </cell>
        </row>
        <row r="12612">
          <cell r="A12612">
            <v>59055</v>
          </cell>
          <cell r="B12612" t="str">
            <v>197007A</v>
          </cell>
          <cell r="C12612" t="str">
            <v>A-LICENC</v>
          </cell>
        </row>
        <row r="12613">
          <cell r="A12613">
            <v>59056</v>
          </cell>
          <cell r="B12613" t="str">
            <v>197007A</v>
          </cell>
          <cell r="C12613" t="str">
            <v>A-LICENC</v>
          </cell>
        </row>
        <row r="12614">
          <cell r="A12614">
            <v>59057</v>
          </cell>
          <cell r="B12614" t="str">
            <v>197007A</v>
          </cell>
          <cell r="C12614" t="str">
            <v>A-LICENC</v>
          </cell>
        </row>
        <row r="12615">
          <cell r="A12615">
            <v>59058</v>
          </cell>
          <cell r="B12615" t="str">
            <v>197007A</v>
          </cell>
          <cell r="C12615" t="str">
            <v>A-LICENC</v>
          </cell>
        </row>
        <row r="12616">
          <cell r="A12616">
            <v>59059</v>
          </cell>
          <cell r="B12616" t="str">
            <v>197007A</v>
          </cell>
          <cell r="C12616" t="str">
            <v>A-LICENC</v>
          </cell>
        </row>
        <row r="12617">
          <cell r="A12617">
            <v>59060</v>
          </cell>
          <cell r="B12617" t="str">
            <v>197007A</v>
          </cell>
          <cell r="C12617" t="str">
            <v>A-LICENC</v>
          </cell>
        </row>
        <row r="12618">
          <cell r="A12618">
            <v>59061</v>
          </cell>
          <cell r="B12618" t="str">
            <v>197007A</v>
          </cell>
          <cell r="C12618" t="str">
            <v>A-LICENC</v>
          </cell>
        </row>
        <row r="12619">
          <cell r="A12619">
            <v>59062</v>
          </cell>
          <cell r="B12619" t="str">
            <v>197007A</v>
          </cell>
          <cell r="C12619" t="str">
            <v>A-LICENC</v>
          </cell>
        </row>
        <row r="12620">
          <cell r="A12620">
            <v>59063</v>
          </cell>
          <cell r="B12620" t="str">
            <v>197007A</v>
          </cell>
          <cell r="C12620" t="str">
            <v>A-LICENC</v>
          </cell>
        </row>
        <row r="12621">
          <cell r="A12621">
            <v>59064</v>
          </cell>
          <cell r="B12621" t="str">
            <v>197007A</v>
          </cell>
          <cell r="C12621" t="str">
            <v>A-LICENC</v>
          </cell>
        </row>
        <row r="12622">
          <cell r="A12622">
            <v>59065</v>
          </cell>
          <cell r="B12622" t="str">
            <v>197007A</v>
          </cell>
          <cell r="C12622" t="str">
            <v>A-LICENC</v>
          </cell>
        </row>
        <row r="12623">
          <cell r="A12623">
            <v>59066</v>
          </cell>
          <cell r="B12623" t="str">
            <v>197007A</v>
          </cell>
          <cell r="C12623" t="str">
            <v>A-LICENC</v>
          </cell>
        </row>
        <row r="12624">
          <cell r="A12624">
            <v>59067</v>
          </cell>
          <cell r="B12624" t="str">
            <v>197007A</v>
          </cell>
          <cell r="C12624" t="str">
            <v>A-LICENC</v>
          </cell>
        </row>
        <row r="12625">
          <cell r="A12625">
            <v>59071</v>
          </cell>
          <cell r="B12625" t="str">
            <v>197007A</v>
          </cell>
          <cell r="C12625" t="str">
            <v>A-LICENC</v>
          </cell>
        </row>
        <row r="12626">
          <cell r="A12626">
            <v>59072</v>
          </cell>
          <cell r="B12626" t="str">
            <v>197007A</v>
          </cell>
          <cell r="C12626" t="str">
            <v>A-LICENC</v>
          </cell>
        </row>
        <row r="12627">
          <cell r="A12627">
            <v>59073</v>
          </cell>
          <cell r="B12627" t="str">
            <v>197007A</v>
          </cell>
          <cell r="C12627" t="str">
            <v>A-LICENC</v>
          </cell>
        </row>
        <row r="12628">
          <cell r="A12628">
            <v>59074</v>
          </cell>
          <cell r="B12628" t="str">
            <v>197007A</v>
          </cell>
          <cell r="C12628" t="str">
            <v>A-LICENC</v>
          </cell>
        </row>
        <row r="12629">
          <cell r="A12629">
            <v>59075</v>
          </cell>
          <cell r="B12629" t="str">
            <v>197007A</v>
          </cell>
          <cell r="C12629" t="str">
            <v>A-LICENC</v>
          </cell>
        </row>
        <row r="12630">
          <cell r="A12630">
            <v>59076</v>
          </cell>
          <cell r="B12630" t="str">
            <v>197007A</v>
          </cell>
          <cell r="C12630" t="str">
            <v>A-LICENC</v>
          </cell>
        </row>
        <row r="12631">
          <cell r="A12631">
            <v>59077</v>
          </cell>
          <cell r="B12631" t="str">
            <v>197007A</v>
          </cell>
          <cell r="C12631" t="str">
            <v>A-LICENC</v>
          </cell>
        </row>
        <row r="12632">
          <cell r="A12632">
            <v>59078</v>
          </cell>
          <cell r="B12632" t="str">
            <v>197007A</v>
          </cell>
          <cell r="C12632" t="str">
            <v>A-LICENC</v>
          </cell>
        </row>
        <row r="12633">
          <cell r="A12633">
            <v>59079</v>
          </cell>
          <cell r="B12633" t="str">
            <v>197007P</v>
          </cell>
          <cell r="C12633" t="str">
            <v>P-LICENC</v>
          </cell>
        </row>
        <row r="12634">
          <cell r="A12634">
            <v>59080</v>
          </cell>
          <cell r="B12634" t="str">
            <v>197007P</v>
          </cell>
          <cell r="C12634" t="str">
            <v>P-LICENC</v>
          </cell>
        </row>
        <row r="12635">
          <cell r="A12635">
            <v>59081</v>
          </cell>
          <cell r="B12635" t="str">
            <v>197007P</v>
          </cell>
          <cell r="C12635" t="str">
            <v>P-LICENC</v>
          </cell>
        </row>
        <row r="12636">
          <cell r="A12636">
            <v>59082</v>
          </cell>
          <cell r="B12636" t="str">
            <v>197007P</v>
          </cell>
          <cell r="C12636" t="str">
            <v>P-LICENC</v>
          </cell>
        </row>
        <row r="12637">
          <cell r="A12637">
            <v>59083</v>
          </cell>
          <cell r="B12637" t="str">
            <v>197007P</v>
          </cell>
          <cell r="C12637" t="str">
            <v>P-LICENC</v>
          </cell>
        </row>
        <row r="12638">
          <cell r="A12638">
            <v>59084</v>
          </cell>
          <cell r="B12638" t="str">
            <v>197007P</v>
          </cell>
          <cell r="C12638" t="str">
            <v>P-LICENC</v>
          </cell>
        </row>
        <row r="12639">
          <cell r="A12639">
            <v>59085</v>
          </cell>
          <cell r="B12639" t="str">
            <v>197007P</v>
          </cell>
          <cell r="C12639" t="str">
            <v>P-LICENC</v>
          </cell>
        </row>
        <row r="12640">
          <cell r="A12640">
            <v>59086</v>
          </cell>
          <cell r="B12640" t="str">
            <v>197007A</v>
          </cell>
          <cell r="C12640" t="str">
            <v>A-LICENC</v>
          </cell>
        </row>
        <row r="12641">
          <cell r="A12641">
            <v>59088</v>
          </cell>
          <cell r="B12641" t="str">
            <v>197007A</v>
          </cell>
          <cell r="C12641" t="str">
            <v>A-LICENC</v>
          </cell>
        </row>
        <row r="12642">
          <cell r="A12642">
            <v>59089</v>
          </cell>
          <cell r="B12642" t="str">
            <v>197007A</v>
          </cell>
          <cell r="C12642" t="str">
            <v>A-LICENC</v>
          </cell>
        </row>
        <row r="12643">
          <cell r="A12643">
            <v>59090</v>
          </cell>
          <cell r="B12643" t="str">
            <v>197007A</v>
          </cell>
          <cell r="C12643" t="str">
            <v>A-LICENC</v>
          </cell>
        </row>
        <row r="12644">
          <cell r="A12644">
            <v>59091</v>
          </cell>
          <cell r="B12644" t="str">
            <v>197007A</v>
          </cell>
          <cell r="C12644" t="str">
            <v>A-LICENC</v>
          </cell>
        </row>
        <row r="12645">
          <cell r="A12645">
            <v>59092</v>
          </cell>
          <cell r="B12645" t="str">
            <v>197007A</v>
          </cell>
          <cell r="C12645" t="str">
            <v>A-LICENC</v>
          </cell>
        </row>
        <row r="12646">
          <cell r="A12646">
            <v>59093</v>
          </cell>
          <cell r="B12646" t="str">
            <v>197007A</v>
          </cell>
          <cell r="C12646" t="str">
            <v>A-LICENC</v>
          </cell>
        </row>
        <row r="12647">
          <cell r="A12647">
            <v>59094</v>
          </cell>
          <cell r="B12647" t="str">
            <v>197007A</v>
          </cell>
          <cell r="C12647" t="str">
            <v>A-LICENC</v>
          </cell>
        </row>
        <row r="12648">
          <cell r="A12648">
            <v>59095</v>
          </cell>
          <cell r="B12648" t="str">
            <v>197007A</v>
          </cell>
          <cell r="C12648" t="str">
            <v>A-LICENC</v>
          </cell>
        </row>
        <row r="12649">
          <cell r="A12649">
            <v>59096</v>
          </cell>
          <cell r="B12649" t="str">
            <v>197007A</v>
          </cell>
          <cell r="C12649" t="str">
            <v>A-LICENC</v>
          </cell>
        </row>
        <row r="12650">
          <cell r="A12650">
            <v>59098</v>
          </cell>
          <cell r="B12650" t="str">
            <v>197007A</v>
          </cell>
          <cell r="C12650" t="str">
            <v>A-LICENC</v>
          </cell>
        </row>
        <row r="12651">
          <cell r="A12651">
            <v>59099</v>
          </cell>
          <cell r="B12651" t="str">
            <v>197007A</v>
          </cell>
          <cell r="C12651" t="str">
            <v>A-LICENC</v>
          </cell>
        </row>
        <row r="12652">
          <cell r="A12652">
            <v>59101</v>
          </cell>
          <cell r="B12652" t="str">
            <v>197007A</v>
          </cell>
          <cell r="C12652" t="str">
            <v>A-LICENC</v>
          </cell>
        </row>
        <row r="12653">
          <cell r="A12653">
            <v>59102</v>
          </cell>
          <cell r="B12653" t="str">
            <v>197007A</v>
          </cell>
          <cell r="C12653" t="str">
            <v>A-LICENC</v>
          </cell>
        </row>
        <row r="12654">
          <cell r="A12654">
            <v>59103</v>
          </cell>
          <cell r="B12654" t="str">
            <v>197007A</v>
          </cell>
          <cell r="C12654" t="str">
            <v>A-LICENC</v>
          </cell>
        </row>
        <row r="12655">
          <cell r="A12655">
            <v>59104</v>
          </cell>
          <cell r="B12655" t="str">
            <v>197007A</v>
          </cell>
          <cell r="C12655" t="str">
            <v>A-LICENC</v>
          </cell>
        </row>
        <row r="12656">
          <cell r="A12656">
            <v>59105</v>
          </cell>
          <cell r="B12656" t="str">
            <v>197007A</v>
          </cell>
          <cell r="C12656" t="str">
            <v>A-LICENC</v>
          </cell>
        </row>
        <row r="12657">
          <cell r="A12657">
            <v>59106</v>
          </cell>
          <cell r="B12657" t="str">
            <v>197007A</v>
          </cell>
          <cell r="C12657" t="str">
            <v>A-LICENC</v>
          </cell>
        </row>
        <row r="12658">
          <cell r="A12658">
            <v>59107</v>
          </cell>
          <cell r="B12658" t="str">
            <v>197007A</v>
          </cell>
          <cell r="C12658" t="str">
            <v>A-LICENC</v>
          </cell>
        </row>
        <row r="12659">
          <cell r="A12659">
            <v>59108</v>
          </cell>
          <cell r="B12659" t="str">
            <v>197007A</v>
          </cell>
          <cell r="C12659" t="str">
            <v>A-LICENC</v>
          </cell>
        </row>
        <row r="12660">
          <cell r="A12660">
            <v>59109</v>
          </cell>
          <cell r="B12660" t="str">
            <v>197007A</v>
          </cell>
          <cell r="C12660" t="str">
            <v>A-LICENC</v>
          </cell>
        </row>
        <row r="12661">
          <cell r="A12661">
            <v>59110</v>
          </cell>
          <cell r="B12661" t="str">
            <v>197007A</v>
          </cell>
          <cell r="C12661" t="str">
            <v>A-LICENC</v>
          </cell>
        </row>
        <row r="12662">
          <cell r="A12662">
            <v>59111</v>
          </cell>
          <cell r="B12662" t="str">
            <v>197007A</v>
          </cell>
          <cell r="C12662" t="str">
            <v>A-LICENC</v>
          </cell>
        </row>
        <row r="12663">
          <cell r="A12663">
            <v>59112</v>
          </cell>
          <cell r="B12663" t="str">
            <v>197007A</v>
          </cell>
          <cell r="C12663" t="str">
            <v>A-LICENC</v>
          </cell>
        </row>
        <row r="12664">
          <cell r="A12664">
            <v>59113</v>
          </cell>
          <cell r="B12664" t="str">
            <v>197007P</v>
          </cell>
          <cell r="C12664" t="str">
            <v>P-LICENC</v>
          </cell>
        </row>
        <row r="12665">
          <cell r="A12665">
            <v>59114</v>
          </cell>
          <cell r="B12665" t="str">
            <v>197007A</v>
          </cell>
          <cell r="C12665" t="str">
            <v>A-LICENC</v>
          </cell>
        </row>
        <row r="12666">
          <cell r="A12666">
            <v>59122</v>
          </cell>
          <cell r="B12666" t="str">
            <v>197007A</v>
          </cell>
          <cell r="C12666" t="str">
            <v>A-LICENC</v>
          </cell>
        </row>
        <row r="12667">
          <cell r="A12667">
            <v>59124</v>
          </cell>
          <cell r="B12667" t="str">
            <v>197007A</v>
          </cell>
          <cell r="C12667" t="str">
            <v>A-LICENC</v>
          </cell>
        </row>
        <row r="12668">
          <cell r="A12668">
            <v>59127</v>
          </cell>
          <cell r="B12668" t="str">
            <v>197007A</v>
          </cell>
          <cell r="C12668" t="str">
            <v>A-LICENC</v>
          </cell>
        </row>
        <row r="12669">
          <cell r="A12669">
            <v>59134</v>
          </cell>
          <cell r="B12669" t="str">
            <v>197007A</v>
          </cell>
          <cell r="C12669" t="str">
            <v>A-LICENC</v>
          </cell>
        </row>
        <row r="12670">
          <cell r="A12670">
            <v>59135</v>
          </cell>
          <cell r="B12670" t="str">
            <v>197007P</v>
          </cell>
          <cell r="C12670" t="str">
            <v>P-LICENC</v>
          </cell>
        </row>
        <row r="12671">
          <cell r="A12671">
            <v>59136</v>
          </cell>
          <cell r="B12671" t="str">
            <v>197007P</v>
          </cell>
          <cell r="C12671" t="str">
            <v>P-LICENC</v>
          </cell>
        </row>
        <row r="12672">
          <cell r="A12672">
            <v>59137</v>
          </cell>
          <cell r="B12672" t="str">
            <v>197007A</v>
          </cell>
          <cell r="C12672" t="str">
            <v>A-LICENC</v>
          </cell>
        </row>
        <row r="12673">
          <cell r="A12673">
            <v>59138</v>
          </cell>
          <cell r="B12673" t="str">
            <v>197007A</v>
          </cell>
          <cell r="C12673" t="str">
            <v>A-LICENC</v>
          </cell>
        </row>
        <row r="12674">
          <cell r="A12674">
            <v>59140</v>
          </cell>
          <cell r="B12674" t="str">
            <v>197007A</v>
          </cell>
          <cell r="C12674" t="str">
            <v>A-LICENC</v>
          </cell>
        </row>
        <row r="12675">
          <cell r="A12675">
            <v>59141</v>
          </cell>
          <cell r="B12675" t="str">
            <v>197007A</v>
          </cell>
          <cell r="C12675" t="str">
            <v>A-LICENC</v>
          </cell>
        </row>
        <row r="12676">
          <cell r="A12676">
            <v>59142</v>
          </cell>
          <cell r="B12676" t="str">
            <v>197007A</v>
          </cell>
          <cell r="C12676" t="str">
            <v>A-LICENC</v>
          </cell>
        </row>
        <row r="12677">
          <cell r="A12677">
            <v>59143</v>
          </cell>
          <cell r="B12677" t="str">
            <v>197007A</v>
          </cell>
          <cell r="C12677" t="str">
            <v>A-LICENC</v>
          </cell>
        </row>
        <row r="12678">
          <cell r="A12678">
            <v>59144</v>
          </cell>
          <cell r="B12678" t="str">
            <v>197007A</v>
          </cell>
          <cell r="C12678" t="str">
            <v>A-LICENC</v>
          </cell>
        </row>
        <row r="12679">
          <cell r="A12679">
            <v>59145</v>
          </cell>
          <cell r="B12679" t="str">
            <v>197007A</v>
          </cell>
          <cell r="C12679" t="str">
            <v>A-LICENC</v>
          </cell>
        </row>
        <row r="12680">
          <cell r="A12680">
            <v>59146</v>
          </cell>
          <cell r="B12680" t="str">
            <v>197007A</v>
          </cell>
          <cell r="C12680" t="str">
            <v>A-LICENC</v>
          </cell>
        </row>
        <row r="12681">
          <cell r="A12681">
            <v>59147</v>
          </cell>
          <cell r="B12681" t="str">
            <v>197007A</v>
          </cell>
          <cell r="C12681" t="str">
            <v>A-LICENC</v>
          </cell>
        </row>
        <row r="12682">
          <cell r="A12682">
            <v>59148</v>
          </cell>
          <cell r="B12682" t="str">
            <v>197007A</v>
          </cell>
          <cell r="C12682" t="str">
            <v>A-LICENC</v>
          </cell>
        </row>
        <row r="12683">
          <cell r="A12683">
            <v>59149</v>
          </cell>
          <cell r="B12683" t="str">
            <v>197007A</v>
          </cell>
          <cell r="C12683" t="str">
            <v>A-LICENC</v>
          </cell>
        </row>
        <row r="12684">
          <cell r="A12684">
            <v>59150</v>
          </cell>
          <cell r="B12684" t="str">
            <v>197007A</v>
          </cell>
          <cell r="C12684" t="str">
            <v>A-LICENC</v>
          </cell>
        </row>
        <row r="12685">
          <cell r="A12685">
            <v>59151</v>
          </cell>
          <cell r="B12685" t="str">
            <v>197007A</v>
          </cell>
          <cell r="C12685" t="str">
            <v>A-LICENC</v>
          </cell>
        </row>
        <row r="12686">
          <cell r="A12686">
            <v>59152</v>
          </cell>
          <cell r="B12686" t="str">
            <v>197007A</v>
          </cell>
          <cell r="C12686" t="str">
            <v>A-LICENC</v>
          </cell>
        </row>
        <row r="12687">
          <cell r="A12687">
            <v>59153</v>
          </cell>
          <cell r="B12687" t="str">
            <v>197007A</v>
          </cell>
          <cell r="C12687" t="str">
            <v>A-LICENC</v>
          </cell>
        </row>
        <row r="12688">
          <cell r="A12688">
            <v>59155</v>
          </cell>
          <cell r="B12688" t="str">
            <v>197007A</v>
          </cell>
          <cell r="C12688" t="str">
            <v>A-LICENC</v>
          </cell>
        </row>
        <row r="12689">
          <cell r="A12689">
            <v>59156</v>
          </cell>
          <cell r="B12689" t="str">
            <v>197007A</v>
          </cell>
          <cell r="C12689" t="str">
            <v>A-LICENC</v>
          </cell>
        </row>
        <row r="12690">
          <cell r="A12690">
            <v>59158</v>
          </cell>
          <cell r="B12690" t="str">
            <v>197007A</v>
          </cell>
          <cell r="C12690" t="str">
            <v>A-LICENC</v>
          </cell>
        </row>
        <row r="12691">
          <cell r="A12691">
            <v>59159</v>
          </cell>
          <cell r="B12691" t="str">
            <v>197007A</v>
          </cell>
          <cell r="C12691" t="str">
            <v>A-LICENC</v>
          </cell>
        </row>
        <row r="12692">
          <cell r="A12692">
            <v>59160</v>
          </cell>
          <cell r="B12692" t="str">
            <v>197007A</v>
          </cell>
          <cell r="C12692" t="str">
            <v>A-LICENC</v>
          </cell>
        </row>
        <row r="12693">
          <cell r="A12693">
            <v>59161</v>
          </cell>
          <cell r="B12693" t="str">
            <v>197007A</v>
          </cell>
          <cell r="C12693" t="str">
            <v>A-LICENC</v>
          </cell>
        </row>
        <row r="12694">
          <cell r="A12694">
            <v>59162</v>
          </cell>
          <cell r="B12694" t="str">
            <v>197007A</v>
          </cell>
          <cell r="C12694" t="str">
            <v>A-LICENC</v>
          </cell>
        </row>
        <row r="12695">
          <cell r="A12695">
            <v>59163</v>
          </cell>
          <cell r="B12695" t="str">
            <v>197007A</v>
          </cell>
          <cell r="C12695" t="str">
            <v>A-LICENC</v>
          </cell>
        </row>
        <row r="12696">
          <cell r="A12696">
            <v>59164</v>
          </cell>
          <cell r="B12696" t="str">
            <v>197007A</v>
          </cell>
          <cell r="C12696" t="str">
            <v>A-LICENC</v>
          </cell>
        </row>
        <row r="12697">
          <cell r="A12697">
            <v>59165</v>
          </cell>
          <cell r="B12697" t="str">
            <v>197007A</v>
          </cell>
          <cell r="C12697" t="str">
            <v>A-LICENC</v>
          </cell>
        </row>
        <row r="12698">
          <cell r="A12698">
            <v>59166</v>
          </cell>
          <cell r="B12698" t="str">
            <v>197007A</v>
          </cell>
          <cell r="C12698" t="str">
            <v>A-LICENC</v>
          </cell>
        </row>
        <row r="12699">
          <cell r="A12699">
            <v>59167</v>
          </cell>
          <cell r="B12699" t="str">
            <v>197007A</v>
          </cell>
          <cell r="C12699" t="str">
            <v>A-LICENC</v>
          </cell>
        </row>
        <row r="12700">
          <cell r="A12700">
            <v>59168</v>
          </cell>
          <cell r="B12700" t="str">
            <v>197007A</v>
          </cell>
          <cell r="C12700" t="str">
            <v>A-LICENC</v>
          </cell>
        </row>
        <row r="12701">
          <cell r="A12701">
            <v>59169</v>
          </cell>
          <cell r="B12701" t="str">
            <v>197007A</v>
          </cell>
          <cell r="C12701" t="str">
            <v>A-LICENC</v>
          </cell>
        </row>
        <row r="12702">
          <cell r="A12702">
            <v>59170</v>
          </cell>
          <cell r="B12702" t="str">
            <v>197007A</v>
          </cell>
          <cell r="C12702" t="str">
            <v>A-LICENC</v>
          </cell>
        </row>
        <row r="12703">
          <cell r="A12703">
            <v>59171</v>
          </cell>
          <cell r="B12703" t="str">
            <v>197007P</v>
          </cell>
          <cell r="C12703" t="str">
            <v>P-LICENC</v>
          </cell>
        </row>
        <row r="12704">
          <cell r="A12704">
            <v>59173</v>
          </cell>
          <cell r="B12704" t="str">
            <v>197007A</v>
          </cell>
          <cell r="C12704" t="str">
            <v>A-LICENC</v>
          </cell>
        </row>
        <row r="12705">
          <cell r="A12705">
            <v>59174</v>
          </cell>
          <cell r="B12705" t="str">
            <v>197007A</v>
          </cell>
          <cell r="C12705" t="str">
            <v>A-LICENC</v>
          </cell>
        </row>
        <row r="12706">
          <cell r="A12706">
            <v>59175</v>
          </cell>
          <cell r="B12706" t="str">
            <v>197007A</v>
          </cell>
          <cell r="C12706" t="str">
            <v>A-LICENC</v>
          </cell>
        </row>
        <row r="12707">
          <cell r="A12707">
            <v>59176</v>
          </cell>
          <cell r="B12707" t="str">
            <v>197007A</v>
          </cell>
          <cell r="C12707" t="str">
            <v>A-LICENC</v>
          </cell>
        </row>
        <row r="12708">
          <cell r="A12708">
            <v>59177</v>
          </cell>
          <cell r="B12708" t="str">
            <v>197007A</v>
          </cell>
          <cell r="C12708" t="str">
            <v>A-LICENC</v>
          </cell>
        </row>
        <row r="12709">
          <cell r="A12709">
            <v>59178</v>
          </cell>
          <cell r="B12709" t="str">
            <v>197007A</v>
          </cell>
          <cell r="C12709" t="str">
            <v>A-LICENC</v>
          </cell>
        </row>
        <row r="12710">
          <cell r="A12710">
            <v>59179</v>
          </cell>
          <cell r="B12710" t="str">
            <v>197007A</v>
          </cell>
          <cell r="C12710" t="str">
            <v>A-LICENC</v>
          </cell>
        </row>
        <row r="12711">
          <cell r="A12711">
            <v>59180</v>
          </cell>
          <cell r="B12711" t="str">
            <v>197007A</v>
          </cell>
          <cell r="C12711" t="str">
            <v>A-LICENC</v>
          </cell>
        </row>
        <row r="12712">
          <cell r="A12712">
            <v>59181</v>
          </cell>
          <cell r="B12712" t="str">
            <v>197007A</v>
          </cell>
          <cell r="C12712" t="str">
            <v>A-LICENC</v>
          </cell>
        </row>
        <row r="12713">
          <cell r="A12713">
            <v>59182</v>
          </cell>
          <cell r="B12713" t="str">
            <v>197007A</v>
          </cell>
          <cell r="C12713" t="str">
            <v>A-LICENC</v>
          </cell>
        </row>
        <row r="12714">
          <cell r="A12714">
            <v>59183</v>
          </cell>
          <cell r="B12714" t="str">
            <v>197007A</v>
          </cell>
          <cell r="C12714" t="str">
            <v>A-LICENC</v>
          </cell>
        </row>
        <row r="12715">
          <cell r="A12715">
            <v>59184</v>
          </cell>
          <cell r="B12715" t="str">
            <v>197007P</v>
          </cell>
          <cell r="C12715" t="str">
            <v>P-LICENC</v>
          </cell>
        </row>
        <row r="12716">
          <cell r="A12716">
            <v>59185</v>
          </cell>
          <cell r="B12716" t="str">
            <v>197007P</v>
          </cell>
          <cell r="C12716" t="str">
            <v>P-LICENC</v>
          </cell>
        </row>
        <row r="12717">
          <cell r="A12717">
            <v>59186</v>
          </cell>
          <cell r="B12717" t="str">
            <v>197007P</v>
          </cell>
          <cell r="C12717" t="str">
            <v>P-LICENC</v>
          </cell>
        </row>
        <row r="12718">
          <cell r="A12718">
            <v>59187</v>
          </cell>
          <cell r="B12718" t="str">
            <v>197007A</v>
          </cell>
          <cell r="C12718" t="str">
            <v>A-LICENC</v>
          </cell>
        </row>
        <row r="12719">
          <cell r="A12719">
            <v>59191</v>
          </cell>
          <cell r="B12719" t="str">
            <v>197007A</v>
          </cell>
          <cell r="C12719" t="str">
            <v>A-LICENC</v>
          </cell>
        </row>
        <row r="12720">
          <cell r="A12720">
            <v>59192</v>
          </cell>
          <cell r="B12720" t="str">
            <v>197007A</v>
          </cell>
          <cell r="C12720" t="str">
            <v>A-LICENC</v>
          </cell>
        </row>
        <row r="12721">
          <cell r="A12721">
            <v>59195</v>
          </cell>
          <cell r="B12721" t="str">
            <v>197007A</v>
          </cell>
          <cell r="C12721" t="str">
            <v>A-LICENC</v>
          </cell>
        </row>
        <row r="12722">
          <cell r="A12722">
            <v>59196</v>
          </cell>
          <cell r="B12722" t="str">
            <v>197007A</v>
          </cell>
          <cell r="C12722" t="str">
            <v>A-LICENC</v>
          </cell>
        </row>
        <row r="12723">
          <cell r="A12723">
            <v>59198</v>
          </cell>
          <cell r="B12723" t="str">
            <v>197007A</v>
          </cell>
          <cell r="C12723" t="str">
            <v>A-LICENC</v>
          </cell>
        </row>
        <row r="12724">
          <cell r="A12724">
            <v>59199</v>
          </cell>
          <cell r="B12724" t="str">
            <v>197007A</v>
          </cell>
          <cell r="C12724" t="str">
            <v>A-LICENC</v>
          </cell>
        </row>
        <row r="12725">
          <cell r="A12725">
            <v>59200</v>
          </cell>
          <cell r="B12725" t="str">
            <v>197007A</v>
          </cell>
          <cell r="C12725" t="str">
            <v>A-LICENC</v>
          </cell>
        </row>
        <row r="12726">
          <cell r="A12726">
            <v>59201</v>
          </cell>
          <cell r="B12726" t="str">
            <v>197007A</v>
          </cell>
          <cell r="C12726" t="str">
            <v>A-LICENC</v>
          </cell>
        </row>
        <row r="12727">
          <cell r="A12727">
            <v>59202</v>
          </cell>
          <cell r="B12727" t="str">
            <v>197007A</v>
          </cell>
          <cell r="C12727" t="str">
            <v>A-LICENC</v>
          </cell>
        </row>
        <row r="12728">
          <cell r="A12728">
            <v>59203</v>
          </cell>
          <cell r="B12728" t="str">
            <v>197007A</v>
          </cell>
          <cell r="C12728" t="str">
            <v>A-LICENC</v>
          </cell>
        </row>
        <row r="12729">
          <cell r="A12729">
            <v>59204</v>
          </cell>
          <cell r="B12729" t="str">
            <v>197007A</v>
          </cell>
          <cell r="C12729" t="str">
            <v>A-LICENC</v>
          </cell>
        </row>
        <row r="12730">
          <cell r="A12730">
            <v>59205</v>
          </cell>
          <cell r="B12730" t="str">
            <v>197007A</v>
          </cell>
          <cell r="C12730" t="str">
            <v>A-LICENC</v>
          </cell>
        </row>
        <row r="12731">
          <cell r="A12731">
            <v>59206</v>
          </cell>
          <cell r="B12731" t="str">
            <v>197007A</v>
          </cell>
          <cell r="C12731" t="str">
            <v>A-LICENC</v>
          </cell>
        </row>
        <row r="12732">
          <cell r="A12732">
            <v>59207</v>
          </cell>
          <cell r="B12732" t="str">
            <v>197007A</v>
          </cell>
          <cell r="C12732" t="str">
            <v>A-LICENC</v>
          </cell>
        </row>
        <row r="12733">
          <cell r="A12733">
            <v>59208</v>
          </cell>
          <cell r="B12733" t="str">
            <v>197007P</v>
          </cell>
          <cell r="C12733" t="str">
            <v>P-LICENC</v>
          </cell>
        </row>
        <row r="12734">
          <cell r="A12734">
            <v>59209</v>
          </cell>
          <cell r="B12734" t="str">
            <v>197007A</v>
          </cell>
          <cell r="C12734" t="str">
            <v>A-LICENC</v>
          </cell>
        </row>
        <row r="12735">
          <cell r="A12735">
            <v>59210</v>
          </cell>
          <cell r="B12735" t="str">
            <v>197007A</v>
          </cell>
          <cell r="C12735" t="str">
            <v>A-LICENC</v>
          </cell>
        </row>
        <row r="12736">
          <cell r="A12736">
            <v>59211</v>
          </cell>
          <cell r="B12736" t="str">
            <v>197007A</v>
          </cell>
          <cell r="C12736" t="str">
            <v>A-LICENC</v>
          </cell>
        </row>
        <row r="12737">
          <cell r="A12737">
            <v>59212</v>
          </cell>
          <cell r="B12737" t="str">
            <v>197007A</v>
          </cell>
          <cell r="C12737" t="str">
            <v>A-LICENC</v>
          </cell>
        </row>
        <row r="12738">
          <cell r="A12738">
            <v>59213</v>
          </cell>
          <cell r="B12738" t="str">
            <v>197007A</v>
          </cell>
          <cell r="C12738" t="str">
            <v>A-LICENC</v>
          </cell>
        </row>
        <row r="12739">
          <cell r="A12739">
            <v>59214</v>
          </cell>
          <cell r="B12739" t="str">
            <v>197007A</v>
          </cell>
          <cell r="C12739" t="str">
            <v>A-LICENC</v>
          </cell>
        </row>
        <row r="12740">
          <cell r="A12740">
            <v>59215</v>
          </cell>
          <cell r="B12740" t="str">
            <v>197007A</v>
          </cell>
          <cell r="C12740" t="str">
            <v>A-LICENC</v>
          </cell>
        </row>
        <row r="12741">
          <cell r="A12741">
            <v>59216</v>
          </cell>
          <cell r="B12741" t="str">
            <v>197007A</v>
          </cell>
          <cell r="C12741" t="str">
            <v>A-LICENC</v>
          </cell>
        </row>
        <row r="12742">
          <cell r="A12742">
            <v>59217</v>
          </cell>
          <cell r="B12742" t="str">
            <v>197007A</v>
          </cell>
          <cell r="C12742" t="str">
            <v>A-LICENC</v>
          </cell>
        </row>
        <row r="12743">
          <cell r="A12743">
            <v>59218</v>
          </cell>
          <cell r="B12743" t="str">
            <v>197007A</v>
          </cell>
          <cell r="C12743" t="str">
            <v>A-LICENC</v>
          </cell>
        </row>
        <row r="12744">
          <cell r="A12744">
            <v>59219</v>
          </cell>
          <cell r="B12744" t="str">
            <v>197007A</v>
          </cell>
          <cell r="C12744" t="str">
            <v>A-LICENC</v>
          </cell>
        </row>
        <row r="12745">
          <cell r="A12745">
            <v>59220</v>
          </cell>
          <cell r="B12745" t="str">
            <v>197007A</v>
          </cell>
          <cell r="C12745" t="str">
            <v>A-LICENC</v>
          </cell>
        </row>
        <row r="12746">
          <cell r="A12746">
            <v>59221</v>
          </cell>
          <cell r="B12746" t="str">
            <v>197007A</v>
          </cell>
          <cell r="C12746" t="str">
            <v>A-LICENC</v>
          </cell>
        </row>
        <row r="12747">
          <cell r="A12747">
            <v>59222</v>
          </cell>
          <cell r="B12747" t="str">
            <v>197007A</v>
          </cell>
          <cell r="C12747" t="str">
            <v>A-LICENC</v>
          </cell>
        </row>
        <row r="12748">
          <cell r="A12748">
            <v>59223</v>
          </cell>
          <cell r="B12748" t="str">
            <v>197007A</v>
          </cell>
          <cell r="C12748" t="str">
            <v>A-LICENC</v>
          </cell>
        </row>
        <row r="12749">
          <cell r="A12749">
            <v>59224</v>
          </cell>
          <cell r="B12749" t="str">
            <v>197007A</v>
          </cell>
          <cell r="C12749" t="str">
            <v>A-LICENC</v>
          </cell>
        </row>
        <row r="12750">
          <cell r="A12750">
            <v>59225</v>
          </cell>
          <cell r="B12750" t="str">
            <v>197007A</v>
          </cell>
          <cell r="C12750" t="str">
            <v>A-LICENC</v>
          </cell>
        </row>
        <row r="12751">
          <cell r="A12751">
            <v>59226</v>
          </cell>
          <cell r="B12751" t="str">
            <v>197007A</v>
          </cell>
          <cell r="C12751" t="str">
            <v>A-LICENC</v>
          </cell>
        </row>
        <row r="12752">
          <cell r="A12752">
            <v>59227</v>
          </cell>
          <cell r="B12752" t="str">
            <v>197007A</v>
          </cell>
          <cell r="C12752" t="str">
            <v>A-LICENC</v>
          </cell>
        </row>
        <row r="12753">
          <cell r="A12753">
            <v>59228</v>
          </cell>
          <cell r="B12753" t="str">
            <v>197007A</v>
          </cell>
          <cell r="C12753" t="str">
            <v>A-LICENC</v>
          </cell>
        </row>
        <row r="12754">
          <cell r="A12754">
            <v>59229</v>
          </cell>
          <cell r="B12754" t="str">
            <v>197007A</v>
          </cell>
          <cell r="C12754" t="str">
            <v>A-LICENC</v>
          </cell>
        </row>
        <row r="12755">
          <cell r="A12755">
            <v>59230</v>
          </cell>
          <cell r="B12755" t="str">
            <v>197007A</v>
          </cell>
          <cell r="C12755" t="str">
            <v>A-LICENC</v>
          </cell>
        </row>
        <row r="12756">
          <cell r="A12756">
            <v>59231</v>
          </cell>
          <cell r="B12756" t="str">
            <v>197007A</v>
          </cell>
          <cell r="C12756" t="str">
            <v>A-LICENC</v>
          </cell>
        </row>
        <row r="12757">
          <cell r="A12757">
            <v>59232</v>
          </cell>
          <cell r="B12757" t="str">
            <v>197007A</v>
          </cell>
          <cell r="C12757" t="str">
            <v>A-LICENC</v>
          </cell>
        </row>
        <row r="12758">
          <cell r="A12758">
            <v>59233</v>
          </cell>
          <cell r="B12758" t="str">
            <v>197007A</v>
          </cell>
          <cell r="C12758" t="str">
            <v>A-LICENC</v>
          </cell>
        </row>
        <row r="12759">
          <cell r="A12759">
            <v>59234</v>
          </cell>
          <cell r="B12759" t="str">
            <v>197007A</v>
          </cell>
          <cell r="C12759" t="str">
            <v>A-LICENC</v>
          </cell>
        </row>
        <row r="12760">
          <cell r="A12760">
            <v>59235</v>
          </cell>
          <cell r="B12760" t="str">
            <v>197007A</v>
          </cell>
          <cell r="C12760" t="str">
            <v>A-LICENC</v>
          </cell>
        </row>
        <row r="12761">
          <cell r="A12761">
            <v>59236</v>
          </cell>
          <cell r="B12761" t="str">
            <v>197007A</v>
          </cell>
          <cell r="C12761" t="str">
            <v>A-LICENC</v>
          </cell>
        </row>
        <row r="12762">
          <cell r="A12762">
            <v>59237</v>
          </cell>
          <cell r="B12762" t="str">
            <v>197007A</v>
          </cell>
          <cell r="C12762" t="str">
            <v>A-LICENC</v>
          </cell>
        </row>
        <row r="12763">
          <cell r="A12763">
            <v>59238</v>
          </cell>
          <cell r="B12763" t="str">
            <v>197007A</v>
          </cell>
          <cell r="C12763" t="str">
            <v>A-LICENC</v>
          </cell>
        </row>
        <row r="12764">
          <cell r="A12764">
            <v>59239</v>
          </cell>
          <cell r="B12764" t="str">
            <v>197007A</v>
          </cell>
          <cell r="C12764" t="str">
            <v>A-LICENC</v>
          </cell>
        </row>
        <row r="12765">
          <cell r="A12765">
            <v>59240</v>
          </cell>
          <cell r="B12765" t="str">
            <v>197007A</v>
          </cell>
          <cell r="C12765" t="str">
            <v>A-LICENC</v>
          </cell>
        </row>
        <row r="12766">
          <cell r="A12766">
            <v>59241</v>
          </cell>
          <cell r="B12766" t="str">
            <v>197007A</v>
          </cell>
          <cell r="C12766" t="str">
            <v>A-LICENC</v>
          </cell>
        </row>
        <row r="12767">
          <cell r="A12767">
            <v>59242</v>
          </cell>
          <cell r="B12767" t="str">
            <v>197007A</v>
          </cell>
          <cell r="C12767" t="str">
            <v>A-LICENC</v>
          </cell>
        </row>
        <row r="12768">
          <cell r="A12768">
            <v>59243</v>
          </cell>
          <cell r="B12768" t="str">
            <v>197007A</v>
          </cell>
          <cell r="C12768" t="str">
            <v>A-LICENC</v>
          </cell>
        </row>
        <row r="12769">
          <cell r="A12769">
            <v>59244</v>
          </cell>
          <cell r="B12769" t="str">
            <v>197007A</v>
          </cell>
          <cell r="C12769" t="str">
            <v>A-LICENC</v>
          </cell>
        </row>
        <row r="12770">
          <cell r="A12770">
            <v>59245</v>
          </cell>
          <cell r="B12770" t="str">
            <v>197007A</v>
          </cell>
          <cell r="C12770" t="str">
            <v>A-LICENC</v>
          </cell>
        </row>
        <row r="12771">
          <cell r="A12771">
            <v>59246</v>
          </cell>
          <cell r="B12771" t="str">
            <v>197007A</v>
          </cell>
          <cell r="C12771" t="str">
            <v>A-LICENC</v>
          </cell>
        </row>
        <row r="12772">
          <cell r="A12772">
            <v>59247</v>
          </cell>
          <cell r="B12772" t="str">
            <v>197007A</v>
          </cell>
          <cell r="C12772" t="str">
            <v>A-LICENC</v>
          </cell>
        </row>
        <row r="12773">
          <cell r="A12773">
            <v>59248</v>
          </cell>
          <cell r="B12773" t="str">
            <v>197007A</v>
          </cell>
          <cell r="C12773" t="str">
            <v>A-LICENC</v>
          </cell>
        </row>
        <row r="12774">
          <cell r="A12774">
            <v>59249</v>
          </cell>
          <cell r="B12774" t="str">
            <v>197007A</v>
          </cell>
          <cell r="C12774" t="str">
            <v>A-LICENC</v>
          </cell>
        </row>
        <row r="12775">
          <cell r="A12775">
            <v>59250</v>
          </cell>
          <cell r="B12775" t="str">
            <v>197007A</v>
          </cell>
          <cell r="C12775" t="str">
            <v>A-LICENC</v>
          </cell>
        </row>
        <row r="12776">
          <cell r="A12776">
            <v>59251</v>
          </cell>
          <cell r="B12776" t="str">
            <v>197007A</v>
          </cell>
          <cell r="C12776" t="str">
            <v>A-LICENC</v>
          </cell>
        </row>
        <row r="12777">
          <cell r="A12777">
            <v>59252</v>
          </cell>
          <cell r="B12777" t="str">
            <v>197007A</v>
          </cell>
          <cell r="C12777" t="str">
            <v>A-LICENC</v>
          </cell>
        </row>
        <row r="12778">
          <cell r="A12778">
            <v>59253</v>
          </cell>
          <cell r="B12778" t="str">
            <v>197007A</v>
          </cell>
          <cell r="C12778" t="str">
            <v>A-LICENC</v>
          </cell>
        </row>
        <row r="12779">
          <cell r="A12779">
            <v>59254</v>
          </cell>
          <cell r="B12779" t="str">
            <v>197007A</v>
          </cell>
          <cell r="C12779" t="str">
            <v>A-LICENC</v>
          </cell>
        </row>
        <row r="12780">
          <cell r="A12780">
            <v>59255</v>
          </cell>
          <cell r="B12780" t="str">
            <v>197007A</v>
          </cell>
          <cell r="C12780" t="str">
            <v>A-LICENC</v>
          </cell>
        </row>
        <row r="12781">
          <cell r="A12781">
            <v>59256</v>
          </cell>
          <cell r="B12781" t="str">
            <v>197007A</v>
          </cell>
          <cell r="C12781" t="str">
            <v>A-LICENC</v>
          </cell>
        </row>
        <row r="12782">
          <cell r="A12782">
            <v>59257</v>
          </cell>
          <cell r="B12782" t="str">
            <v>197007A</v>
          </cell>
          <cell r="C12782" t="str">
            <v>A-LICENC</v>
          </cell>
        </row>
        <row r="12783">
          <cell r="A12783">
            <v>59258</v>
          </cell>
          <cell r="B12783" t="str">
            <v>197007P</v>
          </cell>
          <cell r="C12783" t="str">
            <v>P-LICENC</v>
          </cell>
        </row>
        <row r="12784">
          <cell r="A12784">
            <v>59259</v>
          </cell>
          <cell r="B12784" t="str">
            <v>197007A</v>
          </cell>
          <cell r="C12784" t="str">
            <v>A-LICENC</v>
          </cell>
        </row>
        <row r="12785">
          <cell r="A12785">
            <v>59260</v>
          </cell>
          <cell r="B12785" t="str">
            <v>197007P</v>
          </cell>
          <cell r="C12785" t="str">
            <v>P-LICENC</v>
          </cell>
        </row>
        <row r="12786">
          <cell r="A12786">
            <v>59261</v>
          </cell>
          <cell r="B12786" t="str">
            <v>197007A</v>
          </cell>
          <cell r="C12786" t="str">
            <v>A-LICENC</v>
          </cell>
        </row>
        <row r="12787">
          <cell r="A12787">
            <v>59262</v>
          </cell>
          <cell r="B12787" t="str">
            <v>197007A</v>
          </cell>
          <cell r="C12787" t="str">
            <v>A-LICENC</v>
          </cell>
        </row>
        <row r="12788">
          <cell r="A12788">
            <v>59263</v>
          </cell>
          <cell r="B12788" t="str">
            <v>197007A</v>
          </cell>
          <cell r="C12788" t="str">
            <v>A-LICENC</v>
          </cell>
        </row>
        <row r="12789">
          <cell r="A12789">
            <v>59264</v>
          </cell>
          <cell r="B12789" t="str">
            <v>197007A</v>
          </cell>
          <cell r="C12789" t="str">
            <v>A-LICENC</v>
          </cell>
        </row>
        <row r="12790">
          <cell r="A12790">
            <v>59265</v>
          </cell>
          <cell r="B12790" t="str">
            <v>197007A</v>
          </cell>
          <cell r="C12790" t="str">
            <v>A-LICENC</v>
          </cell>
        </row>
        <row r="12791">
          <cell r="A12791">
            <v>59266</v>
          </cell>
          <cell r="B12791" t="str">
            <v>197007A</v>
          </cell>
          <cell r="C12791" t="str">
            <v>A-LICENC</v>
          </cell>
        </row>
        <row r="12792">
          <cell r="A12792">
            <v>59267</v>
          </cell>
          <cell r="B12792" t="str">
            <v>197007A</v>
          </cell>
          <cell r="C12792" t="str">
            <v>A-LICENC</v>
          </cell>
        </row>
        <row r="12793">
          <cell r="A12793">
            <v>59273</v>
          </cell>
          <cell r="B12793" t="str">
            <v>197007A</v>
          </cell>
          <cell r="C12793" t="str">
            <v>A-LICENC</v>
          </cell>
        </row>
        <row r="12794">
          <cell r="A12794">
            <v>59274</v>
          </cell>
          <cell r="B12794" t="str">
            <v>197007A</v>
          </cell>
          <cell r="C12794" t="str">
            <v>A-LICENC</v>
          </cell>
        </row>
        <row r="12795">
          <cell r="A12795">
            <v>59430</v>
          </cell>
          <cell r="B12795" t="str">
            <v>197007A</v>
          </cell>
          <cell r="C12795" t="str">
            <v>A-LICENC</v>
          </cell>
        </row>
        <row r="12796">
          <cell r="A12796">
            <v>59436</v>
          </cell>
          <cell r="B12796" t="str">
            <v>197007A</v>
          </cell>
          <cell r="C12796" t="str">
            <v>A-LICENC</v>
          </cell>
        </row>
        <row r="12797">
          <cell r="A12797">
            <v>59437</v>
          </cell>
          <cell r="B12797" t="str">
            <v>197007A</v>
          </cell>
          <cell r="C12797" t="str">
            <v>A-LICENC</v>
          </cell>
        </row>
        <row r="12798">
          <cell r="A12798">
            <v>59438</v>
          </cell>
          <cell r="B12798" t="str">
            <v>197007A</v>
          </cell>
          <cell r="C12798" t="str">
            <v>A-LICENC</v>
          </cell>
        </row>
        <row r="12799">
          <cell r="A12799">
            <v>59442</v>
          </cell>
          <cell r="B12799" t="str">
            <v>197007A</v>
          </cell>
          <cell r="C12799" t="str">
            <v>A-LICENC</v>
          </cell>
        </row>
        <row r="12800">
          <cell r="A12800">
            <v>59444</v>
          </cell>
          <cell r="B12800" t="str">
            <v>197007A</v>
          </cell>
          <cell r="C12800" t="str">
            <v>A-LICENC</v>
          </cell>
        </row>
        <row r="12801">
          <cell r="A12801">
            <v>59499</v>
          </cell>
          <cell r="B12801" t="str">
            <v>197007A</v>
          </cell>
          <cell r="C12801" t="str">
            <v>A-LICENC</v>
          </cell>
        </row>
        <row r="12802">
          <cell r="A12802">
            <v>59554</v>
          </cell>
          <cell r="B12802" t="str">
            <v>197007A</v>
          </cell>
          <cell r="C12802" t="str">
            <v>A-LICENC</v>
          </cell>
        </row>
        <row r="12803">
          <cell r="A12803">
            <v>59555</v>
          </cell>
          <cell r="B12803" t="str">
            <v>197007A</v>
          </cell>
          <cell r="C12803" t="str">
            <v>A-LICENC</v>
          </cell>
        </row>
        <row r="12804">
          <cell r="A12804">
            <v>59556</v>
          </cell>
          <cell r="B12804" t="str">
            <v>197007A</v>
          </cell>
          <cell r="C12804" t="str">
            <v>A-LICENC</v>
          </cell>
        </row>
        <row r="12805">
          <cell r="A12805">
            <v>59557</v>
          </cell>
          <cell r="B12805" t="str">
            <v>197007A</v>
          </cell>
          <cell r="C12805" t="str">
            <v>A-LICENC</v>
          </cell>
        </row>
        <row r="12806">
          <cell r="A12806">
            <v>59558</v>
          </cell>
          <cell r="B12806" t="str">
            <v>197007A</v>
          </cell>
          <cell r="C12806" t="str">
            <v>A-LICENC</v>
          </cell>
        </row>
        <row r="12807">
          <cell r="A12807">
            <v>59559</v>
          </cell>
          <cell r="B12807" t="str">
            <v>197007A</v>
          </cell>
          <cell r="C12807" t="str">
            <v>A-LICENC</v>
          </cell>
        </row>
        <row r="12808">
          <cell r="A12808">
            <v>59560</v>
          </cell>
          <cell r="B12808" t="str">
            <v>197007A</v>
          </cell>
          <cell r="C12808" t="str">
            <v>A-LICENC</v>
          </cell>
        </row>
        <row r="12809">
          <cell r="A12809">
            <v>59561</v>
          </cell>
          <cell r="B12809" t="str">
            <v>197007A</v>
          </cell>
          <cell r="C12809" t="str">
            <v>A-LICENC</v>
          </cell>
        </row>
        <row r="12810">
          <cell r="A12810">
            <v>59562</v>
          </cell>
          <cell r="B12810" t="str">
            <v>197007A</v>
          </cell>
          <cell r="C12810" t="str">
            <v>A-LICENC</v>
          </cell>
        </row>
        <row r="12811">
          <cell r="A12811">
            <v>59563</v>
          </cell>
          <cell r="B12811" t="str">
            <v>197007A</v>
          </cell>
          <cell r="C12811" t="str">
            <v>A-LICENC</v>
          </cell>
        </row>
        <row r="12812">
          <cell r="A12812">
            <v>59564</v>
          </cell>
          <cell r="B12812" t="str">
            <v>197007A</v>
          </cell>
          <cell r="C12812" t="str">
            <v>A-LICENC</v>
          </cell>
        </row>
        <row r="12813">
          <cell r="A12813">
            <v>59565</v>
          </cell>
          <cell r="B12813" t="str">
            <v>197007A</v>
          </cell>
          <cell r="C12813" t="str">
            <v>A-LICENC</v>
          </cell>
        </row>
        <row r="12814">
          <cell r="A12814">
            <v>59566</v>
          </cell>
          <cell r="B12814" t="str">
            <v>197007A</v>
          </cell>
          <cell r="C12814" t="str">
            <v>A-LICENC</v>
          </cell>
        </row>
        <row r="12815">
          <cell r="A12815">
            <v>59567</v>
          </cell>
          <cell r="B12815" t="str">
            <v>197007A</v>
          </cell>
          <cell r="C12815" t="str">
            <v>A-LICENC</v>
          </cell>
        </row>
        <row r="12816">
          <cell r="A12816">
            <v>59569</v>
          </cell>
          <cell r="B12816" t="str">
            <v>197007A</v>
          </cell>
          <cell r="C12816" t="str">
            <v>A-LICENC</v>
          </cell>
        </row>
        <row r="12817">
          <cell r="A12817">
            <v>59570</v>
          </cell>
          <cell r="B12817" t="str">
            <v>197007A</v>
          </cell>
          <cell r="C12817" t="str">
            <v>A-LICENC</v>
          </cell>
        </row>
        <row r="12818">
          <cell r="A12818">
            <v>59571</v>
          </cell>
          <cell r="B12818" t="str">
            <v>197007A</v>
          </cell>
          <cell r="C12818" t="str">
            <v>A-LICENC</v>
          </cell>
        </row>
        <row r="12819">
          <cell r="A12819">
            <v>59572</v>
          </cell>
          <cell r="B12819" t="str">
            <v>197007A</v>
          </cell>
          <cell r="C12819" t="str">
            <v>A-LICENC</v>
          </cell>
        </row>
        <row r="12820">
          <cell r="A12820">
            <v>59573</v>
          </cell>
          <cell r="B12820" t="str">
            <v>197007A</v>
          </cell>
          <cell r="C12820" t="str">
            <v>A-LICENC</v>
          </cell>
        </row>
        <row r="12821">
          <cell r="A12821">
            <v>59575</v>
          </cell>
          <cell r="B12821" t="str">
            <v>197007A</v>
          </cell>
          <cell r="C12821" t="str">
            <v>A-LICENC</v>
          </cell>
        </row>
        <row r="12822">
          <cell r="A12822">
            <v>59576</v>
          </cell>
          <cell r="B12822" t="str">
            <v>197007A</v>
          </cell>
          <cell r="C12822" t="str">
            <v>A-LICENC</v>
          </cell>
        </row>
        <row r="12823">
          <cell r="A12823">
            <v>59577</v>
          </cell>
          <cell r="B12823" t="str">
            <v>197007A</v>
          </cell>
          <cell r="C12823" t="str">
            <v>A-LICENC</v>
          </cell>
        </row>
        <row r="12824">
          <cell r="A12824">
            <v>59578</v>
          </cell>
          <cell r="B12824" t="str">
            <v>197007A</v>
          </cell>
          <cell r="C12824" t="str">
            <v>A-LICENC</v>
          </cell>
        </row>
        <row r="12825">
          <cell r="A12825">
            <v>59580</v>
          </cell>
          <cell r="B12825" t="str">
            <v>197007A</v>
          </cell>
          <cell r="C12825" t="str">
            <v>A-LICENC</v>
          </cell>
        </row>
        <row r="12826">
          <cell r="A12826">
            <v>59582</v>
          </cell>
          <cell r="B12826" t="str">
            <v>197007P</v>
          </cell>
          <cell r="C12826" t="str">
            <v>P-LICENC</v>
          </cell>
        </row>
        <row r="12827">
          <cell r="A12827">
            <v>59583</v>
          </cell>
          <cell r="B12827" t="str">
            <v>197007A</v>
          </cell>
          <cell r="C12827" t="str">
            <v>A-LICENC</v>
          </cell>
        </row>
        <row r="12828">
          <cell r="A12828">
            <v>59584</v>
          </cell>
          <cell r="B12828" t="str">
            <v>197007A</v>
          </cell>
          <cell r="C12828" t="str">
            <v>A-LICENC</v>
          </cell>
        </row>
        <row r="12829">
          <cell r="A12829">
            <v>59586</v>
          </cell>
          <cell r="B12829" t="str">
            <v>197007A</v>
          </cell>
          <cell r="C12829" t="str">
            <v>A-LICENC</v>
          </cell>
        </row>
        <row r="12830">
          <cell r="A12830">
            <v>59587</v>
          </cell>
          <cell r="B12830" t="str">
            <v>197007A</v>
          </cell>
          <cell r="C12830" t="str">
            <v>A-LICENC</v>
          </cell>
        </row>
        <row r="12831">
          <cell r="A12831">
            <v>59588</v>
          </cell>
          <cell r="B12831" t="str">
            <v>197007A</v>
          </cell>
          <cell r="C12831" t="str">
            <v>A-LICENC</v>
          </cell>
        </row>
        <row r="12832">
          <cell r="A12832">
            <v>59589</v>
          </cell>
          <cell r="B12832" t="str">
            <v>197007A</v>
          </cell>
          <cell r="C12832" t="str">
            <v>A-LICENC</v>
          </cell>
        </row>
        <row r="12833">
          <cell r="A12833">
            <v>59590</v>
          </cell>
          <cell r="B12833" t="str">
            <v>197007A</v>
          </cell>
          <cell r="C12833" t="str">
            <v>A-LICENC</v>
          </cell>
        </row>
        <row r="12834">
          <cell r="A12834">
            <v>59591</v>
          </cell>
          <cell r="B12834" t="str">
            <v>197007A</v>
          </cell>
          <cell r="C12834" t="str">
            <v>A-LICENC</v>
          </cell>
        </row>
        <row r="12835">
          <cell r="A12835">
            <v>59592</v>
          </cell>
          <cell r="B12835" t="str">
            <v>197007A</v>
          </cell>
          <cell r="C12835" t="str">
            <v>A-LICENC</v>
          </cell>
        </row>
        <row r="12836">
          <cell r="A12836">
            <v>59593</v>
          </cell>
          <cell r="B12836" t="str">
            <v>197007A</v>
          </cell>
          <cell r="C12836" t="str">
            <v>A-LICENC</v>
          </cell>
        </row>
        <row r="12837">
          <cell r="A12837">
            <v>59596</v>
          </cell>
          <cell r="B12837" t="str">
            <v>197007A</v>
          </cell>
          <cell r="C12837" t="str">
            <v>A-LICENC</v>
          </cell>
        </row>
        <row r="12838">
          <cell r="A12838">
            <v>59598</v>
          </cell>
          <cell r="B12838" t="str">
            <v>197007A</v>
          </cell>
          <cell r="C12838" t="str">
            <v>A-LICENC</v>
          </cell>
        </row>
        <row r="12839">
          <cell r="A12839">
            <v>59599</v>
          </cell>
          <cell r="B12839" t="str">
            <v>197007A</v>
          </cell>
          <cell r="C12839" t="str">
            <v>A-LICENC</v>
          </cell>
        </row>
        <row r="12840">
          <cell r="A12840">
            <v>59600</v>
          </cell>
          <cell r="B12840" t="str">
            <v>197007A</v>
          </cell>
          <cell r="C12840" t="str">
            <v>A-LICENC</v>
          </cell>
        </row>
        <row r="12841">
          <cell r="A12841">
            <v>59601</v>
          </cell>
          <cell r="B12841" t="str">
            <v>197007A</v>
          </cell>
          <cell r="C12841" t="str">
            <v>A-LICENC</v>
          </cell>
        </row>
        <row r="12842">
          <cell r="A12842">
            <v>59602</v>
          </cell>
          <cell r="B12842" t="str">
            <v>197007A</v>
          </cell>
          <cell r="C12842" t="str">
            <v>A-LICENC</v>
          </cell>
        </row>
        <row r="12843">
          <cell r="A12843">
            <v>59603</v>
          </cell>
          <cell r="B12843" t="str">
            <v>197007A</v>
          </cell>
          <cell r="C12843" t="str">
            <v>A-LICENC</v>
          </cell>
        </row>
        <row r="12844">
          <cell r="A12844">
            <v>59605</v>
          </cell>
          <cell r="B12844" t="str">
            <v>197007A</v>
          </cell>
          <cell r="C12844" t="str">
            <v>A-LICENC</v>
          </cell>
        </row>
        <row r="12845">
          <cell r="A12845">
            <v>59606</v>
          </cell>
          <cell r="B12845" t="str">
            <v>197007A</v>
          </cell>
          <cell r="C12845" t="str">
            <v>A-LICENC</v>
          </cell>
        </row>
        <row r="12846">
          <cell r="A12846">
            <v>59607</v>
          </cell>
          <cell r="B12846" t="str">
            <v>197007A</v>
          </cell>
          <cell r="C12846" t="str">
            <v>A-LICENC</v>
          </cell>
        </row>
        <row r="12847">
          <cell r="A12847">
            <v>59608</v>
          </cell>
          <cell r="B12847" t="str">
            <v>197007A</v>
          </cell>
          <cell r="C12847" t="str">
            <v>A-LICENC</v>
          </cell>
        </row>
        <row r="12848">
          <cell r="A12848">
            <v>59609</v>
          </cell>
          <cell r="B12848" t="str">
            <v>197007A</v>
          </cell>
          <cell r="C12848" t="str">
            <v>A-LICENC</v>
          </cell>
        </row>
        <row r="12849">
          <cell r="A12849">
            <v>59610</v>
          </cell>
          <cell r="B12849" t="str">
            <v>197007A</v>
          </cell>
          <cell r="C12849" t="str">
            <v>A-LICENC</v>
          </cell>
        </row>
        <row r="12850">
          <cell r="A12850">
            <v>59611</v>
          </cell>
          <cell r="B12850" t="str">
            <v>197007A</v>
          </cell>
          <cell r="C12850" t="str">
            <v>A-LICENC</v>
          </cell>
        </row>
        <row r="12851">
          <cell r="A12851">
            <v>59612</v>
          </cell>
          <cell r="B12851" t="str">
            <v>197007A</v>
          </cell>
          <cell r="C12851" t="str">
            <v>A-LICENC</v>
          </cell>
        </row>
        <row r="12852">
          <cell r="A12852">
            <v>59613</v>
          </cell>
          <cell r="B12852" t="str">
            <v>197007A</v>
          </cell>
          <cell r="C12852" t="str">
            <v>A-LICENC</v>
          </cell>
        </row>
        <row r="12853">
          <cell r="A12853">
            <v>59614</v>
          </cell>
          <cell r="B12853" t="str">
            <v>197007A</v>
          </cell>
          <cell r="C12853" t="str">
            <v>A-LICENC</v>
          </cell>
        </row>
        <row r="12854">
          <cell r="A12854">
            <v>59615</v>
          </cell>
          <cell r="B12854" t="str">
            <v>197007A</v>
          </cell>
          <cell r="C12854" t="str">
            <v>A-LICENC</v>
          </cell>
        </row>
        <row r="12855">
          <cell r="A12855">
            <v>59616</v>
          </cell>
          <cell r="B12855" t="str">
            <v>197007A</v>
          </cell>
          <cell r="C12855" t="str">
            <v>A-LICENC</v>
          </cell>
        </row>
        <row r="12856">
          <cell r="A12856">
            <v>59617</v>
          </cell>
          <cell r="B12856" t="str">
            <v>197007A</v>
          </cell>
          <cell r="C12856" t="str">
            <v>A-LICENC</v>
          </cell>
        </row>
        <row r="12857">
          <cell r="A12857">
            <v>59618</v>
          </cell>
          <cell r="B12857" t="str">
            <v>197007A</v>
          </cell>
          <cell r="C12857" t="str">
            <v>A-LICENC</v>
          </cell>
        </row>
        <row r="12858">
          <cell r="A12858">
            <v>59619</v>
          </cell>
          <cell r="B12858" t="str">
            <v>197007A</v>
          </cell>
          <cell r="C12858" t="str">
            <v>A-LICENC</v>
          </cell>
        </row>
        <row r="12859">
          <cell r="A12859">
            <v>59620</v>
          </cell>
          <cell r="B12859" t="str">
            <v>197007A</v>
          </cell>
          <cell r="C12859" t="str">
            <v>A-LICENC</v>
          </cell>
        </row>
        <row r="12860">
          <cell r="A12860">
            <v>59621</v>
          </cell>
          <cell r="B12860" t="str">
            <v>197007A</v>
          </cell>
          <cell r="C12860" t="str">
            <v>A-LICENC</v>
          </cell>
        </row>
        <row r="12861">
          <cell r="A12861">
            <v>59622</v>
          </cell>
          <cell r="B12861" t="str">
            <v>197007A</v>
          </cell>
          <cell r="C12861" t="str">
            <v>A-LICENC</v>
          </cell>
        </row>
        <row r="12862">
          <cell r="A12862">
            <v>59623</v>
          </cell>
          <cell r="B12862" t="str">
            <v>197007A</v>
          </cell>
          <cell r="C12862" t="str">
            <v>A-LICENC</v>
          </cell>
        </row>
        <row r="12863">
          <cell r="A12863">
            <v>59624</v>
          </cell>
          <cell r="B12863" t="str">
            <v>197007A</v>
          </cell>
          <cell r="C12863" t="str">
            <v>A-LICENC</v>
          </cell>
        </row>
        <row r="12864">
          <cell r="A12864">
            <v>59625</v>
          </cell>
          <cell r="B12864" t="str">
            <v>197007A</v>
          </cell>
          <cell r="C12864" t="str">
            <v>A-LICENC</v>
          </cell>
        </row>
        <row r="12865">
          <cell r="A12865">
            <v>59626</v>
          </cell>
          <cell r="B12865" t="str">
            <v>197007A</v>
          </cell>
          <cell r="C12865" t="str">
            <v>A-LICENC</v>
          </cell>
        </row>
        <row r="12866">
          <cell r="A12866">
            <v>59627</v>
          </cell>
          <cell r="B12866" t="str">
            <v>197007A</v>
          </cell>
          <cell r="C12866" t="str">
            <v>A-LICENC</v>
          </cell>
        </row>
        <row r="12867">
          <cell r="A12867">
            <v>59628</v>
          </cell>
          <cell r="B12867" t="str">
            <v>197007P</v>
          </cell>
          <cell r="C12867" t="str">
            <v>P-LICENC</v>
          </cell>
        </row>
        <row r="12868">
          <cell r="A12868">
            <v>59629</v>
          </cell>
          <cell r="B12868" t="str">
            <v>197007P</v>
          </cell>
          <cell r="C12868" t="str">
            <v>P-LICENC</v>
          </cell>
        </row>
        <row r="12869">
          <cell r="A12869">
            <v>59630</v>
          </cell>
          <cell r="B12869" t="str">
            <v>197005</v>
          </cell>
          <cell r="C12869" t="str">
            <v>P-CERS</v>
          </cell>
        </row>
        <row r="12870">
          <cell r="A12870">
            <v>59631</v>
          </cell>
          <cell r="B12870" t="str">
            <v>197007A</v>
          </cell>
          <cell r="C12870" t="str">
            <v>A-LICENC</v>
          </cell>
        </row>
        <row r="12871">
          <cell r="A12871">
            <v>59632</v>
          </cell>
          <cell r="B12871" t="str">
            <v>197007P</v>
          </cell>
          <cell r="C12871" t="str">
            <v>P-LICENC</v>
          </cell>
        </row>
        <row r="12872">
          <cell r="A12872">
            <v>59633</v>
          </cell>
          <cell r="B12872" t="str">
            <v>197007P</v>
          </cell>
          <cell r="C12872" t="str">
            <v>P-LICENC</v>
          </cell>
        </row>
        <row r="12873">
          <cell r="A12873">
            <v>59634</v>
          </cell>
          <cell r="B12873" t="str">
            <v>197007P</v>
          </cell>
          <cell r="C12873" t="str">
            <v>P-LICENC</v>
          </cell>
        </row>
        <row r="12874">
          <cell r="A12874">
            <v>59635</v>
          </cell>
          <cell r="B12874" t="str">
            <v>197007P</v>
          </cell>
          <cell r="C12874" t="str">
            <v>P-LICENC</v>
          </cell>
        </row>
        <row r="12875">
          <cell r="A12875">
            <v>59636</v>
          </cell>
          <cell r="B12875" t="str">
            <v>197005</v>
          </cell>
          <cell r="C12875" t="str">
            <v>P-CERS</v>
          </cell>
        </row>
        <row r="12876">
          <cell r="A12876">
            <v>59637</v>
          </cell>
          <cell r="B12876" t="str">
            <v>197005</v>
          </cell>
          <cell r="C12876" t="str">
            <v>P-CERS</v>
          </cell>
        </row>
        <row r="12877">
          <cell r="A12877">
            <v>59638</v>
          </cell>
          <cell r="B12877" t="str">
            <v>197007A</v>
          </cell>
          <cell r="C12877" t="str">
            <v>A-LICENC</v>
          </cell>
        </row>
        <row r="12878">
          <cell r="A12878">
            <v>59639</v>
          </cell>
          <cell r="B12878" t="str">
            <v>197007P</v>
          </cell>
          <cell r="C12878" t="str">
            <v>P-LICENC</v>
          </cell>
        </row>
        <row r="12879">
          <cell r="A12879">
            <v>59640</v>
          </cell>
          <cell r="B12879" t="str">
            <v>197007P</v>
          </cell>
          <cell r="C12879" t="str">
            <v>P-LICENC</v>
          </cell>
        </row>
        <row r="12880">
          <cell r="A12880">
            <v>59641</v>
          </cell>
          <cell r="B12880" t="str">
            <v>197007P</v>
          </cell>
          <cell r="C12880" t="str">
            <v>P-LICENC</v>
          </cell>
        </row>
        <row r="12881">
          <cell r="A12881">
            <v>59642</v>
          </cell>
          <cell r="B12881" t="str">
            <v>197007A</v>
          </cell>
          <cell r="C12881" t="str">
            <v>A-LICENC</v>
          </cell>
        </row>
        <row r="12882">
          <cell r="A12882">
            <v>59643</v>
          </cell>
          <cell r="B12882" t="str">
            <v>197007A</v>
          </cell>
          <cell r="C12882" t="str">
            <v>A-LICENC</v>
          </cell>
        </row>
        <row r="12883">
          <cell r="A12883">
            <v>59644</v>
          </cell>
          <cell r="B12883" t="str">
            <v>197007P</v>
          </cell>
          <cell r="C12883" t="str">
            <v>P-LICENC</v>
          </cell>
        </row>
        <row r="12884">
          <cell r="A12884">
            <v>59645</v>
          </cell>
          <cell r="B12884" t="str">
            <v>197005</v>
          </cell>
          <cell r="C12884" t="str">
            <v>P-CERS</v>
          </cell>
        </row>
        <row r="12885">
          <cell r="A12885">
            <v>59646</v>
          </cell>
          <cell r="B12885" t="str">
            <v>197007P</v>
          </cell>
          <cell r="C12885" t="str">
            <v>P-LICENC</v>
          </cell>
        </row>
        <row r="12886">
          <cell r="A12886">
            <v>59647</v>
          </cell>
          <cell r="B12886" t="str">
            <v>197007P</v>
          </cell>
          <cell r="C12886" t="str">
            <v>P-LICENC</v>
          </cell>
        </row>
        <row r="12887">
          <cell r="A12887">
            <v>59648</v>
          </cell>
          <cell r="B12887" t="str">
            <v>197007P</v>
          </cell>
          <cell r="C12887" t="str">
            <v>P-LICENC</v>
          </cell>
        </row>
        <row r="12888">
          <cell r="A12888">
            <v>59649</v>
          </cell>
          <cell r="B12888" t="str">
            <v>197007P</v>
          </cell>
          <cell r="C12888" t="str">
            <v>P-LICENC</v>
          </cell>
        </row>
        <row r="12889">
          <cell r="A12889">
            <v>59650</v>
          </cell>
          <cell r="B12889" t="str">
            <v>197007P</v>
          </cell>
          <cell r="C12889" t="str">
            <v>P-LICENC</v>
          </cell>
        </row>
        <row r="12890">
          <cell r="A12890">
            <v>59651</v>
          </cell>
          <cell r="B12890" t="str">
            <v>197007P</v>
          </cell>
          <cell r="C12890" t="str">
            <v>P-LICENC</v>
          </cell>
        </row>
        <row r="12891">
          <cell r="A12891">
            <v>59652</v>
          </cell>
          <cell r="B12891" t="str">
            <v>197007P</v>
          </cell>
          <cell r="C12891" t="str">
            <v>P-LICENC</v>
          </cell>
        </row>
        <row r="12892">
          <cell r="A12892">
            <v>59653</v>
          </cell>
          <cell r="B12892" t="str">
            <v>197007A</v>
          </cell>
          <cell r="C12892" t="str">
            <v>A-LICENC</v>
          </cell>
        </row>
        <row r="12893">
          <cell r="A12893">
            <v>59654</v>
          </cell>
          <cell r="B12893" t="str">
            <v>197007A</v>
          </cell>
          <cell r="C12893" t="str">
            <v>A-LICENC</v>
          </cell>
        </row>
        <row r="12894">
          <cell r="A12894">
            <v>59655</v>
          </cell>
          <cell r="B12894" t="str">
            <v>197007A</v>
          </cell>
          <cell r="C12894" t="str">
            <v>A-LICENC</v>
          </cell>
        </row>
        <row r="12895">
          <cell r="A12895">
            <v>59656</v>
          </cell>
          <cell r="B12895" t="str">
            <v>197005</v>
          </cell>
          <cell r="C12895" t="str">
            <v>P-CERS</v>
          </cell>
        </row>
        <row r="12896">
          <cell r="A12896">
            <v>59657</v>
          </cell>
          <cell r="B12896" t="str">
            <v>197007A</v>
          </cell>
          <cell r="C12896" t="str">
            <v>A-LICENC</v>
          </cell>
        </row>
        <row r="12897">
          <cell r="A12897">
            <v>59658</v>
          </cell>
          <cell r="B12897" t="str">
            <v>197007P</v>
          </cell>
          <cell r="C12897" t="str">
            <v>P-LICENC</v>
          </cell>
        </row>
        <row r="12898">
          <cell r="A12898">
            <v>59659</v>
          </cell>
          <cell r="B12898" t="str">
            <v>197007P</v>
          </cell>
          <cell r="C12898" t="str">
            <v>P-LICENC</v>
          </cell>
        </row>
        <row r="12899">
          <cell r="A12899">
            <v>59660</v>
          </cell>
          <cell r="B12899" t="str">
            <v>197007P</v>
          </cell>
          <cell r="C12899" t="str">
            <v>P-LICENC</v>
          </cell>
        </row>
        <row r="12900">
          <cell r="A12900">
            <v>59661</v>
          </cell>
          <cell r="B12900" t="str">
            <v>197005</v>
          </cell>
          <cell r="C12900" t="str">
            <v>P-CERS</v>
          </cell>
        </row>
        <row r="12901">
          <cell r="A12901">
            <v>59662</v>
          </cell>
          <cell r="B12901" t="str">
            <v>197005</v>
          </cell>
          <cell r="C12901" t="str">
            <v>P-CERS</v>
          </cell>
        </row>
        <row r="12902">
          <cell r="A12902">
            <v>63000</v>
          </cell>
          <cell r="B12902" t="str">
            <v>197008P</v>
          </cell>
          <cell r="C12902" t="str">
            <v>P-SOFTWA</v>
          </cell>
        </row>
        <row r="12903">
          <cell r="A12903">
            <v>63001</v>
          </cell>
          <cell r="B12903" t="str">
            <v>197008P</v>
          </cell>
          <cell r="C12903" t="str">
            <v>P-SOFTWA</v>
          </cell>
        </row>
        <row r="12904">
          <cell r="A12904">
            <v>63002</v>
          </cell>
          <cell r="B12904" t="str">
            <v>197008P</v>
          </cell>
          <cell r="C12904" t="str">
            <v>P-SOFTWA</v>
          </cell>
        </row>
        <row r="12905">
          <cell r="A12905">
            <v>63003</v>
          </cell>
          <cell r="B12905" t="str">
            <v>197008P</v>
          </cell>
          <cell r="C12905" t="str">
            <v>P-SOFTWA</v>
          </cell>
        </row>
        <row r="12906">
          <cell r="A12906">
            <v>63004</v>
          </cell>
          <cell r="B12906" t="str">
            <v>197008P</v>
          </cell>
          <cell r="C12906" t="str">
            <v>P-SOFTWA</v>
          </cell>
        </row>
        <row r="12907">
          <cell r="A12907">
            <v>63005</v>
          </cell>
          <cell r="B12907" t="str">
            <v>197008A</v>
          </cell>
          <cell r="C12907" t="str">
            <v>A-SOFTWA</v>
          </cell>
        </row>
        <row r="12908">
          <cell r="A12908">
            <v>63006</v>
          </cell>
          <cell r="B12908" t="str">
            <v>197008A</v>
          </cell>
          <cell r="C12908" t="str">
            <v>A-SOFTWA</v>
          </cell>
        </row>
        <row r="12909">
          <cell r="A12909">
            <v>63007</v>
          </cell>
          <cell r="B12909" t="str">
            <v>197008A</v>
          </cell>
          <cell r="C12909" t="str">
            <v>A-SOFTWA</v>
          </cell>
        </row>
        <row r="12910">
          <cell r="A12910">
            <v>63008</v>
          </cell>
          <cell r="B12910" t="str">
            <v>197008A</v>
          </cell>
          <cell r="C12910" t="str">
            <v>A-SOFTWA</v>
          </cell>
        </row>
        <row r="12911">
          <cell r="A12911">
            <v>63009</v>
          </cell>
          <cell r="B12911" t="str">
            <v>197008A</v>
          </cell>
          <cell r="C12911" t="str">
            <v>A-SOFTWA</v>
          </cell>
        </row>
        <row r="12912">
          <cell r="A12912">
            <v>63010</v>
          </cell>
          <cell r="B12912" t="str">
            <v>197008A</v>
          </cell>
          <cell r="C12912" t="str">
            <v>A-SOFTWA</v>
          </cell>
        </row>
        <row r="12913">
          <cell r="A12913">
            <v>63011</v>
          </cell>
          <cell r="B12913" t="str">
            <v>197008A</v>
          </cell>
          <cell r="C12913" t="str">
            <v>A-SOFTWA</v>
          </cell>
        </row>
        <row r="12914">
          <cell r="A12914">
            <v>63012</v>
          </cell>
          <cell r="B12914" t="str">
            <v>197008A</v>
          </cell>
          <cell r="C12914" t="str">
            <v>A-SOFTWA</v>
          </cell>
        </row>
        <row r="12915">
          <cell r="A12915">
            <v>63013</v>
          </cell>
          <cell r="B12915" t="str">
            <v>197008A</v>
          </cell>
          <cell r="C12915" t="str">
            <v>A-SOFTWA</v>
          </cell>
        </row>
        <row r="12916">
          <cell r="A12916">
            <v>63014</v>
          </cell>
          <cell r="B12916" t="str">
            <v>197008A</v>
          </cell>
          <cell r="C12916" t="str">
            <v>A-SOFTWA</v>
          </cell>
        </row>
        <row r="12917">
          <cell r="A12917">
            <v>63015</v>
          </cell>
          <cell r="B12917" t="str">
            <v>197008A</v>
          </cell>
          <cell r="C12917" t="str">
            <v>A-SOFTWA</v>
          </cell>
        </row>
        <row r="12918">
          <cell r="A12918">
            <v>63016</v>
          </cell>
          <cell r="B12918" t="str">
            <v>197008A</v>
          </cell>
          <cell r="C12918" t="str">
            <v>A-SOFTWA</v>
          </cell>
        </row>
        <row r="12919">
          <cell r="A12919">
            <v>63017</v>
          </cell>
          <cell r="B12919" t="str">
            <v>197008A</v>
          </cell>
          <cell r="C12919" t="str">
            <v>A-SOFTWA</v>
          </cell>
        </row>
        <row r="12920">
          <cell r="A12920">
            <v>63018</v>
          </cell>
          <cell r="B12920" t="str">
            <v>197008A</v>
          </cell>
          <cell r="C12920" t="str">
            <v>A-SOFTWA</v>
          </cell>
        </row>
        <row r="12921">
          <cell r="A12921">
            <v>63019</v>
          </cell>
          <cell r="B12921" t="str">
            <v>197008A</v>
          </cell>
          <cell r="C12921" t="str">
            <v>A-SOFTWA</v>
          </cell>
        </row>
        <row r="12922">
          <cell r="A12922">
            <v>63020</v>
          </cell>
          <cell r="B12922" t="str">
            <v>197008A</v>
          </cell>
          <cell r="C12922" t="str">
            <v>A-SOFTWA</v>
          </cell>
        </row>
        <row r="12923">
          <cell r="A12923">
            <v>63021</v>
          </cell>
          <cell r="B12923" t="str">
            <v>197008A</v>
          </cell>
          <cell r="C12923" t="str">
            <v>A-SOFTWA</v>
          </cell>
        </row>
        <row r="12924">
          <cell r="A12924">
            <v>63022</v>
          </cell>
          <cell r="B12924" t="str">
            <v>197008A</v>
          </cell>
          <cell r="C12924" t="str">
            <v>A-SOFTWA</v>
          </cell>
        </row>
        <row r="12925">
          <cell r="A12925">
            <v>63023</v>
          </cell>
          <cell r="B12925" t="str">
            <v>197008A</v>
          </cell>
          <cell r="C12925" t="str">
            <v>A-SOFTWA</v>
          </cell>
        </row>
        <row r="12926">
          <cell r="A12926">
            <v>63024</v>
          </cell>
          <cell r="B12926" t="str">
            <v>197008A</v>
          </cell>
          <cell r="C12926" t="str">
            <v>A-SOFTWA</v>
          </cell>
        </row>
        <row r="12927">
          <cell r="A12927">
            <v>63025</v>
          </cell>
          <cell r="B12927" t="str">
            <v>197008A</v>
          </cell>
          <cell r="C12927" t="str">
            <v>A-SOFTWA</v>
          </cell>
        </row>
        <row r="12928">
          <cell r="A12928">
            <v>63026</v>
          </cell>
          <cell r="B12928" t="str">
            <v>197008A</v>
          </cell>
          <cell r="C12928" t="str">
            <v>A-SOFTWA</v>
          </cell>
        </row>
        <row r="12929">
          <cell r="A12929">
            <v>63027</v>
          </cell>
          <cell r="B12929" t="str">
            <v>197008A</v>
          </cell>
          <cell r="C12929" t="str">
            <v>A-SOFTWA</v>
          </cell>
        </row>
        <row r="12930">
          <cell r="A12930">
            <v>63028</v>
          </cell>
          <cell r="B12930" t="str">
            <v>197008A</v>
          </cell>
          <cell r="C12930" t="str">
            <v>A-SOFTWA</v>
          </cell>
        </row>
        <row r="12931">
          <cell r="A12931">
            <v>63029</v>
          </cell>
          <cell r="B12931" t="str">
            <v>197008A</v>
          </cell>
          <cell r="C12931" t="str">
            <v>A-SOFTWA</v>
          </cell>
        </row>
        <row r="12932">
          <cell r="A12932">
            <v>63030</v>
          </cell>
          <cell r="B12932" t="str">
            <v>197008A</v>
          </cell>
          <cell r="C12932" t="str">
            <v>A-SOFTWA</v>
          </cell>
        </row>
        <row r="12933">
          <cell r="A12933">
            <v>63031</v>
          </cell>
          <cell r="B12933" t="str">
            <v>197008A</v>
          </cell>
          <cell r="C12933" t="str">
            <v>A-SOFTWA</v>
          </cell>
        </row>
        <row r="12934">
          <cell r="A12934">
            <v>63032</v>
          </cell>
          <cell r="B12934" t="str">
            <v>197008A</v>
          </cell>
          <cell r="C12934" t="str">
            <v>A-SOFTWA</v>
          </cell>
        </row>
        <row r="12935">
          <cell r="A12935">
            <v>63033</v>
          </cell>
          <cell r="B12935" t="str">
            <v>197008A</v>
          </cell>
          <cell r="C12935" t="str">
            <v>A-SOFTWA</v>
          </cell>
        </row>
        <row r="12936">
          <cell r="A12936">
            <v>63034</v>
          </cell>
          <cell r="B12936" t="str">
            <v>197008A</v>
          </cell>
          <cell r="C12936" t="str">
            <v>A-SOFTWA</v>
          </cell>
        </row>
        <row r="12937">
          <cell r="A12937">
            <v>63035</v>
          </cell>
          <cell r="B12937" t="str">
            <v>197008A</v>
          </cell>
          <cell r="C12937" t="str">
            <v>A-SOFTWA</v>
          </cell>
        </row>
        <row r="12938">
          <cell r="A12938">
            <v>63036</v>
          </cell>
          <cell r="B12938" t="str">
            <v>197008A</v>
          </cell>
          <cell r="C12938" t="str">
            <v>A-SOFTWA</v>
          </cell>
        </row>
        <row r="12939">
          <cell r="A12939">
            <v>63037</v>
          </cell>
          <cell r="B12939" t="str">
            <v>197008P</v>
          </cell>
          <cell r="C12939" t="str">
            <v>P-SOFTWA</v>
          </cell>
        </row>
        <row r="12940">
          <cell r="A12940">
            <v>63038</v>
          </cell>
          <cell r="B12940" t="str">
            <v>197008A</v>
          </cell>
          <cell r="C12940" t="str">
            <v>A-SOFTWA</v>
          </cell>
        </row>
        <row r="12941">
          <cell r="A12941">
            <v>63039</v>
          </cell>
          <cell r="B12941" t="str">
            <v>197008A</v>
          </cell>
          <cell r="C12941" t="str">
            <v>A-SOFTWA</v>
          </cell>
        </row>
        <row r="12942">
          <cell r="A12942">
            <v>63040</v>
          </cell>
          <cell r="B12942" t="str">
            <v>197008P</v>
          </cell>
          <cell r="C12942" t="str">
            <v>P-SOFTWA</v>
          </cell>
        </row>
        <row r="12943">
          <cell r="A12943">
            <v>63041</v>
          </cell>
          <cell r="B12943" t="str">
            <v>197008A</v>
          </cell>
          <cell r="C12943" t="str">
            <v>A-SOFTWA</v>
          </cell>
        </row>
        <row r="12944">
          <cell r="A12944">
            <v>63042</v>
          </cell>
          <cell r="B12944" t="str">
            <v>197008A</v>
          </cell>
          <cell r="C12944" t="str">
            <v>A-SOFTWA</v>
          </cell>
        </row>
        <row r="12945">
          <cell r="A12945">
            <v>63043</v>
          </cell>
          <cell r="B12945" t="str">
            <v>197008P</v>
          </cell>
          <cell r="C12945" t="str">
            <v>P-SOFTWA</v>
          </cell>
        </row>
        <row r="12946">
          <cell r="A12946">
            <v>63044</v>
          </cell>
          <cell r="B12946" t="str">
            <v>197008P</v>
          </cell>
          <cell r="C12946" t="str">
            <v>P-SOFTWA</v>
          </cell>
        </row>
        <row r="12947">
          <cell r="A12947">
            <v>63045</v>
          </cell>
          <cell r="B12947" t="str">
            <v>197008A</v>
          </cell>
          <cell r="C12947" t="str">
            <v>A-SOFTWA</v>
          </cell>
        </row>
        <row r="12948">
          <cell r="A12948">
            <v>63046</v>
          </cell>
          <cell r="B12948" t="str">
            <v>197008P</v>
          </cell>
          <cell r="C12948" t="str">
            <v>P-SOFTWA</v>
          </cell>
        </row>
        <row r="12949">
          <cell r="A12949">
            <v>63047</v>
          </cell>
          <cell r="B12949" t="str">
            <v>197008P</v>
          </cell>
          <cell r="C12949" t="str">
            <v>P-SOFTWA</v>
          </cell>
        </row>
        <row r="12950">
          <cell r="A12950">
            <v>63048</v>
          </cell>
          <cell r="B12950" t="str">
            <v>197008A</v>
          </cell>
          <cell r="C12950" t="str">
            <v>A-SOFTWA</v>
          </cell>
        </row>
        <row r="12951">
          <cell r="A12951">
            <v>63050</v>
          </cell>
          <cell r="B12951" t="str">
            <v>197008A</v>
          </cell>
          <cell r="C12951" t="str">
            <v>A-SOFTWA</v>
          </cell>
        </row>
        <row r="12952">
          <cell r="A12952">
            <v>63051</v>
          </cell>
          <cell r="B12952" t="str">
            <v>197008A</v>
          </cell>
          <cell r="C12952" t="str">
            <v>A-SOFTWA</v>
          </cell>
        </row>
        <row r="12953">
          <cell r="A12953">
            <v>63052</v>
          </cell>
          <cell r="B12953" t="str">
            <v>197008A</v>
          </cell>
          <cell r="C12953" t="str">
            <v>A-SOFTWA</v>
          </cell>
        </row>
        <row r="12954">
          <cell r="A12954">
            <v>63053</v>
          </cell>
          <cell r="B12954" t="str">
            <v>197008A</v>
          </cell>
          <cell r="C12954" t="str">
            <v>A-SOFTWA</v>
          </cell>
        </row>
        <row r="12955">
          <cell r="A12955">
            <v>63054</v>
          </cell>
          <cell r="B12955" t="str">
            <v>197008A</v>
          </cell>
          <cell r="C12955" t="str">
            <v>A-SOFTWA</v>
          </cell>
        </row>
        <row r="12956">
          <cell r="A12956">
            <v>63055</v>
          </cell>
          <cell r="B12956" t="str">
            <v>197008A</v>
          </cell>
          <cell r="C12956" t="str">
            <v>A-SOFTWA</v>
          </cell>
        </row>
        <row r="12957">
          <cell r="A12957">
            <v>63058</v>
          </cell>
          <cell r="B12957" t="str">
            <v>197008P</v>
          </cell>
          <cell r="C12957" t="str">
            <v>P-SOFTWA</v>
          </cell>
        </row>
        <row r="12958">
          <cell r="A12958">
            <v>63059</v>
          </cell>
          <cell r="B12958" t="str">
            <v>197008P</v>
          </cell>
          <cell r="C12958" t="str">
            <v>P-SOFTWA</v>
          </cell>
        </row>
        <row r="12959">
          <cell r="A12959">
            <v>63061</v>
          </cell>
          <cell r="B12959" t="str">
            <v>197008A</v>
          </cell>
          <cell r="C12959" t="str">
            <v>A-SOFTWA</v>
          </cell>
        </row>
        <row r="12960">
          <cell r="A12960">
            <v>63062</v>
          </cell>
          <cell r="B12960" t="str">
            <v>197008A</v>
          </cell>
          <cell r="C12960" t="str">
            <v>A-SOFTWA</v>
          </cell>
        </row>
        <row r="12961">
          <cell r="A12961">
            <v>63063</v>
          </cell>
          <cell r="B12961" t="str">
            <v>197008A</v>
          </cell>
          <cell r="C12961" t="str">
            <v>A-SOFTWA</v>
          </cell>
        </row>
        <row r="12962">
          <cell r="A12962">
            <v>63064</v>
          </cell>
          <cell r="B12962" t="str">
            <v>197008A</v>
          </cell>
          <cell r="C12962" t="str">
            <v>A-SOFTWA</v>
          </cell>
        </row>
        <row r="12963">
          <cell r="A12963">
            <v>63066</v>
          </cell>
          <cell r="B12963" t="str">
            <v>197008P</v>
          </cell>
          <cell r="C12963" t="str">
            <v>P-SOFTWA</v>
          </cell>
        </row>
        <row r="12964">
          <cell r="A12964">
            <v>63070</v>
          </cell>
          <cell r="B12964" t="str">
            <v>197008A</v>
          </cell>
          <cell r="C12964" t="str">
            <v>A-SOFTWA</v>
          </cell>
        </row>
        <row r="12965">
          <cell r="A12965">
            <v>63071</v>
          </cell>
          <cell r="B12965" t="str">
            <v>197008A</v>
          </cell>
          <cell r="C12965" t="str">
            <v>A-SOFTWA</v>
          </cell>
        </row>
        <row r="12966">
          <cell r="A12966">
            <v>63072</v>
          </cell>
          <cell r="B12966" t="str">
            <v>197008P</v>
          </cell>
          <cell r="C12966" t="str">
            <v>P-SOFTWA</v>
          </cell>
        </row>
        <row r="12967">
          <cell r="A12967">
            <v>63073</v>
          </cell>
          <cell r="B12967" t="str">
            <v>197008P</v>
          </cell>
          <cell r="C12967" t="str">
            <v>P-SOFTWA</v>
          </cell>
        </row>
        <row r="12968">
          <cell r="A12968">
            <v>63074</v>
          </cell>
          <cell r="B12968" t="str">
            <v>197008P</v>
          </cell>
          <cell r="C12968" t="str">
            <v>P-SOFTWA</v>
          </cell>
        </row>
        <row r="12969">
          <cell r="A12969">
            <v>63075</v>
          </cell>
          <cell r="B12969" t="str">
            <v>197008P</v>
          </cell>
          <cell r="C12969" t="str">
            <v>P-SOFTWA</v>
          </cell>
        </row>
        <row r="12970">
          <cell r="A12970">
            <v>63076</v>
          </cell>
          <cell r="B12970" t="str">
            <v>197008P</v>
          </cell>
          <cell r="C12970" t="str">
            <v>P-SOFTWA</v>
          </cell>
        </row>
        <row r="12971">
          <cell r="A12971">
            <v>63077</v>
          </cell>
          <cell r="B12971" t="str">
            <v>197008P</v>
          </cell>
          <cell r="C12971" t="str">
            <v>P-SOFTWA</v>
          </cell>
        </row>
        <row r="12972">
          <cell r="A12972">
            <v>63078</v>
          </cell>
          <cell r="B12972" t="str">
            <v>197008A</v>
          </cell>
          <cell r="C12972" t="str">
            <v>A-SOFTWA</v>
          </cell>
        </row>
        <row r="12973">
          <cell r="A12973">
            <v>63079</v>
          </cell>
          <cell r="B12973" t="str">
            <v>197008P</v>
          </cell>
          <cell r="C12973" t="str">
            <v>P-SOFTWA</v>
          </cell>
        </row>
        <row r="12974">
          <cell r="A12974">
            <v>63080</v>
          </cell>
          <cell r="B12974" t="str">
            <v>197008P</v>
          </cell>
          <cell r="C12974" t="str">
            <v>P-SOFTWA</v>
          </cell>
        </row>
        <row r="12975">
          <cell r="A12975">
            <v>63081</v>
          </cell>
          <cell r="B12975" t="str">
            <v>197008P</v>
          </cell>
          <cell r="C12975" t="str">
            <v>P-SOFTWA</v>
          </cell>
        </row>
        <row r="12976">
          <cell r="A12976">
            <v>63082</v>
          </cell>
          <cell r="B12976" t="str">
            <v>197008P</v>
          </cell>
          <cell r="C12976" t="str">
            <v>P-SOFTWA</v>
          </cell>
        </row>
        <row r="12977">
          <cell r="A12977">
            <v>63083</v>
          </cell>
          <cell r="B12977" t="str">
            <v>197008P</v>
          </cell>
          <cell r="C12977" t="str">
            <v>P-SOFTWA</v>
          </cell>
        </row>
        <row r="12978">
          <cell r="A12978">
            <v>63084</v>
          </cell>
          <cell r="B12978" t="str">
            <v>197008P</v>
          </cell>
          <cell r="C12978" t="str">
            <v>P-SOFTWA</v>
          </cell>
        </row>
        <row r="12979">
          <cell r="A12979">
            <v>63085</v>
          </cell>
          <cell r="B12979" t="str">
            <v>197008P</v>
          </cell>
          <cell r="C12979" t="str">
            <v>P-SOFTWA</v>
          </cell>
        </row>
        <row r="12980">
          <cell r="A12980">
            <v>63086</v>
          </cell>
          <cell r="B12980" t="str">
            <v>197008P</v>
          </cell>
          <cell r="C12980" t="str">
            <v>P-SOFTWA</v>
          </cell>
        </row>
        <row r="12981">
          <cell r="A12981">
            <v>63087</v>
          </cell>
          <cell r="B12981" t="str">
            <v>197008P</v>
          </cell>
          <cell r="C12981" t="str">
            <v>P-SOFTWA</v>
          </cell>
        </row>
        <row r="12982">
          <cell r="A12982">
            <v>63088</v>
          </cell>
          <cell r="B12982" t="str">
            <v>197008P</v>
          </cell>
          <cell r="C12982" t="str">
            <v>P-SOFTWA</v>
          </cell>
        </row>
        <row r="12983">
          <cell r="A12983">
            <v>63089</v>
          </cell>
          <cell r="B12983" t="str">
            <v>197008P</v>
          </cell>
          <cell r="C12983" t="str">
            <v>P-SOFTWA</v>
          </cell>
        </row>
        <row r="12984">
          <cell r="A12984">
            <v>63090</v>
          </cell>
          <cell r="B12984" t="str">
            <v>197008P</v>
          </cell>
          <cell r="C12984" t="str">
            <v>P-SOFTWA</v>
          </cell>
        </row>
        <row r="12985">
          <cell r="A12985">
            <v>63091</v>
          </cell>
          <cell r="B12985" t="str">
            <v>197008P</v>
          </cell>
          <cell r="C12985" t="str">
            <v>P-SOFTWA</v>
          </cell>
        </row>
        <row r="12986">
          <cell r="A12986">
            <v>63092</v>
          </cell>
          <cell r="B12986" t="str">
            <v>197008P</v>
          </cell>
          <cell r="C12986" t="str">
            <v>P-SOFTWA</v>
          </cell>
        </row>
        <row r="12987">
          <cell r="A12987">
            <v>63093</v>
          </cell>
          <cell r="B12987" t="str">
            <v>197008P</v>
          </cell>
          <cell r="C12987" t="str">
            <v>P-SOFTWA</v>
          </cell>
        </row>
        <row r="12988">
          <cell r="A12988">
            <v>63094</v>
          </cell>
          <cell r="B12988" t="str">
            <v>197008P</v>
          </cell>
          <cell r="C12988" t="str">
            <v>P-SOFTWA</v>
          </cell>
        </row>
        <row r="12989">
          <cell r="A12989">
            <v>63095</v>
          </cell>
          <cell r="B12989" t="str">
            <v>197008A</v>
          </cell>
          <cell r="C12989" t="str">
            <v>A-SOFTWA</v>
          </cell>
        </row>
        <row r="12990">
          <cell r="A12990">
            <v>63096</v>
          </cell>
          <cell r="B12990" t="str">
            <v>197008A</v>
          </cell>
          <cell r="C12990" t="str">
            <v>A-SOFTWA</v>
          </cell>
        </row>
        <row r="12991">
          <cell r="A12991">
            <v>63097</v>
          </cell>
          <cell r="B12991" t="str">
            <v>197008A</v>
          </cell>
          <cell r="C12991" t="str">
            <v>A-SOFTWA</v>
          </cell>
        </row>
        <row r="12992">
          <cell r="A12992">
            <v>63098</v>
          </cell>
          <cell r="B12992" t="str">
            <v>197008P</v>
          </cell>
          <cell r="C12992" t="str">
            <v>P-SOFTWA</v>
          </cell>
        </row>
        <row r="12993">
          <cell r="A12993">
            <v>63099</v>
          </cell>
          <cell r="B12993" t="str">
            <v>197008A</v>
          </cell>
          <cell r="C12993" t="str">
            <v>A-SOFTWA</v>
          </cell>
        </row>
        <row r="12994">
          <cell r="A12994">
            <v>63100</v>
          </cell>
          <cell r="B12994" t="str">
            <v>197008P</v>
          </cell>
          <cell r="C12994" t="str">
            <v>P-SOFTWA</v>
          </cell>
        </row>
        <row r="12995">
          <cell r="A12995">
            <v>63102</v>
          </cell>
          <cell r="B12995" t="str">
            <v>197008A</v>
          </cell>
          <cell r="C12995" t="str">
            <v>A-SOFTWA</v>
          </cell>
        </row>
        <row r="12996">
          <cell r="A12996">
            <v>63103</v>
          </cell>
          <cell r="B12996" t="str">
            <v>197008A</v>
          </cell>
          <cell r="C12996" t="str">
            <v>A-SOFTWA</v>
          </cell>
        </row>
        <row r="12997">
          <cell r="A12997">
            <v>63104</v>
          </cell>
          <cell r="B12997" t="str">
            <v>197008A</v>
          </cell>
          <cell r="C12997" t="str">
            <v>A-SOFTWA</v>
          </cell>
        </row>
        <row r="12998">
          <cell r="A12998">
            <v>63109</v>
          </cell>
          <cell r="B12998" t="str">
            <v>197008A</v>
          </cell>
          <cell r="C12998" t="str">
            <v>A-SOFTWA</v>
          </cell>
        </row>
        <row r="12999">
          <cell r="A12999">
            <v>63112</v>
          </cell>
          <cell r="B12999" t="str">
            <v>197008A</v>
          </cell>
          <cell r="C12999" t="str">
            <v>A-SOFTWA</v>
          </cell>
        </row>
        <row r="13000">
          <cell r="A13000">
            <v>63113</v>
          </cell>
          <cell r="B13000" t="str">
            <v>197008A</v>
          </cell>
          <cell r="C13000" t="str">
            <v>A-SOFTWA</v>
          </cell>
        </row>
        <row r="13001">
          <cell r="A13001">
            <v>63115</v>
          </cell>
          <cell r="B13001" t="str">
            <v>197008P</v>
          </cell>
          <cell r="C13001" t="str">
            <v>P-SOFTWA</v>
          </cell>
        </row>
        <row r="13002">
          <cell r="A13002">
            <v>63116</v>
          </cell>
          <cell r="B13002" t="str">
            <v>197008A</v>
          </cell>
          <cell r="C13002" t="str">
            <v>A-SOFTWA</v>
          </cell>
        </row>
        <row r="13003">
          <cell r="A13003">
            <v>63117</v>
          </cell>
          <cell r="B13003" t="str">
            <v>197008A</v>
          </cell>
          <cell r="C13003" t="str">
            <v>A-SOFTWA</v>
          </cell>
        </row>
        <row r="13004">
          <cell r="A13004">
            <v>63118</v>
          </cell>
          <cell r="B13004" t="str">
            <v>197008A</v>
          </cell>
          <cell r="C13004" t="str">
            <v>A-SOFTWA</v>
          </cell>
        </row>
        <row r="13005">
          <cell r="A13005">
            <v>63119</v>
          </cell>
          <cell r="B13005" t="str">
            <v>197008A</v>
          </cell>
          <cell r="C13005" t="str">
            <v>A-SOFTWA</v>
          </cell>
        </row>
        <row r="13006">
          <cell r="A13006">
            <v>63120</v>
          </cell>
          <cell r="B13006" t="str">
            <v>197008P</v>
          </cell>
          <cell r="C13006" t="str">
            <v>P-SOFTWA</v>
          </cell>
        </row>
        <row r="13007">
          <cell r="A13007">
            <v>63121</v>
          </cell>
          <cell r="B13007" t="str">
            <v>197008P</v>
          </cell>
          <cell r="C13007" t="str">
            <v>P-SOFTWA</v>
          </cell>
        </row>
        <row r="13008">
          <cell r="A13008">
            <v>63122</v>
          </cell>
          <cell r="B13008" t="str">
            <v>197008P</v>
          </cell>
          <cell r="C13008" t="str">
            <v>P-SOFTWA</v>
          </cell>
        </row>
        <row r="13009">
          <cell r="A13009">
            <v>63123</v>
          </cell>
          <cell r="B13009" t="str">
            <v>197008P</v>
          </cell>
          <cell r="C13009" t="str">
            <v>P-SOFTWA</v>
          </cell>
        </row>
        <row r="13010">
          <cell r="A13010">
            <v>63124</v>
          </cell>
          <cell r="B13010" t="str">
            <v>197008P</v>
          </cell>
          <cell r="C13010" t="str">
            <v>P-SOFTWA</v>
          </cell>
        </row>
        <row r="13011">
          <cell r="A13011">
            <v>63125</v>
          </cell>
          <cell r="B13011" t="str">
            <v>197008P</v>
          </cell>
          <cell r="C13011" t="str">
            <v>P-SOFTWA</v>
          </cell>
        </row>
        <row r="13012">
          <cell r="A13012">
            <v>63126</v>
          </cell>
          <cell r="B13012" t="str">
            <v>197008A</v>
          </cell>
          <cell r="C13012" t="str">
            <v>A-SOFTWA</v>
          </cell>
        </row>
        <row r="13013">
          <cell r="A13013">
            <v>63127</v>
          </cell>
          <cell r="B13013" t="str">
            <v>197008A</v>
          </cell>
          <cell r="C13013" t="str">
            <v>A-SOFTWA</v>
          </cell>
        </row>
        <row r="13014">
          <cell r="A13014">
            <v>63128</v>
          </cell>
          <cell r="B13014" t="str">
            <v>197008A</v>
          </cell>
          <cell r="C13014" t="str">
            <v>A-SOFTWA</v>
          </cell>
        </row>
        <row r="13015">
          <cell r="A13015">
            <v>63129</v>
          </cell>
          <cell r="B13015" t="str">
            <v>197008A</v>
          </cell>
          <cell r="C13015" t="str">
            <v>A-SOFTWA</v>
          </cell>
        </row>
        <row r="13016">
          <cell r="A13016">
            <v>63130</v>
          </cell>
          <cell r="B13016" t="str">
            <v>197008A</v>
          </cell>
          <cell r="C13016" t="str">
            <v>A-SOFTWA</v>
          </cell>
        </row>
        <row r="13017">
          <cell r="A13017">
            <v>63131</v>
          </cell>
          <cell r="B13017" t="str">
            <v>197008A</v>
          </cell>
          <cell r="C13017" t="str">
            <v>A-SOFTWA</v>
          </cell>
        </row>
        <row r="13018">
          <cell r="A13018">
            <v>63132</v>
          </cell>
          <cell r="B13018" t="str">
            <v>197008A</v>
          </cell>
          <cell r="C13018" t="str">
            <v>A-SOFTWA</v>
          </cell>
        </row>
        <row r="13019">
          <cell r="A13019">
            <v>63133</v>
          </cell>
          <cell r="B13019" t="str">
            <v>197008A</v>
          </cell>
          <cell r="C13019" t="str">
            <v>A-SOFTWA</v>
          </cell>
        </row>
        <row r="13020">
          <cell r="A13020">
            <v>63134</v>
          </cell>
          <cell r="B13020" t="str">
            <v>197008A</v>
          </cell>
          <cell r="C13020" t="str">
            <v>A-SOFTWA</v>
          </cell>
        </row>
        <row r="13021">
          <cell r="A13021">
            <v>63136</v>
          </cell>
          <cell r="B13021" t="str">
            <v>197008P</v>
          </cell>
          <cell r="C13021" t="str">
            <v>P-SOFTWA</v>
          </cell>
        </row>
        <row r="13022">
          <cell r="A13022">
            <v>63137</v>
          </cell>
          <cell r="B13022" t="str">
            <v>197008P</v>
          </cell>
          <cell r="C13022" t="str">
            <v>P-SOFTWA</v>
          </cell>
        </row>
        <row r="13023">
          <cell r="A13023">
            <v>63138</v>
          </cell>
          <cell r="B13023" t="str">
            <v>197008P</v>
          </cell>
          <cell r="C13023" t="str">
            <v>P-SOFTWA</v>
          </cell>
        </row>
        <row r="13024">
          <cell r="A13024">
            <v>63139</v>
          </cell>
          <cell r="B13024" t="str">
            <v>197008A</v>
          </cell>
          <cell r="C13024" t="str">
            <v>A-SOFTWA</v>
          </cell>
        </row>
        <row r="13025">
          <cell r="A13025">
            <v>63141</v>
          </cell>
          <cell r="B13025" t="str">
            <v>197008P</v>
          </cell>
          <cell r="C13025" t="str">
            <v>P-SOFTWA</v>
          </cell>
        </row>
        <row r="13026">
          <cell r="A13026">
            <v>63142</v>
          </cell>
          <cell r="B13026" t="str">
            <v>197008A</v>
          </cell>
          <cell r="C13026" t="str">
            <v>A-SOFTWA</v>
          </cell>
        </row>
        <row r="13027">
          <cell r="A13027">
            <v>63145</v>
          </cell>
          <cell r="B13027" t="str">
            <v>197008A</v>
          </cell>
          <cell r="C13027" t="str">
            <v>A-SOFTWA</v>
          </cell>
        </row>
        <row r="13028">
          <cell r="A13028">
            <v>63146</v>
          </cell>
          <cell r="B13028" t="str">
            <v>197008P</v>
          </cell>
          <cell r="C13028" t="str">
            <v>P-SOFTWA</v>
          </cell>
        </row>
        <row r="13029">
          <cell r="A13029">
            <v>63147</v>
          </cell>
          <cell r="B13029" t="str">
            <v>197008A</v>
          </cell>
          <cell r="C13029" t="str">
            <v>A-SOFTWA</v>
          </cell>
        </row>
        <row r="13030">
          <cell r="A13030">
            <v>63148</v>
          </cell>
          <cell r="B13030" t="str">
            <v>197008P</v>
          </cell>
          <cell r="C13030" t="str">
            <v>P-SOFTWA</v>
          </cell>
        </row>
        <row r="13031">
          <cell r="A13031">
            <v>80000</v>
          </cell>
          <cell r="B13031" t="str">
            <v>161501</v>
          </cell>
          <cell r="C13031" t="str">
            <v>C-EDIFIC</v>
          </cell>
        </row>
        <row r="13032">
          <cell r="A13032">
            <v>80001</v>
          </cell>
          <cell r="B13032" t="str">
            <v>161501</v>
          </cell>
          <cell r="C13032" t="str">
            <v>C-EDIFIC</v>
          </cell>
        </row>
        <row r="13033">
          <cell r="A13033">
            <v>80002</v>
          </cell>
          <cell r="B13033" t="str">
            <v>161501</v>
          </cell>
          <cell r="C13033" t="str">
            <v>C-EDIFIC</v>
          </cell>
        </row>
        <row r="13034">
          <cell r="A13034">
            <v>80003</v>
          </cell>
          <cell r="B13034" t="str">
            <v>161501</v>
          </cell>
          <cell r="C13034" t="str">
            <v>C-EDIFIC</v>
          </cell>
        </row>
        <row r="13035">
          <cell r="A13035">
            <v>80004</v>
          </cell>
          <cell r="B13035" t="str">
            <v>161501</v>
          </cell>
          <cell r="C13035" t="str">
            <v>C-EDIFIC</v>
          </cell>
        </row>
        <row r="13036">
          <cell r="A13036">
            <v>80005</v>
          </cell>
          <cell r="B13036" t="str">
            <v>161501</v>
          </cell>
          <cell r="C13036" t="str">
            <v>C-1-EDIF</v>
          </cell>
        </row>
        <row r="13037">
          <cell r="A13037">
            <v>80006</v>
          </cell>
          <cell r="B13037" t="str">
            <v>161501</v>
          </cell>
          <cell r="C13037" t="str">
            <v>C-1-EDIF</v>
          </cell>
        </row>
        <row r="13038">
          <cell r="A13038">
            <v>80007</v>
          </cell>
          <cell r="B13038" t="str">
            <v>161501</v>
          </cell>
          <cell r="C13038" t="str">
            <v>C-1-EDIF</v>
          </cell>
        </row>
        <row r="13039">
          <cell r="A13039">
            <v>80008</v>
          </cell>
          <cell r="B13039" t="str">
            <v>163701</v>
          </cell>
          <cell r="C13039" t="str">
            <v>NE-TERR</v>
          </cell>
        </row>
        <row r="13040">
          <cell r="A13040">
            <v>80009</v>
          </cell>
          <cell r="B13040" t="str">
            <v>163703</v>
          </cell>
          <cell r="C13040" t="str">
            <v>NE-EDIFI</v>
          </cell>
        </row>
        <row r="13041">
          <cell r="A13041">
            <v>80010</v>
          </cell>
          <cell r="B13041" t="str">
            <v>163703</v>
          </cell>
          <cell r="C13041" t="str">
            <v>NE-EDIFI</v>
          </cell>
        </row>
        <row r="13042">
          <cell r="A13042">
            <v>80011</v>
          </cell>
          <cell r="B13042" t="str">
            <v>163703</v>
          </cell>
          <cell r="C13042" t="str">
            <v>NE-EDIFI</v>
          </cell>
        </row>
        <row r="13043">
          <cell r="A13043">
            <v>80012</v>
          </cell>
          <cell r="B13043" t="str">
            <v>163707</v>
          </cell>
          <cell r="C13043" t="str">
            <v>NE-MAYEQ</v>
          </cell>
        </row>
        <row r="13044">
          <cell r="A13044">
            <v>80013</v>
          </cell>
          <cell r="B13044" t="str">
            <v>163707</v>
          </cell>
          <cell r="C13044" t="str">
            <v>NE-MAYEQ</v>
          </cell>
        </row>
        <row r="13045">
          <cell r="A13045">
            <v>80014</v>
          </cell>
          <cell r="B13045" t="str">
            <v>163707</v>
          </cell>
          <cell r="C13045" t="str">
            <v>NE-MAYEQ</v>
          </cell>
        </row>
        <row r="13046">
          <cell r="A13046">
            <v>80015</v>
          </cell>
          <cell r="B13046" t="str">
            <v>163705</v>
          </cell>
          <cell r="C13046" t="str">
            <v>NE-PLANT</v>
          </cell>
        </row>
        <row r="13047">
          <cell r="A13047">
            <v>80016</v>
          </cell>
          <cell r="B13047" t="str">
            <v>163705</v>
          </cell>
          <cell r="C13047" t="str">
            <v>NE-PLANT</v>
          </cell>
        </row>
        <row r="13048">
          <cell r="A13048">
            <v>80017</v>
          </cell>
          <cell r="B13048" t="str">
            <v>163705</v>
          </cell>
          <cell r="C13048" t="str">
            <v>NE-PLANT</v>
          </cell>
        </row>
        <row r="13049">
          <cell r="A13049">
            <v>80018</v>
          </cell>
          <cell r="B13049" t="str">
            <v>163705</v>
          </cell>
          <cell r="C13049" t="str">
            <v>NE-PLANT</v>
          </cell>
        </row>
        <row r="13050">
          <cell r="A13050">
            <v>80019</v>
          </cell>
          <cell r="B13050" t="str">
            <v>163705</v>
          </cell>
          <cell r="C13050" t="str">
            <v>NE-PLANT</v>
          </cell>
        </row>
        <row r="13051">
          <cell r="A13051">
            <v>80020</v>
          </cell>
          <cell r="B13051" t="str">
            <v>163705</v>
          </cell>
          <cell r="C13051" t="str">
            <v>NE-PLANT</v>
          </cell>
        </row>
        <row r="13052">
          <cell r="A13052">
            <v>80021</v>
          </cell>
          <cell r="B13052" t="str">
            <v>163704</v>
          </cell>
          <cell r="C13052" t="str">
            <v>NE-VIAS</v>
          </cell>
        </row>
        <row r="13053">
          <cell r="A13053">
            <v>80022</v>
          </cell>
          <cell r="B13053" t="str">
            <v>163703</v>
          </cell>
          <cell r="C13053" t="str">
            <v>NE-EDIFI</v>
          </cell>
        </row>
        <row r="13054">
          <cell r="A13054">
            <v>80023</v>
          </cell>
          <cell r="B13054" t="str">
            <v>163703</v>
          </cell>
          <cell r="C13054" t="str">
            <v>NE-EDIFI</v>
          </cell>
        </row>
        <row r="13055">
          <cell r="A13055">
            <v>80024</v>
          </cell>
          <cell r="B13055" t="str">
            <v>163703</v>
          </cell>
          <cell r="C13055" t="str">
            <v>NE-EDIFI</v>
          </cell>
        </row>
        <row r="13056">
          <cell r="A13056">
            <v>80025</v>
          </cell>
          <cell r="B13056" t="str">
            <v>163703</v>
          </cell>
          <cell r="C13056" t="str">
            <v>NE-EDIFI</v>
          </cell>
        </row>
        <row r="13057">
          <cell r="A13057">
            <v>80026</v>
          </cell>
          <cell r="B13057" t="str">
            <v>163703</v>
          </cell>
          <cell r="C13057" t="str">
            <v>NE-EDIFI</v>
          </cell>
        </row>
        <row r="13058">
          <cell r="A13058">
            <v>80027</v>
          </cell>
          <cell r="B13058" t="str">
            <v>163703</v>
          </cell>
          <cell r="C13058" t="str">
            <v>NE-EDIFI</v>
          </cell>
        </row>
        <row r="13059">
          <cell r="A13059">
            <v>83000</v>
          </cell>
          <cell r="B13059" t="str">
            <v>162090</v>
          </cell>
          <cell r="C13059" t="str">
            <v>C-MAQUIN</v>
          </cell>
        </row>
        <row r="13060">
          <cell r="A13060">
            <v>84000</v>
          </cell>
          <cell r="B13060" t="str">
            <v>191008</v>
          </cell>
          <cell r="C13060" t="str">
            <v>C-ESTUDI</v>
          </cell>
        </row>
        <row r="13061">
          <cell r="A13061">
            <v>84001</v>
          </cell>
          <cell r="B13061" t="str">
            <v>191008</v>
          </cell>
          <cell r="C13061" t="str">
            <v>C-ESTUDI</v>
          </cell>
        </row>
        <row r="13062">
          <cell r="A13062">
            <v>84002</v>
          </cell>
          <cell r="B13062" t="str">
            <v>191008</v>
          </cell>
          <cell r="C13062" t="str">
            <v>C-ESTUDI</v>
          </cell>
        </row>
        <row r="13063">
          <cell r="A13063">
            <v>84003</v>
          </cell>
          <cell r="B13063" t="str">
            <v>191008</v>
          </cell>
          <cell r="C13063" t="str">
            <v>C-ESTUDI</v>
          </cell>
        </row>
        <row r="13064">
          <cell r="A13064">
            <v>84004</v>
          </cell>
          <cell r="B13064" t="str">
            <v>191008</v>
          </cell>
          <cell r="C13064" t="str">
            <v>C-ESTUDI</v>
          </cell>
        </row>
        <row r="13065">
          <cell r="A13065">
            <v>84005</v>
          </cell>
          <cell r="B13065" t="str">
            <v>191008</v>
          </cell>
          <cell r="C13065" t="str">
            <v>C-ESTUDI</v>
          </cell>
        </row>
        <row r="13066">
          <cell r="A13066">
            <v>84006</v>
          </cell>
          <cell r="B13066" t="str">
            <v>191008</v>
          </cell>
          <cell r="C13066" t="str">
            <v>C-ESTUDI</v>
          </cell>
        </row>
        <row r="13067">
          <cell r="A13067">
            <v>84007</v>
          </cell>
          <cell r="B13067" t="str">
            <v>191008</v>
          </cell>
          <cell r="C13067" t="str">
            <v>C-ESTUDI</v>
          </cell>
        </row>
        <row r="13068">
          <cell r="A13068">
            <v>84008</v>
          </cell>
          <cell r="B13068" t="str">
            <v>191008</v>
          </cell>
          <cell r="C13068" t="str">
            <v>C-ESTUDI</v>
          </cell>
        </row>
        <row r="13069">
          <cell r="A13069">
            <v>84009</v>
          </cell>
          <cell r="B13069" t="str">
            <v>191008</v>
          </cell>
          <cell r="C13069" t="str">
            <v>C-ESTUDI</v>
          </cell>
        </row>
        <row r="13070">
          <cell r="A13070">
            <v>84010</v>
          </cell>
          <cell r="B13070" t="str">
            <v>191008</v>
          </cell>
          <cell r="C13070" t="str">
            <v>C-ESTUDI</v>
          </cell>
        </row>
        <row r="13071">
          <cell r="A13071">
            <v>84011</v>
          </cell>
          <cell r="B13071" t="str">
            <v>191008</v>
          </cell>
          <cell r="C13071" t="str">
            <v>C-ESTUDI</v>
          </cell>
        </row>
        <row r="13072">
          <cell r="A13072">
            <v>84012</v>
          </cell>
          <cell r="B13072" t="str">
            <v>191008</v>
          </cell>
          <cell r="C13072" t="str">
            <v>C-ESTUDI</v>
          </cell>
        </row>
        <row r="13073">
          <cell r="A13073">
            <v>84013</v>
          </cell>
          <cell r="B13073" t="str">
            <v>191008</v>
          </cell>
          <cell r="C13073" t="str">
            <v>C-ESTUDI</v>
          </cell>
        </row>
        <row r="13074">
          <cell r="A13074">
            <v>84014</v>
          </cell>
          <cell r="B13074" t="str">
            <v>191008</v>
          </cell>
          <cell r="C13074" t="str">
            <v>C-ESTUDI</v>
          </cell>
        </row>
        <row r="13075">
          <cell r="A13075">
            <v>84015</v>
          </cell>
          <cell r="B13075" t="str">
            <v>191008</v>
          </cell>
          <cell r="C13075" t="str">
            <v>C-ESTUDI</v>
          </cell>
        </row>
        <row r="13076">
          <cell r="A13076">
            <v>84016</v>
          </cell>
          <cell r="B13076" t="str">
            <v>191008</v>
          </cell>
          <cell r="C13076" t="str">
            <v>C-ESTUDI</v>
          </cell>
        </row>
        <row r="13077">
          <cell r="A13077">
            <v>84017</v>
          </cell>
          <cell r="B13077" t="str">
            <v>191008</v>
          </cell>
          <cell r="C13077" t="str">
            <v>C-ESTUDI</v>
          </cell>
        </row>
        <row r="13078">
          <cell r="A13078">
            <v>84018</v>
          </cell>
          <cell r="B13078" t="str">
            <v>191008</v>
          </cell>
          <cell r="C13078" t="str">
            <v>C-ESTUDI</v>
          </cell>
        </row>
        <row r="13079">
          <cell r="A13079">
            <v>84019</v>
          </cell>
          <cell r="B13079" t="str">
            <v>191008</v>
          </cell>
          <cell r="C13079" t="str">
            <v>C-ESTUDI</v>
          </cell>
        </row>
        <row r="13080">
          <cell r="A13080">
            <v>84020</v>
          </cell>
          <cell r="B13080" t="str">
            <v>191008</v>
          </cell>
          <cell r="C13080" t="str">
            <v>C-ESTUDI</v>
          </cell>
        </row>
        <row r="13081">
          <cell r="A13081">
            <v>84021</v>
          </cell>
          <cell r="B13081" t="str">
            <v>191008</v>
          </cell>
          <cell r="C13081" t="str">
            <v>C-ESTUDI</v>
          </cell>
        </row>
        <row r="13082">
          <cell r="A13082">
            <v>84022</v>
          </cell>
          <cell r="B13082" t="str">
            <v>191008</v>
          </cell>
          <cell r="C13082" t="str">
            <v>C-ESTUDI</v>
          </cell>
        </row>
        <row r="13083">
          <cell r="A13083">
            <v>84023</v>
          </cell>
          <cell r="B13083" t="str">
            <v>191008</v>
          </cell>
          <cell r="C13083" t="str">
            <v>C-ESTUDI</v>
          </cell>
        </row>
        <row r="13084">
          <cell r="A13084">
            <v>84024</v>
          </cell>
          <cell r="B13084" t="str">
            <v>191008</v>
          </cell>
          <cell r="C13084" t="str">
            <v>C-ESTUDI</v>
          </cell>
        </row>
        <row r="13085">
          <cell r="A13085">
            <v>84025</v>
          </cell>
          <cell r="B13085" t="str">
            <v>191008</v>
          </cell>
          <cell r="C13085" t="str">
            <v>C-ESTUDI</v>
          </cell>
        </row>
        <row r="13086">
          <cell r="A13086">
            <v>84026</v>
          </cell>
          <cell r="B13086" t="str">
            <v>191008</v>
          </cell>
          <cell r="C13086" t="str">
            <v>C-ESTUDI</v>
          </cell>
        </row>
        <row r="13087">
          <cell r="A13087">
            <v>84027</v>
          </cell>
          <cell r="B13087" t="str">
            <v>191008</v>
          </cell>
          <cell r="C13087" t="str">
            <v>C-ESTUDI</v>
          </cell>
        </row>
        <row r="13088">
          <cell r="A13088">
            <v>84028</v>
          </cell>
          <cell r="B13088" t="str">
            <v>191008</v>
          </cell>
          <cell r="C13088" t="str">
            <v>C-ESTUDI</v>
          </cell>
        </row>
        <row r="13089">
          <cell r="A13089">
            <v>84029</v>
          </cell>
          <cell r="B13089" t="str">
            <v>191008</v>
          </cell>
          <cell r="C13089" t="str">
            <v>C-ESTUDI</v>
          </cell>
        </row>
        <row r="13090">
          <cell r="A13090">
            <v>84030</v>
          </cell>
          <cell r="B13090" t="str">
            <v>191008</v>
          </cell>
          <cell r="C13090" t="str">
            <v>C-ESTUDI</v>
          </cell>
        </row>
        <row r="13091">
          <cell r="A13091">
            <v>84031</v>
          </cell>
          <cell r="B13091" t="str">
            <v>191008</v>
          </cell>
          <cell r="C13091" t="str">
            <v>C-ESTUDI</v>
          </cell>
        </row>
        <row r="13092">
          <cell r="A13092">
            <v>84032</v>
          </cell>
          <cell r="B13092" t="str">
            <v>191008</v>
          </cell>
          <cell r="C13092" t="str">
            <v>C-ESTUDI</v>
          </cell>
        </row>
        <row r="13093">
          <cell r="A13093">
            <v>84033</v>
          </cell>
          <cell r="B13093" t="str">
            <v>191008</v>
          </cell>
          <cell r="C13093" t="str">
            <v>C-ESTUDI</v>
          </cell>
        </row>
        <row r="13094">
          <cell r="A13094">
            <v>84034</v>
          </cell>
          <cell r="B13094" t="str">
            <v>191008</v>
          </cell>
          <cell r="C13094" t="str">
            <v>C-ESTUDI</v>
          </cell>
        </row>
        <row r="13095">
          <cell r="A13095">
            <v>84035</v>
          </cell>
          <cell r="B13095" t="str">
            <v>191008</v>
          </cell>
          <cell r="C13095" t="str">
            <v>C-ESTUDI</v>
          </cell>
        </row>
        <row r="13096">
          <cell r="A13096">
            <v>84036</v>
          </cell>
          <cell r="B13096" t="str">
            <v>191008</v>
          </cell>
          <cell r="C13096" t="str">
            <v>C-ESTUDI</v>
          </cell>
        </row>
        <row r="13097">
          <cell r="A13097">
            <v>84037</v>
          </cell>
          <cell r="B13097" t="str">
            <v>191008</v>
          </cell>
          <cell r="C13097" t="str">
            <v>C-ESTUDI</v>
          </cell>
        </row>
        <row r="13098">
          <cell r="A13098">
            <v>84038</v>
          </cell>
          <cell r="B13098" t="str">
            <v>191008</v>
          </cell>
          <cell r="C13098" t="str">
            <v>C-ESTUDI</v>
          </cell>
        </row>
        <row r="13099">
          <cell r="A13099">
            <v>84039</v>
          </cell>
          <cell r="B13099" t="str">
            <v>191008</v>
          </cell>
          <cell r="C13099" t="str">
            <v>C-ESTUDI</v>
          </cell>
        </row>
        <row r="13100">
          <cell r="A13100">
            <v>84040</v>
          </cell>
          <cell r="B13100" t="str">
            <v>191008</v>
          </cell>
          <cell r="C13100" t="str">
            <v>C-ESTUDI</v>
          </cell>
        </row>
        <row r="13101">
          <cell r="A13101">
            <v>84041</v>
          </cell>
          <cell r="B13101" t="str">
            <v>191008</v>
          </cell>
          <cell r="C13101" t="str">
            <v>C-ESTUDI</v>
          </cell>
        </row>
        <row r="13102">
          <cell r="A13102">
            <v>84042</v>
          </cell>
          <cell r="B13102" t="str">
            <v>191008</v>
          </cell>
          <cell r="C13102" t="str">
            <v>C-ESTUDI</v>
          </cell>
        </row>
        <row r="13103">
          <cell r="A13103">
            <v>84043</v>
          </cell>
          <cell r="B13103" t="str">
            <v>191008</v>
          </cell>
          <cell r="C13103" t="str">
            <v>C-ESTUDI</v>
          </cell>
        </row>
        <row r="13104">
          <cell r="A13104">
            <v>84044</v>
          </cell>
          <cell r="B13104" t="str">
            <v>191008</v>
          </cell>
          <cell r="C13104" t="str">
            <v>C-ESTUDI</v>
          </cell>
        </row>
        <row r="13105">
          <cell r="A13105">
            <v>84045</v>
          </cell>
          <cell r="B13105" t="str">
            <v>191008</v>
          </cell>
          <cell r="C13105" t="str">
            <v>C-ESTUDI</v>
          </cell>
        </row>
        <row r="13106">
          <cell r="A13106">
            <v>84046</v>
          </cell>
          <cell r="B13106" t="str">
            <v>191008</v>
          </cell>
          <cell r="C13106" t="str">
            <v>C-ESTUDI</v>
          </cell>
        </row>
        <row r="13107">
          <cell r="A13107">
            <v>84047</v>
          </cell>
          <cell r="B13107" t="str">
            <v>191008</v>
          </cell>
          <cell r="C13107" t="str">
            <v>C-ESTUDI</v>
          </cell>
        </row>
        <row r="13108">
          <cell r="A13108">
            <v>84048</v>
          </cell>
          <cell r="B13108" t="str">
            <v>191008</v>
          </cell>
          <cell r="C13108" t="str">
            <v>C-ESTUDI</v>
          </cell>
        </row>
        <row r="13109">
          <cell r="A13109">
            <v>84049</v>
          </cell>
          <cell r="B13109" t="str">
            <v>191008</v>
          </cell>
          <cell r="C13109" t="str">
            <v>C-1-ESTU</v>
          </cell>
        </row>
        <row r="13110">
          <cell r="A13110">
            <v>84050</v>
          </cell>
          <cell r="B13110" t="str">
            <v>191008</v>
          </cell>
          <cell r="C13110" t="str">
            <v>C-1-ESTU</v>
          </cell>
        </row>
        <row r="13111">
          <cell r="A13111">
            <v>84051</v>
          </cell>
          <cell r="B13111" t="str">
            <v>191008</v>
          </cell>
          <cell r="C13111" t="str">
            <v>C-1-ESTU</v>
          </cell>
        </row>
        <row r="13112">
          <cell r="A13112">
            <v>84052</v>
          </cell>
          <cell r="B13112" t="str">
            <v>191008</v>
          </cell>
          <cell r="C13112" t="str">
            <v>C-1-ESTU</v>
          </cell>
        </row>
        <row r="13113">
          <cell r="A13113">
            <v>84053</v>
          </cell>
          <cell r="B13113" t="str">
            <v>191008</v>
          </cell>
          <cell r="C13113" t="str">
            <v>C-1-ESTU</v>
          </cell>
        </row>
        <row r="13114">
          <cell r="A13114">
            <v>84054</v>
          </cell>
          <cell r="B13114" t="str">
            <v>191008</v>
          </cell>
          <cell r="C13114" t="str">
            <v>C-1-ESTU</v>
          </cell>
        </row>
        <row r="13115">
          <cell r="A13115">
            <v>84055</v>
          </cell>
          <cell r="B13115" t="str">
            <v>191008</v>
          </cell>
          <cell r="C13115" t="str">
            <v>C-1-ESTU</v>
          </cell>
        </row>
        <row r="13116">
          <cell r="A13116">
            <v>84056</v>
          </cell>
          <cell r="B13116" t="str">
            <v>191008</v>
          </cell>
          <cell r="C13116" t="str">
            <v>C-1-ESTU</v>
          </cell>
        </row>
        <row r="13117">
          <cell r="A13117">
            <v>84057</v>
          </cell>
          <cell r="B13117" t="str">
            <v>191008</v>
          </cell>
          <cell r="C13117" t="str">
            <v>C-1-ESTU</v>
          </cell>
        </row>
        <row r="13118">
          <cell r="A13118">
            <v>84058</v>
          </cell>
          <cell r="B13118" t="str">
            <v>191008</v>
          </cell>
          <cell r="C13118" t="str">
            <v>C-1-ESTU</v>
          </cell>
        </row>
        <row r="13119">
          <cell r="A13119">
            <v>84059</v>
          </cell>
          <cell r="B13119" t="str">
            <v>191008</v>
          </cell>
          <cell r="C13119" t="str">
            <v>C-1-ESTU</v>
          </cell>
        </row>
        <row r="13120">
          <cell r="A13120">
            <v>84060</v>
          </cell>
          <cell r="B13120" t="str">
            <v>191008</v>
          </cell>
          <cell r="C13120" t="str">
            <v>C-1-ESTU</v>
          </cell>
        </row>
        <row r="13121">
          <cell r="A13121">
            <v>84061</v>
          </cell>
          <cell r="B13121" t="str">
            <v>191008</v>
          </cell>
          <cell r="C13121" t="str">
            <v>C-1-ESTU</v>
          </cell>
        </row>
        <row r="13122">
          <cell r="A13122">
            <v>84062</v>
          </cell>
          <cell r="B13122" t="str">
            <v>191008</v>
          </cell>
          <cell r="C13122" t="str">
            <v>C-1-ESTU</v>
          </cell>
        </row>
        <row r="13123">
          <cell r="A13123">
            <v>84063</v>
          </cell>
          <cell r="B13123" t="str">
            <v>191008</v>
          </cell>
          <cell r="C13123" t="str">
            <v>C-1-ESTU</v>
          </cell>
        </row>
        <row r="13124">
          <cell r="A13124">
            <v>84064</v>
          </cell>
          <cell r="B13124" t="str">
            <v>191008</v>
          </cell>
          <cell r="C13124" t="str">
            <v>C-1-ESTU</v>
          </cell>
        </row>
        <row r="13125">
          <cell r="A13125">
            <v>84065</v>
          </cell>
          <cell r="B13125" t="str">
            <v>191008</v>
          </cell>
          <cell r="C13125" t="str">
            <v>C-1-ESTU</v>
          </cell>
        </row>
        <row r="13126">
          <cell r="A13126">
            <v>84066</v>
          </cell>
          <cell r="B13126" t="str">
            <v>191008</v>
          </cell>
          <cell r="C13126" t="str">
            <v>C-1-ESTU</v>
          </cell>
        </row>
        <row r="13127">
          <cell r="A13127">
            <v>84067</v>
          </cell>
          <cell r="B13127" t="str">
            <v>191008</v>
          </cell>
          <cell r="C13127" t="str">
            <v>C-1-ESTU</v>
          </cell>
        </row>
        <row r="13128">
          <cell r="A13128">
            <v>84068</v>
          </cell>
          <cell r="B13128" t="str">
            <v>191008</v>
          </cell>
          <cell r="C13128" t="str">
            <v>C-1-ESTU</v>
          </cell>
        </row>
        <row r="13129">
          <cell r="A13129">
            <v>84069</v>
          </cell>
          <cell r="B13129" t="str">
            <v>191008</v>
          </cell>
          <cell r="C13129" t="str">
            <v>C-1-ESTU</v>
          </cell>
        </row>
        <row r="13130">
          <cell r="A13130">
            <v>84070</v>
          </cell>
          <cell r="B13130" t="str">
            <v>191008</v>
          </cell>
          <cell r="C13130" t="str">
            <v>C-1-ESTU</v>
          </cell>
        </row>
        <row r="13131">
          <cell r="A13131">
            <v>84071</v>
          </cell>
          <cell r="B13131" t="str">
            <v>191008</v>
          </cell>
          <cell r="C13131" t="str">
            <v>C-1-ESTU</v>
          </cell>
        </row>
        <row r="13132">
          <cell r="A13132">
            <v>84072</v>
          </cell>
          <cell r="B13132" t="str">
            <v>191008</v>
          </cell>
          <cell r="C13132" t="str">
            <v>C-1-ESTU</v>
          </cell>
        </row>
        <row r="13133">
          <cell r="A13133">
            <v>84073</v>
          </cell>
          <cell r="B13133" t="str">
            <v>191008</v>
          </cell>
          <cell r="C13133" t="str">
            <v>C-1-ESTU</v>
          </cell>
        </row>
        <row r="13134">
          <cell r="A13134">
            <v>84074</v>
          </cell>
          <cell r="B13134" t="str">
            <v>191008</v>
          </cell>
          <cell r="C13134" t="str">
            <v>C-1-ESTU</v>
          </cell>
        </row>
        <row r="13135">
          <cell r="A13135">
            <v>84075</v>
          </cell>
          <cell r="B13135" t="str">
            <v>191008</v>
          </cell>
          <cell r="C13135" t="str">
            <v>C-1-ESTU</v>
          </cell>
        </row>
        <row r="13136">
          <cell r="A13136">
            <v>84076</v>
          </cell>
          <cell r="B13136" t="str">
            <v>191008</v>
          </cell>
          <cell r="C13136" t="str">
            <v>C-1-ESTU</v>
          </cell>
        </row>
        <row r="13137">
          <cell r="A13137">
            <v>84077</v>
          </cell>
          <cell r="B13137" t="str">
            <v>191008</v>
          </cell>
          <cell r="C13137" t="str">
            <v>C-1-ESTU</v>
          </cell>
        </row>
        <row r="13138">
          <cell r="A13138">
            <v>84078</v>
          </cell>
          <cell r="B13138" t="str">
            <v>191008</v>
          </cell>
          <cell r="C13138" t="str">
            <v>C-1-ESTU</v>
          </cell>
        </row>
        <row r="13139">
          <cell r="A13139">
            <v>84079</v>
          </cell>
          <cell r="B13139" t="str">
            <v>191008</v>
          </cell>
          <cell r="C13139" t="str">
            <v>C-1-ESTU</v>
          </cell>
        </row>
        <row r="13140">
          <cell r="A13140">
            <v>84080</v>
          </cell>
          <cell r="B13140" t="str">
            <v>191008</v>
          </cell>
          <cell r="C13140" t="str">
            <v>C-1-ESTU</v>
          </cell>
        </row>
        <row r="13141">
          <cell r="A13141">
            <v>84081</v>
          </cell>
          <cell r="B13141" t="str">
            <v>191008</v>
          </cell>
          <cell r="C13141" t="str">
            <v>C-1-ESTU</v>
          </cell>
        </row>
        <row r="13142">
          <cell r="A13142">
            <v>84082</v>
          </cell>
          <cell r="B13142" t="str">
            <v>191008</v>
          </cell>
          <cell r="C13142" t="str">
            <v>C-1-ESTU</v>
          </cell>
        </row>
        <row r="13143">
          <cell r="A13143">
            <v>84083</v>
          </cell>
          <cell r="B13143" t="str">
            <v>191008</v>
          </cell>
          <cell r="C13143" t="str">
            <v>C-1-ESTU</v>
          </cell>
        </row>
        <row r="13144">
          <cell r="A13144">
            <v>84084</v>
          </cell>
          <cell r="B13144" t="str">
            <v>191008</v>
          </cell>
          <cell r="C13144" t="str">
            <v>C-1-ESTU</v>
          </cell>
        </row>
        <row r="13145">
          <cell r="A13145">
            <v>84085</v>
          </cell>
          <cell r="B13145" t="str">
            <v>191008</v>
          </cell>
          <cell r="C13145" t="str">
            <v>C-1-ESTU</v>
          </cell>
        </row>
        <row r="13146">
          <cell r="A13146">
            <v>84086</v>
          </cell>
          <cell r="B13146" t="str">
            <v>191008</v>
          </cell>
          <cell r="C13146" t="str">
            <v>C-1-ESTU</v>
          </cell>
        </row>
        <row r="13147">
          <cell r="A13147">
            <v>84087</v>
          </cell>
          <cell r="B13147" t="str">
            <v>191008</v>
          </cell>
          <cell r="C13147" t="str">
            <v>C-1-ESTU</v>
          </cell>
        </row>
        <row r="13148">
          <cell r="A13148">
            <v>84088</v>
          </cell>
          <cell r="B13148" t="str">
            <v>191008</v>
          </cell>
          <cell r="C13148" t="str">
            <v>C-1-ESTU</v>
          </cell>
        </row>
        <row r="13149">
          <cell r="A13149">
            <v>84089</v>
          </cell>
          <cell r="B13149" t="str">
            <v>191008</v>
          </cell>
          <cell r="C13149" t="str">
            <v>C-1-ESTU</v>
          </cell>
        </row>
        <row r="13150">
          <cell r="A13150">
            <v>84090</v>
          </cell>
          <cell r="B13150" t="str">
            <v>191008</v>
          </cell>
          <cell r="C13150" t="str">
            <v>C-1-ESTU</v>
          </cell>
        </row>
        <row r="13151">
          <cell r="A13151">
            <v>84091</v>
          </cell>
          <cell r="B13151" t="str">
            <v>191008</v>
          </cell>
          <cell r="C13151" t="str">
            <v>C-1-ESTU</v>
          </cell>
        </row>
        <row r="13152">
          <cell r="A13152">
            <v>84092</v>
          </cell>
          <cell r="B13152" t="str">
            <v>191008</v>
          </cell>
          <cell r="C13152" t="str">
            <v>C-1-ESTU</v>
          </cell>
        </row>
        <row r="13153">
          <cell r="A13153">
            <v>84093</v>
          </cell>
          <cell r="B13153" t="str">
            <v>191008</v>
          </cell>
          <cell r="C13153" t="str">
            <v>C-1-ESTU</v>
          </cell>
        </row>
        <row r="13154">
          <cell r="A13154">
            <v>84094</v>
          </cell>
          <cell r="B13154" t="str">
            <v>191008</v>
          </cell>
          <cell r="C13154" t="str">
            <v>C-1-ESTU</v>
          </cell>
        </row>
        <row r="13155">
          <cell r="A13155">
            <v>84095</v>
          </cell>
          <cell r="B13155" t="str">
            <v>191008</v>
          </cell>
          <cell r="C13155" t="str">
            <v>C-1-ESTU</v>
          </cell>
        </row>
        <row r="13156">
          <cell r="A13156">
            <v>84096</v>
          </cell>
          <cell r="B13156" t="str">
            <v>191008</v>
          </cell>
          <cell r="C13156" t="str">
            <v>C-1-ESTU</v>
          </cell>
        </row>
        <row r="13157">
          <cell r="A13157">
            <v>84097</v>
          </cell>
          <cell r="B13157" t="str">
            <v>191008</v>
          </cell>
          <cell r="C13157" t="str">
            <v>C-1-ESTU</v>
          </cell>
        </row>
        <row r="13158">
          <cell r="A13158">
            <v>84099</v>
          </cell>
          <cell r="B13158" t="str">
            <v>191008</v>
          </cell>
          <cell r="C13158" t="str">
            <v>C-ESTUDI</v>
          </cell>
        </row>
        <row r="13159">
          <cell r="A13159">
            <v>84100</v>
          </cell>
          <cell r="B13159" t="str">
            <v>191008</v>
          </cell>
          <cell r="C13159" t="str">
            <v>C-ESTUDI</v>
          </cell>
        </row>
        <row r="13160">
          <cell r="A13160">
            <v>84101</v>
          </cell>
          <cell r="B13160" t="str">
            <v>191008</v>
          </cell>
          <cell r="C13160" t="str">
            <v>ESTUDIOS</v>
          </cell>
        </row>
        <row r="13161">
          <cell r="A13161">
            <v>84103</v>
          </cell>
          <cell r="B13161" t="str">
            <v>191008</v>
          </cell>
          <cell r="C13161" t="str">
            <v>ESTUDIOS</v>
          </cell>
        </row>
        <row r="13162">
          <cell r="A13162">
            <v>84104</v>
          </cell>
          <cell r="B13162" t="str">
            <v>191008</v>
          </cell>
          <cell r="C13162" t="str">
            <v>ESTUDIOS</v>
          </cell>
        </row>
        <row r="13163">
          <cell r="A13163">
            <v>84105</v>
          </cell>
          <cell r="B13163" t="str">
            <v>191008</v>
          </cell>
          <cell r="C13163" t="str">
            <v>ESTUDIOS</v>
          </cell>
        </row>
        <row r="13164">
          <cell r="A13164">
            <v>84106</v>
          </cell>
          <cell r="B13164" t="str">
            <v>191008</v>
          </cell>
          <cell r="C13164" t="str">
            <v>C-1-ESTU</v>
          </cell>
        </row>
        <row r="13165">
          <cell r="A13165">
            <v>84107</v>
          </cell>
          <cell r="B13165" t="str">
            <v>191008</v>
          </cell>
          <cell r="C13165" t="str">
            <v>C-1-ESTU</v>
          </cell>
        </row>
        <row r="13166">
          <cell r="A13166">
            <v>84108</v>
          </cell>
          <cell r="B13166" t="str">
            <v>191008</v>
          </cell>
          <cell r="C13166" t="str">
            <v>C-1-ESTU</v>
          </cell>
        </row>
        <row r="13167">
          <cell r="A13167">
            <v>84109</v>
          </cell>
          <cell r="B13167" t="str">
            <v>191008</v>
          </cell>
          <cell r="C13167" t="str">
            <v>C-1-ESTU</v>
          </cell>
        </row>
        <row r="13168">
          <cell r="A13168">
            <v>84110</v>
          </cell>
          <cell r="B13168" t="str">
            <v>191008</v>
          </cell>
          <cell r="C13168" t="str">
            <v>C-1-ESTU</v>
          </cell>
        </row>
        <row r="13169">
          <cell r="A13169">
            <v>84111</v>
          </cell>
          <cell r="B13169" t="str">
            <v>191008</v>
          </cell>
          <cell r="C13169" t="str">
            <v>C-1-ESTU</v>
          </cell>
        </row>
        <row r="13170">
          <cell r="A13170">
            <v>84112</v>
          </cell>
          <cell r="B13170" t="str">
            <v>191008</v>
          </cell>
          <cell r="C13170" t="str">
            <v>ESTUDIOS</v>
          </cell>
        </row>
        <row r="13171">
          <cell r="A13171">
            <v>84113</v>
          </cell>
          <cell r="B13171" t="str">
            <v>191008</v>
          </cell>
          <cell r="C13171" t="str">
            <v>ESTUDIOS</v>
          </cell>
        </row>
        <row r="13172">
          <cell r="A13172">
            <v>84114</v>
          </cell>
          <cell r="B13172" t="str">
            <v>191008</v>
          </cell>
          <cell r="C13172" t="str">
            <v>ESTUDIOS</v>
          </cell>
        </row>
        <row r="13173">
          <cell r="A13173">
            <v>84115</v>
          </cell>
          <cell r="B13173" t="str">
            <v>191008</v>
          </cell>
          <cell r="C13173" t="str">
            <v>ESTUDIOS</v>
          </cell>
        </row>
        <row r="13174">
          <cell r="A13174">
            <v>84116</v>
          </cell>
          <cell r="B13174" t="str">
            <v>191008</v>
          </cell>
          <cell r="C13174" t="str">
            <v>ESTUDIOS</v>
          </cell>
        </row>
        <row r="13175">
          <cell r="A13175">
            <v>84117</v>
          </cell>
          <cell r="B13175" t="str">
            <v>191008</v>
          </cell>
          <cell r="C13175" t="str">
            <v>ESTUDIOS</v>
          </cell>
        </row>
        <row r="13176">
          <cell r="A13176">
            <v>84118</v>
          </cell>
          <cell r="B13176" t="str">
            <v>191008</v>
          </cell>
          <cell r="C13176" t="str">
            <v>ESTUDIOS</v>
          </cell>
        </row>
        <row r="13177">
          <cell r="A13177">
            <v>84119</v>
          </cell>
          <cell r="B13177" t="str">
            <v>191008</v>
          </cell>
          <cell r="C13177" t="str">
            <v>ESTUDIOS</v>
          </cell>
        </row>
        <row r="13178">
          <cell r="A13178">
            <v>84120</v>
          </cell>
          <cell r="B13178" t="str">
            <v>191008</v>
          </cell>
          <cell r="C13178" t="str">
            <v>ESTUDIOS</v>
          </cell>
        </row>
        <row r="13179">
          <cell r="A13179">
            <v>84121</v>
          </cell>
          <cell r="B13179" t="str">
            <v>191008</v>
          </cell>
          <cell r="C13179" t="str">
            <v>ESTUDIOS</v>
          </cell>
        </row>
        <row r="13180">
          <cell r="A13180">
            <v>84122</v>
          </cell>
          <cell r="B13180" t="str">
            <v>191008</v>
          </cell>
          <cell r="C13180" t="str">
            <v>ESTUDIOS</v>
          </cell>
        </row>
        <row r="13181">
          <cell r="A13181">
            <v>84123</v>
          </cell>
          <cell r="B13181" t="str">
            <v>191008</v>
          </cell>
          <cell r="C13181" t="str">
            <v>ESTUDIOS</v>
          </cell>
        </row>
        <row r="13182">
          <cell r="A13182">
            <v>84124</v>
          </cell>
          <cell r="B13182" t="str">
            <v>191008</v>
          </cell>
          <cell r="C13182" t="str">
            <v>ESTUDIOS</v>
          </cell>
        </row>
        <row r="13183">
          <cell r="A13183">
            <v>84125</v>
          </cell>
          <cell r="B13183" t="str">
            <v>191008</v>
          </cell>
          <cell r="C13183" t="str">
            <v>ESTUDIOS</v>
          </cell>
        </row>
        <row r="13184">
          <cell r="A13184">
            <v>84126</v>
          </cell>
          <cell r="B13184" t="str">
            <v>191008</v>
          </cell>
          <cell r="C13184" t="str">
            <v>ESTUDIOS</v>
          </cell>
        </row>
        <row r="13185">
          <cell r="A13185">
            <v>84127</v>
          </cell>
          <cell r="B13185" t="str">
            <v>191008</v>
          </cell>
          <cell r="C13185" t="str">
            <v>ESTUDIOS</v>
          </cell>
        </row>
        <row r="13186">
          <cell r="A13186">
            <v>84128</v>
          </cell>
          <cell r="B13186" t="str">
            <v>191008</v>
          </cell>
          <cell r="C13186" t="str">
            <v>ESTUDIOS</v>
          </cell>
        </row>
        <row r="13187">
          <cell r="A13187">
            <v>84129</v>
          </cell>
          <cell r="B13187" t="str">
            <v>191008</v>
          </cell>
          <cell r="C13187" t="str">
            <v>ESTUDIOS</v>
          </cell>
        </row>
        <row r="13188">
          <cell r="A13188">
            <v>85000</v>
          </cell>
          <cell r="B13188" t="str">
            <v>197008</v>
          </cell>
          <cell r="C13188" t="str">
            <v>C-SOFTWA</v>
          </cell>
        </row>
        <row r="13189">
          <cell r="A13189">
            <v>90000</v>
          </cell>
          <cell r="B13189" t="str">
            <v>161504PS</v>
          </cell>
          <cell r="C13189" t="str">
            <v>PS-AFEC</v>
          </cell>
        </row>
        <row r="13190">
          <cell r="A13190">
            <v>90001</v>
          </cell>
          <cell r="B13190" t="str">
            <v>161504PS</v>
          </cell>
          <cell r="C13190" t="str">
            <v>PS-AFEC</v>
          </cell>
        </row>
        <row r="13191">
          <cell r="A13191">
            <v>90002</v>
          </cell>
          <cell r="B13191" t="str">
            <v>161504PS</v>
          </cell>
          <cell r="C13191" t="str">
            <v>PS-AFEC</v>
          </cell>
        </row>
        <row r="13192">
          <cell r="A13192">
            <v>90003</v>
          </cell>
          <cell r="B13192" t="str">
            <v>161504PS</v>
          </cell>
          <cell r="C13192" t="str">
            <v>PS-AFEC</v>
          </cell>
        </row>
        <row r="13193">
          <cell r="A13193">
            <v>90004</v>
          </cell>
          <cell r="B13193" t="str">
            <v>161504PS</v>
          </cell>
          <cell r="C13193" t="str">
            <v>PS-AFEC</v>
          </cell>
        </row>
        <row r="13194">
          <cell r="A13194">
            <v>90005</v>
          </cell>
          <cell r="B13194" t="str">
            <v>161504PS</v>
          </cell>
          <cell r="C13194" t="str">
            <v>PS-AFEC</v>
          </cell>
        </row>
        <row r="13195">
          <cell r="A13195">
            <v>90006</v>
          </cell>
          <cell r="B13195" t="str">
            <v>161504PS</v>
          </cell>
          <cell r="C13195" t="str">
            <v>PS-AFEC</v>
          </cell>
        </row>
        <row r="13196">
          <cell r="A13196">
            <v>90007</v>
          </cell>
          <cell r="B13196" t="str">
            <v>161504PS</v>
          </cell>
          <cell r="C13196" t="str">
            <v>PS-AFEC</v>
          </cell>
        </row>
        <row r="13197">
          <cell r="A13197">
            <v>90008</v>
          </cell>
          <cell r="B13197" t="str">
            <v>161504PS</v>
          </cell>
          <cell r="C13197" t="str">
            <v>PS-AFEC</v>
          </cell>
        </row>
        <row r="13198">
          <cell r="A13198">
            <v>90009</v>
          </cell>
          <cell r="B13198" t="str">
            <v>161504PS</v>
          </cell>
          <cell r="C13198" t="str">
            <v>PS-AFEC</v>
          </cell>
        </row>
        <row r="13199">
          <cell r="A13199">
            <v>90010</v>
          </cell>
          <cell r="B13199" t="str">
            <v>161504PS</v>
          </cell>
          <cell r="C13199" t="str">
            <v>PS-AFEC</v>
          </cell>
        </row>
        <row r="13200">
          <cell r="A13200">
            <v>90011</v>
          </cell>
          <cell r="B13200" t="str">
            <v>161504PS</v>
          </cell>
          <cell r="C13200" t="str">
            <v>PS-AFEC</v>
          </cell>
        </row>
        <row r="13201">
          <cell r="A13201">
            <v>90012</v>
          </cell>
          <cell r="B13201" t="str">
            <v>161504PS</v>
          </cell>
          <cell r="C13201" t="str">
            <v>PS-AFEC</v>
          </cell>
        </row>
        <row r="13202">
          <cell r="A13202">
            <v>90013</v>
          </cell>
          <cell r="B13202" t="str">
            <v>161504PS</v>
          </cell>
          <cell r="C13202" t="str">
            <v>PS-AFEC</v>
          </cell>
        </row>
        <row r="13203">
          <cell r="A13203">
            <v>90017</v>
          </cell>
          <cell r="B13203" t="str">
            <v>161504PS</v>
          </cell>
          <cell r="C13203" t="str">
            <v>PS-AFEC</v>
          </cell>
        </row>
        <row r="13204">
          <cell r="A13204">
            <v>90018</v>
          </cell>
          <cell r="B13204" t="str">
            <v>161504PS</v>
          </cell>
          <cell r="C13204" t="str">
            <v>PS-AFEC</v>
          </cell>
        </row>
        <row r="13205">
          <cell r="A13205">
            <v>99000</v>
          </cell>
          <cell r="B13205" t="str">
            <v>196001VA</v>
          </cell>
          <cell r="C13205" t="str">
            <v>A-CL-00</v>
          </cell>
        </row>
        <row r="13206">
          <cell r="A13206">
            <v>99001</v>
          </cell>
          <cell r="B13206" t="str">
            <v>160501VA</v>
          </cell>
          <cell r="C13206" t="str">
            <v>A-CL-01</v>
          </cell>
        </row>
        <row r="13207">
          <cell r="A13207">
            <v>99002</v>
          </cell>
          <cell r="B13207" t="str">
            <v>167001VA</v>
          </cell>
          <cell r="C13207" t="str">
            <v>A-CL-14</v>
          </cell>
        </row>
        <row r="13208">
          <cell r="A13208">
            <v>99003</v>
          </cell>
          <cell r="B13208" t="str">
            <v>167001VA</v>
          </cell>
          <cell r="C13208" t="str">
            <v>A-CL-14</v>
          </cell>
        </row>
        <row r="13209">
          <cell r="A13209">
            <v>99004</v>
          </cell>
          <cell r="B13209" t="str">
            <v>167001VA</v>
          </cell>
          <cell r="C13209" t="str">
            <v>A-CL-14</v>
          </cell>
        </row>
        <row r="13210">
          <cell r="A13210">
            <v>99005</v>
          </cell>
          <cell r="B13210" t="str">
            <v>167001VA</v>
          </cell>
          <cell r="C13210" t="str">
            <v>A-CL-14</v>
          </cell>
        </row>
        <row r="13211">
          <cell r="A13211">
            <v>99006</v>
          </cell>
          <cell r="B13211" t="str">
            <v>166501VA</v>
          </cell>
          <cell r="C13211" t="str">
            <v>A-CL-16</v>
          </cell>
        </row>
        <row r="13212">
          <cell r="A13212">
            <v>99007</v>
          </cell>
          <cell r="B13212" t="str">
            <v>166501VA</v>
          </cell>
          <cell r="C13212" t="str">
            <v>A-CL-16</v>
          </cell>
        </row>
        <row r="13213">
          <cell r="A13213">
            <v>99008</v>
          </cell>
          <cell r="B13213" t="str">
            <v>166501VA</v>
          </cell>
          <cell r="C13213" t="str">
            <v>A-CL-16</v>
          </cell>
        </row>
        <row r="13214">
          <cell r="A13214">
            <v>99009</v>
          </cell>
          <cell r="B13214" t="str">
            <v>166501VA</v>
          </cell>
          <cell r="C13214" t="str">
            <v>A-CL-16</v>
          </cell>
        </row>
        <row r="13215">
          <cell r="A13215">
            <v>99010</v>
          </cell>
          <cell r="B13215" t="str">
            <v>167002VA</v>
          </cell>
          <cell r="C13215" t="str">
            <v>A-CL-29</v>
          </cell>
        </row>
        <row r="13216">
          <cell r="A13216">
            <v>99011</v>
          </cell>
          <cell r="B13216" t="str">
            <v>167002VA</v>
          </cell>
          <cell r="C13216" t="str">
            <v>A-CL-29</v>
          </cell>
        </row>
        <row r="13217">
          <cell r="A13217">
            <v>99012</v>
          </cell>
          <cell r="B13217" t="str">
            <v>167002VA</v>
          </cell>
          <cell r="C13217" t="str">
            <v>A-CL-29</v>
          </cell>
        </row>
        <row r="13218">
          <cell r="A13218">
            <v>99013</v>
          </cell>
          <cell r="B13218" t="str">
            <v>165590VA</v>
          </cell>
          <cell r="C13218" t="str">
            <v>A-CL-32</v>
          </cell>
        </row>
        <row r="13219">
          <cell r="A13219">
            <v>99014</v>
          </cell>
          <cell r="B13219" t="str">
            <v>164002VA</v>
          </cell>
          <cell r="C13219" t="str">
            <v>A-CL-33</v>
          </cell>
        </row>
        <row r="13220">
          <cell r="A13220">
            <v>99015</v>
          </cell>
          <cell r="B13220" t="str">
            <v>164002VA</v>
          </cell>
          <cell r="C13220" t="str">
            <v>A-CL-33</v>
          </cell>
        </row>
        <row r="13221">
          <cell r="A13221">
            <v>99016</v>
          </cell>
          <cell r="B13221" t="str">
            <v>166502VA</v>
          </cell>
          <cell r="C13221" t="str">
            <v>A-CL-36</v>
          </cell>
        </row>
        <row r="13222">
          <cell r="A13222">
            <v>99017</v>
          </cell>
          <cell r="B13222" t="str">
            <v>166502VA</v>
          </cell>
          <cell r="C13222" t="str">
            <v>A-CL-36</v>
          </cell>
        </row>
        <row r="13223">
          <cell r="A13223">
            <v>99018</v>
          </cell>
          <cell r="B13223" t="str">
            <v>166502VA</v>
          </cell>
          <cell r="C13223" t="str">
            <v>A-CL-36</v>
          </cell>
        </row>
        <row r="13224">
          <cell r="A13224">
            <v>99019</v>
          </cell>
          <cell r="B13224" t="str">
            <v>166502VA</v>
          </cell>
          <cell r="C13224" t="str">
            <v>A-CL-36</v>
          </cell>
        </row>
        <row r="13225">
          <cell r="A13225">
            <v>99020</v>
          </cell>
          <cell r="B13225" t="str">
            <v>166502VA</v>
          </cell>
          <cell r="C13225" t="str">
            <v>A-CL-36</v>
          </cell>
        </row>
        <row r="13226">
          <cell r="A13226">
            <v>99021</v>
          </cell>
          <cell r="B13226" t="str">
            <v>166502VA</v>
          </cell>
          <cell r="C13226" t="str">
            <v>A-CL-36</v>
          </cell>
        </row>
        <row r="13227">
          <cell r="A13227">
            <v>99022</v>
          </cell>
          <cell r="B13227" t="str">
            <v>167001VA</v>
          </cell>
          <cell r="C13227" t="str">
            <v>A-CL-37</v>
          </cell>
        </row>
        <row r="13228">
          <cell r="A13228">
            <v>99023</v>
          </cell>
          <cell r="B13228" t="str">
            <v>167001VA</v>
          </cell>
          <cell r="C13228" t="str">
            <v>A-CL-37</v>
          </cell>
        </row>
        <row r="13229">
          <cell r="A13229">
            <v>99024</v>
          </cell>
          <cell r="B13229" t="str">
            <v>167003VA</v>
          </cell>
          <cell r="C13229" t="str">
            <v>A-CL-38</v>
          </cell>
        </row>
        <row r="13230">
          <cell r="A13230">
            <v>99025</v>
          </cell>
          <cell r="B13230" t="str">
            <v>167502VA</v>
          </cell>
          <cell r="C13230" t="str">
            <v>A-CL-39</v>
          </cell>
        </row>
        <row r="13231">
          <cell r="A13231">
            <v>99026</v>
          </cell>
          <cell r="B13231" t="str">
            <v>167502VA</v>
          </cell>
          <cell r="C13231" t="str">
            <v>A-CL-39</v>
          </cell>
        </row>
        <row r="13232">
          <cell r="A13232">
            <v>99027</v>
          </cell>
          <cell r="B13232" t="str">
            <v>167502VA</v>
          </cell>
          <cell r="C13232" t="str">
            <v>A-CL-41</v>
          </cell>
        </row>
        <row r="13233">
          <cell r="A13233">
            <v>99028</v>
          </cell>
          <cell r="B13233" t="str">
            <v>167502VA</v>
          </cell>
          <cell r="C13233" t="str">
            <v>A-CL-41</v>
          </cell>
        </row>
        <row r="13234">
          <cell r="A13234">
            <v>99029</v>
          </cell>
          <cell r="B13234" t="str">
            <v>165590VA</v>
          </cell>
          <cell r="C13234" t="str">
            <v>A-CL-43</v>
          </cell>
        </row>
        <row r="13235">
          <cell r="A13235">
            <v>99030</v>
          </cell>
          <cell r="B13235" t="str">
            <v>165590VA</v>
          </cell>
          <cell r="C13235" t="str">
            <v>A-CL-43</v>
          </cell>
        </row>
        <row r="13236">
          <cell r="A13236">
            <v>99031</v>
          </cell>
          <cell r="B13236" t="str">
            <v>166090VA</v>
          </cell>
          <cell r="C13236" t="str">
            <v>A-CL-50</v>
          </cell>
        </row>
        <row r="13237">
          <cell r="A13237">
            <v>99032</v>
          </cell>
          <cell r="B13237" t="str">
            <v>167502VA</v>
          </cell>
          <cell r="C13237" t="str">
            <v>A-CL-51</v>
          </cell>
        </row>
        <row r="13238">
          <cell r="A13238">
            <v>99033</v>
          </cell>
          <cell r="B13238" t="str">
            <v>167502VA</v>
          </cell>
          <cell r="C13238" t="str">
            <v>A-CL-51</v>
          </cell>
        </row>
        <row r="13239">
          <cell r="A13239">
            <v>99034</v>
          </cell>
          <cell r="B13239" t="str">
            <v>167502VA</v>
          </cell>
          <cell r="C13239" t="str">
            <v>A-CL-51</v>
          </cell>
        </row>
        <row r="13240">
          <cell r="A13240">
            <v>99035</v>
          </cell>
          <cell r="B13240" t="str">
            <v>167502VA</v>
          </cell>
          <cell r="C13240" t="str">
            <v>A-CL-51</v>
          </cell>
        </row>
        <row r="13241">
          <cell r="A13241">
            <v>99036</v>
          </cell>
          <cell r="B13241" t="str">
            <v>164501VH</v>
          </cell>
          <cell r="C13241" t="str">
            <v>P-CL-02</v>
          </cell>
        </row>
        <row r="13242">
          <cell r="A13242">
            <v>99037</v>
          </cell>
          <cell r="B13242" t="str">
            <v>164501VH</v>
          </cell>
          <cell r="C13242" t="str">
            <v>P-CL-02</v>
          </cell>
        </row>
        <row r="13243">
          <cell r="A13243">
            <v>99038</v>
          </cell>
          <cell r="B13243" t="str">
            <v>164501VH</v>
          </cell>
          <cell r="C13243" t="str">
            <v>P-CL-02</v>
          </cell>
        </row>
        <row r="13244">
          <cell r="A13244">
            <v>99039</v>
          </cell>
          <cell r="B13244" t="str">
            <v>164001VP</v>
          </cell>
          <cell r="C13244" t="str">
            <v>P-CL-03</v>
          </cell>
        </row>
        <row r="13245">
          <cell r="A13245">
            <v>99040</v>
          </cell>
          <cell r="B13245" t="str">
            <v>164001VP</v>
          </cell>
          <cell r="C13245" t="str">
            <v>P-CL-03</v>
          </cell>
        </row>
        <row r="13246">
          <cell r="A13246">
            <v>99041</v>
          </cell>
          <cell r="B13246" t="str">
            <v>164001VP</v>
          </cell>
          <cell r="C13246" t="str">
            <v>P-CL-03</v>
          </cell>
        </row>
        <row r="13247">
          <cell r="A13247">
            <v>99042</v>
          </cell>
          <cell r="B13247" t="str">
            <v>164001VP</v>
          </cell>
          <cell r="C13247" t="str">
            <v>P-CL-03</v>
          </cell>
        </row>
        <row r="13248">
          <cell r="A13248">
            <v>99043</v>
          </cell>
          <cell r="B13248" t="str">
            <v>164001VP</v>
          </cell>
          <cell r="C13248" t="str">
            <v>P-CL-03</v>
          </cell>
        </row>
        <row r="13249">
          <cell r="A13249">
            <v>99044</v>
          </cell>
          <cell r="B13249" t="str">
            <v>164501VH</v>
          </cell>
          <cell r="C13249" t="str">
            <v>P-CL-04</v>
          </cell>
        </row>
        <row r="13250">
          <cell r="A13250">
            <v>99045</v>
          </cell>
          <cell r="B13250" t="str">
            <v>164501VH</v>
          </cell>
          <cell r="C13250" t="str">
            <v>P-CL-04</v>
          </cell>
        </row>
        <row r="13251">
          <cell r="A13251">
            <v>99046</v>
          </cell>
          <cell r="B13251" t="str">
            <v>164501VH</v>
          </cell>
          <cell r="C13251" t="str">
            <v>P-CL-04</v>
          </cell>
        </row>
        <row r="13252">
          <cell r="A13252">
            <v>99047</v>
          </cell>
          <cell r="B13252" t="str">
            <v>164501VH</v>
          </cell>
          <cell r="C13252" t="str">
            <v>P-CL-04</v>
          </cell>
        </row>
        <row r="13253">
          <cell r="A13253">
            <v>99048</v>
          </cell>
          <cell r="B13253" t="str">
            <v>164501VH</v>
          </cell>
          <cell r="C13253" t="str">
            <v>P-CL-05</v>
          </cell>
        </row>
        <row r="13254">
          <cell r="A13254">
            <v>99049</v>
          </cell>
          <cell r="B13254" t="str">
            <v>164501VH</v>
          </cell>
          <cell r="C13254" t="str">
            <v>P-CL-05</v>
          </cell>
        </row>
        <row r="13255">
          <cell r="A13255">
            <v>99050</v>
          </cell>
          <cell r="B13255" t="str">
            <v>164501VH</v>
          </cell>
          <cell r="C13255" t="str">
            <v>P-CL-05</v>
          </cell>
        </row>
        <row r="13256">
          <cell r="A13256">
            <v>99051</v>
          </cell>
          <cell r="B13256" t="str">
            <v>164501VH</v>
          </cell>
          <cell r="C13256" t="str">
            <v>P-CL-05</v>
          </cell>
        </row>
        <row r="13257">
          <cell r="A13257">
            <v>99052</v>
          </cell>
          <cell r="B13257" t="str">
            <v>164501VH</v>
          </cell>
          <cell r="C13257" t="str">
            <v>P-CL-06</v>
          </cell>
        </row>
        <row r="13258">
          <cell r="A13258">
            <v>99053</v>
          </cell>
          <cell r="B13258" t="str">
            <v>164501VH</v>
          </cell>
          <cell r="C13258" t="str">
            <v>P-CL-06</v>
          </cell>
        </row>
        <row r="13259">
          <cell r="A13259">
            <v>99054</v>
          </cell>
          <cell r="B13259" t="str">
            <v>164501VH</v>
          </cell>
          <cell r="C13259" t="str">
            <v>P-CL-06</v>
          </cell>
        </row>
        <row r="13260">
          <cell r="A13260">
            <v>99055</v>
          </cell>
          <cell r="B13260" t="str">
            <v>164501VH</v>
          </cell>
          <cell r="C13260" t="str">
            <v>P-CL-08</v>
          </cell>
        </row>
        <row r="13261">
          <cell r="A13261">
            <v>99056</v>
          </cell>
          <cell r="B13261" t="str">
            <v>164501VH</v>
          </cell>
          <cell r="C13261" t="str">
            <v>P-CL-10</v>
          </cell>
        </row>
        <row r="13262">
          <cell r="A13262">
            <v>99057</v>
          </cell>
          <cell r="B13262" t="str">
            <v>164501VH</v>
          </cell>
          <cell r="C13262" t="str">
            <v>P-CL-10</v>
          </cell>
        </row>
        <row r="13263">
          <cell r="A13263">
            <v>99058</v>
          </cell>
          <cell r="B13263" t="str">
            <v>164501VH</v>
          </cell>
          <cell r="C13263" t="str">
            <v>P-CL-10</v>
          </cell>
        </row>
        <row r="13264">
          <cell r="A13264">
            <v>99059</v>
          </cell>
          <cell r="B13264" t="str">
            <v>164501VH</v>
          </cell>
          <cell r="C13264" t="str">
            <v>P-CL-11</v>
          </cell>
        </row>
        <row r="13265">
          <cell r="A13265">
            <v>99060</v>
          </cell>
          <cell r="B13265" t="str">
            <v>164501VH</v>
          </cell>
          <cell r="C13265" t="str">
            <v>P-CL-11</v>
          </cell>
        </row>
        <row r="13266">
          <cell r="A13266">
            <v>99061</v>
          </cell>
          <cell r="B13266" t="str">
            <v>167001VP</v>
          </cell>
          <cell r="C13266" t="str">
            <v>P-CL-14</v>
          </cell>
        </row>
        <row r="13267">
          <cell r="A13267">
            <v>99062</v>
          </cell>
          <cell r="B13267" t="str">
            <v>167001VP</v>
          </cell>
          <cell r="C13267" t="str">
            <v>P-CL-14</v>
          </cell>
        </row>
        <row r="13268">
          <cell r="A13268">
            <v>99063</v>
          </cell>
          <cell r="B13268" t="str">
            <v>167001VP</v>
          </cell>
          <cell r="C13268" t="str">
            <v>P-CL-14</v>
          </cell>
        </row>
        <row r="13269">
          <cell r="A13269">
            <v>99064</v>
          </cell>
          <cell r="B13269" t="str">
            <v>167001VP</v>
          </cell>
          <cell r="C13269" t="str">
            <v>P-CL-14</v>
          </cell>
        </row>
        <row r="13270">
          <cell r="A13270">
            <v>99065</v>
          </cell>
          <cell r="B13270" t="str">
            <v>167001VP</v>
          </cell>
          <cell r="C13270" t="str">
            <v>P-CL-14</v>
          </cell>
        </row>
        <row r="13271">
          <cell r="A13271">
            <v>99066</v>
          </cell>
          <cell r="B13271" t="str">
            <v>167001VP</v>
          </cell>
          <cell r="C13271" t="str">
            <v>P-CL-14</v>
          </cell>
        </row>
        <row r="13272">
          <cell r="A13272">
            <v>99067</v>
          </cell>
          <cell r="B13272" t="str">
            <v>167001VP</v>
          </cell>
          <cell r="C13272" t="str">
            <v>P-CL-14</v>
          </cell>
        </row>
        <row r="13273">
          <cell r="A13273">
            <v>99068</v>
          </cell>
          <cell r="B13273" t="str">
            <v>167001VP</v>
          </cell>
          <cell r="C13273" t="str">
            <v>P-CL-14</v>
          </cell>
        </row>
        <row r="13274">
          <cell r="A13274">
            <v>99069</v>
          </cell>
          <cell r="B13274" t="str">
            <v>167001VP</v>
          </cell>
          <cell r="C13274" t="str">
            <v>P-CL-14</v>
          </cell>
        </row>
        <row r="13275">
          <cell r="A13275">
            <v>99070</v>
          </cell>
          <cell r="B13275" t="str">
            <v>167001VP</v>
          </cell>
          <cell r="C13275" t="str">
            <v>P-CL-14</v>
          </cell>
        </row>
        <row r="13276">
          <cell r="A13276">
            <v>99071</v>
          </cell>
          <cell r="B13276" t="str">
            <v>166501VP</v>
          </cell>
          <cell r="C13276" t="str">
            <v>P-CL-16</v>
          </cell>
        </row>
        <row r="13277">
          <cell r="A13277">
            <v>99072</v>
          </cell>
          <cell r="B13277" t="str">
            <v>166501VP</v>
          </cell>
          <cell r="C13277" t="str">
            <v>P-CL-16</v>
          </cell>
        </row>
        <row r="13278">
          <cell r="A13278">
            <v>99073</v>
          </cell>
          <cell r="B13278" t="str">
            <v>166501VP</v>
          </cell>
          <cell r="C13278" t="str">
            <v>P-CL-16</v>
          </cell>
        </row>
        <row r="13279">
          <cell r="A13279">
            <v>99074</v>
          </cell>
          <cell r="B13279" t="str">
            <v>166501VP</v>
          </cell>
          <cell r="C13279" t="str">
            <v>P-CL-16</v>
          </cell>
        </row>
        <row r="13280">
          <cell r="A13280">
            <v>99075</v>
          </cell>
          <cell r="B13280" t="str">
            <v>166501VP</v>
          </cell>
          <cell r="C13280" t="str">
            <v>P-CL-16</v>
          </cell>
        </row>
        <row r="13281">
          <cell r="A13281">
            <v>99076</v>
          </cell>
          <cell r="B13281" t="str">
            <v>166501VP</v>
          </cell>
          <cell r="C13281" t="str">
            <v>P-CL-16</v>
          </cell>
        </row>
        <row r="13282">
          <cell r="A13282">
            <v>99077</v>
          </cell>
          <cell r="B13282" t="str">
            <v>166501VP</v>
          </cell>
          <cell r="C13282" t="str">
            <v>P-CL-16</v>
          </cell>
        </row>
        <row r="13283">
          <cell r="A13283">
            <v>99078</v>
          </cell>
          <cell r="B13283" t="str">
            <v>166501VP</v>
          </cell>
          <cell r="C13283" t="str">
            <v>P-CL-16</v>
          </cell>
        </row>
        <row r="13284">
          <cell r="A13284">
            <v>99079</v>
          </cell>
          <cell r="B13284" t="str">
            <v>166501VP</v>
          </cell>
          <cell r="C13284" t="str">
            <v>P-CL-16</v>
          </cell>
        </row>
        <row r="13285">
          <cell r="A13285">
            <v>99080</v>
          </cell>
          <cell r="B13285" t="str">
            <v>166501VP</v>
          </cell>
          <cell r="C13285" t="str">
            <v>P-CL-16</v>
          </cell>
        </row>
        <row r="13286">
          <cell r="A13286">
            <v>99081</v>
          </cell>
          <cell r="B13286" t="str">
            <v>165590VP</v>
          </cell>
          <cell r="C13286" t="str">
            <v>P-CL-19</v>
          </cell>
        </row>
        <row r="13287">
          <cell r="A13287">
            <v>99082</v>
          </cell>
          <cell r="B13287" t="str">
            <v>166002VP</v>
          </cell>
          <cell r="C13287" t="str">
            <v>P-CL-20</v>
          </cell>
        </row>
        <row r="13288">
          <cell r="A13288">
            <v>99083</v>
          </cell>
          <cell r="B13288" t="str">
            <v>166002VP</v>
          </cell>
          <cell r="C13288" t="str">
            <v>P-CL-20</v>
          </cell>
        </row>
        <row r="13289">
          <cell r="A13289">
            <v>99084</v>
          </cell>
          <cell r="B13289" t="str">
            <v>166002VP</v>
          </cell>
          <cell r="C13289" t="str">
            <v>P-CL-20</v>
          </cell>
        </row>
        <row r="13290">
          <cell r="A13290">
            <v>99085</v>
          </cell>
          <cell r="B13290" t="str">
            <v>165501VP</v>
          </cell>
          <cell r="C13290" t="str">
            <v>P-CL-21</v>
          </cell>
        </row>
        <row r="13291">
          <cell r="A13291">
            <v>99086</v>
          </cell>
          <cell r="B13291" t="str">
            <v>165590VP</v>
          </cell>
          <cell r="C13291" t="str">
            <v>P-CL-23</v>
          </cell>
        </row>
        <row r="13292">
          <cell r="A13292">
            <v>99087</v>
          </cell>
          <cell r="B13292" t="str">
            <v>165590VP</v>
          </cell>
          <cell r="C13292" t="str">
            <v>P-CL-23</v>
          </cell>
        </row>
        <row r="13293">
          <cell r="A13293">
            <v>99088</v>
          </cell>
          <cell r="B13293" t="str">
            <v>165590VP</v>
          </cell>
          <cell r="C13293" t="str">
            <v>P-CL-23</v>
          </cell>
        </row>
        <row r="13294">
          <cell r="A13294">
            <v>99089</v>
          </cell>
          <cell r="B13294" t="str">
            <v>165590VP</v>
          </cell>
          <cell r="C13294" t="str">
            <v>P-CL-25</v>
          </cell>
        </row>
        <row r="13295">
          <cell r="A13295">
            <v>99090</v>
          </cell>
          <cell r="B13295" t="str">
            <v>165590VP</v>
          </cell>
          <cell r="C13295" t="str">
            <v>P-CL-25</v>
          </cell>
        </row>
        <row r="13296">
          <cell r="A13296">
            <v>99091</v>
          </cell>
          <cell r="B13296" t="str">
            <v>165590VP</v>
          </cell>
          <cell r="C13296" t="str">
            <v>P-CL-25</v>
          </cell>
        </row>
        <row r="13297">
          <cell r="A13297">
            <v>99092</v>
          </cell>
          <cell r="B13297" t="str">
            <v>164501VH</v>
          </cell>
          <cell r="C13297" t="str">
            <v>P-CL-26</v>
          </cell>
        </row>
        <row r="13298">
          <cell r="A13298">
            <v>99093</v>
          </cell>
          <cell r="B13298" t="str">
            <v>164501VH</v>
          </cell>
          <cell r="C13298" t="str">
            <v>P-CL-26</v>
          </cell>
        </row>
        <row r="13299">
          <cell r="A13299">
            <v>99094</v>
          </cell>
          <cell r="B13299" t="str">
            <v>164501VH</v>
          </cell>
          <cell r="C13299" t="str">
            <v>P-CL-26</v>
          </cell>
        </row>
        <row r="13300">
          <cell r="A13300">
            <v>99095</v>
          </cell>
          <cell r="B13300" t="str">
            <v>167002VP</v>
          </cell>
          <cell r="C13300" t="str">
            <v>P-CL-29</v>
          </cell>
        </row>
        <row r="13301">
          <cell r="A13301">
            <v>99096</v>
          </cell>
          <cell r="B13301" t="str">
            <v>167002VP</v>
          </cell>
          <cell r="C13301" t="str">
            <v>P-CL-29</v>
          </cell>
        </row>
        <row r="13302">
          <cell r="A13302">
            <v>99097</v>
          </cell>
          <cell r="B13302" t="str">
            <v>167002VP</v>
          </cell>
          <cell r="C13302" t="str">
            <v>P-CL-29</v>
          </cell>
        </row>
        <row r="13303">
          <cell r="A13303">
            <v>99098</v>
          </cell>
          <cell r="B13303" t="str">
            <v>167002VP</v>
          </cell>
          <cell r="C13303" t="str">
            <v>P-CL-29</v>
          </cell>
        </row>
        <row r="13304">
          <cell r="A13304">
            <v>99099</v>
          </cell>
          <cell r="B13304" t="str">
            <v>167002VP</v>
          </cell>
          <cell r="C13304" t="str">
            <v>P-CL-29</v>
          </cell>
        </row>
        <row r="13305">
          <cell r="A13305">
            <v>99100</v>
          </cell>
          <cell r="B13305" t="str">
            <v>167002VP</v>
          </cell>
          <cell r="C13305" t="str">
            <v>P-CL-29</v>
          </cell>
        </row>
        <row r="13306">
          <cell r="A13306">
            <v>99101</v>
          </cell>
          <cell r="B13306" t="str">
            <v>167002VP</v>
          </cell>
          <cell r="C13306" t="str">
            <v>P-CL-29</v>
          </cell>
        </row>
        <row r="13307">
          <cell r="A13307">
            <v>99102</v>
          </cell>
          <cell r="B13307" t="str">
            <v>164501VH</v>
          </cell>
          <cell r="C13307" t="str">
            <v>P-CL-30</v>
          </cell>
        </row>
        <row r="13308">
          <cell r="A13308">
            <v>99103</v>
          </cell>
          <cell r="B13308" t="str">
            <v>164501VH</v>
          </cell>
          <cell r="C13308" t="str">
            <v>P-CL-30</v>
          </cell>
        </row>
        <row r="13309">
          <cell r="A13309">
            <v>99104</v>
          </cell>
          <cell r="B13309" t="str">
            <v>164501VH</v>
          </cell>
          <cell r="C13309" t="str">
            <v>P-CL-30</v>
          </cell>
        </row>
        <row r="13310">
          <cell r="A13310">
            <v>99105</v>
          </cell>
          <cell r="B13310" t="str">
            <v>164002VP</v>
          </cell>
          <cell r="C13310" t="str">
            <v>P-CL-33</v>
          </cell>
        </row>
        <row r="13311">
          <cell r="A13311">
            <v>99106</v>
          </cell>
          <cell r="B13311" t="str">
            <v>164002VP</v>
          </cell>
          <cell r="C13311" t="str">
            <v>P-CL-33</v>
          </cell>
        </row>
        <row r="13312">
          <cell r="A13312">
            <v>99107</v>
          </cell>
          <cell r="B13312" t="str">
            <v>164002VP</v>
          </cell>
          <cell r="C13312" t="str">
            <v>P-CL-33</v>
          </cell>
        </row>
        <row r="13313">
          <cell r="A13313">
            <v>99108</v>
          </cell>
          <cell r="B13313" t="str">
            <v>164018VP</v>
          </cell>
          <cell r="C13313" t="str">
            <v>P-CL-34</v>
          </cell>
        </row>
        <row r="13314">
          <cell r="A13314">
            <v>99109</v>
          </cell>
          <cell r="B13314" t="str">
            <v>164018VP</v>
          </cell>
          <cell r="C13314" t="str">
            <v>P-CL-34</v>
          </cell>
        </row>
        <row r="13315">
          <cell r="A13315">
            <v>99110</v>
          </cell>
          <cell r="B13315" t="str">
            <v>164008VP</v>
          </cell>
          <cell r="C13315" t="str">
            <v>P-CL-35</v>
          </cell>
        </row>
        <row r="13316">
          <cell r="A13316">
            <v>99111</v>
          </cell>
          <cell r="B13316" t="str">
            <v>164008VP</v>
          </cell>
          <cell r="C13316" t="str">
            <v>P-CL-35</v>
          </cell>
        </row>
        <row r="13317">
          <cell r="A13317">
            <v>99112</v>
          </cell>
          <cell r="B13317" t="str">
            <v>166502VP</v>
          </cell>
          <cell r="C13317" t="str">
            <v>P-CL-36</v>
          </cell>
        </row>
        <row r="13318">
          <cell r="A13318">
            <v>99113</v>
          </cell>
          <cell r="B13318" t="str">
            <v>166502VP</v>
          </cell>
          <cell r="C13318" t="str">
            <v>P-CL-36</v>
          </cell>
        </row>
        <row r="13319">
          <cell r="A13319">
            <v>99114</v>
          </cell>
          <cell r="B13319" t="str">
            <v>166502VP</v>
          </cell>
          <cell r="C13319" t="str">
            <v>P-CL-36</v>
          </cell>
        </row>
        <row r="13320">
          <cell r="A13320">
            <v>99115</v>
          </cell>
          <cell r="B13320" t="str">
            <v>166502VP</v>
          </cell>
          <cell r="C13320" t="str">
            <v>P-CL-36</v>
          </cell>
        </row>
        <row r="13321">
          <cell r="A13321">
            <v>99116</v>
          </cell>
          <cell r="B13321" t="str">
            <v>166502VP</v>
          </cell>
          <cell r="C13321" t="str">
            <v>P-CL-36</v>
          </cell>
        </row>
        <row r="13322">
          <cell r="A13322">
            <v>99117</v>
          </cell>
          <cell r="B13322" t="str">
            <v>166502VP</v>
          </cell>
          <cell r="C13322" t="str">
            <v>P-CL-36</v>
          </cell>
        </row>
        <row r="13323">
          <cell r="A13323">
            <v>99118</v>
          </cell>
          <cell r="B13323" t="str">
            <v>166502VP</v>
          </cell>
          <cell r="C13323" t="str">
            <v>P-CL-36</v>
          </cell>
        </row>
        <row r="13324">
          <cell r="A13324">
            <v>99119</v>
          </cell>
          <cell r="B13324" t="str">
            <v>166502VP</v>
          </cell>
          <cell r="C13324" t="str">
            <v>P-CL-36</v>
          </cell>
        </row>
        <row r="13325">
          <cell r="A13325">
            <v>99120</v>
          </cell>
          <cell r="B13325" t="str">
            <v>166502VP</v>
          </cell>
          <cell r="C13325" t="str">
            <v>P-CL-36</v>
          </cell>
        </row>
        <row r="13326">
          <cell r="A13326">
            <v>99121</v>
          </cell>
          <cell r="B13326" t="str">
            <v>166502VP</v>
          </cell>
          <cell r="C13326" t="str">
            <v>P-CL-36</v>
          </cell>
        </row>
        <row r="13327">
          <cell r="A13327">
            <v>99122</v>
          </cell>
          <cell r="B13327" t="str">
            <v>166502VP</v>
          </cell>
          <cell r="C13327" t="str">
            <v>P-CL-36</v>
          </cell>
        </row>
        <row r="13328">
          <cell r="A13328">
            <v>99123</v>
          </cell>
          <cell r="B13328" t="str">
            <v>166502VP</v>
          </cell>
          <cell r="C13328" t="str">
            <v>P-CL-36</v>
          </cell>
        </row>
        <row r="13329">
          <cell r="A13329">
            <v>99124</v>
          </cell>
          <cell r="B13329" t="str">
            <v>166502VP</v>
          </cell>
          <cell r="C13329" t="str">
            <v>P-CL-36</v>
          </cell>
        </row>
        <row r="13330">
          <cell r="A13330">
            <v>99125</v>
          </cell>
          <cell r="B13330" t="str">
            <v>166502VP</v>
          </cell>
          <cell r="C13330" t="str">
            <v>P-CL-36</v>
          </cell>
        </row>
        <row r="13331">
          <cell r="A13331">
            <v>99126</v>
          </cell>
          <cell r="B13331" t="str">
            <v>166502VP</v>
          </cell>
          <cell r="C13331" t="str">
            <v>P-CL-36</v>
          </cell>
        </row>
        <row r="13332">
          <cell r="A13332">
            <v>99127</v>
          </cell>
          <cell r="B13332" t="str">
            <v>166502VP</v>
          </cell>
          <cell r="C13332" t="str">
            <v>P-CL-36</v>
          </cell>
        </row>
        <row r="13333">
          <cell r="A13333">
            <v>99128</v>
          </cell>
          <cell r="B13333" t="str">
            <v>166502VP</v>
          </cell>
          <cell r="C13333" t="str">
            <v>P-CL-36</v>
          </cell>
        </row>
        <row r="13334">
          <cell r="A13334">
            <v>99129</v>
          </cell>
          <cell r="B13334" t="str">
            <v>166502VP</v>
          </cell>
          <cell r="C13334" t="str">
            <v>P-CL-36</v>
          </cell>
        </row>
        <row r="13335">
          <cell r="A13335">
            <v>99130</v>
          </cell>
          <cell r="B13335" t="str">
            <v>167001VP</v>
          </cell>
          <cell r="C13335" t="str">
            <v>P-CL-37</v>
          </cell>
        </row>
        <row r="13336">
          <cell r="A13336">
            <v>99131</v>
          </cell>
          <cell r="B13336" t="str">
            <v>167001VP</v>
          </cell>
          <cell r="C13336" t="str">
            <v>P-CL-37</v>
          </cell>
        </row>
        <row r="13337">
          <cell r="A13337">
            <v>99132</v>
          </cell>
          <cell r="B13337" t="str">
            <v>167001VP</v>
          </cell>
          <cell r="C13337" t="str">
            <v>P-CL-37</v>
          </cell>
        </row>
        <row r="13338">
          <cell r="A13338">
            <v>99133</v>
          </cell>
          <cell r="B13338" t="str">
            <v>167001VP</v>
          </cell>
          <cell r="C13338" t="str">
            <v>P-CL-37</v>
          </cell>
        </row>
        <row r="13339">
          <cell r="A13339">
            <v>99134</v>
          </cell>
          <cell r="B13339" t="str">
            <v>167003VP</v>
          </cell>
          <cell r="C13339" t="str">
            <v>P-CL-38</v>
          </cell>
        </row>
        <row r="13340">
          <cell r="A13340">
            <v>99135</v>
          </cell>
          <cell r="B13340" t="str">
            <v>167502VP</v>
          </cell>
          <cell r="C13340" t="str">
            <v>P-CL-39</v>
          </cell>
        </row>
        <row r="13341">
          <cell r="A13341">
            <v>99136</v>
          </cell>
          <cell r="B13341" t="str">
            <v>167502VP</v>
          </cell>
          <cell r="C13341" t="str">
            <v>P-CL-39</v>
          </cell>
        </row>
        <row r="13342">
          <cell r="A13342">
            <v>99137</v>
          </cell>
          <cell r="B13342" t="str">
            <v>167502VP</v>
          </cell>
          <cell r="C13342" t="str">
            <v>P-CL-41</v>
          </cell>
        </row>
        <row r="13343">
          <cell r="A13343">
            <v>99138</v>
          </cell>
          <cell r="B13343" t="str">
            <v>167502VP</v>
          </cell>
          <cell r="C13343" t="str">
            <v>P-CL-41</v>
          </cell>
        </row>
        <row r="13344">
          <cell r="A13344">
            <v>99139</v>
          </cell>
          <cell r="B13344" t="str">
            <v>167502VP</v>
          </cell>
          <cell r="C13344" t="str">
            <v>P-CL-41</v>
          </cell>
        </row>
        <row r="13345">
          <cell r="A13345">
            <v>99140</v>
          </cell>
          <cell r="B13345" t="str">
            <v>167502VP</v>
          </cell>
          <cell r="C13345" t="str">
            <v>P-CL-42</v>
          </cell>
        </row>
        <row r="13346">
          <cell r="A13346">
            <v>99141</v>
          </cell>
          <cell r="B13346" t="str">
            <v>167502VP</v>
          </cell>
          <cell r="C13346" t="str">
            <v>P-CL-42</v>
          </cell>
        </row>
        <row r="13347">
          <cell r="A13347">
            <v>99142</v>
          </cell>
          <cell r="B13347" t="str">
            <v>167502VP</v>
          </cell>
          <cell r="C13347" t="str">
            <v>P-CL-42</v>
          </cell>
        </row>
        <row r="13348">
          <cell r="A13348">
            <v>99143</v>
          </cell>
          <cell r="B13348" t="str">
            <v>164015VP</v>
          </cell>
          <cell r="C13348" t="str">
            <v>P-CL-46</v>
          </cell>
        </row>
        <row r="13349">
          <cell r="A13349">
            <v>99144</v>
          </cell>
          <cell r="B13349" t="str">
            <v>164015VP</v>
          </cell>
          <cell r="C13349" t="str">
            <v>P-CL-46</v>
          </cell>
        </row>
        <row r="13350">
          <cell r="A13350">
            <v>99145</v>
          </cell>
          <cell r="B13350" t="str">
            <v>164015VP</v>
          </cell>
          <cell r="C13350" t="str">
            <v>P-CL-46</v>
          </cell>
        </row>
        <row r="13351">
          <cell r="A13351">
            <v>99146</v>
          </cell>
          <cell r="B13351" t="str">
            <v>166090VP</v>
          </cell>
          <cell r="C13351" t="str">
            <v>P-CL-50</v>
          </cell>
        </row>
        <row r="13352">
          <cell r="A13352">
            <v>99147</v>
          </cell>
          <cell r="B13352" t="str">
            <v>166090VP</v>
          </cell>
          <cell r="C13352" t="str">
            <v>P-CL-50</v>
          </cell>
        </row>
        <row r="13353">
          <cell r="A13353">
            <v>99148</v>
          </cell>
          <cell r="B13353" t="str">
            <v>167502VP</v>
          </cell>
          <cell r="C13353" t="str">
            <v>P-CL-51</v>
          </cell>
        </row>
        <row r="13354">
          <cell r="A13354">
            <v>99149</v>
          </cell>
          <cell r="B13354" t="str">
            <v>167502VP</v>
          </cell>
          <cell r="C13354" t="str">
            <v>P-CL-51</v>
          </cell>
        </row>
        <row r="13355">
          <cell r="A13355">
            <v>99150</v>
          </cell>
          <cell r="B13355" t="str">
            <v>167502VP</v>
          </cell>
          <cell r="C13355" t="str">
            <v>P-CL-51</v>
          </cell>
        </row>
        <row r="13356">
          <cell r="A13356">
            <v>99151</v>
          </cell>
          <cell r="B13356" t="str">
            <v>167502VP</v>
          </cell>
          <cell r="C13356" t="str">
            <v>P-CL-51</v>
          </cell>
        </row>
        <row r="13357">
          <cell r="A13357">
            <v>99152</v>
          </cell>
          <cell r="B13357" t="str">
            <v>167504VP</v>
          </cell>
          <cell r="C13357" t="str">
            <v>P-CL-53</v>
          </cell>
        </row>
        <row r="13358">
          <cell r="A13358">
            <v>99153</v>
          </cell>
          <cell r="B13358" t="str">
            <v>167504VP</v>
          </cell>
          <cell r="C13358" t="str">
            <v>P-CL-53</v>
          </cell>
        </row>
        <row r="13359">
          <cell r="A13359">
            <v>99154</v>
          </cell>
          <cell r="B13359" t="str">
            <v>167504VP</v>
          </cell>
          <cell r="C13359" t="str">
            <v>P-CL-53</v>
          </cell>
        </row>
        <row r="13360">
          <cell r="A13360">
            <v>99155</v>
          </cell>
          <cell r="B13360" t="str">
            <v>167504VP</v>
          </cell>
          <cell r="C13360" t="str">
            <v>P-CL-53</v>
          </cell>
        </row>
        <row r="13361">
          <cell r="A13361">
            <v>99156</v>
          </cell>
          <cell r="B13361" t="str">
            <v>167504VP</v>
          </cell>
          <cell r="C13361" t="str">
            <v>P-CL-53</v>
          </cell>
        </row>
        <row r="13362">
          <cell r="A13362">
            <v>99157</v>
          </cell>
          <cell r="B13362" t="str">
            <v>164301VP</v>
          </cell>
          <cell r="C13362" t="str">
            <v>P-CL-54</v>
          </cell>
        </row>
        <row r="13363">
          <cell r="A13363">
            <v>99158</v>
          </cell>
          <cell r="B13363" t="str">
            <v>164301VP</v>
          </cell>
          <cell r="C13363" t="str">
            <v>P-CL-54</v>
          </cell>
        </row>
        <row r="13364">
          <cell r="A13364">
            <v>99159</v>
          </cell>
          <cell r="B13364" t="str">
            <v>164301VP</v>
          </cell>
          <cell r="C13364" t="str">
            <v>P-CL-54</v>
          </cell>
        </row>
        <row r="13365">
          <cell r="A13365">
            <v>99160</v>
          </cell>
          <cell r="B13365" t="str">
            <v>164301VP</v>
          </cell>
          <cell r="C13365" t="str">
            <v>P-CL-54</v>
          </cell>
        </row>
        <row r="13366">
          <cell r="A13366">
            <v>99161</v>
          </cell>
          <cell r="B13366" t="str">
            <v>165590VP</v>
          </cell>
          <cell r="C13366" t="str">
            <v>P-CL-66</v>
          </cell>
        </row>
        <row r="13367">
          <cell r="A13367">
            <v>99162</v>
          </cell>
          <cell r="B13367" t="str">
            <v>164501VH</v>
          </cell>
          <cell r="C13367" t="str">
            <v>P-CL-68</v>
          </cell>
        </row>
        <row r="13368">
          <cell r="A13368">
            <v>99163</v>
          </cell>
          <cell r="B13368" t="str">
            <v>165590VP</v>
          </cell>
          <cell r="C13368" t="str">
            <v>P-CL-69</v>
          </cell>
        </row>
        <row r="13369">
          <cell r="A13369">
            <v>99164</v>
          </cell>
          <cell r="B13369" t="str">
            <v>164501VH</v>
          </cell>
          <cell r="C13369" t="str">
            <v>P-CL-70</v>
          </cell>
        </row>
        <row r="13370">
          <cell r="A13370">
            <v>99165</v>
          </cell>
          <cell r="B13370" t="str">
            <v>164501VH</v>
          </cell>
          <cell r="C13370" t="str">
            <v>P-CL-71</v>
          </cell>
        </row>
        <row r="13371">
          <cell r="A13371">
            <v>99166</v>
          </cell>
          <cell r="B13371" t="str">
            <v>164501VH</v>
          </cell>
          <cell r="C13371" t="str">
            <v>P-CL-74</v>
          </cell>
        </row>
        <row r="13372">
          <cell r="A13372">
            <v>99167</v>
          </cell>
          <cell r="B13372" t="str">
            <v>164501VH</v>
          </cell>
          <cell r="C13372" t="str">
            <v>P-CL-74</v>
          </cell>
        </row>
        <row r="13373">
          <cell r="A13373">
            <v>99168</v>
          </cell>
          <cell r="B13373" t="str">
            <v>165590VP</v>
          </cell>
          <cell r="C13373" t="str">
            <v>P-CL-76</v>
          </cell>
        </row>
        <row r="13374">
          <cell r="A13374">
            <v>99169</v>
          </cell>
          <cell r="B13374" t="str">
            <v>165590VP</v>
          </cell>
          <cell r="C13374" t="str">
            <v>P-CL-76</v>
          </cell>
        </row>
        <row r="13375">
          <cell r="A13375">
            <v>99170</v>
          </cell>
          <cell r="B13375" t="str">
            <v>164501VH</v>
          </cell>
          <cell r="C13375" t="str">
            <v>P-CL-77</v>
          </cell>
        </row>
        <row r="13376">
          <cell r="A13376">
            <v>99171</v>
          </cell>
          <cell r="B13376" t="str">
            <v>164501VH</v>
          </cell>
          <cell r="C13376" t="str">
            <v>P-CL-77</v>
          </cell>
        </row>
        <row r="13377">
          <cell r="A13377">
            <v>99172</v>
          </cell>
          <cell r="B13377" t="str">
            <v>165590VP</v>
          </cell>
          <cell r="C13377" t="str">
            <v>P-CL-78</v>
          </cell>
        </row>
        <row r="13378">
          <cell r="A13378">
            <v>99173</v>
          </cell>
          <cell r="B13378" t="str">
            <v>165590VP</v>
          </cell>
          <cell r="C13378" t="str">
            <v>P-CL-91</v>
          </cell>
        </row>
        <row r="13379">
          <cell r="A13379">
            <v>99174</v>
          </cell>
          <cell r="B13379" t="str">
            <v>165590VP</v>
          </cell>
          <cell r="C13379" t="str">
            <v>P-CL-92</v>
          </cell>
        </row>
        <row r="13380">
          <cell r="A13380">
            <v>99175</v>
          </cell>
          <cell r="B13380" t="str">
            <v>165590VP</v>
          </cell>
          <cell r="C13380" t="str">
            <v>P-CL-92</v>
          </cell>
        </row>
        <row r="13381">
          <cell r="A13381">
            <v>99176</v>
          </cell>
          <cell r="B13381" t="str">
            <v>165590VP</v>
          </cell>
          <cell r="C13381" t="str">
            <v>P-CL-94</v>
          </cell>
        </row>
        <row r="13382">
          <cell r="A13382">
            <v>99177</v>
          </cell>
          <cell r="B13382" t="str">
            <v>160502VP</v>
          </cell>
          <cell r="C13382" t="str">
            <v>P-CL-96</v>
          </cell>
        </row>
        <row r="13383">
          <cell r="A13383">
            <v>99178</v>
          </cell>
          <cell r="B13383" t="str">
            <v>160502VP</v>
          </cell>
          <cell r="C13383" t="str">
            <v>P-CL-96</v>
          </cell>
        </row>
        <row r="13384">
          <cell r="A13384">
            <v>99179</v>
          </cell>
          <cell r="B13384" t="str">
            <v>160502VP</v>
          </cell>
          <cell r="C13384" t="str">
            <v>P-CL-96</v>
          </cell>
        </row>
        <row r="13385">
          <cell r="A13385">
            <v>99180</v>
          </cell>
          <cell r="B13385" t="str">
            <v>160502VP</v>
          </cell>
          <cell r="C13385" t="str">
            <v>P-CL-96</v>
          </cell>
        </row>
        <row r="13386">
          <cell r="A13386">
            <v>99181</v>
          </cell>
          <cell r="B13386" t="str">
            <v>160502VP</v>
          </cell>
          <cell r="C13386" t="str">
            <v>P-CL-96</v>
          </cell>
        </row>
        <row r="13387">
          <cell r="A13387">
            <v>99182</v>
          </cell>
          <cell r="B13387" t="str">
            <v>160502VP</v>
          </cell>
          <cell r="C13387" t="str">
            <v>P-CL-96</v>
          </cell>
        </row>
        <row r="13388">
          <cell r="A13388">
            <v>99183</v>
          </cell>
          <cell r="B13388" t="str">
            <v>164501VT</v>
          </cell>
          <cell r="C13388" t="str">
            <v>T-CL-07</v>
          </cell>
        </row>
        <row r="13389">
          <cell r="A13389">
            <v>99184</v>
          </cell>
          <cell r="B13389" t="str">
            <v>164501VT</v>
          </cell>
          <cell r="C13389" t="str">
            <v>T-CL-09</v>
          </cell>
        </row>
        <row r="13390">
          <cell r="A13390">
            <v>99185</v>
          </cell>
          <cell r="B13390" t="str">
            <v>164501VT</v>
          </cell>
          <cell r="C13390" t="str">
            <v>T-CL-12</v>
          </cell>
        </row>
        <row r="13391">
          <cell r="A13391">
            <v>99186</v>
          </cell>
          <cell r="B13391" t="str">
            <v>164501VT</v>
          </cell>
          <cell r="C13391" t="str">
            <v>T-CL-13</v>
          </cell>
        </row>
        <row r="13392">
          <cell r="A13392">
            <v>99187</v>
          </cell>
          <cell r="B13392" t="str">
            <v>164501VT</v>
          </cell>
          <cell r="C13392" t="str">
            <v>T-CL-71</v>
          </cell>
        </row>
        <row r="13393">
          <cell r="A13393">
            <v>99188</v>
          </cell>
          <cell r="B13393" t="str">
            <v>164501VT</v>
          </cell>
          <cell r="C13393" t="str">
            <v>T-CL-71</v>
          </cell>
        </row>
        <row r="13394">
          <cell r="A13394">
            <v>99189</v>
          </cell>
          <cell r="B13394" t="str">
            <v>164501VT</v>
          </cell>
          <cell r="C13394" t="str">
            <v>T-CL-73</v>
          </cell>
        </row>
        <row r="13395">
          <cell r="A13395">
            <v>99190</v>
          </cell>
          <cell r="B13395" t="str">
            <v>164501VT</v>
          </cell>
          <cell r="C13395" t="str">
            <v>T-CL-79</v>
          </cell>
        </row>
        <row r="13396">
          <cell r="A13396">
            <v>99191</v>
          </cell>
          <cell r="B13396" t="str">
            <v>164501VT</v>
          </cell>
          <cell r="C13396" t="str">
            <v>T-CL-79</v>
          </cell>
        </row>
        <row r="13397">
          <cell r="A13397">
            <v>99192</v>
          </cell>
          <cell r="B13397" t="str">
            <v>164501VT</v>
          </cell>
          <cell r="C13397" t="str">
            <v>T-CL-80</v>
          </cell>
        </row>
        <row r="13398">
          <cell r="A13398">
            <v>99193</v>
          </cell>
          <cell r="B13398" t="str">
            <v>164501VT</v>
          </cell>
          <cell r="C13398" t="str">
            <v>T-CL-13</v>
          </cell>
        </row>
        <row r="13399">
          <cell r="A13399">
            <v>99194</v>
          </cell>
          <cell r="B13399" t="str">
            <v>167002VP</v>
          </cell>
          <cell r="C13399" t="str">
            <v>P-CL-29</v>
          </cell>
        </row>
        <row r="13400">
          <cell r="A13400">
            <v>110000</v>
          </cell>
          <cell r="B13400" t="str">
            <v>194103P</v>
          </cell>
          <cell r="C13400" t="str">
            <v>L-PMAQUI</v>
          </cell>
        </row>
        <row r="13401">
          <cell r="A13401">
            <v>110001</v>
          </cell>
          <cell r="B13401" t="str">
            <v>194103P</v>
          </cell>
          <cell r="C13401" t="str">
            <v>L-PMAQUI</v>
          </cell>
        </row>
        <row r="13402">
          <cell r="A13402">
            <v>110002</v>
          </cell>
          <cell r="B13402" t="str">
            <v>194103P</v>
          </cell>
          <cell r="C13402" t="str">
            <v>L-PMAQUI</v>
          </cell>
        </row>
        <row r="13403">
          <cell r="A13403">
            <v>110003</v>
          </cell>
          <cell r="B13403" t="str">
            <v>194103P</v>
          </cell>
          <cell r="C13403" t="str">
            <v>L-PMAQUI</v>
          </cell>
        </row>
        <row r="13404">
          <cell r="A13404">
            <v>110004</v>
          </cell>
          <cell r="B13404" t="str">
            <v>194103P</v>
          </cell>
          <cell r="C13404" t="str">
            <v>L-PMAQUI</v>
          </cell>
        </row>
        <row r="13405">
          <cell r="A13405">
            <v>110005</v>
          </cell>
          <cell r="B13405" t="str">
            <v>194103P</v>
          </cell>
          <cell r="C13405" t="str">
            <v>L-PMAQUI</v>
          </cell>
        </row>
        <row r="13406">
          <cell r="A13406">
            <v>110006</v>
          </cell>
          <cell r="B13406" t="str">
            <v>194103P</v>
          </cell>
          <cell r="C13406" t="str">
            <v>L-PMAQUI</v>
          </cell>
        </row>
        <row r="13407">
          <cell r="A13407">
            <v>110007</v>
          </cell>
          <cell r="B13407" t="str">
            <v>194103P</v>
          </cell>
          <cell r="C13407" t="str">
            <v>L-PMAQUI</v>
          </cell>
        </row>
        <row r="13408">
          <cell r="A13408">
            <v>110008</v>
          </cell>
          <cell r="B13408" t="str">
            <v>194103P</v>
          </cell>
          <cell r="C13408" t="str">
            <v>L-PMAQUI</v>
          </cell>
        </row>
        <row r="13409">
          <cell r="A13409">
            <v>110009</v>
          </cell>
          <cell r="B13409" t="str">
            <v>194103P</v>
          </cell>
          <cell r="C13409" t="str">
            <v>L-PMAQUI</v>
          </cell>
        </row>
        <row r="13410">
          <cell r="A13410">
            <v>110010</v>
          </cell>
          <cell r="B13410" t="str">
            <v>194103P</v>
          </cell>
          <cell r="C13410" t="str">
            <v>L-PMAQUI</v>
          </cell>
        </row>
        <row r="13411">
          <cell r="A13411">
            <v>110011</v>
          </cell>
          <cell r="B13411" t="str">
            <v>194103P</v>
          </cell>
          <cell r="C13411" t="str">
            <v>L-PMAQUI</v>
          </cell>
        </row>
        <row r="13412">
          <cell r="A13412">
            <v>110012</v>
          </cell>
          <cell r="B13412" t="str">
            <v>194103P</v>
          </cell>
          <cell r="C13412" t="str">
            <v>L-PMAQUI</v>
          </cell>
        </row>
        <row r="13413">
          <cell r="A13413">
            <v>110013</v>
          </cell>
          <cell r="B13413" t="str">
            <v>194103P</v>
          </cell>
          <cell r="C13413" t="str">
            <v>L-PMAQUI</v>
          </cell>
        </row>
        <row r="13414">
          <cell r="A13414">
            <v>110014</v>
          </cell>
          <cell r="B13414" t="str">
            <v>194103P</v>
          </cell>
          <cell r="C13414" t="str">
            <v>L-PMAQUI</v>
          </cell>
        </row>
        <row r="13415">
          <cell r="A13415">
            <v>110015</v>
          </cell>
          <cell r="B13415" t="str">
            <v>194103P</v>
          </cell>
          <cell r="C13415" t="str">
            <v>L-PMAQUI</v>
          </cell>
        </row>
        <row r="13416">
          <cell r="A13416">
            <v>110016</v>
          </cell>
          <cell r="B13416" t="str">
            <v>194103P</v>
          </cell>
          <cell r="C13416" t="str">
            <v>L-PMAQUI</v>
          </cell>
        </row>
        <row r="13417">
          <cell r="A13417">
            <v>110017</v>
          </cell>
          <cell r="B13417" t="str">
            <v>194103P</v>
          </cell>
          <cell r="C13417" t="str">
            <v>L-PMAQUI</v>
          </cell>
        </row>
        <row r="13418">
          <cell r="A13418">
            <v>110018</v>
          </cell>
          <cell r="B13418" t="str">
            <v>194103P</v>
          </cell>
          <cell r="C13418" t="str">
            <v>L-PMAQUI</v>
          </cell>
        </row>
        <row r="13419">
          <cell r="A13419">
            <v>110019</v>
          </cell>
          <cell r="B13419" t="str">
            <v>194103P</v>
          </cell>
          <cell r="C13419" t="str">
            <v>L-PMAQUI</v>
          </cell>
        </row>
        <row r="13420">
          <cell r="A13420">
            <v>110020</v>
          </cell>
          <cell r="B13420" t="str">
            <v>194103A</v>
          </cell>
          <cell r="C13420" t="str">
            <v>L-ARREFO</v>
          </cell>
        </row>
        <row r="13421">
          <cell r="A13421">
            <v>110021</v>
          </cell>
          <cell r="B13421" t="str">
            <v>194103A</v>
          </cell>
          <cell r="C13421" t="str">
            <v>L-ARREFO</v>
          </cell>
        </row>
        <row r="13422">
          <cell r="A13422">
            <v>110022</v>
          </cell>
          <cell r="B13422" t="str">
            <v>194103A</v>
          </cell>
          <cell r="C13422" t="str">
            <v>L-ARREFO</v>
          </cell>
        </row>
        <row r="13423">
          <cell r="A13423">
            <v>110023</v>
          </cell>
          <cell r="B13423" t="str">
            <v>194103A</v>
          </cell>
          <cell r="C13423" t="str">
            <v>L-ARREFO</v>
          </cell>
        </row>
        <row r="13424">
          <cell r="A13424">
            <v>110024</v>
          </cell>
          <cell r="B13424" t="str">
            <v>194103A</v>
          </cell>
          <cell r="C13424" t="str">
            <v>L-ARREFO</v>
          </cell>
        </row>
        <row r="13425">
          <cell r="A13425">
            <v>110025</v>
          </cell>
          <cell r="B13425" t="str">
            <v>194103A</v>
          </cell>
          <cell r="C13425" t="str">
            <v>L-ARREFO</v>
          </cell>
        </row>
        <row r="13426">
          <cell r="A13426">
            <v>110026</v>
          </cell>
          <cell r="B13426" t="str">
            <v>194103A</v>
          </cell>
          <cell r="C13426" t="str">
            <v>L-ARREFO</v>
          </cell>
        </row>
        <row r="13427">
          <cell r="A13427">
            <v>110027</v>
          </cell>
          <cell r="B13427" t="str">
            <v>194103A</v>
          </cell>
          <cell r="C13427" t="str">
            <v>L-ARREFO</v>
          </cell>
        </row>
        <row r="13428">
          <cell r="A13428">
            <v>110028</v>
          </cell>
          <cell r="B13428" t="str">
            <v>194103EA</v>
          </cell>
          <cell r="C13428" t="str">
            <v>L-ARSEPR</v>
          </cell>
        </row>
        <row r="13429">
          <cell r="A13429">
            <v>110029</v>
          </cell>
          <cell r="B13429" t="str">
            <v>194103EA</v>
          </cell>
          <cell r="C13429" t="str">
            <v>L-ARSEPR</v>
          </cell>
        </row>
        <row r="13430">
          <cell r="A13430">
            <v>110034</v>
          </cell>
          <cell r="B13430" t="str">
            <v>194103EA</v>
          </cell>
          <cell r="C13430" t="str">
            <v>L-ARSEPR</v>
          </cell>
        </row>
        <row r="13431">
          <cell r="A13431">
            <v>110035</v>
          </cell>
          <cell r="B13431" t="str">
            <v>194103EA</v>
          </cell>
          <cell r="C13431" t="str">
            <v>L-ARSEPR</v>
          </cell>
        </row>
        <row r="13432">
          <cell r="A13432">
            <v>110036</v>
          </cell>
          <cell r="B13432" t="str">
            <v>194103TA</v>
          </cell>
          <cell r="C13432" t="str">
            <v>L-ARTRSE</v>
          </cell>
        </row>
        <row r="13433">
          <cell r="A13433">
            <v>110037</v>
          </cell>
          <cell r="B13433" t="str">
            <v>194103TP</v>
          </cell>
          <cell r="C13433" t="str">
            <v>L-ARTRCE</v>
          </cell>
        </row>
        <row r="13434">
          <cell r="A13434">
            <v>110038</v>
          </cell>
          <cell r="B13434" t="str">
            <v>194103EC</v>
          </cell>
          <cell r="C13434" t="str">
            <v>L-ARSERE</v>
          </cell>
        </row>
        <row r="13435">
          <cell r="A13435">
            <v>110039</v>
          </cell>
          <cell r="B13435" t="str">
            <v>194103EC</v>
          </cell>
          <cell r="C13435" t="str">
            <v>L-ARSERE</v>
          </cell>
        </row>
        <row r="13436">
          <cell r="A13436">
            <v>110040</v>
          </cell>
          <cell r="B13436" t="str">
            <v>194103EC</v>
          </cell>
          <cell r="C13436" t="str">
            <v>L-ARSERE</v>
          </cell>
        </row>
        <row r="13437">
          <cell r="A13437">
            <v>110041</v>
          </cell>
          <cell r="B13437" t="str">
            <v>194103EC</v>
          </cell>
          <cell r="C13437" t="str">
            <v>L-ARSERE</v>
          </cell>
        </row>
        <row r="13438">
          <cell r="A13438">
            <v>110042</v>
          </cell>
          <cell r="B13438" t="str">
            <v>194103TP</v>
          </cell>
          <cell r="C13438" t="str">
            <v>L-ARTRCE</v>
          </cell>
        </row>
        <row r="13439">
          <cell r="A13439">
            <v>110043</v>
          </cell>
          <cell r="B13439" t="str">
            <v>194103TP</v>
          </cell>
          <cell r="C13439" t="str">
            <v>L-ARTRCE</v>
          </cell>
        </row>
        <row r="13440">
          <cell r="A13440">
            <v>110044</v>
          </cell>
          <cell r="B13440" t="str">
            <v>194103TA</v>
          </cell>
          <cell r="C13440" t="str">
            <v>L-ARTRSE</v>
          </cell>
        </row>
        <row r="13441">
          <cell r="A13441">
            <v>110045</v>
          </cell>
          <cell r="B13441" t="str">
            <v>194103TA</v>
          </cell>
          <cell r="C13441" t="str">
            <v>L-ARTRSE</v>
          </cell>
        </row>
        <row r="13442">
          <cell r="A13442">
            <v>110046</v>
          </cell>
          <cell r="B13442" t="str">
            <v>194103TA</v>
          </cell>
          <cell r="C13442" t="str">
            <v>L-ARTRSE</v>
          </cell>
        </row>
        <row r="13443">
          <cell r="A13443">
            <v>110047</v>
          </cell>
          <cell r="B13443" t="str">
            <v>194103CC</v>
          </cell>
          <cell r="C13443" t="str">
            <v>L-ARCCTV</v>
          </cell>
        </row>
        <row r="13444">
          <cell r="A13444">
            <v>110048</v>
          </cell>
          <cell r="B13444" t="str">
            <v>194103CC</v>
          </cell>
          <cell r="C13444" t="str">
            <v>L-ARCCTV</v>
          </cell>
        </row>
        <row r="13445">
          <cell r="A13445">
            <v>110049</v>
          </cell>
          <cell r="B13445" t="str">
            <v>194103TA</v>
          </cell>
          <cell r="C13445" t="str">
            <v>L-ARTRSE</v>
          </cell>
        </row>
        <row r="13446">
          <cell r="A13446">
            <v>110050</v>
          </cell>
          <cell r="B13446" t="str">
            <v>194103CC</v>
          </cell>
          <cell r="C13446" t="str">
            <v>L-ARCCTV</v>
          </cell>
        </row>
        <row r="13447">
          <cell r="A13447">
            <v>110051</v>
          </cell>
          <cell r="B13447" t="str">
            <v>194103AE</v>
          </cell>
          <cell r="C13447" t="str">
            <v>L-ARREQU</v>
          </cell>
        </row>
        <row r="13448">
          <cell r="A13448">
            <v>110052</v>
          </cell>
          <cell r="B13448" t="str">
            <v>194103TC</v>
          </cell>
          <cell r="C13448" t="str">
            <v>L-ARTECE</v>
          </cell>
        </row>
        <row r="13449">
          <cell r="A13449">
            <v>110053</v>
          </cell>
          <cell r="B13449" t="str">
            <v>194103TC</v>
          </cell>
          <cell r="C13449" t="str">
            <v>L-ARTECE</v>
          </cell>
        </row>
        <row r="13450">
          <cell r="A13450">
            <v>110054</v>
          </cell>
          <cell r="B13450" t="str">
            <v>194103TC</v>
          </cell>
          <cell r="C13450" t="str">
            <v>L-ARTECE</v>
          </cell>
        </row>
        <row r="13451">
          <cell r="A13451">
            <v>110055</v>
          </cell>
          <cell r="B13451" t="str">
            <v>194103TC</v>
          </cell>
          <cell r="C13451" t="str">
            <v>L-ARTECE</v>
          </cell>
        </row>
        <row r="13452">
          <cell r="A13452">
            <v>110056</v>
          </cell>
          <cell r="B13452" t="str">
            <v>194103TC</v>
          </cell>
          <cell r="C13452" t="str">
            <v>L-ARTECE</v>
          </cell>
        </row>
        <row r="13453">
          <cell r="A13453">
            <v>110057</v>
          </cell>
          <cell r="B13453" t="str">
            <v>194103TC</v>
          </cell>
          <cell r="C13453" t="str">
            <v>L-ARTECE</v>
          </cell>
        </row>
        <row r="13454">
          <cell r="A13454">
            <v>110058</v>
          </cell>
          <cell r="B13454" t="str">
            <v>194103TC</v>
          </cell>
          <cell r="C13454" t="str">
            <v>L-ARTECE</v>
          </cell>
        </row>
        <row r="13455">
          <cell r="A13455">
            <v>110059</v>
          </cell>
          <cell r="B13455" t="str">
            <v>194103TC</v>
          </cell>
          <cell r="C13455" t="str">
            <v>L-ARTECE</v>
          </cell>
        </row>
        <row r="13456">
          <cell r="A13456">
            <v>110060</v>
          </cell>
          <cell r="B13456" t="str">
            <v>194103TC</v>
          </cell>
          <cell r="C13456" t="str">
            <v>L-ARTECE</v>
          </cell>
        </row>
        <row r="13457">
          <cell r="A13457">
            <v>110061</v>
          </cell>
          <cell r="B13457" t="str">
            <v>194103TC</v>
          </cell>
          <cell r="C13457" t="str">
            <v>L-ARTECE</v>
          </cell>
        </row>
        <row r="13458">
          <cell r="A13458">
            <v>110062</v>
          </cell>
          <cell r="B13458" t="str">
            <v>194103TA</v>
          </cell>
          <cell r="C13458" t="str">
            <v>L-ARTRSE</v>
          </cell>
        </row>
        <row r="13459">
          <cell r="A13459">
            <v>110063</v>
          </cell>
          <cell r="B13459" t="str">
            <v>194103AE</v>
          </cell>
          <cell r="C13459" t="str">
            <v>L-ARREQU</v>
          </cell>
        </row>
        <row r="13460">
          <cell r="A13460">
            <v>110064</v>
          </cell>
          <cell r="B13460" t="str">
            <v>194103AE</v>
          </cell>
          <cell r="C13460" t="str">
            <v>L-ARREQU</v>
          </cell>
        </row>
        <row r="13461">
          <cell r="A13461">
            <v>110065</v>
          </cell>
          <cell r="B13461" t="str">
            <v>194103TA</v>
          </cell>
          <cell r="C13461" t="str">
            <v>L-ARTRSE</v>
          </cell>
        </row>
        <row r="13462">
          <cell r="A13462" t="str">
            <v>INTERN-00001</v>
          </cell>
          <cell r="B13462" t="str">
            <v>164501H</v>
          </cell>
          <cell r="C13462" t="str">
            <v>P-SISCON</v>
          </cell>
        </row>
        <row r="13463">
          <cell r="A13463" t="str">
            <v>INTERN-00002</v>
          </cell>
          <cell r="B13463" t="str">
            <v>161504PS</v>
          </cell>
          <cell r="C13463" t="str">
            <v>PS-AFEC</v>
          </cell>
        </row>
        <row r="13464">
          <cell r="A13464" t="str">
            <v>INTERN-00003</v>
          </cell>
          <cell r="B13464" t="str">
            <v>161504PS</v>
          </cell>
          <cell r="C13464" t="str">
            <v>PS-AFEC</v>
          </cell>
        </row>
      </sheetData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/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75873F5-DD11-4828-8D22-60E8EB623273}" name="Tabla1" displayName="Tabla1" ref="A1:Z3469" totalsRowShown="0" headerRowDxfId="16" dataDxfId="15">
  <autoFilter ref="A1:Z3469" xr:uid="{E75873F5-DD11-4828-8D22-60E8EB623273}"/>
  <tableColumns count="26">
    <tableColumn id="1" xr3:uid="{3E2A16BD-B647-42DE-B72A-68950F8230DE}" name="Act.fijo"/>
    <tableColumn id="2" xr3:uid="{E8854C39-83D3-4F6C-8E79-AC9C0131B0A4}" name="SNº"/>
    <tableColumn id="3" xr3:uid="{33F6E4D8-2BCB-4DA6-85AF-0F46D406B293}" name="Fe.capit."/>
    <tableColumn id="4" xr3:uid="{E9F1138C-39A3-4737-9EAE-3DF25F215084}" name="Denominación del activo fijo"/>
    <tableColumn id="5" xr3:uid="{33A1114A-CB44-49DC-B50D-110B6EC96894}" name="centro"/>
    <tableColumn id="6" xr3:uid="{98A1E6BB-2193-420A-A9C9-4D43252EBCEF}" name="Ce.coste"/>
    <tableColumn id="7" xr3:uid="{DF705A58-2809-4EB6-A48F-4D53788728B9}" name="Cta.CAP"/>
    <tableColumn id="8" xr3:uid="{A102247A-1032-403A-8281-F94CB51AA2CB}" name="TIGE"/>
    <tableColumn id="9" xr3:uid="{29FB90D8-8EFA-4DDF-A27F-5F80E7DE18B0}" name="Det.ctas"/>
    <tableColumn id="10" xr3:uid="{B463110B-6676-4038-8403-CDAB93160A4E}" name="Descap.el"/>
    <tableColumn id="11" xr3:uid="{0E1C4163-9B91-4A86-9059-20519F4D6350}" name="Mon."/>
    <tableColumn id="12" xr3:uid="{93C96793-A6FD-4999-A9AE-3608B44EB698}" name="           Val.adq." dataDxfId="14"/>
    <tableColumn id="13" xr3:uid="{8DB6B041-BFFA-428A-979D-35D4DB7DF661}" name="          Amo acum." dataDxfId="13"/>
    <tableColumn id="14" xr3:uid="{0E47DBC8-6E94-4AF6-B611-8937AF58F25A}" name="          Val.cont." dataDxfId="12"/>
    <tableColumn id="15" xr3:uid="{921B5DE9-DF23-4C18-9AA1-D93C049E9D81}" name="Clave Amortizacion" dataDxfId="11">
      <calculatedColumnFormula>+VLOOKUP(A2,'comparacion amort'!$A:$U,5,FALSE)</calculatedColumnFormula>
    </tableColumn>
    <tableColumn id="16" xr3:uid="{CA754739-EE51-41B5-9257-AA66FDA9D706}" name="Fecha Inicio Amo normal" dataDxfId="10"/>
    <tableColumn id="17" xr3:uid="{9B759D5A-45DC-433C-BEC1-4A2307EDB994}" name="VUA años" dataDxfId="9"/>
    <tableColumn id="18" xr3:uid="{ECAF2626-DA51-4FDF-8B7C-01DA9A748E0A}" name="VUA meses" dataDxfId="8"/>
    <tableColumn id="19" xr3:uid="{DC589ED2-B405-4254-822B-53FD71CEB3A4}" name="VUA Euivalente años" dataDxfId="7">
      <calculatedColumnFormula>+Q2+(R2/12)</calculatedColumnFormula>
    </tableColumn>
    <tableColumn id="20" xr3:uid="{56FC3F64-FFC6-4C72-95CE-C167890A46C6}" name="VUT años" dataDxfId="6">
      <calculatedColumnFormula>ROUND(IF(S2=0,0,TRUNC((DATE(2023,2,28)-P2)/365,0)),)</calculatedColumnFormula>
    </tableColumn>
    <tableColumn id="21" xr3:uid="{3022B85B-E379-49AB-870E-23A0F300462D}" name="VUT meses" dataDxfId="5">
      <calculatedColumnFormula>+ROUND(IF(S2=0,0,MOD((DATE(2023,2,28)-P2)/365,1)*12),0)</calculatedColumnFormula>
    </tableColumn>
    <tableColumn id="22" xr3:uid="{4923CAAC-94AA-4E8D-AF47-3DF66E243767}" name="VUR años" dataDxfId="4">
      <calculatedColumnFormula>+ROUND(IF(S2=0,0,TRUNC(S2-(DATE(2023,2,28)-P2)/365,0)),0)</calculatedColumnFormula>
    </tableColumn>
    <tableColumn id="23" xr3:uid="{D73FF321-6039-4BE8-9A43-ECE325E38557}" name="VUR meses" dataDxfId="3">
      <calculatedColumnFormula>+ROUND(IF(S2=0,0,MOD(S2-(DATE(2023,2,28)-P2)/365,1)*12),0)</calculatedColumnFormula>
    </tableColumn>
    <tableColumn id="24" xr3:uid="{726412F6-AADB-45D0-879D-DB1C47E0A95F}" name="centro de costos" dataDxfId="2">
      <calculatedColumnFormula>+VLOOKUP(A2,'comparacion amort'!$A:$U,10,FALSE)</calculatedColumnFormula>
    </tableColumn>
    <tableColumn id="25" xr3:uid="{AE00FA59-8940-4D8A-B870-CB5C95047929}" name="depreciacion causada 2023" dataDxfId="1" dataCellStyle="Millares">
      <calculatedColumnFormula>+VLOOKUP(A2,'comparacion amort'!$A:$U,19,FALSE)</calculatedColumnFormula>
    </tableColumn>
    <tableColumn id="26" xr3:uid="{F27BD9DD-263A-4BED-B3F2-7F63B5D4AD4E}" name="clase" dataDxfId="0">
      <calculatedColumnFormula>+VLOOKUP([1]!Tabla1[[#This Row],[Act.fijo]],'[1]clases de AF'!$A:$C,3,FALSE)</calculatedColumnFormula>
    </tableColumn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8BA5218-FB95-4B8F-8F9A-0F1001800BE2}" name="Tabla2" displayName="Tabla2" ref="A1:U3638" totalsRowShown="0">
  <autoFilter ref="A1:U3638" xr:uid="{58BA5218-FB95-4B8F-8F9A-0F1001800BE2}"/>
  <tableColumns count="21">
    <tableColumn id="1" xr3:uid="{FCD124DC-0025-41EF-955C-944CED6A95DE}" name="Act.fijo"/>
    <tableColumn id="2" xr3:uid="{2ED06A94-E159-4824-9C8B-05C50347418A}" name="SNº"/>
    <tableColumn id="3" xr3:uid="{33706E44-8399-43AE-864C-0F7B9B39A89F}" name="Ár."/>
    <tableColumn id="4" xr3:uid="{1A94248E-7D5C-4CBE-8FD0-F8E70CF1D6A0}" name="Fe.capit."/>
    <tableColumn id="5" xr3:uid="{D0BA07DB-7BC8-46CC-9BA8-F00CFADBD1E1}" name="CAmo"/>
    <tableColumn id="6" xr3:uid="{B0D50D2D-9131-4FB7-80DA-7DAF06145F21}" name="Amo normal"/>
    <tableColumn id="7" xr3:uid="{BB8BBD86-D0A9-4DBA-BC91-3FBAA7F8CE4B}" name="Denominación del activo fijo"/>
    <tableColumn id="8" xr3:uid="{59092781-E944-4742-878E-7101E788EC57}" name="Duración"/>
    <tableColumn id="9" xr3:uid="{1CF11A58-0268-460E-AC9F-72C2F79701E1}" name="Ce."/>
    <tableColumn id="10" xr3:uid="{AFA42CBC-16E1-4716-AA59-66AC9D683CD4}" name="Ce.coste"/>
    <tableColumn id="11" xr3:uid="{47B2B709-45D1-4063-8D11-F958B1D3F988}" name="Cta.CAP"/>
    <tableColumn id="12" xr3:uid="{8EF4C89B-D775-40F8-8D69-3C14978E4D30}" name="TIGE"/>
    <tableColumn id="13" xr3:uid="{12F423AE-81B4-478E-A07E-751B300380DB}" name="Det.ctas"/>
    <tableColumn id="14" xr3:uid="{199D43C1-AF47-4C11-B17A-4F6756B232CB}" name="In.AmoE"/>
    <tableColumn id="15" xr3:uid="{C505C6F9-CE4E-499A-9BC7-E2032FEBC417}" name="     AmoE prev."/>
    <tableColumn id="16" xr3:uid="{766B773D-93F6-4793-9523-FE1D5C91B8B4}" name="Denominación del activo fijo2"/>
    <tableColumn id="17" xr3:uid="{9DB275F3-5E2C-4399-9BA1-14553ACE72FC}" name="           Val.adq."/>
    <tableColumn id="18" xr3:uid="{EFF1F48F-3EBA-492D-A482-83E361AD5166}" name="Mon."/>
    <tableColumn id="19" xr3:uid="{4B7C48D9-9B14-48E0-B049-7F9E9A34265D}" name="      AmoN prev."/>
    <tableColumn id="20" xr3:uid="{DE63ABE9-1ED7-40CE-AEC5-8A9EECB10C38}" name="          Val.cont."/>
    <tableColumn id="21" xr3:uid="{16B5836D-1295-4BE5-8396-2B271DCFC109}" name="  Dif.Amo prev.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BA80CB-A344-49F6-A8C4-B4AFFDD882BF}">
  <sheetPr codeName="Hoja1"/>
  <dimension ref="A1:Z3469"/>
  <sheetViews>
    <sheetView tabSelected="1" topLeftCell="A3449" workbookViewId="0">
      <selection activeCell="A2" sqref="A2:Z3469"/>
    </sheetView>
  </sheetViews>
  <sheetFormatPr baseColWidth="10" defaultRowHeight="15" x14ac:dyDescent="0.25"/>
  <cols>
    <col min="4" max="4" width="57.28515625" bestFit="1" customWidth="1"/>
    <col min="10" max="10" width="11.7109375" customWidth="1"/>
    <col min="12" max="12" width="16.42578125" bestFit="1" customWidth="1"/>
    <col min="13" max="13" width="17.28515625" customWidth="1"/>
    <col min="14" max="14" width="16.42578125" bestFit="1" customWidth="1"/>
    <col min="15" max="15" width="20.140625" style="2" customWidth="1"/>
    <col min="16" max="16" width="24.85546875" customWidth="1"/>
    <col min="17" max="17" width="13.42578125" style="2" bestFit="1" customWidth="1"/>
    <col min="18" max="18" width="15" style="2" bestFit="1" customWidth="1"/>
    <col min="19" max="19" width="21.5703125" style="14" customWidth="1"/>
    <col min="20" max="23" width="15" style="6" customWidth="1"/>
    <col min="24" max="24" width="17.5703125" style="2" customWidth="1"/>
    <col min="25" max="25" width="27.85546875" style="4" customWidth="1"/>
  </cols>
  <sheetData>
    <row r="1" spans="1:26" x14ac:dyDescent="0.25">
      <c r="A1" s="8" t="s">
        <v>0</v>
      </c>
      <c r="B1" s="8" t="s">
        <v>1</v>
      </c>
      <c r="C1" s="8" t="s">
        <v>2</v>
      </c>
      <c r="D1" s="8" t="s">
        <v>3</v>
      </c>
      <c r="E1" s="8" t="s">
        <v>3576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11</v>
      </c>
      <c r="M1" s="8" t="s">
        <v>12</v>
      </c>
      <c r="N1" s="8" t="s">
        <v>13</v>
      </c>
      <c r="O1" s="9" t="s">
        <v>4361</v>
      </c>
      <c r="P1" s="9" t="s">
        <v>4362</v>
      </c>
      <c r="Q1" s="9" t="s">
        <v>4365</v>
      </c>
      <c r="R1" s="9" t="s">
        <v>4366</v>
      </c>
      <c r="S1" s="13" t="s">
        <v>4371</v>
      </c>
      <c r="T1" s="13" t="s">
        <v>4367</v>
      </c>
      <c r="U1" s="13" t="s">
        <v>4368</v>
      </c>
      <c r="V1" s="13" t="s">
        <v>4369</v>
      </c>
      <c r="W1" s="13" t="s">
        <v>4370</v>
      </c>
      <c r="X1" s="9" t="s">
        <v>4363</v>
      </c>
      <c r="Y1" s="10" t="s">
        <v>4364</v>
      </c>
      <c r="Z1" s="15" t="s">
        <v>4373</v>
      </c>
    </row>
    <row r="2" spans="1:26" x14ac:dyDescent="0.25">
      <c r="A2">
        <v>84123</v>
      </c>
      <c r="B2">
        <v>0</v>
      </c>
      <c r="C2" t="s">
        <v>14</v>
      </c>
      <c r="D2" t="s">
        <v>15</v>
      </c>
      <c r="F2" t="s">
        <v>16</v>
      </c>
      <c r="G2">
        <v>1910082000</v>
      </c>
      <c r="H2" t="s">
        <v>17</v>
      </c>
      <c r="I2">
        <v>191008</v>
      </c>
      <c r="K2" t="s">
        <v>18</v>
      </c>
      <c r="L2">
        <v>0</v>
      </c>
      <c r="M2">
        <v>0</v>
      </c>
      <c r="N2">
        <v>0</v>
      </c>
      <c r="O2" s="2">
        <f>+VLOOKUP(A2,'comparacion amort'!$A:$U,5,FALSE)</f>
        <v>0</v>
      </c>
      <c r="P2" s="5">
        <v>43070</v>
      </c>
      <c r="Q2" s="2">
        <v>0</v>
      </c>
      <c r="R2" s="2">
        <v>0</v>
      </c>
      <c r="S2" s="11">
        <f>+Q2+(R2/12)</f>
        <v>0</v>
      </c>
      <c r="T2" s="12">
        <f t="shared" ref="T2:T65" si="0">ROUND(IF(S2=0,0,TRUNC((DATE(2023,2,28)-P2)/365,0)),)</f>
        <v>0</v>
      </c>
      <c r="U2" s="7">
        <f t="shared" ref="U2:U65" si="1">+ROUND(IF(S2=0,0,MOD((DATE(2023,2,28)-P2)/365,1)*12),0)</f>
        <v>0</v>
      </c>
      <c r="V2" s="7">
        <f t="shared" ref="V2:V65" si="2">+ROUND(IF(S2=0,0,TRUNC(S2-(DATE(2023,2,28)-P2)/365,0)),0)</f>
        <v>0</v>
      </c>
      <c r="W2" s="7">
        <f t="shared" ref="W2:W65" si="3">+ROUND(IF(S2=0,0,MOD(S2-(DATE(2023,2,28)-P2)/365,1)*12),0)</f>
        <v>0</v>
      </c>
      <c r="X2" s="2" t="str">
        <f>+VLOOKUP(A2,'comparacion amort'!$A:$U,10,FALSE)</f>
        <v>C40100</v>
      </c>
      <c r="Y2" s="3">
        <f>+VLOOKUP(A2,'comparacion amort'!$A:$U,19,FALSE)</f>
        <v>0</v>
      </c>
      <c r="Z2" s="16" t="str">
        <f>+VLOOKUP([1]!Tabla1[[#This Row],[Act.fijo]],'[1]clases de AF'!$A:$C,3,FALSE)</f>
        <v>P-TERRUR</v>
      </c>
    </row>
    <row r="3" spans="1:26" x14ac:dyDescent="0.25">
      <c r="A3">
        <v>84124</v>
      </c>
      <c r="B3">
        <v>0</v>
      </c>
      <c r="C3" t="s">
        <v>14</v>
      </c>
      <c r="D3" t="s">
        <v>19</v>
      </c>
      <c r="F3" t="s">
        <v>16</v>
      </c>
      <c r="G3">
        <v>1910082000</v>
      </c>
      <c r="H3" t="s">
        <v>17</v>
      </c>
      <c r="I3">
        <v>191008</v>
      </c>
      <c r="K3" t="s">
        <v>18</v>
      </c>
      <c r="L3">
        <v>0</v>
      </c>
      <c r="M3">
        <v>0</v>
      </c>
      <c r="N3">
        <v>0</v>
      </c>
      <c r="O3" s="2">
        <f>+VLOOKUP(A3,'comparacion amort'!$A:$U,5,FALSE)</f>
        <v>0</v>
      </c>
      <c r="P3" s="5">
        <v>43070</v>
      </c>
      <c r="Q3" s="2">
        <v>0</v>
      </c>
      <c r="R3" s="2">
        <v>0</v>
      </c>
      <c r="S3" s="11">
        <f t="shared" ref="S3:S66" si="4">+Q3+(R3/12)</f>
        <v>0</v>
      </c>
      <c r="T3" s="12">
        <f t="shared" si="0"/>
        <v>0</v>
      </c>
      <c r="U3" s="7">
        <f t="shared" si="1"/>
        <v>0</v>
      </c>
      <c r="V3" s="7">
        <f t="shared" si="2"/>
        <v>0</v>
      </c>
      <c r="W3" s="7">
        <f t="shared" si="3"/>
        <v>0</v>
      </c>
      <c r="X3" s="2" t="str">
        <f>+VLOOKUP(A3,'comparacion amort'!$A:$U,10,FALSE)</f>
        <v>C40100</v>
      </c>
      <c r="Y3" s="3">
        <f>+VLOOKUP(A3,'comparacion amort'!$A:$U,19,FALSE)</f>
        <v>0</v>
      </c>
      <c r="Z3" s="7" t="str">
        <f>+VLOOKUP([1]!Tabla1[[#This Row],[Act.fijo]],'[1]clases de AF'!$A:$C,3,FALSE)</f>
        <v>P-TERRUR</v>
      </c>
    </row>
    <row r="4" spans="1:26" x14ac:dyDescent="0.25">
      <c r="A4">
        <v>84127</v>
      </c>
      <c r="B4">
        <v>0</v>
      </c>
      <c r="C4" t="s">
        <v>14</v>
      </c>
      <c r="D4" t="s">
        <v>20</v>
      </c>
      <c r="F4" t="s">
        <v>16</v>
      </c>
      <c r="G4">
        <v>1910082000</v>
      </c>
      <c r="H4" t="s">
        <v>17</v>
      </c>
      <c r="I4">
        <v>191008</v>
      </c>
      <c r="K4" t="s">
        <v>18</v>
      </c>
      <c r="L4">
        <v>0</v>
      </c>
      <c r="M4">
        <v>0</v>
      </c>
      <c r="N4">
        <v>0</v>
      </c>
      <c r="O4" s="2">
        <f>+VLOOKUP(A4,'comparacion amort'!$A:$U,5,FALSE)</f>
        <v>0</v>
      </c>
      <c r="P4" s="5">
        <v>43101</v>
      </c>
      <c r="Q4" s="2">
        <v>0</v>
      </c>
      <c r="R4" s="2">
        <v>0</v>
      </c>
      <c r="S4" s="11">
        <f t="shared" si="4"/>
        <v>0</v>
      </c>
      <c r="T4" s="12">
        <f t="shared" si="0"/>
        <v>0</v>
      </c>
      <c r="U4" s="7">
        <f t="shared" si="1"/>
        <v>0</v>
      </c>
      <c r="V4" s="7">
        <f t="shared" si="2"/>
        <v>0</v>
      </c>
      <c r="W4" s="7">
        <f t="shared" si="3"/>
        <v>0</v>
      </c>
      <c r="X4" s="2" t="str">
        <f>+VLOOKUP(A4,'comparacion amort'!$A:$U,10,FALSE)</f>
        <v>C40100</v>
      </c>
      <c r="Y4" s="3">
        <f>+VLOOKUP(A4,'comparacion amort'!$A:$U,19,FALSE)</f>
        <v>0</v>
      </c>
      <c r="Z4" s="7" t="str">
        <f>+VLOOKUP([1]!Tabla1[[#This Row],[Act.fijo]],'[1]clases de AF'!$A:$C,3,FALSE)</f>
        <v>P-TERRUR</v>
      </c>
    </row>
    <row r="5" spans="1:26" x14ac:dyDescent="0.25">
      <c r="A5">
        <v>84128</v>
      </c>
      <c r="B5">
        <v>0</v>
      </c>
      <c r="C5" t="s">
        <v>21</v>
      </c>
      <c r="D5" t="s">
        <v>22</v>
      </c>
      <c r="F5" t="s">
        <v>16</v>
      </c>
      <c r="G5">
        <v>1910082000</v>
      </c>
      <c r="H5" t="s">
        <v>17</v>
      </c>
      <c r="I5">
        <v>191008</v>
      </c>
      <c r="K5" t="s">
        <v>18</v>
      </c>
      <c r="L5">
        <v>0</v>
      </c>
      <c r="M5">
        <v>0</v>
      </c>
      <c r="N5">
        <v>0</v>
      </c>
      <c r="O5" s="2">
        <f>+VLOOKUP(A5,'comparacion amort'!$A:$U,5,FALSE)</f>
        <v>0</v>
      </c>
      <c r="P5" s="5">
        <v>43374</v>
      </c>
      <c r="Q5" s="2">
        <v>0</v>
      </c>
      <c r="R5" s="2">
        <v>0</v>
      </c>
      <c r="S5" s="11">
        <f t="shared" si="4"/>
        <v>0</v>
      </c>
      <c r="T5" s="12">
        <f t="shared" si="0"/>
        <v>0</v>
      </c>
      <c r="U5" s="7">
        <f t="shared" si="1"/>
        <v>0</v>
      </c>
      <c r="V5" s="7">
        <f t="shared" si="2"/>
        <v>0</v>
      </c>
      <c r="W5" s="7">
        <f t="shared" si="3"/>
        <v>0</v>
      </c>
      <c r="X5" s="2" t="str">
        <f>+VLOOKUP(A5,'comparacion amort'!$A:$U,10,FALSE)</f>
        <v>C40100</v>
      </c>
      <c r="Y5" s="3">
        <f>+VLOOKUP(A5,'comparacion amort'!$A:$U,19,FALSE)</f>
        <v>0</v>
      </c>
      <c r="Z5" s="7" t="str">
        <f>+VLOOKUP([1]!Tabla1[[#This Row],[Act.fijo]],'[1]clases de AF'!$A:$C,3,FALSE)</f>
        <v>P-TERRUR</v>
      </c>
    </row>
    <row r="6" spans="1:26" x14ac:dyDescent="0.25">
      <c r="A6">
        <v>84129</v>
      </c>
      <c r="B6">
        <v>0</v>
      </c>
      <c r="C6" t="s">
        <v>23</v>
      </c>
      <c r="D6" t="s">
        <v>24</v>
      </c>
      <c r="F6" t="s">
        <v>16</v>
      </c>
      <c r="G6">
        <v>1910082000</v>
      </c>
      <c r="H6" t="s">
        <v>17</v>
      </c>
      <c r="I6">
        <v>191008</v>
      </c>
      <c r="K6" t="s">
        <v>18</v>
      </c>
      <c r="L6">
        <v>0</v>
      </c>
      <c r="M6">
        <v>0</v>
      </c>
      <c r="N6">
        <v>0</v>
      </c>
      <c r="O6" s="2">
        <f>+VLOOKUP(A6,'comparacion amort'!$A:$U,5,FALSE)</f>
        <v>0</v>
      </c>
      <c r="P6" s="5">
        <v>43435</v>
      </c>
      <c r="Q6" s="2">
        <v>0</v>
      </c>
      <c r="R6" s="2">
        <v>0</v>
      </c>
      <c r="S6" s="11">
        <f t="shared" si="4"/>
        <v>0</v>
      </c>
      <c r="T6" s="12">
        <f t="shared" si="0"/>
        <v>0</v>
      </c>
      <c r="U6" s="7">
        <f t="shared" si="1"/>
        <v>0</v>
      </c>
      <c r="V6" s="7">
        <f t="shared" si="2"/>
        <v>0</v>
      </c>
      <c r="W6" s="7">
        <f t="shared" si="3"/>
        <v>0</v>
      </c>
      <c r="X6" s="2" t="str">
        <f>+VLOOKUP(A6,'comparacion amort'!$A:$U,10,FALSE)</f>
        <v>C40100</v>
      </c>
      <c r="Y6" s="3">
        <f>+VLOOKUP(A6,'comparacion amort'!$A:$U,19,FALSE)</f>
        <v>0</v>
      </c>
      <c r="Z6" s="7" t="str">
        <f>+VLOOKUP([1]!Tabla1[[#This Row],[Act.fijo]],'[1]clases de AF'!$A:$C,3,FALSE)</f>
        <v>P-TERRUR</v>
      </c>
    </row>
    <row r="7" spans="1:26" x14ac:dyDescent="0.25">
      <c r="A7">
        <v>84125</v>
      </c>
      <c r="B7">
        <v>0</v>
      </c>
      <c r="C7" t="s">
        <v>14</v>
      </c>
      <c r="D7" t="s">
        <v>25</v>
      </c>
      <c r="F7" t="s">
        <v>16</v>
      </c>
      <c r="G7">
        <v>1910082000</v>
      </c>
      <c r="H7" t="s">
        <v>26</v>
      </c>
      <c r="I7">
        <v>191008</v>
      </c>
      <c r="K7" t="s">
        <v>18</v>
      </c>
      <c r="L7">
        <v>0</v>
      </c>
      <c r="M7">
        <v>0</v>
      </c>
      <c r="N7">
        <v>0</v>
      </c>
      <c r="O7" s="2">
        <f>+VLOOKUP(A7,'comparacion amort'!$A:$U,5,FALSE)</f>
        <v>0</v>
      </c>
      <c r="P7" s="5">
        <v>43070</v>
      </c>
      <c r="Q7" s="2">
        <v>0</v>
      </c>
      <c r="R7" s="2">
        <v>0</v>
      </c>
      <c r="S7" s="11">
        <f t="shared" si="4"/>
        <v>0</v>
      </c>
      <c r="T7" s="12">
        <f t="shared" si="0"/>
        <v>0</v>
      </c>
      <c r="U7" s="7">
        <f t="shared" si="1"/>
        <v>0</v>
      </c>
      <c r="V7" s="7">
        <f t="shared" si="2"/>
        <v>0</v>
      </c>
      <c r="W7" s="7">
        <f t="shared" si="3"/>
        <v>0</v>
      </c>
      <c r="X7" s="2" t="str">
        <f>+VLOOKUP(A7,'comparacion amort'!$A:$U,10,FALSE)</f>
        <v>C40100</v>
      </c>
      <c r="Y7" s="3">
        <f>+VLOOKUP(A7,'comparacion amort'!$A:$U,19,FALSE)</f>
        <v>0</v>
      </c>
      <c r="Z7" s="7" t="str">
        <f>+VLOOKUP([1]!Tabla1[[#This Row],[Act.fijo]],'[1]clases de AF'!$A:$C,3,FALSE)</f>
        <v>P-TERRUR</v>
      </c>
    </row>
    <row r="8" spans="1:26" x14ac:dyDescent="0.25">
      <c r="A8">
        <v>84126</v>
      </c>
      <c r="B8">
        <v>0</v>
      </c>
      <c r="C8" t="s">
        <v>14</v>
      </c>
      <c r="D8" t="s">
        <v>27</v>
      </c>
      <c r="F8" t="s">
        <v>16</v>
      </c>
      <c r="G8">
        <v>1910082000</v>
      </c>
      <c r="H8" t="s">
        <v>26</v>
      </c>
      <c r="I8">
        <v>191008</v>
      </c>
      <c r="K8" t="s">
        <v>18</v>
      </c>
      <c r="L8">
        <v>0</v>
      </c>
      <c r="M8">
        <v>0</v>
      </c>
      <c r="N8">
        <v>0</v>
      </c>
      <c r="O8" s="2">
        <f>+VLOOKUP(A8,'comparacion amort'!$A:$U,5,FALSE)</f>
        <v>0</v>
      </c>
      <c r="P8" s="5">
        <v>43070</v>
      </c>
      <c r="Q8" s="2">
        <v>0</v>
      </c>
      <c r="R8" s="2">
        <v>0</v>
      </c>
      <c r="S8" s="11">
        <f t="shared" si="4"/>
        <v>0</v>
      </c>
      <c r="T8" s="12">
        <f t="shared" si="0"/>
        <v>0</v>
      </c>
      <c r="U8" s="7">
        <f t="shared" si="1"/>
        <v>0</v>
      </c>
      <c r="V8" s="7">
        <f t="shared" si="2"/>
        <v>0</v>
      </c>
      <c r="W8" s="7">
        <f t="shared" si="3"/>
        <v>0</v>
      </c>
      <c r="X8" s="2" t="str">
        <f>+VLOOKUP(A8,'comparacion amort'!$A:$U,10,FALSE)</f>
        <v>C40100</v>
      </c>
      <c r="Y8" s="3">
        <f>+VLOOKUP(A8,'comparacion amort'!$A:$U,19,FALSE)</f>
        <v>0</v>
      </c>
      <c r="Z8" s="7" t="str">
        <f>+VLOOKUP([1]!Tabla1[[#This Row],[Act.fijo]],'[1]clases de AF'!$A:$C,3,FALSE)</f>
        <v>P-TERRUR</v>
      </c>
    </row>
    <row r="9" spans="1:26" x14ac:dyDescent="0.25">
      <c r="A9">
        <v>5127</v>
      </c>
      <c r="B9">
        <v>0</v>
      </c>
      <c r="C9" t="s">
        <v>28</v>
      </c>
      <c r="D9" t="s">
        <v>29</v>
      </c>
      <c r="E9" t="s">
        <v>30</v>
      </c>
      <c r="F9" t="s">
        <v>31</v>
      </c>
      <c r="G9">
        <v>1640010000</v>
      </c>
      <c r="H9" t="s">
        <v>17</v>
      </c>
      <c r="I9" t="s">
        <v>32</v>
      </c>
      <c r="K9" t="s">
        <v>18</v>
      </c>
      <c r="L9" s="1">
        <v>8878015572</v>
      </c>
      <c r="M9" s="1">
        <v>-739665166</v>
      </c>
      <c r="N9" s="1">
        <v>8138350406</v>
      </c>
      <c r="O9" s="2" t="str">
        <f>+VLOOKUP(A9,'comparacion amort'!$A:$U,5,FALSE)</f>
        <v>ZVUR</v>
      </c>
      <c r="P9" s="5">
        <v>41944</v>
      </c>
      <c r="Q9" s="2">
        <v>109</v>
      </c>
      <c r="R9" s="2">
        <v>2</v>
      </c>
      <c r="S9" s="11">
        <f t="shared" si="4"/>
        <v>109.16666666666667</v>
      </c>
      <c r="T9" s="12">
        <f t="shared" si="0"/>
        <v>8</v>
      </c>
      <c r="U9" s="7">
        <f t="shared" si="1"/>
        <v>4</v>
      </c>
      <c r="V9" s="7">
        <f t="shared" si="2"/>
        <v>100</v>
      </c>
      <c r="W9" s="7">
        <f t="shared" si="3"/>
        <v>10</v>
      </c>
      <c r="X9" s="2" t="str">
        <f>+VLOOKUP(A9,'comparacion amort'!$A:$U,10,FALSE)</f>
        <v>C31102</v>
      </c>
      <c r="Y9" s="3">
        <f>+VLOOKUP(A9,'comparacion amort'!$A:$U,19,FALSE)</f>
        <v>-13451818</v>
      </c>
      <c r="Z9" s="7" t="str">
        <f>+VLOOKUP([1]!Tabla1[[#This Row],[Act.fijo]],'[1]clases de AF'!$A:$C,3,FALSE)</f>
        <v>P-TERRUR</v>
      </c>
    </row>
    <row r="10" spans="1:26" x14ac:dyDescent="0.25">
      <c r="A10">
        <v>5130</v>
      </c>
      <c r="B10">
        <v>0</v>
      </c>
      <c r="C10" t="s">
        <v>33</v>
      </c>
      <c r="D10" t="s">
        <v>34</v>
      </c>
      <c r="E10" t="s">
        <v>30</v>
      </c>
      <c r="F10" t="s">
        <v>31</v>
      </c>
      <c r="G10">
        <v>1640010000</v>
      </c>
      <c r="H10" t="s">
        <v>17</v>
      </c>
      <c r="I10" t="s">
        <v>32</v>
      </c>
      <c r="K10" t="s">
        <v>18</v>
      </c>
      <c r="L10" s="1">
        <v>489215852</v>
      </c>
      <c r="M10" s="1">
        <v>-292552298</v>
      </c>
      <c r="N10" s="1">
        <v>196663554</v>
      </c>
      <c r="O10" s="2" t="str">
        <f>+VLOOKUP(A10,'comparacion amort'!$A:$U,5,FALSE)</f>
        <v>ZVUR</v>
      </c>
      <c r="P10" s="5">
        <v>41456</v>
      </c>
      <c r="Q10" s="2">
        <v>15</v>
      </c>
      <c r="R10" s="2">
        <v>6</v>
      </c>
      <c r="S10" s="11">
        <f t="shared" si="4"/>
        <v>15.5</v>
      </c>
      <c r="T10" s="12">
        <f t="shared" si="0"/>
        <v>9</v>
      </c>
      <c r="U10" s="7">
        <f t="shared" si="1"/>
        <v>8</v>
      </c>
      <c r="V10" s="7">
        <f t="shared" si="2"/>
        <v>5</v>
      </c>
      <c r="W10" s="7">
        <f t="shared" si="3"/>
        <v>10</v>
      </c>
      <c r="X10" s="2" t="str">
        <f>+VLOOKUP(A10,'comparacion amort'!$A:$U,10,FALSE)</f>
        <v>C31102</v>
      </c>
      <c r="Y10" s="3">
        <f>+VLOOKUP(A10,'comparacion amort'!$A:$U,19,FALSE)</f>
        <v>-5618958</v>
      </c>
      <c r="Z10" s="7" t="str">
        <f>+VLOOKUP([1]!Tabla1[[#This Row],[Act.fijo]],'[1]clases de AF'!$A:$C,3,FALSE)</f>
        <v>P-TERRUR</v>
      </c>
    </row>
    <row r="11" spans="1:26" x14ac:dyDescent="0.25">
      <c r="A11">
        <v>5126</v>
      </c>
      <c r="B11">
        <v>0</v>
      </c>
      <c r="C11" t="s">
        <v>33</v>
      </c>
      <c r="D11" t="s">
        <v>35</v>
      </c>
      <c r="E11" t="s">
        <v>30</v>
      </c>
      <c r="F11" t="s">
        <v>31</v>
      </c>
      <c r="G11">
        <v>1640020000</v>
      </c>
      <c r="H11" t="s">
        <v>17</v>
      </c>
      <c r="I11" t="s">
        <v>36</v>
      </c>
      <c r="K11" t="s">
        <v>18</v>
      </c>
      <c r="L11" s="1">
        <v>4045137145</v>
      </c>
      <c r="M11" s="1">
        <v>-341158155</v>
      </c>
      <c r="N11" s="1">
        <v>3703978990</v>
      </c>
      <c r="O11" s="2" t="str">
        <f>+VLOOKUP(A11,'comparacion amort'!$A:$U,5,FALSE)</f>
        <v>ZVUR</v>
      </c>
      <c r="P11" s="5">
        <v>41456</v>
      </c>
      <c r="Q11" s="2">
        <v>110</v>
      </c>
      <c r="R11" s="2">
        <v>6</v>
      </c>
      <c r="S11" s="11">
        <f t="shared" si="4"/>
        <v>110.5</v>
      </c>
      <c r="T11" s="12">
        <f t="shared" si="0"/>
        <v>9</v>
      </c>
      <c r="U11" s="7">
        <f t="shared" si="1"/>
        <v>8</v>
      </c>
      <c r="V11" s="7">
        <f t="shared" si="2"/>
        <v>100</v>
      </c>
      <c r="W11" s="7">
        <f t="shared" si="3"/>
        <v>10</v>
      </c>
      <c r="X11" s="2" t="str">
        <f>+VLOOKUP(A11,'comparacion amort'!$A:$U,10,FALSE)</f>
        <v>C31102</v>
      </c>
      <c r="Y11" s="3">
        <f>+VLOOKUP(A11,'comparacion amort'!$A:$U,19,FALSE)</f>
        <v>-6122279</v>
      </c>
      <c r="Z11" s="7" t="str">
        <f>+VLOOKUP([1]!Tabla1[[#This Row],[Act.fijo]],'[1]clases de AF'!$A:$C,3,FALSE)</f>
        <v>P-TERRUR</v>
      </c>
    </row>
    <row r="12" spans="1:26" x14ac:dyDescent="0.25">
      <c r="A12">
        <v>9814</v>
      </c>
      <c r="B12">
        <v>0</v>
      </c>
      <c r="C12" t="s">
        <v>33</v>
      </c>
      <c r="D12" t="s">
        <v>37</v>
      </c>
      <c r="E12" t="s">
        <v>30</v>
      </c>
      <c r="F12" t="s">
        <v>31</v>
      </c>
      <c r="G12">
        <v>1645011000</v>
      </c>
      <c r="H12" t="s">
        <v>17</v>
      </c>
      <c r="I12" t="s">
        <v>38</v>
      </c>
      <c r="K12" t="s">
        <v>18</v>
      </c>
      <c r="L12" s="1">
        <v>78215617</v>
      </c>
      <c r="M12" s="1">
        <v>-14134927</v>
      </c>
      <c r="N12" s="1">
        <v>64080690</v>
      </c>
      <c r="O12" s="2" t="str">
        <f>+VLOOKUP(A12,'comparacion amort'!$A:$U,5,FALSE)</f>
        <v>ZVUR</v>
      </c>
      <c r="P12" s="5">
        <v>41456</v>
      </c>
      <c r="Q12" s="2">
        <v>50</v>
      </c>
      <c r="R12" s="2">
        <v>6</v>
      </c>
      <c r="S12" s="11">
        <f t="shared" si="4"/>
        <v>50.5</v>
      </c>
      <c r="T12" s="12">
        <f t="shared" si="0"/>
        <v>9</v>
      </c>
      <c r="U12" s="7">
        <f t="shared" si="1"/>
        <v>8</v>
      </c>
      <c r="V12" s="7">
        <f t="shared" si="2"/>
        <v>40</v>
      </c>
      <c r="W12" s="7">
        <f t="shared" si="3"/>
        <v>10</v>
      </c>
      <c r="X12" s="2" t="str">
        <f>+VLOOKUP(A12,'comparacion amort'!$A:$U,10,FALSE)</f>
        <v>C31102</v>
      </c>
      <c r="Y12" s="3">
        <f>+VLOOKUP(A12,'comparacion amort'!$A:$U,19,FALSE)</f>
        <v>-261553</v>
      </c>
      <c r="Z12" s="7" t="str">
        <f>+VLOOKUP([1]!Tabla1[[#This Row],[Act.fijo]],'[1]clases de AF'!$A:$C,3,FALSE)</f>
        <v>P-TERRUR</v>
      </c>
    </row>
    <row r="13" spans="1:26" x14ac:dyDescent="0.25">
      <c r="A13">
        <v>9815</v>
      </c>
      <c r="B13">
        <v>0</v>
      </c>
      <c r="C13" t="s">
        <v>33</v>
      </c>
      <c r="D13" t="s">
        <v>39</v>
      </c>
      <c r="E13" t="s">
        <v>30</v>
      </c>
      <c r="F13" t="s">
        <v>31</v>
      </c>
      <c r="G13">
        <v>1645011000</v>
      </c>
      <c r="H13" t="s">
        <v>17</v>
      </c>
      <c r="I13" t="s">
        <v>38</v>
      </c>
      <c r="K13" t="s">
        <v>18</v>
      </c>
      <c r="L13" s="1">
        <v>527533901</v>
      </c>
      <c r="M13" s="1">
        <v>-94356179</v>
      </c>
      <c r="N13" s="1">
        <v>433177722</v>
      </c>
      <c r="O13" s="2" t="str">
        <f>+VLOOKUP(A13,'comparacion amort'!$A:$U,5,FALSE)</f>
        <v>ZVUR</v>
      </c>
      <c r="P13" s="5">
        <v>41456</v>
      </c>
      <c r="Q13" s="2">
        <v>50</v>
      </c>
      <c r="R13" s="2">
        <v>6</v>
      </c>
      <c r="S13" s="11">
        <f t="shared" si="4"/>
        <v>50.5</v>
      </c>
      <c r="T13" s="12">
        <f t="shared" si="0"/>
        <v>9</v>
      </c>
      <c r="U13" s="7">
        <f t="shared" si="1"/>
        <v>8</v>
      </c>
      <c r="V13" s="7">
        <f t="shared" si="2"/>
        <v>40</v>
      </c>
      <c r="W13" s="7">
        <f t="shared" si="3"/>
        <v>10</v>
      </c>
      <c r="X13" s="2" t="str">
        <f>+VLOOKUP(A13,'comparacion amort'!$A:$U,10,FALSE)</f>
        <v>C31102</v>
      </c>
      <c r="Y13" s="3">
        <f>+VLOOKUP(A13,'comparacion amort'!$A:$U,19,FALSE)</f>
        <v>-1768072</v>
      </c>
      <c r="Z13" s="7" t="str">
        <f>+VLOOKUP([1]!Tabla1[[#This Row],[Act.fijo]],'[1]clases de AF'!$A:$C,3,FALSE)</f>
        <v>P-TERRUR</v>
      </c>
    </row>
    <row r="14" spans="1:26" x14ac:dyDescent="0.25">
      <c r="A14">
        <v>10132</v>
      </c>
      <c r="B14">
        <v>0</v>
      </c>
      <c r="C14" t="s">
        <v>40</v>
      </c>
      <c r="D14" t="s">
        <v>41</v>
      </c>
      <c r="E14" t="s">
        <v>30</v>
      </c>
      <c r="F14" t="s">
        <v>31</v>
      </c>
      <c r="G14">
        <v>1645011000</v>
      </c>
      <c r="H14" t="s">
        <v>17</v>
      </c>
      <c r="I14" t="s">
        <v>38</v>
      </c>
      <c r="K14" t="s">
        <v>18</v>
      </c>
      <c r="L14" s="1">
        <v>202584060</v>
      </c>
      <c r="M14" s="1">
        <v>-35701146</v>
      </c>
      <c r="N14" s="1">
        <v>166882914</v>
      </c>
      <c r="O14" s="2" t="str">
        <f>+VLOOKUP(A14,'comparacion amort'!$A:$U,5,FALSE)</f>
        <v>ZVUR</v>
      </c>
      <c r="P14" s="5">
        <v>42095</v>
      </c>
      <c r="Q14" s="2">
        <v>49</v>
      </c>
      <c r="R14" s="2">
        <v>9</v>
      </c>
      <c r="S14" s="11">
        <f t="shared" si="4"/>
        <v>49.75</v>
      </c>
      <c r="T14" s="12">
        <f t="shared" si="0"/>
        <v>7</v>
      </c>
      <c r="U14" s="7">
        <f t="shared" si="1"/>
        <v>11</v>
      </c>
      <c r="V14" s="7">
        <f t="shared" si="2"/>
        <v>41</v>
      </c>
      <c r="W14" s="7">
        <f t="shared" si="3"/>
        <v>10</v>
      </c>
      <c r="X14" s="2" t="str">
        <f>+VLOOKUP(A14,'comparacion amort'!$A:$U,10,FALSE)</f>
        <v>C31102</v>
      </c>
      <c r="Y14" s="3">
        <f>+VLOOKUP(A14,'comparacion amort'!$A:$U,19,FALSE)</f>
        <v>-664872</v>
      </c>
      <c r="Z14" s="7" t="str">
        <f>+VLOOKUP([1]!Tabla1[[#This Row],[Act.fijo]],'[1]clases de AF'!$A:$C,3,FALSE)</f>
        <v>P-TERRUR</v>
      </c>
    </row>
    <row r="15" spans="1:26" x14ac:dyDescent="0.25">
      <c r="A15">
        <v>10133</v>
      </c>
      <c r="B15">
        <v>0</v>
      </c>
      <c r="C15" t="s">
        <v>40</v>
      </c>
      <c r="D15" t="s">
        <v>42</v>
      </c>
      <c r="E15" t="s">
        <v>30</v>
      </c>
      <c r="F15" t="s">
        <v>31</v>
      </c>
      <c r="G15">
        <v>1645011000</v>
      </c>
      <c r="H15" t="s">
        <v>17</v>
      </c>
      <c r="I15" t="s">
        <v>38</v>
      </c>
      <c r="K15" t="s">
        <v>18</v>
      </c>
      <c r="L15" s="1">
        <v>300469454</v>
      </c>
      <c r="M15" s="1">
        <v>-52951370</v>
      </c>
      <c r="N15" s="1">
        <v>247518084</v>
      </c>
      <c r="O15" s="2" t="str">
        <f>+VLOOKUP(A15,'comparacion amort'!$A:$U,5,FALSE)</f>
        <v>ZVUR</v>
      </c>
      <c r="P15" s="5">
        <v>42095</v>
      </c>
      <c r="Q15" s="2">
        <v>49</v>
      </c>
      <c r="R15" s="2">
        <v>9</v>
      </c>
      <c r="S15" s="11">
        <f t="shared" si="4"/>
        <v>49.75</v>
      </c>
      <c r="T15" s="12">
        <f t="shared" si="0"/>
        <v>7</v>
      </c>
      <c r="U15" s="7">
        <f t="shared" si="1"/>
        <v>11</v>
      </c>
      <c r="V15" s="7">
        <f t="shared" si="2"/>
        <v>41</v>
      </c>
      <c r="W15" s="7">
        <f t="shared" si="3"/>
        <v>10</v>
      </c>
      <c r="X15" s="2" t="str">
        <f>+VLOOKUP(A15,'comparacion amort'!$A:$U,10,FALSE)</f>
        <v>C31102</v>
      </c>
      <c r="Y15" s="3">
        <f>+VLOOKUP(A15,'comparacion amort'!$A:$U,19,FALSE)</f>
        <v>-986127</v>
      </c>
      <c r="Z15" s="7" t="str">
        <f>+VLOOKUP([1]!Tabla1[[#This Row],[Act.fijo]],'[1]clases de AF'!$A:$C,3,FALSE)</f>
        <v>P-TERRUR</v>
      </c>
    </row>
    <row r="16" spans="1:26" x14ac:dyDescent="0.25">
      <c r="A16">
        <v>51141</v>
      </c>
      <c r="B16">
        <v>0</v>
      </c>
      <c r="C16" t="s">
        <v>43</v>
      </c>
      <c r="D16" t="s">
        <v>44</v>
      </c>
      <c r="E16" t="s">
        <v>30</v>
      </c>
      <c r="F16" t="s">
        <v>31</v>
      </c>
      <c r="G16">
        <v>1675020000</v>
      </c>
      <c r="H16" t="s">
        <v>17</v>
      </c>
      <c r="I16" t="s">
        <v>45</v>
      </c>
      <c r="K16" t="s">
        <v>18</v>
      </c>
      <c r="L16" s="1">
        <v>179801700</v>
      </c>
      <c r="M16" s="1">
        <v>-46600435</v>
      </c>
      <c r="N16" s="1">
        <v>133201265</v>
      </c>
      <c r="O16" s="2" t="str">
        <f>+VLOOKUP(A16,'comparacion amort'!$A:$U,5,FALSE)</f>
        <v>ZVUR</v>
      </c>
      <c r="P16" s="5">
        <v>41640</v>
      </c>
      <c r="Q16" s="2">
        <v>40</v>
      </c>
      <c r="R16" s="2">
        <v>0</v>
      </c>
      <c r="S16" s="11">
        <f t="shared" si="4"/>
        <v>40</v>
      </c>
      <c r="T16" s="12">
        <f t="shared" si="0"/>
        <v>9</v>
      </c>
      <c r="U16" s="7">
        <f t="shared" si="1"/>
        <v>2</v>
      </c>
      <c r="V16" s="7">
        <f t="shared" si="2"/>
        <v>30</v>
      </c>
      <c r="W16" s="7">
        <f t="shared" si="3"/>
        <v>10</v>
      </c>
      <c r="X16" s="2" t="str">
        <f>+VLOOKUP(A16,'comparacion amort'!$A:$U,10,FALSE)</f>
        <v>C31102</v>
      </c>
      <c r="Y16" s="3">
        <f>+VLOOKUP(A16,'comparacion amort'!$A:$U,19,FALSE)</f>
        <v>-720006</v>
      </c>
      <c r="Z16" s="7" t="str">
        <f>+VLOOKUP([1]!Tabla1[[#This Row],[Act.fijo]],'[1]clases de AF'!$A:$C,3,FALSE)</f>
        <v>P-TERRUR</v>
      </c>
    </row>
    <row r="17" spans="1:26" x14ac:dyDescent="0.25">
      <c r="A17">
        <v>51142</v>
      </c>
      <c r="B17">
        <v>0</v>
      </c>
      <c r="C17" t="s">
        <v>46</v>
      </c>
      <c r="D17" t="s">
        <v>47</v>
      </c>
      <c r="E17" t="s">
        <v>30</v>
      </c>
      <c r="F17" t="s">
        <v>31</v>
      </c>
      <c r="G17">
        <v>1675020000</v>
      </c>
      <c r="H17" t="s">
        <v>17</v>
      </c>
      <c r="I17" t="s">
        <v>45</v>
      </c>
      <c r="K17" t="s">
        <v>18</v>
      </c>
      <c r="L17" s="1">
        <v>68303114</v>
      </c>
      <c r="M17" s="1">
        <v>-17560247</v>
      </c>
      <c r="N17" s="1">
        <v>50742867</v>
      </c>
      <c r="O17" s="2" t="str">
        <f>+VLOOKUP(A17,'comparacion amort'!$A:$U,5,FALSE)</f>
        <v>ZVUR</v>
      </c>
      <c r="P17" s="5">
        <v>41730</v>
      </c>
      <c r="Q17" s="2">
        <v>39</v>
      </c>
      <c r="R17" s="2">
        <v>9</v>
      </c>
      <c r="S17" s="11">
        <f t="shared" si="4"/>
        <v>39.75</v>
      </c>
      <c r="T17" s="12">
        <f t="shared" si="0"/>
        <v>8</v>
      </c>
      <c r="U17" s="7">
        <f t="shared" si="1"/>
        <v>11</v>
      </c>
      <c r="V17" s="7">
        <f t="shared" si="2"/>
        <v>30</v>
      </c>
      <c r="W17" s="7">
        <f t="shared" si="3"/>
        <v>10</v>
      </c>
      <c r="X17" s="2" t="str">
        <f>+VLOOKUP(A17,'comparacion amort'!$A:$U,10,FALSE)</f>
        <v>C31102</v>
      </c>
      <c r="Y17" s="3">
        <f>+VLOOKUP(A17,'comparacion amort'!$A:$U,19,FALSE)</f>
        <v>-274285</v>
      </c>
      <c r="Z17" s="7" t="str">
        <f>+VLOOKUP([1]!Tabla1[[#This Row],[Act.fijo]],'[1]clases de AF'!$A:$C,3,FALSE)</f>
        <v>P-TERRUR</v>
      </c>
    </row>
    <row r="18" spans="1:26" x14ac:dyDescent="0.25">
      <c r="A18">
        <v>51148</v>
      </c>
      <c r="B18">
        <v>0</v>
      </c>
      <c r="C18" t="s">
        <v>48</v>
      </c>
      <c r="D18" t="s">
        <v>49</v>
      </c>
      <c r="E18" t="s">
        <v>30</v>
      </c>
      <c r="F18" t="s">
        <v>31</v>
      </c>
      <c r="G18">
        <v>1675020000</v>
      </c>
      <c r="H18" t="s">
        <v>17</v>
      </c>
      <c r="I18" t="s">
        <v>45</v>
      </c>
      <c r="K18" t="s">
        <v>18</v>
      </c>
      <c r="L18" s="1">
        <v>108608400</v>
      </c>
      <c r="M18" s="1">
        <v>-84534846</v>
      </c>
      <c r="N18" s="1">
        <v>24073554</v>
      </c>
      <c r="O18" s="2" t="str">
        <f>+VLOOKUP(A18,'comparacion amort'!$A:$U,5,FALSE)</f>
        <v>ZVUR</v>
      </c>
      <c r="P18" s="5">
        <v>41852</v>
      </c>
      <c r="Q18" s="2">
        <v>10</v>
      </c>
      <c r="R18" s="2">
        <v>5</v>
      </c>
      <c r="S18" s="11">
        <f t="shared" si="4"/>
        <v>10.416666666666666</v>
      </c>
      <c r="T18" s="12">
        <f t="shared" si="0"/>
        <v>8</v>
      </c>
      <c r="U18" s="7">
        <f t="shared" si="1"/>
        <v>7</v>
      </c>
      <c r="V18" s="7">
        <f t="shared" si="2"/>
        <v>1</v>
      </c>
      <c r="W18" s="7">
        <f t="shared" si="3"/>
        <v>10</v>
      </c>
      <c r="X18" s="2" t="str">
        <f>+VLOOKUP(A18,'comparacion amort'!$A:$U,10,FALSE)</f>
        <v>C31102</v>
      </c>
      <c r="Y18" s="3">
        <f>+VLOOKUP(A18,'comparacion amort'!$A:$U,19,FALSE)</f>
        <v>-2188504</v>
      </c>
      <c r="Z18" s="7" t="str">
        <f>+VLOOKUP([1]!Tabla1[[#This Row],[Act.fijo]],'[1]clases de AF'!$A:$C,3,FALSE)</f>
        <v>P-TERRUR</v>
      </c>
    </row>
    <row r="19" spans="1:26" x14ac:dyDescent="0.25">
      <c r="A19">
        <v>905</v>
      </c>
      <c r="B19">
        <v>0</v>
      </c>
      <c r="C19" t="s">
        <v>50</v>
      </c>
      <c r="D19" t="s">
        <v>51</v>
      </c>
      <c r="E19" t="s">
        <v>30</v>
      </c>
      <c r="F19" t="s">
        <v>52</v>
      </c>
      <c r="G19">
        <v>1605020000</v>
      </c>
      <c r="H19" t="s">
        <v>17</v>
      </c>
      <c r="I19" t="s">
        <v>53</v>
      </c>
      <c r="K19" t="s">
        <v>18</v>
      </c>
      <c r="L19" s="1">
        <v>9500000</v>
      </c>
      <c r="M19">
        <v>0</v>
      </c>
      <c r="N19" s="1">
        <v>9500000</v>
      </c>
      <c r="O19" s="2">
        <f>+VLOOKUP(A19,'comparacion amort'!$A:$U,5,FALSE)</f>
        <v>0</v>
      </c>
      <c r="P19" s="5">
        <v>39783</v>
      </c>
      <c r="Q19" s="2">
        <v>0</v>
      </c>
      <c r="R19" s="2">
        <v>0</v>
      </c>
      <c r="S19" s="11">
        <f t="shared" si="4"/>
        <v>0</v>
      </c>
      <c r="T19" s="12">
        <f t="shared" si="0"/>
        <v>0</v>
      </c>
      <c r="U19" s="7">
        <f t="shared" si="1"/>
        <v>0</v>
      </c>
      <c r="V19" s="7">
        <f t="shared" si="2"/>
        <v>0</v>
      </c>
      <c r="W19" s="7">
        <f t="shared" si="3"/>
        <v>0</v>
      </c>
      <c r="X19" s="2" t="str">
        <f>+VLOOKUP(A19,'comparacion amort'!$A:$U,10,FALSE)</f>
        <v>C31103</v>
      </c>
      <c r="Y19" s="3">
        <f>+VLOOKUP(A19,'comparacion amort'!$A:$U,19,FALSE)</f>
        <v>0</v>
      </c>
      <c r="Z19" s="7" t="str">
        <f>+VLOOKUP([1]!Tabla1[[#This Row],[Act.fijo]],'[1]clases de AF'!$A:$C,3,FALSE)</f>
        <v>P-TERRUR</v>
      </c>
    </row>
    <row r="20" spans="1:26" x14ac:dyDescent="0.25">
      <c r="A20">
        <v>906</v>
      </c>
      <c r="B20">
        <v>0</v>
      </c>
      <c r="C20" t="s">
        <v>50</v>
      </c>
      <c r="D20" t="s">
        <v>54</v>
      </c>
      <c r="E20" t="s">
        <v>30</v>
      </c>
      <c r="F20" t="s">
        <v>52</v>
      </c>
      <c r="G20">
        <v>1605020000</v>
      </c>
      <c r="H20" t="s">
        <v>17</v>
      </c>
      <c r="I20" t="s">
        <v>53</v>
      </c>
      <c r="K20" t="s">
        <v>18</v>
      </c>
      <c r="L20" s="1">
        <v>72185258</v>
      </c>
      <c r="M20">
        <v>0</v>
      </c>
      <c r="N20" s="1">
        <v>72185258</v>
      </c>
      <c r="O20" s="2">
        <f>+VLOOKUP(A20,'comparacion amort'!$A:$U,5,FALSE)</f>
        <v>0</v>
      </c>
      <c r="P20" s="5">
        <v>39783</v>
      </c>
      <c r="Q20" s="2">
        <v>0</v>
      </c>
      <c r="R20" s="2">
        <v>0</v>
      </c>
      <c r="S20" s="11">
        <f t="shared" si="4"/>
        <v>0</v>
      </c>
      <c r="T20" s="12">
        <f t="shared" si="0"/>
        <v>0</v>
      </c>
      <c r="U20" s="7">
        <f t="shared" si="1"/>
        <v>0</v>
      </c>
      <c r="V20" s="7">
        <f t="shared" si="2"/>
        <v>0</v>
      </c>
      <c r="W20" s="7">
        <f t="shared" si="3"/>
        <v>0</v>
      </c>
      <c r="X20" s="2" t="str">
        <f>+VLOOKUP(A20,'comparacion amort'!$A:$U,10,FALSE)</f>
        <v>C31103</v>
      </c>
      <c r="Y20" s="3">
        <f>+VLOOKUP(A20,'comparacion amort'!$A:$U,19,FALSE)</f>
        <v>0</v>
      </c>
      <c r="Z20" s="7" t="str">
        <f>+VLOOKUP([1]!Tabla1[[#This Row],[Act.fijo]],'[1]clases de AF'!$A:$C,3,FALSE)</f>
        <v>P-TERRUR</v>
      </c>
    </row>
    <row r="21" spans="1:26" x14ac:dyDescent="0.25">
      <c r="A21">
        <v>907</v>
      </c>
      <c r="B21">
        <v>0</v>
      </c>
      <c r="C21" t="s">
        <v>50</v>
      </c>
      <c r="D21" t="s">
        <v>55</v>
      </c>
      <c r="E21" t="s">
        <v>30</v>
      </c>
      <c r="F21" t="s">
        <v>52</v>
      </c>
      <c r="G21">
        <v>1605020000</v>
      </c>
      <c r="H21" t="s">
        <v>17</v>
      </c>
      <c r="I21" t="s">
        <v>53</v>
      </c>
      <c r="K21" t="s">
        <v>18</v>
      </c>
      <c r="L21" s="1">
        <v>9500000</v>
      </c>
      <c r="M21">
        <v>0</v>
      </c>
      <c r="N21" s="1">
        <v>9500000</v>
      </c>
      <c r="O21" s="2">
        <f>+VLOOKUP(A21,'comparacion amort'!$A:$U,5,FALSE)</f>
        <v>0</v>
      </c>
      <c r="P21" s="5">
        <v>39783</v>
      </c>
      <c r="Q21" s="2">
        <v>0</v>
      </c>
      <c r="R21" s="2">
        <v>0</v>
      </c>
      <c r="S21" s="11">
        <f t="shared" si="4"/>
        <v>0</v>
      </c>
      <c r="T21" s="12">
        <f t="shared" si="0"/>
        <v>0</v>
      </c>
      <c r="U21" s="7">
        <f t="shared" si="1"/>
        <v>0</v>
      </c>
      <c r="V21" s="7">
        <f t="shared" si="2"/>
        <v>0</v>
      </c>
      <c r="W21" s="7">
        <f t="shared" si="3"/>
        <v>0</v>
      </c>
      <c r="X21" s="2" t="str">
        <f>+VLOOKUP(A21,'comparacion amort'!$A:$U,10,FALSE)</f>
        <v>C31103</v>
      </c>
      <c r="Y21" s="3">
        <f>+VLOOKUP(A21,'comparacion amort'!$A:$U,19,FALSE)</f>
        <v>0</v>
      </c>
      <c r="Z21" s="7" t="str">
        <f>+VLOOKUP([1]!Tabla1[[#This Row],[Act.fijo]],'[1]clases de AF'!$A:$C,3,FALSE)</f>
        <v>P-TERRUR</v>
      </c>
    </row>
    <row r="22" spans="1:26" x14ac:dyDescent="0.25">
      <c r="A22">
        <v>908</v>
      </c>
      <c r="B22">
        <v>0</v>
      </c>
      <c r="C22" t="s">
        <v>50</v>
      </c>
      <c r="D22" t="s">
        <v>56</v>
      </c>
      <c r="E22" t="s">
        <v>30</v>
      </c>
      <c r="F22" t="s">
        <v>52</v>
      </c>
      <c r="G22">
        <v>1605020000</v>
      </c>
      <c r="H22" t="s">
        <v>17</v>
      </c>
      <c r="I22" t="s">
        <v>53</v>
      </c>
      <c r="K22" t="s">
        <v>18</v>
      </c>
      <c r="L22" s="1">
        <v>9500000</v>
      </c>
      <c r="M22">
        <v>0</v>
      </c>
      <c r="N22" s="1">
        <v>9500000</v>
      </c>
      <c r="O22" s="2">
        <f>+VLOOKUP(A22,'comparacion amort'!$A:$U,5,FALSE)</f>
        <v>0</v>
      </c>
      <c r="P22" s="5">
        <v>39783</v>
      </c>
      <c r="Q22" s="2">
        <v>0</v>
      </c>
      <c r="R22" s="2">
        <v>0</v>
      </c>
      <c r="S22" s="11">
        <f t="shared" si="4"/>
        <v>0</v>
      </c>
      <c r="T22" s="12">
        <f t="shared" si="0"/>
        <v>0</v>
      </c>
      <c r="U22" s="7">
        <f t="shared" si="1"/>
        <v>0</v>
      </c>
      <c r="V22" s="7">
        <f t="shared" si="2"/>
        <v>0</v>
      </c>
      <c r="W22" s="7">
        <f t="shared" si="3"/>
        <v>0</v>
      </c>
      <c r="X22" s="2" t="str">
        <f>+VLOOKUP(A22,'comparacion amort'!$A:$U,10,FALSE)</f>
        <v>C31103</v>
      </c>
      <c r="Y22" s="3">
        <f>+VLOOKUP(A22,'comparacion amort'!$A:$U,19,FALSE)</f>
        <v>0</v>
      </c>
      <c r="Z22" s="7" t="str">
        <f>+VLOOKUP([1]!Tabla1[[#This Row],[Act.fijo]],'[1]clases de AF'!$A:$C,3,FALSE)</f>
        <v>P-TERRUR</v>
      </c>
    </row>
    <row r="23" spans="1:26" x14ac:dyDescent="0.25">
      <c r="A23">
        <v>909</v>
      </c>
      <c r="B23">
        <v>0</v>
      </c>
      <c r="C23" t="s">
        <v>50</v>
      </c>
      <c r="D23" t="s">
        <v>57</v>
      </c>
      <c r="E23" t="s">
        <v>30</v>
      </c>
      <c r="F23" t="s">
        <v>52</v>
      </c>
      <c r="G23">
        <v>1605020000</v>
      </c>
      <c r="H23" t="s">
        <v>17</v>
      </c>
      <c r="I23" t="s">
        <v>53</v>
      </c>
      <c r="K23" t="s">
        <v>18</v>
      </c>
      <c r="L23" s="1">
        <v>9500000</v>
      </c>
      <c r="M23">
        <v>0</v>
      </c>
      <c r="N23" s="1">
        <v>9500000</v>
      </c>
      <c r="O23" s="2">
        <f>+VLOOKUP(A23,'comparacion amort'!$A:$U,5,FALSE)</f>
        <v>0</v>
      </c>
      <c r="P23" s="5">
        <v>39783</v>
      </c>
      <c r="Q23" s="2">
        <v>0</v>
      </c>
      <c r="R23" s="2">
        <v>0</v>
      </c>
      <c r="S23" s="11">
        <f t="shared" si="4"/>
        <v>0</v>
      </c>
      <c r="T23" s="12">
        <f t="shared" si="0"/>
        <v>0</v>
      </c>
      <c r="U23" s="7">
        <f t="shared" si="1"/>
        <v>0</v>
      </c>
      <c r="V23" s="7">
        <f t="shared" si="2"/>
        <v>0</v>
      </c>
      <c r="W23" s="7">
        <f t="shared" si="3"/>
        <v>0</v>
      </c>
      <c r="X23" s="2" t="str">
        <f>+VLOOKUP(A23,'comparacion amort'!$A:$U,10,FALSE)</f>
        <v>C31103</v>
      </c>
      <c r="Y23" s="3">
        <f>+VLOOKUP(A23,'comparacion amort'!$A:$U,19,FALSE)</f>
        <v>0</v>
      </c>
      <c r="Z23" s="7" t="str">
        <f>+VLOOKUP([1]!Tabla1[[#This Row],[Act.fijo]],'[1]clases de AF'!$A:$C,3,FALSE)</f>
        <v>P-TERRUR</v>
      </c>
    </row>
    <row r="24" spans="1:26" x14ac:dyDescent="0.25">
      <c r="A24">
        <v>910</v>
      </c>
      <c r="B24">
        <v>0</v>
      </c>
      <c r="C24" t="s">
        <v>50</v>
      </c>
      <c r="D24" t="s">
        <v>58</v>
      </c>
      <c r="E24" t="s">
        <v>30</v>
      </c>
      <c r="F24" t="s">
        <v>52</v>
      </c>
      <c r="G24">
        <v>1605020000</v>
      </c>
      <c r="H24" t="s">
        <v>17</v>
      </c>
      <c r="I24" t="s">
        <v>53</v>
      </c>
      <c r="K24" t="s">
        <v>18</v>
      </c>
      <c r="L24" s="1">
        <v>9500000</v>
      </c>
      <c r="M24">
        <v>0</v>
      </c>
      <c r="N24" s="1">
        <v>9500000</v>
      </c>
      <c r="O24" s="2">
        <f>+VLOOKUP(A24,'comparacion amort'!$A:$U,5,FALSE)</f>
        <v>0</v>
      </c>
      <c r="P24" s="5">
        <v>39783</v>
      </c>
      <c r="Q24" s="2">
        <v>0</v>
      </c>
      <c r="R24" s="2">
        <v>0</v>
      </c>
      <c r="S24" s="11">
        <f t="shared" si="4"/>
        <v>0</v>
      </c>
      <c r="T24" s="12">
        <f t="shared" si="0"/>
        <v>0</v>
      </c>
      <c r="U24" s="7">
        <f t="shared" si="1"/>
        <v>0</v>
      </c>
      <c r="V24" s="7">
        <f t="shared" si="2"/>
        <v>0</v>
      </c>
      <c r="W24" s="7">
        <f t="shared" si="3"/>
        <v>0</v>
      </c>
      <c r="X24" s="2" t="str">
        <f>+VLOOKUP(A24,'comparacion amort'!$A:$U,10,FALSE)</f>
        <v>C31103</v>
      </c>
      <c r="Y24" s="3">
        <f>+VLOOKUP(A24,'comparacion amort'!$A:$U,19,FALSE)</f>
        <v>0</v>
      </c>
      <c r="Z24" s="7" t="str">
        <f>+VLOOKUP([1]!Tabla1[[#This Row],[Act.fijo]],'[1]clases de AF'!$A:$C,3,FALSE)</f>
        <v>P-TERRUR</v>
      </c>
    </row>
    <row r="25" spans="1:26" x14ac:dyDescent="0.25">
      <c r="A25">
        <v>911</v>
      </c>
      <c r="B25">
        <v>0</v>
      </c>
      <c r="C25" t="s">
        <v>50</v>
      </c>
      <c r="D25" t="s">
        <v>59</v>
      </c>
      <c r="E25" t="s">
        <v>30</v>
      </c>
      <c r="F25" t="s">
        <v>52</v>
      </c>
      <c r="G25">
        <v>1605020000</v>
      </c>
      <c r="H25" t="s">
        <v>17</v>
      </c>
      <c r="I25" t="s">
        <v>53</v>
      </c>
      <c r="K25" t="s">
        <v>18</v>
      </c>
      <c r="L25" s="1">
        <v>10000000</v>
      </c>
      <c r="M25">
        <v>0</v>
      </c>
      <c r="N25" s="1">
        <v>10000000</v>
      </c>
      <c r="O25" s="2">
        <f>+VLOOKUP(A25,'comparacion amort'!$A:$U,5,FALSE)</f>
        <v>0</v>
      </c>
      <c r="P25" s="5">
        <v>39783</v>
      </c>
      <c r="Q25" s="2">
        <v>0</v>
      </c>
      <c r="R25" s="2">
        <v>0</v>
      </c>
      <c r="S25" s="11">
        <f t="shared" si="4"/>
        <v>0</v>
      </c>
      <c r="T25" s="12">
        <f t="shared" si="0"/>
        <v>0</v>
      </c>
      <c r="U25" s="7">
        <f t="shared" si="1"/>
        <v>0</v>
      </c>
      <c r="V25" s="7">
        <f t="shared" si="2"/>
        <v>0</v>
      </c>
      <c r="W25" s="7">
        <f t="shared" si="3"/>
        <v>0</v>
      </c>
      <c r="X25" s="2" t="str">
        <f>+VLOOKUP(A25,'comparacion amort'!$A:$U,10,FALSE)</f>
        <v>C31103</v>
      </c>
      <c r="Y25" s="3">
        <f>+VLOOKUP(A25,'comparacion amort'!$A:$U,19,FALSE)</f>
        <v>0</v>
      </c>
      <c r="Z25" s="7" t="str">
        <f>+VLOOKUP([1]!Tabla1[[#This Row],[Act.fijo]],'[1]clases de AF'!$A:$C,3,FALSE)</f>
        <v>P-TERRUR</v>
      </c>
    </row>
    <row r="26" spans="1:26" x14ac:dyDescent="0.25">
      <c r="A26">
        <v>912</v>
      </c>
      <c r="B26">
        <v>0</v>
      </c>
      <c r="C26" t="s">
        <v>50</v>
      </c>
      <c r="D26" t="s">
        <v>60</v>
      </c>
      <c r="E26" t="s">
        <v>30</v>
      </c>
      <c r="F26" t="s">
        <v>52</v>
      </c>
      <c r="G26">
        <v>1605020000</v>
      </c>
      <c r="H26" t="s">
        <v>17</v>
      </c>
      <c r="I26" t="s">
        <v>53</v>
      </c>
      <c r="K26" t="s">
        <v>18</v>
      </c>
      <c r="L26" s="1">
        <v>195000000</v>
      </c>
      <c r="M26">
        <v>0</v>
      </c>
      <c r="N26" s="1">
        <v>195000000</v>
      </c>
      <c r="O26" s="2">
        <f>+VLOOKUP(A26,'comparacion amort'!$A:$U,5,FALSE)</f>
        <v>0</v>
      </c>
      <c r="P26" s="5">
        <v>39783</v>
      </c>
      <c r="Q26" s="2">
        <v>0</v>
      </c>
      <c r="R26" s="2">
        <v>0</v>
      </c>
      <c r="S26" s="11">
        <f t="shared" si="4"/>
        <v>0</v>
      </c>
      <c r="T26" s="12">
        <f t="shared" si="0"/>
        <v>0</v>
      </c>
      <c r="U26" s="7">
        <f t="shared" si="1"/>
        <v>0</v>
      </c>
      <c r="V26" s="7">
        <f t="shared" si="2"/>
        <v>0</v>
      </c>
      <c r="W26" s="7">
        <f t="shared" si="3"/>
        <v>0</v>
      </c>
      <c r="X26" s="2" t="str">
        <f>+VLOOKUP(A26,'comparacion amort'!$A:$U,10,FALSE)</f>
        <v>C31103</v>
      </c>
      <c r="Y26" s="3">
        <f>+VLOOKUP(A26,'comparacion amort'!$A:$U,19,FALSE)</f>
        <v>0</v>
      </c>
      <c r="Z26" s="7" t="str">
        <f>+VLOOKUP([1]!Tabla1[[#This Row],[Act.fijo]],'[1]clases de AF'!$A:$C,3,FALSE)</f>
        <v>P-TERRUR</v>
      </c>
    </row>
    <row r="27" spans="1:26" x14ac:dyDescent="0.25">
      <c r="A27">
        <v>1105</v>
      </c>
      <c r="B27">
        <v>0</v>
      </c>
      <c r="C27" t="s">
        <v>61</v>
      </c>
      <c r="D27" t="s">
        <v>62</v>
      </c>
      <c r="E27" t="s">
        <v>30</v>
      </c>
      <c r="F27" t="s">
        <v>52</v>
      </c>
      <c r="G27">
        <v>1605020000</v>
      </c>
      <c r="H27" t="s">
        <v>17</v>
      </c>
      <c r="I27" t="s">
        <v>53</v>
      </c>
      <c r="K27" t="s">
        <v>18</v>
      </c>
      <c r="L27" s="1">
        <v>35000000</v>
      </c>
      <c r="M27">
        <v>0</v>
      </c>
      <c r="N27" s="1">
        <v>35000000</v>
      </c>
      <c r="O27" s="2">
        <f>+VLOOKUP(A27,'comparacion amort'!$A:$U,5,FALSE)</f>
        <v>0</v>
      </c>
      <c r="P27" s="5">
        <v>40148</v>
      </c>
      <c r="Q27" s="2">
        <v>0</v>
      </c>
      <c r="R27" s="2">
        <v>0</v>
      </c>
      <c r="S27" s="11">
        <f t="shared" si="4"/>
        <v>0</v>
      </c>
      <c r="T27" s="12">
        <f t="shared" si="0"/>
        <v>0</v>
      </c>
      <c r="U27" s="7">
        <f t="shared" si="1"/>
        <v>0</v>
      </c>
      <c r="V27" s="7">
        <f t="shared" si="2"/>
        <v>0</v>
      </c>
      <c r="W27" s="7">
        <f t="shared" si="3"/>
        <v>0</v>
      </c>
      <c r="X27" s="2" t="str">
        <f>+VLOOKUP(A27,'comparacion amort'!$A:$U,10,FALSE)</f>
        <v>C31103</v>
      </c>
      <c r="Y27" s="3">
        <f>+VLOOKUP(A27,'comparacion amort'!$A:$U,19,FALSE)</f>
        <v>0</v>
      </c>
      <c r="Z27" s="7" t="str">
        <f>+VLOOKUP([1]!Tabla1[[#This Row],[Act.fijo]],'[1]clases de AF'!$A:$C,3,FALSE)</f>
        <v>P-TERRUR</v>
      </c>
    </row>
    <row r="28" spans="1:26" x14ac:dyDescent="0.25">
      <c r="A28">
        <v>1107</v>
      </c>
      <c r="B28">
        <v>0</v>
      </c>
      <c r="C28" t="s">
        <v>61</v>
      </c>
      <c r="D28" t="s">
        <v>63</v>
      </c>
      <c r="E28" t="s">
        <v>30</v>
      </c>
      <c r="F28" t="s">
        <v>52</v>
      </c>
      <c r="G28">
        <v>1605020000</v>
      </c>
      <c r="H28" t="s">
        <v>17</v>
      </c>
      <c r="I28" t="s">
        <v>53</v>
      </c>
      <c r="K28" t="s">
        <v>18</v>
      </c>
      <c r="L28" s="1">
        <v>5000000</v>
      </c>
      <c r="M28">
        <v>0</v>
      </c>
      <c r="N28" s="1">
        <v>5000000</v>
      </c>
      <c r="O28" s="2">
        <f>+VLOOKUP(A28,'comparacion amort'!$A:$U,5,FALSE)</f>
        <v>0</v>
      </c>
      <c r="P28" s="5">
        <v>40148</v>
      </c>
      <c r="Q28" s="2">
        <v>0</v>
      </c>
      <c r="R28" s="2">
        <v>0</v>
      </c>
      <c r="S28" s="11">
        <f t="shared" si="4"/>
        <v>0</v>
      </c>
      <c r="T28" s="12">
        <f t="shared" si="0"/>
        <v>0</v>
      </c>
      <c r="U28" s="7">
        <f t="shared" si="1"/>
        <v>0</v>
      </c>
      <c r="V28" s="7">
        <f t="shared" si="2"/>
        <v>0</v>
      </c>
      <c r="W28" s="7">
        <f t="shared" si="3"/>
        <v>0</v>
      </c>
      <c r="X28" s="2" t="str">
        <f>+VLOOKUP(A28,'comparacion amort'!$A:$U,10,FALSE)</f>
        <v>C31103</v>
      </c>
      <c r="Y28" s="3">
        <f>+VLOOKUP(A28,'comparacion amort'!$A:$U,19,FALSE)</f>
        <v>0</v>
      </c>
      <c r="Z28" s="7" t="str">
        <f>+VLOOKUP([1]!Tabla1[[#This Row],[Act.fijo]],'[1]clases de AF'!$A:$C,3,FALSE)</f>
        <v>P-TERRUR</v>
      </c>
    </row>
    <row r="29" spans="1:26" x14ac:dyDescent="0.25">
      <c r="A29">
        <v>1108</v>
      </c>
      <c r="B29">
        <v>0</v>
      </c>
      <c r="C29" t="s">
        <v>61</v>
      </c>
      <c r="D29" t="s">
        <v>64</v>
      </c>
      <c r="E29" t="s">
        <v>30</v>
      </c>
      <c r="F29" t="s">
        <v>52</v>
      </c>
      <c r="G29">
        <v>1605020000</v>
      </c>
      <c r="H29" t="s">
        <v>17</v>
      </c>
      <c r="I29" t="s">
        <v>53</v>
      </c>
      <c r="K29" t="s">
        <v>18</v>
      </c>
      <c r="L29" s="1">
        <v>10000000</v>
      </c>
      <c r="M29">
        <v>0</v>
      </c>
      <c r="N29" s="1">
        <v>10000000</v>
      </c>
      <c r="O29" s="2">
        <f>+VLOOKUP(A29,'comparacion amort'!$A:$U,5,FALSE)</f>
        <v>0</v>
      </c>
      <c r="P29" s="5">
        <v>40148</v>
      </c>
      <c r="Q29" s="2">
        <v>0</v>
      </c>
      <c r="R29" s="2">
        <v>0</v>
      </c>
      <c r="S29" s="11">
        <f t="shared" si="4"/>
        <v>0</v>
      </c>
      <c r="T29" s="12">
        <f t="shared" si="0"/>
        <v>0</v>
      </c>
      <c r="U29" s="7">
        <f t="shared" si="1"/>
        <v>0</v>
      </c>
      <c r="V29" s="7">
        <f t="shared" si="2"/>
        <v>0</v>
      </c>
      <c r="W29" s="7">
        <f t="shared" si="3"/>
        <v>0</v>
      </c>
      <c r="X29" s="2" t="str">
        <f>+VLOOKUP(A29,'comparacion amort'!$A:$U,10,FALSE)</f>
        <v>C31103</v>
      </c>
      <c r="Y29" s="3">
        <f>+VLOOKUP(A29,'comparacion amort'!$A:$U,19,FALSE)</f>
        <v>0</v>
      </c>
      <c r="Z29" s="7" t="str">
        <f>+VLOOKUP([1]!Tabla1[[#This Row],[Act.fijo]],'[1]clases de AF'!$A:$C,3,FALSE)</f>
        <v>P-TERRUR</v>
      </c>
    </row>
    <row r="30" spans="1:26" x14ac:dyDescent="0.25">
      <c r="A30">
        <v>1109</v>
      </c>
      <c r="B30">
        <v>0</v>
      </c>
      <c r="C30" t="s">
        <v>61</v>
      </c>
      <c r="D30" t="s">
        <v>65</v>
      </c>
      <c r="E30" t="s">
        <v>30</v>
      </c>
      <c r="F30" t="s">
        <v>52</v>
      </c>
      <c r="G30">
        <v>1605020000</v>
      </c>
      <c r="H30" t="s">
        <v>17</v>
      </c>
      <c r="I30" t="s">
        <v>53</v>
      </c>
      <c r="K30" t="s">
        <v>18</v>
      </c>
      <c r="L30" s="1">
        <v>35000000</v>
      </c>
      <c r="M30">
        <v>0</v>
      </c>
      <c r="N30" s="1">
        <v>35000000</v>
      </c>
      <c r="O30" s="2">
        <f>+VLOOKUP(A30,'comparacion amort'!$A:$U,5,FALSE)</f>
        <v>0</v>
      </c>
      <c r="P30" s="5">
        <v>40148</v>
      </c>
      <c r="Q30" s="2">
        <v>0</v>
      </c>
      <c r="R30" s="2">
        <v>0</v>
      </c>
      <c r="S30" s="11">
        <f t="shared" si="4"/>
        <v>0</v>
      </c>
      <c r="T30" s="12">
        <f t="shared" si="0"/>
        <v>0</v>
      </c>
      <c r="U30" s="7">
        <f t="shared" si="1"/>
        <v>0</v>
      </c>
      <c r="V30" s="7">
        <f t="shared" si="2"/>
        <v>0</v>
      </c>
      <c r="W30" s="7">
        <f t="shared" si="3"/>
        <v>0</v>
      </c>
      <c r="X30" s="2" t="str">
        <f>+VLOOKUP(A30,'comparacion amort'!$A:$U,10,FALSE)</f>
        <v>C31103</v>
      </c>
      <c r="Y30" s="3">
        <f>+VLOOKUP(A30,'comparacion amort'!$A:$U,19,FALSE)</f>
        <v>0</v>
      </c>
      <c r="Z30" s="7" t="str">
        <f>+VLOOKUP([1]!Tabla1[[#This Row],[Act.fijo]],'[1]clases de AF'!$A:$C,3,FALSE)</f>
        <v>P-TERRUR</v>
      </c>
    </row>
    <row r="31" spans="1:26" x14ac:dyDescent="0.25">
      <c r="A31">
        <v>1110</v>
      </c>
      <c r="B31">
        <v>0</v>
      </c>
      <c r="C31" t="s">
        <v>61</v>
      </c>
      <c r="D31" t="s">
        <v>66</v>
      </c>
      <c r="E31" t="s">
        <v>30</v>
      </c>
      <c r="F31" t="s">
        <v>52</v>
      </c>
      <c r="G31">
        <v>1605020000</v>
      </c>
      <c r="H31" t="s">
        <v>17</v>
      </c>
      <c r="I31" t="s">
        <v>53</v>
      </c>
      <c r="K31" t="s">
        <v>18</v>
      </c>
      <c r="L31" s="1">
        <v>180000000</v>
      </c>
      <c r="M31">
        <v>0</v>
      </c>
      <c r="N31" s="1">
        <v>180000000</v>
      </c>
      <c r="O31" s="2">
        <f>+VLOOKUP(A31,'comparacion amort'!$A:$U,5,FALSE)</f>
        <v>0</v>
      </c>
      <c r="P31" s="5">
        <v>40148</v>
      </c>
      <c r="Q31" s="2">
        <v>0</v>
      </c>
      <c r="R31" s="2">
        <v>0</v>
      </c>
      <c r="S31" s="11">
        <f t="shared" si="4"/>
        <v>0</v>
      </c>
      <c r="T31" s="12">
        <f t="shared" si="0"/>
        <v>0</v>
      </c>
      <c r="U31" s="7">
        <f t="shared" si="1"/>
        <v>0</v>
      </c>
      <c r="V31" s="7">
        <f t="shared" si="2"/>
        <v>0</v>
      </c>
      <c r="W31" s="7">
        <f t="shared" si="3"/>
        <v>0</v>
      </c>
      <c r="X31" s="2" t="str">
        <f>+VLOOKUP(A31,'comparacion amort'!$A:$U,10,FALSE)</f>
        <v>C31103</v>
      </c>
      <c r="Y31" s="3">
        <f>+VLOOKUP(A31,'comparacion amort'!$A:$U,19,FALSE)</f>
        <v>0</v>
      </c>
      <c r="Z31" s="7" t="str">
        <f>+VLOOKUP([1]!Tabla1[[#This Row],[Act.fijo]],'[1]clases de AF'!$A:$C,3,FALSE)</f>
        <v>P-TERRUR</v>
      </c>
    </row>
    <row r="32" spans="1:26" x14ac:dyDescent="0.25">
      <c r="A32">
        <v>1111</v>
      </c>
      <c r="B32">
        <v>0</v>
      </c>
      <c r="C32" t="s">
        <v>61</v>
      </c>
      <c r="D32" t="s">
        <v>67</v>
      </c>
      <c r="E32" t="s">
        <v>30</v>
      </c>
      <c r="F32" t="s">
        <v>52</v>
      </c>
      <c r="G32">
        <v>1605020000</v>
      </c>
      <c r="H32" t="s">
        <v>17</v>
      </c>
      <c r="I32" t="s">
        <v>53</v>
      </c>
      <c r="K32" t="s">
        <v>18</v>
      </c>
      <c r="L32" s="1">
        <v>75000000</v>
      </c>
      <c r="M32">
        <v>0</v>
      </c>
      <c r="N32" s="1">
        <v>75000000</v>
      </c>
      <c r="O32" s="2">
        <f>+VLOOKUP(A32,'comparacion amort'!$A:$U,5,FALSE)</f>
        <v>0</v>
      </c>
      <c r="P32" s="5">
        <v>40148</v>
      </c>
      <c r="Q32" s="2">
        <v>0</v>
      </c>
      <c r="R32" s="2">
        <v>0</v>
      </c>
      <c r="S32" s="11">
        <f t="shared" si="4"/>
        <v>0</v>
      </c>
      <c r="T32" s="12">
        <f t="shared" si="0"/>
        <v>0</v>
      </c>
      <c r="U32" s="7">
        <f t="shared" si="1"/>
        <v>0</v>
      </c>
      <c r="V32" s="7">
        <f t="shared" si="2"/>
        <v>0</v>
      </c>
      <c r="W32" s="7">
        <f t="shared" si="3"/>
        <v>0</v>
      </c>
      <c r="X32" s="2" t="str">
        <f>+VLOOKUP(A32,'comparacion amort'!$A:$U,10,FALSE)</f>
        <v>C31103</v>
      </c>
      <c r="Y32" s="3">
        <f>+VLOOKUP(A32,'comparacion amort'!$A:$U,19,FALSE)</f>
        <v>0</v>
      </c>
      <c r="Z32" s="7" t="str">
        <f>+VLOOKUP([1]!Tabla1[[#This Row],[Act.fijo]],'[1]clases de AF'!$A:$C,3,FALSE)</f>
        <v>P-TERRUR</v>
      </c>
    </row>
    <row r="33" spans="1:26" x14ac:dyDescent="0.25">
      <c r="A33">
        <v>1112</v>
      </c>
      <c r="B33">
        <v>0</v>
      </c>
      <c r="C33" t="s">
        <v>61</v>
      </c>
      <c r="D33" t="s">
        <v>68</v>
      </c>
      <c r="E33" t="s">
        <v>30</v>
      </c>
      <c r="F33" t="s">
        <v>52</v>
      </c>
      <c r="G33">
        <v>1605020000</v>
      </c>
      <c r="H33" t="s">
        <v>17</v>
      </c>
      <c r="I33" t="s">
        <v>53</v>
      </c>
      <c r="K33" t="s">
        <v>18</v>
      </c>
      <c r="L33" s="1">
        <v>12159842</v>
      </c>
      <c r="M33">
        <v>0</v>
      </c>
      <c r="N33" s="1">
        <v>12159842</v>
      </c>
      <c r="O33" s="2">
        <f>+VLOOKUP(A33,'comparacion amort'!$A:$U,5,FALSE)</f>
        <v>0</v>
      </c>
      <c r="P33" s="5">
        <v>40148</v>
      </c>
      <c r="Q33" s="2">
        <v>0</v>
      </c>
      <c r="R33" s="2">
        <v>0</v>
      </c>
      <c r="S33" s="11">
        <f t="shared" si="4"/>
        <v>0</v>
      </c>
      <c r="T33" s="12">
        <f t="shared" si="0"/>
        <v>0</v>
      </c>
      <c r="U33" s="7">
        <f t="shared" si="1"/>
        <v>0</v>
      </c>
      <c r="V33" s="7">
        <f t="shared" si="2"/>
        <v>0</v>
      </c>
      <c r="W33" s="7">
        <f t="shared" si="3"/>
        <v>0</v>
      </c>
      <c r="X33" s="2" t="str">
        <f>+VLOOKUP(A33,'comparacion amort'!$A:$U,10,FALSE)</f>
        <v>C31103</v>
      </c>
      <c r="Y33" s="3">
        <f>+VLOOKUP(A33,'comparacion amort'!$A:$U,19,FALSE)</f>
        <v>0</v>
      </c>
      <c r="Z33" s="7" t="str">
        <f>+VLOOKUP([1]!Tabla1[[#This Row],[Act.fijo]],'[1]clases de AF'!$A:$C,3,FALSE)</f>
        <v>P-TERRUR</v>
      </c>
    </row>
    <row r="34" spans="1:26" x14ac:dyDescent="0.25">
      <c r="A34">
        <v>1113</v>
      </c>
      <c r="B34">
        <v>0</v>
      </c>
      <c r="C34" t="s">
        <v>61</v>
      </c>
      <c r="D34" t="s">
        <v>69</v>
      </c>
      <c r="E34" t="s">
        <v>30</v>
      </c>
      <c r="F34" t="s">
        <v>52</v>
      </c>
      <c r="G34">
        <v>1605020000</v>
      </c>
      <c r="H34" t="s">
        <v>17</v>
      </c>
      <c r="I34" t="s">
        <v>53</v>
      </c>
      <c r="K34" t="s">
        <v>18</v>
      </c>
      <c r="L34" s="1">
        <v>9500000</v>
      </c>
      <c r="M34">
        <v>0</v>
      </c>
      <c r="N34" s="1">
        <v>9500000</v>
      </c>
      <c r="O34" s="2">
        <f>+VLOOKUP(A34,'comparacion amort'!$A:$U,5,FALSE)</f>
        <v>0</v>
      </c>
      <c r="P34" s="5">
        <v>40148</v>
      </c>
      <c r="Q34" s="2">
        <v>0</v>
      </c>
      <c r="R34" s="2">
        <v>0</v>
      </c>
      <c r="S34" s="11">
        <f t="shared" si="4"/>
        <v>0</v>
      </c>
      <c r="T34" s="12">
        <f t="shared" si="0"/>
        <v>0</v>
      </c>
      <c r="U34" s="7">
        <f t="shared" si="1"/>
        <v>0</v>
      </c>
      <c r="V34" s="7">
        <f t="shared" si="2"/>
        <v>0</v>
      </c>
      <c r="W34" s="7">
        <f t="shared" si="3"/>
        <v>0</v>
      </c>
      <c r="X34" s="2" t="str">
        <f>+VLOOKUP(A34,'comparacion amort'!$A:$U,10,FALSE)</f>
        <v>C31103</v>
      </c>
      <c r="Y34" s="3">
        <f>+VLOOKUP(A34,'comparacion amort'!$A:$U,19,FALSE)</f>
        <v>0</v>
      </c>
      <c r="Z34" s="7" t="str">
        <f>+VLOOKUP([1]!Tabla1[[#This Row],[Act.fijo]],'[1]clases de AF'!$A:$C,3,FALSE)</f>
        <v>P-TERRUR</v>
      </c>
    </row>
    <row r="35" spans="1:26" x14ac:dyDescent="0.25">
      <c r="A35">
        <v>1114</v>
      </c>
      <c r="B35">
        <v>0</v>
      </c>
      <c r="C35" t="s">
        <v>61</v>
      </c>
      <c r="D35" t="s">
        <v>70</v>
      </c>
      <c r="E35" t="s">
        <v>30</v>
      </c>
      <c r="F35" t="s">
        <v>52</v>
      </c>
      <c r="G35">
        <v>1605020000</v>
      </c>
      <c r="H35" t="s">
        <v>17</v>
      </c>
      <c r="I35" t="s">
        <v>53</v>
      </c>
      <c r="K35" t="s">
        <v>18</v>
      </c>
      <c r="L35" s="1">
        <v>9500000</v>
      </c>
      <c r="M35">
        <v>0</v>
      </c>
      <c r="N35" s="1">
        <v>9500000</v>
      </c>
      <c r="O35" s="2">
        <f>+VLOOKUP(A35,'comparacion amort'!$A:$U,5,FALSE)</f>
        <v>0</v>
      </c>
      <c r="P35" s="5">
        <v>40148</v>
      </c>
      <c r="Q35" s="2">
        <v>0</v>
      </c>
      <c r="R35" s="2">
        <v>0</v>
      </c>
      <c r="S35" s="11">
        <f t="shared" si="4"/>
        <v>0</v>
      </c>
      <c r="T35" s="12">
        <f t="shared" si="0"/>
        <v>0</v>
      </c>
      <c r="U35" s="7">
        <f t="shared" si="1"/>
        <v>0</v>
      </c>
      <c r="V35" s="7">
        <f t="shared" si="2"/>
        <v>0</v>
      </c>
      <c r="W35" s="7">
        <f t="shared" si="3"/>
        <v>0</v>
      </c>
      <c r="X35" s="2" t="str">
        <f>+VLOOKUP(A35,'comparacion amort'!$A:$U,10,FALSE)</f>
        <v>C31103</v>
      </c>
      <c r="Y35" s="3">
        <f>+VLOOKUP(A35,'comparacion amort'!$A:$U,19,FALSE)</f>
        <v>0</v>
      </c>
      <c r="Z35" s="7" t="str">
        <f>+VLOOKUP([1]!Tabla1[[#This Row],[Act.fijo]],'[1]clases de AF'!$A:$C,3,FALSE)</f>
        <v>P-TERRUR</v>
      </c>
    </row>
    <row r="36" spans="1:26" x14ac:dyDescent="0.25">
      <c r="A36">
        <v>1258</v>
      </c>
      <c r="B36">
        <v>0</v>
      </c>
      <c r="C36" t="s">
        <v>71</v>
      </c>
      <c r="D36" t="s">
        <v>72</v>
      </c>
      <c r="E36" t="s">
        <v>30</v>
      </c>
      <c r="F36" t="s">
        <v>52</v>
      </c>
      <c r="G36">
        <v>1605020000</v>
      </c>
      <c r="H36" t="s">
        <v>17</v>
      </c>
      <c r="I36" t="s">
        <v>53</v>
      </c>
      <c r="K36" t="s">
        <v>18</v>
      </c>
      <c r="L36" s="1">
        <v>60000000</v>
      </c>
      <c r="M36">
        <v>0</v>
      </c>
      <c r="N36" s="1">
        <v>60000000</v>
      </c>
      <c r="O36" s="2">
        <f>+VLOOKUP(A36,'comparacion amort'!$A:$U,5,FALSE)</f>
        <v>0</v>
      </c>
      <c r="P36" s="5">
        <v>40878</v>
      </c>
      <c r="Q36" s="2">
        <v>0</v>
      </c>
      <c r="R36" s="2">
        <v>0</v>
      </c>
      <c r="S36" s="11">
        <f t="shared" si="4"/>
        <v>0</v>
      </c>
      <c r="T36" s="12">
        <f t="shared" si="0"/>
        <v>0</v>
      </c>
      <c r="U36" s="7">
        <f t="shared" si="1"/>
        <v>0</v>
      </c>
      <c r="V36" s="7">
        <f t="shared" si="2"/>
        <v>0</v>
      </c>
      <c r="W36" s="7">
        <f t="shared" si="3"/>
        <v>0</v>
      </c>
      <c r="X36" s="2" t="str">
        <f>+VLOOKUP(A36,'comparacion amort'!$A:$U,10,FALSE)</f>
        <v>C31103</v>
      </c>
      <c r="Y36" s="3">
        <f>+VLOOKUP(A36,'comparacion amort'!$A:$U,19,FALSE)</f>
        <v>0</v>
      </c>
      <c r="Z36" s="7" t="str">
        <f>+VLOOKUP([1]!Tabla1[[#This Row],[Act.fijo]],'[1]clases de AF'!$A:$C,3,FALSE)</f>
        <v>P-TERRUR</v>
      </c>
    </row>
    <row r="37" spans="1:26" x14ac:dyDescent="0.25">
      <c r="A37">
        <v>1389</v>
      </c>
      <c r="B37">
        <v>0</v>
      </c>
      <c r="C37" t="s">
        <v>73</v>
      </c>
      <c r="D37" t="s">
        <v>74</v>
      </c>
      <c r="E37" t="s">
        <v>30</v>
      </c>
      <c r="F37" t="s">
        <v>52</v>
      </c>
      <c r="G37">
        <v>1605020000</v>
      </c>
      <c r="H37" t="s">
        <v>17</v>
      </c>
      <c r="I37" t="s">
        <v>53</v>
      </c>
      <c r="K37" t="s">
        <v>18</v>
      </c>
      <c r="L37" s="1">
        <v>235000000</v>
      </c>
      <c r="M37">
        <v>0</v>
      </c>
      <c r="N37" s="1">
        <v>235000000</v>
      </c>
      <c r="O37" s="2">
        <f>+VLOOKUP(A37,'comparacion amort'!$A:$U,5,FALSE)</f>
        <v>0</v>
      </c>
      <c r="P37" s="5">
        <v>41244</v>
      </c>
      <c r="Q37" s="2">
        <v>0</v>
      </c>
      <c r="R37" s="2">
        <v>0</v>
      </c>
      <c r="S37" s="11">
        <f t="shared" si="4"/>
        <v>0</v>
      </c>
      <c r="T37" s="12">
        <f t="shared" si="0"/>
        <v>0</v>
      </c>
      <c r="U37" s="7">
        <f t="shared" si="1"/>
        <v>0</v>
      </c>
      <c r="V37" s="7">
        <f t="shared" si="2"/>
        <v>0</v>
      </c>
      <c r="W37" s="7">
        <f t="shared" si="3"/>
        <v>0</v>
      </c>
      <c r="X37" s="2" t="str">
        <f>+VLOOKUP(A37,'comparacion amort'!$A:$U,10,FALSE)</f>
        <v>C31103</v>
      </c>
      <c r="Y37" s="3">
        <f>+VLOOKUP(A37,'comparacion amort'!$A:$U,19,FALSE)</f>
        <v>0</v>
      </c>
      <c r="Z37" s="7" t="str">
        <f>+VLOOKUP([1]!Tabla1[[#This Row],[Act.fijo]],'[1]clases de AF'!$A:$C,3,FALSE)</f>
        <v>P-TERRUR</v>
      </c>
    </row>
    <row r="38" spans="1:26" x14ac:dyDescent="0.25">
      <c r="A38">
        <v>1390</v>
      </c>
      <c r="B38">
        <v>0</v>
      </c>
      <c r="C38" t="s">
        <v>73</v>
      </c>
      <c r="D38" t="s">
        <v>75</v>
      </c>
      <c r="E38" t="s">
        <v>30</v>
      </c>
      <c r="F38" t="s">
        <v>52</v>
      </c>
      <c r="G38">
        <v>1605020000</v>
      </c>
      <c r="H38" t="s">
        <v>17</v>
      </c>
      <c r="I38" t="s">
        <v>53</v>
      </c>
      <c r="K38" t="s">
        <v>18</v>
      </c>
      <c r="L38" s="1">
        <v>119000000</v>
      </c>
      <c r="M38">
        <v>0</v>
      </c>
      <c r="N38" s="1">
        <v>119000000</v>
      </c>
      <c r="O38" s="2">
        <f>+VLOOKUP(A38,'comparacion amort'!$A:$U,5,FALSE)</f>
        <v>0</v>
      </c>
      <c r="P38" s="5">
        <v>41244</v>
      </c>
      <c r="Q38" s="2">
        <v>0</v>
      </c>
      <c r="R38" s="2">
        <v>0</v>
      </c>
      <c r="S38" s="11">
        <f t="shared" si="4"/>
        <v>0</v>
      </c>
      <c r="T38" s="12">
        <f t="shared" si="0"/>
        <v>0</v>
      </c>
      <c r="U38" s="7">
        <f t="shared" si="1"/>
        <v>0</v>
      </c>
      <c r="V38" s="7">
        <f t="shared" si="2"/>
        <v>0</v>
      </c>
      <c r="W38" s="7">
        <f t="shared" si="3"/>
        <v>0</v>
      </c>
      <c r="X38" s="2" t="str">
        <f>+VLOOKUP(A38,'comparacion amort'!$A:$U,10,FALSE)</f>
        <v>C31103</v>
      </c>
      <c r="Y38" s="3">
        <f>+VLOOKUP(A38,'comparacion amort'!$A:$U,19,FALSE)</f>
        <v>0</v>
      </c>
      <c r="Z38" s="7" t="str">
        <f>+VLOOKUP([1]!Tabla1[[#This Row],[Act.fijo]],'[1]clases de AF'!$A:$C,3,FALSE)</f>
        <v>P-TERRUR</v>
      </c>
    </row>
    <row r="39" spans="1:26" x14ac:dyDescent="0.25">
      <c r="A39">
        <v>1391</v>
      </c>
      <c r="B39">
        <v>0</v>
      </c>
      <c r="C39" t="s">
        <v>73</v>
      </c>
      <c r="D39" t="s">
        <v>76</v>
      </c>
      <c r="E39" t="s">
        <v>30</v>
      </c>
      <c r="F39" t="s">
        <v>52</v>
      </c>
      <c r="G39">
        <v>1605020000</v>
      </c>
      <c r="H39" t="s">
        <v>17</v>
      </c>
      <c r="I39" t="s">
        <v>53</v>
      </c>
      <c r="K39" t="s">
        <v>18</v>
      </c>
      <c r="L39" s="1">
        <v>113000000</v>
      </c>
      <c r="M39">
        <v>0</v>
      </c>
      <c r="N39" s="1">
        <v>113000000</v>
      </c>
      <c r="O39" s="2">
        <f>+VLOOKUP(A39,'comparacion amort'!$A:$U,5,FALSE)</f>
        <v>0</v>
      </c>
      <c r="P39" s="5">
        <v>41244</v>
      </c>
      <c r="Q39" s="2">
        <v>0</v>
      </c>
      <c r="R39" s="2">
        <v>0</v>
      </c>
      <c r="S39" s="11">
        <f t="shared" si="4"/>
        <v>0</v>
      </c>
      <c r="T39" s="12">
        <f t="shared" si="0"/>
        <v>0</v>
      </c>
      <c r="U39" s="7">
        <f t="shared" si="1"/>
        <v>0</v>
      </c>
      <c r="V39" s="7">
        <f t="shared" si="2"/>
        <v>0</v>
      </c>
      <c r="W39" s="7">
        <f t="shared" si="3"/>
        <v>0</v>
      </c>
      <c r="X39" s="2" t="str">
        <f>+VLOOKUP(A39,'comparacion amort'!$A:$U,10,FALSE)</f>
        <v>C31103</v>
      </c>
      <c r="Y39" s="3">
        <f>+VLOOKUP(A39,'comparacion amort'!$A:$U,19,FALSE)</f>
        <v>0</v>
      </c>
      <c r="Z39" s="7" t="str">
        <f>+VLOOKUP([1]!Tabla1[[#This Row],[Act.fijo]],'[1]clases de AF'!$A:$C,3,FALSE)</f>
        <v>P-TERRUR</v>
      </c>
    </row>
    <row r="40" spans="1:26" x14ac:dyDescent="0.25">
      <c r="A40">
        <v>1392</v>
      </c>
      <c r="B40">
        <v>0</v>
      </c>
      <c r="C40" t="s">
        <v>77</v>
      </c>
      <c r="D40" t="s">
        <v>78</v>
      </c>
      <c r="E40" t="s">
        <v>30</v>
      </c>
      <c r="F40" t="s">
        <v>52</v>
      </c>
      <c r="G40">
        <v>1605020000</v>
      </c>
      <c r="H40" t="s">
        <v>17</v>
      </c>
      <c r="I40" t="s">
        <v>53</v>
      </c>
      <c r="K40" t="s">
        <v>18</v>
      </c>
      <c r="L40" s="1">
        <v>26500000</v>
      </c>
      <c r="M40">
        <v>0</v>
      </c>
      <c r="N40" s="1">
        <v>26500000</v>
      </c>
      <c r="O40" s="2">
        <f>+VLOOKUP(A40,'comparacion amort'!$A:$U,5,FALSE)</f>
        <v>0</v>
      </c>
      <c r="P40" s="5">
        <v>41609</v>
      </c>
      <c r="Q40" s="2">
        <v>0</v>
      </c>
      <c r="R40" s="2">
        <v>0</v>
      </c>
      <c r="S40" s="11">
        <f t="shared" si="4"/>
        <v>0</v>
      </c>
      <c r="T40" s="12">
        <f t="shared" si="0"/>
        <v>0</v>
      </c>
      <c r="U40" s="7">
        <f t="shared" si="1"/>
        <v>0</v>
      </c>
      <c r="V40" s="7">
        <f t="shared" si="2"/>
        <v>0</v>
      </c>
      <c r="W40" s="7">
        <f t="shared" si="3"/>
        <v>0</v>
      </c>
      <c r="X40" s="2" t="str">
        <f>+VLOOKUP(A40,'comparacion amort'!$A:$U,10,FALSE)</f>
        <v>C31103</v>
      </c>
      <c r="Y40" s="3">
        <f>+VLOOKUP(A40,'comparacion amort'!$A:$U,19,FALSE)</f>
        <v>0</v>
      </c>
      <c r="Z40" s="7" t="str">
        <f>+VLOOKUP([1]!Tabla1[[#This Row],[Act.fijo]],'[1]clases de AF'!$A:$C,3,FALSE)</f>
        <v>P-TERRUR</v>
      </c>
    </row>
    <row r="41" spans="1:26" x14ac:dyDescent="0.25">
      <c r="A41">
        <v>1411</v>
      </c>
      <c r="B41">
        <v>0</v>
      </c>
      <c r="C41" t="s">
        <v>77</v>
      </c>
      <c r="D41" t="s">
        <v>79</v>
      </c>
      <c r="E41" t="s">
        <v>30</v>
      </c>
      <c r="F41" t="s">
        <v>52</v>
      </c>
      <c r="G41">
        <v>1605020000</v>
      </c>
      <c r="H41" t="s">
        <v>17</v>
      </c>
      <c r="I41" t="s">
        <v>53</v>
      </c>
      <c r="K41" t="s">
        <v>18</v>
      </c>
      <c r="L41" s="1">
        <v>55000000</v>
      </c>
      <c r="M41">
        <v>0</v>
      </c>
      <c r="N41" s="1">
        <v>55000000</v>
      </c>
      <c r="O41" s="2">
        <f>+VLOOKUP(A41,'comparacion amort'!$A:$U,5,FALSE)</f>
        <v>0</v>
      </c>
      <c r="P41" s="5">
        <v>41609</v>
      </c>
      <c r="Q41" s="2">
        <v>0</v>
      </c>
      <c r="R41" s="2">
        <v>0</v>
      </c>
      <c r="S41" s="11">
        <f t="shared" si="4"/>
        <v>0</v>
      </c>
      <c r="T41" s="12">
        <f t="shared" si="0"/>
        <v>0</v>
      </c>
      <c r="U41" s="7">
        <f t="shared" si="1"/>
        <v>0</v>
      </c>
      <c r="V41" s="7">
        <f t="shared" si="2"/>
        <v>0</v>
      </c>
      <c r="W41" s="7">
        <f t="shared" si="3"/>
        <v>0</v>
      </c>
      <c r="X41" s="2" t="str">
        <f>+VLOOKUP(A41,'comparacion amort'!$A:$U,10,FALSE)</f>
        <v>C31103</v>
      </c>
      <c r="Y41" s="3">
        <f>+VLOOKUP(A41,'comparacion amort'!$A:$U,19,FALSE)</f>
        <v>0</v>
      </c>
      <c r="Z41" s="7" t="str">
        <f>+VLOOKUP([1]!Tabla1[[#This Row],[Act.fijo]],'[1]clases de AF'!$A:$C,3,FALSE)</f>
        <v>P-TERRUR</v>
      </c>
    </row>
    <row r="42" spans="1:26" x14ac:dyDescent="0.25">
      <c r="A42">
        <v>1412</v>
      </c>
      <c r="B42">
        <v>0</v>
      </c>
      <c r="C42" t="s">
        <v>77</v>
      </c>
      <c r="D42" t="s">
        <v>80</v>
      </c>
      <c r="E42" t="s">
        <v>30</v>
      </c>
      <c r="F42" t="s">
        <v>52</v>
      </c>
      <c r="G42">
        <v>1605020000</v>
      </c>
      <c r="H42" t="s">
        <v>17</v>
      </c>
      <c r="I42" t="s">
        <v>53</v>
      </c>
      <c r="K42" t="s">
        <v>18</v>
      </c>
      <c r="L42" s="1">
        <v>13500000</v>
      </c>
      <c r="M42">
        <v>0</v>
      </c>
      <c r="N42" s="1">
        <v>13500000</v>
      </c>
      <c r="O42" s="2">
        <f>+VLOOKUP(A42,'comparacion amort'!$A:$U,5,FALSE)</f>
        <v>0</v>
      </c>
      <c r="P42" s="5">
        <v>41609</v>
      </c>
      <c r="Q42" s="2">
        <v>0</v>
      </c>
      <c r="R42" s="2">
        <v>0</v>
      </c>
      <c r="S42" s="11">
        <f t="shared" si="4"/>
        <v>0</v>
      </c>
      <c r="T42" s="12">
        <f t="shared" si="0"/>
        <v>0</v>
      </c>
      <c r="U42" s="7">
        <f t="shared" si="1"/>
        <v>0</v>
      </c>
      <c r="V42" s="7">
        <f t="shared" si="2"/>
        <v>0</v>
      </c>
      <c r="W42" s="7">
        <f t="shared" si="3"/>
        <v>0</v>
      </c>
      <c r="X42" s="2" t="str">
        <f>+VLOOKUP(A42,'comparacion amort'!$A:$U,10,FALSE)</f>
        <v>C31103</v>
      </c>
      <c r="Y42" s="3">
        <f>+VLOOKUP(A42,'comparacion amort'!$A:$U,19,FALSE)</f>
        <v>0</v>
      </c>
      <c r="Z42" s="7" t="str">
        <f>+VLOOKUP([1]!Tabla1[[#This Row],[Act.fijo]],'[1]clases de AF'!$A:$C,3,FALSE)</f>
        <v>P-TERRUR</v>
      </c>
    </row>
    <row r="43" spans="1:26" x14ac:dyDescent="0.25">
      <c r="A43">
        <v>1416</v>
      </c>
      <c r="B43">
        <v>0</v>
      </c>
      <c r="C43" t="s">
        <v>77</v>
      </c>
      <c r="D43" t="s">
        <v>81</v>
      </c>
      <c r="E43" t="s">
        <v>30</v>
      </c>
      <c r="F43" t="s">
        <v>52</v>
      </c>
      <c r="G43">
        <v>1605020000</v>
      </c>
      <c r="H43" t="s">
        <v>17</v>
      </c>
      <c r="I43" t="s">
        <v>53</v>
      </c>
      <c r="K43" t="s">
        <v>18</v>
      </c>
      <c r="L43" s="1">
        <v>13860000</v>
      </c>
      <c r="M43">
        <v>0</v>
      </c>
      <c r="N43" s="1">
        <v>13860000</v>
      </c>
      <c r="O43" s="2">
        <f>+VLOOKUP(A43,'comparacion amort'!$A:$U,5,FALSE)</f>
        <v>0</v>
      </c>
      <c r="P43" s="5">
        <v>41609</v>
      </c>
      <c r="Q43" s="2">
        <v>0</v>
      </c>
      <c r="R43" s="2">
        <v>0</v>
      </c>
      <c r="S43" s="11">
        <f t="shared" si="4"/>
        <v>0</v>
      </c>
      <c r="T43" s="12">
        <f t="shared" si="0"/>
        <v>0</v>
      </c>
      <c r="U43" s="7">
        <f t="shared" si="1"/>
        <v>0</v>
      </c>
      <c r="V43" s="7">
        <f t="shared" si="2"/>
        <v>0</v>
      </c>
      <c r="W43" s="7">
        <f t="shared" si="3"/>
        <v>0</v>
      </c>
      <c r="X43" s="2" t="str">
        <f>+VLOOKUP(A43,'comparacion amort'!$A:$U,10,FALSE)</f>
        <v>C31103</v>
      </c>
      <c r="Y43" s="3">
        <f>+VLOOKUP(A43,'comparacion amort'!$A:$U,19,FALSE)</f>
        <v>0</v>
      </c>
      <c r="Z43" s="7" t="str">
        <f>+VLOOKUP([1]!Tabla1[[#This Row],[Act.fijo]],'[1]clases de AF'!$A:$C,3,FALSE)</f>
        <v>P-TERRUR</v>
      </c>
    </row>
    <row r="44" spans="1:26" x14ac:dyDescent="0.25">
      <c r="A44">
        <v>1418</v>
      </c>
      <c r="B44">
        <v>0</v>
      </c>
      <c r="C44" t="s">
        <v>82</v>
      </c>
      <c r="D44" t="s">
        <v>83</v>
      </c>
      <c r="E44" t="s">
        <v>30</v>
      </c>
      <c r="F44" t="s">
        <v>52</v>
      </c>
      <c r="G44">
        <v>1605020000</v>
      </c>
      <c r="H44" t="s">
        <v>17</v>
      </c>
      <c r="I44" t="s">
        <v>53</v>
      </c>
      <c r="K44" t="s">
        <v>18</v>
      </c>
      <c r="L44" s="1">
        <v>140000000</v>
      </c>
      <c r="M44">
        <v>0</v>
      </c>
      <c r="N44" s="1">
        <v>140000000</v>
      </c>
      <c r="O44" s="2">
        <f>+VLOOKUP(A44,'comparacion amort'!$A:$U,5,FALSE)</f>
        <v>0</v>
      </c>
      <c r="P44" s="5">
        <v>41640</v>
      </c>
      <c r="Q44" s="2">
        <v>0</v>
      </c>
      <c r="R44" s="2">
        <v>0</v>
      </c>
      <c r="S44" s="11">
        <f t="shared" si="4"/>
        <v>0</v>
      </c>
      <c r="T44" s="12">
        <f t="shared" si="0"/>
        <v>0</v>
      </c>
      <c r="U44" s="7">
        <f t="shared" si="1"/>
        <v>0</v>
      </c>
      <c r="V44" s="7">
        <f t="shared" si="2"/>
        <v>0</v>
      </c>
      <c r="W44" s="7">
        <f t="shared" si="3"/>
        <v>0</v>
      </c>
      <c r="X44" s="2" t="str">
        <f>+VLOOKUP(A44,'comparacion amort'!$A:$U,10,FALSE)</f>
        <v>C31103</v>
      </c>
      <c r="Y44" s="3">
        <f>+VLOOKUP(A44,'comparacion amort'!$A:$U,19,FALSE)</f>
        <v>0</v>
      </c>
      <c r="Z44" s="7" t="str">
        <f>+VLOOKUP([1]!Tabla1[[#This Row],[Act.fijo]],'[1]clases de AF'!$A:$C,3,FALSE)</f>
        <v>P-TERRUR</v>
      </c>
    </row>
    <row r="45" spans="1:26" x14ac:dyDescent="0.25">
      <c r="A45">
        <v>1419</v>
      </c>
      <c r="B45">
        <v>0</v>
      </c>
      <c r="C45" t="s">
        <v>77</v>
      </c>
      <c r="D45" t="s">
        <v>84</v>
      </c>
      <c r="E45" t="s">
        <v>30</v>
      </c>
      <c r="F45" t="s">
        <v>52</v>
      </c>
      <c r="G45">
        <v>1605020000</v>
      </c>
      <c r="H45" t="s">
        <v>17</v>
      </c>
      <c r="I45" t="s">
        <v>53</v>
      </c>
      <c r="K45" t="s">
        <v>18</v>
      </c>
      <c r="L45" s="1">
        <v>45100000</v>
      </c>
      <c r="M45">
        <v>0</v>
      </c>
      <c r="N45" s="1">
        <v>45100000</v>
      </c>
      <c r="O45" s="2">
        <f>+VLOOKUP(A45,'comparacion amort'!$A:$U,5,FALSE)</f>
        <v>0</v>
      </c>
      <c r="P45" s="5">
        <v>41609</v>
      </c>
      <c r="Q45" s="2">
        <v>0</v>
      </c>
      <c r="R45" s="2">
        <v>0</v>
      </c>
      <c r="S45" s="11">
        <f t="shared" si="4"/>
        <v>0</v>
      </c>
      <c r="T45" s="12">
        <f t="shared" si="0"/>
        <v>0</v>
      </c>
      <c r="U45" s="7">
        <f t="shared" si="1"/>
        <v>0</v>
      </c>
      <c r="V45" s="7">
        <f t="shared" si="2"/>
        <v>0</v>
      </c>
      <c r="W45" s="7">
        <f t="shared" si="3"/>
        <v>0</v>
      </c>
      <c r="X45" s="2" t="str">
        <f>+VLOOKUP(A45,'comparacion amort'!$A:$U,10,FALSE)</f>
        <v>C31103</v>
      </c>
      <c r="Y45" s="3">
        <f>+VLOOKUP(A45,'comparacion amort'!$A:$U,19,FALSE)</f>
        <v>0</v>
      </c>
      <c r="Z45" s="7" t="str">
        <f>+VLOOKUP([1]!Tabla1[[#This Row],[Act.fijo]],'[1]clases de AF'!$A:$C,3,FALSE)</f>
        <v>P-TERRUR</v>
      </c>
    </row>
    <row r="46" spans="1:26" x14ac:dyDescent="0.25">
      <c r="A46">
        <v>1438</v>
      </c>
      <c r="B46">
        <v>0</v>
      </c>
      <c r="C46" t="s">
        <v>77</v>
      </c>
      <c r="D46" t="s">
        <v>85</v>
      </c>
      <c r="E46" t="s">
        <v>30</v>
      </c>
      <c r="F46" t="s">
        <v>52</v>
      </c>
      <c r="G46">
        <v>1605020000</v>
      </c>
      <c r="H46" t="s">
        <v>17</v>
      </c>
      <c r="I46" t="s">
        <v>53</v>
      </c>
      <c r="K46" t="s">
        <v>18</v>
      </c>
      <c r="L46" s="1">
        <v>49506496</v>
      </c>
      <c r="M46">
        <v>0</v>
      </c>
      <c r="N46" s="1">
        <v>49506496</v>
      </c>
      <c r="O46" s="2">
        <f>+VLOOKUP(A46,'comparacion amort'!$A:$U,5,FALSE)</f>
        <v>0</v>
      </c>
      <c r="P46" s="5">
        <v>41609</v>
      </c>
      <c r="Q46" s="2">
        <v>0</v>
      </c>
      <c r="R46" s="2">
        <v>0</v>
      </c>
      <c r="S46" s="11">
        <f t="shared" si="4"/>
        <v>0</v>
      </c>
      <c r="T46" s="12">
        <f t="shared" si="0"/>
        <v>0</v>
      </c>
      <c r="U46" s="7">
        <f t="shared" si="1"/>
        <v>0</v>
      </c>
      <c r="V46" s="7">
        <f t="shared" si="2"/>
        <v>0</v>
      </c>
      <c r="W46" s="7">
        <f t="shared" si="3"/>
        <v>0</v>
      </c>
      <c r="X46" s="2" t="str">
        <f>+VLOOKUP(A46,'comparacion amort'!$A:$U,10,FALSE)</f>
        <v>C31103</v>
      </c>
      <c r="Y46" s="3">
        <f>+VLOOKUP(A46,'comparacion amort'!$A:$U,19,FALSE)</f>
        <v>0</v>
      </c>
      <c r="Z46" s="7" t="str">
        <f>+VLOOKUP([1]!Tabla1[[#This Row],[Act.fijo]],'[1]clases de AF'!$A:$C,3,FALSE)</f>
        <v>P-TERRUR</v>
      </c>
    </row>
    <row r="47" spans="1:26" x14ac:dyDescent="0.25">
      <c r="A47">
        <v>1439</v>
      </c>
      <c r="B47">
        <v>0</v>
      </c>
      <c r="C47" t="s">
        <v>77</v>
      </c>
      <c r="D47" t="s">
        <v>86</v>
      </c>
      <c r="E47" t="s">
        <v>30</v>
      </c>
      <c r="F47" t="s">
        <v>52</v>
      </c>
      <c r="G47">
        <v>1605020000</v>
      </c>
      <c r="H47" t="s">
        <v>17</v>
      </c>
      <c r="I47" t="s">
        <v>53</v>
      </c>
      <c r="K47" t="s">
        <v>18</v>
      </c>
      <c r="L47" s="1">
        <v>12000000</v>
      </c>
      <c r="M47">
        <v>0</v>
      </c>
      <c r="N47" s="1">
        <v>12000000</v>
      </c>
      <c r="O47" s="2">
        <f>+VLOOKUP(A47,'comparacion amort'!$A:$U,5,FALSE)</f>
        <v>0</v>
      </c>
      <c r="P47" s="5">
        <v>41609</v>
      </c>
      <c r="Q47" s="2">
        <v>0</v>
      </c>
      <c r="R47" s="2">
        <v>0</v>
      </c>
      <c r="S47" s="11">
        <f t="shared" si="4"/>
        <v>0</v>
      </c>
      <c r="T47" s="12">
        <f t="shared" si="0"/>
        <v>0</v>
      </c>
      <c r="U47" s="7">
        <f t="shared" si="1"/>
        <v>0</v>
      </c>
      <c r="V47" s="7">
        <f t="shared" si="2"/>
        <v>0</v>
      </c>
      <c r="W47" s="7">
        <f t="shared" si="3"/>
        <v>0</v>
      </c>
      <c r="X47" s="2" t="str">
        <f>+VLOOKUP(A47,'comparacion amort'!$A:$U,10,FALSE)</f>
        <v>C31103</v>
      </c>
      <c r="Y47" s="3">
        <f>+VLOOKUP(A47,'comparacion amort'!$A:$U,19,FALSE)</f>
        <v>0</v>
      </c>
      <c r="Z47" s="7" t="str">
        <f>+VLOOKUP([1]!Tabla1[[#This Row],[Act.fijo]],'[1]clases de AF'!$A:$C,3,FALSE)</f>
        <v>P-TERRUR</v>
      </c>
    </row>
    <row r="48" spans="1:26" x14ac:dyDescent="0.25">
      <c r="A48">
        <v>1583</v>
      </c>
      <c r="B48">
        <v>0</v>
      </c>
      <c r="C48" t="s">
        <v>87</v>
      </c>
      <c r="D48" t="s">
        <v>88</v>
      </c>
      <c r="E48" t="s">
        <v>30</v>
      </c>
      <c r="F48" t="s">
        <v>52</v>
      </c>
      <c r="G48">
        <v>1605020000</v>
      </c>
      <c r="H48" t="s">
        <v>17</v>
      </c>
      <c r="I48" t="s">
        <v>53</v>
      </c>
      <c r="K48" t="s">
        <v>18</v>
      </c>
      <c r="L48" s="1">
        <v>19170000</v>
      </c>
      <c r="M48">
        <v>0</v>
      </c>
      <c r="N48" s="1">
        <v>19170000</v>
      </c>
      <c r="O48" s="2">
        <f>+VLOOKUP(A48,'comparacion amort'!$A:$U,5,FALSE)</f>
        <v>0</v>
      </c>
      <c r="P48" s="5">
        <v>42339</v>
      </c>
      <c r="Q48" s="2">
        <v>0</v>
      </c>
      <c r="R48" s="2">
        <v>0</v>
      </c>
      <c r="S48" s="11">
        <f t="shared" si="4"/>
        <v>0</v>
      </c>
      <c r="T48" s="12">
        <f t="shared" si="0"/>
        <v>0</v>
      </c>
      <c r="U48" s="7">
        <f t="shared" si="1"/>
        <v>0</v>
      </c>
      <c r="V48" s="7">
        <f t="shared" si="2"/>
        <v>0</v>
      </c>
      <c r="W48" s="7">
        <f t="shared" si="3"/>
        <v>0</v>
      </c>
      <c r="X48" s="2" t="str">
        <f>+VLOOKUP(A48,'comparacion amort'!$A:$U,10,FALSE)</f>
        <v>C31103</v>
      </c>
      <c r="Y48" s="3">
        <f>+VLOOKUP(A48,'comparacion amort'!$A:$U,19,FALSE)</f>
        <v>0</v>
      </c>
      <c r="Z48" s="7" t="str">
        <f>+VLOOKUP([1]!Tabla1[[#This Row],[Act.fijo]],'[1]clases de AF'!$A:$C,3,FALSE)</f>
        <v>P-TERRUR</v>
      </c>
    </row>
    <row r="49" spans="1:26" x14ac:dyDescent="0.25">
      <c r="A49">
        <v>1701</v>
      </c>
      <c r="B49">
        <v>0</v>
      </c>
      <c r="C49" t="s">
        <v>89</v>
      </c>
      <c r="D49" t="s">
        <v>90</v>
      </c>
      <c r="E49" t="s">
        <v>30</v>
      </c>
      <c r="F49" t="s">
        <v>52</v>
      </c>
      <c r="G49">
        <v>1605020000</v>
      </c>
      <c r="H49" t="s">
        <v>17</v>
      </c>
      <c r="I49" t="s">
        <v>53</v>
      </c>
      <c r="K49" t="s">
        <v>18</v>
      </c>
      <c r="L49" s="1">
        <v>68602881</v>
      </c>
      <c r="M49">
        <v>0</v>
      </c>
      <c r="N49" s="1">
        <v>68602881</v>
      </c>
      <c r="O49" s="2">
        <f>+VLOOKUP(A49,'comparacion amort'!$A:$U,5,FALSE)</f>
        <v>0</v>
      </c>
      <c r="P49" s="5">
        <v>44440</v>
      </c>
      <c r="Q49" s="2">
        <v>0</v>
      </c>
      <c r="R49" s="2">
        <v>0</v>
      </c>
      <c r="S49" s="11">
        <f t="shared" si="4"/>
        <v>0</v>
      </c>
      <c r="T49" s="12">
        <f t="shared" si="0"/>
        <v>0</v>
      </c>
      <c r="U49" s="7">
        <f t="shared" si="1"/>
        <v>0</v>
      </c>
      <c r="V49" s="7">
        <f t="shared" si="2"/>
        <v>0</v>
      </c>
      <c r="W49" s="7">
        <f t="shared" si="3"/>
        <v>0</v>
      </c>
      <c r="X49" s="2" t="str">
        <f>+VLOOKUP(A49,'comparacion amort'!$A:$U,10,FALSE)</f>
        <v>C31103</v>
      </c>
      <c r="Y49" s="3">
        <f>+VLOOKUP(A49,'comparacion amort'!$A:$U,19,FALSE)</f>
        <v>0</v>
      </c>
      <c r="Z49" s="7" t="str">
        <f>+VLOOKUP([1]!Tabla1[[#This Row],[Act.fijo]],'[1]clases de AF'!$A:$C,3,FALSE)</f>
        <v>P-TERRUR</v>
      </c>
    </row>
    <row r="50" spans="1:26" x14ac:dyDescent="0.25">
      <c r="A50">
        <v>1715</v>
      </c>
      <c r="B50">
        <v>0</v>
      </c>
      <c r="C50" t="s">
        <v>91</v>
      </c>
      <c r="D50" t="s">
        <v>92</v>
      </c>
      <c r="E50" t="s">
        <v>30</v>
      </c>
      <c r="F50" t="s">
        <v>52</v>
      </c>
      <c r="G50">
        <v>1605020000</v>
      </c>
      <c r="H50" t="s">
        <v>17</v>
      </c>
      <c r="I50" t="s">
        <v>53</v>
      </c>
      <c r="K50" t="s">
        <v>18</v>
      </c>
      <c r="L50" s="1">
        <v>25680374</v>
      </c>
      <c r="M50">
        <v>0</v>
      </c>
      <c r="N50" s="1">
        <v>25680374</v>
      </c>
      <c r="O50" s="2">
        <f>+VLOOKUP(A50,'comparacion amort'!$A:$U,5,FALSE)</f>
        <v>0</v>
      </c>
      <c r="P50" s="5">
        <v>44470</v>
      </c>
      <c r="Q50" s="2">
        <v>0</v>
      </c>
      <c r="R50" s="2">
        <v>0</v>
      </c>
      <c r="S50" s="11">
        <f t="shared" si="4"/>
        <v>0</v>
      </c>
      <c r="T50" s="12">
        <f t="shared" si="0"/>
        <v>0</v>
      </c>
      <c r="U50" s="7">
        <f t="shared" si="1"/>
        <v>0</v>
      </c>
      <c r="V50" s="7">
        <f t="shared" si="2"/>
        <v>0</v>
      </c>
      <c r="W50" s="7">
        <f t="shared" si="3"/>
        <v>0</v>
      </c>
      <c r="X50" s="2" t="str">
        <f>+VLOOKUP(A50,'comparacion amort'!$A:$U,10,FALSE)</f>
        <v>C31103</v>
      </c>
      <c r="Y50" s="3">
        <f>+VLOOKUP(A50,'comparacion amort'!$A:$U,19,FALSE)</f>
        <v>0</v>
      </c>
      <c r="Z50" s="7" t="str">
        <f>+VLOOKUP([1]!Tabla1[[#This Row],[Act.fijo]],'[1]clases de AF'!$A:$C,3,FALSE)</f>
        <v>P-TERRUR</v>
      </c>
    </row>
    <row r="51" spans="1:26" x14ac:dyDescent="0.25">
      <c r="A51">
        <v>1728</v>
      </c>
      <c r="B51">
        <v>0</v>
      </c>
      <c r="C51" t="s">
        <v>93</v>
      </c>
      <c r="D51" t="s">
        <v>94</v>
      </c>
      <c r="E51" t="s">
        <v>30</v>
      </c>
      <c r="F51" t="s">
        <v>52</v>
      </c>
      <c r="G51">
        <v>1605020000</v>
      </c>
      <c r="H51" t="s">
        <v>17</v>
      </c>
      <c r="I51" t="s">
        <v>53</v>
      </c>
      <c r="K51" t="s">
        <v>18</v>
      </c>
      <c r="L51" s="1">
        <v>44430140</v>
      </c>
      <c r="M51">
        <v>0</v>
      </c>
      <c r="N51" s="1">
        <v>44430140</v>
      </c>
      <c r="O51" s="2">
        <f>+VLOOKUP(A51,'comparacion amort'!$A:$U,5,FALSE)</f>
        <v>0</v>
      </c>
      <c r="P51" s="5">
        <v>44652</v>
      </c>
      <c r="Q51" s="2">
        <v>0</v>
      </c>
      <c r="R51" s="2">
        <v>0</v>
      </c>
      <c r="S51" s="11">
        <f t="shared" si="4"/>
        <v>0</v>
      </c>
      <c r="T51" s="12">
        <f t="shared" si="0"/>
        <v>0</v>
      </c>
      <c r="U51" s="7">
        <f t="shared" si="1"/>
        <v>0</v>
      </c>
      <c r="V51" s="7">
        <f t="shared" si="2"/>
        <v>0</v>
      </c>
      <c r="W51" s="7">
        <f t="shared" si="3"/>
        <v>0</v>
      </c>
      <c r="X51" s="2" t="str">
        <f>+VLOOKUP(A51,'comparacion amort'!$A:$U,10,FALSE)</f>
        <v>C31103</v>
      </c>
      <c r="Y51" s="3">
        <f>+VLOOKUP(A51,'comparacion amort'!$A:$U,19,FALSE)</f>
        <v>0</v>
      </c>
      <c r="Z51" s="7" t="str">
        <f>+VLOOKUP([1]!Tabla1[[#This Row],[Act.fijo]],'[1]clases de AF'!$A:$C,3,FALSE)</f>
        <v>P-TERRUR</v>
      </c>
    </row>
    <row r="52" spans="1:26" x14ac:dyDescent="0.25">
      <c r="A52">
        <v>1542</v>
      </c>
      <c r="B52">
        <v>0</v>
      </c>
      <c r="C52" t="s">
        <v>95</v>
      </c>
      <c r="D52" t="s">
        <v>96</v>
      </c>
      <c r="E52" t="s">
        <v>30</v>
      </c>
      <c r="F52" t="s">
        <v>52</v>
      </c>
      <c r="G52">
        <v>1605040100</v>
      </c>
      <c r="H52" t="s">
        <v>17</v>
      </c>
      <c r="I52">
        <v>160504</v>
      </c>
      <c r="K52" t="s">
        <v>18</v>
      </c>
      <c r="L52" s="1">
        <v>19300000</v>
      </c>
      <c r="M52">
        <v>0</v>
      </c>
      <c r="N52" s="1">
        <v>19300000</v>
      </c>
      <c r="O52" s="2">
        <f>+VLOOKUP(A52,'comparacion amort'!$A:$U,5,FALSE)</f>
        <v>0</v>
      </c>
      <c r="P52" s="5">
        <v>42005</v>
      </c>
      <c r="Q52" s="2">
        <v>0</v>
      </c>
      <c r="R52" s="2">
        <v>0</v>
      </c>
      <c r="S52" s="11">
        <f t="shared" si="4"/>
        <v>0</v>
      </c>
      <c r="T52" s="12">
        <f t="shared" si="0"/>
        <v>0</v>
      </c>
      <c r="U52" s="7">
        <f t="shared" si="1"/>
        <v>0</v>
      </c>
      <c r="V52" s="7">
        <f t="shared" si="2"/>
        <v>0</v>
      </c>
      <c r="W52" s="7">
        <f t="shared" si="3"/>
        <v>0</v>
      </c>
      <c r="X52" s="2" t="str">
        <f>+VLOOKUP(A52,'comparacion amort'!$A:$U,10,FALSE)</f>
        <v>C31103</v>
      </c>
      <c r="Y52" s="3">
        <f>+VLOOKUP(A52,'comparacion amort'!$A:$U,19,FALSE)</f>
        <v>0</v>
      </c>
      <c r="Z52" s="7" t="str">
        <f>+VLOOKUP([1]!Tabla1[[#This Row],[Act.fijo]],'[1]clases de AF'!$A:$C,3,FALSE)</f>
        <v>P-TERRUR</v>
      </c>
    </row>
    <row r="53" spans="1:26" x14ac:dyDescent="0.25">
      <c r="A53">
        <v>10268</v>
      </c>
      <c r="B53">
        <v>0</v>
      </c>
      <c r="C53" t="s">
        <v>33</v>
      </c>
      <c r="D53" t="s">
        <v>97</v>
      </c>
      <c r="E53" t="s">
        <v>30</v>
      </c>
      <c r="F53" t="s">
        <v>52</v>
      </c>
      <c r="G53">
        <v>1640220000</v>
      </c>
      <c r="H53" t="s">
        <v>17</v>
      </c>
      <c r="I53" t="s">
        <v>98</v>
      </c>
      <c r="K53" t="s">
        <v>18</v>
      </c>
      <c r="L53" s="1">
        <v>74194276851</v>
      </c>
      <c r="M53" s="1">
        <v>-4810044846</v>
      </c>
      <c r="N53" s="1">
        <v>69384232005</v>
      </c>
      <c r="O53" s="2" t="str">
        <f>+VLOOKUP(A53,'comparacion amort'!$A:$U,5,FALSE)</f>
        <v>ZVUR</v>
      </c>
      <c r="P53" s="5">
        <v>41456</v>
      </c>
      <c r="Q53" s="2">
        <v>110</v>
      </c>
      <c r="R53" s="2">
        <v>6</v>
      </c>
      <c r="S53" s="11">
        <f t="shared" si="4"/>
        <v>110.5</v>
      </c>
      <c r="T53" s="12">
        <f t="shared" si="0"/>
        <v>9</v>
      </c>
      <c r="U53" s="7">
        <f t="shared" si="1"/>
        <v>8</v>
      </c>
      <c r="V53" s="7">
        <f t="shared" si="2"/>
        <v>100</v>
      </c>
      <c r="W53" s="7">
        <f t="shared" si="3"/>
        <v>10</v>
      </c>
      <c r="X53" s="2" t="str">
        <f>+VLOOKUP(A53,'comparacion amort'!$A:$U,10,FALSE)</f>
        <v>C31103</v>
      </c>
      <c r="Y53" s="3">
        <f>+VLOOKUP(A53,'comparacion amort'!$A:$U,19,FALSE)</f>
        <v>-114684681</v>
      </c>
      <c r="Z53" s="7" t="str">
        <f>+VLOOKUP([1]!Tabla1[[#This Row],[Act.fijo]],'[1]clases de AF'!$A:$C,3,FALSE)</f>
        <v>P-TERRUR</v>
      </c>
    </row>
    <row r="54" spans="1:26" x14ac:dyDescent="0.25">
      <c r="A54">
        <v>9799</v>
      </c>
      <c r="B54">
        <v>0</v>
      </c>
      <c r="C54" t="s">
        <v>99</v>
      </c>
      <c r="D54" t="s">
        <v>100</v>
      </c>
      <c r="E54" t="s">
        <v>30</v>
      </c>
      <c r="F54" t="s">
        <v>52</v>
      </c>
      <c r="G54">
        <v>1645011000</v>
      </c>
      <c r="H54" t="s">
        <v>17</v>
      </c>
      <c r="I54" t="s">
        <v>38</v>
      </c>
      <c r="K54" t="s">
        <v>18</v>
      </c>
      <c r="L54" s="1">
        <v>652277102</v>
      </c>
      <c r="M54" s="1">
        <v>-118737244</v>
      </c>
      <c r="N54" s="1">
        <v>533539858</v>
      </c>
      <c r="O54" s="2" t="str">
        <f>+VLOOKUP(A54,'comparacion amort'!$A:$U,5,FALSE)</f>
        <v>ZVUR</v>
      </c>
      <c r="P54" s="5">
        <v>41548</v>
      </c>
      <c r="Q54" s="2">
        <v>50</v>
      </c>
      <c r="R54" s="2">
        <v>3</v>
      </c>
      <c r="S54" s="11">
        <f t="shared" si="4"/>
        <v>50.25</v>
      </c>
      <c r="T54" s="12">
        <f t="shared" si="0"/>
        <v>9</v>
      </c>
      <c r="U54" s="7">
        <f t="shared" si="1"/>
        <v>5</v>
      </c>
      <c r="V54" s="7">
        <f t="shared" si="2"/>
        <v>40</v>
      </c>
      <c r="W54" s="7">
        <f t="shared" si="3"/>
        <v>10</v>
      </c>
      <c r="X54" s="2" t="str">
        <f>+VLOOKUP(A54,'comparacion amort'!$A:$U,10,FALSE)</f>
        <v>C31103</v>
      </c>
      <c r="Y54" s="3">
        <f>+VLOOKUP(A54,'comparacion amort'!$A:$U,19,FALSE)</f>
        <v>-2177713</v>
      </c>
      <c r="Z54" s="7" t="str">
        <f>+VLOOKUP([1]!Tabla1[[#This Row],[Act.fijo]],'[1]clases de AF'!$A:$C,3,FALSE)</f>
        <v>P-TERRUR</v>
      </c>
    </row>
    <row r="55" spans="1:26" x14ac:dyDescent="0.25">
      <c r="A55">
        <v>9800</v>
      </c>
      <c r="B55">
        <v>0</v>
      </c>
      <c r="C55" t="s">
        <v>33</v>
      </c>
      <c r="D55" t="s">
        <v>101</v>
      </c>
      <c r="E55" t="s">
        <v>30</v>
      </c>
      <c r="F55" t="s">
        <v>52</v>
      </c>
      <c r="G55">
        <v>1645011000</v>
      </c>
      <c r="H55" t="s">
        <v>17</v>
      </c>
      <c r="I55" t="s">
        <v>38</v>
      </c>
      <c r="K55" t="s">
        <v>18</v>
      </c>
      <c r="L55" s="1">
        <v>39430437</v>
      </c>
      <c r="M55" s="1">
        <v>-7206262</v>
      </c>
      <c r="N55" s="1">
        <v>32224175</v>
      </c>
      <c r="O55" s="2" t="str">
        <f>+VLOOKUP(A55,'comparacion amort'!$A:$U,5,FALSE)</f>
        <v>ZVUR</v>
      </c>
      <c r="P55" s="5">
        <v>41456</v>
      </c>
      <c r="Q55" s="2">
        <v>50</v>
      </c>
      <c r="R55" s="2">
        <v>6</v>
      </c>
      <c r="S55" s="11">
        <f t="shared" si="4"/>
        <v>50.5</v>
      </c>
      <c r="T55" s="12">
        <f t="shared" si="0"/>
        <v>9</v>
      </c>
      <c r="U55" s="7">
        <f t="shared" si="1"/>
        <v>8</v>
      </c>
      <c r="V55" s="7">
        <f t="shared" si="2"/>
        <v>40</v>
      </c>
      <c r="W55" s="7">
        <f t="shared" si="3"/>
        <v>10</v>
      </c>
      <c r="X55" s="2" t="str">
        <f>+VLOOKUP(A55,'comparacion amort'!$A:$U,10,FALSE)</f>
        <v>C31103</v>
      </c>
      <c r="Y55" s="3">
        <f>+VLOOKUP(A55,'comparacion amort'!$A:$U,19,FALSE)</f>
        <v>-131527</v>
      </c>
      <c r="Z55" s="7" t="str">
        <f>+VLOOKUP([1]!Tabla1[[#This Row],[Act.fijo]],'[1]clases de AF'!$A:$C,3,FALSE)</f>
        <v>P-TERRUR</v>
      </c>
    </row>
    <row r="56" spans="1:26" x14ac:dyDescent="0.25">
      <c r="A56">
        <v>9801</v>
      </c>
      <c r="B56">
        <v>0</v>
      </c>
      <c r="C56" t="s">
        <v>99</v>
      </c>
      <c r="D56" t="s">
        <v>102</v>
      </c>
      <c r="E56" t="s">
        <v>30</v>
      </c>
      <c r="F56" t="s">
        <v>52</v>
      </c>
      <c r="G56">
        <v>1645011000</v>
      </c>
      <c r="H56" t="s">
        <v>17</v>
      </c>
      <c r="I56" t="s">
        <v>38</v>
      </c>
      <c r="K56" t="s">
        <v>18</v>
      </c>
      <c r="L56" s="1">
        <v>2826534115</v>
      </c>
      <c r="M56" s="1">
        <v>-661741513</v>
      </c>
      <c r="N56" s="1">
        <v>2164792602</v>
      </c>
      <c r="O56" s="2" t="str">
        <f>+VLOOKUP(A56,'comparacion amort'!$A:$U,5,FALSE)</f>
        <v>ZVUR</v>
      </c>
      <c r="P56" s="5">
        <v>41548</v>
      </c>
      <c r="Q56" s="2">
        <v>35</v>
      </c>
      <c r="R56" s="2">
        <v>3</v>
      </c>
      <c r="S56" s="11">
        <f t="shared" si="4"/>
        <v>35.25</v>
      </c>
      <c r="T56" s="12">
        <f t="shared" si="0"/>
        <v>9</v>
      </c>
      <c r="U56" s="7">
        <f t="shared" si="1"/>
        <v>5</v>
      </c>
      <c r="V56" s="7">
        <f t="shared" si="2"/>
        <v>25</v>
      </c>
      <c r="W56" s="7">
        <f t="shared" si="3"/>
        <v>10</v>
      </c>
      <c r="X56" s="2" t="str">
        <f>+VLOOKUP(A56,'comparacion amort'!$A:$U,10,FALSE)</f>
        <v>C31103</v>
      </c>
      <c r="Y56" s="3">
        <f>+VLOOKUP(A56,'comparacion amort'!$A:$U,19,FALSE)</f>
        <v>-13966403</v>
      </c>
      <c r="Z56" s="7" t="str">
        <f>+VLOOKUP([1]!Tabla1[[#This Row],[Act.fijo]],'[1]clases de AF'!$A:$C,3,FALSE)</f>
        <v>P-TERRUR</v>
      </c>
    </row>
    <row r="57" spans="1:26" x14ac:dyDescent="0.25">
      <c r="A57">
        <v>9802</v>
      </c>
      <c r="B57">
        <v>0</v>
      </c>
      <c r="C57" t="s">
        <v>99</v>
      </c>
      <c r="D57" t="s">
        <v>103</v>
      </c>
      <c r="E57" t="s">
        <v>30</v>
      </c>
      <c r="F57" t="s">
        <v>52</v>
      </c>
      <c r="G57">
        <v>1645011000</v>
      </c>
      <c r="H57" t="s">
        <v>17</v>
      </c>
      <c r="I57" t="s">
        <v>38</v>
      </c>
      <c r="K57" t="s">
        <v>18</v>
      </c>
      <c r="L57" s="1">
        <v>115107726</v>
      </c>
      <c r="M57" s="1">
        <v>-35647544</v>
      </c>
      <c r="N57" s="1">
        <v>79460182</v>
      </c>
      <c r="O57" s="2" t="str">
        <f>+VLOOKUP(A57,'comparacion amort'!$A:$U,5,FALSE)</f>
        <v>ZVUR</v>
      </c>
      <c r="P57" s="5">
        <v>41548</v>
      </c>
      <c r="Q57" s="2">
        <v>25</v>
      </c>
      <c r="R57" s="2">
        <v>3</v>
      </c>
      <c r="S57" s="11">
        <f t="shared" si="4"/>
        <v>25.25</v>
      </c>
      <c r="T57" s="12">
        <f t="shared" si="0"/>
        <v>9</v>
      </c>
      <c r="U57" s="7">
        <f t="shared" si="1"/>
        <v>5</v>
      </c>
      <c r="V57" s="7">
        <f t="shared" si="2"/>
        <v>15</v>
      </c>
      <c r="W57" s="7">
        <f t="shared" si="3"/>
        <v>10</v>
      </c>
      <c r="X57" s="2" t="str">
        <f>+VLOOKUP(A57,'comparacion amort'!$A:$U,10,FALSE)</f>
        <v>C31103</v>
      </c>
      <c r="Y57" s="3">
        <f>+VLOOKUP(A57,'comparacion amort'!$A:$U,19,FALSE)</f>
        <v>-836422</v>
      </c>
      <c r="Z57" s="7" t="str">
        <f>+VLOOKUP([1]!Tabla1[[#This Row],[Act.fijo]],'[1]clases de AF'!$A:$C,3,FALSE)</f>
        <v>P-TERRUR</v>
      </c>
    </row>
    <row r="58" spans="1:26" x14ac:dyDescent="0.25">
      <c r="A58">
        <v>9803</v>
      </c>
      <c r="B58">
        <v>0</v>
      </c>
      <c r="C58" t="s">
        <v>99</v>
      </c>
      <c r="D58" t="s">
        <v>104</v>
      </c>
      <c r="E58" t="s">
        <v>30</v>
      </c>
      <c r="F58" t="s">
        <v>52</v>
      </c>
      <c r="G58">
        <v>1645011000</v>
      </c>
      <c r="H58" t="s">
        <v>17</v>
      </c>
      <c r="I58" t="s">
        <v>38</v>
      </c>
      <c r="K58" t="s">
        <v>18</v>
      </c>
      <c r="L58" s="1">
        <v>575538629</v>
      </c>
      <c r="M58" s="1">
        <v>-104768156</v>
      </c>
      <c r="N58" s="1">
        <v>470770473</v>
      </c>
      <c r="O58" s="2" t="str">
        <f>+VLOOKUP(A58,'comparacion amort'!$A:$U,5,FALSE)</f>
        <v>ZVUR</v>
      </c>
      <c r="P58" s="5">
        <v>41548</v>
      </c>
      <c r="Q58" s="2">
        <v>50</v>
      </c>
      <c r="R58" s="2">
        <v>3</v>
      </c>
      <c r="S58" s="11">
        <f t="shared" si="4"/>
        <v>50.25</v>
      </c>
      <c r="T58" s="12">
        <f t="shared" si="0"/>
        <v>9</v>
      </c>
      <c r="U58" s="7">
        <f t="shared" si="1"/>
        <v>5</v>
      </c>
      <c r="V58" s="7">
        <f t="shared" si="2"/>
        <v>40</v>
      </c>
      <c r="W58" s="7">
        <f t="shared" si="3"/>
        <v>10</v>
      </c>
      <c r="X58" s="2" t="str">
        <f>+VLOOKUP(A58,'comparacion amort'!$A:$U,10,FALSE)</f>
        <v>C31103</v>
      </c>
      <c r="Y58" s="3">
        <f>+VLOOKUP(A58,'comparacion amort'!$A:$U,19,FALSE)</f>
        <v>-1921512</v>
      </c>
      <c r="Z58" s="7" t="str">
        <f>+VLOOKUP([1]!Tabla1[[#This Row],[Act.fijo]],'[1]clases de AF'!$A:$C,3,FALSE)</f>
        <v>P-TERRUR</v>
      </c>
    </row>
    <row r="59" spans="1:26" x14ac:dyDescent="0.25">
      <c r="A59">
        <v>9804</v>
      </c>
      <c r="B59">
        <v>0</v>
      </c>
      <c r="C59" t="s">
        <v>99</v>
      </c>
      <c r="D59" t="s">
        <v>105</v>
      </c>
      <c r="E59" t="s">
        <v>30</v>
      </c>
      <c r="F59" t="s">
        <v>52</v>
      </c>
      <c r="G59">
        <v>1645011000</v>
      </c>
      <c r="H59" t="s">
        <v>17</v>
      </c>
      <c r="I59" t="s">
        <v>38</v>
      </c>
      <c r="K59" t="s">
        <v>18</v>
      </c>
      <c r="L59" s="1">
        <v>575538629</v>
      </c>
      <c r="M59" s="1">
        <v>-104768156</v>
      </c>
      <c r="N59" s="1">
        <v>470770473</v>
      </c>
      <c r="O59" s="2" t="str">
        <f>+VLOOKUP(A59,'comparacion amort'!$A:$U,5,FALSE)</f>
        <v>ZVUR</v>
      </c>
      <c r="P59" s="5">
        <v>41548</v>
      </c>
      <c r="Q59" s="2">
        <v>50</v>
      </c>
      <c r="R59" s="2">
        <v>3</v>
      </c>
      <c r="S59" s="11">
        <f t="shared" si="4"/>
        <v>50.25</v>
      </c>
      <c r="T59" s="12">
        <f t="shared" si="0"/>
        <v>9</v>
      </c>
      <c r="U59" s="7">
        <f t="shared" si="1"/>
        <v>5</v>
      </c>
      <c r="V59" s="7">
        <f t="shared" si="2"/>
        <v>40</v>
      </c>
      <c r="W59" s="7">
        <f t="shared" si="3"/>
        <v>10</v>
      </c>
      <c r="X59" s="2" t="str">
        <f>+VLOOKUP(A59,'comparacion amort'!$A:$U,10,FALSE)</f>
        <v>C31103</v>
      </c>
      <c r="Y59" s="3">
        <f>+VLOOKUP(A59,'comparacion amort'!$A:$U,19,FALSE)</f>
        <v>-1921512</v>
      </c>
      <c r="Z59" s="7" t="str">
        <f>+VLOOKUP([1]!Tabla1[[#This Row],[Act.fijo]],'[1]clases de AF'!$A:$C,3,FALSE)</f>
        <v>P-TERRUR</v>
      </c>
    </row>
    <row r="60" spans="1:26" x14ac:dyDescent="0.25">
      <c r="A60">
        <v>9805</v>
      </c>
      <c r="B60">
        <v>0</v>
      </c>
      <c r="C60" t="s">
        <v>99</v>
      </c>
      <c r="D60" t="s">
        <v>106</v>
      </c>
      <c r="E60" t="s">
        <v>30</v>
      </c>
      <c r="F60" t="s">
        <v>52</v>
      </c>
      <c r="G60">
        <v>1645011000</v>
      </c>
      <c r="H60" t="s">
        <v>17</v>
      </c>
      <c r="I60" t="s">
        <v>38</v>
      </c>
      <c r="K60" t="s">
        <v>18</v>
      </c>
      <c r="L60" s="1">
        <v>575538629</v>
      </c>
      <c r="M60" s="1">
        <v>-104768156</v>
      </c>
      <c r="N60" s="1">
        <v>470770473</v>
      </c>
      <c r="O60" s="2" t="str">
        <f>+VLOOKUP(A60,'comparacion amort'!$A:$U,5,FALSE)</f>
        <v>ZVUR</v>
      </c>
      <c r="P60" s="5">
        <v>41548</v>
      </c>
      <c r="Q60" s="2">
        <v>50</v>
      </c>
      <c r="R60" s="2">
        <v>3</v>
      </c>
      <c r="S60" s="11">
        <f t="shared" si="4"/>
        <v>50.25</v>
      </c>
      <c r="T60" s="12">
        <f t="shared" si="0"/>
        <v>9</v>
      </c>
      <c r="U60" s="7">
        <f t="shared" si="1"/>
        <v>5</v>
      </c>
      <c r="V60" s="7">
        <f t="shared" si="2"/>
        <v>40</v>
      </c>
      <c r="W60" s="7">
        <f t="shared" si="3"/>
        <v>10</v>
      </c>
      <c r="X60" s="2" t="str">
        <f>+VLOOKUP(A60,'comparacion amort'!$A:$U,10,FALSE)</f>
        <v>C31103</v>
      </c>
      <c r="Y60" s="3">
        <f>+VLOOKUP(A60,'comparacion amort'!$A:$U,19,FALSE)</f>
        <v>-1921512</v>
      </c>
      <c r="Z60" s="7" t="str">
        <f>+VLOOKUP([1]!Tabla1[[#This Row],[Act.fijo]],'[1]clases de AF'!$A:$C,3,FALSE)</f>
        <v>P-TERRUR</v>
      </c>
    </row>
    <row r="61" spans="1:26" x14ac:dyDescent="0.25">
      <c r="A61">
        <v>9806</v>
      </c>
      <c r="B61">
        <v>0</v>
      </c>
      <c r="C61" t="s">
        <v>99</v>
      </c>
      <c r="D61" t="s">
        <v>107</v>
      </c>
      <c r="E61" t="s">
        <v>30</v>
      </c>
      <c r="F61" t="s">
        <v>52</v>
      </c>
      <c r="G61">
        <v>1645011000</v>
      </c>
      <c r="H61" t="s">
        <v>17</v>
      </c>
      <c r="I61" t="s">
        <v>38</v>
      </c>
      <c r="K61" t="s">
        <v>18</v>
      </c>
      <c r="L61" s="1">
        <v>319743682</v>
      </c>
      <c r="M61" s="1">
        <v>-58204530</v>
      </c>
      <c r="N61" s="1">
        <v>261539152</v>
      </c>
      <c r="O61" s="2" t="str">
        <f>+VLOOKUP(A61,'comparacion amort'!$A:$U,5,FALSE)</f>
        <v>ZVUR</v>
      </c>
      <c r="P61" s="5">
        <v>41548</v>
      </c>
      <c r="Q61" s="2">
        <v>50</v>
      </c>
      <c r="R61" s="2">
        <v>3</v>
      </c>
      <c r="S61" s="11">
        <f t="shared" si="4"/>
        <v>50.25</v>
      </c>
      <c r="T61" s="12">
        <f t="shared" si="0"/>
        <v>9</v>
      </c>
      <c r="U61" s="7">
        <f t="shared" si="1"/>
        <v>5</v>
      </c>
      <c r="V61" s="7">
        <f t="shared" si="2"/>
        <v>40</v>
      </c>
      <c r="W61" s="7">
        <f t="shared" si="3"/>
        <v>10</v>
      </c>
      <c r="X61" s="2" t="str">
        <f>+VLOOKUP(A61,'comparacion amort'!$A:$U,10,FALSE)</f>
        <v>C31103</v>
      </c>
      <c r="Y61" s="3">
        <f>+VLOOKUP(A61,'comparacion amort'!$A:$U,19,FALSE)</f>
        <v>-1067506</v>
      </c>
      <c r="Z61" s="7" t="str">
        <f>+VLOOKUP([1]!Tabla1[[#This Row],[Act.fijo]],'[1]clases de AF'!$A:$C,3,FALSE)</f>
        <v>P-TERRUR</v>
      </c>
    </row>
    <row r="62" spans="1:26" x14ac:dyDescent="0.25">
      <c r="A62">
        <v>9807</v>
      </c>
      <c r="B62">
        <v>0</v>
      </c>
      <c r="C62" t="s">
        <v>108</v>
      </c>
      <c r="D62" t="s">
        <v>109</v>
      </c>
      <c r="E62" t="s">
        <v>30</v>
      </c>
      <c r="F62" t="s">
        <v>52</v>
      </c>
      <c r="G62">
        <v>1645011000</v>
      </c>
      <c r="H62" t="s">
        <v>17</v>
      </c>
      <c r="I62" t="s">
        <v>38</v>
      </c>
      <c r="K62" t="s">
        <v>18</v>
      </c>
      <c r="L62" s="1">
        <v>9354011797</v>
      </c>
      <c r="M62" s="1">
        <v>-4863059629</v>
      </c>
      <c r="N62" s="1">
        <v>4490952168</v>
      </c>
      <c r="O62" s="2" t="str">
        <f>+VLOOKUP(A62,'comparacion amort'!$A:$U,5,FALSE)</f>
        <v>ZVUR</v>
      </c>
      <c r="P62" s="5">
        <v>41487</v>
      </c>
      <c r="Q62" s="2">
        <v>15</v>
      </c>
      <c r="R62" s="2">
        <v>5</v>
      </c>
      <c r="S62" s="11">
        <f t="shared" si="4"/>
        <v>15.416666666666666</v>
      </c>
      <c r="T62" s="12">
        <f t="shared" si="0"/>
        <v>9</v>
      </c>
      <c r="U62" s="7">
        <f t="shared" si="1"/>
        <v>7</v>
      </c>
      <c r="V62" s="7">
        <f t="shared" si="2"/>
        <v>5</v>
      </c>
      <c r="W62" s="7">
        <f t="shared" si="3"/>
        <v>10</v>
      </c>
      <c r="X62" s="2" t="str">
        <f>+VLOOKUP(A62,'comparacion amort'!$A:$U,10,FALSE)</f>
        <v>C31103</v>
      </c>
      <c r="Y62" s="3">
        <f>+VLOOKUP(A62,'comparacion amort'!$A:$U,19,FALSE)</f>
        <v>-128312919</v>
      </c>
      <c r="Z62" s="7" t="str">
        <f>+VLOOKUP([1]!Tabla1[[#This Row],[Act.fijo]],'[1]clases de AF'!$A:$C,3,FALSE)</f>
        <v>P-TERRUR</v>
      </c>
    </row>
    <row r="63" spans="1:26" x14ac:dyDescent="0.25">
      <c r="A63">
        <v>9808</v>
      </c>
      <c r="B63">
        <v>0</v>
      </c>
      <c r="C63" t="s">
        <v>99</v>
      </c>
      <c r="D63" t="s">
        <v>110</v>
      </c>
      <c r="E63" t="s">
        <v>30</v>
      </c>
      <c r="F63" t="s">
        <v>52</v>
      </c>
      <c r="G63">
        <v>1645011000</v>
      </c>
      <c r="H63" t="s">
        <v>17</v>
      </c>
      <c r="I63" t="s">
        <v>38</v>
      </c>
      <c r="K63" t="s">
        <v>18</v>
      </c>
      <c r="L63" s="1">
        <v>1637087627</v>
      </c>
      <c r="M63" s="1">
        <v>-298007206</v>
      </c>
      <c r="N63" s="1">
        <v>1339080421</v>
      </c>
      <c r="O63" s="2" t="str">
        <f>+VLOOKUP(A63,'comparacion amort'!$A:$U,5,FALSE)</f>
        <v>ZVUR</v>
      </c>
      <c r="P63" s="5">
        <v>41548</v>
      </c>
      <c r="Q63" s="2">
        <v>50</v>
      </c>
      <c r="R63" s="2">
        <v>3</v>
      </c>
      <c r="S63" s="11">
        <f t="shared" si="4"/>
        <v>50.25</v>
      </c>
      <c r="T63" s="12">
        <f t="shared" si="0"/>
        <v>9</v>
      </c>
      <c r="U63" s="7">
        <f t="shared" si="1"/>
        <v>5</v>
      </c>
      <c r="V63" s="7">
        <f t="shared" si="2"/>
        <v>40</v>
      </c>
      <c r="W63" s="7">
        <f t="shared" si="3"/>
        <v>10</v>
      </c>
      <c r="X63" s="2" t="str">
        <f>+VLOOKUP(A63,'comparacion amort'!$A:$U,10,FALSE)</f>
        <v>C31103</v>
      </c>
      <c r="Y63" s="3">
        <f>+VLOOKUP(A63,'comparacion amort'!$A:$U,19,FALSE)</f>
        <v>-5465634</v>
      </c>
      <c r="Z63" s="7" t="str">
        <f>+VLOOKUP([1]!Tabla1[[#This Row],[Act.fijo]],'[1]clases de AF'!$A:$C,3,FALSE)</f>
        <v>P-TERRUR</v>
      </c>
    </row>
    <row r="64" spans="1:26" x14ac:dyDescent="0.25">
      <c r="A64">
        <v>9809</v>
      </c>
      <c r="B64">
        <v>0</v>
      </c>
      <c r="C64" t="s">
        <v>99</v>
      </c>
      <c r="D64" t="s">
        <v>111</v>
      </c>
      <c r="E64" t="s">
        <v>30</v>
      </c>
      <c r="F64" t="s">
        <v>52</v>
      </c>
      <c r="G64">
        <v>1645011000</v>
      </c>
      <c r="H64" t="s">
        <v>17</v>
      </c>
      <c r="I64" t="s">
        <v>38</v>
      </c>
      <c r="K64" t="s">
        <v>18</v>
      </c>
      <c r="L64" s="1">
        <v>102317971</v>
      </c>
      <c r="M64" s="1">
        <v>-18625445</v>
      </c>
      <c r="N64" s="1">
        <v>83692526</v>
      </c>
      <c r="O64" s="2" t="str">
        <f>+VLOOKUP(A64,'comparacion amort'!$A:$U,5,FALSE)</f>
        <v>ZVUR</v>
      </c>
      <c r="P64" s="5">
        <v>41548</v>
      </c>
      <c r="Q64" s="2">
        <v>50</v>
      </c>
      <c r="R64" s="2">
        <v>3</v>
      </c>
      <c r="S64" s="11">
        <f t="shared" si="4"/>
        <v>50.25</v>
      </c>
      <c r="T64" s="12">
        <f t="shared" si="0"/>
        <v>9</v>
      </c>
      <c r="U64" s="7">
        <f t="shared" si="1"/>
        <v>5</v>
      </c>
      <c r="V64" s="7">
        <f t="shared" si="2"/>
        <v>40</v>
      </c>
      <c r="W64" s="7">
        <f t="shared" si="3"/>
        <v>10</v>
      </c>
      <c r="X64" s="2" t="str">
        <f>+VLOOKUP(A64,'comparacion amort'!$A:$U,10,FALSE)</f>
        <v>C31103</v>
      </c>
      <c r="Y64" s="3">
        <f>+VLOOKUP(A64,'comparacion amort'!$A:$U,19,FALSE)</f>
        <v>-341602</v>
      </c>
      <c r="Z64" s="7" t="str">
        <f>+VLOOKUP([1]!Tabla1[[#This Row],[Act.fijo]],'[1]clases de AF'!$A:$C,3,FALSE)</f>
        <v>P-TERRUR</v>
      </c>
    </row>
    <row r="65" spans="1:26" x14ac:dyDescent="0.25">
      <c r="A65">
        <v>9810</v>
      </c>
      <c r="B65">
        <v>0</v>
      </c>
      <c r="C65" t="s">
        <v>99</v>
      </c>
      <c r="D65" t="s">
        <v>112</v>
      </c>
      <c r="E65" t="s">
        <v>30</v>
      </c>
      <c r="F65" t="s">
        <v>52</v>
      </c>
      <c r="G65">
        <v>1645011000</v>
      </c>
      <c r="H65" t="s">
        <v>17</v>
      </c>
      <c r="I65" t="s">
        <v>38</v>
      </c>
      <c r="K65" t="s">
        <v>18</v>
      </c>
      <c r="L65" s="1">
        <v>488793017</v>
      </c>
      <c r="M65" s="1">
        <v>-137872962</v>
      </c>
      <c r="N65" s="1">
        <v>350920055</v>
      </c>
      <c r="O65" s="2" t="str">
        <f>+VLOOKUP(A65,'comparacion amort'!$A:$U,5,FALSE)</f>
        <v>ZVUR</v>
      </c>
      <c r="P65" s="5">
        <v>41548</v>
      </c>
      <c r="Q65" s="2">
        <v>25</v>
      </c>
      <c r="R65" s="2">
        <v>3</v>
      </c>
      <c r="S65" s="11">
        <f t="shared" si="4"/>
        <v>25.25</v>
      </c>
      <c r="T65" s="12">
        <f t="shared" si="0"/>
        <v>9</v>
      </c>
      <c r="U65" s="7">
        <f t="shared" si="1"/>
        <v>5</v>
      </c>
      <c r="V65" s="7">
        <f t="shared" si="2"/>
        <v>15</v>
      </c>
      <c r="W65" s="7">
        <f t="shared" si="3"/>
        <v>10</v>
      </c>
      <c r="X65" s="2" t="str">
        <f>+VLOOKUP(A65,'comparacion amort'!$A:$U,10,FALSE)</f>
        <v>C31103</v>
      </c>
      <c r="Y65" s="3">
        <f>+VLOOKUP(A65,'comparacion amort'!$A:$U,19,FALSE)</f>
        <v>-3693895</v>
      </c>
      <c r="Z65" s="7" t="str">
        <f>+VLOOKUP([1]!Tabla1[[#This Row],[Act.fijo]],'[1]clases de AF'!$A:$C,3,FALSE)</f>
        <v>P-TERRUR</v>
      </c>
    </row>
    <row r="66" spans="1:26" x14ac:dyDescent="0.25">
      <c r="A66">
        <v>9811</v>
      </c>
      <c r="B66">
        <v>0</v>
      </c>
      <c r="C66" t="s">
        <v>99</v>
      </c>
      <c r="D66" t="s">
        <v>113</v>
      </c>
      <c r="E66" t="s">
        <v>30</v>
      </c>
      <c r="F66" t="s">
        <v>52</v>
      </c>
      <c r="G66">
        <v>1645011000</v>
      </c>
      <c r="H66" t="s">
        <v>17</v>
      </c>
      <c r="I66" t="s">
        <v>38</v>
      </c>
      <c r="K66" t="s">
        <v>18</v>
      </c>
      <c r="L66" s="1">
        <v>483685467</v>
      </c>
      <c r="M66" s="1">
        <v>-137569543</v>
      </c>
      <c r="N66" s="1">
        <v>346115924</v>
      </c>
      <c r="O66" s="2" t="str">
        <f>+VLOOKUP(A66,'comparacion amort'!$A:$U,5,FALSE)</f>
        <v>ZVUR</v>
      </c>
      <c r="P66" s="5">
        <v>41548</v>
      </c>
      <c r="Q66" s="2">
        <v>25</v>
      </c>
      <c r="R66" s="2">
        <v>3</v>
      </c>
      <c r="S66" s="11">
        <f t="shared" si="4"/>
        <v>25.25</v>
      </c>
      <c r="T66" s="12">
        <f t="shared" ref="T66:T129" si="5">ROUND(IF(S66=0,0,TRUNC((DATE(2023,2,28)-P66)/365,0)),)</f>
        <v>9</v>
      </c>
      <c r="U66" s="7">
        <f t="shared" ref="U66:U129" si="6">+ROUND(IF(S66=0,0,MOD((DATE(2023,2,28)-P66)/365,1)*12),0)</f>
        <v>5</v>
      </c>
      <c r="V66" s="7">
        <f t="shared" ref="V66:V129" si="7">+ROUND(IF(S66=0,0,TRUNC(S66-(DATE(2023,2,28)-P66)/365,0)),0)</f>
        <v>15</v>
      </c>
      <c r="W66" s="7">
        <f t="shared" ref="W66:W129" si="8">+ROUND(IF(S66=0,0,MOD(S66-(DATE(2023,2,28)-P66)/365,1)*12),0)</f>
        <v>10</v>
      </c>
      <c r="X66" s="2" t="str">
        <f>+VLOOKUP(A66,'comparacion amort'!$A:$U,10,FALSE)</f>
        <v>C31103</v>
      </c>
      <c r="Y66" s="3">
        <f>+VLOOKUP(A66,'comparacion amort'!$A:$U,19,FALSE)</f>
        <v>-3643325</v>
      </c>
      <c r="Z66" s="7" t="str">
        <f>+VLOOKUP([1]!Tabla1[[#This Row],[Act.fijo]],'[1]clases de AF'!$A:$C,3,FALSE)</f>
        <v>P-TERRUR</v>
      </c>
    </row>
    <row r="67" spans="1:26" x14ac:dyDescent="0.25">
      <c r="A67">
        <v>9812</v>
      </c>
      <c r="B67">
        <v>0</v>
      </c>
      <c r="C67" t="s">
        <v>99</v>
      </c>
      <c r="D67" t="s">
        <v>114</v>
      </c>
      <c r="E67" t="s">
        <v>30</v>
      </c>
      <c r="F67" t="s">
        <v>52</v>
      </c>
      <c r="G67">
        <v>1645011000</v>
      </c>
      <c r="H67" t="s">
        <v>17</v>
      </c>
      <c r="I67" t="s">
        <v>38</v>
      </c>
      <c r="K67" t="s">
        <v>18</v>
      </c>
      <c r="L67" s="1">
        <v>89528231</v>
      </c>
      <c r="M67" s="1">
        <v>-40552441</v>
      </c>
      <c r="N67" s="1">
        <v>48975790</v>
      </c>
      <c r="O67" s="2" t="str">
        <f>+VLOOKUP(A67,'comparacion amort'!$A:$U,5,FALSE)</f>
        <v>ZVUR</v>
      </c>
      <c r="P67" s="5">
        <v>41548</v>
      </c>
      <c r="Q67" s="2">
        <v>16</v>
      </c>
      <c r="R67" s="2">
        <v>3</v>
      </c>
      <c r="S67" s="11">
        <f t="shared" ref="S67:S130" si="9">+Q67+(R67/12)</f>
        <v>16.25</v>
      </c>
      <c r="T67" s="12">
        <f t="shared" si="5"/>
        <v>9</v>
      </c>
      <c r="U67" s="7">
        <f t="shared" si="6"/>
        <v>5</v>
      </c>
      <c r="V67" s="7">
        <f t="shared" si="7"/>
        <v>6</v>
      </c>
      <c r="W67" s="7">
        <f t="shared" si="8"/>
        <v>10</v>
      </c>
      <c r="X67" s="2" t="str">
        <f>+VLOOKUP(A67,'comparacion amort'!$A:$U,10,FALSE)</f>
        <v>C31103</v>
      </c>
      <c r="Y67" s="3">
        <f>+VLOOKUP(A67,'comparacion amort'!$A:$U,19,FALSE)</f>
        <v>-1194531</v>
      </c>
      <c r="Z67" s="7" t="str">
        <f>+VLOOKUP([1]!Tabla1[[#This Row],[Act.fijo]],'[1]clases de AF'!$A:$C,3,FALSE)</f>
        <v>P-TERRUR</v>
      </c>
    </row>
    <row r="68" spans="1:26" x14ac:dyDescent="0.25">
      <c r="A68">
        <v>9813</v>
      </c>
      <c r="B68">
        <v>0</v>
      </c>
      <c r="C68" t="s">
        <v>99</v>
      </c>
      <c r="D68" t="s">
        <v>115</v>
      </c>
      <c r="E68" t="s">
        <v>30</v>
      </c>
      <c r="F68" t="s">
        <v>52</v>
      </c>
      <c r="G68">
        <v>1645011000</v>
      </c>
      <c r="H68" t="s">
        <v>17</v>
      </c>
      <c r="I68" t="s">
        <v>38</v>
      </c>
      <c r="K68" t="s">
        <v>18</v>
      </c>
      <c r="L68" s="1">
        <v>89528231</v>
      </c>
      <c r="M68" s="1">
        <v>-41182274</v>
      </c>
      <c r="N68" s="1">
        <v>48345957</v>
      </c>
      <c r="O68" s="2" t="str">
        <f>+VLOOKUP(A68,'comparacion amort'!$A:$U,5,FALSE)</f>
        <v>ZVUR</v>
      </c>
      <c r="P68" s="5">
        <v>41548</v>
      </c>
      <c r="Q68" s="2">
        <v>16</v>
      </c>
      <c r="R68" s="2">
        <v>3</v>
      </c>
      <c r="S68" s="11">
        <f t="shared" si="9"/>
        <v>16.25</v>
      </c>
      <c r="T68" s="12">
        <f t="shared" si="5"/>
        <v>9</v>
      </c>
      <c r="U68" s="7">
        <f t="shared" si="6"/>
        <v>5</v>
      </c>
      <c r="V68" s="7">
        <f t="shared" si="7"/>
        <v>6</v>
      </c>
      <c r="W68" s="7">
        <f t="shared" si="8"/>
        <v>10</v>
      </c>
      <c r="X68" s="2" t="str">
        <f>+VLOOKUP(A68,'comparacion amort'!$A:$U,10,FALSE)</f>
        <v>C31103</v>
      </c>
      <c r="Y68" s="3">
        <f>+VLOOKUP(A68,'comparacion amort'!$A:$U,19,FALSE)</f>
        <v>-1179169</v>
      </c>
      <c r="Z68" s="7" t="str">
        <f>+VLOOKUP([1]!Tabla1[[#This Row],[Act.fijo]],'[1]clases de AF'!$A:$C,3,FALSE)</f>
        <v>P-TERRUR</v>
      </c>
    </row>
    <row r="69" spans="1:26" x14ac:dyDescent="0.25">
      <c r="A69">
        <v>9816</v>
      </c>
      <c r="B69">
        <v>0</v>
      </c>
      <c r="C69" t="s">
        <v>99</v>
      </c>
      <c r="D69" t="s">
        <v>116</v>
      </c>
      <c r="E69" t="s">
        <v>30</v>
      </c>
      <c r="F69" t="s">
        <v>52</v>
      </c>
      <c r="G69">
        <v>1645011000</v>
      </c>
      <c r="H69" t="s">
        <v>17</v>
      </c>
      <c r="I69" t="s">
        <v>38</v>
      </c>
      <c r="K69" t="s">
        <v>18</v>
      </c>
      <c r="L69" s="1">
        <v>3171857278</v>
      </c>
      <c r="M69" s="1">
        <v>-441980110</v>
      </c>
      <c r="N69" s="1">
        <v>2729877168</v>
      </c>
      <c r="O69" s="2" t="str">
        <f>+VLOOKUP(A69,'comparacion amort'!$A:$U,5,FALSE)</f>
        <v>ZVUR</v>
      </c>
      <c r="P69" s="5">
        <v>41548</v>
      </c>
      <c r="Q69" s="2">
        <v>80</v>
      </c>
      <c r="R69" s="2">
        <v>3</v>
      </c>
      <c r="S69" s="11">
        <f t="shared" si="9"/>
        <v>80.25</v>
      </c>
      <c r="T69" s="12">
        <f t="shared" si="5"/>
        <v>9</v>
      </c>
      <c r="U69" s="7">
        <f t="shared" si="6"/>
        <v>5</v>
      </c>
      <c r="V69" s="7">
        <f t="shared" si="7"/>
        <v>70</v>
      </c>
      <c r="W69" s="7">
        <f t="shared" si="8"/>
        <v>10</v>
      </c>
      <c r="X69" s="2" t="str">
        <f>+VLOOKUP(A69,'comparacion amort'!$A:$U,10,FALSE)</f>
        <v>C31103</v>
      </c>
      <c r="Y69" s="3">
        <f>+VLOOKUP(A69,'comparacion amort'!$A:$U,19,FALSE)</f>
        <v>-6423240</v>
      </c>
      <c r="Z69" s="7" t="str">
        <f>+VLOOKUP([1]!Tabla1[[#This Row],[Act.fijo]],'[1]clases de AF'!$A:$C,3,FALSE)</f>
        <v>P-TERRUR</v>
      </c>
    </row>
    <row r="70" spans="1:26" x14ac:dyDescent="0.25">
      <c r="A70">
        <v>9817</v>
      </c>
      <c r="B70">
        <v>0</v>
      </c>
      <c r="C70" t="s">
        <v>99</v>
      </c>
      <c r="D70" t="s">
        <v>117</v>
      </c>
      <c r="E70" t="s">
        <v>30</v>
      </c>
      <c r="F70" t="s">
        <v>52</v>
      </c>
      <c r="G70">
        <v>1645011000</v>
      </c>
      <c r="H70" t="s">
        <v>17</v>
      </c>
      <c r="I70" t="s">
        <v>38</v>
      </c>
      <c r="K70" t="s">
        <v>18</v>
      </c>
      <c r="L70" s="1">
        <v>844123315</v>
      </c>
      <c r="M70" s="1">
        <v>-197624160</v>
      </c>
      <c r="N70" s="1">
        <v>646499155</v>
      </c>
      <c r="O70" s="2" t="str">
        <f>+VLOOKUP(A70,'comparacion amort'!$A:$U,5,FALSE)</f>
        <v>ZVUR</v>
      </c>
      <c r="P70" s="5">
        <v>41548</v>
      </c>
      <c r="Q70" s="2">
        <v>35</v>
      </c>
      <c r="R70" s="2">
        <v>3</v>
      </c>
      <c r="S70" s="11">
        <f t="shared" si="9"/>
        <v>35.25</v>
      </c>
      <c r="T70" s="12">
        <f t="shared" si="5"/>
        <v>9</v>
      </c>
      <c r="U70" s="7">
        <f t="shared" si="6"/>
        <v>5</v>
      </c>
      <c r="V70" s="7">
        <f t="shared" si="7"/>
        <v>25</v>
      </c>
      <c r="W70" s="7">
        <f t="shared" si="8"/>
        <v>10</v>
      </c>
      <c r="X70" s="2" t="str">
        <f>+VLOOKUP(A70,'comparacion amort'!$A:$U,10,FALSE)</f>
        <v>C31103</v>
      </c>
      <c r="Y70" s="3">
        <f>+VLOOKUP(A70,'comparacion amort'!$A:$U,19,FALSE)</f>
        <v>-4170962</v>
      </c>
      <c r="Z70" s="7" t="str">
        <f>+VLOOKUP([1]!Tabla1[[#This Row],[Act.fijo]],'[1]clases de AF'!$A:$C,3,FALSE)</f>
        <v>P-TERRUR</v>
      </c>
    </row>
    <row r="71" spans="1:26" x14ac:dyDescent="0.25">
      <c r="A71">
        <v>9818</v>
      </c>
      <c r="B71">
        <v>0</v>
      </c>
      <c r="C71" t="s">
        <v>99</v>
      </c>
      <c r="D71" t="s">
        <v>118</v>
      </c>
      <c r="E71" t="s">
        <v>30</v>
      </c>
      <c r="F71" t="s">
        <v>52</v>
      </c>
      <c r="G71">
        <v>1645011000</v>
      </c>
      <c r="H71" t="s">
        <v>17</v>
      </c>
      <c r="I71" t="s">
        <v>38</v>
      </c>
      <c r="K71" t="s">
        <v>18</v>
      </c>
      <c r="L71" s="1">
        <v>115107726</v>
      </c>
      <c r="M71" s="1">
        <v>-20953629</v>
      </c>
      <c r="N71" s="1">
        <v>94154097</v>
      </c>
      <c r="O71" s="2" t="str">
        <f>+VLOOKUP(A71,'comparacion amort'!$A:$U,5,FALSE)</f>
        <v>ZVUR</v>
      </c>
      <c r="P71" s="5">
        <v>41548</v>
      </c>
      <c r="Q71" s="2">
        <v>50</v>
      </c>
      <c r="R71" s="2">
        <v>3</v>
      </c>
      <c r="S71" s="11">
        <f t="shared" si="9"/>
        <v>50.25</v>
      </c>
      <c r="T71" s="12">
        <f t="shared" si="5"/>
        <v>9</v>
      </c>
      <c r="U71" s="7">
        <f t="shared" si="6"/>
        <v>5</v>
      </c>
      <c r="V71" s="7">
        <f t="shared" si="7"/>
        <v>40</v>
      </c>
      <c r="W71" s="7">
        <f t="shared" si="8"/>
        <v>10</v>
      </c>
      <c r="X71" s="2" t="str">
        <f>+VLOOKUP(A71,'comparacion amort'!$A:$U,10,FALSE)</f>
        <v>C31103</v>
      </c>
      <c r="Y71" s="3">
        <f>+VLOOKUP(A71,'comparacion amort'!$A:$U,19,FALSE)</f>
        <v>-384302</v>
      </c>
      <c r="Z71" s="7" t="str">
        <f>+VLOOKUP([1]!Tabla1[[#This Row],[Act.fijo]],'[1]clases de AF'!$A:$C,3,FALSE)</f>
        <v>P-TERRUR</v>
      </c>
    </row>
    <row r="72" spans="1:26" x14ac:dyDescent="0.25">
      <c r="A72">
        <v>9819</v>
      </c>
      <c r="B72">
        <v>0</v>
      </c>
      <c r="C72" t="s">
        <v>99</v>
      </c>
      <c r="D72" t="s">
        <v>119</v>
      </c>
      <c r="E72" t="s">
        <v>30</v>
      </c>
      <c r="F72" t="s">
        <v>52</v>
      </c>
      <c r="G72">
        <v>1645011000</v>
      </c>
      <c r="H72" t="s">
        <v>17</v>
      </c>
      <c r="I72" t="s">
        <v>38</v>
      </c>
      <c r="K72" t="s">
        <v>18</v>
      </c>
      <c r="L72" s="1">
        <v>370902670</v>
      </c>
      <c r="M72" s="1">
        <v>-67517252</v>
      </c>
      <c r="N72" s="1">
        <v>303385418</v>
      </c>
      <c r="O72" s="2" t="str">
        <f>+VLOOKUP(A72,'comparacion amort'!$A:$U,5,FALSE)</f>
        <v>ZVUR</v>
      </c>
      <c r="P72" s="5">
        <v>41548</v>
      </c>
      <c r="Q72" s="2">
        <v>50</v>
      </c>
      <c r="R72" s="2">
        <v>3</v>
      </c>
      <c r="S72" s="11">
        <f t="shared" si="9"/>
        <v>50.25</v>
      </c>
      <c r="T72" s="12">
        <f t="shared" si="5"/>
        <v>9</v>
      </c>
      <c r="U72" s="7">
        <f t="shared" si="6"/>
        <v>5</v>
      </c>
      <c r="V72" s="7">
        <f t="shared" si="7"/>
        <v>40</v>
      </c>
      <c r="W72" s="7">
        <f t="shared" si="8"/>
        <v>10</v>
      </c>
      <c r="X72" s="2" t="str">
        <f>+VLOOKUP(A72,'comparacion amort'!$A:$U,10,FALSE)</f>
        <v>C31103</v>
      </c>
      <c r="Y72" s="3">
        <f>+VLOOKUP(A72,'comparacion amort'!$A:$U,19,FALSE)</f>
        <v>-1238307</v>
      </c>
      <c r="Z72" s="7" t="str">
        <f>+VLOOKUP([1]!Tabla1[[#This Row],[Act.fijo]],'[1]clases de AF'!$A:$C,3,FALSE)</f>
        <v>P-TERRUR</v>
      </c>
    </row>
    <row r="73" spans="1:26" x14ac:dyDescent="0.25">
      <c r="A73">
        <v>9820</v>
      </c>
      <c r="B73">
        <v>0</v>
      </c>
      <c r="C73" t="s">
        <v>99</v>
      </c>
      <c r="D73" t="s">
        <v>120</v>
      </c>
      <c r="E73" t="s">
        <v>30</v>
      </c>
      <c r="F73" t="s">
        <v>52</v>
      </c>
      <c r="G73">
        <v>1645011000</v>
      </c>
      <c r="H73" t="s">
        <v>17</v>
      </c>
      <c r="I73" t="s">
        <v>38</v>
      </c>
      <c r="K73" t="s">
        <v>18</v>
      </c>
      <c r="L73" s="1">
        <v>166266713</v>
      </c>
      <c r="M73" s="1">
        <v>-38925971</v>
      </c>
      <c r="N73" s="1">
        <v>127340742</v>
      </c>
      <c r="O73" s="2" t="str">
        <f>+VLOOKUP(A73,'comparacion amort'!$A:$U,5,FALSE)</f>
        <v>ZVUR</v>
      </c>
      <c r="P73" s="5">
        <v>41548</v>
      </c>
      <c r="Q73" s="2">
        <v>35</v>
      </c>
      <c r="R73" s="2">
        <v>3</v>
      </c>
      <c r="S73" s="11">
        <f t="shared" si="9"/>
        <v>35.25</v>
      </c>
      <c r="T73" s="12">
        <f t="shared" si="5"/>
        <v>9</v>
      </c>
      <c r="U73" s="7">
        <f t="shared" si="6"/>
        <v>5</v>
      </c>
      <c r="V73" s="7">
        <f t="shared" si="7"/>
        <v>25</v>
      </c>
      <c r="W73" s="7">
        <f t="shared" si="8"/>
        <v>10</v>
      </c>
      <c r="X73" s="2" t="str">
        <f>+VLOOKUP(A73,'comparacion amort'!$A:$U,10,FALSE)</f>
        <v>C31103</v>
      </c>
      <c r="Y73" s="3">
        <f>+VLOOKUP(A73,'comparacion amort'!$A:$U,19,FALSE)</f>
        <v>-821553</v>
      </c>
      <c r="Z73" s="7" t="str">
        <f>+VLOOKUP([1]!Tabla1[[#This Row],[Act.fijo]],'[1]clases de AF'!$A:$C,3,FALSE)</f>
        <v>P-TERRUR</v>
      </c>
    </row>
    <row r="74" spans="1:26" x14ac:dyDescent="0.25">
      <c r="A74">
        <v>9821</v>
      </c>
      <c r="B74">
        <v>0</v>
      </c>
      <c r="C74" t="s">
        <v>33</v>
      </c>
      <c r="D74" t="s">
        <v>121</v>
      </c>
      <c r="E74" t="s">
        <v>30</v>
      </c>
      <c r="F74" t="s">
        <v>52</v>
      </c>
      <c r="G74">
        <v>1645011000</v>
      </c>
      <c r="H74" t="s">
        <v>17</v>
      </c>
      <c r="I74" t="s">
        <v>38</v>
      </c>
      <c r="K74" t="s">
        <v>18</v>
      </c>
      <c r="L74" s="1">
        <v>1932091122</v>
      </c>
      <c r="M74" s="1">
        <v>-234825332</v>
      </c>
      <c r="N74" s="1">
        <v>1697265790</v>
      </c>
      <c r="O74" s="2" t="str">
        <f>+VLOOKUP(A74,'comparacion amort'!$A:$U,5,FALSE)</f>
        <v>ZVUR</v>
      </c>
      <c r="P74" s="5">
        <v>41456</v>
      </c>
      <c r="Q74" s="2">
        <v>110</v>
      </c>
      <c r="R74" s="2">
        <v>6</v>
      </c>
      <c r="S74" s="11">
        <f t="shared" si="9"/>
        <v>110.5</v>
      </c>
      <c r="T74" s="12">
        <f t="shared" si="5"/>
        <v>9</v>
      </c>
      <c r="U74" s="7">
        <f t="shared" si="6"/>
        <v>8</v>
      </c>
      <c r="V74" s="7">
        <f t="shared" si="7"/>
        <v>100</v>
      </c>
      <c r="W74" s="7">
        <f t="shared" si="8"/>
        <v>10</v>
      </c>
      <c r="X74" s="2" t="str">
        <f>+VLOOKUP(A74,'comparacion amort'!$A:$U,10,FALSE)</f>
        <v>C31103</v>
      </c>
      <c r="Y74" s="3">
        <f>+VLOOKUP(A74,'comparacion amort'!$A:$U,19,FALSE)</f>
        <v>-2805398</v>
      </c>
      <c r="Z74" s="7" t="str">
        <f>+VLOOKUP([1]!Tabla1[[#This Row],[Act.fijo]],'[1]clases de AF'!$A:$C,3,FALSE)</f>
        <v>P-TERRUR</v>
      </c>
    </row>
    <row r="75" spans="1:26" x14ac:dyDescent="0.25">
      <c r="A75">
        <v>9822</v>
      </c>
      <c r="B75">
        <v>0</v>
      </c>
      <c r="C75" t="s">
        <v>33</v>
      </c>
      <c r="D75" t="s">
        <v>122</v>
      </c>
      <c r="E75" t="s">
        <v>30</v>
      </c>
      <c r="F75" t="s">
        <v>52</v>
      </c>
      <c r="G75">
        <v>1645011000</v>
      </c>
      <c r="H75" t="s">
        <v>17</v>
      </c>
      <c r="I75" t="s">
        <v>38</v>
      </c>
      <c r="K75" t="s">
        <v>18</v>
      </c>
      <c r="L75" s="1">
        <v>17723200650</v>
      </c>
      <c r="M75" s="1">
        <v>-2152741056</v>
      </c>
      <c r="N75" s="1">
        <v>15570459594</v>
      </c>
      <c r="O75" s="2" t="str">
        <f>+VLOOKUP(A75,'comparacion amort'!$A:$U,5,FALSE)</f>
        <v>ZVUR</v>
      </c>
      <c r="P75" s="5">
        <v>41456</v>
      </c>
      <c r="Q75" s="2">
        <v>110</v>
      </c>
      <c r="R75" s="2">
        <v>6</v>
      </c>
      <c r="S75" s="11">
        <f t="shared" si="9"/>
        <v>110.5</v>
      </c>
      <c r="T75" s="12">
        <f t="shared" si="5"/>
        <v>9</v>
      </c>
      <c r="U75" s="7">
        <f t="shared" si="6"/>
        <v>8</v>
      </c>
      <c r="V75" s="7">
        <f t="shared" si="7"/>
        <v>100</v>
      </c>
      <c r="W75" s="7">
        <f t="shared" si="8"/>
        <v>10</v>
      </c>
      <c r="X75" s="2" t="str">
        <f>+VLOOKUP(A75,'comparacion amort'!$A:$U,10,FALSE)</f>
        <v>C31103</v>
      </c>
      <c r="Y75" s="3">
        <f>+VLOOKUP(A75,'comparacion amort'!$A:$U,19,FALSE)</f>
        <v>-25736296</v>
      </c>
      <c r="Z75" s="7" t="str">
        <f>+VLOOKUP([1]!Tabla1[[#This Row],[Act.fijo]],'[1]clases de AF'!$A:$C,3,FALSE)</f>
        <v>P-TERRUR</v>
      </c>
    </row>
    <row r="76" spans="1:26" x14ac:dyDescent="0.25">
      <c r="A76">
        <v>9824</v>
      </c>
      <c r="B76">
        <v>0</v>
      </c>
      <c r="C76" t="s">
        <v>33</v>
      </c>
      <c r="D76" t="s">
        <v>123</v>
      </c>
      <c r="E76" t="s">
        <v>30</v>
      </c>
      <c r="F76" t="s">
        <v>52</v>
      </c>
      <c r="G76">
        <v>1645011000</v>
      </c>
      <c r="H76" t="s">
        <v>17</v>
      </c>
      <c r="I76" t="s">
        <v>38</v>
      </c>
      <c r="K76" t="s">
        <v>18</v>
      </c>
      <c r="L76" s="1">
        <v>138546084041</v>
      </c>
      <c r="M76" s="1">
        <v>-10285755023</v>
      </c>
      <c r="N76" s="1">
        <v>128260329018</v>
      </c>
      <c r="O76" s="2" t="str">
        <f>+VLOOKUP(A76,'comparacion amort'!$A:$U,5,FALSE)</f>
        <v>ZVUR</v>
      </c>
      <c r="P76" s="5">
        <v>41456</v>
      </c>
      <c r="Q76" s="2">
        <v>110</v>
      </c>
      <c r="R76" s="2">
        <v>6</v>
      </c>
      <c r="S76" s="11">
        <f t="shared" si="9"/>
        <v>110.5</v>
      </c>
      <c r="T76" s="12">
        <f t="shared" si="5"/>
        <v>9</v>
      </c>
      <c r="U76" s="7">
        <f t="shared" si="6"/>
        <v>8</v>
      </c>
      <c r="V76" s="7">
        <f t="shared" si="7"/>
        <v>100</v>
      </c>
      <c r="W76" s="7">
        <f t="shared" si="8"/>
        <v>10</v>
      </c>
      <c r="X76" s="2" t="str">
        <f>+VLOOKUP(A76,'comparacion amort'!$A:$U,10,FALSE)</f>
        <v>C31103</v>
      </c>
      <c r="Y76" s="3">
        <f>+VLOOKUP(A76,'comparacion amort'!$A:$U,19,FALSE)</f>
        <v>-212000543</v>
      </c>
      <c r="Z76" s="7" t="str">
        <f>+VLOOKUP([1]!Tabla1[[#This Row],[Act.fijo]],'[1]clases de AF'!$A:$C,3,FALSE)</f>
        <v>P-TERRUR</v>
      </c>
    </row>
    <row r="77" spans="1:26" x14ac:dyDescent="0.25">
      <c r="A77">
        <v>9825</v>
      </c>
      <c r="B77">
        <v>0</v>
      </c>
      <c r="C77" t="s">
        <v>33</v>
      </c>
      <c r="D77" t="s">
        <v>124</v>
      </c>
      <c r="E77" t="s">
        <v>30</v>
      </c>
      <c r="F77" t="s">
        <v>52</v>
      </c>
      <c r="G77">
        <v>1645011000</v>
      </c>
      <c r="H77" t="s">
        <v>17</v>
      </c>
      <c r="I77" t="s">
        <v>38</v>
      </c>
      <c r="K77" t="s">
        <v>18</v>
      </c>
      <c r="L77" s="1">
        <v>53346717954</v>
      </c>
      <c r="M77" s="1">
        <v>-3960496438</v>
      </c>
      <c r="N77" s="1">
        <v>49386221516</v>
      </c>
      <c r="O77" s="2" t="str">
        <f>+VLOOKUP(A77,'comparacion amort'!$A:$U,5,FALSE)</f>
        <v>ZVUR</v>
      </c>
      <c r="P77" s="5">
        <v>41456</v>
      </c>
      <c r="Q77" s="2">
        <v>110</v>
      </c>
      <c r="R77" s="2">
        <v>6</v>
      </c>
      <c r="S77" s="11">
        <f t="shared" si="9"/>
        <v>110.5</v>
      </c>
      <c r="T77" s="12">
        <f t="shared" si="5"/>
        <v>9</v>
      </c>
      <c r="U77" s="7">
        <f t="shared" si="6"/>
        <v>8</v>
      </c>
      <c r="V77" s="7">
        <f t="shared" si="7"/>
        <v>100</v>
      </c>
      <c r="W77" s="7">
        <f t="shared" si="8"/>
        <v>10</v>
      </c>
      <c r="X77" s="2" t="str">
        <f>+VLOOKUP(A77,'comparacion amort'!$A:$U,10,FALSE)</f>
        <v>C31103</v>
      </c>
      <c r="Y77" s="3">
        <f>+VLOOKUP(A77,'comparacion amort'!$A:$U,19,FALSE)</f>
        <v>-81630118</v>
      </c>
      <c r="Z77" s="7" t="str">
        <f>+VLOOKUP([1]!Tabla1[[#This Row],[Act.fijo]],'[1]clases de AF'!$A:$C,3,FALSE)</f>
        <v>P-TERRUR</v>
      </c>
    </row>
    <row r="78" spans="1:26" x14ac:dyDescent="0.25">
      <c r="A78">
        <v>9826</v>
      </c>
      <c r="B78">
        <v>0</v>
      </c>
      <c r="C78" t="s">
        <v>33</v>
      </c>
      <c r="D78" t="s">
        <v>125</v>
      </c>
      <c r="E78" t="s">
        <v>30</v>
      </c>
      <c r="F78" t="s">
        <v>52</v>
      </c>
      <c r="G78">
        <v>1645011000</v>
      </c>
      <c r="H78" t="s">
        <v>17</v>
      </c>
      <c r="I78" t="s">
        <v>38</v>
      </c>
      <c r="K78" t="s">
        <v>18</v>
      </c>
      <c r="L78" s="1">
        <v>39195067762</v>
      </c>
      <c r="M78" s="1">
        <v>-2909868351</v>
      </c>
      <c r="N78" s="1">
        <v>36285199411</v>
      </c>
      <c r="O78" s="2" t="str">
        <f>+VLOOKUP(A78,'comparacion amort'!$A:$U,5,FALSE)</f>
        <v>ZVUR</v>
      </c>
      <c r="P78" s="5">
        <v>41456</v>
      </c>
      <c r="Q78" s="2">
        <v>110</v>
      </c>
      <c r="R78" s="2">
        <v>6</v>
      </c>
      <c r="S78" s="11">
        <f t="shared" si="9"/>
        <v>110.5</v>
      </c>
      <c r="T78" s="12">
        <f t="shared" si="5"/>
        <v>9</v>
      </c>
      <c r="U78" s="7">
        <f t="shared" si="6"/>
        <v>8</v>
      </c>
      <c r="V78" s="7">
        <f t="shared" si="7"/>
        <v>100</v>
      </c>
      <c r="W78" s="7">
        <f t="shared" si="8"/>
        <v>10</v>
      </c>
      <c r="X78" s="2" t="str">
        <f>+VLOOKUP(A78,'comparacion amort'!$A:$U,10,FALSE)</f>
        <v>C31103</v>
      </c>
      <c r="Y78" s="3">
        <f>+VLOOKUP(A78,'comparacion amort'!$A:$U,19,FALSE)</f>
        <v>-59975536</v>
      </c>
      <c r="Z78" s="7" t="str">
        <f>+VLOOKUP([1]!Tabla1[[#This Row],[Act.fijo]],'[1]clases de AF'!$A:$C,3,FALSE)</f>
        <v>P-TERRUR</v>
      </c>
    </row>
    <row r="79" spans="1:26" x14ac:dyDescent="0.25">
      <c r="A79">
        <v>9827</v>
      </c>
      <c r="B79">
        <v>0</v>
      </c>
      <c r="C79" t="s">
        <v>126</v>
      </c>
      <c r="D79" t="s">
        <v>127</v>
      </c>
      <c r="E79" t="s">
        <v>30</v>
      </c>
      <c r="F79" t="s">
        <v>52</v>
      </c>
      <c r="G79">
        <v>1645011000</v>
      </c>
      <c r="H79" t="s">
        <v>17</v>
      </c>
      <c r="I79" t="s">
        <v>38</v>
      </c>
      <c r="K79" t="s">
        <v>18</v>
      </c>
      <c r="L79" s="1">
        <v>59962410</v>
      </c>
      <c r="M79" s="1">
        <v>-7840091</v>
      </c>
      <c r="N79" s="1">
        <v>52122319</v>
      </c>
      <c r="O79" s="2" t="str">
        <f>+VLOOKUP(A79,'comparacion amort'!$A:$U,5,FALSE)</f>
        <v>ZVUR</v>
      </c>
      <c r="P79" s="5">
        <v>42795</v>
      </c>
      <c r="Q79" s="2">
        <v>49</v>
      </c>
      <c r="R79" s="2">
        <v>10</v>
      </c>
      <c r="S79" s="11">
        <f t="shared" si="9"/>
        <v>49.833333333333336</v>
      </c>
      <c r="T79" s="12">
        <f t="shared" si="5"/>
        <v>6</v>
      </c>
      <c r="U79" s="7">
        <f t="shared" si="6"/>
        <v>0</v>
      </c>
      <c r="V79" s="7">
        <f t="shared" si="7"/>
        <v>43</v>
      </c>
      <c r="W79" s="7">
        <f t="shared" si="8"/>
        <v>10</v>
      </c>
      <c r="X79" s="2" t="str">
        <f>+VLOOKUP(A79,'comparacion amort'!$A:$U,10,FALSE)</f>
        <v>C31103</v>
      </c>
      <c r="Y79" s="3">
        <f>+VLOOKUP(A79,'comparacion amort'!$A:$U,19,FALSE)</f>
        <v>-198183</v>
      </c>
      <c r="Z79" s="7" t="str">
        <f>+VLOOKUP([1]!Tabla1[[#This Row],[Act.fijo]],'[1]clases de AF'!$A:$C,3,FALSE)</f>
        <v>P-TERRUR</v>
      </c>
    </row>
    <row r="80" spans="1:26" x14ac:dyDescent="0.25">
      <c r="A80">
        <v>9829</v>
      </c>
      <c r="B80">
        <v>0</v>
      </c>
      <c r="C80" t="s">
        <v>99</v>
      </c>
      <c r="D80" t="s">
        <v>128</v>
      </c>
      <c r="E80" t="s">
        <v>30</v>
      </c>
      <c r="F80" t="s">
        <v>52</v>
      </c>
      <c r="G80">
        <v>1645011000</v>
      </c>
      <c r="H80" t="s">
        <v>17</v>
      </c>
      <c r="I80" t="s">
        <v>38</v>
      </c>
      <c r="K80" t="s">
        <v>18</v>
      </c>
      <c r="L80" s="1">
        <v>613907861</v>
      </c>
      <c r="M80" s="1">
        <v>-91643291</v>
      </c>
      <c r="N80" s="1">
        <v>522264570</v>
      </c>
      <c r="O80" s="2" t="str">
        <f>+VLOOKUP(A80,'comparacion amort'!$A:$U,5,FALSE)</f>
        <v>ZVUR</v>
      </c>
      <c r="P80" s="5">
        <v>41548</v>
      </c>
      <c r="Q80" s="2">
        <v>70</v>
      </c>
      <c r="R80" s="2">
        <v>3</v>
      </c>
      <c r="S80" s="11">
        <f t="shared" si="9"/>
        <v>70.25</v>
      </c>
      <c r="T80" s="12">
        <f t="shared" si="5"/>
        <v>9</v>
      </c>
      <c r="U80" s="7">
        <f t="shared" si="6"/>
        <v>5</v>
      </c>
      <c r="V80" s="7">
        <f t="shared" si="7"/>
        <v>60</v>
      </c>
      <c r="W80" s="7">
        <f t="shared" si="8"/>
        <v>10</v>
      </c>
      <c r="X80" s="2" t="str">
        <f>+VLOOKUP(A80,'comparacion amort'!$A:$U,10,FALSE)</f>
        <v>C31103</v>
      </c>
      <c r="Y80" s="3">
        <f>+VLOOKUP(A80,'comparacion amort'!$A:$U,19,FALSE)</f>
        <v>-1430861</v>
      </c>
      <c r="Z80" s="7" t="str">
        <f>+VLOOKUP([1]!Tabla1[[#This Row],[Act.fijo]],'[1]clases de AF'!$A:$C,3,FALSE)</f>
        <v>P-TERRUR</v>
      </c>
    </row>
    <row r="81" spans="1:26" x14ac:dyDescent="0.25">
      <c r="A81">
        <v>9830</v>
      </c>
      <c r="B81">
        <v>0</v>
      </c>
      <c r="C81" t="s">
        <v>99</v>
      </c>
      <c r="D81" t="s">
        <v>129</v>
      </c>
      <c r="E81" t="s">
        <v>30</v>
      </c>
      <c r="F81" t="s">
        <v>52</v>
      </c>
      <c r="G81">
        <v>1645011000</v>
      </c>
      <c r="H81" t="s">
        <v>17</v>
      </c>
      <c r="I81" t="s">
        <v>38</v>
      </c>
      <c r="K81" t="s">
        <v>18</v>
      </c>
      <c r="L81" s="1">
        <v>447641146</v>
      </c>
      <c r="M81" s="1">
        <v>-75833867</v>
      </c>
      <c r="N81" s="1">
        <v>371807279</v>
      </c>
      <c r="O81" s="2" t="str">
        <f>+VLOOKUP(A81,'comparacion amort'!$A:$U,5,FALSE)</f>
        <v>ZVUR</v>
      </c>
      <c r="P81" s="5">
        <v>41548</v>
      </c>
      <c r="Q81" s="2">
        <v>50</v>
      </c>
      <c r="R81" s="2">
        <v>3</v>
      </c>
      <c r="S81" s="11">
        <f t="shared" si="9"/>
        <v>50.25</v>
      </c>
      <c r="T81" s="12">
        <f t="shared" si="5"/>
        <v>9</v>
      </c>
      <c r="U81" s="7">
        <f t="shared" si="6"/>
        <v>5</v>
      </c>
      <c r="V81" s="7">
        <f t="shared" si="7"/>
        <v>40</v>
      </c>
      <c r="W81" s="7">
        <f t="shared" si="8"/>
        <v>10</v>
      </c>
      <c r="X81" s="2" t="str">
        <f>+VLOOKUP(A81,'comparacion amort'!$A:$U,10,FALSE)</f>
        <v>C31103</v>
      </c>
      <c r="Y81" s="3">
        <f>+VLOOKUP(A81,'comparacion amort'!$A:$U,19,FALSE)</f>
        <v>-1517580</v>
      </c>
      <c r="Z81" s="7" t="str">
        <f>+VLOOKUP([1]!Tabla1[[#This Row],[Act.fijo]],'[1]clases de AF'!$A:$C,3,FALSE)</f>
        <v>P-TERRUR</v>
      </c>
    </row>
    <row r="82" spans="1:26" x14ac:dyDescent="0.25">
      <c r="A82">
        <v>9831</v>
      </c>
      <c r="B82">
        <v>0</v>
      </c>
      <c r="C82" t="s">
        <v>99</v>
      </c>
      <c r="D82" t="s">
        <v>130</v>
      </c>
      <c r="E82" t="s">
        <v>30</v>
      </c>
      <c r="F82" t="s">
        <v>52</v>
      </c>
      <c r="G82">
        <v>1645011000</v>
      </c>
      <c r="H82" t="s">
        <v>17</v>
      </c>
      <c r="I82" t="s">
        <v>38</v>
      </c>
      <c r="K82" t="s">
        <v>18</v>
      </c>
      <c r="L82" s="1">
        <v>358112921</v>
      </c>
      <c r="M82" s="1">
        <v>-60269038</v>
      </c>
      <c r="N82" s="1">
        <v>297843883</v>
      </c>
      <c r="O82" s="2" t="str">
        <f>+VLOOKUP(A82,'comparacion amort'!$A:$U,5,FALSE)</f>
        <v>ZVUR</v>
      </c>
      <c r="P82" s="5">
        <v>41548</v>
      </c>
      <c r="Q82" s="2">
        <v>70</v>
      </c>
      <c r="R82" s="2">
        <v>3</v>
      </c>
      <c r="S82" s="11">
        <f t="shared" si="9"/>
        <v>70.25</v>
      </c>
      <c r="T82" s="12">
        <f t="shared" si="5"/>
        <v>9</v>
      </c>
      <c r="U82" s="7">
        <f t="shared" si="6"/>
        <v>5</v>
      </c>
      <c r="V82" s="7">
        <f t="shared" si="7"/>
        <v>60</v>
      </c>
      <c r="W82" s="7">
        <f t="shared" si="8"/>
        <v>10</v>
      </c>
      <c r="X82" s="2" t="str">
        <f>+VLOOKUP(A82,'comparacion amort'!$A:$U,10,FALSE)</f>
        <v>C31103</v>
      </c>
      <c r="Y82" s="3">
        <f>+VLOOKUP(A82,'comparacion amort'!$A:$U,19,FALSE)</f>
        <v>-816010</v>
      </c>
      <c r="Z82" s="7" t="str">
        <f>+VLOOKUP([1]!Tabla1[[#This Row],[Act.fijo]],'[1]clases de AF'!$A:$C,3,FALSE)</f>
        <v>P-TERRUR</v>
      </c>
    </row>
    <row r="83" spans="1:26" x14ac:dyDescent="0.25">
      <c r="A83">
        <v>9832</v>
      </c>
      <c r="B83">
        <v>0</v>
      </c>
      <c r="C83" t="s">
        <v>99</v>
      </c>
      <c r="D83" t="s">
        <v>131</v>
      </c>
      <c r="E83" t="s">
        <v>30</v>
      </c>
      <c r="F83" t="s">
        <v>52</v>
      </c>
      <c r="G83">
        <v>1645011000</v>
      </c>
      <c r="H83" t="s">
        <v>17</v>
      </c>
      <c r="I83" t="s">
        <v>38</v>
      </c>
      <c r="K83" t="s">
        <v>18</v>
      </c>
      <c r="L83" s="1">
        <v>166266713</v>
      </c>
      <c r="M83" s="1">
        <v>-28166864</v>
      </c>
      <c r="N83" s="1">
        <v>138099849</v>
      </c>
      <c r="O83" s="2" t="str">
        <f>+VLOOKUP(A83,'comparacion amort'!$A:$U,5,FALSE)</f>
        <v>ZVUR</v>
      </c>
      <c r="P83" s="5">
        <v>41548</v>
      </c>
      <c r="Q83" s="2">
        <v>50</v>
      </c>
      <c r="R83" s="2">
        <v>3</v>
      </c>
      <c r="S83" s="11">
        <f t="shared" si="9"/>
        <v>50.25</v>
      </c>
      <c r="T83" s="12">
        <f t="shared" si="5"/>
        <v>9</v>
      </c>
      <c r="U83" s="7">
        <f t="shared" si="6"/>
        <v>5</v>
      </c>
      <c r="V83" s="7">
        <f t="shared" si="7"/>
        <v>40</v>
      </c>
      <c r="W83" s="7">
        <f t="shared" si="8"/>
        <v>10</v>
      </c>
      <c r="X83" s="2" t="str">
        <f>+VLOOKUP(A83,'comparacion amort'!$A:$U,10,FALSE)</f>
        <v>C31103</v>
      </c>
      <c r="Y83" s="3">
        <f>+VLOOKUP(A83,'comparacion amort'!$A:$U,19,FALSE)</f>
        <v>-563672</v>
      </c>
      <c r="Z83" s="7" t="str">
        <f>+VLOOKUP([1]!Tabla1[[#This Row],[Act.fijo]],'[1]clases de AF'!$A:$C,3,FALSE)</f>
        <v>P-TERRUR</v>
      </c>
    </row>
    <row r="84" spans="1:26" x14ac:dyDescent="0.25">
      <c r="A84">
        <v>9833</v>
      </c>
      <c r="B84">
        <v>0</v>
      </c>
      <c r="C84" t="s">
        <v>99</v>
      </c>
      <c r="D84" t="s">
        <v>132</v>
      </c>
      <c r="E84" t="s">
        <v>30</v>
      </c>
      <c r="F84" t="s">
        <v>52</v>
      </c>
      <c r="G84">
        <v>1645011000</v>
      </c>
      <c r="H84" t="s">
        <v>17</v>
      </c>
      <c r="I84" t="s">
        <v>38</v>
      </c>
      <c r="K84" t="s">
        <v>18</v>
      </c>
      <c r="L84" s="1">
        <v>166266713</v>
      </c>
      <c r="M84" s="1">
        <v>-28166864</v>
      </c>
      <c r="N84" s="1">
        <v>138099849</v>
      </c>
      <c r="O84" s="2" t="str">
        <f>+VLOOKUP(A84,'comparacion amort'!$A:$U,5,FALSE)</f>
        <v>ZVUR</v>
      </c>
      <c r="P84" s="5">
        <v>41548</v>
      </c>
      <c r="Q84" s="2">
        <v>50</v>
      </c>
      <c r="R84" s="2">
        <v>3</v>
      </c>
      <c r="S84" s="11">
        <f t="shared" si="9"/>
        <v>50.25</v>
      </c>
      <c r="T84" s="12">
        <f t="shared" si="5"/>
        <v>9</v>
      </c>
      <c r="U84" s="7">
        <f t="shared" si="6"/>
        <v>5</v>
      </c>
      <c r="V84" s="7">
        <f t="shared" si="7"/>
        <v>40</v>
      </c>
      <c r="W84" s="7">
        <f t="shared" si="8"/>
        <v>10</v>
      </c>
      <c r="X84" s="2" t="str">
        <f>+VLOOKUP(A84,'comparacion amort'!$A:$U,10,FALSE)</f>
        <v>C31103</v>
      </c>
      <c r="Y84" s="3">
        <f>+VLOOKUP(A84,'comparacion amort'!$A:$U,19,FALSE)</f>
        <v>-563672</v>
      </c>
      <c r="Z84" s="7" t="str">
        <f>+VLOOKUP([1]!Tabla1[[#This Row],[Act.fijo]],'[1]clases de AF'!$A:$C,3,FALSE)</f>
        <v>P-TERRUR</v>
      </c>
    </row>
    <row r="85" spans="1:26" x14ac:dyDescent="0.25">
      <c r="A85">
        <v>9834</v>
      </c>
      <c r="B85">
        <v>0</v>
      </c>
      <c r="C85" t="s">
        <v>99</v>
      </c>
      <c r="D85" t="s">
        <v>133</v>
      </c>
      <c r="E85" t="s">
        <v>30</v>
      </c>
      <c r="F85" t="s">
        <v>52</v>
      </c>
      <c r="G85">
        <v>1645011000</v>
      </c>
      <c r="H85" t="s">
        <v>17</v>
      </c>
      <c r="I85" t="s">
        <v>38</v>
      </c>
      <c r="K85" t="s">
        <v>18</v>
      </c>
      <c r="L85" s="1">
        <v>358112921</v>
      </c>
      <c r="M85" s="1">
        <v>-60269038</v>
      </c>
      <c r="N85" s="1">
        <v>297843883</v>
      </c>
      <c r="O85" s="2" t="str">
        <f>+VLOOKUP(A85,'comparacion amort'!$A:$U,5,FALSE)</f>
        <v>ZVUR</v>
      </c>
      <c r="P85" s="5">
        <v>41548</v>
      </c>
      <c r="Q85" s="2">
        <v>70</v>
      </c>
      <c r="R85" s="2">
        <v>3</v>
      </c>
      <c r="S85" s="11">
        <f t="shared" si="9"/>
        <v>70.25</v>
      </c>
      <c r="T85" s="12">
        <f t="shared" si="5"/>
        <v>9</v>
      </c>
      <c r="U85" s="7">
        <f t="shared" si="6"/>
        <v>5</v>
      </c>
      <c r="V85" s="7">
        <f t="shared" si="7"/>
        <v>60</v>
      </c>
      <c r="W85" s="7">
        <f t="shared" si="8"/>
        <v>10</v>
      </c>
      <c r="X85" s="2" t="str">
        <f>+VLOOKUP(A85,'comparacion amort'!$A:$U,10,FALSE)</f>
        <v>C31103</v>
      </c>
      <c r="Y85" s="3">
        <f>+VLOOKUP(A85,'comparacion amort'!$A:$U,19,FALSE)</f>
        <v>-816010</v>
      </c>
      <c r="Z85" s="7" t="str">
        <f>+VLOOKUP([1]!Tabla1[[#This Row],[Act.fijo]],'[1]clases de AF'!$A:$C,3,FALSE)</f>
        <v>P-TERRUR</v>
      </c>
    </row>
    <row r="86" spans="1:26" x14ac:dyDescent="0.25">
      <c r="A86">
        <v>9835</v>
      </c>
      <c r="B86">
        <v>0</v>
      </c>
      <c r="C86" t="s">
        <v>99</v>
      </c>
      <c r="D86" t="s">
        <v>134</v>
      </c>
      <c r="E86" t="s">
        <v>30</v>
      </c>
      <c r="F86" t="s">
        <v>52</v>
      </c>
      <c r="G86">
        <v>1645011000</v>
      </c>
      <c r="H86" t="s">
        <v>17</v>
      </c>
      <c r="I86" t="s">
        <v>38</v>
      </c>
      <c r="K86" t="s">
        <v>18</v>
      </c>
      <c r="L86" s="1">
        <v>166266713</v>
      </c>
      <c r="M86" s="1">
        <v>-28166864</v>
      </c>
      <c r="N86" s="1">
        <v>138099849</v>
      </c>
      <c r="O86" s="2" t="str">
        <f>+VLOOKUP(A86,'comparacion amort'!$A:$U,5,FALSE)</f>
        <v>ZVUR</v>
      </c>
      <c r="P86" s="5">
        <v>41548</v>
      </c>
      <c r="Q86" s="2">
        <v>50</v>
      </c>
      <c r="R86" s="2">
        <v>3</v>
      </c>
      <c r="S86" s="11">
        <f t="shared" si="9"/>
        <v>50.25</v>
      </c>
      <c r="T86" s="12">
        <f t="shared" si="5"/>
        <v>9</v>
      </c>
      <c r="U86" s="7">
        <f t="shared" si="6"/>
        <v>5</v>
      </c>
      <c r="V86" s="7">
        <f t="shared" si="7"/>
        <v>40</v>
      </c>
      <c r="W86" s="7">
        <f t="shared" si="8"/>
        <v>10</v>
      </c>
      <c r="X86" s="2" t="str">
        <f>+VLOOKUP(A86,'comparacion amort'!$A:$U,10,FALSE)</f>
        <v>C31103</v>
      </c>
      <c r="Y86" s="3">
        <f>+VLOOKUP(A86,'comparacion amort'!$A:$U,19,FALSE)</f>
        <v>-563672</v>
      </c>
      <c r="Z86" s="7" t="str">
        <f>+VLOOKUP([1]!Tabla1[[#This Row],[Act.fijo]],'[1]clases de AF'!$A:$C,3,FALSE)</f>
        <v>P-TERRUR</v>
      </c>
    </row>
    <row r="87" spans="1:26" x14ac:dyDescent="0.25">
      <c r="A87">
        <v>9836</v>
      </c>
      <c r="B87">
        <v>0</v>
      </c>
      <c r="C87" t="s">
        <v>99</v>
      </c>
      <c r="D87" t="s">
        <v>135</v>
      </c>
      <c r="E87" t="s">
        <v>30</v>
      </c>
      <c r="F87" t="s">
        <v>52</v>
      </c>
      <c r="G87">
        <v>1645011000</v>
      </c>
      <c r="H87" t="s">
        <v>17</v>
      </c>
      <c r="I87" t="s">
        <v>38</v>
      </c>
      <c r="K87" t="s">
        <v>18</v>
      </c>
      <c r="L87" s="1">
        <v>166266713</v>
      </c>
      <c r="M87" s="1">
        <v>-28166864</v>
      </c>
      <c r="N87" s="1">
        <v>138099849</v>
      </c>
      <c r="O87" s="2" t="str">
        <f>+VLOOKUP(A87,'comparacion amort'!$A:$U,5,FALSE)</f>
        <v>ZVUR</v>
      </c>
      <c r="P87" s="5">
        <v>41548</v>
      </c>
      <c r="Q87" s="2">
        <v>50</v>
      </c>
      <c r="R87" s="2">
        <v>3</v>
      </c>
      <c r="S87" s="11">
        <f t="shared" si="9"/>
        <v>50.25</v>
      </c>
      <c r="T87" s="12">
        <f t="shared" si="5"/>
        <v>9</v>
      </c>
      <c r="U87" s="7">
        <f t="shared" si="6"/>
        <v>5</v>
      </c>
      <c r="V87" s="7">
        <f t="shared" si="7"/>
        <v>40</v>
      </c>
      <c r="W87" s="7">
        <f t="shared" si="8"/>
        <v>10</v>
      </c>
      <c r="X87" s="2" t="str">
        <f>+VLOOKUP(A87,'comparacion amort'!$A:$U,10,FALSE)</f>
        <v>C31103</v>
      </c>
      <c r="Y87" s="3">
        <f>+VLOOKUP(A87,'comparacion amort'!$A:$U,19,FALSE)</f>
        <v>-563672</v>
      </c>
      <c r="Z87" s="7" t="str">
        <f>+VLOOKUP([1]!Tabla1[[#This Row],[Act.fijo]],'[1]clases de AF'!$A:$C,3,FALSE)</f>
        <v>P-TERRUR</v>
      </c>
    </row>
    <row r="88" spans="1:26" x14ac:dyDescent="0.25">
      <c r="A88">
        <v>9837</v>
      </c>
      <c r="B88">
        <v>0</v>
      </c>
      <c r="C88" t="s">
        <v>99</v>
      </c>
      <c r="D88" t="s">
        <v>136</v>
      </c>
      <c r="E88" t="s">
        <v>30</v>
      </c>
      <c r="F88" t="s">
        <v>52</v>
      </c>
      <c r="G88">
        <v>1645011000</v>
      </c>
      <c r="H88" t="s">
        <v>17</v>
      </c>
      <c r="I88" t="s">
        <v>38</v>
      </c>
      <c r="K88" t="s">
        <v>18</v>
      </c>
      <c r="L88" s="1">
        <v>358112921</v>
      </c>
      <c r="M88" s="1">
        <v>-60269038</v>
      </c>
      <c r="N88" s="1">
        <v>297843883</v>
      </c>
      <c r="O88" s="2" t="str">
        <f>+VLOOKUP(A88,'comparacion amort'!$A:$U,5,FALSE)</f>
        <v>ZVUR</v>
      </c>
      <c r="P88" s="5">
        <v>41548</v>
      </c>
      <c r="Q88" s="2">
        <v>70</v>
      </c>
      <c r="R88" s="2">
        <v>3</v>
      </c>
      <c r="S88" s="11">
        <f t="shared" si="9"/>
        <v>70.25</v>
      </c>
      <c r="T88" s="12">
        <f t="shared" si="5"/>
        <v>9</v>
      </c>
      <c r="U88" s="7">
        <f t="shared" si="6"/>
        <v>5</v>
      </c>
      <c r="V88" s="7">
        <f t="shared" si="7"/>
        <v>60</v>
      </c>
      <c r="W88" s="7">
        <f t="shared" si="8"/>
        <v>10</v>
      </c>
      <c r="X88" s="2" t="str">
        <f>+VLOOKUP(A88,'comparacion amort'!$A:$U,10,FALSE)</f>
        <v>C31103</v>
      </c>
      <c r="Y88" s="3">
        <f>+VLOOKUP(A88,'comparacion amort'!$A:$U,19,FALSE)</f>
        <v>-816010</v>
      </c>
      <c r="Z88" s="7" t="str">
        <f>+VLOOKUP([1]!Tabla1[[#This Row],[Act.fijo]],'[1]clases de AF'!$A:$C,3,FALSE)</f>
        <v>P-TERRUR</v>
      </c>
    </row>
    <row r="89" spans="1:26" x14ac:dyDescent="0.25">
      <c r="A89">
        <v>9838</v>
      </c>
      <c r="B89">
        <v>0</v>
      </c>
      <c r="C89" t="s">
        <v>99</v>
      </c>
      <c r="D89" t="s">
        <v>137</v>
      </c>
      <c r="E89" t="s">
        <v>30</v>
      </c>
      <c r="F89" t="s">
        <v>52</v>
      </c>
      <c r="G89">
        <v>1645011000</v>
      </c>
      <c r="H89" t="s">
        <v>17</v>
      </c>
      <c r="I89" t="s">
        <v>38</v>
      </c>
      <c r="K89" t="s">
        <v>18</v>
      </c>
      <c r="L89" s="1">
        <v>166266713</v>
      </c>
      <c r="M89" s="1">
        <v>-28166864</v>
      </c>
      <c r="N89" s="1">
        <v>138099849</v>
      </c>
      <c r="O89" s="2" t="str">
        <f>+VLOOKUP(A89,'comparacion amort'!$A:$U,5,FALSE)</f>
        <v>ZVUR</v>
      </c>
      <c r="P89" s="5">
        <v>41548</v>
      </c>
      <c r="Q89" s="2">
        <v>50</v>
      </c>
      <c r="R89" s="2">
        <v>3</v>
      </c>
      <c r="S89" s="11">
        <f t="shared" si="9"/>
        <v>50.25</v>
      </c>
      <c r="T89" s="12">
        <f t="shared" si="5"/>
        <v>9</v>
      </c>
      <c r="U89" s="7">
        <f t="shared" si="6"/>
        <v>5</v>
      </c>
      <c r="V89" s="7">
        <f t="shared" si="7"/>
        <v>40</v>
      </c>
      <c r="W89" s="7">
        <f t="shared" si="8"/>
        <v>10</v>
      </c>
      <c r="X89" s="2" t="str">
        <f>+VLOOKUP(A89,'comparacion amort'!$A:$U,10,FALSE)</f>
        <v>C31103</v>
      </c>
      <c r="Y89" s="3">
        <f>+VLOOKUP(A89,'comparacion amort'!$A:$U,19,FALSE)</f>
        <v>-563672</v>
      </c>
      <c r="Z89" s="7" t="str">
        <f>+VLOOKUP([1]!Tabla1[[#This Row],[Act.fijo]],'[1]clases de AF'!$A:$C,3,FALSE)</f>
        <v>P-TERRUR</v>
      </c>
    </row>
    <row r="90" spans="1:26" x14ac:dyDescent="0.25">
      <c r="A90">
        <v>9839</v>
      </c>
      <c r="B90">
        <v>0</v>
      </c>
      <c r="C90" t="s">
        <v>99</v>
      </c>
      <c r="D90" t="s">
        <v>138</v>
      </c>
      <c r="E90" t="s">
        <v>30</v>
      </c>
      <c r="F90" t="s">
        <v>52</v>
      </c>
      <c r="G90">
        <v>1645011000</v>
      </c>
      <c r="H90" t="s">
        <v>17</v>
      </c>
      <c r="I90" t="s">
        <v>38</v>
      </c>
      <c r="K90" t="s">
        <v>18</v>
      </c>
      <c r="L90" s="1">
        <v>166266713</v>
      </c>
      <c r="M90" s="1">
        <v>-28166864</v>
      </c>
      <c r="N90" s="1">
        <v>138099849</v>
      </c>
      <c r="O90" s="2" t="str">
        <f>+VLOOKUP(A90,'comparacion amort'!$A:$U,5,FALSE)</f>
        <v>ZVUR</v>
      </c>
      <c r="P90" s="5">
        <v>41548</v>
      </c>
      <c r="Q90" s="2">
        <v>50</v>
      </c>
      <c r="R90" s="2">
        <v>3</v>
      </c>
      <c r="S90" s="11">
        <f t="shared" si="9"/>
        <v>50.25</v>
      </c>
      <c r="T90" s="12">
        <f t="shared" si="5"/>
        <v>9</v>
      </c>
      <c r="U90" s="7">
        <f t="shared" si="6"/>
        <v>5</v>
      </c>
      <c r="V90" s="7">
        <f t="shared" si="7"/>
        <v>40</v>
      </c>
      <c r="W90" s="7">
        <f t="shared" si="8"/>
        <v>10</v>
      </c>
      <c r="X90" s="2" t="str">
        <f>+VLOOKUP(A90,'comparacion amort'!$A:$U,10,FALSE)</f>
        <v>C31103</v>
      </c>
      <c r="Y90" s="3">
        <f>+VLOOKUP(A90,'comparacion amort'!$A:$U,19,FALSE)</f>
        <v>-563672</v>
      </c>
      <c r="Z90" s="7" t="str">
        <f>+VLOOKUP([1]!Tabla1[[#This Row],[Act.fijo]],'[1]clases de AF'!$A:$C,3,FALSE)</f>
        <v>P-TERRUR</v>
      </c>
    </row>
    <row r="91" spans="1:26" x14ac:dyDescent="0.25">
      <c r="A91">
        <v>9840</v>
      </c>
      <c r="B91">
        <v>0</v>
      </c>
      <c r="C91" t="s">
        <v>99</v>
      </c>
      <c r="D91" t="s">
        <v>139</v>
      </c>
      <c r="E91" t="s">
        <v>30</v>
      </c>
      <c r="F91" t="s">
        <v>52</v>
      </c>
      <c r="G91">
        <v>1645011000</v>
      </c>
      <c r="H91" t="s">
        <v>17</v>
      </c>
      <c r="I91" t="s">
        <v>38</v>
      </c>
      <c r="K91" t="s">
        <v>18</v>
      </c>
      <c r="L91" s="1">
        <v>38369243</v>
      </c>
      <c r="M91" s="1">
        <v>-6984538</v>
      </c>
      <c r="N91" s="1">
        <v>31384705</v>
      </c>
      <c r="O91" s="2" t="str">
        <f>+VLOOKUP(A91,'comparacion amort'!$A:$U,5,FALSE)</f>
        <v>ZVUR</v>
      </c>
      <c r="P91" s="5">
        <v>41548</v>
      </c>
      <c r="Q91" s="2">
        <v>50</v>
      </c>
      <c r="R91" s="2">
        <v>3</v>
      </c>
      <c r="S91" s="11">
        <f t="shared" si="9"/>
        <v>50.25</v>
      </c>
      <c r="T91" s="12">
        <f t="shared" si="5"/>
        <v>9</v>
      </c>
      <c r="U91" s="7">
        <f t="shared" si="6"/>
        <v>5</v>
      </c>
      <c r="V91" s="7">
        <f t="shared" si="7"/>
        <v>40</v>
      </c>
      <c r="W91" s="7">
        <f t="shared" si="8"/>
        <v>10</v>
      </c>
      <c r="X91" s="2" t="str">
        <f>+VLOOKUP(A91,'comparacion amort'!$A:$U,10,FALSE)</f>
        <v>C31103</v>
      </c>
      <c r="Y91" s="3">
        <f>+VLOOKUP(A91,'comparacion amort'!$A:$U,19,FALSE)</f>
        <v>-128100</v>
      </c>
      <c r="Z91" s="7" t="str">
        <f>+VLOOKUP([1]!Tabla1[[#This Row],[Act.fijo]],'[1]clases de AF'!$A:$C,3,FALSE)</f>
        <v>P-TERRUR</v>
      </c>
    </row>
    <row r="92" spans="1:26" x14ac:dyDescent="0.25">
      <c r="A92">
        <v>9841</v>
      </c>
      <c r="B92">
        <v>0</v>
      </c>
      <c r="C92" t="s">
        <v>99</v>
      </c>
      <c r="D92" t="s">
        <v>140</v>
      </c>
      <c r="E92" t="s">
        <v>30</v>
      </c>
      <c r="F92" t="s">
        <v>52</v>
      </c>
      <c r="G92">
        <v>1645011000</v>
      </c>
      <c r="H92" t="s">
        <v>17</v>
      </c>
      <c r="I92" t="s">
        <v>38</v>
      </c>
      <c r="K92" t="s">
        <v>18</v>
      </c>
      <c r="L92" s="1">
        <v>12789748</v>
      </c>
      <c r="M92" s="1">
        <v>-2994303</v>
      </c>
      <c r="N92" s="1">
        <v>9795445</v>
      </c>
      <c r="O92" s="2" t="str">
        <f>+VLOOKUP(A92,'comparacion amort'!$A:$U,5,FALSE)</f>
        <v>ZVUR</v>
      </c>
      <c r="P92" s="5">
        <v>41548</v>
      </c>
      <c r="Q92" s="2">
        <v>35</v>
      </c>
      <c r="R92" s="2">
        <v>3</v>
      </c>
      <c r="S92" s="11">
        <f t="shared" si="9"/>
        <v>35.25</v>
      </c>
      <c r="T92" s="12">
        <f t="shared" si="5"/>
        <v>9</v>
      </c>
      <c r="U92" s="7">
        <f t="shared" si="6"/>
        <v>5</v>
      </c>
      <c r="V92" s="7">
        <f t="shared" si="7"/>
        <v>25</v>
      </c>
      <c r="W92" s="7">
        <f t="shared" si="8"/>
        <v>10</v>
      </c>
      <c r="X92" s="2" t="str">
        <f>+VLOOKUP(A92,'comparacion amort'!$A:$U,10,FALSE)</f>
        <v>C31103</v>
      </c>
      <c r="Y92" s="3">
        <f>+VLOOKUP(A92,'comparacion amort'!$A:$U,19,FALSE)</f>
        <v>-63196</v>
      </c>
      <c r="Z92" s="7" t="str">
        <f>+VLOOKUP([1]!Tabla1[[#This Row],[Act.fijo]],'[1]clases de AF'!$A:$C,3,FALSE)</f>
        <v>P-TERRUR</v>
      </c>
    </row>
    <row r="93" spans="1:26" x14ac:dyDescent="0.25">
      <c r="A93">
        <v>9842</v>
      </c>
      <c r="B93">
        <v>0</v>
      </c>
      <c r="C93" t="s">
        <v>99</v>
      </c>
      <c r="D93" t="s">
        <v>141</v>
      </c>
      <c r="E93" t="s">
        <v>30</v>
      </c>
      <c r="F93" t="s">
        <v>52</v>
      </c>
      <c r="G93">
        <v>1645011000</v>
      </c>
      <c r="H93" t="s">
        <v>17</v>
      </c>
      <c r="I93" t="s">
        <v>38</v>
      </c>
      <c r="K93" t="s">
        <v>18</v>
      </c>
      <c r="L93" s="1">
        <v>2941641832</v>
      </c>
      <c r="M93" s="1">
        <v>-478737786</v>
      </c>
      <c r="N93" s="1">
        <v>2462904046</v>
      </c>
      <c r="O93" s="2" t="str">
        <f>+VLOOKUP(A93,'comparacion amort'!$A:$U,5,FALSE)</f>
        <v>ZVUR</v>
      </c>
      <c r="P93" s="5">
        <v>41548</v>
      </c>
      <c r="Q93" s="2">
        <v>60</v>
      </c>
      <c r="R93" s="2">
        <v>3</v>
      </c>
      <c r="S93" s="11">
        <f t="shared" si="9"/>
        <v>60.25</v>
      </c>
      <c r="T93" s="12">
        <f t="shared" si="5"/>
        <v>9</v>
      </c>
      <c r="U93" s="7">
        <f t="shared" si="6"/>
        <v>5</v>
      </c>
      <c r="V93" s="7">
        <f t="shared" si="7"/>
        <v>50</v>
      </c>
      <c r="W93" s="7">
        <f t="shared" si="8"/>
        <v>10</v>
      </c>
      <c r="X93" s="2" t="str">
        <f>+VLOOKUP(A93,'comparacion amort'!$A:$U,10,FALSE)</f>
        <v>C31103</v>
      </c>
      <c r="Y93" s="3">
        <f>+VLOOKUP(A93,'comparacion amort'!$A:$U,19,FALSE)</f>
        <v>-8075095</v>
      </c>
      <c r="Z93" s="7" t="str">
        <f>+VLOOKUP([1]!Tabla1[[#This Row],[Act.fijo]],'[1]clases de AF'!$A:$C,3,FALSE)</f>
        <v>P-TERRUR</v>
      </c>
    </row>
    <row r="94" spans="1:26" x14ac:dyDescent="0.25">
      <c r="A94">
        <v>9843</v>
      </c>
      <c r="B94">
        <v>0</v>
      </c>
      <c r="C94" t="s">
        <v>99</v>
      </c>
      <c r="D94" t="s">
        <v>142</v>
      </c>
      <c r="E94" t="s">
        <v>30</v>
      </c>
      <c r="F94" t="s">
        <v>52</v>
      </c>
      <c r="G94">
        <v>1645011000</v>
      </c>
      <c r="H94" t="s">
        <v>17</v>
      </c>
      <c r="I94" t="s">
        <v>38</v>
      </c>
      <c r="K94" t="s">
        <v>18</v>
      </c>
      <c r="L94" s="1">
        <v>7904063709</v>
      </c>
      <c r="M94" s="1">
        <v>-1286347617</v>
      </c>
      <c r="N94" s="1">
        <v>6617716092</v>
      </c>
      <c r="O94" s="2" t="str">
        <f>+VLOOKUP(A94,'comparacion amort'!$A:$U,5,FALSE)</f>
        <v>ZVUR</v>
      </c>
      <c r="P94" s="5">
        <v>41548</v>
      </c>
      <c r="Q94" s="2">
        <v>60</v>
      </c>
      <c r="R94" s="2">
        <v>3</v>
      </c>
      <c r="S94" s="11">
        <f t="shared" si="9"/>
        <v>60.25</v>
      </c>
      <c r="T94" s="12">
        <f t="shared" si="5"/>
        <v>9</v>
      </c>
      <c r="U94" s="7">
        <f t="shared" si="6"/>
        <v>5</v>
      </c>
      <c r="V94" s="7">
        <f t="shared" si="7"/>
        <v>50</v>
      </c>
      <c r="W94" s="7">
        <f t="shared" si="8"/>
        <v>10</v>
      </c>
      <c r="X94" s="2" t="str">
        <f>+VLOOKUP(A94,'comparacion amort'!$A:$U,10,FALSE)</f>
        <v>C31103</v>
      </c>
      <c r="Y94" s="3">
        <f>+VLOOKUP(A94,'comparacion amort'!$A:$U,19,FALSE)</f>
        <v>-21697429</v>
      </c>
      <c r="Z94" s="7" t="str">
        <f>+VLOOKUP([1]!Tabla1[[#This Row],[Act.fijo]],'[1]clases de AF'!$A:$C,3,FALSE)</f>
        <v>P-TERRUR</v>
      </c>
    </row>
    <row r="95" spans="1:26" x14ac:dyDescent="0.25">
      <c r="A95">
        <v>9844</v>
      </c>
      <c r="B95">
        <v>0</v>
      </c>
      <c r="C95" t="s">
        <v>99</v>
      </c>
      <c r="D95" t="s">
        <v>143</v>
      </c>
      <c r="E95" t="s">
        <v>30</v>
      </c>
      <c r="F95" t="s">
        <v>52</v>
      </c>
      <c r="G95">
        <v>1645011000</v>
      </c>
      <c r="H95" t="s">
        <v>17</v>
      </c>
      <c r="I95" t="s">
        <v>38</v>
      </c>
      <c r="K95" t="s">
        <v>18</v>
      </c>
      <c r="L95" s="1">
        <v>1176656735</v>
      </c>
      <c r="M95" s="1">
        <v>-214192677</v>
      </c>
      <c r="N95" s="1">
        <v>962464058</v>
      </c>
      <c r="O95" s="2" t="str">
        <f>+VLOOKUP(A95,'comparacion amort'!$A:$U,5,FALSE)</f>
        <v>ZVUR</v>
      </c>
      <c r="P95" s="5">
        <v>41548</v>
      </c>
      <c r="Q95" s="2">
        <v>50</v>
      </c>
      <c r="R95" s="2">
        <v>3</v>
      </c>
      <c r="S95" s="11">
        <f t="shared" si="9"/>
        <v>50.25</v>
      </c>
      <c r="T95" s="12">
        <f t="shared" si="5"/>
        <v>9</v>
      </c>
      <c r="U95" s="7">
        <f t="shared" si="6"/>
        <v>5</v>
      </c>
      <c r="V95" s="7">
        <f t="shared" si="7"/>
        <v>40</v>
      </c>
      <c r="W95" s="7">
        <f t="shared" si="8"/>
        <v>10</v>
      </c>
      <c r="X95" s="2" t="str">
        <f>+VLOOKUP(A95,'comparacion amort'!$A:$U,10,FALSE)</f>
        <v>C31103</v>
      </c>
      <c r="Y95" s="3">
        <f>+VLOOKUP(A95,'comparacion amort'!$A:$U,19,FALSE)</f>
        <v>-3928424</v>
      </c>
      <c r="Z95" s="7" t="str">
        <f>+VLOOKUP([1]!Tabla1[[#This Row],[Act.fijo]],'[1]clases de AF'!$A:$C,3,FALSE)</f>
        <v>P-TERRUR</v>
      </c>
    </row>
    <row r="96" spans="1:26" x14ac:dyDescent="0.25">
      <c r="A96">
        <v>9845</v>
      </c>
      <c r="B96">
        <v>0</v>
      </c>
      <c r="C96" t="s">
        <v>99</v>
      </c>
      <c r="D96" t="s">
        <v>144</v>
      </c>
      <c r="E96" t="s">
        <v>30</v>
      </c>
      <c r="F96" t="s">
        <v>52</v>
      </c>
      <c r="G96">
        <v>1645011000</v>
      </c>
      <c r="H96" t="s">
        <v>17</v>
      </c>
      <c r="I96" t="s">
        <v>38</v>
      </c>
      <c r="K96" t="s">
        <v>18</v>
      </c>
      <c r="L96" s="1">
        <v>10449223380</v>
      </c>
      <c r="M96" s="1">
        <v>-1902124125</v>
      </c>
      <c r="N96" s="1">
        <v>8547099255</v>
      </c>
      <c r="O96" s="2" t="str">
        <f>+VLOOKUP(A96,'comparacion amort'!$A:$U,5,FALSE)</f>
        <v>ZVUR</v>
      </c>
      <c r="P96" s="5">
        <v>41548</v>
      </c>
      <c r="Q96" s="2">
        <v>50</v>
      </c>
      <c r="R96" s="2">
        <v>3</v>
      </c>
      <c r="S96" s="11">
        <f t="shared" si="9"/>
        <v>50.25</v>
      </c>
      <c r="T96" s="12">
        <f t="shared" si="5"/>
        <v>9</v>
      </c>
      <c r="U96" s="7">
        <f t="shared" si="6"/>
        <v>5</v>
      </c>
      <c r="V96" s="7">
        <f t="shared" si="7"/>
        <v>40</v>
      </c>
      <c r="W96" s="7">
        <f t="shared" si="8"/>
        <v>10</v>
      </c>
      <c r="X96" s="2" t="str">
        <f>+VLOOKUP(A96,'comparacion amort'!$A:$U,10,FALSE)</f>
        <v>C31103</v>
      </c>
      <c r="Y96" s="3">
        <f>+VLOOKUP(A96,'comparacion amort'!$A:$U,19,FALSE)</f>
        <v>-34886119</v>
      </c>
      <c r="Z96" s="7" t="str">
        <f>+VLOOKUP([1]!Tabla1[[#This Row],[Act.fijo]],'[1]clases de AF'!$A:$C,3,FALSE)</f>
        <v>P-TERRUR</v>
      </c>
    </row>
    <row r="97" spans="1:26" x14ac:dyDescent="0.25">
      <c r="A97">
        <v>9846</v>
      </c>
      <c r="B97">
        <v>0</v>
      </c>
      <c r="C97" t="s">
        <v>99</v>
      </c>
      <c r="D97" t="s">
        <v>145</v>
      </c>
      <c r="E97" t="s">
        <v>30</v>
      </c>
      <c r="F97" t="s">
        <v>52</v>
      </c>
      <c r="G97">
        <v>1645011000</v>
      </c>
      <c r="H97" t="s">
        <v>17</v>
      </c>
      <c r="I97" t="s">
        <v>38</v>
      </c>
      <c r="K97" t="s">
        <v>18</v>
      </c>
      <c r="L97" s="1">
        <v>511589880</v>
      </c>
      <c r="M97" s="1">
        <v>-162839389</v>
      </c>
      <c r="N97" s="1">
        <v>348750491</v>
      </c>
      <c r="O97" s="2" t="str">
        <f>+VLOOKUP(A97,'comparacion amort'!$A:$U,5,FALSE)</f>
        <v>ZVUR</v>
      </c>
      <c r="P97" s="5">
        <v>41548</v>
      </c>
      <c r="Q97" s="2">
        <v>34</v>
      </c>
      <c r="R97" s="2">
        <v>3</v>
      </c>
      <c r="S97" s="11">
        <f t="shared" si="9"/>
        <v>34.25</v>
      </c>
      <c r="T97" s="12">
        <f t="shared" si="5"/>
        <v>9</v>
      </c>
      <c r="U97" s="7">
        <f t="shared" si="6"/>
        <v>5</v>
      </c>
      <c r="V97" s="7">
        <f t="shared" si="7"/>
        <v>24</v>
      </c>
      <c r="W97" s="7">
        <f t="shared" si="8"/>
        <v>10</v>
      </c>
      <c r="X97" s="2" t="str">
        <f>+VLOOKUP(A97,'comparacion amort'!$A:$U,10,FALSE)</f>
        <v>C31103</v>
      </c>
      <c r="Y97" s="3">
        <f>+VLOOKUP(A97,'comparacion amort'!$A:$U,19,FALSE)</f>
        <v>-2340607</v>
      </c>
      <c r="Z97" s="7" t="str">
        <f>+VLOOKUP([1]!Tabla1[[#This Row],[Act.fijo]],'[1]clases de AF'!$A:$C,3,FALSE)</f>
        <v>P-TERRUR</v>
      </c>
    </row>
    <row r="98" spans="1:26" x14ac:dyDescent="0.25">
      <c r="A98">
        <v>9848</v>
      </c>
      <c r="B98">
        <v>0</v>
      </c>
      <c r="C98" t="s">
        <v>99</v>
      </c>
      <c r="D98" t="s">
        <v>146</v>
      </c>
      <c r="E98" t="s">
        <v>30</v>
      </c>
      <c r="F98" t="s">
        <v>52</v>
      </c>
      <c r="G98">
        <v>1645011000</v>
      </c>
      <c r="H98" t="s">
        <v>17</v>
      </c>
      <c r="I98" t="s">
        <v>38</v>
      </c>
      <c r="K98" t="s">
        <v>18</v>
      </c>
      <c r="L98" s="1">
        <v>767384829</v>
      </c>
      <c r="M98" s="1">
        <v>-162660677</v>
      </c>
      <c r="N98" s="1">
        <v>604724152</v>
      </c>
      <c r="O98" s="2" t="str">
        <f>+VLOOKUP(A98,'comparacion amort'!$A:$U,5,FALSE)</f>
        <v>ZVUR</v>
      </c>
      <c r="P98" s="5">
        <v>41548</v>
      </c>
      <c r="Q98" s="2">
        <v>40</v>
      </c>
      <c r="R98" s="2">
        <v>3</v>
      </c>
      <c r="S98" s="11">
        <f t="shared" si="9"/>
        <v>40.25</v>
      </c>
      <c r="T98" s="12">
        <f t="shared" si="5"/>
        <v>9</v>
      </c>
      <c r="U98" s="7">
        <f t="shared" si="6"/>
        <v>5</v>
      </c>
      <c r="V98" s="7">
        <f t="shared" si="7"/>
        <v>30</v>
      </c>
      <c r="W98" s="7">
        <f t="shared" si="8"/>
        <v>10</v>
      </c>
      <c r="X98" s="2" t="str">
        <f>+VLOOKUP(A98,'comparacion amort'!$A:$U,10,FALSE)</f>
        <v>C31103</v>
      </c>
      <c r="Y98" s="3">
        <f>+VLOOKUP(A98,'comparacion amort'!$A:$U,19,FALSE)</f>
        <v>-3268779</v>
      </c>
      <c r="Z98" s="7" t="str">
        <f>+VLOOKUP([1]!Tabla1[[#This Row],[Act.fijo]],'[1]clases de AF'!$A:$C,3,FALSE)</f>
        <v>P-TERRUR</v>
      </c>
    </row>
    <row r="99" spans="1:26" x14ac:dyDescent="0.25">
      <c r="A99">
        <v>9849</v>
      </c>
      <c r="B99">
        <v>0</v>
      </c>
      <c r="C99" t="s">
        <v>99</v>
      </c>
      <c r="D99" t="s">
        <v>147</v>
      </c>
      <c r="E99" t="s">
        <v>30</v>
      </c>
      <c r="F99" t="s">
        <v>52</v>
      </c>
      <c r="G99">
        <v>1645011000</v>
      </c>
      <c r="H99" t="s">
        <v>17</v>
      </c>
      <c r="I99" t="s">
        <v>38</v>
      </c>
      <c r="K99" t="s">
        <v>18</v>
      </c>
      <c r="L99" s="1">
        <v>51158988</v>
      </c>
      <c r="M99" s="1">
        <v>-15843352</v>
      </c>
      <c r="N99" s="1">
        <v>35315636</v>
      </c>
      <c r="O99" s="2" t="str">
        <f>+VLOOKUP(A99,'comparacion amort'!$A:$U,5,FALSE)</f>
        <v>ZVUR</v>
      </c>
      <c r="P99" s="5">
        <v>41548</v>
      </c>
      <c r="Q99" s="2">
        <v>25</v>
      </c>
      <c r="R99" s="2">
        <v>3</v>
      </c>
      <c r="S99" s="11">
        <f t="shared" si="9"/>
        <v>25.25</v>
      </c>
      <c r="T99" s="12">
        <f t="shared" si="5"/>
        <v>9</v>
      </c>
      <c r="U99" s="7">
        <f t="shared" si="6"/>
        <v>5</v>
      </c>
      <c r="V99" s="7">
        <f t="shared" si="7"/>
        <v>15</v>
      </c>
      <c r="W99" s="7">
        <f t="shared" si="8"/>
        <v>10</v>
      </c>
      <c r="X99" s="2" t="str">
        <f>+VLOOKUP(A99,'comparacion amort'!$A:$U,10,FALSE)</f>
        <v>C31103</v>
      </c>
      <c r="Y99" s="3">
        <f>+VLOOKUP(A99,'comparacion amort'!$A:$U,19,FALSE)</f>
        <v>-371743</v>
      </c>
      <c r="Z99" s="7" t="str">
        <f>+VLOOKUP([1]!Tabla1[[#This Row],[Act.fijo]],'[1]clases de AF'!$A:$C,3,FALSE)</f>
        <v>P-TERRUR</v>
      </c>
    </row>
    <row r="100" spans="1:26" x14ac:dyDescent="0.25">
      <c r="A100">
        <v>9850</v>
      </c>
      <c r="B100">
        <v>0</v>
      </c>
      <c r="C100" t="s">
        <v>99</v>
      </c>
      <c r="D100" t="s">
        <v>148</v>
      </c>
      <c r="E100" t="s">
        <v>30</v>
      </c>
      <c r="F100" t="s">
        <v>52</v>
      </c>
      <c r="G100">
        <v>1645011000</v>
      </c>
      <c r="H100" t="s">
        <v>17</v>
      </c>
      <c r="I100" t="s">
        <v>38</v>
      </c>
      <c r="K100" t="s">
        <v>18</v>
      </c>
      <c r="L100" s="1">
        <v>2941641832</v>
      </c>
      <c r="M100" s="1">
        <v>-478737786</v>
      </c>
      <c r="N100" s="1">
        <v>2462904046</v>
      </c>
      <c r="O100" s="2" t="str">
        <f>+VLOOKUP(A100,'comparacion amort'!$A:$U,5,FALSE)</f>
        <v>ZVUR</v>
      </c>
      <c r="P100" s="5">
        <v>41548</v>
      </c>
      <c r="Q100" s="2">
        <v>60</v>
      </c>
      <c r="R100" s="2">
        <v>3</v>
      </c>
      <c r="S100" s="11">
        <f t="shared" si="9"/>
        <v>60.25</v>
      </c>
      <c r="T100" s="12">
        <f t="shared" si="5"/>
        <v>9</v>
      </c>
      <c r="U100" s="7">
        <f t="shared" si="6"/>
        <v>5</v>
      </c>
      <c r="V100" s="7">
        <f t="shared" si="7"/>
        <v>50</v>
      </c>
      <c r="W100" s="7">
        <f t="shared" si="8"/>
        <v>10</v>
      </c>
      <c r="X100" s="2" t="str">
        <f>+VLOOKUP(A100,'comparacion amort'!$A:$U,10,FALSE)</f>
        <v>C31103</v>
      </c>
      <c r="Y100" s="3">
        <f>+VLOOKUP(A100,'comparacion amort'!$A:$U,19,FALSE)</f>
        <v>-8075095</v>
      </c>
      <c r="Z100" s="7" t="str">
        <f>+VLOOKUP([1]!Tabla1[[#This Row],[Act.fijo]],'[1]clases de AF'!$A:$C,3,FALSE)</f>
        <v>P-TERRUR</v>
      </c>
    </row>
    <row r="101" spans="1:26" x14ac:dyDescent="0.25">
      <c r="A101">
        <v>9851</v>
      </c>
      <c r="B101">
        <v>0</v>
      </c>
      <c r="C101" t="s">
        <v>99</v>
      </c>
      <c r="D101" t="s">
        <v>149</v>
      </c>
      <c r="E101" t="s">
        <v>30</v>
      </c>
      <c r="F101" t="s">
        <v>52</v>
      </c>
      <c r="G101">
        <v>1645011000</v>
      </c>
      <c r="H101" t="s">
        <v>17</v>
      </c>
      <c r="I101" t="s">
        <v>38</v>
      </c>
      <c r="K101" t="s">
        <v>18</v>
      </c>
      <c r="L101" s="1">
        <v>8344654482</v>
      </c>
      <c r="M101" s="1">
        <v>-1320341764</v>
      </c>
      <c r="N101" s="1">
        <v>7024312718</v>
      </c>
      <c r="O101" s="2" t="str">
        <f>+VLOOKUP(A101,'comparacion amort'!$A:$U,5,FALSE)</f>
        <v>ZVUR</v>
      </c>
      <c r="P101" s="5">
        <v>41548</v>
      </c>
      <c r="Q101" s="2">
        <v>60</v>
      </c>
      <c r="R101" s="2">
        <v>3</v>
      </c>
      <c r="S101" s="11">
        <f t="shared" si="9"/>
        <v>60.25</v>
      </c>
      <c r="T101" s="12">
        <f t="shared" si="5"/>
        <v>9</v>
      </c>
      <c r="U101" s="7">
        <f t="shared" si="6"/>
        <v>5</v>
      </c>
      <c r="V101" s="7">
        <f t="shared" si="7"/>
        <v>50</v>
      </c>
      <c r="W101" s="7">
        <f t="shared" si="8"/>
        <v>10</v>
      </c>
      <c r="X101" s="2" t="str">
        <f>+VLOOKUP(A101,'comparacion amort'!$A:$U,10,FALSE)</f>
        <v>C31103</v>
      </c>
      <c r="Y101" s="3">
        <f>+VLOOKUP(A101,'comparacion amort'!$A:$U,19,FALSE)</f>
        <v>-23030533</v>
      </c>
      <c r="Z101" s="7" t="str">
        <f>+VLOOKUP([1]!Tabla1[[#This Row],[Act.fijo]],'[1]clases de AF'!$A:$C,3,FALSE)</f>
        <v>P-TERRUR</v>
      </c>
    </row>
    <row r="102" spans="1:26" x14ac:dyDescent="0.25">
      <c r="A102">
        <v>9852</v>
      </c>
      <c r="B102">
        <v>0</v>
      </c>
      <c r="C102" t="s">
        <v>99</v>
      </c>
      <c r="D102" t="s">
        <v>150</v>
      </c>
      <c r="E102" t="s">
        <v>30</v>
      </c>
      <c r="F102" t="s">
        <v>52</v>
      </c>
      <c r="G102">
        <v>1645011000</v>
      </c>
      <c r="H102" t="s">
        <v>17</v>
      </c>
      <c r="I102" t="s">
        <v>38</v>
      </c>
      <c r="K102" t="s">
        <v>18</v>
      </c>
      <c r="L102" s="1">
        <v>1176656735</v>
      </c>
      <c r="M102" s="1">
        <v>-214192677</v>
      </c>
      <c r="N102" s="1">
        <v>962464058</v>
      </c>
      <c r="O102" s="2" t="str">
        <f>+VLOOKUP(A102,'comparacion amort'!$A:$U,5,FALSE)</f>
        <v>ZVUR</v>
      </c>
      <c r="P102" s="5">
        <v>41548</v>
      </c>
      <c r="Q102" s="2">
        <v>50</v>
      </c>
      <c r="R102" s="2">
        <v>3</v>
      </c>
      <c r="S102" s="11">
        <f t="shared" si="9"/>
        <v>50.25</v>
      </c>
      <c r="T102" s="12">
        <f t="shared" si="5"/>
        <v>9</v>
      </c>
      <c r="U102" s="7">
        <f t="shared" si="6"/>
        <v>5</v>
      </c>
      <c r="V102" s="7">
        <f t="shared" si="7"/>
        <v>40</v>
      </c>
      <c r="W102" s="7">
        <f t="shared" si="8"/>
        <v>10</v>
      </c>
      <c r="X102" s="2" t="str">
        <f>+VLOOKUP(A102,'comparacion amort'!$A:$U,10,FALSE)</f>
        <v>C31103</v>
      </c>
      <c r="Y102" s="3">
        <f>+VLOOKUP(A102,'comparacion amort'!$A:$U,19,FALSE)</f>
        <v>-3928424</v>
      </c>
      <c r="Z102" s="7" t="str">
        <f>+VLOOKUP([1]!Tabla1[[#This Row],[Act.fijo]],'[1]clases de AF'!$A:$C,3,FALSE)</f>
        <v>P-TERRUR</v>
      </c>
    </row>
    <row r="103" spans="1:26" x14ac:dyDescent="0.25">
      <c r="A103">
        <v>9853</v>
      </c>
      <c r="B103">
        <v>0</v>
      </c>
      <c r="C103" t="s">
        <v>99</v>
      </c>
      <c r="D103" t="s">
        <v>151</v>
      </c>
      <c r="E103" t="s">
        <v>30</v>
      </c>
      <c r="F103" t="s">
        <v>52</v>
      </c>
      <c r="G103">
        <v>1645011000</v>
      </c>
      <c r="H103" t="s">
        <v>17</v>
      </c>
      <c r="I103" t="s">
        <v>38</v>
      </c>
      <c r="K103" t="s">
        <v>18</v>
      </c>
      <c r="L103" s="1">
        <v>10449223380</v>
      </c>
      <c r="M103" s="1">
        <v>-1902124125</v>
      </c>
      <c r="N103" s="1">
        <v>8547099255</v>
      </c>
      <c r="O103" s="2" t="str">
        <f>+VLOOKUP(A103,'comparacion amort'!$A:$U,5,FALSE)</f>
        <v>ZVUR</v>
      </c>
      <c r="P103" s="5">
        <v>41548</v>
      </c>
      <c r="Q103" s="2">
        <v>50</v>
      </c>
      <c r="R103" s="2">
        <v>3</v>
      </c>
      <c r="S103" s="11">
        <f t="shared" si="9"/>
        <v>50.25</v>
      </c>
      <c r="T103" s="12">
        <f t="shared" si="5"/>
        <v>9</v>
      </c>
      <c r="U103" s="7">
        <f t="shared" si="6"/>
        <v>5</v>
      </c>
      <c r="V103" s="7">
        <f t="shared" si="7"/>
        <v>40</v>
      </c>
      <c r="W103" s="7">
        <f t="shared" si="8"/>
        <v>10</v>
      </c>
      <c r="X103" s="2" t="str">
        <f>+VLOOKUP(A103,'comparacion amort'!$A:$U,10,FALSE)</f>
        <v>C31103</v>
      </c>
      <c r="Y103" s="3">
        <f>+VLOOKUP(A103,'comparacion amort'!$A:$U,19,FALSE)</f>
        <v>-34886119</v>
      </c>
      <c r="Z103" s="7" t="str">
        <f>+VLOOKUP([1]!Tabla1[[#This Row],[Act.fijo]],'[1]clases de AF'!$A:$C,3,FALSE)</f>
        <v>P-TERRUR</v>
      </c>
    </row>
    <row r="104" spans="1:26" x14ac:dyDescent="0.25">
      <c r="A104">
        <v>9854</v>
      </c>
      <c r="B104">
        <v>0</v>
      </c>
      <c r="C104" t="s">
        <v>99</v>
      </c>
      <c r="D104" t="s">
        <v>152</v>
      </c>
      <c r="E104" t="s">
        <v>30</v>
      </c>
      <c r="F104" t="s">
        <v>52</v>
      </c>
      <c r="G104">
        <v>1645011000</v>
      </c>
      <c r="H104" t="s">
        <v>17</v>
      </c>
      <c r="I104" t="s">
        <v>38</v>
      </c>
      <c r="K104" t="s">
        <v>18</v>
      </c>
      <c r="L104" s="1">
        <v>511589880</v>
      </c>
      <c r="M104" s="1">
        <v>-162839389</v>
      </c>
      <c r="N104" s="1">
        <v>348750491</v>
      </c>
      <c r="O104" s="2" t="str">
        <f>+VLOOKUP(A104,'comparacion amort'!$A:$U,5,FALSE)</f>
        <v>ZVUR</v>
      </c>
      <c r="P104" s="5">
        <v>41548</v>
      </c>
      <c r="Q104" s="2">
        <v>34</v>
      </c>
      <c r="R104" s="2">
        <v>3</v>
      </c>
      <c r="S104" s="11">
        <f t="shared" si="9"/>
        <v>34.25</v>
      </c>
      <c r="T104" s="12">
        <f t="shared" si="5"/>
        <v>9</v>
      </c>
      <c r="U104" s="7">
        <f t="shared" si="6"/>
        <v>5</v>
      </c>
      <c r="V104" s="7">
        <f t="shared" si="7"/>
        <v>24</v>
      </c>
      <c r="W104" s="7">
        <f t="shared" si="8"/>
        <v>10</v>
      </c>
      <c r="X104" s="2" t="str">
        <f>+VLOOKUP(A104,'comparacion amort'!$A:$U,10,FALSE)</f>
        <v>C31103</v>
      </c>
      <c r="Y104" s="3">
        <f>+VLOOKUP(A104,'comparacion amort'!$A:$U,19,FALSE)</f>
        <v>-2340607</v>
      </c>
      <c r="Z104" s="7" t="str">
        <f>+VLOOKUP([1]!Tabla1[[#This Row],[Act.fijo]],'[1]clases de AF'!$A:$C,3,FALSE)</f>
        <v>P-TERRUR</v>
      </c>
    </row>
    <row r="105" spans="1:26" x14ac:dyDescent="0.25">
      <c r="A105">
        <v>9856</v>
      </c>
      <c r="B105">
        <v>0</v>
      </c>
      <c r="C105" t="s">
        <v>99</v>
      </c>
      <c r="D105" t="s">
        <v>153</v>
      </c>
      <c r="E105" t="s">
        <v>30</v>
      </c>
      <c r="F105" t="s">
        <v>52</v>
      </c>
      <c r="G105">
        <v>1645011000</v>
      </c>
      <c r="H105" t="s">
        <v>17</v>
      </c>
      <c r="I105" t="s">
        <v>38</v>
      </c>
      <c r="K105" t="s">
        <v>18</v>
      </c>
      <c r="L105" s="1">
        <v>767384829</v>
      </c>
      <c r="M105" s="1">
        <v>-162660677</v>
      </c>
      <c r="N105" s="1">
        <v>604724152</v>
      </c>
      <c r="O105" s="2" t="str">
        <f>+VLOOKUP(A105,'comparacion amort'!$A:$U,5,FALSE)</f>
        <v>ZVUR</v>
      </c>
      <c r="P105" s="5">
        <v>41548</v>
      </c>
      <c r="Q105" s="2">
        <v>40</v>
      </c>
      <c r="R105" s="2">
        <v>3</v>
      </c>
      <c r="S105" s="11">
        <f t="shared" si="9"/>
        <v>40.25</v>
      </c>
      <c r="T105" s="12">
        <f t="shared" si="5"/>
        <v>9</v>
      </c>
      <c r="U105" s="7">
        <f t="shared" si="6"/>
        <v>5</v>
      </c>
      <c r="V105" s="7">
        <f t="shared" si="7"/>
        <v>30</v>
      </c>
      <c r="W105" s="7">
        <f t="shared" si="8"/>
        <v>10</v>
      </c>
      <c r="X105" s="2" t="str">
        <f>+VLOOKUP(A105,'comparacion amort'!$A:$U,10,FALSE)</f>
        <v>C31103</v>
      </c>
      <c r="Y105" s="3">
        <f>+VLOOKUP(A105,'comparacion amort'!$A:$U,19,FALSE)</f>
        <v>-3268779</v>
      </c>
      <c r="Z105" s="7" t="str">
        <f>+VLOOKUP([1]!Tabla1[[#This Row],[Act.fijo]],'[1]clases de AF'!$A:$C,3,FALSE)</f>
        <v>P-TERRUR</v>
      </c>
    </row>
    <row r="106" spans="1:26" x14ac:dyDescent="0.25">
      <c r="A106">
        <v>9857</v>
      </c>
      <c r="B106">
        <v>0</v>
      </c>
      <c r="C106" t="s">
        <v>99</v>
      </c>
      <c r="D106" t="s">
        <v>154</v>
      </c>
      <c r="E106" t="s">
        <v>30</v>
      </c>
      <c r="F106" t="s">
        <v>52</v>
      </c>
      <c r="G106">
        <v>1645011000</v>
      </c>
      <c r="H106" t="s">
        <v>17</v>
      </c>
      <c r="I106" t="s">
        <v>38</v>
      </c>
      <c r="K106" t="s">
        <v>18</v>
      </c>
      <c r="L106" s="1">
        <v>51158988</v>
      </c>
      <c r="M106" s="1">
        <v>-15843352</v>
      </c>
      <c r="N106" s="1">
        <v>35315636</v>
      </c>
      <c r="O106" s="2" t="str">
        <f>+VLOOKUP(A106,'comparacion amort'!$A:$U,5,FALSE)</f>
        <v>ZVUR</v>
      </c>
      <c r="P106" s="5">
        <v>41548</v>
      </c>
      <c r="Q106" s="2">
        <v>25</v>
      </c>
      <c r="R106" s="2">
        <v>3</v>
      </c>
      <c r="S106" s="11">
        <f t="shared" si="9"/>
        <v>25.25</v>
      </c>
      <c r="T106" s="12">
        <f t="shared" si="5"/>
        <v>9</v>
      </c>
      <c r="U106" s="7">
        <f t="shared" si="6"/>
        <v>5</v>
      </c>
      <c r="V106" s="7">
        <f t="shared" si="7"/>
        <v>15</v>
      </c>
      <c r="W106" s="7">
        <f t="shared" si="8"/>
        <v>10</v>
      </c>
      <c r="X106" s="2" t="str">
        <f>+VLOOKUP(A106,'comparacion amort'!$A:$U,10,FALSE)</f>
        <v>C31103</v>
      </c>
      <c r="Y106" s="3">
        <f>+VLOOKUP(A106,'comparacion amort'!$A:$U,19,FALSE)</f>
        <v>-371743</v>
      </c>
      <c r="Z106" s="7" t="str">
        <f>+VLOOKUP([1]!Tabla1[[#This Row],[Act.fijo]],'[1]clases de AF'!$A:$C,3,FALSE)</f>
        <v>P-TERRUR</v>
      </c>
    </row>
    <row r="107" spans="1:26" x14ac:dyDescent="0.25">
      <c r="A107">
        <v>9858</v>
      </c>
      <c r="B107">
        <v>0</v>
      </c>
      <c r="C107" t="s">
        <v>99</v>
      </c>
      <c r="D107" t="s">
        <v>155</v>
      </c>
      <c r="E107" t="s">
        <v>30</v>
      </c>
      <c r="F107" t="s">
        <v>52</v>
      </c>
      <c r="G107">
        <v>1645011000</v>
      </c>
      <c r="H107" t="s">
        <v>17</v>
      </c>
      <c r="I107" t="s">
        <v>38</v>
      </c>
      <c r="K107" t="s">
        <v>18</v>
      </c>
      <c r="L107" s="1">
        <v>1151077238</v>
      </c>
      <c r="M107" s="1">
        <v>-224675500</v>
      </c>
      <c r="N107" s="1">
        <v>926401738</v>
      </c>
      <c r="O107" s="2" t="str">
        <f>+VLOOKUP(A107,'comparacion amort'!$A:$U,5,FALSE)</f>
        <v>ZVUR</v>
      </c>
      <c r="P107" s="5">
        <v>41548</v>
      </c>
      <c r="Q107" s="2">
        <v>45</v>
      </c>
      <c r="R107" s="2">
        <v>3</v>
      </c>
      <c r="S107" s="11">
        <f t="shared" si="9"/>
        <v>45.25</v>
      </c>
      <c r="T107" s="12">
        <f t="shared" si="5"/>
        <v>9</v>
      </c>
      <c r="U107" s="7">
        <f t="shared" si="6"/>
        <v>5</v>
      </c>
      <c r="V107" s="7">
        <f t="shared" si="7"/>
        <v>35</v>
      </c>
      <c r="W107" s="7">
        <f t="shared" si="8"/>
        <v>10</v>
      </c>
      <c r="X107" s="2" t="str">
        <f>+VLOOKUP(A107,'comparacion amort'!$A:$U,10,FALSE)</f>
        <v>C31103</v>
      </c>
      <c r="Y107" s="3">
        <f>+VLOOKUP(A107,'comparacion amort'!$A:$U,19,FALSE)</f>
        <v>-4308845</v>
      </c>
      <c r="Z107" s="7" t="str">
        <f>+VLOOKUP([1]!Tabla1[[#This Row],[Act.fijo]],'[1]clases de AF'!$A:$C,3,FALSE)</f>
        <v>P-TERRUR</v>
      </c>
    </row>
    <row r="108" spans="1:26" x14ac:dyDescent="0.25">
      <c r="A108">
        <v>9859</v>
      </c>
      <c r="B108">
        <v>0</v>
      </c>
      <c r="C108" t="s">
        <v>99</v>
      </c>
      <c r="D108" t="s">
        <v>156</v>
      </c>
      <c r="E108" t="s">
        <v>30</v>
      </c>
      <c r="F108" t="s">
        <v>52</v>
      </c>
      <c r="G108">
        <v>1645011000</v>
      </c>
      <c r="H108" t="s">
        <v>17</v>
      </c>
      <c r="I108" t="s">
        <v>38</v>
      </c>
      <c r="K108" t="s">
        <v>18</v>
      </c>
      <c r="L108" s="1">
        <v>63948738</v>
      </c>
      <c r="M108" s="1">
        <v>-19804189</v>
      </c>
      <c r="N108" s="1">
        <v>44144549</v>
      </c>
      <c r="O108" s="2" t="str">
        <f>+VLOOKUP(A108,'comparacion amort'!$A:$U,5,FALSE)</f>
        <v>ZVUR</v>
      </c>
      <c r="P108" s="5">
        <v>41548</v>
      </c>
      <c r="Q108" s="2">
        <v>25</v>
      </c>
      <c r="R108" s="2">
        <v>3</v>
      </c>
      <c r="S108" s="11">
        <f t="shared" si="9"/>
        <v>25.25</v>
      </c>
      <c r="T108" s="12">
        <f t="shared" si="5"/>
        <v>9</v>
      </c>
      <c r="U108" s="7">
        <f t="shared" si="6"/>
        <v>5</v>
      </c>
      <c r="V108" s="7">
        <f t="shared" si="7"/>
        <v>15</v>
      </c>
      <c r="W108" s="7">
        <f t="shared" si="8"/>
        <v>10</v>
      </c>
      <c r="X108" s="2" t="str">
        <f>+VLOOKUP(A108,'comparacion amort'!$A:$U,10,FALSE)</f>
        <v>C31103</v>
      </c>
      <c r="Y108" s="3">
        <f>+VLOOKUP(A108,'comparacion amort'!$A:$U,19,FALSE)</f>
        <v>-464679</v>
      </c>
      <c r="Z108" s="7" t="str">
        <f>+VLOOKUP([1]!Tabla1[[#This Row],[Act.fijo]],'[1]clases de AF'!$A:$C,3,FALSE)</f>
        <v>P-TERRUR</v>
      </c>
    </row>
    <row r="109" spans="1:26" x14ac:dyDescent="0.25">
      <c r="A109">
        <v>9860</v>
      </c>
      <c r="B109">
        <v>0</v>
      </c>
      <c r="C109" t="s">
        <v>99</v>
      </c>
      <c r="D109" t="s">
        <v>157</v>
      </c>
      <c r="E109" t="s">
        <v>30</v>
      </c>
      <c r="F109" t="s">
        <v>52</v>
      </c>
      <c r="G109">
        <v>1645011000</v>
      </c>
      <c r="H109" t="s">
        <v>17</v>
      </c>
      <c r="I109" t="s">
        <v>38</v>
      </c>
      <c r="K109" t="s">
        <v>18</v>
      </c>
      <c r="L109" s="1">
        <v>1151077238</v>
      </c>
      <c r="M109" s="1">
        <v>-224675500</v>
      </c>
      <c r="N109" s="1">
        <v>926401738</v>
      </c>
      <c r="O109" s="2" t="str">
        <f>+VLOOKUP(A109,'comparacion amort'!$A:$U,5,FALSE)</f>
        <v>ZVUR</v>
      </c>
      <c r="P109" s="5">
        <v>41548</v>
      </c>
      <c r="Q109" s="2">
        <v>45</v>
      </c>
      <c r="R109" s="2">
        <v>3</v>
      </c>
      <c r="S109" s="11">
        <f t="shared" si="9"/>
        <v>45.25</v>
      </c>
      <c r="T109" s="12">
        <f t="shared" si="5"/>
        <v>9</v>
      </c>
      <c r="U109" s="7">
        <f t="shared" si="6"/>
        <v>5</v>
      </c>
      <c r="V109" s="7">
        <f t="shared" si="7"/>
        <v>35</v>
      </c>
      <c r="W109" s="7">
        <f t="shared" si="8"/>
        <v>10</v>
      </c>
      <c r="X109" s="2" t="str">
        <f>+VLOOKUP(A109,'comparacion amort'!$A:$U,10,FALSE)</f>
        <v>C31103</v>
      </c>
      <c r="Y109" s="3">
        <f>+VLOOKUP(A109,'comparacion amort'!$A:$U,19,FALSE)</f>
        <v>-4308845</v>
      </c>
      <c r="Z109" s="7" t="str">
        <f>+VLOOKUP([1]!Tabla1[[#This Row],[Act.fijo]],'[1]clases de AF'!$A:$C,3,FALSE)</f>
        <v>P-TERRUR</v>
      </c>
    </row>
    <row r="110" spans="1:26" x14ac:dyDescent="0.25">
      <c r="A110">
        <v>9861</v>
      </c>
      <c r="B110">
        <v>0</v>
      </c>
      <c r="C110" t="s">
        <v>99</v>
      </c>
      <c r="D110" t="s">
        <v>158</v>
      </c>
      <c r="E110" t="s">
        <v>30</v>
      </c>
      <c r="F110" t="s">
        <v>52</v>
      </c>
      <c r="G110">
        <v>1645011000</v>
      </c>
      <c r="H110" t="s">
        <v>17</v>
      </c>
      <c r="I110" t="s">
        <v>38</v>
      </c>
      <c r="K110" t="s">
        <v>18</v>
      </c>
      <c r="L110" s="1">
        <v>63948738</v>
      </c>
      <c r="M110" s="1">
        <v>-19804189</v>
      </c>
      <c r="N110" s="1">
        <v>44144549</v>
      </c>
      <c r="O110" s="2" t="str">
        <f>+VLOOKUP(A110,'comparacion amort'!$A:$U,5,FALSE)</f>
        <v>ZVUR</v>
      </c>
      <c r="P110" s="5">
        <v>41548</v>
      </c>
      <c r="Q110" s="2">
        <v>25</v>
      </c>
      <c r="R110" s="2">
        <v>3</v>
      </c>
      <c r="S110" s="11">
        <f t="shared" si="9"/>
        <v>25.25</v>
      </c>
      <c r="T110" s="12">
        <f t="shared" si="5"/>
        <v>9</v>
      </c>
      <c r="U110" s="7">
        <f t="shared" si="6"/>
        <v>5</v>
      </c>
      <c r="V110" s="7">
        <f t="shared" si="7"/>
        <v>15</v>
      </c>
      <c r="W110" s="7">
        <f t="shared" si="8"/>
        <v>10</v>
      </c>
      <c r="X110" s="2" t="str">
        <f>+VLOOKUP(A110,'comparacion amort'!$A:$U,10,FALSE)</f>
        <v>C31103</v>
      </c>
      <c r="Y110" s="3">
        <f>+VLOOKUP(A110,'comparacion amort'!$A:$U,19,FALSE)</f>
        <v>-464679</v>
      </c>
      <c r="Z110" s="7" t="str">
        <f>+VLOOKUP([1]!Tabla1[[#This Row],[Act.fijo]],'[1]clases de AF'!$A:$C,3,FALSE)</f>
        <v>P-TERRUR</v>
      </c>
    </row>
    <row r="111" spans="1:26" x14ac:dyDescent="0.25">
      <c r="A111">
        <v>9862</v>
      </c>
      <c r="B111">
        <v>0</v>
      </c>
      <c r="C111" t="s">
        <v>99</v>
      </c>
      <c r="D111" t="s">
        <v>159</v>
      </c>
      <c r="E111" t="s">
        <v>30</v>
      </c>
      <c r="F111" t="s">
        <v>52</v>
      </c>
      <c r="G111">
        <v>1645011000</v>
      </c>
      <c r="H111" t="s">
        <v>17</v>
      </c>
      <c r="I111" t="s">
        <v>38</v>
      </c>
      <c r="K111" t="s">
        <v>18</v>
      </c>
      <c r="L111" s="1">
        <v>549959130</v>
      </c>
      <c r="M111" s="1">
        <v>-91003006</v>
      </c>
      <c r="N111" s="1">
        <v>458956124</v>
      </c>
      <c r="O111" s="2" t="str">
        <f>+VLOOKUP(A111,'comparacion amort'!$A:$U,5,FALSE)</f>
        <v>ZVUR</v>
      </c>
      <c r="P111" s="5">
        <v>41548</v>
      </c>
      <c r="Q111" s="2">
        <v>34</v>
      </c>
      <c r="R111" s="2">
        <v>10</v>
      </c>
      <c r="S111" s="11">
        <f t="shared" si="9"/>
        <v>34.833333333333336</v>
      </c>
      <c r="T111" s="12">
        <f t="shared" si="5"/>
        <v>9</v>
      </c>
      <c r="U111" s="7">
        <f t="shared" si="6"/>
        <v>5</v>
      </c>
      <c r="V111" s="7">
        <f t="shared" si="7"/>
        <v>25</v>
      </c>
      <c r="W111" s="7">
        <f t="shared" si="8"/>
        <v>5</v>
      </c>
      <c r="X111" s="2" t="str">
        <f>+VLOOKUP(A111,'comparacion amort'!$A:$U,10,FALSE)</f>
        <v>C31103</v>
      </c>
      <c r="Y111" s="3">
        <f>+VLOOKUP(A111,'comparacion amort'!$A:$U,19,FALSE)</f>
        <v>-3009548</v>
      </c>
      <c r="Z111" s="7" t="str">
        <f>+VLOOKUP([1]!Tabla1[[#This Row],[Act.fijo]],'[1]clases de AF'!$A:$C,3,FALSE)</f>
        <v>P-TERRUR</v>
      </c>
    </row>
    <row r="112" spans="1:26" x14ac:dyDescent="0.25">
      <c r="A112">
        <v>9863</v>
      </c>
      <c r="B112">
        <v>0</v>
      </c>
      <c r="C112" t="s">
        <v>99</v>
      </c>
      <c r="D112" t="s">
        <v>160</v>
      </c>
      <c r="E112" t="s">
        <v>30</v>
      </c>
      <c r="F112" t="s">
        <v>52</v>
      </c>
      <c r="G112">
        <v>1645011000</v>
      </c>
      <c r="H112" t="s">
        <v>17</v>
      </c>
      <c r="I112" t="s">
        <v>38</v>
      </c>
      <c r="K112" t="s">
        <v>18</v>
      </c>
      <c r="L112" s="1">
        <v>549959130</v>
      </c>
      <c r="M112" s="1">
        <v>-91003006</v>
      </c>
      <c r="N112" s="1">
        <v>458956124</v>
      </c>
      <c r="O112" s="2" t="str">
        <f>+VLOOKUP(A112,'comparacion amort'!$A:$U,5,FALSE)</f>
        <v>ZVUR</v>
      </c>
      <c r="P112" s="5">
        <v>41548</v>
      </c>
      <c r="Q112" s="2">
        <v>34</v>
      </c>
      <c r="R112" s="2">
        <v>10</v>
      </c>
      <c r="S112" s="11">
        <f t="shared" si="9"/>
        <v>34.833333333333336</v>
      </c>
      <c r="T112" s="12">
        <f t="shared" si="5"/>
        <v>9</v>
      </c>
      <c r="U112" s="7">
        <f t="shared" si="6"/>
        <v>5</v>
      </c>
      <c r="V112" s="7">
        <f t="shared" si="7"/>
        <v>25</v>
      </c>
      <c r="W112" s="7">
        <f t="shared" si="8"/>
        <v>5</v>
      </c>
      <c r="X112" s="2" t="str">
        <f>+VLOOKUP(A112,'comparacion amort'!$A:$U,10,FALSE)</f>
        <v>C31103</v>
      </c>
      <c r="Y112" s="3">
        <f>+VLOOKUP(A112,'comparacion amort'!$A:$U,19,FALSE)</f>
        <v>-3009548</v>
      </c>
      <c r="Z112" s="7" t="str">
        <f>+VLOOKUP([1]!Tabla1[[#This Row],[Act.fijo]],'[1]clases de AF'!$A:$C,3,FALSE)</f>
        <v>P-TERRUR</v>
      </c>
    </row>
    <row r="113" spans="1:26" x14ac:dyDescent="0.25">
      <c r="A113">
        <v>9864</v>
      </c>
      <c r="B113">
        <v>0</v>
      </c>
      <c r="C113" t="s">
        <v>99</v>
      </c>
      <c r="D113" t="s">
        <v>161</v>
      </c>
      <c r="E113" t="s">
        <v>30</v>
      </c>
      <c r="F113" t="s">
        <v>52</v>
      </c>
      <c r="G113">
        <v>1645011000</v>
      </c>
      <c r="H113" t="s">
        <v>17</v>
      </c>
      <c r="I113" t="s">
        <v>38</v>
      </c>
      <c r="K113" t="s">
        <v>18</v>
      </c>
      <c r="L113" s="1">
        <v>537169390</v>
      </c>
      <c r="M113" s="1">
        <v>-88886656</v>
      </c>
      <c r="N113" s="1">
        <v>448282734</v>
      </c>
      <c r="O113" s="2" t="str">
        <f>+VLOOKUP(A113,'comparacion amort'!$A:$U,5,FALSE)</f>
        <v>ZVUR</v>
      </c>
      <c r="P113" s="5">
        <v>41548</v>
      </c>
      <c r="Q113" s="2">
        <v>34</v>
      </c>
      <c r="R113" s="2">
        <v>10</v>
      </c>
      <c r="S113" s="11">
        <f t="shared" si="9"/>
        <v>34.833333333333336</v>
      </c>
      <c r="T113" s="12">
        <f t="shared" si="5"/>
        <v>9</v>
      </c>
      <c r="U113" s="7">
        <f t="shared" si="6"/>
        <v>5</v>
      </c>
      <c r="V113" s="7">
        <f t="shared" si="7"/>
        <v>25</v>
      </c>
      <c r="W113" s="7">
        <f t="shared" si="8"/>
        <v>5</v>
      </c>
      <c r="X113" s="2" t="str">
        <f>+VLOOKUP(A113,'comparacion amort'!$A:$U,10,FALSE)</f>
        <v>C31103</v>
      </c>
      <c r="Y113" s="3">
        <f>+VLOOKUP(A113,'comparacion amort'!$A:$U,19,FALSE)</f>
        <v>-2939558</v>
      </c>
      <c r="Z113" s="7" t="str">
        <f>+VLOOKUP([1]!Tabla1[[#This Row],[Act.fijo]],'[1]clases de AF'!$A:$C,3,FALSE)</f>
        <v>P-TERRUR</v>
      </c>
    </row>
    <row r="114" spans="1:26" x14ac:dyDescent="0.25">
      <c r="A114">
        <v>9865</v>
      </c>
      <c r="B114">
        <v>0</v>
      </c>
      <c r="C114" t="s">
        <v>99</v>
      </c>
      <c r="D114" t="s">
        <v>162</v>
      </c>
      <c r="E114" t="s">
        <v>30</v>
      </c>
      <c r="F114" t="s">
        <v>52</v>
      </c>
      <c r="G114">
        <v>1645011000</v>
      </c>
      <c r="H114" t="s">
        <v>17</v>
      </c>
      <c r="I114" t="s">
        <v>38</v>
      </c>
      <c r="K114" t="s">
        <v>18</v>
      </c>
      <c r="L114" s="1">
        <v>409271915</v>
      </c>
      <c r="M114" s="1">
        <v>-74501798</v>
      </c>
      <c r="N114" s="1">
        <v>334770117</v>
      </c>
      <c r="O114" s="2" t="str">
        <f>+VLOOKUP(A114,'comparacion amort'!$A:$U,5,FALSE)</f>
        <v>ZVUR</v>
      </c>
      <c r="P114" s="5">
        <v>41548</v>
      </c>
      <c r="Q114" s="2">
        <v>50</v>
      </c>
      <c r="R114" s="2">
        <v>3</v>
      </c>
      <c r="S114" s="11">
        <f t="shared" si="9"/>
        <v>50.25</v>
      </c>
      <c r="T114" s="12">
        <f t="shared" si="5"/>
        <v>9</v>
      </c>
      <c r="U114" s="7">
        <f t="shared" si="6"/>
        <v>5</v>
      </c>
      <c r="V114" s="7">
        <f t="shared" si="7"/>
        <v>40</v>
      </c>
      <c r="W114" s="7">
        <f t="shared" si="8"/>
        <v>10</v>
      </c>
      <c r="X114" s="2" t="str">
        <f>+VLOOKUP(A114,'comparacion amort'!$A:$U,10,FALSE)</f>
        <v>C31103</v>
      </c>
      <c r="Y114" s="3">
        <f>+VLOOKUP(A114,'comparacion amort'!$A:$U,19,FALSE)</f>
        <v>-1366408</v>
      </c>
      <c r="Z114" s="7" t="str">
        <f>+VLOOKUP([1]!Tabla1[[#This Row],[Act.fijo]],'[1]clases de AF'!$A:$C,3,FALSE)</f>
        <v>P-TERRUR</v>
      </c>
    </row>
    <row r="115" spans="1:26" x14ac:dyDescent="0.25">
      <c r="A115">
        <v>9866</v>
      </c>
      <c r="B115">
        <v>0</v>
      </c>
      <c r="C115" t="s">
        <v>99</v>
      </c>
      <c r="D115" t="s">
        <v>163</v>
      </c>
      <c r="E115" t="s">
        <v>30</v>
      </c>
      <c r="F115" t="s">
        <v>52</v>
      </c>
      <c r="G115">
        <v>1645011000</v>
      </c>
      <c r="H115" t="s">
        <v>17</v>
      </c>
      <c r="I115" t="s">
        <v>38</v>
      </c>
      <c r="K115" t="s">
        <v>18</v>
      </c>
      <c r="L115" s="1">
        <v>319743682</v>
      </c>
      <c r="M115" s="1">
        <v>-58204530</v>
      </c>
      <c r="N115" s="1">
        <v>261539152</v>
      </c>
      <c r="O115" s="2" t="str">
        <f>+VLOOKUP(A115,'comparacion amort'!$A:$U,5,FALSE)</f>
        <v>ZVUR</v>
      </c>
      <c r="P115" s="5">
        <v>41548</v>
      </c>
      <c r="Q115" s="2">
        <v>50</v>
      </c>
      <c r="R115" s="2">
        <v>3</v>
      </c>
      <c r="S115" s="11">
        <f t="shared" si="9"/>
        <v>50.25</v>
      </c>
      <c r="T115" s="12">
        <f t="shared" si="5"/>
        <v>9</v>
      </c>
      <c r="U115" s="7">
        <f t="shared" si="6"/>
        <v>5</v>
      </c>
      <c r="V115" s="7">
        <f t="shared" si="7"/>
        <v>40</v>
      </c>
      <c r="W115" s="7">
        <f t="shared" si="8"/>
        <v>10</v>
      </c>
      <c r="X115" s="2" t="str">
        <f>+VLOOKUP(A115,'comparacion amort'!$A:$U,10,FALSE)</f>
        <v>C31103</v>
      </c>
      <c r="Y115" s="3">
        <f>+VLOOKUP(A115,'comparacion amort'!$A:$U,19,FALSE)</f>
        <v>-1067506</v>
      </c>
      <c r="Z115" s="7" t="str">
        <f>+VLOOKUP([1]!Tabla1[[#This Row],[Act.fijo]],'[1]clases de AF'!$A:$C,3,FALSE)</f>
        <v>P-TERRUR</v>
      </c>
    </row>
    <row r="116" spans="1:26" x14ac:dyDescent="0.25">
      <c r="A116">
        <v>9867</v>
      </c>
      <c r="B116">
        <v>0</v>
      </c>
      <c r="C116" t="s">
        <v>99</v>
      </c>
      <c r="D116" t="s">
        <v>164</v>
      </c>
      <c r="E116" t="s">
        <v>30</v>
      </c>
      <c r="F116" t="s">
        <v>52</v>
      </c>
      <c r="G116">
        <v>1645011000</v>
      </c>
      <c r="H116" t="s">
        <v>17</v>
      </c>
      <c r="I116" t="s">
        <v>38</v>
      </c>
      <c r="K116" t="s">
        <v>18</v>
      </c>
      <c r="L116" s="1">
        <v>319743682</v>
      </c>
      <c r="M116" s="1">
        <v>-58204530</v>
      </c>
      <c r="N116" s="1">
        <v>261539152</v>
      </c>
      <c r="O116" s="2" t="str">
        <f>+VLOOKUP(A116,'comparacion amort'!$A:$U,5,FALSE)</f>
        <v>ZVUR</v>
      </c>
      <c r="P116" s="5">
        <v>41548</v>
      </c>
      <c r="Q116" s="2">
        <v>50</v>
      </c>
      <c r="R116" s="2">
        <v>3</v>
      </c>
      <c r="S116" s="11">
        <f t="shared" si="9"/>
        <v>50.25</v>
      </c>
      <c r="T116" s="12">
        <f t="shared" si="5"/>
        <v>9</v>
      </c>
      <c r="U116" s="7">
        <f t="shared" si="6"/>
        <v>5</v>
      </c>
      <c r="V116" s="7">
        <f t="shared" si="7"/>
        <v>40</v>
      </c>
      <c r="W116" s="7">
        <f t="shared" si="8"/>
        <v>10</v>
      </c>
      <c r="X116" s="2" t="str">
        <f>+VLOOKUP(A116,'comparacion amort'!$A:$U,10,FALSE)</f>
        <v>C31103</v>
      </c>
      <c r="Y116" s="3">
        <f>+VLOOKUP(A116,'comparacion amort'!$A:$U,19,FALSE)</f>
        <v>-1067506</v>
      </c>
      <c r="Z116" s="7" t="str">
        <f>+VLOOKUP([1]!Tabla1[[#This Row],[Act.fijo]],'[1]clases de AF'!$A:$C,3,FALSE)</f>
        <v>P-TERRUR</v>
      </c>
    </row>
    <row r="117" spans="1:26" x14ac:dyDescent="0.25">
      <c r="A117">
        <v>9868</v>
      </c>
      <c r="B117">
        <v>0</v>
      </c>
      <c r="C117" t="s">
        <v>99</v>
      </c>
      <c r="D117" t="s">
        <v>165</v>
      </c>
      <c r="E117" t="s">
        <v>30</v>
      </c>
      <c r="F117" t="s">
        <v>52</v>
      </c>
      <c r="G117">
        <v>1645011000</v>
      </c>
      <c r="H117" t="s">
        <v>17</v>
      </c>
      <c r="I117" t="s">
        <v>38</v>
      </c>
      <c r="K117" t="s">
        <v>18</v>
      </c>
      <c r="L117" s="1">
        <v>319743682</v>
      </c>
      <c r="M117" s="1">
        <v>-58204530</v>
      </c>
      <c r="N117" s="1">
        <v>261539152</v>
      </c>
      <c r="O117" s="2" t="str">
        <f>+VLOOKUP(A117,'comparacion amort'!$A:$U,5,FALSE)</f>
        <v>ZVUR</v>
      </c>
      <c r="P117" s="5">
        <v>41548</v>
      </c>
      <c r="Q117" s="2">
        <v>50</v>
      </c>
      <c r="R117" s="2">
        <v>3</v>
      </c>
      <c r="S117" s="11">
        <f t="shared" si="9"/>
        <v>50.25</v>
      </c>
      <c r="T117" s="12">
        <f t="shared" si="5"/>
        <v>9</v>
      </c>
      <c r="U117" s="7">
        <f t="shared" si="6"/>
        <v>5</v>
      </c>
      <c r="V117" s="7">
        <f t="shared" si="7"/>
        <v>40</v>
      </c>
      <c r="W117" s="7">
        <f t="shared" si="8"/>
        <v>10</v>
      </c>
      <c r="X117" s="2" t="str">
        <f>+VLOOKUP(A117,'comparacion amort'!$A:$U,10,FALSE)</f>
        <v>C31103</v>
      </c>
      <c r="Y117" s="3">
        <f>+VLOOKUP(A117,'comparacion amort'!$A:$U,19,FALSE)</f>
        <v>-1067506</v>
      </c>
      <c r="Z117" s="7" t="str">
        <f>+VLOOKUP([1]!Tabla1[[#This Row],[Act.fijo]],'[1]clases de AF'!$A:$C,3,FALSE)</f>
        <v>P-TERRUR</v>
      </c>
    </row>
    <row r="118" spans="1:26" x14ac:dyDescent="0.25">
      <c r="A118">
        <v>9869</v>
      </c>
      <c r="B118">
        <v>0</v>
      </c>
      <c r="C118" t="s">
        <v>99</v>
      </c>
      <c r="D118" t="s">
        <v>166</v>
      </c>
      <c r="E118" t="s">
        <v>30</v>
      </c>
      <c r="F118" t="s">
        <v>52</v>
      </c>
      <c r="G118">
        <v>1645011000</v>
      </c>
      <c r="H118" t="s">
        <v>17</v>
      </c>
      <c r="I118" t="s">
        <v>38</v>
      </c>
      <c r="K118" t="s">
        <v>18</v>
      </c>
      <c r="L118" s="1">
        <v>319743682</v>
      </c>
      <c r="M118" s="1">
        <v>-58204530</v>
      </c>
      <c r="N118" s="1">
        <v>261539152</v>
      </c>
      <c r="O118" s="2" t="str">
        <f>+VLOOKUP(A118,'comparacion amort'!$A:$U,5,FALSE)</f>
        <v>ZVUR</v>
      </c>
      <c r="P118" s="5">
        <v>41548</v>
      </c>
      <c r="Q118" s="2">
        <v>50</v>
      </c>
      <c r="R118" s="2">
        <v>3</v>
      </c>
      <c r="S118" s="11">
        <f t="shared" si="9"/>
        <v>50.25</v>
      </c>
      <c r="T118" s="12">
        <f t="shared" si="5"/>
        <v>9</v>
      </c>
      <c r="U118" s="7">
        <f t="shared" si="6"/>
        <v>5</v>
      </c>
      <c r="V118" s="7">
        <f t="shared" si="7"/>
        <v>40</v>
      </c>
      <c r="W118" s="7">
        <f t="shared" si="8"/>
        <v>10</v>
      </c>
      <c r="X118" s="2" t="str">
        <f>+VLOOKUP(A118,'comparacion amort'!$A:$U,10,FALSE)</f>
        <v>C31103</v>
      </c>
      <c r="Y118" s="3">
        <f>+VLOOKUP(A118,'comparacion amort'!$A:$U,19,FALSE)</f>
        <v>-1067506</v>
      </c>
      <c r="Z118" s="7" t="str">
        <f>+VLOOKUP([1]!Tabla1[[#This Row],[Act.fijo]],'[1]clases de AF'!$A:$C,3,FALSE)</f>
        <v>P-TERRUR</v>
      </c>
    </row>
    <row r="119" spans="1:26" x14ac:dyDescent="0.25">
      <c r="A119">
        <v>9870</v>
      </c>
      <c r="B119">
        <v>0</v>
      </c>
      <c r="C119" t="s">
        <v>99</v>
      </c>
      <c r="D119" t="s">
        <v>167</v>
      </c>
      <c r="E119" t="s">
        <v>30</v>
      </c>
      <c r="F119" t="s">
        <v>52</v>
      </c>
      <c r="G119">
        <v>1645011000</v>
      </c>
      <c r="H119" t="s">
        <v>17</v>
      </c>
      <c r="I119" t="s">
        <v>38</v>
      </c>
      <c r="K119" t="s">
        <v>18</v>
      </c>
      <c r="L119" s="1">
        <v>601118116</v>
      </c>
      <c r="M119" s="1">
        <v>-140732355</v>
      </c>
      <c r="N119" s="1">
        <v>460385761</v>
      </c>
      <c r="O119" s="2" t="str">
        <f>+VLOOKUP(A119,'comparacion amort'!$A:$U,5,FALSE)</f>
        <v>ZVUR</v>
      </c>
      <c r="P119" s="5">
        <v>41548</v>
      </c>
      <c r="Q119" s="2">
        <v>35</v>
      </c>
      <c r="R119" s="2">
        <v>3</v>
      </c>
      <c r="S119" s="11">
        <f t="shared" si="9"/>
        <v>35.25</v>
      </c>
      <c r="T119" s="12">
        <f t="shared" si="5"/>
        <v>9</v>
      </c>
      <c r="U119" s="7">
        <f t="shared" si="6"/>
        <v>5</v>
      </c>
      <c r="V119" s="7">
        <f t="shared" si="7"/>
        <v>25</v>
      </c>
      <c r="W119" s="7">
        <f t="shared" si="8"/>
        <v>10</v>
      </c>
      <c r="X119" s="2" t="str">
        <f>+VLOOKUP(A119,'comparacion amort'!$A:$U,10,FALSE)</f>
        <v>C31103</v>
      </c>
      <c r="Y119" s="3">
        <f>+VLOOKUP(A119,'comparacion amort'!$A:$U,19,FALSE)</f>
        <v>-2970230</v>
      </c>
      <c r="Z119" s="7" t="str">
        <f>+VLOOKUP([1]!Tabla1[[#This Row],[Act.fijo]],'[1]clases de AF'!$A:$C,3,FALSE)</f>
        <v>P-TERRUR</v>
      </c>
    </row>
    <row r="120" spans="1:26" x14ac:dyDescent="0.25">
      <c r="A120">
        <v>9871</v>
      </c>
      <c r="B120">
        <v>0</v>
      </c>
      <c r="C120" t="s">
        <v>99</v>
      </c>
      <c r="D120" t="s">
        <v>168</v>
      </c>
      <c r="E120" t="s">
        <v>30</v>
      </c>
      <c r="F120" t="s">
        <v>52</v>
      </c>
      <c r="G120">
        <v>1645011000</v>
      </c>
      <c r="H120" t="s">
        <v>17</v>
      </c>
      <c r="I120" t="s">
        <v>38</v>
      </c>
      <c r="K120" t="s">
        <v>18</v>
      </c>
      <c r="L120" s="1">
        <v>601118116</v>
      </c>
      <c r="M120" s="1">
        <v>-140732355</v>
      </c>
      <c r="N120" s="1">
        <v>460385761</v>
      </c>
      <c r="O120" s="2" t="str">
        <f>+VLOOKUP(A120,'comparacion amort'!$A:$U,5,FALSE)</f>
        <v>ZVUR</v>
      </c>
      <c r="P120" s="5">
        <v>41548</v>
      </c>
      <c r="Q120" s="2">
        <v>35</v>
      </c>
      <c r="R120" s="2">
        <v>3</v>
      </c>
      <c r="S120" s="11">
        <f t="shared" si="9"/>
        <v>35.25</v>
      </c>
      <c r="T120" s="12">
        <f t="shared" si="5"/>
        <v>9</v>
      </c>
      <c r="U120" s="7">
        <f t="shared" si="6"/>
        <v>5</v>
      </c>
      <c r="V120" s="7">
        <f t="shared" si="7"/>
        <v>25</v>
      </c>
      <c r="W120" s="7">
        <f t="shared" si="8"/>
        <v>10</v>
      </c>
      <c r="X120" s="2" t="str">
        <f>+VLOOKUP(A120,'comparacion amort'!$A:$U,10,FALSE)</f>
        <v>C31103</v>
      </c>
      <c r="Y120" s="3">
        <f>+VLOOKUP(A120,'comparacion amort'!$A:$U,19,FALSE)</f>
        <v>-2970230</v>
      </c>
      <c r="Z120" s="7" t="str">
        <f>+VLOOKUP([1]!Tabla1[[#This Row],[Act.fijo]],'[1]clases de AF'!$A:$C,3,FALSE)</f>
        <v>P-TERRUR</v>
      </c>
    </row>
    <row r="121" spans="1:26" x14ac:dyDescent="0.25">
      <c r="A121">
        <v>9872</v>
      </c>
      <c r="B121">
        <v>0</v>
      </c>
      <c r="C121" t="s">
        <v>99</v>
      </c>
      <c r="D121" t="s">
        <v>169</v>
      </c>
      <c r="E121" t="s">
        <v>30</v>
      </c>
      <c r="F121" t="s">
        <v>52</v>
      </c>
      <c r="G121">
        <v>1645011000</v>
      </c>
      <c r="H121" t="s">
        <v>17</v>
      </c>
      <c r="I121" t="s">
        <v>38</v>
      </c>
      <c r="K121" t="s">
        <v>18</v>
      </c>
      <c r="L121" s="1">
        <v>729015581</v>
      </c>
      <c r="M121" s="1">
        <v>-181623257</v>
      </c>
      <c r="N121" s="1">
        <v>547392324</v>
      </c>
      <c r="O121" s="2" t="str">
        <f>+VLOOKUP(A121,'comparacion amort'!$A:$U,5,FALSE)</f>
        <v>ZVUR</v>
      </c>
      <c r="P121" s="5">
        <v>41548</v>
      </c>
      <c r="Q121" s="2">
        <v>35</v>
      </c>
      <c r="R121" s="2">
        <v>3</v>
      </c>
      <c r="S121" s="11">
        <f t="shared" si="9"/>
        <v>35.25</v>
      </c>
      <c r="T121" s="12">
        <f t="shared" si="5"/>
        <v>9</v>
      </c>
      <c r="U121" s="7">
        <f t="shared" si="6"/>
        <v>5</v>
      </c>
      <c r="V121" s="7">
        <f t="shared" si="7"/>
        <v>25</v>
      </c>
      <c r="W121" s="7">
        <f t="shared" si="8"/>
        <v>10</v>
      </c>
      <c r="X121" s="2" t="str">
        <f>+VLOOKUP(A121,'comparacion amort'!$A:$U,10,FALSE)</f>
        <v>C31103</v>
      </c>
      <c r="Y121" s="3">
        <f>+VLOOKUP(A121,'comparacion amort'!$A:$U,19,FALSE)</f>
        <v>-3531563</v>
      </c>
      <c r="Z121" s="7" t="str">
        <f>+VLOOKUP([1]!Tabla1[[#This Row],[Act.fijo]],'[1]clases de AF'!$A:$C,3,FALSE)</f>
        <v>P-TERRUR</v>
      </c>
    </row>
    <row r="122" spans="1:26" x14ac:dyDescent="0.25">
      <c r="A122">
        <v>9873</v>
      </c>
      <c r="B122">
        <v>0</v>
      </c>
      <c r="C122" t="s">
        <v>99</v>
      </c>
      <c r="D122" t="s">
        <v>170</v>
      </c>
      <c r="E122" t="s">
        <v>30</v>
      </c>
      <c r="F122" t="s">
        <v>52</v>
      </c>
      <c r="G122">
        <v>1645011000</v>
      </c>
      <c r="H122" t="s">
        <v>17</v>
      </c>
      <c r="I122" t="s">
        <v>38</v>
      </c>
      <c r="K122" t="s">
        <v>18</v>
      </c>
      <c r="L122" s="1">
        <v>268584690</v>
      </c>
      <c r="M122" s="1">
        <v>-66913828</v>
      </c>
      <c r="N122" s="1">
        <v>201670862</v>
      </c>
      <c r="O122" s="2" t="str">
        <f>+VLOOKUP(A122,'comparacion amort'!$A:$U,5,FALSE)</f>
        <v>ZVUR</v>
      </c>
      <c r="P122" s="5">
        <v>41548</v>
      </c>
      <c r="Q122" s="2">
        <v>35</v>
      </c>
      <c r="R122" s="2">
        <v>3</v>
      </c>
      <c r="S122" s="11">
        <f t="shared" si="9"/>
        <v>35.25</v>
      </c>
      <c r="T122" s="12">
        <f t="shared" si="5"/>
        <v>9</v>
      </c>
      <c r="U122" s="7">
        <f t="shared" si="6"/>
        <v>5</v>
      </c>
      <c r="V122" s="7">
        <f t="shared" si="7"/>
        <v>25</v>
      </c>
      <c r="W122" s="7">
        <f t="shared" si="8"/>
        <v>10</v>
      </c>
      <c r="X122" s="2" t="str">
        <f>+VLOOKUP(A122,'comparacion amort'!$A:$U,10,FALSE)</f>
        <v>C31103</v>
      </c>
      <c r="Y122" s="3">
        <f>+VLOOKUP(A122,'comparacion amort'!$A:$U,19,FALSE)</f>
        <v>-1301102</v>
      </c>
      <c r="Z122" s="7" t="str">
        <f>+VLOOKUP([1]!Tabla1[[#This Row],[Act.fijo]],'[1]clases de AF'!$A:$C,3,FALSE)</f>
        <v>P-TERRUR</v>
      </c>
    </row>
    <row r="123" spans="1:26" x14ac:dyDescent="0.25">
      <c r="A123">
        <v>9874</v>
      </c>
      <c r="B123">
        <v>0</v>
      </c>
      <c r="C123" t="s">
        <v>99</v>
      </c>
      <c r="D123" t="s">
        <v>171</v>
      </c>
      <c r="E123" t="s">
        <v>30</v>
      </c>
      <c r="F123" t="s">
        <v>52</v>
      </c>
      <c r="G123">
        <v>1645011000</v>
      </c>
      <c r="H123" t="s">
        <v>17</v>
      </c>
      <c r="I123" t="s">
        <v>38</v>
      </c>
      <c r="K123" t="s">
        <v>18</v>
      </c>
      <c r="L123" s="1">
        <v>447641146</v>
      </c>
      <c r="M123" s="1">
        <v>-138629348</v>
      </c>
      <c r="N123" s="1">
        <v>309011798</v>
      </c>
      <c r="O123" s="2" t="str">
        <f>+VLOOKUP(A123,'comparacion amort'!$A:$U,5,FALSE)</f>
        <v>ZVUR</v>
      </c>
      <c r="P123" s="5">
        <v>41548</v>
      </c>
      <c r="Q123" s="2">
        <v>25</v>
      </c>
      <c r="R123" s="2">
        <v>3</v>
      </c>
      <c r="S123" s="11">
        <f t="shared" si="9"/>
        <v>25.25</v>
      </c>
      <c r="T123" s="12">
        <f t="shared" si="5"/>
        <v>9</v>
      </c>
      <c r="U123" s="7">
        <f t="shared" si="6"/>
        <v>5</v>
      </c>
      <c r="V123" s="7">
        <f t="shared" si="7"/>
        <v>15</v>
      </c>
      <c r="W123" s="7">
        <f t="shared" si="8"/>
        <v>10</v>
      </c>
      <c r="X123" s="2" t="str">
        <f>+VLOOKUP(A123,'comparacion amort'!$A:$U,10,FALSE)</f>
        <v>C31103</v>
      </c>
      <c r="Y123" s="3">
        <f>+VLOOKUP(A123,'comparacion amort'!$A:$U,19,FALSE)</f>
        <v>-3252755</v>
      </c>
      <c r="Z123" s="7" t="str">
        <f>+VLOOKUP([1]!Tabla1[[#This Row],[Act.fijo]],'[1]clases de AF'!$A:$C,3,FALSE)</f>
        <v>P-TERRUR</v>
      </c>
    </row>
    <row r="124" spans="1:26" x14ac:dyDescent="0.25">
      <c r="A124">
        <v>9875</v>
      </c>
      <c r="B124">
        <v>0</v>
      </c>
      <c r="C124" t="s">
        <v>99</v>
      </c>
      <c r="D124" t="s">
        <v>172</v>
      </c>
      <c r="E124" t="s">
        <v>30</v>
      </c>
      <c r="F124" t="s">
        <v>52</v>
      </c>
      <c r="G124">
        <v>1645011000</v>
      </c>
      <c r="H124" t="s">
        <v>17</v>
      </c>
      <c r="I124" t="s">
        <v>38</v>
      </c>
      <c r="K124" t="s">
        <v>18</v>
      </c>
      <c r="L124" s="1">
        <v>76738483</v>
      </c>
      <c r="M124" s="1">
        <v>-13969082</v>
      </c>
      <c r="N124" s="1">
        <v>62769401</v>
      </c>
      <c r="O124" s="2" t="str">
        <f>+VLOOKUP(A124,'comparacion amort'!$A:$U,5,FALSE)</f>
        <v>ZVUR</v>
      </c>
      <c r="P124" s="5">
        <v>41548</v>
      </c>
      <c r="Q124" s="2">
        <v>50</v>
      </c>
      <c r="R124" s="2">
        <v>3</v>
      </c>
      <c r="S124" s="11">
        <f t="shared" si="9"/>
        <v>50.25</v>
      </c>
      <c r="T124" s="12">
        <f t="shared" si="5"/>
        <v>9</v>
      </c>
      <c r="U124" s="7">
        <f t="shared" si="6"/>
        <v>5</v>
      </c>
      <c r="V124" s="7">
        <f t="shared" si="7"/>
        <v>40</v>
      </c>
      <c r="W124" s="7">
        <f t="shared" si="8"/>
        <v>10</v>
      </c>
      <c r="X124" s="2" t="str">
        <f>+VLOOKUP(A124,'comparacion amort'!$A:$U,10,FALSE)</f>
        <v>C31103</v>
      </c>
      <c r="Y124" s="3">
        <f>+VLOOKUP(A124,'comparacion amort'!$A:$U,19,FALSE)</f>
        <v>-256201</v>
      </c>
      <c r="Z124" s="7" t="str">
        <f>+VLOOKUP([1]!Tabla1[[#This Row],[Act.fijo]],'[1]clases de AF'!$A:$C,3,FALSE)</f>
        <v>P-TERRUR</v>
      </c>
    </row>
    <row r="125" spans="1:26" x14ac:dyDescent="0.25">
      <c r="A125">
        <v>9876</v>
      </c>
      <c r="B125">
        <v>0</v>
      </c>
      <c r="C125" t="s">
        <v>99</v>
      </c>
      <c r="D125" t="s">
        <v>173</v>
      </c>
      <c r="E125" t="s">
        <v>30</v>
      </c>
      <c r="F125" t="s">
        <v>52</v>
      </c>
      <c r="G125">
        <v>1645011000</v>
      </c>
      <c r="H125" t="s">
        <v>17</v>
      </c>
      <c r="I125" t="s">
        <v>38</v>
      </c>
      <c r="K125" t="s">
        <v>18</v>
      </c>
      <c r="L125" s="1">
        <v>76738483</v>
      </c>
      <c r="M125" s="1">
        <v>-13969082</v>
      </c>
      <c r="N125" s="1">
        <v>62769401</v>
      </c>
      <c r="O125" s="2" t="str">
        <f>+VLOOKUP(A125,'comparacion amort'!$A:$U,5,FALSE)</f>
        <v>ZVUR</v>
      </c>
      <c r="P125" s="5">
        <v>41548</v>
      </c>
      <c r="Q125" s="2">
        <v>50</v>
      </c>
      <c r="R125" s="2">
        <v>3</v>
      </c>
      <c r="S125" s="11">
        <f t="shared" si="9"/>
        <v>50.25</v>
      </c>
      <c r="T125" s="12">
        <f t="shared" si="5"/>
        <v>9</v>
      </c>
      <c r="U125" s="7">
        <f t="shared" si="6"/>
        <v>5</v>
      </c>
      <c r="V125" s="7">
        <f t="shared" si="7"/>
        <v>40</v>
      </c>
      <c r="W125" s="7">
        <f t="shared" si="8"/>
        <v>10</v>
      </c>
      <c r="X125" s="2" t="str">
        <f>+VLOOKUP(A125,'comparacion amort'!$A:$U,10,FALSE)</f>
        <v>C31103</v>
      </c>
      <c r="Y125" s="3">
        <f>+VLOOKUP(A125,'comparacion amort'!$A:$U,19,FALSE)</f>
        <v>-256201</v>
      </c>
      <c r="Z125" s="7" t="str">
        <f>+VLOOKUP([1]!Tabla1[[#This Row],[Act.fijo]],'[1]clases de AF'!$A:$C,3,FALSE)</f>
        <v>P-TERRUR</v>
      </c>
    </row>
    <row r="126" spans="1:26" x14ac:dyDescent="0.25">
      <c r="A126">
        <v>9877</v>
      </c>
      <c r="B126">
        <v>0</v>
      </c>
      <c r="C126" t="s">
        <v>99</v>
      </c>
      <c r="D126" t="s">
        <v>174</v>
      </c>
      <c r="E126" t="s">
        <v>30</v>
      </c>
      <c r="F126" t="s">
        <v>52</v>
      </c>
      <c r="G126">
        <v>1645011000</v>
      </c>
      <c r="H126" t="s">
        <v>17</v>
      </c>
      <c r="I126" t="s">
        <v>38</v>
      </c>
      <c r="K126" t="s">
        <v>18</v>
      </c>
      <c r="L126" s="1">
        <v>76738483</v>
      </c>
      <c r="M126" s="1">
        <v>-13969082</v>
      </c>
      <c r="N126" s="1">
        <v>62769401</v>
      </c>
      <c r="O126" s="2" t="str">
        <f>+VLOOKUP(A126,'comparacion amort'!$A:$U,5,FALSE)</f>
        <v>ZVUR</v>
      </c>
      <c r="P126" s="5">
        <v>41548</v>
      </c>
      <c r="Q126" s="2">
        <v>50</v>
      </c>
      <c r="R126" s="2">
        <v>3</v>
      </c>
      <c r="S126" s="11">
        <f t="shared" si="9"/>
        <v>50.25</v>
      </c>
      <c r="T126" s="12">
        <f t="shared" si="5"/>
        <v>9</v>
      </c>
      <c r="U126" s="7">
        <f t="shared" si="6"/>
        <v>5</v>
      </c>
      <c r="V126" s="7">
        <f t="shared" si="7"/>
        <v>40</v>
      </c>
      <c r="W126" s="7">
        <f t="shared" si="8"/>
        <v>10</v>
      </c>
      <c r="X126" s="2" t="str">
        <f>+VLOOKUP(A126,'comparacion amort'!$A:$U,10,FALSE)</f>
        <v>C31103</v>
      </c>
      <c r="Y126" s="3">
        <f>+VLOOKUP(A126,'comparacion amort'!$A:$U,19,FALSE)</f>
        <v>-256201</v>
      </c>
      <c r="Z126" s="7" t="str">
        <f>+VLOOKUP([1]!Tabla1[[#This Row],[Act.fijo]],'[1]clases de AF'!$A:$C,3,FALSE)</f>
        <v>P-TERRUR</v>
      </c>
    </row>
    <row r="127" spans="1:26" x14ac:dyDescent="0.25">
      <c r="A127">
        <v>9878</v>
      </c>
      <c r="B127">
        <v>0</v>
      </c>
      <c r="C127" t="s">
        <v>99</v>
      </c>
      <c r="D127" t="s">
        <v>175</v>
      </c>
      <c r="E127" t="s">
        <v>30</v>
      </c>
      <c r="F127" t="s">
        <v>52</v>
      </c>
      <c r="G127">
        <v>1645011000</v>
      </c>
      <c r="H127" t="s">
        <v>17</v>
      </c>
      <c r="I127" t="s">
        <v>38</v>
      </c>
      <c r="K127" t="s">
        <v>18</v>
      </c>
      <c r="L127" s="1">
        <v>76738483</v>
      </c>
      <c r="M127" s="1">
        <v>-13969082</v>
      </c>
      <c r="N127" s="1">
        <v>62769401</v>
      </c>
      <c r="O127" s="2" t="str">
        <f>+VLOOKUP(A127,'comparacion amort'!$A:$U,5,FALSE)</f>
        <v>ZVUR</v>
      </c>
      <c r="P127" s="5">
        <v>41548</v>
      </c>
      <c r="Q127" s="2">
        <v>50</v>
      </c>
      <c r="R127" s="2">
        <v>3</v>
      </c>
      <c r="S127" s="11">
        <f t="shared" si="9"/>
        <v>50.25</v>
      </c>
      <c r="T127" s="12">
        <f t="shared" si="5"/>
        <v>9</v>
      </c>
      <c r="U127" s="7">
        <f t="shared" si="6"/>
        <v>5</v>
      </c>
      <c r="V127" s="7">
        <f t="shared" si="7"/>
        <v>40</v>
      </c>
      <c r="W127" s="7">
        <f t="shared" si="8"/>
        <v>10</v>
      </c>
      <c r="X127" s="2" t="str">
        <f>+VLOOKUP(A127,'comparacion amort'!$A:$U,10,FALSE)</f>
        <v>C31103</v>
      </c>
      <c r="Y127" s="3">
        <f>+VLOOKUP(A127,'comparacion amort'!$A:$U,19,FALSE)</f>
        <v>-256201</v>
      </c>
      <c r="Z127" s="7" t="str">
        <f>+VLOOKUP([1]!Tabla1[[#This Row],[Act.fijo]],'[1]clases de AF'!$A:$C,3,FALSE)</f>
        <v>P-TERRUR</v>
      </c>
    </row>
    <row r="128" spans="1:26" x14ac:dyDescent="0.25">
      <c r="A128">
        <v>9879</v>
      </c>
      <c r="B128">
        <v>0</v>
      </c>
      <c r="C128" t="s">
        <v>99</v>
      </c>
      <c r="D128" t="s">
        <v>176</v>
      </c>
      <c r="E128" t="s">
        <v>30</v>
      </c>
      <c r="F128" t="s">
        <v>52</v>
      </c>
      <c r="G128">
        <v>1645011000</v>
      </c>
      <c r="H128" t="s">
        <v>17</v>
      </c>
      <c r="I128" t="s">
        <v>38</v>
      </c>
      <c r="K128" t="s">
        <v>18</v>
      </c>
      <c r="L128" s="1">
        <v>140687218</v>
      </c>
      <c r="M128" s="1">
        <v>-25609988</v>
      </c>
      <c r="N128" s="1">
        <v>115077230</v>
      </c>
      <c r="O128" s="2" t="str">
        <f>+VLOOKUP(A128,'comparacion amort'!$A:$U,5,FALSE)</f>
        <v>ZVUR</v>
      </c>
      <c r="P128" s="5">
        <v>41548</v>
      </c>
      <c r="Q128" s="2">
        <v>50</v>
      </c>
      <c r="R128" s="2">
        <v>3</v>
      </c>
      <c r="S128" s="11">
        <f t="shared" si="9"/>
        <v>50.25</v>
      </c>
      <c r="T128" s="12">
        <f t="shared" si="5"/>
        <v>9</v>
      </c>
      <c r="U128" s="7">
        <f t="shared" si="6"/>
        <v>5</v>
      </c>
      <c r="V128" s="7">
        <f t="shared" si="7"/>
        <v>40</v>
      </c>
      <c r="W128" s="7">
        <f t="shared" si="8"/>
        <v>10</v>
      </c>
      <c r="X128" s="2" t="str">
        <f>+VLOOKUP(A128,'comparacion amort'!$A:$U,10,FALSE)</f>
        <v>C31103</v>
      </c>
      <c r="Y128" s="3">
        <f>+VLOOKUP(A128,'comparacion amort'!$A:$U,19,FALSE)</f>
        <v>-469702</v>
      </c>
      <c r="Z128" s="7" t="str">
        <f>+VLOOKUP([1]!Tabla1[[#This Row],[Act.fijo]],'[1]clases de AF'!$A:$C,3,FALSE)</f>
        <v>P-TERRUR</v>
      </c>
    </row>
    <row r="129" spans="1:26" x14ac:dyDescent="0.25">
      <c r="A129">
        <v>9880</v>
      </c>
      <c r="B129">
        <v>0</v>
      </c>
      <c r="C129" t="s">
        <v>99</v>
      </c>
      <c r="D129" t="s">
        <v>177</v>
      </c>
      <c r="E129" t="s">
        <v>30</v>
      </c>
      <c r="F129" t="s">
        <v>52</v>
      </c>
      <c r="G129">
        <v>1645011000</v>
      </c>
      <c r="H129" t="s">
        <v>17</v>
      </c>
      <c r="I129" t="s">
        <v>38</v>
      </c>
      <c r="K129" t="s">
        <v>18</v>
      </c>
      <c r="L129" s="1">
        <v>140687218</v>
      </c>
      <c r="M129" s="1">
        <v>-25609988</v>
      </c>
      <c r="N129" s="1">
        <v>115077230</v>
      </c>
      <c r="O129" s="2" t="str">
        <f>+VLOOKUP(A129,'comparacion amort'!$A:$U,5,FALSE)</f>
        <v>ZVUR</v>
      </c>
      <c r="P129" s="5">
        <v>41548</v>
      </c>
      <c r="Q129" s="2">
        <v>50</v>
      </c>
      <c r="R129" s="2">
        <v>3</v>
      </c>
      <c r="S129" s="11">
        <f t="shared" si="9"/>
        <v>50.25</v>
      </c>
      <c r="T129" s="12">
        <f t="shared" si="5"/>
        <v>9</v>
      </c>
      <c r="U129" s="7">
        <f t="shared" si="6"/>
        <v>5</v>
      </c>
      <c r="V129" s="7">
        <f t="shared" si="7"/>
        <v>40</v>
      </c>
      <c r="W129" s="7">
        <f t="shared" si="8"/>
        <v>10</v>
      </c>
      <c r="X129" s="2" t="str">
        <f>+VLOOKUP(A129,'comparacion amort'!$A:$U,10,FALSE)</f>
        <v>C31103</v>
      </c>
      <c r="Y129" s="3">
        <f>+VLOOKUP(A129,'comparacion amort'!$A:$U,19,FALSE)</f>
        <v>-469702</v>
      </c>
      <c r="Z129" s="7" t="str">
        <f>+VLOOKUP([1]!Tabla1[[#This Row],[Act.fijo]],'[1]clases de AF'!$A:$C,3,FALSE)</f>
        <v>P-TERRUR</v>
      </c>
    </row>
    <row r="130" spans="1:26" x14ac:dyDescent="0.25">
      <c r="A130">
        <v>9881</v>
      </c>
      <c r="B130">
        <v>0</v>
      </c>
      <c r="C130" t="s">
        <v>99</v>
      </c>
      <c r="D130" t="s">
        <v>178</v>
      </c>
      <c r="E130" t="s">
        <v>30</v>
      </c>
      <c r="F130" t="s">
        <v>52</v>
      </c>
      <c r="G130">
        <v>1645011000</v>
      </c>
      <c r="H130" t="s">
        <v>17</v>
      </c>
      <c r="I130" t="s">
        <v>38</v>
      </c>
      <c r="K130" t="s">
        <v>18</v>
      </c>
      <c r="L130" s="1">
        <v>89528231</v>
      </c>
      <c r="M130" s="1">
        <v>-16297266</v>
      </c>
      <c r="N130" s="1">
        <v>73230965</v>
      </c>
      <c r="O130" s="2" t="str">
        <f>+VLOOKUP(A130,'comparacion amort'!$A:$U,5,FALSE)</f>
        <v>ZVUR</v>
      </c>
      <c r="P130" s="5">
        <v>41548</v>
      </c>
      <c r="Q130" s="2">
        <v>50</v>
      </c>
      <c r="R130" s="2">
        <v>3</v>
      </c>
      <c r="S130" s="11">
        <f t="shared" si="9"/>
        <v>50.25</v>
      </c>
      <c r="T130" s="12">
        <f t="shared" ref="T130:T193" si="10">ROUND(IF(S130=0,0,TRUNC((DATE(2023,2,28)-P130)/365,0)),)</f>
        <v>9</v>
      </c>
      <c r="U130" s="7">
        <f t="shared" ref="U130:U193" si="11">+ROUND(IF(S130=0,0,MOD((DATE(2023,2,28)-P130)/365,1)*12),0)</f>
        <v>5</v>
      </c>
      <c r="V130" s="7">
        <f t="shared" ref="V130:V193" si="12">+ROUND(IF(S130=0,0,TRUNC(S130-(DATE(2023,2,28)-P130)/365,0)),0)</f>
        <v>40</v>
      </c>
      <c r="W130" s="7">
        <f t="shared" ref="W130:W193" si="13">+ROUND(IF(S130=0,0,MOD(S130-(DATE(2023,2,28)-P130)/365,1)*12),0)</f>
        <v>10</v>
      </c>
      <c r="X130" s="2" t="str">
        <f>+VLOOKUP(A130,'comparacion amort'!$A:$U,10,FALSE)</f>
        <v>C31103</v>
      </c>
      <c r="Y130" s="3">
        <f>+VLOOKUP(A130,'comparacion amort'!$A:$U,19,FALSE)</f>
        <v>-298901</v>
      </c>
      <c r="Z130" s="7" t="str">
        <f>+VLOOKUP([1]!Tabla1[[#This Row],[Act.fijo]],'[1]clases de AF'!$A:$C,3,FALSE)</f>
        <v>P-TERRUR</v>
      </c>
    </row>
    <row r="131" spans="1:26" x14ac:dyDescent="0.25">
      <c r="A131">
        <v>9882</v>
      </c>
      <c r="B131">
        <v>0</v>
      </c>
      <c r="C131" t="s">
        <v>99</v>
      </c>
      <c r="D131" t="s">
        <v>179</v>
      </c>
      <c r="E131" t="s">
        <v>30</v>
      </c>
      <c r="F131" t="s">
        <v>52</v>
      </c>
      <c r="G131">
        <v>1645011000</v>
      </c>
      <c r="H131" t="s">
        <v>17</v>
      </c>
      <c r="I131" t="s">
        <v>38</v>
      </c>
      <c r="K131" t="s">
        <v>18</v>
      </c>
      <c r="L131" s="1">
        <v>191846215</v>
      </c>
      <c r="M131" s="1">
        <v>-34922719</v>
      </c>
      <c r="N131" s="1">
        <v>156923496</v>
      </c>
      <c r="O131" s="2" t="str">
        <f>+VLOOKUP(A131,'comparacion amort'!$A:$U,5,FALSE)</f>
        <v>ZVUR</v>
      </c>
      <c r="P131" s="5">
        <v>41548</v>
      </c>
      <c r="Q131" s="2">
        <v>50</v>
      </c>
      <c r="R131" s="2">
        <v>3</v>
      </c>
      <c r="S131" s="11">
        <f t="shared" ref="S131:S194" si="14">+Q131+(R131/12)</f>
        <v>50.25</v>
      </c>
      <c r="T131" s="12">
        <f t="shared" si="10"/>
        <v>9</v>
      </c>
      <c r="U131" s="7">
        <f t="shared" si="11"/>
        <v>5</v>
      </c>
      <c r="V131" s="7">
        <f t="shared" si="12"/>
        <v>40</v>
      </c>
      <c r="W131" s="7">
        <f t="shared" si="13"/>
        <v>10</v>
      </c>
      <c r="X131" s="2" t="str">
        <f>+VLOOKUP(A131,'comparacion amort'!$A:$U,10,FALSE)</f>
        <v>C31103</v>
      </c>
      <c r="Y131" s="3">
        <f>+VLOOKUP(A131,'comparacion amort'!$A:$U,19,FALSE)</f>
        <v>-640504</v>
      </c>
      <c r="Z131" s="7" t="str">
        <f>+VLOOKUP([1]!Tabla1[[#This Row],[Act.fijo]],'[1]clases de AF'!$A:$C,3,FALSE)</f>
        <v>P-TERRUR</v>
      </c>
    </row>
    <row r="132" spans="1:26" x14ac:dyDescent="0.25">
      <c r="A132">
        <v>9883</v>
      </c>
      <c r="B132">
        <v>0</v>
      </c>
      <c r="C132" t="s">
        <v>99</v>
      </c>
      <c r="D132" t="s">
        <v>180</v>
      </c>
      <c r="E132" t="s">
        <v>30</v>
      </c>
      <c r="F132" t="s">
        <v>52</v>
      </c>
      <c r="G132">
        <v>1645011000</v>
      </c>
      <c r="H132" t="s">
        <v>17</v>
      </c>
      <c r="I132" t="s">
        <v>38</v>
      </c>
      <c r="K132" t="s">
        <v>18</v>
      </c>
      <c r="L132" s="1">
        <v>191846215</v>
      </c>
      <c r="M132" s="1">
        <v>-34922719</v>
      </c>
      <c r="N132" s="1">
        <v>156923496</v>
      </c>
      <c r="O132" s="2" t="str">
        <f>+VLOOKUP(A132,'comparacion amort'!$A:$U,5,FALSE)</f>
        <v>ZVUR</v>
      </c>
      <c r="P132" s="5">
        <v>41548</v>
      </c>
      <c r="Q132" s="2">
        <v>50</v>
      </c>
      <c r="R132" s="2">
        <v>3</v>
      </c>
      <c r="S132" s="11">
        <f t="shared" si="14"/>
        <v>50.25</v>
      </c>
      <c r="T132" s="12">
        <f t="shared" si="10"/>
        <v>9</v>
      </c>
      <c r="U132" s="7">
        <f t="shared" si="11"/>
        <v>5</v>
      </c>
      <c r="V132" s="7">
        <f t="shared" si="12"/>
        <v>40</v>
      </c>
      <c r="W132" s="7">
        <f t="shared" si="13"/>
        <v>10</v>
      </c>
      <c r="X132" s="2" t="str">
        <f>+VLOOKUP(A132,'comparacion amort'!$A:$U,10,FALSE)</f>
        <v>C31103</v>
      </c>
      <c r="Y132" s="3">
        <f>+VLOOKUP(A132,'comparacion amort'!$A:$U,19,FALSE)</f>
        <v>-640504</v>
      </c>
      <c r="Z132" s="7" t="str">
        <f>+VLOOKUP([1]!Tabla1[[#This Row],[Act.fijo]],'[1]clases de AF'!$A:$C,3,FALSE)</f>
        <v>P-TERRUR</v>
      </c>
    </row>
    <row r="133" spans="1:26" x14ac:dyDescent="0.25">
      <c r="A133">
        <v>9884</v>
      </c>
      <c r="B133">
        <v>0</v>
      </c>
      <c r="C133" t="s">
        <v>99</v>
      </c>
      <c r="D133" t="s">
        <v>181</v>
      </c>
      <c r="E133" t="s">
        <v>30</v>
      </c>
      <c r="F133" t="s">
        <v>52</v>
      </c>
      <c r="G133">
        <v>1645011000</v>
      </c>
      <c r="H133" t="s">
        <v>17</v>
      </c>
      <c r="I133" t="s">
        <v>38</v>
      </c>
      <c r="K133" t="s">
        <v>18</v>
      </c>
      <c r="L133" s="1">
        <v>191846215</v>
      </c>
      <c r="M133" s="1">
        <v>-34922719</v>
      </c>
      <c r="N133" s="1">
        <v>156923496</v>
      </c>
      <c r="O133" s="2" t="str">
        <f>+VLOOKUP(A133,'comparacion amort'!$A:$U,5,FALSE)</f>
        <v>ZVUR</v>
      </c>
      <c r="P133" s="5">
        <v>41548</v>
      </c>
      <c r="Q133" s="2">
        <v>50</v>
      </c>
      <c r="R133" s="2">
        <v>3</v>
      </c>
      <c r="S133" s="11">
        <f t="shared" si="14"/>
        <v>50.25</v>
      </c>
      <c r="T133" s="12">
        <f t="shared" si="10"/>
        <v>9</v>
      </c>
      <c r="U133" s="7">
        <f t="shared" si="11"/>
        <v>5</v>
      </c>
      <c r="V133" s="7">
        <f t="shared" si="12"/>
        <v>40</v>
      </c>
      <c r="W133" s="7">
        <f t="shared" si="13"/>
        <v>10</v>
      </c>
      <c r="X133" s="2" t="str">
        <f>+VLOOKUP(A133,'comparacion amort'!$A:$U,10,FALSE)</f>
        <v>C31103</v>
      </c>
      <c r="Y133" s="3">
        <f>+VLOOKUP(A133,'comparacion amort'!$A:$U,19,FALSE)</f>
        <v>-640504</v>
      </c>
      <c r="Z133" s="7" t="str">
        <f>+VLOOKUP([1]!Tabla1[[#This Row],[Act.fijo]],'[1]clases de AF'!$A:$C,3,FALSE)</f>
        <v>P-TERRUR</v>
      </c>
    </row>
    <row r="134" spans="1:26" x14ac:dyDescent="0.25">
      <c r="A134">
        <v>9885</v>
      </c>
      <c r="B134">
        <v>0</v>
      </c>
      <c r="C134" t="s">
        <v>99</v>
      </c>
      <c r="D134" t="s">
        <v>182</v>
      </c>
      <c r="E134" t="s">
        <v>30</v>
      </c>
      <c r="F134" t="s">
        <v>52</v>
      </c>
      <c r="G134">
        <v>1645011000</v>
      </c>
      <c r="H134" t="s">
        <v>17</v>
      </c>
      <c r="I134" t="s">
        <v>38</v>
      </c>
      <c r="K134" t="s">
        <v>18</v>
      </c>
      <c r="L134" s="1">
        <v>191846215</v>
      </c>
      <c r="M134" s="1">
        <v>-34922719</v>
      </c>
      <c r="N134" s="1">
        <v>156923496</v>
      </c>
      <c r="O134" s="2" t="str">
        <f>+VLOOKUP(A134,'comparacion amort'!$A:$U,5,FALSE)</f>
        <v>ZVUR</v>
      </c>
      <c r="P134" s="5">
        <v>41548</v>
      </c>
      <c r="Q134" s="2">
        <v>50</v>
      </c>
      <c r="R134" s="2">
        <v>3</v>
      </c>
      <c r="S134" s="11">
        <f t="shared" si="14"/>
        <v>50.25</v>
      </c>
      <c r="T134" s="12">
        <f t="shared" si="10"/>
        <v>9</v>
      </c>
      <c r="U134" s="7">
        <f t="shared" si="11"/>
        <v>5</v>
      </c>
      <c r="V134" s="7">
        <f t="shared" si="12"/>
        <v>40</v>
      </c>
      <c r="W134" s="7">
        <f t="shared" si="13"/>
        <v>10</v>
      </c>
      <c r="X134" s="2" t="str">
        <f>+VLOOKUP(A134,'comparacion amort'!$A:$U,10,FALSE)</f>
        <v>C31103</v>
      </c>
      <c r="Y134" s="3">
        <f>+VLOOKUP(A134,'comparacion amort'!$A:$U,19,FALSE)</f>
        <v>-640504</v>
      </c>
      <c r="Z134" s="7" t="str">
        <f>+VLOOKUP([1]!Tabla1[[#This Row],[Act.fijo]],'[1]clases de AF'!$A:$C,3,FALSE)</f>
        <v>P-TERRUR</v>
      </c>
    </row>
    <row r="135" spans="1:26" x14ac:dyDescent="0.25">
      <c r="A135">
        <v>9886</v>
      </c>
      <c r="B135">
        <v>0</v>
      </c>
      <c r="C135" t="s">
        <v>99</v>
      </c>
      <c r="D135" t="s">
        <v>183</v>
      </c>
      <c r="E135" t="s">
        <v>30</v>
      </c>
      <c r="F135" t="s">
        <v>52</v>
      </c>
      <c r="G135">
        <v>1645011000</v>
      </c>
      <c r="H135" t="s">
        <v>17</v>
      </c>
      <c r="I135" t="s">
        <v>38</v>
      </c>
      <c r="K135" t="s">
        <v>18</v>
      </c>
      <c r="L135" s="1">
        <v>370902670</v>
      </c>
      <c r="M135" s="1">
        <v>-84322860</v>
      </c>
      <c r="N135" s="1">
        <v>286579810</v>
      </c>
      <c r="O135" s="2" t="str">
        <f>+VLOOKUP(A135,'comparacion amort'!$A:$U,5,FALSE)</f>
        <v>ZVUR</v>
      </c>
      <c r="P135" s="5">
        <v>41548</v>
      </c>
      <c r="Q135" s="2">
        <v>16</v>
      </c>
      <c r="R135" s="2">
        <v>3</v>
      </c>
      <c r="S135" s="11">
        <f t="shared" si="14"/>
        <v>16.25</v>
      </c>
      <c r="T135" s="12">
        <f t="shared" si="10"/>
        <v>9</v>
      </c>
      <c r="U135" s="7">
        <f t="shared" si="11"/>
        <v>5</v>
      </c>
      <c r="V135" s="7">
        <f t="shared" si="12"/>
        <v>6</v>
      </c>
      <c r="W135" s="7">
        <f t="shared" si="13"/>
        <v>10</v>
      </c>
      <c r="X135" s="2" t="str">
        <f>+VLOOKUP(A135,'comparacion amort'!$A:$U,10,FALSE)</f>
        <v>C31103</v>
      </c>
      <c r="Y135" s="3">
        <f>+VLOOKUP(A135,'comparacion amort'!$A:$U,19,FALSE)</f>
        <v>-6989751</v>
      </c>
      <c r="Z135" s="7" t="str">
        <f>+VLOOKUP([1]!Tabla1[[#This Row],[Act.fijo]],'[1]clases de AF'!$A:$C,3,FALSE)</f>
        <v>P-TERRUR</v>
      </c>
    </row>
    <row r="136" spans="1:26" x14ac:dyDescent="0.25">
      <c r="A136">
        <v>9887</v>
      </c>
      <c r="B136">
        <v>0</v>
      </c>
      <c r="C136" t="s">
        <v>99</v>
      </c>
      <c r="D136" t="s">
        <v>184</v>
      </c>
      <c r="E136" t="s">
        <v>30</v>
      </c>
      <c r="F136" t="s">
        <v>52</v>
      </c>
      <c r="G136">
        <v>1645011000</v>
      </c>
      <c r="H136" t="s">
        <v>17</v>
      </c>
      <c r="I136" t="s">
        <v>38</v>
      </c>
      <c r="K136" t="s">
        <v>18</v>
      </c>
      <c r="L136" s="1">
        <v>370902670</v>
      </c>
      <c r="M136" s="1">
        <v>-84322860</v>
      </c>
      <c r="N136" s="1">
        <v>286579810</v>
      </c>
      <c r="O136" s="2" t="str">
        <f>+VLOOKUP(A136,'comparacion amort'!$A:$U,5,FALSE)</f>
        <v>ZVUR</v>
      </c>
      <c r="P136" s="5">
        <v>41548</v>
      </c>
      <c r="Q136" s="2">
        <v>16</v>
      </c>
      <c r="R136" s="2">
        <v>3</v>
      </c>
      <c r="S136" s="11">
        <f t="shared" si="14"/>
        <v>16.25</v>
      </c>
      <c r="T136" s="12">
        <f t="shared" si="10"/>
        <v>9</v>
      </c>
      <c r="U136" s="7">
        <f t="shared" si="11"/>
        <v>5</v>
      </c>
      <c r="V136" s="7">
        <f t="shared" si="12"/>
        <v>6</v>
      </c>
      <c r="W136" s="7">
        <f t="shared" si="13"/>
        <v>10</v>
      </c>
      <c r="X136" s="2" t="str">
        <f>+VLOOKUP(A136,'comparacion amort'!$A:$U,10,FALSE)</f>
        <v>C31103</v>
      </c>
      <c r="Y136" s="3">
        <f>+VLOOKUP(A136,'comparacion amort'!$A:$U,19,FALSE)</f>
        <v>-6989751</v>
      </c>
      <c r="Z136" s="7" t="str">
        <f>+VLOOKUP([1]!Tabla1[[#This Row],[Act.fijo]],'[1]clases de AF'!$A:$C,3,FALSE)</f>
        <v>P-TERRUR</v>
      </c>
    </row>
    <row r="137" spans="1:26" x14ac:dyDescent="0.25">
      <c r="A137">
        <v>9889</v>
      </c>
      <c r="B137">
        <v>0</v>
      </c>
      <c r="C137" t="s">
        <v>33</v>
      </c>
      <c r="D137" t="s">
        <v>185</v>
      </c>
      <c r="E137" t="s">
        <v>30</v>
      </c>
      <c r="F137" t="s">
        <v>52</v>
      </c>
      <c r="G137">
        <v>1645011000</v>
      </c>
      <c r="H137" t="s">
        <v>17</v>
      </c>
      <c r="I137" t="s">
        <v>38</v>
      </c>
      <c r="K137" t="s">
        <v>18</v>
      </c>
      <c r="L137" s="1">
        <v>156573107</v>
      </c>
      <c r="M137" s="1">
        <v>-44852963</v>
      </c>
      <c r="N137" s="1">
        <v>111720144</v>
      </c>
      <c r="O137" s="2" t="str">
        <f>+VLOOKUP(A137,'comparacion amort'!$A:$U,5,FALSE)</f>
        <v>ZVUR</v>
      </c>
      <c r="P137" s="5">
        <v>41456</v>
      </c>
      <c r="Q137" s="2">
        <v>14</v>
      </c>
      <c r="R137" s="2">
        <v>6</v>
      </c>
      <c r="S137" s="11">
        <f t="shared" si="14"/>
        <v>14.5</v>
      </c>
      <c r="T137" s="12">
        <f t="shared" si="10"/>
        <v>9</v>
      </c>
      <c r="U137" s="7">
        <f t="shared" si="11"/>
        <v>8</v>
      </c>
      <c r="V137" s="7">
        <f t="shared" si="12"/>
        <v>4</v>
      </c>
      <c r="W137" s="7">
        <f t="shared" si="13"/>
        <v>10</v>
      </c>
      <c r="X137" s="2" t="str">
        <f>+VLOOKUP(A137,'comparacion amort'!$A:$U,10,FALSE)</f>
        <v>C31103</v>
      </c>
      <c r="Y137" s="3">
        <f>+VLOOKUP(A137,'comparacion amort'!$A:$U,19,FALSE)</f>
        <v>-3852418</v>
      </c>
      <c r="Z137" s="7" t="str">
        <f>+VLOOKUP([1]!Tabla1[[#This Row],[Act.fijo]],'[1]clases de AF'!$A:$C,3,FALSE)</f>
        <v>P-TERRUR</v>
      </c>
    </row>
    <row r="138" spans="1:26" x14ac:dyDescent="0.25">
      <c r="A138">
        <v>9890</v>
      </c>
      <c r="B138">
        <v>0</v>
      </c>
      <c r="C138" t="s">
        <v>33</v>
      </c>
      <c r="D138" t="s">
        <v>186</v>
      </c>
      <c r="E138" t="s">
        <v>30</v>
      </c>
      <c r="F138" t="s">
        <v>52</v>
      </c>
      <c r="G138">
        <v>1645011000</v>
      </c>
      <c r="H138" t="s">
        <v>17</v>
      </c>
      <c r="I138" t="s">
        <v>38</v>
      </c>
      <c r="K138" t="s">
        <v>18</v>
      </c>
      <c r="L138" s="1">
        <v>197152157</v>
      </c>
      <c r="M138" s="1">
        <v>-36031322</v>
      </c>
      <c r="N138" s="1">
        <v>161120835</v>
      </c>
      <c r="O138" s="2" t="str">
        <f>+VLOOKUP(A138,'comparacion amort'!$A:$U,5,FALSE)</f>
        <v>ZVUR</v>
      </c>
      <c r="P138" s="5">
        <v>41456</v>
      </c>
      <c r="Q138" s="2">
        <v>50</v>
      </c>
      <c r="R138" s="2">
        <v>6</v>
      </c>
      <c r="S138" s="11">
        <f t="shared" si="14"/>
        <v>50.5</v>
      </c>
      <c r="T138" s="12">
        <f t="shared" si="10"/>
        <v>9</v>
      </c>
      <c r="U138" s="7">
        <f t="shared" si="11"/>
        <v>8</v>
      </c>
      <c r="V138" s="7">
        <f t="shared" si="12"/>
        <v>40</v>
      </c>
      <c r="W138" s="7">
        <f t="shared" si="13"/>
        <v>10</v>
      </c>
      <c r="X138" s="2" t="str">
        <f>+VLOOKUP(A138,'comparacion amort'!$A:$U,10,FALSE)</f>
        <v>C31103</v>
      </c>
      <c r="Y138" s="3">
        <f>+VLOOKUP(A138,'comparacion amort'!$A:$U,19,FALSE)</f>
        <v>-657636</v>
      </c>
      <c r="Z138" s="7" t="str">
        <f>+VLOOKUP([1]!Tabla1[[#This Row],[Act.fijo]],'[1]clases de AF'!$A:$C,3,FALSE)</f>
        <v>P-TERRUR</v>
      </c>
    </row>
    <row r="139" spans="1:26" x14ac:dyDescent="0.25">
      <c r="A139">
        <v>10234</v>
      </c>
      <c r="B139">
        <v>0</v>
      </c>
      <c r="C139" t="s">
        <v>187</v>
      </c>
      <c r="D139" t="s">
        <v>188</v>
      </c>
      <c r="E139" t="s">
        <v>30</v>
      </c>
      <c r="F139" t="s">
        <v>52</v>
      </c>
      <c r="G139">
        <v>1645011000</v>
      </c>
      <c r="H139" t="s">
        <v>17</v>
      </c>
      <c r="I139" t="s">
        <v>38</v>
      </c>
      <c r="K139" t="s">
        <v>18</v>
      </c>
      <c r="L139" s="1">
        <v>116000000</v>
      </c>
      <c r="M139" s="1">
        <v>-116000000</v>
      </c>
      <c r="N139">
        <v>0</v>
      </c>
      <c r="O139" s="2" t="str">
        <f>+VLOOKUP(A139,'comparacion amort'!$A:$U,5,FALSE)</f>
        <v>ZVUR</v>
      </c>
      <c r="P139" s="5">
        <v>42736</v>
      </c>
      <c r="Q139" s="2">
        <v>18</v>
      </c>
      <c r="R139" s="2">
        <v>9</v>
      </c>
      <c r="S139" s="11">
        <f t="shared" si="14"/>
        <v>18.75</v>
      </c>
      <c r="T139" s="12">
        <f t="shared" si="10"/>
        <v>6</v>
      </c>
      <c r="U139" s="7">
        <f t="shared" si="11"/>
        <v>2</v>
      </c>
      <c r="V139" s="7">
        <f t="shared" si="12"/>
        <v>12</v>
      </c>
      <c r="W139" s="7">
        <f t="shared" si="13"/>
        <v>7</v>
      </c>
      <c r="X139" s="2" t="str">
        <f>+VLOOKUP(A139,'comparacion amort'!$A:$U,10,FALSE)</f>
        <v>C31103</v>
      </c>
      <c r="Y139" s="3">
        <f>+VLOOKUP(A139,'comparacion amort'!$A:$U,19,FALSE)</f>
        <v>0</v>
      </c>
      <c r="Z139" s="7" t="str">
        <f>+VLOOKUP([1]!Tabla1[[#This Row],[Act.fijo]],'[1]clases de AF'!$A:$C,3,FALSE)</f>
        <v>P-TERRUR</v>
      </c>
    </row>
    <row r="140" spans="1:26" x14ac:dyDescent="0.25">
      <c r="A140">
        <v>10235</v>
      </c>
      <c r="B140">
        <v>0</v>
      </c>
      <c r="C140" t="s">
        <v>187</v>
      </c>
      <c r="D140" t="s">
        <v>189</v>
      </c>
      <c r="E140" t="s">
        <v>30</v>
      </c>
      <c r="F140" t="s">
        <v>52</v>
      </c>
      <c r="G140">
        <v>1645011000</v>
      </c>
      <c r="H140" t="s">
        <v>17</v>
      </c>
      <c r="I140" t="s">
        <v>38</v>
      </c>
      <c r="K140" t="s">
        <v>18</v>
      </c>
      <c r="L140" s="1">
        <v>116000000</v>
      </c>
      <c r="M140" s="1">
        <v>-116000000</v>
      </c>
      <c r="N140">
        <v>0</v>
      </c>
      <c r="O140" s="2" t="str">
        <f>+VLOOKUP(A140,'comparacion amort'!$A:$U,5,FALSE)</f>
        <v>ZVUR</v>
      </c>
      <c r="P140" s="5">
        <v>42736</v>
      </c>
      <c r="Q140" s="2">
        <v>18</v>
      </c>
      <c r="R140" s="2">
        <v>9</v>
      </c>
      <c r="S140" s="11">
        <f t="shared" si="14"/>
        <v>18.75</v>
      </c>
      <c r="T140" s="12">
        <f t="shared" si="10"/>
        <v>6</v>
      </c>
      <c r="U140" s="7">
        <f t="shared" si="11"/>
        <v>2</v>
      </c>
      <c r="V140" s="7">
        <f t="shared" si="12"/>
        <v>12</v>
      </c>
      <c r="W140" s="7">
        <f t="shared" si="13"/>
        <v>7</v>
      </c>
      <c r="X140" s="2" t="str">
        <f>+VLOOKUP(A140,'comparacion amort'!$A:$U,10,FALSE)</f>
        <v>C31103</v>
      </c>
      <c r="Y140" s="3">
        <f>+VLOOKUP(A140,'comparacion amort'!$A:$U,19,FALSE)</f>
        <v>0</v>
      </c>
      <c r="Z140" s="7" t="str">
        <f>+VLOOKUP([1]!Tabla1[[#This Row],[Act.fijo]],'[1]clases de AF'!$A:$C,3,FALSE)</f>
        <v>P-TERRUR</v>
      </c>
    </row>
    <row r="141" spans="1:26" x14ac:dyDescent="0.25">
      <c r="A141">
        <v>10270</v>
      </c>
      <c r="B141">
        <v>0</v>
      </c>
      <c r="C141" t="s">
        <v>190</v>
      </c>
      <c r="D141" t="s">
        <v>191</v>
      </c>
      <c r="E141" t="s">
        <v>30</v>
      </c>
      <c r="F141" t="s">
        <v>52</v>
      </c>
      <c r="G141">
        <v>1645011000</v>
      </c>
      <c r="H141" t="s">
        <v>17</v>
      </c>
      <c r="I141" t="s">
        <v>38</v>
      </c>
      <c r="K141" t="s">
        <v>18</v>
      </c>
      <c r="L141" s="1">
        <v>3348004945</v>
      </c>
      <c r="M141" s="1">
        <v>-627750926</v>
      </c>
      <c r="N141" s="1">
        <v>2720254019</v>
      </c>
      <c r="O141" s="2" t="str">
        <f>+VLOOKUP(A141,'comparacion amort'!$A:$U,5,FALSE)</f>
        <v>ZVUR</v>
      </c>
      <c r="P141" s="5">
        <v>43617</v>
      </c>
      <c r="Q141" s="2">
        <v>20</v>
      </c>
      <c r="R141" s="2">
        <v>0</v>
      </c>
      <c r="S141" s="11">
        <f t="shared" si="14"/>
        <v>20</v>
      </c>
      <c r="T141" s="12">
        <f t="shared" si="10"/>
        <v>3</v>
      </c>
      <c r="U141" s="7">
        <f t="shared" si="11"/>
        <v>9</v>
      </c>
      <c r="V141" s="7">
        <f t="shared" si="12"/>
        <v>16</v>
      </c>
      <c r="W141" s="7">
        <f t="shared" si="13"/>
        <v>3</v>
      </c>
      <c r="X141" s="2" t="str">
        <f>+VLOOKUP(A141,'comparacion amort'!$A:$U,10,FALSE)</f>
        <v>C31103</v>
      </c>
      <c r="Y141" s="3">
        <f>+VLOOKUP(A141,'comparacion amort'!$A:$U,19,FALSE)</f>
        <v>-27900041</v>
      </c>
      <c r="Z141" s="7" t="str">
        <f>+VLOOKUP([1]!Tabla1[[#This Row],[Act.fijo]],'[1]clases de AF'!$A:$C,3,FALSE)</f>
        <v>P-TERRUR</v>
      </c>
    </row>
    <row r="142" spans="1:26" x14ac:dyDescent="0.25">
      <c r="A142">
        <v>10271</v>
      </c>
      <c r="B142">
        <v>0</v>
      </c>
      <c r="C142" t="s">
        <v>192</v>
      </c>
      <c r="D142" t="s">
        <v>193</v>
      </c>
      <c r="E142" t="s">
        <v>30</v>
      </c>
      <c r="F142" t="s">
        <v>52</v>
      </c>
      <c r="G142">
        <v>1645011000</v>
      </c>
      <c r="H142" t="s">
        <v>17</v>
      </c>
      <c r="I142" t="s">
        <v>38</v>
      </c>
      <c r="K142" t="s">
        <v>18</v>
      </c>
      <c r="L142" s="1">
        <v>3453945948</v>
      </c>
      <c r="M142" s="1">
        <v>-719572070</v>
      </c>
      <c r="N142" s="1">
        <v>2734373878</v>
      </c>
      <c r="O142" s="2" t="str">
        <f>+VLOOKUP(A142,'comparacion amort'!$A:$U,5,FALSE)</f>
        <v>ZVUR</v>
      </c>
      <c r="P142" s="5">
        <v>43466</v>
      </c>
      <c r="Q142" s="2">
        <v>20</v>
      </c>
      <c r="R142" s="2">
        <v>0</v>
      </c>
      <c r="S142" s="11">
        <f t="shared" si="14"/>
        <v>20</v>
      </c>
      <c r="T142" s="12">
        <f t="shared" si="10"/>
        <v>4</v>
      </c>
      <c r="U142" s="7">
        <f t="shared" si="11"/>
        <v>2</v>
      </c>
      <c r="V142" s="7">
        <f t="shared" si="12"/>
        <v>15</v>
      </c>
      <c r="W142" s="7">
        <f t="shared" si="13"/>
        <v>10</v>
      </c>
      <c r="X142" s="2" t="str">
        <f>+VLOOKUP(A142,'comparacion amort'!$A:$U,10,FALSE)</f>
        <v>C31103</v>
      </c>
      <c r="Y142" s="3">
        <f>+VLOOKUP(A142,'comparacion amort'!$A:$U,19,FALSE)</f>
        <v>-28782882</v>
      </c>
      <c r="Z142" s="7" t="str">
        <f>+VLOOKUP([1]!Tabla1[[#This Row],[Act.fijo]],'[1]clases de AF'!$A:$C,3,FALSE)</f>
        <v>P-TERRUR</v>
      </c>
    </row>
    <row r="143" spans="1:26" x14ac:dyDescent="0.25">
      <c r="A143">
        <v>10477</v>
      </c>
      <c r="B143">
        <v>0</v>
      </c>
      <c r="C143" t="s">
        <v>194</v>
      </c>
      <c r="D143" t="s">
        <v>195</v>
      </c>
      <c r="E143" t="s">
        <v>30</v>
      </c>
      <c r="F143" t="s">
        <v>52</v>
      </c>
      <c r="G143">
        <v>1645011000</v>
      </c>
      <c r="H143" t="s">
        <v>17</v>
      </c>
      <c r="I143" t="s">
        <v>38</v>
      </c>
      <c r="K143" t="s">
        <v>18</v>
      </c>
      <c r="L143" s="1">
        <v>597007415</v>
      </c>
      <c r="M143" s="1">
        <v>-19900246</v>
      </c>
      <c r="N143" s="1">
        <v>577107169</v>
      </c>
      <c r="O143" s="2" t="str">
        <f>+VLOOKUP(A143,'comparacion amort'!$A:$U,5,FALSE)</f>
        <v>ZVUR</v>
      </c>
      <c r="P143" s="5">
        <v>44378</v>
      </c>
      <c r="Q143" s="2">
        <v>50</v>
      </c>
      <c r="R143" s="2">
        <v>0</v>
      </c>
      <c r="S143" s="11">
        <f t="shared" si="14"/>
        <v>50</v>
      </c>
      <c r="T143" s="12">
        <f t="shared" si="10"/>
        <v>1</v>
      </c>
      <c r="U143" s="7">
        <f t="shared" si="11"/>
        <v>8</v>
      </c>
      <c r="V143" s="7">
        <f t="shared" si="12"/>
        <v>48</v>
      </c>
      <c r="W143" s="7">
        <f t="shared" si="13"/>
        <v>4</v>
      </c>
      <c r="X143" s="2" t="str">
        <f>+VLOOKUP(A143,'comparacion amort'!$A:$U,10,FALSE)</f>
        <v>C31103</v>
      </c>
      <c r="Y143" s="3">
        <f>+VLOOKUP(A143,'comparacion amort'!$A:$U,19,FALSE)</f>
        <v>-1990024</v>
      </c>
      <c r="Z143" s="7" t="str">
        <f>+VLOOKUP([1]!Tabla1[[#This Row],[Act.fijo]],'[1]clases de AF'!$A:$C,3,FALSE)</f>
        <v>P-TERRUR</v>
      </c>
    </row>
    <row r="144" spans="1:26" x14ac:dyDescent="0.25">
      <c r="A144">
        <v>10480</v>
      </c>
      <c r="B144">
        <v>0</v>
      </c>
      <c r="C144" t="s">
        <v>196</v>
      </c>
      <c r="D144" t="s">
        <v>197</v>
      </c>
      <c r="E144" t="s">
        <v>30</v>
      </c>
      <c r="F144" t="s">
        <v>52</v>
      </c>
      <c r="G144">
        <v>1645011000</v>
      </c>
      <c r="H144" t="s">
        <v>17</v>
      </c>
      <c r="I144" t="s">
        <v>38</v>
      </c>
      <c r="K144" t="s">
        <v>18</v>
      </c>
      <c r="L144" s="1">
        <v>498711686</v>
      </c>
      <c r="M144" s="1">
        <v>-80735438</v>
      </c>
      <c r="N144" s="1">
        <v>417976248</v>
      </c>
      <c r="O144" s="2" t="str">
        <f>+VLOOKUP(A144,'comparacion amort'!$A:$U,5,FALSE)</f>
        <v>ZVUR</v>
      </c>
      <c r="P144" s="5">
        <v>44470</v>
      </c>
      <c r="Q144" s="2">
        <v>15</v>
      </c>
      <c r="R144" s="2">
        <v>0</v>
      </c>
      <c r="S144" s="11">
        <f t="shared" si="14"/>
        <v>15</v>
      </c>
      <c r="T144" s="12">
        <f t="shared" si="10"/>
        <v>1</v>
      </c>
      <c r="U144" s="7">
        <f t="shared" si="11"/>
        <v>5</v>
      </c>
      <c r="V144" s="7">
        <f t="shared" si="12"/>
        <v>13</v>
      </c>
      <c r="W144" s="7">
        <f t="shared" si="13"/>
        <v>7</v>
      </c>
      <c r="X144" s="2" t="str">
        <f>+VLOOKUP(A144,'comparacion amort'!$A:$U,10,FALSE)</f>
        <v>C31103</v>
      </c>
      <c r="Y144" s="3">
        <f>+VLOOKUP(A144,'comparacion amort'!$A:$U,19,FALSE)</f>
        <v>-5128542</v>
      </c>
      <c r="Z144" s="7" t="str">
        <f>+VLOOKUP([1]!Tabla1[[#This Row],[Act.fijo]],'[1]clases de AF'!$A:$C,3,FALSE)</f>
        <v>P-TERRUR</v>
      </c>
    </row>
    <row r="145" spans="1:26" x14ac:dyDescent="0.25">
      <c r="A145">
        <v>38134</v>
      </c>
      <c r="B145">
        <v>0</v>
      </c>
      <c r="C145" t="s">
        <v>198</v>
      </c>
      <c r="D145" t="s">
        <v>199</v>
      </c>
      <c r="E145" t="s">
        <v>30</v>
      </c>
      <c r="F145" t="s">
        <v>52</v>
      </c>
      <c r="G145">
        <v>1670010000</v>
      </c>
      <c r="H145" t="s">
        <v>17</v>
      </c>
      <c r="I145" t="s">
        <v>200</v>
      </c>
      <c r="K145" t="s">
        <v>18</v>
      </c>
      <c r="L145" s="1">
        <v>69799583</v>
      </c>
      <c r="M145" s="1">
        <v>-9306610</v>
      </c>
      <c r="N145" s="1">
        <v>60492973</v>
      </c>
      <c r="O145" s="2" t="str">
        <f>+VLOOKUP(A145,'comparacion amort'!$A:$U,5,FALSE)</f>
        <v>ZVUR</v>
      </c>
      <c r="P145" s="5">
        <v>44743</v>
      </c>
      <c r="Q145" s="2">
        <v>5</v>
      </c>
      <c r="R145" s="2">
        <v>0</v>
      </c>
      <c r="S145" s="11">
        <f t="shared" si="14"/>
        <v>5</v>
      </c>
      <c r="T145" s="12">
        <f t="shared" si="10"/>
        <v>0</v>
      </c>
      <c r="U145" s="7">
        <f t="shared" si="11"/>
        <v>8</v>
      </c>
      <c r="V145" s="7">
        <f t="shared" si="12"/>
        <v>4</v>
      </c>
      <c r="W145" s="7">
        <f t="shared" si="13"/>
        <v>4</v>
      </c>
      <c r="X145" s="2" t="str">
        <f>+VLOOKUP(A145,'comparacion amort'!$A:$U,10,FALSE)</f>
        <v>C31103</v>
      </c>
      <c r="Y145" s="3">
        <f>+VLOOKUP(A145,'comparacion amort'!$A:$U,19,FALSE)</f>
        <v>-2326652</v>
      </c>
      <c r="Z145" s="7" t="str">
        <f>+VLOOKUP([1]!Tabla1[[#This Row],[Act.fijo]],'[1]clases de AF'!$A:$C,3,FALSE)</f>
        <v>P-TERRUR</v>
      </c>
    </row>
    <row r="146" spans="1:26" x14ac:dyDescent="0.25">
      <c r="A146">
        <v>38081</v>
      </c>
      <c r="B146">
        <v>0</v>
      </c>
      <c r="C146" t="s">
        <v>33</v>
      </c>
      <c r="D146" t="s">
        <v>201</v>
      </c>
      <c r="E146" t="s">
        <v>30</v>
      </c>
      <c r="F146" t="s">
        <v>52</v>
      </c>
      <c r="G146">
        <v>1670010000</v>
      </c>
      <c r="H146" t="s">
        <v>17</v>
      </c>
      <c r="I146" t="s">
        <v>202</v>
      </c>
      <c r="K146" t="s">
        <v>18</v>
      </c>
      <c r="L146" s="1">
        <v>130457557</v>
      </c>
      <c r="M146" s="1">
        <v>-116972056</v>
      </c>
      <c r="N146" s="1">
        <v>13485501</v>
      </c>
      <c r="O146" s="2" t="str">
        <f>+VLOOKUP(A146,'comparacion amort'!$A:$U,5,FALSE)</f>
        <v>ZVUR</v>
      </c>
      <c r="P146" s="5">
        <v>41456</v>
      </c>
      <c r="Q146" s="2">
        <v>10</v>
      </c>
      <c r="R146" s="2">
        <v>6</v>
      </c>
      <c r="S146" s="11">
        <f t="shared" si="14"/>
        <v>10.5</v>
      </c>
      <c r="T146" s="12">
        <f t="shared" si="10"/>
        <v>9</v>
      </c>
      <c r="U146" s="7">
        <f t="shared" si="11"/>
        <v>8</v>
      </c>
      <c r="V146" s="7">
        <f t="shared" si="12"/>
        <v>0</v>
      </c>
      <c r="W146" s="7">
        <f t="shared" si="13"/>
        <v>10</v>
      </c>
      <c r="X146" s="2" t="str">
        <f>+VLOOKUP(A146,'comparacion amort'!$A:$U,10,FALSE)</f>
        <v>C31103</v>
      </c>
      <c r="Y146" s="3">
        <f>+VLOOKUP(A146,'comparacion amort'!$A:$U,19,FALSE)</f>
        <v>-2697100</v>
      </c>
      <c r="Z146" s="7" t="str">
        <f>+VLOOKUP([1]!Tabla1[[#This Row],[Act.fijo]],'[1]clases de AF'!$A:$C,3,FALSE)</f>
        <v>P-TERRUR</v>
      </c>
    </row>
    <row r="147" spans="1:26" x14ac:dyDescent="0.25">
      <c r="A147">
        <v>38098</v>
      </c>
      <c r="B147">
        <v>0</v>
      </c>
      <c r="C147" t="s">
        <v>203</v>
      </c>
      <c r="D147" t="s">
        <v>204</v>
      </c>
      <c r="E147" t="s">
        <v>30</v>
      </c>
      <c r="F147" t="s">
        <v>52</v>
      </c>
      <c r="G147">
        <v>1670010000</v>
      </c>
      <c r="H147" t="s">
        <v>17</v>
      </c>
      <c r="I147" t="s">
        <v>202</v>
      </c>
      <c r="K147" t="s">
        <v>18</v>
      </c>
      <c r="L147" s="1">
        <v>27339325</v>
      </c>
      <c r="M147" s="1">
        <v>-12790341</v>
      </c>
      <c r="N147" s="1">
        <v>14548984</v>
      </c>
      <c r="O147" s="2" t="str">
        <f>+VLOOKUP(A147,'comparacion amort'!$A:$U,5,FALSE)</f>
        <v>ZVUR</v>
      </c>
      <c r="P147" s="5">
        <v>44136</v>
      </c>
      <c r="Q147" s="2">
        <v>5</v>
      </c>
      <c r="R147" s="2">
        <v>10</v>
      </c>
      <c r="S147" s="11">
        <f t="shared" si="14"/>
        <v>5.833333333333333</v>
      </c>
      <c r="T147" s="12">
        <f t="shared" si="10"/>
        <v>2</v>
      </c>
      <c r="U147" s="7">
        <f t="shared" si="11"/>
        <v>4</v>
      </c>
      <c r="V147" s="7">
        <f t="shared" si="12"/>
        <v>3</v>
      </c>
      <c r="W147" s="7">
        <f t="shared" si="13"/>
        <v>6</v>
      </c>
      <c r="X147" s="2" t="str">
        <f>+VLOOKUP(A147,'comparacion amort'!$A:$U,10,FALSE)</f>
        <v>C31103</v>
      </c>
      <c r="Y147" s="3">
        <f>+VLOOKUP(A147,'comparacion amort'!$A:$U,19,FALSE)</f>
        <v>-692808</v>
      </c>
      <c r="Z147" s="7" t="str">
        <f>+VLOOKUP([1]!Tabla1[[#This Row],[Act.fijo]],'[1]clases de AF'!$A:$C,3,FALSE)</f>
        <v>P-TERRUR</v>
      </c>
    </row>
    <row r="148" spans="1:26" x14ac:dyDescent="0.25">
      <c r="A148">
        <v>38099</v>
      </c>
      <c r="B148">
        <v>0</v>
      </c>
      <c r="C148" t="s">
        <v>203</v>
      </c>
      <c r="D148" t="s">
        <v>205</v>
      </c>
      <c r="E148" t="s">
        <v>30</v>
      </c>
      <c r="F148" t="s">
        <v>52</v>
      </c>
      <c r="G148">
        <v>1670010000</v>
      </c>
      <c r="H148" t="s">
        <v>17</v>
      </c>
      <c r="I148" t="s">
        <v>202</v>
      </c>
      <c r="K148" t="s">
        <v>18</v>
      </c>
      <c r="L148" s="1">
        <v>27339325</v>
      </c>
      <c r="M148" s="1">
        <v>-12790341</v>
      </c>
      <c r="N148" s="1">
        <v>14548984</v>
      </c>
      <c r="O148" s="2" t="str">
        <f>+VLOOKUP(A148,'comparacion amort'!$A:$U,5,FALSE)</f>
        <v>ZVUR</v>
      </c>
      <c r="P148" s="5">
        <v>44136</v>
      </c>
      <c r="Q148" s="2">
        <v>5</v>
      </c>
      <c r="R148" s="2">
        <v>10</v>
      </c>
      <c r="S148" s="11">
        <f t="shared" si="14"/>
        <v>5.833333333333333</v>
      </c>
      <c r="T148" s="12">
        <f t="shared" si="10"/>
        <v>2</v>
      </c>
      <c r="U148" s="7">
        <f t="shared" si="11"/>
        <v>4</v>
      </c>
      <c r="V148" s="7">
        <f t="shared" si="12"/>
        <v>3</v>
      </c>
      <c r="W148" s="7">
        <f t="shared" si="13"/>
        <v>6</v>
      </c>
      <c r="X148" s="2" t="str">
        <f>+VLOOKUP(A148,'comparacion amort'!$A:$U,10,FALSE)</f>
        <v>C31103</v>
      </c>
      <c r="Y148" s="3">
        <f>+VLOOKUP(A148,'comparacion amort'!$A:$U,19,FALSE)</f>
        <v>-692808</v>
      </c>
      <c r="Z148" s="7" t="str">
        <f>+VLOOKUP([1]!Tabla1[[#This Row],[Act.fijo]],'[1]clases de AF'!$A:$C,3,FALSE)</f>
        <v>P-TERRUR</v>
      </c>
    </row>
    <row r="149" spans="1:26" x14ac:dyDescent="0.25">
      <c r="A149">
        <v>38108</v>
      </c>
      <c r="B149">
        <v>0</v>
      </c>
      <c r="C149" t="s">
        <v>206</v>
      </c>
      <c r="D149" t="s">
        <v>207</v>
      </c>
      <c r="E149" t="s">
        <v>30</v>
      </c>
      <c r="F149" t="s">
        <v>52</v>
      </c>
      <c r="G149">
        <v>1670010000</v>
      </c>
      <c r="H149" t="s">
        <v>17</v>
      </c>
      <c r="I149" t="s">
        <v>202</v>
      </c>
      <c r="K149" t="s">
        <v>18</v>
      </c>
      <c r="L149" s="1">
        <v>17421057</v>
      </c>
      <c r="M149" s="1">
        <v>-8154007</v>
      </c>
      <c r="N149" s="1">
        <v>9267050</v>
      </c>
      <c r="O149" s="2" t="str">
        <f>+VLOOKUP(A149,'comparacion amort'!$A:$U,5,FALSE)</f>
        <v>ZVUR</v>
      </c>
      <c r="P149" s="5">
        <v>44136</v>
      </c>
      <c r="Q149" s="2">
        <v>5</v>
      </c>
      <c r="R149" s="2">
        <v>10</v>
      </c>
      <c r="S149" s="11">
        <f t="shared" si="14"/>
        <v>5.833333333333333</v>
      </c>
      <c r="T149" s="12">
        <f t="shared" si="10"/>
        <v>2</v>
      </c>
      <c r="U149" s="7">
        <f t="shared" si="11"/>
        <v>4</v>
      </c>
      <c r="V149" s="7">
        <f t="shared" si="12"/>
        <v>3</v>
      </c>
      <c r="W149" s="7">
        <f t="shared" si="13"/>
        <v>6</v>
      </c>
      <c r="X149" s="2" t="str">
        <f>+VLOOKUP(A149,'comparacion amort'!$A:$U,10,FALSE)</f>
        <v>C31103</v>
      </c>
      <c r="Y149" s="3">
        <f>+VLOOKUP(A149,'comparacion amort'!$A:$U,19,FALSE)</f>
        <v>-441288</v>
      </c>
      <c r="Z149" s="7" t="str">
        <f>+VLOOKUP([1]!Tabla1[[#This Row],[Act.fijo]],'[1]clases de AF'!$A:$C,3,FALSE)</f>
        <v>P-TERRUR</v>
      </c>
    </row>
    <row r="150" spans="1:26" x14ac:dyDescent="0.25">
      <c r="A150">
        <v>38109</v>
      </c>
      <c r="B150">
        <v>0</v>
      </c>
      <c r="C150" t="s">
        <v>206</v>
      </c>
      <c r="D150" t="s">
        <v>208</v>
      </c>
      <c r="E150" t="s">
        <v>30</v>
      </c>
      <c r="F150" t="s">
        <v>52</v>
      </c>
      <c r="G150">
        <v>1670010000</v>
      </c>
      <c r="H150" t="s">
        <v>17</v>
      </c>
      <c r="I150" t="s">
        <v>202</v>
      </c>
      <c r="K150" t="s">
        <v>18</v>
      </c>
      <c r="L150" s="1">
        <v>17421057</v>
      </c>
      <c r="M150" s="1">
        <v>-8154007</v>
      </c>
      <c r="N150" s="1">
        <v>9267050</v>
      </c>
      <c r="O150" s="2" t="str">
        <f>+VLOOKUP(A150,'comparacion amort'!$A:$U,5,FALSE)</f>
        <v>ZVUR</v>
      </c>
      <c r="P150" s="5">
        <v>44136</v>
      </c>
      <c r="Q150" s="2">
        <v>5</v>
      </c>
      <c r="R150" s="2">
        <v>10</v>
      </c>
      <c r="S150" s="11">
        <f t="shared" si="14"/>
        <v>5.833333333333333</v>
      </c>
      <c r="T150" s="12">
        <f t="shared" si="10"/>
        <v>2</v>
      </c>
      <c r="U150" s="7">
        <f t="shared" si="11"/>
        <v>4</v>
      </c>
      <c r="V150" s="7">
        <f t="shared" si="12"/>
        <v>3</v>
      </c>
      <c r="W150" s="7">
        <f t="shared" si="13"/>
        <v>6</v>
      </c>
      <c r="X150" s="2" t="str">
        <f>+VLOOKUP(A150,'comparacion amort'!$A:$U,10,FALSE)</f>
        <v>C31103</v>
      </c>
      <c r="Y150" s="3">
        <f>+VLOOKUP(A150,'comparacion amort'!$A:$U,19,FALSE)</f>
        <v>-441288</v>
      </c>
      <c r="Z150" s="7" t="str">
        <f>+VLOOKUP([1]!Tabla1[[#This Row],[Act.fijo]],'[1]clases de AF'!$A:$C,3,FALSE)</f>
        <v>P-TERRUR</v>
      </c>
    </row>
    <row r="151" spans="1:26" x14ac:dyDescent="0.25">
      <c r="A151">
        <v>9551</v>
      </c>
      <c r="B151">
        <v>0</v>
      </c>
      <c r="C151" t="s">
        <v>50</v>
      </c>
      <c r="D151" t="s">
        <v>209</v>
      </c>
      <c r="E151" t="s">
        <v>30</v>
      </c>
      <c r="F151" t="s">
        <v>52</v>
      </c>
      <c r="G151">
        <v>1970090100</v>
      </c>
      <c r="H151" t="s">
        <v>17</v>
      </c>
      <c r="I151" t="s">
        <v>210</v>
      </c>
      <c r="K151" t="s">
        <v>18</v>
      </c>
      <c r="L151" s="1">
        <v>1481732</v>
      </c>
      <c r="M151" s="1">
        <v>-127240</v>
      </c>
      <c r="N151" s="1">
        <v>1354492</v>
      </c>
      <c r="O151" s="2" t="str">
        <f>+VLOOKUP(A151,'comparacion amort'!$A:$U,5,FALSE)</f>
        <v>ZVUR</v>
      </c>
      <c r="P151" s="5">
        <v>40574</v>
      </c>
      <c r="Q151" s="2">
        <v>112</v>
      </c>
      <c r="R151" s="2">
        <v>0</v>
      </c>
      <c r="S151" s="11">
        <f t="shared" si="14"/>
        <v>112</v>
      </c>
      <c r="T151" s="12">
        <f t="shared" si="10"/>
        <v>12</v>
      </c>
      <c r="U151" s="7">
        <f t="shared" si="11"/>
        <v>1</v>
      </c>
      <c r="V151" s="7">
        <f t="shared" si="12"/>
        <v>99</v>
      </c>
      <c r="W151" s="7">
        <f t="shared" si="13"/>
        <v>11</v>
      </c>
      <c r="X151" s="2" t="str">
        <f>+VLOOKUP(A151,'comparacion amort'!$A:$U,10,FALSE)</f>
        <v>C31103</v>
      </c>
      <c r="Y151" s="3">
        <f>+VLOOKUP(A151,'comparacion amort'!$A:$U,19,FALSE)</f>
        <v>-2238</v>
      </c>
      <c r="Z151" s="7" t="str">
        <f>+VLOOKUP([1]!Tabla1[[#This Row],[Act.fijo]],'[1]clases de AF'!$A:$C,3,FALSE)</f>
        <v>P-TERRUR</v>
      </c>
    </row>
    <row r="152" spans="1:26" x14ac:dyDescent="0.25">
      <c r="A152">
        <v>9552</v>
      </c>
      <c r="B152">
        <v>0</v>
      </c>
      <c r="C152" t="s">
        <v>50</v>
      </c>
      <c r="D152" t="s">
        <v>211</v>
      </c>
      <c r="E152" t="s">
        <v>30</v>
      </c>
      <c r="F152" t="s">
        <v>52</v>
      </c>
      <c r="G152">
        <v>1970090100</v>
      </c>
      <c r="H152" t="s">
        <v>17</v>
      </c>
      <c r="I152" t="s">
        <v>210</v>
      </c>
      <c r="K152" t="s">
        <v>18</v>
      </c>
      <c r="L152" s="1">
        <v>1935098</v>
      </c>
      <c r="M152" s="1">
        <v>-166173</v>
      </c>
      <c r="N152" s="1">
        <v>1768925</v>
      </c>
      <c r="O152" s="2" t="str">
        <f>+VLOOKUP(A152,'comparacion amort'!$A:$U,5,FALSE)</f>
        <v>ZVUR</v>
      </c>
      <c r="P152" s="5">
        <v>40574</v>
      </c>
      <c r="Q152" s="2">
        <v>112</v>
      </c>
      <c r="R152" s="2">
        <v>0</v>
      </c>
      <c r="S152" s="11">
        <f t="shared" si="14"/>
        <v>112</v>
      </c>
      <c r="T152" s="12">
        <f t="shared" si="10"/>
        <v>12</v>
      </c>
      <c r="U152" s="7">
        <f t="shared" si="11"/>
        <v>1</v>
      </c>
      <c r="V152" s="7">
        <f t="shared" si="12"/>
        <v>99</v>
      </c>
      <c r="W152" s="7">
        <f t="shared" si="13"/>
        <v>11</v>
      </c>
      <c r="X152" s="2" t="str">
        <f>+VLOOKUP(A152,'comparacion amort'!$A:$U,10,FALSE)</f>
        <v>C31103</v>
      </c>
      <c r="Y152" s="3">
        <f>+VLOOKUP(A152,'comparacion amort'!$A:$U,19,FALSE)</f>
        <v>-2923</v>
      </c>
      <c r="Z152" s="7" t="str">
        <f>+VLOOKUP([1]!Tabla1[[#This Row],[Act.fijo]],'[1]clases de AF'!$A:$C,3,FALSE)</f>
        <v>P-TERRUR</v>
      </c>
    </row>
    <row r="153" spans="1:26" x14ac:dyDescent="0.25">
      <c r="A153">
        <v>9553</v>
      </c>
      <c r="B153">
        <v>0</v>
      </c>
      <c r="C153" t="s">
        <v>50</v>
      </c>
      <c r="D153" t="s">
        <v>212</v>
      </c>
      <c r="E153" t="s">
        <v>30</v>
      </c>
      <c r="F153" t="s">
        <v>52</v>
      </c>
      <c r="G153">
        <v>1970090100</v>
      </c>
      <c r="H153" t="s">
        <v>17</v>
      </c>
      <c r="I153" t="s">
        <v>210</v>
      </c>
      <c r="K153" t="s">
        <v>18</v>
      </c>
      <c r="L153" s="1">
        <v>1382213</v>
      </c>
      <c r="M153" s="1">
        <v>-118693</v>
      </c>
      <c r="N153" s="1">
        <v>1263520</v>
      </c>
      <c r="O153" s="2" t="str">
        <f>+VLOOKUP(A153,'comparacion amort'!$A:$U,5,FALSE)</f>
        <v>ZVUR</v>
      </c>
      <c r="P153" s="5">
        <v>40574</v>
      </c>
      <c r="Q153" s="2">
        <v>112</v>
      </c>
      <c r="R153" s="2">
        <v>0</v>
      </c>
      <c r="S153" s="11">
        <f t="shared" si="14"/>
        <v>112</v>
      </c>
      <c r="T153" s="12">
        <f t="shared" si="10"/>
        <v>12</v>
      </c>
      <c r="U153" s="7">
        <f t="shared" si="11"/>
        <v>1</v>
      </c>
      <c r="V153" s="7">
        <f t="shared" si="12"/>
        <v>99</v>
      </c>
      <c r="W153" s="7">
        <f t="shared" si="13"/>
        <v>11</v>
      </c>
      <c r="X153" s="2" t="str">
        <f>+VLOOKUP(A153,'comparacion amort'!$A:$U,10,FALSE)</f>
        <v>C31103</v>
      </c>
      <c r="Y153" s="3">
        <f>+VLOOKUP(A153,'comparacion amort'!$A:$U,19,FALSE)</f>
        <v>-2088</v>
      </c>
      <c r="Z153" s="7" t="str">
        <f>+VLOOKUP([1]!Tabla1[[#This Row],[Act.fijo]],'[1]clases de AF'!$A:$C,3,FALSE)</f>
        <v>P-TERRUR</v>
      </c>
    </row>
    <row r="154" spans="1:26" x14ac:dyDescent="0.25">
      <c r="A154">
        <v>9554</v>
      </c>
      <c r="B154">
        <v>0</v>
      </c>
      <c r="C154" t="s">
        <v>50</v>
      </c>
      <c r="D154" t="s">
        <v>213</v>
      </c>
      <c r="E154" t="s">
        <v>30</v>
      </c>
      <c r="F154" t="s">
        <v>52</v>
      </c>
      <c r="G154">
        <v>1970090100</v>
      </c>
      <c r="H154" t="s">
        <v>17</v>
      </c>
      <c r="I154" t="s">
        <v>210</v>
      </c>
      <c r="K154" t="s">
        <v>18</v>
      </c>
      <c r="L154" s="1">
        <v>36121796</v>
      </c>
      <c r="M154" s="1">
        <v>-3101940</v>
      </c>
      <c r="N154" s="1">
        <v>33019856</v>
      </c>
      <c r="O154" s="2" t="str">
        <f>+VLOOKUP(A154,'comparacion amort'!$A:$U,5,FALSE)</f>
        <v>ZVUR</v>
      </c>
      <c r="P154" s="5">
        <v>40574</v>
      </c>
      <c r="Q154" s="2">
        <v>112</v>
      </c>
      <c r="R154" s="2">
        <v>0</v>
      </c>
      <c r="S154" s="11">
        <f t="shared" si="14"/>
        <v>112</v>
      </c>
      <c r="T154" s="12">
        <f t="shared" si="10"/>
        <v>12</v>
      </c>
      <c r="U154" s="7">
        <f t="shared" si="11"/>
        <v>1</v>
      </c>
      <c r="V154" s="7">
        <f t="shared" si="12"/>
        <v>99</v>
      </c>
      <c r="W154" s="7">
        <f t="shared" si="13"/>
        <v>11</v>
      </c>
      <c r="X154" s="2" t="str">
        <f>+VLOOKUP(A154,'comparacion amort'!$A:$U,10,FALSE)</f>
        <v>C31103</v>
      </c>
      <c r="Y154" s="3">
        <f>+VLOOKUP(A154,'comparacion amort'!$A:$U,19,FALSE)</f>
        <v>-54578</v>
      </c>
      <c r="Z154" s="7" t="str">
        <f>+VLOOKUP([1]!Tabla1[[#This Row],[Act.fijo]],'[1]clases de AF'!$A:$C,3,FALSE)</f>
        <v>P-TERRUR</v>
      </c>
    </row>
    <row r="155" spans="1:26" x14ac:dyDescent="0.25">
      <c r="A155">
        <v>9555</v>
      </c>
      <c r="B155">
        <v>0</v>
      </c>
      <c r="C155" t="s">
        <v>50</v>
      </c>
      <c r="D155" t="s">
        <v>214</v>
      </c>
      <c r="E155" t="s">
        <v>30</v>
      </c>
      <c r="F155" t="s">
        <v>52</v>
      </c>
      <c r="G155">
        <v>1970090100</v>
      </c>
      <c r="H155" t="s">
        <v>17</v>
      </c>
      <c r="I155" t="s">
        <v>210</v>
      </c>
      <c r="K155" t="s">
        <v>18</v>
      </c>
      <c r="L155" s="1">
        <v>33756372</v>
      </c>
      <c r="M155" s="1">
        <v>-2898809</v>
      </c>
      <c r="N155" s="1">
        <v>30857563</v>
      </c>
      <c r="O155" s="2" t="str">
        <f>+VLOOKUP(A155,'comparacion amort'!$A:$U,5,FALSE)</f>
        <v>ZVUR</v>
      </c>
      <c r="P155" s="5">
        <v>40574</v>
      </c>
      <c r="Q155" s="2">
        <v>112</v>
      </c>
      <c r="R155" s="2">
        <v>0</v>
      </c>
      <c r="S155" s="11">
        <f t="shared" si="14"/>
        <v>112</v>
      </c>
      <c r="T155" s="12">
        <f t="shared" si="10"/>
        <v>12</v>
      </c>
      <c r="U155" s="7">
        <f t="shared" si="11"/>
        <v>1</v>
      </c>
      <c r="V155" s="7">
        <f t="shared" si="12"/>
        <v>99</v>
      </c>
      <c r="W155" s="7">
        <f t="shared" si="13"/>
        <v>11</v>
      </c>
      <c r="X155" s="2" t="str">
        <f>+VLOOKUP(A155,'comparacion amort'!$A:$U,10,FALSE)</f>
        <v>C31103</v>
      </c>
      <c r="Y155" s="3">
        <f>+VLOOKUP(A155,'comparacion amort'!$A:$U,19,FALSE)</f>
        <v>-51004</v>
      </c>
      <c r="Z155" s="7" t="str">
        <f>+VLOOKUP([1]!Tabla1[[#This Row],[Act.fijo]],'[1]clases de AF'!$A:$C,3,FALSE)</f>
        <v>P-TERRUR</v>
      </c>
    </row>
    <row r="156" spans="1:26" x14ac:dyDescent="0.25">
      <c r="A156">
        <v>9556</v>
      </c>
      <c r="B156">
        <v>0</v>
      </c>
      <c r="C156" t="s">
        <v>50</v>
      </c>
      <c r="D156" t="s">
        <v>215</v>
      </c>
      <c r="E156" t="s">
        <v>30</v>
      </c>
      <c r="F156" t="s">
        <v>52</v>
      </c>
      <c r="G156">
        <v>1970090100</v>
      </c>
      <c r="H156" t="s">
        <v>17</v>
      </c>
      <c r="I156" t="s">
        <v>210</v>
      </c>
      <c r="K156" t="s">
        <v>18</v>
      </c>
      <c r="L156" s="1">
        <v>13822117</v>
      </c>
      <c r="M156" s="1">
        <v>-1186966</v>
      </c>
      <c r="N156" s="1">
        <v>12635151</v>
      </c>
      <c r="O156" s="2" t="str">
        <f>+VLOOKUP(A156,'comparacion amort'!$A:$U,5,FALSE)</f>
        <v>ZVUR</v>
      </c>
      <c r="P156" s="5">
        <v>40574</v>
      </c>
      <c r="Q156" s="2">
        <v>112</v>
      </c>
      <c r="R156" s="2">
        <v>0</v>
      </c>
      <c r="S156" s="11">
        <f t="shared" si="14"/>
        <v>112</v>
      </c>
      <c r="T156" s="12">
        <f t="shared" si="10"/>
        <v>12</v>
      </c>
      <c r="U156" s="7">
        <f t="shared" si="11"/>
        <v>1</v>
      </c>
      <c r="V156" s="7">
        <f t="shared" si="12"/>
        <v>99</v>
      </c>
      <c r="W156" s="7">
        <f t="shared" si="13"/>
        <v>11</v>
      </c>
      <c r="X156" s="2" t="str">
        <f>+VLOOKUP(A156,'comparacion amort'!$A:$U,10,FALSE)</f>
        <v>C31103</v>
      </c>
      <c r="Y156" s="3">
        <f>+VLOOKUP(A156,'comparacion amort'!$A:$U,19,FALSE)</f>
        <v>-20884</v>
      </c>
      <c r="Z156" s="7" t="str">
        <f>+VLOOKUP([1]!Tabla1[[#This Row],[Act.fijo]],'[1]clases de AF'!$A:$C,3,FALSE)</f>
        <v>P-TERRUR</v>
      </c>
    </row>
    <row r="157" spans="1:26" x14ac:dyDescent="0.25">
      <c r="A157">
        <v>9557</v>
      </c>
      <c r="B157">
        <v>0</v>
      </c>
      <c r="C157" t="s">
        <v>50</v>
      </c>
      <c r="D157" t="s">
        <v>216</v>
      </c>
      <c r="E157" t="s">
        <v>30</v>
      </c>
      <c r="F157" t="s">
        <v>52</v>
      </c>
      <c r="G157">
        <v>1970090100</v>
      </c>
      <c r="H157" t="s">
        <v>17</v>
      </c>
      <c r="I157" t="s">
        <v>210</v>
      </c>
      <c r="K157" t="s">
        <v>18</v>
      </c>
      <c r="L157" s="1">
        <v>38395835</v>
      </c>
      <c r="M157" s="1">
        <v>-3276951</v>
      </c>
      <c r="N157" s="1">
        <v>35118884</v>
      </c>
      <c r="O157" s="2" t="str">
        <f>+VLOOKUP(A157,'comparacion amort'!$A:$U,5,FALSE)</f>
        <v>ZVUR</v>
      </c>
      <c r="P157" s="5">
        <v>40574</v>
      </c>
      <c r="Q157" s="2">
        <v>112</v>
      </c>
      <c r="R157" s="2">
        <v>0</v>
      </c>
      <c r="S157" s="11">
        <f t="shared" si="14"/>
        <v>112</v>
      </c>
      <c r="T157" s="12">
        <f t="shared" si="10"/>
        <v>12</v>
      </c>
      <c r="U157" s="7">
        <f t="shared" si="11"/>
        <v>1</v>
      </c>
      <c r="V157" s="7">
        <f t="shared" si="12"/>
        <v>99</v>
      </c>
      <c r="W157" s="7">
        <f t="shared" si="13"/>
        <v>11</v>
      </c>
      <c r="X157" s="2" t="str">
        <f>+VLOOKUP(A157,'comparacion amort'!$A:$U,10,FALSE)</f>
        <v>C31103</v>
      </c>
      <c r="Y157" s="3">
        <f>+VLOOKUP(A157,'comparacion amort'!$A:$U,19,FALSE)</f>
        <v>-58047</v>
      </c>
      <c r="Z157" s="7" t="str">
        <f>+VLOOKUP([1]!Tabla1[[#This Row],[Act.fijo]],'[1]clases de AF'!$A:$C,3,FALSE)</f>
        <v>P-TERRUR</v>
      </c>
    </row>
    <row r="158" spans="1:26" x14ac:dyDescent="0.25">
      <c r="A158">
        <v>9558</v>
      </c>
      <c r="B158">
        <v>0</v>
      </c>
      <c r="C158" t="s">
        <v>50</v>
      </c>
      <c r="D158" t="s">
        <v>217</v>
      </c>
      <c r="E158" t="s">
        <v>30</v>
      </c>
      <c r="F158" t="s">
        <v>52</v>
      </c>
      <c r="G158">
        <v>1970090100</v>
      </c>
      <c r="H158" t="s">
        <v>17</v>
      </c>
      <c r="I158" t="s">
        <v>210</v>
      </c>
      <c r="K158" t="s">
        <v>18</v>
      </c>
      <c r="L158" s="1">
        <v>20937742</v>
      </c>
      <c r="M158" s="1">
        <v>-1798015</v>
      </c>
      <c r="N158" s="1">
        <v>19139727</v>
      </c>
      <c r="O158" s="2" t="str">
        <f>+VLOOKUP(A158,'comparacion amort'!$A:$U,5,FALSE)</f>
        <v>ZVUR</v>
      </c>
      <c r="P158" s="5">
        <v>40574</v>
      </c>
      <c r="Q158" s="2">
        <v>112</v>
      </c>
      <c r="R158" s="2">
        <v>0</v>
      </c>
      <c r="S158" s="11">
        <f t="shared" si="14"/>
        <v>112</v>
      </c>
      <c r="T158" s="12">
        <f t="shared" si="10"/>
        <v>12</v>
      </c>
      <c r="U158" s="7">
        <f t="shared" si="11"/>
        <v>1</v>
      </c>
      <c r="V158" s="7">
        <f t="shared" si="12"/>
        <v>99</v>
      </c>
      <c r="W158" s="7">
        <f t="shared" si="13"/>
        <v>11</v>
      </c>
      <c r="X158" s="2" t="str">
        <f>+VLOOKUP(A158,'comparacion amort'!$A:$U,10,FALSE)</f>
        <v>C31103</v>
      </c>
      <c r="Y158" s="3">
        <f>+VLOOKUP(A158,'comparacion amort'!$A:$U,19,FALSE)</f>
        <v>-31635</v>
      </c>
      <c r="Z158" s="7" t="str">
        <f>+VLOOKUP([1]!Tabla1[[#This Row],[Act.fijo]],'[1]clases de AF'!$A:$C,3,FALSE)</f>
        <v>P-TERRUR</v>
      </c>
    </row>
    <row r="159" spans="1:26" x14ac:dyDescent="0.25">
      <c r="A159">
        <v>9559</v>
      </c>
      <c r="B159">
        <v>0</v>
      </c>
      <c r="C159" t="s">
        <v>50</v>
      </c>
      <c r="D159" t="s">
        <v>218</v>
      </c>
      <c r="E159" t="s">
        <v>30</v>
      </c>
      <c r="F159" t="s">
        <v>52</v>
      </c>
      <c r="G159">
        <v>1970090100</v>
      </c>
      <c r="H159" t="s">
        <v>17</v>
      </c>
      <c r="I159" t="s">
        <v>210</v>
      </c>
      <c r="K159" t="s">
        <v>18</v>
      </c>
      <c r="L159" s="1">
        <v>6450322</v>
      </c>
      <c r="M159" s="1">
        <v>-553917</v>
      </c>
      <c r="N159" s="1">
        <v>5896405</v>
      </c>
      <c r="O159" s="2" t="str">
        <f>+VLOOKUP(A159,'comparacion amort'!$A:$U,5,FALSE)</f>
        <v>ZVUR</v>
      </c>
      <c r="P159" s="5">
        <v>40574</v>
      </c>
      <c r="Q159" s="2">
        <v>112</v>
      </c>
      <c r="R159" s="2">
        <v>0</v>
      </c>
      <c r="S159" s="11">
        <f t="shared" si="14"/>
        <v>112</v>
      </c>
      <c r="T159" s="12">
        <f t="shared" si="10"/>
        <v>12</v>
      </c>
      <c r="U159" s="7">
        <f t="shared" si="11"/>
        <v>1</v>
      </c>
      <c r="V159" s="7">
        <f t="shared" si="12"/>
        <v>99</v>
      </c>
      <c r="W159" s="7">
        <f t="shared" si="13"/>
        <v>11</v>
      </c>
      <c r="X159" s="2" t="str">
        <f>+VLOOKUP(A159,'comparacion amort'!$A:$U,10,FALSE)</f>
        <v>C31103</v>
      </c>
      <c r="Y159" s="3">
        <f>+VLOOKUP(A159,'comparacion amort'!$A:$U,19,FALSE)</f>
        <v>-9746</v>
      </c>
      <c r="Z159" s="7" t="str">
        <f>+VLOOKUP([1]!Tabla1[[#This Row],[Act.fijo]],'[1]clases de AF'!$A:$C,3,FALSE)</f>
        <v>P-TERRUR</v>
      </c>
    </row>
    <row r="160" spans="1:26" x14ac:dyDescent="0.25">
      <c r="A160">
        <v>9560</v>
      </c>
      <c r="B160">
        <v>0</v>
      </c>
      <c r="C160" t="s">
        <v>50</v>
      </c>
      <c r="D160" t="s">
        <v>219</v>
      </c>
      <c r="E160" t="s">
        <v>30</v>
      </c>
      <c r="F160" t="s">
        <v>52</v>
      </c>
      <c r="G160">
        <v>1970090100</v>
      </c>
      <c r="H160" t="s">
        <v>17</v>
      </c>
      <c r="I160" t="s">
        <v>210</v>
      </c>
      <c r="K160" t="s">
        <v>18</v>
      </c>
      <c r="L160" s="1">
        <v>10136219</v>
      </c>
      <c r="M160" s="1">
        <v>-870439</v>
      </c>
      <c r="N160" s="1">
        <v>9265780</v>
      </c>
      <c r="O160" s="2" t="str">
        <f>+VLOOKUP(A160,'comparacion amort'!$A:$U,5,FALSE)</f>
        <v>ZVUR</v>
      </c>
      <c r="P160" s="5">
        <v>40574</v>
      </c>
      <c r="Q160" s="2">
        <v>112</v>
      </c>
      <c r="R160" s="2">
        <v>0</v>
      </c>
      <c r="S160" s="11">
        <f t="shared" si="14"/>
        <v>112</v>
      </c>
      <c r="T160" s="12">
        <f t="shared" si="10"/>
        <v>12</v>
      </c>
      <c r="U160" s="7">
        <f t="shared" si="11"/>
        <v>1</v>
      </c>
      <c r="V160" s="7">
        <f t="shared" si="12"/>
        <v>99</v>
      </c>
      <c r="W160" s="7">
        <f t="shared" si="13"/>
        <v>11</v>
      </c>
      <c r="X160" s="2" t="str">
        <f>+VLOOKUP(A160,'comparacion amort'!$A:$U,10,FALSE)</f>
        <v>C31103</v>
      </c>
      <c r="Y160" s="3">
        <f>+VLOOKUP(A160,'comparacion amort'!$A:$U,19,FALSE)</f>
        <v>-15315</v>
      </c>
      <c r="Z160" s="7" t="str">
        <f>+VLOOKUP([1]!Tabla1[[#This Row],[Act.fijo]],'[1]clases de AF'!$A:$C,3,FALSE)</f>
        <v>P-TERRUR</v>
      </c>
    </row>
    <row r="161" spans="1:26" x14ac:dyDescent="0.25">
      <c r="A161">
        <v>9561</v>
      </c>
      <c r="B161">
        <v>0</v>
      </c>
      <c r="C161" t="s">
        <v>50</v>
      </c>
      <c r="D161" t="s">
        <v>220</v>
      </c>
      <c r="E161" t="s">
        <v>30</v>
      </c>
      <c r="F161" t="s">
        <v>52</v>
      </c>
      <c r="G161">
        <v>1970090100</v>
      </c>
      <c r="H161" t="s">
        <v>17</v>
      </c>
      <c r="I161" t="s">
        <v>210</v>
      </c>
      <c r="K161" t="s">
        <v>18</v>
      </c>
      <c r="L161" s="1">
        <v>27644232</v>
      </c>
      <c r="M161" s="1">
        <v>-2373933</v>
      </c>
      <c r="N161" s="1">
        <v>25270299</v>
      </c>
      <c r="O161" s="2" t="str">
        <f>+VLOOKUP(A161,'comparacion amort'!$A:$U,5,FALSE)</f>
        <v>ZVUR</v>
      </c>
      <c r="P161" s="5">
        <v>40574</v>
      </c>
      <c r="Q161" s="2">
        <v>112</v>
      </c>
      <c r="R161" s="2">
        <v>0</v>
      </c>
      <c r="S161" s="11">
        <f t="shared" si="14"/>
        <v>112</v>
      </c>
      <c r="T161" s="12">
        <f t="shared" si="10"/>
        <v>12</v>
      </c>
      <c r="U161" s="7">
        <f t="shared" si="11"/>
        <v>1</v>
      </c>
      <c r="V161" s="7">
        <f t="shared" si="12"/>
        <v>99</v>
      </c>
      <c r="W161" s="7">
        <f t="shared" si="13"/>
        <v>11</v>
      </c>
      <c r="X161" s="2" t="str">
        <f>+VLOOKUP(A161,'comparacion amort'!$A:$U,10,FALSE)</f>
        <v>C31103</v>
      </c>
      <c r="Y161" s="3">
        <f>+VLOOKUP(A161,'comparacion amort'!$A:$U,19,FALSE)</f>
        <v>-41769</v>
      </c>
      <c r="Z161" s="7" t="str">
        <f>+VLOOKUP([1]!Tabla1[[#This Row],[Act.fijo]],'[1]clases de AF'!$A:$C,3,FALSE)</f>
        <v>P-TERRUR</v>
      </c>
    </row>
    <row r="162" spans="1:26" x14ac:dyDescent="0.25">
      <c r="A162">
        <v>9562</v>
      </c>
      <c r="B162">
        <v>0</v>
      </c>
      <c r="C162" t="s">
        <v>50</v>
      </c>
      <c r="D162" t="s">
        <v>221</v>
      </c>
      <c r="E162" t="s">
        <v>30</v>
      </c>
      <c r="F162" t="s">
        <v>52</v>
      </c>
      <c r="G162">
        <v>1970090100</v>
      </c>
      <c r="H162" t="s">
        <v>17</v>
      </c>
      <c r="I162" t="s">
        <v>210</v>
      </c>
      <c r="K162" t="s">
        <v>18</v>
      </c>
      <c r="L162" s="1">
        <v>42597917</v>
      </c>
      <c r="M162" s="1">
        <v>-3658076</v>
      </c>
      <c r="N162" s="1">
        <v>38939841</v>
      </c>
      <c r="O162" s="2" t="str">
        <f>+VLOOKUP(A162,'comparacion amort'!$A:$U,5,FALSE)</f>
        <v>ZVUR</v>
      </c>
      <c r="P162" s="5">
        <v>40574</v>
      </c>
      <c r="Q162" s="2">
        <v>112</v>
      </c>
      <c r="R162" s="2">
        <v>0</v>
      </c>
      <c r="S162" s="11">
        <f t="shared" si="14"/>
        <v>112</v>
      </c>
      <c r="T162" s="12">
        <f t="shared" si="10"/>
        <v>12</v>
      </c>
      <c r="U162" s="7">
        <f t="shared" si="11"/>
        <v>1</v>
      </c>
      <c r="V162" s="7">
        <f t="shared" si="12"/>
        <v>99</v>
      </c>
      <c r="W162" s="7">
        <f t="shared" si="13"/>
        <v>11</v>
      </c>
      <c r="X162" s="2" t="str">
        <f>+VLOOKUP(A162,'comparacion amort'!$A:$U,10,FALSE)</f>
        <v>C31103</v>
      </c>
      <c r="Y162" s="3">
        <f>+VLOOKUP(A162,'comparacion amort'!$A:$U,19,FALSE)</f>
        <v>-64363</v>
      </c>
      <c r="Z162" s="7" t="str">
        <f>+VLOOKUP([1]!Tabla1[[#This Row],[Act.fijo]],'[1]clases de AF'!$A:$C,3,FALSE)</f>
        <v>P-TERRUR</v>
      </c>
    </row>
    <row r="163" spans="1:26" x14ac:dyDescent="0.25">
      <c r="A163">
        <v>9563</v>
      </c>
      <c r="B163">
        <v>0</v>
      </c>
      <c r="C163" t="s">
        <v>50</v>
      </c>
      <c r="D163" t="s">
        <v>222</v>
      </c>
      <c r="E163" t="s">
        <v>30</v>
      </c>
      <c r="F163" t="s">
        <v>52</v>
      </c>
      <c r="G163">
        <v>1970090100</v>
      </c>
      <c r="H163" t="s">
        <v>17</v>
      </c>
      <c r="I163" t="s">
        <v>210</v>
      </c>
      <c r="K163" t="s">
        <v>18</v>
      </c>
      <c r="L163" s="1">
        <v>19419152</v>
      </c>
      <c r="M163" s="1">
        <v>-1667610</v>
      </c>
      <c r="N163" s="1">
        <v>17751542</v>
      </c>
      <c r="O163" s="2" t="str">
        <f>+VLOOKUP(A163,'comparacion amort'!$A:$U,5,FALSE)</f>
        <v>ZVUR</v>
      </c>
      <c r="P163" s="5">
        <v>40574</v>
      </c>
      <c r="Q163" s="2">
        <v>112</v>
      </c>
      <c r="R163" s="2">
        <v>0</v>
      </c>
      <c r="S163" s="11">
        <f t="shared" si="14"/>
        <v>112</v>
      </c>
      <c r="T163" s="12">
        <f t="shared" si="10"/>
        <v>12</v>
      </c>
      <c r="U163" s="7">
        <f t="shared" si="11"/>
        <v>1</v>
      </c>
      <c r="V163" s="7">
        <f t="shared" si="12"/>
        <v>99</v>
      </c>
      <c r="W163" s="7">
        <f t="shared" si="13"/>
        <v>11</v>
      </c>
      <c r="X163" s="2" t="str">
        <f>+VLOOKUP(A163,'comparacion amort'!$A:$U,10,FALSE)</f>
        <v>C31103</v>
      </c>
      <c r="Y163" s="3">
        <f>+VLOOKUP(A163,'comparacion amort'!$A:$U,19,FALSE)</f>
        <v>-29341</v>
      </c>
      <c r="Z163" s="7" t="str">
        <f>+VLOOKUP([1]!Tabla1[[#This Row],[Act.fijo]],'[1]clases de AF'!$A:$C,3,FALSE)</f>
        <v>P-TERRUR</v>
      </c>
    </row>
    <row r="164" spans="1:26" x14ac:dyDescent="0.25">
      <c r="A164">
        <v>9564</v>
      </c>
      <c r="B164">
        <v>0</v>
      </c>
      <c r="C164" t="s">
        <v>50</v>
      </c>
      <c r="D164" t="s">
        <v>223</v>
      </c>
      <c r="E164" t="s">
        <v>30</v>
      </c>
      <c r="F164" t="s">
        <v>52</v>
      </c>
      <c r="G164">
        <v>1970090100</v>
      </c>
      <c r="H164" t="s">
        <v>17</v>
      </c>
      <c r="I164" t="s">
        <v>210</v>
      </c>
      <c r="K164" t="s">
        <v>18</v>
      </c>
      <c r="L164" s="1">
        <v>2764424</v>
      </c>
      <c r="M164" s="1">
        <v>-237391</v>
      </c>
      <c r="N164" s="1">
        <v>2527033</v>
      </c>
      <c r="O164" s="2" t="str">
        <f>+VLOOKUP(A164,'comparacion amort'!$A:$U,5,FALSE)</f>
        <v>ZVUR</v>
      </c>
      <c r="P164" s="5">
        <v>40574</v>
      </c>
      <c r="Q164" s="2">
        <v>112</v>
      </c>
      <c r="R164" s="2">
        <v>0</v>
      </c>
      <c r="S164" s="11">
        <f t="shared" si="14"/>
        <v>112</v>
      </c>
      <c r="T164" s="12">
        <f t="shared" si="10"/>
        <v>12</v>
      </c>
      <c r="U164" s="7">
        <f t="shared" si="11"/>
        <v>1</v>
      </c>
      <c r="V164" s="7">
        <f t="shared" si="12"/>
        <v>99</v>
      </c>
      <c r="W164" s="7">
        <f t="shared" si="13"/>
        <v>11</v>
      </c>
      <c r="X164" s="2" t="str">
        <f>+VLOOKUP(A164,'comparacion amort'!$A:$U,10,FALSE)</f>
        <v>C31103</v>
      </c>
      <c r="Y164" s="3">
        <f>+VLOOKUP(A164,'comparacion amort'!$A:$U,19,FALSE)</f>
        <v>-4176</v>
      </c>
      <c r="Z164" s="7" t="str">
        <f>+VLOOKUP([1]!Tabla1[[#This Row],[Act.fijo]],'[1]clases de AF'!$A:$C,3,FALSE)</f>
        <v>P-TERRUR</v>
      </c>
    </row>
    <row r="165" spans="1:26" x14ac:dyDescent="0.25">
      <c r="A165">
        <v>9565</v>
      </c>
      <c r="B165">
        <v>0</v>
      </c>
      <c r="C165" t="s">
        <v>50</v>
      </c>
      <c r="D165" t="s">
        <v>224</v>
      </c>
      <c r="E165" t="s">
        <v>30</v>
      </c>
      <c r="F165" t="s">
        <v>52</v>
      </c>
      <c r="G165">
        <v>1970090100</v>
      </c>
      <c r="H165" t="s">
        <v>17</v>
      </c>
      <c r="I165" t="s">
        <v>210</v>
      </c>
      <c r="K165" t="s">
        <v>18</v>
      </c>
      <c r="L165" s="1">
        <v>8108976</v>
      </c>
      <c r="M165" s="1">
        <v>-696350</v>
      </c>
      <c r="N165" s="1">
        <v>7412626</v>
      </c>
      <c r="O165" s="2" t="str">
        <f>+VLOOKUP(A165,'comparacion amort'!$A:$U,5,FALSE)</f>
        <v>ZVUR</v>
      </c>
      <c r="P165" s="5">
        <v>40574</v>
      </c>
      <c r="Q165" s="2">
        <v>112</v>
      </c>
      <c r="R165" s="2">
        <v>0</v>
      </c>
      <c r="S165" s="11">
        <f t="shared" si="14"/>
        <v>112</v>
      </c>
      <c r="T165" s="12">
        <f t="shared" si="10"/>
        <v>12</v>
      </c>
      <c r="U165" s="7">
        <f t="shared" si="11"/>
        <v>1</v>
      </c>
      <c r="V165" s="7">
        <f t="shared" si="12"/>
        <v>99</v>
      </c>
      <c r="W165" s="7">
        <f t="shared" si="13"/>
        <v>11</v>
      </c>
      <c r="X165" s="2" t="str">
        <f>+VLOOKUP(A165,'comparacion amort'!$A:$U,10,FALSE)</f>
        <v>C31103</v>
      </c>
      <c r="Y165" s="3">
        <f>+VLOOKUP(A165,'comparacion amort'!$A:$U,19,FALSE)</f>
        <v>-12252</v>
      </c>
      <c r="Z165" s="7" t="str">
        <f>+VLOOKUP([1]!Tabla1[[#This Row],[Act.fijo]],'[1]clases de AF'!$A:$C,3,FALSE)</f>
        <v>P-TERRUR</v>
      </c>
    </row>
    <row r="166" spans="1:26" x14ac:dyDescent="0.25">
      <c r="A166">
        <v>9566</v>
      </c>
      <c r="B166">
        <v>0</v>
      </c>
      <c r="C166" t="s">
        <v>50</v>
      </c>
      <c r="D166" t="s">
        <v>225</v>
      </c>
      <c r="E166" t="s">
        <v>30</v>
      </c>
      <c r="F166" t="s">
        <v>52</v>
      </c>
      <c r="G166">
        <v>1970090100</v>
      </c>
      <c r="H166" t="s">
        <v>17</v>
      </c>
      <c r="I166" t="s">
        <v>210</v>
      </c>
      <c r="K166" t="s">
        <v>18</v>
      </c>
      <c r="L166" s="1">
        <v>6376605</v>
      </c>
      <c r="M166" s="1">
        <v>-547585</v>
      </c>
      <c r="N166" s="1">
        <v>5829020</v>
      </c>
      <c r="O166" s="2" t="str">
        <f>+VLOOKUP(A166,'comparacion amort'!$A:$U,5,FALSE)</f>
        <v>ZVUR</v>
      </c>
      <c r="P166" s="5">
        <v>40574</v>
      </c>
      <c r="Q166" s="2">
        <v>112</v>
      </c>
      <c r="R166" s="2">
        <v>0</v>
      </c>
      <c r="S166" s="11">
        <f t="shared" si="14"/>
        <v>112</v>
      </c>
      <c r="T166" s="12">
        <f t="shared" si="10"/>
        <v>12</v>
      </c>
      <c r="U166" s="7">
        <f t="shared" si="11"/>
        <v>1</v>
      </c>
      <c r="V166" s="7">
        <f t="shared" si="12"/>
        <v>99</v>
      </c>
      <c r="W166" s="7">
        <f t="shared" si="13"/>
        <v>11</v>
      </c>
      <c r="X166" s="2" t="str">
        <f>+VLOOKUP(A166,'comparacion amort'!$A:$U,10,FALSE)</f>
        <v>C31103</v>
      </c>
      <c r="Y166" s="3">
        <f>+VLOOKUP(A166,'comparacion amort'!$A:$U,19,FALSE)</f>
        <v>-9634</v>
      </c>
      <c r="Z166" s="7" t="str">
        <f>+VLOOKUP([1]!Tabla1[[#This Row],[Act.fijo]],'[1]clases de AF'!$A:$C,3,FALSE)</f>
        <v>P-TERRUR</v>
      </c>
    </row>
    <row r="167" spans="1:26" x14ac:dyDescent="0.25">
      <c r="A167">
        <v>9567</v>
      </c>
      <c r="B167">
        <v>0</v>
      </c>
      <c r="C167" t="s">
        <v>50</v>
      </c>
      <c r="D167" t="s">
        <v>226</v>
      </c>
      <c r="E167" t="s">
        <v>30</v>
      </c>
      <c r="F167" t="s">
        <v>52</v>
      </c>
      <c r="G167">
        <v>1970090100</v>
      </c>
      <c r="H167" t="s">
        <v>17</v>
      </c>
      <c r="I167" t="s">
        <v>210</v>
      </c>
      <c r="K167" t="s">
        <v>18</v>
      </c>
      <c r="L167" s="1">
        <v>16352947</v>
      </c>
      <c r="M167" s="1">
        <v>-1404298</v>
      </c>
      <c r="N167" s="1">
        <v>14948649</v>
      </c>
      <c r="O167" s="2" t="str">
        <f>+VLOOKUP(A167,'comparacion amort'!$A:$U,5,FALSE)</f>
        <v>ZVUR</v>
      </c>
      <c r="P167" s="5">
        <v>40574</v>
      </c>
      <c r="Q167" s="2">
        <v>112</v>
      </c>
      <c r="R167" s="2">
        <v>0</v>
      </c>
      <c r="S167" s="11">
        <f t="shared" si="14"/>
        <v>112</v>
      </c>
      <c r="T167" s="12">
        <f t="shared" si="10"/>
        <v>12</v>
      </c>
      <c r="U167" s="7">
        <f t="shared" si="11"/>
        <v>1</v>
      </c>
      <c r="V167" s="7">
        <f t="shared" si="12"/>
        <v>99</v>
      </c>
      <c r="W167" s="7">
        <f t="shared" si="13"/>
        <v>11</v>
      </c>
      <c r="X167" s="2" t="str">
        <f>+VLOOKUP(A167,'comparacion amort'!$A:$U,10,FALSE)</f>
        <v>C31103</v>
      </c>
      <c r="Y167" s="3">
        <f>+VLOOKUP(A167,'comparacion amort'!$A:$U,19,FALSE)</f>
        <v>-24708</v>
      </c>
      <c r="Z167" s="7" t="str">
        <f>+VLOOKUP([1]!Tabla1[[#This Row],[Act.fijo]],'[1]clases de AF'!$A:$C,3,FALSE)</f>
        <v>P-TERRUR</v>
      </c>
    </row>
    <row r="168" spans="1:26" x14ac:dyDescent="0.25">
      <c r="A168">
        <v>9568</v>
      </c>
      <c r="B168">
        <v>0</v>
      </c>
      <c r="C168" t="s">
        <v>50</v>
      </c>
      <c r="D168" t="s">
        <v>227</v>
      </c>
      <c r="E168" t="s">
        <v>30</v>
      </c>
      <c r="F168" t="s">
        <v>52</v>
      </c>
      <c r="G168">
        <v>1970090100</v>
      </c>
      <c r="H168" t="s">
        <v>17</v>
      </c>
      <c r="I168" t="s">
        <v>210</v>
      </c>
      <c r="K168" t="s">
        <v>18</v>
      </c>
      <c r="L168" s="1">
        <v>7371796</v>
      </c>
      <c r="M168" s="1">
        <v>-633047</v>
      </c>
      <c r="N168" s="1">
        <v>6738749</v>
      </c>
      <c r="O168" s="2" t="str">
        <f>+VLOOKUP(A168,'comparacion amort'!$A:$U,5,FALSE)</f>
        <v>ZVUR</v>
      </c>
      <c r="P168" s="5">
        <v>40574</v>
      </c>
      <c r="Q168" s="2">
        <v>112</v>
      </c>
      <c r="R168" s="2">
        <v>0</v>
      </c>
      <c r="S168" s="11">
        <f t="shared" si="14"/>
        <v>112</v>
      </c>
      <c r="T168" s="12">
        <f t="shared" si="10"/>
        <v>12</v>
      </c>
      <c r="U168" s="7">
        <f t="shared" si="11"/>
        <v>1</v>
      </c>
      <c r="V168" s="7">
        <f t="shared" si="12"/>
        <v>99</v>
      </c>
      <c r="W168" s="7">
        <f t="shared" si="13"/>
        <v>11</v>
      </c>
      <c r="X168" s="2" t="str">
        <f>+VLOOKUP(A168,'comparacion amort'!$A:$U,10,FALSE)</f>
        <v>C31103</v>
      </c>
      <c r="Y168" s="3">
        <f>+VLOOKUP(A168,'comparacion amort'!$A:$U,19,FALSE)</f>
        <v>-11138</v>
      </c>
      <c r="Z168" s="7" t="str">
        <f>+VLOOKUP([1]!Tabla1[[#This Row],[Act.fijo]],'[1]clases de AF'!$A:$C,3,FALSE)</f>
        <v>P-TERRUR</v>
      </c>
    </row>
    <row r="169" spans="1:26" x14ac:dyDescent="0.25">
      <c r="A169">
        <v>9569</v>
      </c>
      <c r="B169">
        <v>0</v>
      </c>
      <c r="C169" t="s">
        <v>50</v>
      </c>
      <c r="D169" t="s">
        <v>228</v>
      </c>
      <c r="E169" t="s">
        <v>30</v>
      </c>
      <c r="F169" t="s">
        <v>52</v>
      </c>
      <c r="G169">
        <v>1970090100</v>
      </c>
      <c r="H169" t="s">
        <v>17</v>
      </c>
      <c r="I169" t="s">
        <v>210</v>
      </c>
      <c r="K169" t="s">
        <v>18</v>
      </c>
      <c r="L169" s="1">
        <v>31403848</v>
      </c>
      <c r="M169" s="1">
        <v>-2696789</v>
      </c>
      <c r="N169" s="1">
        <v>28707059</v>
      </c>
      <c r="O169" s="2" t="str">
        <f>+VLOOKUP(A169,'comparacion amort'!$A:$U,5,FALSE)</f>
        <v>ZVUR</v>
      </c>
      <c r="P169" s="5">
        <v>40574</v>
      </c>
      <c r="Q169" s="2">
        <v>112</v>
      </c>
      <c r="R169" s="2">
        <v>0</v>
      </c>
      <c r="S169" s="11">
        <f t="shared" si="14"/>
        <v>112</v>
      </c>
      <c r="T169" s="12">
        <f t="shared" si="10"/>
        <v>12</v>
      </c>
      <c r="U169" s="7">
        <f t="shared" si="11"/>
        <v>1</v>
      </c>
      <c r="V169" s="7">
        <f t="shared" si="12"/>
        <v>99</v>
      </c>
      <c r="W169" s="7">
        <f t="shared" si="13"/>
        <v>11</v>
      </c>
      <c r="X169" s="2" t="str">
        <f>+VLOOKUP(A169,'comparacion amort'!$A:$U,10,FALSE)</f>
        <v>C31103</v>
      </c>
      <c r="Y169" s="3">
        <f>+VLOOKUP(A169,'comparacion amort'!$A:$U,19,FALSE)</f>
        <v>-47449</v>
      </c>
      <c r="Z169" s="7" t="str">
        <f>+VLOOKUP([1]!Tabla1[[#This Row],[Act.fijo]],'[1]clases de AF'!$A:$C,3,FALSE)</f>
        <v>P-TERRUR</v>
      </c>
    </row>
    <row r="170" spans="1:26" x14ac:dyDescent="0.25">
      <c r="A170">
        <v>9570</v>
      </c>
      <c r="B170">
        <v>0</v>
      </c>
      <c r="C170" t="s">
        <v>50</v>
      </c>
      <c r="D170" t="s">
        <v>229</v>
      </c>
      <c r="E170" t="s">
        <v>30</v>
      </c>
      <c r="F170" t="s">
        <v>52</v>
      </c>
      <c r="G170">
        <v>1970090100</v>
      </c>
      <c r="H170" t="s">
        <v>17</v>
      </c>
      <c r="I170" t="s">
        <v>210</v>
      </c>
      <c r="K170" t="s">
        <v>18</v>
      </c>
      <c r="L170" s="1">
        <v>5528848</v>
      </c>
      <c r="M170" s="1">
        <v>-474783</v>
      </c>
      <c r="N170" s="1">
        <v>5054065</v>
      </c>
      <c r="O170" s="2" t="str">
        <f>+VLOOKUP(A170,'comparacion amort'!$A:$U,5,FALSE)</f>
        <v>ZVUR</v>
      </c>
      <c r="P170" s="5">
        <v>40574</v>
      </c>
      <c r="Q170" s="2">
        <v>112</v>
      </c>
      <c r="R170" s="2">
        <v>0</v>
      </c>
      <c r="S170" s="11">
        <f t="shared" si="14"/>
        <v>112</v>
      </c>
      <c r="T170" s="12">
        <f t="shared" si="10"/>
        <v>12</v>
      </c>
      <c r="U170" s="7">
        <f t="shared" si="11"/>
        <v>1</v>
      </c>
      <c r="V170" s="7">
        <f t="shared" si="12"/>
        <v>99</v>
      </c>
      <c r="W170" s="7">
        <f t="shared" si="13"/>
        <v>11</v>
      </c>
      <c r="X170" s="2" t="str">
        <f>+VLOOKUP(A170,'comparacion amort'!$A:$U,10,FALSE)</f>
        <v>C31103</v>
      </c>
      <c r="Y170" s="3">
        <f>+VLOOKUP(A170,'comparacion amort'!$A:$U,19,FALSE)</f>
        <v>-8353</v>
      </c>
      <c r="Z170" s="7" t="str">
        <f>+VLOOKUP([1]!Tabla1[[#This Row],[Act.fijo]],'[1]clases de AF'!$A:$C,3,FALSE)</f>
        <v>P-TERRUR</v>
      </c>
    </row>
    <row r="171" spans="1:26" x14ac:dyDescent="0.25">
      <c r="A171">
        <v>9571</v>
      </c>
      <c r="B171">
        <v>0</v>
      </c>
      <c r="C171" t="s">
        <v>50</v>
      </c>
      <c r="D171" t="s">
        <v>230</v>
      </c>
      <c r="E171" t="s">
        <v>30</v>
      </c>
      <c r="F171" t="s">
        <v>52</v>
      </c>
      <c r="G171">
        <v>1970090100</v>
      </c>
      <c r="H171" t="s">
        <v>17</v>
      </c>
      <c r="I171" t="s">
        <v>210</v>
      </c>
      <c r="K171" t="s">
        <v>18</v>
      </c>
      <c r="L171" s="1">
        <v>4607374</v>
      </c>
      <c r="M171" s="1">
        <v>-395655</v>
      </c>
      <c r="N171" s="1">
        <v>4211719</v>
      </c>
      <c r="O171" s="2" t="str">
        <f>+VLOOKUP(A171,'comparacion amort'!$A:$U,5,FALSE)</f>
        <v>ZVUR</v>
      </c>
      <c r="P171" s="5">
        <v>40574</v>
      </c>
      <c r="Q171" s="2">
        <v>112</v>
      </c>
      <c r="R171" s="2">
        <v>0</v>
      </c>
      <c r="S171" s="11">
        <f t="shared" si="14"/>
        <v>112</v>
      </c>
      <c r="T171" s="12">
        <f t="shared" si="10"/>
        <v>12</v>
      </c>
      <c r="U171" s="7">
        <f t="shared" si="11"/>
        <v>1</v>
      </c>
      <c r="V171" s="7">
        <f t="shared" si="12"/>
        <v>99</v>
      </c>
      <c r="W171" s="7">
        <f t="shared" si="13"/>
        <v>11</v>
      </c>
      <c r="X171" s="2" t="str">
        <f>+VLOOKUP(A171,'comparacion amort'!$A:$U,10,FALSE)</f>
        <v>C31103</v>
      </c>
      <c r="Y171" s="3">
        <f>+VLOOKUP(A171,'comparacion amort'!$A:$U,19,FALSE)</f>
        <v>-6961</v>
      </c>
      <c r="Z171" s="7" t="str">
        <f>+VLOOKUP([1]!Tabla1[[#This Row],[Act.fijo]],'[1]clases de AF'!$A:$C,3,FALSE)</f>
        <v>P-TERRUR</v>
      </c>
    </row>
    <row r="172" spans="1:26" x14ac:dyDescent="0.25">
      <c r="A172">
        <v>9572</v>
      </c>
      <c r="B172">
        <v>0</v>
      </c>
      <c r="C172" t="s">
        <v>50</v>
      </c>
      <c r="D172" t="s">
        <v>231</v>
      </c>
      <c r="E172" t="s">
        <v>30</v>
      </c>
      <c r="F172" t="s">
        <v>52</v>
      </c>
      <c r="G172">
        <v>1970090100</v>
      </c>
      <c r="H172" t="s">
        <v>17</v>
      </c>
      <c r="I172" t="s">
        <v>210</v>
      </c>
      <c r="K172" t="s">
        <v>18</v>
      </c>
      <c r="L172" s="1">
        <v>4377004</v>
      </c>
      <c r="M172" s="1">
        <v>-375872</v>
      </c>
      <c r="N172" s="1">
        <v>4001132</v>
      </c>
      <c r="O172" s="2" t="str">
        <f>+VLOOKUP(A172,'comparacion amort'!$A:$U,5,FALSE)</f>
        <v>ZVUR</v>
      </c>
      <c r="P172" s="5">
        <v>40574</v>
      </c>
      <c r="Q172" s="2">
        <v>112</v>
      </c>
      <c r="R172" s="2">
        <v>0</v>
      </c>
      <c r="S172" s="11">
        <f t="shared" si="14"/>
        <v>112</v>
      </c>
      <c r="T172" s="12">
        <f t="shared" si="10"/>
        <v>12</v>
      </c>
      <c r="U172" s="7">
        <f t="shared" si="11"/>
        <v>1</v>
      </c>
      <c r="V172" s="7">
        <f t="shared" si="12"/>
        <v>99</v>
      </c>
      <c r="W172" s="7">
        <f t="shared" si="13"/>
        <v>11</v>
      </c>
      <c r="X172" s="2" t="str">
        <f>+VLOOKUP(A172,'comparacion amort'!$A:$U,10,FALSE)</f>
        <v>C31103</v>
      </c>
      <c r="Y172" s="3">
        <f>+VLOOKUP(A172,'comparacion amort'!$A:$U,19,FALSE)</f>
        <v>-6613</v>
      </c>
      <c r="Z172" s="7" t="str">
        <f>+VLOOKUP([1]!Tabla1[[#This Row],[Act.fijo]],'[1]clases de AF'!$A:$C,3,FALSE)</f>
        <v>P-TERRUR</v>
      </c>
    </row>
    <row r="173" spans="1:26" x14ac:dyDescent="0.25">
      <c r="A173">
        <v>9573</v>
      </c>
      <c r="B173">
        <v>0</v>
      </c>
      <c r="C173" t="s">
        <v>50</v>
      </c>
      <c r="D173" t="s">
        <v>232</v>
      </c>
      <c r="E173" t="s">
        <v>30</v>
      </c>
      <c r="F173" t="s">
        <v>52</v>
      </c>
      <c r="G173">
        <v>1970090100</v>
      </c>
      <c r="H173" t="s">
        <v>17</v>
      </c>
      <c r="I173" t="s">
        <v>210</v>
      </c>
      <c r="K173" t="s">
        <v>18</v>
      </c>
      <c r="L173" s="1">
        <v>13822117</v>
      </c>
      <c r="M173" s="1">
        <v>-1186966</v>
      </c>
      <c r="N173" s="1">
        <v>12635151</v>
      </c>
      <c r="O173" s="2" t="str">
        <f>+VLOOKUP(A173,'comparacion amort'!$A:$U,5,FALSE)</f>
        <v>ZVUR</v>
      </c>
      <c r="P173" s="5">
        <v>40574</v>
      </c>
      <c r="Q173" s="2">
        <v>112</v>
      </c>
      <c r="R173" s="2">
        <v>0</v>
      </c>
      <c r="S173" s="11">
        <f t="shared" si="14"/>
        <v>112</v>
      </c>
      <c r="T173" s="12">
        <f t="shared" si="10"/>
        <v>12</v>
      </c>
      <c r="U173" s="7">
        <f t="shared" si="11"/>
        <v>1</v>
      </c>
      <c r="V173" s="7">
        <f t="shared" si="12"/>
        <v>99</v>
      </c>
      <c r="W173" s="7">
        <f t="shared" si="13"/>
        <v>11</v>
      </c>
      <c r="X173" s="2" t="str">
        <f>+VLOOKUP(A173,'comparacion amort'!$A:$U,10,FALSE)</f>
        <v>C31103</v>
      </c>
      <c r="Y173" s="3">
        <f>+VLOOKUP(A173,'comparacion amort'!$A:$U,19,FALSE)</f>
        <v>-20884</v>
      </c>
      <c r="Z173" s="7" t="str">
        <f>+VLOOKUP([1]!Tabla1[[#This Row],[Act.fijo]],'[1]clases de AF'!$A:$C,3,FALSE)</f>
        <v>P-TERRUR</v>
      </c>
    </row>
    <row r="174" spans="1:26" x14ac:dyDescent="0.25">
      <c r="A174">
        <v>9574</v>
      </c>
      <c r="B174">
        <v>0</v>
      </c>
      <c r="C174" t="s">
        <v>50</v>
      </c>
      <c r="D174" t="s">
        <v>233</v>
      </c>
      <c r="E174" t="s">
        <v>30</v>
      </c>
      <c r="F174" t="s">
        <v>52</v>
      </c>
      <c r="G174">
        <v>1970090100</v>
      </c>
      <c r="H174" t="s">
        <v>17</v>
      </c>
      <c r="I174" t="s">
        <v>210</v>
      </c>
      <c r="K174" t="s">
        <v>18</v>
      </c>
      <c r="L174" s="1">
        <v>8293271</v>
      </c>
      <c r="M174" s="1">
        <v>-712175</v>
      </c>
      <c r="N174" s="1">
        <v>7581096</v>
      </c>
      <c r="O174" s="2" t="str">
        <f>+VLOOKUP(A174,'comparacion amort'!$A:$U,5,FALSE)</f>
        <v>ZVUR</v>
      </c>
      <c r="P174" s="5">
        <v>40574</v>
      </c>
      <c r="Q174" s="2">
        <v>112</v>
      </c>
      <c r="R174" s="2">
        <v>0</v>
      </c>
      <c r="S174" s="11">
        <f t="shared" si="14"/>
        <v>112</v>
      </c>
      <c r="T174" s="12">
        <f t="shared" si="10"/>
        <v>12</v>
      </c>
      <c r="U174" s="7">
        <f t="shared" si="11"/>
        <v>1</v>
      </c>
      <c r="V174" s="7">
        <f t="shared" si="12"/>
        <v>99</v>
      </c>
      <c r="W174" s="7">
        <f t="shared" si="13"/>
        <v>11</v>
      </c>
      <c r="X174" s="2" t="str">
        <f>+VLOOKUP(A174,'comparacion amort'!$A:$U,10,FALSE)</f>
        <v>C31103</v>
      </c>
      <c r="Y174" s="3">
        <f>+VLOOKUP(A174,'comparacion amort'!$A:$U,19,FALSE)</f>
        <v>-12530</v>
      </c>
      <c r="Z174" s="7" t="str">
        <f>+VLOOKUP([1]!Tabla1[[#This Row],[Act.fijo]],'[1]clases de AF'!$A:$C,3,FALSE)</f>
        <v>P-TERRUR</v>
      </c>
    </row>
    <row r="175" spans="1:26" x14ac:dyDescent="0.25">
      <c r="A175">
        <v>9575</v>
      </c>
      <c r="B175">
        <v>0</v>
      </c>
      <c r="C175" t="s">
        <v>50</v>
      </c>
      <c r="D175" t="s">
        <v>234</v>
      </c>
      <c r="E175" t="s">
        <v>30</v>
      </c>
      <c r="F175" t="s">
        <v>52</v>
      </c>
      <c r="G175">
        <v>1970090100</v>
      </c>
      <c r="H175" t="s">
        <v>17</v>
      </c>
      <c r="I175" t="s">
        <v>210</v>
      </c>
      <c r="K175" t="s">
        <v>18</v>
      </c>
      <c r="L175" s="1">
        <v>8293271</v>
      </c>
      <c r="M175" s="1">
        <v>-712175</v>
      </c>
      <c r="N175" s="1">
        <v>7581096</v>
      </c>
      <c r="O175" s="2" t="str">
        <f>+VLOOKUP(A175,'comparacion amort'!$A:$U,5,FALSE)</f>
        <v>ZVUR</v>
      </c>
      <c r="P175" s="5">
        <v>40574</v>
      </c>
      <c r="Q175" s="2">
        <v>112</v>
      </c>
      <c r="R175" s="2">
        <v>0</v>
      </c>
      <c r="S175" s="11">
        <f t="shared" si="14"/>
        <v>112</v>
      </c>
      <c r="T175" s="12">
        <f t="shared" si="10"/>
        <v>12</v>
      </c>
      <c r="U175" s="7">
        <f t="shared" si="11"/>
        <v>1</v>
      </c>
      <c r="V175" s="7">
        <f t="shared" si="12"/>
        <v>99</v>
      </c>
      <c r="W175" s="7">
        <f t="shared" si="13"/>
        <v>11</v>
      </c>
      <c r="X175" s="2" t="str">
        <f>+VLOOKUP(A175,'comparacion amort'!$A:$U,10,FALSE)</f>
        <v>C31103</v>
      </c>
      <c r="Y175" s="3">
        <f>+VLOOKUP(A175,'comparacion amort'!$A:$U,19,FALSE)</f>
        <v>-12530</v>
      </c>
      <c r="Z175" s="7" t="str">
        <f>+VLOOKUP([1]!Tabla1[[#This Row],[Act.fijo]],'[1]clases de AF'!$A:$C,3,FALSE)</f>
        <v>P-TERRUR</v>
      </c>
    </row>
    <row r="176" spans="1:26" x14ac:dyDescent="0.25">
      <c r="A176">
        <v>9576</v>
      </c>
      <c r="B176">
        <v>0</v>
      </c>
      <c r="C176" t="s">
        <v>50</v>
      </c>
      <c r="D176" t="s">
        <v>235</v>
      </c>
      <c r="E176" t="s">
        <v>30</v>
      </c>
      <c r="F176" t="s">
        <v>52</v>
      </c>
      <c r="G176">
        <v>1970090100</v>
      </c>
      <c r="H176" t="s">
        <v>17</v>
      </c>
      <c r="I176" t="s">
        <v>210</v>
      </c>
      <c r="K176" t="s">
        <v>18</v>
      </c>
      <c r="L176" s="1">
        <v>41466348</v>
      </c>
      <c r="M176" s="1">
        <v>-3560902</v>
      </c>
      <c r="N176" s="1">
        <v>37905446</v>
      </c>
      <c r="O176" s="2" t="str">
        <f>+VLOOKUP(A176,'comparacion amort'!$A:$U,5,FALSE)</f>
        <v>ZVUR</v>
      </c>
      <c r="P176" s="5">
        <v>40574</v>
      </c>
      <c r="Q176" s="2">
        <v>112</v>
      </c>
      <c r="R176" s="2">
        <v>0</v>
      </c>
      <c r="S176" s="11">
        <f t="shared" si="14"/>
        <v>112</v>
      </c>
      <c r="T176" s="12">
        <f t="shared" si="10"/>
        <v>12</v>
      </c>
      <c r="U176" s="7">
        <f t="shared" si="11"/>
        <v>1</v>
      </c>
      <c r="V176" s="7">
        <f t="shared" si="12"/>
        <v>99</v>
      </c>
      <c r="W176" s="7">
        <f t="shared" si="13"/>
        <v>11</v>
      </c>
      <c r="X176" s="2" t="str">
        <f>+VLOOKUP(A176,'comparacion amort'!$A:$U,10,FALSE)</f>
        <v>C31103</v>
      </c>
      <c r="Y176" s="3">
        <f>+VLOOKUP(A176,'comparacion amort'!$A:$U,19,FALSE)</f>
        <v>-62653</v>
      </c>
      <c r="Z176" s="7" t="str">
        <f>+VLOOKUP([1]!Tabla1[[#This Row],[Act.fijo]],'[1]clases de AF'!$A:$C,3,FALSE)</f>
        <v>P-TERRUR</v>
      </c>
    </row>
    <row r="177" spans="1:26" x14ac:dyDescent="0.25">
      <c r="A177">
        <v>9577</v>
      </c>
      <c r="B177">
        <v>0</v>
      </c>
      <c r="C177" t="s">
        <v>50</v>
      </c>
      <c r="D177" t="s">
        <v>236</v>
      </c>
      <c r="E177" t="s">
        <v>30</v>
      </c>
      <c r="F177" t="s">
        <v>52</v>
      </c>
      <c r="G177">
        <v>1970090100</v>
      </c>
      <c r="H177" t="s">
        <v>17</v>
      </c>
      <c r="I177" t="s">
        <v>210</v>
      </c>
      <c r="K177" t="s">
        <v>18</v>
      </c>
      <c r="L177" s="1">
        <v>5278207</v>
      </c>
      <c r="M177" s="1">
        <v>-453261</v>
      </c>
      <c r="N177" s="1">
        <v>4824946</v>
      </c>
      <c r="O177" s="2" t="str">
        <f>+VLOOKUP(A177,'comparacion amort'!$A:$U,5,FALSE)</f>
        <v>ZVUR</v>
      </c>
      <c r="P177" s="5">
        <v>40574</v>
      </c>
      <c r="Q177" s="2">
        <v>112</v>
      </c>
      <c r="R177" s="2">
        <v>0</v>
      </c>
      <c r="S177" s="11">
        <f t="shared" si="14"/>
        <v>112</v>
      </c>
      <c r="T177" s="12">
        <f t="shared" si="10"/>
        <v>12</v>
      </c>
      <c r="U177" s="7">
        <f t="shared" si="11"/>
        <v>1</v>
      </c>
      <c r="V177" s="7">
        <f t="shared" si="12"/>
        <v>99</v>
      </c>
      <c r="W177" s="7">
        <f t="shared" si="13"/>
        <v>11</v>
      </c>
      <c r="X177" s="2" t="str">
        <f>+VLOOKUP(A177,'comparacion amort'!$A:$U,10,FALSE)</f>
        <v>C31103</v>
      </c>
      <c r="Y177" s="3">
        <f>+VLOOKUP(A177,'comparacion amort'!$A:$U,19,FALSE)</f>
        <v>-7975</v>
      </c>
      <c r="Z177" s="7" t="str">
        <f>+VLOOKUP([1]!Tabla1[[#This Row],[Act.fijo]],'[1]clases de AF'!$A:$C,3,FALSE)</f>
        <v>P-TERRUR</v>
      </c>
    </row>
    <row r="178" spans="1:26" x14ac:dyDescent="0.25">
      <c r="A178">
        <v>9578</v>
      </c>
      <c r="B178">
        <v>0</v>
      </c>
      <c r="C178" t="s">
        <v>50</v>
      </c>
      <c r="D178" t="s">
        <v>237</v>
      </c>
      <c r="E178" t="s">
        <v>30</v>
      </c>
      <c r="F178" t="s">
        <v>52</v>
      </c>
      <c r="G178">
        <v>1970090100</v>
      </c>
      <c r="H178" t="s">
        <v>17</v>
      </c>
      <c r="I178" t="s">
        <v>210</v>
      </c>
      <c r="K178" t="s">
        <v>18</v>
      </c>
      <c r="L178" s="1">
        <v>12439905</v>
      </c>
      <c r="M178" s="1">
        <v>-1068267</v>
      </c>
      <c r="N178" s="1">
        <v>11371638</v>
      </c>
      <c r="O178" s="2" t="str">
        <f>+VLOOKUP(A178,'comparacion amort'!$A:$U,5,FALSE)</f>
        <v>ZVUR</v>
      </c>
      <c r="P178" s="5">
        <v>40574</v>
      </c>
      <c r="Q178" s="2">
        <v>112</v>
      </c>
      <c r="R178" s="2">
        <v>0</v>
      </c>
      <c r="S178" s="11">
        <f t="shared" si="14"/>
        <v>112</v>
      </c>
      <c r="T178" s="12">
        <f t="shared" si="10"/>
        <v>12</v>
      </c>
      <c r="U178" s="7">
        <f t="shared" si="11"/>
        <v>1</v>
      </c>
      <c r="V178" s="7">
        <f t="shared" si="12"/>
        <v>99</v>
      </c>
      <c r="W178" s="7">
        <f t="shared" si="13"/>
        <v>11</v>
      </c>
      <c r="X178" s="2" t="str">
        <f>+VLOOKUP(A178,'comparacion amort'!$A:$U,10,FALSE)</f>
        <v>C31103</v>
      </c>
      <c r="Y178" s="3">
        <f>+VLOOKUP(A178,'comparacion amort'!$A:$U,19,FALSE)</f>
        <v>-18796</v>
      </c>
      <c r="Z178" s="7" t="str">
        <f>+VLOOKUP([1]!Tabla1[[#This Row],[Act.fijo]],'[1]clases de AF'!$A:$C,3,FALSE)</f>
        <v>P-TERRUR</v>
      </c>
    </row>
    <row r="179" spans="1:26" x14ac:dyDescent="0.25">
      <c r="A179">
        <v>9579</v>
      </c>
      <c r="B179">
        <v>0</v>
      </c>
      <c r="C179" t="s">
        <v>50</v>
      </c>
      <c r="D179" t="s">
        <v>238</v>
      </c>
      <c r="E179" t="s">
        <v>30</v>
      </c>
      <c r="F179" t="s">
        <v>52</v>
      </c>
      <c r="G179">
        <v>1970090100</v>
      </c>
      <c r="H179" t="s">
        <v>17</v>
      </c>
      <c r="I179" t="s">
        <v>210</v>
      </c>
      <c r="K179" t="s">
        <v>18</v>
      </c>
      <c r="L179" s="1">
        <v>274174561</v>
      </c>
      <c r="M179" s="1">
        <v>-23544618</v>
      </c>
      <c r="N179" s="1">
        <v>250629943</v>
      </c>
      <c r="O179" s="2" t="str">
        <f>+VLOOKUP(A179,'comparacion amort'!$A:$U,5,FALSE)</f>
        <v>ZVUR</v>
      </c>
      <c r="P179" s="5">
        <v>40574</v>
      </c>
      <c r="Q179" s="2">
        <v>112</v>
      </c>
      <c r="R179" s="2">
        <v>0</v>
      </c>
      <c r="S179" s="11">
        <f t="shared" si="14"/>
        <v>112</v>
      </c>
      <c r="T179" s="12">
        <f t="shared" si="10"/>
        <v>12</v>
      </c>
      <c r="U179" s="7">
        <f t="shared" si="11"/>
        <v>1</v>
      </c>
      <c r="V179" s="7">
        <f t="shared" si="12"/>
        <v>99</v>
      </c>
      <c r="W179" s="7">
        <f t="shared" si="13"/>
        <v>11</v>
      </c>
      <c r="X179" s="2" t="str">
        <f>+VLOOKUP(A179,'comparacion amort'!$A:$U,10,FALSE)</f>
        <v>C31103</v>
      </c>
      <c r="Y179" s="3">
        <f>+VLOOKUP(A179,'comparacion amort'!$A:$U,19,FALSE)</f>
        <v>-414264</v>
      </c>
      <c r="Z179" s="7" t="str">
        <f>+VLOOKUP([1]!Tabla1[[#This Row],[Act.fijo]],'[1]clases de AF'!$A:$C,3,FALSE)</f>
        <v>P-TERRUR</v>
      </c>
    </row>
    <row r="180" spans="1:26" x14ac:dyDescent="0.25">
      <c r="A180">
        <v>9580</v>
      </c>
      <c r="B180">
        <v>0</v>
      </c>
      <c r="C180" t="s">
        <v>50</v>
      </c>
      <c r="D180" t="s">
        <v>239</v>
      </c>
      <c r="E180" t="s">
        <v>30</v>
      </c>
      <c r="F180" t="s">
        <v>52</v>
      </c>
      <c r="G180">
        <v>1970090100</v>
      </c>
      <c r="H180" t="s">
        <v>17</v>
      </c>
      <c r="I180" t="s">
        <v>210</v>
      </c>
      <c r="K180" t="s">
        <v>18</v>
      </c>
      <c r="L180" s="1">
        <v>92147438</v>
      </c>
      <c r="M180" s="1">
        <v>-7913117</v>
      </c>
      <c r="N180" s="1">
        <v>84234321</v>
      </c>
      <c r="O180" s="2" t="str">
        <f>+VLOOKUP(A180,'comparacion amort'!$A:$U,5,FALSE)</f>
        <v>ZVUR</v>
      </c>
      <c r="P180" s="5">
        <v>40574</v>
      </c>
      <c r="Q180" s="2">
        <v>112</v>
      </c>
      <c r="R180" s="2">
        <v>0</v>
      </c>
      <c r="S180" s="11">
        <f t="shared" si="14"/>
        <v>112</v>
      </c>
      <c r="T180" s="12">
        <f t="shared" si="10"/>
        <v>12</v>
      </c>
      <c r="U180" s="7">
        <f t="shared" si="11"/>
        <v>1</v>
      </c>
      <c r="V180" s="7">
        <f t="shared" si="12"/>
        <v>99</v>
      </c>
      <c r="W180" s="7">
        <f t="shared" si="13"/>
        <v>11</v>
      </c>
      <c r="X180" s="2" t="str">
        <f>+VLOOKUP(A180,'comparacion amort'!$A:$U,10,FALSE)</f>
        <v>C31103</v>
      </c>
      <c r="Y180" s="3">
        <f>+VLOOKUP(A180,'comparacion amort'!$A:$U,19,FALSE)</f>
        <v>-139230</v>
      </c>
      <c r="Z180" s="7" t="str">
        <f>+VLOOKUP([1]!Tabla1[[#This Row],[Act.fijo]],'[1]clases de AF'!$A:$C,3,FALSE)</f>
        <v>P-TERRUR</v>
      </c>
    </row>
    <row r="181" spans="1:26" x14ac:dyDescent="0.25">
      <c r="A181">
        <v>9581</v>
      </c>
      <c r="B181">
        <v>0</v>
      </c>
      <c r="C181" t="s">
        <v>50</v>
      </c>
      <c r="D181" t="s">
        <v>240</v>
      </c>
      <c r="E181" t="s">
        <v>30</v>
      </c>
      <c r="F181" t="s">
        <v>52</v>
      </c>
      <c r="G181">
        <v>1970090100</v>
      </c>
      <c r="H181" t="s">
        <v>17</v>
      </c>
      <c r="I181" t="s">
        <v>210</v>
      </c>
      <c r="K181" t="s">
        <v>18</v>
      </c>
      <c r="L181" s="1">
        <v>10136219</v>
      </c>
      <c r="M181" s="1">
        <v>-870439</v>
      </c>
      <c r="N181" s="1">
        <v>9265780</v>
      </c>
      <c r="O181" s="2" t="str">
        <f>+VLOOKUP(A181,'comparacion amort'!$A:$U,5,FALSE)</f>
        <v>ZVUR</v>
      </c>
      <c r="P181" s="5">
        <v>40574</v>
      </c>
      <c r="Q181" s="2">
        <v>112</v>
      </c>
      <c r="R181" s="2">
        <v>0</v>
      </c>
      <c r="S181" s="11">
        <f t="shared" si="14"/>
        <v>112</v>
      </c>
      <c r="T181" s="12">
        <f t="shared" si="10"/>
        <v>12</v>
      </c>
      <c r="U181" s="7">
        <f t="shared" si="11"/>
        <v>1</v>
      </c>
      <c r="V181" s="7">
        <f t="shared" si="12"/>
        <v>99</v>
      </c>
      <c r="W181" s="7">
        <f t="shared" si="13"/>
        <v>11</v>
      </c>
      <c r="X181" s="2" t="str">
        <f>+VLOOKUP(A181,'comparacion amort'!$A:$U,10,FALSE)</f>
        <v>C31103</v>
      </c>
      <c r="Y181" s="3">
        <f>+VLOOKUP(A181,'comparacion amort'!$A:$U,19,FALSE)</f>
        <v>-15315</v>
      </c>
      <c r="Z181" s="7" t="str">
        <f>+VLOOKUP([1]!Tabla1[[#This Row],[Act.fijo]],'[1]clases de AF'!$A:$C,3,FALSE)</f>
        <v>P-TERRUR</v>
      </c>
    </row>
    <row r="182" spans="1:26" x14ac:dyDescent="0.25">
      <c r="A182">
        <v>9582</v>
      </c>
      <c r="B182">
        <v>0</v>
      </c>
      <c r="C182" t="s">
        <v>50</v>
      </c>
      <c r="D182" t="s">
        <v>241</v>
      </c>
      <c r="E182" t="s">
        <v>30</v>
      </c>
      <c r="F182" t="s">
        <v>52</v>
      </c>
      <c r="G182">
        <v>1970090100</v>
      </c>
      <c r="H182" t="s">
        <v>17</v>
      </c>
      <c r="I182" t="s">
        <v>210</v>
      </c>
      <c r="K182" t="s">
        <v>18</v>
      </c>
      <c r="L182" s="1">
        <v>51602565</v>
      </c>
      <c r="M182" s="1">
        <v>-4431343</v>
      </c>
      <c r="N182" s="1">
        <v>47171222</v>
      </c>
      <c r="O182" s="2" t="str">
        <f>+VLOOKUP(A182,'comparacion amort'!$A:$U,5,FALSE)</f>
        <v>ZVUR</v>
      </c>
      <c r="P182" s="5">
        <v>40574</v>
      </c>
      <c r="Q182" s="2">
        <v>112</v>
      </c>
      <c r="R182" s="2">
        <v>0</v>
      </c>
      <c r="S182" s="11">
        <f t="shared" si="14"/>
        <v>112</v>
      </c>
      <c r="T182" s="12">
        <f t="shared" si="10"/>
        <v>12</v>
      </c>
      <c r="U182" s="7">
        <f t="shared" si="11"/>
        <v>1</v>
      </c>
      <c r="V182" s="7">
        <f t="shared" si="12"/>
        <v>99</v>
      </c>
      <c r="W182" s="7">
        <f t="shared" si="13"/>
        <v>11</v>
      </c>
      <c r="X182" s="2" t="str">
        <f>+VLOOKUP(A182,'comparacion amort'!$A:$U,10,FALSE)</f>
        <v>C31103</v>
      </c>
      <c r="Y182" s="3">
        <f>+VLOOKUP(A182,'comparacion amort'!$A:$U,19,FALSE)</f>
        <v>-77968</v>
      </c>
      <c r="Z182" s="7" t="str">
        <f>+VLOOKUP([1]!Tabla1[[#This Row],[Act.fijo]],'[1]clases de AF'!$A:$C,3,FALSE)</f>
        <v>P-TERRUR</v>
      </c>
    </row>
    <row r="183" spans="1:26" x14ac:dyDescent="0.25">
      <c r="A183">
        <v>9583</v>
      </c>
      <c r="B183">
        <v>0</v>
      </c>
      <c r="C183" t="s">
        <v>50</v>
      </c>
      <c r="D183" t="s">
        <v>242</v>
      </c>
      <c r="E183" t="s">
        <v>30</v>
      </c>
      <c r="F183" t="s">
        <v>52</v>
      </c>
      <c r="G183">
        <v>1970090100</v>
      </c>
      <c r="H183" t="s">
        <v>17</v>
      </c>
      <c r="I183" t="s">
        <v>210</v>
      </c>
      <c r="K183" t="s">
        <v>18</v>
      </c>
      <c r="L183" s="1">
        <v>6450322</v>
      </c>
      <c r="M183" s="1">
        <v>-553917</v>
      </c>
      <c r="N183" s="1">
        <v>5896405</v>
      </c>
      <c r="O183" s="2" t="str">
        <f>+VLOOKUP(A183,'comparacion amort'!$A:$U,5,FALSE)</f>
        <v>ZVUR</v>
      </c>
      <c r="P183" s="5">
        <v>40574</v>
      </c>
      <c r="Q183" s="2">
        <v>112</v>
      </c>
      <c r="R183" s="2">
        <v>0</v>
      </c>
      <c r="S183" s="11">
        <f t="shared" si="14"/>
        <v>112</v>
      </c>
      <c r="T183" s="12">
        <f t="shared" si="10"/>
        <v>12</v>
      </c>
      <c r="U183" s="7">
        <f t="shared" si="11"/>
        <v>1</v>
      </c>
      <c r="V183" s="7">
        <f t="shared" si="12"/>
        <v>99</v>
      </c>
      <c r="W183" s="7">
        <f t="shared" si="13"/>
        <v>11</v>
      </c>
      <c r="X183" s="2" t="str">
        <f>+VLOOKUP(A183,'comparacion amort'!$A:$U,10,FALSE)</f>
        <v>C31103</v>
      </c>
      <c r="Y183" s="3">
        <f>+VLOOKUP(A183,'comparacion amort'!$A:$U,19,FALSE)</f>
        <v>-9746</v>
      </c>
      <c r="Z183" s="7" t="str">
        <f>+VLOOKUP([1]!Tabla1[[#This Row],[Act.fijo]],'[1]clases de AF'!$A:$C,3,FALSE)</f>
        <v>P-TERRUR</v>
      </c>
    </row>
    <row r="184" spans="1:26" x14ac:dyDescent="0.25">
      <c r="A184">
        <v>9584</v>
      </c>
      <c r="B184">
        <v>0</v>
      </c>
      <c r="C184" t="s">
        <v>50</v>
      </c>
      <c r="D184" t="s">
        <v>243</v>
      </c>
      <c r="E184" t="s">
        <v>30</v>
      </c>
      <c r="F184" t="s">
        <v>52</v>
      </c>
      <c r="G184">
        <v>1970090100</v>
      </c>
      <c r="H184" t="s">
        <v>17</v>
      </c>
      <c r="I184" t="s">
        <v>210</v>
      </c>
      <c r="K184" t="s">
        <v>18</v>
      </c>
      <c r="L184" s="1">
        <v>32251605</v>
      </c>
      <c r="M184" s="1">
        <v>-2769587</v>
      </c>
      <c r="N184" s="1">
        <v>29482018</v>
      </c>
      <c r="O184" s="2" t="str">
        <f>+VLOOKUP(A184,'comparacion amort'!$A:$U,5,FALSE)</f>
        <v>ZVUR</v>
      </c>
      <c r="P184" s="5">
        <v>40574</v>
      </c>
      <c r="Q184" s="2">
        <v>112</v>
      </c>
      <c r="R184" s="2">
        <v>0</v>
      </c>
      <c r="S184" s="11">
        <f t="shared" si="14"/>
        <v>112</v>
      </c>
      <c r="T184" s="12">
        <f t="shared" si="10"/>
        <v>12</v>
      </c>
      <c r="U184" s="7">
        <f t="shared" si="11"/>
        <v>1</v>
      </c>
      <c r="V184" s="7">
        <f t="shared" si="12"/>
        <v>99</v>
      </c>
      <c r="W184" s="7">
        <f t="shared" si="13"/>
        <v>11</v>
      </c>
      <c r="X184" s="2" t="str">
        <f>+VLOOKUP(A184,'comparacion amort'!$A:$U,10,FALSE)</f>
        <v>C31103</v>
      </c>
      <c r="Y184" s="3">
        <f>+VLOOKUP(A184,'comparacion amort'!$A:$U,19,FALSE)</f>
        <v>-48730</v>
      </c>
      <c r="Z184" s="7" t="str">
        <f>+VLOOKUP([1]!Tabla1[[#This Row],[Act.fijo]],'[1]clases de AF'!$A:$C,3,FALSE)</f>
        <v>P-TERRUR</v>
      </c>
    </row>
    <row r="185" spans="1:26" x14ac:dyDescent="0.25">
      <c r="A185">
        <v>9585</v>
      </c>
      <c r="B185">
        <v>0</v>
      </c>
      <c r="C185" t="s">
        <v>50</v>
      </c>
      <c r="D185" t="s">
        <v>244</v>
      </c>
      <c r="E185" t="s">
        <v>30</v>
      </c>
      <c r="F185" t="s">
        <v>52</v>
      </c>
      <c r="G185">
        <v>1970090100</v>
      </c>
      <c r="H185" t="s">
        <v>17</v>
      </c>
      <c r="I185" t="s">
        <v>210</v>
      </c>
      <c r="K185" t="s">
        <v>18</v>
      </c>
      <c r="L185" s="1">
        <v>12900643</v>
      </c>
      <c r="M185" s="1">
        <v>-1107834</v>
      </c>
      <c r="N185" s="1">
        <v>11792809</v>
      </c>
      <c r="O185" s="2" t="str">
        <f>+VLOOKUP(A185,'comparacion amort'!$A:$U,5,FALSE)</f>
        <v>ZVUR</v>
      </c>
      <c r="P185" s="5">
        <v>40574</v>
      </c>
      <c r="Q185" s="2">
        <v>112</v>
      </c>
      <c r="R185" s="2">
        <v>0</v>
      </c>
      <c r="S185" s="11">
        <f t="shared" si="14"/>
        <v>112</v>
      </c>
      <c r="T185" s="12">
        <f t="shared" si="10"/>
        <v>12</v>
      </c>
      <c r="U185" s="7">
        <f t="shared" si="11"/>
        <v>1</v>
      </c>
      <c r="V185" s="7">
        <f t="shared" si="12"/>
        <v>99</v>
      </c>
      <c r="W185" s="7">
        <f t="shared" si="13"/>
        <v>11</v>
      </c>
      <c r="X185" s="2" t="str">
        <f>+VLOOKUP(A185,'comparacion amort'!$A:$U,10,FALSE)</f>
        <v>C31103</v>
      </c>
      <c r="Y185" s="3">
        <f>+VLOOKUP(A185,'comparacion amort'!$A:$U,19,FALSE)</f>
        <v>-19492</v>
      </c>
      <c r="Z185" s="7" t="str">
        <f>+VLOOKUP([1]!Tabla1[[#This Row],[Act.fijo]],'[1]clases de AF'!$A:$C,3,FALSE)</f>
        <v>P-TERRUR</v>
      </c>
    </row>
    <row r="186" spans="1:26" x14ac:dyDescent="0.25">
      <c r="A186">
        <v>9601</v>
      </c>
      <c r="B186">
        <v>0</v>
      </c>
      <c r="C186" t="s">
        <v>61</v>
      </c>
      <c r="D186" t="s">
        <v>245</v>
      </c>
      <c r="E186" t="s">
        <v>30</v>
      </c>
      <c r="F186" t="s">
        <v>52</v>
      </c>
      <c r="G186">
        <v>1970090100</v>
      </c>
      <c r="H186" t="s">
        <v>17</v>
      </c>
      <c r="I186" t="s">
        <v>210</v>
      </c>
      <c r="K186" t="s">
        <v>18</v>
      </c>
      <c r="L186" s="1">
        <v>23488563</v>
      </c>
      <c r="M186" s="1">
        <v>-2007866</v>
      </c>
      <c r="N186" s="1">
        <v>21480697</v>
      </c>
      <c r="O186" s="2" t="str">
        <f>+VLOOKUP(A186,'comparacion amort'!$A:$U,5,FALSE)</f>
        <v>ZVUR</v>
      </c>
      <c r="P186" s="5">
        <v>40574</v>
      </c>
      <c r="Q186" s="2">
        <v>111</v>
      </c>
      <c r="R186" s="2">
        <v>0</v>
      </c>
      <c r="S186" s="11">
        <f t="shared" si="14"/>
        <v>111</v>
      </c>
      <c r="T186" s="12">
        <f t="shared" si="10"/>
        <v>12</v>
      </c>
      <c r="U186" s="7">
        <f t="shared" si="11"/>
        <v>1</v>
      </c>
      <c r="V186" s="7">
        <f t="shared" si="12"/>
        <v>98</v>
      </c>
      <c r="W186" s="7">
        <f t="shared" si="13"/>
        <v>11</v>
      </c>
      <c r="X186" s="2" t="str">
        <f>+VLOOKUP(A186,'comparacion amort'!$A:$U,10,FALSE)</f>
        <v>C31103</v>
      </c>
      <c r="Y186" s="3">
        <f>+VLOOKUP(A186,'comparacion amort'!$A:$U,19,FALSE)</f>
        <v>-35505</v>
      </c>
      <c r="Z186" s="7" t="str">
        <f>+VLOOKUP([1]!Tabla1[[#This Row],[Act.fijo]],'[1]clases de AF'!$A:$C,3,FALSE)</f>
        <v>P-TERRUR</v>
      </c>
    </row>
    <row r="187" spans="1:26" x14ac:dyDescent="0.25">
      <c r="A187">
        <v>9602</v>
      </c>
      <c r="B187">
        <v>0</v>
      </c>
      <c r="C187" t="s">
        <v>61</v>
      </c>
      <c r="D187" t="s">
        <v>245</v>
      </c>
      <c r="E187" t="s">
        <v>30</v>
      </c>
      <c r="F187" t="s">
        <v>52</v>
      </c>
      <c r="G187">
        <v>1970090100</v>
      </c>
      <c r="H187" t="s">
        <v>17</v>
      </c>
      <c r="I187" t="s">
        <v>210</v>
      </c>
      <c r="K187" t="s">
        <v>18</v>
      </c>
      <c r="L187" s="1">
        <v>1552125</v>
      </c>
      <c r="M187" s="1">
        <v>-132677</v>
      </c>
      <c r="N187" s="1">
        <v>1419448</v>
      </c>
      <c r="O187" s="2" t="str">
        <f>+VLOOKUP(A187,'comparacion amort'!$A:$U,5,FALSE)</f>
        <v>ZVUR</v>
      </c>
      <c r="P187" s="5">
        <v>40574</v>
      </c>
      <c r="Q187" s="2">
        <v>111</v>
      </c>
      <c r="R187" s="2">
        <v>0</v>
      </c>
      <c r="S187" s="11">
        <f t="shared" si="14"/>
        <v>111</v>
      </c>
      <c r="T187" s="12">
        <f t="shared" si="10"/>
        <v>12</v>
      </c>
      <c r="U187" s="7">
        <f t="shared" si="11"/>
        <v>1</v>
      </c>
      <c r="V187" s="7">
        <f t="shared" si="12"/>
        <v>98</v>
      </c>
      <c r="W187" s="7">
        <f t="shared" si="13"/>
        <v>11</v>
      </c>
      <c r="X187" s="2" t="str">
        <f>+VLOOKUP(A187,'comparacion amort'!$A:$U,10,FALSE)</f>
        <v>C31103</v>
      </c>
      <c r="Y187" s="3">
        <f>+VLOOKUP(A187,'comparacion amort'!$A:$U,19,FALSE)</f>
        <v>-2346</v>
      </c>
      <c r="Z187" s="7" t="str">
        <f>+VLOOKUP([1]!Tabla1[[#This Row],[Act.fijo]],'[1]clases de AF'!$A:$C,3,FALSE)</f>
        <v>P-TERRUR</v>
      </c>
    </row>
    <row r="188" spans="1:26" x14ac:dyDescent="0.25">
      <c r="A188">
        <v>9604</v>
      </c>
      <c r="B188">
        <v>0</v>
      </c>
      <c r="C188" t="s">
        <v>61</v>
      </c>
      <c r="D188" t="s">
        <v>245</v>
      </c>
      <c r="E188" t="s">
        <v>30</v>
      </c>
      <c r="F188" t="s">
        <v>52</v>
      </c>
      <c r="G188">
        <v>1970090100</v>
      </c>
      <c r="H188" t="s">
        <v>17</v>
      </c>
      <c r="I188" t="s">
        <v>210</v>
      </c>
      <c r="K188" t="s">
        <v>18</v>
      </c>
      <c r="L188" s="1">
        <v>28186276</v>
      </c>
      <c r="M188" s="1">
        <v>-2409442</v>
      </c>
      <c r="N188" s="1">
        <v>25776834</v>
      </c>
      <c r="O188" s="2" t="str">
        <f>+VLOOKUP(A188,'comparacion amort'!$A:$U,5,FALSE)</f>
        <v>ZVUR</v>
      </c>
      <c r="P188" s="5">
        <v>40574</v>
      </c>
      <c r="Q188" s="2">
        <v>111</v>
      </c>
      <c r="R188" s="2">
        <v>0</v>
      </c>
      <c r="S188" s="11">
        <f t="shared" si="14"/>
        <v>111</v>
      </c>
      <c r="T188" s="12">
        <f t="shared" si="10"/>
        <v>12</v>
      </c>
      <c r="U188" s="7">
        <f t="shared" si="11"/>
        <v>1</v>
      </c>
      <c r="V188" s="7">
        <f t="shared" si="12"/>
        <v>98</v>
      </c>
      <c r="W188" s="7">
        <f t="shared" si="13"/>
        <v>11</v>
      </c>
      <c r="X188" s="2" t="str">
        <f>+VLOOKUP(A188,'comparacion amort'!$A:$U,10,FALSE)</f>
        <v>C31103</v>
      </c>
      <c r="Y188" s="3">
        <f>+VLOOKUP(A188,'comparacion amort'!$A:$U,19,FALSE)</f>
        <v>-42606</v>
      </c>
      <c r="Z188" s="7" t="str">
        <f>+VLOOKUP([1]!Tabla1[[#This Row],[Act.fijo]],'[1]clases de AF'!$A:$C,3,FALSE)</f>
        <v>P-TERRUR</v>
      </c>
    </row>
    <row r="189" spans="1:26" x14ac:dyDescent="0.25">
      <c r="A189">
        <v>9605</v>
      </c>
      <c r="B189">
        <v>0</v>
      </c>
      <c r="C189" t="s">
        <v>246</v>
      </c>
      <c r="D189" t="s">
        <v>245</v>
      </c>
      <c r="E189" t="s">
        <v>30</v>
      </c>
      <c r="F189" t="s">
        <v>52</v>
      </c>
      <c r="G189">
        <v>1970090100</v>
      </c>
      <c r="H189" t="s">
        <v>17</v>
      </c>
      <c r="I189" t="s">
        <v>210</v>
      </c>
      <c r="K189" t="s">
        <v>18</v>
      </c>
      <c r="L189" s="1">
        <v>18186676</v>
      </c>
      <c r="M189" s="1">
        <v>-1530555</v>
      </c>
      <c r="N189" s="1">
        <v>16656121</v>
      </c>
      <c r="O189" s="2" t="str">
        <f>+VLOOKUP(A189,'comparacion amort'!$A:$U,5,FALSE)</f>
        <v>ZVUR</v>
      </c>
      <c r="P189" s="5">
        <v>40848</v>
      </c>
      <c r="Q189" s="2">
        <v>109</v>
      </c>
      <c r="R189" s="2">
        <v>2</v>
      </c>
      <c r="S189" s="11">
        <f t="shared" si="14"/>
        <v>109.16666666666667</v>
      </c>
      <c r="T189" s="12">
        <f t="shared" si="10"/>
        <v>11</v>
      </c>
      <c r="U189" s="7">
        <f t="shared" si="11"/>
        <v>4</v>
      </c>
      <c r="V189" s="7">
        <f t="shared" si="12"/>
        <v>97</v>
      </c>
      <c r="W189" s="7">
        <f t="shared" si="13"/>
        <v>10</v>
      </c>
      <c r="X189" s="2" t="str">
        <f>+VLOOKUP(A189,'comparacion amort'!$A:$U,10,FALSE)</f>
        <v>C31103</v>
      </c>
      <c r="Y189" s="3">
        <f>+VLOOKUP(A189,'comparacion amort'!$A:$U,19,FALSE)</f>
        <v>-27530</v>
      </c>
      <c r="Z189" s="7" t="str">
        <f>+VLOOKUP([1]!Tabla1[[#This Row],[Act.fijo]],'[1]clases de AF'!$A:$C,3,FALSE)</f>
        <v>P-TERRUR</v>
      </c>
    </row>
    <row r="190" spans="1:26" x14ac:dyDescent="0.25">
      <c r="A190">
        <v>9606</v>
      </c>
      <c r="B190">
        <v>0</v>
      </c>
      <c r="C190" t="s">
        <v>247</v>
      </c>
      <c r="D190" t="s">
        <v>245</v>
      </c>
      <c r="E190" t="s">
        <v>30</v>
      </c>
      <c r="F190" t="s">
        <v>52</v>
      </c>
      <c r="G190">
        <v>1970090100</v>
      </c>
      <c r="H190" t="s">
        <v>17</v>
      </c>
      <c r="I190" t="s">
        <v>210</v>
      </c>
      <c r="K190" t="s">
        <v>18</v>
      </c>
      <c r="L190" s="1">
        <v>10541667</v>
      </c>
      <c r="M190" s="1">
        <v>-897081</v>
      </c>
      <c r="N190" s="1">
        <v>9644586</v>
      </c>
      <c r="O190" s="2" t="str">
        <f>+VLOOKUP(A190,'comparacion amort'!$A:$U,5,FALSE)</f>
        <v>ZVUR</v>
      </c>
      <c r="P190" s="5">
        <v>40574</v>
      </c>
      <c r="Q190" s="2">
        <v>110</v>
      </c>
      <c r="R190" s="2">
        <v>0</v>
      </c>
      <c r="S190" s="11">
        <f t="shared" si="14"/>
        <v>110</v>
      </c>
      <c r="T190" s="12">
        <f t="shared" si="10"/>
        <v>12</v>
      </c>
      <c r="U190" s="7">
        <f t="shared" si="11"/>
        <v>1</v>
      </c>
      <c r="V190" s="7">
        <f t="shared" si="12"/>
        <v>97</v>
      </c>
      <c r="W190" s="7">
        <f t="shared" si="13"/>
        <v>11</v>
      </c>
      <c r="X190" s="2" t="str">
        <f>+VLOOKUP(A190,'comparacion amort'!$A:$U,10,FALSE)</f>
        <v>C31103</v>
      </c>
      <c r="Y190" s="3">
        <f>+VLOOKUP(A190,'comparacion amort'!$A:$U,19,FALSE)</f>
        <v>-15941</v>
      </c>
      <c r="Z190" s="7" t="str">
        <f>+VLOOKUP([1]!Tabla1[[#This Row],[Act.fijo]],'[1]clases de AF'!$A:$C,3,FALSE)</f>
        <v>P-TERRUR</v>
      </c>
    </row>
    <row r="191" spans="1:26" x14ac:dyDescent="0.25">
      <c r="A191">
        <v>9663</v>
      </c>
      <c r="B191">
        <v>0</v>
      </c>
      <c r="C191" t="s">
        <v>248</v>
      </c>
      <c r="D191" t="s">
        <v>249</v>
      </c>
      <c r="E191" t="s">
        <v>30</v>
      </c>
      <c r="F191" t="s">
        <v>52</v>
      </c>
      <c r="G191">
        <v>1970090100</v>
      </c>
      <c r="H191" t="s">
        <v>17</v>
      </c>
      <c r="I191" t="s">
        <v>210</v>
      </c>
      <c r="K191" t="s">
        <v>18</v>
      </c>
      <c r="L191" s="1">
        <v>20443742</v>
      </c>
      <c r="M191" s="1">
        <v>-1740908</v>
      </c>
      <c r="N191" s="1">
        <v>18702834</v>
      </c>
      <c r="O191" s="2" t="str">
        <f>+VLOOKUP(A191,'comparacion amort'!$A:$U,5,FALSE)</f>
        <v>ZVUR</v>
      </c>
      <c r="P191" s="5">
        <v>40574</v>
      </c>
      <c r="Q191" s="2">
        <v>110</v>
      </c>
      <c r="R191" s="2">
        <v>1</v>
      </c>
      <c r="S191" s="11">
        <f t="shared" si="14"/>
        <v>110.08333333333333</v>
      </c>
      <c r="T191" s="12">
        <f t="shared" si="10"/>
        <v>12</v>
      </c>
      <c r="U191" s="7">
        <f t="shared" si="11"/>
        <v>1</v>
      </c>
      <c r="V191" s="7">
        <f t="shared" si="12"/>
        <v>97</v>
      </c>
      <c r="W191" s="7">
        <f t="shared" si="13"/>
        <v>12</v>
      </c>
      <c r="X191" s="2" t="str">
        <f>+VLOOKUP(A191,'comparacion amort'!$A:$U,10,FALSE)</f>
        <v>C31103</v>
      </c>
      <c r="Y191" s="3">
        <f>+VLOOKUP(A191,'comparacion amort'!$A:$U,19,FALSE)</f>
        <v>-30913</v>
      </c>
      <c r="Z191" s="7" t="str">
        <f>+VLOOKUP([1]!Tabla1[[#This Row],[Act.fijo]],'[1]clases de AF'!$A:$C,3,FALSE)</f>
        <v>P-TERRUR</v>
      </c>
    </row>
    <row r="192" spans="1:26" x14ac:dyDescent="0.25">
      <c r="A192">
        <v>9664</v>
      </c>
      <c r="B192">
        <v>0</v>
      </c>
      <c r="C192" t="s">
        <v>247</v>
      </c>
      <c r="D192" t="s">
        <v>250</v>
      </c>
      <c r="E192" t="s">
        <v>30</v>
      </c>
      <c r="F192" t="s">
        <v>52</v>
      </c>
      <c r="G192">
        <v>1970090100</v>
      </c>
      <c r="H192" t="s">
        <v>17</v>
      </c>
      <c r="I192" t="s">
        <v>210</v>
      </c>
      <c r="K192" t="s">
        <v>18</v>
      </c>
      <c r="L192" s="1">
        <v>16708542</v>
      </c>
      <c r="M192" s="1">
        <v>-1421874</v>
      </c>
      <c r="N192" s="1">
        <v>15286668</v>
      </c>
      <c r="O192" s="2" t="str">
        <f>+VLOOKUP(A192,'comparacion amort'!$A:$U,5,FALSE)</f>
        <v>ZVUR</v>
      </c>
      <c r="P192" s="5">
        <v>40574</v>
      </c>
      <c r="Q192" s="2">
        <v>110</v>
      </c>
      <c r="R192" s="2">
        <v>0</v>
      </c>
      <c r="S192" s="11">
        <f t="shared" si="14"/>
        <v>110</v>
      </c>
      <c r="T192" s="12">
        <f t="shared" si="10"/>
        <v>12</v>
      </c>
      <c r="U192" s="7">
        <f t="shared" si="11"/>
        <v>1</v>
      </c>
      <c r="V192" s="7">
        <f t="shared" si="12"/>
        <v>97</v>
      </c>
      <c r="W192" s="7">
        <f t="shared" si="13"/>
        <v>11</v>
      </c>
      <c r="X192" s="2" t="str">
        <f>+VLOOKUP(A192,'comparacion amort'!$A:$U,10,FALSE)</f>
        <v>C31103</v>
      </c>
      <c r="Y192" s="3">
        <f>+VLOOKUP(A192,'comparacion amort'!$A:$U,19,FALSE)</f>
        <v>-25267</v>
      </c>
      <c r="Z192" s="7" t="str">
        <f>+VLOOKUP([1]!Tabla1[[#This Row],[Act.fijo]],'[1]clases de AF'!$A:$C,3,FALSE)</f>
        <v>P-TERRUR</v>
      </c>
    </row>
    <row r="193" spans="1:26" x14ac:dyDescent="0.25">
      <c r="A193">
        <v>9665</v>
      </c>
      <c r="B193">
        <v>0</v>
      </c>
      <c r="C193" t="s">
        <v>247</v>
      </c>
      <c r="D193" t="s">
        <v>251</v>
      </c>
      <c r="E193" t="s">
        <v>30</v>
      </c>
      <c r="F193" t="s">
        <v>52</v>
      </c>
      <c r="G193">
        <v>1970090100</v>
      </c>
      <c r="H193" t="s">
        <v>17</v>
      </c>
      <c r="I193" t="s">
        <v>210</v>
      </c>
      <c r="K193" t="s">
        <v>18</v>
      </c>
      <c r="L193" s="1">
        <v>3393698</v>
      </c>
      <c r="M193" s="1">
        <v>-288795</v>
      </c>
      <c r="N193" s="1">
        <v>3104903</v>
      </c>
      <c r="O193" s="2" t="str">
        <f>+VLOOKUP(A193,'comparacion amort'!$A:$U,5,FALSE)</f>
        <v>ZVUR</v>
      </c>
      <c r="P193" s="5">
        <v>40574</v>
      </c>
      <c r="Q193" s="2">
        <v>110</v>
      </c>
      <c r="R193" s="2">
        <v>0</v>
      </c>
      <c r="S193" s="11">
        <f t="shared" si="14"/>
        <v>110</v>
      </c>
      <c r="T193" s="12">
        <f t="shared" si="10"/>
        <v>12</v>
      </c>
      <c r="U193" s="7">
        <f t="shared" si="11"/>
        <v>1</v>
      </c>
      <c r="V193" s="7">
        <f t="shared" si="12"/>
        <v>97</v>
      </c>
      <c r="W193" s="7">
        <f t="shared" si="13"/>
        <v>11</v>
      </c>
      <c r="X193" s="2" t="str">
        <f>+VLOOKUP(A193,'comparacion amort'!$A:$U,10,FALSE)</f>
        <v>C31103</v>
      </c>
      <c r="Y193" s="3">
        <f>+VLOOKUP(A193,'comparacion amort'!$A:$U,19,FALSE)</f>
        <v>-5132</v>
      </c>
      <c r="Z193" s="7" t="str">
        <f>+VLOOKUP([1]!Tabla1[[#This Row],[Act.fijo]],'[1]clases de AF'!$A:$C,3,FALSE)</f>
        <v>P-TERRUR</v>
      </c>
    </row>
    <row r="194" spans="1:26" x14ac:dyDescent="0.25">
      <c r="A194">
        <v>9666</v>
      </c>
      <c r="B194">
        <v>0</v>
      </c>
      <c r="C194" t="s">
        <v>247</v>
      </c>
      <c r="D194" t="s">
        <v>252</v>
      </c>
      <c r="E194" t="s">
        <v>30</v>
      </c>
      <c r="F194" t="s">
        <v>52</v>
      </c>
      <c r="G194">
        <v>1970090100</v>
      </c>
      <c r="H194" t="s">
        <v>17</v>
      </c>
      <c r="I194" t="s">
        <v>210</v>
      </c>
      <c r="K194" t="s">
        <v>18</v>
      </c>
      <c r="L194" s="1">
        <v>12799962</v>
      </c>
      <c r="M194" s="1">
        <v>-1089258</v>
      </c>
      <c r="N194" s="1">
        <v>11710704</v>
      </c>
      <c r="O194" s="2" t="str">
        <f>+VLOOKUP(A194,'comparacion amort'!$A:$U,5,FALSE)</f>
        <v>ZVUR</v>
      </c>
      <c r="P194" s="5">
        <v>40574</v>
      </c>
      <c r="Q194" s="2">
        <v>110</v>
      </c>
      <c r="R194" s="2">
        <v>0</v>
      </c>
      <c r="S194" s="11">
        <f t="shared" si="14"/>
        <v>110</v>
      </c>
      <c r="T194" s="12">
        <f t="shared" ref="T194:T257" si="15">ROUND(IF(S194=0,0,TRUNC((DATE(2023,2,28)-P194)/365,0)),)</f>
        <v>12</v>
      </c>
      <c r="U194" s="7">
        <f t="shared" ref="U194:U257" si="16">+ROUND(IF(S194=0,0,MOD((DATE(2023,2,28)-P194)/365,1)*12),0)</f>
        <v>1</v>
      </c>
      <c r="V194" s="7">
        <f t="shared" ref="V194:V257" si="17">+ROUND(IF(S194=0,0,TRUNC(S194-(DATE(2023,2,28)-P194)/365,0)),0)</f>
        <v>97</v>
      </c>
      <c r="W194" s="7">
        <f t="shared" ref="W194:W257" si="18">+ROUND(IF(S194=0,0,MOD(S194-(DATE(2023,2,28)-P194)/365,1)*12),0)</f>
        <v>11</v>
      </c>
      <c r="X194" s="2" t="str">
        <f>+VLOOKUP(A194,'comparacion amort'!$A:$U,10,FALSE)</f>
        <v>C31103</v>
      </c>
      <c r="Y194" s="3">
        <f>+VLOOKUP(A194,'comparacion amort'!$A:$U,19,FALSE)</f>
        <v>-19356</v>
      </c>
      <c r="Z194" s="7" t="str">
        <f>+VLOOKUP([1]!Tabla1[[#This Row],[Act.fijo]],'[1]clases de AF'!$A:$C,3,FALSE)</f>
        <v>P-TERRUR</v>
      </c>
    </row>
    <row r="195" spans="1:26" x14ac:dyDescent="0.25">
      <c r="A195">
        <v>9667</v>
      </c>
      <c r="B195">
        <v>0</v>
      </c>
      <c r="C195" t="s">
        <v>247</v>
      </c>
      <c r="D195" t="s">
        <v>253</v>
      </c>
      <c r="E195" t="s">
        <v>30</v>
      </c>
      <c r="F195" t="s">
        <v>52</v>
      </c>
      <c r="G195">
        <v>1970090100</v>
      </c>
      <c r="H195" t="s">
        <v>17</v>
      </c>
      <c r="I195" t="s">
        <v>210</v>
      </c>
      <c r="K195" t="s">
        <v>18</v>
      </c>
      <c r="L195" s="1">
        <v>14375000</v>
      </c>
      <c r="M195" s="1">
        <v>-1223292</v>
      </c>
      <c r="N195" s="1">
        <v>13151708</v>
      </c>
      <c r="O195" s="2" t="str">
        <f>+VLOOKUP(A195,'comparacion amort'!$A:$U,5,FALSE)</f>
        <v>ZVUR</v>
      </c>
      <c r="P195" s="5">
        <v>40574</v>
      </c>
      <c r="Q195" s="2">
        <v>110</v>
      </c>
      <c r="R195" s="2">
        <v>0</v>
      </c>
      <c r="S195" s="11">
        <f t="shared" ref="S195:S258" si="19">+Q195+(R195/12)</f>
        <v>110</v>
      </c>
      <c r="T195" s="12">
        <f t="shared" si="15"/>
        <v>12</v>
      </c>
      <c r="U195" s="7">
        <f t="shared" si="16"/>
        <v>1</v>
      </c>
      <c r="V195" s="7">
        <f t="shared" si="17"/>
        <v>97</v>
      </c>
      <c r="W195" s="7">
        <f t="shared" si="18"/>
        <v>11</v>
      </c>
      <c r="X195" s="2" t="str">
        <f>+VLOOKUP(A195,'comparacion amort'!$A:$U,10,FALSE)</f>
        <v>C31103</v>
      </c>
      <c r="Y195" s="3">
        <f>+VLOOKUP(A195,'comparacion amort'!$A:$U,19,FALSE)</f>
        <v>-21738</v>
      </c>
      <c r="Z195" s="7" t="str">
        <f>+VLOOKUP([1]!Tabla1[[#This Row],[Act.fijo]],'[1]clases de AF'!$A:$C,3,FALSE)</f>
        <v>P-TERRUR</v>
      </c>
    </row>
    <row r="196" spans="1:26" x14ac:dyDescent="0.25">
      <c r="A196">
        <v>9668</v>
      </c>
      <c r="B196">
        <v>0</v>
      </c>
      <c r="C196" t="s">
        <v>247</v>
      </c>
      <c r="D196" t="s">
        <v>254</v>
      </c>
      <c r="E196" t="s">
        <v>30</v>
      </c>
      <c r="F196" t="s">
        <v>52</v>
      </c>
      <c r="G196">
        <v>1970090100</v>
      </c>
      <c r="H196" t="s">
        <v>17</v>
      </c>
      <c r="I196" t="s">
        <v>210</v>
      </c>
      <c r="K196" t="s">
        <v>18</v>
      </c>
      <c r="L196" s="1">
        <v>2875000</v>
      </c>
      <c r="M196" s="1">
        <v>-244656</v>
      </c>
      <c r="N196" s="1">
        <v>2630344</v>
      </c>
      <c r="O196" s="2" t="str">
        <f>+VLOOKUP(A196,'comparacion amort'!$A:$U,5,FALSE)</f>
        <v>ZVUR</v>
      </c>
      <c r="P196" s="5">
        <v>40574</v>
      </c>
      <c r="Q196" s="2">
        <v>110</v>
      </c>
      <c r="R196" s="2">
        <v>0</v>
      </c>
      <c r="S196" s="11">
        <f t="shared" si="19"/>
        <v>110</v>
      </c>
      <c r="T196" s="12">
        <f t="shared" si="15"/>
        <v>12</v>
      </c>
      <c r="U196" s="7">
        <f t="shared" si="16"/>
        <v>1</v>
      </c>
      <c r="V196" s="7">
        <f t="shared" si="17"/>
        <v>97</v>
      </c>
      <c r="W196" s="7">
        <f t="shared" si="18"/>
        <v>11</v>
      </c>
      <c r="X196" s="2" t="str">
        <f>+VLOOKUP(A196,'comparacion amort'!$A:$U,10,FALSE)</f>
        <v>C31103</v>
      </c>
      <c r="Y196" s="3">
        <f>+VLOOKUP(A196,'comparacion amort'!$A:$U,19,FALSE)</f>
        <v>-4347</v>
      </c>
      <c r="Z196" s="7" t="str">
        <f>+VLOOKUP([1]!Tabla1[[#This Row],[Act.fijo]],'[1]clases de AF'!$A:$C,3,FALSE)</f>
        <v>P-TERRUR</v>
      </c>
    </row>
    <row r="197" spans="1:26" x14ac:dyDescent="0.25">
      <c r="A197">
        <v>9669</v>
      </c>
      <c r="B197">
        <v>0</v>
      </c>
      <c r="C197" t="s">
        <v>247</v>
      </c>
      <c r="D197" t="s">
        <v>255</v>
      </c>
      <c r="E197" t="s">
        <v>30</v>
      </c>
      <c r="F197" t="s">
        <v>52</v>
      </c>
      <c r="G197">
        <v>1970090100</v>
      </c>
      <c r="H197" t="s">
        <v>17</v>
      </c>
      <c r="I197" t="s">
        <v>210</v>
      </c>
      <c r="K197" t="s">
        <v>18</v>
      </c>
      <c r="L197" s="1">
        <v>10062500</v>
      </c>
      <c r="M197" s="1">
        <v>-856302</v>
      </c>
      <c r="N197" s="1">
        <v>9206198</v>
      </c>
      <c r="O197" s="2" t="str">
        <f>+VLOOKUP(A197,'comparacion amort'!$A:$U,5,FALSE)</f>
        <v>ZVUR</v>
      </c>
      <c r="P197" s="5">
        <v>40574</v>
      </c>
      <c r="Q197" s="2">
        <v>110</v>
      </c>
      <c r="R197" s="2">
        <v>0</v>
      </c>
      <c r="S197" s="11">
        <f t="shared" si="19"/>
        <v>110</v>
      </c>
      <c r="T197" s="12">
        <f t="shared" si="15"/>
        <v>12</v>
      </c>
      <c r="U197" s="7">
        <f t="shared" si="16"/>
        <v>1</v>
      </c>
      <c r="V197" s="7">
        <f t="shared" si="17"/>
        <v>97</v>
      </c>
      <c r="W197" s="7">
        <f t="shared" si="18"/>
        <v>11</v>
      </c>
      <c r="X197" s="2" t="str">
        <f>+VLOOKUP(A197,'comparacion amort'!$A:$U,10,FALSE)</f>
        <v>C31103</v>
      </c>
      <c r="Y197" s="3">
        <f>+VLOOKUP(A197,'comparacion amort'!$A:$U,19,FALSE)</f>
        <v>-15216</v>
      </c>
      <c r="Z197" s="7" t="str">
        <f>+VLOOKUP([1]!Tabla1[[#This Row],[Act.fijo]],'[1]clases de AF'!$A:$C,3,FALSE)</f>
        <v>P-TERRUR</v>
      </c>
    </row>
    <row r="198" spans="1:26" x14ac:dyDescent="0.25">
      <c r="A198">
        <v>9670</v>
      </c>
      <c r="B198">
        <v>0</v>
      </c>
      <c r="C198" t="s">
        <v>247</v>
      </c>
      <c r="D198" t="s">
        <v>256</v>
      </c>
      <c r="E198" t="s">
        <v>30</v>
      </c>
      <c r="F198" t="s">
        <v>52</v>
      </c>
      <c r="G198">
        <v>1970090100</v>
      </c>
      <c r="H198" t="s">
        <v>17</v>
      </c>
      <c r="I198" t="s">
        <v>210</v>
      </c>
      <c r="K198" t="s">
        <v>18</v>
      </c>
      <c r="L198" s="1">
        <v>7928292</v>
      </c>
      <c r="M198" s="1">
        <v>-674685</v>
      </c>
      <c r="N198" s="1">
        <v>7253607</v>
      </c>
      <c r="O198" s="2" t="str">
        <f>+VLOOKUP(A198,'comparacion amort'!$A:$U,5,FALSE)</f>
        <v>ZVUR</v>
      </c>
      <c r="P198" s="5">
        <v>40574</v>
      </c>
      <c r="Q198" s="2">
        <v>110</v>
      </c>
      <c r="R198" s="2">
        <v>0</v>
      </c>
      <c r="S198" s="11">
        <f t="shared" si="19"/>
        <v>110</v>
      </c>
      <c r="T198" s="12">
        <f t="shared" si="15"/>
        <v>12</v>
      </c>
      <c r="U198" s="7">
        <f t="shared" si="16"/>
        <v>1</v>
      </c>
      <c r="V198" s="7">
        <f t="shared" si="17"/>
        <v>97</v>
      </c>
      <c r="W198" s="7">
        <f t="shared" si="18"/>
        <v>11</v>
      </c>
      <c r="X198" s="2" t="str">
        <f>+VLOOKUP(A198,'comparacion amort'!$A:$U,10,FALSE)</f>
        <v>C31103</v>
      </c>
      <c r="Y198" s="3">
        <f>+VLOOKUP(A198,'comparacion amort'!$A:$U,19,FALSE)</f>
        <v>-11989</v>
      </c>
      <c r="Z198" s="7" t="str">
        <f>+VLOOKUP([1]!Tabla1[[#This Row],[Act.fijo]],'[1]clases de AF'!$A:$C,3,FALSE)</f>
        <v>P-TERRUR</v>
      </c>
    </row>
    <row r="199" spans="1:26" x14ac:dyDescent="0.25">
      <c r="A199">
        <v>9671</v>
      </c>
      <c r="B199">
        <v>0</v>
      </c>
      <c r="C199" t="s">
        <v>247</v>
      </c>
      <c r="D199" t="s">
        <v>257</v>
      </c>
      <c r="E199" t="s">
        <v>30</v>
      </c>
      <c r="F199" t="s">
        <v>52</v>
      </c>
      <c r="G199">
        <v>1970090100</v>
      </c>
      <c r="H199" t="s">
        <v>17</v>
      </c>
      <c r="I199" t="s">
        <v>210</v>
      </c>
      <c r="K199" t="s">
        <v>18</v>
      </c>
      <c r="L199" s="1">
        <v>1353787</v>
      </c>
      <c r="M199" s="1">
        <v>-115201</v>
      </c>
      <c r="N199" s="1">
        <v>1238586</v>
      </c>
      <c r="O199" s="2" t="str">
        <f>+VLOOKUP(A199,'comparacion amort'!$A:$U,5,FALSE)</f>
        <v>ZVUR</v>
      </c>
      <c r="P199" s="5">
        <v>40574</v>
      </c>
      <c r="Q199" s="2">
        <v>110</v>
      </c>
      <c r="R199" s="2">
        <v>0</v>
      </c>
      <c r="S199" s="11">
        <f t="shared" si="19"/>
        <v>110</v>
      </c>
      <c r="T199" s="12">
        <f t="shared" si="15"/>
        <v>12</v>
      </c>
      <c r="U199" s="7">
        <f t="shared" si="16"/>
        <v>1</v>
      </c>
      <c r="V199" s="7">
        <f t="shared" si="17"/>
        <v>97</v>
      </c>
      <c r="W199" s="7">
        <f t="shared" si="18"/>
        <v>11</v>
      </c>
      <c r="X199" s="2" t="str">
        <f>+VLOOKUP(A199,'comparacion amort'!$A:$U,10,FALSE)</f>
        <v>C31103</v>
      </c>
      <c r="Y199" s="3">
        <f>+VLOOKUP(A199,'comparacion amort'!$A:$U,19,FALSE)</f>
        <v>-2047</v>
      </c>
      <c r="Z199" s="7" t="str">
        <f>+VLOOKUP([1]!Tabla1[[#This Row],[Act.fijo]],'[1]clases de AF'!$A:$C,3,FALSE)</f>
        <v>P-TERRUR</v>
      </c>
    </row>
    <row r="200" spans="1:26" x14ac:dyDescent="0.25">
      <c r="A200">
        <v>9672</v>
      </c>
      <c r="B200">
        <v>0</v>
      </c>
      <c r="C200" t="s">
        <v>247</v>
      </c>
      <c r="D200" t="s">
        <v>258</v>
      </c>
      <c r="E200" t="s">
        <v>30</v>
      </c>
      <c r="F200" t="s">
        <v>52</v>
      </c>
      <c r="G200">
        <v>1970090100</v>
      </c>
      <c r="H200" t="s">
        <v>17</v>
      </c>
      <c r="I200" t="s">
        <v>210</v>
      </c>
      <c r="K200" t="s">
        <v>18</v>
      </c>
      <c r="L200" s="1">
        <v>5750000</v>
      </c>
      <c r="M200" s="1">
        <v>-489317</v>
      </c>
      <c r="N200" s="1">
        <v>5260683</v>
      </c>
      <c r="O200" s="2" t="str">
        <f>+VLOOKUP(A200,'comparacion amort'!$A:$U,5,FALSE)</f>
        <v>ZVUR</v>
      </c>
      <c r="P200" s="5">
        <v>40574</v>
      </c>
      <c r="Q200" s="2">
        <v>110</v>
      </c>
      <c r="R200" s="2">
        <v>0</v>
      </c>
      <c r="S200" s="11">
        <f t="shared" si="19"/>
        <v>110</v>
      </c>
      <c r="T200" s="12">
        <f t="shared" si="15"/>
        <v>12</v>
      </c>
      <c r="U200" s="7">
        <f t="shared" si="16"/>
        <v>1</v>
      </c>
      <c r="V200" s="7">
        <f t="shared" si="17"/>
        <v>97</v>
      </c>
      <c r="W200" s="7">
        <f t="shared" si="18"/>
        <v>11</v>
      </c>
      <c r="X200" s="2" t="str">
        <f>+VLOOKUP(A200,'comparacion amort'!$A:$U,10,FALSE)</f>
        <v>C31103</v>
      </c>
      <c r="Y200" s="3">
        <f>+VLOOKUP(A200,'comparacion amort'!$A:$U,19,FALSE)</f>
        <v>-8695</v>
      </c>
      <c r="Z200" s="7" t="str">
        <f>+VLOOKUP([1]!Tabla1[[#This Row],[Act.fijo]],'[1]clases de AF'!$A:$C,3,FALSE)</f>
        <v>P-TERRUR</v>
      </c>
    </row>
    <row r="201" spans="1:26" x14ac:dyDescent="0.25">
      <c r="A201">
        <v>9673</v>
      </c>
      <c r="B201">
        <v>0</v>
      </c>
      <c r="C201" t="s">
        <v>247</v>
      </c>
      <c r="D201" t="s">
        <v>259</v>
      </c>
      <c r="E201" t="s">
        <v>30</v>
      </c>
      <c r="F201" t="s">
        <v>52</v>
      </c>
      <c r="G201">
        <v>1970090100</v>
      </c>
      <c r="H201" t="s">
        <v>17</v>
      </c>
      <c r="I201" t="s">
        <v>210</v>
      </c>
      <c r="K201" t="s">
        <v>18</v>
      </c>
      <c r="L201" s="1">
        <v>4204209</v>
      </c>
      <c r="M201" s="1">
        <v>-357771</v>
      </c>
      <c r="N201" s="1">
        <v>3846438</v>
      </c>
      <c r="O201" s="2" t="str">
        <f>+VLOOKUP(A201,'comparacion amort'!$A:$U,5,FALSE)</f>
        <v>ZVUR</v>
      </c>
      <c r="P201" s="5">
        <v>40574</v>
      </c>
      <c r="Q201" s="2">
        <v>110</v>
      </c>
      <c r="R201" s="2">
        <v>0</v>
      </c>
      <c r="S201" s="11">
        <f t="shared" si="19"/>
        <v>110</v>
      </c>
      <c r="T201" s="12">
        <f t="shared" si="15"/>
        <v>12</v>
      </c>
      <c r="U201" s="7">
        <f t="shared" si="16"/>
        <v>1</v>
      </c>
      <c r="V201" s="7">
        <f t="shared" si="17"/>
        <v>97</v>
      </c>
      <c r="W201" s="7">
        <f t="shared" si="18"/>
        <v>11</v>
      </c>
      <c r="X201" s="2" t="str">
        <f>+VLOOKUP(A201,'comparacion amort'!$A:$U,10,FALSE)</f>
        <v>C31103</v>
      </c>
      <c r="Y201" s="3">
        <f>+VLOOKUP(A201,'comparacion amort'!$A:$U,19,FALSE)</f>
        <v>-6357</v>
      </c>
      <c r="Z201" s="7" t="str">
        <f>+VLOOKUP([1]!Tabla1[[#This Row],[Act.fijo]],'[1]clases de AF'!$A:$C,3,FALSE)</f>
        <v>P-TERRUR</v>
      </c>
    </row>
    <row r="202" spans="1:26" x14ac:dyDescent="0.25">
      <c r="A202">
        <v>9674</v>
      </c>
      <c r="B202">
        <v>0</v>
      </c>
      <c r="C202" t="s">
        <v>247</v>
      </c>
      <c r="D202" t="s">
        <v>260</v>
      </c>
      <c r="E202" t="s">
        <v>30</v>
      </c>
      <c r="F202" t="s">
        <v>52</v>
      </c>
      <c r="G202">
        <v>1970090100</v>
      </c>
      <c r="H202" t="s">
        <v>17</v>
      </c>
      <c r="I202" t="s">
        <v>210</v>
      </c>
      <c r="K202" t="s">
        <v>18</v>
      </c>
      <c r="L202" s="1">
        <v>2784871</v>
      </c>
      <c r="M202" s="1">
        <v>-236984</v>
      </c>
      <c r="N202" s="1">
        <v>2547887</v>
      </c>
      <c r="O202" s="2" t="str">
        <f>+VLOOKUP(A202,'comparacion amort'!$A:$U,5,FALSE)</f>
        <v>ZVUR</v>
      </c>
      <c r="P202" s="5">
        <v>40574</v>
      </c>
      <c r="Q202" s="2">
        <v>110</v>
      </c>
      <c r="R202" s="2">
        <v>0</v>
      </c>
      <c r="S202" s="11">
        <f t="shared" si="19"/>
        <v>110</v>
      </c>
      <c r="T202" s="12">
        <f t="shared" si="15"/>
        <v>12</v>
      </c>
      <c r="U202" s="7">
        <f t="shared" si="16"/>
        <v>1</v>
      </c>
      <c r="V202" s="7">
        <f t="shared" si="17"/>
        <v>97</v>
      </c>
      <c r="W202" s="7">
        <f t="shared" si="18"/>
        <v>11</v>
      </c>
      <c r="X202" s="2" t="str">
        <f>+VLOOKUP(A202,'comparacion amort'!$A:$U,10,FALSE)</f>
        <v>C31103</v>
      </c>
      <c r="Y202" s="3">
        <f>+VLOOKUP(A202,'comparacion amort'!$A:$U,19,FALSE)</f>
        <v>-4211</v>
      </c>
      <c r="Z202" s="7" t="str">
        <f>+VLOOKUP([1]!Tabla1[[#This Row],[Act.fijo]],'[1]clases de AF'!$A:$C,3,FALSE)</f>
        <v>P-TERRUR</v>
      </c>
    </row>
    <row r="203" spans="1:26" x14ac:dyDescent="0.25">
      <c r="A203">
        <v>9675</v>
      </c>
      <c r="B203">
        <v>0</v>
      </c>
      <c r="C203" t="s">
        <v>247</v>
      </c>
      <c r="D203" t="s">
        <v>261</v>
      </c>
      <c r="E203" t="s">
        <v>30</v>
      </c>
      <c r="F203" t="s">
        <v>52</v>
      </c>
      <c r="G203">
        <v>1970090100</v>
      </c>
      <c r="H203" t="s">
        <v>17</v>
      </c>
      <c r="I203" t="s">
        <v>210</v>
      </c>
      <c r="K203" t="s">
        <v>18</v>
      </c>
      <c r="L203" s="1">
        <v>11322943</v>
      </c>
      <c r="M203" s="1">
        <v>-963562</v>
      </c>
      <c r="N203" s="1">
        <v>10359381</v>
      </c>
      <c r="O203" s="2" t="str">
        <f>+VLOOKUP(A203,'comparacion amort'!$A:$U,5,FALSE)</f>
        <v>ZVUR</v>
      </c>
      <c r="P203" s="5">
        <v>40574</v>
      </c>
      <c r="Q203" s="2">
        <v>110</v>
      </c>
      <c r="R203" s="2">
        <v>0</v>
      </c>
      <c r="S203" s="11">
        <f t="shared" si="19"/>
        <v>110</v>
      </c>
      <c r="T203" s="12">
        <f t="shared" si="15"/>
        <v>12</v>
      </c>
      <c r="U203" s="7">
        <f t="shared" si="16"/>
        <v>1</v>
      </c>
      <c r="V203" s="7">
        <f t="shared" si="17"/>
        <v>97</v>
      </c>
      <c r="W203" s="7">
        <f t="shared" si="18"/>
        <v>11</v>
      </c>
      <c r="X203" s="2" t="str">
        <f>+VLOOKUP(A203,'comparacion amort'!$A:$U,10,FALSE)</f>
        <v>C31103</v>
      </c>
      <c r="Y203" s="3">
        <f>+VLOOKUP(A203,'comparacion amort'!$A:$U,19,FALSE)</f>
        <v>-17122</v>
      </c>
      <c r="Z203" s="7" t="str">
        <f>+VLOOKUP([1]!Tabla1[[#This Row],[Act.fijo]],'[1]clases de AF'!$A:$C,3,FALSE)</f>
        <v>P-TERRUR</v>
      </c>
    </row>
    <row r="204" spans="1:26" x14ac:dyDescent="0.25">
      <c r="A204">
        <v>9676</v>
      </c>
      <c r="B204">
        <v>0</v>
      </c>
      <c r="C204" t="s">
        <v>247</v>
      </c>
      <c r="D204" t="s">
        <v>262</v>
      </c>
      <c r="E204" t="s">
        <v>30</v>
      </c>
      <c r="F204" t="s">
        <v>52</v>
      </c>
      <c r="G204">
        <v>1970090100</v>
      </c>
      <c r="H204" t="s">
        <v>17</v>
      </c>
      <c r="I204" t="s">
        <v>210</v>
      </c>
      <c r="K204" t="s">
        <v>18</v>
      </c>
      <c r="L204" s="1">
        <v>2875000</v>
      </c>
      <c r="M204" s="1">
        <v>-244656</v>
      </c>
      <c r="N204" s="1">
        <v>2630344</v>
      </c>
      <c r="O204" s="2" t="str">
        <f>+VLOOKUP(A204,'comparacion amort'!$A:$U,5,FALSE)</f>
        <v>ZVUR</v>
      </c>
      <c r="P204" s="5">
        <v>40574</v>
      </c>
      <c r="Q204" s="2">
        <v>110</v>
      </c>
      <c r="R204" s="2">
        <v>0</v>
      </c>
      <c r="S204" s="11">
        <f t="shared" si="19"/>
        <v>110</v>
      </c>
      <c r="T204" s="12">
        <f t="shared" si="15"/>
        <v>12</v>
      </c>
      <c r="U204" s="7">
        <f t="shared" si="16"/>
        <v>1</v>
      </c>
      <c r="V204" s="7">
        <f t="shared" si="17"/>
        <v>97</v>
      </c>
      <c r="W204" s="7">
        <f t="shared" si="18"/>
        <v>11</v>
      </c>
      <c r="X204" s="2" t="str">
        <f>+VLOOKUP(A204,'comparacion amort'!$A:$U,10,FALSE)</f>
        <v>C31103</v>
      </c>
      <c r="Y204" s="3">
        <f>+VLOOKUP(A204,'comparacion amort'!$A:$U,19,FALSE)</f>
        <v>-4347</v>
      </c>
      <c r="Z204" s="7" t="str">
        <f>+VLOOKUP([1]!Tabla1[[#This Row],[Act.fijo]],'[1]clases de AF'!$A:$C,3,FALSE)</f>
        <v>P-TERRUR</v>
      </c>
    </row>
    <row r="205" spans="1:26" x14ac:dyDescent="0.25">
      <c r="A205">
        <v>9677</v>
      </c>
      <c r="B205">
        <v>0</v>
      </c>
      <c r="C205" t="s">
        <v>247</v>
      </c>
      <c r="D205" t="s">
        <v>254</v>
      </c>
      <c r="E205" t="s">
        <v>30</v>
      </c>
      <c r="F205" t="s">
        <v>52</v>
      </c>
      <c r="G205">
        <v>1970090100</v>
      </c>
      <c r="H205" t="s">
        <v>17</v>
      </c>
      <c r="I205" t="s">
        <v>210</v>
      </c>
      <c r="K205" t="s">
        <v>18</v>
      </c>
      <c r="L205" s="1">
        <v>1916667</v>
      </c>
      <c r="M205" s="1">
        <v>-163102</v>
      </c>
      <c r="N205" s="1">
        <v>1753565</v>
      </c>
      <c r="O205" s="2" t="str">
        <f>+VLOOKUP(A205,'comparacion amort'!$A:$U,5,FALSE)</f>
        <v>ZVUR</v>
      </c>
      <c r="P205" s="5">
        <v>40574</v>
      </c>
      <c r="Q205" s="2">
        <v>110</v>
      </c>
      <c r="R205" s="2">
        <v>0</v>
      </c>
      <c r="S205" s="11">
        <f t="shared" si="19"/>
        <v>110</v>
      </c>
      <c r="T205" s="12">
        <f t="shared" si="15"/>
        <v>12</v>
      </c>
      <c r="U205" s="7">
        <f t="shared" si="16"/>
        <v>1</v>
      </c>
      <c r="V205" s="7">
        <f t="shared" si="17"/>
        <v>97</v>
      </c>
      <c r="W205" s="7">
        <f t="shared" si="18"/>
        <v>11</v>
      </c>
      <c r="X205" s="2" t="str">
        <f>+VLOOKUP(A205,'comparacion amort'!$A:$U,10,FALSE)</f>
        <v>C31103</v>
      </c>
      <c r="Y205" s="3">
        <f>+VLOOKUP(A205,'comparacion amort'!$A:$U,19,FALSE)</f>
        <v>-2898</v>
      </c>
      <c r="Z205" s="7" t="str">
        <f>+VLOOKUP([1]!Tabla1[[#This Row],[Act.fijo]],'[1]clases de AF'!$A:$C,3,FALSE)</f>
        <v>P-TERRUR</v>
      </c>
    </row>
    <row r="206" spans="1:26" x14ac:dyDescent="0.25">
      <c r="A206">
        <v>9678</v>
      </c>
      <c r="B206">
        <v>0</v>
      </c>
      <c r="C206" t="s">
        <v>247</v>
      </c>
      <c r="D206" t="s">
        <v>263</v>
      </c>
      <c r="E206" t="s">
        <v>30</v>
      </c>
      <c r="F206" t="s">
        <v>52</v>
      </c>
      <c r="G206">
        <v>1970090100</v>
      </c>
      <c r="H206" t="s">
        <v>17</v>
      </c>
      <c r="I206" t="s">
        <v>210</v>
      </c>
      <c r="K206" t="s">
        <v>18</v>
      </c>
      <c r="L206" s="1">
        <v>8625000</v>
      </c>
      <c r="M206" s="1">
        <v>-733974</v>
      </c>
      <c r="N206" s="1">
        <v>7891026</v>
      </c>
      <c r="O206" s="2" t="str">
        <f>+VLOOKUP(A206,'comparacion amort'!$A:$U,5,FALSE)</f>
        <v>ZVUR</v>
      </c>
      <c r="P206" s="5">
        <v>40574</v>
      </c>
      <c r="Q206" s="2">
        <v>110</v>
      </c>
      <c r="R206" s="2">
        <v>0</v>
      </c>
      <c r="S206" s="11">
        <f t="shared" si="19"/>
        <v>110</v>
      </c>
      <c r="T206" s="12">
        <f t="shared" si="15"/>
        <v>12</v>
      </c>
      <c r="U206" s="7">
        <f t="shared" si="16"/>
        <v>1</v>
      </c>
      <c r="V206" s="7">
        <f t="shared" si="17"/>
        <v>97</v>
      </c>
      <c r="W206" s="7">
        <f t="shared" si="18"/>
        <v>11</v>
      </c>
      <c r="X206" s="2" t="str">
        <f>+VLOOKUP(A206,'comparacion amort'!$A:$U,10,FALSE)</f>
        <v>C31103</v>
      </c>
      <c r="Y206" s="3">
        <f>+VLOOKUP(A206,'comparacion amort'!$A:$U,19,FALSE)</f>
        <v>-13043</v>
      </c>
      <c r="Z206" s="7" t="str">
        <f>+VLOOKUP([1]!Tabla1[[#This Row],[Act.fijo]],'[1]clases de AF'!$A:$C,3,FALSE)</f>
        <v>P-TERRUR</v>
      </c>
    </row>
    <row r="207" spans="1:26" x14ac:dyDescent="0.25">
      <c r="A207">
        <v>9679</v>
      </c>
      <c r="B207">
        <v>0</v>
      </c>
      <c r="C207" t="s">
        <v>247</v>
      </c>
      <c r="D207" t="s">
        <v>264</v>
      </c>
      <c r="E207" t="s">
        <v>30</v>
      </c>
      <c r="F207" t="s">
        <v>52</v>
      </c>
      <c r="G207">
        <v>1970090100</v>
      </c>
      <c r="H207" t="s">
        <v>17</v>
      </c>
      <c r="I207" t="s">
        <v>210</v>
      </c>
      <c r="K207" t="s">
        <v>18</v>
      </c>
      <c r="L207" s="1">
        <v>940749</v>
      </c>
      <c r="M207" s="1">
        <v>-80052</v>
      </c>
      <c r="N207" s="1">
        <v>860697</v>
      </c>
      <c r="O207" s="2" t="str">
        <f>+VLOOKUP(A207,'comparacion amort'!$A:$U,5,FALSE)</f>
        <v>ZVUR</v>
      </c>
      <c r="P207" s="5">
        <v>40574</v>
      </c>
      <c r="Q207" s="2">
        <v>110</v>
      </c>
      <c r="R207" s="2">
        <v>0</v>
      </c>
      <c r="S207" s="11">
        <f t="shared" si="19"/>
        <v>110</v>
      </c>
      <c r="T207" s="12">
        <f t="shared" si="15"/>
        <v>12</v>
      </c>
      <c r="U207" s="7">
        <f t="shared" si="16"/>
        <v>1</v>
      </c>
      <c r="V207" s="7">
        <f t="shared" si="17"/>
        <v>97</v>
      </c>
      <c r="W207" s="7">
        <f t="shared" si="18"/>
        <v>11</v>
      </c>
      <c r="X207" s="2" t="str">
        <f>+VLOOKUP(A207,'comparacion amort'!$A:$U,10,FALSE)</f>
        <v>C31103</v>
      </c>
      <c r="Y207" s="3">
        <f>+VLOOKUP(A207,'comparacion amort'!$A:$U,19,FALSE)</f>
        <v>-1422</v>
      </c>
      <c r="Z207" s="7" t="str">
        <f>+VLOOKUP([1]!Tabla1[[#This Row],[Act.fijo]],'[1]clases de AF'!$A:$C,3,FALSE)</f>
        <v>P-TERRUR</v>
      </c>
    </row>
    <row r="208" spans="1:26" x14ac:dyDescent="0.25">
      <c r="A208">
        <v>9680</v>
      </c>
      <c r="B208">
        <v>0</v>
      </c>
      <c r="C208" t="s">
        <v>247</v>
      </c>
      <c r="D208" t="s">
        <v>254</v>
      </c>
      <c r="E208" t="s">
        <v>30</v>
      </c>
      <c r="F208" t="s">
        <v>52</v>
      </c>
      <c r="G208">
        <v>1970090100</v>
      </c>
      <c r="H208" t="s">
        <v>17</v>
      </c>
      <c r="I208" t="s">
        <v>210</v>
      </c>
      <c r="K208" t="s">
        <v>18</v>
      </c>
      <c r="L208" s="1">
        <v>2395834</v>
      </c>
      <c r="M208" s="1">
        <v>-203882</v>
      </c>
      <c r="N208" s="1">
        <v>2191952</v>
      </c>
      <c r="O208" s="2" t="str">
        <f>+VLOOKUP(A208,'comparacion amort'!$A:$U,5,FALSE)</f>
        <v>ZVUR</v>
      </c>
      <c r="P208" s="5">
        <v>40574</v>
      </c>
      <c r="Q208" s="2">
        <v>110</v>
      </c>
      <c r="R208" s="2">
        <v>0</v>
      </c>
      <c r="S208" s="11">
        <f t="shared" si="19"/>
        <v>110</v>
      </c>
      <c r="T208" s="12">
        <f t="shared" si="15"/>
        <v>12</v>
      </c>
      <c r="U208" s="7">
        <f t="shared" si="16"/>
        <v>1</v>
      </c>
      <c r="V208" s="7">
        <f t="shared" si="17"/>
        <v>97</v>
      </c>
      <c r="W208" s="7">
        <f t="shared" si="18"/>
        <v>11</v>
      </c>
      <c r="X208" s="2" t="str">
        <f>+VLOOKUP(A208,'comparacion amort'!$A:$U,10,FALSE)</f>
        <v>C31103</v>
      </c>
      <c r="Y208" s="3">
        <f>+VLOOKUP(A208,'comparacion amort'!$A:$U,19,FALSE)</f>
        <v>-3623</v>
      </c>
      <c r="Z208" s="7" t="str">
        <f>+VLOOKUP([1]!Tabla1[[#This Row],[Act.fijo]],'[1]clases de AF'!$A:$C,3,FALSE)</f>
        <v>P-TERRUR</v>
      </c>
    </row>
    <row r="209" spans="1:26" x14ac:dyDescent="0.25">
      <c r="A209">
        <v>9681</v>
      </c>
      <c r="B209">
        <v>0</v>
      </c>
      <c r="C209" t="s">
        <v>247</v>
      </c>
      <c r="D209" t="s">
        <v>265</v>
      </c>
      <c r="E209" t="s">
        <v>30</v>
      </c>
      <c r="F209" t="s">
        <v>52</v>
      </c>
      <c r="G209">
        <v>1970090100</v>
      </c>
      <c r="H209" t="s">
        <v>17</v>
      </c>
      <c r="I209" t="s">
        <v>210</v>
      </c>
      <c r="K209" t="s">
        <v>18</v>
      </c>
      <c r="L209" s="1">
        <v>2875000</v>
      </c>
      <c r="M209" s="1">
        <v>-244656</v>
      </c>
      <c r="N209" s="1">
        <v>2630344</v>
      </c>
      <c r="O209" s="2" t="str">
        <f>+VLOOKUP(A209,'comparacion amort'!$A:$U,5,FALSE)</f>
        <v>ZVUR</v>
      </c>
      <c r="P209" s="5">
        <v>40574</v>
      </c>
      <c r="Q209" s="2">
        <v>110</v>
      </c>
      <c r="R209" s="2">
        <v>0</v>
      </c>
      <c r="S209" s="11">
        <f t="shared" si="19"/>
        <v>110</v>
      </c>
      <c r="T209" s="12">
        <f t="shared" si="15"/>
        <v>12</v>
      </c>
      <c r="U209" s="7">
        <f t="shared" si="16"/>
        <v>1</v>
      </c>
      <c r="V209" s="7">
        <f t="shared" si="17"/>
        <v>97</v>
      </c>
      <c r="W209" s="7">
        <f t="shared" si="18"/>
        <v>11</v>
      </c>
      <c r="X209" s="2" t="str">
        <f>+VLOOKUP(A209,'comparacion amort'!$A:$U,10,FALSE)</f>
        <v>C31103</v>
      </c>
      <c r="Y209" s="3">
        <f>+VLOOKUP(A209,'comparacion amort'!$A:$U,19,FALSE)</f>
        <v>-4347</v>
      </c>
      <c r="Z209" s="7" t="str">
        <f>+VLOOKUP([1]!Tabla1[[#This Row],[Act.fijo]],'[1]clases de AF'!$A:$C,3,FALSE)</f>
        <v>P-TERRUR</v>
      </c>
    </row>
    <row r="210" spans="1:26" x14ac:dyDescent="0.25">
      <c r="A210">
        <v>9682</v>
      </c>
      <c r="B210">
        <v>0</v>
      </c>
      <c r="C210" t="s">
        <v>247</v>
      </c>
      <c r="D210" t="s">
        <v>266</v>
      </c>
      <c r="E210" t="s">
        <v>30</v>
      </c>
      <c r="F210" t="s">
        <v>52</v>
      </c>
      <c r="G210">
        <v>1970090100</v>
      </c>
      <c r="H210" t="s">
        <v>17</v>
      </c>
      <c r="I210" t="s">
        <v>210</v>
      </c>
      <c r="K210" t="s">
        <v>18</v>
      </c>
      <c r="L210" s="1">
        <v>2395834</v>
      </c>
      <c r="M210" s="1">
        <v>-203882</v>
      </c>
      <c r="N210" s="1">
        <v>2191952</v>
      </c>
      <c r="O210" s="2" t="str">
        <f>+VLOOKUP(A210,'comparacion amort'!$A:$U,5,FALSE)</f>
        <v>ZVUR</v>
      </c>
      <c r="P210" s="5">
        <v>40574</v>
      </c>
      <c r="Q210" s="2">
        <v>110</v>
      </c>
      <c r="R210" s="2">
        <v>0</v>
      </c>
      <c r="S210" s="11">
        <f t="shared" si="19"/>
        <v>110</v>
      </c>
      <c r="T210" s="12">
        <f t="shared" si="15"/>
        <v>12</v>
      </c>
      <c r="U210" s="7">
        <f t="shared" si="16"/>
        <v>1</v>
      </c>
      <c r="V210" s="7">
        <f t="shared" si="17"/>
        <v>97</v>
      </c>
      <c r="W210" s="7">
        <f t="shared" si="18"/>
        <v>11</v>
      </c>
      <c r="X210" s="2" t="str">
        <f>+VLOOKUP(A210,'comparacion amort'!$A:$U,10,FALSE)</f>
        <v>C31103</v>
      </c>
      <c r="Y210" s="3">
        <f>+VLOOKUP(A210,'comparacion amort'!$A:$U,19,FALSE)</f>
        <v>-3623</v>
      </c>
      <c r="Z210" s="7" t="str">
        <f>+VLOOKUP([1]!Tabla1[[#This Row],[Act.fijo]],'[1]clases de AF'!$A:$C,3,FALSE)</f>
        <v>P-TERRUR</v>
      </c>
    </row>
    <row r="211" spans="1:26" x14ac:dyDescent="0.25">
      <c r="A211">
        <v>9683</v>
      </c>
      <c r="B211">
        <v>0</v>
      </c>
      <c r="C211" t="s">
        <v>247</v>
      </c>
      <c r="D211" t="s">
        <v>266</v>
      </c>
      <c r="E211" t="s">
        <v>30</v>
      </c>
      <c r="F211" t="s">
        <v>52</v>
      </c>
      <c r="G211">
        <v>1970090100</v>
      </c>
      <c r="H211" t="s">
        <v>17</v>
      </c>
      <c r="I211" t="s">
        <v>210</v>
      </c>
      <c r="K211" t="s">
        <v>18</v>
      </c>
      <c r="L211" s="1">
        <v>6229167</v>
      </c>
      <c r="M211" s="1">
        <v>-530091</v>
      </c>
      <c r="N211" s="1">
        <v>5699076</v>
      </c>
      <c r="O211" s="2" t="str">
        <f>+VLOOKUP(A211,'comparacion amort'!$A:$U,5,FALSE)</f>
        <v>ZVUR</v>
      </c>
      <c r="P211" s="5">
        <v>40574</v>
      </c>
      <c r="Q211" s="2">
        <v>110</v>
      </c>
      <c r="R211" s="2">
        <v>0</v>
      </c>
      <c r="S211" s="11">
        <f t="shared" si="19"/>
        <v>110</v>
      </c>
      <c r="T211" s="12">
        <f t="shared" si="15"/>
        <v>12</v>
      </c>
      <c r="U211" s="7">
        <f t="shared" si="16"/>
        <v>1</v>
      </c>
      <c r="V211" s="7">
        <f t="shared" si="17"/>
        <v>97</v>
      </c>
      <c r="W211" s="7">
        <f t="shared" si="18"/>
        <v>11</v>
      </c>
      <c r="X211" s="2" t="str">
        <f>+VLOOKUP(A211,'comparacion amort'!$A:$U,10,FALSE)</f>
        <v>C31103</v>
      </c>
      <c r="Y211" s="3">
        <f>+VLOOKUP(A211,'comparacion amort'!$A:$U,19,FALSE)</f>
        <v>-9419</v>
      </c>
      <c r="Z211" s="7" t="str">
        <f>+VLOOKUP([1]!Tabla1[[#This Row],[Act.fijo]],'[1]clases de AF'!$A:$C,3,FALSE)</f>
        <v>P-TERRUR</v>
      </c>
    </row>
    <row r="212" spans="1:26" x14ac:dyDescent="0.25">
      <c r="A212">
        <v>9684</v>
      </c>
      <c r="B212">
        <v>0</v>
      </c>
      <c r="C212" t="s">
        <v>247</v>
      </c>
      <c r="D212" t="s">
        <v>267</v>
      </c>
      <c r="E212" t="s">
        <v>30</v>
      </c>
      <c r="F212" t="s">
        <v>52</v>
      </c>
      <c r="G212">
        <v>1970090100</v>
      </c>
      <c r="H212" t="s">
        <v>17</v>
      </c>
      <c r="I212" t="s">
        <v>210</v>
      </c>
      <c r="K212" t="s">
        <v>18</v>
      </c>
      <c r="L212" s="1">
        <v>4749669</v>
      </c>
      <c r="M212" s="1">
        <v>-404186</v>
      </c>
      <c r="N212" s="1">
        <v>4345483</v>
      </c>
      <c r="O212" s="2" t="str">
        <f>+VLOOKUP(A212,'comparacion amort'!$A:$U,5,FALSE)</f>
        <v>ZVUR</v>
      </c>
      <c r="P212" s="5">
        <v>40574</v>
      </c>
      <c r="Q212" s="2">
        <v>110</v>
      </c>
      <c r="R212" s="2">
        <v>0</v>
      </c>
      <c r="S212" s="11">
        <f t="shared" si="19"/>
        <v>110</v>
      </c>
      <c r="T212" s="12">
        <f t="shared" si="15"/>
        <v>12</v>
      </c>
      <c r="U212" s="7">
        <f t="shared" si="16"/>
        <v>1</v>
      </c>
      <c r="V212" s="7">
        <f t="shared" si="17"/>
        <v>97</v>
      </c>
      <c r="W212" s="7">
        <f t="shared" si="18"/>
        <v>11</v>
      </c>
      <c r="X212" s="2" t="str">
        <f>+VLOOKUP(A212,'comparacion amort'!$A:$U,10,FALSE)</f>
        <v>C31103</v>
      </c>
      <c r="Y212" s="3">
        <f>+VLOOKUP(A212,'comparacion amort'!$A:$U,19,FALSE)</f>
        <v>-7182</v>
      </c>
      <c r="Z212" s="7" t="str">
        <f>+VLOOKUP([1]!Tabla1[[#This Row],[Act.fijo]],'[1]clases de AF'!$A:$C,3,FALSE)</f>
        <v>P-TERRUR</v>
      </c>
    </row>
    <row r="213" spans="1:26" x14ac:dyDescent="0.25">
      <c r="A213">
        <v>9685</v>
      </c>
      <c r="B213">
        <v>0</v>
      </c>
      <c r="C213" t="s">
        <v>247</v>
      </c>
      <c r="D213" t="s">
        <v>268</v>
      </c>
      <c r="E213" t="s">
        <v>30</v>
      </c>
      <c r="F213" t="s">
        <v>52</v>
      </c>
      <c r="G213">
        <v>1970090100</v>
      </c>
      <c r="H213" t="s">
        <v>17</v>
      </c>
      <c r="I213" t="s">
        <v>210</v>
      </c>
      <c r="K213" t="s">
        <v>18</v>
      </c>
      <c r="L213" s="1">
        <v>5196960</v>
      </c>
      <c r="M213" s="1">
        <v>-442254</v>
      </c>
      <c r="N213" s="1">
        <v>4754706</v>
      </c>
      <c r="O213" s="2" t="str">
        <f>+VLOOKUP(A213,'comparacion amort'!$A:$U,5,FALSE)</f>
        <v>ZVUR</v>
      </c>
      <c r="P213" s="5">
        <v>40574</v>
      </c>
      <c r="Q213" s="2">
        <v>110</v>
      </c>
      <c r="R213" s="2">
        <v>0</v>
      </c>
      <c r="S213" s="11">
        <f t="shared" si="19"/>
        <v>110</v>
      </c>
      <c r="T213" s="12">
        <f t="shared" si="15"/>
        <v>12</v>
      </c>
      <c r="U213" s="7">
        <f t="shared" si="16"/>
        <v>1</v>
      </c>
      <c r="V213" s="7">
        <f t="shared" si="17"/>
        <v>97</v>
      </c>
      <c r="W213" s="7">
        <f t="shared" si="18"/>
        <v>11</v>
      </c>
      <c r="X213" s="2" t="str">
        <f>+VLOOKUP(A213,'comparacion amort'!$A:$U,10,FALSE)</f>
        <v>C31103</v>
      </c>
      <c r="Y213" s="3">
        <f>+VLOOKUP(A213,'comparacion amort'!$A:$U,19,FALSE)</f>
        <v>-7859</v>
      </c>
      <c r="Z213" s="7" t="str">
        <f>+VLOOKUP([1]!Tabla1[[#This Row],[Act.fijo]],'[1]clases de AF'!$A:$C,3,FALSE)</f>
        <v>P-TERRUR</v>
      </c>
    </row>
    <row r="214" spans="1:26" x14ac:dyDescent="0.25">
      <c r="A214">
        <v>9686</v>
      </c>
      <c r="B214">
        <v>0</v>
      </c>
      <c r="C214" t="s">
        <v>247</v>
      </c>
      <c r="D214" t="s">
        <v>269</v>
      </c>
      <c r="E214" t="s">
        <v>30</v>
      </c>
      <c r="F214" t="s">
        <v>52</v>
      </c>
      <c r="G214">
        <v>1970090100</v>
      </c>
      <c r="H214" t="s">
        <v>17</v>
      </c>
      <c r="I214" t="s">
        <v>210</v>
      </c>
      <c r="K214" t="s">
        <v>18</v>
      </c>
      <c r="L214" s="1">
        <v>4269467</v>
      </c>
      <c r="M214" s="1">
        <v>-363322</v>
      </c>
      <c r="N214" s="1">
        <v>3906145</v>
      </c>
      <c r="O214" s="2" t="str">
        <f>+VLOOKUP(A214,'comparacion amort'!$A:$U,5,FALSE)</f>
        <v>ZVUR</v>
      </c>
      <c r="P214" s="5">
        <v>40574</v>
      </c>
      <c r="Q214" s="2">
        <v>110</v>
      </c>
      <c r="R214" s="2">
        <v>0</v>
      </c>
      <c r="S214" s="11">
        <f t="shared" si="19"/>
        <v>110</v>
      </c>
      <c r="T214" s="12">
        <f t="shared" si="15"/>
        <v>12</v>
      </c>
      <c r="U214" s="7">
        <f t="shared" si="16"/>
        <v>1</v>
      </c>
      <c r="V214" s="7">
        <f t="shared" si="17"/>
        <v>97</v>
      </c>
      <c r="W214" s="7">
        <f t="shared" si="18"/>
        <v>11</v>
      </c>
      <c r="X214" s="2" t="str">
        <f>+VLOOKUP(A214,'comparacion amort'!$A:$U,10,FALSE)</f>
        <v>C31103</v>
      </c>
      <c r="Y214" s="3">
        <f>+VLOOKUP(A214,'comparacion amort'!$A:$U,19,FALSE)</f>
        <v>-6456</v>
      </c>
      <c r="Z214" s="7" t="str">
        <f>+VLOOKUP([1]!Tabla1[[#This Row],[Act.fijo]],'[1]clases de AF'!$A:$C,3,FALSE)</f>
        <v>P-TERRUR</v>
      </c>
    </row>
    <row r="215" spans="1:26" x14ac:dyDescent="0.25">
      <c r="A215">
        <v>9687</v>
      </c>
      <c r="B215">
        <v>0</v>
      </c>
      <c r="C215" t="s">
        <v>247</v>
      </c>
      <c r="D215" t="s">
        <v>270</v>
      </c>
      <c r="E215" t="s">
        <v>30</v>
      </c>
      <c r="F215" t="s">
        <v>52</v>
      </c>
      <c r="G215">
        <v>1970090100</v>
      </c>
      <c r="H215" t="s">
        <v>17</v>
      </c>
      <c r="I215" t="s">
        <v>210</v>
      </c>
      <c r="K215" t="s">
        <v>18</v>
      </c>
      <c r="L215" s="1">
        <v>5140115</v>
      </c>
      <c r="M215" s="1">
        <v>-437413</v>
      </c>
      <c r="N215" s="1">
        <v>4702702</v>
      </c>
      <c r="O215" s="2" t="str">
        <f>+VLOOKUP(A215,'comparacion amort'!$A:$U,5,FALSE)</f>
        <v>ZVUR</v>
      </c>
      <c r="P215" s="5">
        <v>40574</v>
      </c>
      <c r="Q215" s="2">
        <v>110</v>
      </c>
      <c r="R215" s="2">
        <v>0</v>
      </c>
      <c r="S215" s="11">
        <f t="shared" si="19"/>
        <v>110</v>
      </c>
      <c r="T215" s="12">
        <f t="shared" si="15"/>
        <v>12</v>
      </c>
      <c r="U215" s="7">
        <f t="shared" si="16"/>
        <v>1</v>
      </c>
      <c r="V215" s="7">
        <f t="shared" si="17"/>
        <v>97</v>
      </c>
      <c r="W215" s="7">
        <f t="shared" si="18"/>
        <v>11</v>
      </c>
      <c r="X215" s="2" t="str">
        <f>+VLOOKUP(A215,'comparacion amort'!$A:$U,10,FALSE)</f>
        <v>C31103</v>
      </c>
      <c r="Y215" s="3">
        <f>+VLOOKUP(A215,'comparacion amort'!$A:$U,19,FALSE)</f>
        <v>-7773</v>
      </c>
      <c r="Z215" s="7" t="str">
        <f>+VLOOKUP([1]!Tabla1[[#This Row],[Act.fijo]],'[1]clases de AF'!$A:$C,3,FALSE)</f>
        <v>P-TERRUR</v>
      </c>
    </row>
    <row r="216" spans="1:26" x14ac:dyDescent="0.25">
      <c r="A216">
        <v>9688</v>
      </c>
      <c r="B216">
        <v>0</v>
      </c>
      <c r="C216" t="s">
        <v>247</v>
      </c>
      <c r="D216" t="s">
        <v>271</v>
      </c>
      <c r="E216" t="s">
        <v>30</v>
      </c>
      <c r="F216" t="s">
        <v>52</v>
      </c>
      <c r="G216">
        <v>1970090100</v>
      </c>
      <c r="H216" t="s">
        <v>17</v>
      </c>
      <c r="I216" t="s">
        <v>210</v>
      </c>
      <c r="K216" t="s">
        <v>18</v>
      </c>
      <c r="L216" s="1">
        <v>3467634</v>
      </c>
      <c r="M216" s="1">
        <v>-295086</v>
      </c>
      <c r="N216" s="1">
        <v>3172548</v>
      </c>
      <c r="O216" s="2" t="str">
        <f>+VLOOKUP(A216,'comparacion amort'!$A:$U,5,FALSE)</f>
        <v>ZVUR</v>
      </c>
      <c r="P216" s="5">
        <v>40574</v>
      </c>
      <c r="Q216" s="2">
        <v>110</v>
      </c>
      <c r="R216" s="2">
        <v>0</v>
      </c>
      <c r="S216" s="11">
        <f t="shared" si="19"/>
        <v>110</v>
      </c>
      <c r="T216" s="12">
        <f t="shared" si="15"/>
        <v>12</v>
      </c>
      <c r="U216" s="7">
        <f t="shared" si="16"/>
        <v>1</v>
      </c>
      <c r="V216" s="7">
        <f t="shared" si="17"/>
        <v>97</v>
      </c>
      <c r="W216" s="7">
        <f t="shared" si="18"/>
        <v>11</v>
      </c>
      <c r="X216" s="2" t="str">
        <f>+VLOOKUP(A216,'comparacion amort'!$A:$U,10,FALSE)</f>
        <v>C31103</v>
      </c>
      <c r="Y216" s="3">
        <f>+VLOOKUP(A216,'comparacion amort'!$A:$U,19,FALSE)</f>
        <v>-5243</v>
      </c>
      <c r="Z216" s="7" t="str">
        <f>+VLOOKUP([1]!Tabla1[[#This Row],[Act.fijo]],'[1]clases de AF'!$A:$C,3,FALSE)</f>
        <v>P-TERRUR</v>
      </c>
    </row>
    <row r="217" spans="1:26" x14ac:dyDescent="0.25">
      <c r="A217">
        <v>9689</v>
      </c>
      <c r="B217">
        <v>0</v>
      </c>
      <c r="C217" t="s">
        <v>247</v>
      </c>
      <c r="D217" t="s">
        <v>272</v>
      </c>
      <c r="E217" t="s">
        <v>30</v>
      </c>
      <c r="F217" t="s">
        <v>52</v>
      </c>
      <c r="G217">
        <v>1970090100</v>
      </c>
      <c r="H217" t="s">
        <v>17</v>
      </c>
      <c r="I217" t="s">
        <v>210</v>
      </c>
      <c r="K217" t="s">
        <v>18</v>
      </c>
      <c r="L217" s="1">
        <v>3762336</v>
      </c>
      <c r="M217" s="1">
        <v>-320166</v>
      </c>
      <c r="N217" s="1">
        <v>3442170</v>
      </c>
      <c r="O217" s="2" t="str">
        <f>+VLOOKUP(A217,'comparacion amort'!$A:$U,5,FALSE)</f>
        <v>ZVUR</v>
      </c>
      <c r="P217" s="5">
        <v>40574</v>
      </c>
      <c r="Q217" s="2">
        <v>110</v>
      </c>
      <c r="R217" s="2">
        <v>0</v>
      </c>
      <c r="S217" s="11">
        <f t="shared" si="19"/>
        <v>110</v>
      </c>
      <c r="T217" s="12">
        <f t="shared" si="15"/>
        <v>12</v>
      </c>
      <c r="U217" s="7">
        <f t="shared" si="16"/>
        <v>1</v>
      </c>
      <c r="V217" s="7">
        <f t="shared" si="17"/>
        <v>97</v>
      </c>
      <c r="W217" s="7">
        <f t="shared" si="18"/>
        <v>11</v>
      </c>
      <c r="X217" s="2" t="str">
        <f>+VLOOKUP(A217,'comparacion amort'!$A:$U,10,FALSE)</f>
        <v>C31103</v>
      </c>
      <c r="Y217" s="3">
        <f>+VLOOKUP(A217,'comparacion amort'!$A:$U,19,FALSE)</f>
        <v>-5689</v>
      </c>
      <c r="Z217" s="7" t="str">
        <f>+VLOOKUP([1]!Tabla1[[#This Row],[Act.fijo]],'[1]clases de AF'!$A:$C,3,FALSE)</f>
        <v>P-TERRUR</v>
      </c>
    </row>
    <row r="218" spans="1:26" x14ac:dyDescent="0.25">
      <c r="A218">
        <v>9690</v>
      </c>
      <c r="B218">
        <v>0</v>
      </c>
      <c r="C218" t="s">
        <v>247</v>
      </c>
      <c r="D218" t="s">
        <v>273</v>
      </c>
      <c r="E218" t="s">
        <v>30</v>
      </c>
      <c r="F218" t="s">
        <v>52</v>
      </c>
      <c r="G218">
        <v>1970090100</v>
      </c>
      <c r="H218" t="s">
        <v>17</v>
      </c>
      <c r="I218" t="s">
        <v>210</v>
      </c>
      <c r="K218" t="s">
        <v>18</v>
      </c>
      <c r="L218" s="1">
        <v>3285125</v>
      </c>
      <c r="M218" s="1">
        <v>-279557</v>
      </c>
      <c r="N218" s="1">
        <v>3005568</v>
      </c>
      <c r="O218" s="2" t="str">
        <f>+VLOOKUP(A218,'comparacion amort'!$A:$U,5,FALSE)</f>
        <v>ZVUR</v>
      </c>
      <c r="P218" s="5">
        <v>40574</v>
      </c>
      <c r="Q218" s="2">
        <v>110</v>
      </c>
      <c r="R218" s="2">
        <v>0</v>
      </c>
      <c r="S218" s="11">
        <f t="shared" si="19"/>
        <v>110</v>
      </c>
      <c r="T218" s="12">
        <f t="shared" si="15"/>
        <v>12</v>
      </c>
      <c r="U218" s="7">
        <f t="shared" si="16"/>
        <v>1</v>
      </c>
      <c r="V218" s="7">
        <f t="shared" si="17"/>
        <v>97</v>
      </c>
      <c r="W218" s="7">
        <f t="shared" si="18"/>
        <v>11</v>
      </c>
      <c r="X218" s="2" t="str">
        <f>+VLOOKUP(A218,'comparacion amort'!$A:$U,10,FALSE)</f>
        <v>C31103</v>
      </c>
      <c r="Y218" s="3">
        <f>+VLOOKUP(A218,'comparacion amort'!$A:$U,19,FALSE)</f>
        <v>-4967</v>
      </c>
      <c r="Z218" s="7" t="str">
        <f>+VLOOKUP([1]!Tabla1[[#This Row],[Act.fijo]],'[1]clases de AF'!$A:$C,3,FALSE)</f>
        <v>P-TERRUR</v>
      </c>
    </row>
    <row r="219" spans="1:26" x14ac:dyDescent="0.25">
      <c r="A219">
        <v>9691</v>
      </c>
      <c r="B219">
        <v>0</v>
      </c>
      <c r="C219" t="s">
        <v>247</v>
      </c>
      <c r="D219" t="s">
        <v>274</v>
      </c>
      <c r="E219" t="s">
        <v>30</v>
      </c>
      <c r="F219" t="s">
        <v>52</v>
      </c>
      <c r="G219">
        <v>1970090100</v>
      </c>
      <c r="H219" t="s">
        <v>17</v>
      </c>
      <c r="I219" t="s">
        <v>210</v>
      </c>
      <c r="K219" t="s">
        <v>18</v>
      </c>
      <c r="L219" s="1">
        <v>5179010</v>
      </c>
      <c r="M219" s="1">
        <v>-440725</v>
      </c>
      <c r="N219" s="1">
        <v>4738285</v>
      </c>
      <c r="O219" s="2" t="str">
        <f>+VLOOKUP(A219,'comparacion amort'!$A:$U,5,FALSE)</f>
        <v>ZVUR</v>
      </c>
      <c r="P219" s="5">
        <v>40574</v>
      </c>
      <c r="Q219" s="2">
        <v>110</v>
      </c>
      <c r="R219" s="2">
        <v>0</v>
      </c>
      <c r="S219" s="11">
        <f t="shared" si="19"/>
        <v>110</v>
      </c>
      <c r="T219" s="12">
        <f t="shared" si="15"/>
        <v>12</v>
      </c>
      <c r="U219" s="7">
        <f t="shared" si="16"/>
        <v>1</v>
      </c>
      <c r="V219" s="7">
        <f t="shared" si="17"/>
        <v>97</v>
      </c>
      <c r="W219" s="7">
        <f t="shared" si="18"/>
        <v>11</v>
      </c>
      <c r="X219" s="2" t="str">
        <f>+VLOOKUP(A219,'comparacion amort'!$A:$U,10,FALSE)</f>
        <v>C31103</v>
      </c>
      <c r="Y219" s="3">
        <f>+VLOOKUP(A219,'comparacion amort'!$A:$U,19,FALSE)</f>
        <v>-7831</v>
      </c>
      <c r="Z219" s="7" t="str">
        <f>+VLOOKUP([1]!Tabla1[[#This Row],[Act.fijo]],'[1]clases de AF'!$A:$C,3,FALSE)</f>
        <v>P-TERRUR</v>
      </c>
    </row>
    <row r="220" spans="1:26" x14ac:dyDescent="0.25">
      <c r="A220">
        <v>9692</v>
      </c>
      <c r="B220">
        <v>0</v>
      </c>
      <c r="C220" t="s">
        <v>247</v>
      </c>
      <c r="D220" t="s">
        <v>275</v>
      </c>
      <c r="E220" t="s">
        <v>30</v>
      </c>
      <c r="F220" t="s">
        <v>52</v>
      </c>
      <c r="G220">
        <v>1970090100</v>
      </c>
      <c r="H220" t="s">
        <v>17</v>
      </c>
      <c r="I220" t="s">
        <v>210</v>
      </c>
      <c r="K220" t="s">
        <v>18</v>
      </c>
      <c r="L220" s="1">
        <v>2325732</v>
      </c>
      <c r="M220" s="1">
        <v>-197912</v>
      </c>
      <c r="N220" s="1">
        <v>2127820</v>
      </c>
      <c r="O220" s="2" t="str">
        <f>+VLOOKUP(A220,'comparacion amort'!$A:$U,5,FALSE)</f>
        <v>ZVUR</v>
      </c>
      <c r="P220" s="5">
        <v>40574</v>
      </c>
      <c r="Q220" s="2">
        <v>110</v>
      </c>
      <c r="R220" s="2">
        <v>0</v>
      </c>
      <c r="S220" s="11">
        <f t="shared" si="19"/>
        <v>110</v>
      </c>
      <c r="T220" s="12">
        <f t="shared" si="15"/>
        <v>12</v>
      </c>
      <c r="U220" s="7">
        <f t="shared" si="16"/>
        <v>1</v>
      </c>
      <c r="V220" s="7">
        <f t="shared" si="17"/>
        <v>97</v>
      </c>
      <c r="W220" s="7">
        <f t="shared" si="18"/>
        <v>11</v>
      </c>
      <c r="X220" s="2" t="str">
        <f>+VLOOKUP(A220,'comparacion amort'!$A:$U,10,FALSE)</f>
        <v>C31103</v>
      </c>
      <c r="Y220" s="3">
        <f>+VLOOKUP(A220,'comparacion amort'!$A:$U,19,FALSE)</f>
        <v>-3517</v>
      </c>
      <c r="Z220" s="7" t="str">
        <f>+VLOOKUP([1]!Tabla1[[#This Row],[Act.fijo]],'[1]clases de AF'!$A:$C,3,FALSE)</f>
        <v>P-TERRUR</v>
      </c>
    </row>
    <row r="221" spans="1:26" x14ac:dyDescent="0.25">
      <c r="A221">
        <v>9693</v>
      </c>
      <c r="B221">
        <v>0</v>
      </c>
      <c r="C221" t="s">
        <v>247</v>
      </c>
      <c r="D221" t="s">
        <v>276</v>
      </c>
      <c r="E221" t="s">
        <v>30</v>
      </c>
      <c r="F221" t="s">
        <v>52</v>
      </c>
      <c r="G221">
        <v>1970090100</v>
      </c>
      <c r="H221" t="s">
        <v>17</v>
      </c>
      <c r="I221" t="s">
        <v>210</v>
      </c>
      <c r="K221" t="s">
        <v>18</v>
      </c>
      <c r="L221" s="1">
        <v>2757053</v>
      </c>
      <c r="M221" s="1">
        <v>-234616</v>
      </c>
      <c r="N221" s="1">
        <v>2522437</v>
      </c>
      <c r="O221" s="2" t="str">
        <f>+VLOOKUP(A221,'comparacion amort'!$A:$U,5,FALSE)</f>
        <v>ZVUR</v>
      </c>
      <c r="P221" s="5">
        <v>40574</v>
      </c>
      <c r="Q221" s="2">
        <v>110</v>
      </c>
      <c r="R221" s="2">
        <v>0</v>
      </c>
      <c r="S221" s="11">
        <f t="shared" si="19"/>
        <v>110</v>
      </c>
      <c r="T221" s="12">
        <f t="shared" si="15"/>
        <v>12</v>
      </c>
      <c r="U221" s="7">
        <f t="shared" si="16"/>
        <v>1</v>
      </c>
      <c r="V221" s="7">
        <f t="shared" si="17"/>
        <v>97</v>
      </c>
      <c r="W221" s="7">
        <f t="shared" si="18"/>
        <v>11</v>
      </c>
      <c r="X221" s="2" t="str">
        <f>+VLOOKUP(A221,'comparacion amort'!$A:$U,10,FALSE)</f>
        <v>C31103</v>
      </c>
      <c r="Y221" s="3">
        <f>+VLOOKUP(A221,'comparacion amort'!$A:$U,19,FALSE)</f>
        <v>-4169</v>
      </c>
      <c r="Z221" s="7" t="str">
        <f>+VLOOKUP([1]!Tabla1[[#This Row],[Act.fijo]],'[1]clases de AF'!$A:$C,3,FALSE)</f>
        <v>P-TERRUR</v>
      </c>
    </row>
    <row r="222" spans="1:26" x14ac:dyDescent="0.25">
      <c r="A222">
        <v>9694</v>
      </c>
      <c r="B222">
        <v>0</v>
      </c>
      <c r="C222" t="s">
        <v>247</v>
      </c>
      <c r="D222" t="s">
        <v>277</v>
      </c>
      <c r="E222" t="s">
        <v>30</v>
      </c>
      <c r="F222" t="s">
        <v>52</v>
      </c>
      <c r="G222">
        <v>1970090100</v>
      </c>
      <c r="H222" t="s">
        <v>17</v>
      </c>
      <c r="I222" t="s">
        <v>210</v>
      </c>
      <c r="K222" t="s">
        <v>18</v>
      </c>
      <c r="L222" s="1">
        <v>15333334</v>
      </c>
      <c r="M222" s="1">
        <v>-1304845</v>
      </c>
      <c r="N222" s="1">
        <v>14028489</v>
      </c>
      <c r="O222" s="2" t="str">
        <f>+VLOOKUP(A222,'comparacion amort'!$A:$U,5,FALSE)</f>
        <v>ZVUR</v>
      </c>
      <c r="P222" s="5">
        <v>40574</v>
      </c>
      <c r="Q222" s="2">
        <v>110</v>
      </c>
      <c r="R222" s="2">
        <v>0</v>
      </c>
      <c r="S222" s="11">
        <f t="shared" si="19"/>
        <v>110</v>
      </c>
      <c r="T222" s="12">
        <f t="shared" si="15"/>
        <v>12</v>
      </c>
      <c r="U222" s="7">
        <f t="shared" si="16"/>
        <v>1</v>
      </c>
      <c r="V222" s="7">
        <f t="shared" si="17"/>
        <v>97</v>
      </c>
      <c r="W222" s="7">
        <f t="shared" si="18"/>
        <v>11</v>
      </c>
      <c r="X222" s="2" t="str">
        <f>+VLOOKUP(A222,'comparacion amort'!$A:$U,10,FALSE)</f>
        <v>C31103</v>
      </c>
      <c r="Y222" s="3">
        <f>+VLOOKUP(A222,'comparacion amort'!$A:$U,19,FALSE)</f>
        <v>-23187</v>
      </c>
      <c r="Z222" s="7" t="str">
        <f>+VLOOKUP([1]!Tabla1[[#This Row],[Act.fijo]],'[1]clases de AF'!$A:$C,3,FALSE)</f>
        <v>P-TERRUR</v>
      </c>
    </row>
    <row r="223" spans="1:26" x14ac:dyDescent="0.25">
      <c r="A223">
        <v>9695</v>
      </c>
      <c r="B223">
        <v>0</v>
      </c>
      <c r="C223" t="s">
        <v>247</v>
      </c>
      <c r="D223" t="s">
        <v>278</v>
      </c>
      <c r="E223" t="s">
        <v>30</v>
      </c>
      <c r="F223" t="s">
        <v>52</v>
      </c>
      <c r="G223">
        <v>1970090100</v>
      </c>
      <c r="H223" t="s">
        <v>17</v>
      </c>
      <c r="I223" t="s">
        <v>210</v>
      </c>
      <c r="K223" t="s">
        <v>18</v>
      </c>
      <c r="L223" s="1">
        <v>11500000</v>
      </c>
      <c r="M223" s="1">
        <v>-978635</v>
      </c>
      <c r="N223" s="1">
        <v>10521365</v>
      </c>
      <c r="O223" s="2" t="str">
        <f>+VLOOKUP(A223,'comparacion amort'!$A:$U,5,FALSE)</f>
        <v>ZVUR</v>
      </c>
      <c r="P223" s="5">
        <v>40574</v>
      </c>
      <c r="Q223" s="2">
        <v>110</v>
      </c>
      <c r="R223" s="2">
        <v>0</v>
      </c>
      <c r="S223" s="11">
        <f t="shared" si="19"/>
        <v>110</v>
      </c>
      <c r="T223" s="12">
        <f t="shared" si="15"/>
        <v>12</v>
      </c>
      <c r="U223" s="7">
        <f t="shared" si="16"/>
        <v>1</v>
      </c>
      <c r="V223" s="7">
        <f t="shared" si="17"/>
        <v>97</v>
      </c>
      <c r="W223" s="7">
        <f t="shared" si="18"/>
        <v>11</v>
      </c>
      <c r="X223" s="2" t="str">
        <f>+VLOOKUP(A223,'comparacion amort'!$A:$U,10,FALSE)</f>
        <v>C31103</v>
      </c>
      <c r="Y223" s="3">
        <f>+VLOOKUP(A223,'comparacion amort'!$A:$U,19,FALSE)</f>
        <v>-17390</v>
      </c>
      <c r="Z223" s="7" t="str">
        <f>+VLOOKUP([1]!Tabla1[[#This Row],[Act.fijo]],'[1]clases de AF'!$A:$C,3,FALSE)</f>
        <v>P-TERRUR</v>
      </c>
    </row>
    <row r="224" spans="1:26" x14ac:dyDescent="0.25">
      <c r="A224">
        <v>9696</v>
      </c>
      <c r="B224">
        <v>0</v>
      </c>
      <c r="C224" t="s">
        <v>247</v>
      </c>
      <c r="D224" t="s">
        <v>279</v>
      </c>
      <c r="E224" t="s">
        <v>30</v>
      </c>
      <c r="F224" t="s">
        <v>52</v>
      </c>
      <c r="G224">
        <v>1970090100</v>
      </c>
      <c r="H224" t="s">
        <v>17</v>
      </c>
      <c r="I224" t="s">
        <v>210</v>
      </c>
      <c r="K224" t="s">
        <v>18</v>
      </c>
      <c r="L224" s="1">
        <v>1916667</v>
      </c>
      <c r="M224" s="1">
        <v>-163102</v>
      </c>
      <c r="N224" s="1">
        <v>1753565</v>
      </c>
      <c r="O224" s="2" t="str">
        <f>+VLOOKUP(A224,'comparacion amort'!$A:$U,5,FALSE)</f>
        <v>ZVUR</v>
      </c>
      <c r="P224" s="5">
        <v>40574</v>
      </c>
      <c r="Q224" s="2">
        <v>110</v>
      </c>
      <c r="R224" s="2">
        <v>0</v>
      </c>
      <c r="S224" s="11">
        <f t="shared" si="19"/>
        <v>110</v>
      </c>
      <c r="T224" s="12">
        <f t="shared" si="15"/>
        <v>12</v>
      </c>
      <c r="U224" s="7">
        <f t="shared" si="16"/>
        <v>1</v>
      </c>
      <c r="V224" s="7">
        <f t="shared" si="17"/>
        <v>97</v>
      </c>
      <c r="W224" s="7">
        <f t="shared" si="18"/>
        <v>11</v>
      </c>
      <c r="X224" s="2" t="str">
        <f>+VLOOKUP(A224,'comparacion amort'!$A:$U,10,FALSE)</f>
        <v>C31103</v>
      </c>
      <c r="Y224" s="3">
        <f>+VLOOKUP(A224,'comparacion amort'!$A:$U,19,FALSE)</f>
        <v>-2898</v>
      </c>
      <c r="Z224" s="7" t="str">
        <f>+VLOOKUP([1]!Tabla1[[#This Row],[Act.fijo]],'[1]clases de AF'!$A:$C,3,FALSE)</f>
        <v>P-TERRUR</v>
      </c>
    </row>
    <row r="225" spans="1:26" x14ac:dyDescent="0.25">
      <c r="A225">
        <v>9697</v>
      </c>
      <c r="B225">
        <v>0</v>
      </c>
      <c r="C225" t="s">
        <v>247</v>
      </c>
      <c r="D225" t="s">
        <v>280</v>
      </c>
      <c r="E225" t="s">
        <v>30</v>
      </c>
      <c r="F225" t="s">
        <v>52</v>
      </c>
      <c r="G225">
        <v>1970090100</v>
      </c>
      <c r="H225" t="s">
        <v>17</v>
      </c>
      <c r="I225" t="s">
        <v>210</v>
      </c>
      <c r="K225" t="s">
        <v>18</v>
      </c>
      <c r="L225" s="1">
        <v>2542996</v>
      </c>
      <c r="M225" s="1">
        <v>-216301</v>
      </c>
      <c r="N225" s="1">
        <v>2326695</v>
      </c>
      <c r="O225" s="2" t="str">
        <f>+VLOOKUP(A225,'comparacion amort'!$A:$U,5,FALSE)</f>
        <v>ZVUR</v>
      </c>
      <c r="P225" s="5">
        <v>40574</v>
      </c>
      <c r="Q225" s="2">
        <v>110</v>
      </c>
      <c r="R225" s="2">
        <v>0</v>
      </c>
      <c r="S225" s="11">
        <f t="shared" si="19"/>
        <v>110</v>
      </c>
      <c r="T225" s="12">
        <f t="shared" si="15"/>
        <v>12</v>
      </c>
      <c r="U225" s="7">
        <f t="shared" si="16"/>
        <v>1</v>
      </c>
      <c r="V225" s="7">
        <f t="shared" si="17"/>
        <v>97</v>
      </c>
      <c r="W225" s="7">
        <f t="shared" si="18"/>
        <v>11</v>
      </c>
      <c r="X225" s="2" t="str">
        <f>+VLOOKUP(A225,'comparacion amort'!$A:$U,10,FALSE)</f>
        <v>C31103</v>
      </c>
      <c r="Y225" s="3">
        <f>+VLOOKUP(A225,'comparacion amort'!$A:$U,19,FALSE)</f>
        <v>-3845</v>
      </c>
      <c r="Z225" s="7" t="str">
        <f>+VLOOKUP([1]!Tabla1[[#This Row],[Act.fijo]],'[1]clases de AF'!$A:$C,3,FALSE)</f>
        <v>P-TERRUR</v>
      </c>
    </row>
    <row r="226" spans="1:26" x14ac:dyDescent="0.25">
      <c r="A226">
        <v>9698</v>
      </c>
      <c r="B226">
        <v>0</v>
      </c>
      <c r="C226" t="s">
        <v>247</v>
      </c>
      <c r="D226" t="s">
        <v>281</v>
      </c>
      <c r="E226" t="s">
        <v>30</v>
      </c>
      <c r="F226" t="s">
        <v>52</v>
      </c>
      <c r="G226">
        <v>1970090100</v>
      </c>
      <c r="H226" t="s">
        <v>17</v>
      </c>
      <c r="I226" t="s">
        <v>210</v>
      </c>
      <c r="K226" t="s">
        <v>18</v>
      </c>
      <c r="L226" s="1">
        <v>29229167</v>
      </c>
      <c r="M226" s="1">
        <v>-2487362</v>
      </c>
      <c r="N226" s="1">
        <v>26741805</v>
      </c>
      <c r="O226" s="2" t="str">
        <f>+VLOOKUP(A226,'comparacion amort'!$A:$U,5,FALSE)</f>
        <v>ZVUR</v>
      </c>
      <c r="P226" s="5">
        <v>40574</v>
      </c>
      <c r="Q226" s="2">
        <v>110</v>
      </c>
      <c r="R226" s="2">
        <v>0</v>
      </c>
      <c r="S226" s="11">
        <f t="shared" si="19"/>
        <v>110</v>
      </c>
      <c r="T226" s="12">
        <f t="shared" si="15"/>
        <v>12</v>
      </c>
      <c r="U226" s="7">
        <f t="shared" si="16"/>
        <v>1</v>
      </c>
      <c r="V226" s="7">
        <f t="shared" si="17"/>
        <v>97</v>
      </c>
      <c r="W226" s="7">
        <f t="shared" si="18"/>
        <v>11</v>
      </c>
      <c r="X226" s="2" t="str">
        <f>+VLOOKUP(A226,'comparacion amort'!$A:$U,10,FALSE)</f>
        <v>C31103</v>
      </c>
      <c r="Y226" s="3">
        <f>+VLOOKUP(A226,'comparacion amort'!$A:$U,19,FALSE)</f>
        <v>-44201</v>
      </c>
      <c r="Z226" s="7" t="str">
        <f>+VLOOKUP([1]!Tabla1[[#This Row],[Act.fijo]],'[1]clases de AF'!$A:$C,3,FALSE)</f>
        <v>P-TERRUR</v>
      </c>
    </row>
    <row r="227" spans="1:26" x14ac:dyDescent="0.25">
      <c r="A227">
        <v>9699</v>
      </c>
      <c r="B227">
        <v>0</v>
      </c>
      <c r="C227" t="s">
        <v>247</v>
      </c>
      <c r="D227" t="s">
        <v>282</v>
      </c>
      <c r="E227" t="s">
        <v>30</v>
      </c>
      <c r="F227" t="s">
        <v>52</v>
      </c>
      <c r="G227">
        <v>1970090100</v>
      </c>
      <c r="H227" t="s">
        <v>17</v>
      </c>
      <c r="I227" t="s">
        <v>210</v>
      </c>
      <c r="K227" t="s">
        <v>18</v>
      </c>
      <c r="L227" s="1">
        <v>2894934</v>
      </c>
      <c r="M227" s="1">
        <v>-246351</v>
      </c>
      <c r="N227" s="1">
        <v>2648583</v>
      </c>
      <c r="O227" s="2" t="str">
        <f>+VLOOKUP(A227,'comparacion amort'!$A:$U,5,FALSE)</f>
        <v>ZVUR</v>
      </c>
      <c r="P227" s="5">
        <v>40574</v>
      </c>
      <c r="Q227" s="2">
        <v>110</v>
      </c>
      <c r="R227" s="2">
        <v>0</v>
      </c>
      <c r="S227" s="11">
        <f t="shared" si="19"/>
        <v>110</v>
      </c>
      <c r="T227" s="12">
        <f t="shared" si="15"/>
        <v>12</v>
      </c>
      <c r="U227" s="7">
        <f t="shared" si="16"/>
        <v>1</v>
      </c>
      <c r="V227" s="7">
        <f t="shared" si="17"/>
        <v>97</v>
      </c>
      <c r="W227" s="7">
        <f t="shared" si="18"/>
        <v>11</v>
      </c>
      <c r="X227" s="2" t="str">
        <f>+VLOOKUP(A227,'comparacion amort'!$A:$U,10,FALSE)</f>
        <v>C31103</v>
      </c>
      <c r="Y227" s="3">
        <f>+VLOOKUP(A227,'comparacion amort'!$A:$U,19,FALSE)</f>
        <v>-4377</v>
      </c>
      <c r="Z227" s="7" t="str">
        <f>+VLOOKUP([1]!Tabla1[[#This Row],[Act.fijo]],'[1]clases de AF'!$A:$C,3,FALSE)</f>
        <v>P-TERRUR</v>
      </c>
    </row>
    <row r="228" spans="1:26" x14ac:dyDescent="0.25">
      <c r="A228">
        <v>9700</v>
      </c>
      <c r="B228">
        <v>0</v>
      </c>
      <c r="C228" t="s">
        <v>247</v>
      </c>
      <c r="D228" t="s">
        <v>283</v>
      </c>
      <c r="E228" t="s">
        <v>30</v>
      </c>
      <c r="F228" t="s">
        <v>52</v>
      </c>
      <c r="G228">
        <v>1970090100</v>
      </c>
      <c r="H228" t="s">
        <v>17</v>
      </c>
      <c r="I228" t="s">
        <v>210</v>
      </c>
      <c r="K228" t="s">
        <v>18</v>
      </c>
      <c r="L228" s="1">
        <v>4489651</v>
      </c>
      <c r="M228" s="1">
        <v>-382059</v>
      </c>
      <c r="N228" s="1">
        <v>4107592</v>
      </c>
      <c r="O228" s="2" t="str">
        <f>+VLOOKUP(A228,'comparacion amort'!$A:$U,5,FALSE)</f>
        <v>ZVUR</v>
      </c>
      <c r="P228" s="5">
        <v>40574</v>
      </c>
      <c r="Q228" s="2">
        <v>110</v>
      </c>
      <c r="R228" s="2">
        <v>0</v>
      </c>
      <c r="S228" s="11">
        <f t="shared" si="19"/>
        <v>110</v>
      </c>
      <c r="T228" s="12">
        <f t="shared" si="15"/>
        <v>12</v>
      </c>
      <c r="U228" s="7">
        <f t="shared" si="16"/>
        <v>1</v>
      </c>
      <c r="V228" s="7">
        <f t="shared" si="17"/>
        <v>97</v>
      </c>
      <c r="W228" s="7">
        <f t="shared" si="18"/>
        <v>11</v>
      </c>
      <c r="X228" s="2" t="str">
        <f>+VLOOKUP(A228,'comparacion amort'!$A:$U,10,FALSE)</f>
        <v>C31103</v>
      </c>
      <c r="Y228" s="3">
        <f>+VLOOKUP(A228,'comparacion amort'!$A:$U,19,FALSE)</f>
        <v>-6789</v>
      </c>
      <c r="Z228" s="7" t="str">
        <f>+VLOOKUP([1]!Tabla1[[#This Row],[Act.fijo]],'[1]clases de AF'!$A:$C,3,FALSE)</f>
        <v>P-TERRUR</v>
      </c>
    </row>
    <row r="229" spans="1:26" x14ac:dyDescent="0.25">
      <c r="A229">
        <v>9701</v>
      </c>
      <c r="B229">
        <v>0</v>
      </c>
      <c r="C229" t="s">
        <v>247</v>
      </c>
      <c r="D229" t="s">
        <v>254</v>
      </c>
      <c r="E229" t="s">
        <v>30</v>
      </c>
      <c r="F229" t="s">
        <v>52</v>
      </c>
      <c r="G229">
        <v>1970090100</v>
      </c>
      <c r="H229" t="s">
        <v>17</v>
      </c>
      <c r="I229" t="s">
        <v>210</v>
      </c>
      <c r="K229" t="s">
        <v>18</v>
      </c>
      <c r="L229" s="1">
        <v>3492934</v>
      </c>
      <c r="M229" s="1">
        <v>-297243</v>
      </c>
      <c r="N229" s="1">
        <v>3195691</v>
      </c>
      <c r="O229" s="2" t="str">
        <f>+VLOOKUP(A229,'comparacion amort'!$A:$U,5,FALSE)</f>
        <v>ZVUR</v>
      </c>
      <c r="P229" s="5">
        <v>40574</v>
      </c>
      <c r="Q229" s="2">
        <v>110</v>
      </c>
      <c r="R229" s="2">
        <v>0</v>
      </c>
      <c r="S229" s="11">
        <f t="shared" si="19"/>
        <v>110</v>
      </c>
      <c r="T229" s="12">
        <f t="shared" si="15"/>
        <v>12</v>
      </c>
      <c r="U229" s="7">
        <f t="shared" si="16"/>
        <v>1</v>
      </c>
      <c r="V229" s="7">
        <f t="shared" si="17"/>
        <v>97</v>
      </c>
      <c r="W229" s="7">
        <f t="shared" si="18"/>
        <v>11</v>
      </c>
      <c r="X229" s="2" t="str">
        <f>+VLOOKUP(A229,'comparacion amort'!$A:$U,10,FALSE)</f>
        <v>C31103</v>
      </c>
      <c r="Y229" s="3">
        <f>+VLOOKUP(A229,'comparacion amort'!$A:$U,19,FALSE)</f>
        <v>-5282</v>
      </c>
      <c r="Z229" s="7" t="str">
        <f>+VLOOKUP([1]!Tabla1[[#This Row],[Act.fijo]],'[1]clases de AF'!$A:$C,3,FALSE)</f>
        <v>P-TERRUR</v>
      </c>
    </row>
    <row r="230" spans="1:26" x14ac:dyDescent="0.25">
      <c r="A230">
        <v>9702</v>
      </c>
      <c r="B230">
        <v>0</v>
      </c>
      <c r="C230" t="s">
        <v>247</v>
      </c>
      <c r="D230" t="s">
        <v>254</v>
      </c>
      <c r="E230" t="s">
        <v>30</v>
      </c>
      <c r="F230" t="s">
        <v>52</v>
      </c>
      <c r="G230">
        <v>1970090100</v>
      </c>
      <c r="H230" t="s">
        <v>17</v>
      </c>
      <c r="I230" t="s">
        <v>210</v>
      </c>
      <c r="K230" t="s">
        <v>18</v>
      </c>
      <c r="L230" s="1">
        <v>6311680</v>
      </c>
      <c r="M230" s="1">
        <v>-537112</v>
      </c>
      <c r="N230" s="1">
        <v>5774568</v>
      </c>
      <c r="O230" s="2" t="str">
        <f>+VLOOKUP(A230,'comparacion amort'!$A:$U,5,FALSE)</f>
        <v>ZVUR</v>
      </c>
      <c r="P230" s="5">
        <v>40574</v>
      </c>
      <c r="Q230" s="2">
        <v>110</v>
      </c>
      <c r="R230" s="2">
        <v>0</v>
      </c>
      <c r="S230" s="11">
        <f t="shared" si="19"/>
        <v>110</v>
      </c>
      <c r="T230" s="12">
        <f t="shared" si="15"/>
        <v>12</v>
      </c>
      <c r="U230" s="7">
        <f t="shared" si="16"/>
        <v>1</v>
      </c>
      <c r="V230" s="7">
        <f t="shared" si="17"/>
        <v>97</v>
      </c>
      <c r="W230" s="7">
        <f t="shared" si="18"/>
        <v>11</v>
      </c>
      <c r="X230" s="2" t="str">
        <f>+VLOOKUP(A230,'comparacion amort'!$A:$U,10,FALSE)</f>
        <v>C31103</v>
      </c>
      <c r="Y230" s="3">
        <f>+VLOOKUP(A230,'comparacion amort'!$A:$U,19,FALSE)</f>
        <v>-9544</v>
      </c>
      <c r="Z230" s="7" t="str">
        <f>+VLOOKUP([1]!Tabla1[[#This Row],[Act.fijo]],'[1]clases de AF'!$A:$C,3,FALSE)</f>
        <v>P-TERRUR</v>
      </c>
    </row>
    <row r="231" spans="1:26" x14ac:dyDescent="0.25">
      <c r="A231">
        <v>9703</v>
      </c>
      <c r="B231">
        <v>0</v>
      </c>
      <c r="C231" t="s">
        <v>247</v>
      </c>
      <c r="D231" t="s">
        <v>254</v>
      </c>
      <c r="E231" t="s">
        <v>30</v>
      </c>
      <c r="F231" t="s">
        <v>52</v>
      </c>
      <c r="G231">
        <v>1970090100</v>
      </c>
      <c r="H231" t="s">
        <v>17</v>
      </c>
      <c r="I231" t="s">
        <v>210</v>
      </c>
      <c r="K231" t="s">
        <v>18</v>
      </c>
      <c r="L231" s="1">
        <v>2636280</v>
      </c>
      <c r="M231" s="1">
        <v>-224340</v>
      </c>
      <c r="N231" s="1">
        <v>2411940</v>
      </c>
      <c r="O231" s="2" t="str">
        <f>+VLOOKUP(A231,'comparacion amort'!$A:$U,5,FALSE)</f>
        <v>ZVUR</v>
      </c>
      <c r="P231" s="5">
        <v>40574</v>
      </c>
      <c r="Q231" s="2">
        <v>110</v>
      </c>
      <c r="R231" s="2">
        <v>0</v>
      </c>
      <c r="S231" s="11">
        <f t="shared" si="19"/>
        <v>110</v>
      </c>
      <c r="T231" s="12">
        <f t="shared" si="15"/>
        <v>12</v>
      </c>
      <c r="U231" s="7">
        <f t="shared" si="16"/>
        <v>1</v>
      </c>
      <c r="V231" s="7">
        <f t="shared" si="17"/>
        <v>97</v>
      </c>
      <c r="W231" s="7">
        <f t="shared" si="18"/>
        <v>11</v>
      </c>
      <c r="X231" s="2" t="str">
        <f>+VLOOKUP(A231,'comparacion amort'!$A:$U,10,FALSE)</f>
        <v>C31103</v>
      </c>
      <c r="Y231" s="3">
        <f>+VLOOKUP(A231,'comparacion amort'!$A:$U,19,FALSE)</f>
        <v>-3986</v>
      </c>
      <c r="Z231" s="7" t="str">
        <f>+VLOOKUP([1]!Tabla1[[#This Row],[Act.fijo]],'[1]clases de AF'!$A:$C,3,FALSE)</f>
        <v>P-TERRUR</v>
      </c>
    </row>
    <row r="232" spans="1:26" x14ac:dyDescent="0.25">
      <c r="A232">
        <v>9704</v>
      </c>
      <c r="B232">
        <v>0</v>
      </c>
      <c r="C232" t="s">
        <v>247</v>
      </c>
      <c r="D232" t="s">
        <v>284</v>
      </c>
      <c r="E232" t="s">
        <v>30</v>
      </c>
      <c r="F232" t="s">
        <v>52</v>
      </c>
      <c r="G232">
        <v>1970090100</v>
      </c>
      <c r="H232" t="s">
        <v>17</v>
      </c>
      <c r="I232" t="s">
        <v>210</v>
      </c>
      <c r="K232" t="s">
        <v>18</v>
      </c>
      <c r="L232" s="1">
        <v>3020667</v>
      </c>
      <c r="M232" s="1">
        <v>-257053</v>
      </c>
      <c r="N232" s="1">
        <v>2763614</v>
      </c>
      <c r="O232" s="2" t="str">
        <f>+VLOOKUP(A232,'comparacion amort'!$A:$U,5,FALSE)</f>
        <v>ZVUR</v>
      </c>
      <c r="P232" s="5">
        <v>40574</v>
      </c>
      <c r="Q232" s="2">
        <v>110</v>
      </c>
      <c r="R232" s="2">
        <v>0</v>
      </c>
      <c r="S232" s="11">
        <f t="shared" si="19"/>
        <v>110</v>
      </c>
      <c r="T232" s="12">
        <f t="shared" si="15"/>
        <v>12</v>
      </c>
      <c r="U232" s="7">
        <f t="shared" si="16"/>
        <v>1</v>
      </c>
      <c r="V232" s="7">
        <f t="shared" si="17"/>
        <v>97</v>
      </c>
      <c r="W232" s="7">
        <f t="shared" si="18"/>
        <v>11</v>
      </c>
      <c r="X232" s="2" t="str">
        <f>+VLOOKUP(A232,'comparacion amort'!$A:$U,10,FALSE)</f>
        <v>C31103</v>
      </c>
      <c r="Y232" s="3">
        <f>+VLOOKUP(A232,'comparacion amort'!$A:$U,19,FALSE)</f>
        <v>-4567</v>
      </c>
      <c r="Z232" s="7" t="str">
        <f>+VLOOKUP([1]!Tabla1[[#This Row],[Act.fijo]],'[1]clases de AF'!$A:$C,3,FALSE)</f>
        <v>P-TERRUR</v>
      </c>
    </row>
    <row r="233" spans="1:26" x14ac:dyDescent="0.25">
      <c r="A233">
        <v>9705</v>
      </c>
      <c r="B233">
        <v>0</v>
      </c>
      <c r="C233" t="s">
        <v>247</v>
      </c>
      <c r="D233" t="s">
        <v>285</v>
      </c>
      <c r="E233" t="s">
        <v>30</v>
      </c>
      <c r="F233" t="s">
        <v>52</v>
      </c>
      <c r="G233">
        <v>1970090100</v>
      </c>
      <c r="H233" t="s">
        <v>17</v>
      </c>
      <c r="I233" t="s">
        <v>210</v>
      </c>
      <c r="K233" t="s">
        <v>18</v>
      </c>
      <c r="L233" s="1">
        <v>7666667</v>
      </c>
      <c r="M233" s="1">
        <v>-652420</v>
      </c>
      <c r="N233" s="1">
        <v>7014247</v>
      </c>
      <c r="O233" s="2" t="str">
        <f>+VLOOKUP(A233,'comparacion amort'!$A:$U,5,FALSE)</f>
        <v>ZVUR</v>
      </c>
      <c r="P233" s="5">
        <v>40574</v>
      </c>
      <c r="Q233" s="2">
        <v>110</v>
      </c>
      <c r="R233" s="2">
        <v>0</v>
      </c>
      <c r="S233" s="11">
        <f t="shared" si="19"/>
        <v>110</v>
      </c>
      <c r="T233" s="12">
        <f t="shared" si="15"/>
        <v>12</v>
      </c>
      <c r="U233" s="7">
        <f t="shared" si="16"/>
        <v>1</v>
      </c>
      <c r="V233" s="7">
        <f t="shared" si="17"/>
        <v>97</v>
      </c>
      <c r="W233" s="7">
        <f t="shared" si="18"/>
        <v>11</v>
      </c>
      <c r="X233" s="2" t="str">
        <f>+VLOOKUP(A233,'comparacion amort'!$A:$U,10,FALSE)</f>
        <v>C31103</v>
      </c>
      <c r="Y233" s="3">
        <f>+VLOOKUP(A233,'comparacion amort'!$A:$U,19,FALSE)</f>
        <v>-11593</v>
      </c>
      <c r="Z233" s="7" t="str">
        <f>+VLOOKUP([1]!Tabla1[[#This Row],[Act.fijo]],'[1]clases de AF'!$A:$C,3,FALSE)</f>
        <v>P-TERRUR</v>
      </c>
    </row>
    <row r="234" spans="1:26" x14ac:dyDescent="0.25">
      <c r="A234">
        <v>9706</v>
      </c>
      <c r="B234">
        <v>0</v>
      </c>
      <c r="C234" t="s">
        <v>247</v>
      </c>
      <c r="D234" t="s">
        <v>268</v>
      </c>
      <c r="E234" t="s">
        <v>30</v>
      </c>
      <c r="F234" t="s">
        <v>52</v>
      </c>
      <c r="G234">
        <v>1970090100</v>
      </c>
      <c r="H234" t="s">
        <v>17</v>
      </c>
      <c r="I234" t="s">
        <v>210</v>
      </c>
      <c r="K234" t="s">
        <v>18</v>
      </c>
      <c r="L234" s="1">
        <v>7172167</v>
      </c>
      <c r="M234" s="1">
        <v>-610337</v>
      </c>
      <c r="N234" s="1">
        <v>6561830</v>
      </c>
      <c r="O234" s="2" t="str">
        <f>+VLOOKUP(A234,'comparacion amort'!$A:$U,5,FALSE)</f>
        <v>ZVUR</v>
      </c>
      <c r="P234" s="5">
        <v>40574</v>
      </c>
      <c r="Q234" s="2">
        <v>110</v>
      </c>
      <c r="R234" s="2">
        <v>0</v>
      </c>
      <c r="S234" s="11">
        <f t="shared" si="19"/>
        <v>110</v>
      </c>
      <c r="T234" s="12">
        <f t="shared" si="15"/>
        <v>12</v>
      </c>
      <c r="U234" s="7">
        <f t="shared" si="16"/>
        <v>1</v>
      </c>
      <c r="V234" s="7">
        <f t="shared" si="17"/>
        <v>97</v>
      </c>
      <c r="W234" s="7">
        <f t="shared" si="18"/>
        <v>11</v>
      </c>
      <c r="X234" s="2" t="str">
        <f>+VLOOKUP(A234,'comparacion amort'!$A:$U,10,FALSE)</f>
        <v>C31103</v>
      </c>
      <c r="Y234" s="3">
        <f>+VLOOKUP(A234,'comparacion amort'!$A:$U,19,FALSE)</f>
        <v>-10845</v>
      </c>
      <c r="Z234" s="7" t="str">
        <f>+VLOOKUP([1]!Tabla1[[#This Row],[Act.fijo]],'[1]clases de AF'!$A:$C,3,FALSE)</f>
        <v>P-TERRUR</v>
      </c>
    </row>
    <row r="235" spans="1:26" x14ac:dyDescent="0.25">
      <c r="A235">
        <v>9707</v>
      </c>
      <c r="B235">
        <v>0</v>
      </c>
      <c r="C235" t="s">
        <v>247</v>
      </c>
      <c r="D235" t="s">
        <v>275</v>
      </c>
      <c r="E235" t="s">
        <v>30</v>
      </c>
      <c r="F235" t="s">
        <v>52</v>
      </c>
      <c r="G235">
        <v>1970090100</v>
      </c>
      <c r="H235" t="s">
        <v>17</v>
      </c>
      <c r="I235" t="s">
        <v>210</v>
      </c>
      <c r="K235" t="s">
        <v>18</v>
      </c>
      <c r="L235" s="1">
        <v>9878500</v>
      </c>
      <c r="M235" s="1">
        <v>-840644</v>
      </c>
      <c r="N235" s="1">
        <v>9037856</v>
      </c>
      <c r="O235" s="2" t="str">
        <f>+VLOOKUP(A235,'comparacion amort'!$A:$U,5,FALSE)</f>
        <v>ZVUR</v>
      </c>
      <c r="P235" s="5">
        <v>40574</v>
      </c>
      <c r="Q235" s="2">
        <v>110</v>
      </c>
      <c r="R235" s="2">
        <v>0</v>
      </c>
      <c r="S235" s="11">
        <f t="shared" si="19"/>
        <v>110</v>
      </c>
      <c r="T235" s="12">
        <f t="shared" si="15"/>
        <v>12</v>
      </c>
      <c r="U235" s="7">
        <f t="shared" si="16"/>
        <v>1</v>
      </c>
      <c r="V235" s="7">
        <f t="shared" si="17"/>
        <v>97</v>
      </c>
      <c r="W235" s="7">
        <f t="shared" si="18"/>
        <v>11</v>
      </c>
      <c r="X235" s="2" t="str">
        <f>+VLOOKUP(A235,'comparacion amort'!$A:$U,10,FALSE)</f>
        <v>C31103</v>
      </c>
      <c r="Y235" s="3">
        <f>+VLOOKUP(A235,'comparacion amort'!$A:$U,19,FALSE)</f>
        <v>-14938</v>
      </c>
      <c r="Z235" s="7" t="str">
        <f>+VLOOKUP([1]!Tabla1[[#This Row],[Act.fijo]],'[1]clases de AF'!$A:$C,3,FALSE)</f>
        <v>P-TERRUR</v>
      </c>
    </row>
    <row r="236" spans="1:26" x14ac:dyDescent="0.25">
      <c r="A236">
        <v>9708</v>
      </c>
      <c r="B236">
        <v>0</v>
      </c>
      <c r="C236" t="s">
        <v>247</v>
      </c>
      <c r="D236" t="s">
        <v>276</v>
      </c>
      <c r="E236" t="s">
        <v>30</v>
      </c>
      <c r="F236" t="s">
        <v>52</v>
      </c>
      <c r="G236">
        <v>1970090100</v>
      </c>
      <c r="H236" t="s">
        <v>17</v>
      </c>
      <c r="I236" t="s">
        <v>210</v>
      </c>
      <c r="K236" t="s">
        <v>18</v>
      </c>
      <c r="L236" s="1">
        <v>10963334</v>
      </c>
      <c r="M236" s="1">
        <v>-932965</v>
      </c>
      <c r="N236" s="1">
        <v>10030369</v>
      </c>
      <c r="O236" s="2" t="str">
        <f>+VLOOKUP(A236,'comparacion amort'!$A:$U,5,FALSE)</f>
        <v>ZVUR</v>
      </c>
      <c r="P236" s="5">
        <v>40574</v>
      </c>
      <c r="Q236" s="2">
        <v>110</v>
      </c>
      <c r="R236" s="2">
        <v>0</v>
      </c>
      <c r="S236" s="11">
        <f t="shared" si="19"/>
        <v>110</v>
      </c>
      <c r="T236" s="12">
        <f t="shared" si="15"/>
        <v>12</v>
      </c>
      <c r="U236" s="7">
        <f t="shared" si="16"/>
        <v>1</v>
      </c>
      <c r="V236" s="7">
        <f t="shared" si="17"/>
        <v>97</v>
      </c>
      <c r="W236" s="7">
        <f t="shared" si="18"/>
        <v>11</v>
      </c>
      <c r="X236" s="2" t="str">
        <f>+VLOOKUP(A236,'comparacion amort'!$A:$U,10,FALSE)</f>
        <v>C31103</v>
      </c>
      <c r="Y236" s="3">
        <f>+VLOOKUP(A236,'comparacion amort'!$A:$U,19,FALSE)</f>
        <v>-16579</v>
      </c>
      <c r="Z236" s="7" t="str">
        <f>+VLOOKUP([1]!Tabla1[[#This Row],[Act.fijo]],'[1]clases de AF'!$A:$C,3,FALSE)</f>
        <v>P-TERRUR</v>
      </c>
    </row>
    <row r="237" spans="1:26" x14ac:dyDescent="0.25">
      <c r="A237">
        <v>9709</v>
      </c>
      <c r="B237">
        <v>0</v>
      </c>
      <c r="C237" t="s">
        <v>247</v>
      </c>
      <c r="D237" t="s">
        <v>267</v>
      </c>
      <c r="E237" t="s">
        <v>30</v>
      </c>
      <c r="F237" t="s">
        <v>52</v>
      </c>
      <c r="G237">
        <v>1970090100</v>
      </c>
      <c r="H237" t="s">
        <v>17</v>
      </c>
      <c r="I237" t="s">
        <v>210</v>
      </c>
      <c r="K237" t="s">
        <v>18</v>
      </c>
      <c r="L237" s="1">
        <v>10321250</v>
      </c>
      <c r="M237" s="1">
        <v>-878322</v>
      </c>
      <c r="N237" s="1">
        <v>9442928</v>
      </c>
      <c r="O237" s="2" t="str">
        <f>+VLOOKUP(A237,'comparacion amort'!$A:$U,5,FALSE)</f>
        <v>ZVUR</v>
      </c>
      <c r="P237" s="5">
        <v>40574</v>
      </c>
      <c r="Q237" s="2">
        <v>110</v>
      </c>
      <c r="R237" s="2">
        <v>0</v>
      </c>
      <c r="S237" s="11">
        <f t="shared" si="19"/>
        <v>110</v>
      </c>
      <c r="T237" s="12">
        <f t="shared" si="15"/>
        <v>12</v>
      </c>
      <c r="U237" s="7">
        <f t="shared" si="16"/>
        <v>1</v>
      </c>
      <c r="V237" s="7">
        <f t="shared" si="17"/>
        <v>97</v>
      </c>
      <c r="W237" s="7">
        <f t="shared" si="18"/>
        <v>11</v>
      </c>
      <c r="X237" s="2" t="str">
        <f>+VLOOKUP(A237,'comparacion amort'!$A:$U,10,FALSE)</f>
        <v>C31103</v>
      </c>
      <c r="Y237" s="3">
        <f>+VLOOKUP(A237,'comparacion amort'!$A:$U,19,FALSE)</f>
        <v>-15608</v>
      </c>
      <c r="Z237" s="7" t="str">
        <f>+VLOOKUP([1]!Tabla1[[#This Row],[Act.fijo]],'[1]clases de AF'!$A:$C,3,FALSE)</f>
        <v>P-TERRUR</v>
      </c>
    </row>
    <row r="238" spans="1:26" x14ac:dyDescent="0.25">
      <c r="A238">
        <v>9712</v>
      </c>
      <c r="B238">
        <v>0</v>
      </c>
      <c r="C238" t="s">
        <v>247</v>
      </c>
      <c r="D238" t="s">
        <v>286</v>
      </c>
      <c r="E238" t="s">
        <v>30</v>
      </c>
      <c r="F238" t="s">
        <v>52</v>
      </c>
      <c r="G238">
        <v>1970090100</v>
      </c>
      <c r="H238" t="s">
        <v>17</v>
      </c>
      <c r="I238" t="s">
        <v>210</v>
      </c>
      <c r="K238" t="s">
        <v>18</v>
      </c>
      <c r="L238" s="1">
        <v>6439679</v>
      </c>
      <c r="M238" s="1">
        <v>-547752</v>
      </c>
      <c r="N238" s="1">
        <v>5891927</v>
      </c>
      <c r="O238" s="2" t="str">
        <f>+VLOOKUP(A238,'comparacion amort'!$A:$U,5,FALSE)</f>
        <v>ZVUR</v>
      </c>
      <c r="P238" s="5">
        <v>40574</v>
      </c>
      <c r="Q238" s="2">
        <v>110</v>
      </c>
      <c r="R238" s="2">
        <v>0</v>
      </c>
      <c r="S238" s="11">
        <f t="shared" si="19"/>
        <v>110</v>
      </c>
      <c r="T238" s="12">
        <f t="shared" si="15"/>
        <v>12</v>
      </c>
      <c r="U238" s="7">
        <f t="shared" si="16"/>
        <v>1</v>
      </c>
      <c r="V238" s="7">
        <f t="shared" si="17"/>
        <v>97</v>
      </c>
      <c r="W238" s="7">
        <f t="shared" si="18"/>
        <v>11</v>
      </c>
      <c r="X238" s="2" t="str">
        <f>+VLOOKUP(A238,'comparacion amort'!$A:$U,10,FALSE)</f>
        <v>C31103</v>
      </c>
      <c r="Y238" s="3">
        <f>+VLOOKUP(A238,'comparacion amort'!$A:$U,19,FALSE)</f>
        <v>-9738</v>
      </c>
      <c r="Z238" s="7" t="str">
        <f>+VLOOKUP([1]!Tabla1[[#This Row],[Act.fijo]],'[1]clases de AF'!$A:$C,3,FALSE)</f>
        <v>P-TERRUR</v>
      </c>
    </row>
    <row r="239" spans="1:26" x14ac:dyDescent="0.25">
      <c r="A239">
        <v>9713</v>
      </c>
      <c r="B239">
        <v>0</v>
      </c>
      <c r="C239" t="s">
        <v>247</v>
      </c>
      <c r="D239" t="s">
        <v>287</v>
      </c>
      <c r="E239" t="s">
        <v>30</v>
      </c>
      <c r="F239" t="s">
        <v>52</v>
      </c>
      <c r="G239">
        <v>1970090100</v>
      </c>
      <c r="H239" t="s">
        <v>17</v>
      </c>
      <c r="I239" t="s">
        <v>210</v>
      </c>
      <c r="K239" t="s">
        <v>18</v>
      </c>
      <c r="L239" s="1">
        <v>2765966</v>
      </c>
      <c r="M239" s="1">
        <v>-235270</v>
      </c>
      <c r="N239" s="1">
        <v>2530696</v>
      </c>
      <c r="O239" s="2" t="str">
        <f>+VLOOKUP(A239,'comparacion amort'!$A:$U,5,FALSE)</f>
        <v>ZVUR</v>
      </c>
      <c r="P239" s="5">
        <v>40574</v>
      </c>
      <c r="Q239" s="2">
        <v>110</v>
      </c>
      <c r="R239" s="2">
        <v>0</v>
      </c>
      <c r="S239" s="11">
        <f t="shared" si="19"/>
        <v>110</v>
      </c>
      <c r="T239" s="12">
        <f t="shared" si="15"/>
        <v>12</v>
      </c>
      <c r="U239" s="7">
        <f t="shared" si="16"/>
        <v>1</v>
      </c>
      <c r="V239" s="7">
        <f t="shared" si="17"/>
        <v>97</v>
      </c>
      <c r="W239" s="7">
        <f t="shared" si="18"/>
        <v>11</v>
      </c>
      <c r="X239" s="2" t="str">
        <f>+VLOOKUP(A239,'comparacion amort'!$A:$U,10,FALSE)</f>
        <v>C31103</v>
      </c>
      <c r="Y239" s="3">
        <f>+VLOOKUP(A239,'comparacion amort'!$A:$U,19,FALSE)</f>
        <v>-4182</v>
      </c>
      <c r="Z239" s="7" t="str">
        <f>+VLOOKUP([1]!Tabla1[[#This Row],[Act.fijo]],'[1]clases de AF'!$A:$C,3,FALSE)</f>
        <v>P-TERRUR</v>
      </c>
    </row>
    <row r="240" spans="1:26" x14ac:dyDescent="0.25">
      <c r="A240">
        <v>9714</v>
      </c>
      <c r="B240">
        <v>0</v>
      </c>
      <c r="C240" t="s">
        <v>247</v>
      </c>
      <c r="D240" t="s">
        <v>288</v>
      </c>
      <c r="E240" t="s">
        <v>30</v>
      </c>
      <c r="F240" t="s">
        <v>52</v>
      </c>
      <c r="G240">
        <v>1970090100</v>
      </c>
      <c r="H240" t="s">
        <v>17</v>
      </c>
      <c r="I240" t="s">
        <v>210</v>
      </c>
      <c r="K240" t="s">
        <v>18</v>
      </c>
      <c r="L240" s="1">
        <v>30515945</v>
      </c>
      <c r="M240" s="1">
        <v>-2595675</v>
      </c>
      <c r="N240" s="1">
        <v>27920270</v>
      </c>
      <c r="O240" s="2" t="str">
        <f>+VLOOKUP(A240,'comparacion amort'!$A:$U,5,FALSE)</f>
        <v>ZVUR</v>
      </c>
      <c r="P240" s="5">
        <v>40574</v>
      </c>
      <c r="Q240" s="2">
        <v>110</v>
      </c>
      <c r="R240" s="2">
        <v>0</v>
      </c>
      <c r="S240" s="11">
        <f t="shared" si="19"/>
        <v>110</v>
      </c>
      <c r="T240" s="12">
        <f t="shared" si="15"/>
        <v>12</v>
      </c>
      <c r="U240" s="7">
        <f t="shared" si="16"/>
        <v>1</v>
      </c>
      <c r="V240" s="7">
        <f t="shared" si="17"/>
        <v>97</v>
      </c>
      <c r="W240" s="7">
        <f t="shared" si="18"/>
        <v>11</v>
      </c>
      <c r="X240" s="2" t="str">
        <f>+VLOOKUP(A240,'comparacion amort'!$A:$U,10,FALSE)</f>
        <v>C31103</v>
      </c>
      <c r="Y240" s="3">
        <f>+VLOOKUP(A240,'comparacion amort'!$A:$U,19,FALSE)</f>
        <v>-46149</v>
      </c>
      <c r="Z240" s="7" t="str">
        <f>+VLOOKUP([1]!Tabla1[[#This Row],[Act.fijo]],'[1]clases de AF'!$A:$C,3,FALSE)</f>
        <v>P-TERRUR</v>
      </c>
    </row>
    <row r="241" spans="1:26" x14ac:dyDescent="0.25">
      <c r="A241">
        <v>9736</v>
      </c>
      <c r="B241">
        <v>0</v>
      </c>
      <c r="C241" t="s">
        <v>71</v>
      </c>
      <c r="D241" t="s">
        <v>289</v>
      </c>
      <c r="E241" t="s">
        <v>30</v>
      </c>
      <c r="F241" t="s">
        <v>52</v>
      </c>
      <c r="G241">
        <v>1970090100</v>
      </c>
      <c r="H241" t="s">
        <v>17</v>
      </c>
      <c r="I241" t="s">
        <v>210</v>
      </c>
      <c r="K241" t="s">
        <v>18</v>
      </c>
      <c r="L241" s="1">
        <v>4092946</v>
      </c>
      <c r="M241" s="1">
        <v>-346761</v>
      </c>
      <c r="N241" s="1">
        <v>3746185</v>
      </c>
      <c r="O241" s="2" t="str">
        <f>+VLOOKUP(A241,'comparacion amort'!$A:$U,5,FALSE)</f>
        <v>ZVUR</v>
      </c>
      <c r="P241" s="5">
        <v>40909</v>
      </c>
      <c r="Q241" s="2">
        <v>110</v>
      </c>
      <c r="R241" s="2">
        <v>0</v>
      </c>
      <c r="S241" s="11">
        <f t="shared" si="19"/>
        <v>110</v>
      </c>
      <c r="T241" s="12">
        <f t="shared" si="15"/>
        <v>11</v>
      </c>
      <c r="U241" s="7">
        <f t="shared" si="16"/>
        <v>2</v>
      </c>
      <c r="V241" s="7">
        <f t="shared" si="17"/>
        <v>98</v>
      </c>
      <c r="W241" s="7">
        <f t="shared" si="18"/>
        <v>10</v>
      </c>
      <c r="X241" s="2" t="str">
        <f>+VLOOKUP(A241,'comparacion amort'!$A:$U,10,FALSE)</f>
        <v>C31103</v>
      </c>
      <c r="Y241" s="3">
        <f>+VLOOKUP(A241,'comparacion amort'!$A:$U,19,FALSE)</f>
        <v>-6192</v>
      </c>
      <c r="Z241" s="7" t="str">
        <f>+VLOOKUP([1]!Tabla1[[#This Row],[Act.fijo]],'[1]clases de AF'!$A:$C,3,FALSE)</f>
        <v>P-TERRUR</v>
      </c>
    </row>
    <row r="242" spans="1:26" x14ac:dyDescent="0.25">
      <c r="A242">
        <v>9737</v>
      </c>
      <c r="B242">
        <v>0</v>
      </c>
      <c r="C242" t="s">
        <v>71</v>
      </c>
      <c r="D242" t="s">
        <v>290</v>
      </c>
      <c r="E242" t="s">
        <v>30</v>
      </c>
      <c r="F242" t="s">
        <v>52</v>
      </c>
      <c r="G242">
        <v>1970090100</v>
      </c>
      <c r="H242" t="s">
        <v>17</v>
      </c>
      <c r="I242" t="s">
        <v>210</v>
      </c>
      <c r="K242" t="s">
        <v>18</v>
      </c>
      <c r="L242" s="1">
        <v>12458334</v>
      </c>
      <c r="M242" s="1">
        <v>-1055492</v>
      </c>
      <c r="N242" s="1">
        <v>11402842</v>
      </c>
      <c r="O242" s="2" t="str">
        <f>+VLOOKUP(A242,'comparacion amort'!$A:$U,5,FALSE)</f>
        <v>ZVUR</v>
      </c>
      <c r="P242" s="5">
        <v>40909</v>
      </c>
      <c r="Q242" s="2">
        <v>110</v>
      </c>
      <c r="R242" s="2">
        <v>0</v>
      </c>
      <c r="S242" s="11">
        <f t="shared" si="19"/>
        <v>110</v>
      </c>
      <c r="T242" s="12">
        <f t="shared" si="15"/>
        <v>11</v>
      </c>
      <c r="U242" s="7">
        <f t="shared" si="16"/>
        <v>2</v>
      </c>
      <c r="V242" s="7">
        <f t="shared" si="17"/>
        <v>98</v>
      </c>
      <c r="W242" s="7">
        <f t="shared" si="18"/>
        <v>10</v>
      </c>
      <c r="X242" s="2" t="str">
        <f>+VLOOKUP(A242,'comparacion amort'!$A:$U,10,FALSE)</f>
        <v>C31103</v>
      </c>
      <c r="Y242" s="3">
        <f>+VLOOKUP(A242,'comparacion amort'!$A:$U,19,FALSE)</f>
        <v>-18847</v>
      </c>
      <c r="Z242" s="7" t="str">
        <f>+VLOOKUP([1]!Tabla1[[#This Row],[Act.fijo]],'[1]clases de AF'!$A:$C,3,FALSE)</f>
        <v>P-TERRUR</v>
      </c>
    </row>
    <row r="243" spans="1:26" x14ac:dyDescent="0.25">
      <c r="A243">
        <v>9738</v>
      </c>
      <c r="B243">
        <v>0</v>
      </c>
      <c r="C243" t="s">
        <v>71</v>
      </c>
      <c r="D243" t="s">
        <v>291</v>
      </c>
      <c r="E243" t="s">
        <v>30</v>
      </c>
      <c r="F243" t="s">
        <v>52</v>
      </c>
      <c r="G243">
        <v>1970090100</v>
      </c>
      <c r="H243" t="s">
        <v>17</v>
      </c>
      <c r="I243" t="s">
        <v>210</v>
      </c>
      <c r="K243" t="s">
        <v>18</v>
      </c>
      <c r="L243" s="1">
        <v>5111750</v>
      </c>
      <c r="M243" s="1">
        <v>-433077</v>
      </c>
      <c r="N243" s="1">
        <v>4678673</v>
      </c>
      <c r="O243" s="2" t="str">
        <f>+VLOOKUP(A243,'comparacion amort'!$A:$U,5,FALSE)</f>
        <v>ZVUR</v>
      </c>
      <c r="P243" s="5">
        <v>40909</v>
      </c>
      <c r="Q243" s="2">
        <v>110</v>
      </c>
      <c r="R243" s="2">
        <v>0</v>
      </c>
      <c r="S243" s="11">
        <f t="shared" si="19"/>
        <v>110</v>
      </c>
      <c r="T243" s="12">
        <f t="shared" si="15"/>
        <v>11</v>
      </c>
      <c r="U243" s="7">
        <f t="shared" si="16"/>
        <v>2</v>
      </c>
      <c r="V243" s="7">
        <f t="shared" si="17"/>
        <v>98</v>
      </c>
      <c r="W243" s="7">
        <f t="shared" si="18"/>
        <v>10</v>
      </c>
      <c r="X243" s="2" t="str">
        <f>+VLOOKUP(A243,'comparacion amort'!$A:$U,10,FALSE)</f>
        <v>C31103</v>
      </c>
      <c r="Y243" s="3">
        <f>+VLOOKUP(A243,'comparacion amort'!$A:$U,19,FALSE)</f>
        <v>-7733</v>
      </c>
      <c r="Z243" s="7" t="str">
        <f>+VLOOKUP([1]!Tabla1[[#This Row],[Act.fijo]],'[1]clases de AF'!$A:$C,3,FALSE)</f>
        <v>P-TERRUR</v>
      </c>
    </row>
    <row r="244" spans="1:26" x14ac:dyDescent="0.25">
      <c r="A244">
        <v>9739</v>
      </c>
      <c r="B244">
        <v>0</v>
      </c>
      <c r="C244" t="s">
        <v>71</v>
      </c>
      <c r="D244" t="s">
        <v>292</v>
      </c>
      <c r="E244" t="s">
        <v>30</v>
      </c>
      <c r="F244" t="s">
        <v>52</v>
      </c>
      <c r="G244">
        <v>1970090100</v>
      </c>
      <c r="H244" t="s">
        <v>17</v>
      </c>
      <c r="I244" t="s">
        <v>210</v>
      </c>
      <c r="K244" t="s">
        <v>18</v>
      </c>
      <c r="L244" s="1">
        <v>2182625</v>
      </c>
      <c r="M244" s="1">
        <v>-184915</v>
      </c>
      <c r="N244" s="1">
        <v>1997710</v>
      </c>
      <c r="O244" s="2" t="str">
        <f>+VLOOKUP(A244,'comparacion amort'!$A:$U,5,FALSE)</f>
        <v>ZVUR</v>
      </c>
      <c r="P244" s="5">
        <v>40909</v>
      </c>
      <c r="Q244" s="2">
        <v>110</v>
      </c>
      <c r="R244" s="2">
        <v>0</v>
      </c>
      <c r="S244" s="11">
        <f t="shared" si="19"/>
        <v>110</v>
      </c>
      <c r="T244" s="12">
        <f t="shared" si="15"/>
        <v>11</v>
      </c>
      <c r="U244" s="7">
        <f t="shared" si="16"/>
        <v>2</v>
      </c>
      <c r="V244" s="7">
        <f t="shared" si="17"/>
        <v>98</v>
      </c>
      <c r="W244" s="7">
        <f t="shared" si="18"/>
        <v>10</v>
      </c>
      <c r="X244" s="2" t="str">
        <f>+VLOOKUP(A244,'comparacion amort'!$A:$U,10,FALSE)</f>
        <v>C31103</v>
      </c>
      <c r="Y244" s="3">
        <f>+VLOOKUP(A244,'comparacion amort'!$A:$U,19,FALSE)</f>
        <v>-3302</v>
      </c>
      <c r="Z244" s="7" t="str">
        <f>+VLOOKUP([1]!Tabla1[[#This Row],[Act.fijo]],'[1]clases de AF'!$A:$C,3,FALSE)</f>
        <v>P-TERRUR</v>
      </c>
    </row>
    <row r="245" spans="1:26" x14ac:dyDescent="0.25">
      <c r="A245">
        <v>9740</v>
      </c>
      <c r="B245">
        <v>0</v>
      </c>
      <c r="C245" t="s">
        <v>71</v>
      </c>
      <c r="D245" t="s">
        <v>293</v>
      </c>
      <c r="E245" t="s">
        <v>30</v>
      </c>
      <c r="F245" t="s">
        <v>52</v>
      </c>
      <c r="G245">
        <v>1970090100</v>
      </c>
      <c r="H245" t="s">
        <v>17</v>
      </c>
      <c r="I245" t="s">
        <v>210</v>
      </c>
      <c r="K245" t="s">
        <v>18</v>
      </c>
      <c r="L245" s="1">
        <v>4575084</v>
      </c>
      <c r="M245" s="1">
        <v>-387609</v>
      </c>
      <c r="N245" s="1">
        <v>4187475</v>
      </c>
      <c r="O245" s="2" t="str">
        <f>+VLOOKUP(A245,'comparacion amort'!$A:$U,5,FALSE)</f>
        <v>ZVUR</v>
      </c>
      <c r="P245" s="5">
        <v>40909</v>
      </c>
      <c r="Q245" s="2">
        <v>110</v>
      </c>
      <c r="R245" s="2">
        <v>0</v>
      </c>
      <c r="S245" s="11">
        <f t="shared" si="19"/>
        <v>110</v>
      </c>
      <c r="T245" s="12">
        <f t="shared" si="15"/>
        <v>11</v>
      </c>
      <c r="U245" s="7">
        <f t="shared" si="16"/>
        <v>2</v>
      </c>
      <c r="V245" s="7">
        <f t="shared" si="17"/>
        <v>98</v>
      </c>
      <c r="W245" s="7">
        <f t="shared" si="18"/>
        <v>10</v>
      </c>
      <c r="X245" s="2" t="str">
        <f>+VLOOKUP(A245,'comparacion amort'!$A:$U,10,FALSE)</f>
        <v>C31103</v>
      </c>
      <c r="Y245" s="3">
        <f>+VLOOKUP(A245,'comparacion amort'!$A:$U,19,FALSE)</f>
        <v>-6921</v>
      </c>
      <c r="Z245" s="7" t="str">
        <f>+VLOOKUP([1]!Tabla1[[#This Row],[Act.fijo]],'[1]clases de AF'!$A:$C,3,FALSE)</f>
        <v>P-TERRUR</v>
      </c>
    </row>
    <row r="246" spans="1:26" x14ac:dyDescent="0.25">
      <c r="A246">
        <v>9741</v>
      </c>
      <c r="B246">
        <v>0</v>
      </c>
      <c r="C246" t="s">
        <v>71</v>
      </c>
      <c r="D246" t="s">
        <v>294</v>
      </c>
      <c r="E246" t="s">
        <v>30</v>
      </c>
      <c r="F246" t="s">
        <v>52</v>
      </c>
      <c r="G246">
        <v>1970090100</v>
      </c>
      <c r="H246" t="s">
        <v>17</v>
      </c>
      <c r="I246" t="s">
        <v>210</v>
      </c>
      <c r="K246" t="s">
        <v>18</v>
      </c>
      <c r="L246" s="1">
        <v>1394100</v>
      </c>
      <c r="M246" s="1">
        <v>-118108</v>
      </c>
      <c r="N246" s="1">
        <v>1275992</v>
      </c>
      <c r="O246" s="2" t="str">
        <f>+VLOOKUP(A246,'comparacion amort'!$A:$U,5,FALSE)</f>
        <v>ZVUR</v>
      </c>
      <c r="P246" s="5">
        <v>40909</v>
      </c>
      <c r="Q246" s="2">
        <v>110</v>
      </c>
      <c r="R246" s="2">
        <v>0</v>
      </c>
      <c r="S246" s="11">
        <f t="shared" si="19"/>
        <v>110</v>
      </c>
      <c r="T246" s="12">
        <f t="shared" si="15"/>
        <v>11</v>
      </c>
      <c r="U246" s="7">
        <f t="shared" si="16"/>
        <v>2</v>
      </c>
      <c r="V246" s="7">
        <f t="shared" si="17"/>
        <v>98</v>
      </c>
      <c r="W246" s="7">
        <f t="shared" si="18"/>
        <v>10</v>
      </c>
      <c r="X246" s="2" t="str">
        <f>+VLOOKUP(A246,'comparacion amort'!$A:$U,10,FALSE)</f>
        <v>C31103</v>
      </c>
      <c r="Y246" s="3">
        <f>+VLOOKUP(A246,'comparacion amort'!$A:$U,19,FALSE)</f>
        <v>-2109</v>
      </c>
      <c r="Z246" s="7" t="str">
        <f>+VLOOKUP([1]!Tabla1[[#This Row],[Act.fijo]],'[1]clases de AF'!$A:$C,3,FALSE)</f>
        <v>P-TERRUR</v>
      </c>
    </row>
    <row r="247" spans="1:26" x14ac:dyDescent="0.25">
      <c r="A247">
        <v>9742</v>
      </c>
      <c r="B247">
        <v>0</v>
      </c>
      <c r="C247" t="s">
        <v>71</v>
      </c>
      <c r="D247" t="s">
        <v>295</v>
      </c>
      <c r="E247" t="s">
        <v>30</v>
      </c>
      <c r="F247" t="s">
        <v>52</v>
      </c>
      <c r="G247">
        <v>1970090100</v>
      </c>
      <c r="H247" t="s">
        <v>17</v>
      </c>
      <c r="I247" t="s">
        <v>210</v>
      </c>
      <c r="K247" t="s">
        <v>18</v>
      </c>
      <c r="L247" s="1">
        <v>878257</v>
      </c>
      <c r="M247" s="1">
        <v>-74404</v>
      </c>
      <c r="N247" s="1">
        <v>803853</v>
      </c>
      <c r="O247" s="2" t="str">
        <f>+VLOOKUP(A247,'comparacion amort'!$A:$U,5,FALSE)</f>
        <v>ZVUR</v>
      </c>
      <c r="P247" s="5">
        <v>40909</v>
      </c>
      <c r="Q247" s="2">
        <v>110</v>
      </c>
      <c r="R247" s="2">
        <v>0</v>
      </c>
      <c r="S247" s="11">
        <f t="shared" si="19"/>
        <v>110</v>
      </c>
      <c r="T247" s="12">
        <f t="shared" si="15"/>
        <v>11</v>
      </c>
      <c r="U247" s="7">
        <f t="shared" si="16"/>
        <v>2</v>
      </c>
      <c r="V247" s="7">
        <f t="shared" si="17"/>
        <v>98</v>
      </c>
      <c r="W247" s="7">
        <f t="shared" si="18"/>
        <v>10</v>
      </c>
      <c r="X247" s="2" t="str">
        <f>+VLOOKUP(A247,'comparacion amort'!$A:$U,10,FALSE)</f>
        <v>C31103</v>
      </c>
      <c r="Y247" s="3">
        <f>+VLOOKUP(A247,'comparacion amort'!$A:$U,19,FALSE)</f>
        <v>-1328</v>
      </c>
      <c r="Z247" s="7" t="str">
        <f>+VLOOKUP([1]!Tabla1[[#This Row],[Act.fijo]],'[1]clases de AF'!$A:$C,3,FALSE)</f>
        <v>P-TERRUR</v>
      </c>
    </row>
    <row r="248" spans="1:26" x14ac:dyDescent="0.25">
      <c r="A248">
        <v>9743</v>
      </c>
      <c r="B248">
        <v>0</v>
      </c>
      <c r="C248" t="s">
        <v>71</v>
      </c>
      <c r="D248" t="s">
        <v>296</v>
      </c>
      <c r="E248" t="s">
        <v>30</v>
      </c>
      <c r="F248" t="s">
        <v>52</v>
      </c>
      <c r="G248">
        <v>1970090100</v>
      </c>
      <c r="H248" t="s">
        <v>17</v>
      </c>
      <c r="I248" t="s">
        <v>210</v>
      </c>
      <c r="K248" t="s">
        <v>18</v>
      </c>
      <c r="L248" s="1">
        <v>7944584</v>
      </c>
      <c r="M248" s="1">
        <v>-673080</v>
      </c>
      <c r="N248" s="1">
        <v>7271504</v>
      </c>
      <c r="O248" s="2" t="str">
        <f>+VLOOKUP(A248,'comparacion amort'!$A:$U,5,FALSE)</f>
        <v>ZVUR</v>
      </c>
      <c r="P248" s="5">
        <v>40909</v>
      </c>
      <c r="Q248" s="2">
        <v>110</v>
      </c>
      <c r="R248" s="2">
        <v>0</v>
      </c>
      <c r="S248" s="11">
        <f t="shared" si="19"/>
        <v>110</v>
      </c>
      <c r="T248" s="12">
        <f t="shared" si="15"/>
        <v>11</v>
      </c>
      <c r="U248" s="7">
        <f t="shared" si="16"/>
        <v>2</v>
      </c>
      <c r="V248" s="7">
        <f t="shared" si="17"/>
        <v>98</v>
      </c>
      <c r="W248" s="7">
        <f t="shared" si="18"/>
        <v>10</v>
      </c>
      <c r="X248" s="2" t="str">
        <f>+VLOOKUP(A248,'comparacion amort'!$A:$U,10,FALSE)</f>
        <v>C31103</v>
      </c>
      <c r="Y248" s="3">
        <f>+VLOOKUP(A248,'comparacion amort'!$A:$U,19,FALSE)</f>
        <v>-12019</v>
      </c>
      <c r="Z248" s="7" t="str">
        <f>+VLOOKUP([1]!Tabla1[[#This Row],[Act.fijo]],'[1]clases de AF'!$A:$C,3,FALSE)</f>
        <v>P-TERRUR</v>
      </c>
    </row>
    <row r="249" spans="1:26" x14ac:dyDescent="0.25">
      <c r="A249">
        <v>9744</v>
      </c>
      <c r="B249">
        <v>0</v>
      </c>
      <c r="C249" t="s">
        <v>71</v>
      </c>
      <c r="D249" t="s">
        <v>297</v>
      </c>
      <c r="E249" t="s">
        <v>30</v>
      </c>
      <c r="F249" t="s">
        <v>52</v>
      </c>
      <c r="G249">
        <v>1970090100</v>
      </c>
      <c r="H249" t="s">
        <v>17</v>
      </c>
      <c r="I249" t="s">
        <v>210</v>
      </c>
      <c r="K249" t="s">
        <v>18</v>
      </c>
      <c r="L249" s="1">
        <v>11916875</v>
      </c>
      <c r="M249" s="1">
        <v>-1009619</v>
      </c>
      <c r="N249" s="1">
        <v>10907256</v>
      </c>
      <c r="O249" s="2" t="str">
        <f>+VLOOKUP(A249,'comparacion amort'!$A:$U,5,FALSE)</f>
        <v>ZVUR</v>
      </c>
      <c r="P249" s="5">
        <v>40909</v>
      </c>
      <c r="Q249" s="2">
        <v>110</v>
      </c>
      <c r="R249" s="2">
        <v>0</v>
      </c>
      <c r="S249" s="11">
        <f t="shared" si="19"/>
        <v>110</v>
      </c>
      <c r="T249" s="12">
        <f t="shared" si="15"/>
        <v>11</v>
      </c>
      <c r="U249" s="7">
        <f t="shared" si="16"/>
        <v>2</v>
      </c>
      <c r="V249" s="7">
        <f t="shared" si="17"/>
        <v>98</v>
      </c>
      <c r="W249" s="7">
        <f t="shared" si="18"/>
        <v>10</v>
      </c>
      <c r="X249" s="2" t="str">
        <f>+VLOOKUP(A249,'comparacion amort'!$A:$U,10,FALSE)</f>
        <v>C31103</v>
      </c>
      <c r="Y249" s="3">
        <f>+VLOOKUP(A249,'comparacion amort'!$A:$U,19,FALSE)</f>
        <v>-18028</v>
      </c>
      <c r="Z249" s="7" t="str">
        <f>+VLOOKUP([1]!Tabla1[[#This Row],[Act.fijo]],'[1]clases de AF'!$A:$C,3,FALSE)</f>
        <v>P-TERRUR</v>
      </c>
    </row>
    <row r="250" spans="1:26" x14ac:dyDescent="0.25">
      <c r="A250">
        <v>9745</v>
      </c>
      <c r="B250">
        <v>0</v>
      </c>
      <c r="C250" t="s">
        <v>71</v>
      </c>
      <c r="D250" t="s">
        <v>298</v>
      </c>
      <c r="E250" t="s">
        <v>30</v>
      </c>
      <c r="F250" t="s">
        <v>52</v>
      </c>
      <c r="G250">
        <v>1970090100</v>
      </c>
      <c r="H250" t="s">
        <v>17</v>
      </c>
      <c r="I250" t="s">
        <v>210</v>
      </c>
      <c r="K250" t="s">
        <v>18</v>
      </c>
      <c r="L250" s="1">
        <v>8937825</v>
      </c>
      <c r="M250" s="1">
        <v>-757226</v>
      </c>
      <c r="N250" s="1">
        <v>8180599</v>
      </c>
      <c r="O250" s="2" t="str">
        <f>+VLOOKUP(A250,'comparacion amort'!$A:$U,5,FALSE)</f>
        <v>ZVUR</v>
      </c>
      <c r="P250" s="5">
        <v>40909</v>
      </c>
      <c r="Q250" s="2">
        <v>110</v>
      </c>
      <c r="R250" s="2">
        <v>0</v>
      </c>
      <c r="S250" s="11">
        <f t="shared" si="19"/>
        <v>110</v>
      </c>
      <c r="T250" s="12">
        <f t="shared" si="15"/>
        <v>11</v>
      </c>
      <c r="U250" s="7">
        <f t="shared" si="16"/>
        <v>2</v>
      </c>
      <c r="V250" s="7">
        <f t="shared" si="17"/>
        <v>98</v>
      </c>
      <c r="W250" s="7">
        <f t="shared" si="18"/>
        <v>10</v>
      </c>
      <c r="X250" s="2" t="str">
        <f>+VLOOKUP(A250,'comparacion amort'!$A:$U,10,FALSE)</f>
        <v>C31103</v>
      </c>
      <c r="Y250" s="3">
        <f>+VLOOKUP(A250,'comparacion amort'!$A:$U,19,FALSE)</f>
        <v>-13521</v>
      </c>
      <c r="Z250" s="7" t="str">
        <f>+VLOOKUP([1]!Tabla1[[#This Row],[Act.fijo]],'[1]clases de AF'!$A:$C,3,FALSE)</f>
        <v>P-TERRUR</v>
      </c>
    </row>
    <row r="251" spans="1:26" x14ac:dyDescent="0.25">
      <c r="A251">
        <v>9746</v>
      </c>
      <c r="B251">
        <v>0</v>
      </c>
      <c r="C251" t="s">
        <v>71</v>
      </c>
      <c r="D251" t="s">
        <v>299</v>
      </c>
      <c r="E251" t="s">
        <v>30</v>
      </c>
      <c r="F251" t="s">
        <v>52</v>
      </c>
      <c r="G251">
        <v>1970090100</v>
      </c>
      <c r="H251" t="s">
        <v>17</v>
      </c>
      <c r="I251" t="s">
        <v>210</v>
      </c>
      <c r="K251" t="s">
        <v>18</v>
      </c>
      <c r="L251" s="1">
        <v>4424625</v>
      </c>
      <c r="M251" s="1">
        <v>-374861</v>
      </c>
      <c r="N251" s="1">
        <v>4049764</v>
      </c>
      <c r="O251" s="2" t="str">
        <f>+VLOOKUP(A251,'comparacion amort'!$A:$U,5,FALSE)</f>
        <v>ZVUR</v>
      </c>
      <c r="P251" s="5">
        <v>40909</v>
      </c>
      <c r="Q251" s="2">
        <v>110</v>
      </c>
      <c r="R251" s="2">
        <v>0</v>
      </c>
      <c r="S251" s="11">
        <f t="shared" si="19"/>
        <v>110</v>
      </c>
      <c r="T251" s="12">
        <f t="shared" si="15"/>
        <v>11</v>
      </c>
      <c r="U251" s="7">
        <f t="shared" si="16"/>
        <v>2</v>
      </c>
      <c r="V251" s="7">
        <f t="shared" si="17"/>
        <v>98</v>
      </c>
      <c r="W251" s="7">
        <f t="shared" si="18"/>
        <v>10</v>
      </c>
      <c r="X251" s="2" t="str">
        <f>+VLOOKUP(A251,'comparacion amort'!$A:$U,10,FALSE)</f>
        <v>C31103</v>
      </c>
      <c r="Y251" s="3">
        <f>+VLOOKUP(A251,'comparacion amort'!$A:$U,19,FALSE)</f>
        <v>-6693</v>
      </c>
      <c r="Z251" s="7" t="str">
        <f>+VLOOKUP([1]!Tabla1[[#This Row],[Act.fijo]],'[1]clases de AF'!$A:$C,3,FALSE)</f>
        <v>P-TERRUR</v>
      </c>
    </row>
    <row r="252" spans="1:26" x14ac:dyDescent="0.25">
      <c r="A252">
        <v>9747</v>
      </c>
      <c r="B252">
        <v>0</v>
      </c>
      <c r="C252" t="s">
        <v>71</v>
      </c>
      <c r="D252" t="s">
        <v>300</v>
      </c>
      <c r="E252" t="s">
        <v>30</v>
      </c>
      <c r="F252" t="s">
        <v>52</v>
      </c>
      <c r="G252">
        <v>1970090100</v>
      </c>
      <c r="H252" t="s">
        <v>17</v>
      </c>
      <c r="I252" t="s">
        <v>210</v>
      </c>
      <c r="K252" t="s">
        <v>18</v>
      </c>
      <c r="L252" s="1">
        <v>16430625</v>
      </c>
      <c r="M252" s="1">
        <v>-1392031</v>
      </c>
      <c r="N252" s="1">
        <v>15038594</v>
      </c>
      <c r="O252" s="2" t="str">
        <f>+VLOOKUP(A252,'comparacion amort'!$A:$U,5,FALSE)</f>
        <v>ZVUR</v>
      </c>
      <c r="P252" s="5">
        <v>40909</v>
      </c>
      <c r="Q252" s="2">
        <v>110</v>
      </c>
      <c r="R252" s="2">
        <v>0</v>
      </c>
      <c r="S252" s="11">
        <f t="shared" si="19"/>
        <v>110</v>
      </c>
      <c r="T252" s="12">
        <f t="shared" si="15"/>
        <v>11</v>
      </c>
      <c r="U252" s="7">
        <f t="shared" si="16"/>
        <v>2</v>
      </c>
      <c r="V252" s="7">
        <f t="shared" si="17"/>
        <v>98</v>
      </c>
      <c r="W252" s="7">
        <f t="shared" si="18"/>
        <v>10</v>
      </c>
      <c r="X252" s="2" t="str">
        <f>+VLOOKUP(A252,'comparacion amort'!$A:$U,10,FALSE)</f>
        <v>C31103</v>
      </c>
      <c r="Y252" s="3">
        <f>+VLOOKUP(A252,'comparacion amort'!$A:$U,19,FALSE)</f>
        <v>-24857</v>
      </c>
      <c r="Z252" s="7" t="str">
        <f>+VLOOKUP([1]!Tabla1[[#This Row],[Act.fijo]],'[1]clases de AF'!$A:$C,3,FALSE)</f>
        <v>P-TERRUR</v>
      </c>
    </row>
    <row r="253" spans="1:26" x14ac:dyDescent="0.25">
      <c r="A253">
        <v>9748</v>
      </c>
      <c r="B253">
        <v>0</v>
      </c>
      <c r="C253" t="s">
        <v>71</v>
      </c>
      <c r="D253" t="s">
        <v>301</v>
      </c>
      <c r="E253" t="s">
        <v>30</v>
      </c>
      <c r="F253" t="s">
        <v>52</v>
      </c>
      <c r="G253">
        <v>1970090100</v>
      </c>
      <c r="H253" t="s">
        <v>17</v>
      </c>
      <c r="I253" t="s">
        <v>210</v>
      </c>
      <c r="K253" t="s">
        <v>18</v>
      </c>
      <c r="L253" s="1">
        <v>610836</v>
      </c>
      <c r="M253" s="1">
        <v>-51747</v>
      </c>
      <c r="N253" s="1">
        <v>559089</v>
      </c>
      <c r="O253" s="2" t="str">
        <f>+VLOOKUP(A253,'comparacion amort'!$A:$U,5,FALSE)</f>
        <v>ZVUR</v>
      </c>
      <c r="P253" s="5">
        <v>40909</v>
      </c>
      <c r="Q253" s="2">
        <v>110</v>
      </c>
      <c r="R253" s="2">
        <v>0</v>
      </c>
      <c r="S253" s="11">
        <f t="shared" si="19"/>
        <v>110</v>
      </c>
      <c r="T253" s="12">
        <f t="shared" si="15"/>
        <v>11</v>
      </c>
      <c r="U253" s="7">
        <f t="shared" si="16"/>
        <v>2</v>
      </c>
      <c r="V253" s="7">
        <f t="shared" si="17"/>
        <v>98</v>
      </c>
      <c r="W253" s="7">
        <f t="shared" si="18"/>
        <v>10</v>
      </c>
      <c r="X253" s="2" t="str">
        <f>+VLOOKUP(A253,'comparacion amort'!$A:$U,10,FALSE)</f>
        <v>C31103</v>
      </c>
      <c r="Y253" s="3">
        <f>+VLOOKUP(A253,'comparacion amort'!$A:$U,19,FALSE)</f>
        <v>-924</v>
      </c>
      <c r="Z253" s="7" t="str">
        <f>+VLOOKUP([1]!Tabla1[[#This Row],[Act.fijo]],'[1]clases de AF'!$A:$C,3,FALSE)</f>
        <v>P-TERRUR</v>
      </c>
    </row>
    <row r="254" spans="1:26" x14ac:dyDescent="0.25">
      <c r="A254">
        <v>9749</v>
      </c>
      <c r="B254">
        <v>0</v>
      </c>
      <c r="C254" t="s">
        <v>71</v>
      </c>
      <c r="D254" t="s">
        <v>302</v>
      </c>
      <c r="E254" t="s">
        <v>30</v>
      </c>
      <c r="F254" t="s">
        <v>52</v>
      </c>
      <c r="G254">
        <v>1970090100</v>
      </c>
      <c r="H254" t="s">
        <v>17</v>
      </c>
      <c r="I254" t="s">
        <v>210</v>
      </c>
      <c r="K254" t="s">
        <v>18</v>
      </c>
      <c r="L254" s="1">
        <v>10103900</v>
      </c>
      <c r="M254" s="1">
        <v>-856018</v>
      </c>
      <c r="N254" s="1">
        <v>9247882</v>
      </c>
      <c r="O254" s="2" t="str">
        <f>+VLOOKUP(A254,'comparacion amort'!$A:$U,5,FALSE)</f>
        <v>ZVUR</v>
      </c>
      <c r="P254" s="5">
        <v>40909</v>
      </c>
      <c r="Q254" s="2">
        <v>110</v>
      </c>
      <c r="R254" s="2">
        <v>0</v>
      </c>
      <c r="S254" s="11">
        <f t="shared" si="19"/>
        <v>110</v>
      </c>
      <c r="T254" s="12">
        <f t="shared" si="15"/>
        <v>11</v>
      </c>
      <c r="U254" s="7">
        <f t="shared" si="16"/>
        <v>2</v>
      </c>
      <c r="V254" s="7">
        <f t="shared" si="17"/>
        <v>98</v>
      </c>
      <c r="W254" s="7">
        <f t="shared" si="18"/>
        <v>10</v>
      </c>
      <c r="X254" s="2" t="str">
        <f>+VLOOKUP(A254,'comparacion amort'!$A:$U,10,FALSE)</f>
        <v>C31103</v>
      </c>
      <c r="Y254" s="3">
        <f>+VLOOKUP(A254,'comparacion amort'!$A:$U,19,FALSE)</f>
        <v>-15285</v>
      </c>
      <c r="Z254" s="7" t="str">
        <f>+VLOOKUP([1]!Tabla1[[#This Row],[Act.fijo]],'[1]clases de AF'!$A:$C,3,FALSE)</f>
        <v>P-TERRUR</v>
      </c>
    </row>
    <row r="255" spans="1:26" x14ac:dyDescent="0.25">
      <c r="A255">
        <v>9750</v>
      </c>
      <c r="B255">
        <v>0</v>
      </c>
      <c r="C255" t="s">
        <v>71</v>
      </c>
      <c r="D255" t="s">
        <v>303</v>
      </c>
      <c r="E255" t="s">
        <v>30</v>
      </c>
      <c r="F255" t="s">
        <v>52</v>
      </c>
      <c r="G255">
        <v>1970090100</v>
      </c>
      <c r="H255" t="s">
        <v>17</v>
      </c>
      <c r="I255" t="s">
        <v>210</v>
      </c>
      <c r="K255" t="s">
        <v>18</v>
      </c>
      <c r="L255" s="1">
        <v>5620625</v>
      </c>
      <c r="M255" s="1">
        <v>-476188</v>
      </c>
      <c r="N255" s="1">
        <v>5144437</v>
      </c>
      <c r="O255" s="2" t="str">
        <f>+VLOOKUP(A255,'comparacion amort'!$A:$U,5,FALSE)</f>
        <v>ZVUR</v>
      </c>
      <c r="P255" s="5">
        <v>40909</v>
      </c>
      <c r="Q255" s="2">
        <v>110</v>
      </c>
      <c r="R255" s="2">
        <v>0</v>
      </c>
      <c r="S255" s="11">
        <f t="shared" si="19"/>
        <v>110</v>
      </c>
      <c r="T255" s="12">
        <f t="shared" si="15"/>
        <v>11</v>
      </c>
      <c r="U255" s="7">
        <f t="shared" si="16"/>
        <v>2</v>
      </c>
      <c r="V255" s="7">
        <f t="shared" si="17"/>
        <v>98</v>
      </c>
      <c r="W255" s="7">
        <f t="shared" si="18"/>
        <v>10</v>
      </c>
      <c r="X255" s="2" t="str">
        <f>+VLOOKUP(A255,'comparacion amort'!$A:$U,10,FALSE)</f>
        <v>C31103</v>
      </c>
      <c r="Y255" s="3">
        <f>+VLOOKUP(A255,'comparacion amort'!$A:$U,19,FALSE)</f>
        <v>-8503</v>
      </c>
      <c r="Z255" s="7" t="str">
        <f>+VLOOKUP([1]!Tabla1[[#This Row],[Act.fijo]],'[1]clases de AF'!$A:$C,3,FALSE)</f>
        <v>P-TERRUR</v>
      </c>
    </row>
    <row r="256" spans="1:26" x14ac:dyDescent="0.25">
      <c r="A256">
        <v>9751</v>
      </c>
      <c r="B256">
        <v>0</v>
      </c>
      <c r="C256" t="s">
        <v>71</v>
      </c>
      <c r="D256" t="s">
        <v>304</v>
      </c>
      <c r="E256" t="s">
        <v>30</v>
      </c>
      <c r="F256" t="s">
        <v>52</v>
      </c>
      <c r="G256">
        <v>1970090100</v>
      </c>
      <c r="H256" t="s">
        <v>17</v>
      </c>
      <c r="I256" t="s">
        <v>210</v>
      </c>
      <c r="K256" t="s">
        <v>18</v>
      </c>
      <c r="L256" s="1">
        <v>5002500</v>
      </c>
      <c r="M256" s="1">
        <v>-423819</v>
      </c>
      <c r="N256" s="1">
        <v>4578681</v>
      </c>
      <c r="O256" s="2" t="str">
        <f>+VLOOKUP(A256,'comparacion amort'!$A:$U,5,FALSE)</f>
        <v>ZVUR</v>
      </c>
      <c r="P256" s="5">
        <v>40909</v>
      </c>
      <c r="Q256" s="2">
        <v>110</v>
      </c>
      <c r="R256" s="2">
        <v>0</v>
      </c>
      <c r="S256" s="11">
        <f t="shared" si="19"/>
        <v>110</v>
      </c>
      <c r="T256" s="12">
        <f t="shared" si="15"/>
        <v>11</v>
      </c>
      <c r="U256" s="7">
        <f t="shared" si="16"/>
        <v>2</v>
      </c>
      <c r="V256" s="7">
        <f t="shared" si="17"/>
        <v>98</v>
      </c>
      <c r="W256" s="7">
        <f t="shared" si="18"/>
        <v>10</v>
      </c>
      <c r="X256" s="2" t="str">
        <f>+VLOOKUP(A256,'comparacion amort'!$A:$U,10,FALSE)</f>
        <v>C31103</v>
      </c>
      <c r="Y256" s="3">
        <f>+VLOOKUP(A256,'comparacion amort'!$A:$U,19,FALSE)</f>
        <v>-7568</v>
      </c>
      <c r="Z256" s="7" t="str">
        <f>+VLOOKUP([1]!Tabla1[[#This Row],[Act.fijo]],'[1]clases de AF'!$A:$C,3,FALSE)</f>
        <v>P-TERRUR</v>
      </c>
    </row>
    <row r="257" spans="1:26" x14ac:dyDescent="0.25">
      <c r="A257">
        <v>9752</v>
      </c>
      <c r="B257">
        <v>0</v>
      </c>
      <c r="C257" t="s">
        <v>71</v>
      </c>
      <c r="D257" t="s">
        <v>305</v>
      </c>
      <c r="E257" t="s">
        <v>30</v>
      </c>
      <c r="F257" t="s">
        <v>52</v>
      </c>
      <c r="G257">
        <v>1970090100</v>
      </c>
      <c r="H257" t="s">
        <v>17</v>
      </c>
      <c r="I257" t="s">
        <v>210</v>
      </c>
      <c r="K257" t="s">
        <v>18</v>
      </c>
      <c r="L257" s="1">
        <v>1584165</v>
      </c>
      <c r="M257" s="1">
        <v>-134210</v>
      </c>
      <c r="N257" s="1">
        <v>1449955</v>
      </c>
      <c r="O257" s="2" t="str">
        <f>+VLOOKUP(A257,'comparacion amort'!$A:$U,5,FALSE)</f>
        <v>ZVUR</v>
      </c>
      <c r="P257" s="5">
        <v>40909</v>
      </c>
      <c r="Q257" s="2">
        <v>110</v>
      </c>
      <c r="R257" s="2">
        <v>0</v>
      </c>
      <c r="S257" s="11">
        <f t="shared" si="19"/>
        <v>110</v>
      </c>
      <c r="T257" s="12">
        <f t="shared" si="15"/>
        <v>11</v>
      </c>
      <c r="U257" s="7">
        <f t="shared" si="16"/>
        <v>2</v>
      </c>
      <c r="V257" s="7">
        <f t="shared" si="17"/>
        <v>98</v>
      </c>
      <c r="W257" s="7">
        <f t="shared" si="18"/>
        <v>10</v>
      </c>
      <c r="X257" s="2" t="str">
        <f>+VLOOKUP(A257,'comparacion amort'!$A:$U,10,FALSE)</f>
        <v>C31103</v>
      </c>
      <c r="Y257" s="3">
        <f>+VLOOKUP(A257,'comparacion amort'!$A:$U,19,FALSE)</f>
        <v>-2396</v>
      </c>
      <c r="Z257" s="7" t="str">
        <f>+VLOOKUP([1]!Tabla1[[#This Row],[Act.fijo]],'[1]clases de AF'!$A:$C,3,FALSE)</f>
        <v>P-TERRUR</v>
      </c>
    </row>
    <row r="258" spans="1:26" x14ac:dyDescent="0.25">
      <c r="A258">
        <v>9753</v>
      </c>
      <c r="B258">
        <v>0</v>
      </c>
      <c r="C258" t="s">
        <v>71</v>
      </c>
      <c r="D258" t="s">
        <v>306</v>
      </c>
      <c r="E258" t="s">
        <v>30</v>
      </c>
      <c r="F258" t="s">
        <v>52</v>
      </c>
      <c r="G258">
        <v>1970090100</v>
      </c>
      <c r="H258" t="s">
        <v>17</v>
      </c>
      <c r="I258" t="s">
        <v>210</v>
      </c>
      <c r="K258" t="s">
        <v>18</v>
      </c>
      <c r="L258" s="1">
        <v>28578831</v>
      </c>
      <c r="M258" s="1">
        <v>-1590114</v>
      </c>
      <c r="N258" s="1">
        <v>26988717</v>
      </c>
      <c r="O258" s="2" t="str">
        <f>+VLOOKUP(A258,'comparacion amort'!$A:$U,5,FALSE)</f>
        <v>ZVUR</v>
      </c>
      <c r="P258" s="5">
        <v>40909</v>
      </c>
      <c r="Q258" s="2">
        <v>110</v>
      </c>
      <c r="R258" s="2">
        <v>0</v>
      </c>
      <c r="S258" s="11">
        <f t="shared" si="19"/>
        <v>110</v>
      </c>
      <c r="T258" s="12">
        <f t="shared" ref="T258:T321" si="20">ROUND(IF(S258=0,0,TRUNC((DATE(2023,2,28)-P258)/365,0)),)</f>
        <v>11</v>
      </c>
      <c r="U258" s="7">
        <f t="shared" ref="U258:U321" si="21">+ROUND(IF(S258=0,0,MOD((DATE(2023,2,28)-P258)/365,1)*12),0)</f>
        <v>2</v>
      </c>
      <c r="V258" s="7">
        <f t="shared" ref="V258:V321" si="22">+ROUND(IF(S258=0,0,TRUNC(S258-(DATE(2023,2,28)-P258)/365,0)),0)</f>
        <v>98</v>
      </c>
      <c r="W258" s="7">
        <f t="shared" ref="W258:W321" si="23">+ROUND(IF(S258=0,0,MOD(S258-(DATE(2023,2,28)-P258)/365,1)*12),0)</f>
        <v>10</v>
      </c>
      <c r="X258" s="2" t="str">
        <f>+VLOOKUP(A258,'comparacion amort'!$A:$U,10,FALSE)</f>
        <v>C31103</v>
      </c>
      <c r="Y258" s="3">
        <f>+VLOOKUP(A258,'comparacion amort'!$A:$U,19,FALSE)</f>
        <v>-44609</v>
      </c>
      <c r="Z258" s="7" t="str">
        <f>+VLOOKUP([1]!Tabla1[[#This Row],[Act.fijo]],'[1]clases de AF'!$A:$C,3,FALSE)</f>
        <v>P-TERRUR</v>
      </c>
    </row>
    <row r="259" spans="1:26" x14ac:dyDescent="0.25">
      <c r="A259">
        <v>9754</v>
      </c>
      <c r="B259">
        <v>0</v>
      </c>
      <c r="C259" t="s">
        <v>71</v>
      </c>
      <c r="D259" t="s">
        <v>307</v>
      </c>
      <c r="E259" t="s">
        <v>30</v>
      </c>
      <c r="F259" t="s">
        <v>52</v>
      </c>
      <c r="G259">
        <v>1970090100</v>
      </c>
      <c r="H259" t="s">
        <v>17</v>
      </c>
      <c r="I259" t="s">
        <v>210</v>
      </c>
      <c r="K259" t="s">
        <v>18</v>
      </c>
      <c r="L259" s="1">
        <v>30292917</v>
      </c>
      <c r="M259" s="1">
        <v>-2566473</v>
      </c>
      <c r="N259" s="1">
        <v>27726444</v>
      </c>
      <c r="O259" s="2" t="str">
        <f>+VLOOKUP(A259,'comparacion amort'!$A:$U,5,FALSE)</f>
        <v>ZVUR</v>
      </c>
      <c r="P259" s="5">
        <v>40909</v>
      </c>
      <c r="Q259" s="2">
        <v>110</v>
      </c>
      <c r="R259" s="2">
        <v>0</v>
      </c>
      <c r="S259" s="11">
        <f t="shared" ref="S259:S322" si="24">+Q259+(R259/12)</f>
        <v>110</v>
      </c>
      <c r="T259" s="12">
        <f t="shared" si="20"/>
        <v>11</v>
      </c>
      <c r="U259" s="7">
        <f t="shared" si="21"/>
        <v>2</v>
      </c>
      <c r="V259" s="7">
        <f t="shared" si="22"/>
        <v>98</v>
      </c>
      <c r="W259" s="7">
        <f t="shared" si="23"/>
        <v>10</v>
      </c>
      <c r="X259" s="2" t="str">
        <f>+VLOOKUP(A259,'comparacion amort'!$A:$U,10,FALSE)</f>
        <v>C31103</v>
      </c>
      <c r="Y259" s="3">
        <f>+VLOOKUP(A259,'comparacion amort'!$A:$U,19,FALSE)</f>
        <v>-45828</v>
      </c>
      <c r="Z259" s="7" t="str">
        <f>+VLOOKUP([1]!Tabla1[[#This Row],[Act.fijo]],'[1]clases de AF'!$A:$C,3,FALSE)</f>
        <v>P-TERRUR</v>
      </c>
    </row>
    <row r="260" spans="1:26" x14ac:dyDescent="0.25">
      <c r="A260">
        <v>9755</v>
      </c>
      <c r="B260">
        <v>0</v>
      </c>
      <c r="C260" t="s">
        <v>71</v>
      </c>
      <c r="D260" t="s">
        <v>308</v>
      </c>
      <c r="E260" t="s">
        <v>30</v>
      </c>
      <c r="F260" t="s">
        <v>52</v>
      </c>
      <c r="G260">
        <v>1970090100</v>
      </c>
      <c r="H260" t="s">
        <v>17</v>
      </c>
      <c r="I260" t="s">
        <v>210</v>
      </c>
      <c r="K260" t="s">
        <v>18</v>
      </c>
      <c r="L260" s="1">
        <v>1784155</v>
      </c>
      <c r="M260" s="1">
        <v>-151153</v>
      </c>
      <c r="N260" s="1">
        <v>1633002</v>
      </c>
      <c r="O260" s="2" t="str">
        <f>+VLOOKUP(A260,'comparacion amort'!$A:$U,5,FALSE)</f>
        <v>ZVUR</v>
      </c>
      <c r="P260" s="5">
        <v>40909</v>
      </c>
      <c r="Q260" s="2">
        <v>110</v>
      </c>
      <c r="R260" s="2">
        <v>0</v>
      </c>
      <c r="S260" s="11">
        <f t="shared" si="24"/>
        <v>110</v>
      </c>
      <c r="T260" s="12">
        <f t="shared" si="20"/>
        <v>11</v>
      </c>
      <c r="U260" s="7">
        <f t="shared" si="21"/>
        <v>2</v>
      </c>
      <c r="V260" s="7">
        <f t="shared" si="22"/>
        <v>98</v>
      </c>
      <c r="W260" s="7">
        <f t="shared" si="23"/>
        <v>10</v>
      </c>
      <c r="X260" s="2" t="str">
        <f>+VLOOKUP(A260,'comparacion amort'!$A:$U,10,FALSE)</f>
        <v>C31103</v>
      </c>
      <c r="Y260" s="3">
        <f>+VLOOKUP(A260,'comparacion amort'!$A:$U,19,FALSE)</f>
        <v>-2699</v>
      </c>
      <c r="Z260" s="7" t="str">
        <f>+VLOOKUP([1]!Tabla1[[#This Row],[Act.fijo]],'[1]clases de AF'!$A:$C,3,FALSE)</f>
        <v>P-TERRUR</v>
      </c>
    </row>
    <row r="261" spans="1:26" x14ac:dyDescent="0.25">
      <c r="A261">
        <v>9756</v>
      </c>
      <c r="B261">
        <v>0</v>
      </c>
      <c r="C261" t="s">
        <v>71</v>
      </c>
      <c r="D261" t="s">
        <v>309</v>
      </c>
      <c r="E261" t="s">
        <v>30</v>
      </c>
      <c r="F261" t="s">
        <v>52</v>
      </c>
      <c r="G261">
        <v>1970090100</v>
      </c>
      <c r="H261" t="s">
        <v>17</v>
      </c>
      <c r="I261" t="s">
        <v>210</v>
      </c>
      <c r="K261" t="s">
        <v>18</v>
      </c>
      <c r="L261" s="1">
        <v>6461275</v>
      </c>
      <c r="M261" s="1">
        <v>-547407</v>
      </c>
      <c r="N261" s="1">
        <v>5913868</v>
      </c>
      <c r="O261" s="2" t="str">
        <f>+VLOOKUP(A261,'comparacion amort'!$A:$U,5,FALSE)</f>
        <v>ZVUR</v>
      </c>
      <c r="P261" s="5">
        <v>40909</v>
      </c>
      <c r="Q261" s="2">
        <v>110</v>
      </c>
      <c r="R261" s="2">
        <v>0</v>
      </c>
      <c r="S261" s="11">
        <f t="shared" si="24"/>
        <v>110</v>
      </c>
      <c r="T261" s="12">
        <f t="shared" si="20"/>
        <v>11</v>
      </c>
      <c r="U261" s="7">
        <f t="shared" si="21"/>
        <v>2</v>
      </c>
      <c r="V261" s="7">
        <f t="shared" si="22"/>
        <v>98</v>
      </c>
      <c r="W261" s="7">
        <f t="shared" si="23"/>
        <v>10</v>
      </c>
      <c r="X261" s="2" t="str">
        <f>+VLOOKUP(A261,'comparacion amort'!$A:$U,10,FALSE)</f>
        <v>C31103</v>
      </c>
      <c r="Y261" s="3">
        <f>+VLOOKUP(A261,'comparacion amort'!$A:$U,19,FALSE)</f>
        <v>-9774</v>
      </c>
      <c r="Z261" s="7" t="str">
        <f>+VLOOKUP([1]!Tabla1[[#This Row],[Act.fijo]],'[1]clases de AF'!$A:$C,3,FALSE)</f>
        <v>P-TERRUR</v>
      </c>
    </row>
    <row r="262" spans="1:26" x14ac:dyDescent="0.25">
      <c r="A262">
        <v>9757</v>
      </c>
      <c r="B262">
        <v>0</v>
      </c>
      <c r="C262" t="s">
        <v>310</v>
      </c>
      <c r="D262" t="s">
        <v>311</v>
      </c>
      <c r="E262" t="s">
        <v>30</v>
      </c>
      <c r="F262" t="s">
        <v>52</v>
      </c>
      <c r="G262">
        <v>1970090100</v>
      </c>
      <c r="H262" t="s">
        <v>17</v>
      </c>
      <c r="I262" t="s">
        <v>210</v>
      </c>
      <c r="K262" t="s">
        <v>18</v>
      </c>
      <c r="L262" s="1">
        <v>46708060</v>
      </c>
      <c r="M262" s="1">
        <v>-3475235</v>
      </c>
      <c r="N262" s="1">
        <v>43232825</v>
      </c>
      <c r="O262" s="2" t="str">
        <f>+VLOOKUP(A262,'comparacion amort'!$A:$U,5,FALSE)</f>
        <v>ZVUR</v>
      </c>
      <c r="P262" s="5">
        <v>42552</v>
      </c>
      <c r="Q262" s="2">
        <v>107</v>
      </c>
      <c r="R262" s="2">
        <v>6</v>
      </c>
      <c r="S262" s="11">
        <f t="shared" si="24"/>
        <v>107.5</v>
      </c>
      <c r="T262" s="12">
        <f t="shared" si="20"/>
        <v>6</v>
      </c>
      <c r="U262" s="7">
        <f t="shared" si="21"/>
        <v>8</v>
      </c>
      <c r="V262" s="7">
        <f t="shared" si="22"/>
        <v>100</v>
      </c>
      <c r="W262" s="7">
        <f t="shared" si="23"/>
        <v>10</v>
      </c>
      <c r="X262" s="2" t="str">
        <f>+VLOOKUP(A262,'comparacion amort'!$A:$U,10,FALSE)</f>
        <v>C31103</v>
      </c>
      <c r="Y262" s="3">
        <f>+VLOOKUP(A262,'comparacion amort'!$A:$U,19,FALSE)</f>
        <v>-71459</v>
      </c>
      <c r="Z262" s="7" t="str">
        <f>+VLOOKUP([1]!Tabla1[[#This Row],[Act.fijo]],'[1]clases de AF'!$A:$C,3,FALSE)</f>
        <v>P-TERRUR</v>
      </c>
    </row>
    <row r="263" spans="1:26" x14ac:dyDescent="0.25">
      <c r="A263">
        <v>9909</v>
      </c>
      <c r="B263">
        <v>0</v>
      </c>
      <c r="C263" t="s">
        <v>73</v>
      </c>
      <c r="D263" t="s">
        <v>312</v>
      </c>
      <c r="E263" t="s">
        <v>30</v>
      </c>
      <c r="F263" t="s">
        <v>52</v>
      </c>
      <c r="G263">
        <v>1970090100</v>
      </c>
      <c r="H263" t="s">
        <v>17</v>
      </c>
      <c r="I263" t="s">
        <v>210</v>
      </c>
      <c r="K263" t="s">
        <v>18</v>
      </c>
      <c r="L263" s="1">
        <v>5160834</v>
      </c>
      <c r="M263" s="1">
        <v>-438957</v>
      </c>
      <c r="N263" s="1">
        <v>4721877</v>
      </c>
      <c r="O263" s="2" t="str">
        <f>+VLOOKUP(A263,'comparacion amort'!$A:$U,5,FALSE)</f>
        <v>ZVUR</v>
      </c>
      <c r="P263" s="5">
        <v>41275</v>
      </c>
      <c r="Q263" s="2">
        <v>111</v>
      </c>
      <c r="R263" s="2">
        <v>0</v>
      </c>
      <c r="S263" s="11">
        <f t="shared" si="24"/>
        <v>111</v>
      </c>
      <c r="T263" s="12">
        <f t="shared" si="20"/>
        <v>10</v>
      </c>
      <c r="U263" s="7">
        <f t="shared" si="21"/>
        <v>2</v>
      </c>
      <c r="V263" s="7">
        <f t="shared" si="22"/>
        <v>100</v>
      </c>
      <c r="W263" s="7">
        <f t="shared" si="23"/>
        <v>10</v>
      </c>
      <c r="X263" s="2" t="str">
        <f>+VLOOKUP(A263,'comparacion amort'!$A:$U,10,FALSE)</f>
        <v>C31103</v>
      </c>
      <c r="Y263" s="3">
        <f>+VLOOKUP(A263,'comparacion amort'!$A:$U,19,FALSE)</f>
        <v>-7804</v>
      </c>
      <c r="Z263" s="7" t="str">
        <f>+VLOOKUP([1]!Tabla1[[#This Row],[Act.fijo]],'[1]clases de AF'!$A:$C,3,FALSE)</f>
        <v>P-TERRUR</v>
      </c>
    </row>
    <row r="264" spans="1:26" x14ac:dyDescent="0.25">
      <c r="A264">
        <v>9910</v>
      </c>
      <c r="B264">
        <v>0</v>
      </c>
      <c r="C264" t="s">
        <v>73</v>
      </c>
      <c r="D264" t="s">
        <v>313</v>
      </c>
      <c r="E264" t="s">
        <v>30</v>
      </c>
      <c r="F264" t="s">
        <v>52</v>
      </c>
      <c r="G264">
        <v>1970090100</v>
      </c>
      <c r="H264" t="s">
        <v>17</v>
      </c>
      <c r="I264" t="s">
        <v>210</v>
      </c>
      <c r="K264" t="s">
        <v>18</v>
      </c>
      <c r="L264" s="1">
        <v>4034834</v>
      </c>
      <c r="M264" s="1">
        <v>-343181</v>
      </c>
      <c r="N264" s="1">
        <v>3691653</v>
      </c>
      <c r="O264" s="2" t="str">
        <f>+VLOOKUP(A264,'comparacion amort'!$A:$U,5,FALSE)</f>
        <v>ZVUR</v>
      </c>
      <c r="P264" s="5">
        <v>41275</v>
      </c>
      <c r="Q264" s="2">
        <v>111</v>
      </c>
      <c r="R264" s="2">
        <v>0</v>
      </c>
      <c r="S264" s="11">
        <f t="shared" si="24"/>
        <v>111</v>
      </c>
      <c r="T264" s="12">
        <f t="shared" si="20"/>
        <v>10</v>
      </c>
      <c r="U264" s="7">
        <f t="shared" si="21"/>
        <v>2</v>
      </c>
      <c r="V264" s="7">
        <f t="shared" si="22"/>
        <v>100</v>
      </c>
      <c r="W264" s="7">
        <f t="shared" si="23"/>
        <v>10</v>
      </c>
      <c r="X264" s="2" t="str">
        <f>+VLOOKUP(A264,'comparacion amort'!$A:$U,10,FALSE)</f>
        <v>C31103</v>
      </c>
      <c r="Y264" s="3">
        <f>+VLOOKUP(A264,'comparacion amort'!$A:$U,19,FALSE)</f>
        <v>-6101</v>
      </c>
      <c r="Z264" s="7" t="str">
        <f>+VLOOKUP([1]!Tabla1[[#This Row],[Act.fijo]],'[1]clases de AF'!$A:$C,3,FALSE)</f>
        <v>P-TERRUR</v>
      </c>
    </row>
    <row r="265" spans="1:26" x14ac:dyDescent="0.25">
      <c r="A265">
        <v>9911</v>
      </c>
      <c r="B265">
        <v>0</v>
      </c>
      <c r="C265" t="s">
        <v>73</v>
      </c>
      <c r="D265" t="s">
        <v>314</v>
      </c>
      <c r="E265" t="s">
        <v>30</v>
      </c>
      <c r="F265" t="s">
        <v>52</v>
      </c>
      <c r="G265">
        <v>1970090100</v>
      </c>
      <c r="H265" t="s">
        <v>17</v>
      </c>
      <c r="I265" t="s">
        <v>210</v>
      </c>
      <c r="K265" t="s">
        <v>18</v>
      </c>
      <c r="L265" s="1">
        <v>15013334</v>
      </c>
      <c r="M265" s="1">
        <v>-1276968</v>
      </c>
      <c r="N265" s="1">
        <v>13736366</v>
      </c>
      <c r="O265" s="2" t="str">
        <f>+VLOOKUP(A265,'comparacion amort'!$A:$U,5,FALSE)</f>
        <v>ZVUR</v>
      </c>
      <c r="P265" s="5">
        <v>41275</v>
      </c>
      <c r="Q265" s="2">
        <v>111</v>
      </c>
      <c r="R265" s="2">
        <v>0</v>
      </c>
      <c r="S265" s="11">
        <f t="shared" si="24"/>
        <v>111</v>
      </c>
      <c r="T265" s="12">
        <f t="shared" si="20"/>
        <v>10</v>
      </c>
      <c r="U265" s="7">
        <f t="shared" si="21"/>
        <v>2</v>
      </c>
      <c r="V265" s="7">
        <f t="shared" si="22"/>
        <v>100</v>
      </c>
      <c r="W265" s="7">
        <f t="shared" si="23"/>
        <v>10</v>
      </c>
      <c r="X265" s="2" t="str">
        <f>+VLOOKUP(A265,'comparacion amort'!$A:$U,10,FALSE)</f>
        <v>C31103</v>
      </c>
      <c r="Y265" s="3">
        <f>+VLOOKUP(A265,'comparacion amort'!$A:$U,19,FALSE)</f>
        <v>-22704</v>
      </c>
      <c r="Z265" s="7" t="str">
        <f>+VLOOKUP([1]!Tabla1[[#This Row],[Act.fijo]],'[1]clases de AF'!$A:$C,3,FALSE)</f>
        <v>P-TERRUR</v>
      </c>
    </row>
    <row r="266" spans="1:26" x14ac:dyDescent="0.25">
      <c r="A266">
        <v>9915</v>
      </c>
      <c r="B266">
        <v>0</v>
      </c>
      <c r="C266" t="s">
        <v>77</v>
      </c>
      <c r="D266" t="s">
        <v>315</v>
      </c>
      <c r="E266" t="s">
        <v>30</v>
      </c>
      <c r="F266" t="s">
        <v>52</v>
      </c>
      <c r="G266">
        <v>1970090100</v>
      </c>
      <c r="H266" t="s">
        <v>17</v>
      </c>
      <c r="I266" t="s">
        <v>210</v>
      </c>
      <c r="K266" t="s">
        <v>18</v>
      </c>
      <c r="L266" s="1">
        <v>14375000</v>
      </c>
      <c r="M266" s="1">
        <v>-1207351</v>
      </c>
      <c r="N266" s="1">
        <v>13167649</v>
      </c>
      <c r="O266" s="2" t="str">
        <f>+VLOOKUP(A266,'comparacion amort'!$A:$U,5,FALSE)</f>
        <v>ZVUR</v>
      </c>
      <c r="P266" s="5">
        <v>41640</v>
      </c>
      <c r="Q266" s="2">
        <v>110</v>
      </c>
      <c r="R266" s="2">
        <v>0</v>
      </c>
      <c r="S266" s="11">
        <f t="shared" si="24"/>
        <v>110</v>
      </c>
      <c r="T266" s="12">
        <f t="shared" si="20"/>
        <v>9</v>
      </c>
      <c r="U266" s="7">
        <f t="shared" si="21"/>
        <v>2</v>
      </c>
      <c r="V266" s="7">
        <f t="shared" si="22"/>
        <v>100</v>
      </c>
      <c r="W266" s="7">
        <f t="shared" si="23"/>
        <v>10</v>
      </c>
      <c r="X266" s="2" t="str">
        <f>+VLOOKUP(A266,'comparacion amort'!$A:$U,10,FALSE)</f>
        <v>C31103</v>
      </c>
      <c r="Y266" s="3">
        <f>+VLOOKUP(A266,'comparacion amort'!$A:$U,19,FALSE)</f>
        <v>-21764</v>
      </c>
      <c r="Z266" s="7" t="str">
        <f>+VLOOKUP([1]!Tabla1[[#This Row],[Act.fijo]],'[1]clases de AF'!$A:$C,3,FALSE)</f>
        <v>P-TERRUR</v>
      </c>
    </row>
    <row r="267" spans="1:26" x14ac:dyDescent="0.25">
      <c r="A267">
        <v>9937</v>
      </c>
      <c r="B267">
        <v>0</v>
      </c>
      <c r="C267" t="s">
        <v>77</v>
      </c>
      <c r="D267" t="s">
        <v>316</v>
      </c>
      <c r="E267" t="s">
        <v>30</v>
      </c>
      <c r="F267" t="s">
        <v>52</v>
      </c>
      <c r="G267">
        <v>1970090100</v>
      </c>
      <c r="H267" t="s">
        <v>17</v>
      </c>
      <c r="I267" t="s">
        <v>210</v>
      </c>
      <c r="K267" t="s">
        <v>18</v>
      </c>
      <c r="L267" s="1">
        <v>4791667</v>
      </c>
      <c r="M267" s="1">
        <v>-402448</v>
      </c>
      <c r="N267" s="1">
        <v>4389219</v>
      </c>
      <c r="O267" s="2" t="str">
        <f>+VLOOKUP(A267,'comparacion amort'!$A:$U,5,FALSE)</f>
        <v>ZVUR</v>
      </c>
      <c r="P267" s="5">
        <v>41640</v>
      </c>
      <c r="Q267" s="2">
        <v>110</v>
      </c>
      <c r="R267" s="2">
        <v>0</v>
      </c>
      <c r="S267" s="11">
        <f t="shared" si="24"/>
        <v>110</v>
      </c>
      <c r="T267" s="12">
        <f t="shared" si="20"/>
        <v>9</v>
      </c>
      <c r="U267" s="7">
        <f t="shared" si="21"/>
        <v>2</v>
      </c>
      <c r="V267" s="7">
        <f t="shared" si="22"/>
        <v>100</v>
      </c>
      <c r="W267" s="7">
        <f t="shared" si="23"/>
        <v>10</v>
      </c>
      <c r="X267" s="2" t="str">
        <f>+VLOOKUP(A267,'comparacion amort'!$A:$U,10,FALSE)</f>
        <v>C31103</v>
      </c>
      <c r="Y267" s="3">
        <f>+VLOOKUP(A267,'comparacion amort'!$A:$U,19,FALSE)</f>
        <v>-7254</v>
      </c>
      <c r="Z267" s="7" t="str">
        <f>+VLOOKUP([1]!Tabla1[[#This Row],[Act.fijo]],'[1]clases de AF'!$A:$C,3,FALSE)</f>
        <v>P-TERRUR</v>
      </c>
    </row>
    <row r="268" spans="1:26" x14ac:dyDescent="0.25">
      <c r="A268">
        <v>9938</v>
      </c>
      <c r="B268">
        <v>0</v>
      </c>
      <c r="C268" t="s">
        <v>317</v>
      </c>
      <c r="D268" t="s">
        <v>318</v>
      </c>
      <c r="E268" t="s">
        <v>30</v>
      </c>
      <c r="F268" t="s">
        <v>52</v>
      </c>
      <c r="G268">
        <v>1970090100</v>
      </c>
      <c r="H268" t="s">
        <v>17</v>
      </c>
      <c r="I268" t="s">
        <v>210</v>
      </c>
      <c r="K268" t="s">
        <v>18</v>
      </c>
      <c r="L268" s="1">
        <v>57400000</v>
      </c>
      <c r="M268" s="1">
        <v>-4824309</v>
      </c>
      <c r="N268" s="1">
        <v>52575691</v>
      </c>
      <c r="O268" s="2" t="str">
        <f>+VLOOKUP(A268,'comparacion amort'!$A:$U,5,FALSE)</f>
        <v>ZVUR</v>
      </c>
      <c r="P268" s="5">
        <v>41609</v>
      </c>
      <c r="Q268" s="2">
        <v>110</v>
      </c>
      <c r="R268" s="2">
        <v>1</v>
      </c>
      <c r="S268" s="11">
        <f t="shared" si="24"/>
        <v>110.08333333333333</v>
      </c>
      <c r="T268" s="12">
        <f t="shared" si="20"/>
        <v>9</v>
      </c>
      <c r="U268" s="7">
        <f t="shared" si="21"/>
        <v>3</v>
      </c>
      <c r="V268" s="7">
        <f t="shared" si="22"/>
        <v>100</v>
      </c>
      <c r="W268" s="7">
        <f t="shared" si="23"/>
        <v>10</v>
      </c>
      <c r="X268" s="2" t="str">
        <f>+VLOOKUP(A268,'comparacion amort'!$A:$U,10,FALSE)</f>
        <v>C31103</v>
      </c>
      <c r="Y268" s="3">
        <f>+VLOOKUP(A268,'comparacion amort'!$A:$U,19,FALSE)</f>
        <v>-86901</v>
      </c>
      <c r="Z268" s="7" t="str">
        <f>+VLOOKUP([1]!Tabla1[[#This Row],[Act.fijo]],'[1]clases de AF'!$A:$C,3,FALSE)</f>
        <v>P-TERRUR</v>
      </c>
    </row>
    <row r="269" spans="1:26" x14ac:dyDescent="0.25">
      <c r="A269">
        <v>9939</v>
      </c>
      <c r="B269">
        <v>0</v>
      </c>
      <c r="C269" t="s">
        <v>77</v>
      </c>
      <c r="D269" t="s">
        <v>319</v>
      </c>
      <c r="E269" t="s">
        <v>30</v>
      </c>
      <c r="F269" t="s">
        <v>52</v>
      </c>
      <c r="G269">
        <v>1970090100</v>
      </c>
      <c r="H269" t="s">
        <v>17</v>
      </c>
      <c r="I269" t="s">
        <v>210</v>
      </c>
      <c r="K269" t="s">
        <v>18</v>
      </c>
      <c r="L269" s="1">
        <v>7227455</v>
      </c>
      <c r="M269" s="1">
        <v>-607030</v>
      </c>
      <c r="N269" s="1">
        <v>6620425</v>
      </c>
      <c r="O269" s="2" t="str">
        <f>+VLOOKUP(A269,'comparacion amort'!$A:$U,5,FALSE)</f>
        <v>ZVUR</v>
      </c>
      <c r="P269" s="5">
        <v>41640</v>
      </c>
      <c r="Q269" s="2">
        <v>110</v>
      </c>
      <c r="R269" s="2">
        <v>0</v>
      </c>
      <c r="S269" s="11">
        <f t="shared" si="24"/>
        <v>110</v>
      </c>
      <c r="T269" s="12">
        <f t="shared" si="20"/>
        <v>9</v>
      </c>
      <c r="U269" s="7">
        <f t="shared" si="21"/>
        <v>2</v>
      </c>
      <c r="V269" s="7">
        <f t="shared" si="22"/>
        <v>100</v>
      </c>
      <c r="W269" s="7">
        <f t="shared" si="23"/>
        <v>10</v>
      </c>
      <c r="X269" s="2" t="str">
        <f>+VLOOKUP(A269,'comparacion amort'!$A:$U,10,FALSE)</f>
        <v>C31103</v>
      </c>
      <c r="Y269" s="3">
        <f>+VLOOKUP(A269,'comparacion amort'!$A:$U,19,FALSE)</f>
        <v>-10942</v>
      </c>
      <c r="Z269" s="7" t="str">
        <f>+VLOOKUP([1]!Tabla1[[#This Row],[Act.fijo]],'[1]clases de AF'!$A:$C,3,FALSE)</f>
        <v>P-TERRUR</v>
      </c>
    </row>
    <row r="270" spans="1:26" x14ac:dyDescent="0.25">
      <c r="A270">
        <v>9950</v>
      </c>
      <c r="B270">
        <v>0</v>
      </c>
      <c r="C270" t="s">
        <v>77</v>
      </c>
      <c r="D270" t="s">
        <v>320</v>
      </c>
      <c r="E270" t="s">
        <v>30</v>
      </c>
      <c r="F270" t="s">
        <v>52</v>
      </c>
      <c r="G270">
        <v>1970090100</v>
      </c>
      <c r="H270" t="s">
        <v>17</v>
      </c>
      <c r="I270" t="s">
        <v>210</v>
      </c>
      <c r="K270" t="s">
        <v>18</v>
      </c>
      <c r="L270" s="1">
        <v>3833334</v>
      </c>
      <c r="M270" s="1">
        <v>-321958</v>
      </c>
      <c r="N270" s="1">
        <v>3511376</v>
      </c>
      <c r="O270" s="2" t="str">
        <f>+VLOOKUP(A270,'comparacion amort'!$A:$U,5,FALSE)</f>
        <v>ZVUR</v>
      </c>
      <c r="P270" s="5">
        <v>41640</v>
      </c>
      <c r="Q270" s="2">
        <v>110</v>
      </c>
      <c r="R270" s="2">
        <v>0</v>
      </c>
      <c r="S270" s="11">
        <f t="shared" si="24"/>
        <v>110</v>
      </c>
      <c r="T270" s="12">
        <f t="shared" si="20"/>
        <v>9</v>
      </c>
      <c r="U270" s="7">
        <f t="shared" si="21"/>
        <v>2</v>
      </c>
      <c r="V270" s="7">
        <f t="shared" si="22"/>
        <v>100</v>
      </c>
      <c r="W270" s="7">
        <f t="shared" si="23"/>
        <v>10</v>
      </c>
      <c r="X270" s="2" t="str">
        <f>+VLOOKUP(A270,'comparacion amort'!$A:$U,10,FALSE)</f>
        <v>C31103</v>
      </c>
      <c r="Y270" s="3">
        <f>+VLOOKUP(A270,'comparacion amort'!$A:$U,19,FALSE)</f>
        <v>-5803</v>
      </c>
      <c r="Z270" s="7" t="str">
        <f>+VLOOKUP([1]!Tabla1[[#This Row],[Act.fijo]],'[1]clases de AF'!$A:$C,3,FALSE)</f>
        <v>P-TERRUR</v>
      </c>
    </row>
    <row r="271" spans="1:26" x14ac:dyDescent="0.25">
      <c r="A271">
        <v>10139</v>
      </c>
      <c r="B271">
        <v>0</v>
      </c>
      <c r="C271" t="s">
        <v>321</v>
      </c>
      <c r="D271" t="s">
        <v>322</v>
      </c>
      <c r="E271" t="s">
        <v>30</v>
      </c>
      <c r="F271" t="s">
        <v>52</v>
      </c>
      <c r="G271">
        <v>1970090100</v>
      </c>
      <c r="H271" t="s">
        <v>17</v>
      </c>
      <c r="I271" t="s">
        <v>210</v>
      </c>
      <c r="K271" t="s">
        <v>18</v>
      </c>
      <c r="L271" s="1">
        <v>7146206</v>
      </c>
      <c r="M271" s="1">
        <v>-590070</v>
      </c>
      <c r="N271" s="1">
        <v>6556136</v>
      </c>
      <c r="O271" s="2" t="str">
        <f>+VLOOKUP(A271,'comparacion amort'!$A:$U,5,FALSE)</f>
        <v>ZVUR</v>
      </c>
      <c r="P271" s="5">
        <v>42309</v>
      </c>
      <c r="Q271" s="2">
        <v>108</v>
      </c>
      <c r="R271" s="2">
        <v>2</v>
      </c>
      <c r="S271" s="11">
        <f t="shared" si="24"/>
        <v>108.16666666666667</v>
      </c>
      <c r="T271" s="12">
        <f t="shared" si="20"/>
        <v>7</v>
      </c>
      <c r="U271" s="7">
        <f t="shared" si="21"/>
        <v>4</v>
      </c>
      <c r="V271" s="7">
        <f t="shared" si="22"/>
        <v>100</v>
      </c>
      <c r="W271" s="7">
        <f t="shared" si="23"/>
        <v>10</v>
      </c>
      <c r="X271" s="2" t="str">
        <f>+VLOOKUP(A271,'comparacion amort'!$A:$U,10,FALSE)</f>
        <v>C31103</v>
      </c>
      <c r="Y271" s="3">
        <f>+VLOOKUP(A271,'comparacion amort'!$A:$U,19,FALSE)</f>
        <v>-10836</v>
      </c>
      <c r="Z271" s="7" t="str">
        <f>+VLOOKUP([1]!Tabla1[[#This Row],[Act.fijo]],'[1]clases de AF'!$A:$C,3,FALSE)</f>
        <v>P-TERRUR</v>
      </c>
    </row>
    <row r="272" spans="1:26" x14ac:dyDescent="0.25">
      <c r="A272">
        <v>10140</v>
      </c>
      <c r="B272">
        <v>0</v>
      </c>
      <c r="C272" t="s">
        <v>323</v>
      </c>
      <c r="D272" t="s">
        <v>324</v>
      </c>
      <c r="E272" t="s">
        <v>30</v>
      </c>
      <c r="F272" t="s">
        <v>52</v>
      </c>
      <c r="G272">
        <v>1970090100</v>
      </c>
      <c r="H272" t="s">
        <v>17</v>
      </c>
      <c r="I272" t="s">
        <v>210</v>
      </c>
      <c r="K272" t="s">
        <v>18</v>
      </c>
      <c r="L272" s="1">
        <v>5397876</v>
      </c>
      <c r="M272" s="1">
        <v>-445710</v>
      </c>
      <c r="N272" s="1">
        <v>4952166</v>
      </c>
      <c r="O272" s="2" t="str">
        <f>+VLOOKUP(A272,'comparacion amort'!$A:$U,5,FALSE)</f>
        <v>ZVUR</v>
      </c>
      <c r="P272" s="5">
        <v>42309</v>
      </c>
      <c r="Q272" s="2">
        <v>108</v>
      </c>
      <c r="R272" s="2">
        <v>2</v>
      </c>
      <c r="S272" s="11">
        <f t="shared" si="24"/>
        <v>108.16666666666667</v>
      </c>
      <c r="T272" s="12">
        <f t="shared" si="20"/>
        <v>7</v>
      </c>
      <c r="U272" s="7">
        <f t="shared" si="21"/>
        <v>4</v>
      </c>
      <c r="V272" s="7">
        <f t="shared" si="22"/>
        <v>100</v>
      </c>
      <c r="W272" s="7">
        <f t="shared" si="23"/>
        <v>10</v>
      </c>
      <c r="X272" s="2" t="str">
        <f>+VLOOKUP(A272,'comparacion amort'!$A:$U,10,FALSE)</f>
        <v>C31103</v>
      </c>
      <c r="Y272" s="3">
        <f>+VLOOKUP(A272,'comparacion amort'!$A:$U,19,FALSE)</f>
        <v>-8185</v>
      </c>
      <c r="Z272" s="7" t="str">
        <f>+VLOOKUP([1]!Tabla1[[#This Row],[Act.fijo]],'[1]clases de AF'!$A:$C,3,FALSE)</f>
        <v>P-TERRUR</v>
      </c>
    </row>
    <row r="273" spans="1:26" x14ac:dyDescent="0.25">
      <c r="A273">
        <v>10141</v>
      </c>
      <c r="B273">
        <v>0</v>
      </c>
      <c r="C273" t="s">
        <v>325</v>
      </c>
      <c r="D273" t="s">
        <v>326</v>
      </c>
      <c r="E273" t="s">
        <v>30</v>
      </c>
      <c r="F273" t="s">
        <v>52</v>
      </c>
      <c r="G273">
        <v>1970090100</v>
      </c>
      <c r="H273" t="s">
        <v>17</v>
      </c>
      <c r="I273" t="s">
        <v>210</v>
      </c>
      <c r="K273" t="s">
        <v>18</v>
      </c>
      <c r="L273" s="1">
        <v>3582000</v>
      </c>
      <c r="M273" s="1">
        <v>-295767</v>
      </c>
      <c r="N273" s="1">
        <v>3286233</v>
      </c>
      <c r="O273" s="2" t="str">
        <f>+VLOOKUP(A273,'comparacion amort'!$A:$U,5,FALSE)</f>
        <v>ZVUR</v>
      </c>
      <c r="P273" s="5">
        <v>42309</v>
      </c>
      <c r="Q273" s="2">
        <v>108</v>
      </c>
      <c r="R273" s="2">
        <v>2</v>
      </c>
      <c r="S273" s="11">
        <f t="shared" si="24"/>
        <v>108.16666666666667</v>
      </c>
      <c r="T273" s="12">
        <f t="shared" si="20"/>
        <v>7</v>
      </c>
      <c r="U273" s="7">
        <f t="shared" si="21"/>
        <v>4</v>
      </c>
      <c r="V273" s="7">
        <f t="shared" si="22"/>
        <v>100</v>
      </c>
      <c r="W273" s="7">
        <f t="shared" si="23"/>
        <v>10</v>
      </c>
      <c r="X273" s="2" t="str">
        <f>+VLOOKUP(A273,'comparacion amort'!$A:$U,10,FALSE)</f>
        <v>C31103</v>
      </c>
      <c r="Y273" s="3">
        <f>+VLOOKUP(A273,'comparacion amort'!$A:$U,19,FALSE)</f>
        <v>-5431</v>
      </c>
      <c r="Z273" s="7" t="str">
        <f>+VLOOKUP([1]!Tabla1[[#This Row],[Act.fijo]],'[1]clases de AF'!$A:$C,3,FALSE)</f>
        <v>P-TERRUR</v>
      </c>
    </row>
    <row r="274" spans="1:26" x14ac:dyDescent="0.25">
      <c r="A274">
        <v>10142</v>
      </c>
      <c r="B274">
        <v>0</v>
      </c>
      <c r="C274" t="s">
        <v>325</v>
      </c>
      <c r="D274" t="s">
        <v>327</v>
      </c>
      <c r="E274" t="s">
        <v>30</v>
      </c>
      <c r="F274" t="s">
        <v>52</v>
      </c>
      <c r="G274">
        <v>1970090100</v>
      </c>
      <c r="H274" t="s">
        <v>17</v>
      </c>
      <c r="I274" t="s">
        <v>210</v>
      </c>
      <c r="K274" t="s">
        <v>18</v>
      </c>
      <c r="L274" s="1">
        <v>4898165</v>
      </c>
      <c r="M274" s="1">
        <v>-404444</v>
      </c>
      <c r="N274" s="1">
        <v>4493721</v>
      </c>
      <c r="O274" s="2" t="str">
        <f>+VLOOKUP(A274,'comparacion amort'!$A:$U,5,FALSE)</f>
        <v>ZVUR</v>
      </c>
      <c r="P274" s="5">
        <v>42309</v>
      </c>
      <c r="Q274" s="2">
        <v>108</v>
      </c>
      <c r="R274" s="2">
        <v>2</v>
      </c>
      <c r="S274" s="11">
        <f t="shared" si="24"/>
        <v>108.16666666666667</v>
      </c>
      <c r="T274" s="12">
        <f t="shared" si="20"/>
        <v>7</v>
      </c>
      <c r="U274" s="7">
        <f t="shared" si="21"/>
        <v>4</v>
      </c>
      <c r="V274" s="7">
        <f t="shared" si="22"/>
        <v>100</v>
      </c>
      <c r="W274" s="7">
        <f t="shared" si="23"/>
        <v>10</v>
      </c>
      <c r="X274" s="2" t="str">
        <f>+VLOOKUP(A274,'comparacion amort'!$A:$U,10,FALSE)</f>
        <v>C31103</v>
      </c>
      <c r="Y274" s="3">
        <f>+VLOOKUP(A274,'comparacion amort'!$A:$U,19,FALSE)</f>
        <v>-7427</v>
      </c>
      <c r="Z274" s="7" t="str">
        <f>+VLOOKUP([1]!Tabla1[[#This Row],[Act.fijo]],'[1]clases de AF'!$A:$C,3,FALSE)</f>
        <v>P-TERRUR</v>
      </c>
    </row>
    <row r="275" spans="1:26" x14ac:dyDescent="0.25">
      <c r="A275">
        <v>10143</v>
      </c>
      <c r="B275">
        <v>0</v>
      </c>
      <c r="C275" t="s">
        <v>325</v>
      </c>
      <c r="D275" t="s">
        <v>328</v>
      </c>
      <c r="E275" t="s">
        <v>30</v>
      </c>
      <c r="F275" t="s">
        <v>52</v>
      </c>
      <c r="G275">
        <v>1970090100</v>
      </c>
      <c r="H275" t="s">
        <v>17</v>
      </c>
      <c r="I275" t="s">
        <v>210</v>
      </c>
      <c r="K275" t="s">
        <v>18</v>
      </c>
      <c r="L275" s="1">
        <v>7533763</v>
      </c>
      <c r="M275" s="1">
        <v>-622071</v>
      </c>
      <c r="N275" s="1">
        <v>6911692</v>
      </c>
      <c r="O275" s="2" t="str">
        <f>+VLOOKUP(A275,'comparacion amort'!$A:$U,5,FALSE)</f>
        <v>ZVUR</v>
      </c>
      <c r="P275" s="5">
        <v>42309</v>
      </c>
      <c r="Q275" s="2">
        <v>108</v>
      </c>
      <c r="R275" s="2">
        <v>2</v>
      </c>
      <c r="S275" s="11">
        <f t="shared" si="24"/>
        <v>108.16666666666667</v>
      </c>
      <c r="T275" s="12">
        <f t="shared" si="20"/>
        <v>7</v>
      </c>
      <c r="U275" s="7">
        <f t="shared" si="21"/>
        <v>4</v>
      </c>
      <c r="V275" s="7">
        <f t="shared" si="22"/>
        <v>100</v>
      </c>
      <c r="W275" s="7">
        <f t="shared" si="23"/>
        <v>10</v>
      </c>
      <c r="X275" s="2" t="str">
        <f>+VLOOKUP(A275,'comparacion amort'!$A:$U,10,FALSE)</f>
        <v>C31103</v>
      </c>
      <c r="Y275" s="3">
        <f>+VLOOKUP(A275,'comparacion amort'!$A:$U,19,FALSE)</f>
        <v>-11424</v>
      </c>
      <c r="Z275" s="7" t="str">
        <f>+VLOOKUP([1]!Tabla1[[#This Row],[Act.fijo]],'[1]clases de AF'!$A:$C,3,FALSE)</f>
        <v>P-TERRUR</v>
      </c>
    </row>
    <row r="276" spans="1:26" x14ac:dyDescent="0.25">
      <c r="A276">
        <v>10144</v>
      </c>
      <c r="B276">
        <v>0</v>
      </c>
      <c r="C276" t="s">
        <v>329</v>
      </c>
      <c r="D276" t="s">
        <v>322</v>
      </c>
      <c r="E276" t="s">
        <v>30</v>
      </c>
      <c r="F276" t="s">
        <v>52</v>
      </c>
      <c r="G276">
        <v>1970090100</v>
      </c>
      <c r="H276" t="s">
        <v>17</v>
      </c>
      <c r="I276" t="s">
        <v>210</v>
      </c>
      <c r="K276" t="s">
        <v>18</v>
      </c>
      <c r="L276" s="1">
        <v>10451747</v>
      </c>
      <c r="M276" s="1">
        <v>-863013</v>
      </c>
      <c r="N276" s="1">
        <v>9588734</v>
      </c>
      <c r="O276" s="2" t="str">
        <f>+VLOOKUP(A276,'comparacion amort'!$A:$U,5,FALSE)</f>
        <v>ZVUR</v>
      </c>
      <c r="P276" s="5">
        <v>42309</v>
      </c>
      <c r="Q276" s="2">
        <v>108</v>
      </c>
      <c r="R276" s="2">
        <v>2</v>
      </c>
      <c r="S276" s="11">
        <f t="shared" si="24"/>
        <v>108.16666666666667</v>
      </c>
      <c r="T276" s="12">
        <f t="shared" si="20"/>
        <v>7</v>
      </c>
      <c r="U276" s="7">
        <f t="shared" si="21"/>
        <v>4</v>
      </c>
      <c r="V276" s="7">
        <f t="shared" si="22"/>
        <v>100</v>
      </c>
      <c r="W276" s="7">
        <f t="shared" si="23"/>
        <v>10</v>
      </c>
      <c r="X276" s="2" t="str">
        <f>+VLOOKUP(A276,'comparacion amort'!$A:$U,10,FALSE)</f>
        <v>C31103</v>
      </c>
      <c r="Y276" s="3">
        <f>+VLOOKUP(A276,'comparacion amort'!$A:$U,19,FALSE)</f>
        <v>-15849</v>
      </c>
      <c r="Z276" s="7" t="str">
        <f>+VLOOKUP([1]!Tabla1[[#This Row],[Act.fijo]],'[1]clases de AF'!$A:$C,3,FALSE)</f>
        <v>P-TERRUR</v>
      </c>
    </row>
    <row r="277" spans="1:26" x14ac:dyDescent="0.25">
      <c r="A277">
        <v>10145</v>
      </c>
      <c r="B277">
        <v>0</v>
      </c>
      <c r="C277" t="s">
        <v>330</v>
      </c>
      <c r="D277" t="s">
        <v>331</v>
      </c>
      <c r="E277" t="s">
        <v>30</v>
      </c>
      <c r="F277" t="s">
        <v>52</v>
      </c>
      <c r="G277">
        <v>1970090100</v>
      </c>
      <c r="H277" t="s">
        <v>17</v>
      </c>
      <c r="I277" t="s">
        <v>210</v>
      </c>
      <c r="K277" t="s">
        <v>18</v>
      </c>
      <c r="L277" s="1">
        <v>17115226</v>
      </c>
      <c r="M277" s="1">
        <v>-1426108</v>
      </c>
      <c r="N277" s="1">
        <v>15689118</v>
      </c>
      <c r="O277" s="2" t="str">
        <f>+VLOOKUP(A277,'comparacion amort'!$A:$U,5,FALSE)</f>
        <v>ZVUR</v>
      </c>
      <c r="P277" s="5">
        <v>42339</v>
      </c>
      <c r="Q277" s="2">
        <v>108</v>
      </c>
      <c r="R277" s="2">
        <v>1</v>
      </c>
      <c r="S277" s="11">
        <f t="shared" si="24"/>
        <v>108.08333333333333</v>
      </c>
      <c r="T277" s="12">
        <f t="shared" si="20"/>
        <v>7</v>
      </c>
      <c r="U277" s="7">
        <f t="shared" si="21"/>
        <v>3</v>
      </c>
      <c r="V277" s="7">
        <f t="shared" si="22"/>
        <v>100</v>
      </c>
      <c r="W277" s="7">
        <f t="shared" si="23"/>
        <v>10</v>
      </c>
      <c r="X277" s="2" t="str">
        <f>+VLOOKUP(A277,'comparacion amort'!$A:$U,10,FALSE)</f>
        <v>C31103</v>
      </c>
      <c r="Y277" s="3">
        <f>+VLOOKUP(A277,'comparacion amort'!$A:$U,19,FALSE)</f>
        <v>-25932</v>
      </c>
      <c r="Z277" s="7" t="str">
        <f>+VLOOKUP([1]!Tabla1[[#This Row],[Act.fijo]],'[1]clases de AF'!$A:$C,3,FALSE)</f>
        <v>P-TERRUR</v>
      </c>
    </row>
    <row r="278" spans="1:26" x14ac:dyDescent="0.25">
      <c r="A278">
        <v>10146</v>
      </c>
      <c r="B278">
        <v>0</v>
      </c>
      <c r="C278" t="s">
        <v>330</v>
      </c>
      <c r="D278" t="s">
        <v>332</v>
      </c>
      <c r="E278" t="s">
        <v>30</v>
      </c>
      <c r="F278" t="s">
        <v>52</v>
      </c>
      <c r="G278">
        <v>1970090100</v>
      </c>
      <c r="H278" t="s">
        <v>17</v>
      </c>
      <c r="I278" t="s">
        <v>210</v>
      </c>
      <c r="K278" t="s">
        <v>18</v>
      </c>
      <c r="L278" s="1">
        <v>4778698</v>
      </c>
      <c r="M278" s="1">
        <v>-394327</v>
      </c>
      <c r="N278" s="1">
        <v>4384371</v>
      </c>
      <c r="O278" s="2" t="str">
        <f>+VLOOKUP(A278,'comparacion amort'!$A:$U,5,FALSE)</f>
        <v>ZVUR</v>
      </c>
      <c r="P278" s="5">
        <v>42339</v>
      </c>
      <c r="Q278" s="2">
        <v>108</v>
      </c>
      <c r="R278" s="2">
        <v>1</v>
      </c>
      <c r="S278" s="11">
        <f t="shared" si="24"/>
        <v>108.08333333333333</v>
      </c>
      <c r="T278" s="12">
        <f t="shared" si="20"/>
        <v>7</v>
      </c>
      <c r="U278" s="7">
        <f t="shared" si="21"/>
        <v>3</v>
      </c>
      <c r="V278" s="7">
        <f t="shared" si="22"/>
        <v>100</v>
      </c>
      <c r="W278" s="7">
        <f t="shared" si="23"/>
        <v>10</v>
      </c>
      <c r="X278" s="2" t="str">
        <f>+VLOOKUP(A278,'comparacion amort'!$A:$U,10,FALSE)</f>
        <v>C31103</v>
      </c>
      <c r="Y278" s="3">
        <f>+VLOOKUP(A278,'comparacion amort'!$A:$U,19,FALSE)</f>
        <v>-7246</v>
      </c>
      <c r="Z278" s="7" t="str">
        <f>+VLOOKUP([1]!Tabla1[[#This Row],[Act.fijo]],'[1]clases de AF'!$A:$C,3,FALSE)</f>
        <v>P-TERRUR</v>
      </c>
    </row>
    <row r="279" spans="1:26" x14ac:dyDescent="0.25">
      <c r="A279">
        <v>10147</v>
      </c>
      <c r="B279">
        <v>0</v>
      </c>
      <c r="C279" t="s">
        <v>330</v>
      </c>
      <c r="D279" t="s">
        <v>333</v>
      </c>
      <c r="E279" t="s">
        <v>30</v>
      </c>
      <c r="F279" t="s">
        <v>52</v>
      </c>
      <c r="G279">
        <v>1970090100</v>
      </c>
      <c r="H279" t="s">
        <v>17</v>
      </c>
      <c r="I279" t="s">
        <v>210</v>
      </c>
      <c r="K279" t="s">
        <v>18</v>
      </c>
      <c r="L279" s="1">
        <v>14950000</v>
      </c>
      <c r="M279" s="1">
        <v>-1233646</v>
      </c>
      <c r="N279" s="1">
        <v>13716354</v>
      </c>
      <c r="O279" s="2" t="str">
        <f>+VLOOKUP(A279,'comparacion amort'!$A:$U,5,FALSE)</f>
        <v>ZVUR</v>
      </c>
      <c r="P279" s="5">
        <v>42339</v>
      </c>
      <c r="Q279" s="2">
        <v>108</v>
      </c>
      <c r="R279" s="2">
        <v>1</v>
      </c>
      <c r="S279" s="11">
        <f t="shared" si="24"/>
        <v>108.08333333333333</v>
      </c>
      <c r="T279" s="12">
        <f t="shared" si="20"/>
        <v>7</v>
      </c>
      <c r="U279" s="7">
        <f t="shared" si="21"/>
        <v>3</v>
      </c>
      <c r="V279" s="7">
        <f t="shared" si="22"/>
        <v>100</v>
      </c>
      <c r="W279" s="7">
        <f t="shared" si="23"/>
        <v>10</v>
      </c>
      <c r="X279" s="2" t="str">
        <f>+VLOOKUP(A279,'comparacion amort'!$A:$U,10,FALSE)</f>
        <v>C31103</v>
      </c>
      <c r="Y279" s="3">
        <f>+VLOOKUP(A279,'comparacion amort'!$A:$U,19,FALSE)</f>
        <v>-22671</v>
      </c>
      <c r="Z279" s="7" t="str">
        <f>+VLOOKUP([1]!Tabla1[[#This Row],[Act.fijo]],'[1]clases de AF'!$A:$C,3,FALSE)</f>
        <v>P-TERRUR</v>
      </c>
    </row>
    <row r="280" spans="1:26" x14ac:dyDescent="0.25">
      <c r="A280">
        <v>10150</v>
      </c>
      <c r="B280">
        <v>0</v>
      </c>
      <c r="C280" t="s">
        <v>87</v>
      </c>
      <c r="D280" t="s">
        <v>334</v>
      </c>
      <c r="E280" t="s">
        <v>30</v>
      </c>
      <c r="F280" t="s">
        <v>52</v>
      </c>
      <c r="G280">
        <v>1970090100</v>
      </c>
      <c r="H280" t="s">
        <v>17</v>
      </c>
      <c r="I280" t="s">
        <v>210</v>
      </c>
      <c r="K280" t="s">
        <v>18</v>
      </c>
      <c r="L280" s="1">
        <v>8757480</v>
      </c>
      <c r="M280" s="1">
        <v>-722651</v>
      </c>
      <c r="N280" s="1">
        <v>8034829</v>
      </c>
      <c r="O280" s="2" t="str">
        <f>+VLOOKUP(A280,'comparacion amort'!$A:$U,5,FALSE)</f>
        <v>ZVUR</v>
      </c>
      <c r="P280" s="5">
        <v>42339</v>
      </c>
      <c r="Q280" s="2">
        <v>108</v>
      </c>
      <c r="R280" s="2">
        <v>1</v>
      </c>
      <c r="S280" s="11">
        <f t="shared" si="24"/>
        <v>108.08333333333333</v>
      </c>
      <c r="T280" s="12">
        <f t="shared" si="20"/>
        <v>7</v>
      </c>
      <c r="U280" s="7">
        <f t="shared" si="21"/>
        <v>3</v>
      </c>
      <c r="V280" s="7">
        <f t="shared" si="22"/>
        <v>100</v>
      </c>
      <c r="W280" s="7">
        <f t="shared" si="23"/>
        <v>10</v>
      </c>
      <c r="X280" s="2" t="str">
        <f>+VLOOKUP(A280,'comparacion amort'!$A:$U,10,FALSE)</f>
        <v>C31103</v>
      </c>
      <c r="Y280" s="3">
        <f>+VLOOKUP(A280,'comparacion amort'!$A:$U,19,FALSE)</f>
        <v>-13280</v>
      </c>
      <c r="Z280" s="7" t="str">
        <f>+VLOOKUP([1]!Tabla1[[#This Row],[Act.fijo]],'[1]clases de AF'!$A:$C,3,FALSE)</f>
        <v>P-TERRUR</v>
      </c>
    </row>
    <row r="281" spans="1:26" x14ac:dyDescent="0.25">
      <c r="A281">
        <v>10152</v>
      </c>
      <c r="B281">
        <v>0</v>
      </c>
      <c r="C281" t="s">
        <v>335</v>
      </c>
      <c r="D281" t="s">
        <v>336</v>
      </c>
      <c r="E281" t="s">
        <v>30</v>
      </c>
      <c r="F281" t="s">
        <v>52</v>
      </c>
      <c r="G281">
        <v>1970090100</v>
      </c>
      <c r="H281" t="s">
        <v>17</v>
      </c>
      <c r="I281" t="s">
        <v>210</v>
      </c>
      <c r="K281" t="s">
        <v>18</v>
      </c>
      <c r="L281" s="1">
        <v>4991667</v>
      </c>
      <c r="M281" s="1">
        <v>-411636</v>
      </c>
      <c r="N281" s="1">
        <v>4580031</v>
      </c>
      <c r="O281" s="2" t="str">
        <f>+VLOOKUP(A281,'comparacion amort'!$A:$U,5,FALSE)</f>
        <v>ZVUR</v>
      </c>
      <c r="P281" s="5">
        <v>42370</v>
      </c>
      <c r="Q281" s="2">
        <v>108</v>
      </c>
      <c r="R281" s="2">
        <v>0</v>
      </c>
      <c r="S281" s="11">
        <f t="shared" si="24"/>
        <v>108</v>
      </c>
      <c r="T281" s="12">
        <f t="shared" si="20"/>
        <v>7</v>
      </c>
      <c r="U281" s="7">
        <f t="shared" si="21"/>
        <v>2</v>
      </c>
      <c r="V281" s="7">
        <f t="shared" si="22"/>
        <v>100</v>
      </c>
      <c r="W281" s="7">
        <f t="shared" si="23"/>
        <v>10</v>
      </c>
      <c r="X281" s="2" t="str">
        <f>+VLOOKUP(A281,'comparacion amort'!$A:$U,10,FALSE)</f>
        <v>C31103</v>
      </c>
      <c r="Y281" s="3">
        <f>+VLOOKUP(A281,'comparacion amort'!$A:$U,19,FALSE)</f>
        <v>-7570</v>
      </c>
      <c r="Z281" s="7" t="str">
        <f>+VLOOKUP([1]!Tabla1[[#This Row],[Act.fijo]],'[1]clases de AF'!$A:$C,3,FALSE)</f>
        <v>P-TERRUR</v>
      </c>
    </row>
    <row r="282" spans="1:26" x14ac:dyDescent="0.25">
      <c r="A282">
        <v>10153</v>
      </c>
      <c r="B282">
        <v>0</v>
      </c>
      <c r="C282" t="s">
        <v>335</v>
      </c>
      <c r="D282" t="s">
        <v>337</v>
      </c>
      <c r="E282" t="s">
        <v>30</v>
      </c>
      <c r="F282" t="s">
        <v>52</v>
      </c>
      <c r="G282">
        <v>1970090100</v>
      </c>
      <c r="H282" t="s">
        <v>17</v>
      </c>
      <c r="I282" t="s">
        <v>210</v>
      </c>
      <c r="K282" t="s">
        <v>18</v>
      </c>
      <c r="L282" s="1">
        <v>12017937</v>
      </c>
      <c r="M282" s="1">
        <v>-991062</v>
      </c>
      <c r="N282" s="1">
        <v>11026875</v>
      </c>
      <c r="O282" s="2" t="str">
        <f>+VLOOKUP(A282,'comparacion amort'!$A:$U,5,FALSE)</f>
        <v>ZVUR</v>
      </c>
      <c r="P282" s="5">
        <v>42370</v>
      </c>
      <c r="Q282" s="2">
        <v>108</v>
      </c>
      <c r="R282" s="2">
        <v>0</v>
      </c>
      <c r="S282" s="11">
        <f t="shared" si="24"/>
        <v>108</v>
      </c>
      <c r="T282" s="12">
        <f t="shared" si="20"/>
        <v>7</v>
      </c>
      <c r="U282" s="7">
        <f t="shared" si="21"/>
        <v>2</v>
      </c>
      <c r="V282" s="7">
        <f t="shared" si="22"/>
        <v>100</v>
      </c>
      <c r="W282" s="7">
        <f t="shared" si="23"/>
        <v>10</v>
      </c>
      <c r="X282" s="2" t="str">
        <f>+VLOOKUP(A282,'comparacion amort'!$A:$U,10,FALSE)</f>
        <v>C31103</v>
      </c>
      <c r="Y282" s="3">
        <f>+VLOOKUP(A282,'comparacion amort'!$A:$U,19,FALSE)</f>
        <v>-18226</v>
      </c>
      <c r="Z282" s="7" t="str">
        <f>+VLOOKUP([1]!Tabla1[[#This Row],[Act.fijo]],'[1]clases de AF'!$A:$C,3,FALSE)</f>
        <v>P-TERRUR</v>
      </c>
    </row>
    <row r="283" spans="1:26" x14ac:dyDescent="0.25">
      <c r="A283">
        <v>10154</v>
      </c>
      <c r="B283">
        <v>0</v>
      </c>
      <c r="C283" t="s">
        <v>338</v>
      </c>
      <c r="D283" t="s">
        <v>339</v>
      </c>
      <c r="E283" t="s">
        <v>30</v>
      </c>
      <c r="F283" t="s">
        <v>52</v>
      </c>
      <c r="G283">
        <v>1970090100</v>
      </c>
      <c r="H283" t="s">
        <v>17</v>
      </c>
      <c r="I283" t="s">
        <v>210</v>
      </c>
      <c r="K283" t="s">
        <v>18</v>
      </c>
      <c r="L283" s="1">
        <v>4044624</v>
      </c>
      <c r="M283" s="1">
        <v>-333540</v>
      </c>
      <c r="N283" s="1">
        <v>3711084</v>
      </c>
      <c r="O283" s="2" t="str">
        <f>+VLOOKUP(A283,'comparacion amort'!$A:$U,5,FALSE)</f>
        <v>ZVUR</v>
      </c>
      <c r="P283" s="5">
        <v>42370</v>
      </c>
      <c r="Q283" s="2">
        <v>108</v>
      </c>
      <c r="R283" s="2">
        <v>0</v>
      </c>
      <c r="S283" s="11">
        <f t="shared" si="24"/>
        <v>108</v>
      </c>
      <c r="T283" s="12">
        <f t="shared" si="20"/>
        <v>7</v>
      </c>
      <c r="U283" s="7">
        <f t="shared" si="21"/>
        <v>2</v>
      </c>
      <c r="V283" s="7">
        <f t="shared" si="22"/>
        <v>100</v>
      </c>
      <c r="W283" s="7">
        <f t="shared" si="23"/>
        <v>10</v>
      </c>
      <c r="X283" s="2" t="str">
        <f>+VLOOKUP(A283,'comparacion amort'!$A:$U,10,FALSE)</f>
        <v>C31103</v>
      </c>
      <c r="Y283" s="3">
        <f>+VLOOKUP(A283,'comparacion amort'!$A:$U,19,FALSE)</f>
        <v>-6134</v>
      </c>
      <c r="Z283" s="7" t="str">
        <f>+VLOOKUP([1]!Tabla1[[#This Row],[Act.fijo]],'[1]clases de AF'!$A:$C,3,FALSE)</f>
        <v>P-TERRUR</v>
      </c>
    </row>
    <row r="284" spans="1:26" x14ac:dyDescent="0.25">
      <c r="A284">
        <v>10158</v>
      </c>
      <c r="B284">
        <v>0</v>
      </c>
      <c r="C284" t="s">
        <v>340</v>
      </c>
      <c r="D284" t="s">
        <v>341</v>
      </c>
      <c r="E284" t="s">
        <v>30</v>
      </c>
      <c r="F284" t="s">
        <v>52</v>
      </c>
      <c r="G284">
        <v>1970090100</v>
      </c>
      <c r="H284" t="s">
        <v>17</v>
      </c>
      <c r="I284" t="s">
        <v>210</v>
      </c>
      <c r="K284" t="s">
        <v>18</v>
      </c>
      <c r="L284" s="1">
        <v>9310457</v>
      </c>
      <c r="M284" s="1">
        <v>-767788</v>
      </c>
      <c r="N284" s="1">
        <v>8542669</v>
      </c>
      <c r="O284" s="2" t="str">
        <f>+VLOOKUP(A284,'comparacion amort'!$A:$U,5,FALSE)</f>
        <v>ZVUR</v>
      </c>
      <c r="P284" s="5">
        <v>42370</v>
      </c>
      <c r="Q284" s="2">
        <v>108</v>
      </c>
      <c r="R284" s="2">
        <v>0</v>
      </c>
      <c r="S284" s="11">
        <f t="shared" si="24"/>
        <v>108</v>
      </c>
      <c r="T284" s="12">
        <f t="shared" si="20"/>
        <v>7</v>
      </c>
      <c r="U284" s="7">
        <f t="shared" si="21"/>
        <v>2</v>
      </c>
      <c r="V284" s="7">
        <f t="shared" si="22"/>
        <v>100</v>
      </c>
      <c r="W284" s="7">
        <f t="shared" si="23"/>
        <v>10</v>
      </c>
      <c r="X284" s="2" t="str">
        <f>+VLOOKUP(A284,'comparacion amort'!$A:$U,10,FALSE)</f>
        <v>C31103</v>
      </c>
      <c r="Y284" s="3">
        <f>+VLOOKUP(A284,'comparacion amort'!$A:$U,19,FALSE)</f>
        <v>-14120</v>
      </c>
      <c r="Z284" s="7" t="str">
        <f>+VLOOKUP([1]!Tabla1[[#This Row],[Act.fijo]],'[1]clases de AF'!$A:$C,3,FALSE)</f>
        <v>P-TERRUR</v>
      </c>
    </row>
    <row r="285" spans="1:26" x14ac:dyDescent="0.25">
      <c r="A285">
        <v>10162</v>
      </c>
      <c r="B285">
        <v>0</v>
      </c>
      <c r="C285" t="s">
        <v>342</v>
      </c>
      <c r="D285" t="s">
        <v>343</v>
      </c>
      <c r="E285" t="s">
        <v>30</v>
      </c>
      <c r="F285" t="s">
        <v>52</v>
      </c>
      <c r="G285">
        <v>1970090100</v>
      </c>
      <c r="H285" t="s">
        <v>17</v>
      </c>
      <c r="I285" t="s">
        <v>210</v>
      </c>
      <c r="K285" t="s">
        <v>18</v>
      </c>
      <c r="L285" s="1">
        <v>2315777</v>
      </c>
      <c r="M285" s="1">
        <v>-187184</v>
      </c>
      <c r="N285" s="1">
        <v>2128593</v>
      </c>
      <c r="O285" s="2" t="str">
        <f>+VLOOKUP(A285,'comparacion amort'!$A:$U,5,FALSE)</f>
        <v>ZVUR</v>
      </c>
      <c r="P285" s="5">
        <v>42430</v>
      </c>
      <c r="Q285" s="2">
        <v>107</v>
      </c>
      <c r="R285" s="2">
        <v>10</v>
      </c>
      <c r="S285" s="11">
        <f t="shared" si="24"/>
        <v>107.83333333333333</v>
      </c>
      <c r="T285" s="12">
        <f t="shared" si="20"/>
        <v>7</v>
      </c>
      <c r="U285" s="7">
        <f t="shared" si="21"/>
        <v>0</v>
      </c>
      <c r="V285" s="7">
        <f t="shared" si="22"/>
        <v>100</v>
      </c>
      <c r="W285" s="7">
        <f t="shared" si="23"/>
        <v>10</v>
      </c>
      <c r="X285" s="2" t="str">
        <f>+VLOOKUP(A285,'comparacion amort'!$A:$U,10,FALSE)</f>
        <v>C31103</v>
      </c>
      <c r="Y285" s="3">
        <f>+VLOOKUP(A285,'comparacion amort'!$A:$U,19,FALSE)</f>
        <v>-3518</v>
      </c>
      <c r="Z285" s="7" t="str">
        <f>+VLOOKUP([1]!Tabla1[[#This Row],[Act.fijo]],'[1]clases de AF'!$A:$C,3,FALSE)</f>
        <v>P-TERRUR</v>
      </c>
    </row>
    <row r="286" spans="1:26" x14ac:dyDescent="0.25">
      <c r="A286">
        <v>10167</v>
      </c>
      <c r="B286">
        <v>0</v>
      </c>
      <c r="C286" t="s">
        <v>344</v>
      </c>
      <c r="D286" t="s">
        <v>345</v>
      </c>
      <c r="E286" t="s">
        <v>30</v>
      </c>
      <c r="F286" t="s">
        <v>52</v>
      </c>
      <c r="G286">
        <v>1970090100</v>
      </c>
      <c r="H286" t="s">
        <v>17</v>
      </c>
      <c r="I286" t="s">
        <v>210</v>
      </c>
      <c r="K286" t="s">
        <v>18</v>
      </c>
      <c r="L286" s="1">
        <v>6218000</v>
      </c>
      <c r="M286" s="1">
        <v>-502601</v>
      </c>
      <c r="N286" s="1">
        <v>5715399</v>
      </c>
      <c r="O286" s="2" t="str">
        <f>+VLOOKUP(A286,'comparacion amort'!$A:$U,5,FALSE)</f>
        <v>ZVUR</v>
      </c>
      <c r="P286" s="5">
        <v>42430</v>
      </c>
      <c r="Q286" s="2">
        <v>107</v>
      </c>
      <c r="R286" s="2">
        <v>10</v>
      </c>
      <c r="S286" s="11">
        <f t="shared" si="24"/>
        <v>107.83333333333333</v>
      </c>
      <c r="T286" s="12">
        <f t="shared" si="20"/>
        <v>7</v>
      </c>
      <c r="U286" s="7">
        <f t="shared" si="21"/>
        <v>0</v>
      </c>
      <c r="V286" s="7">
        <f t="shared" si="22"/>
        <v>100</v>
      </c>
      <c r="W286" s="7">
        <f t="shared" si="23"/>
        <v>10</v>
      </c>
      <c r="X286" s="2" t="str">
        <f>+VLOOKUP(A286,'comparacion amort'!$A:$U,10,FALSE)</f>
        <v>C31103</v>
      </c>
      <c r="Y286" s="3">
        <f>+VLOOKUP(A286,'comparacion amort'!$A:$U,19,FALSE)</f>
        <v>-9446</v>
      </c>
      <c r="Z286" s="7" t="str">
        <f>+VLOOKUP([1]!Tabla1[[#This Row],[Act.fijo]],'[1]clases de AF'!$A:$C,3,FALSE)</f>
        <v>P-TERRUR</v>
      </c>
    </row>
    <row r="287" spans="1:26" x14ac:dyDescent="0.25">
      <c r="A287">
        <v>10168</v>
      </c>
      <c r="B287">
        <v>0</v>
      </c>
      <c r="C287" t="s">
        <v>344</v>
      </c>
      <c r="D287" t="s">
        <v>346</v>
      </c>
      <c r="E287" t="s">
        <v>30</v>
      </c>
      <c r="F287" t="s">
        <v>52</v>
      </c>
      <c r="G287">
        <v>1970090100</v>
      </c>
      <c r="H287" t="s">
        <v>17</v>
      </c>
      <c r="I287" t="s">
        <v>210</v>
      </c>
      <c r="K287" t="s">
        <v>18</v>
      </c>
      <c r="L287" s="1">
        <v>1555000</v>
      </c>
      <c r="M287" s="1">
        <v>-125687</v>
      </c>
      <c r="N287" s="1">
        <v>1429313</v>
      </c>
      <c r="O287" s="2" t="str">
        <f>+VLOOKUP(A287,'comparacion amort'!$A:$U,5,FALSE)</f>
        <v>ZVUR</v>
      </c>
      <c r="P287" s="5">
        <v>42430</v>
      </c>
      <c r="Q287" s="2">
        <v>107</v>
      </c>
      <c r="R287" s="2">
        <v>10</v>
      </c>
      <c r="S287" s="11">
        <f t="shared" si="24"/>
        <v>107.83333333333333</v>
      </c>
      <c r="T287" s="12">
        <f t="shared" si="20"/>
        <v>7</v>
      </c>
      <c r="U287" s="7">
        <f t="shared" si="21"/>
        <v>0</v>
      </c>
      <c r="V287" s="7">
        <f t="shared" si="22"/>
        <v>100</v>
      </c>
      <c r="W287" s="7">
        <f t="shared" si="23"/>
        <v>10</v>
      </c>
      <c r="X287" s="2" t="str">
        <f>+VLOOKUP(A287,'comparacion amort'!$A:$U,10,FALSE)</f>
        <v>C31103</v>
      </c>
      <c r="Y287" s="3">
        <f>+VLOOKUP(A287,'comparacion amort'!$A:$U,19,FALSE)</f>
        <v>-2362</v>
      </c>
      <c r="Z287" s="7" t="str">
        <f>+VLOOKUP([1]!Tabla1[[#This Row],[Act.fijo]],'[1]clases de AF'!$A:$C,3,FALSE)</f>
        <v>P-TERRUR</v>
      </c>
    </row>
    <row r="288" spans="1:26" x14ac:dyDescent="0.25">
      <c r="A288">
        <v>10169</v>
      </c>
      <c r="B288">
        <v>0</v>
      </c>
      <c r="C288" t="s">
        <v>344</v>
      </c>
      <c r="D288" t="s">
        <v>347</v>
      </c>
      <c r="E288" t="s">
        <v>30</v>
      </c>
      <c r="F288" t="s">
        <v>52</v>
      </c>
      <c r="G288">
        <v>1970090100</v>
      </c>
      <c r="H288" t="s">
        <v>17</v>
      </c>
      <c r="I288" t="s">
        <v>210</v>
      </c>
      <c r="K288" t="s">
        <v>18</v>
      </c>
      <c r="L288" s="1">
        <v>7300000</v>
      </c>
      <c r="M288" s="1">
        <v>-590058</v>
      </c>
      <c r="N288" s="1">
        <v>6709942</v>
      </c>
      <c r="O288" s="2" t="str">
        <f>+VLOOKUP(A288,'comparacion amort'!$A:$U,5,FALSE)</f>
        <v>ZVUR</v>
      </c>
      <c r="P288" s="5">
        <v>42430</v>
      </c>
      <c r="Q288" s="2">
        <v>107</v>
      </c>
      <c r="R288" s="2">
        <v>10</v>
      </c>
      <c r="S288" s="11">
        <f t="shared" si="24"/>
        <v>107.83333333333333</v>
      </c>
      <c r="T288" s="12">
        <f t="shared" si="20"/>
        <v>7</v>
      </c>
      <c r="U288" s="7">
        <f t="shared" si="21"/>
        <v>0</v>
      </c>
      <c r="V288" s="7">
        <f t="shared" si="22"/>
        <v>100</v>
      </c>
      <c r="W288" s="7">
        <f t="shared" si="23"/>
        <v>10</v>
      </c>
      <c r="X288" s="2" t="str">
        <f>+VLOOKUP(A288,'comparacion amort'!$A:$U,10,FALSE)</f>
        <v>C31103</v>
      </c>
      <c r="Y288" s="3">
        <f>+VLOOKUP(A288,'comparacion amort'!$A:$U,19,FALSE)</f>
        <v>-11090</v>
      </c>
      <c r="Z288" s="7" t="str">
        <f>+VLOOKUP([1]!Tabla1[[#This Row],[Act.fijo]],'[1]clases de AF'!$A:$C,3,FALSE)</f>
        <v>P-TERRUR</v>
      </c>
    </row>
    <row r="289" spans="1:26" x14ac:dyDescent="0.25">
      <c r="A289">
        <v>10170</v>
      </c>
      <c r="B289">
        <v>0</v>
      </c>
      <c r="C289" t="s">
        <v>344</v>
      </c>
      <c r="D289" t="s">
        <v>348</v>
      </c>
      <c r="E289" t="s">
        <v>30</v>
      </c>
      <c r="F289" t="s">
        <v>52</v>
      </c>
      <c r="G289">
        <v>1970090100</v>
      </c>
      <c r="H289" t="s">
        <v>17</v>
      </c>
      <c r="I289" t="s">
        <v>210</v>
      </c>
      <c r="K289" t="s">
        <v>18</v>
      </c>
      <c r="L289" s="1">
        <v>6250000</v>
      </c>
      <c r="M289" s="1">
        <v>-505188</v>
      </c>
      <c r="N289" s="1">
        <v>5744812</v>
      </c>
      <c r="O289" s="2" t="str">
        <f>+VLOOKUP(A289,'comparacion amort'!$A:$U,5,FALSE)</f>
        <v>ZVUR</v>
      </c>
      <c r="P289" s="5">
        <v>42430</v>
      </c>
      <c r="Q289" s="2">
        <v>107</v>
      </c>
      <c r="R289" s="2">
        <v>10</v>
      </c>
      <c r="S289" s="11">
        <f t="shared" si="24"/>
        <v>107.83333333333333</v>
      </c>
      <c r="T289" s="12">
        <f t="shared" si="20"/>
        <v>7</v>
      </c>
      <c r="U289" s="7">
        <f t="shared" si="21"/>
        <v>0</v>
      </c>
      <c r="V289" s="7">
        <f t="shared" si="22"/>
        <v>100</v>
      </c>
      <c r="W289" s="7">
        <f t="shared" si="23"/>
        <v>10</v>
      </c>
      <c r="X289" s="2" t="str">
        <f>+VLOOKUP(A289,'comparacion amort'!$A:$U,10,FALSE)</f>
        <v>C31103</v>
      </c>
      <c r="Y289" s="3">
        <f>+VLOOKUP(A289,'comparacion amort'!$A:$U,19,FALSE)</f>
        <v>-9495</v>
      </c>
      <c r="Z289" s="7" t="str">
        <f>+VLOOKUP([1]!Tabla1[[#This Row],[Act.fijo]],'[1]clases de AF'!$A:$C,3,FALSE)</f>
        <v>P-TERRUR</v>
      </c>
    </row>
    <row r="290" spans="1:26" x14ac:dyDescent="0.25">
      <c r="A290">
        <v>10171</v>
      </c>
      <c r="B290">
        <v>0</v>
      </c>
      <c r="C290" t="s">
        <v>349</v>
      </c>
      <c r="D290" t="s">
        <v>350</v>
      </c>
      <c r="E290" t="s">
        <v>30</v>
      </c>
      <c r="F290" t="s">
        <v>52</v>
      </c>
      <c r="G290">
        <v>1970090100</v>
      </c>
      <c r="H290" t="s">
        <v>17</v>
      </c>
      <c r="I290" t="s">
        <v>210</v>
      </c>
      <c r="K290" t="s">
        <v>18</v>
      </c>
      <c r="L290" s="1">
        <v>5181000</v>
      </c>
      <c r="M290" s="1">
        <v>-410581</v>
      </c>
      <c r="N290" s="1">
        <v>4770419</v>
      </c>
      <c r="O290" s="2" t="str">
        <f>+VLOOKUP(A290,'comparacion amort'!$A:$U,5,FALSE)</f>
        <v>ZVUR</v>
      </c>
      <c r="P290" s="5">
        <v>42461</v>
      </c>
      <c r="Q290" s="2">
        <v>107</v>
      </c>
      <c r="R290" s="2">
        <v>9</v>
      </c>
      <c r="S290" s="11">
        <f t="shared" si="24"/>
        <v>107.75</v>
      </c>
      <c r="T290" s="12">
        <f t="shared" si="20"/>
        <v>6</v>
      </c>
      <c r="U290" s="7">
        <f t="shared" si="21"/>
        <v>11</v>
      </c>
      <c r="V290" s="7">
        <f t="shared" si="22"/>
        <v>100</v>
      </c>
      <c r="W290" s="7">
        <f t="shared" si="23"/>
        <v>10</v>
      </c>
      <c r="X290" s="2" t="str">
        <f>+VLOOKUP(A290,'comparacion amort'!$A:$U,10,FALSE)</f>
        <v>C31103</v>
      </c>
      <c r="Y290" s="3">
        <f>+VLOOKUP(A290,'comparacion amort'!$A:$U,19,FALSE)</f>
        <v>-7884</v>
      </c>
      <c r="Z290" s="7" t="str">
        <f>+VLOOKUP([1]!Tabla1[[#This Row],[Act.fijo]],'[1]clases de AF'!$A:$C,3,FALSE)</f>
        <v>P-TERRUR</v>
      </c>
    </row>
    <row r="291" spans="1:26" x14ac:dyDescent="0.25">
      <c r="A291">
        <v>10172</v>
      </c>
      <c r="B291">
        <v>0</v>
      </c>
      <c r="C291" t="s">
        <v>349</v>
      </c>
      <c r="D291" t="s">
        <v>351</v>
      </c>
      <c r="E291" t="s">
        <v>30</v>
      </c>
      <c r="F291" t="s">
        <v>52</v>
      </c>
      <c r="G291">
        <v>1970090100</v>
      </c>
      <c r="H291" t="s">
        <v>17</v>
      </c>
      <c r="I291" t="s">
        <v>210</v>
      </c>
      <c r="K291" t="s">
        <v>18</v>
      </c>
      <c r="L291" s="1">
        <v>3310000</v>
      </c>
      <c r="M291" s="1">
        <v>-262312</v>
      </c>
      <c r="N291" s="1">
        <v>3047688</v>
      </c>
      <c r="O291" s="2" t="str">
        <f>+VLOOKUP(A291,'comparacion amort'!$A:$U,5,FALSE)</f>
        <v>ZVUR</v>
      </c>
      <c r="P291" s="5">
        <v>42461</v>
      </c>
      <c r="Q291" s="2">
        <v>107</v>
      </c>
      <c r="R291" s="2">
        <v>9</v>
      </c>
      <c r="S291" s="11">
        <f t="shared" si="24"/>
        <v>107.75</v>
      </c>
      <c r="T291" s="12">
        <f t="shared" si="20"/>
        <v>6</v>
      </c>
      <c r="U291" s="7">
        <f t="shared" si="21"/>
        <v>11</v>
      </c>
      <c r="V291" s="7">
        <f t="shared" si="22"/>
        <v>100</v>
      </c>
      <c r="W291" s="7">
        <f t="shared" si="23"/>
        <v>10</v>
      </c>
      <c r="X291" s="2" t="str">
        <f>+VLOOKUP(A291,'comparacion amort'!$A:$U,10,FALSE)</f>
        <v>C31103</v>
      </c>
      <c r="Y291" s="3">
        <f>+VLOOKUP(A291,'comparacion amort'!$A:$U,19,FALSE)</f>
        <v>-5037</v>
      </c>
      <c r="Z291" s="7" t="str">
        <f>+VLOOKUP([1]!Tabla1[[#This Row],[Act.fijo]],'[1]clases de AF'!$A:$C,3,FALSE)</f>
        <v>P-TERRUR</v>
      </c>
    </row>
    <row r="292" spans="1:26" x14ac:dyDescent="0.25">
      <c r="A292">
        <v>10173</v>
      </c>
      <c r="B292">
        <v>0</v>
      </c>
      <c r="C292" t="s">
        <v>349</v>
      </c>
      <c r="D292" t="s">
        <v>352</v>
      </c>
      <c r="E292" t="s">
        <v>30</v>
      </c>
      <c r="F292" t="s">
        <v>52</v>
      </c>
      <c r="G292">
        <v>1970090100</v>
      </c>
      <c r="H292" t="s">
        <v>17</v>
      </c>
      <c r="I292" t="s">
        <v>210</v>
      </c>
      <c r="K292" t="s">
        <v>18</v>
      </c>
      <c r="L292" s="1">
        <v>11500000</v>
      </c>
      <c r="M292" s="1">
        <v>-911355</v>
      </c>
      <c r="N292" s="1">
        <v>10588645</v>
      </c>
      <c r="O292" s="2" t="str">
        <f>+VLOOKUP(A292,'comparacion amort'!$A:$U,5,FALSE)</f>
        <v>ZVUR</v>
      </c>
      <c r="P292" s="5">
        <v>42461</v>
      </c>
      <c r="Q292" s="2">
        <v>107</v>
      </c>
      <c r="R292" s="2">
        <v>9</v>
      </c>
      <c r="S292" s="11">
        <f t="shared" si="24"/>
        <v>107.75</v>
      </c>
      <c r="T292" s="12">
        <f t="shared" si="20"/>
        <v>6</v>
      </c>
      <c r="U292" s="7">
        <f t="shared" si="21"/>
        <v>11</v>
      </c>
      <c r="V292" s="7">
        <f t="shared" si="22"/>
        <v>100</v>
      </c>
      <c r="W292" s="7">
        <f t="shared" si="23"/>
        <v>10</v>
      </c>
      <c r="X292" s="2" t="str">
        <f>+VLOOKUP(A292,'comparacion amort'!$A:$U,10,FALSE)</f>
        <v>C31103</v>
      </c>
      <c r="Y292" s="3">
        <f>+VLOOKUP(A292,'comparacion amort'!$A:$U,19,FALSE)</f>
        <v>-17501</v>
      </c>
      <c r="Z292" s="7" t="str">
        <f>+VLOOKUP([1]!Tabla1[[#This Row],[Act.fijo]],'[1]clases de AF'!$A:$C,3,FALSE)</f>
        <v>P-TERRUR</v>
      </c>
    </row>
    <row r="293" spans="1:26" x14ac:dyDescent="0.25">
      <c r="A293">
        <v>10179</v>
      </c>
      <c r="B293">
        <v>0</v>
      </c>
      <c r="C293" t="s">
        <v>353</v>
      </c>
      <c r="D293" t="s">
        <v>354</v>
      </c>
      <c r="E293" t="s">
        <v>30</v>
      </c>
      <c r="F293" t="s">
        <v>52</v>
      </c>
      <c r="G293">
        <v>1970090100</v>
      </c>
      <c r="H293" t="s">
        <v>17</v>
      </c>
      <c r="I293" t="s">
        <v>210</v>
      </c>
      <c r="K293" t="s">
        <v>18</v>
      </c>
      <c r="L293" s="1">
        <v>8000000</v>
      </c>
      <c r="M293" s="1">
        <v>-607882</v>
      </c>
      <c r="N293" s="1">
        <v>7392118</v>
      </c>
      <c r="O293" s="2" t="str">
        <f>+VLOOKUP(A293,'comparacion amort'!$A:$U,5,FALSE)</f>
        <v>ZVUR</v>
      </c>
      <c r="P293" s="5">
        <v>42522</v>
      </c>
      <c r="Q293" s="2">
        <v>107</v>
      </c>
      <c r="R293" s="2">
        <v>7</v>
      </c>
      <c r="S293" s="11">
        <f t="shared" si="24"/>
        <v>107.58333333333333</v>
      </c>
      <c r="T293" s="12">
        <f t="shared" si="20"/>
        <v>6</v>
      </c>
      <c r="U293" s="7">
        <f t="shared" si="21"/>
        <v>9</v>
      </c>
      <c r="V293" s="7">
        <f t="shared" si="22"/>
        <v>100</v>
      </c>
      <c r="W293" s="7">
        <f t="shared" si="23"/>
        <v>10</v>
      </c>
      <c r="X293" s="2" t="str">
        <f>+VLOOKUP(A293,'comparacion amort'!$A:$U,10,FALSE)</f>
        <v>C31103</v>
      </c>
      <c r="Y293" s="3">
        <f>+VLOOKUP(A293,'comparacion amort'!$A:$U,19,FALSE)</f>
        <v>-12218</v>
      </c>
      <c r="Z293" s="7" t="str">
        <f>+VLOOKUP([1]!Tabla1[[#This Row],[Act.fijo]],'[1]clases de AF'!$A:$C,3,FALSE)</f>
        <v>P-TERRUR</v>
      </c>
    </row>
    <row r="294" spans="1:26" x14ac:dyDescent="0.25">
      <c r="A294">
        <v>10180</v>
      </c>
      <c r="B294">
        <v>0</v>
      </c>
      <c r="C294" t="s">
        <v>353</v>
      </c>
      <c r="D294" t="s">
        <v>355</v>
      </c>
      <c r="E294" t="s">
        <v>30</v>
      </c>
      <c r="F294" t="s">
        <v>52</v>
      </c>
      <c r="G294">
        <v>1970090100</v>
      </c>
      <c r="H294" t="s">
        <v>17</v>
      </c>
      <c r="I294" t="s">
        <v>210</v>
      </c>
      <c r="K294" t="s">
        <v>18</v>
      </c>
      <c r="L294" s="1">
        <v>11500000</v>
      </c>
      <c r="M294" s="1">
        <v>-873831</v>
      </c>
      <c r="N294" s="1">
        <v>10626169</v>
      </c>
      <c r="O294" s="2" t="str">
        <f>+VLOOKUP(A294,'comparacion amort'!$A:$U,5,FALSE)</f>
        <v>ZVUR</v>
      </c>
      <c r="P294" s="5">
        <v>42522</v>
      </c>
      <c r="Q294" s="2">
        <v>107</v>
      </c>
      <c r="R294" s="2">
        <v>7</v>
      </c>
      <c r="S294" s="11">
        <f t="shared" si="24"/>
        <v>107.58333333333333</v>
      </c>
      <c r="T294" s="12">
        <f t="shared" si="20"/>
        <v>6</v>
      </c>
      <c r="U294" s="7">
        <f t="shared" si="21"/>
        <v>9</v>
      </c>
      <c r="V294" s="7">
        <f t="shared" si="22"/>
        <v>100</v>
      </c>
      <c r="W294" s="7">
        <f t="shared" si="23"/>
        <v>10</v>
      </c>
      <c r="X294" s="2" t="str">
        <f>+VLOOKUP(A294,'comparacion amort'!$A:$U,10,FALSE)</f>
        <v>C31103</v>
      </c>
      <c r="Y294" s="3">
        <f>+VLOOKUP(A294,'comparacion amort'!$A:$U,19,FALSE)</f>
        <v>-17563</v>
      </c>
      <c r="Z294" s="7" t="str">
        <f>+VLOOKUP([1]!Tabla1[[#This Row],[Act.fijo]],'[1]clases de AF'!$A:$C,3,FALSE)</f>
        <v>P-TERRUR</v>
      </c>
    </row>
    <row r="295" spans="1:26" x14ac:dyDescent="0.25">
      <c r="A295">
        <v>10181</v>
      </c>
      <c r="B295">
        <v>0</v>
      </c>
      <c r="C295" t="s">
        <v>353</v>
      </c>
      <c r="D295" t="s">
        <v>356</v>
      </c>
      <c r="E295" t="s">
        <v>30</v>
      </c>
      <c r="F295" t="s">
        <v>52</v>
      </c>
      <c r="G295">
        <v>1970090100</v>
      </c>
      <c r="H295" t="s">
        <v>17</v>
      </c>
      <c r="I295" t="s">
        <v>210</v>
      </c>
      <c r="K295" t="s">
        <v>18</v>
      </c>
      <c r="L295" s="1">
        <v>8700000</v>
      </c>
      <c r="M295" s="1">
        <v>-661071</v>
      </c>
      <c r="N295" s="1">
        <v>8038929</v>
      </c>
      <c r="O295" s="2" t="str">
        <f>+VLOOKUP(A295,'comparacion amort'!$A:$U,5,FALSE)</f>
        <v>ZVUR</v>
      </c>
      <c r="P295" s="5">
        <v>42522</v>
      </c>
      <c r="Q295" s="2">
        <v>107</v>
      </c>
      <c r="R295" s="2">
        <v>7</v>
      </c>
      <c r="S295" s="11">
        <f t="shared" si="24"/>
        <v>107.58333333333333</v>
      </c>
      <c r="T295" s="12">
        <f t="shared" si="20"/>
        <v>6</v>
      </c>
      <c r="U295" s="7">
        <f t="shared" si="21"/>
        <v>9</v>
      </c>
      <c r="V295" s="7">
        <f t="shared" si="22"/>
        <v>100</v>
      </c>
      <c r="W295" s="7">
        <f t="shared" si="23"/>
        <v>10</v>
      </c>
      <c r="X295" s="2" t="str">
        <f>+VLOOKUP(A295,'comparacion amort'!$A:$U,10,FALSE)</f>
        <v>C31103</v>
      </c>
      <c r="Y295" s="3">
        <f>+VLOOKUP(A295,'comparacion amort'!$A:$U,19,FALSE)</f>
        <v>-13287</v>
      </c>
      <c r="Z295" s="7" t="str">
        <f>+VLOOKUP([1]!Tabla1[[#This Row],[Act.fijo]],'[1]clases de AF'!$A:$C,3,FALSE)</f>
        <v>P-TERRUR</v>
      </c>
    </row>
    <row r="296" spans="1:26" x14ac:dyDescent="0.25">
      <c r="A296">
        <v>10182</v>
      </c>
      <c r="B296">
        <v>0</v>
      </c>
      <c r="C296" t="s">
        <v>353</v>
      </c>
      <c r="D296" t="s">
        <v>357</v>
      </c>
      <c r="E296" t="s">
        <v>30</v>
      </c>
      <c r="F296" t="s">
        <v>52</v>
      </c>
      <c r="G296">
        <v>1970090100</v>
      </c>
      <c r="H296" t="s">
        <v>17</v>
      </c>
      <c r="I296" t="s">
        <v>210</v>
      </c>
      <c r="K296" t="s">
        <v>18</v>
      </c>
      <c r="L296" s="1">
        <v>3900000</v>
      </c>
      <c r="M296" s="1">
        <v>-296340</v>
      </c>
      <c r="N296" s="1">
        <v>3603660</v>
      </c>
      <c r="O296" s="2" t="str">
        <f>+VLOOKUP(A296,'comparacion amort'!$A:$U,5,FALSE)</f>
        <v>ZVUR</v>
      </c>
      <c r="P296" s="5">
        <v>42522</v>
      </c>
      <c r="Q296" s="2">
        <v>107</v>
      </c>
      <c r="R296" s="2">
        <v>7</v>
      </c>
      <c r="S296" s="11">
        <f t="shared" si="24"/>
        <v>107.58333333333333</v>
      </c>
      <c r="T296" s="12">
        <f t="shared" si="20"/>
        <v>6</v>
      </c>
      <c r="U296" s="7">
        <f t="shared" si="21"/>
        <v>9</v>
      </c>
      <c r="V296" s="7">
        <f t="shared" si="22"/>
        <v>100</v>
      </c>
      <c r="W296" s="7">
        <f t="shared" si="23"/>
        <v>10</v>
      </c>
      <c r="X296" s="2" t="str">
        <f>+VLOOKUP(A296,'comparacion amort'!$A:$U,10,FALSE)</f>
        <v>C31103</v>
      </c>
      <c r="Y296" s="3">
        <f>+VLOOKUP(A296,'comparacion amort'!$A:$U,19,FALSE)</f>
        <v>-5956</v>
      </c>
      <c r="Z296" s="7" t="str">
        <f>+VLOOKUP([1]!Tabla1[[#This Row],[Act.fijo]],'[1]clases de AF'!$A:$C,3,FALSE)</f>
        <v>P-TERRUR</v>
      </c>
    </row>
    <row r="297" spans="1:26" x14ac:dyDescent="0.25">
      <c r="A297">
        <v>10185</v>
      </c>
      <c r="B297">
        <v>0</v>
      </c>
      <c r="C297" t="s">
        <v>358</v>
      </c>
      <c r="D297" t="s">
        <v>359</v>
      </c>
      <c r="E297" t="s">
        <v>30</v>
      </c>
      <c r="F297" t="s">
        <v>52</v>
      </c>
      <c r="G297">
        <v>1970090100</v>
      </c>
      <c r="H297" t="s">
        <v>17</v>
      </c>
      <c r="I297" t="s">
        <v>210</v>
      </c>
      <c r="K297" t="s">
        <v>18</v>
      </c>
      <c r="L297" s="1">
        <v>5300000</v>
      </c>
      <c r="M297" s="1">
        <v>-402722</v>
      </c>
      <c r="N297" s="1">
        <v>4897278</v>
      </c>
      <c r="O297" s="2" t="str">
        <f>+VLOOKUP(A297,'comparacion amort'!$A:$U,5,FALSE)</f>
        <v>ZVUR</v>
      </c>
      <c r="P297" s="5">
        <v>42522</v>
      </c>
      <c r="Q297" s="2">
        <v>107</v>
      </c>
      <c r="R297" s="2">
        <v>7</v>
      </c>
      <c r="S297" s="11">
        <f t="shared" si="24"/>
        <v>107.58333333333333</v>
      </c>
      <c r="T297" s="12">
        <f t="shared" si="20"/>
        <v>6</v>
      </c>
      <c r="U297" s="7">
        <f t="shared" si="21"/>
        <v>9</v>
      </c>
      <c r="V297" s="7">
        <f t="shared" si="22"/>
        <v>100</v>
      </c>
      <c r="W297" s="7">
        <f t="shared" si="23"/>
        <v>10</v>
      </c>
      <c r="X297" s="2" t="str">
        <f>+VLOOKUP(A297,'comparacion amort'!$A:$U,10,FALSE)</f>
        <v>C31103</v>
      </c>
      <c r="Y297" s="3">
        <f>+VLOOKUP(A297,'comparacion amort'!$A:$U,19,FALSE)</f>
        <v>-8094</v>
      </c>
      <c r="Z297" s="7" t="str">
        <f>+VLOOKUP([1]!Tabla1[[#This Row],[Act.fijo]],'[1]clases de AF'!$A:$C,3,FALSE)</f>
        <v>P-TERRUR</v>
      </c>
    </row>
    <row r="298" spans="1:26" x14ac:dyDescent="0.25">
      <c r="A298">
        <v>10186</v>
      </c>
      <c r="B298">
        <v>0</v>
      </c>
      <c r="C298" t="s">
        <v>358</v>
      </c>
      <c r="D298" t="s">
        <v>360</v>
      </c>
      <c r="E298" t="s">
        <v>30</v>
      </c>
      <c r="F298" t="s">
        <v>52</v>
      </c>
      <c r="G298">
        <v>1970090100</v>
      </c>
      <c r="H298" t="s">
        <v>17</v>
      </c>
      <c r="I298" t="s">
        <v>210</v>
      </c>
      <c r="K298" t="s">
        <v>18</v>
      </c>
      <c r="L298" s="1">
        <v>3000000</v>
      </c>
      <c r="M298" s="1">
        <v>-227954</v>
      </c>
      <c r="N298" s="1">
        <v>2772046</v>
      </c>
      <c r="O298" s="2" t="str">
        <f>+VLOOKUP(A298,'comparacion amort'!$A:$U,5,FALSE)</f>
        <v>ZVUR</v>
      </c>
      <c r="P298" s="5">
        <v>42522</v>
      </c>
      <c r="Q298" s="2">
        <v>107</v>
      </c>
      <c r="R298" s="2">
        <v>7</v>
      </c>
      <c r="S298" s="11">
        <f t="shared" si="24"/>
        <v>107.58333333333333</v>
      </c>
      <c r="T298" s="12">
        <f t="shared" si="20"/>
        <v>6</v>
      </c>
      <c r="U298" s="7">
        <f t="shared" si="21"/>
        <v>9</v>
      </c>
      <c r="V298" s="7">
        <f t="shared" si="22"/>
        <v>100</v>
      </c>
      <c r="W298" s="7">
        <f t="shared" si="23"/>
        <v>10</v>
      </c>
      <c r="X298" s="2" t="str">
        <f>+VLOOKUP(A298,'comparacion amort'!$A:$U,10,FALSE)</f>
        <v>C31103</v>
      </c>
      <c r="Y298" s="3">
        <f>+VLOOKUP(A298,'comparacion amort'!$A:$U,19,FALSE)</f>
        <v>-4581</v>
      </c>
      <c r="Z298" s="7" t="str">
        <f>+VLOOKUP([1]!Tabla1[[#This Row],[Act.fijo]],'[1]clases de AF'!$A:$C,3,FALSE)</f>
        <v>P-TERRUR</v>
      </c>
    </row>
    <row r="299" spans="1:26" x14ac:dyDescent="0.25">
      <c r="A299">
        <v>10191</v>
      </c>
      <c r="B299">
        <v>0</v>
      </c>
      <c r="C299" t="s">
        <v>361</v>
      </c>
      <c r="D299" t="s">
        <v>362</v>
      </c>
      <c r="E299" t="s">
        <v>30</v>
      </c>
      <c r="F299" t="s">
        <v>52</v>
      </c>
      <c r="G299">
        <v>1970090100</v>
      </c>
      <c r="H299" t="s">
        <v>17</v>
      </c>
      <c r="I299" t="s">
        <v>210</v>
      </c>
      <c r="K299" t="s">
        <v>18</v>
      </c>
      <c r="L299" s="1">
        <v>10945552</v>
      </c>
      <c r="M299" s="1">
        <v>-797066</v>
      </c>
      <c r="N299" s="1">
        <v>10148486</v>
      </c>
      <c r="O299" s="2" t="str">
        <f>+VLOOKUP(A299,'comparacion amort'!$A:$U,5,FALSE)</f>
        <v>ZVUR</v>
      </c>
      <c r="P299" s="5">
        <v>42583</v>
      </c>
      <c r="Q299" s="2">
        <v>107</v>
      </c>
      <c r="R299" s="2">
        <v>5</v>
      </c>
      <c r="S299" s="11">
        <f t="shared" si="24"/>
        <v>107.41666666666667</v>
      </c>
      <c r="T299" s="12">
        <f t="shared" si="20"/>
        <v>6</v>
      </c>
      <c r="U299" s="7">
        <f t="shared" si="21"/>
        <v>7</v>
      </c>
      <c r="V299" s="7">
        <f t="shared" si="22"/>
        <v>100</v>
      </c>
      <c r="W299" s="7">
        <f t="shared" si="23"/>
        <v>10</v>
      </c>
      <c r="X299" s="2" t="str">
        <f>+VLOOKUP(A299,'comparacion amort'!$A:$U,10,FALSE)</f>
        <v>C31103</v>
      </c>
      <c r="Y299" s="3">
        <f>+VLOOKUP(A299,'comparacion amort'!$A:$U,19,FALSE)</f>
        <v>-16774</v>
      </c>
      <c r="Z299" s="7" t="str">
        <f>+VLOOKUP([1]!Tabla1[[#This Row],[Act.fijo]],'[1]clases de AF'!$A:$C,3,FALSE)</f>
        <v>P-TERRUR</v>
      </c>
    </row>
    <row r="300" spans="1:26" x14ac:dyDescent="0.25">
      <c r="A300">
        <v>10192</v>
      </c>
      <c r="B300">
        <v>0</v>
      </c>
      <c r="C300" t="s">
        <v>361</v>
      </c>
      <c r="D300" t="s">
        <v>363</v>
      </c>
      <c r="E300" t="s">
        <v>30</v>
      </c>
      <c r="F300" t="s">
        <v>52</v>
      </c>
      <c r="G300">
        <v>1970090100</v>
      </c>
      <c r="H300" t="s">
        <v>17</v>
      </c>
      <c r="I300" t="s">
        <v>210</v>
      </c>
      <c r="K300" t="s">
        <v>18</v>
      </c>
      <c r="L300" s="1">
        <v>6627689</v>
      </c>
      <c r="M300" s="1">
        <v>-482631</v>
      </c>
      <c r="N300" s="1">
        <v>6145058</v>
      </c>
      <c r="O300" s="2" t="str">
        <f>+VLOOKUP(A300,'comparacion amort'!$A:$U,5,FALSE)</f>
        <v>ZVUR</v>
      </c>
      <c r="P300" s="5">
        <v>42583</v>
      </c>
      <c r="Q300" s="2">
        <v>107</v>
      </c>
      <c r="R300" s="2">
        <v>5</v>
      </c>
      <c r="S300" s="11">
        <f t="shared" si="24"/>
        <v>107.41666666666667</v>
      </c>
      <c r="T300" s="12">
        <f t="shared" si="20"/>
        <v>6</v>
      </c>
      <c r="U300" s="7">
        <f t="shared" si="21"/>
        <v>7</v>
      </c>
      <c r="V300" s="7">
        <f t="shared" si="22"/>
        <v>100</v>
      </c>
      <c r="W300" s="7">
        <f t="shared" si="23"/>
        <v>10</v>
      </c>
      <c r="X300" s="2" t="str">
        <f>+VLOOKUP(A300,'comparacion amort'!$A:$U,10,FALSE)</f>
        <v>C31103</v>
      </c>
      <c r="Y300" s="3">
        <f>+VLOOKUP(A300,'comparacion amort'!$A:$U,19,FALSE)</f>
        <v>-10157</v>
      </c>
      <c r="Z300" s="7" t="str">
        <f>+VLOOKUP([1]!Tabla1[[#This Row],[Act.fijo]],'[1]clases de AF'!$A:$C,3,FALSE)</f>
        <v>P-TERRUR</v>
      </c>
    </row>
    <row r="301" spans="1:26" x14ac:dyDescent="0.25">
      <c r="A301">
        <v>10193</v>
      </c>
      <c r="B301">
        <v>0</v>
      </c>
      <c r="C301" t="s">
        <v>361</v>
      </c>
      <c r="D301" t="s">
        <v>364</v>
      </c>
      <c r="E301" t="s">
        <v>30</v>
      </c>
      <c r="F301" t="s">
        <v>52</v>
      </c>
      <c r="G301">
        <v>1970090100</v>
      </c>
      <c r="H301" t="s">
        <v>17</v>
      </c>
      <c r="I301" t="s">
        <v>210</v>
      </c>
      <c r="K301" t="s">
        <v>18</v>
      </c>
      <c r="L301" s="1">
        <v>6135751</v>
      </c>
      <c r="M301" s="1">
        <v>-446811</v>
      </c>
      <c r="N301" s="1">
        <v>5688940</v>
      </c>
      <c r="O301" s="2" t="str">
        <f>+VLOOKUP(A301,'comparacion amort'!$A:$U,5,FALSE)</f>
        <v>ZVUR</v>
      </c>
      <c r="P301" s="5">
        <v>42583</v>
      </c>
      <c r="Q301" s="2">
        <v>107</v>
      </c>
      <c r="R301" s="2">
        <v>5</v>
      </c>
      <c r="S301" s="11">
        <f t="shared" si="24"/>
        <v>107.41666666666667</v>
      </c>
      <c r="T301" s="12">
        <f t="shared" si="20"/>
        <v>6</v>
      </c>
      <c r="U301" s="7">
        <f t="shared" si="21"/>
        <v>7</v>
      </c>
      <c r="V301" s="7">
        <f t="shared" si="22"/>
        <v>100</v>
      </c>
      <c r="W301" s="7">
        <f t="shared" si="23"/>
        <v>10</v>
      </c>
      <c r="X301" s="2" t="str">
        <f>+VLOOKUP(A301,'comparacion amort'!$A:$U,10,FALSE)</f>
        <v>C31103</v>
      </c>
      <c r="Y301" s="3">
        <f>+VLOOKUP(A301,'comparacion amort'!$A:$U,19,FALSE)</f>
        <v>-9403</v>
      </c>
      <c r="Z301" s="7" t="str">
        <f>+VLOOKUP([1]!Tabla1[[#This Row],[Act.fijo]],'[1]clases de AF'!$A:$C,3,FALSE)</f>
        <v>P-TERRUR</v>
      </c>
    </row>
    <row r="302" spans="1:26" x14ac:dyDescent="0.25">
      <c r="A302">
        <v>10202</v>
      </c>
      <c r="B302">
        <v>0</v>
      </c>
      <c r="C302" t="s">
        <v>365</v>
      </c>
      <c r="D302" t="s">
        <v>366</v>
      </c>
      <c r="E302" t="s">
        <v>30</v>
      </c>
      <c r="F302" t="s">
        <v>52</v>
      </c>
      <c r="G302">
        <v>1970090100</v>
      </c>
      <c r="H302" t="s">
        <v>17</v>
      </c>
      <c r="I302" t="s">
        <v>210</v>
      </c>
      <c r="K302" t="s">
        <v>18</v>
      </c>
      <c r="L302" s="1">
        <v>3221351</v>
      </c>
      <c r="M302" s="1">
        <v>-219288</v>
      </c>
      <c r="N302" s="1">
        <v>3002063</v>
      </c>
      <c r="O302" s="2" t="str">
        <f>+VLOOKUP(A302,'comparacion amort'!$A:$U,5,FALSE)</f>
        <v>ZVUR</v>
      </c>
      <c r="P302" s="5">
        <v>42675</v>
      </c>
      <c r="Q302" s="2">
        <v>107</v>
      </c>
      <c r="R302" s="2">
        <v>2</v>
      </c>
      <c r="S302" s="11">
        <f t="shared" si="24"/>
        <v>107.16666666666667</v>
      </c>
      <c r="T302" s="12">
        <f t="shared" si="20"/>
        <v>6</v>
      </c>
      <c r="U302" s="7">
        <f t="shared" si="21"/>
        <v>4</v>
      </c>
      <c r="V302" s="7">
        <f t="shared" si="22"/>
        <v>100</v>
      </c>
      <c r="W302" s="7">
        <f t="shared" si="23"/>
        <v>10</v>
      </c>
      <c r="X302" s="2" t="str">
        <f>+VLOOKUP(A302,'comparacion amort'!$A:$U,10,FALSE)</f>
        <v>C31103</v>
      </c>
      <c r="Y302" s="3">
        <f>+VLOOKUP(A302,'comparacion amort'!$A:$U,19,FALSE)</f>
        <v>-4962</v>
      </c>
      <c r="Z302" s="7" t="str">
        <f>+VLOOKUP([1]!Tabla1[[#This Row],[Act.fijo]],'[1]clases de AF'!$A:$C,3,FALSE)</f>
        <v>P-TERRUR</v>
      </c>
    </row>
    <row r="303" spans="1:26" x14ac:dyDescent="0.25">
      <c r="A303">
        <v>10203</v>
      </c>
      <c r="B303">
        <v>0</v>
      </c>
      <c r="C303" t="s">
        <v>365</v>
      </c>
      <c r="D303" t="s">
        <v>367</v>
      </c>
      <c r="E303" t="s">
        <v>30</v>
      </c>
      <c r="F303" t="s">
        <v>52</v>
      </c>
      <c r="G303">
        <v>1970090100</v>
      </c>
      <c r="H303" t="s">
        <v>17</v>
      </c>
      <c r="I303" t="s">
        <v>210</v>
      </c>
      <c r="K303" t="s">
        <v>18</v>
      </c>
      <c r="L303" s="1">
        <v>1970400</v>
      </c>
      <c r="M303" s="1">
        <v>-134130</v>
      </c>
      <c r="N303" s="1">
        <v>1836270</v>
      </c>
      <c r="O303" s="2" t="str">
        <f>+VLOOKUP(A303,'comparacion amort'!$A:$U,5,FALSE)</f>
        <v>ZVUR</v>
      </c>
      <c r="P303" s="5">
        <v>42675</v>
      </c>
      <c r="Q303" s="2">
        <v>107</v>
      </c>
      <c r="R303" s="2">
        <v>2</v>
      </c>
      <c r="S303" s="11">
        <f t="shared" si="24"/>
        <v>107.16666666666667</v>
      </c>
      <c r="T303" s="12">
        <f t="shared" si="20"/>
        <v>6</v>
      </c>
      <c r="U303" s="7">
        <f t="shared" si="21"/>
        <v>4</v>
      </c>
      <c r="V303" s="7">
        <f t="shared" si="22"/>
        <v>100</v>
      </c>
      <c r="W303" s="7">
        <f t="shared" si="23"/>
        <v>10</v>
      </c>
      <c r="X303" s="2" t="str">
        <f>+VLOOKUP(A303,'comparacion amort'!$A:$U,10,FALSE)</f>
        <v>C31103</v>
      </c>
      <c r="Y303" s="3">
        <f>+VLOOKUP(A303,'comparacion amort'!$A:$U,19,FALSE)</f>
        <v>-3035</v>
      </c>
      <c r="Z303" s="7" t="str">
        <f>+VLOOKUP([1]!Tabla1[[#This Row],[Act.fijo]],'[1]clases de AF'!$A:$C,3,FALSE)</f>
        <v>P-TERRUR</v>
      </c>
    </row>
    <row r="304" spans="1:26" x14ac:dyDescent="0.25">
      <c r="A304">
        <v>10204</v>
      </c>
      <c r="B304">
        <v>0</v>
      </c>
      <c r="C304" t="s">
        <v>365</v>
      </c>
      <c r="D304" t="s">
        <v>368</v>
      </c>
      <c r="E304" t="s">
        <v>30</v>
      </c>
      <c r="F304" t="s">
        <v>52</v>
      </c>
      <c r="G304">
        <v>1970090100</v>
      </c>
      <c r="H304" t="s">
        <v>17</v>
      </c>
      <c r="I304" t="s">
        <v>210</v>
      </c>
      <c r="K304" t="s">
        <v>18</v>
      </c>
      <c r="L304" s="1">
        <v>2364804</v>
      </c>
      <c r="M304" s="1">
        <v>-160980</v>
      </c>
      <c r="N304" s="1">
        <v>2203824</v>
      </c>
      <c r="O304" s="2" t="str">
        <f>+VLOOKUP(A304,'comparacion amort'!$A:$U,5,FALSE)</f>
        <v>ZVUR</v>
      </c>
      <c r="P304" s="5">
        <v>42675</v>
      </c>
      <c r="Q304" s="2">
        <v>107</v>
      </c>
      <c r="R304" s="2">
        <v>2</v>
      </c>
      <c r="S304" s="11">
        <f t="shared" si="24"/>
        <v>107.16666666666667</v>
      </c>
      <c r="T304" s="12">
        <f t="shared" si="20"/>
        <v>6</v>
      </c>
      <c r="U304" s="7">
        <f t="shared" si="21"/>
        <v>4</v>
      </c>
      <c r="V304" s="7">
        <f t="shared" si="22"/>
        <v>100</v>
      </c>
      <c r="W304" s="7">
        <f t="shared" si="23"/>
        <v>10</v>
      </c>
      <c r="X304" s="2" t="str">
        <f>+VLOOKUP(A304,'comparacion amort'!$A:$U,10,FALSE)</f>
        <v>C31103</v>
      </c>
      <c r="Y304" s="3">
        <f>+VLOOKUP(A304,'comparacion amort'!$A:$U,19,FALSE)</f>
        <v>-3642</v>
      </c>
      <c r="Z304" s="7" t="str">
        <f>+VLOOKUP([1]!Tabla1[[#This Row],[Act.fijo]],'[1]clases de AF'!$A:$C,3,FALSE)</f>
        <v>P-TERRUR</v>
      </c>
    </row>
    <row r="305" spans="1:26" x14ac:dyDescent="0.25">
      <c r="A305">
        <v>10205</v>
      </c>
      <c r="B305">
        <v>0</v>
      </c>
      <c r="C305" t="s">
        <v>369</v>
      </c>
      <c r="D305" t="s">
        <v>370</v>
      </c>
      <c r="E305" t="s">
        <v>30</v>
      </c>
      <c r="F305" t="s">
        <v>52</v>
      </c>
      <c r="G305">
        <v>1970090100</v>
      </c>
      <c r="H305" t="s">
        <v>17</v>
      </c>
      <c r="I305" t="s">
        <v>210</v>
      </c>
      <c r="K305" t="s">
        <v>18</v>
      </c>
      <c r="L305" s="1">
        <v>3200000</v>
      </c>
      <c r="M305" s="1">
        <v>-217836</v>
      </c>
      <c r="N305" s="1">
        <v>2982164</v>
      </c>
      <c r="O305" s="2" t="str">
        <f>+VLOOKUP(A305,'comparacion amort'!$A:$U,5,FALSE)</f>
        <v>ZVUR</v>
      </c>
      <c r="P305" s="5">
        <v>42675</v>
      </c>
      <c r="Q305" s="2">
        <v>107</v>
      </c>
      <c r="R305" s="2">
        <v>2</v>
      </c>
      <c r="S305" s="11">
        <f t="shared" si="24"/>
        <v>107.16666666666667</v>
      </c>
      <c r="T305" s="12">
        <f t="shared" si="20"/>
        <v>6</v>
      </c>
      <c r="U305" s="7">
        <f t="shared" si="21"/>
        <v>4</v>
      </c>
      <c r="V305" s="7">
        <f t="shared" si="22"/>
        <v>100</v>
      </c>
      <c r="W305" s="7">
        <f t="shared" si="23"/>
        <v>10</v>
      </c>
      <c r="X305" s="2" t="str">
        <f>+VLOOKUP(A305,'comparacion amort'!$A:$U,10,FALSE)</f>
        <v>C31103</v>
      </c>
      <c r="Y305" s="3">
        <f>+VLOOKUP(A305,'comparacion amort'!$A:$U,19,FALSE)</f>
        <v>-4929</v>
      </c>
      <c r="Z305" s="7" t="str">
        <f>+VLOOKUP([1]!Tabla1[[#This Row],[Act.fijo]],'[1]clases de AF'!$A:$C,3,FALSE)</f>
        <v>P-TERRUR</v>
      </c>
    </row>
    <row r="306" spans="1:26" x14ac:dyDescent="0.25">
      <c r="A306">
        <v>10206</v>
      </c>
      <c r="B306">
        <v>0</v>
      </c>
      <c r="C306" t="s">
        <v>371</v>
      </c>
      <c r="D306" t="s">
        <v>372</v>
      </c>
      <c r="E306" t="s">
        <v>30</v>
      </c>
      <c r="F306" t="s">
        <v>52</v>
      </c>
      <c r="G306">
        <v>1970090100</v>
      </c>
      <c r="H306" t="s">
        <v>17</v>
      </c>
      <c r="I306" t="s">
        <v>210</v>
      </c>
      <c r="K306" t="s">
        <v>18</v>
      </c>
      <c r="L306" s="1">
        <v>17000000</v>
      </c>
      <c r="M306" s="1">
        <v>-1130364</v>
      </c>
      <c r="N306" s="1">
        <v>15869636</v>
      </c>
      <c r="O306" s="2" t="str">
        <f>+VLOOKUP(A306,'comparacion amort'!$A:$U,5,FALSE)</f>
        <v>ZVUR</v>
      </c>
      <c r="P306" s="5">
        <v>42705</v>
      </c>
      <c r="Q306" s="2">
        <v>107</v>
      </c>
      <c r="R306" s="2">
        <v>1</v>
      </c>
      <c r="S306" s="11">
        <f t="shared" si="24"/>
        <v>107.08333333333333</v>
      </c>
      <c r="T306" s="12">
        <f t="shared" si="20"/>
        <v>6</v>
      </c>
      <c r="U306" s="7">
        <f t="shared" si="21"/>
        <v>3</v>
      </c>
      <c r="V306" s="7">
        <f t="shared" si="22"/>
        <v>100</v>
      </c>
      <c r="W306" s="7">
        <f t="shared" si="23"/>
        <v>10</v>
      </c>
      <c r="X306" s="2" t="str">
        <f>+VLOOKUP(A306,'comparacion amort'!$A:$U,10,FALSE)</f>
        <v>C31103</v>
      </c>
      <c r="Y306" s="3">
        <f>+VLOOKUP(A306,'comparacion amort'!$A:$U,19,FALSE)</f>
        <v>-26230</v>
      </c>
      <c r="Z306" s="7" t="str">
        <f>+VLOOKUP([1]!Tabla1[[#This Row],[Act.fijo]],'[1]clases de AF'!$A:$C,3,FALSE)</f>
        <v>P-TERRUR</v>
      </c>
    </row>
    <row r="307" spans="1:26" x14ac:dyDescent="0.25">
      <c r="A307">
        <v>10237</v>
      </c>
      <c r="B307">
        <v>0</v>
      </c>
      <c r="C307" t="s">
        <v>373</v>
      </c>
      <c r="D307" t="s">
        <v>374</v>
      </c>
      <c r="E307" t="s">
        <v>30</v>
      </c>
      <c r="F307" t="s">
        <v>52</v>
      </c>
      <c r="G307">
        <v>1970090100</v>
      </c>
      <c r="H307" t="s">
        <v>17</v>
      </c>
      <c r="I307" t="s">
        <v>210</v>
      </c>
      <c r="K307" t="s">
        <v>18</v>
      </c>
      <c r="L307" s="1">
        <v>6991348</v>
      </c>
      <c r="M307" s="1">
        <v>-380264</v>
      </c>
      <c r="N307" s="1">
        <v>6611084</v>
      </c>
      <c r="O307" s="2" t="str">
        <f>+VLOOKUP(A307,'comparacion amort'!$A:$U,5,FALSE)</f>
        <v>ZVUR</v>
      </c>
      <c r="P307" s="5">
        <v>42767</v>
      </c>
      <c r="Q307" s="2">
        <v>106</v>
      </c>
      <c r="R307" s="2">
        <v>11</v>
      </c>
      <c r="S307" s="11">
        <f t="shared" si="24"/>
        <v>106.91666666666667</v>
      </c>
      <c r="T307" s="12">
        <f t="shared" si="20"/>
        <v>6</v>
      </c>
      <c r="U307" s="7">
        <f t="shared" si="21"/>
        <v>1</v>
      </c>
      <c r="V307" s="7">
        <f t="shared" si="22"/>
        <v>100</v>
      </c>
      <c r="W307" s="7">
        <f t="shared" si="23"/>
        <v>10</v>
      </c>
      <c r="X307" s="2" t="str">
        <f>+VLOOKUP(A307,'comparacion amort'!$A:$U,10,FALSE)</f>
        <v>C31103</v>
      </c>
      <c r="Y307" s="3">
        <f>+VLOOKUP(A307,'comparacion amort'!$A:$U,19,FALSE)</f>
        <v>-10927</v>
      </c>
      <c r="Z307" s="7" t="str">
        <f>+VLOOKUP([1]!Tabla1[[#This Row],[Act.fijo]],'[1]clases de AF'!$A:$C,3,FALSE)</f>
        <v>P-TERRUR</v>
      </c>
    </row>
    <row r="308" spans="1:26" x14ac:dyDescent="0.25">
      <c r="A308">
        <v>10238</v>
      </c>
      <c r="B308">
        <v>0</v>
      </c>
      <c r="C308" t="s">
        <v>373</v>
      </c>
      <c r="D308" t="s">
        <v>375</v>
      </c>
      <c r="E308" t="s">
        <v>30</v>
      </c>
      <c r="F308" t="s">
        <v>52</v>
      </c>
      <c r="G308">
        <v>1970090100</v>
      </c>
      <c r="H308" t="s">
        <v>17</v>
      </c>
      <c r="I308" t="s">
        <v>210</v>
      </c>
      <c r="K308" t="s">
        <v>18</v>
      </c>
      <c r="L308" s="1">
        <v>1658058</v>
      </c>
      <c r="M308" s="1">
        <v>-105000</v>
      </c>
      <c r="N308" s="1">
        <v>1553058</v>
      </c>
      <c r="O308" s="2" t="str">
        <f>+VLOOKUP(A308,'comparacion amort'!$A:$U,5,FALSE)</f>
        <v>ZVUR</v>
      </c>
      <c r="P308" s="5">
        <v>42767</v>
      </c>
      <c r="Q308" s="2">
        <v>106</v>
      </c>
      <c r="R308" s="2">
        <v>11</v>
      </c>
      <c r="S308" s="11">
        <f t="shared" si="24"/>
        <v>106.91666666666667</v>
      </c>
      <c r="T308" s="12">
        <f t="shared" si="20"/>
        <v>6</v>
      </c>
      <c r="U308" s="7">
        <f t="shared" si="21"/>
        <v>1</v>
      </c>
      <c r="V308" s="7">
        <f t="shared" si="22"/>
        <v>100</v>
      </c>
      <c r="W308" s="7">
        <f t="shared" si="23"/>
        <v>10</v>
      </c>
      <c r="X308" s="2" t="str">
        <f>+VLOOKUP(A308,'comparacion amort'!$A:$U,10,FALSE)</f>
        <v>C31103</v>
      </c>
      <c r="Y308" s="3">
        <f>+VLOOKUP(A308,'comparacion amort'!$A:$U,19,FALSE)</f>
        <v>-2567</v>
      </c>
      <c r="Z308" s="7" t="str">
        <f>+VLOOKUP([1]!Tabla1[[#This Row],[Act.fijo]],'[1]clases de AF'!$A:$C,3,FALSE)</f>
        <v>P-TERRUR</v>
      </c>
    </row>
    <row r="309" spans="1:26" x14ac:dyDescent="0.25">
      <c r="A309">
        <v>10239</v>
      </c>
      <c r="B309">
        <v>0</v>
      </c>
      <c r="C309" t="s">
        <v>373</v>
      </c>
      <c r="D309" t="s">
        <v>375</v>
      </c>
      <c r="E309" t="s">
        <v>30</v>
      </c>
      <c r="F309" t="s">
        <v>52</v>
      </c>
      <c r="G309">
        <v>1970090100</v>
      </c>
      <c r="H309" t="s">
        <v>17</v>
      </c>
      <c r="I309" t="s">
        <v>210</v>
      </c>
      <c r="K309" t="s">
        <v>18</v>
      </c>
      <c r="L309" s="1">
        <v>6000000</v>
      </c>
      <c r="M309" s="1">
        <v>-379963</v>
      </c>
      <c r="N309" s="1">
        <v>5620037</v>
      </c>
      <c r="O309" s="2" t="str">
        <f>+VLOOKUP(A309,'comparacion amort'!$A:$U,5,FALSE)</f>
        <v>ZVUR</v>
      </c>
      <c r="P309" s="5">
        <v>42767</v>
      </c>
      <c r="Q309" s="2">
        <v>106</v>
      </c>
      <c r="R309" s="2">
        <v>11</v>
      </c>
      <c r="S309" s="11">
        <f t="shared" si="24"/>
        <v>106.91666666666667</v>
      </c>
      <c r="T309" s="12">
        <f t="shared" si="20"/>
        <v>6</v>
      </c>
      <c r="U309" s="7">
        <f t="shared" si="21"/>
        <v>1</v>
      </c>
      <c r="V309" s="7">
        <f t="shared" si="22"/>
        <v>100</v>
      </c>
      <c r="W309" s="7">
        <f t="shared" si="23"/>
        <v>10</v>
      </c>
      <c r="X309" s="2" t="str">
        <f>+VLOOKUP(A309,'comparacion amort'!$A:$U,10,FALSE)</f>
        <v>C31103</v>
      </c>
      <c r="Y309" s="3">
        <f>+VLOOKUP(A309,'comparacion amort'!$A:$U,19,FALSE)</f>
        <v>-9289</v>
      </c>
      <c r="Z309" s="7" t="str">
        <f>+VLOOKUP([1]!Tabla1[[#This Row],[Act.fijo]],'[1]clases de AF'!$A:$C,3,FALSE)</f>
        <v>P-TERRUR</v>
      </c>
    </row>
    <row r="310" spans="1:26" x14ac:dyDescent="0.25">
      <c r="A310">
        <v>10245</v>
      </c>
      <c r="B310">
        <v>0</v>
      </c>
      <c r="C310" t="s">
        <v>376</v>
      </c>
      <c r="D310" t="s">
        <v>377</v>
      </c>
      <c r="E310" t="s">
        <v>30</v>
      </c>
      <c r="F310" t="s">
        <v>52</v>
      </c>
      <c r="G310">
        <v>1970090100</v>
      </c>
      <c r="H310" t="s">
        <v>17</v>
      </c>
      <c r="I310" t="s">
        <v>210</v>
      </c>
      <c r="K310" t="s">
        <v>18</v>
      </c>
      <c r="L310" s="1">
        <v>5328098</v>
      </c>
      <c r="M310" s="1">
        <v>-294733</v>
      </c>
      <c r="N310" s="1">
        <v>5033365</v>
      </c>
      <c r="O310" s="2" t="str">
        <f>+VLOOKUP(A310,'comparacion amort'!$A:$U,5,FALSE)</f>
        <v>ZVUR</v>
      </c>
      <c r="P310" s="5">
        <v>42917</v>
      </c>
      <c r="Q310" s="2">
        <v>106</v>
      </c>
      <c r="R310" s="2">
        <v>6</v>
      </c>
      <c r="S310" s="11">
        <f t="shared" si="24"/>
        <v>106.5</v>
      </c>
      <c r="T310" s="12">
        <f t="shared" si="20"/>
        <v>5</v>
      </c>
      <c r="U310" s="7">
        <f t="shared" si="21"/>
        <v>8</v>
      </c>
      <c r="V310" s="7">
        <f t="shared" si="22"/>
        <v>100</v>
      </c>
      <c r="W310" s="7">
        <f t="shared" si="23"/>
        <v>10</v>
      </c>
      <c r="X310" s="2" t="str">
        <f>+VLOOKUP(A310,'comparacion amort'!$A:$U,10,FALSE)</f>
        <v>C31103</v>
      </c>
      <c r="Y310" s="3">
        <f>+VLOOKUP(A310,'comparacion amort'!$A:$U,19,FALSE)</f>
        <v>-8319</v>
      </c>
      <c r="Z310" s="7" t="str">
        <f>+VLOOKUP([1]!Tabla1[[#This Row],[Act.fijo]],'[1]clases de AF'!$A:$C,3,FALSE)</f>
        <v>P-TERRUR</v>
      </c>
    </row>
    <row r="311" spans="1:26" x14ac:dyDescent="0.25">
      <c r="A311">
        <v>10246</v>
      </c>
      <c r="B311">
        <v>0</v>
      </c>
      <c r="C311" t="s">
        <v>376</v>
      </c>
      <c r="D311" t="s">
        <v>378</v>
      </c>
      <c r="E311" t="s">
        <v>30</v>
      </c>
      <c r="F311" t="s">
        <v>52</v>
      </c>
      <c r="G311">
        <v>1970090100</v>
      </c>
      <c r="H311" t="s">
        <v>17</v>
      </c>
      <c r="I311" t="s">
        <v>210</v>
      </c>
      <c r="K311" t="s">
        <v>18</v>
      </c>
      <c r="L311" s="1">
        <v>4761152</v>
      </c>
      <c r="M311" s="1">
        <v>-263374</v>
      </c>
      <c r="N311" s="1">
        <v>4497778</v>
      </c>
      <c r="O311" s="2" t="str">
        <f>+VLOOKUP(A311,'comparacion amort'!$A:$U,5,FALSE)</f>
        <v>ZVUR</v>
      </c>
      <c r="P311" s="5">
        <v>42917</v>
      </c>
      <c r="Q311" s="2">
        <v>106</v>
      </c>
      <c r="R311" s="2">
        <v>6</v>
      </c>
      <c r="S311" s="11">
        <f t="shared" si="24"/>
        <v>106.5</v>
      </c>
      <c r="T311" s="12">
        <f t="shared" si="20"/>
        <v>5</v>
      </c>
      <c r="U311" s="7">
        <f t="shared" si="21"/>
        <v>8</v>
      </c>
      <c r="V311" s="7">
        <f t="shared" si="22"/>
        <v>100</v>
      </c>
      <c r="W311" s="7">
        <f t="shared" si="23"/>
        <v>10</v>
      </c>
      <c r="X311" s="2" t="str">
        <f>+VLOOKUP(A311,'comparacion amort'!$A:$U,10,FALSE)</f>
        <v>C31103</v>
      </c>
      <c r="Y311" s="3">
        <f>+VLOOKUP(A311,'comparacion amort'!$A:$U,19,FALSE)</f>
        <v>-7434</v>
      </c>
      <c r="Z311" s="7" t="str">
        <f>+VLOOKUP([1]!Tabla1[[#This Row],[Act.fijo]],'[1]clases de AF'!$A:$C,3,FALSE)</f>
        <v>P-TERRUR</v>
      </c>
    </row>
    <row r="312" spans="1:26" x14ac:dyDescent="0.25">
      <c r="A312">
        <v>10249</v>
      </c>
      <c r="B312">
        <v>0</v>
      </c>
      <c r="C312" t="s">
        <v>379</v>
      </c>
      <c r="D312" t="s">
        <v>380</v>
      </c>
      <c r="E312" t="s">
        <v>30</v>
      </c>
      <c r="F312" t="s">
        <v>52</v>
      </c>
      <c r="G312">
        <v>1970090100</v>
      </c>
      <c r="H312" t="s">
        <v>17</v>
      </c>
      <c r="I312" t="s">
        <v>210</v>
      </c>
      <c r="K312" t="s">
        <v>18</v>
      </c>
      <c r="L312" s="1">
        <v>2739000</v>
      </c>
      <c r="M312" s="1">
        <v>-135494</v>
      </c>
      <c r="N312" s="1">
        <v>2603506</v>
      </c>
      <c r="O312" s="2" t="str">
        <f>+VLOOKUP(A312,'comparacion amort'!$A:$U,5,FALSE)</f>
        <v>ZVUR</v>
      </c>
      <c r="P312" s="5">
        <v>43070</v>
      </c>
      <c r="Q312" s="2">
        <v>106</v>
      </c>
      <c r="R312" s="2">
        <v>1</v>
      </c>
      <c r="S312" s="11">
        <f t="shared" si="24"/>
        <v>106.08333333333333</v>
      </c>
      <c r="T312" s="12">
        <f t="shared" si="20"/>
        <v>5</v>
      </c>
      <c r="U312" s="7">
        <f t="shared" si="21"/>
        <v>3</v>
      </c>
      <c r="V312" s="7">
        <f t="shared" si="22"/>
        <v>100</v>
      </c>
      <c r="W312" s="7">
        <f t="shared" si="23"/>
        <v>10</v>
      </c>
      <c r="X312" s="2" t="str">
        <f>+VLOOKUP(A312,'comparacion amort'!$A:$U,10,FALSE)</f>
        <v>C31103</v>
      </c>
      <c r="Y312" s="3">
        <f>+VLOOKUP(A312,'comparacion amort'!$A:$U,19,FALSE)</f>
        <v>-4303</v>
      </c>
      <c r="Z312" s="7" t="str">
        <f>+VLOOKUP([1]!Tabla1[[#This Row],[Act.fijo]],'[1]clases de AF'!$A:$C,3,FALSE)</f>
        <v>P-TERRUR</v>
      </c>
    </row>
    <row r="313" spans="1:26" x14ac:dyDescent="0.25">
      <c r="A313">
        <v>10258</v>
      </c>
      <c r="B313">
        <v>0</v>
      </c>
      <c r="C313" t="s">
        <v>381</v>
      </c>
      <c r="D313" t="s">
        <v>382</v>
      </c>
      <c r="E313" t="s">
        <v>30</v>
      </c>
      <c r="F313" t="s">
        <v>52</v>
      </c>
      <c r="G313">
        <v>1970090100</v>
      </c>
      <c r="H313" t="s">
        <v>17</v>
      </c>
      <c r="I313" t="s">
        <v>210</v>
      </c>
      <c r="K313" t="s">
        <v>18</v>
      </c>
      <c r="L313" s="1">
        <v>10350000</v>
      </c>
      <c r="M313" s="1">
        <v>-488701</v>
      </c>
      <c r="N313" s="1">
        <v>9861299</v>
      </c>
      <c r="O313" s="2" t="str">
        <f>+VLOOKUP(A313,'comparacion amort'!$A:$U,5,FALSE)</f>
        <v>ZVUR</v>
      </c>
      <c r="P313" s="5">
        <v>43160</v>
      </c>
      <c r="Q313" s="2">
        <v>105</v>
      </c>
      <c r="R313" s="2">
        <v>10</v>
      </c>
      <c r="S313" s="11">
        <f t="shared" si="24"/>
        <v>105.83333333333333</v>
      </c>
      <c r="T313" s="12">
        <f t="shared" si="20"/>
        <v>5</v>
      </c>
      <c r="U313" s="7">
        <f t="shared" si="21"/>
        <v>0</v>
      </c>
      <c r="V313" s="7">
        <f t="shared" si="22"/>
        <v>100</v>
      </c>
      <c r="W313" s="7">
        <f t="shared" si="23"/>
        <v>10</v>
      </c>
      <c r="X313" s="2" t="str">
        <f>+VLOOKUP(A313,'comparacion amort'!$A:$U,10,FALSE)</f>
        <v>C31103</v>
      </c>
      <c r="Y313" s="3">
        <f>+VLOOKUP(A313,'comparacion amort'!$A:$U,19,FALSE)</f>
        <v>-16299</v>
      </c>
      <c r="Z313" s="7" t="str">
        <f>+VLOOKUP([1]!Tabla1[[#This Row],[Act.fijo]],'[1]clases de AF'!$A:$C,3,FALSE)</f>
        <v>P-TERRUR</v>
      </c>
    </row>
    <row r="314" spans="1:26" x14ac:dyDescent="0.25">
      <c r="A314">
        <v>10259</v>
      </c>
      <c r="B314">
        <v>0</v>
      </c>
      <c r="C314" t="s">
        <v>381</v>
      </c>
      <c r="D314" t="s">
        <v>383</v>
      </c>
      <c r="E314" t="s">
        <v>30</v>
      </c>
      <c r="F314" t="s">
        <v>52</v>
      </c>
      <c r="G314">
        <v>1970090100</v>
      </c>
      <c r="H314" t="s">
        <v>17</v>
      </c>
      <c r="I314" t="s">
        <v>210</v>
      </c>
      <c r="K314" t="s">
        <v>18</v>
      </c>
      <c r="L314" s="1">
        <v>20866460</v>
      </c>
      <c r="M314" s="1">
        <v>-985262</v>
      </c>
      <c r="N314" s="1">
        <v>19881198</v>
      </c>
      <c r="O314" s="2" t="str">
        <f>+VLOOKUP(A314,'comparacion amort'!$A:$U,5,FALSE)</f>
        <v>ZVUR</v>
      </c>
      <c r="P314" s="5">
        <v>43160</v>
      </c>
      <c r="Q314" s="2">
        <v>105</v>
      </c>
      <c r="R314" s="2">
        <v>10</v>
      </c>
      <c r="S314" s="11">
        <f t="shared" si="24"/>
        <v>105.83333333333333</v>
      </c>
      <c r="T314" s="12">
        <f t="shared" si="20"/>
        <v>5</v>
      </c>
      <c r="U314" s="7">
        <f t="shared" si="21"/>
        <v>0</v>
      </c>
      <c r="V314" s="7">
        <f t="shared" si="22"/>
        <v>100</v>
      </c>
      <c r="W314" s="7">
        <f t="shared" si="23"/>
        <v>10</v>
      </c>
      <c r="X314" s="2" t="str">
        <f>+VLOOKUP(A314,'comparacion amort'!$A:$U,10,FALSE)</f>
        <v>C31103</v>
      </c>
      <c r="Y314" s="3">
        <f>+VLOOKUP(A314,'comparacion amort'!$A:$U,19,FALSE)</f>
        <v>-32861</v>
      </c>
      <c r="Z314" s="7" t="str">
        <f>+VLOOKUP([1]!Tabla1[[#This Row],[Act.fijo]],'[1]clases de AF'!$A:$C,3,FALSE)</f>
        <v>P-TERRUR</v>
      </c>
    </row>
    <row r="315" spans="1:26" x14ac:dyDescent="0.25">
      <c r="A315">
        <v>10260</v>
      </c>
      <c r="B315">
        <v>0</v>
      </c>
      <c r="C315" t="s">
        <v>381</v>
      </c>
      <c r="D315" t="s">
        <v>384</v>
      </c>
      <c r="E315" t="s">
        <v>30</v>
      </c>
      <c r="F315" t="s">
        <v>52</v>
      </c>
      <c r="G315">
        <v>1970090100</v>
      </c>
      <c r="H315" t="s">
        <v>17</v>
      </c>
      <c r="I315" t="s">
        <v>210</v>
      </c>
      <c r="K315" t="s">
        <v>18</v>
      </c>
      <c r="L315" s="1">
        <v>9000000</v>
      </c>
      <c r="M315" s="1">
        <v>-424955</v>
      </c>
      <c r="N315" s="1">
        <v>8575045</v>
      </c>
      <c r="O315" s="2" t="str">
        <f>+VLOOKUP(A315,'comparacion amort'!$A:$U,5,FALSE)</f>
        <v>ZVUR</v>
      </c>
      <c r="P315" s="5">
        <v>43160</v>
      </c>
      <c r="Q315" s="2">
        <v>105</v>
      </c>
      <c r="R315" s="2">
        <v>10</v>
      </c>
      <c r="S315" s="11">
        <f t="shared" si="24"/>
        <v>105.83333333333333</v>
      </c>
      <c r="T315" s="12">
        <f t="shared" si="20"/>
        <v>5</v>
      </c>
      <c r="U315" s="7">
        <f t="shared" si="21"/>
        <v>0</v>
      </c>
      <c r="V315" s="7">
        <f t="shared" si="22"/>
        <v>100</v>
      </c>
      <c r="W315" s="7">
        <f t="shared" si="23"/>
        <v>10</v>
      </c>
      <c r="X315" s="2" t="str">
        <f>+VLOOKUP(A315,'comparacion amort'!$A:$U,10,FALSE)</f>
        <v>C31103</v>
      </c>
      <c r="Y315" s="3">
        <f>+VLOOKUP(A315,'comparacion amort'!$A:$U,19,FALSE)</f>
        <v>-14173</v>
      </c>
      <c r="Z315" s="7" t="str">
        <f>+VLOOKUP([1]!Tabla1[[#This Row],[Act.fijo]],'[1]clases de AF'!$A:$C,3,FALSE)</f>
        <v>P-TERRUR</v>
      </c>
    </row>
    <row r="316" spans="1:26" x14ac:dyDescent="0.25">
      <c r="A316">
        <v>10312</v>
      </c>
      <c r="B316">
        <v>0</v>
      </c>
      <c r="C316" t="s">
        <v>385</v>
      </c>
      <c r="D316" t="s">
        <v>386</v>
      </c>
      <c r="E316" t="s">
        <v>30</v>
      </c>
      <c r="F316" t="s">
        <v>52</v>
      </c>
      <c r="G316">
        <v>1970090100</v>
      </c>
      <c r="H316" t="s">
        <v>17</v>
      </c>
      <c r="I316" t="s">
        <v>210</v>
      </c>
      <c r="K316" t="s">
        <v>18</v>
      </c>
      <c r="L316" s="1">
        <v>9000000</v>
      </c>
      <c r="M316" s="1">
        <v>-460697</v>
      </c>
      <c r="N316" s="1">
        <v>8539303</v>
      </c>
      <c r="O316" s="2" t="str">
        <f>+VLOOKUP(A316,'comparacion amort'!$A:$U,5,FALSE)</f>
        <v>ZVUR</v>
      </c>
      <c r="P316" s="5">
        <v>43497</v>
      </c>
      <c r="Q316" s="2">
        <v>104</v>
      </c>
      <c r="R316" s="2">
        <v>11</v>
      </c>
      <c r="S316" s="11">
        <f t="shared" si="24"/>
        <v>104.91666666666667</v>
      </c>
      <c r="T316" s="12">
        <f t="shared" si="20"/>
        <v>4</v>
      </c>
      <c r="U316" s="7">
        <f t="shared" si="21"/>
        <v>1</v>
      </c>
      <c r="V316" s="7">
        <f t="shared" si="22"/>
        <v>100</v>
      </c>
      <c r="W316" s="7">
        <f t="shared" si="23"/>
        <v>10</v>
      </c>
      <c r="X316" s="2" t="str">
        <f>+VLOOKUP(A316,'comparacion amort'!$A:$U,10,FALSE)</f>
        <v>C31103</v>
      </c>
      <c r="Y316" s="3">
        <f>+VLOOKUP(A316,'comparacion amort'!$A:$U,19,FALSE)</f>
        <v>-14114</v>
      </c>
      <c r="Z316" s="7" t="str">
        <f>+VLOOKUP([1]!Tabla1[[#This Row],[Act.fijo]],'[1]clases de AF'!$A:$C,3,FALSE)</f>
        <v>P-TERRUR</v>
      </c>
    </row>
    <row r="317" spans="1:26" x14ac:dyDescent="0.25">
      <c r="A317">
        <v>10313</v>
      </c>
      <c r="B317">
        <v>0</v>
      </c>
      <c r="C317" t="s">
        <v>387</v>
      </c>
      <c r="D317" t="s">
        <v>388</v>
      </c>
      <c r="E317" t="s">
        <v>30</v>
      </c>
      <c r="F317" t="s">
        <v>52</v>
      </c>
      <c r="G317">
        <v>1970090100</v>
      </c>
      <c r="H317" t="s">
        <v>17</v>
      </c>
      <c r="I317" t="s">
        <v>210</v>
      </c>
      <c r="K317" t="s">
        <v>18</v>
      </c>
      <c r="L317" s="1">
        <v>51792</v>
      </c>
      <c r="M317" s="1">
        <v>-1975</v>
      </c>
      <c r="N317" s="1">
        <v>49817</v>
      </c>
      <c r="O317" s="2" t="str">
        <f>+VLOOKUP(A317,'comparacion amort'!$A:$U,5,FALSE)</f>
        <v>ZVUR</v>
      </c>
      <c r="P317" s="5">
        <v>43525</v>
      </c>
      <c r="Q317" s="2">
        <v>104</v>
      </c>
      <c r="R317" s="2">
        <v>10</v>
      </c>
      <c r="S317" s="11">
        <f t="shared" si="24"/>
        <v>104.83333333333333</v>
      </c>
      <c r="T317" s="12">
        <f t="shared" si="20"/>
        <v>4</v>
      </c>
      <c r="U317" s="7">
        <f t="shared" si="21"/>
        <v>0</v>
      </c>
      <c r="V317" s="7">
        <f t="shared" si="22"/>
        <v>100</v>
      </c>
      <c r="W317" s="7">
        <f t="shared" si="23"/>
        <v>10</v>
      </c>
      <c r="X317" s="2" t="str">
        <f>+VLOOKUP(A317,'comparacion amort'!$A:$U,10,FALSE)</f>
        <v>C31103</v>
      </c>
      <c r="Y317" s="3">
        <f>+VLOOKUP(A317,'comparacion amort'!$A:$U,19,FALSE)</f>
        <v>-82</v>
      </c>
      <c r="Z317" s="7" t="str">
        <f>+VLOOKUP([1]!Tabla1[[#This Row],[Act.fijo]],'[1]clases de AF'!$A:$C,3,FALSE)</f>
        <v>P-TERRUR</v>
      </c>
    </row>
    <row r="318" spans="1:26" x14ac:dyDescent="0.25">
      <c r="A318">
        <v>10330</v>
      </c>
      <c r="B318">
        <v>0</v>
      </c>
      <c r="C318" t="s">
        <v>389</v>
      </c>
      <c r="D318" t="s">
        <v>390</v>
      </c>
      <c r="E318" t="s">
        <v>30</v>
      </c>
      <c r="F318" t="s">
        <v>52</v>
      </c>
      <c r="G318">
        <v>1970090100</v>
      </c>
      <c r="H318" t="s">
        <v>17</v>
      </c>
      <c r="I318" t="s">
        <v>210</v>
      </c>
      <c r="K318" t="s">
        <v>18</v>
      </c>
      <c r="L318" s="1">
        <v>3300906</v>
      </c>
      <c r="M318" s="1">
        <v>-68631</v>
      </c>
      <c r="N318" s="1">
        <v>3232275</v>
      </c>
      <c r="O318" s="2" t="str">
        <f>+VLOOKUP(A318,'comparacion amort'!$A:$U,5,FALSE)</f>
        <v>ZVUR</v>
      </c>
      <c r="P318" s="5">
        <v>44105</v>
      </c>
      <c r="Q318" s="2">
        <v>103</v>
      </c>
      <c r="R318" s="2">
        <v>3</v>
      </c>
      <c r="S318" s="11">
        <f t="shared" si="24"/>
        <v>103.25</v>
      </c>
      <c r="T318" s="12">
        <f t="shared" si="20"/>
        <v>2</v>
      </c>
      <c r="U318" s="7">
        <f t="shared" si="21"/>
        <v>5</v>
      </c>
      <c r="V318" s="7">
        <f t="shared" si="22"/>
        <v>100</v>
      </c>
      <c r="W318" s="7">
        <f t="shared" si="23"/>
        <v>10</v>
      </c>
      <c r="X318" s="2" t="str">
        <f>+VLOOKUP(A318,'comparacion amort'!$A:$U,10,FALSE)</f>
        <v>C31103</v>
      </c>
      <c r="Y318" s="3">
        <f>+VLOOKUP(A318,'comparacion amort'!$A:$U,19,FALSE)</f>
        <v>-5342</v>
      </c>
      <c r="Z318" s="7" t="str">
        <f>+VLOOKUP([1]!Tabla1[[#This Row],[Act.fijo]],'[1]clases de AF'!$A:$C,3,FALSE)</f>
        <v>P-TERRUR</v>
      </c>
    </row>
    <row r="319" spans="1:26" x14ac:dyDescent="0.25">
      <c r="A319">
        <v>10331</v>
      </c>
      <c r="B319">
        <v>0</v>
      </c>
      <c r="C319" t="s">
        <v>389</v>
      </c>
      <c r="D319" t="s">
        <v>391</v>
      </c>
      <c r="E319" t="s">
        <v>30</v>
      </c>
      <c r="F319" t="s">
        <v>52</v>
      </c>
      <c r="G319">
        <v>1970090100</v>
      </c>
      <c r="H319" t="s">
        <v>17</v>
      </c>
      <c r="I319" t="s">
        <v>210</v>
      </c>
      <c r="K319" t="s">
        <v>18</v>
      </c>
      <c r="L319" s="1">
        <v>1220390</v>
      </c>
      <c r="M319" s="1">
        <v>-19935</v>
      </c>
      <c r="N319" s="1">
        <v>1200455</v>
      </c>
      <c r="O319" s="2" t="str">
        <f>+VLOOKUP(A319,'comparacion amort'!$A:$U,5,FALSE)</f>
        <v>ZVUR</v>
      </c>
      <c r="P319" s="5">
        <v>44105</v>
      </c>
      <c r="Q319" s="2">
        <v>103</v>
      </c>
      <c r="R319" s="2">
        <v>3</v>
      </c>
      <c r="S319" s="11">
        <f t="shared" si="24"/>
        <v>103.25</v>
      </c>
      <c r="T319" s="12">
        <f t="shared" si="20"/>
        <v>2</v>
      </c>
      <c r="U319" s="7">
        <f t="shared" si="21"/>
        <v>5</v>
      </c>
      <c r="V319" s="7">
        <f t="shared" si="22"/>
        <v>100</v>
      </c>
      <c r="W319" s="7">
        <f t="shared" si="23"/>
        <v>10</v>
      </c>
      <c r="X319" s="2" t="str">
        <f>+VLOOKUP(A319,'comparacion amort'!$A:$U,10,FALSE)</f>
        <v>C31103</v>
      </c>
      <c r="Y319" s="3">
        <f>+VLOOKUP(A319,'comparacion amort'!$A:$U,19,FALSE)</f>
        <v>-1984</v>
      </c>
      <c r="Z319" s="7" t="str">
        <f>+VLOOKUP([1]!Tabla1[[#This Row],[Act.fijo]],'[1]clases de AF'!$A:$C,3,FALSE)</f>
        <v>P-TERRUR</v>
      </c>
    </row>
    <row r="320" spans="1:26" x14ac:dyDescent="0.25">
      <c r="A320">
        <v>10332</v>
      </c>
      <c r="B320">
        <v>0</v>
      </c>
      <c r="C320" t="s">
        <v>389</v>
      </c>
      <c r="D320" t="s">
        <v>392</v>
      </c>
      <c r="E320" t="s">
        <v>30</v>
      </c>
      <c r="F320" t="s">
        <v>52</v>
      </c>
      <c r="G320">
        <v>1970090100</v>
      </c>
      <c r="H320" t="s">
        <v>17</v>
      </c>
      <c r="I320" t="s">
        <v>210</v>
      </c>
      <c r="K320" t="s">
        <v>18</v>
      </c>
      <c r="L320" s="1">
        <v>6207475</v>
      </c>
      <c r="M320" s="1">
        <v>-136662</v>
      </c>
      <c r="N320" s="1">
        <v>6070813</v>
      </c>
      <c r="O320" s="2" t="str">
        <f>+VLOOKUP(A320,'comparacion amort'!$A:$U,5,FALSE)</f>
        <v>ZVUR</v>
      </c>
      <c r="P320" s="5">
        <v>44105</v>
      </c>
      <c r="Q320" s="2">
        <v>103</v>
      </c>
      <c r="R320" s="2">
        <v>3</v>
      </c>
      <c r="S320" s="11">
        <f t="shared" si="24"/>
        <v>103.25</v>
      </c>
      <c r="T320" s="12">
        <f t="shared" si="20"/>
        <v>2</v>
      </c>
      <c r="U320" s="7">
        <f t="shared" si="21"/>
        <v>5</v>
      </c>
      <c r="V320" s="7">
        <f t="shared" si="22"/>
        <v>100</v>
      </c>
      <c r="W320" s="7">
        <f t="shared" si="23"/>
        <v>10</v>
      </c>
      <c r="X320" s="2" t="str">
        <f>+VLOOKUP(A320,'comparacion amort'!$A:$U,10,FALSE)</f>
        <v>C31103</v>
      </c>
      <c r="Y320" s="3">
        <f>+VLOOKUP(A320,'comparacion amort'!$A:$U,19,FALSE)</f>
        <v>-10034</v>
      </c>
      <c r="Z320" s="7" t="str">
        <f>+VLOOKUP([1]!Tabla1[[#This Row],[Act.fijo]],'[1]clases de AF'!$A:$C,3,FALSE)</f>
        <v>P-TERRUR</v>
      </c>
    </row>
    <row r="321" spans="1:26" x14ac:dyDescent="0.25">
      <c r="A321">
        <v>10476</v>
      </c>
      <c r="B321">
        <v>0</v>
      </c>
      <c r="C321" t="s">
        <v>393</v>
      </c>
      <c r="D321" t="s">
        <v>394</v>
      </c>
      <c r="E321" t="s">
        <v>30</v>
      </c>
      <c r="F321" t="s">
        <v>52</v>
      </c>
      <c r="G321">
        <v>1970090100</v>
      </c>
      <c r="H321" t="s">
        <v>17</v>
      </c>
      <c r="I321" t="s">
        <v>210</v>
      </c>
      <c r="K321" t="s">
        <v>18</v>
      </c>
      <c r="L321" s="1">
        <v>5603295</v>
      </c>
      <c r="M321" s="1">
        <v>-95767</v>
      </c>
      <c r="N321" s="1">
        <v>5507528</v>
      </c>
      <c r="O321" s="2" t="str">
        <f>+VLOOKUP(A321,'comparacion amort'!$A:$U,5,FALSE)</f>
        <v>ZVUR</v>
      </c>
      <c r="P321" s="5">
        <v>44348</v>
      </c>
      <c r="Q321" s="2">
        <v>102</v>
      </c>
      <c r="R321" s="2">
        <v>7</v>
      </c>
      <c r="S321" s="11">
        <f t="shared" si="24"/>
        <v>102.58333333333333</v>
      </c>
      <c r="T321" s="12">
        <f t="shared" si="20"/>
        <v>1</v>
      </c>
      <c r="U321" s="7">
        <f t="shared" si="21"/>
        <v>9</v>
      </c>
      <c r="V321" s="7">
        <f t="shared" si="22"/>
        <v>100</v>
      </c>
      <c r="W321" s="7">
        <f t="shared" si="23"/>
        <v>10</v>
      </c>
      <c r="X321" s="2" t="str">
        <f>+VLOOKUP(A321,'comparacion amort'!$A:$U,10,FALSE)</f>
        <v>C31103</v>
      </c>
      <c r="Y321" s="3">
        <f>+VLOOKUP(A321,'comparacion amort'!$A:$U,19,FALSE)</f>
        <v>-9103</v>
      </c>
      <c r="Z321" s="7" t="str">
        <f>+VLOOKUP([1]!Tabla1[[#This Row],[Act.fijo]],'[1]clases de AF'!$A:$C,3,FALSE)</f>
        <v>P-TERRUR</v>
      </c>
    </row>
    <row r="322" spans="1:26" x14ac:dyDescent="0.25">
      <c r="A322">
        <v>10481</v>
      </c>
      <c r="B322">
        <v>0</v>
      </c>
      <c r="C322" t="s">
        <v>89</v>
      </c>
      <c r="D322" t="s">
        <v>395</v>
      </c>
      <c r="E322" t="s">
        <v>30</v>
      </c>
      <c r="F322" t="s">
        <v>52</v>
      </c>
      <c r="G322">
        <v>1970090100</v>
      </c>
      <c r="H322" t="s">
        <v>17</v>
      </c>
      <c r="I322" t="s">
        <v>210</v>
      </c>
      <c r="K322" t="s">
        <v>18</v>
      </c>
      <c r="L322" s="1">
        <v>10435106</v>
      </c>
      <c r="M322" s="1">
        <v>-144556</v>
      </c>
      <c r="N322" s="1">
        <v>10290550</v>
      </c>
      <c r="O322" s="2" t="str">
        <f>+VLOOKUP(A322,'comparacion amort'!$A:$U,5,FALSE)</f>
        <v>ZVUR</v>
      </c>
      <c r="P322" s="5">
        <v>44470</v>
      </c>
      <c r="Q322" s="2">
        <v>102</v>
      </c>
      <c r="R322" s="2">
        <v>3</v>
      </c>
      <c r="S322" s="11">
        <f t="shared" si="24"/>
        <v>102.25</v>
      </c>
      <c r="T322" s="12">
        <f t="shared" ref="T322:T385" si="25">ROUND(IF(S322=0,0,TRUNC((DATE(2023,2,28)-P322)/365,0)),)</f>
        <v>1</v>
      </c>
      <c r="U322" s="7">
        <f t="shared" ref="U322:U385" si="26">+ROUND(IF(S322=0,0,MOD((DATE(2023,2,28)-P322)/365,1)*12),0)</f>
        <v>5</v>
      </c>
      <c r="V322" s="7">
        <f t="shared" ref="V322:V385" si="27">+ROUND(IF(S322=0,0,TRUNC(S322-(DATE(2023,2,28)-P322)/365,0)),0)</f>
        <v>100</v>
      </c>
      <c r="W322" s="7">
        <f t="shared" ref="W322:W385" si="28">+ROUND(IF(S322=0,0,MOD(S322-(DATE(2023,2,28)-P322)/365,1)*12),0)</f>
        <v>10</v>
      </c>
      <c r="X322" s="2" t="str">
        <f>+VLOOKUP(A322,'comparacion amort'!$A:$U,10,FALSE)</f>
        <v>C31103</v>
      </c>
      <c r="Y322" s="3">
        <f>+VLOOKUP(A322,'comparacion amort'!$A:$U,19,FALSE)</f>
        <v>-17009</v>
      </c>
      <c r="Z322" s="7" t="str">
        <f>+VLOOKUP([1]!Tabla1[[#This Row],[Act.fijo]],'[1]clases de AF'!$A:$C,3,FALSE)</f>
        <v>P-TERRUR</v>
      </c>
    </row>
    <row r="323" spans="1:26" x14ac:dyDescent="0.25">
      <c r="A323">
        <v>10506</v>
      </c>
      <c r="B323">
        <v>0</v>
      </c>
      <c r="C323" t="s">
        <v>396</v>
      </c>
      <c r="D323" t="s">
        <v>397</v>
      </c>
      <c r="E323" t="s">
        <v>30</v>
      </c>
      <c r="F323" t="s">
        <v>52</v>
      </c>
      <c r="G323">
        <v>1970090100</v>
      </c>
      <c r="H323" t="s">
        <v>17</v>
      </c>
      <c r="I323" t="s">
        <v>210</v>
      </c>
      <c r="K323" t="s">
        <v>18</v>
      </c>
      <c r="L323" s="1">
        <v>7295417</v>
      </c>
      <c r="M323" s="1">
        <v>-89393</v>
      </c>
      <c r="N323" s="1">
        <v>7206024</v>
      </c>
      <c r="O323" s="2" t="str">
        <f>+VLOOKUP(A323,'comparacion amort'!$A:$U,5,FALSE)</f>
        <v>ZVUR</v>
      </c>
      <c r="P323" s="5">
        <v>44531</v>
      </c>
      <c r="Q323" s="2">
        <v>102</v>
      </c>
      <c r="R323" s="2">
        <v>1</v>
      </c>
      <c r="S323" s="11">
        <f t="shared" ref="S323:S386" si="29">+Q323+(R323/12)</f>
        <v>102.08333333333333</v>
      </c>
      <c r="T323" s="12">
        <f t="shared" si="25"/>
        <v>1</v>
      </c>
      <c r="U323" s="7">
        <f t="shared" si="26"/>
        <v>3</v>
      </c>
      <c r="V323" s="7">
        <f t="shared" si="27"/>
        <v>100</v>
      </c>
      <c r="W323" s="7">
        <f t="shared" si="28"/>
        <v>10</v>
      </c>
      <c r="X323" s="2" t="str">
        <f>+VLOOKUP(A323,'comparacion amort'!$A:$U,10,FALSE)</f>
        <v>C31103</v>
      </c>
      <c r="Y323" s="3">
        <f>+VLOOKUP(A323,'comparacion amort'!$A:$U,19,FALSE)</f>
        <v>-11910</v>
      </c>
      <c r="Z323" s="7" t="str">
        <f>+VLOOKUP([1]!Tabla1[[#This Row],[Act.fijo]],'[1]clases de AF'!$A:$C,3,FALSE)</f>
        <v>P-TERRUR</v>
      </c>
    </row>
    <row r="324" spans="1:26" x14ac:dyDescent="0.25">
      <c r="A324">
        <v>10517</v>
      </c>
      <c r="B324">
        <v>0</v>
      </c>
      <c r="C324" t="s">
        <v>398</v>
      </c>
      <c r="D324" t="s">
        <v>399</v>
      </c>
      <c r="E324" t="s">
        <v>30</v>
      </c>
      <c r="F324" t="s">
        <v>52</v>
      </c>
      <c r="G324">
        <v>1970090100</v>
      </c>
      <c r="H324" t="s">
        <v>17</v>
      </c>
      <c r="I324" t="s">
        <v>210</v>
      </c>
      <c r="K324" t="s">
        <v>18</v>
      </c>
      <c r="L324" s="1">
        <v>979542</v>
      </c>
      <c r="M324" s="1">
        <v>-11203</v>
      </c>
      <c r="N324" s="1">
        <v>968339</v>
      </c>
      <c r="O324" s="2" t="str">
        <f>+VLOOKUP(A324,'comparacion amort'!$A:$U,5,FALSE)</f>
        <v>ZVUR</v>
      </c>
      <c r="P324" s="5">
        <v>44562</v>
      </c>
      <c r="Q324" s="2">
        <v>102</v>
      </c>
      <c r="R324" s="2">
        <v>0</v>
      </c>
      <c r="S324" s="11">
        <f t="shared" si="29"/>
        <v>102</v>
      </c>
      <c r="T324" s="12">
        <f t="shared" si="25"/>
        <v>1</v>
      </c>
      <c r="U324" s="7">
        <f t="shared" si="26"/>
        <v>2</v>
      </c>
      <c r="V324" s="7">
        <f t="shared" si="27"/>
        <v>100</v>
      </c>
      <c r="W324" s="7">
        <f t="shared" si="28"/>
        <v>10</v>
      </c>
      <c r="X324" s="2" t="str">
        <f>+VLOOKUP(A324,'comparacion amort'!$A:$U,10,FALSE)</f>
        <v>C31103</v>
      </c>
      <c r="Y324" s="3">
        <f>+VLOOKUP(A324,'comparacion amort'!$A:$U,19,FALSE)</f>
        <v>-1600</v>
      </c>
      <c r="Z324" s="7" t="str">
        <f>+VLOOKUP([1]!Tabla1[[#This Row],[Act.fijo]],'[1]clases de AF'!$A:$C,3,FALSE)</f>
        <v>P-TERRUR</v>
      </c>
    </row>
    <row r="325" spans="1:26" x14ac:dyDescent="0.25">
      <c r="A325">
        <v>10518</v>
      </c>
      <c r="B325">
        <v>0</v>
      </c>
      <c r="C325" t="s">
        <v>398</v>
      </c>
      <c r="D325" t="s">
        <v>400</v>
      </c>
      <c r="E325" t="s">
        <v>30</v>
      </c>
      <c r="F325" t="s">
        <v>52</v>
      </c>
      <c r="G325">
        <v>1970090100</v>
      </c>
      <c r="H325" t="s">
        <v>17</v>
      </c>
      <c r="I325" t="s">
        <v>210</v>
      </c>
      <c r="K325" t="s">
        <v>18</v>
      </c>
      <c r="L325" s="1">
        <v>1445282</v>
      </c>
      <c r="M325" s="1">
        <v>-16530</v>
      </c>
      <c r="N325" s="1">
        <v>1428752</v>
      </c>
      <c r="O325" s="2" t="str">
        <f>+VLOOKUP(A325,'comparacion amort'!$A:$U,5,FALSE)</f>
        <v>ZVUR</v>
      </c>
      <c r="P325" s="5">
        <v>44562</v>
      </c>
      <c r="Q325" s="2">
        <v>102</v>
      </c>
      <c r="R325" s="2">
        <v>0</v>
      </c>
      <c r="S325" s="11">
        <f t="shared" si="29"/>
        <v>102</v>
      </c>
      <c r="T325" s="12">
        <f t="shared" si="25"/>
        <v>1</v>
      </c>
      <c r="U325" s="7">
        <f t="shared" si="26"/>
        <v>2</v>
      </c>
      <c r="V325" s="7">
        <f t="shared" si="27"/>
        <v>100</v>
      </c>
      <c r="W325" s="7">
        <f t="shared" si="28"/>
        <v>10</v>
      </c>
      <c r="X325" s="2" t="str">
        <f>+VLOOKUP(A325,'comparacion amort'!$A:$U,10,FALSE)</f>
        <v>C31103</v>
      </c>
      <c r="Y325" s="3">
        <f>+VLOOKUP(A325,'comparacion amort'!$A:$U,19,FALSE)</f>
        <v>-2361</v>
      </c>
      <c r="Z325" s="7" t="str">
        <f>+VLOOKUP([1]!Tabla1[[#This Row],[Act.fijo]],'[1]clases de AF'!$A:$C,3,FALSE)</f>
        <v>P-TERRUR</v>
      </c>
    </row>
    <row r="326" spans="1:26" x14ac:dyDescent="0.25">
      <c r="A326">
        <v>110042</v>
      </c>
      <c r="B326">
        <v>0</v>
      </c>
      <c r="C326" t="s">
        <v>401</v>
      </c>
      <c r="D326" t="s">
        <v>402</v>
      </c>
      <c r="E326" t="s">
        <v>30</v>
      </c>
      <c r="F326" t="s">
        <v>403</v>
      </c>
      <c r="G326">
        <v>1941035900</v>
      </c>
      <c r="H326" t="s">
        <v>17</v>
      </c>
      <c r="I326" t="s">
        <v>404</v>
      </c>
      <c r="K326" t="s">
        <v>18</v>
      </c>
      <c r="L326" s="1">
        <v>1032579621</v>
      </c>
      <c r="M326" s="1">
        <v>-659242262</v>
      </c>
      <c r="N326" s="1">
        <v>373337359</v>
      </c>
      <c r="O326" s="2" t="str">
        <f>+VLOOKUP(A326,'comparacion amort'!$A:$U,5,FALSE)</f>
        <v>ZVRA</v>
      </c>
      <c r="P326" s="5">
        <v>43770</v>
      </c>
      <c r="Q326" s="2">
        <v>4</v>
      </c>
      <c r="R326" s="2">
        <v>11</v>
      </c>
      <c r="S326" s="11">
        <f t="shared" si="29"/>
        <v>4.916666666666667</v>
      </c>
      <c r="T326" s="12">
        <f t="shared" si="25"/>
        <v>3</v>
      </c>
      <c r="U326" s="7">
        <f t="shared" si="26"/>
        <v>4</v>
      </c>
      <c r="V326" s="7">
        <f t="shared" si="27"/>
        <v>1</v>
      </c>
      <c r="W326" s="7">
        <f t="shared" si="28"/>
        <v>7</v>
      </c>
      <c r="X326" s="2" t="str">
        <f>+VLOOKUP(A326,'comparacion amort'!$A:$U,10,FALSE)</f>
        <v>C50256</v>
      </c>
      <c r="Y326" s="3">
        <f>+VLOOKUP(A326,'comparacion amort'!$A:$U,19,FALSE)</f>
        <v>-39298669</v>
      </c>
      <c r="Z326" s="7" t="str">
        <f>+VLOOKUP([1]!Tabla1[[#This Row],[Act.fijo]],'[1]clases de AF'!$A:$C,3,FALSE)</f>
        <v>P-TERRUR</v>
      </c>
    </row>
    <row r="327" spans="1:26" x14ac:dyDescent="0.25">
      <c r="A327">
        <v>38122</v>
      </c>
      <c r="B327">
        <v>0</v>
      </c>
      <c r="C327" t="s">
        <v>405</v>
      </c>
      <c r="D327" t="s">
        <v>406</v>
      </c>
      <c r="E327" t="s">
        <v>30</v>
      </c>
      <c r="F327" t="s">
        <v>407</v>
      </c>
      <c r="G327">
        <v>1670010000</v>
      </c>
      <c r="H327" t="s">
        <v>17</v>
      </c>
      <c r="I327" t="s">
        <v>200</v>
      </c>
      <c r="K327" t="s">
        <v>18</v>
      </c>
      <c r="L327" s="1">
        <v>242841114</v>
      </c>
      <c r="M327" s="1">
        <v>-8094703</v>
      </c>
      <c r="N327" s="1">
        <v>234746411</v>
      </c>
      <c r="O327" s="2" t="str">
        <f>+VLOOKUP(A327,'comparacion amort'!$A:$U,5,FALSE)</f>
        <v>ZVUR</v>
      </c>
      <c r="P327" s="5">
        <v>44927</v>
      </c>
      <c r="Q327" s="2">
        <v>5</v>
      </c>
      <c r="R327" s="2">
        <v>0</v>
      </c>
      <c r="S327" s="11">
        <f t="shared" si="29"/>
        <v>5</v>
      </c>
      <c r="T327" s="12">
        <f t="shared" si="25"/>
        <v>0</v>
      </c>
      <c r="U327" s="7">
        <f t="shared" si="26"/>
        <v>2</v>
      </c>
      <c r="V327" s="7">
        <f t="shared" si="27"/>
        <v>4</v>
      </c>
      <c r="W327" s="7">
        <f t="shared" si="28"/>
        <v>10</v>
      </c>
      <c r="X327" s="2" t="str">
        <f>+VLOOKUP(A327,'comparacion amort'!$A:$U,10,FALSE)</f>
        <v>C50400</v>
      </c>
      <c r="Y327" s="3">
        <f>+VLOOKUP(A327,'comparacion amort'!$A:$U,19,FALSE)</f>
        <v>-8094703</v>
      </c>
      <c r="Z327" s="7" t="str">
        <f>+VLOOKUP([1]!Tabla1[[#This Row],[Act.fijo]],'[1]clases de AF'!$A:$C,3,FALSE)</f>
        <v>P-TERRUR</v>
      </c>
    </row>
    <row r="328" spans="1:26" x14ac:dyDescent="0.25">
      <c r="A328">
        <v>44765</v>
      </c>
      <c r="B328">
        <v>0</v>
      </c>
      <c r="C328" t="s">
        <v>408</v>
      </c>
      <c r="D328" t="s">
        <v>409</v>
      </c>
      <c r="E328" t="s">
        <v>30</v>
      </c>
      <c r="F328" t="s">
        <v>410</v>
      </c>
      <c r="G328">
        <v>1670020000</v>
      </c>
      <c r="H328" t="s">
        <v>17</v>
      </c>
      <c r="I328" t="s">
        <v>411</v>
      </c>
      <c r="K328" t="s">
        <v>18</v>
      </c>
      <c r="L328" s="1">
        <v>9834466</v>
      </c>
      <c r="M328" s="1">
        <v>-9834466</v>
      </c>
      <c r="N328">
        <v>0</v>
      </c>
      <c r="O328" s="2" t="str">
        <f>+VLOOKUP(A328,'comparacion amort'!$A:$U,5,FALSE)</f>
        <v>ZVUR</v>
      </c>
      <c r="P328" s="5">
        <v>41609</v>
      </c>
      <c r="Q328" s="2">
        <v>9</v>
      </c>
      <c r="R328" s="2">
        <v>7</v>
      </c>
      <c r="S328" s="11">
        <f t="shared" si="29"/>
        <v>9.5833333333333339</v>
      </c>
      <c r="T328" s="12">
        <f t="shared" si="25"/>
        <v>9</v>
      </c>
      <c r="U328" s="7">
        <f t="shared" si="26"/>
        <v>3</v>
      </c>
      <c r="V328" s="7">
        <f t="shared" si="27"/>
        <v>0</v>
      </c>
      <c r="W328" s="7">
        <f t="shared" si="28"/>
        <v>4</v>
      </c>
      <c r="X328" s="2" t="str">
        <f>+VLOOKUP(A328,'comparacion amort'!$A:$U,10,FALSE)</f>
        <v>C50418</v>
      </c>
      <c r="Y328" s="3">
        <f>+VLOOKUP(A328,'comparacion amort'!$A:$U,19,FALSE)</f>
        <v>0</v>
      </c>
      <c r="Z328" s="7" t="str">
        <f>+VLOOKUP([1]!Tabla1[[#This Row],[Act.fijo]],'[1]clases de AF'!$A:$C,3,FALSE)</f>
        <v>P-TERRUR</v>
      </c>
    </row>
    <row r="329" spans="1:26" x14ac:dyDescent="0.25">
      <c r="A329">
        <v>44763</v>
      </c>
      <c r="B329">
        <v>0</v>
      </c>
      <c r="C329" t="s">
        <v>408</v>
      </c>
      <c r="D329" t="s">
        <v>409</v>
      </c>
      <c r="E329" t="s">
        <v>412</v>
      </c>
      <c r="F329" t="s">
        <v>413</v>
      </c>
      <c r="G329">
        <v>1670020000</v>
      </c>
      <c r="H329" t="s">
        <v>17</v>
      </c>
      <c r="I329" t="s">
        <v>411</v>
      </c>
      <c r="K329" t="s">
        <v>18</v>
      </c>
      <c r="L329" s="1">
        <v>9834466</v>
      </c>
      <c r="M329" s="1">
        <v>-9834466</v>
      </c>
      <c r="N329">
        <v>0</v>
      </c>
      <c r="O329" s="2" t="str">
        <f>+VLOOKUP(A329,'comparacion amort'!$A:$U,5,FALSE)</f>
        <v>ZVUR</v>
      </c>
      <c r="P329" s="5">
        <v>41609</v>
      </c>
      <c r="Q329" s="2">
        <v>6</v>
      </c>
      <c r="R329" s="2">
        <v>1</v>
      </c>
      <c r="S329" s="11">
        <f t="shared" si="29"/>
        <v>6.083333333333333</v>
      </c>
      <c r="T329" s="12">
        <f t="shared" si="25"/>
        <v>9</v>
      </c>
      <c r="U329" s="7">
        <f t="shared" si="26"/>
        <v>3</v>
      </c>
      <c r="V329" s="7">
        <f t="shared" si="27"/>
        <v>-3</v>
      </c>
      <c r="W329" s="7">
        <f t="shared" si="28"/>
        <v>10</v>
      </c>
      <c r="X329" s="2" t="str">
        <f>+VLOOKUP(A329,'comparacion amort'!$A:$U,10,FALSE)</f>
        <v>C50420</v>
      </c>
      <c r="Y329" s="3">
        <f>+VLOOKUP(A329,'comparacion amort'!$A:$U,19,FALSE)</f>
        <v>0</v>
      </c>
      <c r="Z329" s="7" t="str">
        <f>+VLOOKUP([1]!Tabla1[[#This Row],[Act.fijo]],'[1]clases de AF'!$A:$C,3,FALSE)</f>
        <v>P-TERRUR</v>
      </c>
    </row>
    <row r="330" spans="1:26" x14ac:dyDescent="0.25">
      <c r="A330">
        <v>7620</v>
      </c>
      <c r="B330">
        <v>0</v>
      </c>
      <c r="C330" t="s">
        <v>414</v>
      </c>
      <c r="D330" t="s">
        <v>415</v>
      </c>
      <c r="E330" t="s">
        <v>416</v>
      </c>
      <c r="F330" t="s">
        <v>417</v>
      </c>
      <c r="G330">
        <v>1645011000</v>
      </c>
      <c r="H330" t="s">
        <v>17</v>
      </c>
      <c r="I330" t="s">
        <v>38</v>
      </c>
      <c r="K330" t="s">
        <v>18</v>
      </c>
      <c r="L330" s="1">
        <v>554722</v>
      </c>
      <c r="M330" s="1">
        <v>-554722</v>
      </c>
      <c r="N330">
        <v>0</v>
      </c>
      <c r="O330" s="2" t="str">
        <f>+VLOOKUP(A330,'comparacion amort'!$A:$U,5,FALSE)</f>
        <v>ZVUR</v>
      </c>
      <c r="P330" s="5">
        <v>40574</v>
      </c>
      <c r="Q330" s="2">
        <v>47</v>
      </c>
      <c r="R330" s="2">
        <v>0</v>
      </c>
      <c r="S330" s="11">
        <f t="shared" si="29"/>
        <v>47</v>
      </c>
      <c r="T330" s="12">
        <f t="shared" si="25"/>
        <v>12</v>
      </c>
      <c r="U330" s="7">
        <f t="shared" si="26"/>
        <v>1</v>
      </c>
      <c r="V330" s="7">
        <f t="shared" si="27"/>
        <v>34</v>
      </c>
      <c r="W330" s="7">
        <f t="shared" si="28"/>
        <v>11</v>
      </c>
      <c r="X330" s="2" t="str">
        <f>+VLOOKUP(A330,'comparacion amort'!$A:$U,10,FALSE)</f>
        <v>C30601</v>
      </c>
      <c r="Y330" s="3">
        <f>+VLOOKUP(A330,'comparacion amort'!$A:$U,19,FALSE)</f>
        <v>0</v>
      </c>
      <c r="Z330" s="7" t="str">
        <f>+VLOOKUP([1]!Tabla1[[#This Row],[Act.fijo]],'[1]clases de AF'!$A:$C,3,FALSE)</f>
        <v>P-TERRUR</v>
      </c>
    </row>
    <row r="331" spans="1:26" x14ac:dyDescent="0.25">
      <c r="A331">
        <v>7694</v>
      </c>
      <c r="B331">
        <v>0</v>
      </c>
      <c r="C331" t="s">
        <v>414</v>
      </c>
      <c r="D331" t="s">
        <v>418</v>
      </c>
      <c r="E331" t="s">
        <v>416</v>
      </c>
      <c r="F331" t="s">
        <v>417</v>
      </c>
      <c r="G331">
        <v>1645011000</v>
      </c>
      <c r="H331" t="s">
        <v>17</v>
      </c>
      <c r="I331" t="s">
        <v>38</v>
      </c>
      <c r="K331" t="s">
        <v>18</v>
      </c>
      <c r="L331" s="1">
        <v>114911432</v>
      </c>
      <c r="M331" s="1">
        <v>-63038025</v>
      </c>
      <c r="N331" s="1">
        <v>51873407</v>
      </c>
      <c r="O331" s="2" t="str">
        <f>+VLOOKUP(A331,'comparacion amort'!$A:$U,5,FALSE)</f>
        <v>ZVUR</v>
      </c>
      <c r="P331" s="5">
        <v>40574</v>
      </c>
      <c r="Q331" s="2">
        <v>22</v>
      </c>
      <c r="R331" s="2">
        <v>0</v>
      </c>
      <c r="S331" s="11">
        <f t="shared" si="29"/>
        <v>22</v>
      </c>
      <c r="T331" s="12">
        <f t="shared" si="25"/>
        <v>12</v>
      </c>
      <c r="U331" s="7">
        <f t="shared" si="26"/>
        <v>1</v>
      </c>
      <c r="V331" s="7">
        <f t="shared" si="27"/>
        <v>9</v>
      </c>
      <c r="W331" s="7">
        <f t="shared" si="28"/>
        <v>11</v>
      </c>
      <c r="X331" s="2" t="str">
        <f>+VLOOKUP(A331,'comparacion amort'!$A:$U,10,FALSE)</f>
        <v>C30601</v>
      </c>
      <c r="Y331" s="3">
        <f>+VLOOKUP(A331,'comparacion amort'!$A:$U,19,FALSE)</f>
        <v>-978743</v>
      </c>
      <c r="Z331" s="7" t="str">
        <f>+VLOOKUP([1]!Tabla1[[#This Row],[Act.fijo]],'[1]clases de AF'!$A:$C,3,FALSE)</f>
        <v>P-TERRUR</v>
      </c>
    </row>
    <row r="332" spans="1:26" x14ac:dyDescent="0.25">
      <c r="A332">
        <v>7696</v>
      </c>
      <c r="B332">
        <v>0</v>
      </c>
      <c r="C332" t="s">
        <v>414</v>
      </c>
      <c r="D332" t="s">
        <v>419</v>
      </c>
      <c r="E332" t="s">
        <v>416</v>
      </c>
      <c r="F332" t="s">
        <v>417</v>
      </c>
      <c r="G332">
        <v>1645011000</v>
      </c>
      <c r="H332" t="s">
        <v>17</v>
      </c>
      <c r="I332" t="s">
        <v>38</v>
      </c>
      <c r="K332" t="s">
        <v>18</v>
      </c>
      <c r="L332" s="1">
        <v>114911432</v>
      </c>
      <c r="M332" s="1">
        <v>-63038025</v>
      </c>
      <c r="N332" s="1">
        <v>51873407</v>
      </c>
      <c r="O332" s="2" t="str">
        <f>+VLOOKUP(A332,'comparacion amort'!$A:$U,5,FALSE)</f>
        <v>ZVUR</v>
      </c>
      <c r="P332" s="5">
        <v>40574</v>
      </c>
      <c r="Q332" s="2">
        <v>22</v>
      </c>
      <c r="R332" s="2">
        <v>0</v>
      </c>
      <c r="S332" s="11">
        <f t="shared" si="29"/>
        <v>22</v>
      </c>
      <c r="T332" s="12">
        <f t="shared" si="25"/>
        <v>12</v>
      </c>
      <c r="U332" s="7">
        <f t="shared" si="26"/>
        <v>1</v>
      </c>
      <c r="V332" s="7">
        <f t="shared" si="27"/>
        <v>9</v>
      </c>
      <c r="W332" s="7">
        <f t="shared" si="28"/>
        <v>11</v>
      </c>
      <c r="X332" s="2" t="str">
        <f>+VLOOKUP(A332,'comparacion amort'!$A:$U,10,FALSE)</f>
        <v>C30601</v>
      </c>
      <c r="Y332" s="3">
        <f>+VLOOKUP(A332,'comparacion amort'!$A:$U,19,FALSE)</f>
        <v>-978743</v>
      </c>
      <c r="Z332" s="7" t="str">
        <f>+VLOOKUP([1]!Tabla1[[#This Row],[Act.fijo]],'[1]clases de AF'!$A:$C,3,FALSE)</f>
        <v>P-TERRUR</v>
      </c>
    </row>
    <row r="333" spans="1:26" x14ac:dyDescent="0.25">
      <c r="A333">
        <v>10233</v>
      </c>
      <c r="B333">
        <v>0</v>
      </c>
      <c r="C333" t="s">
        <v>420</v>
      </c>
      <c r="D333" t="s">
        <v>421</v>
      </c>
      <c r="E333" t="s">
        <v>416</v>
      </c>
      <c r="F333" t="s">
        <v>417</v>
      </c>
      <c r="G333">
        <v>1645011000</v>
      </c>
      <c r="H333" t="s">
        <v>17</v>
      </c>
      <c r="I333" t="s">
        <v>38</v>
      </c>
      <c r="K333" t="s">
        <v>18</v>
      </c>
      <c r="L333" s="1">
        <v>1392786907</v>
      </c>
      <c r="M333" s="1">
        <v>-121130551</v>
      </c>
      <c r="N333" s="1">
        <v>1271656356</v>
      </c>
      <c r="O333" s="2" t="str">
        <f>+VLOOKUP(A333,'comparacion amort'!$A:$U,5,FALSE)</f>
        <v>ZVUR</v>
      </c>
      <c r="P333" s="5">
        <v>42887</v>
      </c>
      <c r="Q333" s="2">
        <v>70</v>
      </c>
      <c r="R333" s="2">
        <v>7</v>
      </c>
      <c r="S333" s="11">
        <f t="shared" si="29"/>
        <v>70.583333333333329</v>
      </c>
      <c r="T333" s="12">
        <f t="shared" si="25"/>
        <v>5</v>
      </c>
      <c r="U333" s="7">
        <f t="shared" si="26"/>
        <v>9</v>
      </c>
      <c r="V333" s="7">
        <f t="shared" si="27"/>
        <v>64</v>
      </c>
      <c r="W333" s="7">
        <f t="shared" si="28"/>
        <v>10</v>
      </c>
      <c r="X333" s="2" t="str">
        <f>+VLOOKUP(A333,'comparacion amort'!$A:$U,10,FALSE)</f>
        <v>C30601</v>
      </c>
      <c r="Y333" s="3">
        <f>+VLOOKUP(A333,'comparacion amort'!$A:$U,19,FALSE)</f>
        <v>-3269039</v>
      </c>
      <c r="Z333" s="7" t="str">
        <f>+VLOOKUP([1]!Tabla1[[#This Row],[Act.fijo]],'[1]clases de AF'!$A:$C,3,FALSE)</f>
        <v>P-TERRUR</v>
      </c>
    </row>
    <row r="334" spans="1:26" x14ac:dyDescent="0.25">
      <c r="A334">
        <v>5093</v>
      </c>
      <c r="B334">
        <v>0</v>
      </c>
      <c r="C334" t="s">
        <v>422</v>
      </c>
      <c r="D334" t="s">
        <v>423</v>
      </c>
      <c r="E334" t="s">
        <v>416</v>
      </c>
      <c r="F334" t="s">
        <v>424</v>
      </c>
      <c r="G334">
        <v>1640010000</v>
      </c>
      <c r="H334" t="s">
        <v>17</v>
      </c>
      <c r="I334" t="s">
        <v>32</v>
      </c>
      <c r="K334" t="s">
        <v>18</v>
      </c>
      <c r="L334" s="1">
        <v>778048745</v>
      </c>
      <c r="M334" s="1">
        <v>-77541098</v>
      </c>
      <c r="N334" s="1">
        <v>700507647</v>
      </c>
      <c r="O334" s="2" t="str">
        <f>+VLOOKUP(A334,'comparacion amort'!$A:$U,5,FALSE)</f>
        <v>ZVUR</v>
      </c>
      <c r="P334" s="5">
        <v>40574</v>
      </c>
      <c r="Q334" s="2">
        <v>89</v>
      </c>
      <c r="R334" s="2">
        <v>0</v>
      </c>
      <c r="S334" s="11">
        <f t="shared" si="29"/>
        <v>89</v>
      </c>
      <c r="T334" s="12">
        <f t="shared" si="25"/>
        <v>12</v>
      </c>
      <c r="U334" s="7">
        <f t="shared" si="26"/>
        <v>1</v>
      </c>
      <c r="V334" s="7">
        <f t="shared" si="27"/>
        <v>76</v>
      </c>
      <c r="W334" s="7">
        <f t="shared" si="28"/>
        <v>11</v>
      </c>
      <c r="X334" s="2" t="str">
        <f>+VLOOKUP(A334,'comparacion amort'!$A:$U,10,FALSE)</f>
        <v>C30602</v>
      </c>
      <c r="Y334" s="3">
        <f>+VLOOKUP(A334,'comparacion amort'!$A:$U,19,FALSE)</f>
        <v>-1539577</v>
      </c>
      <c r="Z334" s="7" t="str">
        <f>+VLOOKUP([1]!Tabla1[[#This Row],[Act.fijo]],'[1]clases de AF'!$A:$C,3,FALSE)</f>
        <v>P-TERRUR</v>
      </c>
    </row>
    <row r="335" spans="1:26" x14ac:dyDescent="0.25">
      <c r="A335">
        <v>5094</v>
      </c>
      <c r="B335">
        <v>0</v>
      </c>
      <c r="C335" t="s">
        <v>422</v>
      </c>
      <c r="D335" t="s">
        <v>425</v>
      </c>
      <c r="E335" t="s">
        <v>416</v>
      </c>
      <c r="F335" t="s">
        <v>424</v>
      </c>
      <c r="G335">
        <v>1640010000</v>
      </c>
      <c r="H335" t="s">
        <v>17</v>
      </c>
      <c r="I335" t="s">
        <v>32</v>
      </c>
      <c r="K335" t="s">
        <v>18</v>
      </c>
      <c r="L335" s="1">
        <v>1804623367</v>
      </c>
      <c r="M335" s="1">
        <v>-175743917</v>
      </c>
      <c r="N335" s="1">
        <v>1628879450</v>
      </c>
      <c r="O335" s="2" t="str">
        <f>+VLOOKUP(A335,'comparacion amort'!$A:$U,5,FALSE)</f>
        <v>ZVUR</v>
      </c>
      <c r="P335" s="5">
        <v>40574</v>
      </c>
      <c r="Q335" s="2">
        <v>89</v>
      </c>
      <c r="R335" s="2">
        <v>0</v>
      </c>
      <c r="S335" s="11">
        <f t="shared" si="29"/>
        <v>89</v>
      </c>
      <c r="T335" s="12">
        <f t="shared" si="25"/>
        <v>12</v>
      </c>
      <c r="U335" s="7">
        <f t="shared" si="26"/>
        <v>1</v>
      </c>
      <c r="V335" s="7">
        <f t="shared" si="27"/>
        <v>76</v>
      </c>
      <c r="W335" s="7">
        <f t="shared" si="28"/>
        <v>11</v>
      </c>
      <c r="X335" s="2" t="str">
        <f>+VLOOKUP(A335,'comparacion amort'!$A:$U,10,FALSE)</f>
        <v>C30602</v>
      </c>
      <c r="Y335" s="3">
        <f>+VLOOKUP(A335,'comparacion amort'!$A:$U,19,FALSE)</f>
        <v>-3579954</v>
      </c>
      <c r="Z335" s="7" t="str">
        <f>+VLOOKUP([1]!Tabla1[[#This Row],[Act.fijo]],'[1]clases de AF'!$A:$C,3,FALSE)</f>
        <v>P-TERRUR</v>
      </c>
    </row>
    <row r="336" spans="1:26" x14ac:dyDescent="0.25">
      <c r="A336">
        <v>9940</v>
      </c>
      <c r="B336">
        <v>0</v>
      </c>
      <c r="C336" t="s">
        <v>77</v>
      </c>
      <c r="D336" t="s">
        <v>426</v>
      </c>
      <c r="E336" t="s">
        <v>416</v>
      </c>
      <c r="F336" t="s">
        <v>424</v>
      </c>
      <c r="G336">
        <v>1645011000</v>
      </c>
      <c r="H336" t="s">
        <v>17</v>
      </c>
      <c r="I336" t="s">
        <v>38</v>
      </c>
      <c r="K336" t="s">
        <v>18</v>
      </c>
      <c r="L336" s="1">
        <v>209026415</v>
      </c>
      <c r="M336" s="1">
        <v>-41647623</v>
      </c>
      <c r="N336" s="1">
        <v>167378792</v>
      </c>
      <c r="O336" s="2" t="str">
        <f>+VLOOKUP(A336,'comparacion amort'!$A:$U,5,FALSE)</f>
        <v>ZVUR</v>
      </c>
      <c r="P336" s="5">
        <v>41640</v>
      </c>
      <c r="Q336" s="2">
        <v>50</v>
      </c>
      <c r="R336" s="2">
        <v>0</v>
      </c>
      <c r="S336" s="11">
        <f t="shared" si="29"/>
        <v>50</v>
      </c>
      <c r="T336" s="12">
        <f t="shared" si="25"/>
        <v>9</v>
      </c>
      <c r="U336" s="7">
        <f t="shared" si="26"/>
        <v>2</v>
      </c>
      <c r="V336" s="7">
        <f t="shared" si="27"/>
        <v>40</v>
      </c>
      <c r="W336" s="7">
        <f t="shared" si="28"/>
        <v>10</v>
      </c>
      <c r="X336" s="2" t="str">
        <f>+VLOOKUP(A336,'comparacion amort'!$A:$U,10,FALSE)</f>
        <v>C30602</v>
      </c>
      <c r="Y336" s="3">
        <f>+VLOOKUP(A336,'comparacion amort'!$A:$U,19,FALSE)</f>
        <v>-683178</v>
      </c>
      <c r="Z336" s="7" t="str">
        <f>+VLOOKUP([1]!Tabla1[[#This Row],[Act.fijo]],'[1]clases de AF'!$A:$C,3,FALSE)</f>
        <v>P-TERRUR</v>
      </c>
    </row>
    <row r="337" spans="1:26" x14ac:dyDescent="0.25">
      <c r="A337">
        <v>13537</v>
      </c>
      <c r="B337">
        <v>0</v>
      </c>
      <c r="C337" t="s">
        <v>414</v>
      </c>
      <c r="D337" t="s">
        <v>427</v>
      </c>
      <c r="E337" t="s">
        <v>416</v>
      </c>
      <c r="F337" t="s">
        <v>424</v>
      </c>
      <c r="G337">
        <v>1655200000</v>
      </c>
      <c r="H337" t="s">
        <v>17</v>
      </c>
      <c r="I337" t="s">
        <v>428</v>
      </c>
      <c r="K337" t="s">
        <v>18</v>
      </c>
      <c r="L337" s="1">
        <v>15363002</v>
      </c>
      <c r="M337" s="1">
        <v>-8685841</v>
      </c>
      <c r="N337" s="1">
        <v>6677161</v>
      </c>
      <c r="O337" s="2" t="str">
        <f>+VLOOKUP(A337,'comparacion amort'!$A:$U,5,FALSE)</f>
        <v>ZVUR</v>
      </c>
      <c r="P337" s="5">
        <v>40574</v>
      </c>
      <c r="Q337" s="2">
        <v>22</v>
      </c>
      <c r="R337" s="2">
        <v>0</v>
      </c>
      <c r="S337" s="11">
        <f t="shared" si="29"/>
        <v>22</v>
      </c>
      <c r="T337" s="12">
        <f t="shared" si="25"/>
        <v>12</v>
      </c>
      <c r="U337" s="7">
        <f t="shared" si="26"/>
        <v>1</v>
      </c>
      <c r="V337" s="7">
        <f t="shared" si="27"/>
        <v>9</v>
      </c>
      <c r="W337" s="7">
        <f t="shared" si="28"/>
        <v>11</v>
      </c>
      <c r="X337" s="2" t="str">
        <f>+VLOOKUP(A337,'comparacion amort'!$A:$U,10,FALSE)</f>
        <v>C30602</v>
      </c>
      <c r="Y337" s="3">
        <f>+VLOOKUP(A337,'comparacion amort'!$A:$U,19,FALSE)</f>
        <v>-125984</v>
      </c>
      <c r="Z337" s="7" t="str">
        <f>+VLOOKUP([1]!Tabla1[[#This Row],[Act.fijo]],'[1]clases de AF'!$A:$C,3,FALSE)</f>
        <v>P-TERRUR</v>
      </c>
    </row>
    <row r="338" spans="1:26" x14ac:dyDescent="0.25">
      <c r="A338">
        <v>13548</v>
      </c>
      <c r="B338">
        <v>0</v>
      </c>
      <c r="C338" t="s">
        <v>422</v>
      </c>
      <c r="D338" t="s">
        <v>429</v>
      </c>
      <c r="E338" t="s">
        <v>416</v>
      </c>
      <c r="F338" t="s">
        <v>424</v>
      </c>
      <c r="G338">
        <v>1655200000</v>
      </c>
      <c r="H338" t="s">
        <v>17</v>
      </c>
      <c r="I338" t="s">
        <v>428</v>
      </c>
      <c r="K338" t="s">
        <v>18</v>
      </c>
      <c r="L338">
        <v>0</v>
      </c>
      <c r="M338">
        <v>0</v>
      </c>
      <c r="N338">
        <v>0</v>
      </c>
      <c r="O338" s="2" t="str">
        <f>+VLOOKUP(A338,'comparacion amort'!$A:$U,5,FALSE)</f>
        <v>ZVUR</v>
      </c>
      <c r="P338" s="5">
        <v>40574</v>
      </c>
      <c r="Q338" s="2">
        <v>107</v>
      </c>
      <c r="R338" s="2">
        <v>0</v>
      </c>
      <c r="S338" s="11">
        <f t="shared" si="29"/>
        <v>107</v>
      </c>
      <c r="T338" s="12">
        <f t="shared" si="25"/>
        <v>12</v>
      </c>
      <c r="U338" s="7">
        <f t="shared" si="26"/>
        <v>1</v>
      </c>
      <c r="V338" s="7">
        <f t="shared" si="27"/>
        <v>94</v>
      </c>
      <c r="W338" s="7">
        <f t="shared" si="28"/>
        <v>11</v>
      </c>
      <c r="X338" s="2" t="str">
        <f>+VLOOKUP(A338,'comparacion amort'!$A:$U,10,FALSE)</f>
        <v>C30602</v>
      </c>
      <c r="Y338" s="3">
        <f>+VLOOKUP(A338,'comparacion amort'!$A:$U,19,FALSE)</f>
        <v>0</v>
      </c>
      <c r="Z338" s="7" t="str">
        <f>+VLOOKUP([1]!Tabla1[[#This Row],[Act.fijo]],'[1]clases de AF'!$A:$C,3,FALSE)</f>
        <v>P-TERRUR</v>
      </c>
    </row>
    <row r="339" spans="1:26" x14ac:dyDescent="0.25">
      <c r="A339">
        <v>51120</v>
      </c>
      <c r="B339">
        <v>0</v>
      </c>
      <c r="C339" t="s">
        <v>430</v>
      </c>
      <c r="D339" t="s">
        <v>431</v>
      </c>
      <c r="E339" t="s">
        <v>416</v>
      </c>
      <c r="F339" t="s">
        <v>424</v>
      </c>
      <c r="G339">
        <v>1675020000</v>
      </c>
      <c r="H339" t="s">
        <v>17</v>
      </c>
      <c r="I339" t="s">
        <v>45</v>
      </c>
      <c r="K339" t="s">
        <v>18</v>
      </c>
      <c r="L339" s="1">
        <v>89480</v>
      </c>
      <c r="M339" s="1">
        <v>-30633</v>
      </c>
      <c r="N339" s="1">
        <v>58847</v>
      </c>
      <c r="O339" s="2" t="str">
        <f>+VLOOKUP(A339,'comparacion amort'!$A:$U,5,FALSE)</f>
        <v>ZVUR</v>
      </c>
      <c r="P339" s="5">
        <v>40574</v>
      </c>
      <c r="Q339" s="2">
        <v>37</v>
      </c>
      <c r="R339" s="2">
        <v>0</v>
      </c>
      <c r="S339" s="11">
        <f t="shared" si="29"/>
        <v>37</v>
      </c>
      <c r="T339" s="12">
        <f t="shared" si="25"/>
        <v>12</v>
      </c>
      <c r="U339" s="7">
        <f t="shared" si="26"/>
        <v>1</v>
      </c>
      <c r="V339" s="7">
        <f t="shared" si="27"/>
        <v>24</v>
      </c>
      <c r="W339" s="7">
        <f t="shared" si="28"/>
        <v>11</v>
      </c>
      <c r="X339" s="2" t="str">
        <f>+VLOOKUP(A339,'comparacion amort'!$A:$U,10,FALSE)</f>
        <v>C30602</v>
      </c>
      <c r="Y339" s="3">
        <f>+VLOOKUP(A339,'comparacion amort'!$A:$U,19,FALSE)</f>
        <v>-411</v>
      </c>
      <c r="Z339" s="7" t="str">
        <f>+VLOOKUP([1]!Tabla1[[#This Row],[Act.fijo]],'[1]clases de AF'!$A:$C,3,FALSE)</f>
        <v>P-TERRUR</v>
      </c>
    </row>
    <row r="340" spans="1:26" x14ac:dyDescent="0.25">
      <c r="A340">
        <v>51134</v>
      </c>
      <c r="B340">
        <v>0</v>
      </c>
      <c r="C340" t="s">
        <v>432</v>
      </c>
      <c r="D340" t="s">
        <v>433</v>
      </c>
      <c r="E340" t="s">
        <v>416</v>
      </c>
      <c r="F340" t="s">
        <v>424</v>
      </c>
      <c r="G340">
        <v>1675020000</v>
      </c>
      <c r="H340" t="s">
        <v>17</v>
      </c>
      <c r="I340" t="s">
        <v>45</v>
      </c>
      <c r="K340" t="s">
        <v>18</v>
      </c>
      <c r="L340" s="1">
        <v>28502240</v>
      </c>
      <c r="M340" s="1">
        <v>-28502240</v>
      </c>
      <c r="N340">
        <v>0</v>
      </c>
      <c r="O340" s="2" t="str">
        <f>+VLOOKUP(A340,'comparacion amort'!$A:$U,5,FALSE)</f>
        <v>ZVUR</v>
      </c>
      <c r="P340" s="5">
        <v>40574</v>
      </c>
      <c r="Q340" s="2">
        <v>14</v>
      </c>
      <c r="R340" s="2">
        <v>0</v>
      </c>
      <c r="S340" s="11">
        <f t="shared" si="29"/>
        <v>14</v>
      </c>
      <c r="T340" s="12">
        <f t="shared" si="25"/>
        <v>12</v>
      </c>
      <c r="U340" s="7">
        <f t="shared" si="26"/>
        <v>1</v>
      </c>
      <c r="V340" s="7">
        <f t="shared" si="27"/>
        <v>1</v>
      </c>
      <c r="W340" s="7">
        <f t="shared" si="28"/>
        <v>11</v>
      </c>
      <c r="X340" s="2" t="str">
        <f>+VLOOKUP(A340,'comparacion amort'!$A:$U,10,FALSE)</f>
        <v>C30602</v>
      </c>
      <c r="Y340" s="3">
        <f>+VLOOKUP(A340,'comparacion amort'!$A:$U,19,FALSE)</f>
        <v>0</v>
      </c>
      <c r="Z340" s="7" t="str">
        <f>+VLOOKUP([1]!Tabla1[[#This Row],[Act.fijo]],'[1]clases de AF'!$A:$C,3,FALSE)</f>
        <v>P-TERRUR</v>
      </c>
    </row>
    <row r="341" spans="1:26" x14ac:dyDescent="0.25">
      <c r="A341">
        <v>366</v>
      </c>
      <c r="B341">
        <v>0</v>
      </c>
      <c r="C341" t="s">
        <v>434</v>
      </c>
      <c r="D341" t="s">
        <v>435</v>
      </c>
      <c r="E341" t="s">
        <v>416</v>
      </c>
      <c r="F341" t="s">
        <v>436</v>
      </c>
      <c r="G341">
        <v>1605020000</v>
      </c>
      <c r="H341" t="s">
        <v>17</v>
      </c>
      <c r="I341" t="s">
        <v>53</v>
      </c>
      <c r="K341" t="s">
        <v>18</v>
      </c>
      <c r="L341" s="1">
        <v>96983</v>
      </c>
      <c r="M341">
        <v>0</v>
      </c>
      <c r="N341" s="1">
        <v>96983</v>
      </c>
      <c r="O341" s="2">
        <f>+VLOOKUP(A341,'comparacion amort'!$A:$U,5,FALSE)</f>
        <v>0</v>
      </c>
      <c r="P341" s="5">
        <v>35796</v>
      </c>
      <c r="Q341" s="2">
        <v>0</v>
      </c>
      <c r="R341" s="2">
        <v>0</v>
      </c>
      <c r="S341" s="11">
        <f t="shared" si="29"/>
        <v>0</v>
      </c>
      <c r="T341" s="12">
        <f t="shared" si="25"/>
        <v>0</v>
      </c>
      <c r="U341" s="7">
        <f t="shared" si="26"/>
        <v>0</v>
      </c>
      <c r="V341" s="7">
        <f t="shared" si="27"/>
        <v>0</v>
      </c>
      <c r="W341" s="7">
        <f t="shared" si="28"/>
        <v>0</v>
      </c>
      <c r="X341" s="2" t="str">
        <f>+VLOOKUP(A341,'comparacion amort'!$A:$U,10,FALSE)</f>
        <v>C30603</v>
      </c>
      <c r="Y341" s="3">
        <f>+VLOOKUP(A341,'comparacion amort'!$A:$U,19,FALSE)</f>
        <v>0</v>
      </c>
      <c r="Z341" s="7" t="str">
        <f>+VLOOKUP([1]!Tabla1[[#This Row],[Act.fijo]],'[1]clases de AF'!$A:$C,3,FALSE)</f>
        <v>P-TERRUR</v>
      </c>
    </row>
    <row r="342" spans="1:26" x14ac:dyDescent="0.25">
      <c r="A342">
        <v>708</v>
      </c>
      <c r="B342">
        <v>0</v>
      </c>
      <c r="C342" t="s">
        <v>437</v>
      </c>
      <c r="D342" t="s">
        <v>438</v>
      </c>
      <c r="E342" t="s">
        <v>416</v>
      </c>
      <c r="F342" t="s">
        <v>436</v>
      </c>
      <c r="G342">
        <v>1605020000</v>
      </c>
      <c r="H342" t="s">
        <v>17</v>
      </c>
      <c r="I342" t="s">
        <v>53</v>
      </c>
      <c r="K342" t="s">
        <v>18</v>
      </c>
      <c r="L342" s="1">
        <v>324188</v>
      </c>
      <c r="M342">
        <v>0</v>
      </c>
      <c r="N342" s="1">
        <v>324188</v>
      </c>
      <c r="O342" s="2">
        <f>+VLOOKUP(A342,'comparacion amort'!$A:$U,5,FALSE)</f>
        <v>0</v>
      </c>
      <c r="P342" s="5">
        <v>38718</v>
      </c>
      <c r="Q342" s="2">
        <v>0</v>
      </c>
      <c r="R342" s="2">
        <v>0</v>
      </c>
      <c r="S342" s="11">
        <f t="shared" si="29"/>
        <v>0</v>
      </c>
      <c r="T342" s="12">
        <f t="shared" si="25"/>
        <v>0</v>
      </c>
      <c r="U342" s="7">
        <f t="shared" si="26"/>
        <v>0</v>
      </c>
      <c r="V342" s="7">
        <f t="shared" si="27"/>
        <v>0</v>
      </c>
      <c r="W342" s="7">
        <f t="shared" si="28"/>
        <v>0</v>
      </c>
      <c r="X342" s="2" t="str">
        <f>+VLOOKUP(A342,'comparacion amort'!$A:$U,10,FALSE)</f>
        <v>C30603</v>
      </c>
      <c r="Y342" s="3">
        <f>+VLOOKUP(A342,'comparacion amort'!$A:$U,19,FALSE)</f>
        <v>0</v>
      </c>
      <c r="Z342" s="7" t="str">
        <f>+VLOOKUP([1]!Tabla1[[#This Row],[Act.fijo]],'[1]clases de AF'!$A:$C,3,FALSE)</f>
        <v>P-TERRUR</v>
      </c>
    </row>
    <row r="343" spans="1:26" x14ac:dyDescent="0.25">
      <c r="A343">
        <v>712</v>
      </c>
      <c r="B343">
        <v>0</v>
      </c>
      <c r="C343" t="s">
        <v>437</v>
      </c>
      <c r="D343" t="s">
        <v>439</v>
      </c>
      <c r="E343" t="s">
        <v>416</v>
      </c>
      <c r="F343" t="s">
        <v>436</v>
      </c>
      <c r="G343">
        <v>1605020000</v>
      </c>
      <c r="H343" t="s">
        <v>17</v>
      </c>
      <c r="I343" t="s">
        <v>53</v>
      </c>
      <c r="K343" t="s">
        <v>18</v>
      </c>
      <c r="L343" s="1">
        <v>1488206</v>
      </c>
      <c r="M343">
        <v>0</v>
      </c>
      <c r="N343" s="1">
        <v>1488206</v>
      </c>
      <c r="O343" s="2">
        <f>+VLOOKUP(A343,'comparacion amort'!$A:$U,5,FALSE)</f>
        <v>0</v>
      </c>
      <c r="P343" s="5">
        <v>38718</v>
      </c>
      <c r="Q343" s="2">
        <v>0</v>
      </c>
      <c r="R343" s="2">
        <v>0</v>
      </c>
      <c r="S343" s="11">
        <f t="shared" si="29"/>
        <v>0</v>
      </c>
      <c r="T343" s="12">
        <f t="shared" si="25"/>
        <v>0</v>
      </c>
      <c r="U343" s="7">
        <f t="shared" si="26"/>
        <v>0</v>
      </c>
      <c r="V343" s="7">
        <f t="shared" si="27"/>
        <v>0</v>
      </c>
      <c r="W343" s="7">
        <f t="shared" si="28"/>
        <v>0</v>
      </c>
      <c r="X343" s="2" t="str">
        <f>+VLOOKUP(A343,'comparacion amort'!$A:$U,10,FALSE)</f>
        <v>C30603</v>
      </c>
      <c r="Y343" s="3">
        <f>+VLOOKUP(A343,'comparacion amort'!$A:$U,19,FALSE)</f>
        <v>0</v>
      </c>
      <c r="Z343" s="7" t="str">
        <f>+VLOOKUP([1]!Tabla1[[#This Row],[Act.fijo]],'[1]clases de AF'!$A:$C,3,FALSE)</f>
        <v>P-TERRUR</v>
      </c>
    </row>
    <row r="344" spans="1:26" x14ac:dyDescent="0.25">
      <c r="A344">
        <v>721</v>
      </c>
      <c r="B344">
        <v>0</v>
      </c>
      <c r="C344" t="s">
        <v>437</v>
      </c>
      <c r="D344" t="s">
        <v>440</v>
      </c>
      <c r="E344" t="s">
        <v>416</v>
      </c>
      <c r="F344" t="s">
        <v>436</v>
      </c>
      <c r="G344">
        <v>1605020000</v>
      </c>
      <c r="H344" t="s">
        <v>17</v>
      </c>
      <c r="I344" t="s">
        <v>53</v>
      </c>
      <c r="K344" t="s">
        <v>18</v>
      </c>
      <c r="L344" s="1">
        <v>7866072</v>
      </c>
      <c r="M344">
        <v>0</v>
      </c>
      <c r="N344" s="1">
        <v>7866072</v>
      </c>
      <c r="O344" s="2">
        <f>+VLOOKUP(A344,'comparacion amort'!$A:$U,5,FALSE)</f>
        <v>0</v>
      </c>
      <c r="P344" s="5">
        <v>38718</v>
      </c>
      <c r="Q344" s="2">
        <v>0</v>
      </c>
      <c r="R344" s="2">
        <v>0</v>
      </c>
      <c r="S344" s="11">
        <f t="shared" si="29"/>
        <v>0</v>
      </c>
      <c r="T344" s="12">
        <f t="shared" si="25"/>
        <v>0</v>
      </c>
      <c r="U344" s="7">
        <f t="shared" si="26"/>
        <v>0</v>
      </c>
      <c r="V344" s="7">
        <f t="shared" si="27"/>
        <v>0</v>
      </c>
      <c r="W344" s="7">
        <f t="shared" si="28"/>
        <v>0</v>
      </c>
      <c r="X344" s="2" t="str">
        <f>+VLOOKUP(A344,'comparacion amort'!$A:$U,10,FALSE)</f>
        <v>C30603</v>
      </c>
      <c r="Y344" s="3">
        <f>+VLOOKUP(A344,'comparacion amort'!$A:$U,19,FALSE)</f>
        <v>0</v>
      </c>
      <c r="Z344" s="7" t="str">
        <f>+VLOOKUP([1]!Tabla1[[#This Row],[Act.fijo]],'[1]clases de AF'!$A:$C,3,FALSE)</f>
        <v>P-TERRUR</v>
      </c>
    </row>
    <row r="345" spans="1:26" x14ac:dyDescent="0.25">
      <c r="A345">
        <v>723</v>
      </c>
      <c r="B345">
        <v>0</v>
      </c>
      <c r="C345" t="s">
        <v>437</v>
      </c>
      <c r="D345" t="s">
        <v>441</v>
      </c>
      <c r="E345" t="s">
        <v>416</v>
      </c>
      <c r="F345" t="s">
        <v>436</v>
      </c>
      <c r="G345">
        <v>1605020000</v>
      </c>
      <c r="H345" t="s">
        <v>17</v>
      </c>
      <c r="I345" t="s">
        <v>53</v>
      </c>
      <c r="K345" t="s">
        <v>18</v>
      </c>
      <c r="L345" s="1">
        <v>946475</v>
      </c>
      <c r="M345">
        <v>0</v>
      </c>
      <c r="N345" s="1">
        <v>946475</v>
      </c>
      <c r="O345" s="2">
        <f>+VLOOKUP(A345,'comparacion amort'!$A:$U,5,FALSE)</f>
        <v>0</v>
      </c>
      <c r="P345" s="5">
        <v>38718</v>
      </c>
      <c r="Q345" s="2">
        <v>0</v>
      </c>
      <c r="R345" s="2">
        <v>0</v>
      </c>
      <c r="S345" s="11">
        <f t="shared" si="29"/>
        <v>0</v>
      </c>
      <c r="T345" s="12">
        <f t="shared" si="25"/>
        <v>0</v>
      </c>
      <c r="U345" s="7">
        <f t="shared" si="26"/>
        <v>0</v>
      </c>
      <c r="V345" s="7">
        <f t="shared" si="27"/>
        <v>0</v>
      </c>
      <c r="W345" s="7">
        <f t="shared" si="28"/>
        <v>0</v>
      </c>
      <c r="X345" s="2" t="str">
        <f>+VLOOKUP(A345,'comparacion amort'!$A:$U,10,FALSE)</f>
        <v>C30603</v>
      </c>
      <c r="Y345" s="3">
        <f>+VLOOKUP(A345,'comparacion amort'!$A:$U,19,FALSE)</f>
        <v>0</v>
      </c>
      <c r="Z345" s="7" t="str">
        <f>+VLOOKUP([1]!Tabla1[[#This Row],[Act.fijo]],'[1]clases de AF'!$A:$C,3,FALSE)</f>
        <v>P-TERRUR</v>
      </c>
    </row>
    <row r="346" spans="1:26" x14ac:dyDescent="0.25">
      <c r="A346">
        <v>726</v>
      </c>
      <c r="B346">
        <v>0</v>
      </c>
      <c r="C346" t="s">
        <v>437</v>
      </c>
      <c r="D346" t="s">
        <v>442</v>
      </c>
      <c r="E346" t="s">
        <v>416</v>
      </c>
      <c r="F346" t="s">
        <v>436</v>
      </c>
      <c r="G346">
        <v>1605020000</v>
      </c>
      <c r="H346" t="s">
        <v>17</v>
      </c>
      <c r="I346" t="s">
        <v>53</v>
      </c>
      <c r="K346" t="s">
        <v>18</v>
      </c>
      <c r="L346" s="1">
        <v>365560</v>
      </c>
      <c r="M346">
        <v>0</v>
      </c>
      <c r="N346" s="1">
        <v>365560</v>
      </c>
      <c r="O346" s="2">
        <f>+VLOOKUP(A346,'comparacion amort'!$A:$U,5,FALSE)</f>
        <v>0</v>
      </c>
      <c r="P346" s="5">
        <v>38718</v>
      </c>
      <c r="Q346" s="2">
        <v>0</v>
      </c>
      <c r="R346" s="2">
        <v>0</v>
      </c>
      <c r="S346" s="11">
        <f t="shared" si="29"/>
        <v>0</v>
      </c>
      <c r="T346" s="12">
        <f t="shared" si="25"/>
        <v>0</v>
      </c>
      <c r="U346" s="7">
        <f t="shared" si="26"/>
        <v>0</v>
      </c>
      <c r="V346" s="7">
        <f t="shared" si="27"/>
        <v>0</v>
      </c>
      <c r="W346" s="7">
        <f t="shared" si="28"/>
        <v>0</v>
      </c>
      <c r="X346" s="2" t="str">
        <f>+VLOOKUP(A346,'comparacion amort'!$A:$U,10,FALSE)</f>
        <v>C30603</v>
      </c>
      <c r="Y346" s="3">
        <f>+VLOOKUP(A346,'comparacion amort'!$A:$U,19,FALSE)</f>
        <v>0</v>
      </c>
      <c r="Z346" s="7" t="str">
        <f>+VLOOKUP([1]!Tabla1[[#This Row],[Act.fijo]],'[1]clases de AF'!$A:$C,3,FALSE)</f>
        <v>P-TERRUR</v>
      </c>
    </row>
    <row r="347" spans="1:26" x14ac:dyDescent="0.25">
      <c r="A347">
        <v>727</v>
      </c>
      <c r="B347">
        <v>0</v>
      </c>
      <c r="C347" t="s">
        <v>437</v>
      </c>
      <c r="D347" t="s">
        <v>443</v>
      </c>
      <c r="E347" t="s">
        <v>416</v>
      </c>
      <c r="F347" t="s">
        <v>436</v>
      </c>
      <c r="G347">
        <v>1605020000</v>
      </c>
      <c r="H347" t="s">
        <v>17</v>
      </c>
      <c r="I347" t="s">
        <v>53</v>
      </c>
      <c r="K347" t="s">
        <v>18</v>
      </c>
      <c r="L347" s="1">
        <v>542987</v>
      </c>
      <c r="M347">
        <v>0</v>
      </c>
      <c r="N347" s="1">
        <v>542987</v>
      </c>
      <c r="O347" s="2">
        <f>+VLOOKUP(A347,'comparacion amort'!$A:$U,5,FALSE)</f>
        <v>0</v>
      </c>
      <c r="P347" s="5">
        <v>38718</v>
      </c>
      <c r="Q347" s="2">
        <v>0</v>
      </c>
      <c r="R347" s="2">
        <v>0</v>
      </c>
      <c r="S347" s="11">
        <f t="shared" si="29"/>
        <v>0</v>
      </c>
      <c r="T347" s="12">
        <f t="shared" si="25"/>
        <v>0</v>
      </c>
      <c r="U347" s="7">
        <f t="shared" si="26"/>
        <v>0</v>
      </c>
      <c r="V347" s="7">
        <f t="shared" si="27"/>
        <v>0</v>
      </c>
      <c r="W347" s="7">
        <f t="shared" si="28"/>
        <v>0</v>
      </c>
      <c r="X347" s="2" t="str">
        <f>+VLOOKUP(A347,'comparacion amort'!$A:$U,10,FALSE)</f>
        <v>C30603</v>
      </c>
      <c r="Y347" s="3">
        <f>+VLOOKUP(A347,'comparacion amort'!$A:$U,19,FALSE)</f>
        <v>0</v>
      </c>
      <c r="Z347" s="7" t="str">
        <f>+VLOOKUP([1]!Tabla1[[#This Row],[Act.fijo]],'[1]clases de AF'!$A:$C,3,FALSE)</f>
        <v>P-TERRUR</v>
      </c>
    </row>
    <row r="348" spans="1:26" x14ac:dyDescent="0.25">
      <c r="A348">
        <v>729</v>
      </c>
      <c r="B348">
        <v>0</v>
      </c>
      <c r="C348" t="s">
        <v>437</v>
      </c>
      <c r="D348" t="s">
        <v>444</v>
      </c>
      <c r="E348" t="s">
        <v>416</v>
      </c>
      <c r="F348" t="s">
        <v>436</v>
      </c>
      <c r="G348">
        <v>1605020000</v>
      </c>
      <c r="H348" t="s">
        <v>17</v>
      </c>
      <c r="I348" t="s">
        <v>53</v>
      </c>
      <c r="K348" t="s">
        <v>18</v>
      </c>
      <c r="L348" s="1">
        <v>1343063</v>
      </c>
      <c r="M348">
        <v>0</v>
      </c>
      <c r="N348" s="1">
        <v>1343063</v>
      </c>
      <c r="O348" s="2">
        <f>+VLOOKUP(A348,'comparacion amort'!$A:$U,5,FALSE)</f>
        <v>0</v>
      </c>
      <c r="P348" s="5">
        <v>38718</v>
      </c>
      <c r="Q348" s="2">
        <v>0</v>
      </c>
      <c r="R348" s="2">
        <v>0</v>
      </c>
      <c r="S348" s="11">
        <f t="shared" si="29"/>
        <v>0</v>
      </c>
      <c r="T348" s="12">
        <f t="shared" si="25"/>
        <v>0</v>
      </c>
      <c r="U348" s="7">
        <f t="shared" si="26"/>
        <v>0</v>
      </c>
      <c r="V348" s="7">
        <f t="shared" si="27"/>
        <v>0</v>
      </c>
      <c r="W348" s="7">
        <f t="shared" si="28"/>
        <v>0</v>
      </c>
      <c r="X348" s="2" t="str">
        <f>+VLOOKUP(A348,'comparacion amort'!$A:$U,10,FALSE)</f>
        <v>C30603</v>
      </c>
      <c r="Y348" s="3">
        <f>+VLOOKUP(A348,'comparacion amort'!$A:$U,19,FALSE)</f>
        <v>0</v>
      </c>
      <c r="Z348" s="7" t="str">
        <f>+VLOOKUP([1]!Tabla1[[#This Row],[Act.fijo]],'[1]clases de AF'!$A:$C,3,FALSE)</f>
        <v>P-TERRUR</v>
      </c>
    </row>
    <row r="349" spans="1:26" x14ac:dyDescent="0.25">
      <c r="A349">
        <v>730</v>
      </c>
      <c r="B349">
        <v>0</v>
      </c>
      <c r="C349" t="s">
        <v>437</v>
      </c>
      <c r="D349" t="s">
        <v>445</v>
      </c>
      <c r="E349" t="s">
        <v>416</v>
      </c>
      <c r="F349" t="s">
        <v>436</v>
      </c>
      <c r="G349">
        <v>1605020000</v>
      </c>
      <c r="H349" t="s">
        <v>17</v>
      </c>
      <c r="I349" t="s">
        <v>53</v>
      </c>
      <c r="K349" t="s">
        <v>18</v>
      </c>
      <c r="L349" s="1">
        <v>7263505</v>
      </c>
      <c r="M349">
        <v>0</v>
      </c>
      <c r="N349" s="1">
        <v>7263505</v>
      </c>
      <c r="O349" s="2">
        <f>+VLOOKUP(A349,'comparacion amort'!$A:$U,5,FALSE)</f>
        <v>0</v>
      </c>
      <c r="P349" s="5">
        <v>38718</v>
      </c>
      <c r="Q349" s="2">
        <v>0</v>
      </c>
      <c r="R349" s="2">
        <v>0</v>
      </c>
      <c r="S349" s="11">
        <f t="shared" si="29"/>
        <v>0</v>
      </c>
      <c r="T349" s="12">
        <f t="shared" si="25"/>
        <v>0</v>
      </c>
      <c r="U349" s="7">
        <f t="shared" si="26"/>
        <v>0</v>
      </c>
      <c r="V349" s="7">
        <f t="shared" si="27"/>
        <v>0</v>
      </c>
      <c r="W349" s="7">
        <f t="shared" si="28"/>
        <v>0</v>
      </c>
      <c r="X349" s="2" t="str">
        <f>+VLOOKUP(A349,'comparacion amort'!$A:$U,10,FALSE)</f>
        <v>C30603</v>
      </c>
      <c r="Y349" s="3">
        <f>+VLOOKUP(A349,'comparacion amort'!$A:$U,19,FALSE)</f>
        <v>0</v>
      </c>
      <c r="Z349" s="7" t="str">
        <f>+VLOOKUP([1]!Tabla1[[#This Row],[Act.fijo]],'[1]clases de AF'!$A:$C,3,FALSE)</f>
        <v>P-TERRUR</v>
      </c>
    </row>
    <row r="350" spans="1:26" x14ac:dyDescent="0.25">
      <c r="A350">
        <v>733</v>
      </c>
      <c r="B350">
        <v>0</v>
      </c>
      <c r="C350" t="s">
        <v>437</v>
      </c>
      <c r="D350" t="s">
        <v>446</v>
      </c>
      <c r="E350" t="s">
        <v>416</v>
      </c>
      <c r="F350" t="s">
        <v>436</v>
      </c>
      <c r="G350">
        <v>1605020000</v>
      </c>
      <c r="H350" t="s">
        <v>17</v>
      </c>
      <c r="I350" t="s">
        <v>53</v>
      </c>
      <c r="K350" t="s">
        <v>18</v>
      </c>
      <c r="L350" s="1">
        <v>691953</v>
      </c>
      <c r="M350">
        <v>0</v>
      </c>
      <c r="N350" s="1">
        <v>691953</v>
      </c>
      <c r="O350" s="2">
        <f>+VLOOKUP(A350,'comparacion amort'!$A:$U,5,FALSE)</f>
        <v>0</v>
      </c>
      <c r="P350" s="5">
        <v>38718</v>
      </c>
      <c r="Q350" s="2">
        <v>0</v>
      </c>
      <c r="R350" s="2">
        <v>0</v>
      </c>
      <c r="S350" s="11">
        <f t="shared" si="29"/>
        <v>0</v>
      </c>
      <c r="T350" s="12">
        <f t="shared" si="25"/>
        <v>0</v>
      </c>
      <c r="U350" s="7">
        <f t="shared" si="26"/>
        <v>0</v>
      </c>
      <c r="V350" s="7">
        <f t="shared" si="27"/>
        <v>0</v>
      </c>
      <c r="W350" s="7">
        <f t="shared" si="28"/>
        <v>0</v>
      </c>
      <c r="X350" s="2" t="str">
        <f>+VLOOKUP(A350,'comparacion amort'!$A:$U,10,FALSE)</f>
        <v>C30603</v>
      </c>
      <c r="Y350" s="3">
        <f>+VLOOKUP(A350,'comparacion amort'!$A:$U,19,FALSE)</f>
        <v>0</v>
      </c>
      <c r="Z350" s="7" t="str">
        <f>+VLOOKUP([1]!Tabla1[[#This Row],[Act.fijo]],'[1]clases de AF'!$A:$C,3,FALSE)</f>
        <v>P-TERRUR</v>
      </c>
    </row>
    <row r="351" spans="1:26" x14ac:dyDescent="0.25">
      <c r="A351">
        <v>734</v>
      </c>
      <c r="B351">
        <v>0</v>
      </c>
      <c r="C351" t="s">
        <v>437</v>
      </c>
      <c r="D351" t="s">
        <v>447</v>
      </c>
      <c r="E351" t="s">
        <v>416</v>
      </c>
      <c r="F351" t="s">
        <v>436</v>
      </c>
      <c r="G351">
        <v>1605020000</v>
      </c>
      <c r="H351" t="s">
        <v>17</v>
      </c>
      <c r="I351" t="s">
        <v>53</v>
      </c>
      <c r="K351" t="s">
        <v>18</v>
      </c>
      <c r="L351" s="1">
        <v>1637122</v>
      </c>
      <c r="M351">
        <v>0</v>
      </c>
      <c r="N351" s="1">
        <v>1637122</v>
      </c>
      <c r="O351" s="2">
        <f>+VLOOKUP(A351,'comparacion amort'!$A:$U,5,FALSE)</f>
        <v>0</v>
      </c>
      <c r="P351" s="5">
        <v>38718</v>
      </c>
      <c r="Q351" s="2">
        <v>0</v>
      </c>
      <c r="R351" s="2">
        <v>0</v>
      </c>
      <c r="S351" s="11">
        <f t="shared" si="29"/>
        <v>0</v>
      </c>
      <c r="T351" s="12">
        <f t="shared" si="25"/>
        <v>0</v>
      </c>
      <c r="U351" s="7">
        <f t="shared" si="26"/>
        <v>0</v>
      </c>
      <c r="V351" s="7">
        <f t="shared" si="27"/>
        <v>0</v>
      </c>
      <c r="W351" s="7">
        <f t="shared" si="28"/>
        <v>0</v>
      </c>
      <c r="X351" s="2" t="str">
        <f>+VLOOKUP(A351,'comparacion amort'!$A:$U,10,FALSE)</f>
        <v>C30603</v>
      </c>
      <c r="Y351" s="3">
        <f>+VLOOKUP(A351,'comparacion amort'!$A:$U,19,FALSE)</f>
        <v>0</v>
      </c>
      <c r="Z351" s="7" t="str">
        <f>+VLOOKUP([1]!Tabla1[[#This Row],[Act.fijo]],'[1]clases de AF'!$A:$C,3,FALSE)</f>
        <v>P-TERRUR</v>
      </c>
    </row>
    <row r="352" spans="1:26" x14ac:dyDescent="0.25">
      <c r="A352">
        <v>735</v>
      </c>
      <c r="B352">
        <v>0</v>
      </c>
      <c r="C352" t="s">
        <v>437</v>
      </c>
      <c r="D352" t="s">
        <v>448</v>
      </c>
      <c r="E352" t="s">
        <v>416</v>
      </c>
      <c r="F352" t="s">
        <v>436</v>
      </c>
      <c r="G352">
        <v>1605020000</v>
      </c>
      <c r="H352" t="s">
        <v>17</v>
      </c>
      <c r="I352" t="s">
        <v>53</v>
      </c>
      <c r="K352" t="s">
        <v>18</v>
      </c>
      <c r="L352" s="1">
        <v>4521204</v>
      </c>
      <c r="M352">
        <v>0</v>
      </c>
      <c r="N352" s="1">
        <v>4521204</v>
      </c>
      <c r="O352" s="2">
        <f>+VLOOKUP(A352,'comparacion amort'!$A:$U,5,FALSE)</f>
        <v>0</v>
      </c>
      <c r="P352" s="5">
        <v>38718</v>
      </c>
      <c r="Q352" s="2">
        <v>0</v>
      </c>
      <c r="R352" s="2">
        <v>0</v>
      </c>
      <c r="S352" s="11">
        <f t="shared" si="29"/>
        <v>0</v>
      </c>
      <c r="T352" s="12">
        <f t="shared" si="25"/>
        <v>0</v>
      </c>
      <c r="U352" s="7">
        <f t="shared" si="26"/>
        <v>0</v>
      </c>
      <c r="V352" s="7">
        <f t="shared" si="27"/>
        <v>0</v>
      </c>
      <c r="W352" s="7">
        <f t="shared" si="28"/>
        <v>0</v>
      </c>
      <c r="X352" s="2" t="str">
        <f>+VLOOKUP(A352,'comparacion amort'!$A:$U,10,FALSE)</f>
        <v>C30603</v>
      </c>
      <c r="Y352" s="3">
        <f>+VLOOKUP(A352,'comparacion amort'!$A:$U,19,FALSE)</f>
        <v>0</v>
      </c>
      <c r="Z352" s="7" t="str">
        <f>+VLOOKUP([1]!Tabla1[[#This Row],[Act.fijo]],'[1]clases de AF'!$A:$C,3,FALSE)</f>
        <v>P-TERRUR</v>
      </c>
    </row>
    <row r="353" spans="1:26" x14ac:dyDescent="0.25">
      <c r="A353">
        <v>739</v>
      </c>
      <c r="B353">
        <v>0</v>
      </c>
      <c r="C353" t="s">
        <v>437</v>
      </c>
      <c r="D353" t="s">
        <v>449</v>
      </c>
      <c r="E353" t="s">
        <v>416</v>
      </c>
      <c r="F353" t="s">
        <v>436</v>
      </c>
      <c r="G353">
        <v>1605020000</v>
      </c>
      <c r="H353" t="s">
        <v>17</v>
      </c>
      <c r="I353" t="s">
        <v>53</v>
      </c>
      <c r="K353" t="s">
        <v>18</v>
      </c>
      <c r="L353" s="1">
        <v>265731</v>
      </c>
      <c r="M353">
        <v>0</v>
      </c>
      <c r="N353" s="1">
        <v>265731</v>
      </c>
      <c r="O353" s="2">
        <f>+VLOOKUP(A353,'comparacion amort'!$A:$U,5,FALSE)</f>
        <v>0</v>
      </c>
      <c r="P353" s="5">
        <v>38718</v>
      </c>
      <c r="Q353" s="2">
        <v>0</v>
      </c>
      <c r="R353" s="2">
        <v>0</v>
      </c>
      <c r="S353" s="11">
        <f t="shared" si="29"/>
        <v>0</v>
      </c>
      <c r="T353" s="12">
        <f t="shared" si="25"/>
        <v>0</v>
      </c>
      <c r="U353" s="7">
        <f t="shared" si="26"/>
        <v>0</v>
      </c>
      <c r="V353" s="7">
        <f t="shared" si="27"/>
        <v>0</v>
      </c>
      <c r="W353" s="7">
        <f t="shared" si="28"/>
        <v>0</v>
      </c>
      <c r="X353" s="2" t="str">
        <f>+VLOOKUP(A353,'comparacion amort'!$A:$U,10,FALSE)</f>
        <v>C30603</v>
      </c>
      <c r="Y353" s="3">
        <f>+VLOOKUP(A353,'comparacion amort'!$A:$U,19,FALSE)</f>
        <v>0</v>
      </c>
      <c r="Z353" s="7" t="str">
        <f>+VLOOKUP([1]!Tabla1[[#This Row],[Act.fijo]],'[1]clases de AF'!$A:$C,3,FALSE)</f>
        <v>P-TERRUR</v>
      </c>
    </row>
    <row r="354" spans="1:26" x14ac:dyDescent="0.25">
      <c r="A354">
        <v>745</v>
      </c>
      <c r="B354">
        <v>0</v>
      </c>
      <c r="C354" t="s">
        <v>437</v>
      </c>
      <c r="D354" t="s">
        <v>450</v>
      </c>
      <c r="E354" t="s">
        <v>416</v>
      </c>
      <c r="F354" t="s">
        <v>436</v>
      </c>
      <c r="G354">
        <v>1605020000</v>
      </c>
      <c r="H354" t="s">
        <v>17</v>
      </c>
      <c r="I354" t="s">
        <v>53</v>
      </c>
      <c r="K354" t="s">
        <v>18</v>
      </c>
      <c r="L354" s="1">
        <v>958246</v>
      </c>
      <c r="M354">
        <v>0</v>
      </c>
      <c r="N354" s="1">
        <v>958246</v>
      </c>
      <c r="O354" s="2">
        <f>+VLOOKUP(A354,'comparacion amort'!$A:$U,5,FALSE)</f>
        <v>0</v>
      </c>
      <c r="P354" s="5">
        <v>38718</v>
      </c>
      <c r="Q354" s="2">
        <v>0</v>
      </c>
      <c r="R354" s="2">
        <v>0</v>
      </c>
      <c r="S354" s="11">
        <f t="shared" si="29"/>
        <v>0</v>
      </c>
      <c r="T354" s="12">
        <f t="shared" si="25"/>
        <v>0</v>
      </c>
      <c r="U354" s="7">
        <f t="shared" si="26"/>
        <v>0</v>
      </c>
      <c r="V354" s="7">
        <f t="shared" si="27"/>
        <v>0</v>
      </c>
      <c r="W354" s="7">
        <f t="shared" si="28"/>
        <v>0</v>
      </c>
      <c r="X354" s="2" t="str">
        <f>+VLOOKUP(A354,'comparacion amort'!$A:$U,10,FALSE)</f>
        <v>C30603</v>
      </c>
      <c r="Y354" s="3">
        <f>+VLOOKUP(A354,'comparacion amort'!$A:$U,19,FALSE)</f>
        <v>0</v>
      </c>
      <c r="Z354" s="7" t="str">
        <f>+VLOOKUP([1]!Tabla1[[#This Row],[Act.fijo]],'[1]clases de AF'!$A:$C,3,FALSE)</f>
        <v>P-TERRUR</v>
      </c>
    </row>
    <row r="355" spans="1:26" x14ac:dyDescent="0.25">
      <c r="A355">
        <v>755</v>
      </c>
      <c r="B355">
        <v>0</v>
      </c>
      <c r="C355" t="s">
        <v>437</v>
      </c>
      <c r="D355" t="s">
        <v>451</v>
      </c>
      <c r="E355" t="s">
        <v>416</v>
      </c>
      <c r="F355" t="s">
        <v>436</v>
      </c>
      <c r="G355">
        <v>1605020000</v>
      </c>
      <c r="H355" t="s">
        <v>17</v>
      </c>
      <c r="I355" t="s">
        <v>53</v>
      </c>
      <c r="K355" t="s">
        <v>18</v>
      </c>
      <c r="L355" s="1">
        <v>483150</v>
      </c>
      <c r="M355">
        <v>0</v>
      </c>
      <c r="N355" s="1">
        <v>483150</v>
      </c>
      <c r="O355" s="2">
        <f>+VLOOKUP(A355,'comparacion amort'!$A:$U,5,FALSE)</f>
        <v>0</v>
      </c>
      <c r="P355" s="5">
        <v>38718</v>
      </c>
      <c r="Q355" s="2">
        <v>0</v>
      </c>
      <c r="R355" s="2">
        <v>0</v>
      </c>
      <c r="S355" s="11">
        <f t="shared" si="29"/>
        <v>0</v>
      </c>
      <c r="T355" s="12">
        <f t="shared" si="25"/>
        <v>0</v>
      </c>
      <c r="U355" s="7">
        <f t="shared" si="26"/>
        <v>0</v>
      </c>
      <c r="V355" s="7">
        <f t="shared" si="27"/>
        <v>0</v>
      </c>
      <c r="W355" s="7">
        <f t="shared" si="28"/>
        <v>0</v>
      </c>
      <c r="X355" s="2" t="str">
        <f>+VLOOKUP(A355,'comparacion amort'!$A:$U,10,FALSE)</f>
        <v>C30603</v>
      </c>
      <c r="Y355" s="3">
        <f>+VLOOKUP(A355,'comparacion amort'!$A:$U,19,FALSE)</f>
        <v>0</v>
      </c>
      <c r="Z355" s="7" t="str">
        <f>+VLOOKUP([1]!Tabla1[[#This Row],[Act.fijo]],'[1]clases de AF'!$A:$C,3,FALSE)</f>
        <v>P-TERRUR</v>
      </c>
    </row>
    <row r="356" spans="1:26" x14ac:dyDescent="0.25">
      <c r="A356">
        <v>760</v>
      </c>
      <c r="B356">
        <v>0</v>
      </c>
      <c r="C356" t="s">
        <v>437</v>
      </c>
      <c r="D356" t="s">
        <v>452</v>
      </c>
      <c r="E356" t="s">
        <v>416</v>
      </c>
      <c r="F356" t="s">
        <v>436</v>
      </c>
      <c r="G356">
        <v>1605020000</v>
      </c>
      <c r="H356" t="s">
        <v>17</v>
      </c>
      <c r="I356" t="s">
        <v>53</v>
      </c>
      <c r="K356" t="s">
        <v>18</v>
      </c>
      <c r="L356" s="1">
        <v>126261</v>
      </c>
      <c r="M356">
        <v>0</v>
      </c>
      <c r="N356" s="1">
        <v>126261</v>
      </c>
      <c r="O356" s="2">
        <f>+VLOOKUP(A356,'comparacion amort'!$A:$U,5,FALSE)</f>
        <v>0</v>
      </c>
      <c r="P356" s="5">
        <v>38718</v>
      </c>
      <c r="Q356" s="2">
        <v>0</v>
      </c>
      <c r="R356" s="2">
        <v>0</v>
      </c>
      <c r="S356" s="11">
        <f t="shared" si="29"/>
        <v>0</v>
      </c>
      <c r="T356" s="12">
        <f t="shared" si="25"/>
        <v>0</v>
      </c>
      <c r="U356" s="7">
        <f t="shared" si="26"/>
        <v>0</v>
      </c>
      <c r="V356" s="7">
        <f t="shared" si="27"/>
        <v>0</v>
      </c>
      <c r="W356" s="7">
        <f t="shared" si="28"/>
        <v>0</v>
      </c>
      <c r="X356" s="2" t="str">
        <f>+VLOOKUP(A356,'comparacion amort'!$A:$U,10,FALSE)</f>
        <v>C30603</v>
      </c>
      <c r="Y356" s="3">
        <f>+VLOOKUP(A356,'comparacion amort'!$A:$U,19,FALSE)</f>
        <v>0</v>
      </c>
      <c r="Z356" s="7" t="str">
        <f>+VLOOKUP([1]!Tabla1[[#This Row],[Act.fijo]],'[1]clases de AF'!$A:$C,3,FALSE)</f>
        <v>P-TERRUR</v>
      </c>
    </row>
    <row r="357" spans="1:26" x14ac:dyDescent="0.25">
      <c r="A357">
        <v>761</v>
      </c>
      <c r="B357">
        <v>0</v>
      </c>
      <c r="C357" t="s">
        <v>437</v>
      </c>
      <c r="D357" t="s">
        <v>453</v>
      </c>
      <c r="E357" t="s">
        <v>416</v>
      </c>
      <c r="F357" t="s">
        <v>436</v>
      </c>
      <c r="G357">
        <v>1605020000</v>
      </c>
      <c r="H357" t="s">
        <v>17</v>
      </c>
      <c r="I357" t="s">
        <v>53</v>
      </c>
      <c r="K357" t="s">
        <v>18</v>
      </c>
      <c r="L357" s="1">
        <v>30963</v>
      </c>
      <c r="M357">
        <v>0</v>
      </c>
      <c r="N357" s="1">
        <v>30963</v>
      </c>
      <c r="O357" s="2">
        <f>+VLOOKUP(A357,'comparacion amort'!$A:$U,5,FALSE)</f>
        <v>0</v>
      </c>
      <c r="P357" s="5">
        <v>38718</v>
      </c>
      <c r="Q357" s="2">
        <v>0</v>
      </c>
      <c r="R357" s="2">
        <v>0</v>
      </c>
      <c r="S357" s="11">
        <f t="shared" si="29"/>
        <v>0</v>
      </c>
      <c r="T357" s="12">
        <f t="shared" si="25"/>
        <v>0</v>
      </c>
      <c r="U357" s="7">
        <f t="shared" si="26"/>
        <v>0</v>
      </c>
      <c r="V357" s="7">
        <f t="shared" si="27"/>
        <v>0</v>
      </c>
      <c r="W357" s="7">
        <f t="shared" si="28"/>
        <v>0</v>
      </c>
      <c r="X357" s="2" t="str">
        <f>+VLOOKUP(A357,'comparacion amort'!$A:$U,10,FALSE)</f>
        <v>C30603</v>
      </c>
      <c r="Y357" s="3">
        <f>+VLOOKUP(A357,'comparacion amort'!$A:$U,19,FALSE)</f>
        <v>0</v>
      </c>
      <c r="Z357" s="7" t="str">
        <f>+VLOOKUP([1]!Tabla1[[#This Row],[Act.fijo]],'[1]clases de AF'!$A:$C,3,FALSE)</f>
        <v>P-TERRUR</v>
      </c>
    </row>
    <row r="358" spans="1:26" x14ac:dyDescent="0.25">
      <c r="A358">
        <v>762</v>
      </c>
      <c r="B358">
        <v>0</v>
      </c>
      <c r="C358" t="s">
        <v>437</v>
      </c>
      <c r="D358" t="s">
        <v>454</v>
      </c>
      <c r="E358" t="s">
        <v>416</v>
      </c>
      <c r="F358" t="s">
        <v>436</v>
      </c>
      <c r="G358">
        <v>1605020000</v>
      </c>
      <c r="H358" t="s">
        <v>17</v>
      </c>
      <c r="I358" t="s">
        <v>53</v>
      </c>
      <c r="K358" t="s">
        <v>18</v>
      </c>
      <c r="L358" s="1">
        <v>382494</v>
      </c>
      <c r="M358">
        <v>0</v>
      </c>
      <c r="N358" s="1">
        <v>382494</v>
      </c>
      <c r="O358" s="2">
        <f>+VLOOKUP(A358,'comparacion amort'!$A:$U,5,FALSE)</f>
        <v>0</v>
      </c>
      <c r="P358" s="5">
        <v>38718</v>
      </c>
      <c r="Q358" s="2">
        <v>0</v>
      </c>
      <c r="R358" s="2">
        <v>0</v>
      </c>
      <c r="S358" s="11">
        <f t="shared" si="29"/>
        <v>0</v>
      </c>
      <c r="T358" s="12">
        <f t="shared" si="25"/>
        <v>0</v>
      </c>
      <c r="U358" s="7">
        <f t="shared" si="26"/>
        <v>0</v>
      </c>
      <c r="V358" s="7">
        <f t="shared" si="27"/>
        <v>0</v>
      </c>
      <c r="W358" s="7">
        <f t="shared" si="28"/>
        <v>0</v>
      </c>
      <c r="X358" s="2" t="str">
        <f>+VLOOKUP(A358,'comparacion amort'!$A:$U,10,FALSE)</f>
        <v>C30603</v>
      </c>
      <c r="Y358" s="3">
        <f>+VLOOKUP(A358,'comparacion amort'!$A:$U,19,FALSE)</f>
        <v>0</v>
      </c>
      <c r="Z358" s="7" t="str">
        <f>+VLOOKUP([1]!Tabla1[[#This Row],[Act.fijo]],'[1]clases de AF'!$A:$C,3,FALSE)</f>
        <v>P-TERRUR</v>
      </c>
    </row>
    <row r="359" spans="1:26" x14ac:dyDescent="0.25">
      <c r="A359">
        <v>767</v>
      </c>
      <c r="B359">
        <v>0</v>
      </c>
      <c r="C359" t="s">
        <v>437</v>
      </c>
      <c r="D359" t="s">
        <v>455</v>
      </c>
      <c r="E359" t="s">
        <v>416</v>
      </c>
      <c r="F359" t="s">
        <v>436</v>
      </c>
      <c r="G359">
        <v>1605020000</v>
      </c>
      <c r="H359" t="s">
        <v>17</v>
      </c>
      <c r="I359" t="s">
        <v>53</v>
      </c>
      <c r="K359" t="s">
        <v>18</v>
      </c>
      <c r="L359" s="1">
        <v>92604</v>
      </c>
      <c r="M359">
        <v>0</v>
      </c>
      <c r="N359" s="1">
        <v>92604</v>
      </c>
      <c r="O359" s="2">
        <f>+VLOOKUP(A359,'comparacion amort'!$A:$U,5,FALSE)</f>
        <v>0</v>
      </c>
      <c r="P359" s="5">
        <v>38718</v>
      </c>
      <c r="Q359" s="2">
        <v>0</v>
      </c>
      <c r="R359" s="2">
        <v>0</v>
      </c>
      <c r="S359" s="11">
        <f t="shared" si="29"/>
        <v>0</v>
      </c>
      <c r="T359" s="12">
        <f t="shared" si="25"/>
        <v>0</v>
      </c>
      <c r="U359" s="7">
        <f t="shared" si="26"/>
        <v>0</v>
      </c>
      <c r="V359" s="7">
        <f t="shared" si="27"/>
        <v>0</v>
      </c>
      <c r="W359" s="7">
        <f t="shared" si="28"/>
        <v>0</v>
      </c>
      <c r="X359" s="2" t="str">
        <f>+VLOOKUP(A359,'comparacion amort'!$A:$U,10,FALSE)</f>
        <v>C30603</v>
      </c>
      <c r="Y359" s="3">
        <f>+VLOOKUP(A359,'comparacion amort'!$A:$U,19,FALSE)</f>
        <v>0</v>
      </c>
      <c r="Z359" s="7" t="str">
        <f>+VLOOKUP([1]!Tabla1[[#This Row],[Act.fijo]],'[1]clases de AF'!$A:$C,3,FALSE)</f>
        <v>P-TERRUR</v>
      </c>
    </row>
    <row r="360" spans="1:26" x14ac:dyDescent="0.25">
      <c r="A360">
        <v>774</v>
      </c>
      <c r="B360">
        <v>0</v>
      </c>
      <c r="C360" t="s">
        <v>437</v>
      </c>
      <c r="D360" t="s">
        <v>456</v>
      </c>
      <c r="E360" t="s">
        <v>416</v>
      </c>
      <c r="F360" t="s">
        <v>436</v>
      </c>
      <c r="G360">
        <v>1605020000</v>
      </c>
      <c r="H360" t="s">
        <v>17</v>
      </c>
      <c r="I360" t="s">
        <v>53</v>
      </c>
      <c r="K360" t="s">
        <v>18</v>
      </c>
      <c r="L360" s="1">
        <v>785118</v>
      </c>
      <c r="M360">
        <v>0</v>
      </c>
      <c r="N360" s="1">
        <v>785118</v>
      </c>
      <c r="O360" s="2">
        <f>+VLOOKUP(A360,'comparacion amort'!$A:$U,5,FALSE)</f>
        <v>0</v>
      </c>
      <c r="P360" s="5">
        <v>38718</v>
      </c>
      <c r="Q360" s="2">
        <v>0</v>
      </c>
      <c r="R360" s="2">
        <v>0</v>
      </c>
      <c r="S360" s="11">
        <f t="shared" si="29"/>
        <v>0</v>
      </c>
      <c r="T360" s="12">
        <f t="shared" si="25"/>
        <v>0</v>
      </c>
      <c r="U360" s="7">
        <f t="shared" si="26"/>
        <v>0</v>
      </c>
      <c r="V360" s="7">
        <f t="shared" si="27"/>
        <v>0</v>
      </c>
      <c r="W360" s="7">
        <f t="shared" si="28"/>
        <v>0</v>
      </c>
      <c r="X360" s="2" t="str">
        <f>+VLOOKUP(A360,'comparacion amort'!$A:$U,10,FALSE)</f>
        <v>C30603</v>
      </c>
      <c r="Y360" s="3">
        <f>+VLOOKUP(A360,'comparacion amort'!$A:$U,19,FALSE)</f>
        <v>0</v>
      </c>
      <c r="Z360" s="7" t="str">
        <f>+VLOOKUP([1]!Tabla1[[#This Row],[Act.fijo]],'[1]clases de AF'!$A:$C,3,FALSE)</f>
        <v>P-TERRUR</v>
      </c>
    </row>
    <row r="361" spans="1:26" x14ac:dyDescent="0.25">
      <c r="A361">
        <v>775</v>
      </c>
      <c r="B361">
        <v>0</v>
      </c>
      <c r="C361" t="s">
        <v>437</v>
      </c>
      <c r="D361" t="s">
        <v>457</v>
      </c>
      <c r="E361" t="s">
        <v>416</v>
      </c>
      <c r="F361" t="s">
        <v>436</v>
      </c>
      <c r="G361">
        <v>1605020000</v>
      </c>
      <c r="H361" t="s">
        <v>17</v>
      </c>
      <c r="I361" t="s">
        <v>53</v>
      </c>
      <c r="K361" t="s">
        <v>18</v>
      </c>
      <c r="L361" s="1">
        <v>785118</v>
      </c>
      <c r="M361">
        <v>0</v>
      </c>
      <c r="N361" s="1">
        <v>785118</v>
      </c>
      <c r="O361" s="2">
        <f>+VLOOKUP(A361,'comparacion amort'!$A:$U,5,FALSE)</f>
        <v>0</v>
      </c>
      <c r="P361" s="5">
        <v>38718</v>
      </c>
      <c r="Q361" s="2">
        <v>0</v>
      </c>
      <c r="R361" s="2">
        <v>0</v>
      </c>
      <c r="S361" s="11">
        <f t="shared" si="29"/>
        <v>0</v>
      </c>
      <c r="T361" s="12">
        <f t="shared" si="25"/>
        <v>0</v>
      </c>
      <c r="U361" s="7">
        <f t="shared" si="26"/>
        <v>0</v>
      </c>
      <c r="V361" s="7">
        <f t="shared" si="27"/>
        <v>0</v>
      </c>
      <c r="W361" s="7">
        <f t="shared" si="28"/>
        <v>0</v>
      </c>
      <c r="X361" s="2" t="str">
        <f>+VLOOKUP(A361,'comparacion amort'!$A:$U,10,FALSE)</f>
        <v>C30603</v>
      </c>
      <c r="Y361" s="3">
        <f>+VLOOKUP(A361,'comparacion amort'!$A:$U,19,FALSE)</f>
        <v>0</v>
      </c>
      <c r="Z361" s="7" t="str">
        <f>+VLOOKUP([1]!Tabla1[[#This Row],[Act.fijo]],'[1]clases de AF'!$A:$C,3,FALSE)</f>
        <v>P-TERRUR</v>
      </c>
    </row>
    <row r="362" spans="1:26" x14ac:dyDescent="0.25">
      <c r="A362">
        <v>777</v>
      </c>
      <c r="B362">
        <v>0</v>
      </c>
      <c r="C362" t="s">
        <v>437</v>
      </c>
      <c r="D362" t="s">
        <v>458</v>
      </c>
      <c r="E362" t="s">
        <v>416</v>
      </c>
      <c r="F362" t="s">
        <v>436</v>
      </c>
      <c r="G362">
        <v>1605020000</v>
      </c>
      <c r="H362" t="s">
        <v>17</v>
      </c>
      <c r="I362" t="s">
        <v>53</v>
      </c>
      <c r="K362" t="s">
        <v>18</v>
      </c>
      <c r="L362" s="1">
        <v>7386769</v>
      </c>
      <c r="M362">
        <v>0</v>
      </c>
      <c r="N362" s="1">
        <v>7386769</v>
      </c>
      <c r="O362" s="2">
        <f>+VLOOKUP(A362,'comparacion amort'!$A:$U,5,FALSE)</f>
        <v>0</v>
      </c>
      <c r="P362" s="5">
        <v>38718</v>
      </c>
      <c r="Q362" s="2">
        <v>0</v>
      </c>
      <c r="R362" s="2">
        <v>0</v>
      </c>
      <c r="S362" s="11">
        <f t="shared" si="29"/>
        <v>0</v>
      </c>
      <c r="T362" s="12">
        <f t="shared" si="25"/>
        <v>0</v>
      </c>
      <c r="U362" s="7">
        <f t="shared" si="26"/>
        <v>0</v>
      </c>
      <c r="V362" s="7">
        <f t="shared" si="27"/>
        <v>0</v>
      </c>
      <c r="W362" s="7">
        <f t="shared" si="28"/>
        <v>0</v>
      </c>
      <c r="X362" s="2" t="str">
        <f>+VLOOKUP(A362,'comparacion amort'!$A:$U,10,FALSE)</f>
        <v>C30603</v>
      </c>
      <c r="Y362" s="3">
        <f>+VLOOKUP(A362,'comparacion amort'!$A:$U,19,FALSE)</f>
        <v>0</v>
      </c>
      <c r="Z362" s="7" t="str">
        <f>+VLOOKUP([1]!Tabla1[[#This Row],[Act.fijo]],'[1]clases de AF'!$A:$C,3,FALSE)</f>
        <v>P-TERRUR</v>
      </c>
    </row>
    <row r="363" spans="1:26" x14ac:dyDescent="0.25">
      <c r="A363">
        <v>778</v>
      </c>
      <c r="B363">
        <v>0</v>
      </c>
      <c r="C363" t="s">
        <v>437</v>
      </c>
      <c r="D363" t="s">
        <v>459</v>
      </c>
      <c r="E363" t="s">
        <v>416</v>
      </c>
      <c r="F363" t="s">
        <v>436</v>
      </c>
      <c r="G363">
        <v>1605020000</v>
      </c>
      <c r="H363" t="s">
        <v>17</v>
      </c>
      <c r="I363" t="s">
        <v>53</v>
      </c>
      <c r="K363" t="s">
        <v>18</v>
      </c>
      <c r="L363" s="1">
        <v>8594857</v>
      </c>
      <c r="M363">
        <v>0</v>
      </c>
      <c r="N363" s="1">
        <v>8594857</v>
      </c>
      <c r="O363" s="2">
        <f>+VLOOKUP(A363,'comparacion amort'!$A:$U,5,FALSE)</f>
        <v>0</v>
      </c>
      <c r="P363" s="5">
        <v>38718</v>
      </c>
      <c r="Q363" s="2">
        <v>0</v>
      </c>
      <c r="R363" s="2">
        <v>0</v>
      </c>
      <c r="S363" s="11">
        <f t="shared" si="29"/>
        <v>0</v>
      </c>
      <c r="T363" s="12">
        <f t="shared" si="25"/>
        <v>0</v>
      </c>
      <c r="U363" s="7">
        <f t="shared" si="26"/>
        <v>0</v>
      </c>
      <c r="V363" s="7">
        <f t="shared" si="27"/>
        <v>0</v>
      </c>
      <c r="W363" s="7">
        <f t="shared" si="28"/>
        <v>0</v>
      </c>
      <c r="X363" s="2" t="str">
        <f>+VLOOKUP(A363,'comparacion amort'!$A:$U,10,FALSE)</f>
        <v>C30603</v>
      </c>
      <c r="Y363" s="3">
        <f>+VLOOKUP(A363,'comparacion amort'!$A:$U,19,FALSE)</f>
        <v>0</v>
      </c>
      <c r="Z363" s="7" t="str">
        <f>+VLOOKUP([1]!Tabla1[[#This Row],[Act.fijo]],'[1]clases de AF'!$A:$C,3,FALSE)</f>
        <v>P-TERRUR</v>
      </c>
    </row>
    <row r="364" spans="1:26" x14ac:dyDescent="0.25">
      <c r="A364">
        <v>780</v>
      </c>
      <c r="B364">
        <v>0</v>
      </c>
      <c r="C364" t="s">
        <v>437</v>
      </c>
      <c r="D364" t="s">
        <v>460</v>
      </c>
      <c r="E364" t="s">
        <v>416</v>
      </c>
      <c r="F364" t="s">
        <v>436</v>
      </c>
      <c r="G364">
        <v>1605020000</v>
      </c>
      <c r="H364" t="s">
        <v>17</v>
      </c>
      <c r="I364" t="s">
        <v>53</v>
      </c>
      <c r="K364" t="s">
        <v>18</v>
      </c>
      <c r="L364" s="1">
        <v>398543</v>
      </c>
      <c r="M364">
        <v>0</v>
      </c>
      <c r="N364" s="1">
        <v>398543</v>
      </c>
      <c r="O364" s="2">
        <f>+VLOOKUP(A364,'comparacion amort'!$A:$U,5,FALSE)</f>
        <v>0</v>
      </c>
      <c r="P364" s="5">
        <v>38718</v>
      </c>
      <c r="Q364" s="2">
        <v>0</v>
      </c>
      <c r="R364" s="2">
        <v>0</v>
      </c>
      <c r="S364" s="11">
        <f t="shared" si="29"/>
        <v>0</v>
      </c>
      <c r="T364" s="12">
        <f t="shared" si="25"/>
        <v>0</v>
      </c>
      <c r="U364" s="7">
        <f t="shared" si="26"/>
        <v>0</v>
      </c>
      <c r="V364" s="7">
        <f t="shared" si="27"/>
        <v>0</v>
      </c>
      <c r="W364" s="7">
        <f t="shared" si="28"/>
        <v>0</v>
      </c>
      <c r="X364" s="2" t="str">
        <f>+VLOOKUP(A364,'comparacion amort'!$A:$U,10,FALSE)</f>
        <v>C30603</v>
      </c>
      <c r="Y364" s="3">
        <f>+VLOOKUP(A364,'comparacion amort'!$A:$U,19,FALSE)</f>
        <v>0</v>
      </c>
      <c r="Z364" s="7" t="str">
        <f>+VLOOKUP([1]!Tabla1[[#This Row],[Act.fijo]],'[1]clases de AF'!$A:$C,3,FALSE)</f>
        <v>P-TERRUR</v>
      </c>
    </row>
    <row r="365" spans="1:26" x14ac:dyDescent="0.25">
      <c r="A365">
        <v>785</v>
      </c>
      <c r="B365">
        <v>0</v>
      </c>
      <c r="C365" t="s">
        <v>437</v>
      </c>
      <c r="D365" t="s">
        <v>461</v>
      </c>
      <c r="E365" t="s">
        <v>416</v>
      </c>
      <c r="F365" t="s">
        <v>436</v>
      </c>
      <c r="G365">
        <v>1605020000</v>
      </c>
      <c r="H365" t="s">
        <v>17</v>
      </c>
      <c r="I365" t="s">
        <v>53</v>
      </c>
      <c r="K365" t="s">
        <v>18</v>
      </c>
      <c r="L365" s="1">
        <v>114032</v>
      </c>
      <c r="M365">
        <v>0</v>
      </c>
      <c r="N365" s="1">
        <v>114032</v>
      </c>
      <c r="O365" s="2">
        <f>+VLOOKUP(A365,'comparacion amort'!$A:$U,5,FALSE)</f>
        <v>0</v>
      </c>
      <c r="P365" s="5">
        <v>38718</v>
      </c>
      <c r="Q365" s="2">
        <v>0</v>
      </c>
      <c r="R365" s="2">
        <v>0</v>
      </c>
      <c r="S365" s="11">
        <f t="shared" si="29"/>
        <v>0</v>
      </c>
      <c r="T365" s="12">
        <f t="shared" si="25"/>
        <v>0</v>
      </c>
      <c r="U365" s="7">
        <f t="shared" si="26"/>
        <v>0</v>
      </c>
      <c r="V365" s="7">
        <f t="shared" si="27"/>
        <v>0</v>
      </c>
      <c r="W365" s="7">
        <f t="shared" si="28"/>
        <v>0</v>
      </c>
      <c r="X365" s="2" t="str">
        <f>+VLOOKUP(A365,'comparacion amort'!$A:$U,10,FALSE)</f>
        <v>C30603</v>
      </c>
      <c r="Y365" s="3">
        <f>+VLOOKUP(A365,'comparacion amort'!$A:$U,19,FALSE)</f>
        <v>0</v>
      </c>
      <c r="Z365" s="7" t="str">
        <f>+VLOOKUP([1]!Tabla1[[#This Row],[Act.fijo]],'[1]clases de AF'!$A:$C,3,FALSE)</f>
        <v>P-TERRUR</v>
      </c>
    </row>
    <row r="366" spans="1:26" x14ac:dyDescent="0.25">
      <c r="A366">
        <v>787</v>
      </c>
      <c r="B366">
        <v>0</v>
      </c>
      <c r="C366" t="s">
        <v>462</v>
      </c>
      <c r="D366" t="s">
        <v>463</v>
      </c>
      <c r="E366" t="s">
        <v>416</v>
      </c>
      <c r="F366" t="s">
        <v>436</v>
      </c>
      <c r="G366">
        <v>1605020000</v>
      </c>
      <c r="H366" t="s">
        <v>17</v>
      </c>
      <c r="I366" t="s">
        <v>53</v>
      </c>
      <c r="K366" t="s">
        <v>18</v>
      </c>
      <c r="L366" s="1">
        <v>722252</v>
      </c>
      <c r="M366">
        <v>0</v>
      </c>
      <c r="N366" s="1">
        <v>722252</v>
      </c>
      <c r="O366" s="2">
        <f>+VLOOKUP(A366,'comparacion amort'!$A:$U,5,FALSE)</f>
        <v>0</v>
      </c>
      <c r="P366" s="5">
        <v>39600</v>
      </c>
      <c r="Q366" s="2">
        <v>0</v>
      </c>
      <c r="R366" s="2">
        <v>0</v>
      </c>
      <c r="S366" s="11">
        <f t="shared" si="29"/>
        <v>0</v>
      </c>
      <c r="T366" s="12">
        <f t="shared" si="25"/>
        <v>0</v>
      </c>
      <c r="U366" s="7">
        <f t="shared" si="26"/>
        <v>0</v>
      </c>
      <c r="V366" s="7">
        <f t="shared" si="27"/>
        <v>0</v>
      </c>
      <c r="W366" s="7">
        <f t="shared" si="28"/>
        <v>0</v>
      </c>
      <c r="X366" s="2" t="str">
        <f>+VLOOKUP(A366,'comparacion amort'!$A:$U,10,FALSE)</f>
        <v>C30603</v>
      </c>
      <c r="Y366" s="3">
        <f>+VLOOKUP(A366,'comparacion amort'!$A:$U,19,FALSE)</f>
        <v>0</v>
      </c>
      <c r="Z366" s="7" t="str">
        <f>+VLOOKUP([1]!Tabla1[[#This Row],[Act.fijo]],'[1]clases de AF'!$A:$C,3,FALSE)</f>
        <v>P-TERRUR</v>
      </c>
    </row>
    <row r="367" spans="1:26" x14ac:dyDescent="0.25">
      <c r="A367">
        <v>793</v>
      </c>
      <c r="B367">
        <v>0</v>
      </c>
      <c r="C367" t="s">
        <v>437</v>
      </c>
      <c r="D367" t="s">
        <v>464</v>
      </c>
      <c r="E367" t="s">
        <v>416</v>
      </c>
      <c r="F367" t="s">
        <v>436</v>
      </c>
      <c r="G367">
        <v>1605020000</v>
      </c>
      <c r="H367" t="s">
        <v>17</v>
      </c>
      <c r="I367" t="s">
        <v>53</v>
      </c>
      <c r="K367" t="s">
        <v>18</v>
      </c>
      <c r="L367" s="1">
        <v>1724147</v>
      </c>
      <c r="M367">
        <v>0</v>
      </c>
      <c r="N367" s="1">
        <v>1724147</v>
      </c>
      <c r="O367" s="2">
        <f>+VLOOKUP(A367,'comparacion amort'!$A:$U,5,FALSE)</f>
        <v>0</v>
      </c>
      <c r="P367" s="5">
        <v>38718</v>
      </c>
      <c r="Q367" s="2">
        <v>0</v>
      </c>
      <c r="R367" s="2">
        <v>0</v>
      </c>
      <c r="S367" s="11">
        <f t="shared" si="29"/>
        <v>0</v>
      </c>
      <c r="T367" s="12">
        <f t="shared" si="25"/>
        <v>0</v>
      </c>
      <c r="U367" s="7">
        <f t="shared" si="26"/>
        <v>0</v>
      </c>
      <c r="V367" s="7">
        <f t="shared" si="27"/>
        <v>0</v>
      </c>
      <c r="W367" s="7">
        <f t="shared" si="28"/>
        <v>0</v>
      </c>
      <c r="X367" s="2" t="str">
        <f>+VLOOKUP(A367,'comparacion amort'!$A:$U,10,FALSE)</f>
        <v>C30603</v>
      </c>
      <c r="Y367" s="3">
        <f>+VLOOKUP(A367,'comparacion amort'!$A:$U,19,FALSE)</f>
        <v>0</v>
      </c>
      <c r="Z367" s="7" t="str">
        <f>+VLOOKUP([1]!Tabla1[[#This Row],[Act.fijo]],'[1]clases de AF'!$A:$C,3,FALSE)</f>
        <v>P-TERRUR</v>
      </c>
    </row>
    <row r="368" spans="1:26" x14ac:dyDescent="0.25">
      <c r="A368">
        <v>795</v>
      </c>
      <c r="B368">
        <v>0</v>
      </c>
      <c r="C368" t="s">
        <v>437</v>
      </c>
      <c r="D368" t="s">
        <v>465</v>
      </c>
      <c r="E368" t="s">
        <v>416</v>
      </c>
      <c r="F368" t="s">
        <v>436</v>
      </c>
      <c r="G368">
        <v>1605020000</v>
      </c>
      <c r="H368" t="s">
        <v>17</v>
      </c>
      <c r="I368" t="s">
        <v>53</v>
      </c>
      <c r="K368" t="s">
        <v>18</v>
      </c>
      <c r="L368" s="1">
        <v>390000</v>
      </c>
      <c r="M368">
        <v>0</v>
      </c>
      <c r="N368" s="1">
        <v>390000</v>
      </c>
      <c r="O368" s="2">
        <f>+VLOOKUP(A368,'comparacion amort'!$A:$U,5,FALSE)</f>
        <v>0</v>
      </c>
      <c r="P368" s="5">
        <v>38718</v>
      </c>
      <c r="Q368" s="2">
        <v>0</v>
      </c>
      <c r="R368" s="2">
        <v>0</v>
      </c>
      <c r="S368" s="11">
        <f t="shared" si="29"/>
        <v>0</v>
      </c>
      <c r="T368" s="12">
        <f t="shared" si="25"/>
        <v>0</v>
      </c>
      <c r="U368" s="7">
        <f t="shared" si="26"/>
        <v>0</v>
      </c>
      <c r="V368" s="7">
        <f t="shared" si="27"/>
        <v>0</v>
      </c>
      <c r="W368" s="7">
        <f t="shared" si="28"/>
        <v>0</v>
      </c>
      <c r="X368" s="2" t="str">
        <f>+VLOOKUP(A368,'comparacion amort'!$A:$U,10,FALSE)</f>
        <v>C30603</v>
      </c>
      <c r="Y368" s="3">
        <f>+VLOOKUP(A368,'comparacion amort'!$A:$U,19,FALSE)</f>
        <v>0</v>
      </c>
      <c r="Z368" s="7" t="str">
        <f>+VLOOKUP([1]!Tabla1[[#This Row],[Act.fijo]],'[1]clases de AF'!$A:$C,3,FALSE)</f>
        <v>P-TERRUR</v>
      </c>
    </row>
    <row r="369" spans="1:26" x14ac:dyDescent="0.25">
      <c r="A369">
        <v>796</v>
      </c>
      <c r="B369">
        <v>0</v>
      </c>
      <c r="C369" t="s">
        <v>437</v>
      </c>
      <c r="D369" t="s">
        <v>466</v>
      </c>
      <c r="E369" t="s">
        <v>416</v>
      </c>
      <c r="F369" t="s">
        <v>436</v>
      </c>
      <c r="G369">
        <v>1605020000</v>
      </c>
      <c r="H369" t="s">
        <v>17</v>
      </c>
      <c r="I369" t="s">
        <v>53</v>
      </c>
      <c r="K369" t="s">
        <v>18</v>
      </c>
      <c r="L369" s="1">
        <v>3613509</v>
      </c>
      <c r="M369">
        <v>0</v>
      </c>
      <c r="N369" s="1">
        <v>3613509</v>
      </c>
      <c r="O369" s="2">
        <f>+VLOOKUP(A369,'comparacion amort'!$A:$U,5,FALSE)</f>
        <v>0</v>
      </c>
      <c r="P369" s="5">
        <v>38718</v>
      </c>
      <c r="Q369" s="2">
        <v>0</v>
      </c>
      <c r="R369" s="2">
        <v>0</v>
      </c>
      <c r="S369" s="11">
        <f t="shared" si="29"/>
        <v>0</v>
      </c>
      <c r="T369" s="12">
        <f t="shared" si="25"/>
        <v>0</v>
      </c>
      <c r="U369" s="7">
        <f t="shared" si="26"/>
        <v>0</v>
      </c>
      <c r="V369" s="7">
        <f t="shared" si="27"/>
        <v>0</v>
      </c>
      <c r="W369" s="7">
        <f t="shared" si="28"/>
        <v>0</v>
      </c>
      <c r="X369" s="2" t="str">
        <f>+VLOOKUP(A369,'comparacion amort'!$A:$U,10,FALSE)</f>
        <v>C30603</v>
      </c>
      <c r="Y369" s="3">
        <f>+VLOOKUP(A369,'comparacion amort'!$A:$U,19,FALSE)</f>
        <v>0</v>
      </c>
      <c r="Z369" s="7" t="str">
        <f>+VLOOKUP([1]!Tabla1[[#This Row],[Act.fijo]],'[1]clases de AF'!$A:$C,3,FALSE)</f>
        <v>P-TERRUR</v>
      </c>
    </row>
    <row r="370" spans="1:26" x14ac:dyDescent="0.25">
      <c r="A370">
        <v>798</v>
      </c>
      <c r="B370">
        <v>0</v>
      </c>
      <c r="C370" t="s">
        <v>437</v>
      </c>
      <c r="D370" t="s">
        <v>467</v>
      </c>
      <c r="E370" t="s">
        <v>416</v>
      </c>
      <c r="F370" t="s">
        <v>436</v>
      </c>
      <c r="G370">
        <v>1605020000</v>
      </c>
      <c r="H370" t="s">
        <v>17</v>
      </c>
      <c r="I370" t="s">
        <v>53</v>
      </c>
      <c r="K370" t="s">
        <v>18</v>
      </c>
      <c r="L370" s="1">
        <v>160875</v>
      </c>
      <c r="M370">
        <v>0</v>
      </c>
      <c r="N370" s="1">
        <v>160875</v>
      </c>
      <c r="O370" s="2">
        <f>+VLOOKUP(A370,'comparacion amort'!$A:$U,5,FALSE)</f>
        <v>0</v>
      </c>
      <c r="P370" s="5">
        <v>38718</v>
      </c>
      <c r="Q370" s="2">
        <v>0</v>
      </c>
      <c r="R370" s="2">
        <v>0</v>
      </c>
      <c r="S370" s="11">
        <f t="shared" si="29"/>
        <v>0</v>
      </c>
      <c r="T370" s="12">
        <f t="shared" si="25"/>
        <v>0</v>
      </c>
      <c r="U370" s="7">
        <f t="shared" si="26"/>
        <v>0</v>
      </c>
      <c r="V370" s="7">
        <f t="shared" si="27"/>
        <v>0</v>
      </c>
      <c r="W370" s="7">
        <f t="shared" si="28"/>
        <v>0</v>
      </c>
      <c r="X370" s="2" t="str">
        <f>+VLOOKUP(A370,'comparacion amort'!$A:$U,10,FALSE)</f>
        <v>C30603</v>
      </c>
      <c r="Y370" s="3">
        <f>+VLOOKUP(A370,'comparacion amort'!$A:$U,19,FALSE)</f>
        <v>0</v>
      </c>
      <c r="Z370" s="7" t="str">
        <f>+VLOOKUP([1]!Tabla1[[#This Row],[Act.fijo]],'[1]clases de AF'!$A:$C,3,FALSE)</f>
        <v>P-TERRUR</v>
      </c>
    </row>
    <row r="371" spans="1:26" x14ac:dyDescent="0.25">
      <c r="A371">
        <v>809</v>
      </c>
      <c r="B371">
        <v>0</v>
      </c>
      <c r="C371" t="s">
        <v>437</v>
      </c>
      <c r="D371" t="s">
        <v>468</v>
      </c>
      <c r="E371" t="s">
        <v>416</v>
      </c>
      <c r="F371" t="s">
        <v>436</v>
      </c>
      <c r="G371">
        <v>1605020000</v>
      </c>
      <c r="H371" t="s">
        <v>17</v>
      </c>
      <c r="I371" t="s">
        <v>53</v>
      </c>
      <c r="K371" t="s">
        <v>18</v>
      </c>
      <c r="L371" s="1">
        <v>4504036</v>
      </c>
      <c r="M371">
        <v>0</v>
      </c>
      <c r="N371" s="1">
        <v>4504036</v>
      </c>
      <c r="O371" s="2">
        <f>+VLOOKUP(A371,'comparacion amort'!$A:$U,5,FALSE)</f>
        <v>0</v>
      </c>
      <c r="P371" s="5">
        <v>38718</v>
      </c>
      <c r="Q371" s="2">
        <v>0</v>
      </c>
      <c r="R371" s="2">
        <v>0</v>
      </c>
      <c r="S371" s="11">
        <f t="shared" si="29"/>
        <v>0</v>
      </c>
      <c r="T371" s="12">
        <f t="shared" si="25"/>
        <v>0</v>
      </c>
      <c r="U371" s="7">
        <f t="shared" si="26"/>
        <v>0</v>
      </c>
      <c r="V371" s="7">
        <f t="shared" si="27"/>
        <v>0</v>
      </c>
      <c r="W371" s="7">
        <f t="shared" si="28"/>
        <v>0</v>
      </c>
      <c r="X371" s="2" t="str">
        <f>+VLOOKUP(A371,'comparacion amort'!$A:$U,10,FALSE)</f>
        <v>C30603</v>
      </c>
      <c r="Y371" s="3">
        <f>+VLOOKUP(A371,'comparacion amort'!$A:$U,19,FALSE)</f>
        <v>0</v>
      </c>
      <c r="Z371" s="7" t="str">
        <f>+VLOOKUP([1]!Tabla1[[#This Row],[Act.fijo]],'[1]clases de AF'!$A:$C,3,FALSE)</f>
        <v>P-TERRUR</v>
      </c>
    </row>
    <row r="372" spans="1:26" x14ac:dyDescent="0.25">
      <c r="A372">
        <v>810</v>
      </c>
      <c r="B372">
        <v>0</v>
      </c>
      <c r="C372" t="s">
        <v>437</v>
      </c>
      <c r="D372" t="s">
        <v>469</v>
      </c>
      <c r="E372" t="s">
        <v>416</v>
      </c>
      <c r="F372" t="s">
        <v>436</v>
      </c>
      <c r="G372">
        <v>1605020000</v>
      </c>
      <c r="H372" t="s">
        <v>17</v>
      </c>
      <c r="I372" t="s">
        <v>53</v>
      </c>
      <c r="K372" t="s">
        <v>18</v>
      </c>
      <c r="L372" s="1">
        <v>2479799</v>
      </c>
      <c r="M372">
        <v>0</v>
      </c>
      <c r="N372" s="1">
        <v>2479799</v>
      </c>
      <c r="O372" s="2">
        <f>+VLOOKUP(A372,'comparacion amort'!$A:$U,5,FALSE)</f>
        <v>0</v>
      </c>
      <c r="P372" s="5">
        <v>38718</v>
      </c>
      <c r="Q372" s="2">
        <v>0</v>
      </c>
      <c r="R372" s="2">
        <v>0</v>
      </c>
      <c r="S372" s="11">
        <f t="shared" si="29"/>
        <v>0</v>
      </c>
      <c r="T372" s="12">
        <f t="shared" si="25"/>
        <v>0</v>
      </c>
      <c r="U372" s="7">
        <f t="shared" si="26"/>
        <v>0</v>
      </c>
      <c r="V372" s="7">
        <f t="shared" si="27"/>
        <v>0</v>
      </c>
      <c r="W372" s="7">
        <f t="shared" si="28"/>
        <v>0</v>
      </c>
      <c r="X372" s="2" t="str">
        <f>+VLOOKUP(A372,'comparacion amort'!$A:$U,10,FALSE)</f>
        <v>C30603</v>
      </c>
      <c r="Y372" s="3">
        <f>+VLOOKUP(A372,'comparacion amort'!$A:$U,19,FALSE)</f>
        <v>0</v>
      </c>
      <c r="Z372" s="7" t="str">
        <f>+VLOOKUP([1]!Tabla1[[#This Row],[Act.fijo]],'[1]clases de AF'!$A:$C,3,FALSE)</f>
        <v>P-TERRUR</v>
      </c>
    </row>
    <row r="373" spans="1:26" x14ac:dyDescent="0.25">
      <c r="A373">
        <v>813</v>
      </c>
      <c r="B373">
        <v>0</v>
      </c>
      <c r="C373" t="s">
        <v>437</v>
      </c>
      <c r="D373" t="s">
        <v>470</v>
      </c>
      <c r="E373" t="s">
        <v>416</v>
      </c>
      <c r="F373" t="s">
        <v>436</v>
      </c>
      <c r="G373">
        <v>1605020000</v>
      </c>
      <c r="H373" t="s">
        <v>17</v>
      </c>
      <c r="I373" t="s">
        <v>53</v>
      </c>
      <c r="K373" t="s">
        <v>18</v>
      </c>
      <c r="L373" s="1">
        <v>4504695</v>
      </c>
      <c r="M373">
        <v>0</v>
      </c>
      <c r="N373" s="1">
        <v>4504695</v>
      </c>
      <c r="O373" s="2">
        <f>+VLOOKUP(A373,'comparacion amort'!$A:$U,5,FALSE)</f>
        <v>0</v>
      </c>
      <c r="P373" s="5">
        <v>38718</v>
      </c>
      <c r="Q373" s="2">
        <v>0</v>
      </c>
      <c r="R373" s="2">
        <v>0</v>
      </c>
      <c r="S373" s="11">
        <f t="shared" si="29"/>
        <v>0</v>
      </c>
      <c r="T373" s="12">
        <f t="shared" si="25"/>
        <v>0</v>
      </c>
      <c r="U373" s="7">
        <f t="shared" si="26"/>
        <v>0</v>
      </c>
      <c r="V373" s="7">
        <f t="shared" si="27"/>
        <v>0</v>
      </c>
      <c r="W373" s="7">
        <f t="shared" si="28"/>
        <v>0</v>
      </c>
      <c r="X373" s="2" t="str">
        <f>+VLOOKUP(A373,'comparacion amort'!$A:$U,10,FALSE)</f>
        <v>C30603</v>
      </c>
      <c r="Y373" s="3">
        <f>+VLOOKUP(A373,'comparacion amort'!$A:$U,19,FALSE)</f>
        <v>0</v>
      </c>
      <c r="Z373" s="7" t="str">
        <f>+VLOOKUP([1]!Tabla1[[#This Row],[Act.fijo]],'[1]clases de AF'!$A:$C,3,FALSE)</f>
        <v>P-TERRUR</v>
      </c>
    </row>
    <row r="374" spans="1:26" x14ac:dyDescent="0.25">
      <c r="A374">
        <v>814</v>
      </c>
      <c r="B374">
        <v>0</v>
      </c>
      <c r="C374" t="s">
        <v>437</v>
      </c>
      <c r="D374" t="s">
        <v>471</v>
      </c>
      <c r="E374" t="s">
        <v>416</v>
      </c>
      <c r="F374" t="s">
        <v>436</v>
      </c>
      <c r="G374">
        <v>1605020000</v>
      </c>
      <c r="H374" t="s">
        <v>17</v>
      </c>
      <c r="I374" t="s">
        <v>53</v>
      </c>
      <c r="K374" t="s">
        <v>18</v>
      </c>
      <c r="L374" s="1">
        <v>111361</v>
      </c>
      <c r="M374">
        <v>0</v>
      </c>
      <c r="N374" s="1">
        <v>111361</v>
      </c>
      <c r="O374" s="2">
        <f>+VLOOKUP(A374,'comparacion amort'!$A:$U,5,FALSE)</f>
        <v>0</v>
      </c>
      <c r="P374" s="5">
        <v>38718</v>
      </c>
      <c r="Q374" s="2">
        <v>0</v>
      </c>
      <c r="R374" s="2">
        <v>0</v>
      </c>
      <c r="S374" s="11">
        <f t="shared" si="29"/>
        <v>0</v>
      </c>
      <c r="T374" s="12">
        <f t="shared" si="25"/>
        <v>0</v>
      </c>
      <c r="U374" s="7">
        <f t="shared" si="26"/>
        <v>0</v>
      </c>
      <c r="V374" s="7">
        <f t="shared" si="27"/>
        <v>0</v>
      </c>
      <c r="W374" s="7">
        <f t="shared" si="28"/>
        <v>0</v>
      </c>
      <c r="X374" s="2" t="str">
        <f>+VLOOKUP(A374,'comparacion amort'!$A:$U,10,FALSE)</f>
        <v>C30603</v>
      </c>
      <c r="Y374" s="3">
        <f>+VLOOKUP(A374,'comparacion amort'!$A:$U,19,FALSE)</f>
        <v>0</v>
      </c>
      <c r="Z374" s="7" t="str">
        <f>+VLOOKUP([1]!Tabla1[[#This Row],[Act.fijo]],'[1]clases de AF'!$A:$C,3,FALSE)</f>
        <v>P-TERRUR</v>
      </c>
    </row>
    <row r="375" spans="1:26" x14ac:dyDescent="0.25">
      <c r="A375">
        <v>816</v>
      </c>
      <c r="B375">
        <v>0</v>
      </c>
      <c r="C375" t="s">
        <v>437</v>
      </c>
      <c r="D375" t="s">
        <v>472</v>
      </c>
      <c r="E375" t="s">
        <v>416</v>
      </c>
      <c r="F375" t="s">
        <v>436</v>
      </c>
      <c r="G375">
        <v>1605020000</v>
      </c>
      <c r="H375" t="s">
        <v>17</v>
      </c>
      <c r="I375" t="s">
        <v>53</v>
      </c>
      <c r="K375" t="s">
        <v>18</v>
      </c>
      <c r="L375" s="1">
        <v>319901</v>
      </c>
      <c r="M375">
        <v>0</v>
      </c>
      <c r="N375" s="1">
        <v>319901</v>
      </c>
      <c r="O375" s="2">
        <f>+VLOOKUP(A375,'comparacion amort'!$A:$U,5,FALSE)</f>
        <v>0</v>
      </c>
      <c r="P375" s="5">
        <v>38718</v>
      </c>
      <c r="Q375" s="2">
        <v>0</v>
      </c>
      <c r="R375" s="2">
        <v>0</v>
      </c>
      <c r="S375" s="11">
        <f t="shared" si="29"/>
        <v>0</v>
      </c>
      <c r="T375" s="12">
        <f t="shared" si="25"/>
        <v>0</v>
      </c>
      <c r="U375" s="7">
        <f t="shared" si="26"/>
        <v>0</v>
      </c>
      <c r="V375" s="7">
        <f t="shared" si="27"/>
        <v>0</v>
      </c>
      <c r="W375" s="7">
        <f t="shared" si="28"/>
        <v>0</v>
      </c>
      <c r="X375" s="2" t="str">
        <f>+VLOOKUP(A375,'comparacion amort'!$A:$U,10,FALSE)</f>
        <v>C30603</v>
      </c>
      <c r="Y375" s="3">
        <f>+VLOOKUP(A375,'comparacion amort'!$A:$U,19,FALSE)</f>
        <v>0</v>
      </c>
      <c r="Z375" s="7" t="str">
        <f>+VLOOKUP([1]!Tabla1[[#This Row],[Act.fijo]],'[1]clases de AF'!$A:$C,3,FALSE)</f>
        <v>P-TERRUR</v>
      </c>
    </row>
    <row r="376" spans="1:26" x14ac:dyDescent="0.25">
      <c r="A376">
        <v>820</v>
      </c>
      <c r="B376">
        <v>0</v>
      </c>
      <c r="C376" t="s">
        <v>437</v>
      </c>
      <c r="D376" t="s">
        <v>473</v>
      </c>
      <c r="E376" t="s">
        <v>416</v>
      </c>
      <c r="F376" t="s">
        <v>436</v>
      </c>
      <c r="G376">
        <v>1605020000</v>
      </c>
      <c r="H376" t="s">
        <v>17</v>
      </c>
      <c r="I376" t="s">
        <v>53</v>
      </c>
      <c r="K376" t="s">
        <v>18</v>
      </c>
      <c r="L376" s="1">
        <v>181071</v>
      </c>
      <c r="M376">
        <v>0</v>
      </c>
      <c r="N376" s="1">
        <v>181071</v>
      </c>
      <c r="O376" s="2">
        <f>+VLOOKUP(A376,'comparacion amort'!$A:$U,5,FALSE)</f>
        <v>0</v>
      </c>
      <c r="P376" s="5">
        <v>38718</v>
      </c>
      <c r="Q376" s="2">
        <v>0</v>
      </c>
      <c r="R376" s="2">
        <v>0</v>
      </c>
      <c r="S376" s="11">
        <f t="shared" si="29"/>
        <v>0</v>
      </c>
      <c r="T376" s="12">
        <f t="shared" si="25"/>
        <v>0</v>
      </c>
      <c r="U376" s="7">
        <f t="shared" si="26"/>
        <v>0</v>
      </c>
      <c r="V376" s="7">
        <f t="shared" si="27"/>
        <v>0</v>
      </c>
      <c r="W376" s="7">
        <f t="shared" si="28"/>
        <v>0</v>
      </c>
      <c r="X376" s="2" t="str">
        <f>+VLOOKUP(A376,'comparacion amort'!$A:$U,10,FALSE)</f>
        <v>C30603</v>
      </c>
      <c r="Y376" s="3">
        <f>+VLOOKUP(A376,'comparacion amort'!$A:$U,19,FALSE)</f>
        <v>0</v>
      </c>
      <c r="Z376" s="7" t="str">
        <f>+VLOOKUP([1]!Tabla1[[#This Row],[Act.fijo]],'[1]clases de AF'!$A:$C,3,FALSE)</f>
        <v>P-TERRUR</v>
      </c>
    </row>
    <row r="377" spans="1:26" x14ac:dyDescent="0.25">
      <c r="A377">
        <v>821</v>
      </c>
      <c r="B377">
        <v>0</v>
      </c>
      <c r="C377" t="s">
        <v>437</v>
      </c>
      <c r="D377" t="s">
        <v>474</v>
      </c>
      <c r="E377" t="s">
        <v>416</v>
      </c>
      <c r="F377" t="s">
        <v>436</v>
      </c>
      <c r="G377">
        <v>1605020000</v>
      </c>
      <c r="H377" t="s">
        <v>17</v>
      </c>
      <c r="I377" t="s">
        <v>53</v>
      </c>
      <c r="K377" t="s">
        <v>18</v>
      </c>
      <c r="L377" s="1">
        <v>30991</v>
      </c>
      <c r="M377">
        <v>0</v>
      </c>
      <c r="N377" s="1">
        <v>30991</v>
      </c>
      <c r="O377" s="2">
        <f>+VLOOKUP(A377,'comparacion amort'!$A:$U,5,FALSE)</f>
        <v>0</v>
      </c>
      <c r="P377" s="5">
        <v>38718</v>
      </c>
      <c r="Q377" s="2">
        <v>0</v>
      </c>
      <c r="R377" s="2">
        <v>0</v>
      </c>
      <c r="S377" s="11">
        <f t="shared" si="29"/>
        <v>0</v>
      </c>
      <c r="T377" s="12">
        <f t="shared" si="25"/>
        <v>0</v>
      </c>
      <c r="U377" s="7">
        <f t="shared" si="26"/>
        <v>0</v>
      </c>
      <c r="V377" s="7">
        <f t="shared" si="27"/>
        <v>0</v>
      </c>
      <c r="W377" s="7">
        <f t="shared" si="28"/>
        <v>0</v>
      </c>
      <c r="X377" s="2" t="str">
        <f>+VLOOKUP(A377,'comparacion amort'!$A:$U,10,FALSE)</f>
        <v>C30603</v>
      </c>
      <c r="Y377" s="3">
        <f>+VLOOKUP(A377,'comparacion amort'!$A:$U,19,FALSE)</f>
        <v>0</v>
      </c>
      <c r="Z377" s="7" t="str">
        <f>+VLOOKUP([1]!Tabla1[[#This Row],[Act.fijo]],'[1]clases de AF'!$A:$C,3,FALSE)</f>
        <v>P-TERRUR</v>
      </c>
    </row>
    <row r="378" spans="1:26" x14ac:dyDescent="0.25">
      <c r="A378">
        <v>823</v>
      </c>
      <c r="B378">
        <v>0</v>
      </c>
      <c r="C378" t="s">
        <v>437</v>
      </c>
      <c r="D378" t="s">
        <v>475</v>
      </c>
      <c r="E378" t="s">
        <v>416</v>
      </c>
      <c r="F378" t="s">
        <v>436</v>
      </c>
      <c r="G378">
        <v>1605020000</v>
      </c>
      <c r="H378" t="s">
        <v>17</v>
      </c>
      <c r="I378" t="s">
        <v>53</v>
      </c>
      <c r="K378" t="s">
        <v>18</v>
      </c>
      <c r="L378" s="1">
        <v>1611536</v>
      </c>
      <c r="M378">
        <v>0</v>
      </c>
      <c r="N378" s="1">
        <v>1611536</v>
      </c>
      <c r="O378" s="2">
        <f>+VLOOKUP(A378,'comparacion amort'!$A:$U,5,FALSE)</f>
        <v>0</v>
      </c>
      <c r="P378" s="5">
        <v>38718</v>
      </c>
      <c r="Q378" s="2">
        <v>0</v>
      </c>
      <c r="R378" s="2">
        <v>0</v>
      </c>
      <c r="S378" s="11">
        <f t="shared" si="29"/>
        <v>0</v>
      </c>
      <c r="T378" s="12">
        <f t="shared" si="25"/>
        <v>0</v>
      </c>
      <c r="U378" s="7">
        <f t="shared" si="26"/>
        <v>0</v>
      </c>
      <c r="V378" s="7">
        <f t="shared" si="27"/>
        <v>0</v>
      </c>
      <c r="W378" s="7">
        <f t="shared" si="28"/>
        <v>0</v>
      </c>
      <c r="X378" s="2" t="str">
        <f>+VLOOKUP(A378,'comparacion amort'!$A:$U,10,FALSE)</f>
        <v>C30603</v>
      </c>
      <c r="Y378" s="3">
        <f>+VLOOKUP(A378,'comparacion amort'!$A:$U,19,FALSE)</f>
        <v>0</v>
      </c>
      <c r="Z378" s="7" t="str">
        <f>+VLOOKUP([1]!Tabla1[[#This Row],[Act.fijo]],'[1]clases de AF'!$A:$C,3,FALSE)</f>
        <v>P-TERRUR</v>
      </c>
    </row>
    <row r="379" spans="1:26" x14ac:dyDescent="0.25">
      <c r="A379">
        <v>827</v>
      </c>
      <c r="B379">
        <v>0</v>
      </c>
      <c r="C379" t="s">
        <v>437</v>
      </c>
      <c r="D379" t="s">
        <v>476</v>
      </c>
      <c r="E379" t="s">
        <v>416</v>
      </c>
      <c r="F379" t="s">
        <v>436</v>
      </c>
      <c r="G379">
        <v>1605020000</v>
      </c>
      <c r="H379" t="s">
        <v>17</v>
      </c>
      <c r="I379" t="s">
        <v>53</v>
      </c>
      <c r="K379" t="s">
        <v>18</v>
      </c>
      <c r="L379" s="1">
        <v>357707</v>
      </c>
      <c r="M379">
        <v>0</v>
      </c>
      <c r="N379" s="1">
        <v>357707</v>
      </c>
      <c r="O379" s="2">
        <f>+VLOOKUP(A379,'comparacion amort'!$A:$U,5,FALSE)</f>
        <v>0</v>
      </c>
      <c r="P379" s="5">
        <v>38718</v>
      </c>
      <c r="Q379" s="2">
        <v>0</v>
      </c>
      <c r="R379" s="2">
        <v>0</v>
      </c>
      <c r="S379" s="11">
        <f t="shared" si="29"/>
        <v>0</v>
      </c>
      <c r="T379" s="12">
        <f t="shared" si="25"/>
        <v>0</v>
      </c>
      <c r="U379" s="7">
        <f t="shared" si="26"/>
        <v>0</v>
      </c>
      <c r="V379" s="7">
        <f t="shared" si="27"/>
        <v>0</v>
      </c>
      <c r="W379" s="7">
        <f t="shared" si="28"/>
        <v>0</v>
      </c>
      <c r="X379" s="2" t="str">
        <f>+VLOOKUP(A379,'comparacion amort'!$A:$U,10,FALSE)</f>
        <v>C30603</v>
      </c>
      <c r="Y379" s="3">
        <f>+VLOOKUP(A379,'comparacion amort'!$A:$U,19,FALSE)</f>
        <v>0</v>
      </c>
      <c r="Z379" s="7" t="str">
        <f>+VLOOKUP([1]!Tabla1[[#This Row],[Act.fijo]],'[1]clases de AF'!$A:$C,3,FALSE)</f>
        <v>P-TERRUR</v>
      </c>
    </row>
    <row r="380" spans="1:26" x14ac:dyDescent="0.25">
      <c r="A380">
        <v>829</v>
      </c>
      <c r="B380">
        <v>0</v>
      </c>
      <c r="C380" t="s">
        <v>437</v>
      </c>
      <c r="D380" t="s">
        <v>477</v>
      </c>
      <c r="E380" t="s">
        <v>416</v>
      </c>
      <c r="F380" t="s">
        <v>436</v>
      </c>
      <c r="G380">
        <v>1605020000</v>
      </c>
      <c r="H380" t="s">
        <v>17</v>
      </c>
      <c r="I380" t="s">
        <v>53</v>
      </c>
      <c r="K380" t="s">
        <v>18</v>
      </c>
      <c r="L380" s="1">
        <v>38878</v>
      </c>
      <c r="M380">
        <v>0</v>
      </c>
      <c r="N380" s="1">
        <v>38878</v>
      </c>
      <c r="O380" s="2">
        <f>+VLOOKUP(A380,'comparacion amort'!$A:$U,5,FALSE)</f>
        <v>0</v>
      </c>
      <c r="P380" s="5">
        <v>38718</v>
      </c>
      <c r="Q380" s="2">
        <v>0</v>
      </c>
      <c r="R380" s="2">
        <v>0</v>
      </c>
      <c r="S380" s="11">
        <f t="shared" si="29"/>
        <v>0</v>
      </c>
      <c r="T380" s="12">
        <f t="shared" si="25"/>
        <v>0</v>
      </c>
      <c r="U380" s="7">
        <f t="shared" si="26"/>
        <v>0</v>
      </c>
      <c r="V380" s="7">
        <f t="shared" si="27"/>
        <v>0</v>
      </c>
      <c r="W380" s="7">
        <f t="shared" si="28"/>
        <v>0</v>
      </c>
      <c r="X380" s="2" t="str">
        <f>+VLOOKUP(A380,'comparacion amort'!$A:$U,10,FALSE)</f>
        <v>C30603</v>
      </c>
      <c r="Y380" s="3">
        <f>+VLOOKUP(A380,'comparacion amort'!$A:$U,19,FALSE)</f>
        <v>0</v>
      </c>
      <c r="Z380" s="7" t="str">
        <f>+VLOOKUP([1]!Tabla1[[#This Row],[Act.fijo]],'[1]clases de AF'!$A:$C,3,FALSE)</f>
        <v>P-TERRUR</v>
      </c>
    </row>
    <row r="381" spans="1:26" x14ac:dyDescent="0.25">
      <c r="A381">
        <v>835</v>
      </c>
      <c r="B381">
        <v>0</v>
      </c>
      <c r="C381" t="s">
        <v>437</v>
      </c>
      <c r="D381" t="s">
        <v>478</v>
      </c>
      <c r="E381" t="s">
        <v>416</v>
      </c>
      <c r="F381" t="s">
        <v>436</v>
      </c>
      <c r="G381">
        <v>1605020000</v>
      </c>
      <c r="H381" t="s">
        <v>17</v>
      </c>
      <c r="I381" t="s">
        <v>53</v>
      </c>
      <c r="K381" t="s">
        <v>18</v>
      </c>
      <c r="L381" s="1">
        <v>239458</v>
      </c>
      <c r="M381">
        <v>0</v>
      </c>
      <c r="N381" s="1">
        <v>239458</v>
      </c>
      <c r="O381" s="2">
        <f>+VLOOKUP(A381,'comparacion amort'!$A:$U,5,FALSE)</f>
        <v>0</v>
      </c>
      <c r="P381" s="5">
        <v>38718</v>
      </c>
      <c r="Q381" s="2">
        <v>0</v>
      </c>
      <c r="R381" s="2">
        <v>0</v>
      </c>
      <c r="S381" s="11">
        <f t="shared" si="29"/>
        <v>0</v>
      </c>
      <c r="T381" s="12">
        <f t="shared" si="25"/>
        <v>0</v>
      </c>
      <c r="U381" s="7">
        <f t="shared" si="26"/>
        <v>0</v>
      </c>
      <c r="V381" s="7">
        <f t="shared" si="27"/>
        <v>0</v>
      </c>
      <c r="W381" s="7">
        <f t="shared" si="28"/>
        <v>0</v>
      </c>
      <c r="X381" s="2" t="str">
        <f>+VLOOKUP(A381,'comparacion amort'!$A:$U,10,FALSE)</f>
        <v>C30603</v>
      </c>
      <c r="Y381" s="3">
        <f>+VLOOKUP(A381,'comparacion amort'!$A:$U,19,FALSE)</f>
        <v>0</v>
      </c>
      <c r="Z381" s="7" t="str">
        <f>+VLOOKUP([1]!Tabla1[[#This Row],[Act.fijo]],'[1]clases de AF'!$A:$C,3,FALSE)</f>
        <v>P-TERRUR</v>
      </c>
    </row>
    <row r="382" spans="1:26" x14ac:dyDescent="0.25">
      <c r="A382">
        <v>839</v>
      </c>
      <c r="B382">
        <v>0</v>
      </c>
      <c r="C382" t="s">
        <v>437</v>
      </c>
      <c r="D382" t="s">
        <v>479</v>
      </c>
      <c r="E382" t="s">
        <v>416</v>
      </c>
      <c r="F382" t="s">
        <v>436</v>
      </c>
      <c r="G382">
        <v>1605020000</v>
      </c>
      <c r="H382" t="s">
        <v>17</v>
      </c>
      <c r="I382" t="s">
        <v>53</v>
      </c>
      <c r="K382" t="s">
        <v>18</v>
      </c>
      <c r="L382" s="1">
        <v>68446</v>
      </c>
      <c r="M382">
        <v>0</v>
      </c>
      <c r="N382" s="1">
        <v>68446</v>
      </c>
      <c r="O382" s="2">
        <f>+VLOOKUP(A382,'comparacion amort'!$A:$U,5,FALSE)</f>
        <v>0</v>
      </c>
      <c r="P382" s="5">
        <v>38718</v>
      </c>
      <c r="Q382" s="2">
        <v>0</v>
      </c>
      <c r="R382" s="2">
        <v>0</v>
      </c>
      <c r="S382" s="11">
        <f t="shared" si="29"/>
        <v>0</v>
      </c>
      <c r="T382" s="12">
        <f t="shared" si="25"/>
        <v>0</v>
      </c>
      <c r="U382" s="7">
        <f t="shared" si="26"/>
        <v>0</v>
      </c>
      <c r="V382" s="7">
        <f t="shared" si="27"/>
        <v>0</v>
      </c>
      <c r="W382" s="7">
        <f t="shared" si="28"/>
        <v>0</v>
      </c>
      <c r="X382" s="2" t="str">
        <f>+VLOOKUP(A382,'comparacion amort'!$A:$U,10,FALSE)</f>
        <v>C30603</v>
      </c>
      <c r="Y382" s="3">
        <f>+VLOOKUP(A382,'comparacion amort'!$A:$U,19,FALSE)</f>
        <v>0</v>
      </c>
      <c r="Z382" s="7" t="str">
        <f>+VLOOKUP([1]!Tabla1[[#This Row],[Act.fijo]],'[1]clases de AF'!$A:$C,3,FALSE)</f>
        <v>P-TERRUR</v>
      </c>
    </row>
    <row r="383" spans="1:26" x14ac:dyDescent="0.25">
      <c r="A383">
        <v>841</v>
      </c>
      <c r="B383">
        <v>0</v>
      </c>
      <c r="C383" t="s">
        <v>437</v>
      </c>
      <c r="D383" t="s">
        <v>480</v>
      </c>
      <c r="E383" t="s">
        <v>416</v>
      </c>
      <c r="F383" t="s">
        <v>436</v>
      </c>
      <c r="G383">
        <v>1605020000</v>
      </c>
      <c r="H383" t="s">
        <v>17</v>
      </c>
      <c r="I383" t="s">
        <v>53</v>
      </c>
      <c r="K383" t="s">
        <v>18</v>
      </c>
      <c r="L383" s="1">
        <v>108708</v>
      </c>
      <c r="M383">
        <v>0</v>
      </c>
      <c r="N383" s="1">
        <v>108708</v>
      </c>
      <c r="O383" s="2">
        <f>+VLOOKUP(A383,'comparacion amort'!$A:$U,5,FALSE)</f>
        <v>0</v>
      </c>
      <c r="P383" s="5">
        <v>38718</v>
      </c>
      <c r="Q383" s="2">
        <v>0</v>
      </c>
      <c r="R383" s="2">
        <v>0</v>
      </c>
      <c r="S383" s="11">
        <f t="shared" si="29"/>
        <v>0</v>
      </c>
      <c r="T383" s="12">
        <f t="shared" si="25"/>
        <v>0</v>
      </c>
      <c r="U383" s="7">
        <f t="shared" si="26"/>
        <v>0</v>
      </c>
      <c r="V383" s="7">
        <f t="shared" si="27"/>
        <v>0</v>
      </c>
      <c r="W383" s="7">
        <f t="shared" si="28"/>
        <v>0</v>
      </c>
      <c r="X383" s="2" t="str">
        <f>+VLOOKUP(A383,'comparacion amort'!$A:$U,10,FALSE)</f>
        <v>C30603</v>
      </c>
      <c r="Y383" s="3">
        <f>+VLOOKUP(A383,'comparacion amort'!$A:$U,19,FALSE)</f>
        <v>0</v>
      </c>
      <c r="Z383" s="7" t="str">
        <f>+VLOOKUP([1]!Tabla1[[#This Row],[Act.fijo]],'[1]clases de AF'!$A:$C,3,FALSE)</f>
        <v>P-TERRUR</v>
      </c>
    </row>
    <row r="384" spans="1:26" x14ac:dyDescent="0.25">
      <c r="A384">
        <v>849</v>
      </c>
      <c r="B384">
        <v>0</v>
      </c>
      <c r="C384" t="s">
        <v>437</v>
      </c>
      <c r="D384" t="s">
        <v>481</v>
      </c>
      <c r="E384" t="s">
        <v>416</v>
      </c>
      <c r="F384" t="s">
        <v>436</v>
      </c>
      <c r="G384">
        <v>1605020000</v>
      </c>
      <c r="H384" t="s">
        <v>17</v>
      </c>
      <c r="I384" t="s">
        <v>53</v>
      </c>
      <c r="K384" t="s">
        <v>18</v>
      </c>
      <c r="L384" s="1">
        <v>6321208</v>
      </c>
      <c r="M384">
        <v>0</v>
      </c>
      <c r="N384" s="1">
        <v>6321208</v>
      </c>
      <c r="O384" s="2">
        <f>+VLOOKUP(A384,'comparacion amort'!$A:$U,5,FALSE)</f>
        <v>0</v>
      </c>
      <c r="P384" s="5">
        <v>38718</v>
      </c>
      <c r="Q384" s="2">
        <v>0</v>
      </c>
      <c r="R384" s="2">
        <v>0</v>
      </c>
      <c r="S384" s="11">
        <f t="shared" si="29"/>
        <v>0</v>
      </c>
      <c r="T384" s="12">
        <f t="shared" si="25"/>
        <v>0</v>
      </c>
      <c r="U384" s="7">
        <f t="shared" si="26"/>
        <v>0</v>
      </c>
      <c r="V384" s="7">
        <f t="shared" si="27"/>
        <v>0</v>
      </c>
      <c r="W384" s="7">
        <f t="shared" si="28"/>
        <v>0</v>
      </c>
      <c r="X384" s="2" t="str">
        <f>+VLOOKUP(A384,'comparacion amort'!$A:$U,10,FALSE)</f>
        <v>C30603</v>
      </c>
      <c r="Y384" s="3">
        <f>+VLOOKUP(A384,'comparacion amort'!$A:$U,19,FALSE)</f>
        <v>0</v>
      </c>
      <c r="Z384" s="7" t="str">
        <f>+VLOOKUP([1]!Tabla1[[#This Row],[Act.fijo]],'[1]clases de AF'!$A:$C,3,FALSE)</f>
        <v>P-TERRUR</v>
      </c>
    </row>
    <row r="385" spans="1:26" x14ac:dyDescent="0.25">
      <c r="A385">
        <v>850</v>
      </c>
      <c r="B385">
        <v>0</v>
      </c>
      <c r="C385" t="s">
        <v>437</v>
      </c>
      <c r="D385" t="s">
        <v>482</v>
      </c>
      <c r="E385" t="s">
        <v>416</v>
      </c>
      <c r="F385" t="s">
        <v>436</v>
      </c>
      <c r="G385">
        <v>1605020000</v>
      </c>
      <c r="H385" t="s">
        <v>17</v>
      </c>
      <c r="I385" t="s">
        <v>53</v>
      </c>
      <c r="K385" t="s">
        <v>18</v>
      </c>
      <c r="L385" s="1">
        <v>684462</v>
      </c>
      <c r="M385">
        <v>0</v>
      </c>
      <c r="N385" s="1">
        <v>684462</v>
      </c>
      <c r="O385" s="2">
        <f>+VLOOKUP(A385,'comparacion amort'!$A:$U,5,FALSE)</f>
        <v>0</v>
      </c>
      <c r="P385" s="5">
        <v>38718</v>
      </c>
      <c r="Q385" s="2">
        <v>0</v>
      </c>
      <c r="R385" s="2">
        <v>0</v>
      </c>
      <c r="S385" s="11">
        <f t="shared" si="29"/>
        <v>0</v>
      </c>
      <c r="T385" s="12">
        <f t="shared" si="25"/>
        <v>0</v>
      </c>
      <c r="U385" s="7">
        <f t="shared" si="26"/>
        <v>0</v>
      </c>
      <c r="V385" s="7">
        <f t="shared" si="27"/>
        <v>0</v>
      </c>
      <c r="W385" s="7">
        <f t="shared" si="28"/>
        <v>0</v>
      </c>
      <c r="X385" s="2" t="str">
        <f>+VLOOKUP(A385,'comparacion amort'!$A:$U,10,FALSE)</f>
        <v>C30603</v>
      </c>
      <c r="Y385" s="3">
        <f>+VLOOKUP(A385,'comparacion amort'!$A:$U,19,FALSE)</f>
        <v>0</v>
      </c>
      <c r="Z385" s="7" t="str">
        <f>+VLOOKUP([1]!Tabla1[[#This Row],[Act.fijo]],'[1]clases de AF'!$A:$C,3,FALSE)</f>
        <v>P-TERRUR</v>
      </c>
    </row>
    <row r="386" spans="1:26" x14ac:dyDescent="0.25">
      <c r="A386">
        <v>852</v>
      </c>
      <c r="B386">
        <v>0</v>
      </c>
      <c r="C386" t="s">
        <v>437</v>
      </c>
      <c r="D386" t="s">
        <v>483</v>
      </c>
      <c r="E386" t="s">
        <v>416</v>
      </c>
      <c r="F386" t="s">
        <v>436</v>
      </c>
      <c r="G386">
        <v>1605020000</v>
      </c>
      <c r="H386" t="s">
        <v>17</v>
      </c>
      <c r="I386" t="s">
        <v>53</v>
      </c>
      <c r="K386" t="s">
        <v>18</v>
      </c>
      <c r="L386" s="1">
        <v>64419</v>
      </c>
      <c r="M386">
        <v>0</v>
      </c>
      <c r="N386" s="1">
        <v>64419</v>
      </c>
      <c r="O386" s="2">
        <f>+VLOOKUP(A386,'comparacion amort'!$A:$U,5,FALSE)</f>
        <v>0</v>
      </c>
      <c r="P386" s="5">
        <v>38718</v>
      </c>
      <c r="Q386" s="2">
        <v>0</v>
      </c>
      <c r="R386" s="2">
        <v>0</v>
      </c>
      <c r="S386" s="11">
        <f t="shared" si="29"/>
        <v>0</v>
      </c>
      <c r="T386" s="12">
        <f t="shared" ref="T386:T449" si="30">ROUND(IF(S386=0,0,TRUNC((DATE(2023,2,28)-P386)/365,0)),)</f>
        <v>0</v>
      </c>
      <c r="U386" s="7">
        <f t="shared" ref="U386:U449" si="31">+ROUND(IF(S386=0,0,MOD((DATE(2023,2,28)-P386)/365,1)*12),0)</f>
        <v>0</v>
      </c>
      <c r="V386" s="7">
        <f t="shared" ref="V386:V449" si="32">+ROUND(IF(S386=0,0,TRUNC(S386-(DATE(2023,2,28)-P386)/365,0)),0)</f>
        <v>0</v>
      </c>
      <c r="W386" s="7">
        <f t="shared" ref="W386:W449" si="33">+ROUND(IF(S386=0,0,MOD(S386-(DATE(2023,2,28)-P386)/365,1)*12),0)</f>
        <v>0</v>
      </c>
      <c r="X386" s="2" t="str">
        <f>+VLOOKUP(A386,'comparacion amort'!$A:$U,10,FALSE)</f>
        <v>C30603</v>
      </c>
      <c r="Y386" s="3">
        <f>+VLOOKUP(A386,'comparacion amort'!$A:$U,19,FALSE)</f>
        <v>0</v>
      </c>
      <c r="Z386" s="7" t="str">
        <f>+VLOOKUP([1]!Tabla1[[#This Row],[Act.fijo]],'[1]clases de AF'!$A:$C,3,FALSE)</f>
        <v>P-TERRUR</v>
      </c>
    </row>
    <row r="387" spans="1:26" x14ac:dyDescent="0.25">
      <c r="A387">
        <v>856</v>
      </c>
      <c r="B387">
        <v>0</v>
      </c>
      <c r="C387" t="s">
        <v>437</v>
      </c>
      <c r="D387" t="s">
        <v>484</v>
      </c>
      <c r="E387" t="s">
        <v>416</v>
      </c>
      <c r="F387" t="s">
        <v>436</v>
      </c>
      <c r="G387">
        <v>1605020000</v>
      </c>
      <c r="H387" t="s">
        <v>17</v>
      </c>
      <c r="I387" t="s">
        <v>53</v>
      </c>
      <c r="K387" t="s">
        <v>18</v>
      </c>
      <c r="L387" s="1">
        <v>60394</v>
      </c>
      <c r="M387">
        <v>0</v>
      </c>
      <c r="N387" s="1">
        <v>60394</v>
      </c>
      <c r="O387" s="2">
        <f>+VLOOKUP(A387,'comparacion amort'!$A:$U,5,FALSE)</f>
        <v>0</v>
      </c>
      <c r="P387" s="5">
        <v>38718</v>
      </c>
      <c r="Q387" s="2">
        <v>0</v>
      </c>
      <c r="R387" s="2">
        <v>0</v>
      </c>
      <c r="S387" s="11">
        <f t="shared" ref="S387:S450" si="34">+Q387+(R387/12)</f>
        <v>0</v>
      </c>
      <c r="T387" s="12">
        <f t="shared" si="30"/>
        <v>0</v>
      </c>
      <c r="U387" s="7">
        <f t="shared" si="31"/>
        <v>0</v>
      </c>
      <c r="V387" s="7">
        <f t="shared" si="32"/>
        <v>0</v>
      </c>
      <c r="W387" s="7">
        <f t="shared" si="33"/>
        <v>0</v>
      </c>
      <c r="X387" s="2" t="str">
        <f>+VLOOKUP(A387,'comparacion amort'!$A:$U,10,FALSE)</f>
        <v>C30603</v>
      </c>
      <c r="Y387" s="3">
        <f>+VLOOKUP(A387,'comparacion amort'!$A:$U,19,FALSE)</f>
        <v>0</v>
      </c>
      <c r="Z387" s="7" t="str">
        <f>+VLOOKUP([1]!Tabla1[[#This Row],[Act.fijo]],'[1]clases de AF'!$A:$C,3,FALSE)</f>
        <v>P-TERRUR</v>
      </c>
    </row>
    <row r="388" spans="1:26" x14ac:dyDescent="0.25">
      <c r="A388">
        <v>859</v>
      </c>
      <c r="B388">
        <v>0</v>
      </c>
      <c r="C388" t="s">
        <v>437</v>
      </c>
      <c r="D388" t="s">
        <v>485</v>
      </c>
      <c r="E388" t="s">
        <v>416</v>
      </c>
      <c r="F388" t="s">
        <v>436</v>
      </c>
      <c r="G388">
        <v>1605020000</v>
      </c>
      <c r="H388" t="s">
        <v>17</v>
      </c>
      <c r="I388" t="s">
        <v>53</v>
      </c>
      <c r="K388" t="s">
        <v>18</v>
      </c>
      <c r="L388" s="1">
        <v>20132</v>
      </c>
      <c r="M388">
        <v>0</v>
      </c>
      <c r="N388" s="1">
        <v>20132</v>
      </c>
      <c r="O388" s="2">
        <f>+VLOOKUP(A388,'comparacion amort'!$A:$U,5,FALSE)</f>
        <v>0</v>
      </c>
      <c r="P388" s="5">
        <v>38718</v>
      </c>
      <c r="Q388" s="2">
        <v>0</v>
      </c>
      <c r="R388" s="2">
        <v>0</v>
      </c>
      <c r="S388" s="11">
        <f t="shared" si="34"/>
        <v>0</v>
      </c>
      <c r="T388" s="12">
        <f t="shared" si="30"/>
        <v>0</v>
      </c>
      <c r="U388" s="7">
        <f t="shared" si="31"/>
        <v>0</v>
      </c>
      <c r="V388" s="7">
        <f t="shared" si="32"/>
        <v>0</v>
      </c>
      <c r="W388" s="7">
        <f t="shared" si="33"/>
        <v>0</v>
      </c>
      <c r="X388" s="2" t="str">
        <f>+VLOOKUP(A388,'comparacion amort'!$A:$U,10,FALSE)</f>
        <v>C30603</v>
      </c>
      <c r="Y388" s="3">
        <f>+VLOOKUP(A388,'comparacion amort'!$A:$U,19,FALSE)</f>
        <v>0</v>
      </c>
      <c r="Z388" s="7" t="str">
        <f>+VLOOKUP([1]!Tabla1[[#This Row],[Act.fijo]],'[1]clases de AF'!$A:$C,3,FALSE)</f>
        <v>P-TERRUR</v>
      </c>
    </row>
    <row r="389" spans="1:26" x14ac:dyDescent="0.25">
      <c r="A389">
        <v>861</v>
      </c>
      <c r="B389">
        <v>0</v>
      </c>
      <c r="C389" t="s">
        <v>437</v>
      </c>
      <c r="D389" t="s">
        <v>486</v>
      </c>
      <c r="E389" t="s">
        <v>416</v>
      </c>
      <c r="F389" t="s">
        <v>436</v>
      </c>
      <c r="G389">
        <v>1605020000</v>
      </c>
      <c r="H389" t="s">
        <v>17</v>
      </c>
      <c r="I389" t="s">
        <v>53</v>
      </c>
      <c r="K389" t="s">
        <v>18</v>
      </c>
      <c r="L389" s="1">
        <v>44289</v>
      </c>
      <c r="M389">
        <v>0</v>
      </c>
      <c r="N389" s="1">
        <v>44289</v>
      </c>
      <c r="O389" s="2">
        <f>+VLOOKUP(A389,'comparacion amort'!$A:$U,5,FALSE)</f>
        <v>0</v>
      </c>
      <c r="P389" s="5">
        <v>38718</v>
      </c>
      <c r="Q389" s="2">
        <v>0</v>
      </c>
      <c r="R389" s="2">
        <v>0</v>
      </c>
      <c r="S389" s="11">
        <f t="shared" si="34"/>
        <v>0</v>
      </c>
      <c r="T389" s="12">
        <f t="shared" si="30"/>
        <v>0</v>
      </c>
      <c r="U389" s="7">
        <f t="shared" si="31"/>
        <v>0</v>
      </c>
      <c r="V389" s="7">
        <f t="shared" si="32"/>
        <v>0</v>
      </c>
      <c r="W389" s="7">
        <f t="shared" si="33"/>
        <v>0</v>
      </c>
      <c r="X389" s="2" t="str">
        <f>+VLOOKUP(A389,'comparacion amort'!$A:$U,10,FALSE)</f>
        <v>C30603</v>
      </c>
      <c r="Y389" s="3">
        <f>+VLOOKUP(A389,'comparacion amort'!$A:$U,19,FALSE)</f>
        <v>0</v>
      </c>
      <c r="Z389" s="7" t="str">
        <f>+VLOOKUP([1]!Tabla1[[#This Row],[Act.fijo]],'[1]clases de AF'!$A:$C,3,FALSE)</f>
        <v>P-TERRUR</v>
      </c>
    </row>
    <row r="390" spans="1:26" x14ac:dyDescent="0.25">
      <c r="A390">
        <v>882</v>
      </c>
      <c r="B390">
        <v>0</v>
      </c>
      <c r="C390" t="s">
        <v>487</v>
      </c>
      <c r="D390" t="s">
        <v>488</v>
      </c>
      <c r="E390" t="s">
        <v>416</v>
      </c>
      <c r="F390" t="s">
        <v>436</v>
      </c>
      <c r="G390">
        <v>1605020000</v>
      </c>
      <c r="H390" t="s">
        <v>17</v>
      </c>
      <c r="I390" t="s">
        <v>53</v>
      </c>
      <c r="K390" t="s">
        <v>18</v>
      </c>
      <c r="L390" s="1">
        <v>15623951</v>
      </c>
      <c r="M390">
        <v>0</v>
      </c>
      <c r="N390" s="1">
        <v>15623951</v>
      </c>
      <c r="O390" s="2">
        <f>+VLOOKUP(A390,'comparacion amort'!$A:$U,5,FALSE)</f>
        <v>0</v>
      </c>
      <c r="P390" s="5">
        <v>39356</v>
      </c>
      <c r="Q390" s="2">
        <v>0</v>
      </c>
      <c r="R390" s="2">
        <v>0</v>
      </c>
      <c r="S390" s="11">
        <f t="shared" si="34"/>
        <v>0</v>
      </c>
      <c r="T390" s="12">
        <f t="shared" si="30"/>
        <v>0</v>
      </c>
      <c r="U390" s="7">
        <f t="shared" si="31"/>
        <v>0</v>
      </c>
      <c r="V390" s="7">
        <f t="shared" si="32"/>
        <v>0</v>
      </c>
      <c r="W390" s="7">
        <f t="shared" si="33"/>
        <v>0</v>
      </c>
      <c r="X390" s="2" t="str">
        <f>+VLOOKUP(A390,'comparacion amort'!$A:$U,10,FALSE)</f>
        <v>C30603</v>
      </c>
      <c r="Y390" s="3">
        <f>+VLOOKUP(A390,'comparacion amort'!$A:$U,19,FALSE)</f>
        <v>0</v>
      </c>
      <c r="Z390" s="7" t="str">
        <f>+VLOOKUP([1]!Tabla1[[#This Row],[Act.fijo]],'[1]clases de AF'!$A:$C,3,FALSE)</f>
        <v>P-TERRUR</v>
      </c>
    </row>
    <row r="391" spans="1:26" x14ac:dyDescent="0.25">
      <c r="A391">
        <v>883</v>
      </c>
      <c r="B391">
        <v>0</v>
      </c>
      <c r="C391" t="s">
        <v>487</v>
      </c>
      <c r="D391" t="s">
        <v>489</v>
      </c>
      <c r="E391" t="s">
        <v>416</v>
      </c>
      <c r="F391" t="s">
        <v>436</v>
      </c>
      <c r="G391">
        <v>1605020000</v>
      </c>
      <c r="H391" t="s">
        <v>17</v>
      </c>
      <c r="I391" t="s">
        <v>53</v>
      </c>
      <c r="K391" t="s">
        <v>18</v>
      </c>
      <c r="L391" s="1">
        <v>7176239</v>
      </c>
      <c r="M391">
        <v>0</v>
      </c>
      <c r="N391" s="1">
        <v>7176239</v>
      </c>
      <c r="O391" s="2">
        <f>+VLOOKUP(A391,'comparacion amort'!$A:$U,5,FALSE)</f>
        <v>0</v>
      </c>
      <c r="P391" s="5">
        <v>39356</v>
      </c>
      <c r="Q391" s="2">
        <v>0</v>
      </c>
      <c r="R391" s="2">
        <v>0</v>
      </c>
      <c r="S391" s="11">
        <f t="shared" si="34"/>
        <v>0</v>
      </c>
      <c r="T391" s="12">
        <f t="shared" si="30"/>
        <v>0</v>
      </c>
      <c r="U391" s="7">
        <f t="shared" si="31"/>
        <v>0</v>
      </c>
      <c r="V391" s="7">
        <f t="shared" si="32"/>
        <v>0</v>
      </c>
      <c r="W391" s="7">
        <f t="shared" si="33"/>
        <v>0</v>
      </c>
      <c r="X391" s="2" t="str">
        <f>+VLOOKUP(A391,'comparacion amort'!$A:$U,10,FALSE)</f>
        <v>C30603</v>
      </c>
      <c r="Y391" s="3">
        <f>+VLOOKUP(A391,'comparacion amort'!$A:$U,19,FALSE)</f>
        <v>0</v>
      </c>
      <c r="Z391" s="7" t="str">
        <f>+VLOOKUP([1]!Tabla1[[#This Row],[Act.fijo]],'[1]clases de AF'!$A:$C,3,FALSE)</f>
        <v>P-TERRUR</v>
      </c>
    </row>
    <row r="392" spans="1:26" x14ac:dyDescent="0.25">
      <c r="A392">
        <v>891</v>
      </c>
      <c r="B392">
        <v>0</v>
      </c>
      <c r="C392" t="s">
        <v>462</v>
      </c>
      <c r="D392" t="s">
        <v>490</v>
      </c>
      <c r="E392" t="s">
        <v>416</v>
      </c>
      <c r="F392" t="s">
        <v>436</v>
      </c>
      <c r="G392">
        <v>1605020000</v>
      </c>
      <c r="H392" t="s">
        <v>17</v>
      </c>
      <c r="I392" t="s">
        <v>53</v>
      </c>
      <c r="K392" t="s">
        <v>18</v>
      </c>
      <c r="L392" s="1">
        <v>4524787</v>
      </c>
      <c r="M392">
        <v>0</v>
      </c>
      <c r="N392" s="1">
        <v>4524787</v>
      </c>
      <c r="O392" s="2">
        <f>+VLOOKUP(A392,'comparacion amort'!$A:$U,5,FALSE)</f>
        <v>0</v>
      </c>
      <c r="P392" s="5">
        <v>39600</v>
      </c>
      <c r="Q392" s="2">
        <v>0</v>
      </c>
      <c r="R392" s="2">
        <v>0</v>
      </c>
      <c r="S392" s="11">
        <f t="shared" si="34"/>
        <v>0</v>
      </c>
      <c r="T392" s="12">
        <f t="shared" si="30"/>
        <v>0</v>
      </c>
      <c r="U392" s="7">
        <f t="shared" si="31"/>
        <v>0</v>
      </c>
      <c r="V392" s="7">
        <f t="shared" si="32"/>
        <v>0</v>
      </c>
      <c r="W392" s="7">
        <f t="shared" si="33"/>
        <v>0</v>
      </c>
      <c r="X392" s="2" t="str">
        <f>+VLOOKUP(A392,'comparacion amort'!$A:$U,10,FALSE)</f>
        <v>C30603</v>
      </c>
      <c r="Y392" s="3">
        <f>+VLOOKUP(A392,'comparacion amort'!$A:$U,19,FALSE)</f>
        <v>0</v>
      </c>
      <c r="Z392" s="7" t="str">
        <f>+VLOOKUP([1]!Tabla1[[#This Row],[Act.fijo]],'[1]clases de AF'!$A:$C,3,FALSE)</f>
        <v>P-TERRUR</v>
      </c>
    </row>
    <row r="393" spans="1:26" x14ac:dyDescent="0.25">
      <c r="A393">
        <v>1092</v>
      </c>
      <c r="B393">
        <v>0</v>
      </c>
      <c r="C393" t="s">
        <v>491</v>
      </c>
      <c r="D393" t="s">
        <v>492</v>
      </c>
      <c r="E393" t="s">
        <v>416</v>
      </c>
      <c r="F393" t="s">
        <v>436</v>
      </c>
      <c r="G393">
        <v>1605020000</v>
      </c>
      <c r="H393" t="s">
        <v>17</v>
      </c>
      <c r="I393" t="s">
        <v>53</v>
      </c>
      <c r="K393" t="s">
        <v>18</v>
      </c>
      <c r="L393" s="1">
        <v>6960948</v>
      </c>
      <c r="M393">
        <v>0</v>
      </c>
      <c r="N393" s="1">
        <v>6960948</v>
      </c>
      <c r="O393" s="2">
        <f>+VLOOKUP(A393,'comparacion amort'!$A:$U,5,FALSE)</f>
        <v>0</v>
      </c>
      <c r="P393" s="5">
        <v>40087</v>
      </c>
      <c r="Q393" s="2">
        <v>0</v>
      </c>
      <c r="R393" s="2">
        <v>0</v>
      </c>
      <c r="S393" s="11">
        <f t="shared" si="34"/>
        <v>0</v>
      </c>
      <c r="T393" s="12">
        <f t="shared" si="30"/>
        <v>0</v>
      </c>
      <c r="U393" s="7">
        <f t="shared" si="31"/>
        <v>0</v>
      </c>
      <c r="V393" s="7">
        <f t="shared" si="32"/>
        <v>0</v>
      </c>
      <c r="W393" s="7">
        <f t="shared" si="33"/>
        <v>0</v>
      </c>
      <c r="X393" s="2" t="str">
        <f>+VLOOKUP(A393,'comparacion amort'!$A:$U,10,FALSE)</f>
        <v>C30603</v>
      </c>
      <c r="Y393" s="3">
        <f>+VLOOKUP(A393,'comparacion amort'!$A:$U,19,FALSE)</f>
        <v>0</v>
      </c>
      <c r="Z393" s="7" t="str">
        <f>+VLOOKUP([1]!Tabla1[[#This Row],[Act.fijo]],'[1]clases de AF'!$A:$C,3,FALSE)</f>
        <v>P-TERRUR</v>
      </c>
    </row>
    <row r="394" spans="1:26" x14ac:dyDescent="0.25">
      <c r="A394">
        <v>1101</v>
      </c>
      <c r="B394">
        <v>0</v>
      </c>
      <c r="C394" t="s">
        <v>493</v>
      </c>
      <c r="D394" t="s">
        <v>494</v>
      </c>
      <c r="E394" t="s">
        <v>416</v>
      </c>
      <c r="F394" t="s">
        <v>436</v>
      </c>
      <c r="G394">
        <v>1605020000</v>
      </c>
      <c r="H394" t="s">
        <v>17</v>
      </c>
      <c r="I394" t="s">
        <v>53</v>
      </c>
      <c r="K394" t="s">
        <v>18</v>
      </c>
      <c r="L394" s="1">
        <v>2072021</v>
      </c>
      <c r="M394">
        <v>0</v>
      </c>
      <c r="N394" s="1">
        <v>2072021</v>
      </c>
      <c r="O394" s="2">
        <f>+VLOOKUP(A394,'comparacion amort'!$A:$U,5,FALSE)</f>
        <v>0</v>
      </c>
      <c r="P394" s="5">
        <v>40148</v>
      </c>
      <c r="Q394" s="2">
        <v>0</v>
      </c>
      <c r="R394" s="2">
        <v>0</v>
      </c>
      <c r="S394" s="11">
        <f t="shared" si="34"/>
        <v>0</v>
      </c>
      <c r="T394" s="12">
        <f t="shared" si="30"/>
        <v>0</v>
      </c>
      <c r="U394" s="7">
        <f t="shared" si="31"/>
        <v>0</v>
      </c>
      <c r="V394" s="7">
        <f t="shared" si="32"/>
        <v>0</v>
      </c>
      <c r="W394" s="7">
        <f t="shared" si="33"/>
        <v>0</v>
      </c>
      <c r="X394" s="2" t="str">
        <f>+VLOOKUP(A394,'comparacion amort'!$A:$U,10,FALSE)</f>
        <v>C30603</v>
      </c>
      <c r="Y394" s="3">
        <f>+VLOOKUP(A394,'comparacion amort'!$A:$U,19,FALSE)</f>
        <v>0</v>
      </c>
      <c r="Z394" s="7" t="str">
        <f>+VLOOKUP([1]!Tabla1[[#This Row],[Act.fijo]],'[1]clases de AF'!$A:$C,3,FALSE)</f>
        <v>P-TERRUR</v>
      </c>
    </row>
    <row r="395" spans="1:26" x14ac:dyDescent="0.25">
      <c r="A395">
        <v>1158</v>
      </c>
      <c r="B395">
        <v>0</v>
      </c>
      <c r="C395" t="s">
        <v>495</v>
      </c>
      <c r="D395" t="s">
        <v>496</v>
      </c>
      <c r="E395" t="s">
        <v>416</v>
      </c>
      <c r="F395" t="s">
        <v>436</v>
      </c>
      <c r="G395">
        <v>1605020000</v>
      </c>
      <c r="H395" t="s">
        <v>17</v>
      </c>
      <c r="I395" t="s">
        <v>53</v>
      </c>
      <c r="K395" t="s">
        <v>18</v>
      </c>
      <c r="L395" s="1">
        <v>379763</v>
      </c>
      <c r="M395">
        <v>0</v>
      </c>
      <c r="N395" s="1">
        <v>379763</v>
      </c>
      <c r="O395" s="2">
        <f>+VLOOKUP(A395,'comparacion amort'!$A:$U,5,FALSE)</f>
        <v>0</v>
      </c>
      <c r="P395" s="5">
        <v>40544</v>
      </c>
      <c r="Q395" s="2">
        <v>0</v>
      </c>
      <c r="R395" s="2">
        <v>0</v>
      </c>
      <c r="S395" s="11">
        <f t="shared" si="34"/>
        <v>0</v>
      </c>
      <c r="T395" s="12">
        <f t="shared" si="30"/>
        <v>0</v>
      </c>
      <c r="U395" s="7">
        <f t="shared" si="31"/>
        <v>0</v>
      </c>
      <c r="V395" s="7">
        <f t="shared" si="32"/>
        <v>0</v>
      </c>
      <c r="W395" s="7">
        <f t="shared" si="33"/>
        <v>0</v>
      </c>
      <c r="X395" s="2" t="str">
        <f>+VLOOKUP(A395,'comparacion amort'!$A:$U,10,FALSE)</f>
        <v>C30603</v>
      </c>
      <c r="Y395" s="3">
        <f>+VLOOKUP(A395,'comparacion amort'!$A:$U,19,FALSE)</f>
        <v>0</v>
      </c>
      <c r="Z395" s="7" t="str">
        <f>+VLOOKUP([1]!Tabla1[[#This Row],[Act.fijo]],'[1]clases de AF'!$A:$C,3,FALSE)</f>
        <v>P-TERRUR</v>
      </c>
    </row>
    <row r="396" spans="1:26" x14ac:dyDescent="0.25">
      <c r="A396">
        <v>1159</v>
      </c>
      <c r="B396">
        <v>0</v>
      </c>
      <c r="C396" t="s">
        <v>495</v>
      </c>
      <c r="D396" t="s">
        <v>497</v>
      </c>
      <c r="E396" t="s">
        <v>416</v>
      </c>
      <c r="F396" t="s">
        <v>436</v>
      </c>
      <c r="G396">
        <v>1605020000</v>
      </c>
      <c r="H396" t="s">
        <v>17</v>
      </c>
      <c r="I396" t="s">
        <v>53</v>
      </c>
      <c r="K396" t="s">
        <v>18</v>
      </c>
      <c r="L396" s="1">
        <v>7674068</v>
      </c>
      <c r="M396">
        <v>0</v>
      </c>
      <c r="N396" s="1">
        <v>7674068</v>
      </c>
      <c r="O396" s="2">
        <f>+VLOOKUP(A396,'comparacion amort'!$A:$U,5,FALSE)</f>
        <v>0</v>
      </c>
      <c r="P396" s="5">
        <v>40544</v>
      </c>
      <c r="Q396" s="2">
        <v>0</v>
      </c>
      <c r="R396" s="2">
        <v>0</v>
      </c>
      <c r="S396" s="11">
        <f t="shared" si="34"/>
        <v>0</v>
      </c>
      <c r="T396" s="12">
        <f t="shared" si="30"/>
        <v>0</v>
      </c>
      <c r="U396" s="7">
        <f t="shared" si="31"/>
        <v>0</v>
      </c>
      <c r="V396" s="7">
        <f t="shared" si="32"/>
        <v>0</v>
      </c>
      <c r="W396" s="7">
        <f t="shared" si="33"/>
        <v>0</v>
      </c>
      <c r="X396" s="2" t="str">
        <f>+VLOOKUP(A396,'comparacion amort'!$A:$U,10,FALSE)</f>
        <v>C30603</v>
      </c>
      <c r="Y396" s="3">
        <f>+VLOOKUP(A396,'comparacion amort'!$A:$U,19,FALSE)</f>
        <v>0</v>
      </c>
      <c r="Z396" s="7" t="str">
        <f>+VLOOKUP([1]!Tabla1[[#This Row],[Act.fijo]],'[1]clases de AF'!$A:$C,3,FALSE)</f>
        <v>P-TERRUR</v>
      </c>
    </row>
    <row r="397" spans="1:26" x14ac:dyDescent="0.25">
      <c r="A397">
        <v>1160</v>
      </c>
      <c r="B397">
        <v>0</v>
      </c>
      <c r="C397" t="s">
        <v>495</v>
      </c>
      <c r="D397" t="s">
        <v>498</v>
      </c>
      <c r="E397" t="s">
        <v>416</v>
      </c>
      <c r="F397" t="s">
        <v>436</v>
      </c>
      <c r="G397">
        <v>1605020000</v>
      </c>
      <c r="H397" t="s">
        <v>17</v>
      </c>
      <c r="I397" t="s">
        <v>53</v>
      </c>
      <c r="K397" t="s">
        <v>18</v>
      </c>
      <c r="L397" s="1">
        <v>2028488</v>
      </c>
      <c r="M397">
        <v>0</v>
      </c>
      <c r="N397" s="1">
        <v>2028488</v>
      </c>
      <c r="O397" s="2">
        <f>+VLOOKUP(A397,'comparacion amort'!$A:$U,5,FALSE)</f>
        <v>0</v>
      </c>
      <c r="P397" s="5">
        <v>40544</v>
      </c>
      <c r="Q397" s="2">
        <v>0</v>
      </c>
      <c r="R397" s="2">
        <v>0</v>
      </c>
      <c r="S397" s="11">
        <f t="shared" si="34"/>
        <v>0</v>
      </c>
      <c r="T397" s="12">
        <f t="shared" si="30"/>
        <v>0</v>
      </c>
      <c r="U397" s="7">
        <f t="shared" si="31"/>
        <v>0</v>
      </c>
      <c r="V397" s="7">
        <f t="shared" si="32"/>
        <v>0</v>
      </c>
      <c r="W397" s="7">
        <f t="shared" si="33"/>
        <v>0</v>
      </c>
      <c r="X397" s="2" t="str">
        <f>+VLOOKUP(A397,'comparacion amort'!$A:$U,10,FALSE)</f>
        <v>C30603</v>
      </c>
      <c r="Y397" s="3">
        <f>+VLOOKUP(A397,'comparacion amort'!$A:$U,19,FALSE)</f>
        <v>0</v>
      </c>
      <c r="Z397" s="7" t="str">
        <f>+VLOOKUP([1]!Tabla1[[#This Row],[Act.fijo]],'[1]clases de AF'!$A:$C,3,FALSE)</f>
        <v>P-TERRUR</v>
      </c>
    </row>
    <row r="398" spans="1:26" x14ac:dyDescent="0.25">
      <c r="A398">
        <v>1161</v>
      </c>
      <c r="B398">
        <v>0</v>
      </c>
      <c r="C398" t="s">
        <v>495</v>
      </c>
      <c r="D398" t="s">
        <v>499</v>
      </c>
      <c r="E398" t="s">
        <v>416</v>
      </c>
      <c r="F398" t="s">
        <v>436</v>
      </c>
      <c r="G398">
        <v>1605020000</v>
      </c>
      <c r="H398" t="s">
        <v>17</v>
      </c>
      <c r="I398" t="s">
        <v>53</v>
      </c>
      <c r="K398" t="s">
        <v>18</v>
      </c>
      <c r="L398" s="1">
        <v>305663</v>
      </c>
      <c r="M398">
        <v>0</v>
      </c>
      <c r="N398" s="1">
        <v>305663</v>
      </c>
      <c r="O398" s="2">
        <f>+VLOOKUP(A398,'comparacion amort'!$A:$U,5,FALSE)</f>
        <v>0</v>
      </c>
      <c r="P398" s="5">
        <v>40544</v>
      </c>
      <c r="Q398" s="2">
        <v>0</v>
      </c>
      <c r="R398" s="2">
        <v>0</v>
      </c>
      <c r="S398" s="11">
        <f t="shared" si="34"/>
        <v>0</v>
      </c>
      <c r="T398" s="12">
        <f t="shared" si="30"/>
        <v>0</v>
      </c>
      <c r="U398" s="7">
        <f t="shared" si="31"/>
        <v>0</v>
      </c>
      <c r="V398" s="7">
        <f t="shared" si="32"/>
        <v>0</v>
      </c>
      <c r="W398" s="7">
        <f t="shared" si="33"/>
        <v>0</v>
      </c>
      <c r="X398" s="2" t="str">
        <f>+VLOOKUP(A398,'comparacion amort'!$A:$U,10,FALSE)</f>
        <v>C30603</v>
      </c>
      <c r="Y398" s="3">
        <f>+VLOOKUP(A398,'comparacion amort'!$A:$U,19,FALSE)</f>
        <v>0</v>
      </c>
      <c r="Z398" s="7" t="str">
        <f>+VLOOKUP([1]!Tabla1[[#This Row],[Act.fijo]],'[1]clases de AF'!$A:$C,3,FALSE)</f>
        <v>P-TERRUR</v>
      </c>
    </row>
    <row r="399" spans="1:26" x14ac:dyDescent="0.25">
      <c r="A399">
        <v>1249</v>
      </c>
      <c r="B399">
        <v>0</v>
      </c>
      <c r="C399" t="s">
        <v>247</v>
      </c>
      <c r="D399" t="s">
        <v>500</v>
      </c>
      <c r="E399" t="s">
        <v>416</v>
      </c>
      <c r="F399" t="s">
        <v>436</v>
      </c>
      <c r="G399">
        <v>1605020000</v>
      </c>
      <c r="H399" t="s">
        <v>17</v>
      </c>
      <c r="I399" t="s">
        <v>53</v>
      </c>
      <c r="K399" t="s">
        <v>18</v>
      </c>
      <c r="L399" s="1">
        <v>3496105</v>
      </c>
      <c r="M399">
        <v>0</v>
      </c>
      <c r="N399" s="1">
        <v>3496105</v>
      </c>
      <c r="O399" s="2">
        <f>+VLOOKUP(A399,'comparacion amort'!$A:$U,5,FALSE)</f>
        <v>0</v>
      </c>
      <c r="P399" s="5">
        <v>40544</v>
      </c>
      <c r="Q399" s="2">
        <v>0</v>
      </c>
      <c r="R399" s="2">
        <v>0</v>
      </c>
      <c r="S399" s="11">
        <f t="shared" si="34"/>
        <v>0</v>
      </c>
      <c r="T399" s="12">
        <f t="shared" si="30"/>
        <v>0</v>
      </c>
      <c r="U399" s="7">
        <f t="shared" si="31"/>
        <v>0</v>
      </c>
      <c r="V399" s="7">
        <f t="shared" si="32"/>
        <v>0</v>
      </c>
      <c r="W399" s="7">
        <f t="shared" si="33"/>
        <v>0</v>
      </c>
      <c r="X399" s="2" t="str">
        <f>+VLOOKUP(A399,'comparacion amort'!$A:$U,10,FALSE)</f>
        <v>C30603</v>
      </c>
      <c r="Y399" s="3">
        <f>+VLOOKUP(A399,'comparacion amort'!$A:$U,19,FALSE)</f>
        <v>0</v>
      </c>
      <c r="Z399" s="7" t="str">
        <f>+VLOOKUP([1]!Tabla1[[#This Row],[Act.fijo]],'[1]clases de AF'!$A:$C,3,FALSE)</f>
        <v>P-TERRUR</v>
      </c>
    </row>
    <row r="400" spans="1:26" x14ac:dyDescent="0.25">
      <c r="A400">
        <v>1361</v>
      </c>
      <c r="B400">
        <v>0</v>
      </c>
      <c r="C400" t="s">
        <v>501</v>
      </c>
      <c r="D400" t="s">
        <v>502</v>
      </c>
      <c r="E400" t="s">
        <v>416</v>
      </c>
      <c r="F400" t="s">
        <v>436</v>
      </c>
      <c r="G400">
        <v>1605020000</v>
      </c>
      <c r="H400" t="s">
        <v>17</v>
      </c>
      <c r="I400" t="s">
        <v>53</v>
      </c>
      <c r="K400" t="s">
        <v>18</v>
      </c>
      <c r="L400" s="1">
        <v>390090</v>
      </c>
      <c r="M400">
        <v>0</v>
      </c>
      <c r="N400" s="1">
        <v>390090</v>
      </c>
      <c r="O400" s="2">
        <f>+VLOOKUP(A400,'comparacion amort'!$A:$U,5,FALSE)</f>
        <v>0</v>
      </c>
      <c r="P400" s="5">
        <v>41091</v>
      </c>
      <c r="Q400" s="2">
        <v>0</v>
      </c>
      <c r="R400" s="2">
        <v>0</v>
      </c>
      <c r="S400" s="11">
        <f t="shared" si="34"/>
        <v>0</v>
      </c>
      <c r="T400" s="12">
        <f t="shared" si="30"/>
        <v>0</v>
      </c>
      <c r="U400" s="7">
        <f t="shared" si="31"/>
        <v>0</v>
      </c>
      <c r="V400" s="7">
        <f t="shared" si="32"/>
        <v>0</v>
      </c>
      <c r="W400" s="7">
        <f t="shared" si="33"/>
        <v>0</v>
      </c>
      <c r="X400" s="2" t="str">
        <f>+VLOOKUP(A400,'comparacion amort'!$A:$U,10,FALSE)</f>
        <v>C30603</v>
      </c>
      <c r="Y400" s="3">
        <f>+VLOOKUP(A400,'comparacion amort'!$A:$U,19,FALSE)</f>
        <v>0</v>
      </c>
      <c r="Z400" s="7" t="str">
        <f>+VLOOKUP([1]!Tabla1[[#This Row],[Act.fijo]],'[1]clases de AF'!$A:$C,3,FALSE)</f>
        <v>P-TERRUR</v>
      </c>
    </row>
    <row r="401" spans="1:26" x14ac:dyDescent="0.25">
      <c r="A401">
        <v>1454</v>
      </c>
      <c r="B401">
        <v>0</v>
      </c>
      <c r="C401" t="s">
        <v>317</v>
      </c>
      <c r="D401" t="s">
        <v>503</v>
      </c>
      <c r="E401" t="s">
        <v>416</v>
      </c>
      <c r="F401" t="s">
        <v>436</v>
      </c>
      <c r="G401">
        <v>1605020000</v>
      </c>
      <c r="H401" t="s">
        <v>17</v>
      </c>
      <c r="I401" t="s">
        <v>53</v>
      </c>
      <c r="K401" t="s">
        <v>18</v>
      </c>
      <c r="L401" s="1">
        <v>635495</v>
      </c>
      <c r="M401">
        <v>0</v>
      </c>
      <c r="N401" s="1">
        <v>635495</v>
      </c>
      <c r="O401" s="2">
        <f>+VLOOKUP(A401,'comparacion amort'!$A:$U,5,FALSE)</f>
        <v>0</v>
      </c>
      <c r="P401" s="5">
        <v>41609</v>
      </c>
      <c r="Q401" s="2">
        <v>0</v>
      </c>
      <c r="R401" s="2">
        <v>0</v>
      </c>
      <c r="S401" s="11">
        <f t="shared" si="34"/>
        <v>0</v>
      </c>
      <c r="T401" s="12">
        <f t="shared" si="30"/>
        <v>0</v>
      </c>
      <c r="U401" s="7">
        <f t="shared" si="31"/>
        <v>0</v>
      </c>
      <c r="V401" s="7">
        <f t="shared" si="32"/>
        <v>0</v>
      </c>
      <c r="W401" s="7">
        <f t="shared" si="33"/>
        <v>0</v>
      </c>
      <c r="X401" s="2" t="str">
        <f>+VLOOKUP(A401,'comparacion amort'!$A:$U,10,FALSE)</f>
        <v>C30603</v>
      </c>
      <c r="Y401" s="3">
        <f>+VLOOKUP(A401,'comparacion amort'!$A:$U,19,FALSE)</f>
        <v>0</v>
      </c>
      <c r="Z401" s="7" t="str">
        <f>+VLOOKUP([1]!Tabla1[[#This Row],[Act.fijo]],'[1]clases de AF'!$A:$C,3,FALSE)</f>
        <v>P-TERRUR</v>
      </c>
    </row>
    <row r="402" spans="1:26" x14ac:dyDescent="0.25">
      <c r="A402">
        <v>1455</v>
      </c>
      <c r="B402">
        <v>0</v>
      </c>
      <c r="C402" t="s">
        <v>317</v>
      </c>
      <c r="D402" t="s">
        <v>504</v>
      </c>
      <c r="E402" t="s">
        <v>416</v>
      </c>
      <c r="F402" t="s">
        <v>436</v>
      </c>
      <c r="G402">
        <v>1605020000</v>
      </c>
      <c r="H402" t="s">
        <v>17</v>
      </c>
      <c r="I402" t="s">
        <v>53</v>
      </c>
      <c r="K402" t="s">
        <v>18</v>
      </c>
      <c r="L402" s="1">
        <v>2544588</v>
      </c>
      <c r="M402">
        <v>0</v>
      </c>
      <c r="N402" s="1">
        <v>2544588</v>
      </c>
      <c r="O402" s="2">
        <f>+VLOOKUP(A402,'comparacion amort'!$A:$U,5,FALSE)</f>
        <v>0</v>
      </c>
      <c r="P402" s="5">
        <v>41609</v>
      </c>
      <c r="Q402" s="2">
        <v>0</v>
      </c>
      <c r="R402" s="2">
        <v>0</v>
      </c>
      <c r="S402" s="11">
        <f t="shared" si="34"/>
        <v>0</v>
      </c>
      <c r="T402" s="12">
        <f t="shared" si="30"/>
        <v>0</v>
      </c>
      <c r="U402" s="7">
        <f t="shared" si="31"/>
        <v>0</v>
      </c>
      <c r="V402" s="7">
        <f t="shared" si="32"/>
        <v>0</v>
      </c>
      <c r="W402" s="7">
        <f t="shared" si="33"/>
        <v>0</v>
      </c>
      <c r="X402" s="2" t="str">
        <f>+VLOOKUP(A402,'comparacion amort'!$A:$U,10,FALSE)</f>
        <v>C30603</v>
      </c>
      <c r="Y402" s="3">
        <f>+VLOOKUP(A402,'comparacion amort'!$A:$U,19,FALSE)</f>
        <v>0</v>
      </c>
      <c r="Z402" s="7" t="str">
        <f>+VLOOKUP([1]!Tabla1[[#This Row],[Act.fijo]],'[1]clases de AF'!$A:$C,3,FALSE)</f>
        <v>P-TERRUR</v>
      </c>
    </row>
    <row r="403" spans="1:26" x14ac:dyDescent="0.25">
      <c r="A403">
        <v>1456</v>
      </c>
      <c r="B403">
        <v>0</v>
      </c>
      <c r="C403" t="s">
        <v>317</v>
      </c>
      <c r="D403" t="s">
        <v>505</v>
      </c>
      <c r="E403" t="s">
        <v>416</v>
      </c>
      <c r="F403" t="s">
        <v>436</v>
      </c>
      <c r="G403">
        <v>1605020000</v>
      </c>
      <c r="H403" t="s">
        <v>17</v>
      </c>
      <c r="I403" t="s">
        <v>53</v>
      </c>
      <c r="K403" t="s">
        <v>18</v>
      </c>
      <c r="L403" s="1">
        <v>379233</v>
      </c>
      <c r="M403">
        <v>0</v>
      </c>
      <c r="N403" s="1">
        <v>379233</v>
      </c>
      <c r="O403" s="2">
        <f>+VLOOKUP(A403,'comparacion amort'!$A:$U,5,FALSE)</f>
        <v>0</v>
      </c>
      <c r="P403" s="5">
        <v>41609</v>
      </c>
      <c r="Q403" s="2">
        <v>0</v>
      </c>
      <c r="R403" s="2">
        <v>0</v>
      </c>
      <c r="S403" s="11">
        <f t="shared" si="34"/>
        <v>0</v>
      </c>
      <c r="T403" s="12">
        <f t="shared" si="30"/>
        <v>0</v>
      </c>
      <c r="U403" s="7">
        <f t="shared" si="31"/>
        <v>0</v>
      </c>
      <c r="V403" s="7">
        <f t="shared" si="32"/>
        <v>0</v>
      </c>
      <c r="W403" s="7">
        <f t="shared" si="33"/>
        <v>0</v>
      </c>
      <c r="X403" s="2" t="str">
        <f>+VLOOKUP(A403,'comparacion amort'!$A:$U,10,FALSE)</f>
        <v>C30603</v>
      </c>
      <c r="Y403" s="3">
        <f>+VLOOKUP(A403,'comparacion amort'!$A:$U,19,FALSE)</f>
        <v>0</v>
      </c>
      <c r="Z403" s="7" t="str">
        <f>+VLOOKUP([1]!Tabla1[[#This Row],[Act.fijo]],'[1]clases de AF'!$A:$C,3,FALSE)</f>
        <v>P-TERRUR</v>
      </c>
    </row>
    <row r="404" spans="1:26" x14ac:dyDescent="0.25">
      <c r="A404">
        <v>1457</v>
      </c>
      <c r="B404">
        <v>0</v>
      </c>
      <c r="C404" t="s">
        <v>317</v>
      </c>
      <c r="D404" t="s">
        <v>506</v>
      </c>
      <c r="E404" t="s">
        <v>416</v>
      </c>
      <c r="F404" t="s">
        <v>436</v>
      </c>
      <c r="G404">
        <v>1605020000</v>
      </c>
      <c r="H404" t="s">
        <v>17</v>
      </c>
      <c r="I404" t="s">
        <v>53</v>
      </c>
      <c r="K404" t="s">
        <v>18</v>
      </c>
      <c r="L404" s="1">
        <v>561257</v>
      </c>
      <c r="M404">
        <v>0</v>
      </c>
      <c r="N404" s="1">
        <v>561257</v>
      </c>
      <c r="O404" s="2">
        <f>+VLOOKUP(A404,'comparacion amort'!$A:$U,5,FALSE)</f>
        <v>0</v>
      </c>
      <c r="P404" s="5">
        <v>41609</v>
      </c>
      <c r="Q404" s="2">
        <v>0</v>
      </c>
      <c r="R404" s="2">
        <v>0</v>
      </c>
      <c r="S404" s="11">
        <f t="shared" si="34"/>
        <v>0</v>
      </c>
      <c r="T404" s="12">
        <f t="shared" si="30"/>
        <v>0</v>
      </c>
      <c r="U404" s="7">
        <f t="shared" si="31"/>
        <v>0</v>
      </c>
      <c r="V404" s="7">
        <f t="shared" si="32"/>
        <v>0</v>
      </c>
      <c r="W404" s="7">
        <f t="shared" si="33"/>
        <v>0</v>
      </c>
      <c r="X404" s="2" t="str">
        <f>+VLOOKUP(A404,'comparacion amort'!$A:$U,10,FALSE)</f>
        <v>C30603</v>
      </c>
      <c r="Y404" s="3">
        <f>+VLOOKUP(A404,'comparacion amort'!$A:$U,19,FALSE)</f>
        <v>0</v>
      </c>
      <c r="Z404" s="7" t="str">
        <f>+VLOOKUP([1]!Tabla1[[#This Row],[Act.fijo]],'[1]clases de AF'!$A:$C,3,FALSE)</f>
        <v>P-TERRUR</v>
      </c>
    </row>
    <row r="405" spans="1:26" x14ac:dyDescent="0.25">
      <c r="A405">
        <v>948</v>
      </c>
      <c r="B405">
        <v>0</v>
      </c>
      <c r="C405" t="s">
        <v>50</v>
      </c>
      <c r="D405" t="s">
        <v>507</v>
      </c>
      <c r="E405" t="s">
        <v>416</v>
      </c>
      <c r="F405" t="s">
        <v>436</v>
      </c>
      <c r="G405">
        <v>1605040100</v>
      </c>
      <c r="H405" t="s">
        <v>17</v>
      </c>
      <c r="I405">
        <v>160504</v>
      </c>
      <c r="K405" t="s">
        <v>18</v>
      </c>
      <c r="L405" s="1">
        <v>90639</v>
      </c>
      <c r="M405">
        <v>0</v>
      </c>
      <c r="N405" s="1">
        <v>90639</v>
      </c>
      <c r="O405" s="2">
        <f>+VLOOKUP(A405,'comparacion amort'!$A:$U,5,FALSE)</f>
        <v>0</v>
      </c>
      <c r="P405" s="5">
        <v>39814</v>
      </c>
      <c r="Q405" s="2">
        <v>0</v>
      </c>
      <c r="R405" s="2">
        <v>0</v>
      </c>
      <c r="S405" s="11">
        <f t="shared" si="34"/>
        <v>0</v>
      </c>
      <c r="T405" s="12">
        <f t="shared" si="30"/>
        <v>0</v>
      </c>
      <c r="U405" s="7">
        <f t="shared" si="31"/>
        <v>0</v>
      </c>
      <c r="V405" s="7">
        <f t="shared" si="32"/>
        <v>0</v>
      </c>
      <c r="W405" s="7">
        <f t="shared" si="33"/>
        <v>0</v>
      </c>
      <c r="X405" s="2" t="str">
        <f>+VLOOKUP(A405,'comparacion amort'!$A:$U,10,FALSE)</f>
        <v>C30603</v>
      </c>
      <c r="Y405" s="3">
        <f>+VLOOKUP(A405,'comparacion amort'!$A:$U,19,FALSE)</f>
        <v>0</v>
      </c>
      <c r="Z405" s="7" t="str">
        <f>+VLOOKUP([1]!Tabla1[[#This Row],[Act.fijo]],'[1]clases de AF'!$A:$C,3,FALSE)</f>
        <v>P-TERRUR</v>
      </c>
    </row>
    <row r="406" spans="1:26" x14ac:dyDescent="0.25">
      <c r="A406">
        <v>979</v>
      </c>
      <c r="B406">
        <v>0</v>
      </c>
      <c r="C406" t="s">
        <v>50</v>
      </c>
      <c r="D406" t="s">
        <v>508</v>
      </c>
      <c r="E406" t="s">
        <v>416</v>
      </c>
      <c r="F406" t="s">
        <v>436</v>
      </c>
      <c r="G406">
        <v>1605040100</v>
      </c>
      <c r="H406" t="s">
        <v>17</v>
      </c>
      <c r="I406">
        <v>160504</v>
      </c>
      <c r="K406" t="s">
        <v>18</v>
      </c>
      <c r="L406" s="1">
        <v>90829</v>
      </c>
      <c r="M406">
        <v>0</v>
      </c>
      <c r="N406" s="1">
        <v>90829</v>
      </c>
      <c r="O406" s="2">
        <f>+VLOOKUP(A406,'comparacion amort'!$A:$U,5,FALSE)</f>
        <v>0</v>
      </c>
      <c r="P406" s="5">
        <v>39814</v>
      </c>
      <c r="Q406" s="2">
        <v>0</v>
      </c>
      <c r="R406" s="2">
        <v>0</v>
      </c>
      <c r="S406" s="11">
        <f t="shared" si="34"/>
        <v>0</v>
      </c>
      <c r="T406" s="12">
        <f t="shared" si="30"/>
        <v>0</v>
      </c>
      <c r="U406" s="7">
        <f t="shared" si="31"/>
        <v>0</v>
      </c>
      <c r="V406" s="7">
        <f t="shared" si="32"/>
        <v>0</v>
      </c>
      <c r="W406" s="7">
        <f t="shared" si="33"/>
        <v>0</v>
      </c>
      <c r="X406" s="2" t="str">
        <f>+VLOOKUP(A406,'comparacion amort'!$A:$U,10,FALSE)</f>
        <v>C30603</v>
      </c>
      <c r="Y406" s="3">
        <f>+VLOOKUP(A406,'comparacion amort'!$A:$U,19,FALSE)</f>
        <v>0</v>
      </c>
      <c r="Z406" s="7" t="str">
        <f>+VLOOKUP([1]!Tabla1[[#This Row],[Act.fijo]],'[1]clases de AF'!$A:$C,3,FALSE)</f>
        <v>P-TERRUR</v>
      </c>
    </row>
    <row r="407" spans="1:26" x14ac:dyDescent="0.25">
      <c r="A407">
        <v>992</v>
      </c>
      <c r="B407">
        <v>0</v>
      </c>
      <c r="C407" t="s">
        <v>50</v>
      </c>
      <c r="D407" t="s">
        <v>509</v>
      </c>
      <c r="E407" t="s">
        <v>416</v>
      </c>
      <c r="F407" t="s">
        <v>436</v>
      </c>
      <c r="G407">
        <v>1605040100</v>
      </c>
      <c r="H407" t="s">
        <v>17</v>
      </c>
      <c r="I407">
        <v>160504</v>
      </c>
      <c r="K407" t="s">
        <v>18</v>
      </c>
      <c r="L407" s="1">
        <v>100961</v>
      </c>
      <c r="M407">
        <v>0</v>
      </c>
      <c r="N407" s="1">
        <v>100961</v>
      </c>
      <c r="O407" s="2">
        <f>+VLOOKUP(A407,'comparacion amort'!$A:$U,5,FALSE)</f>
        <v>0</v>
      </c>
      <c r="P407" s="5">
        <v>39814</v>
      </c>
      <c r="Q407" s="2">
        <v>0</v>
      </c>
      <c r="R407" s="2">
        <v>0</v>
      </c>
      <c r="S407" s="11">
        <f t="shared" si="34"/>
        <v>0</v>
      </c>
      <c r="T407" s="12">
        <f t="shared" si="30"/>
        <v>0</v>
      </c>
      <c r="U407" s="7">
        <f t="shared" si="31"/>
        <v>0</v>
      </c>
      <c r="V407" s="7">
        <f t="shared" si="32"/>
        <v>0</v>
      </c>
      <c r="W407" s="7">
        <f t="shared" si="33"/>
        <v>0</v>
      </c>
      <c r="X407" s="2" t="str">
        <f>+VLOOKUP(A407,'comparacion amort'!$A:$U,10,FALSE)</f>
        <v>C30603</v>
      </c>
      <c r="Y407" s="3">
        <f>+VLOOKUP(A407,'comparacion amort'!$A:$U,19,FALSE)</f>
        <v>0</v>
      </c>
      <c r="Z407" s="7" t="str">
        <f>+VLOOKUP([1]!Tabla1[[#This Row],[Act.fijo]],'[1]clases de AF'!$A:$C,3,FALSE)</f>
        <v>P-TERRUR</v>
      </c>
    </row>
    <row r="408" spans="1:26" x14ac:dyDescent="0.25">
      <c r="A408">
        <v>993</v>
      </c>
      <c r="B408">
        <v>0</v>
      </c>
      <c r="C408" t="s">
        <v>50</v>
      </c>
      <c r="D408" t="s">
        <v>510</v>
      </c>
      <c r="E408" t="s">
        <v>416</v>
      </c>
      <c r="F408" t="s">
        <v>436</v>
      </c>
      <c r="G408">
        <v>1605040100</v>
      </c>
      <c r="H408" t="s">
        <v>17</v>
      </c>
      <c r="I408">
        <v>160504</v>
      </c>
      <c r="K408" t="s">
        <v>18</v>
      </c>
      <c r="L408" s="1">
        <v>1032769</v>
      </c>
      <c r="M408">
        <v>0</v>
      </c>
      <c r="N408" s="1">
        <v>1032769</v>
      </c>
      <c r="O408" s="2">
        <f>+VLOOKUP(A408,'comparacion amort'!$A:$U,5,FALSE)</f>
        <v>0</v>
      </c>
      <c r="P408" s="5">
        <v>39814</v>
      </c>
      <c r="Q408" s="2">
        <v>0</v>
      </c>
      <c r="R408" s="2">
        <v>0</v>
      </c>
      <c r="S408" s="11">
        <f t="shared" si="34"/>
        <v>0</v>
      </c>
      <c r="T408" s="12">
        <f t="shared" si="30"/>
        <v>0</v>
      </c>
      <c r="U408" s="7">
        <f t="shared" si="31"/>
        <v>0</v>
      </c>
      <c r="V408" s="7">
        <f t="shared" si="32"/>
        <v>0</v>
      </c>
      <c r="W408" s="7">
        <f t="shared" si="33"/>
        <v>0</v>
      </c>
      <c r="X408" s="2" t="str">
        <f>+VLOOKUP(A408,'comparacion amort'!$A:$U,10,FALSE)</f>
        <v>C30603</v>
      </c>
      <c r="Y408" s="3">
        <f>+VLOOKUP(A408,'comparacion amort'!$A:$U,19,FALSE)</f>
        <v>0</v>
      </c>
      <c r="Z408" s="7" t="str">
        <f>+VLOOKUP([1]!Tabla1[[#This Row],[Act.fijo]],'[1]clases de AF'!$A:$C,3,FALSE)</f>
        <v>P-TERRUR</v>
      </c>
    </row>
    <row r="409" spans="1:26" x14ac:dyDescent="0.25">
      <c r="A409">
        <v>997</v>
      </c>
      <c r="B409">
        <v>0</v>
      </c>
      <c r="C409" t="s">
        <v>50</v>
      </c>
      <c r="D409" t="s">
        <v>511</v>
      </c>
      <c r="E409" t="s">
        <v>416</v>
      </c>
      <c r="F409" t="s">
        <v>436</v>
      </c>
      <c r="G409">
        <v>1605040100</v>
      </c>
      <c r="H409" t="s">
        <v>17</v>
      </c>
      <c r="I409">
        <v>160504</v>
      </c>
      <c r="K409" t="s">
        <v>18</v>
      </c>
      <c r="L409" s="1">
        <v>41284</v>
      </c>
      <c r="M409">
        <v>0</v>
      </c>
      <c r="N409" s="1">
        <v>41284</v>
      </c>
      <c r="O409" s="2">
        <f>+VLOOKUP(A409,'comparacion amort'!$A:$U,5,FALSE)</f>
        <v>0</v>
      </c>
      <c r="P409" s="5">
        <v>39814</v>
      </c>
      <c r="Q409" s="2">
        <v>0</v>
      </c>
      <c r="R409" s="2">
        <v>0</v>
      </c>
      <c r="S409" s="11">
        <f t="shared" si="34"/>
        <v>0</v>
      </c>
      <c r="T409" s="12">
        <f t="shared" si="30"/>
        <v>0</v>
      </c>
      <c r="U409" s="7">
        <f t="shared" si="31"/>
        <v>0</v>
      </c>
      <c r="V409" s="7">
        <f t="shared" si="32"/>
        <v>0</v>
      </c>
      <c r="W409" s="7">
        <f t="shared" si="33"/>
        <v>0</v>
      </c>
      <c r="X409" s="2" t="str">
        <f>+VLOOKUP(A409,'comparacion amort'!$A:$U,10,FALSE)</f>
        <v>C30603</v>
      </c>
      <c r="Y409" s="3">
        <f>+VLOOKUP(A409,'comparacion amort'!$A:$U,19,FALSE)</f>
        <v>0</v>
      </c>
      <c r="Z409" s="7" t="str">
        <f>+VLOOKUP([1]!Tabla1[[#This Row],[Act.fijo]],'[1]clases de AF'!$A:$C,3,FALSE)</f>
        <v>P-TERRUR</v>
      </c>
    </row>
    <row r="410" spans="1:26" x14ac:dyDescent="0.25">
      <c r="A410">
        <v>1002</v>
      </c>
      <c r="B410">
        <v>0</v>
      </c>
      <c r="C410" t="s">
        <v>50</v>
      </c>
      <c r="D410" t="s">
        <v>512</v>
      </c>
      <c r="E410" t="s">
        <v>416</v>
      </c>
      <c r="F410" t="s">
        <v>436</v>
      </c>
      <c r="G410">
        <v>1605040100</v>
      </c>
      <c r="H410" t="s">
        <v>17</v>
      </c>
      <c r="I410">
        <v>160504</v>
      </c>
      <c r="K410" t="s">
        <v>18</v>
      </c>
      <c r="L410" s="1">
        <v>273786</v>
      </c>
      <c r="M410">
        <v>0</v>
      </c>
      <c r="N410" s="1">
        <v>273786</v>
      </c>
      <c r="O410" s="2">
        <f>+VLOOKUP(A410,'comparacion amort'!$A:$U,5,FALSE)</f>
        <v>0</v>
      </c>
      <c r="P410" s="5">
        <v>39814</v>
      </c>
      <c r="Q410" s="2">
        <v>0</v>
      </c>
      <c r="R410" s="2">
        <v>0</v>
      </c>
      <c r="S410" s="11">
        <f t="shared" si="34"/>
        <v>0</v>
      </c>
      <c r="T410" s="12">
        <f t="shared" si="30"/>
        <v>0</v>
      </c>
      <c r="U410" s="7">
        <f t="shared" si="31"/>
        <v>0</v>
      </c>
      <c r="V410" s="7">
        <f t="shared" si="32"/>
        <v>0</v>
      </c>
      <c r="W410" s="7">
        <f t="shared" si="33"/>
        <v>0</v>
      </c>
      <c r="X410" s="2" t="str">
        <f>+VLOOKUP(A410,'comparacion amort'!$A:$U,10,FALSE)</f>
        <v>C30603</v>
      </c>
      <c r="Y410" s="3">
        <f>+VLOOKUP(A410,'comparacion amort'!$A:$U,19,FALSE)</f>
        <v>0</v>
      </c>
      <c r="Z410" s="7" t="str">
        <f>+VLOOKUP([1]!Tabla1[[#This Row],[Act.fijo]],'[1]clases de AF'!$A:$C,3,FALSE)</f>
        <v>P-TERRUR</v>
      </c>
    </row>
    <row r="411" spans="1:26" x14ac:dyDescent="0.25">
      <c r="A411">
        <v>1003</v>
      </c>
      <c r="B411">
        <v>0</v>
      </c>
      <c r="C411" t="s">
        <v>50</v>
      </c>
      <c r="D411" t="s">
        <v>513</v>
      </c>
      <c r="E411" t="s">
        <v>416</v>
      </c>
      <c r="F411" t="s">
        <v>436</v>
      </c>
      <c r="G411">
        <v>1605040100</v>
      </c>
      <c r="H411" t="s">
        <v>17</v>
      </c>
      <c r="I411">
        <v>160504</v>
      </c>
      <c r="K411" t="s">
        <v>18</v>
      </c>
      <c r="L411" s="1">
        <v>1026693</v>
      </c>
      <c r="M411">
        <v>0</v>
      </c>
      <c r="N411" s="1">
        <v>1026693</v>
      </c>
      <c r="O411" s="2">
        <f>+VLOOKUP(A411,'comparacion amort'!$A:$U,5,FALSE)</f>
        <v>0</v>
      </c>
      <c r="P411" s="5">
        <v>39814</v>
      </c>
      <c r="Q411" s="2">
        <v>0</v>
      </c>
      <c r="R411" s="2">
        <v>0</v>
      </c>
      <c r="S411" s="11">
        <f t="shared" si="34"/>
        <v>0</v>
      </c>
      <c r="T411" s="12">
        <f t="shared" si="30"/>
        <v>0</v>
      </c>
      <c r="U411" s="7">
        <f t="shared" si="31"/>
        <v>0</v>
      </c>
      <c r="V411" s="7">
        <f t="shared" si="32"/>
        <v>0</v>
      </c>
      <c r="W411" s="7">
        <f t="shared" si="33"/>
        <v>0</v>
      </c>
      <c r="X411" s="2" t="str">
        <f>+VLOOKUP(A411,'comparacion amort'!$A:$U,10,FALSE)</f>
        <v>C30603</v>
      </c>
      <c r="Y411" s="3">
        <f>+VLOOKUP(A411,'comparacion amort'!$A:$U,19,FALSE)</f>
        <v>0</v>
      </c>
      <c r="Z411" s="7" t="str">
        <f>+VLOOKUP([1]!Tabla1[[#This Row],[Act.fijo]],'[1]clases de AF'!$A:$C,3,FALSE)</f>
        <v>P-TERRUR</v>
      </c>
    </row>
    <row r="412" spans="1:26" x14ac:dyDescent="0.25">
      <c r="A412">
        <v>1004</v>
      </c>
      <c r="B412">
        <v>0</v>
      </c>
      <c r="C412" t="s">
        <v>50</v>
      </c>
      <c r="D412" t="s">
        <v>514</v>
      </c>
      <c r="E412" t="s">
        <v>416</v>
      </c>
      <c r="F412" t="s">
        <v>436</v>
      </c>
      <c r="G412">
        <v>1605040100</v>
      </c>
      <c r="H412" t="s">
        <v>17</v>
      </c>
      <c r="I412">
        <v>160504</v>
      </c>
      <c r="K412" t="s">
        <v>18</v>
      </c>
      <c r="L412" s="1">
        <v>86967</v>
      </c>
      <c r="M412">
        <v>0</v>
      </c>
      <c r="N412" s="1">
        <v>86967</v>
      </c>
      <c r="O412" s="2">
        <f>+VLOOKUP(A412,'comparacion amort'!$A:$U,5,FALSE)</f>
        <v>0</v>
      </c>
      <c r="P412" s="5">
        <v>39814</v>
      </c>
      <c r="Q412" s="2">
        <v>0</v>
      </c>
      <c r="R412" s="2">
        <v>0</v>
      </c>
      <c r="S412" s="11">
        <f t="shared" si="34"/>
        <v>0</v>
      </c>
      <c r="T412" s="12">
        <f t="shared" si="30"/>
        <v>0</v>
      </c>
      <c r="U412" s="7">
        <f t="shared" si="31"/>
        <v>0</v>
      </c>
      <c r="V412" s="7">
        <f t="shared" si="32"/>
        <v>0</v>
      </c>
      <c r="W412" s="7">
        <f t="shared" si="33"/>
        <v>0</v>
      </c>
      <c r="X412" s="2" t="str">
        <f>+VLOOKUP(A412,'comparacion amort'!$A:$U,10,FALSE)</f>
        <v>C30603</v>
      </c>
      <c r="Y412" s="3">
        <f>+VLOOKUP(A412,'comparacion amort'!$A:$U,19,FALSE)</f>
        <v>0</v>
      </c>
      <c r="Z412" s="7" t="str">
        <f>+VLOOKUP([1]!Tabla1[[#This Row],[Act.fijo]],'[1]clases de AF'!$A:$C,3,FALSE)</f>
        <v>P-TERRUR</v>
      </c>
    </row>
    <row r="413" spans="1:26" x14ac:dyDescent="0.25">
      <c r="A413">
        <v>1005</v>
      </c>
      <c r="B413">
        <v>0</v>
      </c>
      <c r="C413" t="s">
        <v>50</v>
      </c>
      <c r="D413" t="s">
        <v>515</v>
      </c>
      <c r="E413" t="s">
        <v>416</v>
      </c>
      <c r="F413" t="s">
        <v>436</v>
      </c>
      <c r="G413">
        <v>1605040100</v>
      </c>
      <c r="H413" t="s">
        <v>17</v>
      </c>
      <c r="I413">
        <v>160504</v>
      </c>
      <c r="K413" t="s">
        <v>18</v>
      </c>
      <c r="L413" s="1">
        <v>326125</v>
      </c>
      <c r="M413">
        <v>0</v>
      </c>
      <c r="N413" s="1">
        <v>326125</v>
      </c>
      <c r="O413" s="2">
        <f>+VLOOKUP(A413,'comparacion amort'!$A:$U,5,FALSE)</f>
        <v>0</v>
      </c>
      <c r="P413" s="5">
        <v>39814</v>
      </c>
      <c r="Q413" s="2">
        <v>0</v>
      </c>
      <c r="R413" s="2">
        <v>0</v>
      </c>
      <c r="S413" s="11">
        <f t="shared" si="34"/>
        <v>0</v>
      </c>
      <c r="T413" s="12">
        <f t="shared" si="30"/>
        <v>0</v>
      </c>
      <c r="U413" s="7">
        <f t="shared" si="31"/>
        <v>0</v>
      </c>
      <c r="V413" s="7">
        <f t="shared" si="32"/>
        <v>0</v>
      </c>
      <c r="W413" s="7">
        <f t="shared" si="33"/>
        <v>0</v>
      </c>
      <c r="X413" s="2" t="str">
        <f>+VLOOKUP(A413,'comparacion amort'!$A:$U,10,FALSE)</f>
        <v>C30603</v>
      </c>
      <c r="Y413" s="3">
        <f>+VLOOKUP(A413,'comparacion amort'!$A:$U,19,FALSE)</f>
        <v>0</v>
      </c>
      <c r="Z413" s="7" t="str">
        <f>+VLOOKUP([1]!Tabla1[[#This Row],[Act.fijo]],'[1]clases de AF'!$A:$C,3,FALSE)</f>
        <v>P-TERRUR</v>
      </c>
    </row>
    <row r="414" spans="1:26" x14ac:dyDescent="0.25">
      <c r="A414">
        <v>1006</v>
      </c>
      <c r="B414">
        <v>0</v>
      </c>
      <c r="C414" t="s">
        <v>50</v>
      </c>
      <c r="D414" t="s">
        <v>516</v>
      </c>
      <c r="E414" t="s">
        <v>416</v>
      </c>
      <c r="F414" t="s">
        <v>436</v>
      </c>
      <c r="G414">
        <v>1605040100</v>
      </c>
      <c r="H414" t="s">
        <v>17</v>
      </c>
      <c r="I414">
        <v>160504</v>
      </c>
      <c r="K414" t="s">
        <v>18</v>
      </c>
      <c r="L414" s="1">
        <v>885775</v>
      </c>
      <c r="M414">
        <v>0</v>
      </c>
      <c r="N414" s="1">
        <v>885775</v>
      </c>
      <c r="O414" s="2">
        <f>+VLOOKUP(A414,'comparacion amort'!$A:$U,5,FALSE)</f>
        <v>0</v>
      </c>
      <c r="P414" s="5">
        <v>39814</v>
      </c>
      <c r="Q414" s="2">
        <v>0</v>
      </c>
      <c r="R414" s="2">
        <v>0</v>
      </c>
      <c r="S414" s="11">
        <f t="shared" si="34"/>
        <v>0</v>
      </c>
      <c r="T414" s="12">
        <f t="shared" si="30"/>
        <v>0</v>
      </c>
      <c r="U414" s="7">
        <f t="shared" si="31"/>
        <v>0</v>
      </c>
      <c r="V414" s="7">
        <f t="shared" si="32"/>
        <v>0</v>
      </c>
      <c r="W414" s="7">
        <f t="shared" si="33"/>
        <v>0</v>
      </c>
      <c r="X414" s="2" t="str">
        <f>+VLOOKUP(A414,'comparacion amort'!$A:$U,10,FALSE)</f>
        <v>C30603</v>
      </c>
      <c r="Y414" s="3">
        <f>+VLOOKUP(A414,'comparacion amort'!$A:$U,19,FALSE)</f>
        <v>0</v>
      </c>
      <c r="Z414" s="7" t="str">
        <f>+VLOOKUP([1]!Tabla1[[#This Row],[Act.fijo]],'[1]clases de AF'!$A:$C,3,FALSE)</f>
        <v>P-TERRUR</v>
      </c>
    </row>
    <row r="415" spans="1:26" x14ac:dyDescent="0.25">
      <c r="A415">
        <v>1007</v>
      </c>
      <c r="B415">
        <v>0</v>
      </c>
      <c r="C415" t="s">
        <v>50</v>
      </c>
      <c r="D415" t="s">
        <v>517</v>
      </c>
      <c r="E415" t="s">
        <v>416</v>
      </c>
      <c r="F415" t="s">
        <v>436</v>
      </c>
      <c r="G415">
        <v>1605040100</v>
      </c>
      <c r="H415" t="s">
        <v>17</v>
      </c>
      <c r="I415">
        <v>160504</v>
      </c>
      <c r="K415" t="s">
        <v>18</v>
      </c>
      <c r="L415" s="1">
        <v>56367</v>
      </c>
      <c r="M415">
        <v>0</v>
      </c>
      <c r="N415" s="1">
        <v>56367</v>
      </c>
      <c r="O415" s="2">
        <f>+VLOOKUP(A415,'comparacion amort'!$A:$U,5,FALSE)</f>
        <v>0</v>
      </c>
      <c r="P415" s="5">
        <v>39814</v>
      </c>
      <c r="Q415" s="2">
        <v>0</v>
      </c>
      <c r="R415" s="2">
        <v>0</v>
      </c>
      <c r="S415" s="11">
        <f t="shared" si="34"/>
        <v>0</v>
      </c>
      <c r="T415" s="12">
        <f t="shared" si="30"/>
        <v>0</v>
      </c>
      <c r="U415" s="7">
        <f t="shared" si="31"/>
        <v>0</v>
      </c>
      <c r="V415" s="7">
        <f t="shared" si="32"/>
        <v>0</v>
      </c>
      <c r="W415" s="7">
        <f t="shared" si="33"/>
        <v>0</v>
      </c>
      <c r="X415" s="2" t="str">
        <f>+VLOOKUP(A415,'comparacion amort'!$A:$U,10,FALSE)</f>
        <v>C30603</v>
      </c>
      <c r="Y415" s="3">
        <f>+VLOOKUP(A415,'comparacion amort'!$A:$U,19,FALSE)</f>
        <v>0</v>
      </c>
      <c r="Z415" s="7" t="str">
        <f>+VLOOKUP([1]!Tabla1[[#This Row],[Act.fijo]],'[1]clases de AF'!$A:$C,3,FALSE)</f>
        <v>P-TERRUR</v>
      </c>
    </row>
    <row r="416" spans="1:26" x14ac:dyDescent="0.25">
      <c r="A416">
        <v>1008</v>
      </c>
      <c r="B416">
        <v>0</v>
      </c>
      <c r="C416" t="s">
        <v>50</v>
      </c>
      <c r="D416" t="s">
        <v>518</v>
      </c>
      <c r="E416" t="s">
        <v>416</v>
      </c>
      <c r="F416" t="s">
        <v>436</v>
      </c>
      <c r="G416">
        <v>1605040100</v>
      </c>
      <c r="H416" t="s">
        <v>17</v>
      </c>
      <c r="I416">
        <v>160504</v>
      </c>
      <c r="K416" t="s">
        <v>18</v>
      </c>
      <c r="L416" s="1">
        <v>11273</v>
      </c>
      <c r="M416">
        <v>0</v>
      </c>
      <c r="N416" s="1">
        <v>11273</v>
      </c>
      <c r="O416" s="2">
        <f>+VLOOKUP(A416,'comparacion amort'!$A:$U,5,FALSE)</f>
        <v>0</v>
      </c>
      <c r="P416" s="5">
        <v>39814</v>
      </c>
      <c r="Q416" s="2">
        <v>0</v>
      </c>
      <c r="R416" s="2">
        <v>0</v>
      </c>
      <c r="S416" s="11">
        <f t="shared" si="34"/>
        <v>0</v>
      </c>
      <c r="T416" s="12">
        <f t="shared" si="30"/>
        <v>0</v>
      </c>
      <c r="U416" s="7">
        <f t="shared" si="31"/>
        <v>0</v>
      </c>
      <c r="V416" s="7">
        <f t="shared" si="32"/>
        <v>0</v>
      </c>
      <c r="W416" s="7">
        <f t="shared" si="33"/>
        <v>0</v>
      </c>
      <c r="X416" s="2" t="str">
        <f>+VLOOKUP(A416,'comparacion amort'!$A:$U,10,FALSE)</f>
        <v>C30603</v>
      </c>
      <c r="Y416" s="3">
        <f>+VLOOKUP(A416,'comparacion amort'!$A:$U,19,FALSE)</f>
        <v>0</v>
      </c>
      <c r="Z416" s="7" t="str">
        <f>+VLOOKUP([1]!Tabla1[[#This Row],[Act.fijo]],'[1]clases de AF'!$A:$C,3,FALSE)</f>
        <v>P-TERRUR</v>
      </c>
    </row>
    <row r="417" spans="1:26" x14ac:dyDescent="0.25">
      <c r="A417">
        <v>1009</v>
      </c>
      <c r="B417">
        <v>0</v>
      </c>
      <c r="C417" t="s">
        <v>50</v>
      </c>
      <c r="D417" t="s">
        <v>519</v>
      </c>
      <c r="E417" t="s">
        <v>416</v>
      </c>
      <c r="F417" t="s">
        <v>436</v>
      </c>
      <c r="G417">
        <v>1605040100</v>
      </c>
      <c r="H417" t="s">
        <v>17</v>
      </c>
      <c r="I417">
        <v>160504</v>
      </c>
      <c r="K417" t="s">
        <v>18</v>
      </c>
      <c r="L417" s="1">
        <v>24157</v>
      </c>
      <c r="M417">
        <v>0</v>
      </c>
      <c r="N417" s="1">
        <v>24157</v>
      </c>
      <c r="O417" s="2">
        <f>+VLOOKUP(A417,'comparacion amort'!$A:$U,5,FALSE)</f>
        <v>0</v>
      </c>
      <c r="P417" s="5">
        <v>39814</v>
      </c>
      <c r="Q417" s="2">
        <v>0</v>
      </c>
      <c r="R417" s="2">
        <v>0</v>
      </c>
      <c r="S417" s="11">
        <f t="shared" si="34"/>
        <v>0</v>
      </c>
      <c r="T417" s="12">
        <f t="shared" si="30"/>
        <v>0</v>
      </c>
      <c r="U417" s="7">
        <f t="shared" si="31"/>
        <v>0</v>
      </c>
      <c r="V417" s="7">
        <f t="shared" si="32"/>
        <v>0</v>
      </c>
      <c r="W417" s="7">
        <f t="shared" si="33"/>
        <v>0</v>
      </c>
      <c r="X417" s="2" t="str">
        <f>+VLOOKUP(A417,'comparacion amort'!$A:$U,10,FALSE)</f>
        <v>C30603</v>
      </c>
      <c r="Y417" s="3">
        <f>+VLOOKUP(A417,'comparacion amort'!$A:$U,19,FALSE)</f>
        <v>0</v>
      </c>
      <c r="Z417" s="7" t="str">
        <f>+VLOOKUP([1]!Tabla1[[#This Row],[Act.fijo]],'[1]clases de AF'!$A:$C,3,FALSE)</f>
        <v>P-TERRUR</v>
      </c>
    </row>
    <row r="418" spans="1:26" x14ac:dyDescent="0.25">
      <c r="A418">
        <v>1010</v>
      </c>
      <c r="B418">
        <v>0</v>
      </c>
      <c r="C418" t="s">
        <v>50</v>
      </c>
      <c r="D418" t="s">
        <v>520</v>
      </c>
      <c r="E418" t="s">
        <v>416</v>
      </c>
      <c r="F418" t="s">
        <v>436</v>
      </c>
      <c r="G418">
        <v>1605040100</v>
      </c>
      <c r="H418" t="s">
        <v>17</v>
      </c>
      <c r="I418">
        <v>160504</v>
      </c>
      <c r="K418" t="s">
        <v>18</v>
      </c>
      <c r="L418" s="1">
        <v>1135401</v>
      </c>
      <c r="M418">
        <v>0</v>
      </c>
      <c r="N418" s="1">
        <v>1135401</v>
      </c>
      <c r="O418" s="2">
        <f>+VLOOKUP(A418,'comparacion amort'!$A:$U,5,FALSE)</f>
        <v>0</v>
      </c>
      <c r="P418" s="5">
        <v>39814</v>
      </c>
      <c r="Q418" s="2">
        <v>0</v>
      </c>
      <c r="R418" s="2">
        <v>0</v>
      </c>
      <c r="S418" s="11">
        <f t="shared" si="34"/>
        <v>0</v>
      </c>
      <c r="T418" s="12">
        <f t="shared" si="30"/>
        <v>0</v>
      </c>
      <c r="U418" s="7">
        <f t="shared" si="31"/>
        <v>0</v>
      </c>
      <c r="V418" s="7">
        <f t="shared" si="32"/>
        <v>0</v>
      </c>
      <c r="W418" s="7">
        <f t="shared" si="33"/>
        <v>0</v>
      </c>
      <c r="X418" s="2" t="str">
        <f>+VLOOKUP(A418,'comparacion amort'!$A:$U,10,FALSE)</f>
        <v>C30603</v>
      </c>
      <c r="Y418" s="3">
        <f>+VLOOKUP(A418,'comparacion amort'!$A:$U,19,FALSE)</f>
        <v>0</v>
      </c>
      <c r="Z418" s="7" t="str">
        <f>+VLOOKUP([1]!Tabla1[[#This Row],[Act.fijo]],'[1]clases de AF'!$A:$C,3,FALSE)</f>
        <v>P-TERRUR</v>
      </c>
    </row>
    <row r="419" spans="1:26" x14ac:dyDescent="0.25">
      <c r="A419">
        <v>1011</v>
      </c>
      <c r="B419">
        <v>0</v>
      </c>
      <c r="C419" t="s">
        <v>50</v>
      </c>
      <c r="D419" t="s">
        <v>521</v>
      </c>
      <c r="E419" t="s">
        <v>416</v>
      </c>
      <c r="F419" t="s">
        <v>436</v>
      </c>
      <c r="G419">
        <v>1605040100</v>
      </c>
      <c r="H419" t="s">
        <v>17</v>
      </c>
      <c r="I419">
        <v>160504</v>
      </c>
      <c r="K419" t="s">
        <v>18</v>
      </c>
      <c r="L419" s="1">
        <v>978378</v>
      </c>
      <c r="M419">
        <v>0</v>
      </c>
      <c r="N419" s="1">
        <v>978378</v>
      </c>
      <c r="O419" s="2">
        <f>+VLOOKUP(A419,'comparacion amort'!$A:$U,5,FALSE)</f>
        <v>0</v>
      </c>
      <c r="P419" s="5">
        <v>39814</v>
      </c>
      <c r="Q419" s="2">
        <v>0</v>
      </c>
      <c r="R419" s="2">
        <v>0</v>
      </c>
      <c r="S419" s="11">
        <f t="shared" si="34"/>
        <v>0</v>
      </c>
      <c r="T419" s="12">
        <f t="shared" si="30"/>
        <v>0</v>
      </c>
      <c r="U419" s="7">
        <f t="shared" si="31"/>
        <v>0</v>
      </c>
      <c r="V419" s="7">
        <f t="shared" si="32"/>
        <v>0</v>
      </c>
      <c r="W419" s="7">
        <f t="shared" si="33"/>
        <v>0</v>
      </c>
      <c r="X419" s="2" t="str">
        <f>+VLOOKUP(A419,'comparacion amort'!$A:$U,10,FALSE)</f>
        <v>C30603</v>
      </c>
      <c r="Y419" s="3">
        <f>+VLOOKUP(A419,'comparacion amort'!$A:$U,19,FALSE)</f>
        <v>0</v>
      </c>
      <c r="Z419" s="7" t="str">
        <f>+VLOOKUP([1]!Tabla1[[#This Row],[Act.fijo]],'[1]clases de AF'!$A:$C,3,FALSE)</f>
        <v>P-TERRUR</v>
      </c>
    </row>
    <row r="420" spans="1:26" x14ac:dyDescent="0.25">
      <c r="A420">
        <v>1012</v>
      </c>
      <c r="B420">
        <v>0</v>
      </c>
      <c r="C420" t="s">
        <v>50</v>
      </c>
      <c r="D420" t="s">
        <v>522</v>
      </c>
      <c r="E420" t="s">
        <v>416</v>
      </c>
      <c r="F420" t="s">
        <v>436</v>
      </c>
      <c r="G420">
        <v>1605040100</v>
      </c>
      <c r="H420" t="s">
        <v>17</v>
      </c>
      <c r="I420">
        <v>160504</v>
      </c>
      <c r="K420" t="s">
        <v>18</v>
      </c>
      <c r="L420" s="1">
        <v>157023</v>
      </c>
      <c r="M420">
        <v>0</v>
      </c>
      <c r="N420" s="1">
        <v>157023</v>
      </c>
      <c r="O420" s="2">
        <f>+VLOOKUP(A420,'comparacion amort'!$A:$U,5,FALSE)</f>
        <v>0</v>
      </c>
      <c r="P420" s="5">
        <v>39814</v>
      </c>
      <c r="Q420" s="2">
        <v>0</v>
      </c>
      <c r="R420" s="2">
        <v>0</v>
      </c>
      <c r="S420" s="11">
        <f t="shared" si="34"/>
        <v>0</v>
      </c>
      <c r="T420" s="12">
        <f t="shared" si="30"/>
        <v>0</v>
      </c>
      <c r="U420" s="7">
        <f t="shared" si="31"/>
        <v>0</v>
      </c>
      <c r="V420" s="7">
        <f t="shared" si="32"/>
        <v>0</v>
      </c>
      <c r="W420" s="7">
        <f t="shared" si="33"/>
        <v>0</v>
      </c>
      <c r="X420" s="2" t="str">
        <f>+VLOOKUP(A420,'comparacion amort'!$A:$U,10,FALSE)</f>
        <v>C30603</v>
      </c>
      <c r="Y420" s="3">
        <f>+VLOOKUP(A420,'comparacion amort'!$A:$U,19,FALSE)</f>
        <v>0</v>
      </c>
      <c r="Z420" s="7" t="str">
        <f>+VLOOKUP([1]!Tabla1[[#This Row],[Act.fijo]],'[1]clases de AF'!$A:$C,3,FALSE)</f>
        <v>P-TERRUR</v>
      </c>
    </row>
    <row r="421" spans="1:26" x14ac:dyDescent="0.25">
      <c r="A421">
        <v>1013</v>
      </c>
      <c r="B421">
        <v>0</v>
      </c>
      <c r="C421" t="s">
        <v>50</v>
      </c>
      <c r="D421" t="s">
        <v>523</v>
      </c>
      <c r="E421" t="s">
        <v>416</v>
      </c>
      <c r="F421" t="s">
        <v>436</v>
      </c>
      <c r="G421">
        <v>1605040100</v>
      </c>
      <c r="H421" t="s">
        <v>17</v>
      </c>
      <c r="I421">
        <v>160504</v>
      </c>
      <c r="K421" t="s">
        <v>18</v>
      </c>
      <c r="L421" s="1">
        <v>1095139</v>
      </c>
      <c r="M421">
        <v>0</v>
      </c>
      <c r="N421" s="1">
        <v>1095139</v>
      </c>
      <c r="O421" s="2">
        <f>+VLOOKUP(A421,'comparacion amort'!$A:$U,5,FALSE)</f>
        <v>0</v>
      </c>
      <c r="P421" s="5">
        <v>39814</v>
      </c>
      <c r="Q421" s="2">
        <v>0</v>
      </c>
      <c r="R421" s="2">
        <v>0</v>
      </c>
      <c r="S421" s="11">
        <f t="shared" si="34"/>
        <v>0</v>
      </c>
      <c r="T421" s="12">
        <f t="shared" si="30"/>
        <v>0</v>
      </c>
      <c r="U421" s="7">
        <f t="shared" si="31"/>
        <v>0</v>
      </c>
      <c r="V421" s="7">
        <f t="shared" si="32"/>
        <v>0</v>
      </c>
      <c r="W421" s="7">
        <f t="shared" si="33"/>
        <v>0</v>
      </c>
      <c r="X421" s="2" t="str">
        <f>+VLOOKUP(A421,'comparacion amort'!$A:$U,10,FALSE)</f>
        <v>C30603</v>
      </c>
      <c r="Y421" s="3">
        <f>+VLOOKUP(A421,'comparacion amort'!$A:$U,19,FALSE)</f>
        <v>0</v>
      </c>
      <c r="Z421" s="7" t="str">
        <f>+VLOOKUP([1]!Tabla1[[#This Row],[Act.fijo]],'[1]clases de AF'!$A:$C,3,FALSE)</f>
        <v>P-TERRUR</v>
      </c>
    </row>
    <row r="422" spans="1:26" x14ac:dyDescent="0.25">
      <c r="A422">
        <v>1014</v>
      </c>
      <c r="B422">
        <v>0</v>
      </c>
      <c r="C422" t="s">
        <v>50</v>
      </c>
      <c r="D422" t="s">
        <v>524</v>
      </c>
      <c r="E422" t="s">
        <v>416</v>
      </c>
      <c r="F422" t="s">
        <v>436</v>
      </c>
      <c r="G422">
        <v>1605040100</v>
      </c>
      <c r="H422" t="s">
        <v>17</v>
      </c>
      <c r="I422">
        <v>160504</v>
      </c>
      <c r="K422" t="s">
        <v>18</v>
      </c>
      <c r="L422" s="1">
        <v>277811</v>
      </c>
      <c r="M422">
        <v>0</v>
      </c>
      <c r="N422" s="1">
        <v>277811</v>
      </c>
      <c r="O422" s="2">
        <f>+VLOOKUP(A422,'comparacion amort'!$A:$U,5,FALSE)</f>
        <v>0</v>
      </c>
      <c r="P422" s="5">
        <v>39814</v>
      </c>
      <c r="Q422" s="2">
        <v>0</v>
      </c>
      <c r="R422" s="2">
        <v>0</v>
      </c>
      <c r="S422" s="11">
        <f t="shared" si="34"/>
        <v>0</v>
      </c>
      <c r="T422" s="12">
        <f t="shared" si="30"/>
        <v>0</v>
      </c>
      <c r="U422" s="7">
        <f t="shared" si="31"/>
        <v>0</v>
      </c>
      <c r="V422" s="7">
        <f t="shared" si="32"/>
        <v>0</v>
      </c>
      <c r="W422" s="7">
        <f t="shared" si="33"/>
        <v>0</v>
      </c>
      <c r="X422" s="2" t="str">
        <f>+VLOOKUP(A422,'comparacion amort'!$A:$U,10,FALSE)</f>
        <v>C30603</v>
      </c>
      <c r="Y422" s="3">
        <f>+VLOOKUP(A422,'comparacion amort'!$A:$U,19,FALSE)</f>
        <v>0</v>
      </c>
      <c r="Z422" s="7" t="str">
        <f>+VLOOKUP([1]!Tabla1[[#This Row],[Act.fijo]],'[1]clases de AF'!$A:$C,3,FALSE)</f>
        <v>P-TERRUR</v>
      </c>
    </row>
    <row r="423" spans="1:26" x14ac:dyDescent="0.25">
      <c r="A423">
        <v>1015</v>
      </c>
      <c r="B423">
        <v>0</v>
      </c>
      <c r="C423" t="s">
        <v>50</v>
      </c>
      <c r="D423" t="s">
        <v>525</v>
      </c>
      <c r="E423" t="s">
        <v>416</v>
      </c>
      <c r="F423" t="s">
        <v>436</v>
      </c>
      <c r="G423">
        <v>1605040100</v>
      </c>
      <c r="H423" t="s">
        <v>17</v>
      </c>
      <c r="I423">
        <v>160504</v>
      </c>
      <c r="K423" t="s">
        <v>18</v>
      </c>
      <c r="L423" s="1">
        <v>483150</v>
      </c>
      <c r="M423">
        <v>0</v>
      </c>
      <c r="N423" s="1">
        <v>483150</v>
      </c>
      <c r="O423" s="2">
        <f>+VLOOKUP(A423,'comparacion amort'!$A:$U,5,FALSE)</f>
        <v>0</v>
      </c>
      <c r="P423" s="5">
        <v>39814</v>
      </c>
      <c r="Q423" s="2">
        <v>0</v>
      </c>
      <c r="R423" s="2">
        <v>0</v>
      </c>
      <c r="S423" s="11">
        <f t="shared" si="34"/>
        <v>0</v>
      </c>
      <c r="T423" s="12">
        <f t="shared" si="30"/>
        <v>0</v>
      </c>
      <c r="U423" s="7">
        <f t="shared" si="31"/>
        <v>0</v>
      </c>
      <c r="V423" s="7">
        <f t="shared" si="32"/>
        <v>0</v>
      </c>
      <c r="W423" s="7">
        <f t="shared" si="33"/>
        <v>0</v>
      </c>
      <c r="X423" s="2" t="str">
        <f>+VLOOKUP(A423,'comparacion amort'!$A:$U,10,FALSE)</f>
        <v>C30603</v>
      </c>
      <c r="Y423" s="3">
        <f>+VLOOKUP(A423,'comparacion amort'!$A:$U,19,FALSE)</f>
        <v>0</v>
      </c>
      <c r="Z423" s="7" t="str">
        <f>+VLOOKUP([1]!Tabla1[[#This Row],[Act.fijo]],'[1]clases de AF'!$A:$C,3,FALSE)</f>
        <v>P-TERRUR</v>
      </c>
    </row>
    <row r="424" spans="1:26" x14ac:dyDescent="0.25">
      <c r="A424">
        <v>1016</v>
      </c>
      <c r="B424">
        <v>0</v>
      </c>
      <c r="C424" t="s">
        <v>50</v>
      </c>
      <c r="D424" t="s">
        <v>526</v>
      </c>
      <c r="E424" t="s">
        <v>416</v>
      </c>
      <c r="F424" t="s">
        <v>436</v>
      </c>
      <c r="G424">
        <v>1605040100</v>
      </c>
      <c r="H424" t="s">
        <v>17</v>
      </c>
      <c r="I424">
        <v>160504</v>
      </c>
      <c r="K424" t="s">
        <v>18</v>
      </c>
      <c r="L424" s="1">
        <v>269759</v>
      </c>
      <c r="M424">
        <v>0</v>
      </c>
      <c r="N424" s="1">
        <v>269759</v>
      </c>
      <c r="O424" s="2">
        <f>+VLOOKUP(A424,'comparacion amort'!$A:$U,5,FALSE)</f>
        <v>0</v>
      </c>
      <c r="P424" s="5">
        <v>39814</v>
      </c>
      <c r="Q424" s="2">
        <v>0</v>
      </c>
      <c r="R424" s="2">
        <v>0</v>
      </c>
      <c r="S424" s="11">
        <f t="shared" si="34"/>
        <v>0</v>
      </c>
      <c r="T424" s="12">
        <f t="shared" si="30"/>
        <v>0</v>
      </c>
      <c r="U424" s="7">
        <f t="shared" si="31"/>
        <v>0</v>
      </c>
      <c r="V424" s="7">
        <f t="shared" si="32"/>
        <v>0</v>
      </c>
      <c r="W424" s="7">
        <f t="shared" si="33"/>
        <v>0</v>
      </c>
      <c r="X424" s="2" t="str">
        <f>+VLOOKUP(A424,'comparacion amort'!$A:$U,10,FALSE)</f>
        <v>C30603</v>
      </c>
      <c r="Y424" s="3">
        <f>+VLOOKUP(A424,'comparacion amort'!$A:$U,19,FALSE)</f>
        <v>0</v>
      </c>
      <c r="Z424" s="7" t="str">
        <f>+VLOOKUP([1]!Tabla1[[#This Row],[Act.fijo]],'[1]clases de AF'!$A:$C,3,FALSE)</f>
        <v>P-TERRUR</v>
      </c>
    </row>
    <row r="425" spans="1:26" x14ac:dyDescent="0.25">
      <c r="A425">
        <v>1017</v>
      </c>
      <c r="B425">
        <v>0</v>
      </c>
      <c r="C425" t="s">
        <v>50</v>
      </c>
      <c r="D425" t="s">
        <v>527</v>
      </c>
      <c r="E425" t="s">
        <v>416</v>
      </c>
      <c r="F425" t="s">
        <v>436</v>
      </c>
      <c r="G425">
        <v>1605040100</v>
      </c>
      <c r="H425" t="s">
        <v>17</v>
      </c>
      <c r="I425">
        <v>160504</v>
      </c>
      <c r="K425" t="s">
        <v>18</v>
      </c>
      <c r="L425" s="1">
        <v>583806</v>
      </c>
      <c r="M425">
        <v>0</v>
      </c>
      <c r="N425" s="1">
        <v>583806</v>
      </c>
      <c r="O425" s="2">
        <f>+VLOOKUP(A425,'comparacion amort'!$A:$U,5,FALSE)</f>
        <v>0</v>
      </c>
      <c r="P425" s="5">
        <v>39814</v>
      </c>
      <c r="Q425" s="2">
        <v>0</v>
      </c>
      <c r="R425" s="2">
        <v>0</v>
      </c>
      <c r="S425" s="11">
        <f t="shared" si="34"/>
        <v>0</v>
      </c>
      <c r="T425" s="12">
        <f t="shared" si="30"/>
        <v>0</v>
      </c>
      <c r="U425" s="7">
        <f t="shared" si="31"/>
        <v>0</v>
      </c>
      <c r="V425" s="7">
        <f t="shared" si="32"/>
        <v>0</v>
      </c>
      <c r="W425" s="7">
        <f t="shared" si="33"/>
        <v>0</v>
      </c>
      <c r="X425" s="2" t="str">
        <f>+VLOOKUP(A425,'comparacion amort'!$A:$U,10,FALSE)</f>
        <v>C30603</v>
      </c>
      <c r="Y425" s="3">
        <f>+VLOOKUP(A425,'comparacion amort'!$A:$U,19,FALSE)</f>
        <v>0</v>
      </c>
      <c r="Z425" s="7" t="str">
        <f>+VLOOKUP([1]!Tabla1[[#This Row],[Act.fijo]],'[1]clases de AF'!$A:$C,3,FALSE)</f>
        <v>P-TERRUR</v>
      </c>
    </row>
    <row r="426" spans="1:26" x14ac:dyDescent="0.25">
      <c r="A426">
        <v>1018</v>
      </c>
      <c r="B426">
        <v>0</v>
      </c>
      <c r="C426" t="s">
        <v>50</v>
      </c>
      <c r="D426" t="s">
        <v>528</v>
      </c>
      <c r="E426" t="s">
        <v>416</v>
      </c>
      <c r="F426" t="s">
        <v>436</v>
      </c>
      <c r="G426">
        <v>1605040100</v>
      </c>
      <c r="H426" t="s">
        <v>17</v>
      </c>
      <c r="I426">
        <v>160504</v>
      </c>
      <c r="K426" t="s">
        <v>18</v>
      </c>
      <c r="L426" s="1">
        <v>241574</v>
      </c>
      <c r="M426">
        <v>0</v>
      </c>
      <c r="N426" s="1">
        <v>241574</v>
      </c>
      <c r="O426" s="2">
        <f>+VLOOKUP(A426,'comparacion amort'!$A:$U,5,FALSE)</f>
        <v>0</v>
      </c>
      <c r="P426" s="5">
        <v>39814</v>
      </c>
      <c r="Q426" s="2">
        <v>0</v>
      </c>
      <c r="R426" s="2">
        <v>0</v>
      </c>
      <c r="S426" s="11">
        <f t="shared" si="34"/>
        <v>0</v>
      </c>
      <c r="T426" s="12">
        <f t="shared" si="30"/>
        <v>0</v>
      </c>
      <c r="U426" s="7">
        <f t="shared" si="31"/>
        <v>0</v>
      </c>
      <c r="V426" s="7">
        <f t="shared" si="32"/>
        <v>0</v>
      </c>
      <c r="W426" s="7">
        <f t="shared" si="33"/>
        <v>0</v>
      </c>
      <c r="X426" s="2" t="str">
        <f>+VLOOKUP(A426,'comparacion amort'!$A:$U,10,FALSE)</f>
        <v>C30603</v>
      </c>
      <c r="Y426" s="3">
        <f>+VLOOKUP(A426,'comparacion amort'!$A:$U,19,FALSE)</f>
        <v>0</v>
      </c>
      <c r="Z426" s="7" t="str">
        <f>+VLOOKUP([1]!Tabla1[[#This Row],[Act.fijo]],'[1]clases de AF'!$A:$C,3,FALSE)</f>
        <v>P-TERRUR</v>
      </c>
    </row>
    <row r="427" spans="1:26" x14ac:dyDescent="0.25">
      <c r="A427">
        <v>1019</v>
      </c>
      <c r="B427">
        <v>0</v>
      </c>
      <c r="C427" t="s">
        <v>50</v>
      </c>
      <c r="D427" t="s">
        <v>529</v>
      </c>
      <c r="E427" t="s">
        <v>416</v>
      </c>
      <c r="F427" t="s">
        <v>436</v>
      </c>
      <c r="G427">
        <v>1605040100</v>
      </c>
      <c r="H427" t="s">
        <v>17</v>
      </c>
      <c r="I427">
        <v>160504</v>
      </c>
      <c r="K427" t="s">
        <v>18</v>
      </c>
      <c r="L427" s="1">
        <v>543542</v>
      </c>
      <c r="M427">
        <v>0</v>
      </c>
      <c r="N427" s="1">
        <v>543542</v>
      </c>
      <c r="O427" s="2">
        <f>+VLOOKUP(A427,'comparacion amort'!$A:$U,5,FALSE)</f>
        <v>0</v>
      </c>
      <c r="P427" s="5">
        <v>39814</v>
      </c>
      <c r="Q427" s="2">
        <v>0</v>
      </c>
      <c r="R427" s="2">
        <v>0</v>
      </c>
      <c r="S427" s="11">
        <f t="shared" si="34"/>
        <v>0</v>
      </c>
      <c r="T427" s="12">
        <f t="shared" si="30"/>
        <v>0</v>
      </c>
      <c r="U427" s="7">
        <f t="shared" si="31"/>
        <v>0</v>
      </c>
      <c r="V427" s="7">
        <f t="shared" si="32"/>
        <v>0</v>
      </c>
      <c r="W427" s="7">
        <f t="shared" si="33"/>
        <v>0</v>
      </c>
      <c r="X427" s="2" t="str">
        <f>+VLOOKUP(A427,'comparacion amort'!$A:$U,10,FALSE)</f>
        <v>C30603</v>
      </c>
      <c r="Y427" s="3">
        <f>+VLOOKUP(A427,'comparacion amort'!$A:$U,19,FALSE)</f>
        <v>0</v>
      </c>
      <c r="Z427" s="7" t="str">
        <f>+VLOOKUP([1]!Tabla1[[#This Row],[Act.fijo]],'[1]clases de AF'!$A:$C,3,FALSE)</f>
        <v>P-TERRUR</v>
      </c>
    </row>
    <row r="428" spans="1:26" x14ac:dyDescent="0.25">
      <c r="A428">
        <v>1020</v>
      </c>
      <c r="B428">
        <v>0</v>
      </c>
      <c r="C428" t="s">
        <v>50</v>
      </c>
      <c r="D428" t="s">
        <v>530</v>
      </c>
      <c r="E428" t="s">
        <v>416</v>
      </c>
      <c r="F428" t="s">
        <v>436</v>
      </c>
      <c r="G428">
        <v>1605040100</v>
      </c>
      <c r="H428" t="s">
        <v>17</v>
      </c>
      <c r="I428">
        <v>160504</v>
      </c>
      <c r="K428" t="s">
        <v>18</v>
      </c>
      <c r="L428" s="1">
        <v>281838</v>
      </c>
      <c r="M428">
        <v>0</v>
      </c>
      <c r="N428" s="1">
        <v>281838</v>
      </c>
      <c r="O428" s="2">
        <f>+VLOOKUP(A428,'comparacion amort'!$A:$U,5,FALSE)</f>
        <v>0</v>
      </c>
      <c r="P428" s="5">
        <v>39814</v>
      </c>
      <c r="Q428" s="2">
        <v>0</v>
      </c>
      <c r="R428" s="2">
        <v>0</v>
      </c>
      <c r="S428" s="11">
        <f t="shared" si="34"/>
        <v>0</v>
      </c>
      <c r="T428" s="12">
        <f t="shared" si="30"/>
        <v>0</v>
      </c>
      <c r="U428" s="7">
        <f t="shared" si="31"/>
        <v>0</v>
      </c>
      <c r="V428" s="7">
        <f t="shared" si="32"/>
        <v>0</v>
      </c>
      <c r="W428" s="7">
        <f t="shared" si="33"/>
        <v>0</v>
      </c>
      <c r="X428" s="2" t="str">
        <f>+VLOOKUP(A428,'comparacion amort'!$A:$U,10,FALSE)</f>
        <v>C30603</v>
      </c>
      <c r="Y428" s="3">
        <f>+VLOOKUP(A428,'comparacion amort'!$A:$U,19,FALSE)</f>
        <v>0</v>
      </c>
      <c r="Z428" s="7" t="str">
        <f>+VLOOKUP([1]!Tabla1[[#This Row],[Act.fijo]],'[1]clases de AF'!$A:$C,3,FALSE)</f>
        <v>P-TERRUR</v>
      </c>
    </row>
    <row r="429" spans="1:26" x14ac:dyDescent="0.25">
      <c r="A429">
        <v>1021</v>
      </c>
      <c r="B429">
        <v>0</v>
      </c>
      <c r="C429" t="s">
        <v>50</v>
      </c>
      <c r="D429" t="s">
        <v>531</v>
      </c>
      <c r="E429" t="s">
        <v>416</v>
      </c>
      <c r="F429" t="s">
        <v>436</v>
      </c>
      <c r="G429">
        <v>1605040100</v>
      </c>
      <c r="H429" t="s">
        <v>17</v>
      </c>
      <c r="I429">
        <v>160504</v>
      </c>
      <c r="K429" t="s">
        <v>18</v>
      </c>
      <c r="L429" s="1">
        <v>382494</v>
      </c>
      <c r="M429">
        <v>0</v>
      </c>
      <c r="N429" s="1">
        <v>382494</v>
      </c>
      <c r="O429" s="2">
        <f>+VLOOKUP(A429,'comparacion amort'!$A:$U,5,FALSE)</f>
        <v>0</v>
      </c>
      <c r="P429" s="5">
        <v>39814</v>
      </c>
      <c r="Q429" s="2">
        <v>0</v>
      </c>
      <c r="R429" s="2">
        <v>0</v>
      </c>
      <c r="S429" s="11">
        <f t="shared" si="34"/>
        <v>0</v>
      </c>
      <c r="T429" s="12">
        <f t="shared" si="30"/>
        <v>0</v>
      </c>
      <c r="U429" s="7">
        <f t="shared" si="31"/>
        <v>0</v>
      </c>
      <c r="V429" s="7">
        <f t="shared" si="32"/>
        <v>0</v>
      </c>
      <c r="W429" s="7">
        <f t="shared" si="33"/>
        <v>0</v>
      </c>
      <c r="X429" s="2" t="str">
        <f>+VLOOKUP(A429,'comparacion amort'!$A:$U,10,FALSE)</f>
        <v>C30603</v>
      </c>
      <c r="Y429" s="3">
        <f>+VLOOKUP(A429,'comparacion amort'!$A:$U,19,FALSE)</f>
        <v>0</v>
      </c>
      <c r="Z429" s="7" t="str">
        <f>+VLOOKUP([1]!Tabla1[[#This Row],[Act.fijo]],'[1]clases de AF'!$A:$C,3,FALSE)</f>
        <v>P-TERRUR</v>
      </c>
    </row>
    <row r="430" spans="1:26" x14ac:dyDescent="0.25">
      <c r="A430">
        <v>1022</v>
      </c>
      <c r="B430">
        <v>0</v>
      </c>
      <c r="C430" t="s">
        <v>50</v>
      </c>
      <c r="D430" t="s">
        <v>532</v>
      </c>
      <c r="E430" t="s">
        <v>416</v>
      </c>
      <c r="F430" t="s">
        <v>436</v>
      </c>
      <c r="G430">
        <v>1605040100</v>
      </c>
      <c r="H430" t="s">
        <v>17</v>
      </c>
      <c r="I430">
        <v>160504</v>
      </c>
      <c r="K430" t="s">
        <v>18</v>
      </c>
      <c r="L430" s="1">
        <v>112736</v>
      </c>
      <c r="M430">
        <v>0</v>
      </c>
      <c r="N430" s="1">
        <v>112736</v>
      </c>
      <c r="O430" s="2">
        <f>+VLOOKUP(A430,'comparacion amort'!$A:$U,5,FALSE)</f>
        <v>0</v>
      </c>
      <c r="P430" s="5">
        <v>39814</v>
      </c>
      <c r="Q430" s="2">
        <v>0</v>
      </c>
      <c r="R430" s="2">
        <v>0</v>
      </c>
      <c r="S430" s="11">
        <f t="shared" si="34"/>
        <v>0</v>
      </c>
      <c r="T430" s="12">
        <f t="shared" si="30"/>
        <v>0</v>
      </c>
      <c r="U430" s="7">
        <f t="shared" si="31"/>
        <v>0</v>
      </c>
      <c r="V430" s="7">
        <f t="shared" si="32"/>
        <v>0</v>
      </c>
      <c r="W430" s="7">
        <f t="shared" si="33"/>
        <v>0</v>
      </c>
      <c r="X430" s="2" t="str">
        <f>+VLOOKUP(A430,'comparacion amort'!$A:$U,10,FALSE)</f>
        <v>C30603</v>
      </c>
      <c r="Y430" s="3">
        <f>+VLOOKUP(A430,'comparacion amort'!$A:$U,19,FALSE)</f>
        <v>0</v>
      </c>
      <c r="Z430" s="7" t="str">
        <f>+VLOOKUP([1]!Tabla1[[#This Row],[Act.fijo]],'[1]clases de AF'!$A:$C,3,FALSE)</f>
        <v>P-TERRUR</v>
      </c>
    </row>
    <row r="431" spans="1:26" x14ac:dyDescent="0.25">
      <c r="A431">
        <v>1023</v>
      </c>
      <c r="B431">
        <v>0</v>
      </c>
      <c r="C431" t="s">
        <v>50</v>
      </c>
      <c r="D431" t="s">
        <v>533</v>
      </c>
      <c r="E431" t="s">
        <v>416</v>
      </c>
      <c r="F431" t="s">
        <v>436</v>
      </c>
      <c r="G431">
        <v>1605040100</v>
      </c>
      <c r="H431" t="s">
        <v>17</v>
      </c>
      <c r="I431">
        <v>160504</v>
      </c>
      <c r="K431" t="s">
        <v>18</v>
      </c>
      <c r="L431" s="1">
        <v>322100</v>
      </c>
      <c r="M431">
        <v>0</v>
      </c>
      <c r="N431" s="1">
        <v>322100</v>
      </c>
      <c r="O431" s="2">
        <f>+VLOOKUP(A431,'comparacion amort'!$A:$U,5,FALSE)</f>
        <v>0</v>
      </c>
      <c r="P431" s="5">
        <v>39814</v>
      </c>
      <c r="Q431" s="2">
        <v>0</v>
      </c>
      <c r="R431" s="2">
        <v>0</v>
      </c>
      <c r="S431" s="11">
        <f t="shared" si="34"/>
        <v>0</v>
      </c>
      <c r="T431" s="12">
        <f t="shared" si="30"/>
        <v>0</v>
      </c>
      <c r="U431" s="7">
        <f t="shared" si="31"/>
        <v>0</v>
      </c>
      <c r="V431" s="7">
        <f t="shared" si="32"/>
        <v>0</v>
      </c>
      <c r="W431" s="7">
        <f t="shared" si="33"/>
        <v>0</v>
      </c>
      <c r="X431" s="2" t="str">
        <f>+VLOOKUP(A431,'comparacion amort'!$A:$U,10,FALSE)</f>
        <v>C30603</v>
      </c>
      <c r="Y431" s="3">
        <f>+VLOOKUP(A431,'comparacion amort'!$A:$U,19,FALSE)</f>
        <v>0</v>
      </c>
      <c r="Z431" s="7" t="str">
        <f>+VLOOKUP([1]!Tabla1[[#This Row],[Act.fijo]],'[1]clases de AF'!$A:$C,3,FALSE)</f>
        <v>P-TERRUR</v>
      </c>
    </row>
    <row r="432" spans="1:26" x14ac:dyDescent="0.25">
      <c r="A432">
        <v>1024</v>
      </c>
      <c r="B432">
        <v>0</v>
      </c>
      <c r="C432" t="s">
        <v>50</v>
      </c>
      <c r="D432" t="s">
        <v>534</v>
      </c>
      <c r="E432" t="s">
        <v>416</v>
      </c>
      <c r="F432" t="s">
        <v>436</v>
      </c>
      <c r="G432">
        <v>1605040100</v>
      </c>
      <c r="H432" t="s">
        <v>17</v>
      </c>
      <c r="I432">
        <v>160504</v>
      </c>
      <c r="K432" t="s">
        <v>18</v>
      </c>
      <c r="L432" s="1">
        <v>1119296</v>
      </c>
      <c r="M432">
        <v>0</v>
      </c>
      <c r="N432" s="1">
        <v>1119296</v>
      </c>
      <c r="O432" s="2">
        <f>+VLOOKUP(A432,'comparacion amort'!$A:$U,5,FALSE)</f>
        <v>0</v>
      </c>
      <c r="P432" s="5">
        <v>39814</v>
      </c>
      <c r="Q432" s="2">
        <v>0</v>
      </c>
      <c r="R432" s="2">
        <v>0</v>
      </c>
      <c r="S432" s="11">
        <f t="shared" si="34"/>
        <v>0</v>
      </c>
      <c r="T432" s="12">
        <f t="shared" si="30"/>
        <v>0</v>
      </c>
      <c r="U432" s="7">
        <f t="shared" si="31"/>
        <v>0</v>
      </c>
      <c r="V432" s="7">
        <f t="shared" si="32"/>
        <v>0</v>
      </c>
      <c r="W432" s="7">
        <f t="shared" si="33"/>
        <v>0</v>
      </c>
      <c r="X432" s="2" t="str">
        <f>+VLOOKUP(A432,'comparacion amort'!$A:$U,10,FALSE)</f>
        <v>C30603</v>
      </c>
      <c r="Y432" s="3">
        <f>+VLOOKUP(A432,'comparacion amort'!$A:$U,19,FALSE)</f>
        <v>0</v>
      </c>
      <c r="Z432" s="7" t="str">
        <f>+VLOOKUP([1]!Tabla1[[#This Row],[Act.fijo]],'[1]clases de AF'!$A:$C,3,FALSE)</f>
        <v>P-TERRUR</v>
      </c>
    </row>
    <row r="433" spans="1:26" x14ac:dyDescent="0.25">
      <c r="A433">
        <v>1025</v>
      </c>
      <c r="B433">
        <v>0</v>
      </c>
      <c r="C433" t="s">
        <v>50</v>
      </c>
      <c r="D433" t="s">
        <v>535</v>
      </c>
      <c r="E433" t="s">
        <v>416</v>
      </c>
      <c r="F433" t="s">
        <v>436</v>
      </c>
      <c r="G433">
        <v>1605040100</v>
      </c>
      <c r="H433" t="s">
        <v>17</v>
      </c>
      <c r="I433">
        <v>160504</v>
      </c>
      <c r="K433" t="s">
        <v>18</v>
      </c>
      <c r="L433" s="1">
        <v>301968</v>
      </c>
      <c r="M433">
        <v>0</v>
      </c>
      <c r="N433" s="1">
        <v>301968</v>
      </c>
      <c r="O433" s="2">
        <f>+VLOOKUP(A433,'comparacion amort'!$A:$U,5,FALSE)</f>
        <v>0</v>
      </c>
      <c r="P433" s="5">
        <v>39814</v>
      </c>
      <c r="Q433" s="2">
        <v>0</v>
      </c>
      <c r="R433" s="2">
        <v>0</v>
      </c>
      <c r="S433" s="11">
        <f t="shared" si="34"/>
        <v>0</v>
      </c>
      <c r="T433" s="12">
        <f t="shared" si="30"/>
        <v>0</v>
      </c>
      <c r="U433" s="7">
        <f t="shared" si="31"/>
        <v>0</v>
      </c>
      <c r="V433" s="7">
        <f t="shared" si="32"/>
        <v>0</v>
      </c>
      <c r="W433" s="7">
        <f t="shared" si="33"/>
        <v>0</v>
      </c>
      <c r="X433" s="2" t="str">
        <f>+VLOOKUP(A433,'comparacion amort'!$A:$U,10,FALSE)</f>
        <v>C30603</v>
      </c>
      <c r="Y433" s="3">
        <f>+VLOOKUP(A433,'comparacion amort'!$A:$U,19,FALSE)</f>
        <v>0</v>
      </c>
      <c r="Z433" s="7" t="str">
        <f>+VLOOKUP([1]!Tabla1[[#This Row],[Act.fijo]],'[1]clases de AF'!$A:$C,3,FALSE)</f>
        <v>P-TERRUR</v>
      </c>
    </row>
    <row r="434" spans="1:26" x14ac:dyDescent="0.25">
      <c r="A434">
        <v>1026</v>
      </c>
      <c r="B434">
        <v>0</v>
      </c>
      <c r="C434" t="s">
        <v>50</v>
      </c>
      <c r="D434" t="s">
        <v>536</v>
      </c>
      <c r="E434" t="s">
        <v>416</v>
      </c>
      <c r="F434" t="s">
        <v>436</v>
      </c>
      <c r="G434">
        <v>1605040100</v>
      </c>
      <c r="H434" t="s">
        <v>17</v>
      </c>
      <c r="I434">
        <v>160504</v>
      </c>
      <c r="K434" t="s">
        <v>18</v>
      </c>
      <c r="L434" s="1">
        <v>934089</v>
      </c>
      <c r="M434">
        <v>0</v>
      </c>
      <c r="N434" s="1">
        <v>934089</v>
      </c>
      <c r="O434" s="2">
        <f>+VLOOKUP(A434,'comparacion amort'!$A:$U,5,FALSE)</f>
        <v>0</v>
      </c>
      <c r="P434" s="5">
        <v>39814</v>
      </c>
      <c r="Q434" s="2">
        <v>0</v>
      </c>
      <c r="R434" s="2">
        <v>0</v>
      </c>
      <c r="S434" s="11">
        <f t="shared" si="34"/>
        <v>0</v>
      </c>
      <c r="T434" s="12">
        <f t="shared" si="30"/>
        <v>0</v>
      </c>
      <c r="U434" s="7">
        <f t="shared" si="31"/>
        <v>0</v>
      </c>
      <c r="V434" s="7">
        <f t="shared" si="32"/>
        <v>0</v>
      </c>
      <c r="W434" s="7">
        <f t="shared" si="33"/>
        <v>0</v>
      </c>
      <c r="X434" s="2" t="str">
        <f>+VLOOKUP(A434,'comparacion amort'!$A:$U,10,FALSE)</f>
        <v>C30603</v>
      </c>
      <c r="Y434" s="3">
        <f>+VLOOKUP(A434,'comparacion amort'!$A:$U,19,FALSE)</f>
        <v>0</v>
      </c>
      <c r="Z434" s="7" t="str">
        <f>+VLOOKUP([1]!Tabla1[[#This Row],[Act.fijo]],'[1]clases de AF'!$A:$C,3,FALSE)</f>
        <v>P-TERRUR</v>
      </c>
    </row>
    <row r="435" spans="1:26" x14ac:dyDescent="0.25">
      <c r="A435">
        <v>1027</v>
      </c>
      <c r="B435">
        <v>0</v>
      </c>
      <c r="C435" t="s">
        <v>50</v>
      </c>
      <c r="D435" t="s">
        <v>537</v>
      </c>
      <c r="E435" t="s">
        <v>416</v>
      </c>
      <c r="F435" t="s">
        <v>436</v>
      </c>
      <c r="G435">
        <v>1605040100</v>
      </c>
      <c r="H435" t="s">
        <v>17</v>
      </c>
      <c r="I435">
        <v>160504</v>
      </c>
      <c r="K435" t="s">
        <v>18</v>
      </c>
      <c r="L435" s="1">
        <v>1308531</v>
      </c>
      <c r="M435">
        <v>0</v>
      </c>
      <c r="N435" s="1">
        <v>1308531</v>
      </c>
      <c r="O435" s="2">
        <f>+VLOOKUP(A435,'comparacion amort'!$A:$U,5,FALSE)</f>
        <v>0</v>
      </c>
      <c r="P435" s="5">
        <v>39814</v>
      </c>
      <c r="Q435" s="2">
        <v>0</v>
      </c>
      <c r="R435" s="2">
        <v>0</v>
      </c>
      <c r="S435" s="11">
        <f t="shared" si="34"/>
        <v>0</v>
      </c>
      <c r="T435" s="12">
        <f t="shared" si="30"/>
        <v>0</v>
      </c>
      <c r="U435" s="7">
        <f t="shared" si="31"/>
        <v>0</v>
      </c>
      <c r="V435" s="7">
        <f t="shared" si="32"/>
        <v>0</v>
      </c>
      <c r="W435" s="7">
        <f t="shared" si="33"/>
        <v>0</v>
      </c>
      <c r="X435" s="2" t="str">
        <f>+VLOOKUP(A435,'comparacion amort'!$A:$U,10,FALSE)</f>
        <v>C30603</v>
      </c>
      <c r="Y435" s="3">
        <f>+VLOOKUP(A435,'comparacion amort'!$A:$U,19,FALSE)</f>
        <v>0</v>
      </c>
      <c r="Z435" s="7" t="str">
        <f>+VLOOKUP([1]!Tabla1[[#This Row],[Act.fijo]],'[1]clases de AF'!$A:$C,3,FALSE)</f>
        <v>P-TERRUR</v>
      </c>
    </row>
    <row r="436" spans="1:26" x14ac:dyDescent="0.25">
      <c r="A436">
        <v>1028</v>
      </c>
      <c r="B436">
        <v>0</v>
      </c>
      <c r="C436" t="s">
        <v>50</v>
      </c>
      <c r="D436" t="s">
        <v>538</v>
      </c>
      <c r="E436" t="s">
        <v>416</v>
      </c>
      <c r="F436" t="s">
        <v>436</v>
      </c>
      <c r="G436">
        <v>1605040100</v>
      </c>
      <c r="H436" t="s">
        <v>17</v>
      </c>
      <c r="I436">
        <v>160504</v>
      </c>
      <c r="K436" t="s">
        <v>18</v>
      </c>
      <c r="L436" s="1">
        <v>1308531</v>
      </c>
      <c r="M436">
        <v>0</v>
      </c>
      <c r="N436" s="1">
        <v>1308531</v>
      </c>
      <c r="O436" s="2">
        <f>+VLOOKUP(A436,'comparacion amort'!$A:$U,5,FALSE)</f>
        <v>0</v>
      </c>
      <c r="P436" s="5">
        <v>39814</v>
      </c>
      <c r="Q436" s="2">
        <v>0</v>
      </c>
      <c r="R436" s="2">
        <v>0</v>
      </c>
      <c r="S436" s="11">
        <f t="shared" si="34"/>
        <v>0</v>
      </c>
      <c r="T436" s="12">
        <f t="shared" si="30"/>
        <v>0</v>
      </c>
      <c r="U436" s="7">
        <f t="shared" si="31"/>
        <v>0</v>
      </c>
      <c r="V436" s="7">
        <f t="shared" si="32"/>
        <v>0</v>
      </c>
      <c r="W436" s="7">
        <f t="shared" si="33"/>
        <v>0</v>
      </c>
      <c r="X436" s="2" t="str">
        <f>+VLOOKUP(A436,'comparacion amort'!$A:$U,10,FALSE)</f>
        <v>C30603</v>
      </c>
      <c r="Y436" s="3">
        <f>+VLOOKUP(A436,'comparacion amort'!$A:$U,19,FALSE)</f>
        <v>0</v>
      </c>
      <c r="Z436" s="7" t="str">
        <f>+VLOOKUP([1]!Tabla1[[#This Row],[Act.fijo]],'[1]clases de AF'!$A:$C,3,FALSE)</f>
        <v>P-TERRUR</v>
      </c>
    </row>
    <row r="437" spans="1:26" x14ac:dyDescent="0.25">
      <c r="A437">
        <v>1029</v>
      </c>
      <c r="B437">
        <v>0</v>
      </c>
      <c r="C437" t="s">
        <v>50</v>
      </c>
      <c r="D437" t="s">
        <v>539</v>
      </c>
      <c r="E437" t="s">
        <v>416</v>
      </c>
      <c r="F437" t="s">
        <v>436</v>
      </c>
      <c r="G437">
        <v>1605040100</v>
      </c>
      <c r="H437" t="s">
        <v>17</v>
      </c>
      <c r="I437">
        <v>160504</v>
      </c>
      <c r="K437" t="s">
        <v>18</v>
      </c>
      <c r="L437" s="1">
        <v>362362</v>
      </c>
      <c r="M437">
        <v>0</v>
      </c>
      <c r="N437" s="1">
        <v>362362</v>
      </c>
      <c r="O437" s="2">
        <f>+VLOOKUP(A437,'comparacion amort'!$A:$U,5,FALSE)</f>
        <v>0</v>
      </c>
      <c r="P437" s="5">
        <v>39814</v>
      </c>
      <c r="Q437" s="2">
        <v>0</v>
      </c>
      <c r="R437" s="2">
        <v>0</v>
      </c>
      <c r="S437" s="11">
        <f t="shared" si="34"/>
        <v>0</v>
      </c>
      <c r="T437" s="12">
        <f t="shared" si="30"/>
        <v>0</v>
      </c>
      <c r="U437" s="7">
        <f t="shared" si="31"/>
        <v>0</v>
      </c>
      <c r="V437" s="7">
        <f t="shared" si="32"/>
        <v>0</v>
      </c>
      <c r="W437" s="7">
        <f t="shared" si="33"/>
        <v>0</v>
      </c>
      <c r="X437" s="2" t="str">
        <f>+VLOOKUP(A437,'comparacion amort'!$A:$U,10,FALSE)</f>
        <v>C30603</v>
      </c>
      <c r="Y437" s="3">
        <f>+VLOOKUP(A437,'comparacion amort'!$A:$U,19,FALSE)</f>
        <v>0</v>
      </c>
      <c r="Z437" s="7" t="str">
        <f>+VLOOKUP([1]!Tabla1[[#This Row],[Act.fijo]],'[1]clases de AF'!$A:$C,3,FALSE)</f>
        <v>P-TERRUR</v>
      </c>
    </row>
    <row r="438" spans="1:26" x14ac:dyDescent="0.25">
      <c r="A438">
        <v>1030</v>
      </c>
      <c r="B438">
        <v>0</v>
      </c>
      <c r="C438" t="s">
        <v>50</v>
      </c>
      <c r="D438" t="s">
        <v>540</v>
      </c>
      <c r="E438" t="s">
        <v>416</v>
      </c>
      <c r="F438" t="s">
        <v>436</v>
      </c>
      <c r="G438">
        <v>1605040100</v>
      </c>
      <c r="H438" t="s">
        <v>17</v>
      </c>
      <c r="I438">
        <v>160504</v>
      </c>
      <c r="K438" t="s">
        <v>18</v>
      </c>
      <c r="L438" s="1">
        <v>508486</v>
      </c>
      <c r="M438">
        <v>0</v>
      </c>
      <c r="N438" s="1">
        <v>508486</v>
      </c>
      <c r="O438" s="2">
        <f>+VLOOKUP(A438,'comparacion amort'!$A:$U,5,FALSE)</f>
        <v>0</v>
      </c>
      <c r="P438" s="5">
        <v>39814</v>
      </c>
      <c r="Q438" s="2">
        <v>0</v>
      </c>
      <c r="R438" s="2">
        <v>0</v>
      </c>
      <c r="S438" s="11">
        <f t="shared" si="34"/>
        <v>0</v>
      </c>
      <c r="T438" s="12">
        <f t="shared" si="30"/>
        <v>0</v>
      </c>
      <c r="U438" s="7">
        <f t="shared" si="31"/>
        <v>0</v>
      </c>
      <c r="V438" s="7">
        <f t="shared" si="32"/>
        <v>0</v>
      </c>
      <c r="W438" s="7">
        <f t="shared" si="33"/>
        <v>0</v>
      </c>
      <c r="X438" s="2" t="str">
        <f>+VLOOKUP(A438,'comparacion amort'!$A:$U,10,FALSE)</f>
        <v>C30603</v>
      </c>
      <c r="Y438" s="3">
        <f>+VLOOKUP(A438,'comparacion amort'!$A:$U,19,FALSE)</f>
        <v>0</v>
      </c>
      <c r="Z438" s="7" t="str">
        <f>+VLOOKUP([1]!Tabla1[[#This Row],[Act.fijo]],'[1]clases de AF'!$A:$C,3,FALSE)</f>
        <v>P-TERRUR</v>
      </c>
    </row>
    <row r="439" spans="1:26" x14ac:dyDescent="0.25">
      <c r="A439">
        <v>1031</v>
      </c>
      <c r="B439">
        <v>0</v>
      </c>
      <c r="C439" t="s">
        <v>50</v>
      </c>
      <c r="D439" t="s">
        <v>541</v>
      </c>
      <c r="E439" t="s">
        <v>416</v>
      </c>
      <c r="F439" t="s">
        <v>436</v>
      </c>
      <c r="G439">
        <v>1605040100</v>
      </c>
      <c r="H439" t="s">
        <v>17</v>
      </c>
      <c r="I439">
        <v>160504</v>
      </c>
      <c r="K439" t="s">
        <v>18</v>
      </c>
      <c r="L439" s="1">
        <v>755857</v>
      </c>
      <c r="M439">
        <v>0</v>
      </c>
      <c r="N439" s="1">
        <v>755857</v>
      </c>
      <c r="O439" s="2">
        <f>+VLOOKUP(A439,'comparacion amort'!$A:$U,5,FALSE)</f>
        <v>0</v>
      </c>
      <c r="P439" s="5">
        <v>39814</v>
      </c>
      <c r="Q439" s="2">
        <v>0</v>
      </c>
      <c r="R439" s="2">
        <v>0</v>
      </c>
      <c r="S439" s="11">
        <f t="shared" si="34"/>
        <v>0</v>
      </c>
      <c r="T439" s="12">
        <f t="shared" si="30"/>
        <v>0</v>
      </c>
      <c r="U439" s="7">
        <f t="shared" si="31"/>
        <v>0</v>
      </c>
      <c r="V439" s="7">
        <f t="shared" si="32"/>
        <v>0</v>
      </c>
      <c r="W439" s="7">
        <f t="shared" si="33"/>
        <v>0</v>
      </c>
      <c r="X439" s="2" t="str">
        <f>+VLOOKUP(A439,'comparacion amort'!$A:$U,10,FALSE)</f>
        <v>C30603</v>
      </c>
      <c r="Y439" s="3">
        <f>+VLOOKUP(A439,'comparacion amort'!$A:$U,19,FALSE)</f>
        <v>0</v>
      </c>
      <c r="Z439" s="7" t="str">
        <f>+VLOOKUP([1]!Tabla1[[#This Row],[Act.fijo]],'[1]clases de AF'!$A:$C,3,FALSE)</f>
        <v>P-TERRUR</v>
      </c>
    </row>
    <row r="440" spans="1:26" x14ac:dyDescent="0.25">
      <c r="A440">
        <v>1032</v>
      </c>
      <c r="B440">
        <v>0</v>
      </c>
      <c r="C440" t="s">
        <v>50</v>
      </c>
      <c r="D440" t="s">
        <v>542</v>
      </c>
      <c r="E440" t="s">
        <v>416</v>
      </c>
      <c r="F440" t="s">
        <v>436</v>
      </c>
      <c r="G440">
        <v>1605040100</v>
      </c>
      <c r="H440" t="s">
        <v>17</v>
      </c>
      <c r="I440">
        <v>160504</v>
      </c>
      <c r="K440" t="s">
        <v>18</v>
      </c>
      <c r="L440" s="1">
        <v>175500</v>
      </c>
      <c r="M440">
        <v>0</v>
      </c>
      <c r="N440" s="1">
        <v>175500</v>
      </c>
      <c r="O440" s="2">
        <f>+VLOOKUP(A440,'comparacion amort'!$A:$U,5,FALSE)</f>
        <v>0</v>
      </c>
      <c r="P440" s="5">
        <v>39814</v>
      </c>
      <c r="Q440" s="2">
        <v>0</v>
      </c>
      <c r="R440" s="2">
        <v>0</v>
      </c>
      <c r="S440" s="11">
        <f t="shared" si="34"/>
        <v>0</v>
      </c>
      <c r="T440" s="12">
        <f t="shared" si="30"/>
        <v>0</v>
      </c>
      <c r="U440" s="7">
        <f t="shared" si="31"/>
        <v>0</v>
      </c>
      <c r="V440" s="7">
        <f t="shared" si="32"/>
        <v>0</v>
      </c>
      <c r="W440" s="7">
        <f t="shared" si="33"/>
        <v>0</v>
      </c>
      <c r="X440" s="2" t="str">
        <f>+VLOOKUP(A440,'comparacion amort'!$A:$U,10,FALSE)</f>
        <v>C30603</v>
      </c>
      <c r="Y440" s="3">
        <f>+VLOOKUP(A440,'comparacion amort'!$A:$U,19,FALSE)</f>
        <v>0</v>
      </c>
      <c r="Z440" s="7" t="str">
        <f>+VLOOKUP([1]!Tabla1[[#This Row],[Act.fijo]],'[1]clases de AF'!$A:$C,3,FALSE)</f>
        <v>P-TERRUR</v>
      </c>
    </row>
    <row r="441" spans="1:26" x14ac:dyDescent="0.25">
      <c r="A441">
        <v>1033</v>
      </c>
      <c r="B441">
        <v>0</v>
      </c>
      <c r="C441" t="s">
        <v>50</v>
      </c>
      <c r="D441" t="s">
        <v>543</v>
      </c>
      <c r="E441" t="s">
        <v>416</v>
      </c>
      <c r="F441" t="s">
        <v>436</v>
      </c>
      <c r="G441">
        <v>1605040100</v>
      </c>
      <c r="H441" t="s">
        <v>17</v>
      </c>
      <c r="I441">
        <v>160504</v>
      </c>
      <c r="K441" t="s">
        <v>18</v>
      </c>
      <c r="L441" s="1">
        <v>565500</v>
      </c>
      <c r="M441">
        <v>0</v>
      </c>
      <c r="N441" s="1">
        <v>565500</v>
      </c>
      <c r="O441" s="2">
        <f>+VLOOKUP(A441,'comparacion amort'!$A:$U,5,FALSE)</f>
        <v>0</v>
      </c>
      <c r="P441" s="5">
        <v>39814</v>
      </c>
      <c r="Q441" s="2">
        <v>0</v>
      </c>
      <c r="R441" s="2">
        <v>0</v>
      </c>
      <c r="S441" s="11">
        <f t="shared" si="34"/>
        <v>0</v>
      </c>
      <c r="T441" s="12">
        <f t="shared" si="30"/>
        <v>0</v>
      </c>
      <c r="U441" s="7">
        <f t="shared" si="31"/>
        <v>0</v>
      </c>
      <c r="V441" s="7">
        <f t="shared" si="32"/>
        <v>0</v>
      </c>
      <c r="W441" s="7">
        <f t="shared" si="33"/>
        <v>0</v>
      </c>
      <c r="X441" s="2" t="str">
        <f>+VLOOKUP(A441,'comparacion amort'!$A:$U,10,FALSE)</f>
        <v>C30603</v>
      </c>
      <c r="Y441" s="3">
        <f>+VLOOKUP(A441,'comparacion amort'!$A:$U,19,FALSE)</f>
        <v>0</v>
      </c>
      <c r="Z441" s="7" t="str">
        <f>+VLOOKUP([1]!Tabla1[[#This Row],[Act.fijo]],'[1]clases de AF'!$A:$C,3,FALSE)</f>
        <v>P-TERRUR</v>
      </c>
    </row>
    <row r="442" spans="1:26" x14ac:dyDescent="0.25">
      <c r="A442">
        <v>1034</v>
      </c>
      <c r="B442">
        <v>0</v>
      </c>
      <c r="C442" t="s">
        <v>50</v>
      </c>
      <c r="D442" t="s">
        <v>544</v>
      </c>
      <c r="E442" t="s">
        <v>416</v>
      </c>
      <c r="F442" t="s">
        <v>436</v>
      </c>
      <c r="G442">
        <v>1605040100</v>
      </c>
      <c r="H442" t="s">
        <v>17</v>
      </c>
      <c r="I442">
        <v>160504</v>
      </c>
      <c r="K442" t="s">
        <v>18</v>
      </c>
      <c r="L442" s="1">
        <v>234000</v>
      </c>
      <c r="M442">
        <v>0</v>
      </c>
      <c r="N442" s="1">
        <v>234000</v>
      </c>
      <c r="O442" s="2">
        <f>+VLOOKUP(A442,'comparacion amort'!$A:$U,5,FALSE)</f>
        <v>0</v>
      </c>
      <c r="P442" s="5">
        <v>39814</v>
      </c>
      <c r="Q442" s="2">
        <v>0</v>
      </c>
      <c r="R442" s="2">
        <v>0</v>
      </c>
      <c r="S442" s="11">
        <f t="shared" si="34"/>
        <v>0</v>
      </c>
      <c r="T442" s="12">
        <f t="shared" si="30"/>
        <v>0</v>
      </c>
      <c r="U442" s="7">
        <f t="shared" si="31"/>
        <v>0</v>
      </c>
      <c r="V442" s="7">
        <f t="shared" si="32"/>
        <v>0</v>
      </c>
      <c r="W442" s="7">
        <f t="shared" si="33"/>
        <v>0</v>
      </c>
      <c r="X442" s="2" t="str">
        <f>+VLOOKUP(A442,'comparacion amort'!$A:$U,10,FALSE)</f>
        <v>C30603</v>
      </c>
      <c r="Y442" s="3">
        <f>+VLOOKUP(A442,'comparacion amort'!$A:$U,19,FALSE)</f>
        <v>0</v>
      </c>
      <c r="Z442" s="7" t="str">
        <f>+VLOOKUP([1]!Tabla1[[#This Row],[Act.fijo]],'[1]clases de AF'!$A:$C,3,FALSE)</f>
        <v>P-TERRUR</v>
      </c>
    </row>
    <row r="443" spans="1:26" x14ac:dyDescent="0.25">
      <c r="A443">
        <v>1035</v>
      </c>
      <c r="B443">
        <v>0</v>
      </c>
      <c r="C443" t="s">
        <v>50</v>
      </c>
      <c r="D443" t="s">
        <v>545</v>
      </c>
      <c r="E443" t="s">
        <v>416</v>
      </c>
      <c r="F443" t="s">
        <v>436</v>
      </c>
      <c r="G443">
        <v>1605040100</v>
      </c>
      <c r="H443" t="s">
        <v>17</v>
      </c>
      <c r="I443">
        <v>160504</v>
      </c>
      <c r="K443" t="s">
        <v>18</v>
      </c>
      <c r="L443" s="1">
        <v>487542</v>
      </c>
      <c r="M443">
        <v>0</v>
      </c>
      <c r="N443" s="1">
        <v>487542</v>
      </c>
      <c r="O443" s="2">
        <f>+VLOOKUP(A443,'comparacion amort'!$A:$U,5,FALSE)</f>
        <v>0</v>
      </c>
      <c r="P443" s="5">
        <v>39814</v>
      </c>
      <c r="Q443" s="2">
        <v>0</v>
      </c>
      <c r="R443" s="2">
        <v>0</v>
      </c>
      <c r="S443" s="11">
        <f t="shared" si="34"/>
        <v>0</v>
      </c>
      <c r="T443" s="12">
        <f t="shared" si="30"/>
        <v>0</v>
      </c>
      <c r="U443" s="7">
        <f t="shared" si="31"/>
        <v>0</v>
      </c>
      <c r="V443" s="7">
        <f t="shared" si="32"/>
        <v>0</v>
      </c>
      <c r="W443" s="7">
        <f t="shared" si="33"/>
        <v>0</v>
      </c>
      <c r="X443" s="2" t="str">
        <f>+VLOOKUP(A443,'comparacion amort'!$A:$U,10,FALSE)</f>
        <v>C30603</v>
      </c>
      <c r="Y443" s="3">
        <f>+VLOOKUP(A443,'comparacion amort'!$A:$U,19,FALSE)</f>
        <v>0</v>
      </c>
      <c r="Z443" s="7" t="str">
        <f>+VLOOKUP([1]!Tabla1[[#This Row],[Act.fijo]],'[1]clases de AF'!$A:$C,3,FALSE)</f>
        <v>P-TERRUR</v>
      </c>
    </row>
    <row r="444" spans="1:26" x14ac:dyDescent="0.25">
      <c r="A444">
        <v>1037</v>
      </c>
      <c r="B444">
        <v>0</v>
      </c>
      <c r="C444" t="s">
        <v>50</v>
      </c>
      <c r="D444" t="s">
        <v>546</v>
      </c>
      <c r="E444" t="s">
        <v>416</v>
      </c>
      <c r="F444" t="s">
        <v>436</v>
      </c>
      <c r="G444">
        <v>1605040100</v>
      </c>
      <c r="H444" t="s">
        <v>17</v>
      </c>
      <c r="I444">
        <v>160504</v>
      </c>
      <c r="K444" t="s">
        <v>18</v>
      </c>
      <c r="L444" s="1">
        <v>512386</v>
      </c>
      <c r="M444">
        <v>0</v>
      </c>
      <c r="N444" s="1">
        <v>512386</v>
      </c>
      <c r="O444" s="2">
        <f>+VLOOKUP(A444,'comparacion amort'!$A:$U,5,FALSE)</f>
        <v>0</v>
      </c>
      <c r="P444" s="5">
        <v>39814</v>
      </c>
      <c r="Q444" s="2">
        <v>0</v>
      </c>
      <c r="R444" s="2">
        <v>0</v>
      </c>
      <c r="S444" s="11">
        <f t="shared" si="34"/>
        <v>0</v>
      </c>
      <c r="T444" s="12">
        <f t="shared" si="30"/>
        <v>0</v>
      </c>
      <c r="U444" s="7">
        <f t="shared" si="31"/>
        <v>0</v>
      </c>
      <c r="V444" s="7">
        <f t="shared" si="32"/>
        <v>0</v>
      </c>
      <c r="W444" s="7">
        <f t="shared" si="33"/>
        <v>0</v>
      </c>
      <c r="X444" s="2" t="str">
        <f>+VLOOKUP(A444,'comparacion amort'!$A:$U,10,FALSE)</f>
        <v>C30603</v>
      </c>
      <c r="Y444" s="3">
        <f>+VLOOKUP(A444,'comparacion amort'!$A:$U,19,FALSE)</f>
        <v>0</v>
      </c>
      <c r="Z444" s="7" t="str">
        <f>+VLOOKUP([1]!Tabla1[[#This Row],[Act.fijo]],'[1]clases de AF'!$A:$C,3,FALSE)</f>
        <v>P-TERRUR</v>
      </c>
    </row>
    <row r="445" spans="1:26" x14ac:dyDescent="0.25">
      <c r="A445">
        <v>1038</v>
      </c>
      <c r="B445">
        <v>0</v>
      </c>
      <c r="C445" t="s">
        <v>50</v>
      </c>
      <c r="D445" t="s">
        <v>547</v>
      </c>
      <c r="E445" t="s">
        <v>416</v>
      </c>
      <c r="F445" t="s">
        <v>436</v>
      </c>
      <c r="G445">
        <v>1605040100</v>
      </c>
      <c r="H445" t="s">
        <v>17</v>
      </c>
      <c r="I445">
        <v>160504</v>
      </c>
      <c r="K445" t="s">
        <v>18</v>
      </c>
      <c r="L445" s="1">
        <v>29250</v>
      </c>
      <c r="M445">
        <v>0</v>
      </c>
      <c r="N445" s="1">
        <v>29250</v>
      </c>
      <c r="O445" s="2">
        <f>+VLOOKUP(A445,'comparacion amort'!$A:$U,5,FALSE)</f>
        <v>0</v>
      </c>
      <c r="P445" s="5">
        <v>39814</v>
      </c>
      <c r="Q445" s="2">
        <v>0</v>
      </c>
      <c r="R445" s="2">
        <v>0</v>
      </c>
      <c r="S445" s="11">
        <f t="shared" si="34"/>
        <v>0</v>
      </c>
      <c r="T445" s="12">
        <f t="shared" si="30"/>
        <v>0</v>
      </c>
      <c r="U445" s="7">
        <f t="shared" si="31"/>
        <v>0</v>
      </c>
      <c r="V445" s="7">
        <f t="shared" si="32"/>
        <v>0</v>
      </c>
      <c r="W445" s="7">
        <f t="shared" si="33"/>
        <v>0</v>
      </c>
      <c r="X445" s="2" t="str">
        <f>+VLOOKUP(A445,'comparacion amort'!$A:$U,10,FALSE)</f>
        <v>C30603</v>
      </c>
      <c r="Y445" s="3">
        <f>+VLOOKUP(A445,'comparacion amort'!$A:$U,19,FALSE)</f>
        <v>0</v>
      </c>
      <c r="Z445" s="7" t="str">
        <f>+VLOOKUP([1]!Tabla1[[#This Row],[Act.fijo]],'[1]clases de AF'!$A:$C,3,FALSE)</f>
        <v>P-TERRUR</v>
      </c>
    </row>
    <row r="446" spans="1:26" x14ac:dyDescent="0.25">
      <c r="A446">
        <v>1039</v>
      </c>
      <c r="B446">
        <v>0</v>
      </c>
      <c r="C446" t="s">
        <v>50</v>
      </c>
      <c r="D446" t="s">
        <v>548</v>
      </c>
      <c r="E446" t="s">
        <v>416</v>
      </c>
      <c r="F446" t="s">
        <v>436</v>
      </c>
      <c r="G446">
        <v>1605040100</v>
      </c>
      <c r="H446" t="s">
        <v>17</v>
      </c>
      <c r="I446">
        <v>160504</v>
      </c>
      <c r="K446" t="s">
        <v>18</v>
      </c>
      <c r="L446" s="1">
        <v>82643</v>
      </c>
      <c r="M446">
        <v>0</v>
      </c>
      <c r="N446" s="1">
        <v>82643</v>
      </c>
      <c r="O446" s="2">
        <f>+VLOOKUP(A446,'comparacion amort'!$A:$U,5,FALSE)</f>
        <v>0</v>
      </c>
      <c r="P446" s="5">
        <v>39814</v>
      </c>
      <c r="Q446" s="2">
        <v>0</v>
      </c>
      <c r="R446" s="2">
        <v>0</v>
      </c>
      <c r="S446" s="11">
        <f t="shared" si="34"/>
        <v>0</v>
      </c>
      <c r="T446" s="12">
        <f t="shared" si="30"/>
        <v>0</v>
      </c>
      <c r="U446" s="7">
        <f t="shared" si="31"/>
        <v>0</v>
      </c>
      <c r="V446" s="7">
        <f t="shared" si="32"/>
        <v>0</v>
      </c>
      <c r="W446" s="7">
        <f t="shared" si="33"/>
        <v>0</v>
      </c>
      <c r="X446" s="2" t="str">
        <f>+VLOOKUP(A446,'comparacion amort'!$A:$U,10,FALSE)</f>
        <v>C30603</v>
      </c>
      <c r="Y446" s="3">
        <f>+VLOOKUP(A446,'comparacion amort'!$A:$U,19,FALSE)</f>
        <v>0</v>
      </c>
      <c r="Z446" s="7" t="str">
        <f>+VLOOKUP([1]!Tabla1[[#This Row],[Act.fijo]],'[1]clases de AF'!$A:$C,3,FALSE)</f>
        <v>P-TERRUR</v>
      </c>
    </row>
    <row r="447" spans="1:26" x14ac:dyDescent="0.25">
      <c r="A447">
        <v>1049</v>
      </c>
      <c r="B447">
        <v>0</v>
      </c>
      <c r="C447" t="s">
        <v>50</v>
      </c>
      <c r="D447" t="s">
        <v>549</v>
      </c>
      <c r="E447" t="s">
        <v>416</v>
      </c>
      <c r="F447" t="s">
        <v>436</v>
      </c>
      <c r="G447">
        <v>1605040100</v>
      </c>
      <c r="H447" t="s">
        <v>17</v>
      </c>
      <c r="I447">
        <v>160504</v>
      </c>
      <c r="K447" t="s">
        <v>18</v>
      </c>
      <c r="L447" s="1">
        <v>173550</v>
      </c>
      <c r="M447">
        <v>0</v>
      </c>
      <c r="N447" s="1">
        <v>173550</v>
      </c>
      <c r="O447" s="2">
        <f>+VLOOKUP(A447,'comparacion amort'!$A:$U,5,FALSE)</f>
        <v>0</v>
      </c>
      <c r="P447" s="5">
        <v>39814</v>
      </c>
      <c r="Q447" s="2">
        <v>0</v>
      </c>
      <c r="R447" s="2">
        <v>0</v>
      </c>
      <c r="S447" s="11">
        <f t="shared" si="34"/>
        <v>0</v>
      </c>
      <c r="T447" s="12">
        <f t="shared" si="30"/>
        <v>0</v>
      </c>
      <c r="U447" s="7">
        <f t="shared" si="31"/>
        <v>0</v>
      </c>
      <c r="V447" s="7">
        <f t="shared" si="32"/>
        <v>0</v>
      </c>
      <c r="W447" s="7">
        <f t="shared" si="33"/>
        <v>0</v>
      </c>
      <c r="X447" s="2" t="str">
        <f>+VLOOKUP(A447,'comparacion amort'!$A:$U,10,FALSE)</f>
        <v>C30603</v>
      </c>
      <c r="Y447" s="3">
        <f>+VLOOKUP(A447,'comparacion amort'!$A:$U,19,FALSE)</f>
        <v>0</v>
      </c>
      <c r="Z447" s="7" t="str">
        <f>+VLOOKUP([1]!Tabla1[[#This Row],[Act.fijo]],'[1]clases de AF'!$A:$C,3,FALSE)</f>
        <v>P-TERRUR</v>
      </c>
    </row>
    <row r="448" spans="1:26" x14ac:dyDescent="0.25">
      <c r="A448">
        <v>1052</v>
      </c>
      <c r="B448">
        <v>0</v>
      </c>
      <c r="C448" t="s">
        <v>50</v>
      </c>
      <c r="D448" t="s">
        <v>550</v>
      </c>
      <c r="E448" t="s">
        <v>416</v>
      </c>
      <c r="F448" t="s">
        <v>436</v>
      </c>
      <c r="G448">
        <v>1605040100</v>
      </c>
      <c r="H448" t="s">
        <v>17</v>
      </c>
      <c r="I448">
        <v>160504</v>
      </c>
      <c r="K448" t="s">
        <v>18</v>
      </c>
      <c r="L448" s="1">
        <v>69937</v>
      </c>
      <c r="M448">
        <v>0</v>
      </c>
      <c r="N448" s="1">
        <v>69937</v>
      </c>
      <c r="O448" s="2">
        <f>+VLOOKUP(A448,'comparacion amort'!$A:$U,5,FALSE)</f>
        <v>0</v>
      </c>
      <c r="P448" s="5">
        <v>39814</v>
      </c>
      <c r="Q448" s="2">
        <v>0</v>
      </c>
      <c r="R448" s="2">
        <v>0</v>
      </c>
      <c r="S448" s="11">
        <f t="shared" si="34"/>
        <v>0</v>
      </c>
      <c r="T448" s="12">
        <f t="shared" si="30"/>
        <v>0</v>
      </c>
      <c r="U448" s="7">
        <f t="shared" si="31"/>
        <v>0</v>
      </c>
      <c r="V448" s="7">
        <f t="shared" si="32"/>
        <v>0</v>
      </c>
      <c r="W448" s="7">
        <f t="shared" si="33"/>
        <v>0</v>
      </c>
      <c r="X448" s="2" t="str">
        <f>+VLOOKUP(A448,'comparacion amort'!$A:$U,10,FALSE)</f>
        <v>C30603</v>
      </c>
      <c r="Y448" s="3">
        <f>+VLOOKUP(A448,'comparacion amort'!$A:$U,19,FALSE)</f>
        <v>0</v>
      </c>
      <c r="Z448" s="7" t="str">
        <f>+VLOOKUP([1]!Tabla1[[#This Row],[Act.fijo]],'[1]clases de AF'!$A:$C,3,FALSE)</f>
        <v>P-TERRUR</v>
      </c>
    </row>
    <row r="449" spans="1:26" x14ac:dyDescent="0.25">
      <c r="A449">
        <v>1055</v>
      </c>
      <c r="B449">
        <v>0</v>
      </c>
      <c r="C449" t="s">
        <v>50</v>
      </c>
      <c r="D449" t="s">
        <v>551</v>
      </c>
      <c r="E449" t="s">
        <v>416</v>
      </c>
      <c r="F449" t="s">
        <v>436</v>
      </c>
      <c r="G449">
        <v>1605040100</v>
      </c>
      <c r="H449" t="s">
        <v>17</v>
      </c>
      <c r="I449">
        <v>160504</v>
      </c>
      <c r="K449" t="s">
        <v>18</v>
      </c>
      <c r="L449" s="1">
        <v>15844</v>
      </c>
      <c r="M449">
        <v>0</v>
      </c>
      <c r="N449" s="1">
        <v>15844</v>
      </c>
      <c r="O449" s="2">
        <f>+VLOOKUP(A449,'comparacion amort'!$A:$U,5,FALSE)</f>
        <v>0</v>
      </c>
      <c r="P449" s="5">
        <v>39814</v>
      </c>
      <c r="Q449" s="2">
        <v>0</v>
      </c>
      <c r="R449" s="2">
        <v>0</v>
      </c>
      <c r="S449" s="11">
        <f t="shared" si="34"/>
        <v>0</v>
      </c>
      <c r="T449" s="12">
        <f t="shared" si="30"/>
        <v>0</v>
      </c>
      <c r="U449" s="7">
        <f t="shared" si="31"/>
        <v>0</v>
      </c>
      <c r="V449" s="7">
        <f t="shared" si="32"/>
        <v>0</v>
      </c>
      <c r="W449" s="7">
        <f t="shared" si="33"/>
        <v>0</v>
      </c>
      <c r="X449" s="2" t="str">
        <f>+VLOOKUP(A449,'comparacion amort'!$A:$U,10,FALSE)</f>
        <v>C30603</v>
      </c>
      <c r="Y449" s="3">
        <f>+VLOOKUP(A449,'comparacion amort'!$A:$U,19,FALSE)</f>
        <v>0</v>
      </c>
      <c r="Z449" s="7" t="str">
        <f>+VLOOKUP([1]!Tabla1[[#This Row],[Act.fijo]],'[1]clases de AF'!$A:$C,3,FALSE)</f>
        <v>P-TERRUR</v>
      </c>
    </row>
    <row r="450" spans="1:26" x14ac:dyDescent="0.25">
      <c r="A450">
        <v>1056</v>
      </c>
      <c r="B450">
        <v>0</v>
      </c>
      <c r="C450" t="s">
        <v>50</v>
      </c>
      <c r="D450" t="s">
        <v>552</v>
      </c>
      <c r="E450" t="s">
        <v>416</v>
      </c>
      <c r="F450" t="s">
        <v>436</v>
      </c>
      <c r="G450">
        <v>1605040100</v>
      </c>
      <c r="H450" t="s">
        <v>17</v>
      </c>
      <c r="I450">
        <v>160504</v>
      </c>
      <c r="K450" t="s">
        <v>18</v>
      </c>
      <c r="L450" s="1">
        <v>73125</v>
      </c>
      <c r="M450">
        <v>0</v>
      </c>
      <c r="N450" s="1">
        <v>73125</v>
      </c>
      <c r="O450" s="2">
        <f>+VLOOKUP(A450,'comparacion amort'!$A:$U,5,FALSE)</f>
        <v>0</v>
      </c>
      <c r="P450" s="5">
        <v>39814</v>
      </c>
      <c r="Q450" s="2">
        <v>0</v>
      </c>
      <c r="R450" s="2">
        <v>0</v>
      </c>
      <c r="S450" s="11">
        <f t="shared" si="34"/>
        <v>0</v>
      </c>
      <c r="T450" s="12">
        <f t="shared" ref="T450:T513" si="35">ROUND(IF(S450=0,0,TRUNC((DATE(2023,2,28)-P450)/365,0)),)</f>
        <v>0</v>
      </c>
      <c r="U450" s="7">
        <f t="shared" ref="U450:U513" si="36">+ROUND(IF(S450=0,0,MOD((DATE(2023,2,28)-P450)/365,1)*12),0)</f>
        <v>0</v>
      </c>
      <c r="V450" s="7">
        <f t="shared" ref="V450:V513" si="37">+ROUND(IF(S450=0,0,TRUNC(S450-(DATE(2023,2,28)-P450)/365,0)),0)</f>
        <v>0</v>
      </c>
      <c r="W450" s="7">
        <f t="shared" ref="W450:W513" si="38">+ROUND(IF(S450=0,0,MOD(S450-(DATE(2023,2,28)-P450)/365,1)*12),0)</f>
        <v>0</v>
      </c>
      <c r="X450" s="2" t="str">
        <f>+VLOOKUP(A450,'comparacion amort'!$A:$U,10,FALSE)</f>
        <v>C30603</v>
      </c>
      <c r="Y450" s="3">
        <f>+VLOOKUP(A450,'comparacion amort'!$A:$U,19,FALSE)</f>
        <v>0</v>
      </c>
      <c r="Z450" s="7" t="str">
        <f>+VLOOKUP([1]!Tabla1[[#This Row],[Act.fijo]],'[1]clases de AF'!$A:$C,3,FALSE)</f>
        <v>P-TERRUR</v>
      </c>
    </row>
    <row r="451" spans="1:26" x14ac:dyDescent="0.25">
      <c r="A451">
        <v>1057</v>
      </c>
      <c r="B451">
        <v>0</v>
      </c>
      <c r="C451" t="s">
        <v>50</v>
      </c>
      <c r="D451" t="s">
        <v>553</v>
      </c>
      <c r="E451" t="s">
        <v>416</v>
      </c>
      <c r="F451" t="s">
        <v>436</v>
      </c>
      <c r="G451">
        <v>1605040100</v>
      </c>
      <c r="H451" t="s">
        <v>17</v>
      </c>
      <c r="I451">
        <v>160504</v>
      </c>
      <c r="K451" t="s">
        <v>18</v>
      </c>
      <c r="L451" s="1">
        <v>123964</v>
      </c>
      <c r="M451">
        <v>0</v>
      </c>
      <c r="N451" s="1">
        <v>123964</v>
      </c>
      <c r="O451" s="2">
        <f>+VLOOKUP(A451,'comparacion amort'!$A:$U,5,FALSE)</f>
        <v>0</v>
      </c>
      <c r="P451" s="5">
        <v>39814</v>
      </c>
      <c r="Q451" s="2">
        <v>0</v>
      </c>
      <c r="R451" s="2">
        <v>0</v>
      </c>
      <c r="S451" s="11">
        <f t="shared" ref="S451:S514" si="39">+Q451+(R451/12)</f>
        <v>0</v>
      </c>
      <c r="T451" s="12">
        <f t="shared" si="35"/>
        <v>0</v>
      </c>
      <c r="U451" s="7">
        <f t="shared" si="36"/>
        <v>0</v>
      </c>
      <c r="V451" s="7">
        <f t="shared" si="37"/>
        <v>0</v>
      </c>
      <c r="W451" s="7">
        <f t="shared" si="38"/>
        <v>0</v>
      </c>
      <c r="X451" s="2" t="str">
        <f>+VLOOKUP(A451,'comparacion amort'!$A:$U,10,FALSE)</f>
        <v>C30603</v>
      </c>
      <c r="Y451" s="3">
        <f>+VLOOKUP(A451,'comparacion amort'!$A:$U,19,FALSE)</f>
        <v>0</v>
      </c>
      <c r="Z451" s="7" t="str">
        <f>+VLOOKUP([1]!Tabla1[[#This Row],[Act.fijo]],'[1]clases de AF'!$A:$C,3,FALSE)</f>
        <v>P-TERRUR</v>
      </c>
    </row>
    <row r="452" spans="1:26" x14ac:dyDescent="0.25">
      <c r="A452">
        <v>1058</v>
      </c>
      <c r="B452">
        <v>0</v>
      </c>
      <c r="C452" t="s">
        <v>50</v>
      </c>
      <c r="D452" t="s">
        <v>554</v>
      </c>
      <c r="E452" t="s">
        <v>416</v>
      </c>
      <c r="F452" t="s">
        <v>436</v>
      </c>
      <c r="G452">
        <v>1605040100</v>
      </c>
      <c r="H452" t="s">
        <v>17</v>
      </c>
      <c r="I452">
        <v>160504</v>
      </c>
      <c r="K452" t="s">
        <v>18</v>
      </c>
      <c r="L452" s="1">
        <v>221444</v>
      </c>
      <c r="M452">
        <v>0</v>
      </c>
      <c r="N452" s="1">
        <v>221444</v>
      </c>
      <c r="O452" s="2">
        <f>+VLOOKUP(A452,'comparacion amort'!$A:$U,5,FALSE)</f>
        <v>0</v>
      </c>
      <c r="P452" s="5">
        <v>39814</v>
      </c>
      <c r="Q452" s="2">
        <v>0</v>
      </c>
      <c r="R452" s="2">
        <v>0</v>
      </c>
      <c r="S452" s="11">
        <f t="shared" si="39"/>
        <v>0</v>
      </c>
      <c r="T452" s="12">
        <f t="shared" si="35"/>
        <v>0</v>
      </c>
      <c r="U452" s="7">
        <f t="shared" si="36"/>
        <v>0</v>
      </c>
      <c r="V452" s="7">
        <f t="shared" si="37"/>
        <v>0</v>
      </c>
      <c r="W452" s="7">
        <f t="shared" si="38"/>
        <v>0</v>
      </c>
      <c r="X452" s="2" t="str">
        <f>+VLOOKUP(A452,'comparacion amort'!$A:$U,10,FALSE)</f>
        <v>C30603</v>
      </c>
      <c r="Y452" s="3">
        <f>+VLOOKUP(A452,'comparacion amort'!$A:$U,19,FALSE)</f>
        <v>0</v>
      </c>
      <c r="Z452" s="7" t="str">
        <f>+VLOOKUP([1]!Tabla1[[#This Row],[Act.fijo]],'[1]clases de AF'!$A:$C,3,FALSE)</f>
        <v>P-TERRUR</v>
      </c>
    </row>
    <row r="453" spans="1:26" x14ac:dyDescent="0.25">
      <c r="A453">
        <v>1059</v>
      </c>
      <c r="B453">
        <v>0</v>
      </c>
      <c r="C453" t="s">
        <v>50</v>
      </c>
      <c r="D453" t="s">
        <v>555</v>
      </c>
      <c r="E453" t="s">
        <v>416</v>
      </c>
      <c r="F453" t="s">
        <v>436</v>
      </c>
      <c r="G453">
        <v>1605040100</v>
      </c>
      <c r="H453" t="s">
        <v>17</v>
      </c>
      <c r="I453">
        <v>160504</v>
      </c>
      <c r="K453" t="s">
        <v>18</v>
      </c>
      <c r="L453" s="1">
        <v>161050</v>
      </c>
      <c r="M453">
        <v>0</v>
      </c>
      <c r="N453" s="1">
        <v>161050</v>
      </c>
      <c r="O453" s="2">
        <f>+VLOOKUP(A453,'comparacion amort'!$A:$U,5,FALSE)</f>
        <v>0</v>
      </c>
      <c r="P453" s="5">
        <v>39814</v>
      </c>
      <c r="Q453" s="2">
        <v>0</v>
      </c>
      <c r="R453" s="2">
        <v>0</v>
      </c>
      <c r="S453" s="11">
        <f t="shared" si="39"/>
        <v>0</v>
      </c>
      <c r="T453" s="12">
        <f t="shared" si="35"/>
        <v>0</v>
      </c>
      <c r="U453" s="7">
        <f t="shared" si="36"/>
        <v>0</v>
      </c>
      <c r="V453" s="7">
        <f t="shared" si="37"/>
        <v>0</v>
      </c>
      <c r="W453" s="7">
        <f t="shared" si="38"/>
        <v>0</v>
      </c>
      <c r="X453" s="2" t="str">
        <f>+VLOOKUP(A453,'comparacion amort'!$A:$U,10,FALSE)</f>
        <v>C30603</v>
      </c>
      <c r="Y453" s="3">
        <f>+VLOOKUP(A453,'comparacion amort'!$A:$U,19,FALSE)</f>
        <v>0</v>
      </c>
      <c r="Z453" s="7" t="str">
        <f>+VLOOKUP([1]!Tabla1[[#This Row],[Act.fijo]],'[1]clases de AF'!$A:$C,3,FALSE)</f>
        <v>P-TERRUR</v>
      </c>
    </row>
    <row r="454" spans="1:26" x14ac:dyDescent="0.25">
      <c r="A454">
        <v>1060</v>
      </c>
      <c r="B454">
        <v>0</v>
      </c>
      <c r="C454" t="s">
        <v>50</v>
      </c>
      <c r="D454" t="s">
        <v>556</v>
      </c>
      <c r="E454" t="s">
        <v>416</v>
      </c>
      <c r="F454" t="s">
        <v>436</v>
      </c>
      <c r="G454">
        <v>1605040100</v>
      </c>
      <c r="H454" t="s">
        <v>17</v>
      </c>
      <c r="I454">
        <v>160504</v>
      </c>
      <c r="K454" t="s">
        <v>18</v>
      </c>
      <c r="L454" s="1">
        <v>64419</v>
      </c>
      <c r="M454">
        <v>0</v>
      </c>
      <c r="N454" s="1">
        <v>64419</v>
      </c>
      <c r="O454" s="2">
        <f>+VLOOKUP(A454,'comparacion amort'!$A:$U,5,FALSE)</f>
        <v>0</v>
      </c>
      <c r="P454" s="5">
        <v>39814</v>
      </c>
      <c r="Q454" s="2">
        <v>0</v>
      </c>
      <c r="R454" s="2">
        <v>0</v>
      </c>
      <c r="S454" s="11">
        <f t="shared" si="39"/>
        <v>0</v>
      </c>
      <c r="T454" s="12">
        <f t="shared" si="35"/>
        <v>0</v>
      </c>
      <c r="U454" s="7">
        <f t="shared" si="36"/>
        <v>0</v>
      </c>
      <c r="V454" s="7">
        <f t="shared" si="37"/>
        <v>0</v>
      </c>
      <c r="W454" s="7">
        <f t="shared" si="38"/>
        <v>0</v>
      </c>
      <c r="X454" s="2" t="str">
        <f>+VLOOKUP(A454,'comparacion amort'!$A:$U,10,FALSE)</f>
        <v>C30603</v>
      </c>
      <c r="Y454" s="3">
        <f>+VLOOKUP(A454,'comparacion amort'!$A:$U,19,FALSE)</f>
        <v>0</v>
      </c>
      <c r="Z454" s="7" t="str">
        <f>+VLOOKUP([1]!Tabla1[[#This Row],[Act.fijo]],'[1]clases de AF'!$A:$C,3,FALSE)</f>
        <v>P-TERRUR</v>
      </c>
    </row>
    <row r="455" spans="1:26" x14ac:dyDescent="0.25">
      <c r="A455">
        <v>1061</v>
      </c>
      <c r="B455">
        <v>0</v>
      </c>
      <c r="C455" t="s">
        <v>50</v>
      </c>
      <c r="D455" t="s">
        <v>557</v>
      </c>
      <c r="E455" t="s">
        <v>416</v>
      </c>
      <c r="F455" t="s">
        <v>436</v>
      </c>
      <c r="G455">
        <v>1605040100</v>
      </c>
      <c r="H455" t="s">
        <v>17</v>
      </c>
      <c r="I455">
        <v>160504</v>
      </c>
      <c r="K455" t="s">
        <v>18</v>
      </c>
      <c r="L455" s="1">
        <v>40262</v>
      </c>
      <c r="M455">
        <v>0</v>
      </c>
      <c r="N455" s="1">
        <v>40262</v>
      </c>
      <c r="O455" s="2">
        <f>+VLOOKUP(A455,'comparacion amort'!$A:$U,5,FALSE)</f>
        <v>0</v>
      </c>
      <c r="P455" s="5">
        <v>39814</v>
      </c>
      <c r="Q455" s="2">
        <v>0</v>
      </c>
      <c r="R455" s="2">
        <v>0</v>
      </c>
      <c r="S455" s="11">
        <f t="shared" si="39"/>
        <v>0</v>
      </c>
      <c r="T455" s="12">
        <f t="shared" si="35"/>
        <v>0</v>
      </c>
      <c r="U455" s="7">
        <f t="shared" si="36"/>
        <v>0</v>
      </c>
      <c r="V455" s="7">
        <f t="shared" si="37"/>
        <v>0</v>
      </c>
      <c r="W455" s="7">
        <f t="shared" si="38"/>
        <v>0</v>
      </c>
      <c r="X455" s="2" t="str">
        <f>+VLOOKUP(A455,'comparacion amort'!$A:$U,10,FALSE)</f>
        <v>C30603</v>
      </c>
      <c r="Y455" s="3">
        <f>+VLOOKUP(A455,'comparacion amort'!$A:$U,19,FALSE)</f>
        <v>0</v>
      </c>
      <c r="Z455" s="7" t="str">
        <f>+VLOOKUP([1]!Tabla1[[#This Row],[Act.fijo]],'[1]clases de AF'!$A:$C,3,FALSE)</f>
        <v>P-TERRUR</v>
      </c>
    </row>
    <row r="456" spans="1:26" x14ac:dyDescent="0.25">
      <c r="A456">
        <v>1062</v>
      </c>
      <c r="B456">
        <v>0</v>
      </c>
      <c r="C456" t="s">
        <v>50</v>
      </c>
      <c r="D456" t="s">
        <v>558</v>
      </c>
      <c r="E456" t="s">
        <v>416</v>
      </c>
      <c r="F456" t="s">
        <v>436</v>
      </c>
      <c r="G456">
        <v>1605040100</v>
      </c>
      <c r="H456" t="s">
        <v>17</v>
      </c>
      <c r="I456">
        <v>160504</v>
      </c>
      <c r="K456" t="s">
        <v>18</v>
      </c>
      <c r="L456" s="1">
        <v>40262</v>
      </c>
      <c r="M456">
        <v>0</v>
      </c>
      <c r="N456" s="1">
        <v>40262</v>
      </c>
      <c r="O456" s="2">
        <f>+VLOOKUP(A456,'comparacion amort'!$A:$U,5,FALSE)</f>
        <v>0</v>
      </c>
      <c r="P456" s="5">
        <v>39814</v>
      </c>
      <c r="Q456" s="2">
        <v>0</v>
      </c>
      <c r="R456" s="2">
        <v>0</v>
      </c>
      <c r="S456" s="11">
        <f t="shared" si="39"/>
        <v>0</v>
      </c>
      <c r="T456" s="12">
        <f t="shared" si="35"/>
        <v>0</v>
      </c>
      <c r="U456" s="7">
        <f t="shared" si="36"/>
        <v>0</v>
      </c>
      <c r="V456" s="7">
        <f t="shared" si="37"/>
        <v>0</v>
      </c>
      <c r="W456" s="7">
        <f t="shared" si="38"/>
        <v>0</v>
      </c>
      <c r="X456" s="2" t="str">
        <f>+VLOOKUP(A456,'comparacion amort'!$A:$U,10,FALSE)</f>
        <v>C30603</v>
      </c>
      <c r="Y456" s="3">
        <f>+VLOOKUP(A456,'comparacion amort'!$A:$U,19,FALSE)</f>
        <v>0</v>
      </c>
      <c r="Z456" s="7" t="str">
        <f>+VLOOKUP([1]!Tabla1[[#This Row],[Act.fijo]],'[1]clases de AF'!$A:$C,3,FALSE)</f>
        <v>P-TERRUR</v>
      </c>
    </row>
    <row r="457" spans="1:26" x14ac:dyDescent="0.25">
      <c r="A457">
        <v>1063</v>
      </c>
      <c r="B457">
        <v>0</v>
      </c>
      <c r="C457" t="s">
        <v>50</v>
      </c>
      <c r="D457" t="s">
        <v>559</v>
      </c>
      <c r="E457" t="s">
        <v>416</v>
      </c>
      <c r="F457" t="s">
        <v>436</v>
      </c>
      <c r="G457">
        <v>1605040100</v>
      </c>
      <c r="H457" t="s">
        <v>17</v>
      </c>
      <c r="I457">
        <v>160504</v>
      </c>
      <c r="K457" t="s">
        <v>18</v>
      </c>
      <c r="L457" s="1">
        <v>48314</v>
      </c>
      <c r="M457">
        <v>0</v>
      </c>
      <c r="N457" s="1">
        <v>48314</v>
      </c>
      <c r="O457" s="2">
        <f>+VLOOKUP(A457,'comparacion amort'!$A:$U,5,FALSE)</f>
        <v>0</v>
      </c>
      <c r="P457" s="5">
        <v>39814</v>
      </c>
      <c r="Q457" s="2">
        <v>0</v>
      </c>
      <c r="R457" s="2">
        <v>0</v>
      </c>
      <c r="S457" s="11">
        <f t="shared" si="39"/>
        <v>0</v>
      </c>
      <c r="T457" s="12">
        <f t="shared" si="35"/>
        <v>0</v>
      </c>
      <c r="U457" s="7">
        <f t="shared" si="36"/>
        <v>0</v>
      </c>
      <c r="V457" s="7">
        <f t="shared" si="37"/>
        <v>0</v>
      </c>
      <c r="W457" s="7">
        <f t="shared" si="38"/>
        <v>0</v>
      </c>
      <c r="X457" s="2" t="str">
        <f>+VLOOKUP(A457,'comparacion amort'!$A:$U,10,FALSE)</f>
        <v>C30603</v>
      </c>
      <c r="Y457" s="3">
        <f>+VLOOKUP(A457,'comparacion amort'!$A:$U,19,FALSE)</f>
        <v>0</v>
      </c>
      <c r="Z457" s="7" t="str">
        <f>+VLOOKUP([1]!Tabla1[[#This Row],[Act.fijo]],'[1]clases de AF'!$A:$C,3,FALSE)</f>
        <v>P-TERRUR</v>
      </c>
    </row>
    <row r="458" spans="1:26" x14ac:dyDescent="0.25">
      <c r="A458">
        <v>1064</v>
      </c>
      <c r="B458">
        <v>0</v>
      </c>
      <c r="C458" t="s">
        <v>50</v>
      </c>
      <c r="D458" t="s">
        <v>560</v>
      </c>
      <c r="E458" t="s">
        <v>416</v>
      </c>
      <c r="F458" t="s">
        <v>436</v>
      </c>
      <c r="G458">
        <v>1605040100</v>
      </c>
      <c r="H458" t="s">
        <v>17</v>
      </c>
      <c r="I458">
        <v>160504</v>
      </c>
      <c r="K458" t="s">
        <v>18</v>
      </c>
      <c r="L458" s="1">
        <v>32210</v>
      </c>
      <c r="M458">
        <v>0</v>
      </c>
      <c r="N458" s="1">
        <v>32210</v>
      </c>
      <c r="O458" s="2">
        <f>+VLOOKUP(A458,'comparacion amort'!$A:$U,5,FALSE)</f>
        <v>0</v>
      </c>
      <c r="P458" s="5">
        <v>39814</v>
      </c>
      <c r="Q458" s="2">
        <v>0</v>
      </c>
      <c r="R458" s="2">
        <v>0</v>
      </c>
      <c r="S458" s="11">
        <f t="shared" si="39"/>
        <v>0</v>
      </c>
      <c r="T458" s="12">
        <f t="shared" si="35"/>
        <v>0</v>
      </c>
      <c r="U458" s="7">
        <f t="shared" si="36"/>
        <v>0</v>
      </c>
      <c r="V458" s="7">
        <f t="shared" si="37"/>
        <v>0</v>
      </c>
      <c r="W458" s="7">
        <f t="shared" si="38"/>
        <v>0</v>
      </c>
      <c r="X458" s="2" t="str">
        <f>+VLOOKUP(A458,'comparacion amort'!$A:$U,10,FALSE)</f>
        <v>C30603</v>
      </c>
      <c r="Y458" s="3">
        <f>+VLOOKUP(A458,'comparacion amort'!$A:$U,19,FALSE)</f>
        <v>0</v>
      </c>
      <c r="Z458" s="7" t="str">
        <f>+VLOOKUP([1]!Tabla1[[#This Row],[Act.fijo]],'[1]clases de AF'!$A:$C,3,FALSE)</f>
        <v>P-TERRUR</v>
      </c>
    </row>
    <row r="459" spans="1:26" x14ac:dyDescent="0.25">
      <c r="A459">
        <v>1065</v>
      </c>
      <c r="B459">
        <v>0</v>
      </c>
      <c r="C459" t="s">
        <v>50</v>
      </c>
      <c r="D459" t="s">
        <v>561</v>
      </c>
      <c r="E459" t="s">
        <v>416</v>
      </c>
      <c r="F459" t="s">
        <v>436</v>
      </c>
      <c r="G459">
        <v>1605040100</v>
      </c>
      <c r="H459" t="s">
        <v>17</v>
      </c>
      <c r="I459">
        <v>160504</v>
      </c>
      <c r="K459" t="s">
        <v>18</v>
      </c>
      <c r="L459" s="1">
        <v>40262</v>
      </c>
      <c r="M459">
        <v>0</v>
      </c>
      <c r="N459" s="1">
        <v>40262</v>
      </c>
      <c r="O459" s="2">
        <f>+VLOOKUP(A459,'comparacion amort'!$A:$U,5,FALSE)</f>
        <v>0</v>
      </c>
      <c r="P459" s="5">
        <v>39814</v>
      </c>
      <c r="Q459" s="2">
        <v>0</v>
      </c>
      <c r="R459" s="2">
        <v>0</v>
      </c>
      <c r="S459" s="11">
        <f t="shared" si="39"/>
        <v>0</v>
      </c>
      <c r="T459" s="12">
        <f t="shared" si="35"/>
        <v>0</v>
      </c>
      <c r="U459" s="7">
        <f t="shared" si="36"/>
        <v>0</v>
      </c>
      <c r="V459" s="7">
        <f t="shared" si="37"/>
        <v>0</v>
      </c>
      <c r="W459" s="7">
        <f t="shared" si="38"/>
        <v>0</v>
      </c>
      <c r="X459" s="2" t="str">
        <f>+VLOOKUP(A459,'comparacion amort'!$A:$U,10,FALSE)</f>
        <v>C30603</v>
      </c>
      <c r="Y459" s="3">
        <f>+VLOOKUP(A459,'comparacion amort'!$A:$U,19,FALSE)</f>
        <v>0</v>
      </c>
      <c r="Z459" s="7" t="str">
        <f>+VLOOKUP([1]!Tabla1[[#This Row],[Act.fijo]],'[1]clases de AF'!$A:$C,3,FALSE)</f>
        <v>P-TERRUR</v>
      </c>
    </row>
    <row r="460" spans="1:26" x14ac:dyDescent="0.25">
      <c r="A460">
        <v>1066</v>
      </c>
      <c r="B460">
        <v>0</v>
      </c>
      <c r="C460" t="s">
        <v>50</v>
      </c>
      <c r="D460" t="s">
        <v>562</v>
      </c>
      <c r="E460" t="s">
        <v>416</v>
      </c>
      <c r="F460" t="s">
        <v>436</v>
      </c>
      <c r="G460">
        <v>1605040100</v>
      </c>
      <c r="H460" t="s">
        <v>17</v>
      </c>
      <c r="I460">
        <v>160504</v>
      </c>
      <c r="K460" t="s">
        <v>18</v>
      </c>
      <c r="L460" s="1">
        <v>177155</v>
      </c>
      <c r="M460">
        <v>0</v>
      </c>
      <c r="N460" s="1">
        <v>177155</v>
      </c>
      <c r="O460" s="2">
        <f>+VLOOKUP(A460,'comparacion amort'!$A:$U,5,FALSE)</f>
        <v>0</v>
      </c>
      <c r="P460" s="5">
        <v>39814</v>
      </c>
      <c r="Q460" s="2">
        <v>0</v>
      </c>
      <c r="R460" s="2">
        <v>0</v>
      </c>
      <c r="S460" s="11">
        <f t="shared" si="39"/>
        <v>0</v>
      </c>
      <c r="T460" s="12">
        <f t="shared" si="35"/>
        <v>0</v>
      </c>
      <c r="U460" s="7">
        <f t="shared" si="36"/>
        <v>0</v>
      </c>
      <c r="V460" s="7">
        <f t="shared" si="37"/>
        <v>0</v>
      </c>
      <c r="W460" s="7">
        <f t="shared" si="38"/>
        <v>0</v>
      </c>
      <c r="X460" s="2" t="str">
        <f>+VLOOKUP(A460,'comparacion amort'!$A:$U,10,FALSE)</f>
        <v>C30603</v>
      </c>
      <c r="Y460" s="3">
        <f>+VLOOKUP(A460,'comparacion amort'!$A:$U,19,FALSE)</f>
        <v>0</v>
      </c>
      <c r="Z460" s="7" t="str">
        <f>+VLOOKUP([1]!Tabla1[[#This Row],[Act.fijo]],'[1]clases de AF'!$A:$C,3,FALSE)</f>
        <v>P-TERRUR</v>
      </c>
    </row>
    <row r="461" spans="1:26" x14ac:dyDescent="0.25">
      <c r="A461">
        <v>1067</v>
      </c>
      <c r="B461">
        <v>0</v>
      </c>
      <c r="C461" t="s">
        <v>50</v>
      </c>
      <c r="D461" t="s">
        <v>563</v>
      </c>
      <c r="E461" t="s">
        <v>416</v>
      </c>
      <c r="F461" t="s">
        <v>436</v>
      </c>
      <c r="G461">
        <v>1605040100</v>
      </c>
      <c r="H461" t="s">
        <v>17</v>
      </c>
      <c r="I461">
        <v>160504</v>
      </c>
      <c r="K461" t="s">
        <v>18</v>
      </c>
      <c r="L461" s="1">
        <v>44289</v>
      </c>
      <c r="M461">
        <v>0</v>
      </c>
      <c r="N461" s="1">
        <v>44289</v>
      </c>
      <c r="O461" s="2">
        <f>+VLOOKUP(A461,'comparacion amort'!$A:$U,5,FALSE)</f>
        <v>0</v>
      </c>
      <c r="P461" s="5">
        <v>39814</v>
      </c>
      <c r="Q461" s="2">
        <v>0</v>
      </c>
      <c r="R461" s="2">
        <v>0</v>
      </c>
      <c r="S461" s="11">
        <f t="shared" si="39"/>
        <v>0</v>
      </c>
      <c r="T461" s="12">
        <f t="shared" si="35"/>
        <v>0</v>
      </c>
      <c r="U461" s="7">
        <f t="shared" si="36"/>
        <v>0</v>
      </c>
      <c r="V461" s="7">
        <f t="shared" si="37"/>
        <v>0</v>
      </c>
      <c r="W461" s="7">
        <f t="shared" si="38"/>
        <v>0</v>
      </c>
      <c r="X461" s="2" t="str">
        <f>+VLOOKUP(A461,'comparacion amort'!$A:$U,10,FALSE)</f>
        <v>C30603</v>
      </c>
      <c r="Y461" s="3">
        <f>+VLOOKUP(A461,'comparacion amort'!$A:$U,19,FALSE)</f>
        <v>0</v>
      </c>
      <c r="Z461" s="7" t="str">
        <f>+VLOOKUP([1]!Tabla1[[#This Row],[Act.fijo]],'[1]clases de AF'!$A:$C,3,FALSE)</f>
        <v>P-TERRUR</v>
      </c>
    </row>
    <row r="462" spans="1:26" x14ac:dyDescent="0.25">
      <c r="A462">
        <v>1068</v>
      </c>
      <c r="B462">
        <v>0</v>
      </c>
      <c r="C462" t="s">
        <v>50</v>
      </c>
      <c r="D462" t="s">
        <v>564</v>
      </c>
      <c r="E462" t="s">
        <v>416</v>
      </c>
      <c r="F462" t="s">
        <v>436</v>
      </c>
      <c r="G462">
        <v>1605040100</v>
      </c>
      <c r="H462" t="s">
        <v>17</v>
      </c>
      <c r="I462">
        <v>160504</v>
      </c>
      <c r="K462" t="s">
        <v>18</v>
      </c>
      <c r="L462" s="1">
        <v>36237</v>
      </c>
      <c r="M462">
        <v>0</v>
      </c>
      <c r="N462" s="1">
        <v>36237</v>
      </c>
      <c r="O462" s="2">
        <f>+VLOOKUP(A462,'comparacion amort'!$A:$U,5,FALSE)</f>
        <v>0</v>
      </c>
      <c r="P462" s="5">
        <v>39814</v>
      </c>
      <c r="Q462" s="2">
        <v>0</v>
      </c>
      <c r="R462" s="2">
        <v>0</v>
      </c>
      <c r="S462" s="11">
        <f t="shared" si="39"/>
        <v>0</v>
      </c>
      <c r="T462" s="12">
        <f t="shared" si="35"/>
        <v>0</v>
      </c>
      <c r="U462" s="7">
        <f t="shared" si="36"/>
        <v>0</v>
      </c>
      <c r="V462" s="7">
        <f t="shared" si="37"/>
        <v>0</v>
      </c>
      <c r="W462" s="7">
        <f t="shared" si="38"/>
        <v>0</v>
      </c>
      <c r="X462" s="2" t="str">
        <f>+VLOOKUP(A462,'comparacion amort'!$A:$U,10,FALSE)</f>
        <v>C30603</v>
      </c>
      <c r="Y462" s="3">
        <f>+VLOOKUP(A462,'comparacion amort'!$A:$U,19,FALSE)</f>
        <v>0</v>
      </c>
      <c r="Z462" s="7" t="str">
        <f>+VLOOKUP([1]!Tabla1[[#This Row],[Act.fijo]],'[1]clases de AF'!$A:$C,3,FALSE)</f>
        <v>P-TERRUR</v>
      </c>
    </row>
    <row r="463" spans="1:26" x14ac:dyDescent="0.25">
      <c r="A463">
        <v>1069</v>
      </c>
      <c r="B463">
        <v>0</v>
      </c>
      <c r="C463" t="s">
        <v>50</v>
      </c>
      <c r="D463" t="s">
        <v>565</v>
      </c>
      <c r="E463" t="s">
        <v>416</v>
      </c>
      <c r="F463" t="s">
        <v>436</v>
      </c>
      <c r="G463">
        <v>1605040100</v>
      </c>
      <c r="H463" t="s">
        <v>17</v>
      </c>
      <c r="I463">
        <v>160504</v>
      </c>
      <c r="K463" t="s">
        <v>18</v>
      </c>
      <c r="L463" s="1">
        <v>32210</v>
      </c>
      <c r="M463">
        <v>0</v>
      </c>
      <c r="N463" s="1">
        <v>32210</v>
      </c>
      <c r="O463" s="2">
        <f>+VLOOKUP(A463,'comparacion amort'!$A:$U,5,FALSE)</f>
        <v>0</v>
      </c>
      <c r="P463" s="5">
        <v>39814</v>
      </c>
      <c r="Q463" s="2">
        <v>0</v>
      </c>
      <c r="R463" s="2">
        <v>0</v>
      </c>
      <c r="S463" s="11">
        <f t="shared" si="39"/>
        <v>0</v>
      </c>
      <c r="T463" s="12">
        <f t="shared" si="35"/>
        <v>0</v>
      </c>
      <c r="U463" s="7">
        <f t="shared" si="36"/>
        <v>0</v>
      </c>
      <c r="V463" s="7">
        <f t="shared" si="37"/>
        <v>0</v>
      </c>
      <c r="W463" s="7">
        <f t="shared" si="38"/>
        <v>0</v>
      </c>
      <c r="X463" s="2" t="str">
        <f>+VLOOKUP(A463,'comparacion amort'!$A:$U,10,FALSE)</f>
        <v>C30603</v>
      </c>
      <c r="Y463" s="3">
        <f>+VLOOKUP(A463,'comparacion amort'!$A:$U,19,FALSE)</f>
        <v>0</v>
      </c>
      <c r="Z463" s="7" t="str">
        <f>+VLOOKUP([1]!Tabla1[[#This Row],[Act.fijo]],'[1]clases de AF'!$A:$C,3,FALSE)</f>
        <v>P-TERRUR</v>
      </c>
    </row>
    <row r="464" spans="1:26" x14ac:dyDescent="0.25">
      <c r="A464">
        <v>1070</v>
      </c>
      <c r="B464">
        <v>0</v>
      </c>
      <c r="C464" t="s">
        <v>50</v>
      </c>
      <c r="D464" t="s">
        <v>566</v>
      </c>
      <c r="E464" t="s">
        <v>416</v>
      </c>
      <c r="F464" t="s">
        <v>436</v>
      </c>
      <c r="G464">
        <v>1605040100</v>
      </c>
      <c r="H464" t="s">
        <v>17</v>
      </c>
      <c r="I464">
        <v>160504</v>
      </c>
      <c r="K464" t="s">
        <v>18</v>
      </c>
      <c r="L464" s="1">
        <v>221444</v>
      </c>
      <c r="M464">
        <v>0</v>
      </c>
      <c r="N464" s="1">
        <v>221444</v>
      </c>
      <c r="O464" s="2">
        <f>+VLOOKUP(A464,'comparacion amort'!$A:$U,5,FALSE)</f>
        <v>0</v>
      </c>
      <c r="P464" s="5">
        <v>39814</v>
      </c>
      <c r="Q464" s="2">
        <v>0</v>
      </c>
      <c r="R464" s="2">
        <v>0</v>
      </c>
      <c r="S464" s="11">
        <f t="shared" si="39"/>
        <v>0</v>
      </c>
      <c r="T464" s="12">
        <f t="shared" si="35"/>
        <v>0</v>
      </c>
      <c r="U464" s="7">
        <f t="shared" si="36"/>
        <v>0</v>
      </c>
      <c r="V464" s="7">
        <f t="shared" si="37"/>
        <v>0</v>
      </c>
      <c r="W464" s="7">
        <f t="shared" si="38"/>
        <v>0</v>
      </c>
      <c r="X464" s="2" t="str">
        <f>+VLOOKUP(A464,'comparacion amort'!$A:$U,10,FALSE)</f>
        <v>C30603</v>
      </c>
      <c r="Y464" s="3">
        <f>+VLOOKUP(A464,'comparacion amort'!$A:$U,19,FALSE)</f>
        <v>0</v>
      </c>
      <c r="Z464" s="7" t="str">
        <f>+VLOOKUP([1]!Tabla1[[#This Row],[Act.fijo]],'[1]clases de AF'!$A:$C,3,FALSE)</f>
        <v>P-TERRUR</v>
      </c>
    </row>
    <row r="465" spans="1:26" x14ac:dyDescent="0.25">
      <c r="A465">
        <v>1071</v>
      </c>
      <c r="B465">
        <v>0</v>
      </c>
      <c r="C465" t="s">
        <v>50</v>
      </c>
      <c r="D465" t="s">
        <v>567</v>
      </c>
      <c r="E465" t="s">
        <v>416</v>
      </c>
      <c r="F465" t="s">
        <v>436</v>
      </c>
      <c r="G465">
        <v>1605040100</v>
      </c>
      <c r="H465" t="s">
        <v>17</v>
      </c>
      <c r="I465">
        <v>160504</v>
      </c>
      <c r="K465" t="s">
        <v>18</v>
      </c>
      <c r="L465" s="1">
        <v>20132</v>
      </c>
      <c r="M465">
        <v>0</v>
      </c>
      <c r="N465" s="1">
        <v>20132</v>
      </c>
      <c r="O465" s="2">
        <f>+VLOOKUP(A465,'comparacion amort'!$A:$U,5,FALSE)</f>
        <v>0</v>
      </c>
      <c r="P465" s="5">
        <v>39814</v>
      </c>
      <c r="Q465" s="2">
        <v>0</v>
      </c>
      <c r="R465" s="2">
        <v>0</v>
      </c>
      <c r="S465" s="11">
        <f t="shared" si="39"/>
        <v>0</v>
      </c>
      <c r="T465" s="12">
        <f t="shared" si="35"/>
        <v>0</v>
      </c>
      <c r="U465" s="7">
        <f t="shared" si="36"/>
        <v>0</v>
      </c>
      <c r="V465" s="7">
        <f t="shared" si="37"/>
        <v>0</v>
      </c>
      <c r="W465" s="7">
        <f t="shared" si="38"/>
        <v>0</v>
      </c>
      <c r="X465" s="2" t="str">
        <f>+VLOOKUP(A465,'comparacion amort'!$A:$U,10,FALSE)</f>
        <v>C30603</v>
      </c>
      <c r="Y465" s="3">
        <f>+VLOOKUP(A465,'comparacion amort'!$A:$U,19,FALSE)</f>
        <v>0</v>
      </c>
      <c r="Z465" s="7" t="str">
        <f>+VLOOKUP([1]!Tabla1[[#This Row],[Act.fijo]],'[1]clases de AF'!$A:$C,3,FALSE)</f>
        <v>P-TERRUR</v>
      </c>
    </row>
    <row r="466" spans="1:26" x14ac:dyDescent="0.25">
      <c r="A466">
        <v>1072</v>
      </c>
      <c r="B466">
        <v>0</v>
      </c>
      <c r="C466" t="s">
        <v>50</v>
      </c>
      <c r="D466" t="s">
        <v>568</v>
      </c>
      <c r="E466" t="s">
        <v>416</v>
      </c>
      <c r="F466" t="s">
        <v>436</v>
      </c>
      <c r="G466">
        <v>1605040100</v>
      </c>
      <c r="H466" t="s">
        <v>17</v>
      </c>
      <c r="I466">
        <v>160504</v>
      </c>
      <c r="K466" t="s">
        <v>18</v>
      </c>
      <c r="L466" s="1">
        <v>40262</v>
      </c>
      <c r="M466">
        <v>0</v>
      </c>
      <c r="N466" s="1">
        <v>40262</v>
      </c>
      <c r="O466" s="2">
        <f>+VLOOKUP(A466,'comparacion amort'!$A:$U,5,FALSE)</f>
        <v>0</v>
      </c>
      <c r="P466" s="5">
        <v>39814</v>
      </c>
      <c r="Q466" s="2">
        <v>0</v>
      </c>
      <c r="R466" s="2">
        <v>0</v>
      </c>
      <c r="S466" s="11">
        <f t="shared" si="39"/>
        <v>0</v>
      </c>
      <c r="T466" s="12">
        <f t="shared" si="35"/>
        <v>0</v>
      </c>
      <c r="U466" s="7">
        <f t="shared" si="36"/>
        <v>0</v>
      </c>
      <c r="V466" s="7">
        <f t="shared" si="37"/>
        <v>0</v>
      </c>
      <c r="W466" s="7">
        <f t="shared" si="38"/>
        <v>0</v>
      </c>
      <c r="X466" s="2" t="str">
        <f>+VLOOKUP(A466,'comparacion amort'!$A:$U,10,FALSE)</f>
        <v>C30603</v>
      </c>
      <c r="Y466" s="3">
        <f>+VLOOKUP(A466,'comparacion amort'!$A:$U,19,FALSE)</f>
        <v>0</v>
      </c>
      <c r="Z466" s="7" t="str">
        <f>+VLOOKUP([1]!Tabla1[[#This Row],[Act.fijo]],'[1]clases de AF'!$A:$C,3,FALSE)</f>
        <v>P-TERRUR</v>
      </c>
    </row>
    <row r="467" spans="1:26" x14ac:dyDescent="0.25">
      <c r="A467">
        <v>1073</v>
      </c>
      <c r="B467">
        <v>0</v>
      </c>
      <c r="C467" t="s">
        <v>50</v>
      </c>
      <c r="D467" t="s">
        <v>569</v>
      </c>
      <c r="E467" t="s">
        <v>416</v>
      </c>
      <c r="F467" t="s">
        <v>436</v>
      </c>
      <c r="G467">
        <v>1605040100</v>
      </c>
      <c r="H467" t="s">
        <v>17</v>
      </c>
      <c r="I467">
        <v>160504</v>
      </c>
      <c r="K467" t="s">
        <v>18</v>
      </c>
      <c r="L467" s="1">
        <v>8052</v>
      </c>
      <c r="M467">
        <v>0</v>
      </c>
      <c r="N467" s="1">
        <v>8052</v>
      </c>
      <c r="O467" s="2">
        <f>+VLOOKUP(A467,'comparacion amort'!$A:$U,5,FALSE)</f>
        <v>0</v>
      </c>
      <c r="P467" s="5">
        <v>39814</v>
      </c>
      <c r="Q467" s="2">
        <v>0</v>
      </c>
      <c r="R467" s="2">
        <v>0</v>
      </c>
      <c r="S467" s="11">
        <f t="shared" si="39"/>
        <v>0</v>
      </c>
      <c r="T467" s="12">
        <f t="shared" si="35"/>
        <v>0</v>
      </c>
      <c r="U467" s="7">
        <f t="shared" si="36"/>
        <v>0</v>
      </c>
      <c r="V467" s="7">
        <f t="shared" si="37"/>
        <v>0</v>
      </c>
      <c r="W467" s="7">
        <f t="shared" si="38"/>
        <v>0</v>
      </c>
      <c r="X467" s="2" t="str">
        <f>+VLOOKUP(A467,'comparacion amort'!$A:$U,10,FALSE)</f>
        <v>C30603</v>
      </c>
      <c r="Y467" s="3">
        <f>+VLOOKUP(A467,'comparacion amort'!$A:$U,19,FALSE)</f>
        <v>0</v>
      </c>
      <c r="Z467" s="7" t="str">
        <f>+VLOOKUP([1]!Tabla1[[#This Row],[Act.fijo]],'[1]clases de AF'!$A:$C,3,FALSE)</f>
        <v>P-TERRUR</v>
      </c>
    </row>
    <row r="468" spans="1:26" x14ac:dyDescent="0.25">
      <c r="A468">
        <v>1074</v>
      </c>
      <c r="B468">
        <v>0</v>
      </c>
      <c r="C468" t="s">
        <v>50</v>
      </c>
      <c r="D468" t="s">
        <v>570</v>
      </c>
      <c r="E468" t="s">
        <v>416</v>
      </c>
      <c r="F468" t="s">
        <v>436</v>
      </c>
      <c r="G468">
        <v>1605040100</v>
      </c>
      <c r="H468" t="s">
        <v>17</v>
      </c>
      <c r="I468">
        <v>160504</v>
      </c>
      <c r="K468" t="s">
        <v>18</v>
      </c>
      <c r="L468" s="1">
        <v>265731</v>
      </c>
      <c r="M468">
        <v>0</v>
      </c>
      <c r="N468" s="1">
        <v>265731</v>
      </c>
      <c r="O468" s="2">
        <f>+VLOOKUP(A468,'comparacion amort'!$A:$U,5,FALSE)</f>
        <v>0</v>
      </c>
      <c r="P468" s="5">
        <v>39814</v>
      </c>
      <c r="Q468" s="2">
        <v>0</v>
      </c>
      <c r="R468" s="2">
        <v>0</v>
      </c>
      <c r="S468" s="11">
        <f t="shared" si="39"/>
        <v>0</v>
      </c>
      <c r="T468" s="12">
        <f t="shared" si="35"/>
        <v>0</v>
      </c>
      <c r="U468" s="7">
        <f t="shared" si="36"/>
        <v>0</v>
      </c>
      <c r="V468" s="7">
        <f t="shared" si="37"/>
        <v>0</v>
      </c>
      <c r="W468" s="7">
        <f t="shared" si="38"/>
        <v>0</v>
      </c>
      <c r="X468" s="2" t="str">
        <f>+VLOOKUP(A468,'comparacion amort'!$A:$U,10,FALSE)</f>
        <v>C30603</v>
      </c>
      <c r="Y468" s="3">
        <f>+VLOOKUP(A468,'comparacion amort'!$A:$U,19,FALSE)</f>
        <v>0</v>
      </c>
      <c r="Z468" s="7" t="str">
        <f>+VLOOKUP([1]!Tabla1[[#This Row],[Act.fijo]],'[1]clases de AF'!$A:$C,3,FALSE)</f>
        <v>P-TERRUR</v>
      </c>
    </row>
    <row r="469" spans="1:26" x14ac:dyDescent="0.25">
      <c r="A469">
        <v>1075</v>
      </c>
      <c r="B469">
        <v>0</v>
      </c>
      <c r="C469" t="s">
        <v>50</v>
      </c>
      <c r="D469" t="s">
        <v>571</v>
      </c>
      <c r="E469" t="s">
        <v>416</v>
      </c>
      <c r="F469" t="s">
        <v>436</v>
      </c>
      <c r="G469">
        <v>1605040100</v>
      </c>
      <c r="H469" t="s">
        <v>17</v>
      </c>
      <c r="I469">
        <v>160504</v>
      </c>
      <c r="K469" t="s">
        <v>18</v>
      </c>
      <c r="L469" s="1">
        <v>12080</v>
      </c>
      <c r="M469">
        <v>0</v>
      </c>
      <c r="N469" s="1">
        <v>12080</v>
      </c>
      <c r="O469" s="2">
        <f>+VLOOKUP(A469,'comparacion amort'!$A:$U,5,FALSE)</f>
        <v>0</v>
      </c>
      <c r="P469" s="5">
        <v>39814</v>
      </c>
      <c r="Q469" s="2">
        <v>0</v>
      </c>
      <c r="R469" s="2">
        <v>0</v>
      </c>
      <c r="S469" s="11">
        <f t="shared" si="39"/>
        <v>0</v>
      </c>
      <c r="T469" s="12">
        <f t="shared" si="35"/>
        <v>0</v>
      </c>
      <c r="U469" s="7">
        <f t="shared" si="36"/>
        <v>0</v>
      </c>
      <c r="V469" s="7">
        <f t="shared" si="37"/>
        <v>0</v>
      </c>
      <c r="W469" s="7">
        <f t="shared" si="38"/>
        <v>0</v>
      </c>
      <c r="X469" s="2" t="str">
        <f>+VLOOKUP(A469,'comparacion amort'!$A:$U,10,FALSE)</f>
        <v>C30603</v>
      </c>
      <c r="Y469" s="3">
        <f>+VLOOKUP(A469,'comparacion amort'!$A:$U,19,FALSE)</f>
        <v>0</v>
      </c>
      <c r="Z469" s="7" t="str">
        <f>+VLOOKUP([1]!Tabla1[[#This Row],[Act.fijo]],'[1]clases de AF'!$A:$C,3,FALSE)</f>
        <v>P-TERRUR</v>
      </c>
    </row>
    <row r="470" spans="1:26" x14ac:dyDescent="0.25">
      <c r="A470">
        <v>1076</v>
      </c>
      <c r="B470">
        <v>0</v>
      </c>
      <c r="C470" t="s">
        <v>50</v>
      </c>
      <c r="D470" t="s">
        <v>572</v>
      </c>
      <c r="E470" t="s">
        <v>416</v>
      </c>
      <c r="F470" t="s">
        <v>436</v>
      </c>
      <c r="G470">
        <v>1605040100</v>
      </c>
      <c r="H470" t="s">
        <v>17</v>
      </c>
      <c r="I470">
        <v>160504</v>
      </c>
      <c r="K470" t="s">
        <v>18</v>
      </c>
      <c r="L470" s="1">
        <v>4026246</v>
      </c>
      <c r="M470">
        <v>0</v>
      </c>
      <c r="N470" s="1">
        <v>4026246</v>
      </c>
      <c r="O470" s="2">
        <f>+VLOOKUP(A470,'comparacion amort'!$A:$U,5,FALSE)</f>
        <v>0</v>
      </c>
      <c r="P470" s="5">
        <v>39814</v>
      </c>
      <c r="Q470" s="2">
        <v>0</v>
      </c>
      <c r="R470" s="2">
        <v>0</v>
      </c>
      <c r="S470" s="11">
        <f t="shared" si="39"/>
        <v>0</v>
      </c>
      <c r="T470" s="12">
        <f t="shared" si="35"/>
        <v>0</v>
      </c>
      <c r="U470" s="7">
        <f t="shared" si="36"/>
        <v>0</v>
      </c>
      <c r="V470" s="7">
        <f t="shared" si="37"/>
        <v>0</v>
      </c>
      <c r="W470" s="7">
        <f t="shared" si="38"/>
        <v>0</v>
      </c>
      <c r="X470" s="2" t="str">
        <f>+VLOOKUP(A470,'comparacion amort'!$A:$U,10,FALSE)</f>
        <v>C30603</v>
      </c>
      <c r="Y470" s="3">
        <f>+VLOOKUP(A470,'comparacion amort'!$A:$U,19,FALSE)</f>
        <v>0</v>
      </c>
      <c r="Z470" s="7" t="str">
        <f>+VLOOKUP([1]!Tabla1[[#This Row],[Act.fijo]],'[1]clases de AF'!$A:$C,3,FALSE)</f>
        <v>P-TERRUR</v>
      </c>
    </row>
    <row r="471" spans="1:26" x14ac:dyDescent="0.25">
      <c r="A471">
        <v>1077</v>
      </c>
      <c r="B471">
        <v>0</v>
      </c>
      <c r="C471" t="s">
        <v>50</v>
      </c>
      <c r="D471" t="s">
        <v>573</v>
      </c>
      <c r="E471" t="s">
        <v>416</v>
      </c>
      <c r="F471" t="s">
        <v>436</v>
      </c>
      <c r="G471">
        <v>1605040100</v>
      </c>
      <c r="H471" t="s">
        <v>17</v>
      </c>
      <c r="I471">
        <v>160504</v>
      </c>
      <c r="K471" t="s">
        <v>18</v>
      </c>
      <c r="L471" s="1">
        <v>354310</v>
      </c>
      <c r="M471">
        <v>0</v>
      </c>
      <c r="N471" s="1">
        <v>354310</v>
      </c>
      <c r="O471" s="2">
        <f>+VLOOKUP(A471,'comparacion amort'!$A:$U,5,FALSE)</f>
        <v>0</v>
      </c>
      <c r="P471" s="5">
        <v>39814</v>
      </c>
      <c r="Q471" s="2">
        <v>0</v>
      </c>
      <c r="R471" s="2">
        <v>0</v>
      </c>
      <c r="S471" s="11">
        <f t="shared" si="39"/>
        <v>0</v>
      </c>
      <c r="T471" s="12">
        <f t="shared" si="35"/>
        <v>0</v>
      </c>
      <c r="U471" s="7">
        <f t="shared" si="36"/>
        <v>0</v>
      </c>
      <c r="V471" s="7">
        <f t="shared" si="37"/>
        <v>0</v>
      </c>
      <c r="W471" s="7">
        <f t="shared" si="38"/>
        <v>0</v>
      </c>
      <c r="X471" s="2" t="str">
        <f>+VLOOKUP(A471,'comparacion amort'!$A:$U,10,FALSE)</f>
        <v>C30603</v>
      </c>
      <c r="Y471" s="3">
        <f>+VLOOKUP(A471,'comparacion amort'!$A:$U,19,FALSE)</f>
        <v>0</v>
      </c>
      <c r="Z471" s="7" t="str">
        <f>+VLOOKUP([1]!Tabla1[[#This Row],[Act.fijo]],'[1]clases de AF'!$A:$C,3,FALSE)</f>
        <v>P-TERRUR</v>
      </c>
    </row>
    <row r="472" spans="1:26" x14ac:dyDescent="0.25">
      <c r="A472">
        <v>1078</v>
      </c>
      <c r="B472">
        <v>0</v>
      </c>
      <c r="C472" t="s">
        <v>50</v>
      </c>
      <c r="D472" t="s">
        <v>574</v>
      </c>
      <c r="E472" t="s">
        <v>416</v>
      </c>
      <c r="F472" t="s">
        <v>436</v>
      </c>
      <c r="G472">
        <v>1605040100</v>
      </c>
      <c r="H472" t="s">
        <v>17</v>
      </c>
      <c r="I472">
        <v>160504</v>
      </c>
      <c r="K472" t="s">
        <v>18</v>
      </c>
      <c r="L472" s="1">
        <v>16105</v>
      </c>
      <c r="M472">
        <v>0</v>
      </c>
      <c r="N472" s="1">
        <v>16105</v>
      </c>
      <c r="O472" s="2">
        <f>+VLOOKUP(A472,'comparacion amort'!$A:$U,5,FALSE)</f>
        <v>0</v>
      </c>
      <c r="P472" s="5">
        <v>39814</v>
      </c>
      <c r="Q472" s="2">
        <v>0</v>
      </c>
      <c r="R472" s="2">
        <v>0</v>
      </c>
      <c r="S472" s="11">
        <f t="shared" si="39"/>
        <v>0</v>
      </c>
      <c r="T472" s="12">
        <f t="shared" si="35"/>
        <v>0</v>
      </c>
      <c r="U472" s="7">
        <f t="shared" si="36"/>
        <v>0</v>
      </c>
      <c r="V472" s="7">
        <f t="shared" si="37"/>
        <v>0</v>
      </c>
      <c r="W472" s="7">
        <f t="shared" si="38"/>
        <v>0</v>
      </c>
      <c r="X472" s="2" t="str">
        <f>+VLOOKUP(A472,'comparacion amort'!$A:$U,10,FALSE)</f>
        <v>C30603</v>
      </c>
      <c r="Y472" s="3">
        <f>+VLOOKUP(A472,'comparacion amort'!$A:$U,19,FALSE)</f>
        <v>0</v>
      </c>
      <c r="Z472" s="7" t="str">
        <f>+VLOOKUP([1]!Tabla1[[#This Row],[Act.fijo]],'[1]clases de AF'!$A:$C,3,FALSE)</f>
        <v>P-TERRUR</v>
      </c>
    </row>
    <row r="473" spans="1:26" x14ac:dyDescent="0.25">
      <c r="A473">
        <v>1079</v>
      </c>
      <c r="B473">
        <v>0</v>
      </c>
      <c r="C473" t="s">
        <v>50</v>
      </c>
      <c r="D473" t="s">
        <v>575</v>
      </c>
      <c r="E473" t="s">
        <v>416</v>
      </c>
      <c r="F473" t="s">
        <v>436</v>
      </c>
      <c r="G473">
        <v>1605040100</v>
      </c>
      <c r="H473" t="s">
        <v>17</v>
      </c>
      <c r="I473">
        <v>160504</v>
      </c>
      <c r="K473" t="s">
        <v>18</v>
      </c>
      <c r="L473" s="1">
        <v>8052</v>
      </c>
      <c r="M473">
        <v>0</v>
      </c>
      <c r="N473" s="1">
        <v>8052</v>
      </c>
      <c r="O473" s="2">
        <f>+VLOOKUP(A473,'comparacion amort'!$A:$U,5,FALSE)</f>
        <v>0</v>
      </c>
      <c r="P473" s="5">
        <v>39814</v>
      </c>
      <c r="Q473" s="2">
        <v>0</v>
      </c>
      <c r="R473" s="2">
        <v>0</v>
      </c>
      <c r="S473" s="11">
        <f t="shared" si="39"/>
        <v>0</v>
      </c>
      <c r="T473" s="12">
        <f t="shared" si="35"/>
        <v>0</v>
      </c>
      <c r="U473" s="7">
        <f t="shared" si="36"/>
        <v>0</v>
      </c>
      <c r="V473" s="7">
        <f t="shared" si="37"/>
        <v>0</v>
      </c>
      <c r="W473" s="7">
        <f t="shared" si="38"/>
        <v>0</v>
      </c>
      <c r="X473" s="2" t="str">
        <f>+VLOOKUP(A473,'comparacion amort'!$A:$U,10,FALSE)</f>
        <v>C30603</v>
      </c>
      <c r="Y473" s="3">
        <f>+VLOOKUP(A473,'comparacion amort'!$A:$U,19,FALSE)</f>
        <v>0</v>
      </c>
      <c r="Z473" s="7" t="str">
        <f>+VLOOKUP([1]!Tabla1[[#This Row],[Act.fijo]],'[1]clases de AF'!$A:$C,3,FALSE)</f>
        <v>P-TERRUR</v>
      </c>
    </row>
    <row r="474" spans="1:26" x14ac:dyDescent="0.25">
      <c r="A474">
        <v>1081</v>
      </c>
      <c r="B474">
        <v>0</v>
      </c>
      <c r="C474" t="s">
        <v>50</v>
      </c>
      <c r="D474" t="s">
        <v>576</v>
      </c>
      <c r="E474" t="s">
        <v>416</v>
      </c>
      <c r="F474" t="s">
        <v>436</v>
      </c>
      <c r="G474">
        <v>1605040100</v>
      </c>
      <c r="H474" t="s">
        <v>17</v>
      </c>
      <c r="I474">
        <v>160504</v>
      </c>
      <c r="K474" t="s">
        <v>18</v>
      </c>
      <c r="L474" s="1">
        <v>11050969</v>
      </c>
      <c r="M474">
        <v>0</v>
      </c>
      <c r="N474" s="1">
        <v>11050969</v>
      </c>
      <c r="O474" s="2">
        <f>+VLOOKUP(A474,'comparacion amort'!$A:$U,5,FALSE)</f>
        <v>0</v>
      </c>
      <c r="P474" s="5">
        <v>39814</v>
      </c>
      <c r="Q474" s="2">
        <v>0</v>
      </c>
      <c r="R474" s="2">
        <v>0</v>
      </c>
      <c r="S474" s="11">
        <f t="shared" si="39"/>
        <v>0</v>
      </c>
      <c r="T474" s="12">
        <f t="shared" si="35"/>
        <v>0</v>
      </c>
      <c r="U474" s="7">
        <f t="shared" si="36"/>
        <v>0</v>
      </c>
      <c r="V474" s="7">
        <f t="shared" si="37"/>
        <v>0</v>
      </c>
      <c r="W474" s="7">
        <f t="shared" si="38"/>
        <v>0</v>
      </c>
      <c r="X474" s="2" t="str">
        <f>+VLOOKUP(A474,'comparacion amort'!$A:$U,10,FALSE)</f>
        <v>C30603</v>
      </c>
      <c r="Y474" s="3">
        <f>+VLOOKUP(A474,'comparacion amort'!$A:$U,19,FALSE)</f>
        <v>0</v>
      </c>
      <c r="Z474" s="7" t="str">
        <f>+VLOOKUP([1]!Tabla1[[#This Row],[Act.fijo]],'[1]clases de AF'!$A:$C,3,FALSE)</f>
        <v>P-TERRUR</v>
      </c>
    </row>
    <row r="475" spans="1:26" x14ac:dyDescent="0.25">
      <c r="A475">
        <v>1082</v>
      </c>
      <c r="B475">
        <v>0</v>
      </c>
      <c r="C475" t="s">
        <v>50</v>
      </c>
      <c r="D475" t="s">
        <v>577</v>
      </c>
      <c r="E475" t="s">
        <v>416</v>
      </c>
      <c r="F475" t="s">
        <v>436</v>
      </c>
      <c r="G475">
        <v>1605040100</v>
      </c>
      <c r="H475" t="s">
        <v>17</v>
      </c>
      <c r="I475">
        <v>160504</v>
      </c>
      <c r="K475" t="s">
        <v>18</v>
      </c>
      <c r="L475" s="1">
        <v>7800685</v>
      </c>
      <c r="M475">
        <v>0</v>
      </c>
      <c r="N475" s="1">
        <v>7800685</v>
      </c>
      <c r="O475" s="2">
        <f>+VLOOKUP(A475,'comparacion amort'!$A:$U,5,FALSE)</f>
        <v>0</v>
      </c>
      <c r="P475" s="5">
        <v>39814</v>
      </c>
      <c r="Q475" s="2">
        <v>0</v>
      </c>
      <c r="R475" s="2">
        <v>0</v>
      </c>
      <c r="S475" s="11">
        <f t="shared" si="39"/>
        <v>0</v>
      </c>
      <c r="T475" s="12">
        <f t="shared" si="35"/>
        <v>0</v>
      </c>
      <c r="U475" s="7">
        <f t="shared" si="36"/>
        <v>0</v>
      </c>
      <c r="V475" s="7">
        <f t="shared" si="37"/>
        <v>0</v>
      </c>
      <c r="W475" s="7">
        <f t="shared" si="38"/>
        <v>0</v>
      </c>
      <c r="X475" s="2" t="str">
        <f>+VLOOKUP(A475,'comparacion amort'!$A:$U,10,FALSE)</f>
        <v>C30603</v>
      </c>
      <c r="Y475" s="3">
        <f>+VLOOKUP(A475,'comparacion amort'!$A:$U,19,FALSE)</f>
        <v>0</v>
      </c>
      <c r="Z475" s="7" t="str">
        <f>+VLOOKUP([1]!Tabla1[[#This Row],[Act.fijo]],'[1]clases de AF'!$A:$C,3,FALSE)</f>
        <v>P-TERRUR</v>
      </c>
    </row>
    <row r="476" spans="1:26" x14ac:dyDescent="0.25">
      <c r="A476">
        <v>1083</v>
      </c>
      <c r="B476">
        <v>0</v>
      </c>
      <c r="C476" t="s">
        <v>50</v>
      </c>
      <c r="D476" t="s">
        <v>578</v>
      </c>
      <c r="E476" t="s">
        <v>416</v>
      </c>
      <c r="F476" t="s">
        <v>436</v>
      </c>
      <c r="G476">
        <v>1605040100</v>
      </c>
      <c r="H476" t="s">
        <v>17</v>
      </c>
      <c r="I476">
        <v>160504</v>
      </c>
      <c r="K476" t="s">
        <v>18</v>
      </c>
      <c r="L476" s="1">
        <v>1950172</v>
      </c>
      <c r="M476">
        <v>0</v>
      </c>
      <c r="N476" s="1">
        <v>1950172</v>
      </c>
      <c r="O476" s="2">
        <f>+VLOOKUP(A476,'comparacion amort'!$A:$U,5,FALSE)</f>
        <v>0</v>
      </c>
      <c r="P476" s="5">
        <v>39814</v>
      </c>
      <c r="Q476" s="2">
        <v>0</v>
      </c>
      <c r="R476" s="2">
        <v>0</v>
      </c>
      <c r="S476" s="11">
        <f t="shared" si="39"/>
        <v>0</v>
      </c>
      <c r="T476" s="12">
        <f t="shared" si="35"/>
        <v>0</v>
      </c>
      <c r="U476" s="7">
        <f t="shared" si="36"/>
        <v>0</v>
      </c>
      <c r="V476" s="7">
        <f t="shared" si="37"/>
        <v>0</v>
      </c>
      <c r="W476" s="7">
        <f t="shared" si="38"/>
        <v>0</v>
      </c>
      <c r="X476" s="2" t="str">
        <f>+VLOOKUP(A476,'comparacion amort'!$A:$U,10,FALSE)</f>
        <v>C30603</v>
      </c>
      <c r="Y476" s="3">
        <f>+VLOOKUP(A476,'comparacion amort'!$A:$U,19,FALSE)</f>
        <v>0</v>
      </c>
      <c r="Z476" s="7" t="str">
        <f>+VLOOKUP([1]!Tabla1[[#This Row],[Act.fijo]],'[1]clases de AF'!$A:$C,3,FALSE)</f>
        <v>P-TERRUR</v>
      </c>
    </row>
    <row r="477" spans="1:26" x14ac:dyDescent="0.25">
      <c r="A477">
        <v>1084</v>
      </c>
      <c r="B477">
        <v>0</v>
      </c>
      <c r="C477" t="s">
        <v>50</v>
      </c>
      <c r="D477" t="s">
        <v>579</v>
      </c>
      <c r="E477" t="s">
        <v>416</v>
      </c>
      <c r="F477" t="s">
        <v>436</v>
      </c>
      <c r="G477">
        <v>1605040100</v>
      </c>
      <c r="H477" t="s">
        <v>17</v>
      </c>
      <c r="I477">
        <v>160504</v>
      </c>
      <c r="K477" t="s">
        <v>18</v>
      </c>
      <c r="L477" s="1">
        <v>7800685</v>
      </c>
      <c r="M477">
        <v>0</v>
      </c>
      <c r="N477" s="1">
        <v>7800685</v>
      </c>
      <c r="O477" s="2">
        <f>+VLOOKUP(A477,'comparacion amort'!$A:$U,5,FALSE)</f>
        <v>0</v>
      </c>
      <c r="P477" s="5">
        <v>39814</v>
      </c>
      <c r="Q477" s="2">
        <v>0</v>
      </c>
      <c r="R477" s="2">
        <v>0</v>
      </c>
      <c r="S477" s="11">
        <f t="shared" si="39"/>
        <v>0</v>
      </c>
      <c r="T477" s="12">
        <f t="shared" si="35"/>
        <v>0</v>
      </c>
      <c r="U477" s="7">
        <f t="shared" si="36"/>
        <v>0</v>
      </c>
      <c r="V477" s="7">
        <f t="shared" si="37"/>
        <v>0</v>
      </c>
      <c r="W477" s="7">
        <f t="shared" si="38"/>
        <v>0</v>
      </c>
      <c r="X477" s="2" t="str">
        <f>+VLOOKUP(A477,'comparacion amort'!$A:$U,10,FALSE)</f>
        <v>C30603</v>
      </c>
      <c r="Y477" s="3">
        <f>+VLOOKUP(A477,'comparacion amort'!$A:$U,19,FALSE)</f>
        <v>0</v>
      </c>
      <c r="Z477" s="7" t="str">
        <f>+VLOOKUP([1]!Tabla1[[#This Row],[Act.fijo]],'[1]clases de AF'!$A:$C,3,FALSE)</f>
        <v>P-TERRUR</v>
      </c>
    </row>
    <row r="478" spans="1:26" x14ac:dyDescent="0.25">
      <c r="A478">
        <v>1085</v>
      </c>
      <c r="B478">
        <v>0</v>
      </c>
      <c r="C478" t="s">
        <v>50</v>
      </c>
      <c r="D478" t="s">
        <v>580</v>
      </c>
      <c r="E478" t="s">
        <v>416</v>
      </c>
      <c r="F478" t="s">
        <v>436</v>
      </c>
      <c r="G478">
        <v>1605040100</v>
      </c>
      <c r="H478" t="s">
        <v>17</v>
      </c>
      <c r="I478">
        <v>160504</v>
      </c>
      <c r="K478" t="s">
        <v>18</v>
      </c>
      <c r="L478" s="1">
        <v>10036880</v>
      </c>
      <c r="M478">
        <v>0</v>
      </c>
      <c r="N478" s="1">
        <v>10036880</v>
      </c>
      <c r="O478" s="2">
        <f>+VLOOKUP(A478,'comparacion amort'!$A:$U,5,FALSE)</f>
        <v>0</v>
      </c>
      <c r="P478" s="5">
        <v>39814</v>
      </c>
      <c r="Q478" s="2">
        <v>0</v>
      </c>
      <c r="R478" s="2">
        <v>0</v>
      </c>
      <c r="S478" s="11">
        <f t="shared" si="39"/>
        <v>0</v>
      </c>
      <c r="T478" s="12">
        <f t="shared" si="35"/>
        <v>0</v>
      </c>
      <c r="U478" s="7">
        <f t="shared" si="36"/>
        <v>0</v>
      </c>
      <c r="V478" s="7">
        <f t="shared" si="37"/>
        <v>0</v>
      </c>
      <c r="W478" s="7">
        <f t="shared" si="38"/>
        <v>0</v>
      </c>
      <c r="X478" s="2" t="str">
        <f>+VLOOKUP(A478,'comparacion amort'!$A:$U,10,FALSE)</f>
        <v>C30603</v>
      </c>
      <c r="Y478" s="3">
        <f>+VLOOKUP(A478,'comparacion amort'!$A:$U,19,FALSE)</f>
        <v>0</v>
      </c>
      <c r="Z478" s="7" t="str">
        <f>+VLOOKUP([1]!Tabla1[[#This Row],[Act.fijo]],'[1]clases de AF'!$A:$C,3,FALSE)</f>
        <v>P-TERRUR</v>
      </c>
    </row>
    <row r="479" spans="1:26" x14ac:dyDescent="0.25">
      <c r="A479">
        <v>1086</v>
      </c>
      <c r="B479">
        <v>0</v>
      </c>
      <c r="C479" t="s">
        <v>50</v>
      </c>
      <c r="D479" t="s">
        <v>581</v>
      </c>
      <c r="E479" t="s">
        <v>416</v>
      </c>
      <c r="F479" t="s">
        <v>436</v>
      </c>
      <c r="G479">
        <v>1605040100</v>
      </c>
      <c r="H479" t="s">
        <v>17</v>
      </c>
      <c r="I479">
        <v>160504</v>
      </c>
      <c r="K479" t="s">
        <v>18</v>
      </c>
      <c r="L479" s="1">
        <v>18216938</v>
      </c>
      <c r="M479">
        <v>0</v>
      </c>
      <c r="N479" s="1">
        <v>18216938</v>
      </c>
      <c r="O479" s="2">
        <f>+VLOOKUP(A479,'comparacion amort'!$A:$U,5,FALSE)</f>
        <v>0</v>
      </c>
      <c r="P479" s="5">
        <v>39814</v>
      </c>
      <c r="Q479" s="2">
        <v>0</v>
      </c>
      <c r="R479" s="2">
        <v>0</v>
      </c>
      <c r="S479" s="11">
        <f t="shared" si="39"/>
        <v>0</v>
      </c>
      <c r="T479" s="12">
        <f t="shared" si="35"/>
        <v>0</v>
      </c>
      <c r="U479" s="7">
        <f t="shared" si="36"/>
        <v>0</v>
      </c>
      <c r="V479" s="7">
        <f t="shared" si="37"/>
        <v>0</v>
      </c>
      <c r="W479" s="7">
        <f t="shared" si="38"/>
        <v>0</v>
      </c>
      <c r="X479" s="2" t="str">
        <f>+VLOOKUP(A479,'comparacion amort'!$A:$U,10,FALSE)</f>
        <v>C30603</v>
      </c>
      <c r="Y479" s="3">
        <f>+VLOOKUP(A479,'comparacion amort'!$A:$U,19,FALSE)</f>
        <v>0</v>
      </c>
      <c r="Z479" s="7" t="str">
        <f>+VLOOKUP([1]!Tabla1[[#This Row],[Act.fijo]],'[1]clases de AF'!$A:$C,3,FALSE)</f>
        <v>P-TERRUR</v>
      </c>
    </row>
    <row r="480" spans="1:26" x14ac:dyDescent="0.25">
      <c r="A480">
        <v>1087</v>
      </c>
      <c r="B480">
        <v>0</v>
      </c>
      <c r="C480" t="s">
        <v>50</v>
      </c>
      <c r="D480" t="s">
        <v>582</v>
      </c>
      <c r="E480" t="s">
        <v>416</v>
      </c>
      <c r="F480" t="s">
        <v>436</v>
      </c>
      <c r="G480">
        <v>1605040100</v>
      </c>
      <c r="H480" t="s">
        <v>17</v>
      </c>
      <c r="I480">
        <v>160504</v>
      </c>
      <c r="K480" t="s">
        <v>18</v>
      </c>
      <c r="L480" s="1">
        <v>4544000</v>
      </c>
      <c r="M480">
        <v>0</v>
      </c>
      <c r="N480" s="1">
        <v>4544000</v>
      </c>
      <c r="O480" s="2">
        <f>+VLOOKUP(A480,'comparacion amort'!$A:$U,5,FALSE)</f>
        <v>0</v>
      </c>
      <c r="P480" s="5">
        <v>39814</v>
      </c>
      <c r="Q480" s="2">
        <v>0</v>
      </c>
      <c r="R480" s="2">
        <v>0</v>
      </c>
      <c r="S480" s="11">
        <f t="shared" si="39"/>
        <v>0</v>
      </c>
      <c r="T480" s="12">
        <f t="shared" si="35"/>
        <v>0</v>
      </c>
      <c r="U480" s="7">
        <f t="shared" si="36"/>
        <v>0</v>
      </c>
      <c r="V480" s="7">
        <f t="shared" si="37"/>
        <v>0</v>
      </c>
      <c r="W480" s="7">
        <f t="shared" si="38"/>
        <v>0</v>
      </c>
      <c r="X480" s="2" t="str">
        <f>+VLOOKUP(A480,'comparacion amort'!$A:$U,10,FALSE)</f>
        <v>C30603</v>
      </c>
      <c r="Y480" s="3">
        <f>+VLOOKUP(A480,'comparacion amort'!$A:$U,19,FALSE)</f>
        <v>0</v>
      </c>
      <c r="Z480" s="7" t="str">
        <f>+VLOOKUP([1]!Tabla1[[#This Row],[Act.fijo]],'[1]clases de AF'!$A:$C,3,FALSE)</f>
        <v>P-TERRUR</v>
      </c>
    </row>
    <row r="481" spans="1:26" x14ac:dyDescent="0.25">
      <c r="A481">
        <v>1088</v>
      </c>
      <c r="B481">
        <v>0</v>
      </c>
      <c r="C481" t="s">
        <v>50</v>
      </c>
      <c r="D481" t="s">
        <v>583</v>
      </c>
      <c r="E481" t="s">
        <v>416</v>
      </c>
      <c r="F481" t="s">
        <v>436</v>
      </c>
      <c r="G481">
        <v>1605040100</v>
      </c>
      <c r="H481" t="s">
        <v>17</v>
      </c>
      <c r="I481">
        <v>160504</v>
      </c>
      <c r="K481" t="s">
        <v>18</v>
      </c>
      <c r="L481" s="1">
        <v>4121168</v>
      </c>
      <c r="M481">
        <v>0</v>
      </c>
      <c r="N481" s="1">
        <v>4121168</v>
      </c>
      <c r="O481" s="2">
        <f>+VLOOKUP(A481,'comparacion amort'!$A:$U,5,FALSE)</f>
        <v>0</v>
      </c>
      <c r="P481" s="5">
        <v>39814</v>
      </c>
      <c r="Q481" s="2">
        <v>0</v>
      </c>
      <c r="R481" s="2">
        <v>0</v>
      </c>
      <c r="S481" s="11">
        <f t="shared" si="39"/>
        <v>0</v>
      </c>
      <c r="T481" s="12">
        <f t="shared" si="35"/>
        <v>0</v>
      </c>
      <c r="U481" s="7">
        <f t="shared" si="36"/>
        <v>0</v>
      </c>
      <c r="V481" s="7">
        <f t="shared" si="37"/>
        <v>0</v>
      </c>
      <c r="W481" s="7">
        <f t="shared" si="38"/>
        <v>0</v>
      </c>
      <c r="X481" s="2" t="str">
        <f>+VLOOKUP(A481,'comparacion amort'!$A:$U,10,FALSE)</f>
        <v>C30603</v>
      </c>
      <c r="Y481" s="3">
        <f>+VLOOKUP(A481,'comparacion amort'!$A:$U,19,FALSE)</f>
        <v>0</v>
      </c>
      <c r="Z481" s="7" t="str">
        <f>+VLOOKUP([1]!Tabla1[[#This Row],[Act.fijo]],'[1]clases de AF'!$A:$C,3,FALSE)</f>
        <v>P-TERRUR</v>
      </c>
    </row>
    <row r="482" spans="1:26" x14ac:dyDescent="0.25">
      <c r="A482">
        <v>5092</v>
      </c>
      <c r="B482">
        <v>0</v>
      </c>
      <c r="C482" t="s">
        <v>422</v>
      </c>
      <c r="D482" t="s">
        <v>584</v>
      </c>
      <c r="E482" t="s">
        <v>416</v>
      </c>
      <c r="F482" t="s">
        <v>436</v>
      </c>
      <c r="G482">
        <v>1640010000</v>
      </c>
      <c r="H482" t="s">
        <v>17</v>
      </c>
      <c r="I482" t="s">
        <v>32</v>
      </c>
      <c r="K482" t="s">
        <v>18</v>
      </c>
      <c r="L482" s="1">
        <v>3218273786</v>
      </c>
      <c r="M482" s="1">
        <v>-395725195</v>
      </c>
      <c r="N482" s="1">
        <v>2822548591</v>
      </c>
      <c r="O482" s="2" t="str">
        <f>+VLOOKUP(A482,'comparacion amort'!$A:$U,5,FALSE)</f>
        <v>ZVUR</v>
      </c>
      <c r="P482" s="5">
        <v>40574</v>
      </c>
      <c r="Q482" s="2">
        <v>89</v>
      </c>
      <c r="R482" s="2">
        <v>0</v>
      </c>
      <c r="S482" s="11">
        <f t="shared" si="39"/>
        <v>89</v>
      </c>
      <c r="T482" s="12">
        <f t="shared" si="35"/>
        <v>12</v>
      </c>
      <c r="U482" s="7">
        <f t="shared" si="36"/>
        <v>1</v>
      </c>
      <c r="V482" s="7">
        <f t="shared" si="37"/>
        <v>76</v>
      </c>
      <c r="W482" s="7">
        <f t="shared" si="38"/>
        <v>11</v>
      </c>
      <c r="X482" s="2" t="str">
        <f>+VLOOKUP(A482,'comparacion amort'!$A:$U,10,FALSE)</f>
        <v>C30603</v>
      </c>
      <c r="Y482" s="3">
        <f>+VLOOKUP(A482,'comparacion amort'!$A:$U,19,FALSE)</f>
        <v>-6203403</v>
      </c>
      <c r="Z482" s="7" t="str">
        <f>+VLOOKUP([1]!Tabla1[[#This Row],[Act.fijo]],'[1]clases de AF'!$A:$C,3,FALSE)</f>
        <v>P-TERRUR</v>
      </c>
    </row>
    <row r="483" spans="1:26" x14ac:dyDescent="0.25">
      <c r="A483">
        <v>5113</v>
      </c>
      <c r="B483">
        <v>0</v>
      </c>
      <c r="C483" t="s">
        <v>585</v>
      </c>
      <c r="D483" t="s">
        <v>586</v>
      </c>
      <c r="E483" t="s">
        <v>416</v>
      </c>
      <c r="F483" t="s">
        <v>436</v>
      </c>
      <c r="G483">
        <v>1640010000</v>
      </c>
      <c r="H483" t="s">
        <v>17</v>
      </c>
      <c r="I483" t="s">
        <v>32</v>
      </c>
      <c r="K483" t="s">
        <v>18</v>
      </c>
      <c r="L483" s="1">
        <v>769787</v>
      </c>
      <c r="M483" s="1">
        <v>-274769</v>
      </c>
      <c r="N483" s="1">
        <v>495018</v>
      </c>
      <c r="O483" s="2" t="str">
        <f>+VLOOKUP(A483,'comparacion amort'!$A:$U,5,FALSE)</f>
        <v>ZVUR</v>
      </c>
      <c r="P483" s="5">
        <v>40574</v>
      </c>
      <c r="Q483" s="2">
        <v>49</v>
      </c>
      <c r="R483" s="2">
        <v>0</v>
      </c>
      <c r="S483" s="11">
        <f t="shared" si="39"/>
        <v>49</v>
      </c>
      <c r="T483" s="12">
        <f t="shared" si="35"/>
        <v>12</v>
      </c>
      <c r="U483" s="7">
        <f t="shared" si="36"/>
        <v>1</v>
      </c>
      <c r="V483" s="7">
        <f t="shared" si="37"/>
        <v>36</v>
      </c>
      <c r="W483" s="7">
        <f t="shared" si="38"/>
        <v>11</v>
      </c>
      <c r="X483" s="2" t="str">
        <f>+VLOOKUP(A483,'comparacion amort'!$A:$U,10,FALSE)</f>
        <v>C30603</v>
      </c>
      <c r="Y483" s="3">
        <f>+VLOOKUP(A483,'comparacion amort'!$A:$U,19,FALSE)</f>
        <v>-2302</v>
      </c>
      <c r="Z483" s="7" t="str">
        <f>+VLOOKUP([1]!Tabla1[[#This Row],[Act.fijo]],'[1]clases de AF'!$A:$C,3,FALSE)</f>
        <v>P-TERRUR</v>
      </c>
    </row>
    <row r="484" spans="1:26" x14ac:dyDescent="0.25">
      <c r="A484">
        <v>5114</v>
      </c>
      <c r="B484">
        <v>0</v>
      </c>
      <c r="C484" t="s">
        <v>585</v>
      </c>
      <c r="D484" t="s">
        <v>587</v>
      </c>
      <c r="E484" t="s">
        <v>416</v>
      </c>
      <c r="F484" t="s">
        <v>436</v>
      </c>
      <c r="G484">
        <v>1640010000</v>
      </c>
      <c r="H484" t="s">
        <v>17</v>
      </c>
      <c r="I484" t="s">
        <v>32</v>
      </c>
      <c r="K484" t="s">
        <v>18</v>
      </c>
      <c r="L484" s="1">
        <v>7086303845</v>
      </c>
      <c r="M484" s="1">
        <v>-664644749</v>
      </c>
      <c r="N484" s="1">
        <v>6421659096</v>
      </c>
      <c r="O484" s="2" t="str">
        <f>+VLOOKUP(A484,'comparacion amort'!$A:$U,5,FALSE)</f>
        <v>ZVUR</v>
      </c>
      <c r="P484" s="5">
        <v>40574</v>
      </c>
      <c r="Q484" s="2">
        <v>89</v>
      </c>
      <c r="R484" s="2">
        <v>0</v>
      </c>
      <c r="S484" s="11">
        <f t="shared" si="39"/>
        <v>89</v>
      </c>
      <c r="T484" s="12">
        <f t="shared" si="35"/>
        <v>12</v>
      </c>
      <c r="U484" s="7">
        <f t="shared" si="36"/>
        <v>1</v>
      </c>
      <c r="V484" s="7">
        <f t="shared" si="37"/>
        <v>76</v>
      </c>
      <c r="W484" s="7">
        <f t="shared" si="38"/>
        <v>11</v>
      </c>
      <c r="X484" s="2" t="str">
        <f>+VLOOKUP(A484,'comparacion amort'!$A:$U,10,FALSE)</f>
        <v>C30603</v>
      </c>
      <c r="Y484" s="3">
        <f>+VLOOKUP(A484,'comparacion amort'!$A:$U,19,FALSE)</f>
        <v>-14113536</v>
      </c>
      <c r="Z484" s="7" t="str">
        <f>+VLOOKUP([1]!Tabla1[[#This Row],[Act.fijo]],'[1]clases de AF'!$A:$C,3,FALSE)</f>
        <v>P-TERRUR</v>
      </c>
    </row>
    <row r="485" spans="1:26" x14ac:dyDescent="0.25">
      <c r="A485">
        <v>10266</v>
      </c>
      <c r="B485">
        <v>0</v>
      </c>
      <c r="C485" t="s">
        <v>585</v>
      </c>
      <c r="D485" t="s">
        <v>588</v>
      </c>
      <c r="E485" t="s">
        <v>416</v>
      </c>
      <c r="F485" t="s">
        <v>436</v>
      </c>
      <c r="G485">
        <v>1640220000</v>
      </c>
      <c r="H485" t="s">
        <v>17</v>
      </c>
      <c r="I485" t="s">
        <v>98</v>
      </c>
      <c r="K485" t="s">
        <v>18</v>
      </c>
      <c r="L485" s="1">
        <v>5938026224</v>
      </c>
      <c r="M485" s="1">
        <v>-737881840</v>
      </c>
      <c r="N485" s="1">
        <v>5200144384</v>
      </c>
      <c r="O485" s="2" t="str">
        <f>+VLOOKUP(A485,'comparacion amort'!$A:$U,5,FALSE)</f>
        <v>ZVUR</v>
      </c>
      <c r="P485" s="5">
        <v>40574</v>
      </c>
      <c r="Q485" s="2">
        <v>89</v>
      </c>
      <c r="R485" s="2">
        <v>0</v>
      </c>
      <c r="S485" s="11">
        <f t="shared" si="39"/>
        <v>89</v>
      </c>
      <c r="T485" s="12">
        <f t="shared" si="35"/>
        <v>12</v>
      </c>
      <c r="U485" s="7">
        <f t="shared" si="36"/>
        <v>1</v>
      </c>
      <c r="V485" s="7">
        <f t="shared" si="37"/>
        <v>76</v>
      </c>
      <c r="W485" s="7">
        <f t="shared" si="38"/>
        <v>11</v>
      </c>
      <c r="X485" s="2" t="str">
        <f>+VLOOKUP(A485,'comparacion amort'!$A:$U,10,FALSE)</f>
        <v>C30603</v>
      </c>
      <c r="Y485" s="3">
        <f>+VLOOKUP(A485,'comparacion amort'!$A:$U,19,FALSE)</f>
        <v>-11428888</v>
      </c>
      <c r="Z485" s="7" t="str">
        <f>+VLOOKUP([1]!Tabla1[[#This Row],[Act.fijo]],'[1]clases de AF'!$A:$C,3,FALSE)</f>
        <v>P-TERRUR</v>
      </c>
    </row>
    <row r="486" spans="1:26" x14ac:dyDescent="0.25">
      <c r="A486">
        <v>10267</v>
      </c>
      <c r="B486">
        <v>0</v>
      </c>
      <c r="C486" t="s">
        <v>585</v>
      </c>
      <c r="D486" t="s">
        <v>589</v>
      </c>
      <c r="E486" t="s">
        <v>416</v>
      </c>
      <c r="F486" t="s">
        <v>436</v>
      </c>
      <c r="G486">
        <v>1640220000</v>
      </c>
      <c r="H486" t="s">
        <v>17</v>
      </c>
      <c r="I486" t="s">
        <v>98</v>
      </c>
      <c r="K486" t="s">
        <v>18</v>
      </c>
      <c r="L486" s="1">
        <v>35617906416</v>
      </c>
      <c r="M486" s="1">
        <v>-3416271881</v>
      </c>
      <c r="N486" s="1">
        <v>32201634535</v>
      </c>
      <c r="O486" s="2" t="str">
        <f>+VLOOKUP(A486,'comparacion amort'!$A:$U,5,FALSE)</f>
        <v>ZVUR</v>
      </c>
      <c r="P486" s="5">
        <v>40574</v>
      </c>
      <c r="Q486" s="2">
        <v>89</v>
      </c>
      <c r="R486" s="2">
        <v>0</v>
      </c>
      <c r="S486" s="11">
        <f t="shared" si="39"/>
        <v>89</v>
      </c>
      <c r="T486" s="12">
        <f t="shared" si="35"/>
        <v>12</v>
      </c>
      <c r="U486" s="7">
        <f t="shared" si="36"/>
        <v>1</v>
      </c>
      <c r="V486" s="7">
        <f t="shared" si="37"/>
        <v>76</v>
      </c>
      <c r="W486" s="7">
        <f t="shared" si="38"/>
        <v>11</v>
      </c>
      <c r="X486" s="2" t="str">
        <f>+VLOOKUP(A486,'comparacion amort'!$A:$U,10,FALSE)</f>
        <v>C30603</v>
      </c>
      <c r="Y486" s="3">
        <f>+VLOOKUP(A486,'comparacion amort'!$A:$U,19,FALSE)</f>
        <v>-70772823</v>
      </c>
      <c r="Z486" s="7" t="str">
        <f>+VLOOKUP([1]!Tabla1[[#This Row],[Act.fijo]],'[1]clases de AF'!$A:$C,3,FALSE)</f>
        <v>P-TERRUR</v>
      </c>
    </row>
    <row r="487" spans="1:26" x14ac:dyDescent="0.25">
      <c r="A487">
        <v>6010</v>
      </c>
      <c r="B487">
        <v>0</v>
      </c>
      <c r="C487" t="s">
        <v>590</v>
      </c>
      <c r="D487" t="s">
        <v>591</v>
      </c>
      <c r="E487" t="s">
        <v>416</v>
      </c>
      <c r="F487" t="s">
        <v>436</v>
      </c>
      <c r="G487">
        <v>1645011000</v>
      </c>
      <c r="H487" t="s">
        <v>17</v>
      </c>
      <c r="I487" t="s">
        <v>38</v>
      </c>
      <c r="K487" t="s">
        <v>18</v>
      </c>
      <c r="L487" s="1">
        <v>4957901759</v>
      </c>
      <c r="M487" s="1">
        <v>-1151769234</v>
      </c>
      <c r="N487" s="1">
        <v>3806132525</v>
      </c>
      <c r="O487" s="2" t="str">
        <f>+VLOOKUP(A487,'comparacion amort'!$A:$U,5,FALSE)</f>
        <v>ZVUR</v>
      </c>
      <c r="P487" s="5">
        <v>40574</v>
      </c>
      <c r="Q487" s="2">
        <v>89</v>
      </c>
      <c r="R487" s="2">
        <v>0</v>
      </c>
      <c r="S487" s="11">
        <f t="shared" si="39"/>
        <v>89</v>
      </c>
      <c r="T487" s="12">
        <f t="shared" si="35"/>
        <v>12</v>
      </c>
      <c r="U487" s="7">
        <f t="shared" si="36"/>
        <v>1</v>
      </c>
      <c r="V487" s="7">
        <f t="shared" si="37"/>
        <v>76</v>
      </c>
      <c r="W487" s="7">
        <f t="shared" si="38"/>
        <v>11</v>
      </c>
      <c r="X487" s="2" t="str">
        <f>+VLOOKUP(A487,'comparacion amort'!$A:$U,10,FALSE)</f>
        <v>C30603</v>
      </c>
      <c r="Y487" s="3">
        <f>+VLOOKUP(A487,'comparacion amort'!$A:$U,19,FALSE)</f>
        <v>-8365126</v>
      </c>
      <c r="Z487" s="7" t="str">
        <f>+VLOOKUP([1]!Tabla1[[#This Row],[Act.fijo]],'[1]clases de AF'!$A:$C,3,FALSE)</f>
        <v>P-TERRUR</v>
      </c>
    </row>
    <row r="488" spans="1:26" x14ac:dyDescent="0.25">
      <c r="A488">
        <v>7499</v>
      </c>
      <c r="B488">
        <v>0</v>
      </c>
      <c r="C488" t="s">
        <v>592</v>
      </c>
      <c r="D488" t="s">
        <v>593</v>
      </c>
      <c r="E488" t="s">
        <v>416</v>
      </c>
      <c r="F488" t="s">
        <v>436</v>
      </c>
      <c r="G488">
        <v>1645011000</v>
      </c>
      <c r="H488" t="s">
        <v>17</v>
      </c>
      <c r="I488" t="s">
        <v>38</v>
      </c>
      <c r="K488" t="s">
        <v>18</v>
      </c>
      <c r="L488" s="1">
        <v>14746103</v>
      </c>
      <c r="M488" s="1">
        <v>-5348413</v>
      </c>
      <c r="N488" s="1">
        <v>9397690</v>
      </c>
      <c r="O488" s="2" t="str">
        <f>+VLOOKUP(A488,'comparacion amort'!$A:$U,5,FALSE)</f>
        <v>ZVUR</v>
      </c>
      <c r="P488" s="5">
        <v>40574</v>
      </c>
      <c r="Q488" s="2">
        <v>31</v>
      </c>
      <c r="R488" s="2">
        <v>7</v>
      </c>
      <c r="S488" s="11">
        <f t="shared" si="39"/>
        <v>31.583333333333332</v>
      </c>
      <c r="T488" s="12">
        <f t="shared" si="35"/>
        <v>12</v>
      </c>
      <c r="U488" s="7">
        <f t="shared" si="36"/>
        <v>1</v>
      </c>
      <c r="V488" s="7">
        <f t="shared" si="37"/>
        <v>19</v>
      </c>
      <c r="W488" s="7">
        <f t="shared" si="38"/>
        <v>6</v>
      </c>
      <c r="X488" s="2" t="str">
        <f>+VLOOKUP(A488,'comparacion amort'!$A:$U,10,FALSE)</f>
        <v>C30603</v>
      </c>
      <c r="Y488" s="3">
        <f>+VLOOKUP(A488,'comparacion amort'!$A:$U,19,FALSE)</f>
        <v>-85046</v>
      </c>
      <c r="Z488" s="7" t="str">
        <f>+VLOOKUP([1]!Tabla1[[#This Row],[Act.fijo]],'[1]clases de AF'!$A:$C,3,FALSE)</f>
        <v>P-TERRUR</v>
      </c>
    </row>
    <row r="489" spans="1:26" x14ac:dyDescent="0.25">
      <c r="A489">
        <v>7555</v>
      </c>
      <c r="B489">
        <v>0</v>
      </c>
      <c r="C489" t="s">
        <v>414</v>
      </c>
      <c r="D489" t="s">
        <v>594</v>
      </c>
      <c r="E489" t="s">
        <v>416</v>
      </c>
      <c r="F489" t="s">
        <v>436</v>
      </c>
      <c r="G489">
        <v>1645011000</v>
      </c>
      <c r="H489" t="s">
        <v>17</v>
      </c>
      <c r="I489" t="s">
        <v>38</v>
      </c>
      <c r="K489" t="s">
        <v>18</v>
      </c>
      <c r="L489">
        <v>0</v>
      </c>
      <c r="M489">
        <v>0</v>
      </c>
      <c r="N489">
        <v>0</v>
      </c>
      <c r="O489" s="2" t="str">
        <f>+VLOOKUP(A489,'comparacion amort'!$A:$U,5,FALSE)</f>
        <v>ZVUR</v>
      </c>
      <c r="P489" s="5">
        <v>40574</v>
      </c>
      <c r="Q489" s="2">
        <v>20</v>
      </c>
      <c r="R489" s="2">
        <v>0</v>
      </c>
      <c r="S489" s="11">
        <f t="shared" si="39"/>
        <v>20</v>
      </c>
      <c r="T489" s="12">
        <f t="shared" si="35"/>
        <v>12</v>
      </c>
      <c r="U489" s="7">
        <f t="shared" si="36"/>
        <v>1</v>
      </c>
      <c r="V489" s="7">
        <f t="shared" si="37"/>
        <v>7</v>
      </c>
      <c r="W489" s="7">
        <f t="shared" si="38"/>
        <v>11</v>
      </c>
      <c r="X489" s="2" t="str">
        <f>+VLOOKUP(A489,'comparacion amort'!$A:$U,10,FALSE)</f>
        <v>C30603</v>
      </c>
      <c r="Y489" s="3">
        <f>+VLOOKUP(A489,'comparacion amort'!$A:$U,19,FALSE)</f>
        <v>0</v>
      </c>
      <c r="Z489" s="7" t="str">
        <f>+VLOOKUP([1]!Tabla1[[#This Row],[Act.fijo]],'[1]clases de AF'!$A:$C,3,FALSE)</f>
        <v>P-TERRUR</v>
      </c>
    </row>
    <row r="490" spans="1:26" x14ac:dyDescent="0.25">
      <c r="A490">
        <v>7557</v>
      </c>
      <c r="B490">
        <v>0</v>
      </c>
      <c r="C490" t="s">
        <v>414</v>
      </c>
      <c r="D490" t="s">
        <v>595</v>
      </c>
      <c r="E490" t="s">
        <v>416</v>
      </c>
      <c r="F490" t="s">
        <v>436</v>
      </c>
      <c r="G490">
        <v>1645011000</v>
      </c>
      <c r="H490" t="s">
        <v>17</v>
      </c>
      <c r="I490" t="s">
        <v>38</v>
      </c>
      <c r="K490" t="s">
        <v>18</v>
      </c>
      <c r="L490">
        <v>0</v>
      </c>
      <c r="M490">
        <v>0</v>
      </c>
      <c r="N490">
        <v>0</v>
      </c>
      <c r="O490" s="2" t="str">
        <f>+VLOOKUP(A490,'comparacion amort'!$A:$U,5,FALSE)</f>
        <v>ZVUR</v>
      </c>
      <c r="P490" s="5">
        <v>40574</v>
      </c>
      <c r="Q490" s="2">
        <v>20</v>
      </c>
      <c r="R490" s="2">
        <v>0</v>
      </c>
      <c r="S490" s="11">
        <f t="shared" si="39"/>
        <v>20</v>
      </c>
      <c r="T490" s="12">
        <f t="shared" si="35"/>
        <v>12</v>
      </c>
      <c r="U490" s="7">
        <f t="shared" si="36"/>
        <v>1</v>
      </c>
      <c r="V490" s="7">
        <f t="shared" si="37"/>
        <v>7</v>
      </c>
      <c r="W490" s="7">
        <f t="shared" si="38"/>
        <v>11</v>
      </c>
      <c r="X490" s="2" t="str">
        <f>+VLOOKUP(A490,'comparacion amort'!$A:$U,10,FALSE)</f>
        <v>C30603</v>
      </c>
      <c r="Y490" s="3">
        <f>+VLOOKUP(A490,'comparacion amort'!$A:$U,19,FALSE)</f>
        <v>0</v>
      </c>
      <c r="Z490" s="7" t="str">
        <f>+VLOOKUP([1]!Tabla1[[#This Row],[Act.fijo]],'[1]clases de AF'!$A:$C,3,FALSE)</f>
        <v>P-TERRUR</v>
      </c>
    </row>
    <row r="491" spans="1:26" x14ac:dyDescent="0.25">
      <c r="A491">
        <v>7559</v>
      </c>
      <c r="B491">
        <v>0</v>
      </c>
      <c r="C491" t="s">
        <v>596</v>
      </c>
      <c r="D491" t="s">
        <v>597</v>
      </c>
      <c r="E491" t="s">
        <v>416</v>
      </c>
      <c r="F491" t="s">
        <v>436</v>
      </c>
      <c r="G491">
        <v>1645011000</v>
      </c>
      <c r="H491" t="s">
        <v>17</v>
      </c>
      <c r="I491" t="s">
        <v>38</v>
      </c>
      <c r="K491" t="s">
        <v>18</v>
      </c>
      <c r="L491">
        <v>0</v>
      </c>
      <c r="M491">
        <v>0</v>
      </c>
      <c r="N491">
        <v>0</v>
      </c>
      <c r="O491" s="2" t="str">
        <f>+VLOOKUP(A491,'comparacion amort'!$A:$U,5,FALSE)</f>
        <v>ZVUR</v>
      </c>
      <c r="P491" s="5">
        <v>40574</v>
      </c>
      <c r="Q491" s="2">
        <v>20</v>
      </c>
      <c r="R491" s="2">
        <v>0</v>
      </c>
      <c r="S491" s="11">
        <f t="shared" si="39"/>
        <v>20</v>
      </c>
      <c r="T491" s="12">
        <f t="shared" si="35"/>
        <v>12</v>
      </c>
      <c r="U491" s="7">
        <f t="shared" si="36"/>
        <v>1</v>
      </c>
      <c r="V491" s="7">
        <f t="shared" si="37"/>
        <v>7</v>
      </c>
      <c r="W491" s="7">
        <f t="shared" si="38"/>
        <v>11</v>
      </c>
      <c r="X491" s="2" t="str">
        <f>+VLOOKUP(A491,'comparacion amort'!$A:$U,10,FALSE)</f>
        <v>C30603</v>
      </c>
      <c r="Y491" s="3">
        <f>+VLOOKUP(A491,'comparacion amort'!$A:$U,19,FALSE)</f>
        <v>0</v>
      </c>
      <c r="Z491" s="7" t="str">
        <f>+VLOOKUP([1]!Tabla1[[#This Row],[Act.fijo]],'[1]clases de AF'!$A:$C,3,FALSE)</f>
        <v>P-TERRUR</v>
      </c>
    </row>
    <row r="492" spans="1:26" x14ac:dyDescent="0.25">
      <c r="A492">
        <v>7602</v>
      </c>
      <c r="B492">
        <v>0</v>
      </c>
      <c r="C492" t="s">
        <v>414</v>
      </c>
      <c r="D492" t="s">
        <v>598</v>
      </c>
      <c r="E492" t="s">
        <v>416</v>
      </c>
      <c r="F492" t="s">
        <v>436</v>
      </c>
      <c r="G492">
        <v>1645011000</v>
      </c>
      <c r="H492" t="s">
        <v>17</v>
      </c>
      <c r="I492" t="s">
        <v>38</v>
      </c>
      <c r="K492" t="s">
        <v>18</v>
      </c>
      <c r="L492" s="1">
        <v>150990844</v>
      </c>
      <c r="M492" s="1">
        <v>-68761043</v>
      </c>
      <c r="N492" s="1">
        <v>82229801</v>
      </c>
      <c r="O492" s="2" t="str">
        <f>+VLOOKUP(A492,'comparacion amort'!$A:$U,5,FALSE)</f>
        <v>ZVUR</v>
      </c>
      <c r="P492" s="5">
        <v>40574</v>
      </c>
      <c r="Q492" s="2">
        <v>22</v>
      </c>
      <c r="R492" s="2">
        <v>0</v>
      </c>
      <c r="S492" s="11">
        <f t="shared" si="39"/>
        <v>22</v>
      </c>
      <c r="T492" s="12">
        <f t="shared" si="35"/>
        <v>12</v>
      </c>
      <c r="U492" s="7">
        <f t="shared" si="36"/>
        <v>1</v>
      </c>
      <c r="V492" s="7">
        <f t="shared" si="37"/>
        <v>9</v>
      </c>
      <c r="W492" s="7">
        <f t="shared" si="38"/>
        <v>11</v>
      </c>
      <c r="X492" s="2" t="str">
        <f>+VLOOKUP(A492,'comparacion amort'!$A:$U,10,FALSE)</f>
        <v>C30603</v>
      </c>
      <c r="Y492" s="3">
        <f>+VLOOKUP(A492,'comparacion amort'!$A:$U,19,FALSE)</f>
        <v>-1551505</v>
      </c>
      <c r="Z492" s="7" t="str">
        <f>+VLOOKUP([1]!Tabla1[[#This Row],[Act.fijo]],'[1]clases de AF'!$A:$C,3,FALSE)</f>
        <v>P-TERRUR</v>
      </c>
    </row>
    <row r="493" spans="1:26" x14ac:dyDescent="0.25">
      <c r="A493">
        <v>7604</v>
      </c>
      <c r="B493">
        <v>0</v>
      </c>
      <c r="C493" t="s">
        <v>414</v>
      </c>
      <c r="D493" t="s">
        <v>599</v>
      </c>
      <c r="E493" t="s">
        <v>416</v>
      </c>
      <c r="F493" t="s">
        <v>436</v>
      </c>
      <c r="G493">
        <v>1645011000</v>
      </c>
      <c r="H493" t="s">
        <v>17</v>
      </c>
      <c r="I493" t="s">
        <v>38</v>
      </c>
      <c r="K493" t="s">
        <v>18</v>
      </c>
      <c r="L493" s="1">
        <v>150380194</v>
      </c>
      <c r="M493" s="1">
        <v>-68543934</v>
      </c>
      <c r="N493" s="1">
        <v>81836260</v>
      </c>
      <c r="O493" s="2" t="str">
        <f>+VLOOKUP(A493,'comparacion amort'!$A:$U,5,FALSE)</f>
        <v>ZVUR</v>
      </c>
      <c r="P493" s="5">
        <v>40574</v>
      </c>
      <c r="Q493" s="2">
        <v>22</v>
      </c>
      <c r="R493" s="2">
        <v>0</v>
      </c>
      <c r="S493" s="11">
        <f t="shared" si="39"/>
        <v>22</v>
      </c>
      <c r="T493" s="12">
        <f t="shared" si="35"/>
        <v>12</v>
      </c>
      <c r="U493" s="7">
        <f t="shared" si="36"/>
        <v>1</v>
      </c>
      <c r="V493" s="7">
        <f t="shared" si="37"/>
        <v>9</v>
      </c>
      <c r="W493" s="7">
        <f t="shared" si="38"/>
        <v>11</v>
      </c>
      <c r="X493" s="2" t="str">
        <f>+VLOOKUP(A493,'comparacion amort'!$A:$U,10,FALSE)</f>
        <v>C30603</v>
      </c>
      <c r="Y493" s="3">
        <f>+VLOOKUP(A493,'comparacion amort'!$A:$U,19,FALSE)</f>
        <v>-1544080</v>
      </c>
      <c r="Z493" s="7" t="str">
        <f>+VLOOKUP([1]!Tabla1[[#This Row],[Act.fijo]],'[1]clases de AF'!$A:$C,3,FALSE)</f>
        <v>P-TERRUR</v>
      </c>
    </row>
    <row r="494" spans="1:26" x14ac:dyDescent="0.25">
      <c r="A494">
        <v>7606</v>
      </c>
      <c r="B494">
        <v>0</v>
      </c>
      <c r="C494" t="s">
        <v>414</v>
      </c>
      <c r="D494" t="s">
        <v>600</v>
      </c>
      <c r="E494" t="s">
        <v>416</v>
      </c>
      <c r="F494" t="s">
        <v>436</v>
      </c>
      <c r="G494">
        <v>1645011000</v>
      </c>
      <c r="H494" t="s">
        <v>17</v>
      </c>
      <c r="I494" t="s">
        <v>38</v>
      </c>
      <c r="K494" t="s">
        <v>18</v>
      </c>
      <c r="L494" s="1">
        <v>51814358</v>
      </c>
      <c r="M494" s="1">
        <v>-51814358</v>
      </c>
      <c r="N494">
        <v>0</v>
      </c>
      <c r="O494" s="2" t="str">
        <f>+VLOOKUP(A494,'comparacion amort'!$A:$U,5,FALSE)</f>
        <v>ZVUR</v>
      </c>
      <c r="P494" s="5">
        <v>40574</v>
      </c>
      <c r="Q494" s="2">
        <v>12</v>
      </c>
      <c r="R494" s="2">
        <v>1</v>
      </c>
      <c r="S494" s="11">
        <f t="shared" si="39"/>
        <v>12.083333333333334</v>
      </c>
      <c r="T494" s="12">
        <f t="shared" si="35"/>
        <v>12</v>
      </c>
      <c r="U494" s="7">
        <f t="shared" si="36"/>
        <v>1</v>
      </c>
      <c r="V494" s="7">
        <f t="shared" si="37"/>
        <v>0</v>
      </c>
      <c r="W494" s="7">
        <f t="shared" si="38"/>
        <v>12</v>
      </c>
      <c r="X494" s="2" t="str">
        <f>+VLOOKUP(A494,'comparacion amort'!$A:$U,10,FALSE)</f>
        <v>C30603</v>
      </c>
      <c r="Y494" s="3">
        <f>+VLOOKUP(A494,'comparacion amort'!$A:$U,19,FALSE)</f>
        <v>0</v>
      </c>
      <c r="Z494" s="7" t="str">
        <f>+VLOOKUP([1]!Tabla1[[#This Row],[Act.fijo]],'[1]clases de AF'!$A:$C,3,FALSE)</f>
        <v>P-TERRUR</v>
      </c>
    </row>
    <row r="495" spans="1:26" x14ac:dyDescent="0.25">
      <c r="A495">
        <v>7607</v>
      </c>
      <c r="B495">
        <v>0</v>
      </c>
      <c r="C495" t="s">
        <v>414</v>
      </c>
      <c r="D495" t="s">
        <v>601</v>
      </c>
      <c r="E495" t="s">
        <v>416</v>
      </c>
      <c r="F495" t="s">
        <v>436</v>
      </c>
      <c r="G495">
        <v>1645011000</v>
      </c>
      <c r="H495" t="s">
        <v>17</v>
      </c>
      <c r="I495" t="s">
        <v>38</v>
      </c>
      <c r="K495" t="s">
        <v>18</v>
      </c>
      <c r="L495" s="1">
        <v>390718655</v>
      </c>
      <c r="M495" s="1">
        <v>-390718655</v>
      </c>
      <c r="N495">
        <v>0</v>
      </c>
      <c r="O495" s="2" t="str">
        <f>+VLOOKUP(A495,'comparacion amort'!$A:$U,5,FALSE)</f>
        <v>ZVUR</v>
      </c>
      <c r="P495" s="5">
        <v>40574</v>
      </c>
      <c r="Q495" s="2">
        <v>12</v>
      </c>
      <c r="R495" s="2">
        <v>1</v>
      </c>
      <c r="S495" s="11">
        <f t="shared" si="39"/>
        <v>12.083333333333334</v>
      </c>
      <c r="T495" s="12">
        <f t="shared" si="35"/>
        <v>12</v>
      </c>
      <c r="U495" s="7">
        <f t="shared" si="36"/>
        <v>1</v>
      </c>
      <c r="V495" s="7">
        <f t="shared" si="37"/>
        <v>0</v>
      </c>
      <c r="W495" s="7">
        <f t="shared" si="38"/>
        <v>12</v>
      </c>
      <c r="X495" s="2" t="str">
        <f>+VLOOKUP(A495,'comparacion amort'!$A:$U,10,FALSE)</f>
        <v>C30603</v>
      </c>
      <c r="Y495" s="3">
        <f>+VLOOKUP(A495,'comparacion amort'!$A:$U,19,FALSE)</f>
        <v>0</v>
      </c>
      <c r="Z495" s="7" t="str">
        <f>+VLOOKUP([1]!Tabla1[[#This Row],[Act.fijo]],'[1]clases de AF'!$A:$C,3,FALSE)</f>
        <v>P-TERRUR</v>
      </c>
    </row>
    <row r="496" spans="1:26" x14ac:dyDescent="0.25">
      <c r="A496">
        <v>7616</v>
      </c>
      <c r="B496">
        <v>0</v>
      </c>
      <c r="C496" t="s">
        <v>414</v>
      </c>
      <c r="D496" t="s">
        <v>602</v>
      </c>
      <c r="E496" t="s">
        <v>416</v>
      </c>
      <c r="F496" t="s">
        <v>436</v>
      </c>
      <c r="G496">
        <v>1645011000</v>
      </c>
      <c r="H496" t="s">
        <v>17</v>
      </c>
      <c r="I496" t="s">
        <v>38</v>
      </c>
      <c r="K496" t="s">
        <v>18</v>
      </c>
      <c r="L496" s="1">
        <v>37817019</v>
      </c>
      <c r="M496" s="1">
        <v>-12861512</v>
      </c>
      <c r="N496" s="1">
        <v>24955507</v>
      </c>
      <c r="O496" s="2" t="str">
        <f>+VLOOKUP(A496,'comparacion amort'!$A:$U,5,FALSE)</f>
        <v>ZVUR</v>
      </c>
      <c r="P496" s="5">
        <v>40574</v>
      </c>
      <c r="Q496" s="2">
        <v>32</v>
      </c>
      <c r="R496" s="2">
        <v>0</v>
      </c>
      <c r="S496" s="11">
        <f t="shared" si="39"/>
        <v>32</v>
      </c>
      <c r="T496" s="12">
        <f t="shared" si="35"/>
        <v>12</v>
      </c>
      <c r="U496" s="7">
        <f t="shared" si="36"/>
        <v>1</v>
      </c>
      <c r="V496" s="7">
        <f t="shared" si="37"/>
        <v>19</v>
      </c>
      <c r="W496" s="7">
        <f t="shared" si="38"/>
        <v>11</v>
      </c>
      <c r="X496" s="2" t="str">
        <f>+VLOOKUP(A496,'comparacion amort'!$A:$U,10,FALSE)</f>
        <v>C30603</v>
      </c>
      <c r="Y496" s="3">
        <f>+VLOOKUP(A496,'comparacion amort'!$A:$U,19,FALSE)</f>
        <v>-220845</v>
      </c>
      <c r="Z496" s="7" t="str">
        <f>+VLOOKUP([1]!Tabla1[[#This Row],[Act.fijo]],'[1]clases de AF'!$A:$C,3,FALSE)</f>
        <v>P-TERRUR</v>
      </c>
    </row>
    <row r="497" spans="1:26" x14ac:dyDescent="0.25">
      <c r="A497">
        <v>7618</v>
      </c>
      <c r="B497">
        <v>0</v>
      </c>
      <c r="C497" t="s">
        <v>414</v>
      </c>
      <c r="D497" t="s">
        <v>603</v>
      </c>
      <c r="E497" t="s">
        <v>416</v>
      </c>
      <c r="F497" t="s">
        <v>436</v>
      </c>
      <c r="G497">
        <v>1645011000</v>
      </c>
      <c r="H497" t="s">
        <v>17</v>
      </c>
      <c r="I497" t="s">
        <v>38</v>
      </c>
      <c r="K497" t="s">
        <v>18</v>
      </c>
      <c r="L497" s="1">
        <v>84658722</v>
      </c>
      <c r="M497" s="1">
        <v>-20170636</v>
      </c>
      <c r="N497" s="1">
        <v>64488086</v>
      </c>
      <c r="O497" s="2" t="str">
        <f>+VLOOKUP(A497,'comparacion amort'!$A:$U,5,FALSE)</f>
        <v>ZVUR</v>
      </c>
      <c r="P497" s="5">
        <v>40574</v>
      </c>
      <c r="Q497" s="2">
        <v>47</v>
      </c>
      <c r="R497" s="2">
        <v>0</v>
      </c>
      <c r="S497" s="11">
        <f t="shared" si="39"/>
        <v>47</v>
      </c>
      <c r="T497" s="12">
        <f t="shared" si="35"/>
        <v>12</v>
      </c>
      <c r="U497" s="7">
        <f t="shared" si="36"/>
        <v>1</v>
      </c>
      <c r="V497" s="7">
        <f t="shared" si="37"/>
        <v>34</v>
      </c>
      <c r="W497" s="7">
        <f t="shared" si="38"/>
        <v>11</v>
      </c>
      <c r="X497" s="2" t="str">
        <f>+VLOOKUP(A497,'comparacion amort'!$A:$U,10,FALSE)</f>
        <v>C30603</v>
      </c>
      <c r="Y497" s="3">
        <f>+VLOOKUP(A497,'comparacion amort'!$A:$U,19,FALSE)</f>
        <v>-317675</v>
      </c>
      <c r="Z497" s="7" t="str">
        <f>+VLOOKUP([1]!Tabla1[[#This Row],[Act.fijo]],'[1]clases de AF'!$A:$C,3,FALSE)</f>
        <v>P-TERRUR</v>
      </c>
    </row>
    <row r="498" spans="1:26" x14ac:dyDescent="0.25">
      <c r="A498">
        <v>7624</v>
      </c>
      <c r="B498">
        <v>0</v>
      </c>
      <c r="C498" t="s">
        <v>414</v>
      </c>
      <c r="D498" t="s">
        <v>604</v>
      </c>
      <c r="E498" t="s">
        <v>416</v>
      </c>
      <c r="F498" t="s">
        <v>436</v>
      </c>
      <c r="G498">
        <v>1645011000</v>
      </c>
      <c r="H498" t="s">
        <v>17</v>
      </c>
      <c r="I498" t="s">
        <v>38</v>
      </c>
      <c r="K498" t="s">
        <v>18</v>
      </c>
      <c r="L498" s="1">
        <v>245151680</v>
      </c>
      <c r="M498" s="1">
        <v>-138412385</v>
      </c>
      <c r="N498" s="1">
        <v>106739295</v>
      </c>
      <c r="O498" s="2" t="str">
        <f>+VLOOKUP(A498,'comparacion amort'!$A:$U,5,FALSE)</f>
        <v>ZVUR</v>
      </c>
      <c r="P498" s="5">
        <v>40574</v>
      </c>
      <c r="Q498" s="2">
        <v>31</v>
      </c>
      <c r="R498" s="2">
        <v>0</v>
      </c>
      <c r="S498" s="11">
        <f t="shared" si="39"/>
        <v>31</v>
      </c>
      <c r="T498" s="12">
        <f t="shared" si="35"/>
        <v>12</v>
      </c>
      <c r="U498" s="7">
        <f t="shared" si="36"/>
        <v>1</v>
      </c>
      <c r="V498" s="7">
        <f t="shared" si="37"/>
        <v>18</v>
      </c>
      <c r="W498" s="7">
        <f t="shared" si="38"/>
        <v>11</v>
      </c>
      <c r="X498" s="2" t="str">
        <f>+VLOOKUP(A498,'comparacion amort'!$A:$U,10,FALSE)</f>
        <v>C30603</v>
      </c>
      <c r="Y498" s="3">
        <f>+VLOOKUP(A498,'comparacion amort'!$A:$U,19,FALSE)</f>
        <v>-997563</v>
      </c>
      <c r="Z498" s="7" t="str">
        <f>+VLOOKUP([1]!Tabla1[[#This Row],[Act.fijo]],'[1]clases de AF'!$A:$C,3,FALSE)</f>
        <v>P-TERRUR</v>
      </c>
    </row>
    <row r="499" spans="1:26" x14ac:dyDescent="0.25">
      <c r="A499">
        <v>7626</v>
      </c>
      <c r="B499">
        <v>0</v>
      </c>
      <c r="C499" t="s">
        <v>414</v>
      </c>
      <c r="D499" t="s">
        <v>605</v>
      </c>
      <c r="E499" t="s">
        <v>416</v>
      </c>
      <c r="F499" t="s">
        <v>436</v>
      </c>
      <c r="G499">
        <v>1645011000</v>
      </c>
      <c r="H499" t="s">
        <v>17</v>
      </c>
      <c r="I499" t="s">
        <v>38</v>
      </c>
      <c r="K499" t="s">
        <v>18</v>
      </c>
      <c r="L499" s="1">
        <v>197791245</v>
      </c>
      <c r="M499" s="1">
        <v>-174338995</v>
      </c>
      <c r="N499" s="1">
        <v>23452250</v>
      </c>
      <c r="O499" s="2" t="str">
        <f>+VLOOKUP(A499,'comparacion amort'!$A:$U,5,FALSE)</f>
        <v>ZVUR</v>
      </c>
      <c r="P499" s="5">
        <v>40574</v>
      </c>
      <c r="Q499" s="2">
        <v>16</v>
      </c>
      <c r="R499" s="2">
        <v>0</v>
      </c>
      <c r="S499" s="11">
        <f t="shared" si="39"/>
        <v>16</v>
      </c>
      <c r="T499" s="12">
        <f t="shared" si="35"/>
        <v>12</v>
      </c>
      <c r="U499" s="7">
        <f t="shared" si="36"/>
        <v>1</v>
      </c>
      <c r="V499" s="7">
        <f t="shared" si="37"/>
        <v>3</v>
      </c>
      <c r="W499" s="7">
        <f t="shared" si="38"/>
        <v>11</v>
      </c>
      <c r="X499" s="2" t="str">
        <f>+VLOOKUP(A499,'comparacion amort'!$A:$U,10,FALSE)</f>
        <v>C30603</v>
      </c>
      <c r="Y499" s="3">
        <f>+VLOOKUP(A499,'comparacion amort'!$A:$U,19,FALSE)</f>
        <v>-1379544</v>
      </c>
      <c r="Z499" s="7" t="str">
        <f>+VLOOKUP([1]!Tabla1[[#This Row],[Act.fijo]],'[1]clases de AF'!$A:$C,3,FALSE)</f>
        <v>P-TERRUR</v>
      </c>
    </row>
    <row r="500" spans="1:26" x14ac:dyDescent="0.25">
      <c r="A500">
        <v>7635</v>
      </c>
      <c r="B500">
        <v>0</v>
      </c>
      <c r="C500" t="s">
        <v>414</v>
      </c>
      <c r="D500" t="s">
        <v>606</v>
      </c>
      <c r="E500" t="s">
        <v>416</v>
      </c>
      <c r="F500" t="s">
        <v>436</v>
      </c>
      <c r="G500">
        <v>1645011000</v>
      </c>
      <c r="H500" t="s">
        <v>17</v>
      </c>
      <c r="I500" t="s">
        <v>38</v>
      </c>
      <c r="K500" t="s">
        <v>18</v>
      </c>
      <c r="L500" s="1">
        <v>245151680</v>
      </c>
      <c r="M500" s="1">
        <v>-118398768</v>
      </c>
      <c r="N500" s="1">
        <v>126752912</v>
      </c>
      <c r="O500" s="2" t="str">
        <f>+VLOOKUP(A500,'comparacion amort'!$A:$U,5,FALSE)</f>
        <v>ZVUR</v>
      </c>
      <c r="P500" s="5">
        <v>40574</v>
      </c>
      <c r="Q500" s="2">
        <v>31</v>
      </c>
      <c r="R500" s="2">
        <v>0</v>
      </c>
      <c r="S500" s="11">
        <f t="shared" si="39"/>
        <v>31</v>
      </c>
      <c r="T500" s="12">
        <f t="shared" si="35"/>
        <v>12</v>
      </c>
      <c r="U500" s="7">
        <f t="shared" si="36"/>
        <v>1</v>
      </c>
      <c r="V500" s="7">
        <f t="shared" si="37"/>
        <v>18</v>
      </c>
      <c r="W500" s="7">
        <f t="shared" si="38"/>
        <v>11</v>
      </c>
      <c r="X500" s="2" t="str">
        <f>+VLOOKUP(A500,'comparacion amort'!$A:$U,10,FALSE)</f>
        <v>C30603</v>
      </c>
      <c r="Y500" s="3">
        <f>+VLOOKUP(A500,'comparacion amort'!$A:$U,19,FALSE)</f>
        <v>-1184606</v>
      </c>
      <c r="Z500" s="7" t="str">
        <f>+VLOOKUP([1]!Tabla1[[#This Row],[Act.fijo]],'[1]clases de AF'!$A:$C,3,FALSE)</f>
        <v>P-TERRUR</v>
      </c>
    </row>
    <row r="501" spans="1:26" x14ac:dyDescent="0.25">
      <c r="A501">
        <v>7638</v>
      </c>
      <c r="B501">
        <v>0</v>
      </c>
      <c r="C501" t="s">
        <v>414</v>
      </c>
      <c r="D501" t="s">
        <v>607</v>
      </c>
      <c r="E501" t="s">
        <v>416</v>
      </c>
      <c r="F501" t="s">
        <v>436</v>
      </c>
      <c r="G501">
        <v>1645011000</v>
      </c>
      <c r="H501" t="s">
        <v>17</v>
      </c>
      <c r="I501" t="s">
        <v>38</v>
      </c>
      <c r="K501" t="s">
        <v>18</v>
      </c>
      <c r="L501" s="1">
        <v>286350189</v>
      </c>
      <c r="M501" s="1">
        <v>-134668859</v>
      </c>
      <c r="N501" s="1">
        <v>151681330</v>
      </c>
      <c r="O501" s="2" t="str">
        <f>+VLOOKUP(A501,'comparacion amort'!$A:$U,5,FALSE)</f>
        <v>ZVUR</v>
      </c>
      <c r="P501" s="5">
        <v>40574</v>
      </c>
      <c r="Q501" s="2">
        <v>24</v>
      </c>
      <c r="R501" s="2">
        <v>0</v>
      </c>
      <c r="S501" s="11">
        <f t="shared" si="39"/>
        <v>24</v>
      </c>
      <c r="T501" s="12">
        <f t="shared" si="35"/>
        <v>12</v>
      </c>
      <c r="U501" s="7">
        <f t="shared" si="36"/>
        <v>1</v>
      </c>
      <c r="V501" s="7">
        <f t="shared" si="37"/>
        <v>11</v>
      </c>
      <c r="W501" s="7">
        <f t="shared" si="38"/>
        <v>11</v>
      </c>
      <c r="X501" s="2" t="str">
        <f>+VLOOKUP(A501,'comparacion amort'!$A:$U,10,FALSE)</f>
        <v>C30603</v>
      </c>
      <c r="Y501" s="3">
        <f>+VLOOKUP(A501,'comparacion amort'!$A:$U,19,FALSE)</f>
        <v>-2333558</v>
      </c>
      <c r="Z501" s="7" t="str">
        <f>+VLOOKUP([1]!Tabla1[[#This Row],[Act.fijo]],'[1]clases de AF'!$A:$C,3,FALSE)</f>
        <v>P-TERRUR</v>
      </c>
    </row>
    <row r="502" spans="1:26" x14ac:dyDescent="0.25">
      <c r="A502">
        <v>7640</v>
      </c>
      <c r="B502">
        <v>0</v>
      </c>
      <c r="C502" t="s">
        <v>414</v>
      </c>
      <c r="D502" t="s">
        <v>608</v>
      </c>
      <c r="E502" t="s">
        <v>416</v>
      </c>
      <c r="F502" t="s">
        <v>436</v>
      </c>
      <c r="G502">
        <v>1645011000</v>
      </c>
      <c r="H502" t="s">
        <v>17</v>
      </c>
      <c r="I502" t="s">
        <v>38</v>
      </c>
      <c r="K502" t="s">
        <v>18</v>
      </c>
      <c r="L502" s="1">
        <v>286350189</v>
      </c>
      <c r="M502" s="1">
        <v>-134668859</v>
      </c>
      <c r="N502" s="1">
        <v>151681330</v>
      </c>
      <c r="O502" s="2" t="str">
        <f>+VLOOKUP(A502,'comparacion amort'!$A:$U,5,FALSE)</f>
        <v>ZVUR</v>
      </c>
      <c r="P502" s="5">
        <v>40574</v>
      </c>
      <c r="Q502" s="2">
        <v>24</v>
      </c>
      <c r="R502" s="2">
        <v>0</v>
      </c>
      <c r="S502" s="11">
        <f t="shared" si="39"/>
        <v>24</v>
      </c>
      <c r="T502" s="12">
        <f t="shared" si="35"/>
        <v>12</v>
      </c>
      <c r="U502" s="7">
        <f t="shared" si="36"/>
        <v>1</v>
      </c>
      <c r="V502" s="7">
        <f t="shared" si="37"/>
        <v>11</v>
      </c>
      <c r="W502" s="7">
        <f t="shared" si="38"/>
        <v>11</v>
      </c>
      <c r="X502" s="2" t="str">
        <f>+VLOOKUP(A502,'comparacion amort'!$A:$U,10,FALSE)</f>
        <v>C30603</v>
      </c>
      <c r="Y502" s="3">
        <f>+VLOOKUP(A502,'comparacion amort'!$A:$U,19,FALSE)</f>
        <v>-2333558</v>
      </c>
      <c r="Z502" s="7" t="str">
        <f>+VLOOKUP([1]!Tabla1[[#This Row],[Act.fijo]],'[1]clases de AF'!$A:$C,3,FALSE)</f>
        <v>P-TERRUR</v>
      </c>
    </row>
    <row r="503" spans="1:26" x14ac:dyDescent="0.25">
      <c r="A503">
        <v>7656</v>
      </c>
      <c r="B503">
        <v>0</v>
      </c>
      <c r="C503" t="s">
        <v>414</v>
      </c>
      <c r="D503" t="s">
        <v>609</v>
      </c>
      <c r="E503" t="s">
        <v>416</v>
      </c>
      <c r="F503" t="s">
        <v>436</v>
      </c>
      <c r="G503">
        <v>1645011000</v>
      </c>
      <c r="H503" t="s">
        <v>17</v>
      </c>
      <c r="I503" t="s">
        <v>38</v>
      </c>
      <c r="K503" t="s">
        <v>18</v>
      </c>
      <c r="L503" s="1">
        <v>370849631</v>
      </c>
      <c r="M503" s="1">
        <v>-79835681</v>
      </c>
      <c r="N503" s="1">
        <v>291013950</v>
      </c>
      <c r="O503" s="2" t="str">
        <f>+VLOOKUP(A503,'comparacion amort'!$A:$U,5,FALSE)</f>
        <v>ZVUR</v>
      </c>
      <c r="P503" s="5">
        <v>40574</v>
      </c>
      <c r="Q503" s="2">
        <v>32</v>
      </c>
      <c r="R503" s="2">
        <v>0</v>
      </c>
      <c r="S503" s="11">
        <f t="shared" si="39"/>
        <v>32</v>
      </c>
      <c r="T503" s="12">
        <f t="shared" si="35"/>
        <v>12</v>
      </c>
      <c r="U503" s="7">
        <f t="shared" si="36"/>
        <v>1</v>
      </c>
      <c r="V503" s="7">
        <f t="shared" si="37"/>
        <v>19</v>
      </c>
      <c r="W503" s="7">
        <f t="shared" si="38"/>
        <v>11</v>
      </c>
      <c r="X503" s="2" t="str">
        <f>+VLOOKUP(A503,'comparacion amort'!$A:$U,10,FALSE)</f>
        <v>C30603</v>
      </c>
      <c r="Y503" s="3">
        <f>+VLOOKUP(A503,'comparacion amort'!$A:$U,19,FALSE)</f>
        <v>-2575344</v>
      </c>
      <c r="Z503" s="7" t="str">
        <f>+VLOOKUP([1]!Tabla1[[#This Row],[Act.fijo]],'[1]clases de AF'!$A:$C,3,FALSE)</f>
        <v>P-TERRUR</v>
      </c>
    </row>
    <row r="504" spans="1:26" x14ac:dyDescent="0.25">
      <c r="A504">
        <v>7668</v>
      </c>
      <c r="B504">
        <v>0</v>
      </c>
      <c r="C504" t="s">
        <v>414</v>
      </c>
      <c r="D504" t="s">
        <v>610</v>
      </c>
      <c r="E504" t="s">
        <v>416</v>
      </c>
      <c r="F504" t="s">
        <v>436</v>
      </c>
      <c r="G504">
        <v>1645011000</v>
      </c>
      <c r="H504" t="s">
        <v>17</v>
      </c>
      <c r="I504" t="s">
        <v>38</v>
      </c>
      <c r="K504" t="s">
        <v>18</v>
      </c>
      <c r="L504" s="1">
        <v>443154421</v>
      </c>
      <c r="M504" s="1">
        <v>-95401292</v>
      </c>
      <c r="N504" s="1">
        <v>347753129</v>
      </c>
      <c r="O504" s="2" t="str">
        <f>+VLOOKUP(A504,'comparacion amort'!$A:$U,5,FALSE)</f>
        <v>ZVUR</v>
      </c>
      <c r="P504" s="5">
        <v>40574</v>
      </c>
      <c r="Q504" s="2">
        <v>32</v>
      </c>
      <c r="R504" s="2">
        <v>0</v>
      </c>
      <c r="S504" s="11">
        <f t="shared" si="39"/>
        <v>32</v>
      </c>
      <c r="T504" s="12">
        <f t="shared" si="35"/>
        <v>12</v>
      </c>
      <c r="U504" s="7">
        <f t="shared" si="36"/>
        <v>1</v>
      </c>
      <c r="V504" s="7">
        <f t="shared" si="37"/>
        <v>19</v>
      </c>
      <c r="W504" s="7">
        <f t="shared" si="38"/>
        <v>11</v>
      </c>
      <c r="X504" s="2" t="str">
        <f>+VLOOKUP(A504,'comparacion amort'!$A:$U,10,FALSE)</f>
        <v>C30603</v>
      </c>
      <c r="Y504" s="3">
        <f>+VLOOKUP(A504,'comparacion amort'!$A:$U,19,FALSE)</f>
        <v>-3077461</v>
      </c>
      <c r="Z504" s="7" t="str">
        <f>+VLOOKUP([1]!Tabla1[[#This Row],[Act.fijo]],'[1]clases de AF'!$A:$C,3,FALSE)</f>
        <v>P-TERRUR</v>
      </c>
    </row>
    <row r="505" spans="1:26" x14ac:dyDescent="0.25">
      <c r="A505">
        <v>7681</v>
      </c>
      <c r="B505">
        <v>0</v>
      </c>
      <c r="C505" t="s">
        <v>414</v>
      </c>
      <c r="D505" t="s">
        <v>611</v>
      </c>
      <c r="E505" t="s">
        <v>416</v>
      </c>
      <c r="F505" t="s">
        <v>436</v>
      </c>
      <c r="G505">
        <v>1645011000</v>
      </c>
      <c r="H505" t="s">
        <v>17</v>
      </c>
      <c r="I505" t="s">
        <v>38</v>
      </c>
      <c r="K505" t="s">
        <v>18</v>
      </c>
      <c r="L505" s="1">
        <v>771314184</v>
      </c>
      <c r="M505" s="1">
        <v>-220608404</v>
      </c>
      <c r="N505" s="1">
        <v>550705780</v>
      </c>
      <c r="O505" s="2" t="str">
        <f>+VLOOKUP(A505,'comparacion amort'!$A:$U,5,FALSE)</f>
        <v>ZVUR</v>
      </c>
      <c r="P505" s="5">
        <v>40574</v>
      </c>
      <c r="Q505" s="2">
        <v>32</v>
      </c>
      <c r="R505" s="2">
        <v>0</v>
      </c>
      <c r="S505" s="11">
        <f t="shared" si="39"/>
        <v>32</v>
      </c>
      <c r="T505" s="12">
        <f t="shared" si="35"/>
        <v>12</v>
      </c>
      <c r="U505" s="7">
        <f t="shared" si="36"/>
        <v>1</v>
      </c>
      <c r="V505" s="7">
        <f t="shared" si="37"/>
        <v>19</v>
      </c>
      <c r="W505" s="7">
        <f t="shared" si="38"/>
        <v>11</v>
      </c>
      <c r="X505" s="2" t="str">
        <f>+VLOOKUP(A505,'comparacion amort'!$A:$U,10,FALSE)</f>
        <v>C30603</v>
      </c>
      <c r="Y505" s="3">
        <f>+VLOOKUP(A505,'comparacion amort'!$A:$U,19,FALSE)</f>
        <v>-4873502</v>
      </c>
      <c r="Z505" s="7" t="str">
        <f>+VLOOKUP([1]!Tabla1[[#This Row],[Act.fijo]],'[1]clases de AF'!$A:$C,3,FALSE)</f>
        <v>P-TERRUR</v>
      </c>
    </row>
    <row r="506" spans="1:26" x14ac:dyDescent="0.25">
      <c r="A506">
        <v>7693</v>
      </c>
      <c r="B506">
        <v>0</v>
      </c>
      <c r="C506" t="s">
        <v>414</v>
      </c>
      <c r="D506" t="s">
        <v>612</v>
      </c>
      <c r="E506" t="s">
        <v>416</v>
      </c>
      <c r="F506" t="s">
        <v>436</v>
      </c>
      <c r="G506">
        <v>1645011000</v>
      </c>
      <c r="H506" t="s">
        <v>17</v>
      </c>
      <c r="I506" t="s">
        <v>38</v>
      </c>
      <c r="K506" t="s">
        <v>18</v>
      </c>
      <c r="L506" s="1">
        <v>63800427</v>
      </c>
      <c r="M506" s="1">
        <v>-63800427</v>
      </c>
      <c r="N506">
        <v>0</v>
      </c>
      <c r="O506" s="2" t="str">
        <f>+VLOOKUP(A506,'comparacion amort'!$A:$U,5,FALSE)</f>
        <v>ZVUR</v>
      </c>
      <c r="P506" s="5">
        <v>40574</v>
      </c>
      <c r="Q506" s="2">
        <v>12</v>
      </c>
      <c r="R506" s="2">
        <v>0</v>
      </c>
      <c r="S506" s="11">
        <f t="shared" si="39"/>
        <v>12</v>
      </c>
      <c r="T506" s="12">
        <f t="shared" si="35"/>
        <v>12</v>
      </c>
      <c r="U506" s="7">
        <f t="shared" si="36"/>
        <v>1</v>
      </c>
      <c r="V506" s="7">
        <f t="shared" si="37"/>
        <v>0</v>
      </c>
      <c r="W506" s="7">
        <f t="shared" si="38"/>
        <v>11</v>
      </c>
      <c r="X506" s="2" t="str">
        <f>+VLOOKUP(A506,'comparacion amort'!$A:$U,10,FALSE)</f>
        <v>C30603</v>
      </c>
      <c r="Y506" s="3">
        <f>+VLOOKUP(A506,'comparacion amort'!$A:$U,19,FALSE)</f>
        <v>0</v>
      </c>
      <c r="Z506" s="7" t="str">
        <f>+VLOOKUP([1]!Tabla1[[#This Row],[Act.fijo]],'[1]clases de AF'!$A:$C,3,FALSE)</f>
        <v>P-TERRUR</v>
      </c>
    </row>
    <row r="507" spans="1:26" x14ac:dyDescent="0.25">
      <c r="A507">
        <v>7695</v>
      </c>
      <c r="B507">
        <v>0</v>
      </c>
      <c r="C507" t="s">
        <v>414</v>
      </c>
      <c r="D507" t="s">
        <v>613</v>
      </c>
      <c r="E507" t="s">
        <v>416</v>
      </c>
      <c r="F507" t="s">
        <v>436</v>
      </c>
      <c r="G507">
        <v>1645011000</v>
      </c>
      <c r="H507" t="s">
        <v>17</v>
      </c>
      <c r="I507" t="s">
        <v>38</v>
      </c>
      <c r="K507" t="s">
        <v>18</v>
      </c>
      <c r="L507" s="1">
        <v>64400364</v>
      </c>
      <c r="M507" s="1">
        <v>-64400364</v>
      </c>
      <c r="N507">
        <v>0</v>
      </c>
      <c r="O507" s="2" t="str">
        <f>+VLOOKUP(A507,'comparacion amort'!$A:$U,5,FALSE)</f>
        <v>ZVUR</v>
      </c>
      <c r="P507" s="5">
        <v>40574</v>
      </c>
      <c r="Q507" s="2">
        <v>12</v>
      </c>
      <c r="R507" s="2">
        <v>0</v>
      </c>
      <c r="S507" s="11">
        <f t="shared" si="39"/>
        <v>12</v>
      </c>
      <c r="T507" s="12">
        <f t="shared" si="35"/>
        <v>12</v>
      </c>
      <c r="U507" s="7">
        <f t="shared" si="36"/>
        <v>1</v>
      </c>
      <c r="V507" s="7">
        <f t="shared" si="37"/>
        <v>0</v>
      </c>
      <c r="W507" s="7">
        <f t="shared" si="38"/>
        <v>11</v>
      </c>
      <c r="X507" s="2" t="str">
        <f>+VLOOKUP(A507,'comparacion amort'!$A:$U,10,FALSE)</f>
        <v>C30603</v>
      </c>
      <c r="Y507" s="3">
        <f>+VLOOKUP(A507,'comparacion amort'!$A:$U,19,FALSE)</f>
        <v>0</v>
      </c>
      <c r="Z507" s="7" t="str">
        <f>+VLOOKUP([1]!Tabla1[[#This Row],[Act.fijo]],'[1]clases de AF'!$A:$C,3,FALSE)</f>
        <v>P-TERRUR</v>
      </c>
    </row>
    <row r="508" spans="1:26" x14ac:dyDescent="0.25">
      <c r="A508">
        <v>7697</v>
      </c>
      <c r="B508">
        <v>0</v>
      </c>
      <c r="C508" t="s">
        <v>414</v>
      </c>
      <c r="D508" t="s">
        <v>614</v>
      </c>
      <c r="E508" t="s">
        <v>416</v>
      </c>
      <c r="F508" t="s">
        <v>436</v>
      </c>
      <c r="G508">
        <v>1645011000</v>
      </c>
      <c r="H508" t="s">
        <v>17</v>
      </c>
      <c r="I508" t="s">
        <v>38</v>
      </c>
      <c r="K508" t="s">
        <v>18</v>
      </c>
      <c r="L508" s="1">
        <v>480146748</v>
      </c>
      <c r="M508" s="1">
        <v>-162663987</v>
      </c>
      <c r="N508" s="1">
        <v>317482761</v>
      </c>
      <c r="O508" s="2" t="str">
        <f>+VLOOKUP(A508,'comparacion amort'!$A:$U,5,FALSE)</f>
        <v>ZVUR</v>
      </c>
      <c r="P508" s="5">
        <v>40574</v>
      </c>
      <c r="Q508" s="2">
        <v>24</v>
      </c>
      <c r="R508" s="2">
        <v>0</v>
      </c>
      <c r="S508" s="11">
        <f t="shared" si="39"/>
        <v>24</v>
      </c>
      <c r="T508" s="12">
        <f t="shared" si="35"/>
        <v>12</v>
      </c>
      <c r="U508" s="7">
        <f t="shared" si="36"/>
        <v>1</v>
      </c>
      <c r="V508" s="7">
        <f t="shared" si="37"/>
        <v>11</v>
      </c>
      <c r="W508" s="7">
        <f t="shared" si="38"/>
        <v>11</v>
      </c>
      <c r="X508" s="2" t="str">
        <f>+VLOOKUP(A508,'comparacion amort'!$A:$U,10,FALSE)</f>
        <v>C30603</v>
      </c>
      <c r="Y508" s="3">
        <f>+VLOOKUP(A508,'comparacion amort'!$A:$U,19,FALSE)</f>
        <v>-4884350</v>
      </c>
      <c r="Z508" s="7" t="str">
        <f>+VLOOKUP([1]!Tabla1[[#This Row],[Act.fijo]],'[1]clases de AF'!$A:$C,3,FALSE)</f>
        <v>P-TERRUR</v>
      </c>
    </row>
    <row r="509" spans="1:26" x14ac:dyDescent="0.25">
      <c r="A509">
        <v>7700</v>
      </c>
      <c r="B509">
        <v>0</v>
      </c>
      <c r="C509" t="s">
        <v>615</v>
      </c>
      <c r="D509" t="s">
        <v>616</v>
      </c>
      <c r="E509" t="s">
        <v>416</v>
      </c>
      <c r="F509" t="s">
        <v>436</v>
      </c>
      <c r="G509">
        <v>1645011000</v>
      </c>
      <c r="H509" t="s">
        <v>17</v>
      </c>
      <c r="I509" t="s">
        <v>38</v>
      </c>
      <c r="K509" t="s">
        <v>18</v>
      </c>
      <c r="L509" s="1">
        <v>6484489</v>
      </c>
      <c r="M509" s="1">
        <v>-1514071</v>
      </c>
      <c r="N509" s="1">
        <v>4970418</v>
      </c>
      <c r="O509" s="2" t="str">
        <f>+VLOOKUP(A509,'comparacion amort'!$A:$U,5,FALSE)</f>
        <v>ZVUR</v>
      </c>
      <c r="P509" s="5">
        <v>40574</v>
      </c>
      <c r="Q509" s="2">
        <v>47</v>
      </c>
      <c r="R509" s="2">
        <v>0</v>
      </c>
      <c r="S509" s="11">
        <f t="shared" si="39"/>
        <v>47</v>
      </c>
      <c r="T509" s="12">
        <f t="shared" si="35"/>
        <v>12</v>
      </c>
      <c r="U509" s="7">
        <f t="shared" si="36"/>
        <v>1</v>
      </c>
      <c r="V509" s="7">
        <f t="shared" si="37"/>
        <v>34</v>
      </c>
      <c r="W509" s="7">
        <f t="shared" si="38"/>
        <v>11</v>
      </c>
      <c r="X509" s="2" t="str">
        <f>+VLOOKUP(A509,'comparacion amort'!$A:$U,10,FALSE)</f>
        <v>C30603</v>
      </c>
      <c r="Y509" s="3">
        <f>+VLOOKUP(A509,'comparacion amort'!$A:$U,19,FALSE)</f>
        <v>-24484</v>
      </c>
      <c r="Z509" s="7" t="str">
        <f>+VLOOKUP([1]!Tabla1[[#This Row],[Act.fijo]],'[1]clases de AF'!$A:$C,3,FALSE)</f>
        <v>P-TERRUR</v>
      </c>
    </row>
    <row r="510" spans="1:26" x14ac:dyDescent="0.25">
      <c r="A510">
        <v>9423</v>
      </c>
      <c r="B510">
        <v>0</v>
      </c>
      <c r="C510" t="s">
        <v>585</v>
      </c>
      <c r="D510" t="s">
        <v>617</v>
      </c>
      <c r="E510" t="s">
        <v>416</v>
      </c>
      <c r="F510" t="s">
        <v>436</v>
      </c>
      <c r="G510">
        <v>1645011000</v>
      </c>
      <c r="H510" t="s">
        <v>17</v>
      </c>
      <c r="I510" t="s">
        <v>38</v>
      </c>
      <c r="K510" t="s">
        <v>18</v>
      </c>
      <c r="L510" s="1">
        <v>251193682</v>
      </c>
      <c r="M510" s="1">
        <v>-119004988</v>
      </c>
      <c r="N510" s="1">
        <v>132188694</v>
      </c>
      <c r="O510" s="2" t="str">
        <f>+VLOOKUP(A510,'comparacion amort'!$A:$U,5,FALSE)</f>
        <v>ZVUR</v>
      </c>
      <c r="P510" s="5">
        <v>40574</v>
      </c>
      <c r="Q510" s="2">
        <v>46</v>
      </c>
      <c r="R510" s="2">
        <v>0</v>
      </c>
      <c r="S510" s="11">
        <f t="shared" si="39"/>
        <v>46</v>
      </c>
      <c r="T510" s="12">
        <f t="shared" si="35"/>
        <v>12</v>
      </c>
      <c r="U510" s="7">
        <f t="shared" si="36"/>
        <v>1</v>
      </c>
      <c r="V510" s="7">
        <f t="shared" si="37"/>
        <v>33</v>
      </c>
      <c r="W510" s="7">
        <f t="shared" si="38"/>
        <v>11</v>
      </c>
      <c r="X510" s="2" t="str">
        <f>+VLOOKUP(A510,'comparacion amort'!$A:$U,10,FALSE)</f>
        <v>C30603</v>
      </c>
      <c r="Y510" s="3">
        <f>+VLOOKUP(A510,'comparacion amort'!$A:$U,19,FALSE)</f>
        <v>-671008</v>
      </c>
      <c r="Z510" s="7" t="str">
        <f>+VLOOKUP([1]!Tabla1[[#This Row],[Act.fijo]],'[1]clases de AF'!$A:$C,3,FALSE)</f>
        <v>P-TERRUR</v>
      </c>
    </row>
    <row r="511" spans="1:26" x14ac:dyDescent="0.25">
      <c r="A511">
        <v>9427</v>
      </c>
      <c r="B511">
        <v>0</v>
      </c>
      <c r="C511" t="s">
        <v>585</v>
      </c>
      <c r="D511" t="s">
        <v>618</v>
      </c>
      <c r="E511" t="s">
        <v>416</v>
      </c>
      <c r="F511" t="s">
        <v>436</v>
      </c>
      <c r="G511">
        <v>1645011000</v>
      </c>
      <c r="H511" t="s">
        <v>17</v>
      </c>
      <c r="I511" t="s">
        <v>38</v>
      </c>
      <c r="K511" t="s">
        <v>18</v>
      </c>
      <c r="L511" s="1">
        <v>31950854</v>
      </c>
      <c r="M511" s="1">
        <v>-8104182</v>
      </c>
      <c r="N511" s="1">
        <v>23846672</v>
      </c>
      <c r="O511" s="2" t="str">
        <f>+VLOOKUP(A511,'comparacion amort'!$A:$U,5,FALSE)</f>
        <v>ZVUR</v>
      </c>
      <c r="P511" s="5">
        <v>40574</v>
      </c>
      <c r="Q511" s="2">
        <v>49</v>
      </c>
      <c r="R511" s="2">
        <v>0</v>
      </c>
      <c r="S511" s="11">
        <f t="shared" si="39"/>
        <v>49</v>
      </c>
      <c r="T511" s="12">
        <f t="shared" si="35"/>
        <v>12</v>
      </c>
      <c r="U511" s="7">
        <f t="shared" si="36"/>
        <v>1</v>
      </c>
      <c r="V511" s="7">
        <f t="shared" si="37"/>
        <v>36</v>
      </c>
      <c r="W511" s="7">
        <f t="shared" si="38"/>
        <v>11</v>
      </c>
      <c r="X511" s="2" t="str">
        <f>+VLOOKUP(A511,'comparacion amort'!$A:$U,10,FALSE)</f>
        <v>C30603</v>
      </c>
      <c r="Y511" s="3">
        <f>+VLOOKUP(A511,'comparacion amort'!$A:$U,19,FALSE)</f>
        <v>-110914</v>
      </c>
      <c r="Z511" s="7" t="str">
        <f>+VLOOKUP([1]!Tabla1[[#This Row],[Act.fijo]],'[1]clases de AF'!$A:$C,3,FALSE)</f>
        <v>P-TERRUR</v>
      </c>
    </row>
    <row r="512" spans="1:26" x14ac:dyDescent="0.25">
      <c r="A512">
        <v>9428</v>
      </c>
      <c r="B512">
        <v>0</v>
      </c>
      <c r="C512" t="s">
        <v>585</v>
      </c>
      <c r="D512" t="s">
        <v>619</v>
      </c>
      <c r="E512" t="s">
        <v>416</v>
      </c>
      <c r="F512" t="s">
        <v>436</v>
      </c>
      <c r="G512">
        <v>1645011000</v>
      </c>
      <c r="H512" t="s">
        <v>17</v>
      </c>
      <c r="I512" t="s">
        <v>38</v>
      </c>
      <c r="K512" t="s">
        <v>18</v>
      </c>
      <c r="L512" s="1">
        <v>40953515</v>
      </c>
      <c r="M512" s="1">
        <v>-10215835</v>
      </c>
      <c r="N512" s="1">
        <v>30737680</v>
      </c>
      <c r="O512" s="2" t="str">
        <f>+VLOOKUP(A512,'comparacion amort'!$A:$U,5,FALSE)</f>
        <v>ZVUR</v>
      </c>
      <c r="P512" s="5">
        <v>40574</v>
      </c>
      <c r="Q512" s="2">
        <v>49</v>
      </c>
      <c r="R512" s="2">
        <v>0</v>
      </c>
      <c r="S512" s="11">
        <f t="shared" si="39"/>
        <v>49</v>
      </c>
      <c r="T512" s="12">
        <f t="shared" si="35"/>
        <v>12</v>
      </c>
      <c r="U512" s="7">
        <f t="shared" si="36"/>
        <v>1</v>
      </c>
      <c r="V512" s="7">
        <f t="shared" si="37"/>
        <v>36</v>
      </c>
      <c r="W512" s="7">
        <f t="shared" si="38"/>
        <v>11</v>
      </c>
      <c r="X512" s="2" t="str">
        <f>+VLOOKUP(A512,'comparacion amort'!$A:$U,10,FALSE)</f>
        <v>C30603</v>
      </c>
      <c r="Y512" s="3">
        <f>+VLOOKUP(A512,'comparacion amort'!$A:$U,19,FALSE)</f>
        <v>-142965</v>
      </c>
      <c r="Z512" s="7" t="str">
        <f>+VLOOKUP([1]!Tabla1[[#This Row],[Act.fijo]],'[1]clases de AF'!$A:$C,3,FALSE)</f>
        <v>P-TERRUR</v>
      </c>
    </row>
    <row r="513" spans="1:26" x14ac:dyDescent="0.25">
      <c r="A513">
        <v>9431</v>
      </c>
      <c r="B513">
        <v>0</v>
      </c>
      <c r="C513" t="s">
        <v>585</v>
      </c>
      <c r="D513" t="s">
        <v>620</v>
      </c>
      <c r="E513" t="s">
        <v>416</v>
      </c>
      <c r="F513" t="s">
        <v>436</v>
      </c>
      <c r="G513">
        <v>1645011000</v>
      </c>
      <c r="H513" t="s">
        <v>17</v>
      </c>
      <c r="I513" t="s">
        <v>38</v>
      </c>
      <c r="K513" t="s">
        <v>18</v>
      </c>
      <c r="L513" s="1">
        <v>8602839</v>
      </c>
      <c r="M513" s="1">
        <v>-6712448</v>
      </c>
      <c r="N513" s="1">
        <v>1890391</v>
      </c>
      <c r="O513" s="2" t="str">
        <f>+VLOOKUP(A513,'comparacion amort'!$A:$U,5,FALSE)</f>
        <v>ZVUR</v>
      </c>
      <c r="P513" s="5">
        <v>40574</v>
      </c>
      <c r="Q513" s="2">
        <v>46</v>
      </c>
      <c r="R513" s="2">
        <v>0</v>
      </c>
      <c r="S513" s="11">
        <f t="shared" si="39"/>
        <v>46</v>
      </c>
      <c r="T513" s="12">
        <f t="shared" si="35"/>
        <v>12</v>
      </c>
      <c r="U513" s="7">
        <f t="shared" si="36"/>
        <v>1</v>
      </c>
      <c r="V513" s="7">
        <f t="shared" si="37"/>
        <v>33</v>
      </c>
      <c r="W513" s="7">
        <f t="shared" si="38"/>
        <v>11</v>
      </c>
      <c r="X513" s="2" t="str">
        <f>+VLOOKUP(A513,'comparacion amort'!$A:$U,10,FALSE)</f>
        <v>C30603</v>
      </c>
      <c r="Y513" s="3">
        <f>+VLOOKUP(A513,'comparacion amort'!$A:$U,19,FALSE)</f>
        <v>-9595</v>
      </c>
      <c r="Z513" s="7" t="str">
        <f>+VLOOKUP([1]!Tabla1[[#This Row],[Act.fijo]],'[1]clases de AF'!$A:$C,3,FALSE)</f>
        <v>P-TERRUR</v>
      </c>
    </row>
    <row r="514" spans="1:26" x14ac:dyDescent="0.25">
      <c r="A514">
        <v>9435</v>
      </c>
      <c r="B514">
        <v>0</v>
      </c>
      <c r="C514" t="s">
        <v>585</v>
      </c>
      <c r="D514" t="s">
        <v>621</v>
      </c>
      <c r="E514" t="s">
        <v>416</v>
      </c>
      <c r="F514" t="s">
        <v>436</v>
      </c>
      <c r="G514">
        <v>1645011000</v>
      </c>
      <c r="H514" t="s">
        <v>17</v>
      </c>
      <c r="I514" t="s">
        <v>38</v>
      </c>
      <c r="K514" t="s">
        <v>18</v>
      </c>
      <c r="L514" s="1">
        <v>355828094</v>
      </c>
      <c r="M514" s="1">
        <v>-59735618</v>
      </c>
      <c r="N514" s="1">
        <v>296092476</v>
      </c>
      <c r="O514" s="2" t="str">
        <f>+VLOOKUP(A514,'comparacion amort'!$A:$U,5,FALSE)</f>
        <v>ZVUR</v>
      </c>
      <c r="P514" s="5">
        <v>40574</v>
      </c>
      <c r="Q514" s="2">
        <v>27</v>
      </c>
      <c r="R514" s="2">
        <v>0</v>
      </c>
      <c r="S514" s="11">
        <f t="shared" si="39"/>
        <v>27</v>
      </c>
      <c r="T514" s="12">
        <f t="shared" ref="T514:T577" si="40">ROUND(IF(S514=0,0,TRUNC((DATE(2023,2,28)-P514)/365,0)),)</f>
        <v>12</v>
      </c>
      <c r="U514" s="7">
        <f t="shared" ref="U514:U577" si="41">+ROUND(IF(S514=0,0,MOD((DATE(2023,2,28)-P514)/365,1)*12),0)</f>
        <v>1</v>
      </c>
      <c r="V514" s="7">
        <f t="shared" ref="V514:V577" si="42">+ROUND(IF(S514=0,0,TRUNC(S514-(DATE(2023,2,28)-P514)/365,0)),0)</f>
        <v>14</v>
      </c>
      <c r="W514" s="7">
        <f t="shared" ref="W514:W577" si="43">+ROUND(IF(S514=0,0,MOD(S514-(DATE(2023,2,28)-P514)/365,1)*12),0)</f>
        <v>11</v>
      </c>
      <c r="X514" s="2" t="str">
        <f>+VLOOKUP(A514,'comparacion amort'!$A:$U,10,FALSE)</f>
        <v>C30603</v>
      </c>
      <c r="Y514" s="3">
        <f>+VLOOKUP(A514,'comparacion amort'!$A:$U,19,FALSE)</f>
        <v>-3567379</v>
      </c>
      <c r="Z514" s="7" t="str">
        <f>+VLOOKUP([1]!Tabla1[[#This Row],[Act.fijo]],'[1]clases de AF'!$A:$C,3,FALSE)</f>
        <v>P-TERRUR</v>
      </c>
    </row>
    <row r="515" spans="1:26" x14ac:dyDescent="0.25">
      <c r="A515">
        <v>9436</v>
      </c>
      <c r="B515">
        <v>0</v>
      </c>
      <c r="C515" t="s">
        <v>585</v>
      </c>
      <c r="D515" t="s">
        <v>622</v>
      </c>
      <c r="E515" t="s">
        <v>416</v>
      </c>
      <c r="F515" t="s">
        <v>436</v>
      </c>
      <c r="G515">
        <v>1645011000</v>
      </c>
      <c r="H515" t="s">
        <v>17</v>
      </c>
      <c r="I515" t="s">
        <v>38</v>
      </c>
      <c r="K515" t="s">
        <v>18</v>
      </c>
      <c r="L515" s="1">
        <v>56839172</v>
      </c>
      <c r="M515" s="1">
        <v>-9206824</v>
      </c>
      <c r="N515" s="1">
        <v>47632348</v>
      </c>
      <c r="O515" s="2" t="str">
        <f>+VLOOKUP(A515,'comparacion amort'!$A:$U,5,FALSE)</f>
        <v>ZVUR</v>
      </c>
      <c r="P515" s="5">
        <v>40574</v>
      </c>
      <c r="Q515" s="2">
        <v>47</v>
      </c>
      <c r="R515" s="2">
        <v>0</v>
      </c>
      <c r="S515" s="11">
        <f t="shared" ref="S515:S578" si="44">+Q515+(R515/12)</f>
        <v>47</v>
      </c>
      <c r="T515" s="12">
        <f t="shared" si="40"/>
        <v>12</v>
      </c>
      <c r="U515" s="7">
        <f t="shared" si="41"/>
        <v>1</v>
      </c>
      <c r="V515" s="7">
        <f t="shared" si="42"/>
        <v>34</v>
      </c>
      <c r="W515" s="7">
        <f t="shared" si="43"/>
        <v>11</v>
      </c>
      <c r="X515" s="2" t="str">
        <f>+VLOOKUP(A515,'comparacion amort'!$A:$U,10,FALSE)</f>
        <v>C30603</v>
      </c>
      <c r="Y515" s="3">
        <f>+VLOOKUP(A515,'comparacion amort'!$A:$U,19,FALSE)</f>
        <v>-234642</v>
      </c>
      <c r="Z515" s="7" t="str">
        <f>+VLOOKUP([1]!Tabla1[[#This Row],[Act.fijo]],'[1]clases de AF'!$A:$C,3,FALSE)</f>
        <v>P-TERRUR</v>
      </c>
    </row>
    <row r="516" spans="1:26" x14ac:dyDescent="0.25">
      <c r="A516">
        <v>9437</v>
      </c>
      <c r="B516">
        <v>0</v>
      </c>
      <c r="C516" t="s">
        <v>585</v>
      </c>
      <c r="D516" t="s">
        <v>623</v>
      </c>
      <c r="E516" t="s">
        <v>416</v>
      </c>
      <c r="F516" t="s">
        <v>436</v>
      </c>
      <c r="G516">
        <v>1645011000</v>
      </c>
      <c r="H516" t="s">
        <v>17</v>
      </c>
      <c r="I516" t="s">
        <v>38</v>
      </c>
      <c r="K516" t="s">
        <v>18</v>
      </c>
      <c r="L516">
        <v>0</v>
      </c>
      <c r="M516">
        <v>0</v>
      </c>
      <c r="N516">
        <v>0</v>
      </c>
      <c r="O516" s="2" t="str">
        <f>+VLOOKUP(A516,'comparacion amort'!$A:$U,5,FALSE)</f>
        <v>ZVUR</v>
      </c>
      <c r="P516" s="5">
        <v>40574</v>
      </c>
      <c r="Q516" s="2">
        <v>27</v>
      </c>
      <c r="R516" s="2">
        <v>0</v>
      </c>
      <c r="S516" s="11">
        <f t="shared" si="44"/>
        <v>27</v>
      </c>
      <c r="T516" s="12">
        <f t="shared" si="40"/>
        <v>12</v>
      </c>
      <c r="U516" s="7">
        <f t="shared" si="41"/>
        <v>1</v>
      </c>
      <c r="V516" s="7">
        <f t="shared" si="42"/>
        <v>14</v>
      </c>
      <c r="W516" s="7">
        <f t="shared" si="43"/>
        <v>11</v>
      </c>
      <c r="X516" s="2" t="str">
        <f>+VLOOKUP(A516,'comparacion amort'!$A:$U,10,FALSE)</f>
        <v>C30603</v>
      </c>
      <c r="Y516" s="3">
        <f>+VLOOKUP(A516,'comparacion amort'!$A:$U,19,FALSE)</f>
        <v>0</v>
      </c>
      <c r="Z516" s="7" t="str">
        <f>+VLOOKUP([1]!Tabla1[[#This Row],[Act.fijo]],'[1]clases de AF'!$A:$C,3,FALSE)</f>
        <v>P-TERRUR</v>
      </c>
    </row>
    <row r="517" spans="1:26" x14ac:dyDescent="0.25">
      <c r="A517">
        <v>9440</v>
      </c>
      <c r="B517">
        <v>0</v>
      </c>
      <c r="C517" t="s">
        <v>585</v>
      </c>
      <c r="D517" t="s">
        <v>624</v>
      </c>
      <c r="E517" t="s">
        <v>416</v>
      </c>
      <c r="F517" t="s">
        <v>436</v>
      </c>
      <c r="G517">
        <v>1645011000</v>
      </c>
      <c r="H517" t="s">
        <v>17</v>
      </c>
      <c r="I517" t="s">
        <v>38</v>
      </c>
      <c r="K517" t="s">
        <v>18</v>
      </c>
      <c r="L517" s="1">
        <v>31706005</v>
      </c>
      <c r="M517" s="1">
        <v>-6443551</v>
      </c>
      <c r="N517" s="1">
        <v>25262454</v>
      </c>
      <c r="O517" s="2" t="str">
        <f>+VLOOKUP(A517,'comparacion amort'!$A:$U,5,FALSE)</f>
        <v>ZVUR</v>
      </c>
      <c r="P517" s="5">
        <v>40574</v>
      </c>
      <c r="Q517" s="2">
        <v>46</v>
      </c>
      <c r="R517" s="2">
        <v>0</v>
      </c>
      <c r="S517" s="11">
        <f t="shared" si="44"/>
        <v>46</v>
      </c>
      <c r="T517" s="12">
        <f t="shared" si="40"/>
        <v>12</v>
      </c>
      <c r="U517" s="7">
        <f t="shared" si="41"/>
        <v>1</v>
      </c>
      <c r="V517" s="7">
        <f t="shared" si="42"/>
        <v>33</v>
      </c>
      <c r="W517" s="7">
        <f t="shared" si="43"/>
        <v>11</v>
      </c>
      <c r="X517" s="2" t="str">
        <f>+VLOOKUP(A517,'comparacion amort'!$A:$U,10,FALSE)</f>
        <v>C30603</v>
      </c>
      <c r="Y517" s="3">
        <f>+VLOOKUP(A517,'comparacion amort'!$A:$U,19,FALSE)</f>
        <v>-128235</v>
      </c>
      <c r="Z517" s="7" t="str">
        <f>+VLOOKUP([1]!Tabla1[[#This Row],[Act.fijo]],'[1]clases de AF'!$A:$C,3,FALSE)</f>
        <v>P-TERRUR</v>
      </c>
    </row>
    <row r="518" spans="1:26" x14ac:dyDescent="0.25">
      <c r="A518">
        <v>9441</v>
      </c>
      <c r="B518">
        <v>0</v>
      </c>
      <c r="C518" t="s">
        <v>625</v>
      </c>
      <c r="D518" t="s">
        <v>626</v>
      </c>
      <c r="E518" t="s">
        <v>416</v>
      </c>
      <c r="F518" t="s">
        <v>436</v>
      </c>
      <c r="G518">
        <v>1645011000</v>
      </c>
      <c r="H518" t="s">
        <v>17</v>
      </c>
      <c r="I518" t="s">
        <v>38</v>
      </c>
      <c r="K518" t="s">
        <v>18</v>
      </c>
      <c r="L518" s="1">
        <v>32914631</v>
      </c>
      <c r="M518" s="1">
        <v>-3178931</v>
      </c>
      <c r="N518" s="1">
        <v>29735700</v>
      </c>
      <c r="O518" s="2" t="str">
        <f>+VLOOKUP(A518,'comparacion amort'!$A:$U,5,FALSE)</f>
        <v>ZVUR</v>
      </c>
      <c r="P518" s="5">
        <v>41334</v>
      </c>
      <c r="Q518" s="2">
        <v>85</v>
      </c>
      <c r="R518" s="2">
        <v>10</v>
      </c>
      <c r="S518" s="11">
        <f t="shared" si="44"/>
        <v>85.833333333333329</v>
      </c>
      <c r="T518" s="12">
        <f t="shared" si="40"/>
        <v>10</v>
      </c>
      <c r="U518" s="7">
        <f t="shared" si="41"/>
        <v>0</v>
      </c>
      <c r="V518" s="7">
        <f t="shared" si="42"/>
        <v>75</v>
      </c>
      <c r="W518" s="7">
        <f t="shared" si="43"/>
        <v>10</v>
      </c>
      <c r="X518" s="2" t="str">
        <f>+VLOOKUP(A518,'comparacion amort'!$A:$U,10,FALSE)</f>
        <v>C30603</v>
      </c>
      <c r="Y518" s="3">
        <f>+VLOOKUP(A518,'comparacion amort'!$A:$U,19,FALSE)</f>
        <v>-65353</v>
      </c>
      <c r="Z518" s="7" t="str">
        <f>+VLOOKUP([1]!Tabla1[[#This Row],[Act.fijo]],'[1]clases de AF'!$A:$C,3,FALSE)</f>
        <v>P-TERRUR</v>
      </c>
    </row>
    <row r="519" spans="1:26" x14ac:dyDescent="0.25">
      <c r="A519">
        <v>9445</v>
      </c>
      <c r="B519">
        <v>0</v>
      </c>
      <c r="C519" t="s">
        <v>585</v>
      </c>
      <c r="D519" t="s">
        <v>141</v>
      </c>
      <c r="E519" t="s">
        <v>416</v>
      </c>
      <c r="F519" t="s">
        <v>436</v>
      </c>
      <c r="G519">
        <v>1645011000</v>
      </c>
      <c r="H519" t="s">
        <v>17</v>
      </c>
      <c r="I519" t="s">
        <v>38</v>
      </c>
      <c r="K519" t="s">
        <v>18</v>
      </c>
      <c r="L519" s="1">
        <v>934787674</v>
      </c>
      <c r="M519" s="1">
        <v>-169397459</v>
      </c>
      <c r="N519" s="1">
        <v>765390215</v>
      </c>
      <c r="O519" s="2" t="str">
        <f>+VLOOKUP(A519,'comparacion amort'!$A:$U,5,FALSE)</f>
        <v>ZVUR</v>
      </c>
      <c r="P519" s="5">
        <v>40574</v>
      </c>
      <c r="Q519" s="2">
        <v>38</v>
      </c>
      <c r="R519" s="2">
        <v>0</v>
      </c>
      <c r="S519" s="11">
        <f t="shared" si="44"/>
        <v>38</v>
      </c>
      <c r="T519" s="12">
        <f t="shared" si="40"/>
        <v>12</v>
      </c>
      <c r="U519" s="7">
        <f t="shared" si="41"/>
        <v>1</v>
      </c>
      <c r="V519" s="7">
        <f t="shared" si="42"/>
        <v>25</v>
      </c>
      <c r="W519" s="7">
        <f t="shared" si="43"/>
        <v>11</v>
      </c>
      <c r="X519" s="2" t="str">
        <f>+VLOOKUP(A519,'comparacion amort'!$A:$U,10,FALSE)</f>
        <v>C30603</v>
      </c>
      <c r="Y519" s="3">
        <f>+VLOOKUP(A519,'comparacion amort'!$A:$U,19,FALSE)</f>
        <v>-5136847</v>
      </c>
      <c r="Z519" s="7" t="str">
        <f>+VLOOKUP([1]!Tabla1[[#This Row],[Act.fijo]],'[1]clases de AF'!$A:$C,3,FALSE)</f>
        <v>P-TERRUR</v>
      </c>
    </row>
    <row r="520" spans="1:26" x14ac:dyDescent="0.25">
      <c r="A520">
        <v>9447</v>
      </c>
      <c r="B520">
        <v>0</v>
      </c>
      <c r="C520" t="s">
        <v>585</v>
      </c>
      <c r="D520" t="s">
        <v>627</v>
      </c>
      <c r="E520" t="s">
        <v>416</v>
      </c>
      <c r="F520" t="s">
        <v>436</v>
      </c>
      <c r="G520">
        <v>1645011000</v>
      </c>
      <c r="H520" t="s">
        <v>17</v>
      </c>
      <c r="I520" t="s">
        <v>38</v>
      </c>
      <c r="K520" t="s">
        <v>18</v>
      </c>
      <c r="L520" s="1">
        <v>119723226</v>
      </c>
      <c r="M520" s="1">
        <v>-52033836</v>
      </c>
      <c r="N520" s="1">
        <v>67689390</v>
      </c>
      <c r="O520" s="2" t="str">
        <f>+VLOOKUP(A520,'comparacion amort'!$A:$U,5,FALSE)</f>
        <v>ZVUR</v>
      </c>
      <c r="P520" s="5">
        <v>40574</v>
      </c>
      <c r="Q520" s="2">
        <v>36</v>
      </c>
      <c r="R520" s="2">
        <v>0</v>
      </c>
      <c r="S520" s="11">
        <f t="shared" si="44"/>
        <v>36</v>
      </c>
      <c r="T520" s="12">
        <f t="shared" si="40"/>
        <v>12</v>
      </c>
      <c r="U520" s="7">
        <f t="shared" si="41"/>
        <v>1</v>
      </c>
      <c r="V520" s="7">
        <f t="shared" si="42"/>
        <v>23</v>
      </c>
      <c r="W520" s="7">
        <f t="shared" si="43"/>
        <v>11</v>
      </c>
      <c r="X520" s="2" t="str">
        <f>+VLOOKUP(A520,'comparacion amort'!$A:$U,10,FALSE)</f>
        <v>C30603</v>
      </c>
      <c r="Y520" s="3">
        <f>+VLOOKUP(A520,'comparacion amort'!$A:$U,19,FALSE)</f>
        <v>-494083</v>
      </c>
      <c r="Z520" s="7" t="str">
        <f>+VLOOKUP([1]!Tabla1[[#This Row],[Act.fijo]],'[1]clases de AF'!$A:$C,3,FALSE)</f>
        <v>P-TERRUR</v>
      </c>
    </row>
    <row r="521" spans="1:26" x14ac:dyDescent="0.25">
      <c r="A521">
        <v>9452</v>
      </c>
      <c r="B521">
        <v>0</v>
      </c>
      <c r="C521" t="s">
        <v>585</v>
      </c>
      <c r="D521" t="s">
        <v>628</v>
      </c>
      <c r="E521" t="s">
        <v>416</v>
      </c>
      <c r="F521" t="s">
        <v>436</v>
      </c>
      <c r="G521">
        <v>1645011000</v>
      </c>
      <c r="H521" t="s">
        <v>17</v>
      </c>
      <c r="I521" t="s">
        <v>38</v>
      </c>
      <c r="K521" t="s">
        <v>18</v>
      </c>
      <c r="L521" s="1">
        <v>1370948402</v>
      </c>
      <c r="M521" s="1">
        <v>-277006707</v>
      </c>
      <c r="N521" s="1">
        <v>1093941695</v>
      </c>
      <c r="O521" s="2" t="str">
        <f>+VLOOKUP(A521,'comparacion amort'!$A:$U,5,FALSE)</f>
        <v>ZVUR</v>
      </c>
      <c r="P521" s="5">
        <v>40574</v>
      </c>
      <c r="Q521" s="2">
        <v>49</v>
      </c>
      <c r="R521" s="2">
        <v>0</v>
      </c>
      <c r="S521" s="11">
        <f t="shared" si="44"/>
        <v>49</v>
      </c>
      <c r="T521" s="12">
        <f t="shared" si="40"/>
        <v>12</v>
      </c>
      <c r="U521" s="7">
        <f t="shared" si="41"/>
        <v>1</v>
      </c>
      <c r="V521" s="7">
        <f t="shared" si="42"/>
        <v>36</v>
      </c>
      <c r="W521" s="7">
        <f t="shared" si="43"/>
        <v>11</v>
      </c>
      <c r="X521" s="2" t="str">
        <f>+VLOOKUP(A521,'comparacion amort'!$A:$U,10,FALSE)</f>
        <v>C30603</v>
      </c>
      <c r="Y521" s="3">
        <f>+VLOOKUP(A521,'comparacion amort'!$A:$U,19,FALSE)</f>
        <v>-5088100</v>
      </c>
      <c r="Z521" s="7" t="str">
        <f>+VLOOKUP([1]!Tabla1[[#This Row],[Act.fijo]],'[1]clases de AF'!$A:$C,3,FALSE)</f>
        <v>P-TERRUR</v>
      </c>
    </row>
    <row r="522" spans="1:26" x14ac:dyDescent="0.25">
      <c r="A522">
        <v>9469</v>
      </c>
      <c r="B522">
        <v>0</v>
      </c>
      <c r="C522" t="s">
        <v>585</v>
      </c>
      <c r="D522" t="s">
        <v>629</v>
      </c>
      <c r="E522" t="s">
        <v>416</v>
      </c>
      <c r="F522" t="s">
        <v>436</v>
      </c>
      <c r="G522">
        <v>1645011000</v>
      </c>
      <c r="H522" t="s">
        <v>17</v>
      </c>
      <c r="I522" t="s">
        <v>38</v>
      </c>
      <c r="K522" t="s">
        <v>18</v>
      </c>
      <c r="L522" s="1">
        <v>46036288</v>
      </c>
      <c r="M522" s="1">
        <v>-10504241</v>
      </c>
      <c r="N522" s="1">
        <v>35532047</v>
      </c>
      <c r="O522" s="2" t="str">
        <f>+VLOOKUP(A522,'comparacion amort'!$A:$U,5,FALSE)</f>
        <v>ZVUR</v>
      </c>
      <c r="P522" s="5">
        <v>40574</v>
      </c>
      <c r="Q522" s="2">
        <v>49</v>
      </c>
      <c r="R522" s="2">
        <v>0</v>
      </c>
      <c r="S522" s="11">
        <f t="shared" si="44"/>
        <v>49</v>
      </c>
      <c r="T522" s="12">
        <f t="shared" si="40"/>
        <v>12</v>
      </c>
      <c r="U522" s="7">
        <f t="shared" si="41"/>
        <v>1</v>
      </c>
      <c r="V522" s="7">
        <f t="shared" si="42"/>
        <v>36</v>
      </c>
      <c r="W522" s="7">
        <f t="shared" si="43"/>
        <v>11</v>
      </c>
      <c r="X522" s="2" t="str">
        <f>+VLOOKUP(A522,'comparacion amort'!$A:$U,10,FALSE)</f>
        <v>C30603</v>
      </c>
      <c r="Y522" s="3">
        <f>+VLOOKUP(A522,'comparacion amort'!$A:$U,19,FALSE)</f>
        <v>-165265</v>
      </c>
      <c r="Z522" s="7" t="str">
        <f>+VLOOKUP([1]!Tabla1[[#This Row],[Act.fijo]],'[1]clases de AF'!$A:$C,3,FALSE)</f>
        <v>P-TERRUR</v>
      </c>
    </row>
    <row r="523" spans="1:26" x14ac:dyDescent="0.25">
      <c r="A523">
        <v>9471</v>
      </c>
      <c r="B523">
        <v>0</v>
      </c>
      <c r="C523" t="s">
        <v>585</v>
      </c>
      <c r="D523" t="s">
        <v>148</v>
      </c>
      <c r="E523" t="s">
        <v>416</v>
      </c>
      <c r="F523" t="s">
        <v>436</v>
      </c>
      <c r="G523">
        <v>1645011000</v>
      </c>
      <c r="H523" t="s">
        <v>17</v>
      </c>
      <c r="I523" t="s">
        <v>38</v>
      </c>
      <c r="K523" t="s">
        <v>18</v>
      </c>
      <c r="L523" s="1">
        <v>934787674</v>
      </c>
      <c r="M523" s="1">
        <v>-169397459</v>
      </c>
      <c r="N523" s="1">
        <v>765390215</v>
      </c>
      <c r="O523" s="2" t="str">
        <f>+VLOOKUP(A523,'comparacion amort'!$A:$U,5,FALSE)</f>
        <v>ZVUR</v>
      </c>
      <c r="P523" s="5">
        <v>40574</v>
      </c>
      <c r="Q523" s="2">
        <v>38</v>
      </c>
      <c r="R523" s="2">
        <v>0</v>
      </c>
      <c r="S523" s="11">
        <f t="shared" si="44"/>
        <v>38</v>
      </c>
      <c r="T523" s="12">
        <f t="shared" si="40"/>
        <v>12</v>
      </c>
      <c r="U523" s="7">
        <f t="shared" si="41"/>
        <v>1</v>
      </c>
      <c r="V523" s="7">
        <f t="shared" si="42"/>
        <v>25</v>
      </c>
      <c r="W523" s="7">
        <f t="shared" si="43"/>
        <v>11</v>
      </c>
      <c r="X523" s="2" t="str">
        <f>+VLOOKUP(A523,'comparacion amort'!$A:$U,10,FALSE)</f>
        <v>C30603</v>
      </c>
      <c r="Y523" s="3">
        <f>+VLOOKUP(A523,'comparacion amort'!$A:$U,19,FALSE)</f>
        <v>-5136847</v>
      </c>
      <c r="Z523" s="7" t="str">
        <f>+VLOOKUP([1]!Tabla1[[#This Row],[Act.fijo]],'[1]clases de AF'!$A:$C,3,FALSE)</f>
        <v>P-TERRUR</v>
      </c>
    </row>
    <row r="524" spans="1:26" x14ac:dyDescent="0.25">
      <c r="A524">
        <v>9473</v>
      </c>
      <c r="B524">
        <v>0</v>
      </c>
      <c r="C524" t="s">
        <v>585</v>
      </c>
      <c r="D524" t="s">
        <v>630</v>
      </c>
      <c r="E524" t="s">
        <v>416</v>
      </c>
      <c r="F524" t="s">
        <v>436</v>
      </c>
      <c r="G524">
        <v>1645011000</v>
      </c>
      <c r="H524" t="s">
        <v>17</v>
      </c>
      <c r="I524" t="s">
        <v>38</v>
      </c>
      <c r="K524" t="s">
        <v>18</v>
      </c>
      <c r="L524" s="1">
        <v>20345314</v>
      </c>
      <c r="M524" s="1">
        <v>-8424246</v>
      </c>
      <c r="N524" s="1">
        <v>11921068</v>
      </c>
      <c r="O524" s="2" t="str">
        <f>+VLOOKUP(A524,'comparacion amort'!$A:$U,5,FALSE)</f>
        <v>ZVUR</v>
      </c>
      <c r="P524" s="5">
        <v>40574</v>
      </c>
      <c r="Q524" s="2">
        <v>36</v>
      </c>
      <c r="R524" s="2">
        <v>0</v>
      </c>
      <c r="S524" s="11">
        <f t="shared" si="44"/>
        <v>36</v>
      </c>
      <c r="T524" s="12">
        <f t="shared" si="40"/>
        <v>12</v>
      </c>
      <c r="U524" s="7">
        <f t="shared" si="41"/>
        <v>1</v>
      </c>
      <c r="V524" s="7">
        <f t="shared" si="42"/>
        <v>23</v>
      </c>
      <c r="W524" s="7">
        <f t="shared" si="43"/>
        <v>11</v>
      </c>
      <c r="X524" s="2" t="str">
        <f>+VLOOKUP(A524,'comparacion amort'!$A:$U,10,FALSE)</f>
        <v>C30603</v>
      </c>
      <c r="Y524" s="3">
        <f>+VLOOKUP(A524,'comparacion amort'!$A:$U,19,FALSE)</f>
        <v>-87015</v>
      </c>
      <c r="Z524" s="7" t="str">
        <f>+VLOOKUP([1]!Tabla1[[#This Row],[Act.fijo]],'[1]clases de AF'!$A:$C,3,FALSE)</f>
        <v>P-TERRUR</v>
      </c>
    </row>
    <row r="525" spans="1:26" x14ac:dyDescent="0.25">
      <c r="A525">
        <v>9478</v>
      </c>
      <c r="B525">
        <v>0</v>
      </c>
      <c r="C525" t="s">
        <v>585</v>
      </c>
      <c r="D525" t="s">
        <v>631</v>
      </c>
      <c r="E525" t="s">
        <v>416</v>
      </c>
      <c r="F525" t="s">
        <v>436</v>
      </c>
      <c r="G525">
        <v>1645011000</v>
      </c>
      <c r="H525" t="s">
        <v>17</v>
      </c>
      <c r="I525" t="s">
        <v>38</v>
      </c>
      <c r="K525" t="s">
        <v>18</v>
      </c>
      <c r="L525" s="1">
        <v>1370948402</v>
      </c>
      <c r="M525" s="1">
        <v>-277006707</v>
      </c>
      <c r="N525" s="1">
        <v>1093941695</v>
      </c>
      <c r="O525" s="2" t="str">
        <f>+VLOOKUP(A525,'comparacion amort'!$A:$U,5,FALSE)</f>
        <v>ZVUR</v>
      </c>
      <c r="P525" s="5">
        <v>40574</v>
      </c>
      <c r="Q525" s="2">
        <v>49</v>
      </c>
      <c r="R525" s="2">
        <v>0</v>
      </c>
      <c r="S525" s="11">
        <f t="shared" si="44"/>
        <v>49</v>
      </c>
      <c r="T525" s="12">
        <f t="shared" si="40"/>
        <v>12</v>
      </c>
      <c r="U525" s="7">
        <f t="shared" si="41"/>
        <v>1</v>
      </c>
      <c r="V525" s="7">
        <f t="shared" si="42"/>
        <v>36</v>
      </c>
      <c r="W525" s="7">
        <f t="shared" si="43"/>
        <v>11</v>
      </c>
      <c r="X525" s="2" t="str">
        <f>+VLOOKUP(A525,'comparacion amort'!$A:$U,10,FALSE)</f>
        <v>C30603</v>
      </c>
      <c r="Y525" s="3">
        <f>+VLOOKUP(A525,'comparacion amort'!$A:$U,19,FALSE)</f>
        <v>-5088100</v>
      </c>
      <c r="Z525" s="7" t="str">
        <f>+VLOOKUP([1]!Tabla1[[#This Row],[Act.fijo]],'[1]clases de AF'!$A:$C,3,FALSE)</f>
        <v>P-TERRUR</v>
      </c>
    </row>
    <row r="526" spans="1:26" x14ac:dyDescent="0.25">
      <c r="A526">
        <v>9490</v>
      </c>
      <c r="B526">
        <v>0</v>
      </c>
      <c r="C526" t="s">
        <v>585</v>
      </c>
      <c r="D526" t="s">
        <v>632</v>
      </c>
      <c r="E526" t="s">
        <v>416</v>
      </c>
      <c r="F526" t="s">
        <v>436</v>
      </c>
      <c r="G526">
        <v>1645011000</v>
      </c>
      <c r="H526" t="s">
        <v>17</v>
      </c>
      <c r="I526" t="s">
        <v>38</v>
      </c>
      <c r="K526" t="s">
        <v>18</v>
      </c>
      <c r="L526" s="1">
        <v>1044444</v>
      </c>
      <c r="M526" s="1">
        <v>-830632</v>
      </c>
      <c r="N526" s="1">
        <v>213812</v>
      </c>
      <c r="O526" s="2" t="str">
        <f>+VLOOKUP(A526,'comparacion amort'!$A:$U,5,FALSE)</f>
        <v>ZVUR</v>
      </c>
      <c r="P526" s="5">
        <v>40574</v>
      </c>
      <c r="Q526" s="2">
        <v>36</v>
      </c>
      <c r="R526" s="2">
        <v>0</v>
      </c>
      <c r="S526" s="11">
        <f t="shared" si="44"/>
        <v>36</v>
      </c>
      <c r="T526" s="12">
        <f t="shared" si="40"/>
        <v>12</v>
      </c>
      <c r="U526" s="7">
        <f t="shared" si="41"/>
        <v>1</v>
      </c>
      <c r="V526" s="7">
        <f t="shared" si="42"/>
        <v>23</v>
      </c>
      <c r="W526" s="7">
        <f t="shared" si="43"/>
        <v>11</v>
      </c>
      <c r="X526" s="2" t="str">
        <f>+VLOOKUP(A526,'comparacion amort'!$A:$U,10,FALSE)</f>
        <v>C30603</v>
      </c>
      <c r="Y526" s="3">
        <f>+VLOOKUP(A526,'comparacion amort'!$A:$U,19,FALSE)</f>
        <v>-1560</v>
      </c>
      <c r="Z526" s="7" t="str">
        <f>+VLOOKUP([1]!Tabla1[[#This Row],[Act.fijo]],'[1]clases de AF'!$A:$C,3,FALSE)</f>
        <v>P-TERRUR</v>
      </c>
    </row>
    <row r="527" spans="1:26" x14ac:dyDescent="0.25">
      <c r="A527">
        <v>9491</v>
      </c>
      <c r="B527">
        <v>0</v>
      </c>
      <c r="C527" t="s">
        <v>585</v>
      </c>
      <c r="D527" t="s">
        <v>633</v>
      </c>
      <c r="E527" t="s">
        <v>416</v>
      </c>
      <c r="F527" t="s">
        <v>436</v>
      </c>
      <c r="G527">
        <v>1645011000</v>
      </c>
      <c r="H527" t="s">
        <v>17</v>
      </c>
      <c r="I527" t="s">
        <v>38</v>
      </c>
      <c r="K527" t="s">
        <v>18</v>
      </c>
      <c r="L527" s="1">
        <v>1044444</v>
      </c>
      <c r="M527" s="1">
        <v>-830632</v>
      </c>
      <c r="N527" s="1">
        <v>213812</v>
      </c>
      <c r="O527" s="2" t="str">
        <f>+VLOOKUP(A527,'comparacion amort'!$A:$U,5,FALSE)</f>
        <v>ZVUR</v>
      </c>
      <c r="P527" s="5">
        <v>40574</v>
      </c>
      <c r="Q527" s="2">
        <v>36</v>
      </c>
      <c r="R527" s="2">
        <v>0</v>
      </c>
      <c r="S527" s="11">
        <f t="shared" si="44"/>
        <v>36</v>
      </c>
      <c r="T527" s="12">
        <f t="shared" si="40"/>
        <v>12</v>
      </c>
      <c r="U527" s="7">
        <f t="shared" si="41"/>
        <v>1</v>
      </c>
      <c r="V527" s="7">
        <f t="shared" si="42"/>
        <v>23</v>
      </c>
      <c r="W527" s="7">
        <f t="shared" si="43"/>
        <v>11</v>
      </c>
      <c r="X527" s="2" t="str">
        <f>+VLOOKUP(A527,'comparacion amort'!$A:$U,10,FALSE)</f>
        <v>C30603</v>
      </c>
      <c r="Y527" s="3">
        <f>+VLOOKUP(A527,'comparacion amort'!$A:$U,19,FALSE)</f>
        <v>-1560</v>
      </c>
      <c r="Z527" s="7" t="str">
        <f>+VLOOKUP([1]!Tabla1[[#This Row],[Act.fijo]],'[1]clases de AF'!$A:$C,3,FALSE)</f>
        <v>P-TERRUR</v>
      </c>
    </row>
    <row r="528" spans="1:26" x14ac:dyDescent="0.25">
      <c r="A528">
        <v>9493</v>
      </c>
      <c r="B528">
        <v>0</v>
      </c>
      <c r="C528" t="s">
        <v>585</v>
      </c>
      <c r="D528" t="s">
        <v>634</v>
      </c>
      <c r="E528" t="s">
        <v>416</v>
      </c>
      <c r="F528" t="s">
        <v>436</v>
      </c>
      <c r="G528">
        <v>1645011000</v>
      </c>
      <c r="H528" t="s">
        <v>17</v>
      </c>
      <c r="I528" t="s">
        <v>38</v>
      </c>
      <c r="K528" t="s">
        <v>18</v>
      </c>
      <c r="L528" s="1">
        <v>425665919</v>
      </c>
      <c r="M528" s="1">
        <v>-425665919</v>
      </c>
      <c r="N528">
        <v>0</v>
      </c>
      <c r="O528" s="2" t="str">
        <f>+VLOOKUP(A528,'comparacion amort'!$A:$U,5,FALSE)</f>
        <v>ZVUR</v>
      </c>
      <c r="P528" s="5">
        <v>40574</v>
      </c>
      <c r="Q528" s="2">
        <v>27</v>
      </c>
      <c r="R528" s="2">
        <v>0</v>
      </c>
      <c r="S528" s="11">
        <f t="shared" si="44"/>
        <v>27</v>
      </c>
      <c r="T528" s="12">
        <f t="shared" si="40"/>
        <v>12</v>
      </c>
      <c r="U528" s="7">
        <f t="shared" si="41"/>
        <v>1</v>
      </c>
      <c r="V528" s="7">
        <f t="shared" si="42"/>
        <v>14</v>
      </c>
      <c r="W528" s="7">
        <f t="shared" si="43"/>
        <v>11</v>
      </c>
      <c r="X528" s="2" t="str">
        <f>+VLOOKUP(A528,'comparacion amort'!$A:$U,10,FALSE)</f>
        <v>C30603</v>
      </c>
      <c r="Y528" s="3">
        <f>+VLOOKUP(A528,'comparacion amort'!$A:$U,19,FALSE)</f>
        <v>0</v>
      </c>
      <c r="Z528" s="7" t="str">
        <f>+VLOOKUP([1]!Tabla1[[#This Row],[Act.fijo]],'[1]clases de AF'!$A:$C,3,FALSE)</f>
        <v>P-TERRUR</v>
      </c>
    </row>
    <row r="529" spans="1:26" x14ac:dyDescent="0.25">
      <c r="A529">
        <v>9499</v>
      </c>
      <c r="B529">
        <v>0</v>
      </c>
      <c r="C529" t="s">
        <v>585</v>
      </c>
      <c r="D529" t="s">
        <v>635</v>
      </c>
      <c r="E529" t="s">
        <v>416</v>
      </c>
      <c r="F529" t="s">
        <v>436</v>
      </c>
      <c r="G529">
        <v>1645011000</v>
      </c>
      <c r="H529" t="s">
        <v>17</v>
      </c>
      <c r="I529" t="s">
        <v>38</v>
      </c>
      <c r="K529" t="s">
        <v>18</v>
      </c>
      <c r="L529" s="1">
        <v>682016366</v>
      </c>
      <c r="M529" s="1">
        <v>-601257520</v>
      </c>
      <c r="N529" s="1">
        <v>80758846</v>
      </c>
      <c r="O529" s="2" t="str">
        <f>+VLOOKUP(A529,'comparacion amort'!$A:$U,5,FALSE)</f>
        <v>ZVUR</v>
      </c>
      <c r="P529" s="5">
        <v>40574</v>
      </c>
      <c r="Q529" s="2">
        <v>13</v>
      </c>
      <c r="R529" s="2">
        <v>6</v>
      </c>
      <c r="S529" s="11">
        <f t="shared" si="44"/>
        <v>13.5</v>
      </c>
      <c r="T529" s="12">
        <f t="shared" si="40"/>
        <v>12</v>
      </c>
      <c r="U529" s="7">
        <f t="shared" si="41"/>
        <v>1</v>
      </c>
      <c r="V529" s="7">
        <f t="shared" si="42"/>
        <v>1</v>
      </c>
      <c r="W529" s="7">
        <f t="shared" si="43"/>
        <v>5</v>
      </c>
      <c r="X529" s="2" t="str">
        <f>+VLOOKUP(A529,'comparacion amort'!$A:$U,10,FALSE)</f>
        <v>C30603</v>
      </c>
      <c r="Y529" s="3">
        <f>+VLOOKUP(A529,'comparacion amort'!$A:$U,19,FALSE)</f>
        <v>-16151769</v>
      </c>
      <c r="Z529" s="7" t="str">
        <f>+VLOOKUP([1]!Tabla1[[#This Row],[Act.fijo]],'[1]clases de AF'!$A:$C,3,FALSE)</f>
        <v>P-TERRUR</v>
      </c>
    </row>
    <row r="530" spans="1:26" x14ac:dyDescent="0.25">
      <c r="A530">
        <v>9503</v>
      </c>
      <c r="B530">
        <v>0</v>
      </c>
      <c r="C530" t="s">
        <v>585</v>
      </c>
      <c r="D530" t="s">
        <v>636</v>
      </c>
      <c r="E530" t="s">
        <v>416</v>
      </c>
      <c r="F530" t="s">
        <v>436</v>
      </c>
      <c r="G530">
        <v>1645011000</v>
      </c>
      <c r="H530" t="s">
        <v>17</v>
      </c>
      <c r="I530" t="s">
        <v>38</v>
      </c>
      <c r="K530" t="s">
        <v>18</v>
      </c>
      <c r="L530" s="1">
        <v>234533381</v>
      </c>
      <c r="M530" s="1">
        <v>-49063887</v>
      </c>
      <c r="N530" s="1">
        <v>185469494</v>
      </c>
      <c r="O530" s="2" t="str">
        <f>+VLOOKUP(A530,'comparacion amort'!$A:$U,5,FALSE)</f>
        <v>ZVUR</v>
      </c>
      <c r="P530" s="5">
        <v>40574</v>
      </c>
      <c r="Q530" s="2">
        <v>37</v>
      </c>
      <c r="R530" s="2">
        <v>0</v>
      </c>
      <c r="S530" s="11">
        <f t="shared" si="44"/>
        <v>37</v>
      </c>
      <c r="T530" s="12">
        <f t="shared" si="40"/>
        <v>12</v>
      </c>
      <c r="U530" s="7">
        <f t="shared" si="41"/>
        <v>1</v>
      </c>
      <c r="V530" s="7">
        <f t="shared" si="42"/>
        <v>24</v>
      </c>
      <c r="W530" s="7">
        <f t="shared" si="43"/>
        <v>11</v>
      </c>
      <c r="X530" s="2" t="str">
        <f>+VLOOKUP(A530,'comparacion amort'!$A:$U,10,FALSE)</f>
        <v>C30603</v>
      </c>
      <c r="Y530" s="3">
        <f>+VLOOKUP(A530,'comparacion amort'!$A:$U,19,FALSE)</f>
        <v>-1296989</v>
      </c>
      <c r="Z530" s="7" t="str">
        <f>+VLOOKUP([1]!Tabla1[[#This Row],[Act.fijo]],'[1]clases de AF'!$A:$C,3,FALSE)</f>
        <v>P-TERRUR</v>
      </c>
    </row>
    <row r="531" spans="1:26" x14ac:dyDescent="0.25">
      <c r="A531">
        <v>9505</v>
      </c>
      <c r="B531">
        <v>0</v>
      </c>
      <c r="C531" t="s">
        <v>585</v>
      </c>
      <c r="D531" t="s">
        <v>637</v>
      </c>
      <c r="E531" t="s">
        <v>416</v>
      </c>
      <c r="F531" t="s">
        <v>436</v>
      </c>
      <c r="G531">
        <v>1645011000</v>
      </c>
      <c r="H531" t="s">
        <v>17</v>
      </c>
      <c r="I531" t="s">
        <v>38</v>
      </c>
      <c r="K531" t="s">
        <v>18</v>
      </c>
      <c r="L531" s="1">
        <v>800097</v>
      </c>
      <c r="M531" s="1">
        <v>-164575</v>
      </c>
      <c r="N531" s="1">
        <v>635522</v>
      </c>
      <c r="O531" s="2" t="str">
        <f>+VLOOKUP(A531,'comparacion amort'!$A:$U,5,FALSE)</f>
        <v>ZVUR</v>
      </c>
      <c r="P531" s="5">
        <v>40574</v>
      </c>
      <c r="Q531" s="2">
        <v>37</v>
      </c>
      <c r="R531" s="2">
        <v>0</v>
      </c>
      <c r="S531" s="11">
        <f t="shared" si="44"/>
        <v>37</v>
      </c>
      <c r="T531" s="12">
        <f t="shared" si="40"/>
        <v>12</v>
      </c>
      <c r="U531" s="7">
        <f t="shared" si="41"/>
        <v>1</v>
      </c>
      <c r="V531" s="7">
        <f t="shared" si="42"/>
        <v>24</v>
      </c>
      <c r="W531" s="7">
        <f t="shared" si="43"/>
        <v>11</v>
      </c>
      <c r="X531" s="2" t="str">
        <f>+VLOOKUP(A531,'comparacion amort'!$A:$U,10,FALSE)</f>
        <v>C30603</v>
      </c>
      <c r="Y531" s="3">
        <f>+VLOOKUP(A531,'comparacion amort'!$A:$U,19,FALSE)</f>
        <v>-4444</v>
      </c>
      <c r="Z531" s="7" t="str">
        <f>+VLOOKUP([1]!Tabla1[[#This Row],[Act.fijo]],'[1]clases de AF'!$A:$C,3,FALSE)</f>
        <v>P-TERRUR</v>
      </c>
    </row>
    <row r="532" spans="1:26" x14ac:dyDescent="0.25">
      <c r="A532">
        <v>9507</v>
      </c>
      <c r="B532">
        <v>0</v>
      </c>
      <c r="C532" t="s">
        <v>585</v>
      </c>
      <c r="D532" t="s">
        <v>638</v>
      </c>
      <c r="E532" t="s">
        <v>416</v>
      </c>
      <c r="F532" t="s">
        <v>436</v>
      </c>
      <c r="G532">
        <v>1645011000</v>
      </c>
      <c r="H532" t="s">
        <v>17</v>
      </c>
      <c r="I532" t="s">
        <v>38</v>
      </c>
      <c r="K532" t="s">
        <v>18</v>
      </c>
      <c r="L532" s="1">
        <v>177992</v>
      </c>
      <c r="M532" s="1">
        <v>-47932</v>
      </c>
      <c r="N532" s="1">
        <v>130060</v>
      </c>
      <c r="O532" s="2" t="str">
        <f>+VLOOKUP(A532,'comparacion amort'!$A:$U,5,FALSE)</f>
        <v>ZVUR</v>
      </c>
      <c r="P532" s="5">
        <v>40574</v>
      </c>
      <c r="Q532" s="2">
        <v>27</v>
      </c>
      <c r="R532" s="2">
        <v>0</v>
      </c>
      <c r="S532" s="11">
        <f t="shared" si="44"/>
        <v>27</v>
      </c>
      <c r="T532" s="12">
        <f t="shared" si="40"/>
        <v>12</v>
      </c>
      <c r="U532" s="7">
        <f t="shared" si="41"/>
        <v>1</v>
      </c>
      <c r="V532" s="7">
        <f t="shared" si="42"/>
        <v>14</v>
      </c>
      <c r="W532" s="7">
        <f t="shared" si="43"/>
        <v>11</v>
      </c>
      <c r="X532" s="2" t="str">
        <f>+VLOOKUP(A532,'comparacion amort'!$A:$U,10,FALSE)</f>
        <v>C30603</v>
      </c>
      <c r="Y532" s="3">
        <f>+VLOOKUP(A532,'comparacion amort'!$A:$U,19,FALSE)</f>
        <v>-1566</v>
      </c>
      <c r="Z532" s="7" t="str">
        <f>+VLOOKUP([1]!Tabla1[[#This Row],[Act.fijo]],'[1]clases de AF'!$A:$C,3,FALSE)</f>
        <v>P-TERRUR</v>
      </c>
    </row>
    <row r="533" spans="1:26" x14ac:dyDescent="0.25">
      <c r="A533">
        <v>9510</v>
      </c>
      <c r="B533">
        <v>0</v>
      </c>
      <c r="C533" t="s">
        <v>585</v>
      </c>
      <c r="D533" t="s">
        <v>639</v>
      </c>
      <c r="E533" t="s">
        <v>416</v>
      </c>
      <c r="F533" t="s">
        <v>436</v>
      </c>
      <c r="G533">
        <v>1645011000</v>
      </c>
      <c r="H533" t="s">
        <v>17</v>
      </c>
      <c r="I533" t="s">
        <v>38</v>
      </c>
      <c r="K533" t="s">
        <v>18</v>
      </c>
      <c r="L533" s="1">
        <v>642500</v>
      </c>
      <c r="M533" s="1">
        <v>-288242</v>
      </c>
      <c r="N533" s="1">
        <v>354258</v>
      </c>
      <c r="O533" s="2" t="str">
        <f>+VLOOKUP(A533,'comparacion amort'!$A:$U,5,FALSE)</f>
        <v>ZVUR</v>
      </c>
      <c r="P533" s="5">
        <v>40574</v>
      </c>
      <c r="Q533" s="2">
        <v>26</v>
      </c>
      <c r="R533" s="2">
        <v>0</v>
      </c>
      <c r="S533" s="11">
        <f t="shared" si="44"/>
        <v>26</v>
      </c>
      <c r="T533" s="12">
        <f t="shared" si="40"/>
        <v>12</v>
      </c>
      <c r="U533" s="7">
        <f t="shared" si="41"/>
        <v>1</v>
      </c>
      <c r="V533" s="7">
        <f t="shared" si="42"/>
        <v>13</v>
      </c>
      <c r="W533" s="7">
        <f t="shared" si="43"/>
        <v>11</v>
      </c>
      <c r="X533" s="2" t="str">
        <f>+VLOOKUP(A533,'comparacion amort'!$A:$U,10,FALSE)</f>
        <v>C30603</v>
      </c>
      <c r="Y533" s="3">
        <f>+VLOOKUP(A533,'comparacion amort'!$A:$U,19,FALSE)</f>
        <v>-4600</v>
      </c>
      <c r="Z533" s="7" t="str">
        <f>+VLOOKUP([1]!Tabla1[[#This Row],[Act.fijo]],'[1]clases de AF'!$A:$C,3,FALSE)</f>
        <v>P-TERRUR</v>
      </c>
    </row>
    <row r="534" spans="1:26" x14ac:dyDescent="0.25">
      <c r="A534">
        <v>9511</v>
      </c>
      <c r="B534">
        <v>0</v>
      </c>
      <c r="C534" t="s">
        <v>585</v>
      </c>
      <c r="D534" t="s">
        <v>640</v>
      </c>
      <c r="E534" t="s">
        <v>416</v>
      </c>
      <c r="F534" t="s">
        <v>436</v>
      </c>
      <c r="G534">
        <v>1645011000</v>
      </c>
      <c r="H534" t="s">
        <v>17</v>
      </c>
      <c r="I534" t="s">
        <v>38</v>
      </c>
      <c r="K534" t="s">
        <v>18</v>
      </c>
      <c r="L534" s="1">
        <v>108733</v>
      </c>
      <c r="M534" s="1">
        <v>-48304</v>
      </c>
      <c r="N534" s="1">
        <v>60429</v>
      </c>
      <c r="O534" s="2" t="str">
        <f>+VLOOKUP(A534,'comparacion amort'!$A:$U,5,FALSE)</f>
        <v>ZVUR</v>
      </c>
      <c r="P534" s="5">
        <v>40574</v>
      </c>
      <c r="Q534" s="2">
        <v>46</v>
      </c>
      <c r="R534" s="2">
        <v>0</v>
      </c>
      <c r="S534" s="11">
        <f t="shared" si="44"/>
        <v>46</v>
      </c>
      <c r="T534" s="12">
        <f t="shared" si="40"/>
        <v>12</v>
      </c>
      <c r="U534" s="7">
        <f t="shared" si="41"/>
        <v>1</v>
      </c>
      <c r="V534" s="7">
        <f t="shared" si="42"/>
        <v>33</v>
      </c>
      <c r="W534" s="7">
        <f t="shared" si="43"/>
        <v>11</v>
      </c>
      <c r="X534" s="2" t="str">
        <f>+VLOOKUP(A534,'comparacion amort'!$A:$U,10,FALSE)</f>
        <v>C30603</v>
      </c>
      <c r="Y534" s="3">
        <f>+VLOOKUP(A534,'comparacion amort'!$A:$U,19,FALSE)</f>
        <v>-306</v>
      </c>
      <c r="Z534" s="7" t="str">
        <f>+VLOOKUP([1]!Tabla1[[#This Row],[Act.fijo]],'[1]clases de AF'!$A:$C,3,FALSE)</f>
        <v>P-TERRUR</v>
      </c>
    </row>
    <row r="535" spans="1:26" x14ac:dyDescent="0.25">
      <c r="A535">
        <v>9512</v>
      </c>
      <c r="B535">
        <v>0</v>
      </c>
      <c r="C535" t="s">
        <v>585</v>
      </c>
      <c r="D535" t="s">
        <v>641</v>
      </c>
      <c r="E535" t="s">
        <v>416</v>
      </c>
      <c r="F535" t="s">
        <v>436</v>
      </c>
      <c r="G535">
        <v>1645011000</v>
      </c>
      <c r="H535" t="s">
        <v>17</v>
      </c>
      <c r="I535" t="s">
        <v>38</v>
      </c>
      <c r="K535" t="s">
        <v>18</v>
      </c>
      <c r="L535" s="1">
        <v>164571317</v>
      </c>
      <c r="M535" s="1">
        <v>-68998437</v>
      </c>
      <c r="N535" s="1">
        <v>95572880</v>
      </c>
      <c r="O535" s="2" t="str">
        <f>+VLOOKUP(A535,'comparacion amort'!$A:$U,5,FALSE)</f>
        <v>ZVUR</v>
      </c>
      <c r="P535" s="5">
        <v>40574</v>
      </c>
      <c r="Q535" s="2">
        <v>24</v>
      </c>
      <c r="R535" s="2">
        <v>0</v>
      </c>
      <c r="S535" s="11">
        <f t="shared" si="44"/>
        <v>24</v>
      </c>
      <c r="T535" s="12">
        <f t="shared" si="40"/>
        <v>12</v>
      </c>
      <c r="U535" s="7">
        <f t="shared" si="41"/>
        <v>1</v>
      </c>
      <c r="V535" s="7">
        <f t="shared" si="42"/>
        <v>11</v>
      </c>
      <c r="W535" s="7">
        <f t="shared" si="43"/>
        <v>11</v>
      </c>
      <c r="X535" s="2" t="str">
        <f>+VLOOKUP(A535,'comparacion amort'!$A:$U,10,FALSE)</f>
        <v>C30603</v>
      </c>
      <c r="Y535" s="3">
        <f>+VLOOKUP(A535,'comparacion amort'!$A:$U,19,FALSE)</f>
        <v>-1470352</v>
      </c>
      <c r="Z535" s="7" t="str">
        <f>+VLOOKUP([1]!Tabla1[[#This Row],[Act.fijo]],'[1]clases de AF'!$A:$C,3,FALSE)</f>
        <v>P-TERRUR</v>
      </c>
    </row>
    <row r="536" spans="1:26" x14ac:dyDescent="0.25">
      <c r="A536">
        <v>9514</v>
      </c>
      <c r="B536">
        <v>0</v>
      </c>
      <c r="C536" t="s">
        <v>585</v>
      </c>
      <c r="D536" t="s">
        <v>642</v>
      </c>
      <c r="E536" t="s">
        <v>416</v>
      </c>
      <c r="F536" t="s">
        <v>436</v>
      </c>
      <c r="G536">
        <v>1645011000</v>
      </c>
      <c r="H536" t="s">
        <v>17</v>
      </c>
      <c r="I536" t="s">
        <v>38</v>
      </c>
      <c r="K536" t="s">
        <v>18</v>
      </c>
      <c r="L536" s="1">
        <v>1837922407</v>
      </c>
      <c r="M536" s="1">
        <v>-378348730</v>
      </c>
      <c r="N536" s="1">
        <v>1459573677</v>
      </c>
      <c r="O536" s="2" t="str">
        <f>+VLOOKUP(A536,'comparacion amort'!$A:$U,5,FALSE)</f>
        <v>ZVUR</v>
      </c>
      <c r="P536" s="5">
        <v>40574</v>
      </c>
      <c r="Q536" s="2">
        <v>31</v>
      </c>
      <c r="R536" s="2">
        <v>0</v>
      </c>
      <c r="S536" s="11">
        <f t="shared" si="44"/>
        <v>31</v>
      </c>
      <c r="T536" s="12">
        <f t="shared" si="40"/>
        <v>12</v>
      </c>
      <c r="U536" s="7">
        <f t="shared" si="41"/>
        <v>1</v>
      </c>
      <c r="V536" s="7">
        <f t="shared" si="42"/>
        <v>18</v>
      </c>
      <c r="W536" s="7">
        <f t="shared" si="43"/>
        <v>11</v>
      </c>
      <c r="X536" s="2" t="str">
        <f>+VLOOKUP(A536,'comparacion amort'!$A:$U,10,FALSE)</f>
        <v>C30603</v>
      </c>
      <c r="Y536" s="3">
        <f>+VLOOKUP(A536,'comparacion amort'!$A:$U,19,FALSE)</f>
        <v>-13640875</v>
      </c>
      <c r="Z536" s="7" t="str">
        <f>+VLOOKUP([1]!Tabla1[[#This Row],[Act.fijo]],'[1]clases de AF'!$A:$C,3,FALSE)</f>
        <v>P-TERRUR</v>
      </c>
    </row>
    <row r="537" spans="1:26" x14ac:dyDescent="0.25">
      <c r="A537">
        <v>9515</v>
      </c>
      <c r="B537">
        <v>0</v>
      </c>
      <c r="C537" t="s">
        <v>585</v>
      </c>
      <c r="D537" t="s">
        <v>643</v>
      </c>
      <c r="E537" t="s">
        <v>416</v>
      </c>
      <c r="F537" t="s">
        <v>436</v>
      </c>
      <c r="G537">
        <v>1645011000</v>
      </c>
      <c r="H537" t="s">
        <v>17</v>
      </c>
      <c r="I537" t="s">
        <v>38</v>
      </c>
      <c r="K537" t="s">
        <v>18</v>
      </c>
      <c r="L537" s="1">
        <v>4057664254</v>
      </c>
      <c r="M537" s="1">
        <v>-601002718</v>
      </c>
      <c r="N537" s="1">
        <v>3456661536</v>
      </c>
      <c r="O537" s="2" t="str">
        <f>+VLOOKUP(A537,'comparacion amort'!$A:$U,5,FALSE)</f>
        <v>ZVUR</v>
      </c>
      <c r="P537" s="5">
        <v>40574</v>
      </c>
      <c r="Q537" s="2">
        <v>56</v>
      </c>
      <c r="R537" s="2">
        <v>0</v>
      </c>
      <c r="S537" s="11">
        <f t="shared" si="44"/>
        <v>56</v>
      </c>
      <c r="T537" s="12">
        <f t="shared" si="40"/>
        <v>12</v>
      </c>
      <c r="U537" s="7">
        <f t="shared" si="41"/>
        <v>1</v>
      </c>
      <c r="V537" s="7">
        <f t="shared" si="42"/>
        <v>43</v>
      </c>
      <c r="W537" s="7">
        <f t="shared" si="43"/>
        <v>11</v>
      </c>
      <c r="X537" s="2" t="str">
        <f>+VLOOKUP(A537,'comparacion amort'!$A:$U,10,FALSE)</f>
        <v>C30603</v>
      </c>
      <c r="Y537" s="3">
        <f>+VLOOKUP(A537,'comparacion amort'!$A:$U,19,FALSE)</f>
        <v>-13450044</v>
      </c>
      <c r="Z537" s="7" t="str">
        <f>+VLOOKUP([1]!Tabla1[[#This Row],[Act.fijo]],'[1]clases de AF'!$A:$C,3,FALSE)</f>
        <v>P-TERRUR</v>
      </c>
    </row>
    <row r="538" spans="1:26" x14ac:dyDescent="0.25">
      <c r="A538">
        <v>9519</v>
      </c>
      <c r="B538">
        <v>0</v>
      </c>
      <c r="C538" t="s">
        <v>585</v>
      </c>
      <c r="D538" t="s">
        <v>642</v>
      </c>
      <c r="E538" t="s">
        <v>416</v>
      </c>
      <c r="F538" t="s">
        <v>436</v>
      </c>
      <c r="G538">
        <v>1645011000</v>
      </c>
      <c r="H538" t="s">
        <v>17</v>
      </c>
      <c r="I538" t="s">
        <v>38</v>
      </c>
      <c r="K538" t="s">
        <v>18</v>
      </c>
      <c r="L538" s="1">
        <v>1837922407</v>
      </c>
      <c r="M538" s="1">
        <v>-378348730</v>
      </c>
      <c r="N538" s="1">
        <v>1459573677</v>
      </c>
      <c r="O538" s="2" t="str">
        <f>+VLOOKUP(A538,'comparacion amort'!$A:$U,5,FALSE)</f>
        <v>ZVUR</v>
      </c>
      <c r="P538" s="5">
        <v>40574</v>
      </c>
      <c r="Q538" s="2">
        <v>31</v>
      </c>
      <c r="R538" s="2">
        <v>0</v>
      </c>
      <c r="S538" s="11">
        <f t="shared" si="44"/>
        <v>31</v>
      </c>
      <c r="T538" s="12">
        <f t="shared" si="40"/>
        <v>12</v>
      </c>
      <c r="U538" s="7">
        <f t="shared" si="41"/>
        <v>1</v>
      </c>
      <c r="V538" s="7">
        <f t="shared" si="42"/>
        <v>18</v>
      </c>
      <c r="W538" s="7">
        <f t="shared" si="43"/>
        <v>11</v>
      </c>
      <c r="X538" s="2" t="str">
        <f>+VLOOKUP(A538,'comparacion amort'!$A:$U,10,FALSE)</f>
        <v>C30603</v>
      </c>
      <c r="Y538" s="3">
        <f>+VLOOKUP(A538,'comparacion amort'!$A:$U,19,FALSE)</f>
        <v>-13640875</v>
      </c>
      <c r="Z538" s="7" t="str">
        <f>+VLOOKUP([1]!Tabla1[[#This Row],[Act.fijo]],'[1]clases de AF'!$A:$C,3,FALSE)</f>
        <v>P-TERRUR</v>
      </c>
    </row>
    <row r="539" spans="1:26" x14ac:dyDescent="0.25">
      <c r="A539">
        <v>9520</v>
      </c>
      <c r="B539">
        <v>0</v>
      </c>
      <c r="C539" t="s">
        <v>585</v>
      </c>
      <c r="D539" t="s">
        <v>644</v>
      </c>
      <c r="E539" t="s">
        <v>416</v>
      </c>
      <c r="F539" t="s">
        <v>436</v>
      </c>
      <c r="G539">
        <v>1645011000</v>
      </c>
      <c r="H539" t="s">
        <v>17</v>
      </c>
      <c r="I539" t="s">
        <v>38</v>
      </c>
      <c r="K539" t="s">
        <v>18</v>
      </c>
      <c r="L539" s="1">
        <v>4057664254</v>
      </c>
      <c r="M539" s="1">
        <v>-601002718</v>
      </c>
      <c r="N539" s="1">
        <v>3456661536</v>
      </c>
      <c r="O539" s="2" t="str">
        <f>+VLOOKUP(A539,'comparacion amort'!$A:$U,5,FALSE)</f>
        <v>ZVUR</v>
      </c>
      <c r="P539" s="5">
        <v>40574</v>
      </c>
      <c r="Q539" s="2">
        <v>56</v>
      </c>
      <c r="R539" s="2">
        <v>0</v>
      </c>
      <c r="S539" s="11">
        <f t="shared" si="44"/>
        <v>56</v>
      </c>
      <c r="T539" s="12">
        <f t="shared" si="40"/>
        <v>12</v>
      </c>
      <c r="U539" s="7">
        <f t="shared" si="41"/>
        <v>1</v>
      </c>
      <c r="V539" s="7">
        <f t="shared" si="42"/>
        <v>43</v>
      </c>
      <c r="W539" s="7">
        <f t="shared" si="43"/>
        <v>11</v>
      </c>
      <c r="X539" s="2" t="str">
        <f>+VLOOKUP(A539,'comparacion amort'!$A:$U,10,FALSE)</f>
        <v>C30603</v>
      </c>
      <c r="Y539" s="3">
        <f>+VLOOKUP(A539,'comparacion amort'!$A:$U,19,FALSE)</f>
        <v>-13450044</v>
      </c>
      <c r="Z539" s="7" t="str">
        <f>+VLOOKUP([1]!Tabla1[[#This Row],[Act.fijo]],'[1]clases de AF'!$A:$C,3,FALSE)</f>
        <v>P-TERRUR</v>
      </c>
    </row>
    <row r="540" spans="1:26" x14ac:dyDescent="0.25">
      <c r="A540">
        <v>9524</v>
      </c>
      <c r="B540">
        <v>0</v>
      </c>
      <c r="C540" t="s">
        <v>585</v>
      </c>
      <c r="D540" t="s">
        <v>645</v>
      </c>
      <c r="E540" t="s">
        <v>416</v>
      </c>
      <c r="F540" t="s">
        <v>436</v>
      </c>
      <c r="G540">
        <v>1645011000</v>
      </c>
      <c r="H540" t="s">
        <v>17</v>
      </c>
      <c r="I540" t="s">
        <v>38</v>
      </c>
      <c r="K540" t="s">
        <v>18</v>
      </c>
      <c r="L540" s="1">
        <v>278930526</v>
      </c>
      <c r="M540" s="1">
        <v>-104052804</v>
      </c>
      <c r="N540" s="1">
        <v>174877722</v>
      </c>
      <c r="O540" s="2" t="str">
        <f>+VLOOKUP(A540,'comparacion amort'!$A:$U,5,FALSE)</f>
        <v>ZVUR</v>
      </c>
      <c r="P540" s="5">
        <v>40574</v>
      </c>
      <c r="Q540" s="2">
        <v>25</v>
      </c>
      <c r="R540" s="2">
        <v>0</v>
      </c>
      <c r="S540" s="11">
        <f t="shared" si="44"/>
        <v>25</v>
      </c>
      <c r="T540" s="12">
        <f t="shared" si="40"/>
        <v>12</v>
      </c>
      <c r="U540" s="7">
        <f t="shared" si="41"/>
        <v>1</v>
      </c>
      <c r="V540" s="7">
        <f t="shared" si="42"/>
        <v>12</v>
      </c>
      <c r="W540" s="7">
        <f t="shared" si="43"/>
        <v>11</v>
      </c>
      <c r="X540" s="2" t="str">
        <f>+VLOOKUP(A540,'comparacion amort'!$A:$U,10,FALSE)</f>
        <v>C30603</v>
      </c>
      <c r="Y540" s="3">
        <f>+VLOOKUP(A540,'comparacion amort'!$A:$U,19,FALSE)</f>
        <v>-2463066</v>
      </c>
      <c r="Z540" s="7" t="str">
        <f>+VLOOKUP([1]!Tabla1[[#This Row],[Act.fijo]],'[1]clases de AF'!$A:$C,3,FALSE)</f>
        <v>P-TERRUR</v>
      </c>
    </row>
    <row r="541" spans="1:26" x14ac:dyDescent="0.25">
      <c r="A541">
        <v>9525</v>
      </c>
      <c r="B541">
        <v>0</v>
      </c>
      <c r="C541" t="s">
        <v>585</v>
      </c>
      <c r="D541" t="s">
        <v>646</v>
      </c>
      <c r="E541" t="s">
        <v>416</v>
      </c>
      <c r="F541" t="s">
        <v>436</v>
      </c>
      <c r="G541">
        <v>1645011000</v>
      </c>
      <c r="H541" t="s">
        <v>17</v>
      </c>
      <c r="I541" t="s">
        <v>38</v>
      </c>
      <c r="K541" t="s">
        <v>18</v>
      </c>
      <c r="L541" s="1">
        <v>554530955</v>
      </c>
      <c r="M541" s="1">
        <v>-118200329</v>
      </c>
      <c r="N541" s="1">
        <v>436330626</v>
      </c>
      <c r="O541" s="2" t="str">
        <f>+VLOOKUP(A541,'comparacion amort'!$A:$U,5,FALSE)</f>
        <v>ZVUR</v>
      </c>
      <c r="P541" s="5">
        <v>40574</v>
      </c>
      <c r="Q541" s="2">
        <v>44</v>
      </c>
      <c r="R541" s="2">
        <v>0</v>
      </c>
      <c r="S541" s="11">
        <f t="shared" si="44"/>
        <v>44</v>
      </c>
      <c r="T541" s="12">
        <f t="shared" si="40"/>
        <v>12</v>
      </c>
      <c r="U541" s="7">
        <f t="shared" si="41"/>
        <v>1</v>
      </c>
      <c r="V541" s="7">
        <f t="shared" si="42"/>
        <v>31</v>
      </c>
      <c r="W541" s="7">
        <f t="shared" si="43"/>
        <v>11</v>
      </c>
      <c r="X541" s="2" t="str">
        <f>+VLOOKUP(A541,'comparacion amort'!$A:$U,10,FALSE)</f>
        <v>C30603</v>
      </c>
      <c r="Y541" s="3">
        <f>+VLOOKUP(A541,'comparacion amort'!$A:$U,19,FALSE)</f>
        <v>-2358543</v>
      </c>
      <c r="Z541" s="7" t="str">
        <f>+VLOOKUP([1]!Tabla1[[#This Row],[Act.fijo]],'[1]clases de AF'!$A:$C,3,FALSE)</f>
        <v>P-TERRUR</v>
      </c>
    </row>
    <row r="542" spans="1:26" x14ac:dyDescent="0.25">
      <c r="A542">
        <v>9528</v>
      </c>
      <c r="B542">
        <v>0</v>
      </c>
      <c r="C542" t="s">
        <v>585</v>
      </c>
      <c r="D542" t="s">
        <v>647</v>
      </c>
      <c r="E542" t="s">
        <v>416</v>
      </c>
      <c r="F542" t="s">
        <v>436</v>
      </c>
      <c r="G542">
        <v>1645011000</v>
      </c>
      <c r="H542" t="s">
        <v>17</v>
      </c>
      <c r="I542" t="s">
        <v>38</v>
      </c>
      <c r="K542" t="s">
        <v>18</v>
      </c>
      <c r="L542" s="1">
        <v>391613355</v>
      </c>
      <c r="M542" s="1">
        <v>-114725812</v>
      </c>
      <c r="N542" s="1">
        <v>276887543</v>
      </c>
      <c r="O542" s="2" t="str">
        <f>+VLOOKUP(A542,'comparacion amort'!$A:$U,5,FALSE)</f>
        <v>ZVUR</v>
      </c>
      <c r="P542" s="5">
        <v>40574</v>
      </c>
      <c r="Q542" s="2">
        <v>34</v>
      </c>
      <c r="R542" s="2">
        <v>0</v>
      </c>
      <c r="S542" s="11">
        <f t="shared" si="44"/>
        <v>34</v>
      </c>
      <c r="T542" s="12">
        <f t="shared" si="40"/>
        <v>12</v>
      </c>
      <c r="U542" s="7">
        <f t="shared" si="41"/>
        <v>1</v>
      </c>
      <c r="V542" s="7">
        <f t="shared" si="42"/>
        <v>21</v>
      </c>
      <c r="W542" s="7">
        <f t="shared" si="43"/>
        <v>11</v>
      </c>
      <c r="X542" s="2" t="str">
        <f>+VLOOKUP(A542,'comparacion amort'!$A:$U,10,FALSE)</f>
        <v>C30603</v>
      </c>
      <c r="Y542" s="3">
        <f>+VLOOKUP(A542,'comparacion amort'!$A:$U,19,FALSE)</f>
        <v>-2215100</v>
      </c>
      <c r="Z542" s="7" t="str">
        <f>+VLOOKUP([1]!Tabla1[[#This Row],[Act.fijo]],'[1]clases de AF'!$A:$C,3,FALSE)</f>
        <v>P-TERRUR</v>
      </c>
    </row>
    <row r="543" spans="1:26" x14ac:dyDescent="0.25">
      <c r="A543">
        <v>9541</v>
      </c>
      <c r="B543">
        <v>0</v>
      </c>
      <c r="C543" t="s">
        <v>585</v>
      </c>
      <c r="D543" t="s">
        <v>648</v>
      </c>
      <c r="E543" t="s">
        <v>416</v>
      </c>
      <c r="F543" t="s">
        <v>436</v>
      </c>
      <c r="G543">
        <v>1645011000</v>
      </c>
      <c r="H543" t="s">
        <v>17</v>
      </c>
      <c r="I543" t="s">
        <v>38</v>
      </c>
      <c r="K543" t="s">
        <v>18</v>
      </c>
      <c r="L543" s="1">
        <v>5815011</v>
      </c>
      <c r="M543" s="1">
        <v>-2646655</v>
      </c>
      <c r="N543" s="1">
        <v>3168356</v>
      </c>
      <c r="O543" s="2" t="str">
        <f>+VLOOKUP(A543,'comparacion amort'!$A:$U,5,FALSE)</f>
        <v>ZVUR</v>
      </c>
      <c r="P543" s="5">
        <v>40574</v>
      </c>
      <c r="Q543" s="2">
        <v>34</v>
      </c>
      <c r="R543" s="2">
        <v>0</v>
      </c>
      <c r="S543" s="11">
        <f t="shared" si="44"/>
        <v>34</v>
      </c>
      <c r="T543" s="12">
        <f t="shared" si="40"/>
        <v>12</v>
      </c>
      <c r="U543" s="7">
        <f t="shared" si="41"/>
        <v>1</v>
      </c>
      <c r="V543" s="7">
        <f t="shared" si="42"/>
        <v>21</v>
      </c>
      <c r="W543" s="7">
        <f t="shared" si="43"/>
        <v>11</v>
      </c>
      <c r="X543" s="2" t="str">
        <f>+VLOOKUP(A543,'comparacion amort'!$A:$U,10,FALSE)</f>
        <v>C30603</v>
      </c>
      <c r="Y543" s="3">
        <f>+VLOOKUP(A543,'comparacion amort'!$A:$U,19,FALSE)</f>
        <v>-25346</v>
      </c>
      <c r="Z543" s="7" t="str">
        <f>+VLOOKUP([1]!Tabla1[[#This Row],[Act.fijo]],'[1]clases de AF'!$A:$C,3,FALSE)</f>
        <v>P-TERRUR</v>
      </c>
    </row>
    <row r="544" spans="1:26" x14ac:dyDescent="0.25">
      <c r="A544">
        <v>9794</v>
      </c>
      <c r="B544">
        <v>0</v>
      </c>
      <c r="C544" t="s">
        <v>625</v>
      </c>
      <c r="D544" t="s">
        <v>649</v>
      </c>
      <c r="E544" t="s">
        <v>416</v>
      </c>
      <c r="F544" t="s">
        <v>436</v>
      </c>
      <c r="G544">
        <v>1645011000</v>
      </c>
      <c r="H544" t="s">
        <v>17</v>
      </c>
      <c r="I544" t="s">
        <v>38</v>
      </c>
      <c r="K544" t="s">
        <v>18</v>
      </c>
      <c r="L544" s="1">
        <v>25318560</v>
      </c>
      <c r="M544" s="1">
        <v>-12037207</v>
      </c>
      <c r="N544" s="1">
        <v>13281353</v>
      </c>
      <c r="O544" s="2" t="str">
        <f>+VLOOKUP(A544,'comparacion amort'!$A:$U,5,FALSE)</f>
        <v>ZVUR</v>
      </c>
      <c r="P544" s="5">
        <v>41334</v>
      </c>
      <c r="Q544" s="2">
        <v>18</v>
      </c>
      <c r="R544" s="2">
        <v>0</v>
      </c>
      <c r="S544" s="11">
        <f t="shared" si="44"/>
        <v>18</v>
      </c>
      <c r="T544" s="12">
        <f t="shared" si="40"/>
        <v>10</v>
      </c>
      <c r="U544" s="7">
        <f t="shared" si="41"/>
        <v>0</v>
      </c>
      <c r="V544" s="7">
        <f t="shared" si="42"/>
        <v>7</v>
      </c>
      <c r="W544" s="7">
        <f t="shared" si="43"/>
        <v>12</v>
      </c>
      <c r="X544" s="2" t="str">
        <f>+VLOOKUP(A544,'comparacion amort'!$A:$U,10,FALSE)</f>
        <v>C30603</v>
      </c>
      <c r="Y544" s="3">
        <f>+VLOOKUP(A544,'comparacion amort'!$A:$U,19,FALSE)</f>
        <v>-276694</v>
      </c>
      <c r="Z544" s="7" t="str">
        <f>+VLOOKUP([1]!Tabla1[[#This Row],[Act.fijo]],'[1]clases de AF'!$A:$C,3,FALSE)</f>
        <v>P-TERRUR</v>
      </c>
    </row>
    <row r="545" spans="1:26" x14ac:dyDescent="0.25">
      <c r="A545">
        <v>10314</v>
      </c>
      <c r="B545">
        <v>0</v>
      </c>
      <c r="C545" t="s">
        <v>650</v>
      </c>
      <c r="D545" t="s">
        <v>651</v>
      </c>
      <c r="E545" t="s">
        <v>416</v>
      </c>
      <c r="F545" t="s">
        <v>436</v>
      </c>
      <c r="G545">
        <v>1645011000</v>
      </c>
      <c r="H545" t="s">
        <v>17</v>
      </c>
      <c r="I545" t="s">
        <v>38</v>
      </c>
      <c r="K545" t="s">
        <v>18</v>
      </c>
      <c r="L545" s="1">
        <v>273047337</v>
      </c>
      <c r="M545" s="1">
        <v>-57643324</v>
      </c>
      <c r="N545" s="1">
        <v>215404013</v>
      </c>
      <c r="O545" s="2" t="str">
        <f>+VLOOKUP(A545,'comparacion amort'!$A:$U,5,FALSE)</f>
        <v>ZVUR</v>
      </c>
      <c r="P545" s="5">
        <v>43831</v>
      </c>
      <c r="Q545" s="2">
        <v>15</v>
      </c>
      <c r="R545" s="2">
        <v>0</v>
      </c>
      <c r="S545" s="11">
        <f t="shared" si="44"/>
        <v>15</v>
      </c>
      <c r="T545" s="12">
        <f t="shared" si="40"/>
        <v>3</v>
      </c>
      <c r="U545" s="7">
        <f t="shared" si="41"/>
        <v>2</v>
      </c>
      <c r="V545" s="7">
        <f t="shared" si="42"/>
        <v>11</v>
      </c>
      <c r="W545" s="7">
        <f t="shared" si="43"/>
        <v>10</v>
      </c>
      <c r="X545" s="2" t="str">
        <f>+VLOOKUP(A545,'comparacion amort'!$A:$U,10,FALSE)</f>
        <v>C30603</v>
      </c>
      <c r="Y545" s="3">
        <f>+VLOOKUP(A545,'comparacion amort'!$A:$U,19,FALSE)</f>
        <v>-3033859</v>
      </c>
      <c r="Z545" s="7" t="str">
        <f>+VLOOKUP([1]!Tabla1[[#This Row],[Act.fijo]],'[1]clases de AF'!$A:$C,3,FALSE)</f>
        <v>P-TERRUR</v>
      </c>
    </row>
    <row r="546" spans="1:26" x14ac:dyDescent="0.25">
      <c r="A546">
        <v>10329</v>
      </c>
      <c r="B546">
        <v>0</v>
      </c>
      <c r="C546" t="s">
        <v>652</v>
      </c>
      <c r="D546" t="s">
        <v>653</v>
      </c>
      <c r="E546" t="s">
        <v>416</v>
      </c>
      <c r="F546" t="s">
        <v>436</v>
      </c>
      <c r="G546">
        <v>1645011000</v>
      </c>
      <c r="H546" t="s">
        <v>17</v>
      </c>
      <c r="I546" t="s">
        <v>38</v>
      </c>
      <c r="K546" t="s">
        <v>18</v>
      </c>
      <c r="L546" s="1">
        <v>671629191</v>
      </c>
      <c r="M546" s="1">
        <v>-42536513</v>
      </c>
      <c r="N546" s="1">
        <v>629092678</v>
      </c>
      <c r="O546" s="2" t="str">
        <f>+VLOOKUP(A546,'comparacion amort'!$A:$U,5,FALSE)</f>
        <v>ZVUR</v>
      </c>
      <c r="P546" s="5">
        <v>44409</v>
      </c>
      <c r="Q546" s="2">
        <v>25</v>
      </c>
      <c r="R546" s="2">
        <v>0</v>
      </c>
      <c r="S546" s="11">
        <f t="shared" si="44"/>
        <v>25</v>
      </c>
      <c r="T546" s="12">
        <f t="shared" si="40"/>
        <v>1</v>
      </c>
      <c r="U546" s="7">
        <f t="shared" si="41"/>
        <v>7</v>
      </c>
      <c r="V546" s="7">
        <f t="shared" si="42"/>
        <v>23</v>
      </c>
      <c r="W546" s="7">
        <f t="shared" si="43"/>
        <v>5</v>
      </c>
      <c r="X546" s="2" t="str">
        <f>+VLOOKUP(A546,'comparacion amort'!$A:$U,10,FALSE)</f>
        <v>C30603</v>
      </c>
      <c r="Y546" s="3">
        <f>+VLOOKUP(A546,'comparacion amort'!$A:$U,19,FALSE)</f>
        <v>-4477527</v>
      </c>
      <c r="Z546" s="7" t="str">
        <f>+VLOOKUP([1]!Tabla1[[#This Row],[Act.fijo]],'[1]clases de AF'!$A:$C,3,FALSE)</f>
        <v>P-TERRUR</v>
      </c>
    </row>
    <row r="547" spans="1:26" x14ac:dyDescent="0.25">
      <c r="A547">
        <v>10338</v>
      </c>
      <c r="B547">
        <v>0</v>
      </c>
      <c r="C547" t="s">
        <v>398</v>
      </c>
      <c r="D547" t="s">
        <v>654</v>
      </c>
      <c r="E547" t="s">
        <v>416</v>
      </c>
      <c r="F547" t="s">
        <v>436</v>
      </c>
      <c r="G547">
        <v>1645011000</v>
      </c>
      <c r="H547" t="s">
        <v>17</v>
      </c>
      <c r="I547" t="s">
        <v>38</v>
      </c>
      <c r="K547" t="s">
        <v>18</v>
      </c>
      <c r="L547" s="1">
        <v>83663150</v>
      </c>
      <c r="M547" s="1">
        <v>-6507133</v>
      </c>
      <c r="N547" s="1">
        <v>77156017</v>
      </c>
      <c r="O547" s="2" t="str">
        <f>+VLOOKUP(A547,'comparacion amort'!$A:$U,5,FALSE)</f>
        <v>ZVUR</v>
      </c>
      <c r="P547" s="5">
        <v>44562</v>
      </c>
      <c r="Q547" s="2">
        <v>15</v>
      </c>
      <c r="R547" s="2">
        <v>0</v>
      </c>
      <c r="S547" s="11">
        <f t="shared" si="44"/>
        <v>15</v>
      </c>
      <c r="T547" s="12">
        <f t="shared" si="40"/>
        <v>1</v>
      </c>
      <c r="U547" s="7">
        <f t="shared" si="41"/>
        <v>2</v>
      </c>
      <c r="V547" s="7">
        <f t="shared" si="42"/>
        <v>13</v>
      </c>
      <c r="W547" s="7">
        <f t="shared" si="43"/>
        <v>10</v>
      </c>
      <c r="X547" s="2" t="str">
        <f>+VLOOKUP(A547,'comparacion amort'!$A:$U,10,FALSE)</f>
        <v>C30603</v>
      </c>
      <c r="Y547" s="3">
        <f>+VLOOKUP(A547,'comparacion amort'!$A:$U,19,FALSE)</f>
        <v>-929590</v>
      </c>
      <c r="Z547" s="7" t="str">
        <f>+VLOOKUP([1]!Tabla1[[#This Row],[Act.fijo]],'[1]clases de AF'!$A:$C,3,FALSE)</f>
        <v>P-TERRUR</v>
      </c>
    </row>
    <row r="548" spans="1:26" x14ac:dyDescent="0.25">
      <c r="A548">
        <v>10941</v>
      </c>
      <c r="B548">
        <v>0</v>
      </c>
      <c r="C548" t="s">
        <v>655</v>
      </c>
      <c r="D548" t="s">
        <v>656</v>
      </c>
      <c r="E548" t="s">
        <v>416</v>
      </c>
      <c r="F548" t="s">
        <v>436</v>
      </c>
      <c r="G548">
        <v>1645011000</v>
      </c>
      <c r="H548" t="s">
        <v>17</v>
      </c>
      <c r="I548" t="s">
        <v>38</v>
      </c>
      <c r="K548" t="s">
        <v>18</v>
      </c>
      <c r="L548" s="1">
        <v>705000000</v>
      </c>
      <c r="M548" s="1">
        <v>-3916666</v>
      </c>
      <c r="N548" s="1">
        <v>701083334</v>
      </c>
      <c r="O548" s="2" t="str">
        <f>+VLOOKUP(A548,'comparacion amort'!$A:$U,5,FALSE)</f>
        <v>ZVUR</v>
      </c>
      <c r="P548" s="5">
        <v>44958</v>
      </c>
      <c r="Q548" s="2">
        <v>15</v>
      </c>
      <c r="R548" s="2">
        <v>0</v>
      </c>
      <c r="S548" s="11">
        <f t="shared" si="44"/>
        <v>15</v>
      </c>
      <c r="T548" s="12">
        <f t="shared" si="40"/>
        <v>0</v>
      </c>
      <c r="U548" s="7">
        <f t="shared" si="41"/>
        <v>1</v>
      </c>
      <c r="V548" s="7">
        <f t="shared" si="42"/>
        <v>14</v>
      </c>
      <c r="W548" s="7">
        <f t="shared" si="43"/>
        <v>11</v>
      </c>
      <c r="X548" s="2" t="str">
        <f>+VLOOKUP(A548,'comparacion amort'!$A:$U,10,FALSE)</f>
        <v>C30603</v>
      </c>
      <c r="Y548" s="3">
        <f>+VLOOKUP(A548,'comparacion amort'!$A:$U,19,FALSE)</f>
        <v>-3916666</v>
      </c>
      <c r="Z548" s="7" t="str">
        <f>+VLOOKUP([1]!Tabla1[[#This Row],[Act.fijo]],'[1]clases de AF'!$A:$C,3,FALSE)</f>
        <v>P-TERRUR</v>
      </c>
    </row>
    <row r="549" spans="1:26" x14ac:dyDescent="0.25">
      <c r="A549">
        <v>38135</v>
      </c>
      <c r="B549">
        <v>0</v>
      </c>
      <c r="C549" t="s">
        <v>198</v>
      </c>
      <c r="D549" t="s">
        <v>657</v>
      </c>
      <c r="E549" t="s">
        <v>416</v>
      </c>
      <c r="F549" t="s">
        <v>436</v>
      </c>
      <c r="G549">
        <v>1670010000</v>
      </c>
      <c r="H549" t="s">
        <v>17</v>
      </c>
      <c r="I549" t="s">
        <v>200</v>
      </c>
      <c r="K549" t="s">
        <v>18</v>
      </c>
      <c r="L549" s="1">
        <v>48102961</v>
      </c>
      <c r="M549" s="1">
        <v>-6413728</v>
      </c>
      <c r="N549" s="1">
        <v>41689233</v>
      </c>
      <c r="O549" s="2" t="str">
        <f>+VLOOKUP(A549,'comparacion amort'!$A:$U,5,FALSE)</f>
        <v>ZVUR</v>
      </c>
      <c r="P549" s="5">
        <v>44743</v>
      </c>
      <c r="Q549" s="2">
        <v>5</v>
      </c>
      <c r="R549" s="2">
        <v>0</v>
      </c>
      <c r="S549" s="11">
        <f t="shared" si="44"/>
        <v>5</v>
      </c>
      <c r="T549" s="12">
        <f t="shared" si="40"/>
        <v>0</v>
      </c>
      <c r="U549" s="7">
        <f t="shared" si="41"/>
        <v>8</v>
      </c>
      <c r="V549" s="7">
        <f t="shared" si="42"/>
        <v>4</v>
      </c>
      <c r="W549" s="7">
        <f t="shared" si="43"/>
        <v>4</v>
      </c>
      <c r="X549" s="2" t="str">
        <f>+VLOOKUP(A549,'comparacion amort'!$A:$U,10,FALSE)</f>
        <v>C30603</v>
      </c>
      <c r="Y549" s="3">
        <f>+VLOOKUP(A549,'comparacion amort'!$A:$U,19,FALSE)</f>
        <v>-1603432</v>
      </c>
      <c r="Z549" s="7" t="str">
        <f>+VLOOKUP([1]!Tabla1[[#This Row],[Act.fijo]],'[1]clases de AF'!$A:$C,3,FALSE)</f>
        <v>P-TERRUR</v>
      </c>
    </row>
    <row r="550" spans="1:26" x14ac:dyDescent="0.25">
      <c r="A550">
        <v>37782</v>
      </c>
      <c r="B550">
        <v>0</v>
      </c>
      <c r="C550" t="s">
        <v>414</v>
      </c>
      <c r="D550" t="s">
        <v>658</v>
      </c>
      <c r="E550" t="s">
        <v>416</v>
      </c>
      <c r="F550" t="s">
        <v>436</v>
      </c>
      <c r="G550">
        <v>1670010000</v>
      </c>
      <c r="H550" t="s">
        <v>17</v>
      </c>
      <c r="I550" t="s">
        <v>202</v>
      </c>
      <c r="K550" t="s">
        <v>18</v>
      </c>
      <c r="L550">
        <v>0</v>
      </c>
      <c r="M550">
        <v>0</v>
      </c>
      <c r="N550">
        <v>0</v>
      </c>
      <c r="O550" s="2" t="str">
        <f>+VLOOKUP(A550,'comparacion amort'!$A:$U,5,FALSE)</f>
        <v>ZVUR</v>
      </c>
      <c r="P550" s="5">
        <v>40574</v>
      </c>
      <c r="Q550" s="2">
        <v>22</v>
      </c>
      <c r="R550" s="2">
        <v>0</v>
      </c>
      <c r="S550" s="11">
        <f t="shared" si="44"/>
        <v>22</v>
      </c>
      <c r="T550" s="12">
        <f t="shared" si="40"/>
        <v>12</v>
      </c>
      <c r="U550" s="7">
        <f t="shared" si="41"/>
        <v>1</v>
      </c>
      <c r="V550" s="7">
        <f t="shared" si="42"/>
        <v>9</v>
      </c>
      <c r="W550" s="7">
        <f t="shared" si="43"/>
        <v>11</v>
      </c>
      <c r="X550" s="2" t="str">
        <f>+VLOOKUP(A550,'comparacion amort'!$A:$U,10,FALSE)</f>
        <v>C30603</v>
      </c>
      <c r="Y550" s="3">
        <f>+VLOOKUP(A550,'comparacion amort'!$A:$U,19,FALSE)</f>
        <v>0</v>
      </c>
      <c r="Z550" s="7" t="str">
        <f>+VLOOKUP([1]!Tabla1[[#This Row],[Act.fijo]],'[1]clases de AF'!$A:$C,3,FALSE)</f>
        <v>P-TERRUR</v>
      </c>
    </row>
    <row r="551" spans="1:26" x14ac:dyDescent="0.25">
      <c r="A551">
        <v>37783</v>
      </c>
      <c r="B551">
        <v>0</v>
      </c>
      <c r="C551" t="s">
        <v>414</v>
      </c>
      <c r="D551" t="s">
        <v>659</v>
      </c>
      <c r="E551" t="s">
        <v>416</v>
      </c>
      <c r="F551" t="s">
        <v>436</v>
      </c>
      <c r="G551">
        <v>1670010000</v>
      </c>
      <c r="H551" t="s">
        <v>17</v>
      </c>
      <c r="I551" t="s">
        <v>202</v>
      </c>
      <c r="K551" t="s">
        <v>18</v>
      </c>
      <c r="L551" s="1">
        <v>15062624</v>
      </c>
      <c r="M551" s="1">
        <v>-15062624</v>
      </c>
      <c r="N551">
        <v>0</v>
      </c>
      <c r="O551" s="2" t="str">
        <f>+VLOOKUP(A551,'comparacion amort'!$A:$U,5,FALSE)</f>
        <v>ZVUR</v>
      </c>
      <c r="P551" s="5">
        <v>40574</v>
      </c>
      <c r="Q551" s="2">
        <v>11</v>
      </c>
      <c r="R551" s="2">
        <v>0</v>
      </c>
      <c r="S551" s="11">
        <f t="shared" si="44"/>
        <v>11</v>
      </c>
      <c r="T551" s="12">
        <f t="shared" si="40"/>
        <v>12</v>
      </c>
      <c r="U551" s="7">
        <f t="shared" si="41"/>
        <v>1</v>
      </c>
      <c r="V551" s="7">
        <f t="shared" si="42"/>
        <v>-1</v>
      </c>
      <c r="W551" s="7">
        <f t="shared" si="43"/>
        <v>11</v>
      </c>
      <c r="X551" s="2" t="str">
        <f>+VLOOKUP(A551,'comparacion amort'!$A:$U,10,FALSE)</f>
        <v>C30603</v>
      </c>
      <c r="Y551" s="3">
        <f>+VLOOKUP(A551,'comparacion amort'!$A:$U,19,FALSE)</f>
        <v>0</v>
      </c>
      <c r="Z551" s="7" t="str">
        <f>+VLOOKUP([1]!Tabla1[[#This Row],[Act.fijo]],'[1]clases de AF'!$A:$C,3,FALSE)</f>
        <v>P-TERRUR</v>
      </c>
    </row>
    <row r="552" spans="1:26" x14ac:dyDescent="0.25">
      <c r="A552">
        <v>37784</v>
      </c>
      <c r="B552">
        <v>0</v>
      </c>
      <c r="C552" t="s">
        <v>414</v>
      </c>
      <c r="D552" t="s">
        <v>660</v>
      </c>
      <c r="E552" t="s">
        <v>416</v>
      </c>
      <c r="F552" t="s">
        <v>436</v>
      </c>
      <c r="G552">
        <v>1670010000</v>
      </c>
      <c r="H552" t="s">
        <v>17</v>
      </c>
      <c r="I552" t="s">
        <v>202</v>
      </c>
      <c r="K552" t="s">
        <v>18</v>
      </c>
      <c r="L552" s="1">
        <v>28699494</v>
      </c>
      <c r="M552" s="1">
        <v>-27331559</v>
      </c>
      <c r="N552" s="1">
        <v>1367935</v>
      </c>
      <c r="O552" s="2" t="str">
        <f>+VLOOKUP(A552,'comparacion amort'!$A:$U,5,FALSE)</f>
        <v>ZVUR</v>
      </c>
      <c r="P552" s="5">
        <v>40574</v>
      </c>
      <c r="Q552" s="2">
        <v>14</v>
      </c>
      <c r="R552" s="2">
        <v>0</v>
      </c>
      <c r="S552" s="11">
        <f t="shared" si="44"/>
        <v>14</v>
      </c>
      <c r="T552" s="12">
        <f t="shared" si="40"/>
        <v>12</v>
      </c>
      <c r="U552" s="7">
        <f t="shared" si="41"/>
        <v>1</v>
      </c>
      <c r="V552" s="7">
        <f t="shared" si="42"/>
        <v>1</v>
      </c>
      <c r="W552" s="7">
        <f t="shared" si="43"/>
        <v>11</v>
      </c>
      <c r="X552" s="2" t="str">
        <f>+VLOOKUP(A552,'comparacion amort'!$A:$U,10,FALSE)</f>
        <v>C30603</v>
      </c>
      <c r="Y552" s="3">
        <f>+VLOOKUP(A552,'comparacion amort'!$A:$U,19,FALSE)</f>
        <v>-273586</v>
      </c>
      <c r="Z552" s="7" t="str">
        <f>+VLOOKUP([1]!Tabla1[[#This Row],[Act.fijo]],'[1]clases de AF'!$A:$C,3,FALSE)</f>
        <v>P-TERRUR</v>
      </c>
    </row>
    <row r="553" spans="1:26" x14ac:dyDescent="0.25">
      <c r="A553">
        <v>37786</v>
      </c>
      <c r="B553">
        <v>0</v>
      </c>
      <c r="C553" t="s">
        <v>414</v>
      </c>
      <c r="D553" t="s">
        <v>661</v>
      </c>
      <c r="E553" t="s">
        <v>416</v>
      </c>
      <c r="F553" t="s">
        <v>436</v>
      </c>
      <c r="G553">
        <v>1670010000</v>
      </c>
      <c r="H553" t="s">
        <v>17</v>
      </c>
      <c r="I553" t="s">
        <v>202</v>
      </c>
      <c r="K553" t="s">
        <v>18</v>
      </c>
      <c r="L553" s="1">
        <v>12136475</v>
      </c>
      <c r="M553" s="1">
        <v>-12136475</v>
      </c>
      <c r="N553">
        <v>0</v>
      </c>
      <c r="O553" s="2" t="str">
        <f>+VLOOKUP(A553,'comparacion amort'!$A:$U,5,FALSE)</f>
        <v>ZVUR</v>
      </c>
      <c r="P553" s="5">
        <v>40574</v>
      </c>
      <c r="Q553" s="2">
        <v>10</v>
      </c>
      <c r="R553" s="2">
        <v>0</v>
      </c>
      <c r="S553" s="11">
        <f t="shared" si="44"/>
        <v>10</v>
      </c>
      <c r="T553" s="12">
        <f t="shared" si="40"/>
        <v>12</v>
      </c>
      <c r="U553" s="7">
        <f t="shared" si="41"/>
        <v>1</v>
      </c>
      <c r="V553" s="7">
        <f t="shared" si="42"/>
        <v>-2</v>
      </c>
      <c r="W553" s="7">
        <f t="shared" si="43"/>
        <v>11</v>
      </c>
      <c r="X553" s="2" t="str">
        <f>+VLOOKUP(A553,'comparacion amort'!$A:$U,10,FALSE)</f>
        <v>C30603</v>
      </c>
      <c r="Y553" s="3">
        <f>+VLOOKUP(A553,'comparacion amort'!$A:$U,19,FALSE)</f>
        <v>0</v>
      </c>
      <c r="Z553" s="7" t="str">
        <f>+VLOOKUP([1]!Tabla1[[#This Row],[Act.fijo]],'[1]clases de AF'!$A:$C,3,FALSE)</f>
        <v>P-TERRUR</v>
      </c>
    </row>
    <row r="554" spans="1:26" x14ac:dyDescent="0.25">
      <c r="A554">
        <v>37889</v>
      </c>
      <c r="B554">
        <v>0</v>
      </c>
      <c r="C554" t="s">
        <v>662</v>
      </c>
      <c r="D554" t="s">
        <v>663</v>
      </c>
      <c r="E554" t="s">
        <v>416</v>
      </c>
      <c r="F554" t="s">
        <v>436</v>
      </c>
      <c r="G554">
        <v>1670010000</v>
      </c>
      <c r="H554" t="s">
        <v>17</v>
      </c>
      <c r="I554" t="s">
        <v>202</v>
      </c>
      <c r="K554" t="s">
        <v>18</v>
      </c>
      <c r="L554" s="1">
        <v>32661838</v>
      </c>
      <c r="M554" s="1">
        <v>-30420285</v>
      </c>
      <c r="N554" s="1">
        <v>2241553</v>
      </c>
      <c r="O554" s="2" t="str">
        <f>+VLOOKUP(A554,'comparacion amort'!$A:$U,5,FALSE)</f>
        <v>ZVUR</v>
      </c>
      <c r="P554" s="5">
        <v>40574</v>
      </c>
      <c r="Q554" s="2">
        <v>14</v>
      </c>
      <c r="R554" s="2">
        <v>0</v>
      </c>
      <c r="S554" s="11">
        <f t="shared" si="44"/>
        <v>14</v>
      </c>
      <c r="T554" s="12">
        <f t="shared" si="40"/>
        <v>12</v>
      </c>
      <c r="U554" s="7">
        <f t="shared" si="41"/>
        <v>1</v>
      </c>
      <c r="V554" s="7">
        <f t="shared" si="42"/>
        <v>1</v>
      </c>
      <c r="W554" s="7">
        <f t="shared" si="43"/>
        <v>11</v>
      </c>
      <c r="X554" s="2" t="str">
        <f>+VLOOKUP(A554,'comparacion amort'!$A:$U,10,FALSE)</f>
        <v>C30603</v>
      </c>
      <c r="Y554" s="3">
        <f>+VLOOKUP(A554,'comparacion amort'!$A:$U,19,FALSE)</f>
        <v>-448310</v>
      </c>
      <c r="Z554" s="7" t="str">
        <f>+VLOOKUP([1]!Tabla1[[#This Row],[Act.fijo]],'[1]clases de AF'!$A:$C,3,FALSE)</f>
        <v>P-TERRUR</v>
      </c>
    </row>
    <row r="555" spans="1:26" x14ac:dyDescent="0.25">
      <c r="A555">
        <v>38063</v>
      </c>
      <c r="B555">
        <v>0</v>
      </c>
      <c r="C555" t="s">
        <v>71</v>
      </c>
      <c r="D555" t="s">
        <v>664</v>
      </c>
      <c r="E555" t="s">
        <v>416</v>
      </c>
      <c r="F555" t="s">
        <v>436</v>
      </c>
      <c r="G555">
        <v>1670010000</v>
      </c>
      <c r="H555" t="s">
        <v>17</v>
      </c>
      <c r="I555" t="s">
        <v>202</v>
      </c>
      <c r="K555" t="s">
        <v>18</v>
      </c>
      <c r="L555" s="1">
        <v>23251318</v>
      </c>
      <c r="M555" s="1">
        <v>-18039666</v>
      </c>
      <c r="N555" s="1">
        <v>5211652</v>
      </c>
      <c r="O555" s="2" t="str">
        <f>+VLOOKUP(A555,'comparacion amort'!$A:$U,5,FALSE)</f>
        <v>ZVUR</v>
      </c>
      <c r="P555" s="5">
        <v>40909</v>
      </c>
      <c r="Q555" s="2">
        <v>16</v>
      </c>
      <c r="R555" s="2">
        <v>0</v>
      </c>
      <c r="S555" s="11">
        <f t="shared" si="44"/>
        <v>16</v>
      </c>
      <c r="T555" s="12">
        <f t="shared" si="40"/>
        <v>11</v>
      </c>
      <c r="U555" s="7">
        <f t="shared" si="41"/>
        <v>2</v>
      </c>
      <c r="V555" s="7">
        <f t="shared" si="42"/>
        <v>4</v>
      </c>
      <c r="W555" s="7">
        <f t="shared" si="43"/>
        <v>10</v>
      </c>
      <c r="X555" s="2" t="str">
        <f>+VLOOKUP(A555,'comparacion amort'!$A:$U,10,FALSE)</f>
        <v>C30603</v>
      </c>
      <c r="Y555" s="3">
        <f>+VLOOKUP(A555,'comparacion amort'!$A:$U,19,FALSE)</f>
        <v>-179712</v>
      </c>
      <c r="Z555" s="7" t="str">
        <f>+VLOOKUP([1]!Tabla1[[#This Row],[Act.fijo]],'[1]clases de AF'!$A:$C,3,FALSE)</f>
        <v>P-TERRUR</v>
      </c>
    </row>
    <row r="556" spans="1:26" x14ac:dyDescent="0.25">
      <c r="A556">
        <v>38064</v>
      </c>
      <c r="B556">
        <v>0</v>
      </c>
      <c r="C556" t="s">
        <v>71</v>
      </c>
      <c r="D556" t="s">
        <v>665</v>
      </c>
      <c r="E556" t="s">
        <v>416</v>
      </c>
      <c r="F556" t="s">
        <v>436</v>
      </c>
      <c r="G556">
        <v>1670010000</v>
      </c>
      <c r="H556" t="s">
        <v>17</v>
      </c>
      <c r="I556" t="s">
        <v>202</v>
      </c>
      <c r="K556" t="s">
        <v>18</v>
      </c>
      <c r="L556" s="1">
        <v>17438492</v>
      </c>
      <c r="M556" s="1">
        <v>-13529751</v>
      </c>
      <c r="N556" s="1">
        <v>3908741</v>
      </c>
      <c r="O556" s="2" t="str">
        <f>+VLOOKUP(A556,'comparacion amort'!$A:$U,5,FALSE)</f>
        <v>ZVUR</v>
      </c>
      <c r="P556" s="5">
        <v>40909</v>
      </c>
      <c r="Q556" s="2">
        <v>16</v>
      </c>
      <c r="R556" s="2">
        <v>0</v>
      </c>
      <c r="S556" s="11">
        <f t="shared" si="44"/>
        <v>16</v>
      </c>
      <c r="T556" s="12">
        <f t="shared" si="40"/>
        <v>11</v>
      </c>
      <c r="U556" s="7">
        <f t="shared" si="41"/>
        <v>2</v>
      </c>
      <c r="V556" s="7">
        <f t="shared" si="42"/>
        <v>4</v>
      </c>
      <c r="W556" s="7">
        <f t="shared" si="43"/>
        <v>10</v>
      </c>
      <c r="X556" s="2" t="str">
        <f>+VLOOKUP(A556,'comparacion amort'!$A:$U,10,FALSE)</f>
        <v>C30603</v>
      </c>
      <c r="Y556" s="3">
        <f>+VLOOKUP(A556,'comparacion amort'!$A:$U,19,FALSE)</f>
        <v>-134784</v>
      </c>
      <c r="Z556" s="7" t="str">
        <f>+VLOOKUP([1]!Tabla1[[#This Row],[Act.fijo]],'[1]clases de AF'!$A:$C,3,FALSE)</f>
        <v>P-TERRUR</v>
      </c>
    </row>
    <row r="557" spans="1:26" x14ac:dyDescent="0.25">
      <c r="A557">
        <v>38065</v>
      </c>
      <c r="B557">
        <v>0</v>
      </c>
      <c r="C557" t="s">
        <v>71</v>
      </c>
      <c r="D557" t="s">
        <v>666</v>
      </c>
      <c r="E557" t="s">
        <v>416</v>
      </c>
      <c r="F557" t="s">
        <v>436</v>
      </c>
      <c r="G557">
        <v>1670010000</v>
      </c>
      <c r="H557" t="s">
        <v>17</v>
      </c>
      <c r="I557" t="s">
        <v>202</v>
      </c>
      <c r="K557" t="s">
        <v>18</v>
      </c>
      <c r="L557" s="1">
        <v>21000639</v>
      </c>
      <c r="M557" s="1">
        <v>-15025127</v>
      </c>
      <c r="N557" s="1">
        <v>5975512</v>
      </c>
      <c r="O557" s="2" t="str">
        <f>+VLOOKUP(A557,'comparacion amort'!$A:$U,5,FALSE)</f>
        <v>ZVUR</v>
      </c>
      <c r="P557" s="5">
        <v>40909</v>
      </c>
      <c r="Q557" s="2">
        <v>16</v>
      </c>
      <c r="R557" s="2">
        <v>0</v>
      </c>
      <c r="S557" s="11">
        <f t="shared" si="44"/>
        <v>16</v>
      </c>
      <c r="T557" s="12">
        <f t="shared" si="40"/>
        <v>11</v>
      </c>
      <c r="U557" s="7">
        <f t="shared" si="41"/>
        <v>2</v>
      </c>
      <c r="V557" s="7">
        <f t="shared" si="42"/>
        <v>4</v>
      </c>
      <c r="W557" s="7">
        <f t="shared" si="43"/>
        <v>10</v>
      </c>
      <c r="X557" s="2" t="str">
        <f>+VLOOKUP(A557,'comparacion amort'!$A:$U,10,FALSE)</f>
        <v>C30603</v>
      </c>
      <c r="Y557" s="3">
        <f>+VLOOKUP(A557,'comparacion amort'!$A:$U,19,FALSE)</f>
        <v>-206052</v>
      </c>
      <c r="Z557" s="7" t="str">
        <f>+VLOOKUP([1]!Tabla1[[#This Row],[Act.fijo]],'[1]clases de AF'!$A:$C,3,FALSE)</f>
        <v>P-TERRUR</v>
      </c>
    </row>
    <row r="558" spans="1:26" x14ac:dyDescent="0.25">
      <c r="A558">
        <v>38110</v>
      </c>
      <c r="B558">
        <v>0</v>
      </c>
      <c r="C558" t="s">
        <v>206</v>
      </c>
      <c r="D558" t="s">
        <v>667</v>
      </c>
      <c r="E558" t="s">
        <v>416</v>
      </c>
      <c r="F558" t="s">
        <v>436</v>
      </c>
      <c r="G558">
        <v>1670010000</v>
      </c>
      <c r="H558" t="s">
        <v>17</v>
      </c>
      <c r="I558" t="s">
        <v>202</v>
      </c>
      <c r="K558" t="s">
        <v>18</v>
      </c>
      <c r="L558" s="1">
        <v>17421057</v>
      </c>
      <c r="M558" s="1">
        <v>-8154007</v>
      </c>
      <c r="N558" s="1">
        <v>9267050</v>
      </c>
      <c r="O558" s="2" t="str">
        <f>+VLOOKUP(A558,'comparacion amort'!$A:$U,5,FALSE)</f>
        <v>ZVUR</v>
      </c>
      <c r="P558" s="5">
        <v>44136</v>
      </c>
      <c r="Q558" s="2">
        <v>5</v>
      </c>
      <c r="R558" s="2">
        <v>10</v>
      </c>
      <c r="S558" s="11">
        <f t="shared" si="44"/>
        <v>5.833333333333333</v>
      </c>
      <c r="T558" s="12">
        <f t="shared" si="40"/>
        <v>2</v>
      </c>
      <c r="U558" s="7">
        <f t="shared" si="41"/>
        <v>4</v>
      </c>
      <c r="V558" s="7">
        <f t="shared" si="42"/>
        <v>3</v>
      </c>
      <c r="W558" s="7">
        <f t="shared" si="43"/>
        <v>6</v>
      </c>
      <c r="X558" s="2" t="str">
        <f>+VLOOKUP(A558,'comparacion amort'!$A:$U,10,FALSE)</f>
        <v>C30603</v>
      </c>
      <c r="Y558" s="3">
        <f>+VLOOKUP(A558,'comparacion amort'!$A:$U,19,FALSE)</f>
        <v>-441288</v>
      </c>
      <c r="Z558" s="7" t="str">
        <f>+VLOOKUP([1]!Tabla1[[#This Row],[Act.fijo]],'[1]clases de AF'!$A:$C,3,FALSE)</f>
        <v>P-TERRUR</v>
      </c>
    </row>
    <row r="559" spans="1:26" x14ac:dyDescent="0.25">
      <c r="A559">
        <v>38111</v>
      </c>
      <c r="B559">
        <v>0</v>
      </c>
      <c r="C559" t="s">
        <v>206</v>
      </c>
      <c r="D559" t="s">
        <v>668</v>
      </c>
      <c r="E559" t="s">
        <v>416</v>
      </c>
      <c r="F559" t="s">
        <v>436</v>
      </c>
      <c r="G559">
        <v>1670010000</v>
      </c>
      <c r="H559" t="s">
        <v>17</v>
      </c>
      <c r="I559" t="s">
        <v>202</v>
      </c>
      <c r="K559" t="s">
        <v>18</v>
      </c>
      <c r="L559" s="1">
        <v>17421057</v>
      </c>
      <c r="M559" s="1">
        <v>-8154007</v>
      </c>
      <c r="N559" s="1">
        <v>9267050</v>
      </c>
      <c r="O559" s="2" t="str">
        <f>+VLOOKUP(A559,'comparacion amort'!$A:$U,5,FALSE)</f>
        <v>ZVUR</v>
      </c>
      <c r="P559" s="5">
        <v>44136</v>
      </c>
      <c r="Q559" s="2">
        <v>5</v>
      </c>
      <c r="R559" s="2">
        <v>10</v>
      </c>
      <c r="S559" s="11">
        <f t="shared" si="44"/>
        <v>5.833333333333333</v>
      </c>
      <c r="T559" s="12">
        <f t="shared" si="40"/>
        <v>2</v>
      </c>
      <c r="U559" s="7">
        <f t="shared" si="41"/>
        <v>4</v>
      </c>
      <c r="V559" s="7">
        <f t="shared" si="42"/>
        <v>3</v>
      </c>
      <c r="W559" s="7">
        <f t="shared" si="43"/>
        <v>6</v>
      </c>
      <c r="X559" s="2" t="str">
        <f>+VLOOKUP(A559,'comparacion amort'!$A:$U,10,FALSE)</f>
        <v>C30603</v>
      </c>
      <c r="Y559" s="3">
        <f>+VLOOKUP(A559,'comparacion amort'!$A:$U,19,FALSE)</f>
        <v>-441288</v>
      </c>
      <c r="Z559" s="7" t="str">
        <f>+VLOOKUP([1]!Tabla1[[#This Row],[Act.fijo]],'[1]clases de AF'!$A:$C,3,FALSE)</f>
        <v>P-TERRUR</v>
      </c>
    </row>
    <row r="560" spans="1:26" x14ac:dyDescent="0.25">
      <c r="A560">
        <v>7767</v>
      </c>
      <c r="B560">
        <v>0</v>
      </c>
      <c r="C560" t="s">
        <v>669</v>
      </c>
      <c r="D560" t="s">
        <v>670</v>
      </c>
      <c r="E560" t="s">
        <v>416</v>
      </c>
      <c r="F560" t="s">
        <v>436</v>
      </c>
      <c r="G560">
        <v>1970090100</v>
      </c>
      <c r="H560" t="s">
        <v>17</v>
      </c>
      <c r="I560" t="s">
        <v>210</v>
      </c>
      <c r="K560" t="s">
        <v>18</v>
      </c>
      <c r="L560" s="1">
        <v>2300217</v>
      </c>
      <c r="M560" s="1">
        <v>-228904</v>
      </c>
      <c r="N560" s="1">
        <v>2071313</v>
      </c>
      <c r="O560" s="2" t="str">
        <f>+VLOOKUP(A560,'comparacion amort'!$A:$U,5,FALSE)</f>
        <v>ZVUR</v>
      </c>
      <c r="P560" s="5">
        <v>39387</v>
      </c>
      <c r="Q560" s="2">
        <v>91</v>
      </c>
      <c r="R560" s="2">
        <v>2</v>
      </c>
      <c r="S560" s="11">
        <f t="shared" si="44"/>
        <v>91.166666666666671</v>
      </c>
      <c r="T560" s="12">
        <f t="shared" si="40"/>
        <v>15</v>
      </c>
      <c r="U560" s="7">
        <f t="shared" si="41"/>
        <v>4</v>
      </c>
      <c r="V560" s="7">
        <f t="shared" si="42"/>
        <v>75</v>
      </c>
      <c r="W560" s="7">
        <f t="shared" si="43"/>
        <v>10</v>
      </c>
      <c r="X560" s="2" t="str">
        <f>+VLOOKUP(A560,'comparacion amort'!$A:$U,10,FALSE)</f>
        <v>C30603</v>
      </c>
      <c r="Y560" s="3">
        <f>+VLOOKUP(A560,'comparacion amort'!$A:$U,19,FALSE)</f>
        <v>-4552</v>
      </c>
      <c r="Z560" s="7" t="str">
        <f>+VLOOKUP([1]!Tabla1[[#This Row],[Act.fijo]],'[1]clases de AF'!$A:$C,3,FALSE)</f>
        <v>P-TERRUR</v>
      </c>
    </row>
    <row r="561" spans="1:26" x14ac:dyDescent="0.25">
      <c r="A561">
        <v>7768</v>
      </c>
      <c r="B561">
        <v>0</v>
      </c>
      <c r="C561" t="s">
        <v>669</v>
      </c>
      <c r="D561" t="s">
        <v>671</v>
      </c>
      <c r="E561" t="s">
        <v>416</v>
      </c>
      <c r="F561" t="s">
        <v>436</v>
      </c>
      <c r="G561">
        <v>1970090100</v>
      </c>
      <c r="H561" t="s">
        <v>17</v>
      </c>
      <c r="I561" t="s">
        <v>210</v>
      </c>
      <c r="K561" t="s">
        <v>18</v>
      </c>
      <c r="L561" s="1">
        <v>2409752</v>
      </c>
      <c r="M561" s="1">
        <v>-239802</v>
      </c>
      <c r="N561" s="1">
        <v>2169950</v>
      </c>
      <c r="O561" s="2" t="str">
        <f>+VLOOKUP(A561,'comparacion amort'!$A:$U,5,FALSE)</f>
        <v>ZVUR</v>
      </c>
      <c r="P561" s="5">
        <v>39387</v>
      </c>
      <c r="Q561" s="2">
        <v>91</v>
      </c>
      <c r="R561" s="2">
        <v>2</v>
      </c>
      <c r="S561" s="11">
        <f t="shared" si="44"/>
        <v>91.166666666666671</v>
      </c>
      <c r="T561" s="12">
        <f t="shared" si="40"/>
        <v>15</v>
      </c>
      <c r="U561" s="7">
        <f t="shared" si="41"/>
        <v>4</v>
      </c>
      <c r="V561" s="7">
        <f t="shared" si="42"/>
        <v>75</v>
      </c>
      <c r="W561" s="7">
        <f t="shared" si="43"/>
        <v>10</v>
      </c>
      <c r="X561" s="2" t="str">
        <f>+VLOOKUP(A561,'comparacion amort'!$A:$U,10,FALSE)</f>
        <v>C30603</v>
      </c>
      <c r="Y561" s="3">
        <f>+VLOOKUP(A561,'comparacion amort'!$A:$U,19,FALSE)</f>
        <v>-4769</v>
      </c>
      <c r="Z561" s="7" t="str">
        <f>+VLOOKUP([1]!Tabla1[[#This Row],[Act.fijo]],'[1]clases de AF'!$A:$C,3,FALSE)</f>
        <v>P-TERRUR</v>
      </c>
    </row>
    <row r="562" spans="1:26" x14ac:dyDescent="0.25">
      <c r="A562">
        <v>7769</v>
      </c>
      <c r="B562">
        <v>0</v>
      </c>
      <c r="C562" t="s">
        <v>669</v>
      </c>
      <c r="D562" t="s">
        <v>672</v>
      </c>
      <c r="E562" t="s">
        <v>416</v>
      </c>
      <c r="F562" t="s">
        <v>436</v>
      </c>
      <c r="G562">
        <v>1970090100</v>
      </c>
      <c r="H562" t="s">
        <v>17</v>
      </c>
      <c r="I562" t="s">
        <v>210</v>
      </c>
      <c r="K562" t="s">
        <v>18</v>
      </c>
      <c r="L562" s="1">
        <v>1095340</v>
      </c>
      <c r="M562" s="1">
        <v>-108999</v>
      </c>
      <c r="N562" s="1">
        <v>986341</v>
      </c>
      <c r="O562" s="2" t="str">
        <f>+VLOOKUP(A562,'comparacion amort'!$A:$U,5,FALSE)</f>
        <v>ZVUR</v>
      </c>
      <c r="P562" s="5">
        <v>39387</v>
      </c>
      <c r="Q562" s="2">
        <v>91</v>
      </c>
      <c r="R562" s="2">
        <v>2</v>
      </c>
      <c r="S562" s="11">
        <f t="shared" si="44"/>
        <v>91.166666666666671</v>
      </c>
      <c r="T562" s="12">
        <f t="shared" si="40"/>
        <v>15</v>
      </c>
      <c r="U562" s="7">
        <f t="shared" si="41"/>
        <v>4</v>
      </c>
      <c r="V562" s="7">
        <f t="shared" si="42"/>
        <v>75</v>
      </c>
      <c r="W562" s="7">
        <f t="shared" si="43"/>
        <v>10</v>
      </c>
      <c r="X562" s="2" t="str">
        <f>+VLOOKUP(A562,'comparacion amort'!$A:$U,10,FALSE)</f>
        <v>C30603</v>
      </c>
      <c r="Y562" s="3">
        <f>+VLOOKUP(A562,'comparacion amort'!$A:$U,19,FALSE)</f>
        <v>-2167</v>
      </c>
      <c r="Z562" s="7" t="str">
        <f>+VLOOKUP([1]!Tabla1[[#This Row],[Act.fijo]],'[1]clases de AF'!$A:$C,3,FALSE)</f>
        <v>P-TERRUR</v>
      </c>
    </row>
    <row r="563" spans="1:26" x14ac:dyDescent="0.25">
      <c r="A563">
        <v>7770</v>
      </c>
      <c r="B563">
        <v>0</v>
      </c>
      <c r="C563" t="s">
        <v>669</v>
      </c>
      <c r="D563" t="s">
        <v>673</v>
      </c>
      <c r="E563" t="s">
        <v>416</v>
      </c>
      <c r="F563" t="s">
        <v>436</v>
      </c>
      <c r="G563">
        <v>1970090100</v>
      </c>
      <c r="H563" t="s">
        <v>17</v>
      </c>
      <c r="I563" t="s">
        <v>210</v>
      </c>
      <c r="K563" t="s">
        <v>18</v>
      </c>
      <c r="L563" s="1">
        <v>1437529</v>
      </c>
      <c r="M563" s="1">
        <v>-143053</v>
      </c>
      <c r="N563" s="1">
        <v>1294476</v>
      </c>
      <c r="O563" s="2" t="str">
        <f>+VLOOKUP(A563,'comparacion amort'!$A:$U,5,FALSE)</f>
        <v>ZVUR</v>
      </c>
      <c r="P563" s="5">
        <v>39387</v>
      </c>
      <c r="Q563" s="2">
        <v>91</v>
      </c>
      <c r="R563" s="2">
        <v>2</v>
      </c>
      <c r="S563" s="11">
        <f t="shared" si="44"/>
        <v>91.166666666666671</v>
      </c>
      <c r="T563" s="12">
        <f t="shared" si="40"/>
        <v>15</v>
      </c>
      <c r="U563" s="7">
        <f t="shared" si="41"/>
        <v>4</v>
      </c>
      <c r="V563" s="7">
        <f t="shared" si="42"/>
        <v>75</v>
      </c>
      <c r="W563" s="7">
        <f t="shared" si="43"/>
        <v>10</v>
      </c>
      <c r="X563" s="2" t="str">
        <f>+VLOOKUP(A563,'comparacion amort'!$A:$U,10,FALSE)</f>
        <v>C30603</v>
      </c>
      <c r="Y563" s="3">
        <f>+VLOOKUP(A563,'comparacion amort'!$A:$U,19,FALSE)</f>
        <v>-2845</v>
      </c>
      <c r="Z563" s="7" t="str">
        <f>+VLOOKUP([1]!Tabla1[[#This Row],[Act.fijo]],'[1]clases de AF'!$A:$C,3,FALSE)</f>
        <v>P-TERRUR</v>
      </c>
    </row>
    <row r="564" spans="1:26" x14ac:dyDescent="0.25">
      <c r="A564">
        <v>7771</v>
      </c>
      <c r="B564">
        <v>0</v>
      </c>
      <c r="C564" t="s">
        <v>669</v>
      </c>
      <c r="D564" t="s">
        <v>674</v>
      </c>
      <c r="E564" t="s">
        <v>416</v>
      </c>
      <c r="F564" t="s">
        <v>436</v>
      </c>
      <c r="G564">
        <v>1970090100</v>
      </c>
      <c r="H564" t="s">
        <v>17</v>
      </c>
      <c r="I564" t="s">
        <v>210</v>
      </c>
      <c r="K564" t="s">
        <v>18</v>
      </c>
      <c r="L564" s="1">
        <v>1095376</v>
      </c>
      <c r="M564" s="1">
        <v>-109004</v>
      </c>
      <c r="N564" s="1">
        <v>986372</v>
      </c>
      <c r="O564" s="2" t="str">
        <f>+VLOOKUP(A564,'comparacion amort'!$A:$U,5,FALSE)</f>
        <v>ZVUR</v>
      </c>
      <c r="P564" s="5">
        <v>39387</v>
      </c>
      <c r="Q564" s="2">
        <v>91</v>
      </c>
      <c r="R564" s="2">
        <v>2</v>
      </c>
      <c r="S564" s="11">
        <f t="shared" si="44"/>
        <v>91.166666666666671</v>
      </c>
      <c r="T564" s="12">
        <f t="shared" si="40"/>
        <v>15</v>
      </c>
      <c r="U564" s="7">
        <f t="shared" si="41"/>
        <v>4</v>
      </c>
      <c r="V564" s="7">
        <f t="shared" si="42"/>
        <v>75</v>
      </c>
      <c r="W564" s="7">
        <f t="shared" si="43"/>
        <v>10</v>
      </c>
      <c r="X564" s="2" t="str">
        <f>+VLOOKUP(A564,'comparacion amort'!$A:$U,10,FALSE)</f>
        <v>C30603</v>
      </c>
      <c r="Y564" s="3">
        <f>+VLOOKUP(A564,'comparacion amort'!$A:$U,19,FALSE)</f>
        <v>-2167</v>
      </c>
      <c r="Z564" s="7" t="str">
        <f>+VLOOKUP([1]!Tabla1[[#This Row],[Act.fijo]],'[1]clases de AF'!$A:$C,3,FALSE)</f>
        <v>P-TERRUR</v>
      </c>
    </row>
    <row r="565" spans="1:26" x14ac:dyDescent="0.25">
      <c r="A565">
        <v>7785</v>
      </c>
      <c r="B565">
        <v>0</v>
      </c>
      <c r="C565" t="s">
        <v>675</v>
      </c>
      <c r="D565" t="s">
        <v>676</v>
      </c>
      <c r="E565" t="s">
        <v>416</v>
      </c>
      <c r="F565" t="s">
        <v>436</v>
      </c>
      <c r="G565">
        <v>1970090100</v>
      </c>
      <c r="H565" t="s">
        <v>17</v>
      </c>
      <c r="I565" t="s">
        <v>210</v>
      </c>
      <c r="K565" t="s">
        <v>18</v>
      </c>
      <c r="L565" s="1">
        <v>3230774</v>
      </c>
      <c r="M565" s="1">
        <v>-476134</v>
      </c>
      <c r="N565" s="1">
        <v>2754640</v>
      </c>
      <c r="O565" s="2" t="str">
        <f>+VLOOKUP(A565,'comparacion amort'!$A:$U,5,FALSE)</f>
        <v>ZVUR</v>
      </c>
      <c r="P565" s="5">
        <v>40574</v>
      </c>
      <c r="Q565" s="2">
        <v>90</v>
      </c>
      <c r="R565" s="2">
        <v>3</v>
      </c>
      <c r="S565" s="11">
        <f t="shared" si="44"/>
        <v>90.25</v>
      </c>
      <c r="T565" s="12">
        <f t="shared" si="40"/>
        <v>12</v>
      </c>
      <c r="U565" s="7">
        <f t="shared" si="41"/>
        <v>1</v>
      </c>
      <c r="V565" s="7">
        <f t="shared" si="42"/>
        <v>78</v>
      </c>
      <c r="W565" s="7">
        <f t="shared" si="43"/>
        <v>2</v>
      </c>
      <c r="X565" s="2" t="str">
        <f>+VLOOKUP(A565,'comparacion amort'!$A:$U,10,FALSE)</f>
        <v>C30603</v>
      </c>
      <c r="Y565" s="3">
        <f>+VLOOKUP(A565,'comparacion amort'!$A:$U,19,FALSE)</f>
        <v>-6054</v>
      </c>
      <c r="Z565" s="7" t="str">
        <f>+VLOOKUP([1]!Tabla1[[#This Row],[Act.fijo]],'[1]clases de AF'!$A:$C,3,FALSE)</f>
        <v>P-TERRUR</v>
      </c>
    </row>
    <row r="566" spans="1:26" x14ac:dyDescent="0.25">
      <c r="A566">
        <v>7786</v>
      </c>
      <c r="B566">
        <v>0</v>
      </c>
      <c r="C566" t="s">
        <v>677</v>
      </c>
      <c r="D566" t="s">
        <v>678</v>
      </c>
      <c r="E566" t="s">
        <v>416</v>
      </c>
      <c r="F566" t="s">
        <v>436</v>
      </c>
      <c r="G566">
        <v>1970090100</v>
      </c>
      <c r="H566" t="s">
        <v>17</v>
      </c>
      <c r="I566" t="s">
        <v>210</v>
      </c>
      <c r="K566" t="s">
        <v>18</v>
      </c>
      <c r="L566" s="1">
        <v>3589748</v>
      </c>
      <c r="M566" s="1">
        <v>-529038</v>
      </c>
      <c r="N566" s="1">
        <v>3060710</v>
      </c>
      <c r="O566" s="2" t="str">
        <f>+VLOOKUP(A566,'comparacion amort'!$A:$U,5,FALSE)</f>
        <v>ZVUR</v>
      </c>
      <c r="P566" s="5">
        <v>40574</v>
      </c>
      <c r="Q566" s="2">
        <v>90</v>
      </c>
      <c r="R566" s="2">
        <v>3</v>
      </c>
      <c r="S566" s="11">
        <f t="shared" si="44"/>
        <v>90.25</v>
      </c>
      <c r="T566" s="12">
        <f t="shared" si="40"/>
        <v>12</v>
      </c>
      <c r="U566" s="7">
        <f t="shared" si="41"/>
        <v>1</v>
      </c>
      <c r="V566" s="7">
        <f t="shared" si="42"/>
        <v>78</v>
      </c>
      <c r="W566" s="7">
        <f t="shared" si="43"/>
        <v>2</v>
      </c>
      <c r="X566" s="2" t="str">
        <f>+VLOOKUP(A566,'comparacion amort'!$A:$U,10,FALSE)</f>
        <v>C30603</v>
      </c>
      <c r="Y566" s="3">
        <f>+VLOOKUP(A566,'comparacion amort'!$A:$U,19,FALSE)</f>
        <v>-6726</v>
      </c>
      <c r="Z566" s="7" t="str">
        <f>+VLOOKUP([1]!Tabla1[[#This Row],[Act.fijo]],'[1]clases de AF'!$A:$C,3,FALSE)</f>
        <v>P-TERRUR</v>
      </c>
    </row>
    <row r="567" spans="1:26" x14ac:dyDescent="0.25">
      <c r="A567">
        <v>7787</v>
      </c>
      <c r="B567">
        <v>0</v>
      </c>
      <c r="C567" t="s">
        <v>677</v>
      </c>
      <c r="D567" t="s">
        <v>679</v>
      </c>
      <c r="E567" t="s">
        <v>416</v>
      </c>
      <c r="F567" t="s">
        <v>436</v>
      </c>
      <c r="G567">
        <v>1970090100</v>
      </c>
      <c r="H567" t="s">
        <v>17</v>
      </c>
      <c r="I567" t="s">
        <v>210</v>
      </c>
      <c r="K567" t="s">
        <v>18</v>
      </c>
      <c r="L567" s="1">
        <v>143591</v>
      </c>
      <c r="M567" s="1">
        <v>-21159</v>
      </c>
      <c r="N567" s="1">
        <v>122432</v>
      </c>
      <c r="O567" s="2" t="str">
        <f>+VLOOKUP(A567,'comparacion amort'!$A:$U,5,FALSE)</f>
        <v>ZVUR</v>
      </c>
      <c r="P567" s="5">
        <v>40574</v>
      </c>
      <c r="Q567" s="2">
        <v>90</v>
      </c>
      <c r="R567" s="2">
        <v>3</v>
      </c>
      <c r="S567" s="11">
        <f t="shared" si="44"/>
        <v>90.25</v>
      </c>
      <c r="T567" s="12">
        <f t="shared" si="40"/>
        <v>12</v>
      </c>
      <c r="U567" s="7">
        <f t="shared" si="41"/>
        <v>1</v>
      </c>
      <c r="V567" s="7">
        <f t="shared" si="42"/>
        <v>78</v>
      </c>
      <c r="W567" s="7">
        <f t="shared" si="43"/>
        <v>2</v>
      </c>
      <c r="X567" s="2" t="str">
        <f>+VLOOKUP(A567,'comparacion amort'!$A:$U,10,FALSE)</f>
        <v>C30603</v>
      </c>
      <c r="Y567" s="3">
        <f>+VLOOKUP(A567,'comparacion amort'!$A:$U,19,FALSE)</f>
        <v>-269</v>
      </c>
      <c r="Z567" s="7" t="str">
        <f>+VLOOKUP([1]!Tabla1[[#This Row],[Act.fijo]],'[1]clases de AF'!$A:$C,3,FALSE)</f>
        <v>P-TERRUR</v>
      </c>
    </row>
    <row r="568" spans="1:26" x14ac:dyDescent="0.25">
      <c r="A568">
        <v>7788</v>
      </c>
      <c r="B568">
        <v>0</v>
      </c>
      <c r="C568" t="s">
        <v>675</v>
      </c>
      <c r="D568" t="s">
        <v>680</v>
      </c>
      <c r="E568" t="s">
        <v>416</v>
      </c>
      <c r="F568" t="s">
        <v>436</v>
      </c>
      <c r="G568">
        <v>1970090100</v>
      </c>
      <c r="H568" t="s">
        <v>17</v>
      </c>
      <c r="I568" t="s">
        <v>210</v>
      </c>
      <c r="K568" t="s">
        <v>18</v>
      </c>
      <c r="L568" s="1">
        <v>1435898</v>
      </c>
      <c r="M568" s="1">
        <v>-211615</v>
      </c>
      <c r="N568" s="1">
        <v>1224283</v>
      </c>
      <c r="O568" s="2" t="str">
        <f>+VLOOKUP(A568,'comparacion amort'!$A:$U,5,FALSE)</f>
        <v>ZVUR</v>
      </c>
      <c r="P568" s="5">
        <v>40574</v>
      </c>
      <c r="Q568" s="2">
        <v>90</v>
      </c>
      <c r="R568" s="2">
        <v>3</v>
      </c>
      <c r="S568" s="11">
        <f t="shared" si="44"/>
        <v>90.25</v>
      </c>
      <c r="T568" s="12">
        <f t="shared" si="40"/>
        <v>12</v>
      </c>
      <c r="U568" s="7">
        <f t="shared" si="41"/>
        <v>1</v>
      </c>
      <c r="V568" s="7">
        <f t="shared" si="42"/>
        <v>78</v>
      </c>
      <c r="W568" s="7">
        <f t="shared" si="43"/>
        <v>2</v>
      </c>
      <c r="X568" s="2" t="str">
        <f>+VLOOKUP(A568,'comparacion amort'!$A:$U,10,FALSE)</f>
        <v>C30603</v>
      </c>
      <c r="Y568" s="3">
        <f>+VLOOKUP(A568,'comparacion amort'!$A:$U,19,FALSE)</f>
        <v>-2690</v>
      </c>
      <c r="Z568" s="7" t="str">
        <f>+VLOOKUP([1]!Tabla1[[#This Row],[Act.fijo]],'[1]clases de AF'!$A:$C,3,FALSE)</f>
        <v>P-TERRUR</v>
      </c>
    </row>
    <row r="569" spans="1:26" x14ac:dyDescent="0.25">
      <c r="A569">
        <v>10333</v>
      </c>
      <c r="B569">
        <v>0</v>
      </c>
      <c r="C569" t="s">
        <v>681</v>
      </c>
      <c r="D569" t="s">
        <v>682</v>
      </c>
      <c r="E569" t="s">
        <v>416</v>
      </c>
      <c r="F569" t="s">
        <v>683</v>
      </c>
      <c r="G569">
        <v>1645011000</v>
      </c>
      <c r="H569" t="s">
        <v>17</v>
      </c>
      <c r="I569" t="s">
        <v>38</v>
      </c>
      <c r="K569" t="s">
        <v>18</v>
      </c>
      <c r="L569" s="1">
        <v>1120366359</v>
      </c>
      <c r="M569" s="1">
        <v>-121373021</v>
      </c>
      <c r="N569" s="1">
        <v>998993338</v>
      </c>
      <c r="O569" s="2" t="str">
        <f>+VLOOKUP(A569,'comparacion amort'!$A:$U,5,FALSE)</f>
        <v>ZVUR</v>
      </c>
      <c r="P569" s="5">
        <v>44197</v>
      </c>
      <c r="Q569" s="2">
        <v>20</v>
      </c>
      <c r="R569" s="2">
        <v>0</v>
      </c>
      <c r="S569" s="11">
        <f t="shared" si="44"/>
        <v>20</v>
      </c>
      <c r="T569" s="12">
        <f t="shared" si="40"/>
        <v>2</v>
      </c>
      <c r="U569" s="7">
        <f t="shared" si="41"/>
        <v>2</v>
      </c>
      <c r="V569" s="7">
        <f t="shared" si="42"/>
        <v>17</v>
      </c>
      <c r="W569" s="7">
        <f t="shared" si="43"/>
        <v>10</v>
      </c>
      <c r="X569" s="2" t="str">
        <f>+VLOOKUP(A569,'comparacion amort'!$A:$U,10,FALSE)</f>
        <v>C31511</v>
      </c>
      <c r="Y569" s="3">
        <f>+VLOOKUP(A569,'comparacion amort'!$A:$U,19,FALSE)</f>
        <v>-9336386</v>
      </c>
      <c r="Z569" s="7" t="str">
        <f>+VLOOKUP([1]!Tabla1[[#This Row],[Act.fijo]],'[1]clases de AF'!$A:$C,3,FALSE)</f>
        <v>P-TERRUR</v>
      </c>
    </row>
    <row r="570" spans="1:26" x14ac:dyDescent="0.25">
      <c r="A570">
        <v>38123</v>
      </c>
      <c r="B570">
        <v>0</v>
      </c>
      <c r="C570" t="s">
        <v>405</v>
      </c>
      <c r="D570" t="s">
        <v>684</v>
      </c>
      <c r="E570" t="s">
        <v>416</v>
      </c>
      <c r="F570" t="s">
        <v>407</v>
      </c>
      <c r="G570">
        <v>1670010000</v>
      </c>
      <c r="H570" t="s">
        <v>17</v>
      </c>
      <c r="I570" t="s">
        <v>200</v>
      </c>
      <c r="K570" t="s">
        <v>18</v>
      </c>
      <c r="L570" s="1">
        <v>112147613</v>
      </c>
      <c r="M570" s="1">
        <v>-3738253</v>
      </c>
      <c r="N570" s="1">
        <v>108409360</v>
      </c>
      <c r="O570" s="2" t="str">
        <f>+VLOOKUP(A570,'comparacion amort'!$A:$U,5,FALSE)</f>
        <v>ZVUR</v>
      </c>
      <c r="P570" s="5">
        <v>44927</v>
      </c>
      <c r="Q570" s="2">
        <v>5</v>
      </c>
      <c r="R570" s="2">
        <v>0</v>
      </c>
      <c r="S570" s="11">
        <f t="shared" si="44"/>
        <v>5</v>
      </c>
      <c r="T570" s="12">
        <f t="shared" si="40"/>
        <v>0</v>
      </c>
      <c r="U570" s="7">
        <f t="shared" si="41"/>
        <v>2</v>
      </c>
      <c r="V570" s="7">
        <f t="shared" si="42"/>
        <v>4</v>
      </c>
      <c r="W570" s="7">
        <f t="shared" si="43"/>
        <v>10</v>
      </c>
      <c r="X570" s="2" t="str">
        <f>+VLOOKUP(A570,'comparacion amort'!$A:$U,10,FALSE)</f>
        <v>C50400</v>
      </c>
      <c r="Y570" s="3">
        <f>+VLOOKUP(A570,'comparacion amort'!$A:$U,19,FALSE)</f>
        <v>-3738253</v>
      </c>
      <c r="Z570" s="7" t="str">
        <f>+VLOOKUP([1]!Tabla1[[#This Row],[Act.fijo]],'[1]clases de AF'!$A:$C,3,FALSE)</f>
        <v>P-TERRUR</v>
      </c>
    </row>
    <row r="571" spans="1:26" x14ac:dyDescent="0.25">
      <c r="A571">
        <v>43628</v>
      </c>
      <c r="B571">
        <v>0</v>
      </c>
      <c r="C571" t="s">
        <v>685</v>
      </c>
      <c r="D571" t="s">
        <v>686</v>
      </c>
      <c r="E571" t="s">
        <v>416</v>
      </c>
      <c r="F571" t="s">
        <v>687</v>
      </c>
      <c r="G571">
        <v>1670020000</v>
      </c>
      <c r="H571" t="s">
        <v>17</v>
      </c>
      <c r="I571" t="s">
        <v>411</v>
      </c>
      <c r="K571" t="s">
        <v>18</v>
      </c>
      <c r="L571">
        <v>0</v>
      </c>
      <c r="M571">
        <v>0</v>
      </c>
      <c r="N571">
        <v>0</v>
      </c>
      <c r="O571" s="2" t="str">
        <f>+VLOOKUP(A571,'comparacion amort'!$A:$U,5,FALSE)</f>
        <v>ZVUR</v>
      </c>
      <c r="P571" s="5">
        <v>40574</v>
      </c>
      <c r="Q571" s="2">
        <v>9</v>
      </c>
      <c r="R571" s="2">
        <v>0</v>
      </c>
      <c r="S571" s="11">
        <f t="shared" si="44"/>
        <v>9</v>
      </c>
      <c r="T571" s="12">
        <f t="shared" si="40"/>
        <v>12</v>
      </c>
      <c r="U571" s="7">
        <f t="shared" si="41"/>
        <v>1</v>
      </c>
      <c r="V571" s="7">
        <f t="shared" si="42"/>
        <v>-3</v>
      </c>
      <c r="W571" s="7">
        <f t="shared" si="43"/>
        <v>11</v>
      </c>
      <c r="X571" s="2" t="str">
        <f>+VLOOKUP(A571,'comparacion amort'!$A:$U,10,FALSE)</f>
        <v>C50415</v>
      </c>
      <c r="Y571" s="3">
        <f>+VLOOKUP(A571,'comparacion amort'!$A:$U,19,FALSE)</f>
        <v>0</v>
      </c>
      <c r="Z571" s="7" t="str">
        <f>+VLOOKUP([1]!Tabla1[[#This Row],[Act.fijo]],'[1]clases de AF'!$A:$C,3,FALSE)</f>
        <v>P-TERRUR</v>
      </c>
    </row>
    <row r="572" spans="1:26" x14ac:dyDescent="0.25">
      <c r="A572">
        <v>43629</v>
      </c>
      <c r="B572">
        <v>0</v>
      </c>
      <c r="C572" t="s">
        <v>685</v>
      </c>
      <c r="D572" t="s">
        <v>688</v>
      </c>
      <c r="E572" t="s">
        <v>416</v>
      </c>
      <c r="F572" t="s">
        <v>687</v>
      </c>
      <c r="G572">
        <v>1670020000</v>
      </c>
      <c r="H572" t="s">
        <v>17</v>
      </c>
      <c r="I572" t="s">
        <v>411</v>
      </c>
      <c r="K572" t="s">
        <v>18</v>
      </c>
      <c r="L572">
        <v>0</v>
      </c>
      <c r="M572">
        <v>0</v>
      </c>
      <c r="N572">
        <v>0</v>
      </c>
      <c r="O572" s="2" t="str">
        <f>+VLOOKUP(A572,'comparacion amort'!$A:$U,5,FALSE)</f>
        <v>ZVUR</v>
      </c>
      <c r="P572" s="5">
        <v>40574</v>
      </c>
      <c r="Q572" s="2">
        <v>10</v>
      </c>
      <c r="R572" s="2">
        <v>0</v>
      </c>
      <c r="S572" s="11">
        <f t="shared" si="44"/>
        <v>10</v>
      </c>
      <c r="T572" s="12">
        <f t="shared" si="40"/>
        <v>12</v>
      </c>
      <c r="U572" s="7">
        <f t="shared" si="41"/>
        <v>1</v>
      </c>
      <c r="V572" s="7">
        <f t="shared" si="42"/>
        <v>-2</v>
      </c>
      <c r="W572" s="7">
        <f t="shared" si="43"/>
        <v>11</v>
      </c>
      <c r="X572" s="2" t="str">
        <f>+VLOOKUP(A572,'comparacion amort'!$A:$U,10,FALSE)</f>
        <v>C50415</v>
      </c>
      <c r="Y572" s="3">
        <f>+VLOOKUP(A572,'comparacion amort'!$A:$U,19,FALSE)</f>
        <v>0</v>
      </c>
      <c r="Z572" s="7" t="str">
        <f>+VLOOKUP([1]!Tabla1[[#This Row],[Act.fijo]],'[1]clases de AF'!$A:$C,3,FALSE)</f>
        <v>P-TERRUR</v>
      </c>
    </row>
    <row r="573" spans="1:26" x14ac:dyDescent="0.25">
      <c r="A573">
        <v>1722</v>
      </c>
      <c r="B573">
        <v>0</v>
      </c>
      <c r="C573" t="s">
        <v>689</v>
      </c>
      <c r="D573" t="s">
        <v>690</v>
      </c>
      <c r="E573" t="s">
        <v>691</v>
      </c>
      <c r="F573" t="s">
        <v>692</v>
      </c>
      <c r="G573">
        <v>1605020000</v>
      </c>
      <c r="H573" t="s">
        <v>17</v>
      </c>
      <c r="I573" t="s">
        <v>53</v>
      </c>
      <c r="K573" t="s">
        <v>18</v>
      </c>
      <c r="L573" s="1">
        <v>378859359</v>
      </c>
      <c r="M573">
        <v>0</v>
      </c>
      <c r="N573" s="1">
        <v>378859359</v>
      </c>
      <c r="O573" s="2">
        <f>+VLOOKUP(A573,'comparacion amort'!$A:$U,5,FALSE)</f>
        <v>0</v>
      </c>
      <c r="P573" s="5">
        <v>44621</v>
      </c>
      <c r="Q573" s="2">
        <v>0</v>
      </c>
      <c r="R573" s="2">
        <v>0</v>
      </c>
      <c r="S573" s="11">
        <f t="shared" si="44"/>
        <v>0</v>
      </c>
      <c r="T573" s="12">
        <f t="shared" si="40"/>
        <v>0</v>
      </c>
      <c r="U573" s="7">
        <f t="shared" si="41"/>
        <v>0</v>
      </c>
      <c r="V573" s="7">
        <f t="shared" si="42"/>
        <v>0</v>
      </c>
      <c r="W573" s="7">
        <f t="shared" si="43"/>
        <v>0</v>
      </c>
      <c r="X573" s="2" t="str">
        <f>+VLOOKUP(A573,'comparacion amort'!$A:$U,10,FALSE)</f>
        <v>C33003</v>
      </c>
      <c r="Y573" s="3">
        <f>+VLOOKUP(A573,'comparacion amort'!$A:$U,19,FALSE)</f>
        <v>0</v>
      </c>
      <c r="Z573" s="7" t="str">
        <f>+VLOOKUP([1]!Tabla1[[#This Row],[Act.fijo]],'[1]clases de AF'!$A:$C,3,FALSE)</f>
        <v>P-TERRUR</v>
      </c>
    </row>
    <row r="574" spans="1:26" x14ac:dyDescent="0.25">
      <c r="A574">
        <v>1723</v>
      </c>
      <c r="B574">
        <v>0</v>
      </c>
      <c r="C574" t="s">
        <v>689</v>
      </c>
      <c r="D574" t="s">
        <v>693</v>
      </c>
      <c r="E574" t="s">
        <v>691</v>
      </c>
      <c r="F574" t="s">
        <v>692</v>
      </c>
      <c r="G574">
        <v>1605020000</v>
      </c>
      <c r="H574" t="s">
        <v>17</v>
      </c>
      <c r="I574" t="s">
        <v>53</v>
      </c>
      <c r="K574" t="s">
        <v>18</v>
      </c>
      <c r="L574" s="1">
        <v>1835001122</v>
      </c>
      <c r="M574">
        <v>0</v>
      </c>
      <c r="N574" s="1">
        <v>1835001122</v>
      </c>
      <c r="O574" s="2">
        <f>+VLOOKUP(A574,'comparacion amort'!$A:$U,5,FALSE)</f>
        <v>0</v>
      </c>
      <c r="P574" s="5">
        <v>44621</v>
      </c>
      <c r="Q574" s="2">
        <v>0</v>
      </c>
      <c r="R574" s="2">
        <v>0</v>
      </c>
      <c r="S574" s="11">
        <f t="shared" si="44"/>
        <v>0</v>
      </c>
      <c r="T574" s="12">
        <f t="shared" si="40"/>
        <v>0</v>
      </c>
      <c r="U574" s="7">
        <f t="shared" si="41"/>
        <v>0</v>
      </c>
      <c r="V574" s="7">
        <f t="shared" si="42"/>
        <v>0</v>
      </c>
      <c r="W574" s="7">
        <f t="shared" si="43"/>
        <v>0</v>
      </c>
      <c r="X574" s="2" t="str">
        <f>+VLOOKUP(A574,'comparacion amort'!$A:$U,10,FALSE)</f>
        <v>C33003</v>
      </c>
      <c r="Y574" s="3">
        <f>+VLOOKUP(A574,'comparacion amort'!$A:$U,19,FALSE)</f>
        <v>0</v>
      </c>
      <c r="Z574" s="7" t="str">
        <f>+VLOOKUP([1]!Tabla1[[#This Row],[Act.fijo]],'[1]clases de AF'!$A:$C,3,FALSE)</f>
        <v>P-TERRUR</v>
      </c>
    </row>
    <row r="575" spans="1:26" x14ac:dyDescent="0.25">
      <c r="A575">
        <v>1724</v>
      </c>
      <c r="B575">
        <v>0</v>
      </c>
      <c r="C575" t="s">
        <v>689</v>
      </c>
      <c r="D575" t="s">
        <v>694</v>
      </c>
      <c r="E575" t="s">
        <v>691</v>
      </c>
      <c r="F575" t="s">
        <v>692</v>
      </c>
      <c r="G575">
        <v>1605020000</v>
      </c>
      <c r="H575" t="s">
        <v>17</v>
      </c>
      <c r="I575" t="s">
        <v>53</v>
      </c>
      <c r="K575" t="s">
        <v>18</v>
      </c>
      <c r="L575" s="1">
        <v>271635013</v>
      </c>
      <c r="M575">
        <v>0</v>
      </c>
      <c r="N575" s="1">
        <v>271635013</v>
      </c>
      <c r="O575" s="2">
        <f>+VLOOKUP(A575,'comparacion amort'!$A:$U,5,FALSE)</f>
        <v>0</v>
      </c>
      <c r="P575" s="5">
        <v>44621</v>
      </c>
      <c r="Q575" s="2">
        <v>0</v>
      </c>
      <c r="R575" s="2">
        <v>0</v>
      </c>
      <c r="S575" s="11">
        <f t="shared" si="44"/>
        <v>0</v>
      </c>
      <c r="T575" s="12">
        <f t="shared" si="40"/>
        <v>0</v>
      </c>
      <c r="U575" s="7">
        <f t="shared" si="41"/>
        <v>0</v>
      </c>
      <c r="V575" s="7">
        <f t="shared" si="42"/>
        <v>0</v>
      </c>
      <c r="W575" s="7">
        <f t="shared" si="43"/>
        <v>0</v>
      </c>
      <c r="X575" s="2" t="str">
        <f>+VLOOKUP(A575,'comparacion amort'!$A:$U,10,FALSE)</f>
        <v>C33003</v>
      </c>
      <c r="Y575" s="3">
        <f>+VLOOKUP(A575,'comparacion amort'!$A:$U,19,FALSE)</f>
        <v>0</v>
      </c>
      <c r="Z575" s="7" t="str">
        <f>+VLOOKUP([1]!Tabla1[[#This Row],[Act.fijo]],'[1]clases de AF'!$A:$C,3,FALSE)</f>
        <v>P-TERRUR</v>
      </c>
    </row>
    <row r="576" spans="1:26" x14ac:dyDescent="0.25">
      <c r="A576">
        <v>1776</v>
      </c>
      <c r="B576">
        <v>0</v>
      </c>
      <c r="C576" t="s">
        <v>695</v>
      </c>
      <c r="D576" t="s">
        <v>696</v>
      </c>
      <c r="E576" t="s">
        <v>691</v>
      </c>
      <c r="F576" t="s">
        <v>692</v>
      </c>
      <c r="G576">
        <v>1605020000</v>
      </c>
      <c r="H576" t="s">
        <v>17</v>
      </c>
      <c r="I576" t="s">
        <v>53</v>
      </c>
      <c r="K576" t="s">
        <v>18</v>
      </c>
      <c r="L576" s="1">
        <v>154258842</v>
      </c>
      <c r="M576">
        <v>0</v>
      </c>
      <c r="N576" s="1">
        <v>154258842</v>
      </c>
      <c r="O576" s="2">
        <f>+VLOOKUP(A576,'comparacion amort'!$A:$U,5,FALSE)</f>
        <v>0</v>
      </c>
      <c r="P576" s="5">
        <v>44866</v>
      </c>
      <c r="Q576" s="2">
        <v>0</v>
      </c>
      <c r="R576" s="2">
        <v>0</v>
      </c>
      <c r="S576" s="11">
        <f t="shared" si="44"/>
        <v>0</v>
      </c>
      <c r="T576" s="12">
        <f t="shared" si="40"/>
        <v>0</v>
      </c>
      <c r="U576" s="7">
        <f t="shared" si="41"/>
        <v>0</v>
      </c>
      <c r="V576" s="7">
        <f t="shared" si="42"/>
        <v>0</v>
      </c>
      <c r="W576" s="7">
        <f t="shared" si="43"/>
        <v>0</v>
      </c>
      <c r="X576" s="2" t="str">
        <f>+VLOOKUP(A576,'comparacion amort'!$A:$U,10,FALSE)</f>
        <v>C33003</v>
      </c>
      <c r="Y576" s="3">
        <f>+VLOOKUP(A576,'comparacion amort'!$A:$U,19,FALSE)</f>
        <v>0</v>
      </c>
      <c r="Z576" s="7" t="str">
        <f>+VLOOKUP([1]!Tabla1[[#This Row],[Act.fijo]],'[1]clases de AF'!$A:$C,3,FALSE)</f>
        <v>P-TERRUR</v>
      </c>
    </row>
    <row r="577" spans="1:26" x14ac:dyDescent="0.25">
      <c r="A577">
        <v>1777</v>
      </c>
      <c r="B577">
        <v>0</v>
      </c>
      <c r="C577" t="s">
        <v>695</v>
      </c>
      <c r="D577" t="s">
        <v>697</v>
      </c>
      <c r="E577" t="s">
        <v>691</v>
      </c>
      <c r="F577" t="s">
        <v>692</v>
      </c>
      <c r="G577">
        <v>1605020000</v>
      </c>
      <c r="H577" t="s">
        <v>17</v>
      </c>
      <c r="I577" t="s">
        <v>53</v>
      </c>
      <c r="K577" t="s">
        <v>18</v>
      </c>
      <c r="L577" s="1">
        <v>48079518</v>
      </c>
      <c r="M577">
        <v>0</v>
      </c>
      <c r="N577" s="1">
        <v>48079518</v>
      </c>
      <c r="O577" s="2">
        <f>+VLOOKUP(A577,'comparacion amort'!$A:$U,5,FALSE)</f>
        <v>0</v>
      </c>
      <c r="P577" s="5">
        <v>44866</v>
      </c>
      <c r="Q577" s="2">
        <v>0</v>
      </c>
      <c r="R577" s="2">
        <v>0</v>
      </c>
      <c r="S577" s="11">
        <f t="shared" si="44"/>
        <v>0</v>
      </c>
      <c r="T577" s="12">
        <f t="shared" si="40"/>
        <v>0</v>
      </c>
      <c r="U577" s="7">
        <f t="shared" si="41"/>
        <v>0</v>
      </c>
      <c r="V577" s="7">
        <f t="shared" si="42"/>
        <v>0</v>
      </c>
      <c r="W577" s="7">
        <f t="shared" si="43"/>
        <v>0</v>
      </c>
      <c r="X577" s="2" t="str">
        <f>+VLOOKUP(A577,'comparacion amort'!$A:$U,10,FALSE)</f>
        <v>C33003</v>
      </c>
      <c r="Y577" s="3">
        <f>+VLOOKUP(A577,'comparacion amort'!$A:$U,19,FALSE)</f>
        <v>0</v>
      </c>
      <c r="Z577" s="7" t="str">
        <f>+VLOOKUP([1]!Tabla1[[#This Row],[Act.fijo]],'[1]clases de AF'!$A:$C,3,FALSE)</f>
        <v>P-TERRUR</v>
      </c>
    </row>
    <row r="578" spans="1:26" x14ac:dyDescent="0.25">
      <c r="A578">
        <v>5161</v>
      </c>
      <c r="B578">
        <v>0</v>
      </c>
      <c r="C578" t="s">
        <v>698</v>
      </c>
      <c r="D578" t="s">
        <v>699</v>
      </c>
      <c r="E578" t="s">
        <v>691</v>
      </c>
      <c r="F578" t="s">
        <v>692</v>
      </c>
      <c r="G578">
        <v>1640010000</v>
      </c>
      <c r="H578" t="s">
        <v>17</v>
      </c>
      <c r="I578" t="s">
        <v>32</v>
      </c>
      <c r="K578" t="s">
        <v>18</v>
      </c>
      <c r="L578" s="1">
        <v>69148080434</v>
      </c>
      <c r="M578" s="1">
        <v>-806727604</v>
      </c>
      <c r="N578" s="1">
        <v>68341352830</v>
      </c>
      <c r="O578" s="2" t="str">
        <f>+VLOOKUP(A578,'comparacion amort'!$A:$U,5,FALSE)</f>
        <v>ZVRI</v>
      </c>
      <c r="P578" s="5">
        <v>44562</v>
      </c>
      <c r="Q578" s="2">
        <v>100</v>
      </c>
      <c r="R578" s="2">
        <v>0</v>
      </c>
      <c r="S578" s="11">
        <f t="shared" si="44"/>
        <v>100</v>
      </c>
      <c r="T578" s="12">
        <f t="shared" ref="T578:T641" si="45">ROUND(IF(S578=0,0,TRUNC((DATE(2023,2,28)-P578)/365,0)),)</f>
        <v>1</v>
      </c>
      <c r="U578" s="7">
        <f t="shared" ref="U578:U641" si="46">+ROUND(IF(S578=0,0,MOD((DATE(2023,2,28)-P578)/365,1)*12),0)</f>
        <v>2</v>
      </c>
      <c r="V578" s="7">
        <f t="shared" ref="V578:V641" si="47">+ROUND(IF(S578=0,0,TRUNC(S578-(DATE(2023,2,28)-P578)/365,0)),0)</f>
        <v>98</v>
      </c>
      <c r="W578" s="7">
        <f t="shared" ref="W578:W641" si="48">+ROUND(IF(S578=0,0,MOD(S578-(DATE(2023,2,28)-P578)/365,1)*12),0)</f>
        <v>10</v>
      </c>
      <c r="X578" s="2" t="str">
        <f>+VLOOKUP(A578,'comparacion amort'!$A:$U,10,FALSE)</f>
        <v>C33003</v>
      </c>
      <c r="Y578" s="3">
        <f>+VLOOKUP(A578,'comparacion amort'!$A:$U,19,FALSE)</f>
        <v>-115246800</v>
      </c>
      <c r="Z578" s="7" t="str">
        <f>+VLOOKUP([1]!Tabla1[[#This Row],[Act.fijo]],'[1]clases de AF'!$A:$C,3,FALSE)</f>
        <v>P-TERRUR</v>
      </c>
    </row>
    <row r="579" spans="1:26" x14ac:dyDescent="0.25">
      <c r="A579">
        <v>10625</v>
      </c>
      <c r="B579">
        <v>0</v>
      </c>
      <c r="C579" t="s">
        <v>698</v>
      </c>
      <c r="D579" t="s">
        <v>700</v>
      </c>
      <c r="E579" t="s">
        <v>691</v>
      </c>
      <c r="F579" t="s">
        <v>692</v>
      </c>
      <c r="G579">
        <v>1645011000</v>
      </c>
      <c r="H579" t="s">
        <v>17</v>
      </c>
      <c r="I579" t="s">
        <v>38</v>
      </c>
      <c r="K579" t="s">
        <v>18</v>
      </c>
      <c r="L579" s="1">
        <v>301810669</v>
      </c>
      <c r="M579" s="1">
        <v>-8802810</v>
      </c>
      <c r="N579" s="1">
        <v>293007859</v>
      </c>
      <c r="O579" s="2" t="str">
        <f>+VLOOKUP(A579,'comparacion amort'!$A:$U,5,FALSE)</f>
        <v>ZVRI</v>
      </c>
      <c r="P579" s="5">
        <v>44562</v>
      </c>
      <c r="Q579" s="2">
        <v>40</v>
      </c>
      <c r="R579" s="2">
        <v>0</v>
      </c>
      <c r="S579" s="11">
        <f t="shared" ref="S579:S642" si="49">+Q579+(R579/12)</f>
        <v>40</v>
      </c>
      <c r="T579" s="12">
        <f t="shared" si="45"/>
        <v>1</v>
      </c>
      <c r="U579" s="7">
        <f t="shared" si="46"/>
        <v>2</v>
      </c>
      <c r="V579" s="7">
        <f t="shared" si="47"/>
        <v>38</v>
      </c>
      <c r="W579" s="7">
        <f t="shared" si="48"/>
        <v>10</v>
      </c>
      <c r="X579" s="2" t="str">
        <f>+VLOOKUP(A579,'comparacion amort'!$A:$U,10,FALSE)</f>
        <v>C33003</v>
      </c>
      <c r="Y579" s="3">
        <f>+VLOOKUP(A579,'comparacion amort'!$A:$U,19,FALSE)</f>
        <v>-1257544</v>
      </c>
      <c r="Z579" s="7" t="str">
        <f>+VLOOKUP([1]!Tabla1[[#This Row],[Act.fijo]],'[1]clases de AF'!$A:$C,3,FALSE)</f>
        <v>P-TERRUR</v>
      </c>
    </row>
    <row r="580" spans="1:26" x14ac:dyDescent="0.25">
      <c r="A580">
        <v>10626</v>
      </c>
      <c r="B580">
        <v>0</v>
      </c>
      <c r="C580" t="s">
        <v>698</v>
      </c>
      <c r="D580" t="s">
        <v>701</v>
      </c>
      <c r="E580" t="s">
        <v>691</v>
      </c>
      <c r="F580" t="s">
        <v>692</v>
      </c>
      <c r="G580">
        <v>1645011000</v>
      </c>
      <c r="H580" t="s">
        <v>17</v>
      </c>
      <c r="I580" t="s">
        <v>38</v>
      </c>
      <c r="K580" t="s">
        <v>18</v>
      </c>
      <c r="L580" s="1">
        <v>83706199</v>
      </c>
      <c r="M580" s="1">
        <v>-6510481</v>
      </c>
      <c r="N580" s="1">
        <v>77195718</v>
      </c>
      <c r="O580" s="2" t="str">
        <f>+VLOOKUP(A580,'comparacion amort'!$A:$U,5,FALSE)</f>
        <v>ZVRI</v>
      </c>
      <c r="P580" s="5">
        <v>44562</v>
      </c>
      <c r="Q580" s="2">
        <v>15</v>
      </c>
      <c r="R580" s="2">
        <v>0</v>
      </c>
      <c r="S580" s="11">
        <f t="shared" si="49"/>
        <v>15</v>
      </c>
      <c r="T580" s="12">
        <f t="shared" si="45"/>
        <v>1</v>
      </c>
      <c r="U580" s="7">
        <f t="shared" si="46"/>
        <v>2</v>
      </c>
      <c r="V580" s="7">
        <f t="shared" si="47"/>
        <v>13</v>
      </c>
      <c r="W580" s="7">
        <f t="shared" si="48"/>
        <v>10</v>
      </c>
      <c r="X580" s="2" t="str">
        <f>+VLOOKUP(A580,'comparacion amort'!$A:$U,10,FALSE)</f>
        <v>C33003</v>
      </c>
      <c r="Y580" s="3">
        <f>+VLOOKUP(A580,'comparacion amort'!$A:$U,19,FALSE)</f>
        <v>-930068</v>
      </c>
      <c r="Z580" s="7" t="str">
        <f>+VLOOKUP([1]!Tabla1[[#This Row],[Act.fijo]],'[1]clases de AF'!$A:$C,3,FALSE)</f>
        <v>P-TERRUR</v>
      </c>
    </row>
    <row r="581" spans="1:26" x14ac:dyDescent="0.25">
      <c r="A581">
        <v>10627</v>
      </c>
      <c r="B581">
        <v>0</v>
      </c>
      <c r="C581" t="s">
        <v>698</v>
      </c>
      <c r="D581" t="s">
        <v>702</v>
      </c>
      <c r="E581" t="s">
        <v>691</v>
      </c>
      <c r="F581" t="s">
        <v>692</v>
      </c>
      <c r="G581">
        <v>1645011000</v>
      </c>
      <c r="H581" t="s">
        <v>17</v>
      </c>
      <c r="I581" t="s">
        <v>38</v>
      </c>
      <c r="K581" t="s">
        <v>18</v>
      </c>
      <c r="L581" s="1">
        <v>154007752</v>
      </c>
      <c r="M581" s="1">
        <v>-7187028</v>
      </c>
      <c r="N581" s="1">
        <v>146820724</v>
      </c>
      <c r="O581" s="2" t="str">
        <f>+VLOOKUP(A581,'comparacion amort'!$A:$U,5,FALSE)</f>
        <v>ZVRI</v>
      </c>
      <c r="P581" s="5">
        <v>44562</v>
      </c>
      <c r="Q581" s="2">
        <v>25</v>
      </c>
      <c r="R581" s="2">
        <v>0</v>
      </c>
      <c r="S581" s="11">
        <f t="shared" si="49"/>
        <v>25</v>
      </c>
      <c r="T581" s="12">
        <f t="shared" si="45"/>
        <v>1</v>
      </c>
      <c r="U581" s="7">
        <f t="shared" si="46"/>
        <v>2</v>
      </c>
      <c r="V581" s="7">
        <f t="shared" si="47"/>
        <v>23</v>
      </c>
      <c r="W581" s="7">
        <f t="shared" si="48"/>
        <v>10</v>
      </c>
      <c r="X581" s="2" t="str">
        <f>+VLOOKUP(A581,'comparacion amort'!$A:$U,10,FALSE)</f>
        <v>C33003</v>
      </c>
      <c r="Y581" s="3">
        <f>+VLOOKUP(A581,'comparacion amort'!$A:$U,19,FALSE)</f>
        <v>-1026718</v>
      </c>
      <c r="Z581" s="7" t="str">
        <f>+VLOOKUP([1]!Tabla1[[#This Row],[Act.fijo]],'[1]clases de AF'!$A:$C,3,FALSE)</f>
        <v>NL-TERRE</v>
      </c>
    </row>
    <row r="582" spans="1:26" x14ac:dyDescent="0.25">
      <c r="A582">
        <v>10628</v>
      </c>
      <c r="B582">
        <v>0</v>
      </c>
      <c r="C582" t="s">
        <v>698</v>
      </c>
      <c r="D582" t="s">
        <v>703</v>
      </c>
      <c r="E582" t="s">
        <v>691</v>
      </c>
      <c r="F582" t="s">
        <v>692</v>
      </c>
      <c r="G582">
        <v>1645011000</v>
      </c>
      <c r="H582" t="s">
        <v>17</v>
      </c>
      <c r="I582" t="s">
        <v>38</v>
      </c>
      <c r="K582" t="s">
        <v>18</v>
      </c>
      <c r="L582" s="1">
        <v>82526355</v>
      </c>
      <c r="M582" s="1">
        <v>-2407017</v>
      </c>
      <c r="N582" s="1">
        <v>80119338</v>
      </c>
      <c r="O582" s="2" t="str">
        <f>+VLOOKUP(A582,'comparacion amort'!$A:$U,5,FALSE)</f>
        <v>ZVRI</v>
      </c>
      <c r="P582" s="5">
        <v>44562</v>
      </c>
      <c r="Q582" s="2">
        <v>40</v>
      </c>
      <c r="R582" s="2">
        <v>0</v>
      </c>
      <c r="S582" s="11">
        <f t="shared" si="49"/>
        <v>40</v>
      </c>
      <c r="T582" s="12">
        <f t="shared" si="45"/>
        <v>1</v>
      </c>
      <c r="U582" s="7">
        <f t="shared" si="46"/>
        <v>2</v>
      </c>
      <c r="V582" s="7">
        <f t="shared" si="47"/>
        <v>38</v>
      </c>
      <c r="W582" s="7">
        <f t="shared" si="48"/>
        <v>10</v>
      </c>
      <c r="X582" s="2" t="str">
        <f>+VLOOKUP(A582,'comparacion amort'!$A:$U,10,FALSE)</f>
        <v>C33003</v>
      </c>
      <c r="Y582" s="3">
        <f>+VLOOKUP(A582,'comparacion amort'!$A:$U,19,FALSE)</f>
        <v>-343859</v>
      </c>
      <c r="Z582" s="7" t="str">
        <f>+VLOOKUP([1]!Tabla1[[#This Row],[Act.fijo]],'[1]clases de AF'!$A:$C,3,FALSE)</f>
        <v>NL-TERRE</v>
      </c>
    </row>
    <row r="583" spans="1:26" x14ac:dyDescent="0.25">
      <c r="A583">
        <v>10629</v>
      </c>
      <c r="B583">
        <v>0</v>
      </c>
      <c r="C583" t="s">
        <v>698</v>
      </c>
      <c r="D583" t="s">
        <v>704</v>
      </c>
      <c r="E583" t="s">
        <v>691</v>
      </c>
      <c r="F583" t="s">
        <v>692</v>
      </c>
      <c r="G583">
        <v>1645011000</v>
      </c>
      <c r="H583" t="s">
        <v>17</v>
      </c>
      <c r="I583" t="s">
        <v>38</v>
      </c>
      <c r="K583" t="s">
        <v>18</v>
      </c>
      <c r="L583" s="1">
        <v>86617142</v>
      </c>
      <c r="M583" s="1">
        <v>-6736888</v>
      </c>
      <c r="N583" s="1">
        <v>79880254</v>
      </c>
      <c r="O583" s="2" t="str">
        <f>+VLOOKUP(A583,'comparacion amort'!$A:$U,5,FALSE)</f>
        <v>ZVRI</v>
      </c>
      <c r="P583" s="5">
        <v>44562</v>
      </c>
      <c r="Q583" s="2">
        <v>15</v>
      </c>
      <c r="R583" s="2">
        <v>0</v>
      </c>
      <c r="S583" s="11">
        <f t="shared" si="49"/>
        <v>15</v>
      </c>
      <c r="T583" s="12">
        <f t="shared" si="45"/>
        <v>1</v>
      </c>
      <c r="U583" s="7">
        <f t="shared" si="46"/>
        <v>2</v>
      </c>
      <c r="V583" s="7">
        <f t="shared" si="47"/>
        <v>13</v>
      </c>
      <c r="W583" s="7">
        <f t="shared" si="48"/>
        <v>10</v>
      </c>
      <c r="X583" s="2" t="str">
        <f>+VLOOKUP(A583,'comparacion amort'!$A:$U,10,FALSE)</f>
        <v>C33003</v>
      </c>
      <c r="Y583" s="3">
        <f>+VLOOKUP(A583,'comparacion amort'!$A:$U,19,FALSE)</f>
        <v>-962412</v>
      </c>
      <c r="Z583" s="7" t="str">
        <f>+VLOOKUP([1]!Tabla1[[#This Row],[Act.fijo]],'[1]clases de AF'!$A:$C,3,FALSE)</f>
        <v>NL-TERRE</v>
      </c>
    </row>
    <row r="584" spans="1:26" x14ac:dyDescent="0.25">
      <c r="A584">
        <v>10630</v>
      </c>
      <c r="B584">
        <v>0</v>
      </c>
      <c r="C584" t="s">
        <v>698</v>
      </c>
      <c r="D584" t="s">
        <v>705</v>
      </c>
      <c r="E584" t="s">
        <v>691</v>
      </c>
      <c r="F584" t="s">
        <v>692</v>
      </c>
      <c r="G584">
        <v>1645011000</v>
      </c>
      <c r="H584" t="s">
        <v>17</v>
      </c>
      <c r="I584" t="s">
        <v>38</v>
      </c>
      <c r="K584" t="s">
        <v>18</v>
      </c>
      <c r="L584" s="1">
        <v>32889807</v>
      </c>
      <c r="M584" s="1">
        <v>-1526086</v>
      </c>
      <c r="N584" s="1">
        <v>31363721</v>
      </c>
      <c r="O584" s="2" t="str">
        <f>+VLOOKUP(A584,'comparacion amort'!$A:$U,5,FALSE)</f>
        <v>ZVRI</v>
      </c>
      <c r="P584" s="5">
        <v>44562</v>
      </c>
      <c r="Q584" s="2">
        <v>26</v>
      </c>
      <c r="R584" s="2">
        <v>0</v>
      </c>
      <c r="S584" s="11">
        <f t="shared" si="49"/>
        <v>26</v>
      </c>
      <c r="T584" s="12">
        <f t="shared" si="45"/>
        <v>1</v>
      </c>
      <c r="U584" s="7">
        <f t="shared" si="46"/>
        <v>2</v>
      </c>
      <c r="V584" s="7">
        <f t="shared" si="47"/>
        <v>24</v>
      </c>
      <c r="W584" s="7">
        <f t="shared" si="48"/>
        <v>10</v>
      </c>
      <c r="X584" s="2" t="str">
        <f>+VLOOKUP(A584,'comparacion amort'!$A:$U,10,FALSE)</f>
        <v>C33003</v>
      </c>
      <c r="Y584" s="3">
        <f>+VLOOKUP(A584,'comparacion amort'!$A:$U,19,FALSE)</f>
        <v>-210494</v>
      </c>
      <c r="Z584" s="7" t="str">
        <f>+VLOOKUP([1]!Tabla1[[#This Row],[Act.fijo]],'[1]clases de AF'!$A:$C,3,FALSE)</f>
        <v>NL-TERRE</v>
      </c>
    </row>
    <row r="585" spans="1:26" x14ac:dyDescent="0.25">
      <c r="A585">
        <v>10631</v>
      </c>
      <c r="B585">
        <v>0</v>
      </c>
      <c r="C585" t="s">
        <v>698</v>
      </c>
      <c r="D585" t="s">
        <v>706</v>
      </c>
      <c r="E585" t="s">
        <v>691</v>
      </c>
      <c r="F585" t="s">
        <v>692</v>
      </c>
      <c r="G585">
        <v>1645011000</v>
      </c>
      <c r="H585" t="s">
        <v>17</v>
      </c>
      <c r="I585" t="s">
        <v>38</v>
      </c>
      <c r="K585" t="s">
        <v>18</v>
      </c>
      <c r="L585" s="1">
        <v>650758391</v>
      </c>
      <c r="M585" s="1">
        <v>-19467130</v>
      </c>
      <c r="N585" s="1">
        <v>631291261</v>
      </c>
      <c r="O585" s="2" t="str">
        <f>+VLOOKUP(A585,'comparacion amort'!$A:$U,5,FALSE)</f>
        <v>ZVRI</v>
      </c>
      <c r="P585" s="5">
        <v>44562</v>
      </c>
      <c r="Q585" s="2">
        <v>39</v>
      </c>
      <c r="R585" s="2">
        <v>0</v>
      </c>
      <c r="S585" s="11">
        <f t="shared" si="49"/>
        <v>39</v>
      </c>
      <c r="T585" s="12">
        <f t="shared" si="45"/>
        <v>1</v>
      </c>
      <c r="U585" s="7">
        <f t="shared" si="46"/>
        <v>2</v>
      </c>
      <c r="V585" s="7">
        <f t="shared" si="47"/>
        <v>37</v>
      </c>
      <c r="W585" s="7">
        <f t="shared" si="48"/>
        <v>10</v>
      </c>
      <c r="X585" s="2" t="str">
        <f>+VLOOKUP(A585,'comparacion amort'!$A:$U,10,FALSE)</f>
        <v>C33003</v>
      </c>
      <c r="Y585" s="3">
        <f>+VLOOKUP(A585,'comparacion amort'!$A:$U,19,FALSE)</f>
        <v>-2781018</v>
      </c>
      <c r="Z585" s="7" t="str">
        <f>+VLOOKUP([1]!Tabla1[[#This Row],[Act.fijo]],'[1]clases de AF'!$A:$C,3,FALSE)</f>
        <v>NL-TERRE</v>
      </c>
    </row>
    <row r="586" spans="1:26" x14ac:dyDescent="0.25">
      <c r="A586">
        <v>10632</v>
      </c>
      <c r="B586">
        <v>0</v>
      </c>
      <c r="C586" t="s">
        <v>698</v>
      </c>
      <c r="D586" t="s">
        <v>707</v>
      </c>
      <c r="E586" t="s">
        <v>691</v>
      </c>
      <c r="F586" t="s">
        <v>692</v>
      </c>
      <c r="G586">
        <v>1645011000</v>
      </c>
      <c r="H586" t="s">
        <v>17</v>
      </c>
      <c r="I586" t="s">
        <v>38</v>
      </c>
      <c r="K586" t="s">
        <v>18</v>
      </c>
      <c r="L586" s="1">
        <v>236431854</v>
      </c>
      <c r="M586" s="1">
        <v>-7072747</v>
      </c>
      <c r="N586" s="1">
        <v>229359107</v>
      </c>
      <c r="O586" s="2" t="str">
        <f>+VLOOKUP(A586,'comparacion amort'!$A:$U,5,FALSE)</f>
        <v>ZVRI</v>
      </c>
      <c r="P586" s="5">
        <v>44562</v>
      </c>
      <c r="Q586" s="2">
        <v>39</v>
      </c>
      <c r="R586" s="2">
        <v>0</v>
      </c>
      <c r="S586" s="11">
        <f t="shared" si="49"/>
        <v>39</v>
      </c>
      <c r="T586" s="12">
        <f t="shared" si="45"/>
        <v>1</v>
      </c>
      <c r="U586" s="7">
        <f t="shared" si="46"/>
        <v>2</v>
      </c>
      <c r="V586" s="7">
        <f t="shared" si="47"/>
        <v>37</v>
      </c>
      <c r="W586" s="7">
        <f t="shared" si="48"/>
        <v>10</v>
      </c>
      <c r="X586" s="2" t="str">
        <f>+VLOOKUP(A586,'comparacion amort'!$A:$U,10,FALSE)</f>
        <v>C33003</v>
      </c>
      <c r="Y586" s="3">
        <f>+VLOOKUP(A586,'comparacion amort'!$A:$U,19,FALSE)</f>
        <v>-1010392</v>
      </c>
      <c r="Z586" s="7" t="str">
        <f>+VLOOKUP([1]!Tabla1[[#This Row],[Act.fijo]],'[1]clases de AF'!$A:$C,3,FALSE)</f>
        <v>NL-TERRE</v>
      </c>
    </row>
    <row r="587" spans="1:26" x14ac:dyDescent="0.25">
      <c r="A587">
        <v>10633</v>
      </c>
      <c r="B587">
        <v>0</v>
      </c>
      <c r="C587" t="s">
        <v>698</v>
      </c>
      <c r="D587" t="s">
        <v>708</v>
      </c>
      <c r="E587" t="s">
        <v>691</v>
      </c>
      <c r="F587" t="s">
        <v>692</v>
      </c>
      <c r="G587">
        <v>1645011000</v>
      </c>
      <c r="H587" t="s">
        <v>17</v>
      </c>
      <c r="I587" t="s">
        <v>38</v>
      </c>
      <c r="K587" t="s">
        <v>18</v>
      </c>
      <c r="L587" s="1">
        <v>650758391</v>
      </c>
      <c r="M587" s="1">
        <v>-19467130</v>
      </c>
      <c r="N587" s="1">
        <v>631291261</v>
      </c>
      <c r="O587" s="2" t="str">
        <f>+VLOOKUP(A587,'comparacion amort'!$A:$U,5,FALSE)</f>
        <v>ZVRI</v>
      </c>
      <c r="P587" s="5">
        <v>44562</v>
      </c>
      <c r="Q587" s="2">
        <v>39</v>
      </c>
      <c r="R587" s="2">
        <v>0</v>
      </c>
      <c r="S587" s="11">
        <f t="shared" si="49"/>
        <v>39</v>
      </c>
      <c r="T587" s="12">
        <f t="shared" si="45"/>
        <v>1</v>
      </c>
      <c r="U587" s="7">
        <f t="shared" si="46"/>
        <v>2</v>
      </c>
      <c r="V587" s="7">
        <f t="shared" si="47"/>
        <v>37</v>
      </c>
      <c r="W587" s="7">
        <f t="shared" si="48"/>
        <v>10</v>
      </c>
      <c r="X587" s="2" t="str">
        <f>+VLOOKUP(A587,'comparacion amort'!$A:$U,10,FALSE)</f>
        <v>C33003</v>
      </c>
      <c r="Y587" s="3">
        <f>+VLOOKUP(A587,'comparacion amort'!$A:$U,19,FALSE)</f>
        <v>-2781018</v>
      </c>
      <c r="Z587" s="7" t="str">
        <f>+VLOOKUP([1]!Tabla1[[#This Row],[Act.fijo]],'[1]clases de AF'!$A:$C,3,FALSE)</f>
        <v>NL-TERRE</v>
      </c>
    </row>
    <row r="588" spans="1:26" x14ac:dyDescent="0.25">
      <c r="A588">
        <v>10634</v>
      </c>
      <c r="B588">
        <v>0</v>
      </c>
      <c r="C588" t="s">
        <v>698</v>
      </c>
      <c r="D588" t="s">
        <v>709</v>
      </c>
      <c r="E588" t="s">
        <v>691</v>
      </c>
      <c r="F588" t="s">
        <v>692</v>
      </c>
      <c r="G588">
        <v>1645011000</v>
      </c>
      <c r="H588" t="s">
        <v>17</v>
      </c>
      <c r="I588" t="s">
        <v>38</v>
      </c>
      <c r="K588" t="s">
        <v>18</v>
      </c>
      <c r="L588" s="1">
        <v>236431854</v>
      </c>
      <c r="M588" s="1">
        <v>-7072747</v>
      </c>
      <c r="N588" s="1">
        <v>229359107</v>
      </c>
      <c r="O588" s="2" t="str">
        <f>+VLOOKUP(A588,'comparacion amort'!$A:$U,5,FALSE)</f>
        <v>ZVRI</v>
      </c>
      <c r="P588" s="5">
        <v>44562</v>
      </c>
      <c r="Q588" s="2">
        <v>39</v>
      </c>
      <c r="R588" s="2">
        <v>0</v>
      </c>
      <c r="S588" s="11">
        <f t="shared" si="49"/>
        <v>39</v>
      </c>
      <c r="T588" s="12">
        <f t="shared" si="45"/>
        <v>1</v>
      </c>
      <c r="U588" s="7">
        <f t="shared" si="46"/>
        <v>2</v>
      </c>
      <c r="V588" s="7">
        <f t="shared" si="47"/>
        <v>37</v>
      </c>
      <c r="W588" s="7">
        <f t="shared" si="48"/>
        <v>10</v>
      </c>
      <c r="X588" s="2" t="str">
        <f>+VLOOKUP(A588,'comparacion amort'!$A:$U,10,FALSE)</f>
        <v>C33003</v>
      </c>
      <c r="Y588" s="3">
        <f>+VLOOKUP(A588,'comparacion amort'!$A:$U,19,FALSE)</f>
        <v>-1010392</v>
      </c>
      <c r="Z588" s="7" t="str">
        <f>+VLOOKUP([1]!Tabla1[[#This Row],[Act.fijo]],'[1]clases de AF'!$A:$C,3,FALSE)</f>
        <v>NL-TERRE</v>
      </c>
    </row>
    <row r="589" spans="1:26" x14ac:dyDescent="0.25">
      <c r="A589">
        <v>10635</v>
      </c>
      <c r="B589">
        <v>0</v>
      </c>
      <c r="C589" t="s">
        <v>698</v>
      </c>
      <c r="D589" t="s">
        <v>710</v>
      </c>
      <c r="E589" t="s">
        <v>691</v>
      </c>
      <c r="F589" t="s">
        <v>692</v>
      </c>
      <c r="G589">
        <v>1645011000</v>
      </c>
      <c r="H589" t="s">
        <v>17</v>
      </c>
      <c r="I589" t="s">
        <v>38</v>
      </c>
      <c r="K589" t="s">
        <v>18</v>
      </c>
      <c r="L589" s="1">
        <v>508074844</v>
      </c>
      <c r="M589" s="1">
        <v>-14818849</v>
      </c>
      <c r="N589" s="1">
        <v>493255995</v>
      </c>
      <c r="O589" s="2" t="str">
        <f>+VLOOKUP(A589,'comparacion amort'!$A:$U,5,FALSE)</f>
        <v>ZVRI</v>
      </c>
      <c r="P589" s="5">
        <v>44562</v>
      </c>
      <c r="Q589" s="2">
        <v>40</v>
      </c>
      <c r="R589" s="2">
        <v>0</v>
      </c>
      <c r="S589" s="11">
        <f t="shared" si="49"/>
        <v>40</v>
      </c>
      <c r="T589" s="12">
        <f t="shared" si="45"/>
        <v>1</v>
      </c>
      <c r="U589" s="7">
        <f t="shared" si="46"/>
        <v>2</v>
      </c>
      <c r="V589" s="7">
        <f t="shared" si="47"/>
        <v>38</v>
      </c>
      <c r="W589" s="7">
        <f t="shared" si="48"/>
        <v>10</v>
      </c>
      <c r="X589" s="2" t="str">
        <f>+VLOOKUP(A589,'comparacion amort'!$A:$U,10,FALSE)</f>
        <v>C33003</v>
      </c>
      <c r="Y589" s="3">
        <f>+VLOOKUP(A589,'comparacion amort'!$A:$U,19,FALSE)</f>
        <v>-2116978</v>
      </c>
      <c r="Z589" s="7" t="str">
        <f>+VLOOKUP([1]!Tabla1[[#This Row],[Act.fijo]],'[1]clases de AF'!$A:$C,3,FALSE)</f>
        <v>NL-TERRE</v>
      </c>
    </row>
    <row r="590" spans="1:26" x14ac:dyDescent="0.25">
      <c r="A590">
        <v>10636</v>
      </c>
      <c r="B590">
        <v>0</v>
      </c>
      <c r="C590" t="s">
        <v>698</v>
      </c>
      <c r="D590" t="s">
        <v>711</v>
      </c>
      <c r="E590" t="s">
        <v>691</v>
      </c>
      <c r="F590" t="s">
        <v>692</v>
      </c>
      <c r="G590">
        <v>1645011000</v>
      </c>
      <c r="H590" t="s">
        <v>17</v>
      </c>
      <c r="I590" t="s">
        <v>38</v>
      </c>
      <c r="K590" t="s">
        <v>18</v>
      </c>
      <c r="L590" s="1">
        <v>268710064</v>
      </c>
      <c r="M590" s="1">
        <v>-6670107</v>
      </c>
      <c r="N590" s="1">
        <v>262039957</v>
      </c>
      <c r="O590" s="2" t="str">
        <f>+VLOOKUP(A590,'comparacion amort'!$A:$U,5,FALSE)</f>
        <v>ZVRI</v>
      </c>
      <c r="P590" s="5">
        <v>44562</v>
      </c>
      <c r="Q590" s="2">
        <v>47</v>
      </c>
      <c r="R590" s="2">
        <v>0</v>
      </c>
      <c r="S590" s="11">
        <f t="shared" si="49"/>
        <v>47</v>
      </c>
      <c r="T590" s="12">
        <f t="shared" si="45"/>
        <v>1</v>
      </c>
      <c r="U590" s="7">
        <f t="shared" si="46"/>
        <v>2</v>
      </c>
      <c r="V590" s="7">
        <f t="shared" si="47"/>
        <v>45</v>
      </c>
      <c r="W590" s="7">
        <f t="shared" si="48"/>
        <v>10</v>
      </c>
      <c r="X590" s="2" t="str">
        <f>+VLOOKUP(A590,'comparacion amort'!$A:$U,10,FALSE)</f>
        <v>C33003</v>
      </c>
      <c r="Y590" s="3">
        <f>+VLOOKUP(A590,'comparacion amort'!$A:$U,19,FALSE)</f>
        <v>-952872</v>
      </c>
      <c r="Z590" s="7" t="str">
        <f>+VLOOKUP([1]!Tabla1[[#This Row],[Act.fijo]],'[1]clases de AF'!$A:$C,3,FALSE)</f>
        <v>NL-TERRE</v>
      </c>
    </row>
    <row r="591" spans="1:26" x14ac:dyDescent="0.25">
      <c r="A591">
        <v>10637</v>
      </c>
      <c r="B591">
        <v>0</v>
      </c>
      <c r="C591" t="s">
        <v>698</v>
      </c>
      <c r="D591" t="s">
        <v>712</v>
      </c>
      <c r="E591" t="s">
        <v>691</v>
      </c>
      <c r="F591" t="s">
        <v>692</v>
      </c>
      <c r="G591">
        <v>1645011000</v>
      </c>
      <c r="H591" t="s">
        <v>17</v>
      </c>
      <c r="I591" t="s">
        <v>38</v>
      </c>
      <c r="K591" t="s">
        <v>18</v>
      </c>
      <c r="L591" s="1">
        <v>310050730</v>
      </c>
      <c r="M591" s="1">
        <v>-5480694</v>
      </c>
      <c r="N591" s="1">
        <v>304570036</v>
      </c>
      <c r="O591" s="2" t="str">
        <f>+VLOOKUP(A591,'comparacion amort'!$A:$U,5,FALSE)</f>
        <v>ZVRI</v>
      </c>
      <c r="P591" s="5">
        <v>44562</v>
      </c>
      <c r="Q591" s="2">
        <v>66</v>
      </c>
      <c r="R591" s="2">
        <v>0</v>
      </c>
      <c r="S591" s="11">
        <f t="shared" si="49"/>
        <v>66</v>
      </c>
      <c r="T591" s="12">
        <f t="shared" si="45"/>
        <v>1</v>
      </c>
      <c r="U591" s="7">
        <f t="shared" si="46"/>
        <v>2</v>
      </c>
      <c r="V591" s="7">
        <f t="shared" si="47"/>
        <v>64</v>
      </c>
      <c r="W591" s="7">
        <f t="shared" si="48"/>
        <v>10</v>
      </c>
      <c r="X591" s="2" t="str">
        <f>+VLOOKUP(A591,'comparacion amort'!$A:$U,10,FALSE)</f>
        <v>C33003</v>
      </c>
      <c r="Y591" s="3">
        <f>+VLOOKUP(A591,'comparacion amort'!$A:$U,19,FALSE)</f>
        <v>-782956</v>
      </c>
      <c r="Z591" s="7" t="str">
        <f>+VLOOKUP([1]!Tabla1[[#This Row],[Act.fijo]],'[1]clases de AF'!$A:$C,3,FALSE)</f>
        <v>NL-TERRE</v>
      </c>
    </row>
    <row r="592" spans="1:26" x14ac:dyDescent="0.25">
      <c r="A592">
        <v>10638</v>
      </c>
      <c r="B592">
        <v>0</v>
      </c>
      <c r="C592" t="s">
        <v>698</v>
      </c>
      <c r="D592" t="s">
        <v>713</v>
      </c>
      <c r="E592" t="s">
        <v>691</v>
      </c>
      <c r="F592" t="s">
        <v>692</v>
      </c>
      <c r="G592">
        <v>1645011000</v>
      </c>
      <c r="H592" t="s">
        <v>17</v>
      </c>
      <c r="I592" t="s">
        <v>38</v>
      </c>
      <c r="K592" t="s">
        <v>18</v>
      </c>
      <c r="L592" s="1">
        <v>758967915</v>
      </c>
      <c r="M592" s="1">
        <v>-23301645</v>
      </c>
      <c r="N592" s="1">
        <v>735666270</v>
      </c>
      <c r="O592" s="2" t="str">
        <f>+VLOOKUP(A592,'comparacion amort'!$A:$U,5,FALSE)</f>
        <v>ZVRI</v>
      </c>
      <c r="P592" s="5">
        <v>44562</v>
      </c>
      <c r="Q592" s="2">
        <v>38</v>
      </c>
      <c r="R592" s="2">
        <v>0</v>
      </c>
      <c r="S592" s="11">
        <f t="shared" si="49"/>
        <v>38</v>
      </c>
      <c r="T592" s="12">
        <f t="shared" si="45"/>
        <v>1</v>
      </c>
      <c r="U592" s="7">
        <f t="shared" si="46"/>
        <v>2</v>
      </c>
      <c r="V592" s="7">
        <f t="shared" si="47"/>
        <v>36</v>
      </c>
      <c r="W592" s="7">
        <f t="shared" si="48"/>
        <v>10</v>
      </c>
      <c r="X592" s="2" t="str">
        <f>+VLOOKUP(A592,'comparacion amort'!$A:$U,10,FALSE)</f>
        <v>C33003</v>
      </c>
      <c r="Y592" s="3">
        <f>+VLOOKUP(A592,'comparacion amort'!$A:$U,19,FALSE)</f>
        <v>-3328806</v>
      </c>
      <c r="Z592" s="7" t="str">
        <f>+VLOOKUP([1]!Tabla1[[#This Row],[Act.fijo]],'[1]clases de AF'!$A:$C,3,FALSE)</f>
        <v>NL-TERRE</v>
      </c>
    </row>
    <row r="593" spans="1:26" x14ac:dyDescent="0.25">
      <c r="A593">
        <v>10639</v>
      </c>
      <c r="B593">
        <v>0</v>
      </c>
      <c r="C593" t="s">
        <v>698</v>
      </c>
      <c r="D593" t="s">
        <v>714</v>
      </c>
      <c r="E593" t="s">
        <v>691</v>
      </c>
      <c r="F593" t="s">
        <v>692</v>
      </c>
      <c r="G593">
        <v>1645011000</v>
      </c>
      <c r="H593" t="s">
        <v>17</v>
      </c>
      <c r="I593" t="s">
        <v>38</v>
      </c>
      <c r="K593" t="s">
        <v>18</v>
      </c>
      <c r="L593" s="1">
        <v>7614100288</v>
      </c>
      <c r="M593" s="1">
        <v>-88831169</v>
      </c>
      <c r="N593" s="1">
        <v>7525269119</v>
      </c>
      <c r="O593" s="2" t="str">
        <f>+VLOOKUP(A593,'comparacion amort'!$A:$U,5,FALSE)</f>
        <v>ZVRI</v>
      </c>
      <c r="P593" s="5">
        <v>44562</v>
      </c>
      <c r="Q593" s="2">
        <v>100</v>
      </c>
      <c r="R593" s="2">
        <v>0</v>
      </c>
      <c r="S593" s="11">
        <f t="shared" si="49"/>
        <v>100</v>
      </c>
      <c r="T593" s="12">
        <f t="shared" si="45"/>
        <v>1</v>
      </c>
      <c r="U593" s="7">
        <f t="shared" si="46"/>
        <v>2</v>
      </c>
      <c r="V593" s="7">
        <f t="shared" si="47"/>
        <v>98</v>
      </c>
      <c r="W593" s="7">
        <f t="shared" si="48"/>
        <v>10</v>
      </c>
      <c r="X593" s="2" t="str">
        <f>+VLOOKUP(A593,'comparacion amort'!$A:$U,10,FALSE)</f>
        <v>C33003</v>
      </c>
      <c r="Y593" s="3">
        <f>+VLOOKUP(A593,'comparacion amort'!$A:$U,19,FALSE)</f>
        <v>-12690167</v>
      </c>
      <c r="Z593" s="7" t="str">
        <f>+VLOOKUP([1]!Tabla1[[#This Row],[Act.fijo]],'[1]clases de AF'!$A:$C,3,FALSE)</f>
        <v>NL-TERRE</v>
      </c>
    </row>
    <row r="594" spans="1:26" x14ac:dyDescent="0.25">
      <c r="A594">
        <v>10640</v>
      </c>
      <c r="B594">
        <v>0</v>
      </c>
      <c r="C594" t="s">
        <v>698</v>
      </c>
      <c r="D594" t="s">
        <v>715</v>
      </c>
      <c r="E594" t="s">
        <v>691</v>
      </c>
      <c r="F594" t="s">
        <v>692</v>
      </c>
      <c r="G594">
        <v>1645011000</v>
      </c>
      <c r="H594" t="s">
        <v>17</v>
      </c>
      <c r="I594" t="s">
        <v>38</v>
      </c>
      <c r="K594" t="s">
        <v>18</v>
      </c>
      <c r="L594" s="1">
        <v>2125619603</v>
      </c>
      <c r="M594" s="1">
        <v>-24798895</v>
      </c>
      <c r="N594" s="1">
        <v>2100820708</v>
      </c>
      <c r="O594" s="2" t="str">
        <f>+VLOOKUP(A594,'comparacion amort'!$A:$U,5,FALSE)</f>
        <v>ZVRI</v>
      </c>
      <c r="P594" s="5">
        <v>44562</v>
      </c>
      <c r="Q594" s="2">
        <v>100</v>
      </c>
      <c r="R594" s="2">
        <v>0</v>
      </c>
      <c r="S594" s="11">
        <f t="shared" si="49"/>
        <v>100</v>
      </c>
      <c r="T594" s="12">
        <f t="shared" si="45"/>
        <v>1</v>
      </c>
      <c r="U594" s="7">
        <f t="shared" si="46"/>
        <v>2</v>
      </c>
      <c r="V594" s="7">
        <f t="shared" si="47"/>
        <v>98</v>
      </c>
      <c r="W594" s="7">
        <f t="shared" si="48"/>
        <v>10</v>
      </c>
      <c r="X594" s="2" t="str">
        <f>+VLOOKUP(A594,'comparacion amort'!$A:$U,10,FALSE)</f>
        <v>C33003</v>
      </c>
      <c r="Y594" s="3">
        <f>+VLOOKUP(A594,'comparacion amort'!$A:$U,19,FALSE)</f>
        <v>-3542699</v>
      </c>
      <c r="Z594" s="7" t="str">
        <f>+VLOOKUP([1]!Tabla1[[#This Row],[Act.fijo]],'[1]clases de AF'!$A:$C,3,FALSE)</f>
        <v>NL-TERRE</v>
      </c>
    </row>
    <row r="595" spans="1:26" x14ac:dyDescent="0.25">
      <c r="A595">
        <v>10641</v>
      </c>
      <c r="B595">
        <v>0</v>
      </c>
      <c r="C595" t="s">
        <v>698</v>
      </c>
      <c r="D595" t="s">
        <v>716</v>
      </c>
      <c r="E595" t="s">
        <v>691</v>
      </c>
      <c r="F595" t="s">
        <v>692</v>
      </c>
      <c r="G595">
        <v>1645011000</v>
      </c>
      <c r="H595" t="s">
        <v>17</v>
      </c>
      <c r="I595" t="s">
        <v>38</v>
      </c>
      <c r="K595" t="s">
        <v>18</v>
      </c>
      <c r="L595" s="1">
        <v>295293235</v>
      </c>
      <c r="M595" s="1">
        <v>-3445087</v>
      </c>
      <c r="N595" s="1">
        <v>291848148</v>
      </c>
      <c r="O595" s="2" t="str">
        <f>+VLOOKUP(A595,'comparacion amort'!$A:$U,5,FALSE)</f>
        <v>ZVRI</v>
      </c>
      <c r="P595" s="5">
        <v>44562</v>
      </c>
      <c r="Q595" s="2">
        <v>100</v>
      </c>
      <c r="R595" s="2">
        <v>0</v>
      </c>
      <c r="S595" s="11">
        <f t="shared" si="49"/>
        <v>100</v>
      </c>
      <c r="T595" s="12">
        <f t="shared" si="45"/>
        <v>1</v>
      </c>
      <c r="U595" s="7">
        <f t="shared" si="46"/>
        <v>2</v>
      </c>
      <c r="V595" s="7">
        <f t="shared" si="47"/>
        <v>98</v>
      </c>
      <c r="W595" s="7">
        <f t="shared" si="48"/>
        <v>10</v>
      </c>
      <c r="X595" s="2" t="str">
        <f>+VLOOKUP(A595,'comparacion amort'!$A:$U,10,FALSE)</f>
        <v>C33003</v>
      </c>
      <c r="Y595" s="3">
        <f>+VLOOKUP(A595,'comparacion amort'!$A:$U,19,FALSE)</f>
        <v>-492155</v>
      </c>
      <c r="Z595" s="7" t="str">
        <f>+VLOOKUP([1]!Tabla1[[#This Row],[Act.fijo]],'[1]clases de AF'!$A:$C,3,FALSE)</f>
        <v>NL-TERRE</v>
      </c>
    </row>
    <row r="596" spans="1:26" x14ac:dyDescent="0.25">
      <c r="A596">
        <v>10642</v>
      </c>
      <c r="B596">
        <v>0</v>
      </c>
      <c r="C596" t="s">
        <v>698</v>
      </c>
      <c r="D596" t="s">
        <v>717</v>
      </c>
      <c r="E596" t="s">
        <v>691</v>
      </c>
      <c r="F596" t="s">
        <v>692</v>
      </c>
      <c r="G596">
        <v>1645011000</v>
      </c>
      <c r="H596" t="s">
        <v>17</v>
      </c>
      <c r="I596" t="s">
        <v>38</v>
      </c>
      <c r="K596" t="s">
        <v>18</v>
      </c>
      <c r="L596" s="1">
        <v>3932568747</v>
      </c>
      <c r="M596" s="1">
        <v>-45879968</v>
      </c>
      <c r="N596" s="1">
        <v>3886688779</v>
      </c>
      <c r="O596" s="2" t="str">
        <f>+VLOOKUP(A596,'comparacion amort'!$A:$U,5,FALSE)</f>
        <v>ZVRI</v>
      </c>
      <c r="P596" s="5">
        <v>44562</v>
      </c>
      <c r="Q596" s="2">
        <v>100</v>
      </c>
      <c r="R596" s="2">
        <v>0</v>
      </c>
      <c r="S596" s="11">
        <f t="shared" si="49"/>
        <v>100</v>
      </c>
      <c r="T596" s="12">
        <f t="shared" si="45"/>
        <v>1</v>
      </c>
      <c r="U596" s="7">
        <f t="shared" si="46"/>
        <v>2</v>
      </c>
      <c r="V596" s="7">
        <f t="shared" si="47"/>
        <v>98</v>
      </c>
      <c r="W596" s="7">
        <f t="shared" si="48"/>
        <v>10</v>
      </c>
      <c r="X596" s="2" t="str">
        <f>+VLOOKUP(A596,'comparacion amort'!$A:$U,10,FALSE)</f>
        <v>C33003</v>
      </c>
      <c r="Y596" s="3">
        <f>+VLOOKUP(A596,'comparacion amort'!$A:$U,19,FALSE)</f>
        <v>-6554281</v>
      </c>
      <c r="Z596" s="7" t="str">
        <f>+VLOOKUP([1]!Tabla1[[#This Row],[Act.fijo]],'[1]clases de AF'!$A:$C,3,FALSE)</f>
        <v>NL-TERRE</v>
      </c>
    </row>
    <row r="597" spans="1:26" x14ac:dyDescent="0.25">
      <c r="A597">
        <v>10643</v>
      </c>
      <c r="B597">
        <v>0</v>
      </c>
      <c r="C597" t="s">
        <v>698</v>
      </c>
      <c r="D597" t="s">
        <v>718</v>
      </c>
      <c r="E597" t="s">
        <v>691</v>
      </c>
      <c r="F597" t="s">
        <v>692</v>
      </c>
      <c r="G597">
        <v>1645011000</v>
      </c>
      <c r="H597" t="s">
        <v>17</v>
      </c>
      <c r="I597" t="s">
        <v>38</v>
      </c>
      <c r="K597" t="s">
        <v>18</v>
      </c>
      <c r="L597" s="1">
        <v>119774430925</v>
      </c>
      <c r="M597" s="1">
        <v>-1397368360</v>
      </c>
      <c r="N597" s="1">
        <v>118377062565</v>
      </c>
      <c r="O597" s="2" t="str">
        <f>+VLOOKUP(A597,'comparacion amort'!$A:$U,5,FALSE)</f>
        <v>ZVRI</v>
      </c>
      <c r="P597" s="5">
        <v>44562</v>
      </c>
      <c r="Q597" s="2">
        <v>100</v>
      </c>
      <c r="R597" s="2">
        <v>0</v>
      </c>
      <c r="S597" s="11">
        <f t="shared" si="49"/>
        <v>100</v>
      </c>
      <c r="T597" s="12">
        <f t="shared" si="45"/>
        <v>1</v>
      </c>
      <c r="U597" s="7">
        <f t="shared" si="46"/>
        <v>2</v>
      </c>
      <c r="V597" s="7">
        <f t="shared" si="47"/>
        <v>98</v>
      </c>
      <c r="W597" s="7">
        <f t="shared" si="48"/>
        <v>10</v>
      </c>
      <c r="X597" s="2" t="str">
        <f>+VLOOKUP(A597,'comparacion amort'!$A:$U,10,FALSE)</f>
        <v>C33003</v>
      </c>
      <c r="Y597" s="3">
        <f>+VLOOKUP(A597,'comparacion amort'!$A:$U,19,FALSE)</f>
        <v>-199624051</v>
      </c>
      <c r="Z597" s="7" t="str">
        <f>+VLOOKUP([1]!Tabla1[[#This Row],[Act.fijo]],'[1]clases de AF'!$A:$C,3,FALSE)</f>
        <v>NL-TERRE</v>
      </c>
    </row>
    <row r="598" spans="1:26" x14ac:dyDescent="0.25">
      <c r="A598">
        <v>10644</v>
      </c>
      <c r="B598">
        <v>0</v>
      </c>
      <c r="C598" t="s">
        <v>698</v>
      </c>
      <c r="D598" t="s">
        <v>719</v>
      </c>
      <c r="E598" t="s">
        <v>691</v>
      </c>
      <c r="F598" t="s">
        <v>692</v>
      </c>
      <c r="G598">
        <v>1645011000</v>
      </c>
      <c r="H598" t="s">
        <v>17</v>
      </c>
      <c r="I598" t="s">
        <v>38</v>
      </c>
      <c r="K598" t="s">
        <v>18</v>
      </c>
      <c r="L598" s="1">
        <v>2427395936</v>
      </c>
      <c r="M598" s="1">
        <v>-28319618</v>
      </c>
      <c r="N598" s="1">
        <v>2399076318</v>
      </c>
      <c r="O598" s="2" t="str">
        <f>+VLOOKUP(A598,'comparacion amort'!$A:$U,5,FALSE)</f>
        <v>ZVRI</v>
      </c>
      <c r="P598" s="5">
        <v>44562</v>
      </c>
      <c r="Q598" s="2">
        <v>100</v>
      </c>
      <c r="R598" s="2">
        <v>0</v>
      </c>
      <c r="S598" s="11">
        <f t="shared" si="49"/>
        <v>100</v>
      </c>
      <c r="T598" s="12">
        <f t="shared" si="45"/>
        <v>1</v>
      </c>
      <c r="U598" s="7">
        <f t="shared" si="46"/>
        <v>2</v>
      </c>
      <c r="V598" s="7">
        <f t="shared" si="47"/>
        <v>98</v>
      </c>
      <c r="W598" s="7">
        <f t="shared" si="48"/>
        <v>10</v>
      </c>
      <c r="X598" s="2" t="str">
        <f>+VLOOKUP(A598,'comparacion amort'!$A:$U,10,FALSE)</f>
        <v>C33003</v>
      </c>
      <c r="Y598" s="3">
        <f>+VLOOKUP(A598,'comparacion amort'!$A:$U,19,FALSE)</f>
        <v>-4045659</v>
      </c>
      <c r="Z598" s="7" t="str">
        <f>+VLOOKUP([1]!Tabla1[[#This Row],[Act.fijo]],'[1]clases de AF'!$A:$C,3,FALSE)</f>
        <v>NL-TERRE</v>
      </c>
    </row>
    <row r="599" spans="1:26" x14ac:dyDescent="0.25">
      <c r="A599">
        <v>10645</v>
      </c>
      <c r="B599">
        <v>0</v>
      </c>
      <c r="C599" t="s">
        <v>698</v>
      </c>
      <c r="D599" t="s">
        <v>720</v>
      </c>
      <c r="E599" t="s">
        <v>691</v>
      </c>
      <c r="F599" t="s">
        <v>692</v>
      </c>
      <c r="G599">
        <v>1645011000</v>
      </c>
      <c r="H599" t="s">
        <v>17</v>
      </c>
      <c r="I599" t="s">
        <v>38</v>
      </c>
      <c r="K599" t="s">
        <v>18</v>
      </c>
      <c r="L599" s="1">
        <v>712487658</v>
      </c>
      <c r="M599" s="1">
        <v>-8312355</v>
      </c>
      <c r="N599" s="1">
        <v>704175303</v>
      </c>
      <c r="O599" s="2" t="str">
        <f>+VLOOKUP(A599,'comparacion amort'!$A:$U,5,FALSE)</f>
        <v>ZVRI</v>
      </c>
      <c r="P599" s="5">
        <v>44562</v>
      </c>
      <c r="Q599" s="2">
        <v>100</v>
      </c>
      <c r="R599" s="2">
        <v>0</v>
      </c>
      <c r="S599" s="11">
        <f t="shared" si="49"/>
        <v>100</v>
      </c>
      <c r="T599" s="12">
        <f t="shared" si="45"/>
        <v>1</v>
      </c>
      <c r="U599" s="7">
        <f t="shared" si="46"/>
        <v>2</v>
      </c>
      <c r="V599" s="7">
        <f t="shared" si="47"/>
        <v>98</v>
      </c>
      <c r="W599" s="7">
        <f t="shared" si="48"/>
        <v>10</v>
      </c>
      <c r="X599" s="2" t="str">
        <f>+VLOOKUP(A599,'comparacion amort'!$A:$U,10,FALSE)</f>
        <v>C33003</v>
      </c>
      <c r="Y599" s="3">
        <f>+VLOOKUP(A599,'comparacion amort'!$A:$U,19,FALSE)</f>
        <v>-1187479</v>
      </c>
      <c r="Z599" s="7" t="str">
        <f>+VLOOKUP([1]!Tabla1[[#This Row],[Act.fijo]],'[1]clases de AF'!$A:$C,3,FALSE)</f>
        <v>NL-TERRE</v>
      </c>
    </row>
    <row r="600" spans="1:26" x14ac:dyDescent="0.25">
      <c r="A600">
        <v>10646</v>
      </c>
      <c r="B600">
        <v>0</v>
      </c>
      <c r="C600" t="s">
        <v>698</v>
      </c>
      <c r="D600" t="s">
        <v>721</v>
      </c>
      <c r="E600" t="s">
        <v>691</v>
      </c>
      <c r="F600" t="s">
        <v>692</v>
      </c>
      <c r="G600">
        <v>1645011000</v>
      </c>
      <c r="H600" t="s">
        <v>17</v>
      </c>
      <c r="I600" t="s">
        <v>38</v>
      </c>
      <c r="K600" t="s">
        <v>18</v>
      </c>
      <c r="L600" s="1">
        <v>101371464</v>
      </c>
      <c r="M600" s="1">
        <v>-2956667</v>
      </c>
      <c r="N600" s="1">
        <v>98414797</v>
      </c>
      <c r="O600" s="2" t="str">
        <f>+VLOOKUP(A600,'comparacion amort'!$A:$U,5,FALSE)</f>
        <v>ZVRI</v>
      </c>
      <c r="P600" s="5">
        <v>44562</v>
      </c>
      <c r="Q600" s="2">
        <v>40</v>
      </c>
      <c r="R600" s="2">
        <v>0</v>
      </c>
      <c r="S600" s="11">
        <f t="shared" si="49"/>
        <v>40</v>
      </c>
      <c r="T600" s="12">
        <f t="shared" si="45"/>
        <v>1</v>
      </c>
      <c r="U600" s="7">
        <f t="shared" si="46"/>
        <v>2</v>
      </c>
      <c r="V600" s="7">
        <f t="shared" si="47"/>
        <v>38</v>
      </c>
      <c r="W600" s="7">
        <f t="shared" si="48"/>
        <v>10</v>
      </c>
      <c r="X600" s="2" t="str">
        <f>+VLOOKUP(A600,'comparacion amort'!$A:$U,10,FALSE)</f>
        <v>C33003</v>
      </c>
      <c r="Y600" s="3">
        <f>+VLOOKUP(A600,'comparacion amort'!$A:$U,19,FALSE)</f>
        <v>-422381</v>
      </c>
      <c r="Z600" s="7" t="str">
        <f>+VLOOKUP([1]!Tabla1[[#This Row],[Act.fijo]],'[1]clases de AF'!$A:$C,3,FALSE)</f>
        <v>NL-TERRE</v>
      </c>
    </row>
    <row r="601" spans="1:26" x14ac:dyDescent="0.25">
      <c r="A601">
        <v>10647</v>
      </c>
      <c r="B601">
        <v>0</v>
      </c>
      <c r="C601" t="s">
        <v>698</v>
      </c>
      <c r="D601" t="s">
        <v>722</v>
      </c>
      <c r="E601" t="s">
        <v>691</v>
      </c>
      <c r="F601" t="s">
        <v>692</v>
      </c>
      <c r="G601">
        <v>1645011000</v>
      </c>
      <c r="H601" t="s">
        <v>17</v>
      </c>
      <c r="I601" t="s">
        <v>38</v>
      </c>
      <c r="K601" t="s">
        <v>18</v>
      </c>
      <c r="L601" s="1">
        <v>10101281</v>
      </c>
      <c r="M601" s="1">
        <v>-294620</v>
      </c>
      <c r="N601" s="1">
        <v>9806661</v>
      </c>
      <c r="O601" s="2" t="str">
        <f>+VLOOKUP(A601,'comparacion amort'!$A:$U,5,FALSE)</f>
        <v>ZVRI</v>
      </c>
      <c r="P601" s="5">
        <v>44562</v>
      </c>
      <c r="Q601" s="2">
        <v>40</v>
      </c>
      <c r="R601" s="2">
        <v>0</v>
      </c>
      <c r="S601" s="11">
        <f t="shared" si="49"/>
        <v>40</v>
      </c>
      <c r="T601" s="12">
        <f t="shared" si="45"/>
        <v>1</v>
      </c>
      <c r="U601" s="7">
        <f t="shared" si="46"/>
        <v>2</v>
      </c>
      <c r="V601" s="7">
        <f t="shared" si="47"/>
        <v>38</v>
      </c>
      <c r="W601" s="7">
        <f t="shared" si="48"/>
        <v>10</v>
      </c>
      <c r="X601" s="2" t="str">
        <f>+VLOOKUP(A601,'comparacion amort'!$A:$U,10,FALSE)</f>
        <v>C33003</v>
      </c>
      <c r="Y601" s="3">
        <f>+VLOOKUP(A601,'comparacion amort'!$A:$U,19,FALSE)</f>
        <v>-42088</v>
      </c>
      <c r="Z601" s="7" t="str">
        <f>+VLOOKUP([1]!Tabla1[[#This Row],[Act.fijo]],'[1]clases de AF'!$A:$C,3,FALSE)</f>
        <v>NL-TERRE</v>
      </c>
    </row>
    <row r="602" spans="1:26" x14ac:dyDescent="0.25">
      <c r="A602">
        <v>10648</v>
      </c>
      <c r="B602">
        <v>0</v>
      </c>
      <c r="C602" t="s">
        <v>698</v>
      </c>
      <c r="D602" t="s">
        <v>723</v>
      </c>
      <c r="E602" t="s">
        <v>691</v>
      </c>
      <c r="F602" t="s">
        <v>692</v>
      </c>
      <c r="G602">
        <v>1645011000</v>
      </c>
      <c r="H602" t="s">
        <v>17</v>
      </c>
      <c r="I602" t="s">
        <v>38</v>
      </c>
      <c r="K602" t="s">
        <v>18</v>
      </c>
      <c r="L602" s="1">
        <v>2100597009</v>
      </c>
      <c r="M602" s="1">
        <v>-61267412</v>
      </c>
      <c r="N602" s="1">
        <v>2039329597</v>
      </c>
      <c r="O602" s="2" t="str">
        <f>+VLOOKUP(A602,'comparacion amort'!$A:$U,5,FALSE)</f>
        <v>ZVRI</v>
      </c>
      <c r="P602" s="5">
        <v>44562</v>
      </c>
      <c r="Q602" s="2">
        <v>40</v>
      </c>
      <c r="R602" s="2">
        <v>0</v>
      </c>
      <c r="S602" s="11">
        <f t="shared" si="49"/>
        <v>40</v>
      </c>
      <c r="T602" s="12">
        <f t="shared" si="45"/>
        <v>1</v>
      </c>
      <c r="U602" s="7">
        <f t="shared" si="46"/>
        <v>2</v>
      </c>
      <c r="V602" s="7">
        <f t="shared" si="47"/>
        <v>38</v>
      </c>
      <c r="W602" s="7">
        <f t="shared" si="48"/>
        <v>10</v>
      </c>
      <c r="X602" s="2" t="str">
        <f>+VLOOKUP(A602,'comparacion amort'!$A:$U,10,FALSE)</f>
        <v>C33003</v>
      </c>
      <c r="Y602" s="3">
        <f>+VLOOKUP(A602,'comparacion amort'!$A:$U,19,FALSE)</f>
        <v>-8752487</v>
      </c>
      <c r="Z602" s="7" t="str">
        <f>+VLOOKUP([1]!Tabla1[[#This Row],[Act.fijo]],'[1]clases de AF'!$A:$C,3,FALSE)</f>
        <v>NL-TERRE</v>
      </c>
    </row>
    <row r="603" spans="1:26" x14ac:dyDescent="0.25">
      <c r="A603">
        <v>10649</v>
      </c>
      <c r="B603">
        <v>0</v>
      </c>
      <c r="C603" t="s">
        <v>698</v>
      </c>
      <c r="D603" t="s">
        <v>724</v>
      </c>
      <c r="E603" t="s">
        <v>691</v>
      </c>
      <c r="F603" t="s">
        <v>692</v>
      </c>
      <c r="G603">
        <v>1645011000</v>
      </c>
      <c r="H603" t="s">
        <v>17</v>
      </c>
      <c r="I603" t="s">
        <v>38</v>
      </c>
      <c r="K603" t="s">
        <v>18</v>
      </c>
      <c r="L603" s="1">
        <v>214091911</v>
      </c>
      <c r="M603" s="1">
        <v>-6244346</v>
      </c>
      <c r="N603" s="1">
        <v>207847565</v>
      </c>
      <c r="O603" s="2" t="str">
        <f>+VLOOKUP(A603,'comparacion amort'!$A:$U,5,FALSE)</f>
        <v>ZVRI</v>
      </c>
      <c r="P603" s="5">
        <v>44562</v>
      </c>
      <c r="Q603" s="2">
        <v>40</v>
      </c>
      <c r="R603" s="2">
        <v>0</v>
      </c>
      <c r="S603" s="11">
        <f t="shared" si="49"/>
        <v>40</v>
      </c>
      <c r="T603" s="12">
        <f t="shared" si="45"/>
        <v>1</v>
      </c>
      <c r="U603" s="7">
        <f t="shared" si="46"/>
        <v>2</v>
      </c>
      <c r="V603" s="7">
        <f t="shared" si="47"/>
        <v>38</v>
      </c>
      <c r="W603" s="7">
        <f t="shared" si="48"/>
        <v>10</v>
      </c>
      <c r="X603" s="2" t="str">
        <f>+VLOOKUP(A603,'comparacion amort'!$A:$U,10,FALSE)</f>
        <v>C33003</v>
      </c>
      <c r="Y603" s="3">
        <f>+VLOOKUP(A603,'comparacion amort'!$A:$U,19,FALSE)</f>
        <v>-892049</v>
      </c>
      <c r="Z603" s="7" t="str">
        <f>+VLOOKUP([1]!Tabla1[[#This Row],[Act.fijo]],'[1]clases de AF'!$A:$C,3,FALSE)</f>
        <v>NL-TERRE</v>
      </c>
    </row>
    <row r="604" spans="1:26" x14ac:dyDescent="0.25">
      <c r="A604">
        <v>10650</v>
      </c>
      <c r="B604">
        <v>0</v>
      </c>
      <c r="C604" t="s">
        <v>698</v>
      </c>
      <c r="D604" t="s">
        <v>725</v>
      </c>
      <c r="E604" t="s">
        <v>691</v>
      </c>
      <c r="F604" t="s">
        <v>692</v>
      </c>
      <c r="G604">
        <v>1645011000</v>
      </c>
      <c r="H604" t="s">
        <v>17</v>
      </c>
      <c r="I604" t="s">
        <v>38</v>
      </c>
      <c r="K604" t="s">
        <v>18</v>
      </c>
      <c r="L604" s="1">
        <v>305044812</v>
      </c>
      <c r="M604" s="1">
        <v>-9365410</v>
      </c>
      <c r="N604" s="1">
        <v>295679402</v>
      </c>
      <c r="O604" s="2" t="str">
        <f>+VLOOKUP(A604,'comparacion amort'!$A:$U,5,FALSE)</f>
        <v>ZVRI</v>
      </c>
      <c r="P604" s="5">
        <v>44562</v>
      </c>
      <c r="Q604" s="2">
        <v>38</v>
      </c>
      <c r="R604" s="2">
        <v>0</v>
      </c>
      <c r="S604" s="11">
        <f t="shared" si="49"/>
        <v>38</v>
      </c>
      <c r="T604" s="12">
        <f t="shared" si="45"/>
        <v>1</v>
      </c>
      <c r="U604" s="7">
        <f t="shared" si="46"/>
        <v>2</v>
      </c>
      <c r="V604" s="7">
        <f t="shared" si="47"/>
        <v>36</v>
      </c>
      <c r="W604" s="7">
        <f t="shared" si="48"/>
        <v>10</v>
      </c>
      <c r="X604" s="2" t="str">
        <f>+VLOOKUP(A604,'comparacion amort'!$A:$U,10,FALSE)</f>
        <v>C33003</v>
      </c>
      <c r="Y604" s="3">
        <f>+VLOOKUP(A604,'comparacion amort'!$A:$U,19,FALSE)</f>
        <v>-1337915</v>
      </c>
      <c r="Z604" s="7" t="str">
        <f>+VLOOKUP([1]!Tabla1[[#This Row],[Act.fijo]],'[1]clases de AF'!$A:$C,3,FALSE)</f>
        <v>NL-TERRE</v>
      </c>
    </row>
    <row r="605" spans="1:26" x14ac:dyDescent="0.25">
      <c r="A605">
        <v>10651</v>
      </c>
      <c r="B605">
        <v>0</v>
      </c>
      <c r="C605" t="s">
        <v>698</v>
      </c>
      <c r="D605" t="s">
        <v>726</v>
      </c>
      <c r="E605" t="s">
        <v>691</v>
      </c>
      <c r="F605" t="s">
        <v>692</v>
      </c>
      <c r="G605">
        <v>1645011000</v>
      </c>
      <c r="H605" t="s">
        <v>17</v>
      </c>
      <c r="I605" t="s">
        <v>38</v>
      </c>
      <c r="K605" t="s">
        <v>18</v>
      </c>
      <c r="L605" s="1">
        <v>242787756</v>
      </c>
      <c r="M605" s="1">
        <v>-4883660</v>
      </c>
      <c r="N605" s="1">
        <v>237904096</v>
      </c>
      <c r="O605" s="2" t="str">
        <f>+VLOOKUP(A605,'comparacion amort'!$A:$U,5,FALSE)</f>
        <v>ZVRI</v>
      </c>
      <c r="P605" s="5">
        <v>44562</v>
      </c>
      <c r="Q605" s="2">
        <v>58</v>
      </c>
      <c r="R605" s="2">
        <v>0</v>
      </c>
      <c r="S605" s="11">
        <f t="shared" si="49"/>
        <v>58</v>
      </c>
      <c r="T605" s="12">
        <f t="shared" si="45"/>
        <v>1</v>
      </c>
      <c r="U605" s="7">
        <f t="shared" si="46"/>
        <v>2</v>
      </c>
      <c r="V605" s="7">
        <f t="shared" si="47"/>
        <v>56</v>
      </c>
      <c r="W605" s="7">
        <f t="shared" si="48"/>
        <v>10</v>
      </c>
      <c r="X605" s="2" t="str">
        <f>+VLOOKUP(A605,'comparacion amort'!$A:$U,10,FALSE)</f>
        <v>C33003</v>
      </c>
      <c r="Y605" s="3">
        <f>+VLOOKUP(A605,'comparacion amort'!$A:$U,19,FALSE)</f>
        <v>-697665</v>
      </c>
      <c r="Z605" s="7" t="str">
        <f>+VLOOKUP([1]!Tabla1[[#This Row],[Act.fijo]],'[1]clases de AF'!$A:$C,3,FALSE)</f>
        <v>NL-TERRE</v>
      </c>
    </row>
    <row r="606" spans="1:26" x14ac:dyDescent="0.25">
      <c r="A606">
        <v>10652</v>
      </c>
      <c r="B606">
        <v>0</v>
      </c>
      <c r="C606" t="s">
        <v>698</v>
      </c>
      <c r="D606" t="s">
        <v>727</v>
      </c>
      <c r="E606" t="s">
        <v>691</v>
      </c>
      <c r="F606" t="s">
        <v>692</v>
      </c>
      <c r="G606">
        <v>1645011000</v>
      </c>
      <c r="H606" t="s">
        <v>17</v>
      </c>
      <c r="I606" t="s">
        <v>38</v>
      </c>
      <c r="K606" t="s">
        <v>18</v>
      </c>
      <c r="L606" s="1">
        <v>97362600</v>
      </c>
      <c r="M606" s="1">
        <v>-2989201</v>
      </c>
      <c r="N606" s="1">
        <v>94373399</v>
      </c>
      <c r="O606" s="2" t="str">
        <f>+VLOOKUP(A606,'comparacion amort'!$A:$U,5,FALSE)</f>
        <v>ZVRI</v>
      </c>
      <c r="P606" s="5">
        <v>44562</v>
      </c>
      <c r="Q606" s="2">
        <v>38</v>
      </c>
      <c r="R606" s="2">
        <v>0</v>
      </c>
      <c r="S606" s="11">
        <f t="shared" si="49"/>
        <v>38</v>
      </c>
      <c r="T606" s="12">
        <f t="shared" si="45"/>
        <v>1</v>
      </c>
      <c r="U606" s="7">
        <f t="shared" si="46"/>
        <v>2</v>
      </c>
      <c r="V606" s="7">
        <f t="shared" si="47"/>
        <v>36</v>
      </c>
      <c r="W606" s="7">
        <f t="shared" si="48"/>
        <v>10</v>
      </c>
      <c r="X606" s="2" t="str">
        <f>+VLOOKUP(A606,'comparacion amort'!$A:$U,10,FALSE)</f>
        <v>C33003</v>
      </c>
      <c r="Y606" s="3">
        <f>+VLOOKUP(A606,'comparacion amort'!$A:$U,19,FALSE)</f>
        <v>-427028</v>
      </c>
      <c r="Z606" s="7" t="str">
        <f>+VLOOKUP([1]!Tabla1[[#This Row],[Act.fijo]],'[1]clases de AF'!$A:$C,3,FALSE)</f>
        <v>NL-TERRE</v>
      </c>
    </row>
    <row r="607" spans="1:26" x14ac:dyDescent="0.25">
      <c r="A607">
        <v>10653</v>
      </c>
      <c r="B607">
        <v>0</v>
      </c>
      <c r="C607" t="s">
        <v>698</v>
      </c>
      <c r="D607" t="s">
        <v>728</v>
      </c>
      <c r="E607" t="s">
        <v>691</v>
      </c>
      <c r="F607" t="s">
        <v>692</v>
      </c>
      <c r="G607">
        <v>1645011000</v>
      </c>
      <c r="H607" t="s">
        <v>17</v>
      </c>
      <c r="I607" t="s">
        <v>38</v>
      </c>
      <c r="K607" t="s">
        <v>18</v>
      </c>
      <c r="L607" s="1">
        <v>1456674776</v>
      </c>
      <c r="M607" s="1">
        <v>-212431738</v>
      </c>
      <c r="N607" s="1">
        <v>1244243038</v>
      </c>
      <c r="O607" s="2" t="str">
        <f>+VLOOKUP(A607,'comparacion amort'!$A:$U,5,FALSE)</f>
        <v>ZVRI</v>
      </c>
      <c r="P607" s="5">
        <v>44562</v>
      </c>
      <c r="Q607" s="2">
        <v>8</v>
      </c>
      <c r="R607" s="2">
        <v>0</v>
      </c>
      <c r="S607" s="11">
        <f t="shared" si="49"/>
        <v>8</v>
      </c>
      <c r="T607" s="12">
        <f t="shared" si="45"/>
        <v>1</v>
      </c>
      <c r="U607" s="7">
        <f t="shared" si="46"/>
        <v>2</v>
      </c>
      <c r="V607" s="7">
        <f t="shared" si="47"/>
        <v>6</v>
      </c>
      <c r="W607" s="7">
        <f t="shared" si="48"/>
        <v>10</v>
      </c>
      <c r="X607" s="2" t="str">
        <f>+VLOOKUP(A607,'comparacion amort'!$A:$U,10,FALSE)</f>
        <v>C33003</v>
      </c>
      <c r="Y607" s="3">
        <f>+VLOOKUP(A607,'comparacion amort'!$A:$U,19,FALSE)</f>
        <v>-30347391</v>
      </c>
      <c r="Z607" s="7" t="str">
        <f>+VLOOKUP([1]!Tabla1[[#This Row],[Act.fijo]],'[1]clases de AF'!$A:$C,3,FALSE)</f>
        <v>NL-TERRE</v>
      </c>
    </row>
    <row r="608" spans="1:26" x14ac:dyDescent="0.25">
      <c r="A608">
        <v>10654</v>
      </c>
      <c r="B608">
        <v>0</v>
      </c>
      <c r="C608" t="s">
        <v>698</v>
      </c>
      <c r="D608" t="s">
        <v>729</v>
      </c>
      <c r="E608" t="s">
        <v>691</v>
      </c>
      <c r="F608" t="s">
        <v>692</v>
      </c>
      <c r="G608">
        <v>1645011000</v>
      </c>
      <c r="H608" t="s">
        <v>17</v>
      </c>
      <c r="I608" t="s">
        <v>38</v>
      </c>
      <c r="K608" t="s">
        <v>18</v>
      </c>
      <c r="L608" s="1">
        <v>5700290284</v>
      </c>
      <c r="M608" s="1">
        <v>-170521503</v>
      </c>
      <c r="N608" s="1">
        <v>5529768781</v>
      </c>
      <c r="O608" s="2" t="str">
        <f>+VLOOKUP(A608,'comparacion amort'!$A:$U,5,FALSE)</f>
        <v>ZVRI</v>
      </c>
      <c r="P608" s="5">
        <v>44562</v>
      </c>
      <c r="Q608" s="2">
        <v>39</v>
      </c>
      <c r="R608" s="2">
        <v>0</v>
      </c>
      <c r="S608" s="11">
        <f t="shared" si="49"/>
        <v>39</v>
      </c>
      <c r="T608" s="12">
        <f t="shared" si="45"/>
        <v>1</v>
      </c>
      <c r="U608" s="7">
        <f t="shared" si="46"/>
        <v>2</v>
      </c>
      <c r="V608" s="7">
        <f t="shared" si="47"/>
        <v>37</v>
      </c>
      <c r="W608" s="7">
        <f t="shared" si="48"/>
        <v>10</v>
      </c>
      <c r="X608" s="2" t="str">
        <f>+VLOOKUP(A608,'comparacion amort'!$A:$U,10,FALSE)</f>
        <v>C33003</v>
      </c>
      <c r="Y608" s="3">
        <f>+VLOOKUP(A608,'comparacion amort'!$A:$U,19,FALSE)</f>
        <v>-24360214</v>
      </c>
      <c r="Z608" s="7" t="str">
        <f>+VLOOKUP([1]!Tabla1[[#This Row],[Act.fijo]],'[1]clases de AF'!$A:$C,3,FALSE)</f>
        <v>NL-TERRE</v>
      </c>
    </row>
    <row r="609" spans="1:26" x14ac:dyDescent="0.25">
      <c r="A609">
        <v>10655</v>
      </c>
      <c r="B609">
        <v>0</v>
      </c>
      <c r="C609" t="s">
        <v>698</v>
      </c>
      <c r="D609" t="s">
        <v>730</v>
      </c>
      <c r="E609" t="s">
        <v>691</v>
      </c>
      <c r="F609" t="s">
        <v>692</v>
      </c>
      <c r="G609">
        <v>1645011000</v>
      </c>
      <c r="H609" t="s">
        <v>17</v>
      </c>
      <c r="I609" t="s">
        <v>38</v>
      </c>
      <c r="K609" t="s">
        <v>18</v>
      </c>
      <c r="L609" s="1">
        <v>379279934</v>
      </c>
      <c r="M609" s="1">
        <v>-110623313</v>
      </c>
      <c r="N609" s="1">
        <v>268656621</v>
      </c>
      <c r="O609" s="2" t="str">
        <f>+VLOOKUP(A609,'comparacion amort'!$A:$U,5,FALSE)</f>
        <v>ZVRI</v>
      </c>
      <c r="P609" s="5">
        <v>44562</v>
      </c>
      <c r="Q609" s="2">
        <v>4</v>
      </c>
      <c r="R609" s="2">
        <v>0</v>
      </c>
      <c r="S609" s="11">
        <f t="shared" si="49"/>
        <v>4</v>
      </c>
      <c r="T609" s="12">
        <f t="shared" si="45"/>
        <v>1</v>
      </c>
      <c r="U609" s="7">
        <f t="shared" si="46"/>
        <v>2</v>
      </c>
      <c r="V609" s="7">
        <f t="shared" si="47"/>
        <v>2</v>
      </c>
      <c r="W609" s="7">
        <f t="shared" si="48"/>
        <v>10</v>
      </c>
      <c r="X609" s="2" t="str">
        <f>+VLOOKUP(A609,'comparacion amort'!$A:$U,10,FALSE)</f>
        <v>C33003</v>
      </c>
      <c r="Y609" s="3">
        <f>+VLOOKUP(A609,'comparacion amort'!$A:$U,19,FALSE)</f>
        <v>-15803330</v>
      </c>
      <c r="Z609" s="7" t="str">
        <f>+VLOOKUP([1]!Tabla1[[#This Row],[Act.fijo]],'[1]clases de AF'!$A:$C,3,FALSE)</f>
        <v>NL-TERRE</v>
      </c>
    </row>
    <row r="610" spans="1:26" x14ac:dyDescent="0.25">
      <c r="A610">
        <v>10656</v>
      </c>
      <c r="B610">
        <v>0</v>
      </c>
      <c r="C610" t="s">
        <v>698</v>
      </c>
      <c r="D610" t="s">
        <v>731</v>
      </c>
      <c r="E610" t="s">
        <v>691</v>
      </c>
      <c r="F610" t="s">
        <v>692</v>
      </c>
      <c r="G610">
        <v>1645011000</v>
      </c>
      <c r="H610" t="s">
        <v>17</v>
      </c>
      <c r="I610" t="s">
        <v>38</v>
      </c>
      <c r="K610" t="s">
        <v>18</v>
      </c>
      <c r="L610" s="1">
        <v>1456674776</v>
      </c>
      <c r="M610" s="1">
        <v>-212431738</v>
      </c>
      <c r="N610" s="1">
        <v>1244243038</v>
      </c>
      <c r="O610" s="2" t="str">
        <f>+VLOOKUP(A610,'comparacion amort'!$A:$U,5,FALSE)</f>
        <v>ZVRI</v>
      </c>
      <c r="P610" s="5">
        <v>44562</v>
      </c>
      <c r="Q610" s="2">
        <v>8</v>
      </c>
      <c r="R610" s="2">
        <v>0</v>
      </c>
      <c r="S610" s="11">
        <f t="shared" si="49"/>
        <v>8</v>
      </c>
      <c r="T610" s="12">
        <f t="shared" si="45"/>
        <v>1</v>
      </c>
      <c r="U610" s="7">
        <f t="shared" si="46"/>
        <v>2</v>
      </c>
      <c r="V610" s="7">
        <f t="shared" si="47"/>
        <v>6</v>
      </c>
      <c r="W610" s="7">
        <f t="shared" si="48"/>
        <v>10</v>
      </c>
      <c r="X610" s="2" t="str">
        <f>+VLOOKUP(A610,'comparacion amort'!$A:$U,10,FALSE)</f>
        <v>C33003</v>
      </c>
      <c r="Y610" s="3">
        <f>+VLOOKUP(A610,'comparacion amort'!$A:$U,19,FALSE)</f>
        <v>-30347391</v>
      </c>
      <c r="Z610" s="7" t="str">
        <f>+VLOOKUP([1]!Tabla1[[#This Row],[Act.fijo]],'[1]clases de AF'!$A:$C,3,FALSE)</f>
        <v>NL-TERRE</v>
      </c>
    </row>
    <row r="611" spans="1:26" x14ac:dyDescent="0.25">
      <c r="A611">
        <v>10657</v>
      </c>
      <c r="B611">
        <v>0</v>
      </c>
      <c r="C611" t="s">
        <v>698</v>
      </c>
      <c r="D611" t="s">
        <v>732</v>
      </c>
      <c r="E611" t="s">
        <v>691</v>
      </c>
      <c r="F611" t="s">
        <v>692</v>
      </c>
      <c r="G611">
        <v>1645011000</v>
      </c>
      <c r="H611" t="s">
        <v>17</v>
      </c>
      <c r="I611" t="s">
        <v>38</v>
      </c>
      <c r="K611" t="s">
        <v>18</v>
      </c>
      <c r="L611" s="1">
        <v>5700290284</v>
      </c>
      <c r="M611" s="1">
        <v>-170521503</v>
      </c>
      <c r="N611" s="1">
        <v>5529768781</v>
      </c>
      <c r="O611" s="2" t="str">
        <f>+VLOOKUP(A611,'comparacion amort'!$A:$U,5,FALSE)</f>
        <v>ZVRI</v>
      </c>
      <c r="P611" s="5">
        <v>44562</v>
      </c>
      <c r="Q611" s="2">
        <v>39</v>
      </c>
      <c r="R611" s="2">
        <v>0</v>
      </c>
      <c r="S611" s="11">
        <f t="shared" si="49"/>
        <v>39</v>
      </c>
      <c r="T611" s="12">
        <f t="shared" si="45"/>
        <v>1</v>
      </c>
      <c r="U611" s="7">
        <f t="shared" si="46"/>
        <v>2</v>
      </c>
      <c r="V611" s="7">
        <f t="shared" si="47"/>
        <v>37</v>
      </c>
      <c r="W611" s="7">
        <f t="shared" si="48"/>
        <v>10</v>
      </c>
      <c r="X611" s="2" t="str">
        <f>+VLOOKUP(A611,'comparacion amort'!$A:$U,10,FALSE)</f>
        <v>C33003</v>
      </c>
      <c r="Y611" s="3">
        <f>+VLOOKUP(A611,'comparacion amort'!$A:$U,19,FALSE)</f>
        <v>-24360214</v>
      </c>
      <c r="Z611" s="7" t="str">
        <f>+VLOOKUP([1]!Tabla1[[#This Row],[Act.fijo]],'[1]clases de AF'!$A:$C,3,FALSE)</f>
        <v>NL-TERRE</v>
      </c>
    </row>
    <row r="612" spans="1:26" x14ac:dyDescent="0.25">
      <c r="A612">
        <v>10658</v>
      </c>
      <c r="B612">
        <v>0</v>
      </c>
      <c r="C612" t="s">
        <v>698</v>
      </c>
      <c r="D612" t="s">
        <v>733</v>
      </c>
      <c r="E612" t="s">
        <v>691</v>
      </c>
      <c r="F612" t="s">
        <v>692</v>
      </c>
      <c r="G612">
        <v>1645011000</v>
      </c>
      <c r="H612" t="s">
        <v>17</v>
      </c>
      <c r="I612" t="s">
        <v>38</v>
      </c>
      <c r="K612" t="s">
        <v>18</v>
      </c>
      <c r="L612" s="1">
        <v>379279934</v>
      </c>
      <c r="M612" s="1">
        <v>-110623313</v>
      </c>
      <c r="N612" s="1">
        <v>268656621</v>
      </c>
      <c r="O612" s="2" t="str">
        <f>+VLOOKUP(A612,'comparacion amort'!$A:$U,5,FALSE)</f>
        <v>ZVRI</v>
      </c>
      <c r="P612" s="5">
        <v>44562</v>
      </c>
      <c r="Q612" s="2">
        <v>4</v>
      </c>
      <c r="R612" s="2">
        <v>0</v>
      </c>
      <c r="S612" s="11">
        <f t="shared" si="49"/>
        <v>4</v>
      </c>
      <c r="T612" s="12">
        <f t="shared" si="45"/>
        <v>1</v>
      </c>
      <c r="U612" s="7">
        <f t="shared" si="46"/>
        <v>2</v>
      </c>
      <c r="V612" s="7">
        <f t="shared" si="47"/>
        <v>2</v>
      </c>
      <c r="W612" s="7">
        <f t="shared" si="48"/>
        <v>10</v>
      </c>
      <c r="X612" s="2" t="str">
        <f>+VLOOKUP(A612,'comparacion amort'!$A:$U,10,FALSE)</f>
        <v>C33003</v>
      </c>
      <c r="Y612" s="3">
        <f>+VLOOKUP(A612,'comparacion amort'!$A:$U,19,FALSE)</f>
        <v>-15803330</v>
      </c>
      <c r="Z612" s="7" t="str">
        <f>+VLOOKUP([1]!Tabla1[[#This Row],[Act.fijo]],'[1]clases de AF'!$A:$C,3,FALSE)</f>
        <v>NL-TERRE</v>
      </c>
    </row>
    <row r="613" spans="1:26" x14ac:dyDescent="0.25">
      <c r="A613">
        <v>10659</v>
      </c>
      <c r="B613">
        <v>0</v>
      </c>
      <c r="C613" t="s">
        <v>698</v>
      </c>
      <c r="D613" t="s">
        <v>734</v>
      </c>
      <c r="E613" t="s">
        <v>691</v>
      </c>
      <c r="F613" t="s">
        <v>692</v>
      </c>
      <c r="G613">
        <v>1645011000</v>
      </c>
      <c r="H613" t="s">
        <v>17</v>
      </c>
      <c r="I613" t="s">
        <v>38</v>
      </c>
      <c r="K613" t="s">
        <v>18</v>
      </c>
      <c r="L613" s="1">
        <v>87856655</v>
      </c>
      <c r="M613" s="1">
        <v>-2562485</v>
      </c>
      <c r="N613" s="1">
        <v>85294170</v>
      </c>
      <c r="O613" s="2" t="str">
        <f>+VLOOKUP(A613,'comparacion amort'!$A:$U,5,FALSE)</f>
        <v>ZVRI</v>
      </c>
      <c r="P613" s="5">
        <v>44562</v>
      </c>
      <c r="Q613" s="2">
        <v>40</v>
      </c>
      <c r="R613" s="2">
        <v>0</v>
      </c>
      <c r="S613" s="11">
        <f t="shared" si="49"/>
        <v>40</v>
      </c>
      <c r="T613" s="12">
        <f t="shared" si="45"/>
        <v>1</v>
      </c>
      <c r="U613" s="7">
        <f t="shared" si="46"/>
        <v>2</v>
      </c>
      <c r="V613" s="7">
        <f t="shared" si="47"/>
        <v>38</v>
      </c>
      <c r="W613" s="7">
        <f t="shared" si="48"/>
        <v>10</v>
      </c>
      <c r="X613" s="2" t="str">
        <f>+VLOOKUP(A613,'comparacion amort'!$A:$U,10,FALSE)</f>
        <v>C33003</v>
      </c>
      <c r="Y613" s="3">
        <f>+VLOOKUP(A613,'comparacion amort'!$A:$U,19,FALSE)</f>
        <v>-366069</v>
      </c>
      <c r="Z613" s="7" t="str">
        <f>+VLOOKUP([1]!Tabla1[[#This Row],[Act.fijo]],'[1]clases de AF'!$A:$C,3,FALSE)</f>
        <v>NL-TERRE</v>
      </c>
    </row>
    <row r="614" spans="1:26" x14ac:dyDescent="0.25">
      <c r="A614">
        <v>10660</v>
      </c>
      <c r="B614">
        <v>0</v>
      </c>
      <c r="C614" t="s">
        <v>698</v>
      </c>
      <c r="D614" t="s">
        <v>735</v>
      </c>
      <c r="E614" t="s">
        <v>691</v>
      </c>
      <c r="F614" t="s">
        <v>692</v>
      </c>
      <c r="G614">
        <v>1645011000</v>
      </c>
      <c r="H614" t="s">
        <v>17</v>
      </c>
      <c r="I614" t="s">
        <v>38</v>
      </c>
      <c r="K614" t="s">
        <v>18</v>
      </c>
      <c r="L614" s="1">
        <v>87856655</v>
      </c>
      <c r="M614" s="1">
        <v>-2562485</v>
      </c>
      <c r="N614" s="1">
        <v>85294170</v>
      </c>
      <c r="O614" s="2" t="str">
        <f>+VLOOKUP(A614,'comparacion amort'!$A:$U,5,FALSE)</f>
        <v>ZVRI</v>
      </c>
      <c r="P614" s="5">
        <v>44562</v>
      </c>
      <c r="Q614" s="2">
        <v>40</v>
      </c>
      <c r="R614" s="2">
        <v>0</v>
      </c>
      <c r="S614" s="11">
        <f t="shared" si="49"/>
        <v>40</v>
      </c>
      <c r="T614" s="12">
        <f t="shared" si="45"/>
        <v>1</v>
      </c>
      <c r="U614" s="7">
        <f t="shared" si="46"/>
        <v>2</v>
      </c>
      <c r="V614" s="7">
        <f t="shared" si="47"/>
        <v>38</v>
      </c>
      <c r="W614" s="7">
        <f t="shared" si="48"/>
        <v>10</v>
      </c>
      <c r="X614" s="2" t="str">
        <f>+VLOOKUP(A614,'comparacion amort'!$A:$U,10,FALSE)</f>
        <v>C33003</v>
      </c>
      <c r="Y614" s="3">
        <f>+VLOOKUP(A614,'comparacion amort'!$A:$U,19,FALSE)</f>
        <v>-366069</v>
      </c>
      <c r="Z614" s="7" t="str">
        <f>+VLOOKUP([1]!Tabla1[[#This Row],[Act.fijo]],'[1]clases de AF'!$A:$C,3,FALSE)</f>
        <v>NL-TERRE</v>
      </c>
    </row>
    <row r="615" spans="1:26" x14ac:dyDescent="0.25">
      <c r="A615">
        <v>10661</v>
      </c>
      <c r="B615">
        <v>0</v>
      </c>
      <c r="C615" t="s">
        <v>698</v>
      </c>
      <c r="D615" t="s">
        <v>736</v>
      </c>
      <c r="E615" t="s">
        <v>691</v>
      </c>
      <c r="F615" t="s">
        <v>692</v>
      </c>
      <c r="G615">
        <v>1645011000</v>
      </c>
      <c r="H615" t="s">
        <v>17</v>
      </c>
      <c r="I615" t="s">
        <v>38</v>
      </c>
      <c r="K615" t="s">
        <v>18</v>
      </c>
      <c r="L615" s="1">
        <v>1143201189</v>
      </c>
      <c r="M615" s="1">
        <v>-53349388</v>
      </c>
      <c r="N615" s="1">
        <v>1089851801</v>
      </c>
      <c r="O615" s="2" t="str">
        <f>+VLOOKUP(A615,'comparacion amort'!$A:$U,5,FALSE)</f>
        <v>ZVRI</v>
      </c>
      <c r="P615" s="5">
        <v>44562</v>
      </c>
      <c r="Q615" s="2">
        <v>25</v>
      </c>
      <c r="R615" s="2">
        <v>0</v>
      </c>
      <c r="S615" s="11">
        <f t="shared" si="49"/>
        <v>25</v>
      </c>
      <c r="T615" s="12">
        <f t="shared" si="45"/>
        <v>1</v>
      </c>
      <c r="U615" s="7">
        <f t="shared" si="46"/>
        <v>2</v>
      </c>
      <c r="V615" s="7">
        <f t="shared" si="47"/>
        <v>23</v>
      </c>
      <c r="W615" s="7">
        <f t="shared" si="48"/>
        <v>10</v>
      </c>
      <c r="X615" s="2" t="str">
        <f>+VLOOKUP(A615,'comparacion amort'!$A:$U,10,FALSE)</f>
        <v>C33003</v>
      </c>
      <c r="Y615" s="3">
        <f>+VLOOKUP(A615,'comparacion amort'!$A:$U,19,FALSE)</f>
        <v>-7621341</v>
      </c>
      <c r="Z615" s="7" t="str">
        <f>+VLOOKUP([1]!Tabla1[[#This Row],[Act.fijo]],'[1]clases de AF'!$A:$C,3,FALSE)</f>
        <v>NL-TERRE</v>
      </c>
    </row>
    <row r="616" spans="1:26" x14ac:dyDescent="0.25">
      <c r="A616">
        <v>10662</v>
      </c>
      <c r="B616">
        <v>0</v>
      </c>
      <c r="C616" t="s">
        <v>698</v>
      </c>
      <c r="D616" t="s">
        <v>737</v>
      </c>
      <c r="E616" t="s">
        <v>691</v>
      </c>
      <c r="F616" t="s">
        <v>692</v>
      </c>
      <c r="G616">
        <v>1645011000</v>
      </c>
      <c r="H616" t="s">
        <v>17</v>
      </c>
      <c r="I616" t="s">
        <v>38</v>
      </c>
      <c r="K616" t="s">
        <v>18</v>
      </c>
      <c r="L616" s="1">
        <v>1143201189</v>
      </c>
      <c r="M616" s="1">
        <v>-53349388</v>
      </c>
      <c r="N616" s="1">
        <v>1089851801</v>
      </c>
      <c r="O616" s="2" t="str">
        <f>+VLOOKUP(A616,'comparacion amort'!$A:$U,5,FALSE)</f>
        <v>ZVRI</v>
      </c>
      <c r="P616" s="5">
        <v>44562</v>
      </c>
      <c r="Q616" s="2">
        <v>25</v>
      </c>
      <c r="R616" s="2">
        <v>0</v>
      </c>
      <c r="S616" s="11">
        <f t="shared" si="49"/>
        <v>25</v>
      </c>
      <c r="T616" s="12">
        <f t="shared" si="45"/>
        <v>1</v>
      </c>
      <c r="U616" s="7">
        <f t="shared" si="46"/>
        <v>2</v>
      </c>
      <c r="V616" s="7">
        <f t="shared" si="47"/>
        <v>23</v>
      </c>
      <c r="W616" s="7">
        <f t="shared" si="48"/>
        <v>10</v>
      </c>
      <c r="X616" s="2" t="str">
        <f>+VLOOKUP(A616,'comparacion amort'!$A:$U,10,FALSE)</f>
        <v>C33003</v>
      </c>
      <c r="Y616" s="3">
        <f>+VLOOKUP(A616,'comparacion amort'!$A:$U,19,FALSE)</f>
        <v>-7621341</v>
      </c>
      <c r="Z616" s="7" t="str">
        <f>+VLOOKUP([1]!Tabla1[[#This Row],[Act.fijo]],'[1]clases de AF'!$A:$C,3,FALSE)</f>
        <v>NL-TERRE</v>
      </c>
    </row>
    <row r="617" spans="1:26" x14ac:dyDescent="0.25">
      <c r="A617">
        <v>10663</v>
      </c>
      <c r="B617">
        <v>0</v>
      </c>
      <c r="C617" t="s">
        <v>698</v>
      </c>
      <c r="D617" t="s">
        <v>738</v>
      </c>
      <c r="E617" t="s">
        <v>691</v>
      </c>
      <c r="F617" t="s">
        <v>692</v>
      </c>
      <c r="G617">
        <v>1645011000</v>
      </c>
      <c r="H617" t="s">
        <v>17</v>
      </c>
      <c r="I617" t="s">
        <v>38</v>
      </c>
      <c r="K617" t="s">
        <v>18</v>
      </c>
      <c r="L617" s="1">
        <v>1421834560</v>
      </c>
      <c r="M617" s="1">
        <v>-41470174</v>
      </c>
      <c r="N617" s="1">
        <v>1380364386</v>
      </c>
      <c r="O617" s="2" t="str">
        <f>+VLOOKUP(A617,'comparacion amort'!$A:$U,5,FALSE)</f>
        <v>ZVRI</v>
      </c>
      <c r="P617" s="5">
        <v>44562</v>
      </c>
      <c r="Q617" s="2">
        <v>40</v>
      </c>
      <c r="R617" s="2">
        <v>0</v>
      </c>
      <c r="S617" s="11">
        <f t="shared" si="49"/>
        <v>40</v>
      </c>
      <c r="T617" s="12">
        <f t="shared" si="45"/>
        <v>1</v>
      </c>
      <c r="U617" s="7">
        <f t="shared" si="46"/>
        <v>2</v>
      </c>
      <c r="V617" s="7">
        <f t="shared" si="47"/>
        <v>38</v>
      </c>
      <c r="W617" s="7">
        <f t="shared" si="48"/>
        <v>10</v>
      </c>
      <c r="X617" s="2" t="str">
        <f>+VLOOKUP(A617,'comparacion amort'!$A:$U,10,FALSE)</f>
        <v>C33003</v>
      </c>
      <c r="Y617" s="3">
        <f>+VLOOKUP(A617,'comparacion amort'!$A:$U,19,FALSE)</f>
        <v>-5924310</v>
      </c>
      <c r="Z617" s="7" t="str">
        <f>+VLOOKUP([1]!Tabla1[[#This Row],[Act.fijo]],'[1]clases de AF'!$A:$C,3,FALSE)</f>
        <v>NL-TERRE</v>
      </c>
    </row>
    <row r="618" spans="1:26" x14ac:dyDescent="0.25">
      <c r="A618">
        <v>10664</v>
      </c>
      <c r="B618">
        <v>0</v>
      </c>
      <c r="C618" t="s">
        <v>698</v>
      </c>
      <c r="D618" t="s">
        <v>739</v>
      </c>
      <c r="E618" t="s">
        <v>691</v>
      </c>
      <c r="F618" t="s">
        <v>692</v>
      </c>
      <c r="G618">
        <v>1645011000</v>
      </c>
      <c r="H618" t="s">
        <v>17</v>
      </c>
      <c r="I618" t="s">
        <v>38</v>
      </c>
      <c r="K618" t="s">
        <v>18</v>
      </c>
      <c r="L618" s="1">
        <v>16776026</v>
      </c>
      <c r="M618" s="1">
        <v>-489300</v>
      </c>
      <c r="N618" s="1">
        <v>16286726</v>
      </c>
      <c r="O618" s="2" t="str">
        <f>+VLOOKUP(A618,'comparacion amort'!$A:$U,5,FALSE)</f>
        <v>ZVRI</v>
      </c>
      <c r="P618" s="5">
        <v>44562</v>
      </c>
      <c r="Q618" s="2">
        <v>40</v>
      </c>
      <c r="R618" s="2">
        <v>0</v>
      </c>
      <c r="S618" s="11">
        <f t="shared" si="49"/>
        <v>40</v>
      </c>
      <c r="T618" s="12">
        <f t="shared" si="45"/>
        <v>1</v>
      </c>
      <c r="U618" s="7">
        <f t="shared" si="46"/>
        <v>2</v>
      </c>
      <c r="V618" s="7">
        <f t="shared" si="47"/>
        <v>38</v>
      </c>
      <c r="W618" s="7">
        <f t="shared" si="48"/>
        <v>10</v>
      </c>
      <c r="X618" s="2" t="str">
        <f>+VLOOKUP(A618,'comparacion amort'!$A:$U,10,FALSE)</f>
        <v>C33003</v>
      </c>
      <c r="Y618" s="3">
        <f>+VLOOKUP(A618,'comparacion amort'!$A:$U,19,FALSE)</f>
        <v>-69900</v>
      </c>
      <c r="Z618" s="7" t="str">
        <f>+VLOOKUP([1]!Tabla1[[#This Row],[Act.fijo]],'[1]clases de AF'!$A:$C,3,FALSE)</f>
        <v>NL-TERRE</v>
      </c>
    </row>
    <row r="619" spans="1:26" x14ac:dyDescent="0.25">
      <c r="A619">
        <v>10666</v>
      </c>
      <c r="B619">
        <v>0</v>
      </c>
      <c r="C619" t="s">
        <v>698</v>
      </c>
      <c r="D619" t="s">
        <v>740</v>
      </c>
      <c r="E619" t="s">
        <v>691</v>
      </c>
      <c r="F619" t="s">
        <v>692</v>
      </c>
      <c r="G619">
        <v>1645011000</v>
      </c>
      <c r="H619" t="s">
        <v>17</v>
      </c>
      <c r="I619" t="s">
        <v>38</v>
      </c>
      <c r="K619" t="s">
        <v>18</v>
      </c>
      <c r="L619" s="1">
        <v>138022159</v>
      </c>
      <c r="M619" s="1">
        <v>-16102584</v>
      </c>
      <c r="N619" s="1">
        <v>121919575</v>
      </c>
      <c r="O619" s="2" t="str">
        <f>+VLOOKUP(A619,'comparacion amort'!$A:$U,5,FALSE)</f>
        <v>ZVRI</v>
      </c>
      <c r="P619" s="5">
        <v>44562</v>
      </c>
      <c r="Q619" s="2">
        <v>10</v>
      </c>
      <c r="R619" s="2">
        <v>0</v>
      </c>
      <c r="S619" s="11">
        <f t="shared" si="49"/>
        <v>10</v>
      </c>
      <c r="T619" s="12">
        <f t="shared" si="45"/>
        <v>1</v>
      </c>
      <c r="U619" s="7">
        <f t="shared" si="46"/>
        <v>2</v>
      </c>
      <c r="V619" s="7">
        <f t="shared" si="47"/>
        <v>8</v>
      </c>
      <c r="W619" s="7">
        <f t="shared" si="48"/>
        <v>10</v>
      </c>
      <c r="X619" s="2" t="str">
        <f>+VLOOKUP(A619,'comparacion amort'!$A:$U,10,FALSE)</f>
        <v>C33003</v>
      </c>
      <c r="Y619" s="3">
        <f>+VLOOKUP(A619,'comparacion amort'!$A:$U,19,FALSE)</f>
        <v>-2300369</v>
      </c>
      <c r="Z619" s="7" t="str">
        <f>+VLOOKUP([1]!Tabla1[[#This Row],[Act.fijo]],'[1]clases de AF'!$A:$C,3,FALSE)</f>
        <v>NL-TERRE</v>
      </c>
    </row>
    <row r="620" spans="1:26" x14ac:dyDescent="0.25">
      <c r="A620">
        <v>10667</v>
      </c>
      <c r="B620">
        <v>0</v>
      </c>
      <c r="C620" t="s">
        <v>698</v>
      </c>
      <c r="D620" t="s">
        <v>741</v>
      </c>
      <c r="E620" t="s">
        <v>691</v>
      </c>
      <c r="F620" t="s">
        <v>692</v>
      </c>
      <c r="G620">
        <v>1645011000</v>
      </c>
      <c r="H620" t="s">
        <v>17</v>
      </c>
      <c r="I620" t="s">
        <v>38</v>
      </c>
      <c r="K620" t="s">
        <v>18</v>
      </c>
      <c r="L620" s="1">
        <v>28217220</v>
      </c>
      <c r="M620" s="1">
        <v>-28217220</v>
      </c>
      <c r="N620">
        <v>0</v>
      </c>
      <c r="O620" s="2" t="str">
        <f>+VLOOKUP(A620,'comparacion amort'!$A:$U,5,FALSE)</f>
        <v>ZVRI</v>
      </c>
      <c r="P620" s="5">
        <v>44562</v>
      </c>
      <c r="Q620" s="2">
        <v>1</v>
      </c>
      <c r="R620" s="2">
        <v>0</v>
      </c>
      <c r="S620" s="11">
        <f t="shared" si="49"/>
        <v>1</v>
      </c>
      <c r="T620" s="12">
        <f t="shared" si="45"/>
        <v>1</v>
      </c>
      <c r="U620" s="7">
        <f t="shared" si="46"/>
        <v>2</v>
      </c>
      <c r="V620" s="7">
        <f t="shared" si="47"/>
        <v>0</v>
      </c>
      <c r="W620" s="7">
        <f t="shared" si="48"/>
        <v>10</v>
      </c>
      <c r="X620" s="2" t="str">
        <f>+VLOOKUP(A620,'comparacion amort'!$A:$U,10,FALSE)</f>
        <v>C33003</v>
      </c>
      <c r="Y620" s="3">
        <f>+VLOOKUP(A620,'comparacion amort'!$A:$U,19,FALSE)</f>
        <v>0</v>
      </c>
      <c r="Z620" s="7" t="str">
        <f>+VLOOKUP([1]!Tabla1[[#This Row],[Act.fijo]],'[1]clases de AF'!$A:$C,3,FALSE)</f>
        <v>NL-TERRE</v>
      </c>
    </row>
    <row r="621" spans="1:26" x14ac:dyDescent="0.25">
      <c r="A621">
        <v>10668</v>
      </c>
      <c r="B621">
        <v>0</v>
      </c>
      <c r="C621" t="s">
        <v>698</v>
      </c>
      <c r="D621" t="s">
        <v>742</v>
      </c>
      <c r="E621" t="s">
        <v>691</v>
      </c>
      <c r="F621" t="s">
        <v>692</v>
      </c>
      <c r="G621">
        <v>1645011000</v>
      </c>
      <c r="H621" t="s">
        <v>17</v>
      </c>
      <c r="I621" t="s">
        <v>38</v>
      </c>
      <c r="K621" t="s">
        <v>18</v>
      </c>
      <c r="L621" s="1">
        <v>19782160</v>
      </c>
      <c r="M621" s="1">
        <v>-4615837</v>
      </c>
      <c r="N621" s="1">
        <v>15166323</v>
      </c>
      <c r="O621" s="2" t="str">
        <f>+VLOOKUP(A621,'comparacion amort'!$A:$U,5,FALSE)</f>
        <v>ZVRI</v>
      </c>
      <c r="P621" s="5">
        <v>44562</v>
      </c>
      <c r="Q621" s="2">
        <v>5</v>
      </c>
      <c r="R621" s="2">
        <v>0</v>
      </c>
      <c r="S621" s="11">
        <f t="shared" si="49"/>
        <v>5</v>
      </c>
      <c r="T621" s="12">
        <f t="shared" si="45"/>
        <v>1</v>
      </c>
      <c r="U621" s="7">
        <f t="shared" si="46"/>
        <v>2</v>
      </c>
      <c r="V621" s="7">
        <f t="shared" si="47"/>
        <v>3</v>
      </c>
      <c r="W621" s="7">
        <f t="shared" si="48"/>
        <v>10</v>
      </c>
      <c r="X621" s="2" t="str">
        <f>+VLOOKUP(A621,'comparacion amort'!$A:$U,10,FALSE)</f>
        <v>C33003</v>
      </c>
      <c r="Y621" s="3">
        <f>+VLOOKUP(A621,'comparacion amort'!$A:$U,19,FALSE)</f>
        <v>-659405</v>
      </c>
      <c r="Z621" s="7" t="str">
        <f>+VLOOKUP([1]!Tabla1[[#This Row],[Act.fijo]],'[1]clases de AF'!$A:$C,3,FALSE)</f>
        <v>NL-TERRE</v>
      </c>
    </row>
    <row r="622" spans="1:26" x14ac:dyDescent="0.25">
      <c r="A622">
        <v>10669</v>
      </c>
      <c r="B622">
        <v>0</v>
      </c>
      <c r="C622" t="s">
        <v>698</v>
      </c>
      <c r="D622" t="s">
        <v>743</v>
      </c>
      <c r="E622" t="s">
        <v>691</v>
      </c>
      <c r="F622" t="s">
        <v>692</v>
      </c>
      <c r="G622">
        <v>1645011000</v>
      </c>
      <c r="H622" t="s">
        <v>17</v>
      </c>
      <c r="I622" t="s">
        <v>38</v>
      </c>
      <c r="K622" t="s">
        <v>18</v>
      </c>
      <c r="L622" s="1">
        <v>19782160</v>
      </c>
      <c r="M622" s="1">
        <v>-4615837</v>
      </c>
      <c r="N622" s="1">
        <v>15166323</v>
      </c>
      <c r="O622" s="2" t="str">
        <f>+VLOOKUP(A622,'comparacion amort'!$A:$U,5,FALSE)</f>
        <v>ZVRI</v>
      </c>
      <c r="P622" s="5">
        <v>44562</v>
      </c>
      <c r="Q622" s="2">
        <v>5</v>
      </c>
      <c r="R622" s="2">
        <v>0</v>
      </c>
      <c r="S622" s="11">
        <f t="shared" si="49"/>
        <v>5</v>
      </c>
      <c r="T622" s="12">
        <f t="shared" si="45"/>
        <v>1</v>
      </c>
      <c r="U622" s="7">
        <f t="shared" si="46"/>
        <v>2</v>
      </c>
      <c r="V622" s="7">
        <f t="shared" si="47"/>
        <v>3</v>
      </c>
      <c r="W622" s="7">
        <f t="shared" si="48"/>
        <v>10</v>
      </c>
      <c r="X622" s="2" t="str">
        <f>+VLOOKUP(A622,'comparacion amort'!$A:$U,10,FALSE)</f>
        <v>C33003</v>
      </c>
      <c r="Y622" s="3">
        <f>+VLOOKUP(A622,'comparacion amort'!$A:$U,19,FALSE)</f>
        <v>-659405</v>
      </c>
      <c r="Z622" s="7" t="str">
        <f>+VLOOKUP([1]!Tabla1[[#This Row],[Act.fijo]],'[1]clases de AF'!$A:$C,3,FALSE)</f>
        <v>NL-TERRE</v>
      </c>
    </row>
    <row r="623" spans="1:26" x14ac:dyDescent="0.25">
      <c r="A623">
        <v>10675</v>
      </c>
      <c r="B623">
        <v>0</v>
      </c>
      <c r="C623" t="s">
        <v>698</v>
      </c>
      <c r="D623" t="s">
        <v>744</v>
      </c>
      <c r="E623" t="s">
        <v>691</v>
      </c>
      <c r="F623" t="s">
        <v>692</v>
      </c>
      <c r="G623">
        <v>1645011000</v>
      </c>
      <c r="H623" t="s">
        <v>17</v>
      </c>
      <c r="I623" t="s">
        <v>38</v>
      </c>
      <c r="K623" t="s">
        <v>18</v>
      </c>
      <c r="L623" s="1">
        <v>21586699</v>
      </c>
      <c r="M623" s="1">
        <v>-1678965</v>
      </c>
      <c r="N623" s="1">
        <v>19907734</v>
      </c>
      <c r="O623" s="2" t="str">
        <f>+VLOOKUP(A623,'comparacion amort'!$A:$U,5,FALSE)</f>
        <v>ZVRI</v>
      </c>
      <c r="P623" s="5">
        <v>44562</v>
      </c>
      <c r="Q623" s="2">
        <v>15</v>
      </c>
      <c r="R623" s="2">
        <v>0</v>
      </c>
      <c r="S623" s="11">
        <f t="shared" si="49"/>
        <v>15</v>
      </c>
      <c r="T623" s="12">
        <f t="shared" si="45"/>
        <v>1</v>
      </c>
      <c r="U623" s="7">
        <f t="shared" si="46"/>
        <v>2</v>
      </c>
      <c r="V623" s="7">
        <f t="shared" si="47"/>
        <v>13</v>
      </c>
      <c r="W623" s="7">
        <f t="shared" si="48"/>
        <v>10</v>
      </c>
      <c r="X623" s="2" t="str">
        <f>+VLOOKUP(A623,'comparacion amort'!$A:$U,10,FALSE)</f>
        <v>C33003</v>
      </c>
      <c r="Y623" s="3">
        <f>+VLOOKUP(A623,'comparacion amort'!$A:$U,19,FALSE)</f>
        <v>-239852</v>
      </c>
      <c r="Z623" s="7" t="str">
        <f>+VLOOKUP([1]!Tabla1[[#This Row],[Act.fijo]],'[1]clases de AF'!$A:$C,3,FALSE)</f>
        <v>NL-TERRE</v>
      </c>
    </row>
    <row r="624" spans="1:26" x14ac:dyDescent="0.25">
      <c r="A624">
        <v>10676</v>
      </c>
      <c r="B624">
        <v>0</v>
      </c>
      <c r="C624" t="s">
        <v>698</v>
      </c>
      <c r="D624" t="s">
        <v>745</v>
      </c>
      <c r="E624" t="s">
        <v>691</v>
      </c>
      <c r="F624" t="s">
        <v>692</v>
      </c>
      <c r="G624">
        <v>1645011000</v>
      </c>
      <c r="H624" t="s">
        <v>17</v>
      </c>
      <c r="I624" t="s">
        <v>38</v>
      </c>
      <c r="K624" t="s">
        <v>18</v>
      </c>
      <c r="L624" s="1">
        <v>21586699</v>
      </c>
      <c r="M624" s="1">
        <v>-1678965</v>
      </c>
      <c r="N624" s="1">
        <v>19907734</v>
      </c>
      <c r="O624" s="2" t="str">
        <f>+VLOOKUP(A624,'comparacion amort'!$A:$U,5,FALSE)</f>
        <v>ZVRI</v>
      </c>
      <c r="P624" s="5">
        <v>44562</v>
      </c>
      <c r="Q624" s="2">
        <v>15</v>
      </c>
      <c r="R624" s="2">
        <v>0</v>
      </c>
      <c r="S624" s="11">
        <f t="shared" si="49"/>
        <v>15</v>
      </c>
      <c r="T624" s="12">
        <f t="shared" si="45"/>
        <v>1</v>
      </c>
      <c r="U624" s="7">
        <f t="shared" si="46"/>
        <v>2</v>
      </c>
      <c r="V624" s="7">
        <f t="shared" si="47"/>
        <v>13</v>
      </c>
      <c r="W624" s="7">
        <f t="shared" si="48"/>
        <v>10</v>
      </c>
      <c r="X624" s="2" t="str">
        <f>+VLOOKUP(A624,'comparacion amort'!$A:$U,10,FALSE)</f>
        <v>C33003</v>
      </c>
      <c r="Y624" s="3">
        <f>+VLOOKUP(A624,'comparacion amort'!$A:$U,19,FALSE)</f>
        <v>-239852</v>
      </c>
      <c r="Z624" s="7" t="str">
        <f>+VLOOKUP([1]!Tabla1[[#This Row],[Act.fijo]],'[1]clases de AF'!$A:$C,3,FALSE)</f>
        <v>NL-TERRE</v>
      </c>
    </row>
    <row r="625" spans="1:26" x14ac:dyDescent="0.25">
      <c r="A625">
        <v>10677</v>
      </c>
      <c r="B625">
        <v>0</v>
      </c>
      <c r="C625" t="s">
        <v>698</v>
      </c>
      <c r="D625" t="s">
        <v>746</v>
      </c>
      <c r="E625" t="s">
        <v>691</v>
      </c>
      <c r="F625" t="s">
        <v>692</v>
      </c>
      <c r="G625">
        <v>1645011000</v>
      </c>
      <c r="H625" t="s">
        <v>17</v>
      </c>
      <c r="I625" t="s">
        <v>38</v>
      </c>
      <c r="K625" t="s">
        <v>18</v>
      </c>
      <c r="L625" s="1">
        <v>2144938679</v>
      </c>
      <c r="M625" s="1">
        <v>-69511900</v>
      </c>
      <c r="N625" s="1">
        <v>2075426779</v>
      </c>
      <c r="O625" s="2" t="str">
        <f>+VLOOKUP(A625,'comparacion amort'!$A:$U,5,FALSE)</f>
        <v>ZVRI</v>
      </c>
      <c r="P625" s="5">
        <v>44562</v>
      </c>
      <c r="Q625" s="2">
        <v>36</v>
      </c>
      <c r="R625" s="2">
        <v>0</v>
      </c>
      <c r="S625" s="11">
        <f t="shared" si="49"/>
        <v>36</v>
      </c>
      <c r="T625" s="12">
        <f t="shared" si="45"/>
        <v>1</v>
      </c>
      <c r="U625" s="7">
        <f t="shared" si="46"/>
        <v>2</v>
      </c>
      <c r="V625" s="7">
        <f t="shared" si="47"/>
        <v>34</v>
      </c>
      <c r="W625" s="7">
        <f t="shared" si="48"/>
        <v>10</v>
      </c>
      <c r="X625" s="2" t="str">
        <f>+VLOOKUP(A625,'comparacion amort'!$A:$U,10,FALSE)</f>
        <v>C33003</v>
      </c>
      <c r="Y625" s="3">
        <f>+VLOOKUP(A625,'comparacion amort'!$A:$U,19,FALSE)</f>
        <v>-9930271</v>
      </c>
      <c r="Z625" s="7" t="str">
        <f>+VLOOKUP([1]!Tabla1[[#This Row],[Act.fijo]],'[1]clases de AF'!$A:$C,3,FALSE)</f>
        <v>NL-TERRE</v>
      </c>
    </row>
    <row r="626" spans="1:26" x14ac:dyDescent="0.25">
      <c r="A626">
        <v>10678</v>
      </c>
      <c r="B626">
        <v>0</v>
      </c>
      <c r="C626" t="s">
        <v>698</v>
      </c>
      <c r="D626" t="s">
        <v>747</v>
      </c>
      <c r="E626" t="s">
        <v>691</v>
      </c>
      <c r="F626" t="s">
        <v>692</v>
      </c>
      <c r="G626">
        <v>1645011000</v>
      </c>
      <c r="H626" t="s">
        <v>17</v>
      </c>
      <c r="I626" t="s">
        <v>38</v>
      </c>
      <c r="K626" t="s">
        <v>18</v>
      </c>
      <c r="L626" s="1">
        <v>2144938679</v>
      </c>
      <c r="M626" s="1">
        <v>-69511900</v>
      </c>
      <c r="N626" s="1">
        <v>2075426779</v>
      </c>
      <c r="O626" s="2" t="str">
        <f>+VLOOKUP(A626,'comparacion amort'!$A:$U,5,FALSE)</f>
        <v>ZVRI</v>
      </c>
      <c r="P626" s="5">
        <v>44562</v>
      </c>
      <c r="Q626" s="2">
        <v>36</v>
      </c>
      <c r="R626" s="2">
        <v>0</v>
      </c>
      <c r="S626" s="11">
        <f t="shared" si="49"/>
        <v>36</v>
      </c>
      <c r="T626" s="12">
        <f t="shared" si="45"/>
        <v>1</v>
      </c>
      <c r="U626" s="7">
        <f t="shared" si="46"/>
        <v>2</v>
      </c>
      <c r="V626" s="7">
        <f t="shared" si="47"/>
        <v>34</v>
      </c>
      <c r="W626" s="7">
        <f t="shared" si="48"/>
        <v>10</v>
      </c>
      <c r="X626" s="2" t="str">
        <f>+VLOOKUP(A626,'comparacion amort'!$A:$U,10,FALSE)</f>
        <v>C33003</v>
      </c>
      <c r="Y626" s="3">
        <f>+VLOOKUP(A626,'comparacion amort'!$A:$U,19,FALSE)</f>
        <v>-9930271</v>
      </c>
      <c r="Z626" s="7" t="str">
        <f>+VLOOKUP([1]!Tabla1[[#This Row],[Act.fijo]],'[1]clases de AF'!$A:$C,3,FALSE)</f>
        <v>NL-TERRE</v>
      </c>
    </row>
    <row r="627" spans="1:26" x14ac:dyDescent="0.25">
      <c r="A627">
        <v>10679</v>
      </c>
      <c r="B627">
        <v>0</v>
      </c>
      <c r="C627" t="s">
        <v>698</v>
      </c>
      <c r="D627" t="s">
        <v>748</v>
      </c>
      <c r="E627" t="s">
        <v>691</v>
      </c>
      <c r="F627" t="s">
        <v>692</v>
      </c>
      <c r="G627">
        <v>1645011000</v>
      </c>
      <c r="H627" t="s">
        <v>17</v>
      </c>
      <c r="I627" t="s">
        <v>38</v>
      </c>
      <c r="K627" t="s">
        <v>18</v>
      </c>
      <c r="L627" s="1">
        <v>7701173676</v>
      </c>
      <c r="M627" s="1">
        <v>-187181304</v>
      </c>
      <c r="N627" s="1">
        <v>7513992372</v>
      </c>
      <c r="O627" s="2" t="str">
        <f>+VLOOKUP(A627,'comparacion amort'!$A:$U,5,FALSE)</f>
        <v>ZVRI</v>
      </c>
      <c r="P627" s="5">
        <v>44562</v>
      </c>
      <c r="Q627" s="2">
        <v>48</v>
      </c>
      <c r="R627" s="2">
        <v>0</v>
      </c>
      <c r="S627" s="11">
        <f t="shared" si="49"/>
        <v>48</v>
      </c>
      <c r="T627" s="12">
        <f t="shared" si="45"/>
        <v>1</v>
      </c>
      <c r="U627" s="7">
        <f t="shared" si="46"/>
        <v>2</v>
      </c>
      <c r="V627" s="7">
        <f t="shared" si="47"/>
        <v>46</v>
      </c>
      <c r="W627" s="7">
        <f t="shared" si="48"/>
        <v>10</v>
      </c>
      <c r="X627" s="2" t="str">
        <f>+VLOOKUP(A627,'comparacion amort'!$A:$U,10,FALSE)</f>
        <v>C33003</v>
      </c>
      <c r="Y627" s="3">
        <f>+VLOOKUP(A627,'comparacion amort'!$A:$U,19,FALSE)</f>
        <v>-26740186</v>
      </c>
      <c r="Z627" s="7" t="str">
        <f>+VLOOKUP([1]!Tabla1[[#This Row],[Act.fijo]],'[1]clases de AF'!$A:$C,3,FALSE)</f>
        <v>NL-TERRE</v>
      </c>
    </row>
    <row r="628" spans="1:26" x14ac:dyDescent="0.25">
      <c r="A628">
        <v>10680</v>
      </c>
      <c r="B628">
        <v>0</v>
      </c>
      <c r="C628" t="s">
        <v>698</v>
      </c>
      <c r="D628" t="s">
        <v>749</v>
      </c>
      <c r="E628" t="s">
        <v>691</v>
      </c>
      <c r="F628" t="s">
        <v>692</v>
      </c>
      <c r="G628">
        <v>1645011000</v>
      </c>
      <c r="H628" t="s">
        <v>17</v>
      </c>
      <c r="I628" t="s">
        <v>38</v>
      </c>
      <c r="K628" t="s">
        <v>18</v>
      </c>
      <c r="L628" s="1">
        <v>1613256295</v>
      </c>
      <c r="M628" s="1">
        <v>-44140484</v>
      </c>
      <c r="N628" s="1">
        <v>1569115811</v>
      </c>
      <c r="O628" s="2" t="str">
        <f>+VLOOKUP(A628,'comparacion amort'!$A:$U,5,FALSE)</f>
        <v>ZVRI</v>
      </c>
      <c r="P628" s="5">
        <v>44562</v>
      </c>
      <c r="Q628" s="2">
        <v>26</v>
      </c>
      <c r="R628" s="2">
        <v>0</v>
      </c>
      <c r="S628" s="11">
        <f t="shared" si="49"/>
        <v>26</v>
      </c>
      <c r="T628" s="12">
        <f t="shared" si="45"/>
        <v>1</v>
      </c>
      <c r="U628" s="7">
        <f t="shared" si="46"/>
        <v>2</v>
      </c>
      <c r="V628" s="7">
        <f t="shared" si="47"/>
        <v>24</v>
      </c>
      <c r="W628" s="7">
        <f t="shared" si="48"/>
        <v>10</v>
      </c>
      <c r="X628" s="2" t="str">
        <f>+VLOOKUP(A628,'comparacion amort'!$A:$U,10,FALSE)</f>
        <v>C33003</v>
      </c>
      <c r="Y628" s="3">
        <f>+VLOOKUP(A628,'comparacion amort'!$A:$U,19,FALSE)</f>
        <v>-10530978</v>
      </c>
      <c r="Z628" s="7" t="str">
        <f>+VLOOKUP([1]!Tabla1[[#This Row],[Act.fijo]],'[1]clases de AF'!$A:$C,3,FALSE)</f>
        <v>NL-TERRE</v>
      </c>
    </row>
    <row r="629" spans="1:26" x14ac:dyDescent="0.25">
      <c r="A629">
        <v>10681</v>
      </c>
      <c r="B629">
        <v>0</v>
      </c>
      <c r="C629" t="s">
        <v>698</v>
      </c>
      <c r="D629" t="s">
        <v>750</v>
      </c>
      <c r="E629" t="s">
        <v>691</v>
      </c>
      <c r="F629" t="s">
        <v>692</v>
      </c>
      <c r="G629">
        <v>1645011000</v>
      </c>
      <c r="H629" t="s">
        <v>17</v>
      </c>
      <c r="I629" t="s">
        <v>38</v>
      </c>
      <c r="K629" t="s">
        <v>18</v>
      </c>
      <c r="L629" s="1">
        <v>7701173676</v>
      </c>
      <c r="M629" s="1">
        <v>-187181304</v>
      </c>
      <c r="N629" s="1">
        <v>7513992372</v>
      </c>
      <c r="O629" s="2" t="str">
        <f>+VLOOKUP(A629,'comparacion amort'!$A:$U,5,FALSE)</f>
        <v>ZVRI</v>
      </c>
      <c r="P629" s="5">
        <v>44562</v>
      </c>
      <c r="Q629" s="2">
        <v>48</v>
      </c>
      <c r="R629" s="2">
        <v>0</v>
      </c>
      <c r="S629" s="11">
        <f t="shared" si="49"/>
        <v>48</v>
      </c>
      <c r="T629" s="12">
        <f t="shared" si="45"/>
        <v>1</v>
      </c>
      <c r="U629" s="7">
        <f t="shared" si="46"/>
        <v>2</v>
      </c>
      <c r="V629" s="7">
        <f t="shared" si="47"/>
        <v>46</v>
      </c>
      <c r="W629" s="7">
        <f t="shared" si="48"/>
        <v>10</v>
      </c>
      <c r="X629" s="2" t="str">
        <f>+VLOOKUP(A629,'comparacion amort'!$A:$U,10,FALSE)</f>
        <v>C33003</v>
      </c>
      <c r="Y629" s="3">
        <f>+VLOOKUP(A629,'comparacion amort'!$A:$U,19,FALSE)</f>
        <v>-26740186</v>
      </c>
      <c r="Z629" s="7" t="str">
        <f>+VLOOKUP([1]!Tabla1[[#This Row],[Act.fijo]],'[1]clases de AF'!$A:$C,3,FALSE)</f>
        <v>NL-TERRE</v>
      </c>
    </row>
    <row r="630" spans="1:26" x14ac:dyDescent="0.25">
      <c r="A630">
        <v>10682</v>
      </c>
      <c r="B630">
        <v>0</v>
      </c>
      <c r="C630" t="s">
        <v>698</v>
      </c>
      <c r="D630" t="s">
        <v>751</v>
      </c>
      <c r="E630" t="s">
        <v>691</v>
      </c>
      <c r="F630" t="s">
        <v>692</v>
      </c>
      <c r="G630">
        <v>1645011000</v>
      </c>
      <c r="H630" t="s">
        <v>17</v>
      </c>
      <c r="I630" t="s">
        <v>38</v>
      </c>
      <c r="K630" t="s">
        <v>18</v>
      </c>
      <c r="L630" s="1">
        <v>1613256295</v>
      </c>
      <c r="M630" s="1">
        <v>-44140484</v>
      </c>
      <c r="N630" s="1">
        <v>1569115811</v>
      </c>
      <c r="O630" s="2" t="str">
        <f>+VLOOKUP(A630,'comparacion amort'!$A:$U,5,FALSE)</f>
        <v>ZVRI</v>
      </c>
      <c r="P630" s="5">
        <v>44562</v>
      </c>
      <c r="Q630" s="2">
        <v>26</v>
      </c>
      <c r="R630" s="2">
        <v>0</v>
      </c>
      <c r="S630" s="11">
        <f t="shared" si="49"/>
        <v>26</v>
      </c>
      <c r="T630" s="12">
        <f t="shared" si="45"/>
        <v>1</v>
      </c>
      <c r="U630" s="7">
        <f t="shared" si="46"/>
        <v>2</v>
      </c>
      <c r="V630" s="7">
        <f t="shared" si="47"/>
        <v>24</v>
      </c>
      <c r="W630" s="7">
        <f t="shared" si="48"/>
        <v>10</v>
      </c>
      <c r="X630" s="2" t="str">
        <f>+VLOOKUP(A630,'comparacion amort'!$A:$U,10,FALSE)</f>
        <v>C33003</v>
      </c>
      <c r="Y630" s="3">
        <f>+VLOOKUP(A630,'comparacion amort'!$A:$U,19,FALSE)</f>
        <v>-10530978</v>
      </c>
      <c r="Z630" s="7" t="str">
        <f>+VLOOKUP([1]!Tabla1[[#This Row],[Act.fijo]],'[1]clases de AF'!$A:$C,3,FALSE)</f>
        <v>NL-TERRE</v>
      </c>
    </row>
    <row r="631" spans="1:26" x14ac:dyDescent="0.25">
      <c r="A631">
        <v>10683</v>
      </c>
      <c r="B631">
        <v>0</v>
      </c>
      <c r="C631" t="s">
        <v>698</v>
      </c>
      <c r="D631" t="s">
        <v>752</v>
      </c>
      <c r="E631" t="s">
        <v>691</v>
      </c>
      <c r="F631" t="s">
        <v>692</v>
      </c>
      <c r="G631">
        <v>1645011000</v>
      </c>
      <c r="H631" t="s">
        <v>17</v>
      </c>
      <c r="I631" t="s">
        <v>38</v>
      </c>
      <c r="K631" t="s">
        <v>18</v>
      </c>
      <c r="L631" s="1">
        <v>4046668118</v>
      </c>
      <c r="M631" s="1">
        <v>-96068338</v>
      </c>
      <c r="N631" s="1">
        <v>3950599780</v>
      </c>
      <c r="O631" s="2" t="str">
        <f>+VLOOKUP(A631,'comparacion amort'!$A:$U,5,FALSE)</f>
        <v>ZVRI</v>
      </c>
      <c r="P631" s="5">
        <v>44562</v>
      </c>
      <c r="Q631" s="2">
        <v>50</v>
      </c>
      <c r="R631" s="2">
        <v>0</v>
      </c>
      <c r="S631" s="11">
        <f t="shared" si="49"/>
        <v>50</v>
      </c>
      <c r="T631" s="12">
        <f t="shared" si="45"/>
        <v>1</v>
      </c>
      <c r="U631" s="7">
        <f t="shared" si="46"/>
        <v>2</v>
      </c>
      <c r="V631" s="7">
        <f t="shared" si="47"/>
        <v>48</v>
      </c>
      <c r="W631" s="7">
        <f t="shared" si="48"/>
        <v>10</v>
      </c>
      <c r="X631" s="2" t="str">
        <f>+VLOOKUP(A631,'comparacion amort'!$A:$U,10,FALSE)</f>
        <v>C33003</v>
      </c>
      <c r="Y631" s="3">
        <f>+VLOOKUP(A631,'comparacion amort'!$A:$U,19,FALSE)</f>
        <v>-13483275</v>
      </c>
      <c r="Z631" s="7" t="str">
        <f>+VLOOKUP([1]!Tabla1[[#This Row],[Act.fijo]],'[1]clases de AF'!$A:$C,3,FALSE)</f>
        <v>NL-TERRE</v>
      </c>
    </row>
    <row r="632" spans="1:26" x14ac:dyDescent="0.25">
      <c r="A632">
        <v>10684</v>
      </c>
      <c r="B632">
        <v>0</v>
      </c>
      <c r="C632" t="s">
        <v>698</v>
      </c>
      <c r="D632" t="s">
        <v>753</v>
      </c>
      <c r="E632" t="s">
        <v>691</v>
      </c>
      <c r="F632" t="s">
        <v>692</v>
      </c>
      <c r="G632">
        <v>1645011000</v>
      </c>
      <c r="H632" t="s">
        <v>17</v>
      </c>
      <c r="I632" t="s">
        <v>38</v>
      </c>
      <c r="K632" t="s">
        <v>18</v>
      </c>
      <c r="L632" s="1">
        <v>4046668118</v>
      </c>
      <c r="M632" s="1">
        <v>-96068338</v>
      </c>
      <c r="N632" s="1">
        <v>3950599780</v>
      </c>
      <c r="O632" s="2" t="str">
        <f>+VLOOKUP(A632,'comparacion amort'!$A:$U,5,FALSE)</f>
        <v>ZVRI</v>
      </c>
      <c r="P632" s="5">
        <v>44562</v>
      </c>
      <c r="Q632" s="2">
        <v>50</v>
      </c>
      <c r="R632" s="2">
        <v>0</v>
      </c>
      <c r="S632" s="11">
        <f t="shared" si="49"/>
        <v>50</v>
      </c>
      <c r="T632" s="12">
        <f t="shared" si="45"/>
        <v>1</v>
      </c>
      <c r="U632" s="7">
        <f t="shared" si="46"/>
        <v>2</v>
      </c>
      <c r="V632" s="7">
        <f t="shared" si="47"/>
        <v>48</v>
      </c>
      <c r="W632" s="7">
        <f t="shared" si="48"/>
        <v>10</v>
      </c>
      <c r="X632" s="2" t="str">
        <f>+VLOOKUP(A632,'comparacion amort'!$A:$U,10,FALSE)</f>
        <v>C33003</v>
      </c>
      <c r="Y632" s="3">
        <f>+VLOOKUP(A632,'comparacion amort'!$A:$U,19,FALSE)</f>
        <v>-13483275</v>
      </c>
      <c r="Z632" s="7" t="str">
        <f>+VLOOKUP([1]!Tabla1[[#This Row],[Act.fijo]],'[1]clases de AF'!$A:$C,3,FALSE)</f>
        <v>NL-TERRE</v>
      </c>
    </row>
    <row r="633" spans="1:26" x14ac:dyDescent="0.25">
      <c r="A633">
        <v>13743</v>
      </c>
      <c r="B633">
        <v>0</v>
      </c>
      <c r="C633" t="s">
        <v>698</v>
      </c>
      <c r="D633" t="s">
        <v>754</v>
      </c>
      <c r="E633" t="s">
        <v>691</v>
      </c>
      <c r="F633" t="s">
        <v>692</v>
      </c>
      <c r="G633">
        <v>1655200000</v>
      </c>
      <c r="H633" t="s">
        <v>17</v>
      </c>
      <c r="I633" t="s">
        <v>755</v>
      </c>
      <c r="K633" t="s">
        <v>18</v>
      </c>
      <c r="L633" s="1">
        <v>30277273</v>
      </c>
      <c r="M633" s="1">
        <v>-1740942</v>
      </c>
      <c r="N633" s="1">
        <v>28536331</v>
      </c>
      <c r="O633" s="2" t="str">
        <f>+VLOOKUP(A633,'comparacion amort'!$A:$U,5,FALSE)</f>
        <v>ZVRI</v>
      </c>
      <c r="P633" s="5">
        <v>44562</v>
      </c>
      <c r="Q633" s="2">
        <v>6</v>
      </c>
      <c r="R633" s="2">
        <v>0</v>
      </c>
      <c r="S633" s="11">
        <f t="shared" si="49"/>
        <v>6</v>
      </c>
      <c r="T633" s="12">
        <f t="shared" si="45"/>
        <v>1</v>
      </c>
      <c r="U633" s="7">
        <f t="shared" si="46"/>
        <v>2</v>
      </c>
      <c r="V633" s="7">
        <f t="shared" si="47"/>
        <v>4</v>
      </c>
      <c r="W633" s="7">
        <f t="shared" si="48"/>
        <v>10</v>
      </c>
      <c r="X633" s="2" t="str">
        <f>+VLOOKUP(A633,'comparacion amort'!$A:$U,10,FALSE)</f>
        <v>C33003</v>
      </c>
      <c r="Y633" s="3">
        <f>+VLOOKUP(A633,'comparacion amort'!$A:$U,19,FALSE)</f>
        <v>-984011</v>
      </c>
      <c r="Z633" s="7" t="str">
        <f>+VLOOKUP([1]!Tabla1[[#This Row],[Act.fijo]],'[1]clases de AF'!$A:$C,3,FALSE)</f>
        <v>NL-TERRE</v>
      </c>
    </row>
    <row r="634" spans="1:26" x14ac:dyDescent="0.25">
      <c r="A634">
        <v>38149</v>
      </c>
      <c r="B634">
        <v>0</v>
      </c>
      <c r="C634" t="s">
        <v>655</v>
      </c>
      <c r="D634" t="s">
        <v>756</v>
      </c>
      <c r="E634" t="s">
        <v>691</v>
      </c>
      <c r="F634" t="s">
        <v>692</v>
      </c>
      <c r="G634">
        <v>1670010000</v>
      </c>
      <c r="H634" t="s">
        <v>17</v>
      </c>
      <c r="I634" t="s">
        <v>202</v>
      </c>
      <c r="K634" t="s">
        <v>18</v>
      </c>
      <c r="L634" s="1">
        <v>12356620</v>
      </c>
      <c r="M634" s="1">
        <v>-411887</v>
      </c>
      <c r="N634" s="1">
        <v>11944733</v>
      </c>
      <c r="O634" s="2" t="str">
        <f>+VLOOKUP(A634,'comparacion amort'!$A:$U,5,FALSE)</f>
        <v>ZVRI</v>
      </c>
      <c r="P634" s="5">
        <v>44927</v>
      </c>
      <c r="Q634" s="2">
        <v>5</v>
      </c>
      <c r="R634" s="2">
        <v>0</v>
      </c>
      <c r="S634" s="11">
        <f t="shared" si="49"/>
        <v>5</v>
      </c>
      <c r="T634" s="12">
        <f t="shared" si="45"/>
        <v>0</v>
      </c>
      <c r="U634" s="7">
        <f t="shared" si="46"/>
        <v>2</v>
      </c>
      <c r="V634" s="7">
        <f t="shared" si="47"/>
        <v>4</v>
      </c>
      <c r="W634" s="7">
        <f t="shared" si="48"/>
        <v>10</v>
      </c>
      <c r="X634" s="2" t="str">
        <f>+VLOOKUP(A634,'comparacion amort'!$A:$U,10,FALSE)</f>
        <v>C33003</v>
      </c>
      <c r="Y634" s="3">
        <f>+VLOOKUP(A634,'comparacion amort'!$A:$U,19,FALSE)</f>
        <v>-411887</v>
      </c>
      <c r="Z634" s="7" t="str">
        <f>+VLOOKUP([1]!Tabla1[[#This Row],[Act.fijo]],'[1]clases de AF'!$A:$C,3,FALSE)</f>
        <v>NL-TERRE</v>
      </c>
    </row>
    <row r="635" spans="1:26" x14ac:dyDescent="0.25">
      <c r="A635">
        <v>38151</v>
      </c>
      <c r="B635">
        <v>0</v>
      </c>
      <c r="C635" t="s">
        <v>698</v>
      </c>
      <c r="D635" t="s">
        <v>757</v>
      </c>
      <c r="E635" t="s">
        <v>691</v>
      </c>
      <c r="F635" t="s">
        <v>692</v>
      </c>
      <c r="G635">
        <v>1670010000</v>
      </c>
      <c r="H635" t="s">
        <v>17</v>
      </c>
      <c r="I635" t="s">
        <v>202</v>
      </c>
      <c r="K635" t="s">
        <v>18</v>
      </c>
      <c r="L635" s="1">
        <v>27790927</v>
      </c>
      <c r="M635" s="1">
        <v>-1473760</v>
      </c>
      <c r="N635" s="1">
        <v>26317167</v>
      </c>
      <c r="O635" s="2" t="str">
        <f>+VLOOKUP(A635,'comparacion amort'!$A:$U,5,FALSE)</f>
        <v>ZVRI</v>
      </c>
      <c r="P635" s="5">
        <v>44562</v>
      </c>
      <c r="Q635" s="2">
        <v>22</v>
      </c>
      <c r="R635" s="2">
        <v>0</v>
      </c>
      <c r="S635" s="11">
        <f t="shared" si="49"/>
        <v>22</v>
      </c>
      <c r="T635" s="12">
        <f t="shared" si="45"/>
        <v>1</v>
      </c>
      <c r="U635" s="7">
        <f t="shared" si="46"/>
        <v>2</v>
      </c>
      <c r="V635" s="7">
        <f t="shared" si="47"/>
        <v>20</v>
      </c>
      <c r="W635" s="7">
        <f t="shared" si="48"/>
        <v>10</v>
      </c>
      <c r="X635" s="2" t="str">
        <f>+VLOOKUP(A635,'comparacion amort'!$A:$U,10,FALSE)</f>
        <v>C33003</v>
      </c>
      <c r="Y635" s="3">
        <f>+VLOOKUP(A635,'comparacion amort'!$A:$U,19,FALSE)</f>
        <v>-210537</v>
      </c>
      <c r="Z635" s="7" t="str">
        <f>+VLOOKUP([1]!Tabla1[[#This Row],[Act.fijo]],'[1]clases de AF'!$A:$C,3,FALSE)</f>
        <v>NL-TERRE</v>
      </c>
    </row>
    <row r="636" spans="1:26" x14ac:dyDescent="0.25">
      <c r="A636">
        <v>59648</v>
      </c>
      <c r="B636">
        <v>0</v>
      </c>
      <c r="C636" t="s">
        <v>698</v>
      </c>
      <c r="D636" t="s">
        <v>758</v>
      </c>
      <c r="E636" t="s">
        <v>691</v>
      </c>
      <c r="F636" t="s">
        <v>692</v>
      </c>
      <c r="G636">
        <v>1970070000</v>
      </c>
      <c r="H636" t="s">
        <v>17</v>
      </c>
      <c r="I636" t="s">
        <v>759</v>
      </c>
      <c r="K636" t="s">
        <v>18</v>
      </c>
      <c r="L636" s="1">
        <v>12093094</v>
      </c>
      <c r="M636" s="1">
        <v>-12093094</v>
      </c>
      <c r="N636">
        <v>0</v>
      </c>
      <c r="O636" s="2" t="str">
        <f>+VLOOKUP(A636,'comparacion amort'!$A:$U,5,FALSE)</f>
        <v>ZVRI</v>
      </c>
      <c r="P636" s="5">
        <v>44562</v>
      </c>
      <c r="Q636" s="2">
        <v>1</v>
      </c>
      <c r="R636" s="2">
        <v>0</v>
      </c>
      <c r="S636" s="11">
        <f t="shared" si="49"/>
        <v>1</v>
      </c>
      <c r="T636" s="12">
        <f t="shared" si="45"/>
        <v>1</v>
      </c>
      <c r="U636" s="7">
        <f t="shared" si="46"/>
        <v>2</v>
      </c>
      <c r="V636" s="7">
        <f t="shared" si="47"/>
        <v>0</v>
      </c>
      <c r="W636" s="7">
        <f t="shared" si="48"/>
        <v>10</v>
      </c>
      <c r="X636" s="2" t="str">
        <f>+VLOOKUP(A636,'comparacion amort'!$A:$U,10,FALSE)</f>
        <v>C33003</v>
      </c>
      <c r="Y636" s="3">
        <f>+VLOOKUP(A636,'comparacion amort'!$A:$U,19,FALSE)</f>
        <v>0</v>
      </c>
      <c r="Z636" s="7" t="str">
        <f>+VLOOKUP([1]!Tabla1[[#This Row],[Act.fijo]],'[1]clases de AF'!$A:$C,3,FALSE)</f>
        <v>NL-TERRE</v>
      </c>
    </row>
    <row r="637" spans="1:26" x14ac:dyDescent="0.25">
      <c r="A637">
        <v>11088</v>
      </c>
      <c r="B637">
        <v>0</v>
      </c>
      <c r="C637" t="s">
        <v>760</v>
      </c>
      <c r="D637" t="s">
        <v>761</v>
      </c>
      <c r="E637" t="s">
        <v>691</v>
      </c>
      <c r="F637" t="s">
        <v>692</v>
      </c>
      <c r="G637">
        <v>1970090100</v>
      </c>
      <c r="H637" t="s">
        <v>17</v>
      </c>
      <c r="I637" t="s">
        <v>210</v>
      </c>
      <c r="K637" t="s">
        <v>18</v>
      </c>
      <c r="L637" s="1">
        <v>1000000</v>
      </c>
      <c r="M637">
        <v>-841</v>
      </c>
      <c r="N637" s="1">
        <v>999159</v>
      </c>
      <c r="O637" s="2" t="str">
        <f>+VLOOKUP(A637,'comparacion amort'!$A:$U,5,FALSE)</f>
        <v>ZVUR</v>
      </c>
      <c r="P637" s="5">
        <v>44958</v>
      </c>
      <c r="Q637" s="2">
        <v>99</v>
      </c>
      <c r="R637" s="2">
        <v>0</v>
      </c>
      <c r="S637" s="11">
        <f t="shared" si="49"/>
        <v>99</v>
      </c>
      <c r="T637" s="12">
        <f t="shared" si="45"/>
        <v>0</v>
      </c>
      <c r="U637" s="7">
        <f t="shared" si="46"/>
        <v>1</v>
      </c>
      <c r="V637" s="7">
        <f t="shared" si="47"/>
        <v>98</v>
      </c>
      <c r="W637" s="7">
        <f t="shared" si="48"/>
        <v>11</v>
      </c>
      <c r="X637" s="2" t="str">
        <f>+VLOOKUP(A637,'comparacion amort'!$A:$U,10,FALSE)</f>
        <v>C33003</v>
      </c>
      <c r="Y637" s="3">
        <f>+VLOOKUP(A637,'comparacion amort'!$A:$U,19,FALSE)</f>
        <v>-841</v>
      </c>
      <c r="Z637" s="7" t="str">
        <f>+VLOOKUP([1]!Tabla1[[#This Row],[Act.fijo]],'[1]clases de AF'!$A:$C,3,FALSE)</f>
        <v>NL-TERRE</v>
      </c>
    </row>
    <row r="638" spans="1:26" x14ac:dyDescent="0.25">
      <c r="A638">
        <v>110052</v>
      </c>
      <c r="B638">
        <v>0</v>
      </c>
      <c r="C638" t="s">
        <v>198</v>
      </c>
      <c r="D638" t="s">
        <v>762</v>
      </c>
      <c r="E638" t="s">
        <v>763</v>
      </c>
      <c r="F638" t="s">
        <v>764</v>
      </c>
      <c r="G638">
        <v>1941035200</v>
      </c>
      <c r="H638" t="s">
        <v>765</v>
      </c>
      <c r="I638" t="s">
        <v>766</v>
      </c>
      <c r="K638" t="s">
        <v>18</v>
      </c>
      <c r="L638" s="1">
        <v>1996519347</v>
      </c>
      <c r="M638" s="1">
        <v>-55535192</v>
      </c>
      <c r="N638" s="1">
        <v>1940984155</v>
      </c>
      <c r="O638" s="2" t="str">
        <f>+VLOOKUP(A638,'comparacion amort'!$A:$U,5,FALSE)</f>
        <v>ZVRA</v>
      </c>
      <c r="P638" s="5">
        <v>44743</v>
      </c>
      <c r="Q638" s="2">
        <v>35</v>
      </c>
      <c r="R638" s="2">
        <v>0</v>
      </c>
      <c r="S638" s="11">
        <f t="shared" si="49"/>
        <v>35</v>
      </c>
      <c r="T638" s="12">
        <f t="shared" si="45"/>
        <v>0</v>
      </c>
      <c r="U638" s="7">
        <f t="shared" si="46"/>
        <v>8</v>
      </c>
      <c r="V638" s="7">
        <f t="shared" si="47"/>
        <v>34</v>
      </c>
      <c r="W638" s="7">
        <f t="shared" si="48"/>
        <v>4</v>
      </c>
      <c r="X638" s="2" t="str">
        <f>+VLOOKUP(A638,'comparacion amort'!$A:$U,10,FALSE)</f>
        <v>C40134</v>
      </c>
      <c r="Y638" s="3">
        <f>+VLOOKUP(A638,'comparacion amort'!$A:$U,19,FALSE)</f>
        <v>-9422253</v>
      </c>
      <c r="Z638" s="7" t="str">
        <f>+VLOOKUP([1]!Tabla1[[#This Row],[Act.fijo]],'[1]clases de AF'!$A:$C,3,FALSE)</f>
        <v>NL-TERRE</v>
      </c>
    </row>
    <row r="639" spans="1:26" x14ac:dyDescent="0.25">
      <c r="A639">
        <v>110053</v>
      </c>
      <c r="B639">
        <v>0</v>
      </c>
      <c r="C639" t="s">
        <v>198</v>
      </c>
      <c r="D639" t="s">
        <v>767</v>
      </c>
      <c r="E639" t="s">
        <v>768</v>
      </c>
      <c r="F639" t="s">
        <v>764</v>
      </c>
      <c r="G639">
        <v>1941035200</v>
      </c>
      <c r="H639" t="s">
        <v>765</v>
      </c>
      <c r="I639" t="s">
        <v>766</v>
      </c>
      <c r="K639" t="s">
        <v>18</v>
      </c>
      <c r="L639" s="1">
        <v>1842177103</v>
      </c>
      <c r="M639" s="1">
        <v>-51242006</v>
      </c>
      <c r="N639" s="1">
        <v>1790935097</v>
      </c>
      <c r="O639" s="2" t="str">
        <f>+VLOOKUP(A639,'comparacion amort'!$A:$U,5,FALSE)</f>
        <v>ZVRA</v>
      </c>
      <c r="P639" s="5">
        <v>44743</v>
      </c>
      <c r="Q639" s="2">
        <v>35</v>
      </c>
      <c r="R639" s="2">
        <v>0</v>
      </c>
      <c r="S639" s="11">
        <f t="shared" si="49"/>
        <v>35</v>
      </c>
      <c r="T639" s="12">
        <f t="shared" si="45"/>
        <v>0</v>
      </c>
      <c r="U639" s="7">
        <f t="shared" si="46"/>
        <v>8</v>
      </c>
      <c r="V639" s="7">
        <f t="shared" si="47"/>
        <v>34</v>
      </c>
      <c r="W639" s="7">
        <f t="shared" si="48"/>
        <v>4</v>
      </c>
      <c r="X639" s="2" t="str">
        <f>+VLOOKUP(A639,'comparacion amort'!$A:$U,10,FALSE)</f>
        <v>C40134</v>
      </c>
      <c r="Y639" s="3">
        <f>+VLOOKUP(A639,'comparacion amort'!$A:$U,19,FALSE)</f>
        <v>-8693859</v>
      </c>
      <c r="Z639" s="7" t="str">
        <f>+VLOOKUP([1]!Tabla1[[#This Row],[Act.fijo]],'[1]clases de AF'!$A:$C,3,FALSE)</f>
        <v>NL-TERRE</v>
      </c>
    </row>
    <row r="640" spans="1:26" x14ac:dyDescent="0.25">
      <c r="A640">
        <v>110054</v>
      </c>
      <c r="B640">
        <v>0</v>
      </c>
      <c r="C640" t="s">
        <v>198</v>
      </c>
      <c r="D640" t="s">
        <v>769</v>
      </c>
      <c r="E640" t="s">
        <v>770</v>
      </c>
      <c r="F640" t="s">
        <v>764</v>
      </c>
      <c r="G640">
        <v>1941035200</v>
      </c>
      <c r="H640" t="s">
        <v>765</v>
      </c>
      <c r="I640" t="s">
        <v>766</v>
      </c>
      <c r="K640" t="s">
        <v>18</v>
      </c>
      <c r="L640" s="1">
        <v>1784013009</v>
      </c>
      <c r="M640" s="1">
        <v>-49624115</v>
      </c>
      <c r="N640" s="1">
        <v>1734388894</v>
      </c>
      <c r="O640" s="2" t="str">
        <f>+VLOOKUP(A640,'comparacion amort'!$A:$U,5,FALSE)</f>
        <v>ZVRA</v>
      </c>
      <c r="P640" s="5">
        <v>44743</v>
      </c>
      <c r="Q640" s="2">
        <v>35</v>
      </c>
      <c r="R640" s="2">
        <v>0</v>
      </c>
      <c r="S640" s="11">
        <f t="shared" si="49"/>
        <v>35</v>
      </c>
      <c r="T640" s="12">
        <f t="shared" si="45"/>
        <v>0</v>
      </c>
      <c r="U640" s="7">
        <f t="shared" si="46"/>
        <v>8</v>
      </c>
      <c r="V640" s="7">
        <f t="shared" si="47"/>
        <v>34</v>
      </c>
      <c r="W640" s="7">
        <f t="shared" si="48"/>
        <v>4</v>
      </c>
      <c r="X640" s="2" t="str">
        <f>+VLOOKUP(A640,'comparacion amort'!$A:$U,10,FALSE)</f>
        <v>C40134</v>
      </c>
      <c r="Y640" s="3">
        <f>+VLOOKUP(A640,'comparacion amort'!$A:$U,19,FALSE)</f>
        <v>-8419363</v>
      </c>
      <c r="Z640" s="7" t="str">
        <f>+VLOOKUP([1]!Tabla1[[#This Row],[Act.fijo]],'[1]clases de AF'!$A:$C,3,FALSE)</f>
        <v>NL-TERRE</v>
      </c>
    </row>
    <row r="641" spans="1:26" x14ac:dyDescent="0.25">
      <c r="A641">
        <v>110055</v>
      </c>
      <c r="B641">
        <v>0</v>
      </c>
      <c r="C641" t="s">
        <v>198</v>
      </c>
      <c r="D641" t="s">
        <v>771</v>
      </c>
      <c r="E641" t="s">
        <v>772</v>
      </c>
      <c r="F641" t="s">
        <v>764</v>
      </c>
      <c r="G641">
        <v>1941035200</v>
      </c>
      <c r="H641" t="s">
        <v>765</v>
      </c>
      <c r="I641" t="s">
        <v>766</v>
      </c>
      <c r="K641" t="s">
        <v>18</v>
      </c>
      <c r="L641" s="1">
        <v>407969258</v>
      </c>
      <c r="M641" s="1">
        <v>-11348074</v>
      </c>
      <c r="N641" s="1">
        <v>396621184</v>
      </c>
      <c r="O641" s="2" t="str">
        <f>+VLOOKUP(A641,'comparacion amort'!$A:$U,5,FALSE)</f>
        <v>ZVRA</v>
      </c>
      <c r="P641" s="5">
        <v>44743</v>
      </c>
      <c r="Q641" s="2">
        <v>35</v>
      </c>
      <c r="R641" s="2">
        <v>0</v>
      </c>
      <c r="S641" s="11">
        <f t="shared" si="49"/>
        <v>35</v>
      </c>
      <c r="T641" s="12">
        <f t="shared" si="45"/>
        <v>0</v>
      </c>
      <c r="U641" s="7">
        <f t="shared" si="46"/>
        <v>8</v>
      </c>
      <c r="V641" s="7">
        <f t="shared" si="47"/>
        <v>34</v>
      </c>
      <c r="W641" s="7">
        <f t="shared" si="48"/>
        <v>4</v>
      </c>
      <c r="X641" s="2" t="str">
        <f>+VLOOKUP(A641,'comparacion amort'!$A:$U,10,FALSE)</f>
        <v>C40134</v>
      </c>
      <c r="Y641" s="3">
        <f>+VLOOKUP(A641,'comparacion amort'!$A:$U,19,FALSE)</f>
        <v>-1925345</v>
      </c>
      <c r="Z641" s="7" t="str">
        <f>+VLOOKUP([1]!Tabla1[[#This Row],[Act.fijo]],'[1]clases de AF'!$A:$C,3,FALSE)</f>
        <v>NL-TERRE</v>
      </c>
    </row>
    <row r="642" spans="1:26" x14ac:dyDescent="0.25">
      <c r="A642">
        <v>110056</v>
      </c>
      <c r="B642">
        <v>0</v>
      </c>
      <c r="C642" t="s">
        <v>198</v>
      </c>
      <c r="D642" t="s">
        <v>773</v>
      </c>
      <c r="E642" t="s">
        <v>772</v>
      </c>
      <c r="F642" t="s">
        <v>764</v>
      </c>
      <c r="G642">
        <v>1941035200</v>
      </c>
      <c r="H642" t="s">
        <v>765</v>
      </c>
      <c r="I642" t="s">
        <v>766</v>
      </c>
      <c r="K642" t="s">
        <v>18</v>
      </c>
      <c r="L642" s="1">
        <v>451787891</v>
      </c>
      <c r="M642" s="1">
        <v>-12566933</v>
      </c>
      <c r="N642" s="1">
        <v>439220958</v>
      </c>
      <c r="O642" s="2" t="str">
        <f>+VLOOKUP(A642,'comparacion amort'!$A:$U,5,FALSE)</f>
        <v>ZVRA</v>
      </c>
      <c r="P642" s="5">
        <v>44743</v>
      </c>
      <c r="Q642" s="2">
        <v>35</v>
      </c>
      <c r="R642" s="2">
        <v>0</v>
      </c>
      <c r="S642" s="11">
        <f t="shared" si="49"/>
        <v>35</v>
      </c>
      <c r="T642" s="12">
        <f t="shared" ref="T642:T705" si="50">ROUND(IF(S642=0,0,TRUNC((DATE(2023,2,28)-P642)/365,0)),)</f>
        <v>0</v>
      </c>
      <c r="U642" s="7">
        <f t="shared" ref="U642:U705" si="51">+ROUND(IF(S642=0,0,MOD((DATE(2023,2,28)-P642)/365,1)*12),0)</f>
        <v>8</v>
      </c>
      <c r="V642" s="7">
        <f t="shared" ref="V642:V705" si="52">+ROUND(IF(S642=0,0,TRUNC(S642-(DATE(2023,2,28)-P642)/365,0)),0)</f>
        <v>34</v>
      </c>
      <c r="W642" s="7">
        <f t="shared" ref="W642:W705" si="53">+ROUND(IF(S642=0,0,MOD(S642-(DATE(2023,2,28)-P642)/365,1)*12),0)</f>
        <v>4</v>
      </c>
      <c r="X642" s="2" t="str">
        <f>+VLOOKUP(A642,'comparacion amort'!$A:$U,10,FALSE)</f>
        <v>C40134</v>
      </c>
      <c r="Y642" s="3">
        <f>+VLOOKUP(A642,'comparacion amort'!$A:$U,19,FALSE)</f>
        <v>-2132140</v>
      </c>
      <c r="Z642" s="7" t="str">
        <f>+VLOOKUP([1]!Tabla1[[#This Row],[Act.fijo]],'[1]clases de AF'!$A:$C,3,FALSE)</f>
        <v>NL-TERRE</v>
      </c>
    </row>
    <row r="643" spans="1:26" x14ac:dyDescent="0.25">
      <c r="A643">
        <v>110057</v>
      </c>
      <c r="B643">
        <v>0</v>
      </c>
      <c r="C643" t="s">
        <v>198</v>
      </c>
      <c r="D643" t="s">
        <v>774</v>
      </c>
      <c r="E643" t="s">
        <v>772</v>
      </c>
      <c r="F643" t="s">
        <v>764</v>
      </c>
      <c r="G643">
        <v>1941035200</v>
      </c>
      <c r="H643" t="s">
        <v>765</v>
      </c>
      <c r="I643" t="s">
        <v>766</v>
      </c>
      <c r="K643" t="s">
        <v>18</v>
      </c>
      <c r="L643" s="1">
        <v>1111494484</v>
      </c>
      <c r="M643" s="1">
        <v>-24996891</v>
      </c>
      <c r="N643" s="1">
        <v>1086497593</v>
      </c>
      <c r="O643" s="2" t="str">
        <f>+VLOOKUP(A643,'comparacion amort'!$A:$U,5,FALSE)</f>
        <v>ZVRA</v>
      </c>
      <c r="P643" s="5">
        <v>44743</v>
      </c>
      <c r="Q643" s="2">
        <v>35</v>
      </c>
      <c r="R643" s="2">
        <v>0</v>
      </c>
      <c r="S643" s="11">
        <f t="shared" ref="S643:S706" si="54">+Q643+(R643/12)</f>
        <v>35</v>
      </c>
      <c r="T643" s="12">
        <f t="shared" si="50"/>
        <v>0</v>
      </c>
      <c r="U643" s="7">
        <f t="shared" si="51"/>
        <v>8</v>
      </c>
      <c r="V643" s="7">
        <f t="shared" si="52"/>
        <v>34</v>
      </c>
      <c r="W643" s="7">
        <f t="shared" si="53"/>
        <v>4</v>
      </c>
      <c r="X643" s="2" t="str">
        <f>+VLOOKUP(A643,'comparacion amort'!$A:$U,10,FALSE)</f>
        <v>C40134</v>
      </c>
      <c r="Y643" s="3">
        <f>+VLOOKUP(A643,'comparacion amort'!$A:$U,19,FALSE)</f>
        <v>-5274260</v>
      </c>
      <c r="Z643" s="7" t="str">
        <f>+VLOOKUP([1]!Tabla1[[#This Row],[Act.fijo]],'[1]clases de AF'!$A:$C,3,FALSE)</f>
        <v>NL-TERRE</v>
      </c>
    </row>
    <row r="644" spans="1:26" x14ac:dyDescent="0.25">
      <c r="A644">
        <v>110058</v>
      </c>
      <c r="B644">
        <v>0</v>
      </c>
      <c r="C644" t="s">
        <v>198</v>
      </c>
      <c r="D644" t="s">
        <v>775</v>
      </c>
      <c r="E644" t="s">
        <v>776</v>
      </c>
      <c r="F644" t="s">
        <v>764</v>
      </c>
      <c r="G644">
        <v>1941035200</v>
      </c>
      <c r="H644" t="s">
        <v>765</v>
      </c>
      <c r="I644" t="s">
        <v>766</v>
      </c>
      <c r="K644" t="s">
        <v>18</v>
      </c>
      <c r="L644" s="1">
        <v>321968461</v>
      </c>
      <c r="M644" s="1">
        <v>-8956539</v>
      </c>
      <c r="N644" s="1">
        <v>313011922</v>
      </c>
      <c r="O644" s="2" t="str">
        <f>+VLOOKUP(A644,'comparacion amort'!$A:$U,5,FALSE)</f>
        <v>ZVRA</v>
      </c>
      <c r="P644" s="5">
        <v>44743</v>
      </c>
      <c r="Q644" s="2">
        <v>35</v>
      </c>
      <c r="R644" s="2">
        <v>0</v>
      </c>
      <c r="S644" s="11">
        <f t="shared" si="54"/>
        <v>35</v>
      </c>
      <c r="T644" s="12">
        <f t="shared" si="50"/>
        <v>0</v>
      </c>
      <c r="U644" s="7">
        <f t="shared" si="51"/>
        <v>8</v>
      </c>
      <c r="V644" s="7">
        <f t="shared" si="52"/>
        <v>34</v>
      </c>
      <c r="W644" s="7">
        <f t="shared" si="53"/>
        <v>4</v>
      </c>
      <c r="X644" s="2" t="str">
        <f>+VLOOKUP(A644,'comparacion amort'!$A:$U,10,FALSE)</f>
        <v>C40134</v>
      </c>
      <c r="Y644" s="3">
        <f>+VLOOKUP(A644,'comparacion amort'!$A:$U,19,FALSE)</f>
        <v>-1519475</v>
      </c>
      <c r="Z644" s="7" t="str">
        <f>+VLOOKUP([1]!Tabla1[[#This Row],[Act.fijo]],'[1]clases de AF'!$A:$C,3,FALSE)</f>
        <v>NL-TERRE</v>
      </c>
    </row>
    <row r="645" spans="1:26" x14ac:dyDescent="0.25">
      <c r="A645">
        <v>110059</v>
      </c>
      <c r="B645">
        <v>0</v>
      </c>
      <c r="C645" t="s">
        <v>198</v>
      </c>
      <c r="D645" t="s">
        <v>777</v>
      </c>
      <c r="E645" t="s">
        <v>776</v>
      </c>
      <c r="F645" t="s">
        <v>764</v>
      </c>
      <c r="G645">
        <v>1941035200</v>
      </c>
      <c r="H645" t="s">
        <v>765</v>
      </c>
      <c r="I645" t="s">
        <v>766</v>
      </c>
      <c r="K645" t="s">
        <v>18</v>
      </c>
      <c r="L645" s="1">
        <v>1632182865</v>
      </c>
      <c r="M645" s="1">
        <v>-45400142</v>
      </c>
      <c r="N645" s="1">
        <v>1586782723</v>
      </c>
      <c r="O645" s="2" t="str">
        <f>+VLOOKUP(A645,'comparacion amort'!$A:$U,5,FALSE)</f>
        <v>ZVRA</v>
      </c>
      <c r="P645" s="5">
        <v>44743</v>
      </c>
      <c r="Q645" s="2">
        <v>35</v>
      </c>
      <c r="R645" s="2">
        <v>0</v>
      </c>
      <c r="S645" s="11">
        <f t="shared" si="54"/>
        <v>35</v>
      </c>
      <c r="T645" s="12">
        <f t="shared" si="50"/>
        <v>0</v>
      </c>
      <c r="U645" s="7">
        <f t="shared" si="51"/>
        <v>8</v>
      </c>
      <c r="V645" s="7">
        <f t="shared" si="52"/>
        <v>34</v>
      </c>
      <c r="W645" s="7">
        <f t="shared" si="53"/>
        <v>4</v>
      </c>
      <c r="X645" s="2" t="str">
        <f>+VLOOKUP(A645,'comparacion amort'!$A:$U,10,FALSE)</f>
        <v>C40134</v>
      </c>
      <c r="Y645" s="3">
        <f>+VLOOKUP(A645,'comparacion amort'!$A:$U,19,FALSE)</f>
        <v>-7702828</v>
      </c>
      <c r="Z645" s="7" t="str">
        <f>+VLOOKUP([1]!Tabla1[[#This Row],[Act.fijo]],'[1]clases de AF'!$A:$C,3,FALSE)</f>
        <v>NL-TERRE</v>
      </c>
    </row>
    <row r="646" spans="1:26" x14ac:dyDescent="0.25">
      <c r="A646">
        <v>1725</v>
      </c>
      <c r="B646">
        <v>0</v>
      </c>
      <c r="C646" t="s">
        <v>689</v>
      </c>
      <c r="D646" t="s">
        <v>778</v>
      </c>
      <c r="E646" t="s">
        <v>779</v>
      </c>
      <c r="F646" t="s">
        <v>780</v>
      </c>
      <c r="G646">
        <v>1605020000</v>
      </c>
      <c r="H646" t="s">
        <v>17</v>
      </c>
      <c r="I646" t="s">
        <v>53</v>
      </c>
      <c r="K646" t="s">
        <v>18</v>
      </c>
      <c r="L646" s="1">
        <v>75041057</v>
      </c>
      <c r="M646">
        <v>0</v>
      </c>
      <c r="N646" s="1">
        <v>75041057</v>
      </c>
      <c r="O646" s="2">
        <f>+VLOOKUP(A646,'comparacion amort'!$A:$U,5,FALSE)</f>
        <v>0</v>
      </c>
      <c r="P646" s="5">
        <v>44621</v>
      </c>
      <c r="Q646" s="2">
        <v>0</v>
      </c>
      <c r="R646" s="2">
        <v>0</v>
      </c>
      <c r="S646" s="11">
        <f t="shared" si="54"/>
        <v>0</v>
      </c>
      <c r="T646" s="12">
        <f t="shared" si="50"/>
        <v>0</v>
      </c>
      <c r="U646" s="7">
        <f t="shared" si="51"/>
        <v>0</v>
      </c>
      <c r="V646" s="7">
        <f t="shared" si="52"/>
        <v>0</v>
      </c>
      <c r="W646" s="7">
        <f t="shared" si="53"/>
        <v>0</v>
      </c>
      <c r="X646" s="2" t="str">
        <f>+VLOOKUP(A646,'comparacion amort'!$A:$U,10,FALSE)</f>
        <v>C32403</v>
      </c>
      <c r="Y646" s="3">
        <f>+VLOOKUP(A646,'comparacion amort'!$A:$U,19,FALSE)</f>
        <v>0</v>
      </c>
      <c r="Z646" s="7" t="str">
        <f>+VLOOKUP([1]!Tabla1[[#This Row],[Act.fijo]],'[1]clases de AF'!$A:$C,3,FALSE)</f>
        <v>NL-TERRE</v>
      </c>
    </row>
    <row r="647" spans="1:26" x14ac:dyDescent="0.25">
      <c r="A647">
        <v>1781</v>
      </c>
      <c r="B647">
        <v>0</v>
      </c>
      <c r="C647" t="s">
        <v>781</v>
      </c>
      <c r="D647" t="s">
        <v>782</v>
      </c>
      <c r="E647" t="s">
        <v>779</v>
      </c>
      <c r="F647" t="s">
        <v>780</v>
      </c>
      <c r="G647">
        <v>1605020000</v>
      </c>
      <c r="H647" t="s">
        <v>17</v>
      </c>
      <c r="I647" t="s">
        <v>53</v>
      </c>
      <c r="K647" t="s">
        <v>18</v>
      </c>
      <c r="L647" s="1">
        <v>177662750</v>
      </c>
      <c r="M647">
        <v>0</v>
      </c>
      <c r="N647" s="1">
        <v>177662750</v>
      </c>
      <c r="O647" s="2">
        <f>+VLOOKUP(A647,'comparacion amort'!$A:$U,5,FALSE)</f>
        <v>0</v>
      </c>
      <c r="P647" s="5">
        <v>44986</v>
      </c>
      <c r="Q647" s="2">
        <v>0</v>
      </c>
      <c r="R647" s="2">
        <v>0</v>
      </c>
      <c r="S647" s="11">
        <f t="shared" si="54"/>
        <v>0</v>
      </c>
      <c r="T647" s="12">
        <f t="shared" si="50"/>
        <v>0</v>
      </c>
      <c r="U647" s="7">
        <f t="shared" si="51"/>
        <v>0</v>
      </c>
      <c r="V647" s="7">
        <f t="shared" si="52"/>
        <v>0</v>
      </c>
      <c r="W647" s="7">
        <f t="shared" si="53"/>
        <v>0</v>
      </c>
      <c r="X647" s="2" t="str">
        <f>+VLOOKUP(A647,'comparacion amort'!$A:$U,10,FALSE)</f>
        <v>C32403</v>
      </c>
      <c r="Y647" s="3">
        <f>+VLOOKUP(A647,'comparacion amort'!$A:$U,19,FALSE)</f>
        <v>0</v>
      </c>
      <c r="Z647" s="7" t="str">
        <f>+VLOOKUP([1]!Tabla1[[#This Row],[Act.fijo]],'[1]clases de AF'!$A:$C,3,FALSE)</f>
        <v>NL-TERRE</v>
      </c>
    </row>
    <row r="648" spans="1:26" x14ac:dyDescent="0.25">
      <c r="A648">
        <v>1782</v>
      </c>
      <c r="B648">
        <v>0</v>
      </c>
      <c r="C648" t="s">
        <v>781</v>
      </c>
      <c r="D648" t="s">
        <v>782</v>
      </c>
      <c r="E648" t="s">
        <v>779</v>
      </c>
      <c r="F648" t="s">
        <v>780</v>
      </c>
      <c r="G648">
        <v>1605020000</v>
      </c>
      <c r="H648" t="s">
        <v>17</v>
      </c>
      <c r="I648" t="s">
        <v>53</v>
      </c>
      <c r="K648" t="s">
        <v>18</v>
      </c>
      <c r="L648" s="1">
        <v>19269575</v>
      </c>
      <c r="M648">
        <v>0</v>
      </c>
      <c r="N648" s="1">
        <v>19269575</v>
      </c>
      <c r="O648" s="2">
        <f>+VLOOKUP(A648,'comparacion amort'!$A:$U,5,FALSE)</f>
        <v>0</v>
      </c>
      <c r="P648" s="5">
        <v>44986</v>
      </c>
      <c r="Q648" s="2">
        <v>0</v>
      </c>
      <c r="R648" s="2">
        <v>0</v>
      </c>
      <c r="S648" s="11">
        <f t="shared" si="54"/>
        <v>0</v>
      </c>
      <c r="T648" s="12">
        <f t="shared" si="50"/>
        <v>0</v>
      </c>
      <c r="U648" s="7">
        <f t="shared" si="51"/>
        <v>0</v>
      </c>
      <c r="V648" s="7">
        <f t="shared" si="52"/>
        <v>0</v>
      </c>
      <c r="W648" s="7">
        <f t="shared" si="53"/>
        <v>0</v>
      </c>
      <c r="X648" s="2" t="str">
        <f>+VLOOKUP(A648,'comparacion amort'!$A:$U,10,FALSE)</f>
        <v>C32403</v>
      </c>
      <c r="Y648" s="3">
        <f>+VLOOKUP(A648,'comparacion amort'!$A:$U,19,FALSE)</f>
        <v>0</v>
      </c>
      <c r="Z648" s="7" t="str">
        <f>+VLOOKUP([1]!Tabla1[[#This Row],[Act.fijo]],'[1]clases de AF'!$A:$C,3,FALSE)</f>
        <v>NL-TERRE</v>
      </c>
    </row>
    <row r="649" spans="1:26" x14ac:dyDescent="0.25">
      <c r="A649">
        <v>5157</v>
      </c>
      <c r="B649">
        <v>0</v>
      </c>
      <c r="C649" t="s">
        <v>698</v>
      </c>
      <c r="D649" t="s">
        <v>699</v>
      </c>
      <c r="E649" t="s">
        <v>779</v>
      </c>
      <c r="F649" t="s">
        <v>780</v>
      </c>
      <c r="G649">
        <v>1640010000</v>
      </c>
      <c r="H649" t="s">
        <v>17</v>
      </c>
      <c r="I649" t="s">
        <v>32</v>
      </c>
      <c r="K649" t="s">
        <v>18</v>
      </c>
      <c r="L649" s="1">
        <v>5115396984</v>
      </c>
      <c r="M649" s="1">
        <v>-60897582</v>
      </c>
      <c r="N649" s="1">
        <v>5054499402</v>
      </c>
      <c r="O649" s="2" t="str">
        <f>+VLOOKUP(A649,'comparacion amort'!$A:$U,5,FALSE)</f>
        <v>ZVRI</v>
      </c>
      <c r="P649" s="5">
        <v>44562</v>
      </c>
      <c r="Q649" s="2">
        <v>98</v>
      </c>
      <c r="R649" s="2">
        <v>0</v>
      </c>
      <c r="S649" s="11">
        <f t="shared" si="54"/>
        <v>98</v>
      </c>
      <c r="T649" s="12">
        <f t="shared" si="50"/>
        <v>1</v>
      </c>
      <c r="U649" s="7">
        <f t="shared" si="51"/>
        <v>2</v>
      </c>
      <c r="V649" s="7">
        <f t="shared" si="52"/>
        <v>96</v>
      </c>
      <c r="W649" s="7">
        <f t="shared" si="53"/>
        <v>10</v>
      </c>
      <c r="X649" s="2" t="str">
        <f>+VLOOKUP(A649,'comparacion amort'!$A:$U,10,FALSE)</f>
        <v>C32403</v>
      </c>
      <c r="Y649" s="3">
        <f>+VLOOKUP(A649,'comparacion amort'!$A:$U,19,FALSE)</f>
        <v>-8699654</v>
      </c>
      <c r="Z649" s="7" t="str">
        <f>+VLOOKUP([1]!Tabla1[[#This Row],[Act.fijo]],'[1]clases de AF'!$A:$C,3,FALSE)</f>
        <v>NL-TERRE</v>
      </c>
    </row>
    <row r="650" spans="1:26" x14ac:dyDescent="0.25">
      <c r="A650">
        <v>5158</v>
      </c>
      <c r="B650">
        <v>0</v>
      </c>
      <c r="C650" t="s">
        <v>698</v>
      </c>
      <c r="D650" t="s">
        <v>783</v>
      </c>
      <c r="E650" t="s">
        <v>779</v>
      </c>
      <c r="F650" t="s">
        <v>780</v>
      </c>
      <c r="G650">
        <v>1640010000</v>
      </c>
      <c r="H650" t="s">
        <v>17</v>
      </c>
      <c r="I650" t="s">
        <v>32</v>
      </c>
      <c r="K650" t="s">
        <v>18</v>
      </c>
      <c r="L650" s="1">
        <v>303496109</v>
      </c>
      <c r="M650" s="1">
        <v>-3613048</v>
      </c>
      <c r="N650" s="1">
        <v>299883061</v>
      </c>
      <c r="O650" s="2" t="str">
        <f>+VLOOKUP(A650,'comparacion amort'!$A:$U,5,FALSE)</f>
        <v>ZVRI</v>
      </c>
      <c r="P650" s="5">
        <v>44562</v>
      </c>
      <c r="Q650" s="2">
        <v>98</v>
      </c>
      <c r="R650" s="2">
        <v>0</v>
      </c>
      <c r="S650" s="11">
        <f t="shared" si="54"/>
        <v>98</v>
      </c>
      <c r="T650" s="12">
        <f t="shared" si="50"/>
        <v>1</v>
      </c>
      <c r="U650" s="7">
        <f t="shared" si="51"/>
        <v>2</v>
      </c>
      <c r="V650" s="7">
        <f t="shared" si="52"/>
        <v>96</v>
      </c>
      <c r="W650" s="7">
        <f t="shared" si="53"/>
        <v>10</v>
      </c>
      <c r="X650" s="2" t="str">
        <f>+VLOOKUP(A650,'comparacion amort'!$A:$U,10,FALSE)</f>
        <v>C32403</v>
      </c>
      <c r="Y650" s="3">
        <f>+VLOOKUP(A650,'comparacion amort'!$A:$U,19,FALSE)</f>
        <v>-516149</v>
      </c>
      <c r="Z650" s="7" t="str">
        <f>+VLOOKUP([1]!Tabla1[[#This Row],[Act.fijo]],'[1]clases de AF'!$A:$C,3,FALSE)</f>
        <v>NL-TERRE</v>
      </c>
    </row>
    <row r="651" spans="1:26" x14ac:dyDescent="0.25">
      <c r="A651">
        <v>10525</v>
      </c>
      <c r="B651">
        <v>0</v>
      </c>
      <c r="C651" t="s">
        <v>698</v>
      </c>
      <c r="D651" t="s">
        <v>784</v>
      </c>
      <c r="E651" t="s">
        <v>779</v>
      </c>
      <c r="F651" t="s">
        <v>780</v>
      </c>
      <c r="G651">
        <v>1645011000</v>
      </c>
      <c r="H651" t="s">
        <v>17</v>
      </c>
      <c r="I651" t="s">
        <v>38</v>
      </c>
      <c r="K651" t="s">
        <v>18</v>
      </c>
      <c r="L651" s="1">
        <v>97303961</v>
      </c>
      <c r="M651" s="1">
        <v>-2987401</v>
      </c>
      <c r="N651" s="1">
        <v>94316560</v>
      </c>
      <c r="O651" s="2" t="str">
        <f>+VLOOKUP(A651,'comparacion amort'!$A:$U,5,FALSE)</f>
        <v>ZVRI</v>
      </c>
      <c r="P651" s="5">
        <v>44562</v>
      </c>
      <c r="Q651" s="2">
        <v>38</v>
      </c>
      <c r="R651" s="2">
        <v>0</v>
      </c>
      <c r="S651" s="11">
        <f t="shared" si="54"/>
        <v>38</v>
      </c>
      <c r="T651" s="12">
        <f t="shared" si="50"/>
        <v>1</v>
      </c>
      <c r="U651" s="7">
        <f t="shared" si="51"/>
        <v>2</v>
      </c>
      <c r="V651" s="7">
        <f t="shared" si="52"/>
        <v>36</v>
      </c>
      <c r="W651" s="7">
        <f t="shared" si="53"/>
        <v>10</v>
      </c>
      <c r="X651" s="2" t="str">
        <f>+VLOOKUP(A651,'comparacion amort'!$A:$U,10,FALSE)</f>
        <v>C32403</v>
      </c>
      <c r="Y651" s="3">
        <f>+VLOOKUP(A651,'comparacion amort'!$A:$U,19,FALSE)</f>
        <v>-426771</v>
      </c>
      <c r="Z651" s="7" t="str">
        <f>+VLOOKUP([1]!Tabla1[[#This Row],[Act.fijo]],'[1]clases de AF'!$A:$C,3,FALSE)</f>
        <v>NL-TERRE</v>
      </c>
    </row>
    <row r="652" spans="1:26" x14ac:dyDescent="0.25">
      <c r="A652">
        <v>10526</v>
      </c>
      <c r="B652">
        <v>0</v>
      </c>
      <c r="C652" t="s">
        <v>698</v>
      </c>
      <c r="D652" t="s">
        <v>701</v>
      </c>
      <c r="E652" t="s">
        <v>779</v>
      </c>
      <c r="F652" t="s">
        <v>780</v>
      </c>
      <c r="G652">
        <v>1645011000</v>
      </c>
      <c r="H652" t="s">
        <v>17</v>
      </c>
      <c r="I652" t="s">
        <v>38</v>
      </c>
      <c r="K652" t="s">
        <v>18</v>
      </c>
      <c r="L652" s="1">
        <v>55169989</v>
      </c>
      <c r="M652" s="1">
        <v>-4951152</v>
      </c>
      <c r="N652" s="1">
        <v>50218837</v>
      </c>
      <c r="O652" s="2" t="str">
        <f>+VLOOKUP(A652,'comparacion amort'!$A:$U,5,FALSE)</f>
        <v>ZVRI</v>
      </c>
      <c r="P652" s="5">
        <v>44562</v>
      </c>
      <c r="Q652" s="2">
        <v>13</v>
      </c>
      <c r="R652" s="2">
        <v>0</v>
      </c>
      <c r="S652" s="11">
        <f t="shared" si="54"/>
        <v>13</v>
      </c>
      <c r="T652" s="12">
        <f t="shared" si="50"/>
        <v>1</v>
      </c>
      <c r="U652" s="7">
        <f t="shared" si="51"/>
        <v>2</v>
      </c>
      <c r="V652" s="7">
        <f t="shared" si="52"/>
        <v>11</v>
      </c>
      <c r="W652" s="7">
        <f t="shared" si="53"/>
        <v>10</v>
      </c>
      <c r="X652" s="2" t="str">
        <f>+VLOOKUP(A652,'comparacion amort'!$A:$U,10,FALSE)</f>
        <v>C32403</v>
      </c>
      <c r="Y652" s="3">
        <f>+VLOOKUP(A652,'comparacion amort'!$A:$U,19,FALSE)</f>
        <v>-707307</v>
      </c>
      <c r="Z652" s="7" t="str">
        <f>+VLOOKUP([1]!Tabla1[[#This Row],[Act.fijo]],'[1]clases de AF'!$A:$C,3,FALSE)</f>
        <v>NL-TERRE</v>
      </c>
    </row>
    <row r="653" spans="1:26" x14ac:dyDescent="0.25">
      <c r="A653">
        <v>10527</v>
      </c>
      <c r="B653">
        <v>0</v>
      </c>
      <c r="C653" t="s">
        <v>698</v>
      </c>
      <c r="D653" t="s">
        <v>702</v>
      </c>
      <c r="E653" t="s">
        <v>779</v>
      </c>
      <c r="F653" t="s">
        <v>780</v>
      </c>
      <c r="G653">
        <v>1645011000</v>
      </c>
      <c r="H653" t="s">
        <v>17</v>
      </c>
      <c r="I653" t="s">
        <v>38</v>
      </c>
      <c r="K653" t="s">
        <v>18</v>
      </c>
      <c r="L653" s="1">
        <v>30384411</v>
      </c>
      <c r="M653" s="1">
        <v>-1541237</v>
      </c>
      <c r="N653" s="1">
        <v>28843174</v>
      </c>
      <c r="O653" s="2" t="str">
        <f>+VLOOKUP(A653,'comparacion amort'!$A:$U,5,FALSE)</f>
        <v>ZVRI</v>
      </c>
      <c r="P653" s="5">
        <v>44562</v>
      </c>
      <c r="Q653" s="2">
        <v>23</v>
      </c>
      <c r="R653" s="2">
        <v>0</v>
      </c>
      <c r="S653" s="11">
        <f t="shared" si="54"/>
        <v>23</v>
      </c>
      <c r="T653" s="12">
        <f t="shared" si="50"/>
        <v>1</v>
      </c>
      <c r="U653" s="7">
        <f t="shared" si="51"/>
        <v>2</v>
      </c>
      <c r="V653" s="7">
        <f t="shared" si="52"/>
        <v>21</v>
      </c>
      <c r="W653" s="7">
        <f t="shared" si="53"/>
        <v>10</v>
      </c>
      <c r="X653" s="2" t="str">
        <f>+VLOOKUP(A653,'comparacion amort'!$A:$U,10,FALSE)</f>
        <v>C32403</v>
      </c>
      <c r="Y653" s="3">
        <f>+VLOOKUP(A653,'comparacion amort'!$A:$U,19,FALSE)</f>
        <v>-220176</v>
      </c>
      <c r="Z653" s="7" t="str">
        <f>+VLOOKUP([1]!Tabla1[[#This Row],[Act.fijo]],'[1]clases de AF'!$A:$C,3,FALSE)</f>
        <v>NL-TERRE</v>
      </c>
    </row>
    <row r="654" spans="1:26" x14ac:dyDescent="0.25">
      <c r="A654">
        <v>10529</v>
      </c>
      <c r="B654">
        <v>0</v>
      </c>
      <c r="C654" t="s">
        <v>698</v>
      </c>
      <c r="D654" t="s">
        <v>785</v>
      </c>
      <c r="E654" t="s">
        <v>779</v>
      </c>
      <c r="F654" t="s">
        <v>780</v>
      </c>
      <c r="G654">
        <v>1645011000</v>
      </c>
      <c r="H654" t="s">
        <v>17</v>
      </c>
      <c r="I654" t="s">
        <v>38</v>
      </c>
      <c r="K654" t="s">
        <v>18</v>
      </c>
      <c r="L654" s="1">
        <v>49022572</v>
      </c>
      <c r="M654" s="1">
        <v>-4399461</v>
      </c>
      <c r="N654" s="1">
        <v>44623111</v>
      </c>
      <c r="O654" s="2" t="str">
        <f>+VLOOKUP(A654,'comparacion amort'!$A:$U,5,FALSE)</f>
        <v>ZVRI</v>
      </c>
      <c r="P654" s="5">
        <v>44562</v>
      </c>
      <c r="Q654" s="2">
        <v>13</v>
      </c>
      <c r="R654" s="2">
        <v>0</v>
      </c>
      <c r="S654" s="11">
        <f t="shared" si="54"/>
        <v>13</v>
      </c>
      <c r="T654" s="12">
        <f t="shared" si="50"/>
        <v>1</v>
      </c>
      <c r="U654" s="7">
        <f t="shared" si="51"/>
        <v>2</v>
      </c>
      <c r="V654" s="7">
        <f t="shared" si="52"/>
        <v>11</v>
      </c>
      <c r="W654" s="7">
        <f t="shared" si="53"/>
        <v>10</v>
      </c>
      <c r="X654" s="2" t="str">
        <f>+VLOOKUP(A654,'comparacion amort'!$A:$U,10,FALSE)</f>
        <v>C32403</v>
      </c>
      <c r="Y654" s="3">
        <f>+VLOOKUP(A654,'comparacion amort'!$A:$U,19,FALSE)</f>
        <v>-628494</v>
      </c>
      <c r="Z654" s="7" t="str">
        <f>+VLOOKUP([1]!Tabla1[[#This Row],[Act.fijo]],'[1]clases de AF'!$A:$C,3,FALSE)</f>
        <v>NL-TERRE</v>
      </c>
    </row>
    <row r="655" spans="1:26" x14ac:dyDescent="0.25">
      <c r="A655">
        <v>10530</v>
      </c>
      <c r="B655">
        <v>0</v>
      </c>
      <c r="C655" t="s">
        <v>698</v>
      </c>
      <c r="D655" t="s">
        <v>786</v>
      </c>
      <c r="E655" t="s">
        <v>779</v>
      </c>
      <c r="F655" t="s">
        <v>780</v>
      </c>
      <c r="G655">
        <v>1645011000</v>
      </c>
      <c r="H655" t="s">
        <v>17</v>
      </c>
      <c r="I655" t="s">
        <v>38</v>
      </c>
      <c r="K655" t="s">
        <v>18</v>
      </c>
      <c r="L655" s="1">
        <v>36488985</v>
      </c>
      <c r="M655" s="1">
        <v>-1120275</v>
      </c>
      <c r="N655" s="1">
        <v>35368710</v>
      </c>
      <c r="O655" s="2" t="str">
        <f>+VLOOKUP(A655,'comparacion amort'!$A:$U,5,FALSE)</f>
        <v>ZVRI</v>
      </c>
      <c r="P655" s="5">
        <v>44562</v>
      </c>
      <c r="Q655" s="2">
        <v>38</v>
      </c>
      <c r="R655" s="2">
        <v>0</v>
      </c>
      <c r="S655" s="11">
        <f t="shared" si="54"/>
        <v>38</v>
      </c>
      <c r="T655" s="12">
        <f t="shared" si="50"/>
        <v>1</v>
      </c>
      <c r="U655" s="7">
        <f t="shared" si="51"/>
        <v>2</v>
      </c>
      <c r="V655" s="7">
        <f t="shared" si="52"/>
        <v>36</v>
      </c>
      <c r="W655" s="7">
        <f t="shared" si="53"/>
        <v>10</v>
      </c>
      <c r="X655" s="2" t="str">
        <f>+VLOOKUP(A655,'comparacion amort'!$A:$U,10,FALSE)</f>
        <v>C32403</v>
      </c>
      <c r="Y655" s="3">
        <f>+VLOOKUP(A655,'comparacion amort'!$A:$U,19,FALSE)</f>
        <v>-160039</v>
      </c>
      <c r="Z655" s="7" t="str">
        <f>+VLOOKUP([1]!Tabla1[[#This Row],[Act.fijo]],'[1]clases de AF'!$A:$C,3,FALSE)</f>
        <v>NL-TERRE</v>
      </c>
    </row>
    <row r="656" spans="1:26" x14ac:dyDescent="0.25">
      <c r="A656">
        <v>10531</v>
      </c>
      <c r="B656">
        <v>0</v>
      </c>
      <c r="C656" t="s">
        <v>698</v>
      </c>
      <c r="D656" t="s">
        <v>704</v>
      </c>
      <c r="E656" t="s">
        <v>779</v>
      </c>
      <c r="F656" t="s">
        <v>780</v>
      </c>
      <c r="G656">
        <v>1645011000</v>
      </c>
      <c r="H656" t="s">
        <v>17</v>
      </c>
      <c r="I656" t="s">
        <v>38</v>
      </c>
      <c r="K656" t="s">
        <v>18</v>
      </c>
      <c r="L656" s="1">
        <v>85302749</v>
      </c>
      <c r="M656" s="1">
        <v>-7655374</v>
      </c>
      <c r="N656" s="1">
        <v>77647375</v>
      </c>
      <c r="O656" s="2" t="str">
        <f>+VLOOKUP(A656,'comparacion amort'!$A:$U,5,FALSE)</f>
        <v>ZVRI</v>
      </c>
      <c r="P656" s="5">
        <v>44562</v>
      </c>
      <c r="Q656" s="2">
        <v>13</v>
      </c>
      <c r="R656" s="2">
        <v>0</v>
      </c>
      <c r="S656" s="11">
        <f t="shared" si="54"/>
        <v>13</v>
      </c>
      <c r="T656" s="12">
        <f t="shared" si="50"/>
        <v>1</v>
      </c>
      <c r="U656" s="7">
        <f t="shared" si="51"/>
        <v>2</v>
      </c>
      <c r="V656" s="7">
        <f t="shared" si="52"/>
        <v>11</v>
      </c>
      <c r="W656" s="7">
        <f t="shared" si="53"/>
        <v>10</v>
      </c>
      <c r="X656" s="2" t="str">
        <f>+VLOOKUP(A656,'comparacion amort'!$A:$U,10,FALSE)</f>
        <v>C32403</v>
      </c>
      <c r="Y656" s="3">
        <f>+VLOOKUP(A656,'comparacion amort'!$A:$U,19,FALSE)</f>
        <v>-1093625</v>
      </c>
      <c r="Z656" s="7" t="str">
        <f>+VLOOKUP([1]!Tabla1[[#This Row],[Act.fijo]],'[1]clases de AF'!$A:$C,3,FALSE)</f>
        <v>NL-TERRE</v>
      </c>
    </row>
    <row r="657" spans="1:26" x14ac:dyDescent="0.25">
      <c r="A657">
        <v>10532</v>
      </c>
      <c r="B657">
        <v>0</v>
      </c>
      <c r="C657" t="s">
        <v>787</v>
      </c>
      <c r="D657" t="s">
        <v>705</v>
      </c>
      <c r="E657" t="s">
        <v>779</v>
      </c>
      <c r="F657" t="s">
        <v>780</v>
      </c>
      <c r="G657">
        <v>1645011000</v>
      </c>
      <c r="H657" t="s">
        <v>17</v>
      </c>
      <c r="I657" t="s">
        <v>38</v>
      </c>
      <c r="K657" t="s">
        <v>18</v>
      </c>
      <c r="L657" s="1">
        <v>13915528</v>
      </c>
      <c r="M657" s="1">
        <v>-705859</v>
      </c>
      <c r="N657" s="1">
        <v>13209669</v>
      </c>
      <c r="O657" s="2" t="str">
        <f>+VLOOKUP(A657,'comparacion amort'!$A:$U,5,FALSE)</f>
        <v>ZVRI</v>
      </c>
      <c r="P657" s="5">
        <v>44562</v>
      </c>
      <c r="Q657" s="2">
        <v>23</v>
      </c>
      <c r="R657" s="2">
        <v>0</v>
      </c>
      <c r="S657" s="11">
        <f t="shared" si="54"/>
        <v>23</v>
      </c>
      <c r="T657" s="12">
        <f t="shared" si="50"/>
        <v>1</v>
      </c>
      <c r="U657" s="7">
        <f t="shared" si="51"/>
        <v>2</v>
      </c>
      <c r="V657" s="7">
        <f t="shared" si="52"/>
        <v>21</v>
      </c>
      <c r="W657" s="7">
        <f t="shared" si="53"/>
        <v>10</v>
      </c>
      <c r="X657" s="2" t="str">
        <f>+VLOOKUP(A657,'comparacion amort'!$A:$U,10,FALSE)</f>
        <v>C32403</v>
      </c>
      <c r="Y657" s="3">
        <f>+VLOOKUP(A657,'comparacion amort'!$A:$U,19,FALSE)</f>
        <v>-100837</v>
      </c>
      <c r="Z657" s="7" t="str">
        <f>+VLOOKUP([1]!Tabla1[[#This Row],[Act.fijo]],'[1]clases de AF'!$A:$C,3,FALSE)</f>
        <v>NL-TERRE</v>
      </c>
    </row>
    <row r="658" spans="1:26" x14ac:dyDescent="0.25">
      <c r="A658">
        <v>10533</v>
      </c>
      <c r="B658">
        <v>0</v>
      </c>
      <c r="C658" t="s">
        <v>698</v>
      </c>
      <c r="D658" t="s">
        <v>788</v>
      </c>
      <c r="E658" t="s">
        <v>779</v>
      </c>
      <c r="F658" t="s">
        <v>780</v>
      </c>
      <c r="G658">
        <v>1645011000</v>
      </c>
      <c r="H658" t="s">
        <v>17</v>
      </c>
      <c r="I658" t="s">
        <v>38</v>
      </c>
      <c r="K658" t="s">
        <v>18</v>
      </c>
      <c r="L658" s="1">
        <v>180055280</v>
      </c>
      <c r="M658" s="1">
        <v>-5677417</v>
      </c>
      <c r="N658" s="1">
        <v>174377863</v>
      </c>
      <c r="O658" s="2" t="str">
        <f>+VLOOKUP(A658,'comparacion amort'!$A:$U,5,FALSE)</f>
        <v>ZVRI</v>
      </c>
      <c r="P658" s="5">
        <v>44562</v>
      </c>
      <c r="Q658" s="2">
        <v>37</v>
      </c>
      <c r="R658" s="2">
        <v>0</v>
      </c>
      <c r="S658" s="11">
        <f t="shared" si="54"/>
        <v>37</v>
      </c>
      <c r="T658" s="12">
        <f t="shared" si="50"/>
        <v>1</v>
      </c>
      <c r="U658" s="7">
        <f t="shared" si="51"/>
        <v>2</v>
      </c>
      <c r="V658" s="7">
        <f t="shared" si="52"/>
        <v>35</v>
      </c>
      <c r="W658" s="7">
        <f t="shared" si="53"/>
        <v>10</v>
      </c>
      <c r="X658" s="2" t="str">
        <f>+VLOOKUP(A658,'comparacion amort'!$A:$U,10,FALSE)</f>
        <v>C32403</v>
      </c>
      <c r="Y658" s="3">
        <f>+VLOOKUP(A658,'comparacion amort'!$A:$U,19,FALSE)</f>
        <v>-811059</v>
      </c>
      <c r="Z658" s="7" t="str">
        <f>+VLOOKUP([1]!Tabla1[[#This Row],[Act.fijo]],'[1]clases de AF'!$A:$C,3,FALSE)</f>
        <v>NL-TERRE</v>
      </c>
    </row>
    <row r="659" spans="1:26" x14ac:dyDescent="0.25">
      <c r="A659">
        <v>10534</v>
      </c>
      <c r="B659">
        <v>0</v>
      </c>
      <c r="C659" t="s">
        <v>698</v>
      </c>
      <c r="D659" t="s">
        <v>710</v>
      </c>
      <c r="E659" t="s">
        <v>779</v>
      </c>
      <c r="F659" t="s">
        <v>780</v>
      </c>
      <c r="G659">
        <v>1645011000</v>
      </c>
      <c r="H659" t="s">
        <v>17</v>
      </c>
      <c r="I659" t="s">
        <v>38</v>
      </c>
      <c r="K659" t="s">
        <v>18</v>
      </c>
      <c r="L659" s="1">
        <v>13356761</v>
      </c>
      <c r="M659" s="1">
        <v>-410075</v>
      </c>
      <c r="N659" s="1">
        <v>12946686</v>
      </c>
      <c r="O659" s="2" t="str">
        <f>+VLOOKUP(A659,'comparacion amort'!$A:$U,5,FALSE)</f>
        <v>ZVRI</v>
      </c>
      <c r="P659" s="5">
        <v>44562</v>
      </c>
      <c r="Q659" s="2">
        <v>38</v>
      </c>
      <c r="R659" s="2">
        <v>0</v>
      </c>
      <c r="S659" s="11">
        <f t="shared" si="54"/>
        <v>38</v>
      </c>
      <c r="T659" s="12">
        <f t="shared" si="50"/>
        <v>1</v>
      </c>
      <c r="U659" s="7">
        <f t="shared" si="51"/>
        <v>2</v>
      </c>
      <c r="V659" s="7">
        <f t="shared" si="52"/>
        <v>36</v>
      </c>
      <c r="W659" s="7">
        <f t="shared" si="53"/>
        <v>10</v>
      </c>
      <c r="X659" s="2" t="str">
        <f>+VLOOKUP(A659,'comparacion amort'!$A:$U,10,FALSE)</f>
        <v>C32403</v>
      </c>
      <c r="Y659" s="3">
        <f>+VLOOKUP(A659,'comparacion amort'!$A:$U,19,FALSE)</f>
        <v>-58582</v>
      </c>
      <c r="Z659" s="7" t="str">
        <f>+VLOOKUP([1]!Tabla1[[#This Row],[Act.fijo]],'[1]clases de AF'!$A:$C,3,FALSE)</f>
        <v>NL-TERRE</v>
      </c>
    </row>
    <row r="660" spans="1:26" x14ac:dyDescent="0.25">
      <c r="A660">
        <v>10535</v>
      </c>
      <c r="B660">
        <v>0</v>
      </c>
      <c r="C660" t="s">
        <v>698</v>
      </c>
      <c r="D660" t="s">
        <v>789</v>
      </c>
      <c r="E660" t="s">
        <v>779</v>
      </c>
      <c r="F660" t="s">
        <v>780</v>
      </c>
      <c r="G660">
        <v>1645011000</v>
      </c>
      <c r="H660" t="s">
        <v>17</v>
      </c>
      <c r="I660" t="s">
        <v>38</v>
      </c>
      <c r="K660" t="s">
        <v>18</v>
      </c>
      <c r="L660" s="1">
        <v>86712799</v>
      </c>
      <c r="M660" s="1">
        <v>-2662234</v>
      </c>
      <c r="N660" s="1">
        <v>84050565</v>
      </c>
      <c r="O660" s="2" t="str">
        <f>+VLOOKUP(A660,'comparacion amort'!$A:$U,5,FALSE)</f>
        <v>ZVRI</v>
      </c>
      <c r="P660" s="5">
        <v>44562</v>
      </c>
      <c r="Q660" s="2">
        <v>38</v>
      </c>
      <c r="R660" s="2">
        <v>0</v>
      </c>
      <c r="S660" s="11">
        <f t="shared" si="54"/>
        <v>38</v>
      </c>
      <c r="T660" s="12">
        <f t="shared" si="50"/>
        <v>1</v>
      </c>
      <c r="U660" s="7">
        <f t="shared" si="51"/>
        <v>2</v>
      </c>
      <c r="V660" s="7">
        <f t="shared" si="52"/>
        <v>36</v>
      </c>
      <c r="W660" s="7">
        <f t="shared" si="53"/>
        <v>10</v>
      </c>
      <c r="X660" s="2" t="str">
        <f>+VLOOKUP(A660,'comparacion amort'!$A:$U,10,FALSE)</f>
        <v>C32403</v>
      </c>
      <c r="Y660" s="3">
        <f>+VLOOKUP(A660,'comparacion amort'!$A:$U,19,FALSE)</f>
        <v>-380319</v>
      </c>
      <c r="Z660" s="7" t="str">
        <f>+VLOOKUP([1]!Tabla1[[#This Row],[Act.fijo]],'[1]clases de AF'!$A:$C,3,FALSE)</f>
        <v>NL-TERRE</v>
      </c>
    </row>
    <row r="661" spans="1:26" x14ac:dyDescent="0.25">
      <c r="A661">
        <v>10536</v>
      </c>
      <c r="B661">
        <v>0</v>
      </c>
      <c r="C661" t="s">
        <v>698</v>
      </c>
      <c r="D661" t="s">
        <v>790</v>
      </c>
      <c r="E661" t="s">
        <v>779</v>
      </c>
      <c r="F661" t="s">
        <v>780</v>
      </c>
      <c r="G661">
        <v>1645011000</v>
      </c>
      <c r="H661" t="s">
        <v>17</v>
      </c>
      <c r="I661" t="s">
        <v>38</v>
      </c>
      <c r="K661" t="s">
        <v>18</v>
      </c>
      <c r="L661" s="1">
        <v>201611189</v>
      </c>
      <c r="M661" s="1">
        <v>-6357109</v>
      </c>
      <c r="N661" s="1">
        <v>195254080</v>
      </c>
      <c r="O661" s="2" t="str">
        <f>+VLOOKUP(A661,'comparacion amort'!$A:$U,5,FALSE)</f>
        <v>ZVRI</v>
      </c>
      <c r="P661" s="5">
        <v>44562</v>
      </c>
      <c r="Q661" s="2">
        <v>37</v>
      </c>
      <c r="R661" s="2">
        <v>0</v>
      </c>
      <c r="S661" s="11">
        <f t="shared" si="54"/>
        <v>37</v>
      </c>
      <c r="T661" s="12">
        <f t="shared" si="50"/>
        <v>1</v>
      </c>
      <c r="U661" s="7">
        <f t="shared" si="51"/>
        <v>2</v>
      </c>
      <c r="V661" s="7">
        <f t="shared" si="52"/>
        <v>35</v>
      </c>
      <c r="W661" s="7">
        <f t="shared" si="53"/>
        <v>10</v>
      </c>
      <c r="X661" s="2" t="str">
        <f>+VLOOKUP(A661,'comparacion amort'!$A:$U,10,FALSE)</f>
        <v>C32403</v>
      </c>
      <c r="Y661" s="3">
        <f>+VLOOKUP(A661,'comparacion amort'!$A:$U,19,FALSE)</f>
        <v>-908158</v>
      </c>
      <c r="Z661" s="7" t="str">
        <f>+VLOOKUP([1]!Tabla1[[#This Row],[Act.fijo]],'[1]clases de AF'!$A:$C,3,FALSE)</f>
        <v>NL-TERRE</v>
      </c>
    </row>
    <row r="662" spans="1:26" x14ac:dyDescent="0.25">
      <c r="A662">
        <v>10537</v>
      </c>
      <c r="B662">
        <v>0</v>
      </c>
      <c r="C662" t="s">
        <v>698</v>
      </c>
      <c r="D662" t="s">
        <v>791</v>
      </c>
      <c r="E662" t="s">
        <v>779</v>
      </c>
      <c r="F662" t="s">
        <v>780</v>
      </c>
      <c r="G662">
        <v>1645011000</v>
      </c>
      <c r="H662" t="s">
        <v>17</v>
      </c>
      <c r="I662" t="s">
        <v>38</v>
      </c>
      <c r="K662" t="s">
        <v>18</v>
      </c>
      <c r="L662" s="1">
        <v>180055280</v>
      </c>
      <c r="M662" s="1">
        <v>-5677417</v>
      </c>
      <c r="N662" s="1">
        <v>174377863</v>
      </c>
      <c r="O662" s="2" t="str">
        <f>+VLOOKUP(A662,'comparacion amort'!$A:$U,5,FALSE)</f>
        <v>ZVRI</v>
      </c>
      <c r="P662" s="5">
        <v>44562</v>
      </c>
      <c r="Q662" s="2">
        <v>37</v>
      </c>
      <c r="R662" s="2">
        <v>0</v>
      </c>
      <c r="S662" s="11">
        <f t="shared" si="54"/>
        <v>37</v>
      </c>
      <c r="T662" s="12">
        <f t="shared" si="50"/>
        <v>1</v>
      </c>
      <c r="U662" s="7">
        <f t="shared" si="51"/>
        <v>2</v>
      </c>
      <c r="V662" s="7">
        <f t="shared" si="52"/>
        <v>35</v>
      </c>
      <c r="W662" s="7">
        <f t="shared" si="53"/>
        <v>10</v>
      </c>
      <c r="X662" s="2" t="str">
        <f>+VLOOKUP(A662,'comparacion amort'!$A:$U,10,FALSE)</f>
        <v>C32403</v>
      </c>
      <c r="Y662" s="3">
        <f>+VLOOKUP(A662,'comparacion amort'!$A:$U,19,FALSE)</f>
        <v>-811059</v>
      </c>
      <c r="Z662" s="7" t="str">
        <f>+VLOOKUP([1]!Tabla1[[#This Row],[Act.fijo]],'[1]clases de AF'!$A:$C,3,FALSE)</f>
        <v>NL-TERRE</v>
      </c>
    </row>
    <row r="663" spans="1:26" x14ac:dyDescent="0.25">
      <c r="A663">
        <v>10538</v>
      </c>
      <c r="B663">
        <v>0</v>
      </c>
      <c r="C663" t="s">
        <v>698</v>
      </c>
      <c r="D663" t="s">
        <v>792</v>
      </c>
      <c r="E663" t="s">
        <v>779</v>
      </c>
      <c r="F663" t="s">
        <v>780</v>
      </c>
      <c r="G663">
        <v>1645011000</v>
      </c>
      <c r="H663" t="s">
        <v>17</v>
      </c>
      <c r="I663" t="s">
        <v>38</v>
      </c>
      <c r="K663" t="s">
        <v>18</v>
      </c>
      <c r="L663" s="1">
        <v>544115215</v>
      </c>
      <c r="M663" s="1">
        <v>-16705291</v>
      </c>
      <c r="N663" s="1">
        <v>527409924</v>
      </c>
      <c r="O663" s="2" t="str">
        <f>+VLOOKUP(A663,'comparacion amort'!$A:$U,5,FALSE)</f>
        <v>ZVRI</v>
      </c>
      <c r="P663" s="5">
        <v>44562</v>
      </c>
      <c r="Q663" s="2">
        <v>38</v>
      </c>
      <c r="R663" s="2">
        <v>0</v>
      </c>
      <c r="S663" s="11">
        <f t="shared" si="54"/>
        <v>38</v>
      </c>
      <c r="T663" s="12">
        <f t="shared" si="50"/>
        <v>1</v>
      </c>
      <c r="U663" s="7">
        <f t="shared" si="51"/>
        <v>2</v>
      </c>
      <c r="V663" s="7">
        <f t="shared" si="52"/>
        <v>36</v>
      </c>
      <c r="W663" s="7">
        <f t="shared" si="53"/>
        <v>10</v>
      </c>
      <c r="X663" s="2" t="str">
        <f>+VLOOKUP(A663,'comparacion amort'!$A:$U,10,FALSE)</f>
        <v>C32403</v>
      </c>
      <c r="Y663" s="3">
        <f>+VLOOKUP(A663,'comparacion amort'!$A:$U,19,FALSE)</f>
        <v>-2386470</v>
      </c>
      <c r="Z663" s="7" t="str">
        <f>+VLOOKUP([1]!Tabla1[[#This Row],[Act.fijo]],'[1]clases de AF'!$A:$C,3,FALSE)</f>
        <v>NL-TERRE</v>
      </c>
    </row>
    <row r="664" spans="1:26" x14ac:dyDescent="0.25">
      <c r="A664">
        <v>10539</v>
      </c>
      <c r="B664">
        <v>0</v>
      </c>
      <c r="C664" t="s">
        <v>698</v>
      </c>
      <c r="D664" t="s">
        <v>793</v>
      </c>
      <c r="E664" t="s">
        <v>779</v>
      </c>
      <c r="F664" t="s">
        <v>780</v>
      </c>
      <c r="G664">
        <v>1645011000</v>
      </c>
      <c r="H664" t="s">
        <v>17</v>
      </c>
      <c r="I664" t="s">
        <v>38</v>
      </c>
      <c r="K664" t="s">
        <v>18</v>
      </c>
      <c r="L664" s="1">
        <v>156046877</v>
      </c>
      <c r="M664" s="1">
        <v>-4790912</v>
      </c>
      <c r="N664" s="1">
        <v>151255965</v>
      </c>
      <c r="O664" s="2" t="str">
        <f>+VLOOKUP(A664,'comparacion amort'!$A:$U,5,FALSE)</f>
        <v>ZVRI</v>
      </c>
      <c r="P664" s="5">
        <v>44562</v>
      </c>
      <c r="Q664" s="2">
        <v>38</v>
      </c>
      <c r="R664" s="2">
        <v>0</v>
      </c>
      <c r="S664" s="11">
        <f t="shared" si="54"/>
        <v>38</v>
      </c>
      <c r="T664" s="12">
        <f t="shared" si="50"/>
        <v>1</v>
      </c>
      <c r="U664" s="7">
        <f t="shared" si="51"/>
        <v>2</v>
      </c>
      <c r="V664" s="7">
        <f t="shared" si="52"/>
        <v>36</v>
      </c>
      <c r="W664" s="7">
        <f t="shared" si="53"/>
        <v>10</v>
      </c>
      <c r="X664" s="2" t="str">
        <f>+VLOOKUP(A664,'comparacion amort'!$A:$U,10,FALSE)</f>
        <v>C32403</v>
      </c>
      <c r="Y664" s="3">
        <f>+VLOOKUP(A664,'comparacion amort'!$A:$U,19,FALSE)</f>
        <v>-684416</v>
      </c>
      <c r="Z664" s="7" t="str">
        <f>+VLOOKUP([1]!Tabla1[[#This Row],[Act.fijo]],'[1]clases de AF'!$A:$C,3,FALSE)</f>
        <v>NL-TERRE</v>
      </c>
    </row>
    <row r="665" spans="1:26" x14ac:dyDescent="0.25">
      <c r="A665">
        <v>10540</v>
      </c>
      <c r="B665">
        <v>0</v>
      </c>
      <c r="C665" t="s">
        <v>698</v>
      </c>
      <c r="D665" t="s">
        <v>714</v>
      </c>
      <c r="E665" t="s">
        <v>779</v>
      </c>
      <c r="F665" t="s">
        <v>780</v>
      </c>
      <c r="G665">
        <v>1645011000</v>
      </c>
      <c r="H665" t="s">
        <v>17</v>
      </c>
      <c r="I665" t="s">
        <v>38</v>
      </c>
      <c r="K665" t="s">
        <v>18</v>
      </c>
      <c r="L665" s="1">
        <v>1508649307</v>
      </c>
      <c r="M665" s="1">
        <v>-17960110</v>
      </c>
      <c r="N665" s="1">
        <v>1490689197</v>
      </c>
      <c r="O665" s="2" t="str">
        <f>+VLOOKUP(A665,'comparacion amort'!$A:$U,5,FALSE)</f>
        <v>ZVRI</v>
      </c>
      <c r="P665" s="5">
        <v>44562</v>
      </c>
      <c r="Q665" s="2">
        <v>98</v>
      </c>
      <c r="R665" s="2">
        <v>0</v>
      </c>
      <c r="S665" s="11">
        <f t="shared" si="54"/>
        <v>98</v>
      </c>
      <c r="T665" s="12">
        <f t="shared" si="50"/>
        <v>1</v>
      </c>
      <c r="U665" s="7">
        <f t="shared" si="51"/>
        <v>2</v>
      </c>
      <c r="V665" s="7">
        <f t="shared" si="52"/>
        <v>96</v>
      </c>
      <c r="W665" s="7">
        <f t="shared" si="53"/>
        <v>10</v>
      </c>
      <c r="X665" s="2" t="str">
        <f>+VLOOKUP(A665,'comparacion amort'!$A:$U,10,FALSE)</f>
        <v>C32403</v>
      </c>
      <c r="Y665" s="3">
        <f>+VLOOKUP(A665,'comparacion amort'!$A:$U,19,FALSE)</f>
        <v>-2565730</v>
      </c>
      <c r="Z665" s="7" t="str">
        <f>+VLOOKUP([1]!Tabla1[[#This Row],[Act.fijo]],'[1]clases de AF'!$A:$C,3,FALSE)</f>
        <v>NL-TERRE</v>
      </c>
    </row>
    <row r="666" spans="1:26" x14ac:dyDescent="0.25">
      <c r="A666">
        <v>10541</v>
      </c>
      <c r="B666">
        <v>0</v>
      </c>
      <c r="C666" t="s">
        <v>698</v>
      </c>
      <c r="D666" t="s">
        <v>715</v>
      </c>
      <c r="E666" t="s">
        <v>779</v>
      </c>
      <c r="F666" t="s">
        <v>780</v>
      </c>
      <c r="G666">
        <v>1645011000</v>
      </c>
      <c r="H666" t="s">
        <v>17</v>
      </c>
      <c r="I666" t="s">
        <v>38</v>
      </c>
      <c r="K666" t="s">
        <v>18</v>
      </c>
      <c r="L666" s="1">
        <v>1800069693</v>
      </c>
      <c r="M666" s="1">
        <v>-21429401</v>
      </c>
      <c r="N666" s="1">
        <v>1778640292</v>
      </c>
      <c r="O666" s="2" t="str">
        <f>+VLOOKUP(A666,'comparacion amort'!$A:$U,5,FALSE)</f>
        <v>ZVRI</v>
      </c>
      <c r="P666" s="5">
        <v>44562</v>
      </c>
      <c r="Q666" s="2">
        <v>98</v>
      </c>
      <c r="R666" s="2">
        <v>0</v>
      </c>
      <c r="S666" s="11">
        <f t="shared" si="54"/>
        <v>98</v>
      </c>
      <c r="T666" s="12">
        <f t="shared" si="50"/>
        <v>1</v>
      </c>
      <c r="U666" s="7">
        <f t="shared" si="51"/>
        <v>2</v>
      </c>
      <c r="V666" s="7">
        <f t="shared" si="52"/>
        <v>96</v>
      </c>
      <c r="W666" s="7">
        <f t="shared" si="53"/>
        <v>10</v>
      </c>
      <c r="X666" s="2" t="str">
        <f>+VLOOKUP(A666,'comparacion amort'!$A:$U,10,FALSE)</f>
        <v>C32403</v>
      </c>
      <c r="Y666" s="3">
        <f>+VLOOKUP(A666,'comparacion amort'!$A:$U,19,FALSE)</f>
        <v>-3061343</v>
      </c>
      <c r="Z666" s="7" t="str">
        <f>+VLOOKUP([1]!Tabla1[[#This Row],[Act.fijo]],'[1]clases de AF'!$A:$C,3,FALSE)</f>
        <v>NL-TERRE</v>
      </c>
    </row>
    <row r="667" spans="1:26" x14ac:dyDescent="0.25">
      <c r="A667">
        <v>10542</v>
      </c>
      <c r="B667">
        <v>0</v>
      </c>
      <c r="C667" t="s">
        <v>698</v>
      </c>
      <c r="D667" t="s">
        <v>716</v>
      </c>
      <c r="E667" t="s">
        <v>779</v>
      </c>
      <c r="F667" t="s">
        <v>780</v>
      </c>
      <c r="G667">
        <v>1645011000</v>
      </c>
      <c r="H667" t="s">
        <v>17</v>
      </c>
      <c r="I667" t="s">
        <v>38</v>
      </c>
      <c r="K667" t="s">
        <v>18</v>
      </c>
      <c r="L667" s="1">
        <v>11123237912</v>
      </c>
      <c r="M667" s="1">
        <v>-132419498</v>
      </c>
      <c r="N667" s="1">
        <v>10990818414</v>
      </c>
      <c r="O667" s="2" t="str">
        <f>+VLOOKUP(A667,'comparacion amort'!$A:$U,5,FALSE)</f>
        <v>ZVRI</v>
      </c>
      <c r="P667" s="5">
        <v>44562</v>
      </c>
      <c r="Q667" s="2">
        <v>98</v>
      </c>
      <c r="R667" s="2">
        <v>0</v>
      </c>
      <c r="S667" s="11">
        <f t="shared" si="54"/>
        <v>98</v>
      </c>
      <c r="T667" s="12">
        <f t="shared" si="50"/>
        <v>1</v>
      </c>
      <c r="U667" s="7">
        <f t="shared" si="51"/>
        <v>2</v>
      </c>
      <c r="V667" s="7">
        <f t="shared" si="52"/>
        <v>96</v>
      </c>
      <c r="W667" s="7">
        <f t="shared" si="53"/>
        <v>10</v>
      </c>
      <c r="X667" s="2" t="str">
        <f>+VLOOKUP(A667,'comparacion amort'!$A:$U,10,FALSE)</f>
        <v>C32403</v>
      </c>
      <c r="Y667" s="3">
        <f>+VLOOKUP(A667,'comparacion amort'!$A:$U,19,FALSE)</f>
        <v>-18917071</v>
      </c>
      <c r="Z667" s="7" t="str">
        <f>+VLOOKUP([1]!Tabla1[[#This Row],[Act.fijo]],'[1]clases de AF'!$A:$C,3,FALSE)</f>
        <v>NL-TERRE</v>
      </c>
    </row>
    <row r="668" spans="1:26" x14ac:dyDescent="0.25">
      <c r="A668">
        <v>10543</v>
      </c>
      <c r="B668">
        <v>0</v>
      </c>
      <c r="C668" t="s">
        <v>698</v>
      </c>
      <c r="D668" t="s">
        <v>717</v>
      </c>
      <c r="E668" t="s">
        <v>779</v>
      </c>
      <c r="F668" t="s">
        <v>780</v>
      </c>
      <c r="G668">
        <v>1645011000</v>
      </c>
      <c r="H668" t="s">
        <v>17</v>
      </c>
      <c r="I668" t="s">
        <v>38</v>
      </c>
      <c r="K668" t="s">
        <v>18</v>
      </c>
      <c r="L668" s="1">
        <v>3010939835</v>
      </c>
      <c r="M668" s="1">
        <v>-35844520</v>
      </c>
      <c r="N668" s="1">
        <v>2975095315</v>
      </c>
      <c r="O668" s="2" t="str">
        <f>+VLOOKUP(A668,'comparacion amort'!$A:$U,5,FALSE)</f>
        <v>ZVRI</v>
      </c>
      <c r="P668" s="5">
        <v>44562</v>
      </c>
      <c r="Q668" s="2">
        <v>98</v>
      </c>
      <c r="R668" s="2">
        <v>0</v>
      </c>
      <c r="S668" s="11">
        <f t="shared" si="54"/>
        <v>98</v>
      </c>
      <c r="T668" s="12">
        <f t="shared" si="50"/>
        <v>1</v>
      </c>
      <c r="U668" s="7">
        <f t="shared" si="51"/>
        <v>2</v>
      </c>
      <c r="V668" s="7">
        <f t="shared" si="52"/>
        <v>96</v>
      </c>
      <c r="W668" s="7">
        <f t="shared" si="53"/>
        <v>10</v>
      </c>
      <c r="X668" s="2" t="str">
        <f>+VLOOKUP(A668,'comparacion amort'!$A:$U,10,FALSE)</f>
        <v>C32403</v>
      </c>
      <c r="Y668" s="3">
        <f>+VLOOKUP(A668,'comparacion amort'!$A:$U,19,FALSE)</f>
        <v>-5120645</v>
      </c>
      <c r="Z668" s="7" t="str">
        <f>+VLOOKUP([1]!Tabla1[[#This Row],[Act.fijo]],'[1]clases de AF'!$A:$C,3,FALSE)</f>
        <v>NL-TERRE</v>
      </c>
    </row>
    <row r="669" spans="1:26" x14ac:dyDescent="0.25">
      <c r="A669">
        <v>10544</v>
      </c>
      <c r="B669">
        <v>0</v>
      </c>
      <c r="C669" t="s">
        <v>698</v>
      </c>
      <c r="D669" t="s">
        <v>794</v>
      </c>
      <c r="E669" t="s">
        <v>779</v>
      </c>
      <c r="F669" t="s">
        <v>780</v>
      </c>
      <c r="G669">
        <v>1645011000</v>
      </c>
      <c r="H669" t="s">
        <v>17</v>
      </c>
      <c r="I669" t="s">
        <v>38</v>
      </c>
      <c r="K669" t="s">
        <v>18</v>
      </c>
      <c r="L669" s="1">
        <v>1742054624</v>
      </c>
      <c r="M669" s="1">
        <v>-20738744</v>
      </c>
      <c r="N669" s="1">
        <v>1721315880</v>
      </c>
      <c r="O669" s="2" t="str">
        <f>+VLOOKUP(A669,'comparacion amort'!$A:$U,5,FALSE)</f>
        <v>ZVRI</v>
      </c>
      <c r="P669" s="5">
        <v>44562</v>
      </c>
      <c r="Q669" s="2">
        <v>98</v>
      </c>
      <c r="R669" s="2">
        <v>0</v>
      </c>
      <c r="S669" s="11">
        <f t="shared" si="54"/>
        <v>98</v>
      </c>
      <c r="T669" s="12">
        <f t="shared" si="50"/>
        <v>1</v>
      </c>
      <c r="U669" s="7">
        <f t="shared" si="51"/>
        <v>2</v>
      </c>
      <c r="V669" s="7">
        <f t="shared" si="52"/>
        <v>96</v>
      </c>
      <c r="W669" s="7">
        <f t="shared" si="53"/>
        <v>10</v>
      </c>
      <c r="X669" s="2" t="str">
        <f>+VLOOKUP(A669,'comparacion amort'!$A:$U,10,FALSE)</f>
        <v>C32403</v>
      </c>
      <c r="Y669" s="3">
        <f>+VLOOKUP(A669,'comparacion amort'!$A:$U,19,FALSE)</f>
        <v>-2962677</v>
      </c>
      <c r="Z669" s="7" t="str">
        <f>+VLOOKUP([1]!Tabla1[[#This Row],[Act.fijo]],'[1]clases de AF'!$A:$C,3,FALSE)</f>
        <v>NL-TERRE</v>
      </c>
    </row>
    <row r="670" spans="1:26" x14ac:dyDescent="0.25">
      <c r="A670">
        <v>10545</v>
      </c>
      <c r="B670">
        <v>0</v>
      </c>
      <c r="C670" t="s">
        <v>698</v>
      </c>
      <c r="D670" t="s">
        <v>795</v>
      </c>
      <c r="E670" t="s">
        <v>779</v>
      </c>
      <c r="F670" t="s">
        <v>780</v>
      </c>
      <c r="G670">
        <v>1645011000</v>
      </c>
      <c r="H670" t="s">
        <v>17</v>
      </c>
      <c r="I670" t="s">
        <v>38</v>
      </c>
      <c r="K670" t="s">
        <v>18</v>
      </c>
      <c r="L670" s="1">
        <v>26396685459</v>
      </c>
      <c r="M670" s="1">
        <v>-314246255</v>
      </c>
      <c r="N670" s="1">
        <v>26082439204</v>
      </c>
      <c r="O670" s="2" t="str">
        <f>+VLOOKUP(A670,'comparacion amort'!$A:$U,5,FALSE)</f>
        <v>ZVRI</v>
      </c>
      <c r="P670" s="5">
        <v>44562</v>
      </c>
      <c r="Q670" s="2">
        <v>98</v>
      </c>
      <c r="R670" s="2">
        <v>0</v>
      </c>
      <c r="S670" s="11">
        <f t="shared" si="54"/>
        <v>98</v>
      </c>
      <c r="T670" s="12">
        <f t="shared" si="50"/>
        <v>1</v>
      </c>
      <c r="U670" s="7">
        <f t="shared" si="51"/>
        <v>2</v>
      </c>
      <c r="V670" s="7">
        <f t="shared" si="52"/>
        <v>96</v>
      </c>
      <c r="W670" s="7">
        <f t="shared" si="53"/>
        <v>10</v>
      </c>
      <c r="X670" s="2" t="str">
        <f>+VLOOKUP(A670,'comparacion amort'!$A:$U,10,FALSE)</f>
        <v>C32403</v>
      </c>
      <c r="Y670" s="3">
        <f>+VLOOKUP(A670,'comparacion amort'!$A:$U,19,FALSE)</f>
        <v>-44892322</v>
      </c>
      <c r="Z670" s="7" t="str">
        <f>+VLOOKUP([1]!Tabla1[[#This Row],[Act.fijo]],'[1]clases de AF'!$A:$C,3,FALSE)</f>
        <v>NL-TERRE</v>
      </c>
    </row>
    <row r="671" spans="1:26" x14ac:dyDescent="0.25">
      <c r="A671">
        <v>10546</v>
      </c>
      <c r="B671">
        <v>0</v>
      </c>
      <c r="C671" t="s">
        <v>698</v>
      </c>
      <c r="D671" t="s">
        <v>796</v>
      </c>
      <c r="E671" t="s">
        <v>779</v>
      </c>
      <c r="F671" t="s">
        <v>780</v>
      </c>
      <c r="G671">
        <v>1645011000</v>
      </c>
      <c r="H671" t="s">
        <v>17</v>
      </c>
      <c r="I671" t="s">
        <v>38</v>
      </c>
      <c r="K671" t="s">
        <v>18</v>
      </c>
      <c r="L671" s="1">
        <v>3369494558</v>
      </c>
      <c r="M671" s="1">
        <v>-40113029</v>
      </c>
      <c r="N671" s="1">
        <v>3329381529</v>
      </c>
      <c r="O671" s="2" t="str">
        <f>+VLOOKUP(A671,'comparacion amort'!$A:$U,5,FALSE)</f>
        <v>ZVRI</v>
      </c>
      <c r="P671" s="5">
        <v>44562</v>
      </c>
      <c r="Q671" s="2">
        <v>98</v>
      </c>
      <c r="R671" s="2">
        <v>0</v>
      </c>
      <c r="S671" s="11">
        <f t="shared" si="54"/>
        <v>98</v>
      </c>
      <c r="T671" s="12">
        <f t="shared" si="50"/>
        <v>1</v>
      </c>
      <c r="U671" s="7">
        <f t="shared" si="51"/>
        <v>2</v>
      </c>
      <c r="V671" s="7">
        <f t="shared" si="52"/>
        <v>96</v>
      </c>
      <c r="W671" s="7">
        <f t="shared" si="53"/>
        <v>10</v>
      </c>
      <c r="X671" s="2" t="str">
        <f>+VLOOKUP(A671,'comparacion amort'!$A:$U,10,FALSE)</f>
        <v>C32403</v>
      </c>
      <c r="Y671" s="3">
        <f>+VLOOKUP(A671,'comparacion amort'!$A:$U,19,FALSE)</f>
        <v>-5730432</v>
      </c>
      <c r="Z671" s="7" t="str">
        <f>+VLOOKUP([1]!Tabla1[[#This Row],[Act.fijo]],'[1]clases de AF'!$A:$C,3,FALSE)</f>
        <v>NL-TERRE</v>
      </c>
    </row>
    <row r="672" spans="1:26" x14ac:dyDescent="0.25">
      <c r="A672">
        <v>10547</v>
      </c>
      <c r="B672">
        <v>0</v>
      </c>
      <c r="C672" t="s">
        <v>698</v>
      </c>
      <c r="D672" t="s">
        <v>797</v>
      </c>
      <c r="E672" t="s">
        <v>779</v>
      </c>
      <c r="F672" t="s">
        <v>780</v>
      </c>
      <c r="G672">
        <v>1645011000</v>
      </c>
      <c r="H672" t="s">
        <v>17</v>
      </c>
      <c r="I672" t="s">
        <v>38</v>
      </c>
      <c r="K672" t="s">
        <v>18</v>
      </c>
      <c r="L672" s="1">
        <v>874457040</v>
      </c>
      <c r="M672" s="1">
        <v>-10410202</v>
      </c>
      <c r="N672" s="1">
        <v>864046838</v>
      </c>
      <c r="O672" s="2" t="str">
        <f>+VLOOKUP(A672,'comparacion amort'!$A:$U,5,FALSE)</f>
        <v>ZVRI</v>
      </c>
      <c r="P672" s="5">
        <v>44562</v>
      </c>
      <c r="Q672" s="2">
        <v>98</v>
      </c>
      <c r="R672" s="2">
        <v>0</v>
      </c>
      <c r="S672" s="11">
        <f t="shared" si="54"/>
        <v>98</v>
      </c>
      <c r="T672" s="12">
        <f t="shared" si="50"/>
        <v>1</v>
      </c>
      <c r="U672" s="7">
        <f t="shared" si="51"/>
        <v>2</v>
      </c>
      <c r="V672" s="7">
        <f t="shared" si="52"/>
        <v>96</v>
      </c>
      <c r="W672" s="7">
        <f t="shared" si="53"/>
        <v>10</v>
      </c>
      <c r="X672" s="2" t="str">
        <f>+VLOOKUP(A672,'comparacion amort'!$A:$U,10,FALSE)</f>
        <v>C32403</v>
      </c>
      <c r="Y672" s="3">
        <f>+VLOOKUP(A672,'comparacion amort'!$A:$U,19,FALSE)</f>
        <v>-1487171</v>
      </c>
      <c r="Z672" s="7" t="str">
        <f>+VLOOKUP([1]!Tabla1[[#This Row],[Act.fijo]],'[1]clases de AF'!$A:$C,3,FALSE)</f>
        <v>NL-TERRE</v>
      </c>
    </row>
    <row r="673" spans="1:26" x14ac:dyDescent="0.25">
      <c r="A673">
        <v>10548</v>
      </c>
      <c r="B673">
        <v>0</v>
      </c>
      <c r="C673" t="s">
        <v>698</v>
      </c>
      <c r="D673" t="s">
        <v>722</v>
      </c>
      <c r="E673" t="s">
        <v>779</v>
      </c>
      <c r="F673" t="s">
        <v>780</v>
      </c>
      <c r="G673">
        <v>1645011000</v>
      </c>
      <c r="H673" t="s">
        <v>17</v>
      </c>
      <c r="I673" t="s">
        <v>38</v>
      </c>
      <c r="K673" t="s">
        <v>18</v>
      </c>
      <c r="L673" s="1">
        <v>14958712</v>
      </c>
      <c r="M673" s="1">
        <v>-459258</v>
      </c>
      <c r="N673" s="1">
        <v>14499454</v>
      </c>
      <c r="O673" s="2" t="str">
        <f>+VLOOKUP(A673,'comparacion amort'!$A:$U,5,FALSE)</f>
        <v>ZVRI</v>
      </c>
      <c r="P673" s="5">
        <v>44562</v>
      </c>
      <c r="Q673" s="2">
        <v>38</v>
      </c>
      <c r="R673" s="2">
        <v>0</v>
      </c>
      <c r="S673" s="11">
        <f t="shared" si="54"/>
        <v>38</v>
      </c>
      <c r="T673" s="12">
        <f t="shared" si="50"/>
        <v>1</v>
      </c>
      <c r="U673" s="7">
        <f t="shared" si="51"/>
        <v>2</v>
      </c>
      <c r="V673" s="7">
        <f t="shared" si="52"/>
        <v>36</v>
      </c>
      <c r="W673" s="7">
        <f t="shared" si="53"/>
        <v>10</v>
      </c>
      <c r="X673" s="2" t="str">
        <f>+VLOOKUP(A673,'comparacion amort'!$A:$U,10,FALSE)</f>
        <v>C32403</v>
      </c>
      <c r="Y673" s="3">
        <f>+VLOOKUP(A673,'comparacion amort'!$A:$U,19,FALSE)</f>
        <v>-65608</v>
      </c>
      <c r="Z673" s="7" t="str">
        <f>+VLOOKUP([1]!Tabla1[[#This Row],[Act.fijo]],'[1]clases de AF'!$A:$C,3,FALSE)</f>
        <v>NL-TERRE</v>
      </c>
    </row>
    <row r="674" spans="1:26" x14ac:dyDescent="0.25">
      <c r="A674">
        <v>10549</v>
      </c>
      <c r="B674">
        <v>0</v>
      </c>
      <c r="C674" t="s">
        <v>698</v>
      </c>
      <c r="D674" t="s">
        <v>721</v>
      </c>
      <c r="E674" t="s">
        <v>779</v>
      </c>
      <c r="F674" t="s">
        <v>780</v>
      </c>
      <c r="G674">
        <v>1645011000</v>
      </c>
      <c r="H674" t="s">
        <v>17</v>
      </c>
      <c r="I674" t="s">
        <v>38</v>
      </c>
      <c r="K674" t="s">
        <v>18</v>
      </c>
      <c r="L674" s="1">
        <v>12526192</v>
      </c>
      <c r="M674" s="1">
        <v>-384575</v>
      </c>
      <c r="N674" s="1">
        <v>12141617</v>
      </c>
      <c r="O674" s="2" t="str">
        <f>+VLOOKUP(A674,'comparacion amort'!$A:$U,5,FALSE)</f>
        <v>ZVRI</v>
      </c>
      <c r="P674" s="5">
        <v>44562</v>
      </c>
      <c r="Q674" s="2">
        <v>38</v>
      </c>
      <c r="R674" s="2">
        <v>0</v>
      </c>
      <c r="S674" s="11">
        <f t="shared" si="54"/>
        <v>38</v>
      </c>
      <c r="T674" s="12">
        <f t="shared" si="50"/>
        <v>1</v>
      </c>
      <c r="U674" s="7">
        <f t="shared" si="51"/>
        <v>2</v>
      </c>
      <c r="V674" s="7">
        <f t="shared" si="52"/>
        <v>36</v>
      </c>
      <c r="W674" s="7">
        <f t="shared" si="53"/>
        <v>10</v>
      </c>
      <c r="X674" s="2" t="str">
        <f>+VLOOKUP(A674,'comparacion amort'!$A:$U,10,FALSE)</f>
        <v>C32403</v>
      </c>
      <c r="Y674" s="3">
        <f>+VLOOKUP(A674,'comparacion amort'!$A:$U,19,FALSE)</f>
        <v>-54939</v>
      </c>
      <c r="Z674" s="7" t="str">
        <f>+VLOOKUP([1]!Tabla1[[#This Row],[Act.fijo]],'[1]clases de AF'!$A:$C,3,FALSE)</f>
        <v>NL-TERRE</v>
      </c>
    </row>
    <row r="675" spans="1:26" x14ac:dyDescent="0.25">
      <c r="A675">
        <v>10550</v>
      </c>
      <c r="B675">
        <v>0</v>
      </c>
      <c r="C675" t="s">
        <v>698</v>
      </c>
      <c r="D675" t="s">
        <v>724</v>
      </c>
      <c r="E675" t="s">
        <v>779</v>
      </c>
      <c r="F675" t="s">
        <v>780</v>
      </c>
      <c r="G675">
        <v>1645011000</v>
      </c>
      <c r="H675" t="s">
        <v>17</v>
      </c>
      <c r="I675" t="s">
        <v>38</v>
      </c>
      <c r="K675" t="s">
        <v>18</v>
      </c>
      <c r="L675" s="1">
        <v>133557639</v>
      </c>
      <c r="M675" s="1">
        <v>-4100453</v>
      </c>
      <c r="N675" s="1">
        <v>129457186</v>
      </c>
      <c r="O675" s="2" t="str">
        <f>+VLOOKUP(A675,'comparacion amort'!$A:$U,5,FALSE)</f>
        <v>ZVRI</v>
      </c>
      <c r="P675" s="5">
        <v>44562</v>
      </c>
      <c r="Q675" s="2">
        <v>38</v>
      </c>
      <c r="R675" s="2">
        <v>0</v>
      </c>
      <c r="S675" s="11">
        <f t="shared" si="54"/>
        <v>38</v>
      </c>
      <c r="T675" s="12">
        <f t="shared" si="50"/>
        <v>1</v>
      </c>
      <c r="U675" s="7">
        <f t="shared" si="51"/>
        <v>2</v>
      </c>
      <c r="V675" s="7">
        <f t="shared" si="52"/>
        <v>36</v>
      </c>
      <c r="W675" s="7">
        <f t="shared" si="53"/>
        <v>10</v>
      </c>
      <c r="X675" s="2" t="str">
        <f>+VLOOKUP(A675,'comparacion amort'!$A:$U,10,FALSE)</f>
        <v>C32403</v>
      </c>
      <c r="Y675" s="3">
        <f>+VLOOKUP(A675,'comparacion amort'!$A:$U,19,FALSE)</f>
        <v>-585779</v>
      </c>
      <c r="Z675" s="7" t="str">
        <f>+VLOOKUP([1]!Tabla1[[#This Row],[Act.fijo]],'[1]clases de AF'!$A:$C,3,FALSE)</f>
        <v>NL-TERRE</v>
      </c>
    </row>
    <row r="676" spans="1:26" x14ac:dyDescent="0.25">
      <c r="A676">
        <v>10551</v>
      </c>
      <c r="B676">
        <v>0</v>
      </c>
      <c r="C676" t="s">
        <v>698</v>
      </c>
      <c r="D676" t="s">
        <v>798</v>
      </c>
      <c r="E676" t="s">
        <v>779</v>
      </c>
      <c r="F676" t="s">
        <v>780</v>
      </c>
      <c r="G676">
        <v>1645011000</v>
      </c>
      <c r="H676" t="s">
        <v>17</v>
      </c>
      <c r="I676" t="s">
        <v>38</v>
      </c>
      <c r="K676" t="s">
        <v>18</v>
      </c>
      <c r="L676" s="1">
        <v>225223405</v>
      </c>
      <c r="M676" s="1">
        <v>-6914752</v>
      </c>
      <c r="N676" s="1">
        <v>218308653</v>
      </c>
      <c r="O676" s="2" t="str">
        <f>+VLOOKUP(A676,'comparacion amort'!$A:$U,5,FALSE)</f>
        <v>ZVRI</v>
      </c>
      <c r="P676" s="5">
        <v>44562</v>
      </c>
      <c r="Q676" s="2">
        <v>38</v>
      </c>
      <c r="R676" s="2">
        <v>0</v>
      </c>
      <c r="S676" s="11">
        <f t="shared" si="54"/>
        <v>38</v>
      </c>
      <c r="T676" s="12">
        <f t="shared" si="50"/>
        <v>1</v>
      </c>
      <c r="U676" s="7">
        <f t="shared" si="51"/>
        <v>2</v>
      </c>
      <c r="V676" s="7">
        <f t="shared" si="52"/>
        <v>36</v>
      </c>
      <c r="W676" s="7">
        <f t="shared" si="53"/>
        <v>10</v>
      </c>
      <c r="X676" s="2" t="str">
        <f>+VLOOKUP(A676,'comparacion amort'!$A:$U,10,FALSE)</f>
        <v>C32403</v>
      </c>
      <c r="Y676" s="3">
        <f>+VLOOKUP(A676,'comparacion amort'!$A:$U,19,FALSE)</f>
        <v>-987821</v>
      </c>
      <c r="Z676" s="7" t="str">
        <f>+VLOOKUP([1]!Tabla1[[#This Row],[Act.fijo]],'[1]clases de AF'!$A:$C,3,FALSE)</f>
        <v>NL-TERRE</v>
      </c>
    </row>
    <row r="677" spans="1:26" x14ac:dyDescent="0.25">
      <c r="A677">
        <v>10552</v>
      </c>
      <c r="B677">
        <v>0</v>
      </c>
      <c r="C677" t="s">
        <v>698</v>
      </c>
      <c r="D677" t="s">
        <v>726</v>
      </c>
      <c r="E677" t="s">
        <v>779</v>
      </c>
      <c r="F677" t="s">
        <v>780</v>
      </c>
      <c r="G677">
        <v>1645011000</v>
      </c>
      <c r="H677" t="s">
        <v>17</v>
      </c>
      <c r="I677" t="s">
        <v>38</v>
      </c>
      <c r="K677" t="s">
        <v>18</v>
      </c>
      <c r="L677" s="1">
        <v>88542122</v>
      </c>
      <c r="M677" s="1">
        <v>-1781019</v>
      </c>
      <c r="N677" s="1">
        <v>86761103</v>
      </c>
      <c r="O677" s="2" t="str">
        <f>+VLOOKUP(A677,'comparacion amort'!$A:$U,5,FALSE)</f>
        <v>ZVRI</v>
      </c>
      <c r="P677" s="5">
        <v>44562</v>
      </c>
      <c r="Q677" s="2">
        <v>58</v>
      </c>
      <c r="R677" s="2">
        <v>0</v>
      </c>
      <c r="S677" s="11">
        <f t="shared" si="54"/>
        <v>58</v>
      </c>
      <c r="T677" s="12">
        <f t="shared" si="50"/>
        <v>1</v>
      </c>
      <c r="U677" s="7">
        <f t="shared" si="51"/>
        <v>2</v>
      </c>
      <c r="V677" s="7">
        <f t="shared" si="52"/>
        <v>56</v>
      </c>
      <c r="W677" s="7">
        <f t="shared" si="53"/>
        <v>10</v>
      </c>
      <c r="X677" s="2" t="str">
        <f>+VLOOKUP(A677,'comparacion amort'!$A:$U,10,FALSE)</f>
        <v>C32403</v>
      </c>
      <c r="Y677" s="3">
        <f>+VLOOKUP(A677,'comparacion amort'!$A:$U,19,FALSE)</f>
        <v>-254431</v>
      </c>
      <c r="Z677" s="7" t="str">
        <f>+VLOOKUP([1]!Tabla1[[#This Row],[Act.fijo]],'[1]clases de AF'!$A:$C,3,FALSE)</f>
        <v>NL-TERRE</v>
      </c>
    </row>
    <row r="678" spans="1:26" x14ac:dyDescent="0.25">
      <c r="A678">
        <v>10553</v>
      </c>
      <c r="B678">
        <v>0</v>
      </c>
      <c r="C678" t="s">
        <v>698</v>
      </c>
      <c r="D678" t="s">
        <v>723</v>
      </c>
      <c r="E678" t="s">
        <v>779</v>
      </c>
      <c r="F678" t="s">
        <v>780</v>
      </c>
      <c r="G678">
        <v>1645011000</v>
      </c>
      <c r="H678" t="s">
        <v>17</v>
      </c>
      <c r="I678" t="s">
        <v>38</v>
      </c>
      <c r="K678" t="s">
        <v>18</v>
      </c>
      <c r="L678" s="1">
        <v>1304172280</v>
      </c>
      <c r="M678" s="1">
        <v>-40040376</v>
      </c>
      <c r="N678" s="1">
        <v>1264131904</v>
      </c>
      <c r="O678" s="2" t="str">
        <f>+VLOOKUP(A678,'comparacion amort'!$A:$U,5,FALSE)</f>
        <v>ZVRI</v>
      </c>
      <c r="P678" s="5">
        <v>44562</v>
      </c>
      <c r="Q678" s="2">
        <v>38</v>
      </c>
      <c r="R678" s="2">
        <v>0</v>
      </c>
      <c r="S678" s="11">
        <f t="shared" si="54"/>
        <v>38</v>
      </c>
      <c r="T678" s="12">
        <f t="shared" si="50"/>
        <v>1</v>
      </c>
      <c r="U678" s="7">
        <f t="shared" si="51"/>
        <v>2</v>
      </c>
      <c r="V678" s="7">
        <f t="shared" si="52"/>
        <v>36</v>
      </c>
      <c r="W678" s="7">
        <f t="shared" si="53"/>
        <v>10</v>
      </c>
      <c r="X678" s="2" t="str">
        <f>+VLOOKUP(A678,'comparacion amort'!$A:$U,10,FALSE)</f>
        <v>C32403</v>
      </c>
      <c r="Y678" s="3">
        <f>+VLOOKUP(A678,'comparacion amort'!$A:$U,19,FALSE)</f>
        <v>-5720053</v>
      </c>
      <c r="Z678" s="7" t="str">
        <f>+VLOOKUP([1]!Tabla1[[#This Row],[Act.fijo]],'[1]clases de AF'!$A:$C,3,FALSE)</f>
        <v>NL-TERRE</v>
      </c>
    </row>
    <row r="679" spans="1:26" x14ac:dyDescent="0.25">
      <c r="A679">
        <v>10554</v>
      </c>
      <c r="B679">
        <v>0</v>
      </c>
      <c r="C679" t="s">
        <v>698</v>
      </c>
      <c r="D679" t="s">
        <v>727</v>
      </c>
      <c r="E679" t="s">
        <v>779</v>
      </c>
      <c r="F679" t="s">
        <v>780</v>
      </c>
      <c r="G679">
        <v>1645011000</v>
      </c>
      <c r="H679" t="s">
        <v>17</v>
      </c>
      <c r="I679" t="s">
        <v>38</v>
      </c>
      <c r="K679" t="s">
        <v>18</v>
      </c>
      <c r="L679" s="1">
        <v>34782464</v>
      </c>
      <c r="M679" s="1">
        <v>-1067882</v>
      </c>
      <c r="N679" s="1">
        <v>33714582</v>
      </c>
      <c r="O679" s="2" t="str">
        <f>+VLOOKUP(A679,'comparacion amort'!$A:$U,5,FALSE)</f>
        <v>ZVRI</v>
      </c>
      <c r="P679" s="5">
        <v>44562</v>
      </c>
      <c r="Q679" s="2">
        <v>38</v>
      </c>
      <c r="R679" s="2">
        <v>0</v>
      </c>
      <c r="S679" s="11">
        <f t="shared" si="54"/>
        <v>38</v>
      </c>
      <c r="T679" s="12">
        <f t="shared" si="50"/>
        <v>1</v>
      </c>
      <c r="U679" s="7">
        <f t="shared" si="51"/>
        <v>2</v>
      </c>
      <c r="V679" s="7">
        <f t="shared" si="52"/>
        <v>36</v>
      </c>
      <c r="W679" s="7">
        <f t="shared" si="53"/>
        <v>10</v>
      </c>
      <c r="X679" s="2" t="str">
        <f>+VLOOKUP(A679,'comparacion amort'!$A:$U,10,FALSE)</f>
        <v>C32403</v>
      </c>
      <c r="Y679" s="3">
        <f>+VLOOKUP(A679,'comparacion amort'!$A:$U,19,FALSE)</f>
        <v>-152554</v>
      </c>
      <c r="Z679" s="7" t="str">
        <f>+VLOOKUP([1]!Tabla1[[#This Row],[Act.fijo]],'[1]clases de AF'!$A:$C,3,FALSE)</f>
        <v>NL-TERRE</v>
      </c>
    </row>
    <row r="680" spans="1:26" x14ac:dyDescent="0.25">
      <c r="A680">
        <v>10555</v>
      </c>
      <c r="B680">
        <v>0</v>
      </c>
      <c r="C680" t="s">
        <v>698</v>
      </c>
      <c r="D680" t="s">
        <v>799</v>
      </c>
      <c r="E680" t="s">
        <v>779</v>
      </c>
      <c r="F680" t="s">
        <v>780</v>
      </c>
      <c r="G680">
        <v>1645011000</v>
      </c>
      <c r="H680" t="s">
        <v>17</v>
      </c>
      <c r="I680" t="s">
        <v>38</v>
      </c>
      <c r="K680" t="s">
        <v>18</v>
      </c>
      <c r="L680" s="1">
        <v>977061381</v>
      </c>
      <c r="M680" s="1">
        <v>-162843563</v>
      </c>
      <c r="N680" s="1">
        <v>814217818</v>
      </c>
      <c r="O680" s="2" t="str">
        <f>+VLOOKUP(A680,'comparacion amort'!$A:$U,5,FALSE)</f>
        <v>ZVRI</v>
      </c>
      <c r="P680" s="5">
        <v>44562</v>
      </c>
      <c r="Q680" s="2">
        <v>7</v>
      </c>
      <c r="R680" s="2">
        <v>0</v>
      </c>
      <c r="S680" s="11">
        <f t="shared" si="54"/>
        <v>7</v>
      </c>
      <c r="T680" s="12">
        <f t="shared" si="50"/>
        <v>1</v>
      </c>
      <c r="U680" s="7">
        <f t="shared" si="51"/>
        <v>2</v>
      </c>
      <c r="V680" s="7">
        <f t="shared" si="52"/>
        <v>5</v>
      </c>
      <c r="W680" s="7">
        <f t="shared" si="53"/>
        <v>10</v>
      </c>
      <c r="X680" s="2" t="str">
        <f>+VLOOKUP(A680,'comparacion amort'!$A:$U,10,FALSE)</f>
        <v>C32403</v>
      </c>
      <c r="Y680" s="3">
        <f>+VLOOKUP(A680,'comparacion amort'!$A:$U,19,FALSE)</f>
        <v>-23263366</v>
      </c>
      <c r="Z680" s="7" t="str">
        <f>+VLOOKUP([1]!Tabla1[[#This Row],[Act.fijo]],'[1]clases de AF'!$A:$C,3,FALSE)</f>
        <v>NL-TERRE</v>
      </c>
    </row>
    <row r="681" spans="1:26" x14ac:dyDescent="0.25">
      <c r="A681">
        <v>10556</v>
      </c>
      <c r="B681">
        <v>0</v>
      </c>
      <c r="C681" t="s">
        <v>698</v>
      </c>
      <c r="D681" t="s">
        <v>800</v>
      </c>
      <c r="E681" t="s">
        <v>779</v>
      </c>
      <c r="F681" t="s">
        <v>780</v>
      </c>
      <c r="G681">
        <v>1645011000</v>
      </c>
      <c r="H681" t="s">
        <v>17</v>
      </c>
      <c r="I681" t="s">
        <v>38</v>
      </c>
      <c r="K681" t="s">
        <v>18</v>
      </c>
      <c r="L681" s="1">
        <v>4727586762</v>
      </c>
      <c r="M681" s="1">
        <v>-145145206</v>
      </c>
      <c r="N681" s="1">
        <v>4582441556</v>
      </c>
      <c r="O681" s="2" t="str">
        <f>+VLOOKUP(A681,'comparacion amort'!$A:$U,5,FALSE)</f>
        <v>ZVRI</v>
      </c>
      <c r="P681" s="5">
        <v>44562</v>
      </c>
      <c r="Q681" s="2">
        <v>38</v>
      </c>
      <c r="R681" s="2">
        <v>0</v>
      </c>
      <c r="S681" s="11">
        <f t="shared" si="54"/>
        <v>38</v>
      </c>
      <c r="T681" s="12">
        <f t="shared" si="50"/>
        <v>1</v>
      </c>
      <c r="U681" s="7">
        <f t="shared" si="51"/>
        <v>2</v>
      </c>
      <c r="V681" s="7">
        <f t="shared" si="52"/>
        <v>36</v>
      </c>
      <c r="W681" s="7">
        <f t="shared" si="53"/>
        <v>10</v>
      </c>
      <c r="X681" s="2" t="str">
        <f>+VLOOKUP(A681,'comparacion amort'!$A:$U,10,FALSE)</f>
        <v>C32403</v>
      </c>
      <c r="Y681" s="3">
        <f>+VLOOKUP(A681,'comparacion amort'!$A:$U,19,FALSE)</f>
        <v>-20735029</v>
      </c>
      <c r="Z681" s="7" t="str">
        <f>+VLOOKUP([1]!Tabla1[[#This Row],[Act.fijo]],'[1]clases de AF'!$A:$C,3,FALSE)</f>
        <v>NL-TERRE</v>
      </c>
    </row>
    <row r="682" spans="1:26" x14ac:dyDescent="0.25">
      <c r="A682">
        <v>10557</v>
      </c>
      <c r="B682">
        <v>0</v>
      </c>
      <c r="C682" t="s">
        <v>698</v>
      </c>
      <c r="D682" t="s">
        <v>801</v>
      </c>
      <c r="E682" t="s">
        <v>779</v>
      </c>
      <c r="F682" t="s">
        <v>780</v>
      </c>
      <c r="G682">
        <v>1645011000</v>
      </c>
      <c r="H682" t="s">
        <v>17</v>
      </c>
      <c r="I682" t="s">
        <v>38</v>
      </c>
      <c r="K682" t="s">
        <v>18</v>
      </c>
      <c r="L682" s="1">
        <v>354012255</v>
      </c>
      <c r="M682" s="1">
        <v>-137671432</v>
      </c>
      <c r="N682" s="1">
        <v>216340823</v>
      </c>
      <c r="O682" s="2" t="str">
        <f>+VLOOKUP(A682,'comparacion amort'!$A:$U,5,FALSE)</f>
        <v>ZVRI</v>
      </c>
      <c r="P682" s="5">
        <v>44562</v>
      </c>
      <c r="Q682" s="2">
        <v>3</v>
      </c>
      <c r="R682" s="2">
        <v>0</v>
      </c>
      <c r="S682" s="11">
        <f t="shared" si="54"/>
        <v>3</v>
      </c>
      <c r="T682" s="12">
        <f t="shared" si="50"/>
        <v>1</v>
      </c>
      <c r="U682" s="7">
        <f t="shared" si="51"/>
        <v>2</v>
      </c>
      <c r="V682" s="7">
        <f t="shared" si="52"/>
        <v>1</v>
      </c>
      <c r="W682" s="7">
        <f t="shared" si="53"/>
        <v>10</v>
      </c>
      <c r="X682" s="2" t="str">
        <f>+VLOOKUP(A682,'comparacion amort'!$A:$U,10,FALSE)</f>
        <v>C32403</v>
      </c>
      <c r="Y682" s="3">
        <f>+VLOOKUP(A682,'comparacion amort'!$A:$U,19,FALSE)</f>
        <v>-19667347</v>
      </c>
      <c r="Z682" s="7" t="str">
        <f>+VLOOKUP([1]!Tabla1[[#This Row],[Act.fijo]],'[1]clases de AF'!$A:$C,3,FALSE)</f>
        <v>P-TERRUR</v>
      </c>
    </row>
    <row r="683" spans="1:26" x14ac:dyDescent="0.25">
      <c r="A683">
        <v>10558</v>
      </c>
      <c r="B683">
        <v>0</v>
      </c>
      <c r="C683" t="s">
        <v>698</v>
      </c>
      <c r="D683" t="s">
        <v>802</v>
      </c>
      <c r="E683" t="s">
        <v>779</v>
      </c>
      <c r="F683" t="s">
        <v>780</v>
      </c>
      <c r="G683">
        <v>1645011000</v>
      </c>
      <c r="H683" t="s">
        <v>17</v>
      </c>
      <c r="I683" t="s">
        <v>38</v>
      </c>
      <c r="K683" t="s">
        <v>18</v>
      </c>
      <c r="L683" s="1">
        <v>82848471</v>
      </c>
      <c r="M683" s="1">
        <v>-2543592</v>
      </c>
      <c r="N683" s="1">
        <v>80304879</v>
      </c>
      <c r="O683" s="2" t="str">
        <f>+VLOOKUP(A683,'comparacion amort'!$A:$U,5,FALSE)</f>
        <v>ZVRI</v>
      </c>
      <c r="P683" s="5">
        <v>44562</v>
      </c>
      <c r="Q683" s="2">
        <v>38</v>
      </c>
      <c r="R683" s="2">
        <v>0</v>
      </c>
      <c r="S683" s="11">
        <f t="shared" si="54"/>
        <v>38</v>
      </c>
      <c r="T683" s="12">
        <f t="shared" si="50"/>
        <v>1</v>
      </c>
      <c r="U683" s="7">
        <f t="shared" si="51"/>
        <v>2</v>
      </c>
      <c r="V683" s="7">
        <f t="shared" si="52"/>
        <v>36</v>
      </c>
      <c r="W683" s="7">
        <f t="shared" si="53"/>
        <v>10</v>
      </c>
      <c r="X683" s="2" t="str">
        <f>+VLOOKUP(A683,'comparacion amort'!$A:$U,10,FALSE)</f>
        <v>C32403</v>
      </c>
      <c r="Y683" s="3">
        <f>+VLOOKUP(A683,'comparacion amort'!$A:$U,19,FALSE)</f>
        <v>-363370</v>
      </c>
      <c r="Z683" s="7" t="str">
        <f>+VLOOKUP([1]!Tabla1[[#This Row],[Act.fijo]],'[1]clases de AF'!$A:$C,3,FALSE)</f>
        <v>P-TERRUR</v>
      </c>
    </row>
    <row r="684" spans="1:26" x14ac:dyDescent="0.25">
      <c r="A684">
        <v>10559</v>
      </c>
      <c r="B684">
        <v>0</v>
      </c>
      <c r="C684" t="s">
        <v>698</v>
      </c>
      <c r="D684" t="s">
        <v>803</v>
      </c>
      <c r="E684" t="s">
        <v>779</v>
      </c>
      <c r="F684" t="s">
        <v>780</v>
      </c>
      <c r="G684">
        <v>1645011000</v>
      </c>
      <c r="H684" t="s">
        <v>17</v>
      </c>
      <c r="I684" t="s">
        <v>38</v>
      </c>
      <c r="K684" t="s">
        <v>18</v>
      </c>
      <c r="L684" s="1">
        <v>456715298</v>
      </c>
      <c r="M684" s="1">
        <v>-23166717</v>
      </c>
      <c r="N684" s="1">
        <v>433548581</v>
      </c>
      <c r="O684" s="2" t="str">
        <f>+VLOOKUP(A684,'comparacion amort'!$A:$U,5,FALSE)</f>
        <v>ZVRI</v>
      </c>
      <c r="P684" s="5">
        <v>44562</v>
      </c>
      <c r="Q684" s="2">
        <v>23</v>
      </c>
      <c r="R684" s="2">
        <v>0</v>
      </c>
      <c r="S684" s="11">
        <f t="shared" si="54"/>
        <v>23</v>
      </c>
      <c r="T684" s="12">
        <f t="shared" si="50"/>
        <v>1</v>
      </c>
      <c r="U684" s="7">
        <f t="shared" si="51"/>
        <v>2</v>
      </c>
      <c r="V684" s="7">
        <f t="shared" si="52"/>
        <v>21</v>
      </c>
      <c r="W684" s="7">
        <f t="shared" si="53"/>
        <v>10</v>
      </c>
      <c r="X684" s="2" t="str">
        <f>+VLOOKUP(A684,'comparacion amort'!$A:$U,10,FALSE)</f>
        <v>C32403</v>
      </c>
      <c r="Y684" s="3">
        <f>+VLOOKUP(A684,'comparacion amort'!$A:$U,19,FALSE)</f>
        <v>-3309531</v>
      </c>
      <c r="Z684" s="7" t="str">
        <f>+VLOOKUP([1]!Tabla1[[#This Row],[Act.fijo]],'[1]clases de AF'!$A:$C,3,FALSE)</f>
        <v>P-TERRUR</v>
      </c>
    </row>
    <row r="685" spans="1:26" x14ac:dyDescent="0.25">
      <c r="A685">
        <v>10560</v>
      </c>
      <c r="B685">
        <v>0</v>
      </c>
      <c r="C685" t="s">
        <v>698</v>
      </c>
      <c r="D685" t="s">
        <v>804</v>
      </c>
      <c r="E685" t="s">
        <v>779</v>
      </c>
      <c r="F685" t="s">
        <v>780</v>
      </c>
      <c r="G685">
        <v>1645011000</v>
      </c>
      <c r="H685" t="s">
        <v>17</v>
      </c>
      <c r="I685" t="s">
        <v>38</v>
      </c>
      <c r="K685" t="s">
        <v>18</v>
      </c>
      <c r="L685" s="1">
        <v>455580610</v>
      </c>
      <c r="M685" s="1">
        <v>-24159577</v>
      </c>
      <c r="N685" s="1">
        <v>431421033</v>
      </c>
      <c r="O685" s="2" t="str">
        <f>+VLOOKUP(A685,'comparacion amort'!$A:$U,5,FALSE)</f>
        <v>ZVRI</v>
      </c>
      <c r="P685" s="5">
        <v>44562</v>
      </c>
      <c r="Q685" s="2">
        <v>22</v>
      </c>
      <c r="R685" s="2">
        <v>0</v>
      </c>
      <c r="S685" s="11">
        <f t="shared" si="54"/>
        <v>22</v>
      </c>
      <c r="T685" s="12">
        <f t="shared" si="50"/>
        <v>1</v>
      </c>
      <c r="U685" s="7">
        <f t="shared" si="51"/>
        <v>2</v>
      </c>
      <c r="V685" s="7">
        <f t="shared" si="52"/>
        <v>20</v>
      </c>
      <c r="W685" s="7">
        <f t="shared" si="53"/>
        <v>10</v>
      </c>
      <c r="X685" s="2" t="str">
        <f>+VLOOKUP(A685,'comparacion amort'!$A:$U,10,FALSE)</f>
        <v>C32403</v>
      </c>
      <c r="Y685" s="3">
        <f>+VLOOKUP(A685,'comparacion amort'!$A:$U,19,FALSE)</f>
        <v>-3451368</v>
      </c>
      <c r="Z685" s="7" t="str">
        <f>+VLOOKUP([1]!Tabla1[[#This Row],[Act.fijo]],'[1]clases de AF'!$A:$C,3,FALSE)</f>
        <v>P-TERRUR</v>
      </c>
    </row>
    <row r="686" spans="1:26" x14ac:dyDescent="0.25">
      <c r="A686">
        <v>10561</v>
      </c>
      <c r="B686">
        <v>0</v>
      </c>
      <c r="C686" t="s">
        <v>698</v>
      </c>
      <c r="D686" t="s">
        <v>738</v>
      </c>
      <c r="E686" t="s">
        <v>779</v>
      </c>
      <c r="F686" t="s">
        <v>780</v>
      </c>
      <c r="G686">
        <v>1645011000</v>
      </c>
      <c r="H686" t="s">
        <v>17</v>
      </c>
      <c r="I686" t="s">
        <v>38</v>
      </c>
      <c r="K686" t="s">
        <v>18</v>
      </c>
      <c r="L686" s="1">
        <v>343126428</v>
      </c>
      <c r="M686" s="1">
        <v>-10819301</v>
      </c>
      <c r="N686" s="1">
        <v>332307127</v>
      </c>
      <c r="O686" s="2" t="str">
        <f>+VLOOKUP(A686,'comparacion amort'!$A:$U,5,FALSE)</f>
        <v>ZVRI</v>
      </c>
      <c r="P686" s="5">
        <v>44562</v>
      </c>
      <c r="Q686" s="2">
        <v>37</v>
      </c>
      <c r="R686" s="2">
        <v>0</v>
      </c>
      <c r="S686" s="11">
        <f t="shared" si="54"/>
        <v>37</v>
      </c>
      <c r="T686" s="12">
        <f t="shared" si="50"/>
        <v>1</v>
      </c>
      <c r="U686" s="7">
        <f t="shared" si="51"/>
        <v>2</v>
      </c>
      <c r="V686" s="7">
        <f t="shared" si="52"/>
        <v>35</v>
      </c>
      <c r="W686" s="7">
        <f t="shared" si="53"/>
        <v>10</v>
      </c>
      <c r="X686" s="2" t="str">
        <f>+VLOOKUP(A686,'comparacion amort'!$A:$U,10,FALSE)</f>
        <v>C32403</v>
      </c>
      <c r="Y686" s="3">
        <f>+VLOOKUP(A686,'comparacion amort'!$A:$U,19,FALSE)</f>
        <v>-1545614</v>
      </c>
      <c r="Z686" s="7" t="str">
        <f>+VLOOKUP([1]!Tabla1[[#This Row],[Act.fijo]],'[1]clases de AF'!$A:$C,3,FALSE)</f>
        <v>P-TERRUR</v>
      </c>
    </row>
    <row r="687" spans="1:26" x14ac:dyDescent="0.25">
      <c r="A687">
        <v>10562</v>
      </c>
      <c r="B687">
        <v>0</v>
      </c>
      <c r="C687" t="s">
        <v>698</v>
      </c>
      <c r="D687" t="s">
        <v>805</v>
      </c>
      <c r="E687" t="s">
        <v>779</v>
      </c>
      <c r="F687" t="s">
        <v>780</v>
      </c>
      <c r="G687">
        <v>1645011000</v>
      </c>
      <c r="H687" t="s">
        <v>17</v>
      </c>
      <c r="I687" t="s">
        <v>38</v>
      </c>
      <c r="K687" t="s">
        <v>18</v>
      </c>
      <c r="L687" s="1">
        <v>6720777621</v>
      </c>
      <c r="M687" s="1">
        <v>-117028465</v>
      </c>
      <c r="N687" s="1">
        <v>6603749156</v>
      </c>
      <c r="O687" s="2" t="str">
        <f>+VLOOKUP(A687,'comparacion amort'!$A:$U,5,FALSE)</f>
        <v>ZVRI</v>
      </c>
      <c r="P687" s="5">
        <v>44562</v>
      </c>
      <c r="Q687" s="2">
        <v>67</v>
      </c>
      <c r="R687" s="2">
        <v>0</v>
      </c>
      <c r="S687" s="11">
        <f t="shared" si="54"/>
        <v>67</v>
      </c>
      <c r="T687" s="12">
        <f t="shared" si="50"/>
        <v>1</v>
      </c>
      <c r="U687" s="7">
        <f t="shared" si="51"/>
        <v>2</v>
      </c>
      <c r="V687" s="7">
        <f t="shared" si="52"/>
        <v>65</v>
      </c>
      <c r="W687" s="7">
        <f t="shared" si="53"/>
        <v>10</v>
      </c>
      <c r="X687" s="2" t="str">
        <f>+VLOOKUP(A687,'comparacion amort'!$A:$U,10,FALSE)</f>
        <v>C32403</v>
      </c>
      <c r="Y687" s="3">
        <f>+VLOOKUP(A687,'comparacion amort'!$A:$U,19,FALSE)</f>
        <v>-16718352</v>
      </c>
      <c r="Z687" s="7" t="str">
        <f>+VLOOKUP([1]!Tabla1[[#This Row],[Act.fijo]],'[1]clases de AF'!$A:$C,3,FALSE)</f>
        <v>P-TERRUR</v>
      </c>
    </row>
    <row r="688" spans="1:26" x14ac:dyDescent="0.25">
      <c r="A688">
        <v>10563</v>
      </c>
      <c r="B688">
        <v>0</v>
      </c>
      <c r="C688" t="s">
        <v>698</v>
      </c>
      <c r="D688" t="s">
        <v>740</v>
      </c>
      <c r="E688" t="s">
        <v>779</v>
      </c>
      <c r="F688" t="s">
        <v>780</v>
      </c>
      <c r="G688">
        <v>1645011000</v>
      </c>
      <c r="H688" t="s">
        <v>17</v>
      </c>
      <c r="I688" t="s">
        <v>38</v>
      </c>
      <c r="K688" t="s">
        <v>18</v>
      </c>
      <c r="L688" s="1">
        <v>70782599</v>
      </c>
      <c r="M688" s="1">
        <v>-11797099</v>
      </c>
      <c r="N688" s="1">
        <v>58985500</v>
      </c>
      <c r="O688" s="2" t="str">
        <f>+VLOOKUP(A688,'comparacion amort'!$A:$U,5,FALSE)</f>
        <v>ZVRI</v>
      </c>
      <c r="P688" s="5">
        <v>44562</v>
      </c>
      <c r="Q688" s="2">
        <v>7</v>
      </c>
      <c r="R688" s="2">
        <v>0</v>
      </c>
      <c r="S688" s="11">
        <f t="shared" si="54"/>
        <v>7</v>
      </c>
      <c r="T688" s="12">
        <f t="shared" si="50"/>
        <v>1</v>
      </c>
      <c r="U688" s="7">
        <f t="shared" si="51"/>
        <v>2</v>
      </c>
      <c r="V688" s="7">
        <f t="shared" si="52"/>
        <v>5</v>
      </c>
      <c r="W688" s="7">
        <f t="shared" si="53"/>
        <v>10</v>
      </c>
      <c r="X688" s="2" t="str">
        <f>+VLOOKUP(A688,'comparacion amort'!$A:$U,10,FALSE)</f>
        <v>C32403</v>
      </c>
      <c r="Y688" s="3">
        <f>+VLOOKUP(A688,'comparacion amort'!$A:$U,19,FALSE)</f>
        <v>-1685300</v>
      </c>
      <c r="Z688" s="7" t="str">
        <f>+VLOOKUP([1]!Tabla1[[#This Row],[Act.fijo]],'[1]clases de AF'!$A:$C,3,FALSE)</f>
        <v>P-TERRUR</v>
      </c>
    </row>
    <row r="689" spans="1:26" x14ac:dyDescent="0.25">
      <c r="A689">
        <v>10565</v>
      </c>
      <c r="B689">
        <v>0</v>
      </c>
      <c r="C689" t="s">
        <v>698</v>
      </c>
      <c r="D689" t="s">
        <v>806</v>
      </c>
      <c r="E689" t="s">
        <v>779</v>
      </c>
      <c r="F689" t="s">
        <v>780</v>
      </c>
      <c r="G689">
        <v>1645011000</v>
      </c>
      <c r="H689" t="s">
        <v>17</v>
      </c>
      <c r="I689" t="s">
        <v>38</v>
      </c>
      <c r="K689" t="s">
        <v>18</v>
      </c>
      <c r="L689" s="1">
        <v>10397494</v>
      </c>
      <c r="M689" s="1">
        <v>-4043469</v>
      </c>
      <c r="N689" s="1">
        <v>6354025</v>
      </c>
      <c r="O689" s="2" t="str">
        <f>+VLOOKUP(A689,'comparacion amort'!$A:$U,5,FALSE)</f>
        <v>ZVRI</v>
      </c>
      <c r="P689" s="5">
        <v>44562</v>
      </c>
      <c r="Q689" s="2">
        <v>3</v>
      </c>
      <c r="R689" s="2">
        <v>0</v>
      </c>
      <c r="S689" s="11">
        <f t="shared" si="54"/>
        <v>3</v>
      </c>
      <c r="T689" s="12">
        <f t="shared" si="50"/>
        <v>1</v>
      </c>
      <c r="U689" s="7">
        <f t="shared" si="51"/>
        <v>2</v>
      </c>
      <c r="V689" s="7">
        <f t="shared" si="52"/>
        <v>1</v>
      </c>
      <c r="W689" s="7">
        <f t="shared" si="53"/>
        <v>10</v>
      </c>
      <c r="X689" s="2" t="str">
        <f>+VLOOKUP(A689,'comparacion amort'!$A:$U,10,FALSE)</f>
        <v>C32403</v>
      </c>
      <c r="Y689" s="3">
        <f>+VLOOKUP(A689,'comparacion amort'!$A:$U,19,FALSE)</f>
        <v>-577638</v>
      </c>
      <c r="Z689" s="7" t="str">
        <f>+VLOOKUP([1]!Tabla1[[#This Row],[Act.fijo]],'[1]clases de AF'!$A:$C,3,FALSE)</f>
        <v>P-TERRUR</v>
      </c>
    </row>
    <row r="690" spans="1:26" x14ac:dyDescent="0.25">
      <c r="A690">
        <v>10566</v>
      </c>
      <c r="B690">
        <v>0</v>
      </c>
      <c r="C690" t="s">
        <v>698</v>
      </c>
      <c r="D690" t="s">
        <v>807</v>
      </c>
      <c r="E690" t="s">
        <v>779</v>
      </c>
      <c r="F690" t="s">
        <v>780</v>
      </c>
      <c r="G690">
        <v>1645011000</v>
      </c>
      <c r="H690" t="s">
        <v>17</v>
      </c>
      <c r="I690" t="s">
        <v>38</v>
      </c>
      <c r="K690" t="s">
        <v>18</v>
      </c>
      <c r="L690" s="1">
        <v>170671113</v>
      </c>
      <c r="M690" s="1">
        <v>-23612318</v>
      </c>
      <c r="N690" s="1">
        <v>147058795</v>
      </c>
      <c r="O690" s="2" t="str">
        <f>+VLOOKUP(A690,'comparacion amort'!$A:$U,5,FALSE)</f>
        <v>ZVRI</v>
      </c>
      <c r="P690" s="5">
        <v>44562</v>
      </c>
      <c r="Q690" s="2">
        <v>1</v>
      </c>
      <c r="R690" s="2">
        <v>0</v>
      </c>
      <c r="S690" s="11">
        <f t="shared" si="54"/>
        <v>1</v>
      </c>
      <c r="T690" s="12">
        <f t="shared" si="50"/>
        <v>1</v>
      </c>
      <c r="U690" s="7">
        <f t="shared" si="51"/>
        <v>2</v>
      </c>
      <c r="V690" s="7">
        <f t="shared" si="52"/>
        <v>0</v>
      </c>
      <c r="W690" s="7">
        <f t="shared" si="53"/>
        <v>10</v>
      </c>
      <c r="X690" s="2" t="str">
        <f>+VLOOKUP(A690,'comparacion amort'!$A:$U,10,FALSE)</f>
        <v>C32403</v>
      </c>
      <c r="Y690" s="3">
        <f>+VLOOKUP(A690,'comparacion amort'!$A:$U,19,FALSE)</f>
        <v>0</v>
      </c>
      <c r="Z690" s="7" t="str">
        <f>+VLOOKUP([1]!Tabla1[[#This Row],[Act.fijo]],'[1]clases de AF'!$A:$C,3,FALSE)</f>
        <v>P-TERRUR</v>
      </c>
    </row>
    <row r="691" spans="1:26" x14ac:dyDescent="0.25">
      <c r="A691">
        <v>10568</v>
      </c>
      <c r="B691">
        <v>0</v>
      </c>
      <c r="C691" t="s">
        <v>698</v>
      </c>
      <c r="D691" t="s">
        <v>808</v>
      </c>
      <c r="E691" t="s">
        <v>779</v>
      </c>
      <c r="F691" t="s">
        <v>780</v>
      </c>
      <c r="G691">
        <v>1645011000</v>
      </c>
      <c r="H691" t="s">
        <v>17</v>
      </c>
      <c r="I691" t="s">
        <v>38</v>
      </c>
      <c r="K691" t="s">
        <v>18</v>
      </c>
      <c r="L691" s="1">
        <v>25017381</v>
      </c>
      <c r="M691" s="1">
        <v>-2245148</v>
      </c>
      <c r="N691" s="1">
        <v>22772233</v>
      </c>
      <c r="O691" s="2" t="str">
        <f>+VLOOKUP(A691,'comparacion amort'!$A:$U,5,FALSE)</f>
        <v>ZVRI</v>
      </c>
      <c r="P691" s="5">
        <v>44562</v>
      </c>
      <c r="Q691" s="2">
        <v>13</v>
      </c>
      <c r="R691" s="2">
        <v>0</v>
      </c>
      <c r="S691" s="11">
        <f t="shared" si="54"/>
        <v>13</v>
      </c>
      <c r="T691" s="12">
        <f t="shared" si="50"/>
        <v>1</v>
      </c>
      <c r="U691" s="7">
        <f t="shared" si="51"/>
        <v>2</v>
      </c>
      <c r="V691" s="7">
        <f t="shared" si="52"/>
        <v>11</v>
      </c>
      <c r="W691" s="7">
        <f t="shared" si="53"/>
        <v>10</v>
      </c>
      <c r="X691" s="2" t="str">
        <f>+VLOOKUP(A691,'comparacion amort'!$A:$U,10,FALSE)</f>
        <v>C32403</v>
      </c>
      <c r="Y691" s="3">
        <f>+VLOOKUP(A691,'comparacion amort'!$A:$U,19,FALSE)</f>
        <v>-320735</v>
      </c>
      <c r="Z691" s="7" t="str">
        <f>+VLOOKUP([1]!Tabla1[[#This Row],[Act.fijo]],'[1]clases de AF'!$A:$C,3,FALSE)</f>
        <v>P-TERRUR</v>
      </c>
    </row>
    <row r="692" spans="1:26" x14ac:dyDescent="0.25">
      <c r="A692">
        <v>10570</v>
      </c>
      <c r="B692">
        <v>0</v>
      </c>
      <c r="C692" t="s">
        <v>698</v>
      </c>
      <c r="D692" t="s">
        <v>809</v>
      </c>
      <c r="E692" t="s">
        <v>779</v>
      </c>
      <c r="F692" t="s">
        <v>780</v>
      </c>
      <c r="G692">
        <v>1645011000</v>
      </c>
      <c r="H692" t="s">
        <v>17</v>
      </c>
      <c r="I692" t="s">
        <v>38</v>
      </c>
      <c r="K692" t="s">
        <v>18</v>
      </c>
      <c r="L692" s="1">
        <v>1184080062</v>
      </c>
      <c r="M692" s="1">
        <v>-41861416</v>
      </c>
      <c r="N692" s="1">
        <v>1142218646</v>
      </c>
      <c r="O692" s="2" t="str">
        <f>+VLOOKUP(A692,'comparacion amort'!$A:$U,5,FALSE)</f>
        <v>ZVRI</v>
      </c>
      <c r="P692" s="5">
        <v>44562</v>
      </c>
      <c r="Q692" s="2">
        <v>33</v>
      </c>
      <c r="R692" s="2">
        <v>0</v>
      </c>
      <c r="S692" s="11">
        <f t="shared" si="54"/>
        <v>33</v>
      </c>
      <c r="T692" s="12">
        <f t="shared" si="50"/>
        <v>1</v>
      </c>
      <c r="U692" s="7">
        <f t="shared" si="51"/>
        <v>2</v>
      </c>
      <c r="V692" s="7">
        <f t="shared" si="52"/>
        <v>31</v>
      </c>
      <c r="W692" s="7">
        <f t="shared" si="53"/>
        <v>10</v>
      </c>
      <c r="X692" s="2" t="str">
        <f>+VLOOKUP(A692,'comparacion amort'!$A:$U,10,FALSE)</f>
        <v>C32403</v>
      </c>
      <c r="Y692" s="3">
        <f>+VLOOKUP(A692,'comparacion amort'!$A:$U,19,FALSE)</f>
        <v>-5980202</v>
      </c>
      <c r="Z692" s="7" t="str">
        <f>+VLOOKUP([1]!Tabla1[[#This Row],[Act.fijo]],'[1]clases de AF'!$A:$C,3,FALSE)</f>
        <v>P-TERRUR</v>
      </c>
    </row>
    <row r="693" spans="1:26" x14ac:dyDescent="0.25">
      <c r="A693">
        <v>10571</v>
      </c>
      <c r="B693">
        <v>0</v>
      </c>
      <c r="C693" t="s">
        <v>698</v>
      </c>
      <c r="D693" t="s">
        <v>810</v>
      </c>
      <c r="E693" t="s">
        <v>779</v>
      </c>
      <c r="F693" t="s">
        <v>780</v>
      </c>
      <c r="G693">
        <v>1645011000</v>
      </c>
      <c r="H693" t="s">
        <v>17</v>
      </c>
      <c r="I693" t="s">
        <v>38</v>
      </c>
      <c r="K693" t="s">
        <v>18</v>
      </c>
      <c r="L693" s="1">
        <v>4264301915</v>
      </c>
      <c r="M693" s="1">
        <v>-105851465</v>
      </c>
      <c r="N693" s="1">
        <v>4158450450</v>
      </c>
      <c r="O693" s="2" t="str">
        <f>+VLOOKUP(A693,'comparacion amort'!$A:$U,5,FALSE)</f>
        <v>ZVRI</v>
      </c>
      <c r="P693" s="5">
        <v>44562</v>
      </c>
      <c r="Q693" s="2">
        <v>47</v>
      </c>
      <c r="R693" s="2">
        <v>0</v>
      </c>
      <c r="S693" s="11">
        <f t="shared" si="54"/>
        <v>47</v>
      </c>
      <c r="T693" s="12">
        <f t="shared" si="50"/>
        <v>1</v>
      </c>
      <c r="U693" s="7">
        <f t="shared" si="51"/>
        <v>2</v>
      </c>
      <c r="V693" s="7">
        <f t="shared" si="52"/>
        <v>45</v>
      </c>
      <c r="W693" s="7">
        <f t="shared" si="53"/>
        <v>10</v>
      </c>
      <c r="X693" s="2" t="str">
        <f>+VLOOKUP(A693,'comparacion amort'!$A:$U,10,FALSE)</f>
        <v>C32403</v>
      </c>
      <c r="Y693" s="3">
        <f>+VLOOKUP(A693,'comparacion amort'!$A:$U,19,FALSE)</f>
        <v>-15121638</v>
      </c>
      <c r="Z693" s="7" t="str">
        <f>+VLOOKUP([1]!Tabla1[[#This Row],[Act.fijo]],'[1]clases de AF'!$A:$C,3,FALSE)</f>
        <v>P-TERRUR</v>
      </c>
    </row>
    <row r="694" spans="1:26" x14ac:dyDescent="0.25">
      <c r="A694">
        <v>10572</v>
      </c>
      <c r="B694">
        <v>0</v>
      </c>
      <c r="C694" t="s">
        <v>698</v>
      </c>
      <c r="D694" t="s">
        <v>811</v>
      </c>
      <c r="E694" t="s">
        <v>779</v>
      </c>
      <c r="F694" t="s">
        <v>780</v>
      </c>
      <c r="G694">
        <v>1645011000</v>
      </c>
      <c r="H694" t="s">
        <v>17</v>
      </c>
      <c r="I694" t="s">
        <v>38</v>
      </c>
      <c r="K694" t="s">
        <v>18</v>
      </c>
      <c r="L694" s="1">
        <v>924946296</v>
      </c>
      <c r="M694" s="1">
        <v>-22959659</v>
      </c>
      <c r="N694" s="1">
        <v>901986637</v>
      </c>
      <c r="O694" s="2" t="str">
        <f>+VLOOKUP(A694,'comparacion amort'!$A:$U,5,FALSE)</f>
        <v>ZVRI</v>
      </c>
      <c r="P694" s="5">
        <v>44562</v>
      </c>
      <c r="Q694" s="2">
        <v>47</v>
      </c>
      <c r="R694" s="2">
        <v>0</v>
      </c>
      <c r="S694" s="11">
        <f t="shared" si="54"/>
        <v>47</v>
      </c>
      <c r="T694" s="12">
        <f t="shared" si="50"/>
        <v>1</v>
      </c>
      <c r="U694" s="7">
        <f t="shared" si="51"/>
        <v>2</v>
      </c>
      <c r="V694" s="7">
        <f t="shared" si="52"/>
        <v>45</v>
      </c>
      <c r="W694" s="7">
        <f t="shared" si="53"/>
        <v>10</v>
      </c>
      <c r="X694" s="2" t="str">
        <f>+VLOOKUP(A694,'comparacion amort'!$A:$U,10,FALSE)</f>
        <v>C32403</v>
      </c>
      <c r="Y694" s="3">
        <f>+VLOOKUP(A694,'comparacion amort'!$A:$U,19,FALSE)</f>
        <v>-3279951</v>
      </c>
      <c r="Z694" s="7" t="str">
        <f>+VLOOKUP([1]!Tabla1[[#This Row],[Act.fijo]],'[1]clases de AF'!$A:$C,3,FALSE)</f>
        <v>P-TERRUR</v>
      </c>
    </row>
    <row r="695" spans="1:26" x14ac:dyDescent="0.25">
      <c r="A695">
        <v>10573</v>
      </c>
      <c r="B695">
        <v>0</v>
      </c>
      <c r="C695" t="s">
        <v>698</v>
      </c>
      <c r="D695" t="s">
        <v>812</v>
      </c>
      <c r="E695" t="s">
        <v>779</v>
      </c>
      <c r="F695" t="s">
        <v>780</v>
      </c>
      <c r="G695">
        <v>1645011000</v>
      </c>
      <c r="H695" t="s">
        <v>17</v>
      </c>
      <c r="I695" t="s">
        <v>38</v>
      </c>
      <c r="K695" t="s">
        <v>18</v>
      </c>
      <c r="L695" s="1">
        <v>533333098</v>
      </c>
      <c r="M695" s="1">
        <v>-12962957</v>
      </c>
      <c r="N695" s="1">
        <v>520370141</v>
      </c>
      <c r="O695" s="2" t="str">
        <f>+VLOOKUP(A695,'comparacion amort'!$A:$U,5,FALSE)</f>
        <v>ZVRI</v>
      </c>
      <c r="P695" s="5">
        <v>44562</v>
      </c>
      <c r="Q695" s="2">
        <v>48</v>
      </c>
      <c r="R695" s="2">
        <v>0</v>
      </c>
      <c r="S695" s="11">
        <f t="shared" si="54"/>
        <v>48</v>
      </c>
      <c r="T695" s="12">
        <f t="shared" si="50"/>
        <v>1</v>
      </c>
      <c r="U695" s="7">
        <f t="shared" si="51"/>
        <v>2</v>
      </c>
      <c r="V695" s="7">
        <f t="shared" si="52"/>
        <v>46</v>
      </c>
      <c r="W695" s="7">
        <f t="shared" si="53"/>
        <v>10</v>
      </c>
      <c r="X695" s="2" t="str">
        <f>+VLOOKUP(A695,'comparacion amort'!$A:$U,10,FALSE)</f>
        <v>C32403</v>
      </c>
      <c r="Y695" s="3">
        <f>+VLOOKUP(A695,'comparacion amort'!$A:$U,19,FALSE)</f>
        <v>-1851851</v>
      </c>
      <c r="Z695" s="7" t="str">
        <f>+VLOOKUP([1]!Tabla1[[#This Row],[Act.fijo]],'[1]clases de AF'!$A:$C,3,FALSE)</f>
        <v>P-TERRUR</v>
      </c>
    </row>
    <row r="696" spans="1:26" x14ac:dyDescent="0.25">
      <c r="A696">
        <v>10574</v>
      </c>
      <c r="B696">
        <v>0</v>
      </c>
      <c r="C696" t="s">
        <v>698</v>
      </c>
      <c r="D696" t="s">
        <v>813</v>
      </c>
      <c r="E696" t="s">
        <v>779</v>
      </c>
      <c r="F696" t="s">
        <v>780</v>
      </c>
      <c r="G696">
        <v>1645011000</v>
      </c>
      <c r="H696" t="s">
        <v>17</v>
      </c>
      <c r="I696" t="s">
        <v>38</v>
      </c>
      <c r="K696" t="s">
        <v>18</v>
      </c>
      <c r="L696" s="1">
        <v>1279895674</v>
      </c>
      <c r="M696" s="1">
        <v>-31108575</v>
      </c>
      <c r="N696" s="1">
        <v>1248787099</v>
      </c>
      <c r="O696" s="2" t="str">
        <f>+VLOOKUP(A696,'comparacion amort'!$A:$U,5,FALSE)</f>
        <v>ZVRI</v>
      </c>
      <c r="P696" s="5">
        <v>44562</v>
      </c>
      <c r="Q696" s="2">
        <v>48</v>
      </c>
      <c r="R696" s="2">
        <v>0</v>
      </c>
      <c r="S696" s="11">
        <f t="shared" si="54"/>
        <v>48</v>
      </c>
      <c r="T696" s="12">
        <f t="shared" si="50"/>
        <v>1</v>
      </c>
      <c r="U696" s="7">
        <f t="shared" si="51"/>
        <v>2</v>
      </c>
      <c r="V696" s="7">
        <f t="shared" si="52"/>
        <v>46</v>
      </c>
      <c r="W696" s="7">
        <f t="shared" si="53"/>
        <v>10</v>
      </c>
      <c r="X696" s="2" t="str">
        <f>+VLOOKUP(A696,'comparacion amort'!$A:$U,10,FALSE)</f>
        <v>C32403</v>
      </c>
      <c r="Y696" s="3">
        <f>+VLOOKUP(A696,'comparacion amort'!$A:$U,19,FALSE)</f>
        <v>-4444082</v>
      </c>
      <c r="Z696" s="7" t="str">
        <f>+VLOOKUP([1]!Tabla1[[#This Row],[Act.fijo]],'[1]clases de AF'!$A:$C,3,FALSE)</f>
        <v>P-TERRUR</v>
      </c>
    </row>
    <row r="697" spans="1:26" x14ac:dyDescent="0.25">
      <c r="A697">
        <v>38144</v>
      </c>
      <c r="B697">
        <v>0</v>
      </c>
      <c r="C697" t="s">
        <v>787</v>
      </c>
      <c r="D697" t="s">
        <v>756</v>
      </c>
      <c r="E697" t="s">
        <v>779</v>
      </c>
      <c r="F697" t="s">
        <v>780</v>
      </c>
      <c r="G697">
        <v>1670010000</v>
      </c>
      <c r="H697" t="s">
        <v>17</v>
      </c>
      <c r="I697" t="s">
        <v>202</v>
      </c>
      <c r="K697" t="s">
        <v>18</v>
      </c>
      <c r="L697" s="1">
        <v>27871950</v>
      </c>
      <c r="M697" s="1">
        <v>-6570982</v>
      </c>
      <c r="N697" s="1">
        <v>21300968</v>
      </c>
      <c r="O697" s="2" t="str">
        <f>+VLOOKUP(A697,'comparacion amort'!$A:$U,5,FALSE)</f>
        <v>ZVRI</v>
      </c>
      <c r="P697" s="5">
        <v>44562</v>
      </c>
      <c r="Q697" s="2">
        <v>3</v>
      </c>
      <c r="R697" s="2">
        <v>0</v>
      </c>
      <c r="S697" s="11">
        <f t="shared" si="54"/>
        <v>3</v>
      </c>
      <c r="T697" s="12">
        <f t="shared" si="50"/>
        <v>1</v>
      </c>
      <c r="U697" s="7">
        <f t="shared" si="51"/>
        <v>2</v>
      </c>
      <c r="V697" s="7">
        <f t="shared" si="52"/>
        <v>1</v>
      </c>
      <c r="W697" s="7">
        <f t="shared" si="53"/>
        <v>10</v>
      </c>
      <c r="X697" s="2" t="str">
        <f>+VLOOKUP(A697,'comparacion amort'!$A:$U,10,FALSE)</f>
        <v>C32403</v>
      </c>
      <c r="Y697" s="3">
        <f>+VLOOKUP(A697,'comparacion amort'!$A:$U,19,FALSE)</f>
        <v>-1399206</v>
      </c>
      <c r="Z697" s="7" t="str">
        <f>+VLOOKUP([1]!Tabla1[[#This Row],[Act.fijo]],'[1]clases de AF'!$A:$C,3,FALSE)</f>
        <v>P-TERRUR</v>
      </c>
    </row>
    <row r="698" spans="1:26" x14ac:dyDescent="0.25">
      <c r="A698">
        <v>59646</v>
      </c>
      <c r="B698">
        <v>0</v>
      </c>
      <c r="C698" t="s">
        <v>698</v>
      </c>
      <c r="D698" t="s">
        <v>814</v>
      </c>
      <c r="E698" t="s">
        <v>779</v>
      </c>
      <c r="F698" t="s">
        <v>780</v>
      </c>
      <c r="G698">
        <v>1970070000</v>
      </c>
      <c r="H698" t="s">
        <v>17</v>
      </c>
      <c r="I698" t="s">
        <v>759</v>
      </c>
      <c r="K698" t="s">
        <v>18</v>
      </c>
      <c r="L698" s="1">
        <v>189858092</v>
      </c>
      <c r="M698" s="1">
        <v>-10119565</v>
      </c>
      <c r="N698" s="1">
        <v>179738527</v>
      </c>
      <c r="O698" s="2" t="str">
        <f>+VLOOKUP(A698,'comparacion amort'!$A:$U,5,FALSE)</f>
        <v>ZVRI</v>
      </c>
      <c r="P698" s="5">
        <v>44562</v>
      </c>
      <c r="Q698" s="2">
        <v>1</v>
      </c>
      <c r="R698" s="2">
        <v>0</v>
      </c>
      <c r="S698" s="11">
        <f t="shared" si="54"/>
        <v>1</v>
      </c>
      <c r="T698" s="12">
        <f t="shared" si="50"/>
        <v>1</v>
      </c>
      <c r="U698" s="7">
        <f t="shared" si="51"/>
        <v>2</v>
      </c>
      <c r="V698" s="7">
        <f t="shared" si="52"/>
        <v>0</v>
      </c>
      <c r="W698" s="7">
        <f t="shared" si="53"/>
        <v>10</v>
      </c>
      <c r="X698" s="2" t="str">
        <f>+VLOOKUP(A698,'comparacion amort'!$A:$U,10,FALSE)</f>
        <v>C32403</v>
      </c>
      <c r="Y698" s="3">
        <f>+VLOOKUP(A698,'comparacion amort'!$A:$U,19,FALSE)</f>
        <v>0</v>
      </c>
      <c r="Z698" s="7" t="str">
        <f>+VLOOKUP([1]!Tabla1[[#This Row],[Act.fijo]],'[1]clases de AF'!$A:$C,3,FALSE)</f>
        <v>P-TERRUR</v>
      </c>
    </row>
    <row r="699" spans="1:26" x14ac:dyDescent="0.25">
      <c r="A699">
        <v>11089</v>
      </c>
      <c r="B699">
        <v>0</v>
      </c>
      <c r="C699" t="s">
        <v>760</v>
      </c>
      <c r="D699" t="s">
        <v>815</v>
      </c>
      <c r="E699" t="s">
        <v>779</v>
      </c>
      <c r="F699" t="s">
        <v>780</v>
      </c>
      <c r="G699">
        <v>1970090100</v>
      </c>
      <c r="H699" t="s">
        <v>17</v>
      </c>
      <c r="I699" t="s">
        <v>210</v>
      </c>
      <c r="K699" t="s">
        <v>18</v>
      </c>
      <c r="L699" s="1">
        <v>1288700</v>
      </c>
      <c r="M699" s="1">
        <v>-1107</v>
      </c>
      <c r="N699" s="1">
        <v>1287593</v>
      </c>
      <c r="O699" s="2" t="str">
        <f>+VLOOKUP(A699,'comparacion amort'!$A:$U,5,FALSE)</f>
        <v>ZVUR</v>
      </c>
      <c r="P699" s="5">
        <v>44958</v>
      </c>
      <c r="Q699" s="2">
        <v>97</v>
      </c>
      <c r="R699" s="2">
        <v>0</v>
      </c>
      <c r="S699" s="11">
        <f t="shared" si="54"/>
        <v>97</v>
      </c>
      <c r="T699" s="12">
        <f t="shared" si="50"/>
        <v>0</v>
      </c>
      <c r="U699" s="7">
        <f t="shared" si="51"/>
        <v>1</v>
      </c>
      <c r="V699" s="7">
        <f t="shared" si="52"/>
        <v>96</v>
      </c>
      <c r="W699" s="7">
        <f t="shared" si="53"/>
        <v>11</v>
      </c>
      <c r="X699" s="2" t="str">
        <f>+VLOOKUP(A699,'comparacion amort'!$A:$U,10,FALSE)</f>
        <v>C32403</v>
      </c>
      <c r="Y699" s="3">
        <f>+VLOOKUP(A699,'comparacion amort'!$A:$U,19,FALSE)</f>
        <v>-1107</v>
      </c>
      <c r="Z699" s="7" t="str">
        <f>+VLOOKUP([1]!Tabla1[[#This Row],[Act.fijo]],'[1]clases de AF'!$A:$C,3,FALSE)</f>
        <v>P-TERRUR</v>
      </c>
    </row>
    <row r="700" spans="1:26" x14ac:dyDescent="0.25">
      <c r="A700">
        <v>11090</v>
      </c>
      <c r="B700">
        <v>0</v>
      </c>
      <c r="C700" t="s">
        <v>760</v>
      </c>
      <c r="D700" t="s">
        <v>816</v>
      </c>
      <c r="E700" t="s">
        <v>779</v>
      </c>
      <c r="F700" t="s">
        <v>780</v>
      </c>
      <c r="G700">
        <v>1970090100</v>
      </c>
      <c r="H700" t="s">
        <v>17</v>
      </c>
      <c r="I700" t="s">
        <v>210</v>
      </c>
      <c r="K700" t="s">
        <v>18</v>
      </c>
      <c r="L700" s="1">
        <v>2800000</v>
      </c>
      <c r="M700" s="1">
        <v>-2405</v>
      </c>
      <c r="N700" s="1">
        <v>2797595</v>
      </c>
      <c r="O700" s="2" t="str">
        <f>+VLOOKUP(A700,'comparacion amort'!$A:$U,5,FALSE)</f>
        <v>ZVUR</v>
      </c>
      <c r="P700" s="5">
        <v>44958</v>
      </c>
      <c r="Q700" s="2">
        <v>97</v>
      </c>
      <c r="R700" s="2">
        <v>0</v>
      </c>
      <c r="S700" s="11">
        <f t="shared" si="54"/>
        <v>97</v>
      </c>
      <c r="T700" s="12">
        <f t="shared" si="50"/>
        <v>0</v>
      </c>
      <c r="U700" s="7">
        <f t="shared" si="51"/>
        <v>1</v>
      </c>
      <c r="V700" s="7">
        <f t="shared" si="52"/>
        <v>96</v>
      </c>
      <c r="W700" s="7">
        <f t="shared" si="53"/>
        <v>11</v>
      </c>
      <c r="X700" s="2" t="str">
        <f>+VLOOKUP(A700,'comparacion amort'!$A:$U,10,FALSE)</f>
        <v>C32403</v>
      </c>
      <c r="Y700" s="3">
        <f>+VLOOKUP(A700,'comparacion amort'!$A:$U,19,FALSE)</f>
        <v>-2405</v>
      </c>
      <c r="Z700" s="7" t="str">
        <f>+VLOOKUP([1]!Tabla1[[#This Row],[Act.fijo]],'[1]clases de AF'!$A:$C,3,FALSE)</f>
        <v>P-TERRUR</v>
      </c>
    </row>
    <row r="701" spans="1:26" x14ac:dyDescent="0.25">
      <c r="A701">
        <v>11091</v>
      </c>
      <c r="B701">
        <v>0</v>
      </c>
      <c r="C701" t="s">
        <v>760</v>
      </c>
      <c r="D701" t="s">
        <v>817</v>
      </c>
      <c r="E701" t="s">
        <v>779</v>
      </c>
      <c r="F701" t="s">
        <v>780</v>
      </c>
      <c r="G701">
        <v>1970090100</v>
      </c>
      <c r="H701" t="s">
        <v>17</v>
      </c>
      <c r="I701" t="s">
        <v>210</v>
      </c>
      <c r="K701" t="s">
        <v>18</v>
      </c>
      <c r="L701" s="1">
        <v>1038776</v>
      </c>
      <c r="M701">
        <v>-892</v>
      </c>
      <c r="N701" s="1">
        <v>1037884</v>
      </c>
      <c r="O701" s="2" t="str">
        <f>+VLOOKUP(A701,'comparacion amort'!$A:$U,5,FALSE)</f>
        <v>ZVUR</v>
      </c>
      <c r="P701" s="5">
        <v>44958</v>
      </c>
      <c r="Q701" s="2">
        <v>97</v>
      </c>
      <c r="R701" s="2">
        <v>0</v>
      </c>
      <c r="S701" s="11">
        <f t="shared" si="54"/>
        <v>97</v>
      </c>
      <c r="T701" s="12">
        <f t="shared" si="50"/>
        <v>0</v>
      </c>
      <c r="U701" s="7">
        <f t="shared" si="51"/>
        <v>1</v>
      </c>
      <c r="V701" s="7">
        <f t="shared" si="52"/>
        <v>96</v>
      </c>
      <c r="W701" s="7">
        <f t="shared" si="53"/>
        <v>11</v>
      </c>
      <c r="X701" s="2" t="str">
        <f>+VLOOKUP(A701,'comparacion amort'!$A:$U,10,FALSE)</f>
        <v>C32403</v>
      </c>
      <c r="Y701" s="3">
        <f>+VLOOKUP(A701,'comparacion amort'!$A:$U,19,FALSE)</f>
        <v>-892</v>
      </c>
      <c r="Z701" s="7" t="str">
        <f>+VLOOKUP([1]!Tabla1[[#This Row],[Act.fijo]],'[1]clases de AF'!$A:$C,3,FALSE)</f>
        <v>P-TERRUR</v>
      </c>
    </row>
    <row r="702" spans="1:26" x14ac:dyDescent="0.25">
      <c r="A702">
        <v>11092</v>
      </c>
      <c r="B702">
        <v>0</v>
      </c>
      <c r="C702" t="s">
        <v>760</v>
      </c>
      <c r="D702" t="s">
        <v>818</v>
      </c>
      <c r="E702" t="s">
        <v>779</v>
      </c>
      <c r="F702" t="s">
        <v>780</v>
      </c>
      <c r="G702">
        <v>1970090100</v>
      </c>
      <c r="H702" t="s">
        <v>17</v>
      </c>
      <c r="I702" t="s">
        <v>210</v>
      </c>
      <c r="K702" t="s">
        <v>18</v>
      </c>
      <c r="L702" s="1">
        <v>4450000</v>
      </c>
      <c r="M702" s="1">
        <v>-3823</v>
      </c>
      <c r="N702" s="1">
        <v>4446177</v>
      </c>
      <c r="O702" s="2" t="str">
        <f>+VLOOKUP(A702,'comparacion amort'!$A:$U,5,FALSE)</f>
        <v>ZVUR</v>
      </c>
      <c r="P702" s="5">
        <v>44958</v>
      </c>
      <c r="Q702" s="2">
        <v>97</v>
      </c>
      <c r="R702" s="2">
        <v>0</v>
      </c>
      <c r="S702" s="11">
        <f t="shared" si="54"/>
        <v>97</v>
      </c>
      <c r="T702" s="12">
        <f t="shared" si="50"/>
        <v>0</v>
      </c>
      <c r="U702" s="7">
        <f t="shared" si="51"/>
        <v>1</v>
      </c>
      <c r="V702" s="7">
        <f t="shared" si="52"/>
        <v>96</v>
      </c>
      <c r="W702" s="7">
        <f t="shared" si="53"/>
        <v>11</v>
      </c>
      <c r="X702" s="2" t="str">
        <f>+VLOOKUP(A702,'comparacion amort'!$A:$U,10,FALSE)</f>
        <v>C32403</v>
      </c>
      <c r="Y702" s="3">
        <f>+VLOOKUP(A702,'comparacion amort'!$A:$U,19,FALSE)</f>
        <v>-3823</v>
      </c>
      <c r="Z702" s="7" t="str">
        <f>+VLOOKUP([1]!Tabla1[[#This Row],[Act.fijo]],'[1]clases de AF'!$A:$C,3,FALSE)</f>
        <v>P-TERRUR</v>
      </c>
    </row>
    <row r="703" spans="1:26" x14ac:dyDescent="0.25">
      <c r="A703">
        <v>11093</v>
      </c>
      <c r="B703">
        <v>0</v>
      </c>
      <c r="C703" t="s">
        <v>760</v>
      </c>
      <c r="D703" t="s">
        <v>819</v>
      </c>
      <c r="E703" t="s">
        <v>779</v>
      </c>
      <c r="F703" t="s">
        <v>780</v>
      </c>
      <c r="G703">
        <v>1970090100</v>
      </c>
      <c r="H703" t="s">
        <v>17</v>
      </c>
      <c r="I703" t="s">
        <v>210</v>
      </c>
      <c r="K703" t="s">
        <v>18</v>
      </c>
      <c r="L703" s="1">
        <v>3775781</v>
      </c>
      <c r="M703" s="1">
        <v>-3243</v>
      </c>
      <c r="N703" s="1">
        <v>3772538</v>
      </c>
      <c r="O703" s="2" t="str">
        <f>+VLOOKUP(A703,'comparacion amort'!$A:$U,5,FALSE)</f>
        <v>ZVUR</v>
      </c>
      <c r="P703" s="5">
        <v>44958</v>
      </c>
      <c r="Q703" s="2">
        <v>97</v>
      </c>
      <c r="R703" s="2">
        <v>0</v>
      </c>
      <c r="S703" s="11">
        <f t="shared" si="54"/>
        <v>97</v>
      </c>
      <c r="T703" s="12">
        <f t="shared" si="50"/>
        <v>0</v>
      </c>
      <c r="U703" s="7">
        <f t="shared" si="51"/>
        <v>1</v>
      </c>
      <c r="V703" s="7">
        <f t="shared" si="52"/>
        <v>96</v>
      </c>
      <c r="W703" s="7">
        <f t="shared" si="53"/>
        <v>11</v>
      </c>
      <c r="X703" s="2" t="str">
        <f>+VLOOKUP(A703,'comparacion amort'!$A:$U,10,FALSE)</f>
        <v>C32403</v>
      </c>
      <c r="Y703" s="3">
        <f>+VLOOKUP(A703,'comparacion amort'!$A:$U,19,FALSE)</f>
        <v>-3243</v>
      </c>
      <c r="Z703" s="7" t="str">
        <f>+VLOOKUP([1]!Tabla1[[#This Row],[Act.fijo]],'[1]clases de AF'!$A:$C,3,FALSE)</f>
        <v>P-TERRUR</v>
      </c>
    </row>
    <row r="704" spans="1:26" x14ac:dyDescent="0.25">
      <c r="A704">
        <v>11094</v>
      </c>
      <c r="B704">
        <v>0</v>
      </c>
      <c r="C704" t="s">
        <v>760</v>
      </c>
      <c r="D704" t="s">
        <v>820</v>
      </c>
      <c r="E704" t="s">
        <v>779</v>
      </c>
      <c r="F704" t="s">
        <v>780</v>
      </c>
      <c r="G704">
        <v>1970090100</v>
      </c>
      <c r="H704" t="s">
        <v>17</v>
      </c>
      <c r="I704" t="s">
        <v>210</v>
      </c>
      <c r="K704" t="s">
        <v>18</v>
      </c>
      <c r="L704" s="1">
        <v>900000</v>
      </c>
      <c r="M704">
        <v>-773</v>
      </c>
      <c r="N704" s="1">
        <v>899227</v>
      </c>
      <c r="O704" s="2" t="str">
        <f>+VLOOKUP(A704,'comparacion amort'!$A:$U,5,FALSE)</f>
        <v>ZVUR</v>
      </c>
      <c r="P704" s="5">
        <v>44958</v>
      </c>
      <c r="Q704" s="2">
        <v>97</v>
      </c>
      <c r="R704" s="2">
        <v>0</v>
      </c>
      <c r="S704" s="11">
        <f t="shared" si="54"/>
        <v>97</v>
      </c>
      <c r="T704" s="12">
        <f t="shared" si="50"/>
        <v>0</v>
      </c>
      <c r="U704" s="7">
        <f t="shared" si="51"/>
        <v>1</v>
      </c>
      <c r="V704" s="7">
        <f t="shared" si="52"/>
        <v>96</v>
      </c>
      <c r="W704" s="7">
        <f t="shared" si="53"/>
        <v>11</v>
      </c>
      <c r="X704" s="2" t="str">
        <f>+VLOOKUP(A704,'comparacion amort'!$A:$U,10,FALSE)</f>
        <v>C32403</v>
      </c>
      <c r="Y704" s="3">
        <f>+VLOOKUP(A704,'comparacion amort'!$A:$U,19,FALSE)</f>
        <v>-773</v>
      </c>
      <c r="Z704" s="7" t="str">
        <f>+VLOOKUP([1]!Tabla1[[#This Row],[Act.fijo]],'[1]clases de AF'!$A:$C,3,FALSE)</f>
        <v>P-TERRUR</v>
      </c>
    </row>
    <row r="705" spans="1:26" x14ac:dyDescent="0.25">
      <c r="A705">
        <v>11095</v>
      </c>
      <c r="B705">
        <v>0</v>
      </c>
      <c r="C705" t="s">
        <v>821</v>
      </c>
      <c r="D705" t="s">
        <v>822</v>
      </c>
      <c r="E705" t="s">
        <v>779</v>
      </c>
      <c r="F705" t="s">
        <v>780</v>
      </c>
      <c r="G705">
        <v>1970090100</v>
      </c>
      <c r="H705" t="s">
        <v>17</v>
      </c>
      <c r="I705" t="s">
        <v>210</v>
      </c>
      <c r="K705" t="s">
        <v>18</v>
      </c>
      <c r="L705" s="1">
        <v>3126200</v>
      </c>
      <c r="M705">
        <v>0</v>
      </c>
      <c r="N705" s="1">
        <v>3126200</v>
      </c>
      <c r="O705" s="2" t="str">
        <f>+VLOOKUP(A705,'comparacion amort'!$A:$U,5,FALSE)</f>
        <v>ZVUR</v>
      </c>
      <c r="P705" s="5">
        <v>44986</v>
      </c>
      <c r="Q705" s="2">
        <v>97</v>
      </c>
      <c r="R705" s="2">
        <v>0</v>
      </c>
      <c r="S705" s="11">
        <f t="shared" si="54"/>
        <v>97</v>
      </c>
      <c r="T705" s="12">
        <f t="shared" si="50"/>
        <v>0</v>
      </c>
      <c r="U705" s="7">
        <f t="shared" si="51"/>
        <v>12</v>
      </c>
      <c r="V705" s="7">
        <f t="shared" si="52"/>
        <v>97</v>
      </c>
      <c r="W705" s="7">
        <f t="shared" si="53"/>
        <v>0</v>
      </c>
      <c r="X705" s="2" t="str">
        <f>+VLOOKUP(A705,'comparacion amort'!$A:$U,10,FALSE)</f>
        <v>C32403</v>
      </c>
      <c r="Y705" s="3">
        <f>+VLOOKUP(A705,'comparacion amort'!$A:$U,19,FALSE)</f>
        <v>0</v>
      </c>
      <c r="Z705" s="7" t="str">
        <f>+VLOOKUP([1]!Tabla1[[#This Row],[Act.fijo]],'[1]clases de AF'!$A:$C,3,FALSE)</f>
        <v>P-TERRUR</v>
      </c>
    </row>
    <row r="706" spans="1:26" x14ac:dyDescent="0.25">
      <c r="A706">
        <v>11096</v>
      </c>
      <c r="B706">
        <v>0</v>
      </c>
      <c r="C706" t="s">
        <v>760</v>
      </c>
      <c r="D706" t="s">
        <v>822</v>
      </c>
      <c r="E706" t="s">
        <v>779</v>
      </c>
      <c r="F706" t="s">
        <v>780</v>
      </c>
      <c r="G706">
        <v>1970090100</v>
      </c>
      <c r="H706" t="s">
        <v>17</v>
      </c>
      <c r="I706" t="s">
        <v>210</v>
      </c>
      <c r="K706" t="s">
        <v>18</v>
      </c>
      <c r="L706" s="1">
        <v>7772000</v>
      </c>
      <c r="M706" s="1">
        <v>-6676</v>
      </c>
      <c r="N706" s="1">
        <v>7765324</v>
      </c>
      <c r="O706" s="2" t="str">
        <f>+VLOOKUP(A706,'comparacion amort'!$A:$U,5,FALSE)</f>
        <v>ZVUR</v>
      </c>
      <c r="P706" s="5">
        <v>44958</v>
      </c>
      <c r="Q706" s="2">
        <v>97</v>
      </c>
      <c r="R706" s="2">
        <v>0</v>
      </c>
      <c r="S706" s="11">
        <f t="shared" si="54"/>
        <v>97</v>
      </c>
      <c r="T706" s="12">
        <f t="shared" ref="T706:T769" si="55">ROUND(IF(S706=0,0,TRUNC((DATE(2023,2,28)-P706)/365,0)),)</f>
        <v>0</v>
      </c>
      <c r="U706" s="7">
        <f t="shared" ref="U706:U769" si="56">+ROUND(IF(S706=0,0,MOD((DATE(2023,2,28)-P706)/365,1)*12),0)</f>
        <v>1</v>
      </c>
      <c r="V706" s="7">
        <f t="shared" ref="V706:V769" si="57">+ROUND(IF(S706=0,0,TRUNC(S706-(DATE(2023,2,28)-P706)/365,0)),0)</f>
        <v>96</v>
      </c>
      <c r="W706" s="7">
        <f t="shared" ref="W706:W769" si="58">+ROUND(IF(S706=0,0,MOD(S706-(DATE(2023,2,28)-P706)/365,1)*12),0)</f>
        <v>11</v>
      </c>
      <c r="X706" s="2" t="str">
        <f>+VLOOKUP(A706,'comparacion amort'!$A:$U,10,FALSE)</f>
        <v>C32403</v>
      </c>
      <c r="Y706" s="3">
        <f>+VLOOKUP(A706,'comparacion amort'!$A:$U,19,FALSE)</f>
        <v>-6676</v>
      </c>
      <c r="Z706" s="7" t="str">
        <f>+VLOOKUP([1]!Tabla1[[#This Row],[Act.fijo]],'[1]clases de AF'!$A:$C,3,FALSE)</f>
        <v>P-TERRUR</v>
      </c>
    </row>
    <row r="707" spans="1:26" x14ac:dyDescent="0.25">
      <c r="A707">
        <v>11097</v>
      </c>
      <c r="B707">
        <v>0</v>
      </c>
      <c r="C707" t="s">
        <v>760</v>
      </c>
      <c r="D707" t="s">
        <v>823</v>
      </c>
      <c r="E707" t="s">
        <v>779</v>
      </c>
      <c r="F707" t="s">
        <v>780</v>
      </c>
      <c r="G707">
        <v>1970090100</v>
      </c>
      <c r="H707" t="s">
        <v>17</v>
      </c>
      <c r="I707" t="s">
        <v>210</v>
      </c>
      <c r="K707" t="s">
        <v>18</v>
      </c>
      <c r="L707" s="1">
        <v>400000</v>
      </c>
      <c r="M707">
        <v>-343</v>
      </c>
      <c r="N707" s="1">
        <v>399657</v>
      </c>
      <c r="O707" s="2" t="str">
        <f>+VLOOKUP(A707,'comparacion amort'!$A:$U,5,FALSE)</f>
        <v>ZVUR</v>
      </c>
      <c r="P707" s="5">
        <v>44958</v>
      </c>
      <c r="Q707" s="2">
        <v>97</v>
      </c>
      <c r="R707" s="2">
        <v>0</v>
      </c>
      <c r="S707" s="11">
        <f t="shared" ref="S707:S770" si="59">+Q707+(R707/12)</f>
        <v>97</v>
      </c>
      <c r="T707" s="12">
        <f t="shared" si="55"/>
        <v>0</v>
      </c>
      <c r="U707" s="7">
        <f t="shared" si="56"/>
        <v>1</v>
      </c>
      <c r="V707" s="7">
        <f t="shared" si="57"/>
        <v>96</v>
      </c>
      <c r="W707" s="7">
        <f t="shared" si="58"/>
        <v>11</v>
      </c>
      <c r="X707" s="2" t="str">
        <f>+VLOOKUP(A707,'comparacion amort'!$A:$U,10,FALSE)</f>
        <v>C32403</v>
      </c>
      <c r="Y707" s="3">
        <f>+VLOOKUP(A707,'comparacion amort'!$A:$U,19,FALSE)</f>
        <v>-343</v>
      </c>
      <c r="Z707" s="7" t="str">
        <f>+VLOOKUP([1]!Tabla1[[#This Row],[Act.fijo]],'[1]clases de AF'!$A:$C,3,FALSE)</f>
        <v>P-TERRUR</v>
      </c>
    </row>
    <row r="708" spans="1:26" x14ac:dyDescent="0.25">
      <c r="A708">
        <v>11098</v>
      </c>
      <c r="B708">
        <v>0</v>
      </c>
      <c r="C708" t="s">
        <v>760</v>
      </c>
      <c r="D708" t="s">
        <v>824</v>
      </c>
      <c r="E708" t="s">
        <v>779</v>
      </c>
      <c r="F708" t="s">
        <v>780</v>
      </c>
      <c r="G708">
        <v>1970090100</v>
      </c>
      <c r="H708" t="s">
        <v>17</v>
      </c>
      <c r="I708" t="s">
        <v>210</v>
      </c>
      <c r="K708" t="s">
        <v>18</v>
      </c>
      <c r="L708" s="1">
        <v>3976930</v>
      </c>
      <c r="M708" s="1">
        <v>-3416</v>
      </c>
      <c r="N708" s="1">
        <v>3973514</v>
      </c>
      <c r="O708" s="2" t="str">
        <f>+VLOOKUP(A708,'comparacion amort'!$A:$U,5,FALSE)</f>
        <v>ZVUR</v>
      </c>
      <c r="P708" s="5">
        <v>44958</v>
      </c>
      <c r="Q708" s="2">
        <v>97</v>
      </c>
      <c r="R708" s="2">
        <v>0</v>
      </c>
      <c r="S708" s="11">
        <f t="shared" si="59"/>
        <v>97</v>
      </c>
      <c r="T708" s="12">
        <f t="shared" si="55"/>
        <v>0</v>
      </c>
      <c r="U708" s="7">
        <f t="shared" si="56"/>
        <v>1</v>
      </c>
      <c r="V708" s="7">
        <f t="shared" si="57"/>
        <v>96</v>
      </c>
      <c r="W708" s="7">
        <f t="shared" si="58"/>
        <v>11</v>
      </c>
      <c r="X708" s="2" t="str">
        <f>+VLOOKUP(A708,'comparacion amort'!$A:$U,10,FALSE)</f>
        <v>C32403</v>
      </c>
      <c r="Y708" s="3">
        <f>+VLOOKUP(A708,'comparacion amort'!$A:$U,19,FALSE)</f>
        <v>-3416</v>
      </c>
      <c r="Z708" s="7" t="str">
        <f>+VLOOKUP([1]!Tabla1[[#This Row],[Act.fijo]],'[1]clases de AF'!$A:$C,3,FALSE)</f>
        <v>NL-TERRE</v>
      </c>
    </row>
    <row r="709" spans="1:26" x14ac:dyDescent="0.25">
      <c r="A709">
        <v>11137</v>
      </c>
      <c r="B709">
        <v>0</v>
      </c>
      <c r="C709" t="s">
        <v>760</v>
      </c>
      <c r="D709" t="s">
        <v>825</v>
      </c>
      <c r="E709" t="s">
        <v>779</v>
      </c>
      <c r="F709" t="s">
        <v>780</v>
      </c>
      <c r="G709">
        <v>1970090100</v>
      </c>
      <c r="H709" t="s">
        <v>17</v>
      </c>
      <c r="I709" t="s">
        <v>210</v>
      </c>
      <c r="K709" t="s">
        <v>18</v>
      </c>
      <c r="L709" s="1">
        <v>11666631</v>
      </c>
      <c r="M709" s="1">
        <v>-10022</v>
      </c>
      <c r="N709" s="1">
        <v>11656609</v>
      </c>
      <c r="O709" s="2" t="str">
        <f>+VLOOKUP(A709,'comparacion amort'!$A:$U,5,FALSE)</f>
        <v>ZVUR</v>
      </c>
      <c r="P709" s="5">
        <v>44958</v>
      </c>
      <c r="Q709" s="2">
        <v>97</v>
      </c>
      <c r="R709" s="2">
        <v>0</v>
      </c>
      <c r="S709" s="11">
        <f t="shared" si="59"/>
        <v>97</v>
      </c>
      <c r="T709" s="12">
        <f t="shared" si="55"/>
        <v>0</v>
      </c>
      <c r="U709" s="7">
        <f t="shared" si="56"/>
        <v>1</v>
      </c>
      <c r="V709" s="7">
        <f t="shared" si="57"/>
        <v>96</v>
      </c>
      <c r="W709" s="7">
        <f t="shared" si="58"/>
        <v>11</v>
      </c>
      <c r="X709" s="2" t="str">
        <f>+VLOOKUP(A709,'comparacion amort'!$A:$U,10,FALSE)</f>
        <v>C32403</v>
      </c>
      <c r="Y709" s="3">
        <f>+VLOOKUP(A709,'comparacion amort'!$A:$U,19,FALSE)</f>
        <v>-10022</v>
      </c>
      <c r="Z709" s="7" t="str">
        <f>+VLOOKUP([1]!Tabla1[[#This Row],[Act.fijo]],'[1]clases de AF'!$A:$C,3,FALSE)</f>
        <v>P-TERRUR</v>
      </c>
    </row>
    <row r="710" spans="1:26" x14ac:dyDescent="0.25">
      <c r="A710">
        <v>11138</v>
      </c>
      <c r="B710">
        <v>0</v>
      </c>
      <c r="C710" t="s">
        <v>760</v>
      </c>
      <c r="D710" t="s">
        <v>826</v>
      </c>
      <c r="E710" t="s">
        <v>779</v>
      </c>
      <c r="F710" t="s">
        <v>780</v>
      </c>
      <c r="G710">
        <v>1970090100</v>
      </c>
      <c r="H710" t="s">
        <v>17</v>
      </c>
      <c r="I710" t="s">
        <v>210</v>
      </c>
      <c r="K710" t="s">
        <v>18</v>
      </c>
      <c r="L710" s="1">
        <v>300000</v>
      </c>
      <c r="M710">
        <v>-257</v>
      </c>
      <c r="N710" s="1">
        <v>299743</v>
      </c>
      <c r="O710" s="2" t="str">
        <f>+VLOOKUP(A710,'comparacion amort'!$A:$U,5,FALSE)</f>
        <v>ZVUR</v>
      </c>
      <c r="P710" s="5">
        <v>44958</v>
      </c>
      <c r="Q710" s="2">
        <v>97</v>
      </c>
      <c r="R710" s="2">
        <v>0</v>
      </c>
      <c r="S710" s="11">
        <f t="shared" si="59"/>
        <v>97</v>
      </c>
      <c r="T710" s="12">
        <f t="shared" si="55"/>
        <v>0</v>
      </c>
      <c r="U710" s="7">
        <f t="shared" si="56"/>
        <v>1</v>
      </c>
      <c r="V710" s="7">
        <f t="shared" si="57"/>
        <v>96</v>
      </c>
      <c r="W710" s="7">
        <f t="shared" si="58"/>
        <v>11</v>
      </c>
      <c r="X710" s="2" t="str">
        <f>+VLOOKUP(A710,'comparacion amort'!$A:$U,10,FALSE)</f>
        <v>C32403</v>
      </c>
      <c r="Y710" s="3">
        <f>+VLOOKUP(A710,'comparacion amort'!$A:$U,19,FALSE)</f>
        <v>-257</v>
      </c>
      <c r="Z710" s="7" t="str">
        <f>+VLOOKUP([1]!Tabla1[[#This Row],[Act.fijo]],'[1]clases de AF'!$A:$C,3,FALSE)</f>
        <v>NL-TERRE</v>
      </c>
    </row>
    <row r="711" spans="1:26" x14ac:dyDescent="0.25">
      <c r="A711">
        <v>11139</v>
      </c>
      <c r="B711">
        <v>0</v>
      </c>
      <c r="C711" t="s">
        <v>760</v>
      </c>
      <c r="D711" t="s">
        <v>827</v>
      </c>
      <c r="E711" t="s">
        <v>779</v>
      </c>
      <c r="F711" t="s">
        <v>780</v>
      </c>
      <c r="G711">
        <v>1970090100</v>
      </c>
      <c r="H711" t="s">
        <v>17</v>
      </c>
      <c r="I711" t="s">
        <v>210</v>
      </c>
      <c r="K711" t="s">
        <v>18</v>
      </c>
      <c r="L711" s="1">
        <v>10059864</v>
      </c>
      <c r="M711" s="1">
        <v>-8642</v>
      </c>
      <c r="N711" s="1">
        <v>10051222</v>
      </c>
      <c r="O711" s="2" t="str">
        <f>+VLOOKUP(A711,'comparacion amort'!$A:$U,5,FALSE)</f>
        <v>ZVUR</v>
      </c>
      <c r="P711" s="5">
        <v>44958</v>
      </c>
      <c r="Q711" s="2">
        <v>97</v>
      </c>
      <c r="R711" s="2">
        <v>0</v>
      </c>
      <c r="S711" s="11">
        <f t="shared" si="59"/>
        <v>97</v>
      </c>
      <c r="T711" s="12">
        <f t="shared" si="55"/>
        <v>0</v>
      </c>
      <c r="U711" s="7">
        <f t="shared" si="56"/>
        <v>1</v>
      </c>
      <c r="V711" s="7">
        <f t="shared" si="57"/>
        <v>96</v>
      </c>
      <c r="W711" s="7">
        <f t="shared" si="58"/>
        <v>11</v>
      </c>
      <c r="X711" s="2" t="str">
        <f>+VLOOKUP(A711,'comparacion amort'!$A:$U,10,FALSE)</f>
        <v>C32403</v>
      </c>
      <c r="Y711" s="3">
        <f>+VLOOKUP(A711,'comparacion amort'!$A:$U,19,FALSE)</f>
        <v>-8642</v>
      </c>
      <c r="Z711" s="7" t="str">
        <f>+VLOOKUP([1]!Tabla1[[#This Row],[Act.fijo]],'[1]clases de AF'!$A:$C,3,FALSE)</f>
        <v>P-TERRUR</v>
      </c>
    </row>
    <row r="712" spans="1:26" x14ac:dyDescent="0.25">
      <c r="A712">
        <v>11140</v>
      </c>
      <c r="B712">
        <v>0</v>
      </c>
      <c r="C712" t="s">
        <v>760</v>
      </c>
      <c r="D712" t="s">
        <v>828</v>
      </c>
      <c r="E712" t="s">
        <v>779</v>
      </c>
      <c r="F712" t="s">
        <v>780</v>
      </c>
      <c r="G712">
        <v>1970090100</v>
      </c>
      <c r="H712" t="s">
        <v>17</v>
      </c>
      <c r="I712" t="s">
        <v>210</v>
      </c>
      <c r="K712" t="s">
        <v>18</v>
      </c>
      <c r="L712" s="1">
        <v>3494658</v>
      </c>
      <c r="M712" s="1">
        <v>-3002</v>
      </c>
      <c r="N712" s="1">
        <v>3491656</v>
      </c>
      <c r="O712" s="2" t="str">
        <f>+VLOOKUP(A712,'comparacion amort'!$A:$U,5,FALSE)</f>
        <v>ZVUR</v>
      </c>
      <c r="P712" s="5">
        <v>44958</v>
      </c>
      <c r="Q712" s="2">
        <v>97</v>
      </c>
      <c r="R712" s="2">
        <v>0</v>
      </c>
      <c r="S712" s="11">
        <f t="shared" si="59"/>
        <v>97</v>
      </c>
      <c r="T712" s="12">
        <f t="shared" si="55"/>
        <v>0</v>
      </c>
      <c r="U712" s="7">
        <f t="shared" si="56"/>
        <v>1</v>
      </c>
      <c r="V712" s="7">
        <f t="shared" si="57"/>
        <v>96</v>
      </c>
      <c r="W712" s="7">
        <f t="shared" si="58"/>
        <v>11</v>
      </c>
      <c r="X712" s="2" t="str">
        <f>+VLOOKUP(A712,'comparacion amort'!$A:$U,10,FALSE)</f>
        <v>C32403</v>
      </c>
      <c r="Y712" s="3">
        <f>+VLOOKUP(A712,'comparacion amort'!$A:$U,19,FALSE)</f>
        <v>-3002</v>
      </c>
      <c r="Z712" s="7" t="str">
        <f>+VLOOKUP([1]!Tabla1[[#This Row],[Act.fijo]],'[1]clases de AF'!$A:$C,3,FALSE)</f>
        <v>P-TERRUR</v>
      </c>
    </row>
    <row r="713" spans="1:26" x14ac:dyDescent="0.25">
      <c r="A713">
        <v>11141</v>
      </c>
      <c r="B713">
        <v>0</v>
      </c>
      <c r="C713" t="s">
        <v>760</v>
      </c>
      <c r="D713" t="s">
        <v>822</v>
      </c>
      <c r="E713" t="s">
        <v>779</v>
      </c>
      <c r="F713" t="s">
        <v>780</v>
      </c>
      <c r="G713">
        <v>1970090100</v>
      </c>
      <c r="H713" t="s">
        <v>17</v>
      </c>
      <c r="I713" t="s">
        <v>210</v>
      </c>
      <c r="K713" t="s">
        <v>18</v>
      </c>
      <c r="L713" s="1">
        <v>3000000</v>
      </c>
      <c r="M713" s="1">
        <v>-2577</v>
      </c>
      <c r="N713" s="1">
        <v>2997423</v>
      </c>
      <c r="O713" s="2" t="str">
        <f>+VLOOKUP(A713,'comparacion amort'!$A:$U,5,FALSE)</f>
        <v>ZVUR</v>
      </c>
      <c r="P713" s="5">
        <v>44958</v>
      </c>
      <c r="Q713" s="2">
        <v>97</v>
      </c>
      <c r="R713" s="2">
        <v>0</v>
      </c>
      <c r="S713" s="11">
        <f t="shared" si="59"/>
        <v>97</v>
      </c>
      <c r="T713" s="12">
        <f t="shared" si="55"/>
        <v>0</v>
      </c>
      <c r="U713" s="7">
        <f t="shared" si="56"/>
        <v>1</v>
      </c>
      <c r="V713" s="7">
        <f t="shared" si="57"/>
        <v>96</v>
      </c>
      <c r="W713" s="7">
        <f t="shared" si="58"/>
        <v>11</v>
      </c>
      <c r="X713" s="2" t="str">
        <f>+VLOOKUP(A713,'comparacion amort'!$A:$U,10,FALSE)</f>
        <v>C32403</v>
      </c>
      <c r="Y713" s="3">
        <f>+VLOOKUP(A713,'comparacion amort'!$A:$U,19,FALSE)</f>
        <v>-2577</v>
      </c>
      <c r="Z713" s="7" t="str">
        <f>+VLOOKUP([1]!Tabla1[[#This Row],[Act.fijo]],'[1]clases de AF'!$A:$C,3,FALSE)</f>
        <v>P-TERRUR</v>
      </c>
    </row>
    <row r="714" spans="1:26" x14ac:dyDescent="0.25">
      <c r="A714">
        <v>11142</v>
      </c>
      <c r="B714">
        <v>0</v>
      </c>
      <c r="C714" t="s">
        <v>760</v>
      </c>
      <c r="D714" t="s">
        <v>829</v>
      </c>
      <c r="E714" t="s">
        <v>779</v>
      </c>
      <c r="F714" t="s">
        <v>780</v>
      </c>
      <c r="G714">
        <v>1970090100</v>
      </c>
      <c r="H714" t="s">
        <v>17</v>
      </c>
      <c r="I714" t="s">
        <v>210</v>
      </c>
      <c r="K714" t="s">
        <v>18</v>
      </c>
      <c r="L714" s="1">
        <v>1815186</v>
      </c>
      <c r="M714" s="1">
        <v>-1559</v>
      </c>
      <c r="N714" s="1">
        <v>1813627</v>
      </c>
      <c r="O714" s="2" t="str">
        <f>+VLOOKUP(A714,'comparacion amort'!$A:$U,5,FALSE)</f>
        <v>ZVUR</v>
      </c>
      <c r="P714" s="5">
        <v>44958</v>
      </c>
      <c r="Q714" s="2">
        <v>97</v>
      </c>
      <c r="R714" s="2">
        <v>0</v>
      </c>
      <c r="S714" s="11">
        <f t="shared" si="59"/>
        <v>97</v>
      </c>
      <c r="T714" s="12">
        <f t="shared" si="55"/>
        <v>0</v>
      </c>
      <c r="U714" s="7">
        <f t="shared" si="56"/>
        <v>1</v>
      </c>
      <c r="V714" s="7">
        <f t="shared" si="57"/>
        <v>96</v>
      </c>
      <c r="W714" s="7">
        <f t="shared" si="58"/>
        <v>11</v>
      </c>
      <c r="X714" s="2" t="str">
        <f>+VLOOKUP(A714,'comparacion amort'!$A:$U,10,FALSE)</f>
        <v>C32403</v>
      </c>
      <c r="Y714" s="3">
        <f>+VLOOKUP(A714,'comparacion amort'!$A:$U,19,FALSE)</f>
        <v>-1559</v>
      </c>
      <c r="Z714" s="7" t="str">
        <f>+VLOOKUP([1]!Tabla1[[#This Row],[Act.fijo]],'[1]clases de AF'!$A:$C,3,FALSE)</f>
        <v>P-TERRUR</v>
      </c>
    </row>
    <row r="715" spans="1:26" x14ac:dyDescent="0.25">
      <c r="A715">
        <v>11143</v>
      </c>
      <c r="B715">
        <v>0</v>
      </c>
      <c r="C715" t="s">
        <v>760</v>
      </c>
      <c r="D715" t="s">
        <v>830</v>
      </c>
      <c r="E715" t="s">
        <v>779</v>
      </c>
      <c r="F715" t="s">
        <v>780</v>
      </c>
      <c r="G715">
        <v>1970090100</v>
      </c>
      <c r="H715" t="s">
        <v>17</v>
      </c>
      <c r="I715" t="s">
        <v>210</v>
      </c>
      <c r="K715" t="s">
        <v>18</v>
      </c>
      <c r="L715" s="1">
        <v>1815187</v>
      </c>
      <c r="M715" s="1">
        <v>-1559</v>
      </c>
      <c r="N715" s="1">
        <v>1813628</v>
      </c>
      <c r="O715" s="2" t="str">
        <f>+VLOOKUP(A715,'comparacion amort'!$A:$U,5,FALSE)</f>
        <v>ZVUR</v>
      </c>
      <c r="P715" s="5">
        <v>44958</v>
      </c>
      <c r="Q715" s="2">
        <v>97</v>
      </c>
      <c r="R715" s="2">
        <v>0</v>
      </c>
      <c r="S715" s="11">
        <f t="shared" si="59"/>
        <v>97</v>
      </c>
      <c r="T715" s="12">
        <f t="shared" si="55"/>
        <v>0</v>
      </c>
      <c r="U715" s="7">
        <f t="shared" si="56"/>
        <v>1</v>
      </c>
      <c r="V715" s="7">
        <f t="shared" si="57"/>
        <v>96</v>
      </c>
      <c r="W715" s="7">
        <f t="shared" si="58"/>
        <v>11</v>
      </c>
      <c r="X715" s="2" t="str">
        <f>+VLOOKUP(A715,'comparacion amort'!$A:$U,10,FALSE)</f>
        <v>C32403</v>
      </c>
      <c r="Y715" s="3">
        <f>+VLOOKUP(A715,'comparacion amort'!$A:$U,19,FALSE)</f>
        <v>-1559</v>
      </c>
      <c r="Z715" s="7" t="str">
        <f>+VLOOKUP([1]!Tabla1[[#This Row],[Act.fijo]],'[1]clases de AF'!$A:$C,3,FALSE)</f>
        <v>P-TERRUR</v>
      </c>
    </row>
    <row r="716" spans="1:26" x14ac:dyDescent="0.25">
      <c r="A716">
        <v>11144</v>
      </c>
      <c r="B716">
        <v>0</v>
      </c>
      <c r="C716" t="s">
        <v>760</v>
      </c>
      <c r="D716" t="s">
        <v>831</v>
      </c>
      <c r="E716" t="s">
        <v>779</v>
      </c>
      <c r="F716" t="s">
        <v>780</v>
      </c>
      <c r="G716">
        <v>1970090100</v>
      </c>
      <c r="H716" t="s">
        <v>17</v>
      </c>
      <c r="I716" t="s">
        <v>210</v>
      </c>
      <c r="K716" t="s">
        <v>18</v>
      </c>
      <c r="L716" s="1">
        <v>4500000</v>
      </c>
      <c r="M716" s="1">
        <v>-3865</v>
      </c>
      <c r="N716" s="1">
        <v>4496135</v>
      </c>
      <c r="O716" s="2" t="str">
        <f>+VLOOKUP(A716,'comparacion amort'!$A:$U,5,FALSE)</f>
        <v>ZVUR</v>
      </c>
      <c r="P716" s="5">
        <v>44958</v>
      </c>
      <c r="Q716" s="2">
        <v>97</v>
      </c>
      <c r="R716" s="2">
        <v>0</v>
      </c>
      <c r="S716" s="11">
        <f t="shared" si="59"/>
        <v>97</v>
      </c>
      <c r="T716" s="12">
        <f t="shared" si="55"/>
        <v>0</v>
      </c>
      <c r="U716" s="7">
        <f t="shared" si="56"/>
        <v>1</v>
      </c>
      <c r="V716" s="7">
        <f t="shared" si="57"/>
        <v>96</v>
      </c>
      <c r="W716" s="7">
        <f t="shared" si="58"/>
        <v>11</v>
      </c>
      <c r="X716" s="2" t="str">
        <f>+VLOOKUP(A716,'comparacion amort'!$A:$U,10,FALSE)</f>
        <v>C32403</v>
      </c>
      <c r="Y716" s="3">
        <f>+VLOOKUP(A716,'comparacion amort'!$A:$U,19,FALSE)</f>
        <v>-3865</v>
      </c>
      <c r="Z716" s="7" t="str">
        <f>+VLOOKUP([1]!Tabla1[[#This Row],[Act.fijo]],'[1]clases de AF'!$A:$C,3,FALSE)</f>
        <v>P-TERRUR</v>
      </c>
    </row>
    <row r="717" spans="1:26" x14ac:dyDescent="0.25">
      <c r="A717">
        <v>11145</v>
      </c>
      <c r="B717">
        <v>0</v>
      </c>
      <c r="C717" t="s">
        <v>760</v>
      </c>
      <c r="D717" t="s">
        <v>832</v>
      </c>
      <c r="E717" t="s">
        <v>779</v>
      </c>
      <c r="F717" t="s">
        <v>780</v>
      </c>
      <c r="G717">
        <v>1970090100</v>
      </c>
      <c r="H717" t="s">
        <v>17</v>
      </c>
      <c r="I717" t="s">
        <v>210</v>
      </c>
      <c r="K717" t="s">
        <v>18</v>
      </c>
      <c r="L717" s="1">
        <v>1100000</v>
      </c>
      <c r="M717">
        <v>-945</v>
      </c>
      <c r="N717" s="1">
        <v>1099055</v>
      </c>
      <c r="O717" s="2" t="str">
        <f>+VLOOKUP(A717,'comparacion amort'!$A:$U,5,FALSE)</f>
        <v>ZVUR</v>
      </c>
      <c r="P717" s="5">
        <v>44958</v>
      </c>
      <c r="Q717" s="2">
        <v>97</v>
      </c>
      <c r="R717" s="2">
        <v>0</v>
      </c>
      <c r="S717" s="11">
        <f t="shared" si="59"/>
        <v>97</v>
      </c>
      <c r="T717" s="12">
        <f t="shared" si="55"/>
        <v>0</v>
      </c>
      <c r="U717" s="7">
        <f t="shared" si="56"/>
        <v>1</v>
      </c>
      <c r="V717" s="7">
        <f t="shared" si="57"/>
        <v>96</v>
      </c>
      <c r="W717" s="7">
        <f t="shared" si="58"/>
        <v>11</v>
      </c>
      <c r="X717" s="2" t="str">
        <f>+VLOOKUP(A717,'comparacion amort'!$A:$U,10,FALSE)</f>
        <v>C32403</v>
      </c>
      <c r="Y717" s="3">
        <f>+VLOOKUP(A717,'comparacion amort'!$A:$U,19,FALSE)</f>
        <v>-945</v>
      </c>
      <c r="Z717" s="7" t="str">
        <f>+VLOOKUP([1]!Tabla1[[#This Row],[Act.fijo]],'[1]clases de AF'!$A:$C,3,FALSE)</f>
        <v>P-TERRUR</v>
      </c>
    </row>
    <row r="718" spans="1:26" x14ac:dyDescent="0.25">
      <c r="A718">
        <v>11146</v>
      </c>
      <c r="B718">
        <v>0</v>
      </c>
      <c r="C718" t="s">
        <v>760</v>
      </c>
      <c r="D718" t="s">
        <v>833</v>
      </c>
      <c r="E718" t="s">
        <v>779</v>
      </c>
      <c r="F718" t="s">
        <v>780</v>
      </c>
      <c r="G718">
        <v>1970090100</v>
      </c>
      <c r="H718" t="s">
        <v>17</v>
      </c>
      <c r="I718" t="s">
        <v>210</v>
      </c>
      <c r="K718" t="s">
        <v>18</v>
      </c>
      <c r="L718" s="1">
        <v>1573440</v>
      </c>
      <c r="M718" s="1">
        <v>-1351</v>
      </c>
      <c r="N718" s="1">
        <v>1572089</v>
      </c>
      <c r="O718" s="2" t="str">
        <f>+VLOOKUP(A718,'comparacion amort'!$A:$U,5,FALSE)</f>
        <v>ZVUR</v>
      </c>
      <c r="P718" s="5">
        <v>44958</v>
      </c>
      <c r="Q718" s="2">
        <v>97</v>
      </c>
      <c r="R718" s="2">
        <v>0</v>
      </c>
      <c r="S718" s="11">
        <f t="shared" si="59"/>
        <v>97</v>
      </c>
      <c r="T718" s="12">
        <f t="shared" si="55"/>
        <v>0</v>
      </c>
      <c r="U718" s="7">
        <f t="shared" si="56"/>
        <v>1</v>
      </c>
      <c r="V718" s="7">
        <f t="shared" si="57"/>
        <v>96</v>
      </c>
      <c r="W718" s="7">
        <f t="shared" si="58"/>
        <v>11</v>
      </c>
      <c r="X718" s="2" t="str">
        <f>+VLOOKUP(A718,'comparacion amort'!$A:$U,10,FALSE)</f>
        <v>C32403</v>
      </c>
      <c r="Y718" s="3">
        <f>+VLOOKUP(A718,'comparacion amort'!$A:$U,19,FALSE)</f>
        <v>-1351</v>
      </c>
      <c r="Z718" s="7" t="str">
        <f>+VLOOKUP([1]!Tabla1[[#This Row],[Act.fijo]],'[1]clases de AF'!$A:$C,3,FALSE)</f>
        <v>P-TERRUR</v>
      </c>
    </row>
    <row r="719" spans="1:26" x14ac:dyDescent="0.25">
      <c r="A719">
        <v>11147</v>
      </c>
      <c r="B719">
        <v>0</v>
      </c>
      <c r="C719" t="s">
        <v>760</v>
      </c>
      <c r="D719" t="s">
        <v>822</v>
      </c>
      <c r="E719" t="s">
        <v>779</v>
      </c>
      <c r="F719" t="s">
        <v>780</v>
      </c>
      <c r="G719">
        <v>1970090100</v>
      </c>
      <c r="H719" t="s">
        <v>17</v>
      </c>
      <c r="I719" t="s">
        <v>210</v>
      </c>
      <c r="K719" t="s">
        <v>18</v>
      </c>
      <c r="L719" s="1">
        <v>3500000</v>
      </c>
      <c r="M719" s="1">
        <v>-3006</v>
      </c>
      <c r="N719" s="1">
        <v>3496994</v>
      </c>
      <c r="O719" s="2" t="str">
        <f>+VLOOKUP(A719,'comparacion amort'!$A:$U,5,FALSE)</f>
        <v>ZVUR</v>
      </c>
      <c r="P719" s="5">
        <v>44958</v>
      </c>
      <c r="Q719" s="2">
        <v>97</v>
      </c>
      <c r="R719" s="2">
        <v>0</v>
      </c>
      <c r="S719" s="11">
        <f t="shared" si="59"/>
        <v>97</v>
      </c>
      <c r="T719" s="12">
        <f t="shared" si="55"/>
        <v>0</v>
      </c>
      <c r="U719" s="7">
        <f t="shared" si="56"/>
        <v>1</v>
      </c>
      <c r="V719" s="7">
        <f t="shared" si="57"/>
        <v>96</v>
      </c>
      <c r="W719" s="7">
        <f t="shared" si="58"/>
        <v>11</v>
      </c>
      <c r="X719" s="2" t="str">
        <f>+VLOOKUP(A719,'comparacion amort'!$A:$U,10,FALSE)</f>
        <v>C32403</v>
      </c>
      <c r="Y719" s="3">
        <f>+VLOOKUP(A719,'comparacion amort'!$A:$U,19,FALSE)</f>
        <v>-3006</v>
      </c>
      <c r="Z719" s="7" t="str">
        <f>+VLOOKUP([1]!Tabla1[[#This Row],[Act.fijo]],'[1]clases de AF'!$A:$C,3,FALSE)</f>
        <v>P-TERRUR</v>
      </c>
    </row>
    <row r="720" spans="1:26" x14ac:dyDescent="0.25">
      <c r="A720">
        <v>11148</v>
      </c>
      <c r="B720">
        <v>0</v>
      </c>
      <c r="C720" t="s">
        <v>760</v>
      </c>
      <c r="D720" t="s">
        <v>834</v>
      </c>
      <c r="E720" t="s">
        <v>779</v>
      </c>
      <c r="F720" t="s">
        <v>780</v>
      </c>
      <c r="G720">
        <v>1970090100</v>
      </c>
      <c r="H720" t="s">
        <v>17</v>
      </c>
      <c r="I720" t="s">
        <v>210</v>
      </c>
      <c r="K720" t="s">
        <v>18</v>
      </c>
      <c r="L720" s="1">
        <v>1500000</v>
      </c>
      <c r="M720" s="1">
        <v>-1288</v>
      </c>
      <c r="N720" s="1">
        <v>1498712</v>
      </c>
      <c r="O720" s="2" t="str">
        <f>+VLOOKUP(A720,'comparacion amort'!$A:$U,5,FALSE)</f>
        <v>ZVUR</v>
      </c>
      <c r="P720" s="5">
        <v>44958</v>
      </c>
      <c r="Q720" s="2">
        <v>97</v>
      </c>
      <c r="R720" s="2">
        <v>0</v>
      </c>
      <c r="S720" s="11">
        <f t="shared" si="59"/>
        <v>97</v>
      </c>
      <c r="T720" s="12">
        <f t="shared" si="55"/>
        <v>0</v>
      </c>
      <c r="U720" s="7">
        <f t="shared" si="56"/>
        <v>1</v>
      </c>
      <c r="V720" s="7">
        <f t="shared" si="57"/>
        <v>96</v>
      </c>
      <c r="W720" s="7">
        <f t="shared" si="58"/>
        <v>11</v>
      </c>
      <c r="X720" s="2" t="str">
        <f>+VLOOKUP(A720,'comparacion amort'!$A:$U,10,FALSE)</f>
        <v>C32403</v>
      </c>
      <c r="Y720" s="3">
        <f>+VLOOKUP(A720,'comparacion amort'!$A:$U,19,FALSE)</f>
        <v>-1288</v>
      </c>
      <c r="Z720" s="7" t="str">
        <f>+VLOOKUP([1]!Tabla1[[#This Row],[Act.fijo]],'[1]clases de AF'!$A:$C,3,FALSE)</f>
        <v>P-TERRUR</v>
      </c>
    </row>
    <row r="721" spans="1:26" x14ac:dyDescent="0.25">
      <c r="A721">
        <v>11149</v>
      </c>
      <c r="B721">
        <v>0</v>
      </c>
      <c r="C721" t="s">
        <v>760</v>
      </c>
      <c r="D721" t="s">
        <v>835</v>
      </c>
      <c r="E721" t="s">
        <v>779</v>
      </c>
      <c r="F721" t="s">
        <v>780</v>
      </c>
      <c r="G721">
        <v>1970090100</v>
      </c>
      <c r="H721" t="s">
        <v>17</v>
      </c>
      <c r="I721" t="s">
        <v>210</v>
      </c>
      <c r="K721" t="s">
        <v>18</v>
      </c>
      <c r="L721" s="1">
        <v>1003994</v>
      </c>
      <c r="M721">
        <v>-862</v>
      </c>
      <c r="N721" s="1">
        <v>1003132</v>
      </c>
      <c r="O721" s="2" t="str">
        <f>+VLOOKUP(A721,'comparacion amort'!$A:$U,5,FALSE)</f>
        <v>ZVUR</v>
      </c>
      <c r="P721" s="5">
        <v>44958</v>
      </c>
      <c r="Q721" s="2">
        <v>97</v>
      </c>
      <c r="R721" s="2">
        <v>0</v>
      </c>
      <c r="S721" s="11">
        <f t="shared" si="59"/>
        <v>97</v>
      </c>
      <c r="T721" s="12">
        <f t="shared" si="55"/>
        <v>0</v>
      </c>
      <c r="U721" s="7">
        <f t="shared" si="56"/>
        <v>1</v>
      </c>
      <c r="V721" s="7">
        <f t="shared" si="57"/>
        <v>96</v>
      </c>
      <c r="W721" s="7">
        <f t="shared" si="58"/>
        <v>11</v>
      </c>
      <c r="X721" s="2" t="str">
        <f>+VLOOKUP(A721,'comparacion amort'!$A:$U,10,FALSE)</f>
        <v>C32403</v>
      </c>
      <c r="Y721" s="3">
        <f>+VLOOKUP(A721,'comparacion amort'!$A:$U,19,FALSE)</f>
        <v>-862</v>
      </c>
      <c r="Z721" s="7" t="str">
        <f>+VLOOKUP([1]!Tabla1[[#This Row],[Act.fijo]],'[1]clases de AF'!$A:$C,3,FALSE)</f>
        <v>P-TERRUR</v>
      </c>
    </row>
    <row r="722" spans="1:26" x14ac:dyDescent="0.25">
      <c r="A722">
        <v>11150</v>
      </c>
      <c r="B722">
        <v>0</v>
      </c>
      <c r="C722" t="s">
        <v>760</v>
      </c>
      <c r="D722" t="s">
        <v>836</v>
      </c>
      <c r="E722" t="s">
        <v>779</v>
      </c>
      <c r="F722" t="s">
        <v>780</v>
      </c>
      <c r="G722">
        <v>1970090100</v>
      </c>
      <c r="H722" t="s">
        <v>17</v>
      </c>
      <c r="I722" t="s">
        <v>210</v>
      </c>
      <c r="K722" t="s">
        <v>18</v>
      </c>
      <c r="L722" s="1">
        <v>300000</v>
      </c>
      <c r="M722">
        <v>-257</v>
      </c>
      <c r="N722" s="1">
        <v>299743</v>
      </c>
      <c r="O722" s="2" t="str">
        <f>+VLOOKUP(A722,'comparacion amort'!$A:$U,5,FALSE)</f>
        <v>ZVUR</v>
      </c>
      <c r="P722" s="5">
        <v>44958</v>
      </c>
      <c r="Q722" s="2">
        <v>97</v>
      </c>
      <c r="R722" s="2">
        <v>0</v>
      </c>
      <c r="S722" s="11">
        <f t="shared" si="59"/>
        <v>97</v>
      </c>
      <c r="T722" s="12">
        <f t="shared" si="55"/>
        <v>0</v>
      </c>
      <c r="U722" s="7">
        <f t="shared" si="56"/>
        <v>1</v>
      </c>
      <c r="V722" s="7">
        <f t="shared" si="57"/>
        <v>96</v>
      </c>
      <c r="W722" s="7">
        <f t="shared" si="58"/>
        <v>11</v>
      </c>
      <c r="X722" s="2" t="str">
        <f>+VLOOKUP(A722,'comparacion amort'!$A:$U,10,FALSE)</f>
        <v>C32403</v>
      </c>
      <c r="Y722" s="3">
        <f>+VLOOKUP(A722,'comparacion amort'!$A:$U,19,FALSE)</f>
        <v>-257</v>
      </c>
      <c r="Z722" s="7" t="str">
        <f>+VLOOKUP([1]!Tabla1[[#This Row],[Act.fijo]],'[1]clases de AF'!$A:$C,3,FALSE)</f>
        <v>P-TERRUR</v>
      </c>
    </row>
    <row r="723" spans="1:26" x14ac:dyDescent="0.25">
      <c r="A723">
        <v>11151</v>
      </c>
      <c r="B723">
        <v>0</v>
      </c>
      <c r="C723" t="s">
        <v>760</v>
      </c>
      <c r="D723" t="s">
        <v>837</v>
      </c>
      <c r="E723" t="s">
        <v>779</v>
      </c>
      <c r="F723" t="s">
        <v>780</v>
      </c>
      <c r="G723">
        <v>1970090100</v>
      </c>
      <c r="H723" t="s">
        <v>17</v>
      </c>
      <c r="I723" t="s">
        <v>210</v>
      </c>
      <c r="K723" t="s">
        <v>18</v>
      </c>
      <c r="L723" s="1">
        <v>13496358</v>
      </c>
      <c r="M723" s="1">
        <v>-11594</v>
      </c>
      <c r="N723" s="1">
        <v>13484764</v>
      </c>
      <c r="O723" s="2" t="str">
        <f>+VLOOKUP(A723,'comparacion amort'!$A:$U,5,FALSE)</f>
        <v>ZVUR</v>
      </c>
      <c r="P723" s="5">
        <v>44958</v>
      </c>
      <c r="Q723" s="2">
        <v>97</v>
      </c>
      <c r="R723" s="2">
        <v>0</v>
      </c>
      <c r="S723" s="11">
        <f t="shared" si="59"/>
        <v>97</v>
      </c>
      <c r="T723" s="12">
        <f t="shared" si="55"/>
        <v>0</v>
      </c>
      <c r="U723" s="7">
        <f t="shared" si="56"/>
        <v>1</v>
      </c>
      <c r="V723" s="7">
        <f t="shared" si="57"/>
        <v>96</v>
      </c>
      <c r="W723" s="7">
        <f t="shared" si="58"/>
        <v>11</v>
      </c>
      <c r="X723" s="2" t="str">
        <f>+VLOOKUP(A723,'comparacion amort'!$A:$U,10,FALSE)</f>
        <v>C32403</v>
      </c>
      <c r="Y723" s="3">
        <f>+VLOOKUP(A723,'comparacion amort'!$A:$U,19,FALSE)</f>
        <v>-11594</v>
      </c>
      <c r="Z723" s="7" t="str">
        <f>+VLOOKUP([1]!Tabla1[[#This Row],[Act.fijo]],'[1]clases de AF'!$A:$C,3,FALSE)</f>
        <v>P-TERRUR</v>
      </c>
    </row>
    <row r="724" spans="1:26" x14ac:dyDescent="0.25">
      <c r="A724">
        <v>11152</v>
      </c>
      <c r="B724">
        <v>0</v>
      </c>
      <c r="C724" t="s">
        <v>760</v>
      </c>
      <c r="D724" t="s">
        <v>838</v>
      </c>
      <c r="E724" t="s">
        <v>779</v>
      </c>
      <c r="F724" t="s">
        <v>780</v>
      </c>
      <c r="G724">
        <v>1970090100</v>
      </c>
      <c r="H724" t="s">
        <v>17</v>
      </c>
      <c r="I724" t="s">
        <v>210</v>
      </c>
      <c r="K724" t="s">
        <v>18</v>
      </c>
      <c r="L724" s="1">
        <v>665420</v>
      </c>
      <c r="M724">
        <v>-571</v>
      </c>
      <c r="N724" s="1">
        <v>664849</v>
      </c>
      <c r="O724" s="2" t="str">
        <f>+VLOOKUP(A724,'comparacion amort'!$A:$U,5,FALSE)</f>
        <v>ZVUR</v>
      </c>
      <c r="P724" s="5">
        <v>44958</v>
      </c>
      <c r="Q724" s="2">
        <v>97</v>
      </c>
      <c r="R724" s="2">
        <v>0</v>
      </c>
      <c r="S724" s="11">
        <f t="shared" si="59"/>
        <v>97</v>
      </c>
      <c r="T724" s="12">
        <f t="shared" si="55"/>
        <v>0</v>
      </c>
      <c r="U724" s="7">
        <f t="shared" si="56"/>
        <v>1</v>
      </c>
      <c r="V724" s="7">
        <f t="shared" si="57"/>
        <v>96</v>
      </c>
      <c r="W724" s="7">
        <f t="shared" si="58"/>
        <v>11</v>
      </c>
      <c r="X724" s="2" t="str">
        <f>+VLOOKUP(A724,'comparacion amort'!$A:$U,10,FALSE)</f>
        <v>C32403</v>
      </c>
      <c r="Y724" s="3">
        <f>+VLOOKUP(A724,'comparacion amort'!$A:$U,19,FALSE)</f>
        <v>-571</v>
      </c>
      <c r="Z724" s="7" t="str">
        <f>+VLOOKUP([1]!Tabla1[[#This Row],[Act.fijo]],'[1]clases de AF'!$A:$C,3,FALSE)</f>
        <v>P-TERRUR</v>
      </c>
    </row>
    <row r="725" spans="1:26" x14ac:dyDescent="0.25">
      <c r="A725">
        <v>11153</v>
      </c>
      <c r="B725">
        <v>0</v>
      </c>
      <c r="C725" t="s">
        <v>760</v>
      </c>
      <c r="D725" t="s">
        <v>839</v>
      </c>
      <c r="E725" t="s">
        <v>779</v>
      </c>
      <c r="F725" t="s">
        <v>780</v>
      </c>
      <c r="G725">
        <v>1970090100</v>
      </c>
      <c r="H725" t="s">
        <v>17</v>
      </c>
      <c r="I725" t="s">
        <v>210</v>
      </c>
      <c r="K725" t="s">
        <v>18</v>
      </c>
      <c r="L725" s="1">
        <v>2817500</v>
      </c>
      <c r="M725" s="1">
        <v>-2420</v>
      </c>
      <c r="N725" s="1">
        <v>2815080</v>
      </c>
      <c r="O725" s="2" t="str">
        <f>+VLOOKUP(A725,'comparacion amort'!$A:$U,5,FALSE)</f>
        <v>ZVUR</v>
      </c>
      <c r="P725" s="5">
        <v>44958</v>
      </c>
      <c r="Q725" s="2">
        <v>97</v>
      </c>
      <c r="R725" s="2">
        <v>0</v>
      </c>
      <c r="S725" s="11">
        <f t="shared" si="59"/>
        <v>97</v>
      </c>
      <c r="T725" s="12">
        <f t="shared" si="55"/>
        <v>0</v>
      </c>
      <c r="U725" s="7">
        <f t="shared" si="56"/>
        <v>1</v>
      </c>
      <c r="V725" s="7">
        <f t="shared" si="57"/>
        <v>96</v>
      </c>
      <c r="W725" s="7">
        <f t="shared" si="58"/>
        <v>11</v>
      </c>
      <c r="X725" s="2" t="str">
        <f>+VLOOKUP(A725,'comparacion amort'!$A:$U,10,FALSE)</f>
        <v>C32403</v>
      </c>
      <c r="Y725" s="3">
        <f>+VLOOKUP(A725,'comparacion amort'!$A:$U,19,FALSE)</f>
        <v>-2420</v>
      </c>
      <c r="Z725" s="7" t="str">
        <f>+VLOOKUP([1]!Tabla1[[#This Row],[Act.fijo]],'[1]clases de AF'!$A:$C,3,FALSE)</f>
        <v>P-TERRUR</v>
      </c>
    </row>
    <row r="726" spans="1:26" x14ac:dyDescent="0.25">
      <c r="A726">
        <v>11154</v>
      </c>
      <c r="B726">
        <v>0</v>
      </c>
      <c r="C726" t="s">
        <v>760</v>
      </c>
      <c r="D726" t="s">
        <v>840</v>
      </c>
      <c r="E726" t="s">
        <v>779</v>
      </c>
      <c r="F726" t="s">
        <v>780</v>
      </c>
      <c r="G726">
        <v>1970090100</v>
      </c>
      <c r="H726" t="s">
        <v>17</v>
      </c>
      <c r="I726" t="s">
        <v>210</v>
      </c>
      <c r="K726" t="s">
        <v>18</v>
      </c>
      <c r="L726" s="1">
        <v>1684650</v>
      </c>
      <c r="M726" s="1">
        <v>-1447</v>
      </c>
      <c r="N726" s="1">
        <v>1683203</v>
      </c>
      <c r="O726" s="2" t="str">
        <f>+VLOOKUP(A726,'comparacion amort'!$A:$U,5,FALSE)</f>
        <v>ZVUR</v>
      </c>
      <c r="P726" s="5">
        <v>44958</v>
      </c>
      <c r="Q726" s="2">
        <v>97</v>
      </c>
      <c r="R726" s="2">
        <v>0</v>
      </c>
      <c r="S726" s="11">
        <f t="shared" si="59"/>
        <v>97</v>
      </c>
      <c r="T726" s="12">
        <f t="shared" si="55"/>
        <v>0</v>
      </c>
      <c r="U726" s="7">
        <f t="shared" si="56"/>
        <v>1</v>
      </c>
      <c r="V726" s="7">
        <f t="shared" si="57"/>
        <v>96</v>
      </c>
      <c r="W726" s="7">
        <f t="shared" si="58"/>
        <v>11</v>
      </c>
      <c r="X726" s="2" t="str">
        <f>+VLOOKUP(A726,'comparacion amort'!$A:$U,10,FALSE)</f>
        <v>C32403</v>
      </c>
      <c r="Y726" s="3">
        <f>+VLOOKUP(A726,'comparacion amort'!$A:$U,19,FALSE)</f>
        <v>-1447</v>
      </c>
      <c r="Z726" s="7" t="str">
        <f>+VLOOKUP([1]!Tabla1[[#This Row],[Act.fijo]],'[1]clases de AF'!$A:$C,3,FALSE)</f>
        <v>P-TERRUR</v>
      </c>
    </row>
    <row r="727" spans="1:26" x14ac:dyDescent="0.25">
      <c r="A727">
        <v>11155</v>
      </c>
      <c r="B727">
        <v>0</v>
      </c>
      <c r="C727" t="s">
        <v>760</v>
      </c>
      <c r="D727" t="s">
        <v>841</v>
      </c>
      <c r="E727" t="s">
        <v>779</v>
      </c>
      <c r="F727" t="s">
        <v>780</v>
      </c>
      <c r="G727">
        <v>1970090100</v>
      </c>
      <c r="H727" t="s">
        <v>17</v>
      </c>
      <c r="I727" t="s">
        <v>210</v>
      </c>
      <c r="K727" t="s">
        <v>18</v>
      </c>
      <c r="L727" s="1">
        <v>3000000</v>
      </c>
      <c r="M727" s="1">
        <v>-2577</v>
      </c>
      <c r="N727" s="1">
        <v>2997423</v>
      </c>
      <c r="O727" s="2" t="str">
        <f>+VLOOKUP(A727,'comparacion amort'!$A:$U,5,FALSE)</f>
        <v>ZVUR</v>
      </c>
      <c r="P727" s="5">
        <v>44958</v>
      </c>
      <c r="Q727" s="2">
        <v>97</v>
      </c>
      <c r="R727" s="2">
        <v>0</v>
      </c>
      <c r="S727" s="11">
        <f t="shared" si="59"/>
        <v>97</v>
      </c>
      <c r="T727" s="12">
        <f t="shared" si="55"/>
        <v>0</v>
      </c>
      <c r="U727" s="7">
        <f t="shared" si="56"/>
        <v>1</v>
      </c>
      <c r="V727" s="7">
        <f t="shared" si="57"/>
        <v>96</v>
      </c>
      <c r="W727" s="7">
        <f t="shared" si="58"/>
        <v>11</v>
      </c>
      <c r="X727" s="2" t="str">
        <f>+VLOOKUP(A727,'comparacion amort'!$A:$U,10,FALSE)</f>
        <v>C32403</v>
      </c>
      <c r="Y727" s="3">
        <f>+VLOOKUP(A727,'comparacion amort'!$A:$U,19,FALSE)</f>
        <v>-2577</v>
      </c>
      <c r="Z727" s="7" t="str">
        <f>+VLOOKUP([1]!Tabla1[[#This Row],[Act.fijo]],'[1]clases de AF'!$A:$C,3,FALSE)</f>
        <v>P-TERRUR</v>
      </c>
    </row>
    <row r="728" spans="1:26" x14ac:dyDescent="0.25">
      <c r="A728">
        <v>11156</v>
      </c>
      <c r="B728">
        <v>0</v>
      </c>
      <c r="C728" t="s">
        <v>760</v>
      </c>
      <c r="D728" t="s">
        <v>842</v>
      </c>
      <c r="E728" t="s">
        <v>779</v>
      </c>
      <c r="F728" t="s">
        <v>780</v>
      </c>
      <c r="G728">
        <v>1970090100</v>
      </c>
      <c r="H728" t="s">
        <v>17</v>
      </c>
      <c r="I728" t="s">
        <v>210</v>
      </c>
      <c r="K728" t="s">
        <v>18</v>
      </c>
      <c r="L728" s="1">
        <v>750000</v>
      </c>
      <c r="M728">
        <v>-644</v>
      </c>
      <c r="N728" s="1">
        <v>749356</v>
      </c>
      <c r="O728" s="2" t="str">
        <f>+VLOOKUP(A728,'comparacion amort'!$A:$U,5,FALSE)</f>
        <v>ZVUR</v>
      </c>
      <c r="P728" s="5">
        <v>44958</v>
      </c>
      <c r="Q728" s="2">
        <v>97</v>
      </c>
      <c r="R728" s="2">
        <v>0</v>
      </c>
      <c r="S728" s="11">
        <f t="shared" si="59"/>
        <v>97</v>
      </c>
      <c r="T728" s="12">
        <f t="shared" si="55"/>
        <v>0</v>
      </c>
      <c r="U728" s="7">
        <f t="shared" si="56"/>
        <v>1</v>
      </c>
      <c r="V728" s="7">
        <f t="shared" si="57"/>
        <v>96</v>
      </c>
      <c r="W728" s="7">
        <f t="shared" si="58"/>
        <v>11</v>
      </c>
      <c r="X728" s="2" t="str">
        <f>+VLOOKUP(A728,'comparacion amort'!$A:$U,10,FALSE)</f>
        <v>C32403</v>
      </c>
      <c r="Y728" s="3">
        <f>+VLOOKUP(A728,'comparacion amort'!$A:$U,19,FALSE)</f>
        <v>-644</v>
      </c>
      <c r="Z728" s="7" t="str">
        <f>+VLOOKUP([1]!Tabla1[[#This Row],[Act.fijo]],'[1]clases de AF'!$A:$C,3,FALSE)</f>
        <v>P-TERRUR</v>
      </c>
    </row>
    <row r="729" spans="1:26" x14ac:dyDescent="0.25">
      <c r="A729">
        <v>11157</v>
      </c>
      <c r="B729">
        <v>0</v>
      </c>
      <c r="C729" t="s">
        <v>760</v>
      </c>
      <c r="D729" t="s">
        <v>843</v>
      </c>
      <c r="E729" t="s">
        <v>779</v>
      </c>
      <c r="F729" t="s">
        <v>780</v>
      </c>
      <c r="G729">
        <v>1970090100</v>
      </c>
      <c r="H729" t="s">
        <v>17</v>
      </c>
      <c r="I729" t="s">
        <v>210</v>
      </c>
      <c r="K729" t="s">
        <v>18</v>
      </c>
      <c r="L729" s="1">
        <v>919240</v>
      </c>
      <c r="M729">
        <v>-789</v>
      </c>
      <c r="N729" s="1">
        <v>918451</v>
      </c>
      <c r="O729" s="2" t="str">
        <f>+VLOOKUP(A729,'comparacion amort'!$A:$U,5,FALSE)</f>
        <v>ZVUR</v>
      </c>
      <c r="P729" s="5">
        <v>44958</v>
      </c>
      <c r="Q729" s="2">
        <v>97</v>
      </c>
      <c r="R729" s="2">
        <v>0</v>
      </c>
      <c r="S729" s="11">
        <f t="shared" si="59"/>
        <v>97</v>
      </c>
      <c r="T729" s="12">
        <f t="shared" si="55"/>
        <v>0</v>
      </c>
      <c r="U729" s="7">
        <f t="shared" si="56"/>
        <v>1</v>
      </c>
      <c r="V729" s="7">
        <f t="shared" si="57"/>
        <v>96</v>
      </c>
      <c r="W729" s="7">
        <f t="shared" si="58"/>
        <v>11</v>
      </c>
      <c r="X729" s="2" t="str">
        <f>+VLOOKUP(A729,'comparacion amort'!$A:$U,10,FALSE)</f>
        <v>C32403</v>
      </c>
      <c r="Y729" s="3">
        <f>+VLOOKUP(A729,'comparacion amort'!$A:$U,19,FALSE)</f>
        <v>-789</v>
      </c>
      <c r="Z729" s="7" t="str">
        <f>+VLOOKUP([1]!Tabla1[[#This Row],[Act.fijo]],'[1]clases de AF'!$A:$C,3,FALSE)</f>
        <v>P-TERRUR</v>
      </c>
    </row>
    <row r="730" spans="1:26" x14ac:dyDescent="0.25">
      <c r="A730">
        <v>11158</v>
      </c>
      <c r="B730">
        <v>0</v>
      </c>
      <c r="C730" t="s">
        <v>760</v>
      </c>
      <c r="D730" t="s">
        <v>844</v>
      </c>
      <c r="E730" t="s">
        <v>779</v>
      </c>
      <c r="F730" t="s">
        <v>780</v>
      </c>
      <c r="G730">
        <v>1970090100</v>
      </c>
      <c r="H730" t="s">
        <v>17</v>
      </c>
      <c r="I730" t="s">
        <v>210</v>
      </c>
      <c r="K730" t="s">
        <v>18</v>
      </c>
      <c r="L730" s="1">
        <v>5202038</v>
      </c>
      <c r="M730" s="1">
        <v>-4469</v>
      </c>
      <c r="N730" s="1">
        <v>5197569</v>
      </c>
      <c r="O730" s="2" t="str">
        <f>+VLOOKUP(A730,'comparacion amort'!$A:$U,5,FALSE)</f>
        <v>ZVUR</v>
      </c>
      <c r="P730" s="5">
        <v>44958</v>
      </c>
      <c r="Q730" s="2">
        <v>97</v>
      </c>
      <c r="R730" s="2">
        <v>0</v>
      </c>
      <c r="S730" s="11">
        <f t="shared" si="59"/>
        <v>97</v>
      </c>
      <c r="T730" s="12">
        <f t="shared" si="55"/>
        <v>0</v>
      </c>
      <c r="U730" s="7">
        <f t="shared" si="56"/>
        <v>1</v>
      </c>
      <c r="V730" s="7">
        <f t="shared" si="57"/>
        <v>96</v>
      </c>
      <c r="W730" s="7">
        <f t="shared" si="58"/>
        <v>11</v>
      </c>
      <c r="X730" s="2" t="str">
        <f>+VLOOKUP(A730,'comparacion amort'!$A:$U,10,FALSE)</f>
        <v>C32403</v>
      </c>
      <c r="Y730" s="3">
        <f>+VLOOKUP(A730,'comparacion amort'!$A:$U,19,FALSE)</f>
        <v>-4469</v>
      </c>
      <c r="Z730" s="7" t="str">
        <f>+VLOOKUP([1]!Tabla1[[#This Row],[Act.fijo]],'[1]clases de AF'!$A:$C,3,FALSE)</f>
        <v>NL-TERRE</v>
      </c>
    </row>
    <row r="731" spans="1:26" x14ac:dyDescent="0.25">
      <c r="A731">
        <v>11159</v>
      </c>
      <c r="B731">
        <v>0</v>
      </c>
      <c r="C731" t="s">
        <v>760</v>
      </c>
      <c r="D731" t="s">
        <v>845</v>
      </c>
      <c r="E731" t="s">
        <v>779</v>
      </c>
      <c r="F731" t="s">
        <v>780</v>
      </c>
      <c r="G731">
        <v>1970090100</v>
      </c>
      <c r="H731" t="s">
        <v>17</v>
      </c>
      <c r="I731" t="s">
        <v>210</v>
      </c>
      <c r="K731" t="s">
        <v>18</v>
      </c>
      <c r="L731" s="1">
        <v>1465308</v>
      </c>
      <c r="M731" s="1">
        <v>-1258</v>
      </c>
      <c r="N731" s="1">
        <v>1464050</v>
      </c>
      <c r="O731" s="2" t="str">
        <f>+VLOOKUP(A731,'comparacion amort'!$A:$U,5,FALSE)</f>
        <v>ZVUR</v>
      </c>
      <c r="P731" s="5">
        <v>44958</v>
      </c>
      <c r="Q731" s="2">
        <v>97</v>
      </c>
      <c r="R731" s="2">
        <v>0</v>
      </c>
      <c r="S731" s="11">
        <f t="shared" si="59"/>
        <v>97</v>
      </c>
      <c r="T731" s="12">
        <f t="shared" si="55"/>
        <v>0</v>
      </c>
      <c r="U731" s="7">
        <f t="shared" si="56"/>
        <v>1</v>
      </c>
      <c r="V731" s="7">
        <f t="shared" si="57"/>
        <v>96</v>
      </c>
      <c r="W731" s="7">
        <f t="shared" si="58"/>
        <v>11</v>
      </c>
      <c r="X731" s="2" t="str">
        <f>+VLOOKUP(A731,'comparacion amort'!$A:$U,10,FALSE)</f>
        <v>C32403</v>
      </c>
      <c r="Y731" s="3">
        <f>+VLOOKUP(A731,'comparacion amort'!$A:$U,19,FALSE)</f>
        <v>-1258</v>
      </c>
      <c r="Z731" s="7" t="str">
        <f>+VLOOKUP([1]!Tabla1[[#This Row],[Act.fijo]],'[1]clases de AF'!$A:$C,3,FALSE)</f>
        <v>P-TERRUR</v>
      </c>
    </row>
    <row r="732" spans="1:26" x14ac:dyDescent="0.25">
      <c r="A732">
        <v>11160</v>
      </c>
      <c r="B732">
        <v>0</v>
      </c>
      <c r="C732" t="s">
        <v>760</v>
      </c>
      <c r="D732" t="s">
        <v>846</v>
      </c>
      <c r="E732" t="s">
        <v>779</v>
      </c>
      <c r="F732" t="s">
        <v>780</v>
      </c>
      <c r="G732">
        <v>1970090100</v>
      </c>
      <c r="H732" t="s">
        <v>17</v>
      </c>
      <c r="I732" t="s">
        <v>210</v>
      </c>
      <c r="K732" t="s">
        <v>18</v>
      </c>
      <c r="L732" s="1">
        <v>850000</v>
      </c>
      <c r="M732">
        <v>-730</v>
      </c>
      <c r="N732" s="1">
        <v>849270</v>
      </c>
      <c r="O732" s="2" t="str">
        <f>+VLOOKUP(A732,'comparacion amort'!$A:$U,5,FALSE)</f>
        <v>ZVUR</v>
      </c>
      <c r="P732" s="5">
        <v>44958</v>
      </c>
      <c r="Q732" s="2">
        <v>97</v>
      </c>
      <c r="R732" s="2">
        <v>0</v>
      </c>
      <c r="S732" s="11">
        <f t="shared" si="59"/>
        <v>97</v>
      </c>
      <c r="T732" s="12">
        <f t="shared" si="55"/>
        <v>0</v>
      </c>
      <c r="U732" s="7">
        <f t="shared" si="56"/>
        <v>1</v>
      </c>
      <c r="V732" s="7">
        <f t="shared" si="57"/>
        <v>96</v>
      </c>
      <c r="W732" s="7">
        <f t="shared" si="58"/>
        <v>11</v>
      </c>
      <c r="X732" s="2" t="str">
        <f>+VLOOKUP(A732,'comparacion amort'!$A:$U,10,FALSE)</f>
        <v>C32403</v>
      </c>
      <c r="Y732" s="3">
        <f>+VLOOKUP(A732,'comparacion amort'!$A:$U,19,FALSE)</f>
        <v>-730</v>
      </c>
      <c r="Z732" s="7" t="str">
        <f>+VLOOKUP([1]!Tabla1[[#This Row],[Act.fijo]],'[1]clases de AF'!$A:$C,3,FALSE)</f>
        <v>P-TERRUR</v>
      </c>
    </row>
    <row r="733" spans="1:26" x14ac:dyDescent="0.25">
      <c r="A733">
        <v>11161</v>
      </c>
      <c r="B733">
        <v>0</v>
      </c>
      <c r="C733" t="s">
        <v>760</v>
      </c>
      <c r="D733" t="s">
        <v>847</v>
      </c>
      <c r="E733" t="s">
        <v>779</v>
      </c>
      <c r="F733" t="s">
        <v>780</v>
      </c>
      <c r="G733">
        <v>1970090100</v>
      </c>
      <c r="H733" t="s">
        <v>17</v>
      </c>
      <c r="I733" t="s">
        <v>210</v>
      </c>
      <c r="K733" t="s">
        <v>18</v>
      </c>
      <c r="L733" s="1">
        <v>1400000</v>
      </c>
      <c r="M733" s="1">
        <v>-1202</v>
      </c>
      <c r="N733" s="1">
        <v>1398798</v>
      </c>
      <c r="O733" s="2" t="str">
        <f>+VLOOKUP(A733,'comparacion amort'!$A:$U,5,FALSE)</f>
        <v>ZVUR</v>
      </c>
      <c r="P733" s="5">
        <v>44958</v>
      </c>
      <c r="Q733" s="2">
        <v>97</v>
      </c>
      <c r="R733" s="2">
        <v>0</v>
      </c>
      <c r="S733" s="11">
        <f t="shared" si="59"/>
        <v>97</v>
      </c>
      <c r="T733" s="12">
        <f t="shared" si="55"/>
        <v>0</v>
      </c>
      <c r="U733" s="7">
        <f t="shared" si="56"/>
        <v>1</v>
      </c>
      <c r="V733" s="7">
        <f t="shared" si="57"/>
        <v>96</v>
      </c>
      <c r="W733" s="7">
        <f t="shared" si="58"/>
        <v>11</v>
      </c>
      <c r="X733" s="2" t="str">
        <f>+VLOOKUP(A733,'comparacion amort'!$A:$U,10,FALSE)</f>
        <v>C32403</v>
      </c>
      <c r="Y733" s="3">
        <f>+VLOOKUP(A733,'comparacion amort'!$A:$U,19,FALSE)</f>
        <v>-1202</v>
      </c>
      <c r="Z733" s="7" t="str">
        <f>+VLOOKUP([1]!Tabla1[[#This Row],[Act.fijo]],'[1]clases de AF'!$A:$C,3,FALSE)</f>
        <v>P-TERRUR</v>
      </c>
    </row>
    <row r="734" spans="1:26" x14ac:dyDescent="0.25">
      <c r="A734">
        <v>11162</v>
      </c>
      <c r="B734">
        <v>0</v>
      </c>
      <c r="C734" t="s">
        <v>760</v>
      </c>
      <c r="D734" t="s">
        <v>817</v>
      </c>
      <c r="E734" t="s">
        <v>779</v>
      </c>
      <c r="F734" t="s">
        <v>780</v>
      </c>
      <c r="G734">
        <v>1970090100</v>
      </c>
      <c r="H734" t="s">
        <v>17</v>
      </c>
      <c r="I734" t="s">
        <v>210</v>
      </c>
      <c r="K734" t="s">
        <v>18</v>
      </c>
      <c r="L734" s="1">
        <v>968800</v>
      </c>
      <c r="M734">
        <v>-832</v>
      </c>
      <c r="N734" s="1">
        <v>967968</v>
      </c>
      <c r="O734" s="2" t="str">
        <f>+VLOOKUP(A734,'comparacion amort'!$A:$U,5,FALSE)</f>
        <v>ZVUR</v>
      </c>
      <c r="P734" s="5">
        <v>44958</v>
      </c>
      <c r="Q734" s="2">
        <v>97</v>
      </c>
      <c r="R734" s="2">
        <v>0</v>
      </c>
      <c r="S734" s="11">
        <f t="shared" si="59"/>
        <v>97</v>
      </c>
      <c r="T734" s="12">
        <f t="shared" si="55"/>
        <v>0</v>
      </c>
      <c r="U734" s="7">
        <f t="shared" si="56"/>
        <v>1</v>
      </c>
      <c r="V734" s="7">
        <f t="shared" si="57"/>
        <v>96</v>
      </c>
      <c r="W734" s="7">
        <f t="shared" si="58"/>
        <v>11</v>
      </c>
      <c r="X734" s="2" t="str">
        <f>+VLOOKUP(A734,'comparacion amort'!$A:$U,10,FALSE)</f>
        <v>C32403</v>
      </c>
      <c r="Y734" s="3">
        <f>+VLOOKUP(A734,'comparacion amort'!$A:$U,19,FALSE)</f>
        <v>-832</v>
      </c>
      <c r="Z734" s="7" t="str">
        <f>+VLOOKUP([1]!Tabla1[[#This Row],[Act.fijo]],'[1]clases de AF'!$A:$C,3,FALSE)</f>
        <v>P-TERRUR</v>
      </c>
    </row>
    <row r="735" spans="1:26" x14ac:dyDescent="0.25">
      <c r="A735">
        <v>11163</v>
      </c>
      <c r="B735">
        <v>0</v>
      </c>
      <c r="C735" t="s">
        <v>760</v>
      </c>
      <c r="D735" t="s">
        <v>848</v>
      </c>
      <c r="E735" t="s">
        <v>779</v>
      </c>
      <c r="F735" t="s">
        <v>780</v>
      </c>
      <c r="G735">
        <v>1970090100</v>
      </c>
      <c r="H735" t="s">
        <v>17</v>
      </c>
      <c r="I735" t="s">
        <v>210</v>
      </c>
      <c r="K735" t="s">
        <v>18</v>
      </c>
      <c r="L735" s="1">
        <v>1002961</v>
      </c>
      <c r="M735">
        <v>-861</v>
      </c>
      <c r="N735" s="1">
        <v>1002100</v>
      </c>
      <c r="O735" s="2" t="str">
        <f>+VLOOKUP(A735,'comparacion amort'!$A:$U,5,FALSE)</f>
        <v>ZVUR</v>
      </c>
      <c r="P735" s="5">
        <v>44958</v>
      </c>
      <c r="Q735" s="2">
        <v>97</v>
      </c>
      <c r="R735" s="2">
        <v>0</v>
      </c>
      <c r="S735" s="11">
        <f t="shared" si="59"/>
        <v>97</v>
      </c>
      <c r="T735" s="12">
        <f t="shared" si="55"/>
        <v>0</v>
      </c>
      <c r="U735" s="7">
        <f t="shared" si="56"/>
        <v>1</v>
      </c>
      <c r="V735" s="7">
        <f t="shared" si="57"/>
        <v>96</v>
      </c>
      <c r="W735" s="7">
        <f t="shared" si="58"/>
        <v>11</v>
      </c>
      <c r="X735" s="2" t="str">
        <f>+VLOOKUP(A735,'comparacion amort'!$A:$U,10,FALSE)</f>
        <v>C32403</v>
      </c>
      <c r="Y735" s="3">
        <f>+VLOOKUP(A735,'comparacion amort'!$A:$U,19,FALSE)</f>
        <v>-861</v>
      </c>
      <c r="Z735" s="7" t="str">
        <f>+VLOOKUP([1]!Tabla1[[#This Row],[Act.fijo]],'[1]clases de AF'!$A:$C,3,FALSE)</f>
        <v>P-TERRUR</v>
      </c>
    </row>
    <row r="736" spans="1:26" x14ac:dyDescent="0.25">
      <c r="A736">
        <v>11164</v>
      </c>
      <c r="B736">
        <v>0</v>
      </c>
      <c r="C736" t="s">
        <v>760</v>
      </c>
      <c r="D736" t="s">
        <v>816</v>
      </c>
      <c r="E736" t="s">
        <v>779</v>
      </c>
      <c r="F736" t="s">
        <v>780</v>
      </c>
      <c r="G736">
        <v>1970090100</v>
      </c>
      <c r="H736" t="s">
        <v>17</v>
      </c>
      <c r="I736" t="s">
        <v>210</v>
      </c>
      <c r="K736" t="s">
        <v>18</v>
      </c>
      <c r="L736" s="1">
        <v>2100000</v>
      </c>
      <c r="M736" s="1">
        <v>-1804</v>
      </c>
      <c r="N736" s="1">
        <v>2098196</v>
      </c>
      <c r="O736" s="2" t="str">
        <f>+VLOOKUP(A736,'comparacion amort'!$A:$U,5,FALSE)</f>
        <v>ZVUR</v>
      </c>
      <c r="P736" s="5">
        <v>44958</v>
      </c>
      <c r="Q736" s="2">
        <v>97</v>
      </c>
      <c r="R736" s="2">
        <v>0</v>
      </c>
      <c r="S736" s="11">
        <f t="shared" si="59"/>
        <v>97</v>
      </c>
      <c r="T736" s="12">
        <f t="shared" si="55"/>
        <v>0</v>
      </c>
      <c r="U736" s="7">
        <f t="shared" si="56"/>
        <v>1</v>
      </c>
      <c r="V736" s="7">
        <f t="shared" si="57"/>
        <v>96</v>
      </c>
      <c r="W736" s="7">
        <f t="shared" si="58"/>
        <v>11</v>
      </c>
      <c r="X736" s="2" t="str">
        <f>+VLOOKUP(A736,'comparacion amort'!$A:$U,10,FALSE)</f>
        <v>C32403</v>
      </c>
      <c r="Y736" s="3">
        <f>+VLOOKUP(A736,'comparacion amort'!$A:$U,19,FALSE)</f>
        <v>-1804</v>
      </c>
      <c r="Z736" s="7" t="str">
        <f>+VLOOKUP([1]!Tabla1[[#This Row],[Act.fijo]],'[1]clases de AF'!$A:$C,3,FALSE)</f>
        <v>P-TERRUR</v>
      </c>
    </row>
    <row r="737" spans="1:26" x14ac:dyDescent="0.25">
      <c r="A737">
        <v>11165</v>
      </c>
      <c r="B737">
        <v>0</v>
      </c>
      <c r="C737" t="s">
        <v>760</v>
      </c>
      <c r="D737" t="s">
        <v>849</v>
      </c>
      <c r="E737" t="s">
        <v>779</v>
      </c>
      <c r="F737" t="s">
        <v>780</v>
      </c>
      <c r="G737">
        <v>1970090100</v>
      </c>
      <c r="H737" t="s">
        <v>17</v>
      </c>
      <c r="I737" t="s">
        <v>210</v>
      </c>
      <c r="K737" t="s">
        <v>18</v>
      </c>
      <c r="L737" s="1">
        <v>12660258</v>
      </c>
      <c r="M737" s="1">
        <v>-10876</v>
      </c>
      <c r="N737" s="1">
        <v>12649382</v>
      </c>
      <c r="O737" s="2" t="str">
        <f>+VLOOKUP(A737,'comparacion amort'!$A:$U,5,FALSE)</f>
        <v>ZVUR</v>
      </c>
      <c r="P737" s="5">
        <v>44958</v>
      </c>
      <c r="Q737" s="2">
        <v>97</v>
      </c>
      <c r="R737" s="2">
        <v>0</v>
      </c>
      <c r="S737" s="11">
        <f t="shared" si="59"/>
        <v>97</v>
      </c>
      <c r="T737" s="12">
        <f t="shared" si="55"/>
        <v>0</v>
      </c>
      <c r="U737" s="7">
        <f t="shared" si="56"/>
        <v>1</v>
      </c>
      <c r="V737" s="7">
        <f t="shared" si="57"/>
        <v>96</v>
      </c>
      <c r="W737" s="7">
        <f t="shared" si="58"/>
        <v>11</v>
      </c>
      <c r="X737" s="2" t="str">
        <f>+VLOOKUP(A737,'comparacion amort'!$A:$U,10,FALSE)</f>
        <v>C32403</v>
      </c>
      <c r="Y737" s="3">
        <f>+VLOOKUP(A737,'comparacion amort'!$A:$U,19,FALSE)</f>
        <v>-10876</v>
      </c>
      <c r="Z737" s="7" t="str">
        <f>+VLOOKUP([1]!Tabla1[[#This Row],[Act.fijo]],'[1]clases de AF'!$A:$C,3,FALSE)</f>
        <v>P-TERRUR</v>
      </c>
    </row>
    <row r="738" spans="1:26" x14ac:dyDescent="0.25">
      <c r="A738">
        <v>11166</v>
      </c>
      <c r="B738">
        <v>0</v>
      </c>
      <c r="C738" t="s">
        <v>760</v>
      </c>
      <c r="D738" t="s">
        <v>850</v>
      </c>
      <c r="E738" t="s">
        <v>779</v>
      </c>
      <c r="F738" t="s">
        <v>780</v>
      </c>
      <c r="G738">
        <v>1970090100</v>
      </c>
      <c r="H738" t="s">
        <v>17</v>
      </c>
      <c r="I738" t="s">
        <v>210</v>
      </c>
      <c r="K738" t="s">
        <v>18</v>
      </c>
      <c r="L738" s="1">
        <v>2000000</v>
      </c>
      <c r="M738" s="1">
        <v>-1718</v>
      </c>
      <c r="N738" s="1">
        <v>1998282</v>
      </c>
      <c r="O738" s="2" t="str">
        <f>+VLOOKUP(A738,'comparacion amort'!$A:$U,5,FALSE)</f>
        <v>ZVUR</v>
      </c>
      <c r="P738" s="5">
        <v>44958</v>
      </c>
      <c r="Q738" s="2">
        <v>97</v>
      </c>
      <c r="R738" s="2">
        <v>0</v>
      </c>
      <c r="S738" s="11">
        <f t="shared" si="59"/>
        <v>97</v>
      </c>
      <c r="T738" s="12">
        <f t="shared" si="55"/>
        <v>0</v>
      </c>
      <c r="U738" s="7">
        <f t="shared" si="56"/>
        <v>1</v>
      </c>
      <c r="V738" s="7">
        <f t="shared" si="57"/>
        <v>96</v>
      </c>
      <c r="W738" s="7">
        <f t="shared" si="58"/>
        <v>11</v>
      </c>
      <c r="X738" s="2" t="str">
        <f>+VLOOKUP(A738,'comparacion amort'!$A:$U,10,FALSE)</f>
        <v>C32403</v>
      </c>
      <c r="Y738" s="3">
        <f>+VLOOKUP(A738,'comparacion amort'!$A:$U,19,FALSE)</f>
        <v>-1718</v>
      </c>
      <c r="Z738" s="7" t="str">
        <f>+VLOOKUP([1]!Tabla1[[#This Row],[Act.fijo]],'[1]clases de AF'!$A:$C,3,FALSE)</f>
        <v>P-TERRUR</v>
      </c>
    </row>
    <row r="739" spans="1:26" x14ac:dyDescent="0.25">
      <c r="A739">
        <v>11167</v>
      </c>
      <c r="B739">
        <v>0</v>
      </c>
      <c r="C739" t="s">
        <v>760</v>
      </c>
      <c r="D739" t="s">
        <v>822</v>
      </c>
      <c r="E739" t="s">
        <v>779</v>
      </c>
      <c r="F739" t="s">
        <v>780</v>
      </c>
      <c r="G739">
        <v>1970090100</v>
      </c>
      <c r="H739" t="s">
        <v>17</v>
      </c>
      <c r="I739" t="s">
        <v>210</v>
      </c>
      <c r="K739" t="s">
        <v>18</v>
      </c>
      <c r="L739" s="1">
        <v>1500000</v>
      </c>
      <c r="M739" s="1">
        <v>-1288</v>
      </c>
      <c r="N739" s="1">
        <v>1498712</v>
      </c>
      <c r="O739" s="2" t="str">
        <f>+VLOOKUP(A739,'comparacion amort'!$A:$U,5,FALSE)</f>
        <v>ZVUR</v>
      </c>
      <c r="P739" s="5">
        <v>44958</v>
      </c>
      <c r="Q739" s="2">
        <v>97</v>
      </c>
      <c r="R739" s="2">
        <v>0</v>
      </c>
      <c r="S739" s="11">
        <f t="shared" si="59"/>
        <v>97</v>
      </c>
      <c r="T739" s="12">
        <f t="shared" si="55"/>
        <v>0</v>
      </c>
      <c r="U739" s="7">
        <f t="shared" si="56"/>
        <v>1</v>
      </c>
      <c r="V739" s="7">
        <f t="shared" si="57"/>
        <v>96</v>
      </c>
      <c r="W739" s="7">
        <f t="shared" si="58"/>
        <v>11</v>
      </c>
      <c r="X739" s="2" t="str">
        <f>+VLOOKUP(A739,'comparacion amort'!$A:$U,10,FALSE)</f>
        <v>C32403</v>
      </c>
      <c r="Y739" s="3">
        <f>+VLOOKUP(A739,'comparacion amort'!$A:$U,19,FALSE)</f>
        <v>-1288</v>
      </c>
      <c r="Z739" s="7" t="str">
        <f>+VLOOKUP([1]!Tabla1[[#This Row],[Act.fijo]],'[1]clases de AF'!$A:$C,3,FALSE)</f>
        <v>P-TERRUR</v>
      </c>
    </row>
    <row r="740" spans="1:26" x14ac:dyDescent="0.25">
      <c r="A740">
        <v>11168</v>
      </c>
      <c r="B740">
        <v>0</v>
      </c>
      <c r="C740" t="s">
        <v>760</v>
      </c>
      <c r="D740" t="s">
        <v>832</v>
      </c>
      <c r="E740" t="s">
        <v>779</v>
      </c>
      <c r="F740" t="s">
        <v>780</v>
      </c>
      <c r="G740">
        <v>1970090100</v>
      </c>
      <c r="H740" t="s">
        <v>17</v>
      </c>
      <c r="I740" t="s">
        <v>210</v>
      </c>
      <c r="K740" t="s">
        <v>18</v>
      </c>
      <c r="L740" s="1">
        <v>1002877</v>
      </c>
      <c r="M740">
        <v>-861</v>
      </c>
      <c r="N740" s="1">
        <v>1002016</v>
      </c>
      <c r="O740" s="2" t="str">
        <f>+VLOOKUP(A740,'comparacion amort'!$A:$U,5,FALSE)</f>
        <v>ZVUR</v>
      </c>
      <c r="P740" s="5">
        <v>44958</v>
      </c>
      <c r="Q740" s="2">
        <v>97</v>
      </c>
      <c r="R740" s="2">
        <v>0</v>
      </c>
      <c r="S740" s="11">
        <f t="shared" si="59"/>
        <v>97</v>
      </c>
      <c r="T740" s="12">
        <f t="shared" si="55"/>
        <v>0</v>
      </c>
      <c r="U740" s="7">
        <f t="shared" si="56"/>
        <v>1</v>
      </c>
      <c r="V740" s="7">
        <f t="shared" si="57"/>
        <v>96</v>
      </c>
      <c r="W740" s="7">
        <f t="shared" si="58"/>
        <v>11</v>
      </c>
      <c r="X740" s="2" t="str">
        <f>+VLOOKUP(A740,'comparacion amort'!$A:$U,10,FALSE)</f>
        <v>C32403</v>
      </c>
      <c r="Y740" s="3">
        <f>+VLOOKUP(A740,'comparacion amort'!$A:$U,19,FALSE)</f>
        <v>-861</v>
      </c>
      <c r="Z740" s="7" t="str">
        <f>+VLOOKUP([1]!Tabla1[[#This Row],[Act.fijo]],'[1]clases de AF'!$A:$C,3,FALSE)</f>
        <v>P-TERRUR</v>
      </c>
    </row>
    <row r="741" spans="1:26" x14ac:dyDescent="0.25">
      <c r="A741">
        <v>11169</v>
      </c>
      <c r="B741">
        <v>0</v>
      </c>
      <c r="C741" t="s">
        <v>760</v>
      </c>
      <c r="D741" t="s">
        <v>851</v>
      </c>
      <c r="E741" t="s">
        <v>779</v>
      </c>
      <c r="F741" t="s">
        <v>780</v>
      </c>
      <c r="G741">
        <v>1970090100</v>
      </c>
      <c r="H741" t="s">
        <v>17</v>
      </c>
      <c r="I741" t="s">
        <v>210</v>
      </c>
      <c r="K741" t="s">
        <v>18</v>
      </c>
      <c r="L741" s="1">
        <v>2030000</v>
      </c>
      <c r="M741" s="1">
        <v>-1743</v>
      </c>
      <c r="N741" s="1">
        <v>2028257</v>
      </c>
      <c r="O741" s="2" t="str">
        <f>+VLOOKUP(A741,'comparacion amort'!$A:$U,5,FALSE)</f>
        <v>ZVUR</v>
      </c>
      <c r="P741" s="5">
        <v>44958</v>
      </c>
      <c r="Q741" s="2">
        <v>97</v>
      </c>
      <c r="R741" s="2">
        <v>0</v>
      </c>
      <c r="S741" s="11">
        <f t="shared" si="59"/>
        <v>97</v>
      </c>
      <c r="T741" s="12">
        <f t="shared" si="55"/>
        <v>0</v>
      </c>
      <c r="U741" s="7">
        <f t="shared" si="56"/>
        <v>1</v>
      </c>
      <c r="V741" s="7">
        <f t="shared" si="57"/>
        <v>96</v>
      </c>
      <c r="W741" s="7">
        <f t="shared" si="58"/>
        <v>11</v>
      </c>
      <c r="X741" s="2" t="str">
        <f>+VLOOKUP(A741,'comparacion amort'!$A:$U,10,FALSE)</f>
        <v>C32403</v>
      </c>
      <c r="Y741" s="3">
        <f>+VLOOKUP(A741,'comparacion amort'!$A:$U,19,FALSE)</f>
        <v>-1743</v>
      </c>
      <c r="Z741" s="7" t="str">
        <f>+VLOOKUP([1]!Tabla1[[#This Row],[Act.fijo]],'[1]clases de AF'!$A:$C,3,FALSE)</f>
        <v>P-TERRUR</v>
      </c>
    </row>
    <row r="742" spans="1:26" x14ac:dyDescent="0.25">
      <c r="A742">
        <v>11176</v>
      </c>
      <c r="B742">
        <v>0</v>
      </c>
      <c r="C742" t="s">
        <v>760</v>
      </c>
      <c r="D742" t="s">
        <v>852</v>
      </c>
      <c r="E742" t="s">
        <v>779</v>
      </c>
      <c r="F742" t="s">
        <v>780</v>
      </c>
      <c r="G742">
        <v>1970090100</v>
      </c>
      <c r="H742" t="s">
        <v>17</v>
      </c>
      <c r="I742" t="s">
        <v>210</v>
      </c>
      <c r="K742" t="s">
        <v>18</v>
      </c>
      <c r="L742" s="1">
        <v>1168000</v>
      </c>
      <c r="M742" s="1">
        <v>-1003</v>
      </c>
      <c r="N742" s="1">
        <v>1166997</v>
      </c>
      <c r="O742" s="2" t="str">
        <f>+VLOOKUP(A742,'comparacion amort'!$A:$U,5,FALSE)</f>
        <v>ZVUR</v>
      </c>
      <c r="P742" s="5">
        <v>44958</v>
      </c>
      <c r="Q742" s="2">
        <v>97</v>
      </c>
      <c r="R742" s="2">
        <v>0</v>
      </c>
      <c r="S742" s="11">
        <f t="shared" si="59"/>
        <v>97</v>
      </c>
      <c r="T742" s="12">
        <f t="shared" si="55"/>
        <v>0</v>
      </c>
      <c r="U742" s="7">
        <f t="shared" si="56"/>
        <v>1</v>
      </c>
      <c r="V742" s="7">
        <f t="shared" si="57"/>
        <v>96</v>
      </c>
      <c r="W742" s="7">
        <f t="shared" si="58"/>
        <v>11</v>
      </c>
      <c r="X742" s="2" t="str">
        <f>+VLOOKUP(A742,'comparacion amort'!$A:$U,10,FALSE)</f>
        <v>C32403</v>
      </c>
      <c r="Y742" s="3">
        <f>+VLOOKUP(A742,'comparacion amort'!$A:$U,19,FALSE)</f>
        <v>-1003</v>
      </c>
      <c r="Z742" s="7" t="str">
        <f>+VLOOKUP([1]!Tabla1[[#This Row],[Act.fijo]],'[1]clases de AF'!$A:$C,3,FALSE)</f>
        <v>P-TERRUR</v>
      </c>
    </row>
    <row r="743" spans="1:26" x14ac:dyDescent="0.25">
      <c r="A743">
        <v>11177</v>
      </c>
      <c r="B743">
        <v>0</v>
      </c>
      <c r="C743" t="s">
        <v>760</v>
      </c>
      <c r="D743" t="s">
        <v>816</v>
      </c>
      <c r="E743" t="s">
        <v>779</v>
      </c>
      <c r="F743" t="s">
        <v>780</v>
      </c>
      <c r="G743">
        <v>1970090100</v>
      </c>
      <c r="H743" t="s">
        <v>17</v>
      </c>
      <c r="I743" t="s">
        <v>210</v>
      </c>
      <c r="K743" t="s">
        <v>18</v>
      </c>
      <c r="L743" s="1">
        <v>2000000</v>
      </c>
      <c r="M743" s="1">
        <v>-1718</v>
      </c>
      <c r="N743" s="1">
        <v>1998282</v>
      </c>
      <c r="O743" s="2" t="str">
        <f>+VLOOKUP(A743,'comparacion amort'!$A:$U,5,FALSE)</f>
        <v>ZVUR</v>
      </c>
      <c r="P743" s="5">
        <v>44958</v>
      </c>
      <c r="Q743" s="2">
        <v>97</v>
      </c>
      <c r="R743" s="2">
        <v>0</v>
      </c>
      <c r="S743" s="11">
        <f t="shared" si="59"/>
        <v>97</v>
      </c>
      <c r="T743" s="12">
        <f t="shared" si="55"/>
        <v>0</v>
      </c>
      <c r="U743" s="7">
        <f t="shared" si="56"/>
        <v>1</v>
      </c>
      <c r="V743" s="7">
        <f t="shared" si="57"/>
        <v>96</v>
      </c>
      <c r="W743" s="7">
        <f t="shared" si="58"/>
        <v>11</v>
      </c>
      <c r="X743" s="2" t="str">
        <f>+VLOOKUP(A743,'comparacion amort'!$A:$U,10,FALSE)</f>
        <v>C32403</v>
      </c>
      <c r="Y743" s="3">
        <f>+VLOOKUP(A743,'comparacion amort'!$A:$U,19,FALSE)</f>
        <v>-1718</v>
      </c>
      <c r="Z743" s="7" t="str">
        <f>+VLOOKUP([1]!Tabla1[[#This Row],[Act.fijo]],'[1]clases de AF'!$A:$C,3,FALSE)</f>
        <v>P-TERRUR</v>
      </c>
    </row>
    <row r="744" spans="1:26" x14ac:dyDescent="0.25">
      <c r="A744">
        <v>11178</v>
      </c>
      <c r="B744">
        <v>0</v>
      </c>
      <c r="C744" t="s">
        <v>760</v>
      </c>
      <c r="D744" t="s">
        <v>853</v>
      </c>
      <c r="E744" t="s">
        <v>779</v>
      </c>
      <c r="F744" t="s">
        <v>780</v>
      </c>
      <c r="G744">
        <v>1970090100</v>
      </c>
      <c r="H744" t="s">
        <v>17</v>
      </c>
      <c r="I744" t="s">
        <v>210</v>
      </c>
      <c r="K744" t="s">
        <v>18</v>
      </c>
      <c r="L744" s="1">
        <v>550000</v>
      </c>
      <c r="M744">
        <v>-472</v>
      </c>
      <c r="N744" s="1">
        <v>549528</v>
      </c>
      <c r="O744" s="2" t="str">
        <f>+VLOOKUP(A744,'comparacion amort'!$A:$U,5,FALSE)</f>
        <v>ZVUR</v>
      </c>
      <c r="P744" s="5">
        <v>44958</v>
      </c>
      <c r="Q744" s="2">
        <v>97</v>
      </c>
      <c r="R744" s="2">
        <v>0</v>
      </c>
      <c r="S744" s="11">
        <f t="shared" si="59"/>
        <v>97</v>
      </c>
      <c r="T744" s="12">
        <f t="shared" si="55"/>
        <v>0</v>
      </c>
      <c r="U744" s="7">
        <f t="shared" si="56"/>
        <v>1</v>
      </c>
      <c r="V744" s="7">
        <f t="shared" si="57"/>
        <v>96</v>
      </c>
      <c r="W744" s="7">
        <f t="shared" si="58"/>
        <v>11</v>
      </c>
      <c r="X744" s="2" t="str">
        <f>+VLOOKUP(A744,'comparacion amort'!$A:$U,10,FALSE)</f>
        <v>C32403</v>
      </c>
      <c r="Y744" s="3">
        <f>+VLOOKUP(A744,'comparacion amort'!$A:$U,19,FALSE)</f>
        <v>-472</v>
      </c>
      <c r="Z744" s="7" t="str">
        <f>+VLOOKUP([1]!Tabla1[[#This Row],[Act.fijo]],'[1]clases de AF'!$A:$C,3,FALSE)</f>
        <v>P-TERRUR</v>
      </c>
    </row>
    <row r="745" spans="1:26" x14ac:dyDescent="0.25">
      <c r="A745">
        <v>11179</v>
      </c>
      <c r="B745">
        <v>0</v>
      </c>
      <c r="C745" t="s">
        <v>760</v>
      </c>
      <c r="D745" t="s">
        <v>854</v>
      </c>
      <c r="E745" t="s">
        <v>779</v>
      </c>
      <c r="F745" t="s">
        <v>780</v>
      </c>
      <c r="G745">
        <v>1970090100</v>
      </c>
      <c r="H745" t="s">
        <v>17</v>
      </c>
      <c r="I745" t="s">
        <v>210</v>
      </c>
      <c r="K745" t="s">
        <v>18</v>
      </c>
      <c r="L745" s="1">
        <v>3475000</v>
      </c>
      <c r="M745" s="1">
        <v>-2985</v>
      </c>
      <c r="N745" s="1">
        <v>3472015</v>
      </c>
      <c r="O745" s="2" t="str">
        <f>+VLOOKUP(A745,'comparacion amort'!$A:$U,5,FALSE)</f>
        <v>ZVUR</v>
      </c>
      <c r="P745" s="5">
        <v>44958</v>
      </c>
      <c r="Q745" s="2">
        <v>97</v>
      </c>
      <c r="R745" s="2">
        <v>0</v>
      </c>
      <c r="S745" s="11">
        <f t="shared" si="59"/>
        <v>97</v>
      </c>
      <c r="T745" s="12">
        <f t="shared" si="55"/>
        <v>0</v>
      </c>
      <c r="U745" s="7">
        <f t="shared" si="56"/>
        <v>1</v>
      </c>
      <c r="V745" s="7">
        <f t="shared" si="57"/>
        <v>96</v>
      </c>
      <c r="W745" s="7">
        <f t="shared" si="58"/>
        <v>11</v>
      </c>
      <c r="X745" s="2" t="str">
        <f>+VLOOKUP(A745,'comparacion amort'!$A:$U,10,FALSE)</f>
        <v>C32403</v>
      </c>
      <c r="Y745" s="3">
        <f>+VLOOKUP(A745,'comparacion amort'!$A:$U,19,FALSE)</f>
        <v>-2985</v>
      </c>
      <c r="Z745" s="7" t="str">
        <f>+VLOOKUP([1]!Tabla1[[#This Row],[Act.fijo]],'[1]clases de AF'!$A:$C,3,FALSE)</f>
        <v>P-TERRUR</v>
      </c>
    </row>
    <row r="746" spans="1:26" x14ac:dyDescent="0.25">
      <c r="A746">
        <v>11180</v>
      </c>
      <c r="B746">
        <v>0</v>
      </c>
      <c r="C746" t="s">
        <v>760</v>
      </c>
      <c r="D746" t="s">
        <v>855</v>
      </c>
      <c r="E746" t="s">
        <v>779</v>
      </c>
      <c r="F746" t="s">
        <v>780</v>
      </c>
      <c r="G746">
        <v>1970090100</v>
      </c>
      <c r="H746" t="s">
        <v>17</v>
      </c>
      <c r="I746" t="s">
        <v>210</v>
      </c>
      <c r="K746" t="s">
        <v>18</v>
      </c>
      <c r="L746" s="1">
        <v>5600000</v>
      </c>
      <c r="M746" s="1">
        <v>-4810</v>
      </c>
      <c r="N746" s="1">
        <v>5595190</v>
      </c>
      <c r="O746" s="2" t="str">
        <f>+VLOOKUP(A746,'comparacion amort'!$A:$U,5,FALSE)</f>
        <v>ZVUR</v>
      </c>
      <c r="P746" s="5">
        <v>44958</v>
      </c>
      <c r="Q746" s="2">
        <v>97</v>
      </c>
      <c r="R746" s="2">
        <v>0</v>
      </c>
      <c r="S746" s="11">
        <f t="shared" si="59"/>
        <v>97</v>
      </c>
      <c r="T746" s="12">
        <f t="shared" si="55"/>
        <v>0</v>
      </c>
      <c r="U746" s="7">
        <f t="shared" si="56"/>
        <v>1</v>
      </c>
      <c r="V746" s="7">
        <f t="shared" si="57"/>
        <v>96</v>
      </c>
      <c r="W746" s="7">
        <f t="shared" si="58"/>
        <v>11</v>
      </c>
      <c r="X746" s="2" t="str">
        <f>+VLOOKUP(A746,'comparacion amort'!$A:$U,10,FALSE)</f>
        <v>C32403</v>
      </c>
      <c r="Y746" s="3">
        <f>+VLOOKUP(A746,'comparacion amort'!$A:$U,19,FALSE)</f>
        <v>-4810</v>
      </c>
      <c r="Z746" s="7" t="str">
        <f>+VLOOKUP([1]!Tabla1[[#This Row],[Act.fijo]],'[1]clases de AF'!$A:$C,3,FALSE)</f>
        <v>P-TERRUR</v>
      </c>
    </row>
    <row r="747" spans="1:26" x14ac:dyDescent="0.25">
      <c r="A747">
        <v>11181</v>
      </c>
      <c r="B747">
        <v>0</v>
      </c>
      <c r="C747" t="s">
        <v>760</v>
      </c>
      <c r="D747" t="s">
        <v>856</v>
      </c>
      <c r="E747" t="s">
        <v>779</v>
      </c>
      <c r="F747" t="s">
        <v>780</v>
      </c>
      <c r="G747">
        <v>1970090100</v>
      </c>
      <c r="H747" t="s">
        <v>17</v>
      </c>
      <c r="I747" t="s">
        <v>210</v>
      </c>
      <c r="K747" t="s">
        <v>18</v>
      </c>
      <c r="L747" s="1">
        <v>800000</v>
      </c>
      <c r="M747">
        <v>-687</v>
      </c>
      <c r="N747" s="1">
        <v>799313</v>
      </c>
      <c r="O747" s="2" t="str">
        <f>+VLOOKUP(A747,'comparacion amort'!$A:$U,5,FALSE)</f>
        <v>ZVUR</v>
      </c>
      <c r="P747" s="5">
        <v>44958</v>
      </c>
      <c r="Q747" s="2">
        <v>97</v>
      </c>
      <c r="R747" s="2">
        <v>0</v>
      </c>
      <c r="S747" s="11">
        <f t="shared" si="59"/>
        <v>97</v>
      </c>
      <c r="T747" s="12">
        <f t="shared" si="55"/>
        <v>0</v>
      </c>
      <c r="U747" s="7">
        <f t="shared" si="56"/>
        <v>1</v>
      </c>
      <c r="V747" s="7">
        <f t="shared" si="57"/>
        <v>96</v>
      </c>
      <c r="W747" s="7">
        <f t="shared" si="58"/>
        <v>11</v>
      </c>
      <c r="X747" s="2" t="str">
        <f>+VLOOKUP(A747,'comparacion amort'!$A:$U,10,FALSE)</f>
        <v>C32403</v>
      </c>
      <c r="Y747" s="3">
        <f>+VLOOKUP(A747,'comparacion amort'!$A:$U,19,FALSE)</f>
        <v>-687</v>
      </c>
      <c r="Z747" s="7" t="str">
        <f>+VLOOKUP([1]!Tabla1[[#This Row],[Act.fijo]],'[1]clases de AF'!$A:$C,3,FALSE)</f>
        <v>P-TERRUR</v>
      </c>
    </row>
    <row r="748" spans="1:26" x14ac:dyDescent="0.25">
      <c r="A748">
        <v>11182</v>
      </c>
      <c r="B748">
        <v>0</v>
      </c>
      <c r="C748" t="s">
        <v>760</v>
      </c>
      <c r="D748" t="s">
        <v>857</v>
      </c>
      <c r="E748" t="s">
        <v>779</v>
      </c>
      <c r="F748" t="s">
        <v>780</v>
      </c>
      <c r="G748">
        <v>1970090100</v>
      </c>
      <c r="H748" t="s">
        <v>17</v>
      </c>
      <c r="I748" t="s">
        <v>210</v>
      </c>
      <c r="K748" t="s">
        <v>18</v>
      </c>
      <c r="L748" s="1">
        <v>1306256</v>
      </c>
      <c r="M748" s="1">
        <v>-1122</v>
      </c>
      <c r="N748" s="1">
        <v>1305134</v>
      </c>
      <c r="O748" s="2" t="str">
        <f>+VLOOKUP(A748,'comparacion amort'!$A:$U,5,FALSE)</f>
        <v>ZVUR</v>
      </c>
      <c r="P748" s="5">
        <v>44958</v>
      </c>
      <c r="Q748" s="2">
        <v>97</v>
      </c>
      <c r="R748" s="2">
        <v>0</v>
      </c>
      <c r="S748" s="11">
        <f t="shared" si="59"/>
        <v>97</v>
      </c>
      <c r="T748" s="12">
        <f t="shared" si="55"/>
        <v>0</v>
      </c>
      <c r="U748" s="7">
        <f t="shared" si="56"/>
        <v>1</v>
      </c>
      <c r="V748" s="7">
        <f t="shared" si="57"/>
        <v>96</v>
      </c>
      <c r="W748" s="7">
        <f t="shared" si="58"/>
        <v>11</v>
      </c>
      <c r="X748" s="2" t="str">
        <f>+VLOOKUP(A748,'comparacion amort'!$A:$U,10,FALSE)</f>
        <v>C32403</v>
      </c>
      <c r="Y748" s="3">
        <f>+VLOOKUP(A748,'comparacion amort'!$A:$U,19,FALSE)</f>
        <v>-1122</v>
      </c>
      <c r="Z748" s="7" t="str">
        <f>+VLOOKUP([1]!Tabla1[[#This Row],[Act.fijo]],'[1]clases de AF'!$A:$C,3,FALSE)</f>
        <v>P-TERRUR</v>
      </c>
    </row>
    <row r="749" spans="1:26" x14ac:dyDescent="0.25">
      <c r="A749">
        <v>11183</v>
      </c>
      <c r="B749">
        <v>0</v>
      </c>
      <c r="C749" t="s">
        <v>760</v>
      </c>
      <c r="D749" t="s">
        <v>858</v>
      </c>
      <c r="E749" t="s">
        <v>779</v>
      </c>
      <c r="F749" t="s">
        <v>780</v>
      </c>
      <c r="G749">
        <v>1970090100</v>
      </c>
      <c r="H749" t="s">
        <v>17</v>
      </c>
      <c r="I749" t="s">
        <v>210</v>
      </c>
      <c r="K749" t="s">
        <v>18</v>
      </c>
      <c r="L749" s="1">
        <v>450000</v>
      </c>
      <c r="M749">
        <v>-386</v>
      </c>
      <c r="N749" s="1">
        <v>449614</v>
      </c>
      <c r="O749" s="2" t="str">
        <f>+VLOOKUP(A749,'comparacion amort'!$A:$U,5,FALSE)</f>
        <v>ZVUR</v>
      </c>
      <c r="P749" s="5">
        <v>44958</v>
      </c>
      <c r="Q749" s="2">
        <v>97</v>
      </c>
      <c r="R749" s="2">
        <v>0</v>
      </c>
      <c r="S749" s="11">
        <f t="shared" si="59"/>
        <v>97</v>
      </c>
      <c r="T749" s="12">
        <f t="shared" si="55"/>
        <v>0</v>
      </c>
      <c r="U749" s="7">
        <f t="shared" si="56"/>
        <v>1</v>
      </c>
      <c r="V749" s="7">
        <f t="shared" si="57"/>
        <v>96</v>
      </c>
      <c r="W749" s="7">
        <f t="shared" si="58"/>
        <v>11</v>
      </c>
      <c r="X749" s="2" t="str">
        <f>+VLOOKUP(A749,'comparacion amort'!$A:$U,10,FALSE)</f>
        <v>C32403</v>
      </c>
      <c r="Y749" s="3">
        <f>+VLOOKUP(A749,'comparacion amort'!$A:$U,19,FALSE)</f>
        <v>-386</v>
      </c>
      <c r="Z749" s="7" t="str">
        <f>+VLOOKUP([1]!Tabla1[[#This Row],[Act.fijo]],'[1]clases de AF'!$A:$C,3,FALSE)</f>
        <v>P-TERRUR</v>
      </c>
    </row>
    <row r="750" spans="1:26" x14ac:dyDescent="0.25">
      <c r="A750">
        <v>11184</v>
      </c>
      <c r="B750">
        <v>0</v>
      </c>
      <c r="C750" t="s">
        <v>760</v>
      </c>
      <c r="D750" t="s">
        <v>817</v>
      </c>
      <c r="E750" t="s">
        <v>779</v>
      </c>
      <c r="F750" t="s">
        <v>780</v>
      </c>
      <c r="G750">
        <v>1970090100</v>
      </c>
      <c r="H750" t="s">
        <v>17</v>
      </c>
      <c r="I750" t="s">
        <v>210</v>
      </c>
      <c r="K750" t="s">
        <v>18</v>
      </c>
      <c r="L750" s="1">
        <v>850000</v>
      </c>
      <c r="M750">
        <v>-730</v>
      </c>
      <c r="N750" s="1">
        <v>849270</v>
      </c>
      <c r="O750" s="2" t="str">
        <f>+VLOOKUP(A750,'comparacion amort'!$A:$U,5,FALSE)</f>
        <v>ZVUR</v>
      </c>
      <c r="P750" s="5">
        <v>44958</v>
      </c>
      <c r="Q750" s="2">
        <v>97</v>
      </c>
      <c r="R750" s="2">
        <v>0</v>
      </c>
      <c r="S750" s="11">
        <f t="shared" si="59"/>
        <v>97</v>
      </c>
      <c r="T750" s="12">
        <f t="shared" si="55"/>
        <v>0</v>
      </c>
      <c r="U750" s="7">
        <f t="shared" si="56"/>
        <v>1</v>
      </c>
      <c r="V750" s="7">
        <f t="shared" si="57"/>
        <v>96</v>
      </c>
      <c r="W750" s="7">
        <f t="shared" si="58"/>
        <v>11</v>
      </c>
      <c r="X750" s="2" t="str">
        <f>+VLOOKUP(A750,'comparacion amort'!$A:$U,10,FALSE)</f>
        <v>C32403</v>
      </c>
      <c r="Y750" s="3">
        <f>+VLOOKUP(A750,'comparacion amort'!$A:$U,19,FALSE)</f>
        <v>-730</v>
      </c>
      <c r="Z750" s="7" t="str">
        <f>+VLOOKUP([1]!Tabla1[[#This Row],[Act.fijo]],'[1]clases de AF'!$A:$C,3,FALSE)</f>
        <v>P-TERRUR</v>
      </c>
    </row>
    <row r="751" spans="1:26" x14ac:dyDescent="0.25">
      <c r="A751">
        <v>11185</v>
      </c>
      <c r="B751">
        <v>0</v>
      </c>
      <c r="C751" t="s">
        <v>760</v>
      </c>
      <c r="D751" t="s">
        <v>859</v>
      </c>
      <c r="E751" t="s">
        <v>779</v>
      </c>
      <c r="F751" t="s">
        <v>780</v>
      </c>
      <c r="G751">
        <v>1970090100</v>
      </c>
      <c r="H751" t="s">
        <v>17</v>
      </c>
      <c r="I751" t="s">
        <v>210</v>
      </c>
      <c r="K751" t="s">
        <v>18</v>
      </c>
      <c r="L751" s="1">
        <v>3470000</v>
      </c>
      <c r="M751" s="1">
        <v>-2981</v>
      </c>
      <c r="N751" s="1">
        <v>3467019</v>
      </c>
      <c r="O751" s="2" t="str">
        <f>+VLOOKUP(A751,'comparacion amort'!$A:$U,5,FALSE)</f>
        <v>ZVUR</v>
      </c>
      <c r="P751" s="5">
        <v>44958</v>
      </c>
      <c r="Q751" s="2">
        <v>97</v>
      </c>
      <c r="R751" s="2">
        <v>0</v>
      </c>
      <c r="S751" s="11">
        <f t="shared" si="59"/>
        <v>97</v>
      </c>
      <c r="T751" s="12">
        <f t="shared" si="55"/>
        <v>0</v>
      </c>
      <c r="U751" s="7">
        <f t="shared" si="56"/>
        <v>1</v>
      </c>
      <c r="V751" s="7">
        <f t="shared" si="57"/>
        <v>96</v>
      </c>
      <c r="W751" s="7">
        <f t="shared" si="58"/>
        <v>11</v>
      </c>
      <c r="X751" s="2" t="str">
        <f>+VLOOKUP(A751,'comparacion amort'!$A:$U,10,FALSE)</f>
        <v>C32403</v>
      </c>
      <c r="Y751" s="3">
        <f>+VLOOKUP(A751,'comparacion amort'!$A:$U,19,FALSE)</f>
        <v>-2981</v>
      </c>
      <c r="Z751" s="7" t="str">
        <f>+VLOOKUP([1]!Tabla1[[#This Row],[Act.fijo]],'[1]clases de AF'!$A:$C,3,FALSE)</f>
        <v>P-TERRUR</v>
      </c>
    </row>
    <row r="752" spans="1:26" x14ac:dyDescent="0.25">
      <c r="A752">
        <v>11186</v>
      </c>
      <c r="B752">
        <v>0</v>
      </c>
      <c r="C752" t="s">
        <v>760</v>
      </c>
      <c r="D752" t="s">
        <v>860</v>
      </c>
      <c r="E752" t="s">
        <v>779</v>
      </c>
      <c r="F752" t="s">
        <v>780</v>
      </c>
      <c r="G752">
        <v>1970090100</v>
      </c>
      <c r="H752" t="s">
        <v>17</v>
      </c>
      <c r="I752" t="s">
        <v>210</v>
      </c>
      <c r="K752" t="s">
        <v>18</v>
      </c>
      <c r="L752" s="1">
        <v>1840000</v>
      </c>
      <c r="M752" s="1">
        <v>-1580</v>
      </c>
      <c r="N752" s="1">
        <v>1838420</v>
      </c>
      <c r="O752" s="2" t="str">
        <f>+VLOOKUP(A752,'comparacion amort'!$A:$U,5,FALSE)</f>
        <v>ZVUR</v>
      </c>
      <c r="P752" s="5">
        <v>44958</v>
      </c>
      <c r="Q752" s="2">
        <v>97</v>
      </c>
      <c r="R752" s="2">
        <v>0</v>
      </c>
      <c r="S752" s="11">
        <f t="shared" si="59"/>
        <v>97</v>
      </c>
      <c r="T752" s="12">
        <f t="shared" si="55"/>
        <v>0</v>
      </c>
      <c r="U752" s="7">
        <f t="shared" si="56"/>
        <v>1</v>
      </c>
      <c r="V752" s="7">
        <f t="shared" si="57"/>
        <v>96</v>
      </c>
      <c r="W752" s="7">
        <f t="shared" si="58"/>
        <v>11</v>
      </c>
      <c r="X752" s="2" t="str">
        <f>+VLOOKUP(A752,'comparacion amort'!$A:$U,10,FALSE)</f>
        <v>C32403</v>
      </c>
      <c r="Y752" s="3">
        <f>+VLOOKUP(A752,'comparacion amort'!$A:$U,19,FALSE)</f>
        <v>-1580</v>
      </c>
      <c r="Z752" s="7" t="str">
        <f>+VLOOKUP([1]!Tabla1[[#This Row],[Act.fijo]],'[1]clases de AF'!$A:$C,3,FALSE)</f>
        <v>P-TERRUR</v>
      </c>
    </row>
    <row r="753" spans="1:26" x14ac:dyDescent="0.25">
      <c r="A753">
        <v>1726</v>
      </c>
      <c r="B753">
        <v>0</v>
      </c>
      <c r="C753" t="s">
        <v>689</v>
      </c>
      <c r="D753" t="s">
        <v>861</v>
      </c>
      <c r="E753" t="s">
        <v>862</v>
      </c>
      <c r="F753" t="s">
        <v>863</v>
      </c>
      <c r="G753">
        <v>1605020000</v>
      </c>
      <c r="H753" t="s">
        <v>17</v>
      </c>
      <c r="I753" t="s">
        <v>53</v>
      </c>
      <c r="K753" t="s">
        <v>18</v>
      </c>
      <c r="L753" s="1">
        <v>72000076</v>
      </c>
      <c r="M753">
        <v>0</v>
      </c>
      <c r="N753" s="1">
        <v>72000076</v>
      </c>
      <c r="O753" s="2">
        <f>+VLOOKUP(A753,'comparacion amort'!$A:$U,5,FALSE)</f>
        <v>0</v>
      </c>
      <c r="P753" s="5">
        <v>44621</v>
      </c>
      <c r="Q753" s="2">
        <v>0</v>
      </c>
      <c r="R753" s="2">
        <v>0</v>
      </c>
      <c r="S753" s="11">
        <f t="shared" si="59"/>
        <v>0</v>
      </c>
      <c r="T753" s="12">
        <f t="shared" si="55"/>
        <v>0</v>
      </c>
      <c r="U753" s="7">
        <f t="shared" si="56"/>
        <v>0</v>
      </c>
      <c r="V753" s="7">
        <f t="shared" si="57"/>
        <v>0</v>
      </c>
      <c r="W753" s="7">
        <f t="shared" si="58"/>
        <v>0</v>
      </c>
      <c r="X753" s="2" t="str">
        <f>+VLOOKUP(A753,'comparacion amort'!$A:$U,10,FALSE)</f>
        <v>C32503</v>
      </c>
      <c r="Y753" s="3">
        <f>+VLOOKUP(A753,'comparacion amort'!$A:$U,19,FALSE)</f>
        <v>0</v>
      </c>
      <c r="Z753" s="7" t="str">
        <f>+VLOOKUP([1]!Tabla1[[#This Row],[Act.fijo]],'[1]clases de AF'!$A:$C,3,FALSE)</f>
        <v>P-TERRUR</v>
      </c>
    </row>
    <row r="754" spans="1:26" x14ac:dyDescent="0.25">
      <c r="A754">
        <v>1775</v>
      </c>
      <c r="B754">
        <v>0</v>
      </c>
      <c r="C754" t="s">
        <v>695</v>
      </c>
      <c r="D754" t="s">
        <v>864</v>
      </c>
      <c r="E754" t="s">
        <v>862</v>
      </c>
      <c r="F754" t="s">
        <v>863</v>
      </c>
      <c r="G754">
        <v>1605020000</v>
      </c>
      <c r="H754" t="s">
        <v>17</v>
      </c>
      <c r="I754" t="s">
        <v>53</v>
      </c>
      <c r="K754" t="s">
        <v>18</v>
      </c>
      <c r="L754" s="1">
        <v>402761718</v>
      </c>
      <c r="M754">
        <v>0</v>
      </c>
      <c r="N754" s="1">
        <v>402761718</v>
      </c>
      <c r="O754" s="2">
        <f>+VLOOKUP(A754,'comparacion amort'!$A:$U,5,FALSE)</f>
        <v>0</v>
      </c>
      <c r="P754" s="5">
        <v>44866</v>
      </c>
      <c r="Q754" s="2">
        <v>0</v>
      </c>
      <c r="R754" s="2">
        <v>0</v>
      </c>
      <c r="S754" s="11">
        <f t="shared" si="59"/>
        <v>0</v>
      </c>
      <c r="T754" s="12">
        <f t="shared" si="55"/>
        <v>0</v>
      </c>
      <c r="U754" s="7">
        <f t="shared" si="56"/>
        <v>0</v>
      </c>
      <c r="V754" s="7">
        <f t="shared" si="57"/>
        <v>0</v>
      </c>
      <c r="W754" s="7">
        <f t="shared" si="58"/>
        <v>0</v>
      </c>
      <c r="X754" s="2" t="str">
        <f>+VLOOKUP(A754,'comparacion amort'!$A:$U,10,FALSE)</f>
        <v>C32503</v>
      </c>
      <c r="Y754" s="3">
        <f>+VLOOKUP(A754,'comparacion amort'!$A:$U,19,FALSE)</f>
        <v>0</v>
      </c>
      <c r="Z754" s="7" t="str">
        <f>+VLOOKUP([1]!Tabla1[[#This Row],[Act.fijo]],'[1]clases de AF'!$A:$C,3,FALSE)</f>
        <v>P-TERRUR</v>
      </c>
    </row>
    <row r="755" spans="1:26" x14ac:dyDescent="0.25">
      <c r="A755">
        <v>5159</v>
      </c>
      <c r="B755">
        <v>0</v>
      </c>
      <c r="C755" t="s">
        <v>698</v>
      </c>
      <c r="D755" t="s">
        <v>699</v>
      </c>
      <c r="E755" t="s">
        <v>862</v>
      </c>
      <c r="F755" t="s">
        <v>863</v>
      </c>
      <c r="G755">
        <v>1640010000</v>
      </c>
      <c r="H755" t="s">
        <v>17</v>
      </c>
      <c r="I755" t="s">
        <v>32</v>
      </c>
      <c r="K755" t="s">
        <v>18</v>
      </c>
      <c r="L755" s="1">
        <v>7242710574</v>
      </c>
      <c r="M755" s="1">
        <v>-86222743</v>
      </c>
      <c r="N755" s="1">
        <v>7156487831</v>
      </c>
      <c r="O755" s="2" t="str">
        <f>+VLOOKUP(A755,'comparacion amort'!$A:$U,5,FALSE)</f>
        <v>ZVRI</v>
      </c>
      <c r="P755" s="5">
        <v>44562</v>
      </c>
      <c r="Q755" s="2">
        <v>98</v>
      </c>
      <c r="R755" s="2">
        <v>0</v>
      </c>
      <c r="S755" s="11">
        <f t="shared" si="59"/>
        <v>98</v>
      </c>
      <c r="T755" s="12">
        <f t="shared" si="55"/>
        <v>1</v>
      </c>
      <c r="U755" s="7">
        <f t="shared" si="56"/>
        <v>2</v>
      </c>
      <c r="V755" s="7">
        <f t="shared" si="57"/>
        <v>96</v>
      </c>
      <c r="W755" s="7">
        <f t="shared" si="58"/>
        <v>10</v>
      </c>
      <c r="X755" s="2" t="str">
        <f>+VLOOKUP(A755,'comparacion amort'!$A:$U,10,FALSE)</f>
        <v>C32503</v>
      </c>
      <c r="Y755" s="3">
        <f>+VLOOKUP(A755,'comparacion amort'!$A:$U,19,FALSE)</f>
        <v>-12317534</v>
      </c>
      <c r="Z755" s="7" t="str">
        <f>+VLOOKUP([1]!Tabla1[[#This Row],[Act.fijo]],'[1]clases de AF'!$A:$C,3,FALSE)</f>
        <v>NL-TERRE</v>
      </c>
    </row>
    <row r="756" spans="1:26" x14ac:dyDescent="0.25">
      <c r="A756">
        <v>5160</v>
      </c>
      <c r="B756">
        <v>0</v>
      </c>
      <c r="C756" t="s">
        <v>698</v>
      </c>
      <c r="D756" t="s">
        <v>783</v>
      </c>
      <c r="E756" t="s">
        <v>862</v>
      </c>
      <c r="F756" t="s">
        <v>863</v>
      </c>
      <c r="G756">
        <v>1640010000</v>
      </c>
      <c r="H756" t="s">
        <v>17</v>
      </c>
      <c r="I756" t="s">
        <v>32</v>
      </c>
      <c r="K756" t="s">
        <v>18</v>
      </c>
      <c r="L756" s="1">
        <v>1026799034</v>
      </c>
      <c r="M756" s="1">
        <v>-12223797</v>
      </c>
      <c r="N756" s="1">
        <v>1014575237</v>
      </c>
      <c r="O756" s="2" t="str">
        <f>+VLOOKUP(A756,'comparacion amort'!$A:$U,5,FALSE)</f>
        <v>ZVRI</v>
      </c>
      <c r="P756" s="5">
        <v>44562</v>
      </c>
      <c r="Q756" s="2">
        <v>98</v>
      </c>
      <c r="R756" s="2">
        <v>0</v>
      </c>
      <c r="S756" s="11">
        <f t="shared" si="59"/>
        <v>98</v>
      </c>
      <c r="T756" s="12">
        <f t="shared" si="55"/>
        <v>1</v>
      </c>
      <c r="U756" s="7">
        <f t="shared" si="56"/>
        <v>2</v>
      </c>
      <c r="V756" s="7">
        <f t="shared" si="57"/>
        <v>96</v>
      </c>
      <c r="W756" s="7">
        <f t="shared" si="58"/>
        <v>10</v>
      </c>
      <c r="X756" s="2" t="str">
        <f>+VLOOKUP(A756,'comparacion amort'!$A:$U,10,FALSE)</f>
        <v>C32503</v>
      </c>
      <c r="Y756" s="3">
        <f>+VLOOKUP(A756,'comparacion amort'!$A:$U,19,FALSE)</f>
        <v>-1746256</v>
      </c>
      <c r="Z756" s="7" t="str">
        <f>+VLOOKUP([1]!Tabla1[[#This Row],[Act.fijo]],'[1]clases de AF'!$A:$C,3,FALSE)</f>
        <v>P-TERRUR</v>
      </c>
    </row>
    <row r="757" spans="1:26" x14ac:dyDescent="0.25">
      <c r="A757">
        <v>10575</v>
      </c>
      <c r="B757">
        <v>0</v>
      </c>
      <c r="C757" t="s">
        <v>698</v>
      </c>
      <c r="D757" t="s">
        <v>865</v>
      </c>
      <c r="E757" t="s">
        <v>862</v>
      </c>
      <c r="F757" t="s">
        <v>863</v>
      </c>
      <c r="G757">
        <v>1645011000</v>
      </c>
      <c r="H757" t="s">
        <v>17</v>
      </c>
      <c r="I757" t="s">
        <v>38</v>
      </c>
      <c r="K757" t="s">
        <v>18</v>
      </c>
      <c r="L757" s="1">
        <v>121629951</v>
      </c>
      <c r="M757" s="1">
        <v>-3734252</v>
      </c>
      <c r="N757" s="1">
        <v>117895699</v>
      </c>
      <c r="O757" s="2" t="str">
        <f>+VLOOKUP(A757,'comparacion amort'!$A:$U,5,FALSE)</f>
        <v>ZVRI</v>
      </c>
      <c r="P757" s="5">
        <v>44562</v>
      </c>
      <c r="Q757" s="2">
        <v>38</v>
      </c>
      <c r="R757" s="2">
        <v>0</v>
      </c>
      <c r="S757" s="11">
        <f t="shared" si="59"/>
        <v>38</v>
      </c>
      <c r="T757" s="12">
        <f t="shared" si="55"/>
        <v>1</v>
      </c>
      <c r="U757" s="7">
        <f t="shared" si="56"/>
        <v>2</v>
      </c>
      <c r="V757" s="7">
        <f t="shared" si="57"/>
        <v>36</v>
      </c>
      <c r="W757" s="7">
        <f t="shared" si="58"/>
        <v>10</v>
      </c>
      <c r="X757" s="2" t="str">
        <f>+VLOOKUP(A757,'comparacion amort'!$A:$U,10,FALSE)</f>
        <v>C32503</v>
      </c>
      <c r="Y757" s="3">
        <f>+VLOOKUP(A757,'comparacion amort'!$A:$U,19,FALSE)</f>
        <v>-533464</v>
      </c>
      <c r="Z757" s="7" t="str">
        <f>+VLOOKUP([1]!Tabla1[[#This Row],[Act.fijo]],'[1]clases de AF'!$A:$C,3,FALSE)</f>
        <v>P-TERRUR</v>
      </c>
    </row>
    <row r="758" spans="1:26" x14ac:dyDescent="0.25">
      <c r="A758">
        <v>10576</v>
      </c>
      <c r="B758">
        <v>0</v>
      </c>
      <c r="C758" t="s">
        <v>698</v>
      </c>
      <c r="D758" t="s">
        <v>701</v>
      </c>
      <c r="E758" t="s">
        <v>862</v>
      </c>
      <c r="F758" t="s">
        <v>863</v>
      </c>
      <c r="G758">
        <v>1645011000</v>
      </c>
      <c r="H758" t="s">
        <v>17</v>
      </c>
      <c r="I758" t="s">
        <v>38</v>
      </c>
      <c r="K758" t="s">
        <v>18</v>
      </c>
      <c r="L758" s="1">
        <v>60136164</v>
      </c>
      <c r="M758" s="1">
        <v>-5396834</v>
      </c>
      <c r="N758" s="1">
        <v>54739330</v>
      </c>
      <c r="O758" s="2" t="str">
        <f>+VLOOKUP(A758,'comparacion amort'!$A:$U,5,FALSE)</f>
        <v>ZVRI</v>
      </c>
      <c r="P758" s="5">
        <v>44562</v>
      </c>
      <c r="Q758" s="2">
        <v>13</v>
      </c>
      <c r="R758" s="2">
        <v>0</v>
      </c>
      <c r="S758" s="11">
        <f t="shared" si="59"/>
        <v>13</v>
      </c>
      <c r="T758" s="12">
        <f t="shared" si="55"/>
        <v>1</v>
      </c>
      <c r="U758" s="7">
        <f t="shared" si="56"/>
        <v>2</v>
      </c>
      <c r="V758" s="7">
        <f t="shared" si="57"/>
        <v>11</v>
      </c>
      <c r="W758" s="7">
        <f t="shared" si="58"/>
        <v>10</v>
      </c>
      <c r="X758" s="2" t="str">
        <f>+VLOOKUP(A758,'comparacion amort'!$A:$U,10,FALSE)</f>
        <v>C32503</v>
      </c>
      <c r="Y758" s="3">
        <f>+VLOOKUP(A758,'comparacion amort'!$A:$U,19,FALSE)</f>
        <v>-770976</v>
      </c>
      <c r="Z758" s="7" t="str">
        <f>+VLOOKUP([1]!Tabla1[[#This Row],[Act.fijo]],'[1]clases de AF'!$A:$C,3,FALSE)</f>
        <v>P-TERRUR</v>
      </c>
    </row>
    <row r="759" spans="1:26" x14ac:dyDescent="0.25">
      <c r="A759">
        <v>10577</v>
      </c>
      <c r="B759">
        <v>0</v>
      </c>
      <c r="C759" t="s">
        <v>698</v>
      </c>
      <c r="D759" t="s">
        <v>702</v>
      </c>
      <c r="E759" t="s">
        <v>862</v>
      </c>
      <c r="F759" t="s">
        <v>863</v>
      </c>
      <c r="G759">
        <v>1645011000</v>
      </c>
      <c r="H759" t="s">
        <v>17</v>
      </c>
      <c r="I759" t="s">
        <v>38</v>
      </c>
      <c r="K759" t="s">
        <v>18</v>
      </c>
      <c r="L759" s="1">
        <v>198157211</v>
      </c>
      <c r="M759" s="1">
        <v>-10051451</v>
      </c>
      <c r="N759" s="1">
        <v>188105760</v>
      </c>
      <c r="O759" s="2" t="str">
        <f>+VLOOKUP(A759,'comparacion amort'!$A:$U,5,FALSE)</f>
        <v>ZVRI</v>
      </c>
      <c r="P759" s="5">
        <v>44562</v>
      </c>
      <c r="Q759" s="2">
        <v>23</v>
      </c>
      <c r="R759" s="2">
        <v>0</v>
      </c>
      <c r="S759" s="11">
        <f t="shared" si="59"/>
        <v>23</v>
      </c>
      <c r="T759" s="12">
        <f t="shared" si="55"/>
        <v>1</v>
      </c>
      <c r="U759" s="7">
        <f t="shared" si="56"/>
        <v>2</v>
      </c>
      <c r="V759" s="7">
        <f t="shared" si="57"/>
        <v>21</v>
      </c>
      <c r="W759" s="7">
        <f t="shared" si="58"/>
        <v>10</v>
      </c>
      <c r="X759" s="2" t="str">
        <f>+VLOOKUP(A759,'comparacion amort'!$A:$U,10,FALSE)</f>
        <v>C32503</v>
      </c>
      <c r="Y759" s="3">
        <f>+VLOOKUP(A759,'comparacion amort'!$A:$U,19,FALSE)</f>
        <v>-1435921</v>
      </c>
      <c r="Z759" s="7" t="str">
        <f>+VLOOKUP([1]!Tabla1[[#This Row],[Act.fijo]],'[1]clases de AF'!$A:$C,3,FALSE)</f>
        <v>P-TERRUR</v>
      </c>
    </row>
    <row r="760" spans="1:26" x14ac:dyDescent="0.25">
      <c r="A760">
        <v>10579</v>
      </c>
      <c r="B760">
        <v>0</v>
      </c>
      <c r="C760" t="s">
        <v>698</v>
      </c>
      <c r="D760" t="s">
        <v>785</v>
      </c>
      <c r="E760" t="s">
        <v>862</v>
      </c>
      <c r="F760" t="s">
        <v>863</v>
      </c>
      <c r="G760">
        <v>1645011000</v>
      </c>
      <c r="H760" t="s">
        <v>17</v>
      </c>
      <c r="I760" t="s">
        <v>38</v>
      </c>
      <c r="K760" t="s">
        <v>18</v>
      </c>
      <c r="L760" s="1">
        <v>48762070</v>
      </c>
      <c r="M760" s="1">
        <v>-4376082</v>
      </c>
      <c r="N760" s="1">
        <v>44385988</v>
      </c>
      <c r="O760" s="2" t="str">
        <f>+VLOOKUP(A760,'comparacion amort'!$A:$U,5,FALSE)</f>
        <v>ZVRI</v>
      </c>
      <c r="P760" s="5">
        <v>44562</v>
      </c>
      <c r="Q760" s="2">
        <v>13</v>
      </c>
      <c r="R760" s="2">
        <v>0</v>
      </c>
      <c r="S760" s="11">
        <f t="shared" si="59"/>
        <v>13</v>
      </c>
      <c r="T760" s="12">
        <f t="shared" si="55"/>
        <v>1</v>
      </c>
      <c r="U760" s="7">
        <f t="shared" si="56"/>
        <v>2</v>
      </c>
      <c r="V760" s="7">
        <f t="shared" si="57"/>
        <v>11</v>
      </c>
      <c r="W760" s="7">
        <f t="shared" si="58"/>
        <v>10</v>
      </c>
      <c r="X760" s="2" t="str">
        <f>+VLOOKUP(A760,'comparacion amort'!$A:$U,10,FALSE)</f>
        <v>C32503</v>
      </c>
      <c r="Y760" s="3">
        <f>+VLOOKUP(A760,'comparacion amort'!$A:$U,19,FALSE)</f>
        <v>-625154</v>
      </c>
      <c r="Z760" s="7" t="str">
        <f>+VLOOKUP([1]!Tabla1[[#This Row],[Act.fijo]],'[1]clases de AF'!$A:$C,3,FALSE)</f>
        <v>NL-TERRE</v>
      </c>
    </row>
    <row r="761" spans="1:26" x14ac:dyDescent="0.25">
      <c r="A761">
        <v>10580</v>
      </c>
      <c r="B761">
        <v>0</v>
      </c>
      <c r="C761" t="s">
        <v>698</v>
      </c>
      <c r="D761" t="s">
        <v>866</v>
      </c>
      <c r="E761" t="s">
        <v>862</v>
      </c>
      <c r="F761" t="s">
        <v>863</v>
      </c>
      <c r="G761">
        <v>1645011000</v>
      </c>
      <c r="H761" t="s">
        <v>17</v>
      </c>
      <c r="I761" t="s">
        <v>38</v>
      </c>
      <c r="K761" t="s">
        <v>18</v>
      </c>
      <c r="L761" s="1">
        <v>51814359</v>
      </c>
      <c r="M761" s="1">
        <v>-1590790</v>
      </c>
      <c r="N761" s="1">
        <v>50223569</v>
      </c>
      <c r="O761" s="2" t="str">
        <f>+VLOOKUP(A761,'comparacion amort'!$A:$U,5,FALSE)</f>
        <v>ZVRI</v>
      </c>
      <c r="P761" s="5">
        <v>44562</v>
      </c>
      <c r="Q761" s="2">
        <v>38</v>
      </c>
      <c r="R761" s="2">
        <v>0</v>
      </c>
      <c r="S761" s="11">
        <f t="shared" si="59"/>
        <v>38</v>
      </c>
      <c r="T761" s="12">
        <f t="shared" si="55"/>
        <v>1</v>
      </c>
      <c r="U761" s="7">
        <f t="shared" si="56"/>
        <v>2</v>
      </c>
      <c r="V761" s="7">
        <f t="shared" si="57"/>
        <v>36</v>
      </c>
      <c r="W761" s="7">
        <f t="shared" si="58"/>
        <v>10</v>
      </c>
      <c r="X761" s="2" t="str">
        <f>+VLOOKUP(A761,'comparacion amort'!$A:$U,10,FALSE)</f>
        <v>C32503</v>
      </c>
      <c r="Y761" s="3">
        <f>+VLOOKUP(A761,'comparacion amort'!$A:$U,19,FALSE)</f>
        <v>-227255</v>
      </c>
      <c r="Z761" s="7" t="str">
        <f>+VLOOKUP([1]!Tabla1[[#This Row],[Act.fijo]],'[1]clases de AF'!$A:$C,3,FALSE)</f>
        <v>P-TERRUR</v>
      </c>
    </row>
    <row r="762" spans="1:26" x14ac:dyDescent="0.25">
      <c r="A762">
        <v>10581</v>
      </c>
      <c r="B762">
        <v>0</v>
      </c>
      <c r="C762" t="s">
        <v>698</v>
      </c>
      <c r="D762" t="s">
        <v>704</v>
      </c>
      <c r="E762" t="s">
        <v>862</v>
      </c>
      <c r="F762" t="s">
        <v>863</v>
      </c>
      <c r="G762">
        <v>1645011000</v>
      </c>
      <c r="H762" t="s">
        <v>17</v>
      </c>
      <c r="I762" t="s">
        <v>38</v>
      </c>
      <c r="K762" t="s">
        <v>18</v>
      </c>
      <c r="L762" s="1">
        <v>87916135</v>
      </c>
      <c r="M762" s="1">
        <v>-7889908</v>
      </c>
      <c r="N762" s="1">
        <v>80026227</v>
      </c>
      <c r="O762" s="2" t="str">
        <f>+VLOOKUP(A762,'comparacion amort'!$A:$U,5,FALSE)</f>
        <v>ZVRI</v>
      </c>
      <c r="P762" s="5">
        <v>44562</v>
      </c>
      <c r="Q762" s="2">
        <v>13</v>
      </c>
      <c r="R762" s="2">
        <v>0</v>
      </c>
      <c r="S762" s="11">
        <f t="shared" si="59"/>
        <v>13</v>
      </c>
      <c r="T762" s="12">
        <f t="shared" si="55"/>
        <v>1</v>
      </c>
      <c r="U762" s="7">
        <f t="shared" si="56"/>
        <v>2</v>
      </c>
      <c r="V762" s="7">
        <f t="shared" si="57"/>
        <v>11</v>
      </c>
      <c r="W762" s="7">
        <f t="shared" si="58"/>
        <v>10</v>
      </c>
      <c r="X762" s="2" t="str">
        <f>+VLOOKUP(A762,'comparacion amort'!$A:$U,10,FALSE)</f>
        <v>C32503</v>
      </c>
      <c r="Y762" s="3">
        <f>+VLOOKUP(A762,'comparacion amort'!$A:$U,19,FALSE)</f>
        <v>-1127129</v>
      </c>
      <c r="Z762" s="7" t="str">
        <f>+VLOOKUP([1]!Tabla1[[#This Row],[Act.fijo]],'[1]clases de AF'!$A:$C,3,FALSE)</f>
        <v>P-TERRUR</v>
      </c>
    </row>
    <row r="763" spans="1:26" x14ac:dyDescent="0.25">
      <c r="A763">
        <v>10583</v>
      </c>
      <c r="B763">
        <v>0</v>
      </c>
      <c r="C763" t="s">
        <v>698</v>
      </c>
      <c r="D763" t="s">
        <v>788</v>
      </c>
      <c r="E763" t="s">
        <v>862</v>
      </c>
      <c r="F763" t="s">
        <v>863</v>
      </c>
      <c r="G763">
        <v>1645011000</v>
      </c>
      <c r="H763" t="s">
        <v>17</v>
      </c>
      <c r="I763" t="s">
        <v>38</v>
      </c>
      <c r="K763" t="s">
        <v>18</v>
      </c>
      <c r="L763" s="1">
        <v>179626060</v>
      </c>
      <c r="M763" s="1">
        <v>-5663884</v>
      </c>
      <c r="N763" s="1">
        <v>173962176</v>
      </c>
      <c r="O763" s="2" t="str">
        <f>+VLOOKUP(A763,'comparacion amort'!$A:$U,5,FALSE)</f>
        <v>ZVRI</v>
      </c>
      <c r="P763" s="5">
        <v>44562</v>
      </c>
      <c r="Q763" s="2">
        <v>37</v>
      </c>
      <c r="R763" s="2">
        <v>0</v>
      </c>
      <c r="S763" s="11">
        <f t="shared" si="59"/>
        <v>37</v>
      </c>
      <c r="T763" s="12">
        <f t="shared" si="55"/>
        <v>1</v>
      </c>
      <c r="U763" s="7">
        <f t="shared" si="56"/>
        <v>2</v>
      </c>
      <c r="V763" s="7">
        <f t="shared" si="57"/>
        <v>35</v>
      </c>
      <c r="W763" s="7">
        <f t="shared" si="58"/>
        <v>10</v>
      </c>
      <c r="X763" s="2" t="str">
        <f>+VLOOKUP(A763,'comparacion amort'!$A:$U,10,FALSE)</f>
        <v>C32503</v>
      </c>
      <c r="Y763" s="3">
        <f>+VLOOKUP(A763,'comparacion amort'!$A:$U,19,FALSE)</f>
        <v>-809126</v>
      </c>
      <c r="Z763" s="7" t="str">
        <f>+VLOOKUP([1]!Tabla1[[#This Row],[Act.fijo]],'[1]clases de AF'!$A:$C,3,FALSE)</f>
        <v>P-TERRUR</v>
      </c>
    </row>
    <row r="764" spans="1:26" x14ac:dyDescent="0.25">
      <c r="A764">
        <v>10584</v>
      </c>
      <c r="B764">
        <v>0</v>
      </c>
      <c r="C764" t="s">
        <v>698</v>
      </c>
      <c r="D764" t="s">
        <v>710</v>
      </c>
      <c r="E764" t="s">
        <v>862</v>
      </c>
      <c r="F764" t="s">
        <v>863</v>
      </c>
      <c r="G764">
        <v>1645011000</v>
      </c>
      <c r="H764" t="s">
        <v>17</v>
      </c>
      <c r="I764" t="s">
        <v>38</v>
      </c>
      <c r="K764" t="s">
        <v>18</v>
      </c>
      <c r="L764" s="1">
        <v>12802497</v>
      </c>
      <c r="M764" s="1">
        <v>-403681</v>
      </c>
      <c r="N764" s="1">
        <v>12398816</v>
      </c>
      <c r="O764" s="2" t="str">
        <f>+VLOOKUP(A764,'comparacion amort'!$A:$U,5,FALSE)</f>
        <v>ZVRI</v>
      </c>
      <c r="P764" s="5">
        <v>44562</v>
      </c>
      <c r="Q764" s="2">
        <v>37</v>
      </c>
      <c r="R764" s="2">
        <v>0</v>
      </c>
      <c r="S764" s="11">
        <f t="shared" si="59"/>
        <v>37</v>
      </c>
      <c r="T764" s="12">
        <f t="shared" si="55"/>
        <v>1</v>
      </c>
      <c r="U764" s="7">
        <f t="shared" si="56"/>
        <v>2</v>
      </c>
      <c r="V764" s="7">
        <f t="shared" si="57"/>
        <v>35</v>
      </c>
      <c r="W764" s="7">
        <f t="shared" si="58"/>
        <v>10</v>
      </c>
      <c r="X764" s="2" t="str">
        <f>+VLOOKUP(A764,'comparacion amort'!$A:$U,10,FALSE)</f>
        <v>C32503</v>
      </c>
      <c r="Y764" s="3">
        <f>+VLOOKUP(A764,'comparacion amort'!$A:$U,19,FALSE)</f>
        <v>-57668</v>
      </c>
      <c r="Z764" s="7" t="str">
        <f>+VLOOKUP([1]!Tabla1[[#This Row],[Act.fijo]],'[1]clases de AF'!$A:$C,3,FALSE)</f>
        <v>P-TERRUR</v>
      </c>
    </row>
    <row r="765" spans="1:26" x14ac:dyDescent="0.25">
      <c r="A765">
        <v>10585</v>
      </c>
      <c r="B765">
        <v>0</v>
      </c>
      <c r="C765" t="s">
        <v>698</v>
      </c>
      <c r="D765" t="s">
        <v>867</v>
      </c>
      <c r="E765" t="s">
        <v>862</v>
      </c>
      <c r="F765" t="s">
        <v>863</v>
      </c>
      <c r="G765">
        <v>1645011000</v>
      </c>
      <c r="H765" t="s">
        <v>17</v>
      </c>
      <c r="I765" t="s">
        <v>38</v>
      </c>
      <c r="K765" t="s">
        <v>18</v>
      </c>
      <c r="L765" s="1">
        <v>79060766</v>
      </c>
      <c r="M765" s="1">
        <v>-2492906</v>
      </c>
      <c r="N765" s="1">
        <v>76567860</v>
      </c>
      <c r="O765" s="2" t="str">
        <f>+VLOOKUP(A765,'comparacion amort'!$A:$U,5,FALSE)</f>
        <v>ZVRI</v>
      </c>
      <c r="P765" s="5">
        <v>44562</v>
      </c>
      <c r="Q765" s="2">
        <v>37</v>
      </c>
      <c r="R765" s="2">
        <v>0</v>
      </c>
      <c r="S765" s="11">
        <f t="shared" si="59"/>
        <v>37</v>
      </c>
      <c r="T765" s="12">
        <f t="shared" si="55"/>
        <v>1</v>
      </c>
      <c r="U765" s="7">
        <f t="shared" si="56"/>
        <v>2</v>
      </c>
      <c r="V765" s="7">
        <f t="shared" si="57"/>
        <v>35</v>
      </c>
      <c r="W765" s="7">
        <f t="shared" si="58"/>
        <v>10</v>
      </c>
      <c r="X765" s="2" t="str">
        <f>+VLOOKUP(A765,'comparacion amort'!$A:$U,10,FALSE)</f>
        <v>C32503</v>
      </c>
      <c r="Y765" s="3">
        <f>+VLOOKUP(A765,'comparacion amort'!$A:$U,19,FALSE)</f>
        <v>-356129</v>
      </c>
      <c r="Z765" s="7" t="str">
        <f>+VLOOKUP([1]!Tabla1[[#This Row],[Act.fijo]],'[1]clases de AF'!$A:$C,3,FALSE)</f>
        <v>P-TERRUR</v>
      </c>
    </row>
    <row r="766" spans="1:26" x14ac:dyDescent="0.25">
      <c r="A766">
        <v>10586</v>
      </c>
      <c r="B766">
        <v>0</v>
      </c>
      <c r="C766" t="s">
        <v>698</v>
      </c>
      <c r="D766" t="s">
        <v>868</v>
      </c>
      <c r="E766" t="s">
        <v>862</v>
      </c>
      <c r="F766" t="s">
        <v>863</v>
      </c>
      <c r="G766">
        <v>1645011000</v>
      </c>
      <c r="H766" t="s">
        <v>17</v>
      </c>
      <c r="I766" t="s">
        <v>38</v>
      </c>
      <c r="K766" t="s">
        <v>18</v>
      </c>
      <c r="L766" s="1">
        <v>201130588</v>
      </c>
      <c r="M766" s="1">
        <v>-6341954</v>
      </c>
      <c r="N766" s="1">
        <v>194788634</v>
      </c>
      <c r="O766" s="2" t="str">
        <f>+VLOOKUP(A766,'comparacion amort'!$A:$U,5,FALSE)</f>
        <v>ZVRI</v>
      </c>
      <c r="P766" s="5">
        <v>44562</v>
      </c>
      <c r="Q766" s="2">
        <v>37</v>
      </c>
      <c r="R766" s="2">
        <v>0</v>
      </c>
      <c r="S766" s="11">
        <f t="shared" si="59"/>
        <v>37</v>
      </c>
      <c r="T766" s="12">
        <f t="shared" si="55"/>
        <v>1</v>
      </c>
      <c r="U766" s="7">
        <f t="shared" si="56"/>
        <v>2</v>
      </c>
      <c r="V766" s="7">
        <f t="shared" si="57"/>
        <v>35</v>
      </c>
      <c r="W766" s="7">
        <f t="shared" si="58"/>
        <v>10</v>
      </c>
      <c r="X766" s="2" t="str">
        <f>+VLOOKUP(A766,'comparacion amort'!$A:$U,10,FALSE)</f>
        <v>C32503</v>
      </c>
      <c r="Y766" s="3">
        <f>+VLOOKUP(A766,'comparacion amort'!$A:$U,19,FALSE)</f>
        <v>-905993</v>
      </c>
      <c r="Z766" s="7" t="str">
        <f>+VLOOKUP([1]!Tabla1[[#This Row],[Act.fijo]],'[1]clases de AF'!$A:$C,3,FALSE)</f>
        <v>P-TERRUR</v>
      </c>
    </row>
    <row r="767" spans="1:26" x14ac:dyDescent="0.25">
      <c r="A767">
        <v>10587</v>
      </c>
      <c r="B767">
        <v>0</v>
      </c>
      <c r="C767" t="s">
        <v>698</v>
      </c>
      <c r="D767" t="s">
        <v>791</v>
      </c>
      <c r="E767" t="s">
        <v>862</v>
      </c>
      <c r="F767" t="s">
        <v>863</v>
      </c>
      <c r="G767">
        <v>1645011000</v>
      </c>
      <c r="H767" t="s">
        <v>17</v>
      </c>
      <c r="I767" t="s">
        <v>38</v>
      </c>
      <c r="K767" t="s">
        <v>18</v>
      </c>
      <c r="L767" s="1">
        <v>191526658</v>
      </c>
      <c r="M767" s="1">
        <v>-5880204</v>
      </c>
      <c r="N767" s="1">
        <v>185646454</v>
      </c>
      <c r="O767" s="2" t="str">
        <f>+VLOOKUP(A767,'comparacion amort'!$A:$U,5,FALSE)</f>
        <v>ZVRI</v>
      </c>
      <c r="P767" s="5">
        <v>44562</v>
      </c>
      <c r="Q767" s="2">
        <v>38</v>
      </c>
      <c r="R767" s="2">
        <v>0</v>
      </c>
      <c r="S767" s="11">
        <f t="shared" si="59"/>
        <v>38</v>
      </c>
      <c r="T767" s="12">
        <f t="shared" si="55"/>
        <v>1</v>
      </c>
      <c r="U767" s="7">
        <f t="shared" si="56"/>
        <v>2</v>
      </c>
      <c r="V767" s="7">
        <f t="shared" si="57"/>
        <v>36</v>
      </c>
      <c r="W767" s="7">
        <f t="shared" si="58"/>
        <v>10</v>
      </c>
      <c r="X767" s="2" t="str">
        <f>+VLOOKUP(A767,'comparacion amort'!$A:$U,10,FALSE)</f>
        <v>C32503</v>
      </c>
      <c r="Y767" s="3">
        <f>+VLOOKUP(A767,'comparacion amort'!$A:$U,19,FALSE)</f>
        <v>-840029</v>
      </c>
      <c r="Z767" s="7" t="str">
        <f>+VLOOKUP([1]!Tabla1[[#This Row],[Act.fijo]],'[1]clases de AF'!$A:$C,3,FALSE)</f>
        <v>P-TERRUR</v>
      </c>
    </row>
    <row r="768" spans="1:26" x14ac:dyDescent="0.25">
      <c r="A768">
        <v>10588</v>
      </c>
      <c r="B768">
        <v>0</v>
      </c>
      <c r="C768" t="s">
        <v>698</v>
      </c>
      <c r="D768" t="s">
        <v>869</v>
      </c>
      <c r="E768" t="s">
        <v>862</v>
      </c>
      <c r="F768" t="s">
        <v>863</v>
      </c>
      <c r="G768">
        <v>1645011000</v>
      </c>
      <c r="H768" t="s">
        <v>17</v>
      </c>
      <c r="I768" t="s">
        <v>38</v>
      </c>
      <c r="K768" t="s">
        <v>18</v>
      </c>
      <c r="L768" s="1">
        <v>544467212</v>
      </c>
      <c r="M768" s="1">
        <v>-16716098</v>
      </c>
      <c r="N768" s="1">
        <v>527751114</v>
      </c>
      <c r="O768" s="2" t="str">
        <f>+VLOOKUP(A768,'comparacion amort'!$A:$U,5,FALSE)</f>
        <v>ZVRI</v>
      </c>
      <c r="P768" s="5">
        <v>44562</v>
      </c>
      <c r="Q768" s="2">
        <v>38</v>
      </c>
      <c r="R768" s="2">
        <v>0</v>
      </c>
      <c r="S768" s="11">
        <f t="shared" si="59"/>
        <v>38</v>
      </c>
      <c r="T768" s="12">
        <f t="shared" si="55"/>
        <v>1</v>
      </c>
      <c r="U768" s="7">
        <f t="shared" si="56"/>
        <v>2</v>
      </c>
      <c r="V768" s="7">
        <f t="shared" si="57"/>
        <v>36</v>
      </c>
      <c r="W768" s="7">
        <f t="shared" si="58"/>
        <v>10</v>
      </c>
      <c r="X768" s="2" t="str">
        <f>+VLOOKUP(A768,'comparacion amort'!$A:$U,10,FALSE)</f>
        <v>C32503</v>
      </c>
      <c r="Y768" s="3">
        <f>+VLOOKUP(A768,'comparacion amort'!$A:$U,19,FALSE)</f>
        <v>-2388014</v>
      </c>
      <c r="Z768" s="7" t="str">
        <f>+VLOOKUP([1]!Tabla1[[#This Row],[Act.fijo]],'[1]clases de AF'!$A:$C,3,FALSE)</f>
        <v>P-TERRUR</v>
      </c>
    </row>
    <row r="769" spans="1:26" x14ac:dyDescent="0.25">
      <c r="A769">
        <v>10589</v>
      </c>
      <c r="B769">
        <v>0</v>
      </c>
      <c r="C769" t="s">
        <v>698</v>
      </c>
      <c r="D769" t="s">
        <v>870</v>
      </c>
      <c r="E769" t="s">
        <v>862</v>
      </c>
      <c r="F769" t="s">
        <v>863</v>
      </c>
      <c r="G769">
        <v>1645011000</v>
      </c>
      <c r="H769" t="s">
        <v>17</v>
      </c>
      <c r="I769" t="s">
        <v>38</v>
      </c>
      <c r="K769" t="s">
        <v>18</v>
      </c>
      <c r="L769" s="1">
        <v>133830939</v>
      </c>
      <c r="M769" s="1">
        <v>-4108843</v>
      </c>
      <c r="N769" s="1">
        <v>129722096</v>
      </c>
      <c r="O769" s="2" t="str">
        <f>+VLOOKUP(A769,'comparacion amort'!$A:$U,5,FALSE)</f>
        <v>ZVRI</v>
      </c>
      <c r="P769" s="5">
        <v>44562</v>
      </c>
      <c r="Q769" s="2">
        <v>38</v>
      </c>
      <c r="R769" s="2">
        <v>0</v>
      </c>
      <c r="S769" s="11">
        <f t="shared" si="59"/>
        <v>38</v>
      </c>
      <c r="T769" s="12">
        <f t="shared" si="55"/>
        <v>1</v>
      </c>
      <c r="U769" s="7">
        <f t="shared" si="56"/>
        <v>2</v>
      </c>
      <c r="V769" s="7">
        <f t="shared" si="57"/>
        <v>36</v>
      </c>
      <c r="W769" s="7">
        <f t="shared" si="58"/>
        <v>10</v>
      </c>
      <c r="X769" s="2" t="str">
        <f>+VLOOKUP(A769,'comparacion amort'!$A:$U,10,FALSE)</f>
        <v>C32503</v>
      </c>
      <c r="Y769" s="3">
        <f>+VLOOKUP(A769,'comparacion amort'!$A:$U,19,FALSE)</f>
        <v>-586977</v>
      </c>
      <c r="Z769" s="7" t="str">
        <f>+VLOOKUP([1]!Tabla1[[#This Row],[Act.fijo]],'[1]clases de AF'!$A:$C,3,FALSE)</f>
        <v>P-TERRUR</v>
      </c>
    </row>
    <row r="770" spans="1:26" x14ac:dyDescent="0.25">
      <c r="A770">
        <v>10590</v>
      </c>
      <c r="B770">
        <v>0</v>
      </c>
      <c r="C770" t="s">
        <v>698</v>
      </c>
      <c r="D770" t="s">
        <v>714</v>
      </c>
      <c r="E770" t="s">
        <v>862</v>
      </c>
      <c r="F770" t="s">
        <v>863</v>
      </c>
      <c r="G770">
        <v>1645011000</v>
      </c>
      <c r="H770" t="s">
        <v>17</v>
      </c>
      <c r="I770" t="s">
        <v>38</v>
      </c>
      <c r="K770" t="s">
        <v>18</v>
      </c>
      <c r="L770" s="1">
        <v>4305646601</v>
      </c>
      <c r="M770" s="1">
        <v>-51257697</v>
      </c>
      <c r="N770" s="1">
        <v>4254388904</v>
      </c>
      <c r="O770" s="2" t="str">
        <f>+VLOOKUP(A770,'comparacion amort'!$A:$U,5,FALSE)</f>
        <v>ZVRI</v>
      </c>
      <c r="P770" s="5">
        <v>44562</v>
      </c>
      <c r="Q770" s="2">
        <v>98</v>
      </c>
      <c r="R770" s="2">
        <v>0</v>
      </c>
      <c r="S770" s="11">
        <f t="shared" si="59"/>
        <v>98</v>
      </c>
      <c r="T770" s="12">
        <f t="shared" ref="T770:T833" si="60">ROUND(IF(S770=0,0,TRUNC((DATE(2023,2,28)-P770)/365,0)),)</f>
        <v>1</v>
      </c>
      <c r="U770" s="7">
        <f t="shared" ref="U770:U833" si="61">+ROUND(IF(S770=0,0,MOD((DATE(2023,2,28)-P770)/365,1)*12),0)</f>
        <v>2</v>
      </c>
      <c r="V770" s="7">
        <f t="shared" ref="V770:V833" si="62">+ROUND(IF(S770=0,0,TRUNC(S770-(DATE(2023,2,28)-P770)/365,0)),0)</f>
        <v>96</v>
      </c>
      <c r="W770" s="7">
        <f t="shared" ref="W770:W833" si="63">+ROUND(IF(S770=0,0,MOD(S770-(DATE(2023,2,28)-P770)/365,1)*12),0)</f>
        <v>10</v>
      </c>
      <c r="X770" s="2" t="str">
        <f>+VLOOKUP(A770,'comparacion amort'!$A:$U,10,FALSE)</f>
        <v>C32503</v>
      </c>
      <c r="Y770" s="3">
        <f>+VLOOKUP(A770,'comparacion amort'!$A:$U,19,FALSE)</f>
        <v>-7322528</v>
      </c>
      <c r="Z770" s="7" t="str">
        <f>+VLOOKUP([1]!Tabla1[[#This Row],[Act.fijo]],'[1]clases de AF'!$A:$C,3,FALSE)</f>
        <v>P-TERRUR</v>
      </c>
    </row>
    <row r="771" spans="1:26" x14ac:dyDescent="0.25">
      <c r="A771">
        <v>10591</v>
      </c>
      <c r="B771">
        <v>0</v>
      </c>
      <c r="C771" t="s">
        <v>698</v>
      </c>
      <c r="D771" t="s">
        <v>715</v>
      </c>
      <c r="E771" t="s">
        <v>862</v>
      </c>
      <c r="F771" t="s">
        <v>863</v>
      </c>
      <c r="G771">
        <v>1645011000</v>
      </c>
      <c r="H771" t="s">
        <v>17</v>
      </c>
      <c r="I771" t="s">
        <v>38</v>
      </c>
      <c r="K771" t="s">
        <v>18</v>
      </c>
      <c r="L771" s="1">
        <v>2388613672</v>
      </c>
      <c r="M771" s="1">
        <v>-28435876</v>
      </c>
      <c r="N771" s="1">
        <v>2360177796</v>
      </c>
      <c r="O771" s="2" t="str">
        <f>+VLOOKUP(A771,'comparacion amort'!$A:$U,5,FALSE)</f>
        <v>ZVRI</v>
      </c>
      <c r="P771" s="5">
        <v>44562</v>
      </c>
      <c r="Q771" s="2">
        <v>98</v>
      </c>
      <c r="R771" s="2">
        <v>0</v>
      </c>
      <c r="S771" s="11">
        <f t="shared" ref="S771:S834" si="64">+Q771+(R771/12)</f>
        <v>98</v>
      </c>
      <c r="T771" s="12">
        <f t="shared" si="60"/>
        <v>1</v>
      </c>
      <c r="U771" s="7">
        <f t="shared" si="61"/>
        <v>2</v>
      </c>
      <c r="V771" s="7">
        <f t="shared" si="62"/>
        <v>96</v>
      </c>
      <c r="W771" s="7">
        <f t="shared" si="63"/>
        <v>10</v>
      </c>
      <c r="X771" s="2" t="str">
        <f>+VLOOKUP(A771,'comparacion amort'!$A:$U,10,FALSE)</f>
        <v>C32503</v>
      </c>
      <c r="Y771" s="3">
        <f>+VLOOKUP(A771,'comparacion amort'!$A:$U,19,FALSE)</f>
        <v>-4062268</v>
      </c>
      <c r="Z771" s="7" t="str">
        <f>+VLOOKUP([1]!Tabla1[[#This Row],[Act.fijo]],'[1]clases de AF'!$A:$C,3,FALSE)</f>
        <v>P-TERRUR</v>
      </c>
    </row>
    <row r="772" spans="1:26" x14ac:dyDescent="0.25">
      <c r="A772">
        <v>10592</v>
      </c>
      <c r="B772">
        <v>0</v>
      </c>
      <c r="C772" t="s">
        <v>698</v>
      </c>
      <c r="D772" t="s">
        <v>716</v>
      </c>
      <c r="E772" t="s">
        <v>862</v>
      </c>
      <c r="F772" t="s">
        <v>863</v>
      </c>
      <c r="G772">
        <v>1645011000</v>
      </c>
      <c r="H772" t="s">
        <v>17</v>
      </c>
      <c r="I772" t="s">
        <v>38</v>
      </c>
      <c r="K772" t="s">
        <v>18</v>
      </c>
      <c r="L772" s="1">
        <v>32092259878</v>
      </c>
      <c r="M772" s="1">
        <v>-382050712</v>
      </c>
      <c r="N772" s="1">
        <v>31710209166</v>
      </c>
      <c r="O772" s="2" t="str">
        <f>+VLOOKUP(A772,'comparacion amort'!$A:$U,5,FALSE)</f>
        <v>ZVRI</v>
      </c>
      <c r="P772" s="5">
        <v>44562</v>
      </c>
      <c r="Q772" s="2">
        <v>98</v>
      </c>
      <c r="R772" s="2">
        <v>0</v>
      </c>
      <c r="S772" s="11">
        <f t="shared" si="64"/>
        <v>98</v>
      </c>
      <c r="T772" s="12">
        <f t="shared" si="60"/>
        <v>1</v>
      </c>
      <c r="U772" s="7">
        <f t="shared" si="61"/>
        <v>2</v>
      </c>
      <c r="V772" s="7">
        <f t="shared" si="62"/>
        <v>96</v>
      </c>
      <c r="W772" s="7">
        <f t="shared" si="63"/>
        <v>10</v>
      </c>
      <c r="X772" s="2" t="str">
        <f>+VLOOKUP(A772,'comparacion amort'!$A:$U,10,FALSE)</f>
        <v>C32503</v>
      </c>
      <c r="Y772" s="3">
        <f>+VLOOKUP(A772,'comparacion amort'!$A:$U,19,FALSE)</f>
        <v>-54578673</v>
      </c>
      <c r="Z772" s="7" t="str">
        <f>+VLOOKUP([1]!Tabla1[[#This Row],[Act.fijo]],'[1]clases de AF'!$A:$C,3,FALSE)</f>
        <v>P-TERRUR</v>
      </c>
    </row>
    <row r="773" spans="1:26" x14ac:dyDescent="0.25">
      <c r="A773">
        <v>10593</v>
      </c>
      <c r="B773">
        <v>0</v>
      </c>
      <c r="C773" t="s">
        <v>698</v>
      </c>
      <c r="D773" t="s">
        <v>717</v>
      </c>
      <c r="E773" t="s">
        <v>862</v>
      </c>
      <c r="F773" t="s">
        <v>863</v>
      </c>
      <c r="G773">
        <v>1645011000</v>
      </c>
      <c r="H773" t="s">
        <v>17</v>
      </c>
      <c r="I773" t="s">
        <v>38</v>
      </c>
      <c r="K773" t="s">
        <v>18</v>
      </c>
      <c r="L773" s="1">
        <v>4660198833</v>
      </c>
      <c r="M773" s="1">
        <v>-55478557</v>
      </c>
      <c r="N773" s="1">
        <v>4604720276</v>
      </c>
      <c r="O773" s="2" t="str">
        <f>+VLOOKUP(A773,'comparacion amort'!$A:$U,5,FALSE)</f>
        <v>ZVRI</v>
      </c>
      <c r="P773" s="5">
        <v>44562</v>
      </c>
      <c r="Q773" s="2">
        <v>98</v>
      </c>
      <c r="R773" s="2">
        <v>0</v>
      </c>
      <c r="S773" s="11">
        <f t="shared" si="64"/>
        <v>98</v>
      </c>
      <c r="T773" s="12">
        <f t="shared" si="60"/>
        <v>1</v>
      </c>
      <c r="U773" s="7">
        <f t="shared" si="61"/>
        <v>2</v>
      </c>
      <c r="V773" s="7">
        <f t="shared" si="62"/>
        <v>96</v>
      </c>
      <c r="W773" s="7">
        <f t="shared" si="63"/>
        <v>10</v>
      </c>
      <c r="X773" s="2" t="str">
        <f>+VLOOKUP(A773,'comparacion amort'!$A:$U,10,FALSE)</f>
        <v>C32503</v>
      </c>
      <c r="Y773" s="3">
        <f>+VLOOKUP(A773,'comparacion amort'!$A:$U,19,FALSE)</f>
        <v>-7925508</v>
      </c>
      <c r="Z773" s="7" t="str">
        <f>+VLOOKUP([1]!Tabla1[[#This Row],[Act.fijo]],'[1]clases de AF'!$A:$C,3,FALSE)</f>
        <v>P-TERRUR</v>
      </c>
    </row>
    <row r="774" spans="1:26" x14ac:dyDescent="0.25">
      <c r="A774">
        <v>10594</v>
      </c>
      <c r="B774">
        <v>0</v>
      </c>
      <c r="C774" t="s">
        <v>698</v>
      </c>
      <c r="D774" t="s">
        <v>794</v>
      </c>
      <c r="E774" t="s">
        <v>862</v>
      </c>
      <c r="F774" t="s">
        <v>863</v>
      </c>
      <c r="G774">
        <v>1645011000</v>
      </c>
      <c r="H774" t="s">
        <v>17</v>
      </c>
      <c r="I774" t="s">
        <v>38</v>
      </c>
      <c r="K774" t="s">
        <v>18</v>
      </c>
      <c r="L774" s="1">
        <v>1807613067</v>
      </c>
      <c r="M774" s="1">
        <v>-21519202</v>
      </c>
      <c r="N774" s="1">
        <v>1786093865</v>
      </c>
      <c r="O774" s="2" t="str">
        <f>+VLOOKUP(A774,'comparacion amort'!$A:$U,5,FALSE)</f>
        <v>ZVRI</v>
      </c>
      <c r="P774" s="5">
        <v>44562</v>
      </c>
      <c r="Q774" s="2">
        <v>98</v>
      </c>
      <c r="R774" s="2">
        <v>0</v>
      </c>
      <c r="S774" s="11">
        <f t="shared" si="64"/>
        <v>98</v>
      </c>
      <c r="T774" s="12">
        <f t="shared" si="60"/>
        <v>1</v>
      </c>
      <c r="U774" s="7">
        <f t="shared" si="61"/>
        <v>2</v>
      </c>
      <c r="V774" s="7">
        <f t="shared" si="62"/>
        <v>96</v>
      </c>
      <c r="W774" s="7">
        <f t="shared" si="63"/>
        <v>10</v>
      </c>
      <c r="X774" s="2" t="str">
        <f>+VLOOKUP(A774,'comparacion amort'!$A:$U,10,FALSE)</f>
        <v>C32503</v>
      </c>
      <c r="Y774" s="3">
        <f>+VLOOKUP(A774,'comparacion amort'!$A:$U,19,FALSE)</f>
        <v>-3074171</v>
      </c>
      <c r="Z774" s="7" t="str">
        <f>+VLOOKUP([1]!Tabla1[[#This Row],[Act.fijo]],'[1]clases de AF'!$A:$C,3,FALSE)</f>
        <v>P-TERRUR</v>
      </c>
    </row>
    <row r="775" spans="1:26" x14ac:dyDescent="0.25">
      <c r="A775">
        <v>10595</v>
      </c>
      <c r="B775">
        <v>0</v>
      </c>
      <c r="C775" t="s">
        <v>698</v>
      </c>
      <c r="D775" t="s">
        <v>795</v>
      </c>
      <c r="E775" t="s">
        <v>862</v>
      </c>
      <c r="F775" t="s">
        <v>863</v>
      </c>
      <c r="G775">
        <v>1645011000</v>
      </c>
      <c r="H775" t="s">
        <v>17</v>
      </c>
      <c r="I775" t="s">
        <v>38</v>
      </c>
      <c r="K775" t="s">
        <v>18</v>
      </c>
      <c r="L775" s="1">
        <v>9109879255</v>
      </c>
      <c r="M775" s="1">
        <v>-108450942</v>
      </c>
      <c r="N775" s="1">
        <v>9001428313</v>
      </c>
      <c r="O775" s="2" t="str">
        <f>+VLOOKUP(A775,'comparacion amort'!$A:$U,5,FALSE)</f>
        <v>ZVRI</v>
      </c>
      <c r="P775" s="5">
        <v>44562</v>
      </c>
      <c r="Q775" s="2">
        <v>98</v>
      </c>
      <c r="R775" s="2">
        <v>0</v>
      </c>
      <c r="S775" s="11">
        <f t="shared" si="64"/>
        <v>98</v>
      </c>
      <c r="T775" s="12">
        <f t="shared" si="60"/>
        <v>1</v>
      </c>
      <c r="U775" s="7">
        <f t="shared" si="61"/>
        <v>2</v>
      </c>
      <c r="V775" s="7">
        <f t="shared" si="62"/>
        <v>96</v>
      </c>
      <c r="W775" s="7">
        <f t="shared" si="63"/>
        <v>10</v>
      </c>
      <c r="X775" s="2" t="str">
        <f>+VLOOKUP(A775,'comparacion amort'!$A:$U,10,FALSE)</f>
        <v>C32503</v>
      </c>
      <c r="Y775" s="3">
        <f>+VLOOKUP(A775,'comparacion amort'!$A:$U,19,FALSE)</f>
        <v>-15492991</v>
      </c>
      <c r="Z775" s="7" t="str">
        <f>+VLOOKUP([1]!Tabla1[[#This Row],[Act.fijo]],'[1]clases de AF'!$A:$C,3,FALSE)</f>
        <v>P-TERRUR</v>
      </c>
    </row>
    <row r="776" spans="1:26" x14ac:dyDescent="0.25">
      <c r="A776">
        <v>10596</v>
      </c>
      <c r="B776">
        <v>0</v>
      </c>
      <c r="C776" t="s">
        <v>698</v>
      </c>
      <c r="D776" t="s">
        <v>796</v>
      </c>
      <c r="E776" t="s">
        <v>862</v>
      </c>
      <c r="F776" t="s">
        <v>863</v>
      </c>
      <c r="G776">
        <v>1645011000</v>
      </c>
      <c r="H776" t="s">
        <v>17</v>
      </c>
      <c r="I776" t="s">
        <v>38</v>
      </c>
      <c r="K776" t="s">
        <v>18</v>
      </c>
      <c r="L776" s="1">
        <v>1710501248</v>
      </c>
      <c r="M776" s="1">
        <v>-20363109</v>
      </c>
      <c r="N776" s="1">
        <v>1690138139</v>
      </c>
      <c r="O776" s="2" t="str">
        <f>+VLOOKUP(A776,'comparacion amort'!$A:$U,5,FALSE)</f>
        <v>ZVRI</v>
      </c>
      <c r="P776" s="5">
        <v>44562</v>
      </c>
      <c r="Q776" s="2">
        <v>98</v>
      </c>
      <c r="R776" s="2">
        <v>0</v>
      </c>
      <c r="S776" s="11">
        <f t="shared" si="64"/>
        <v>98</v>
      </c>
      <c r="T776" s="12">
        <f t="shared" si="60"/>
        <v>1</v>
      </c>
      <c r="U776" s="7">
        <f t="shared" si="61"/>
        <v>2</v>
      </c>
      <c r="V776" s="7">
        <f t="shared" si="62"/>
        <v>96</v>
      </c>
      <c r="W776" s="7">
        <f t="shared" si="63"/>
        <v>10</v>
      </c>
      <c r="X776" s="2" t="str">
        <f>+VLOOKUP(A776,'comparacion amort'!$A:$U,10,FALSE)</f>
        <v>C32503</v>
      </c>
      <c r="Y776" s="3">
        <f>+VLOOKUP(A776,'comparacion amort'!$A:$U,19,FALSE)</f>
        <v>-2909015</v>
      </c>
      <c r="Z776" s="7" t="str">
        <f>+VLOOKUP([1]!Tabla1[[#This Row],[Act.fijo]],'[1]clases de AF'!$A:$C,3,FALSE)</f>
        <v>P-TERRUR</v>
      </c>
    </row>
    <row r="777" spans="1:26" x14ac:dyDescent="0.25">
      <c r="A777">
        <v>10597</v>
      </c>
      <c r="B777">
        <v>0</v>
      </c>
      <c r="C777" t="s">
        <v>698</v>
      </c>
      <c r="D777" t="s">
        <v>797</v>
      </c>
      <c r="E777" t="s">
        <v>862</v>
      </c>
      <c r="F777" t="s">
        <v>863</v>
      </c>
      <c r="G777">
        <v>1645011000</v>
      </c>
      <c r="H777" t="s">
        <v>17</v>
      </c>
      <c r="I777" t="s">
        <v>38</v>
      </c>
      <c r="K777" t="s">
        <v>18</v>
      </c>
      <c r="L777" s="1">
        <v>3757370125</v>
      </c>
      <c r="M777" s="1">
        <v>-44730596</v>
      </c>
      <c r="N777" s="1">
        <v>3712639529</v>
      </c>
      <c r="O777" s="2" t="str">
        <f>+VLOOKUP(A777,'comparacion amort'!$A:$U,5,FALSE)</f>
        <v>ZVRI</v>
      </c>
      <c r="P777" s="5">
        <v>44562</v>
      </c>
      <c r="Q777" s="2">
        <v>98</v>
      </c>
      <c r="R777" s="2">
        <v>0</v>
      </c>
      <c r="S777" s="11">
        <f t="shared" si="64"/>
        <v>98</v>
      </c>
      <c r="T777" s="12">
        <f t="shared" si="60"/>
        <v>1</v>
      </c>
      <c r="U777" s="7">
        <f t="shared" si="61"/>
        <v>2</v>
      </c>
      <c r="V777" s="7">
        <f t="shared" si="62"/>
        <v>96</v>
      </c>
      <c r="W777" s="7">
        <f t="shared" si="63"/>
        <v>10</v>
      </c>
      <c r="X777" s="2" t="str">
        <f>+VLOOKUP(A777,'comparacion amort'!$A:$U,10,FALSE)</f>
        <v>C32503</v>
      </c>
      <c r="Y777" s="3">
        <f>+VLOOKUP(A777,'comparacion amort'!$A:$U,19,FALSE)</f>
        <v>-6390085</v>
      </c>
      <c r="Z777" s="7" t="str">
        <f>+VLOOKUP([1]!Tabla1[[#This Row],[Act.fijo]],'[1]clases de AF'!$A:$C,3,FALSE)</f>
        <v>P-TERRUR</v>
      </c>
    </row>
    <row r="778" spans="1:26" x14ac:dyDescent="0.25">
      <c r="A778">
        <v>10598</v>
      </c>
      <c r="B778">
        <v>0</v>
      </c>
      <c r="C778" t="s">
        <v>698</v>
      </c>
      <c r="D778" t="s">
        <v>722</v>
      </c>
      <c r="E778" t="s">
        <v>862</v>
      </c>
      <c r="F778" t="s">
        <v>863</v>
      </c>
      <c r="G778">
        <v>1645011000</v>
      </c>
      <c r="H778" t="s">
        <v>17</v>
      </c>
      <c r="I778" t="s">
        <v>38</v>
      </c>
      <c r="K778" t="s">
        <v>18</v>
      </c>
      <c r="L778" s="1">
        <v>14958700</v>
      </c>
      <c r="M778" s="1">
        <v>-459258</v>
      </c>
      <c r="N778" s="1">
        <v>14499442</v>
      </c>
      <c r="O778" s="2" t="str">
        <f>+VLOOKUP(A778,'comparacion amort'!$A:$U,5,FALSE)</f>
        <v>ZVRI</v>
      </c>
      <c r="P778" s="5">
        <v>44562</v>
      </c>
      <c r="Q778" s="2">
        <v>38</v>
      </c>
      <c r="R778" s="2">
        <v>0</v>
      </c>
      <c r="S778" s="11">
        <f t="shared" si="64"/>
        <v>38</v>
      </c>
      <c r="T778" s="12">
        <f t="shared" si="60"/>
        <v>1</v>
      </c>
      <c r="U778" s="7">
        <f t="shared" si="61"/>
        <v>2</v>
      </c>
      <c r="V778" s="7">
        <f t="shared" si="62"/>
        <v>36</v>
      </c>
      <c r="W778" s="7">
        <f t="shared" si="63"/>
        <v>10</v>
      </c>
      <c r="X778" s="2" t="str">
        <f>+VLOOKUP(A778,'comparacion amort'!$A:$U,10,FALSE)</f>
        <v>C32503</v>
      </c>
      <c r="Y778" s="3">
        <f>+VLOOKUP(A778,'comparacion amort'!$A:$U,19,FALSE)</f>
        <v>-65608</v>
      </c>
      <c r="Z778" s="7" t="str">
        <f>+VLOOKUP([1]!Tabla1[[#This Row],[Act.fijo]],'[1]clases de AF'!$A:$C,3,FALSE)</f>
        <v>P-TERRUR</v>
      </c>
    </row>
    <row r="779" spans="1:26" x14ac:dyDescent="0.25">
      <c r="A779">
        <v>10599</v>
      </c>
      <c r="B779">
        <v>0</v>
      </c>
      <c r="C779" t="s">
        <v>698</v>
      </c>
      <c r="D779" t="s">
        <v>721</v>
      </c>
      <c r="E779" t="s">
        <v>862</v>
      </c>
      <c r="F779" t="s">
        <v>863</v>
      </c>
      <c r="G779">
        <v>1645011000</v>
      </c>
      <c r="H779" t="s">
        <v>17</v>
      </c>
      <c r="I779" t="s">
        <v>38</v>
      </c>
      <c r="K779" t="s">
        <v>18</v>
      </c>
      <c r="L779" s="1">
        <v>12526181</v>
      </c>
      <c r="M779" s="1">
        <v>-384575</v>
      </c>
      <c r="N779" s="1">
        <v>12141606</v>
      </c>
      <c r="O779" s="2" t="str">
        <f>+VLOOKUP(A779,'comparacion amort'!$A:$U,5,FALSE)</f>
        <v>ZVRI</v>
      </c>
      <c r="P779" s="5">
        <v>44562</v>
      </c>
      <c r="Q779" s="2">
        <v>38</v>
      </c>
      <c r="R779" s="2">
        <v>0</v>
      </c>
      <c r="S779" s="11">
        <f t="shared" si="64"/>
        <v>38</v>
      </c>
      <c r="T779" s="12">
        <f t="shared" si="60"/>
        <v>1</v>
      </c>
      <c r="U779" s="7">
        <f t="shared" si="61"/>
        <v>2</v>
      </c>
      <c r="V779" s="7">
        <f t="shared" si="62"/>
        <v>36</v>
      </c>
      <c r="W779" s="7">
        <f t="shared" si="63"/>
        <v>10</v>
      </c>
      <c r="X779" s="2" t="str">
        <f>+VLOOKUP(A779,'comparacion amort'!$A:$U,10,FALSE)</f>
        <v>C32503</v>
      </c>
      <c r="Y779" s="3">
        <f>+VLOOKUP(A779,'comparacion amort'!$A:$U,19,FALSE)</f>
        <v>-54939</v>
      </c>
      <c r="Z779" s="7" t="str">
        <f>+VLOOKUP([1]!Tabla1[[#This Row],[Act.fijo]],'[1]clases de AF'!$A:$C,3,FALSE)</f>
        <v>P-TERRUR</v>
      </c>
    </row>
    <row r="780" spans="1:26" x14ac:dyDescent="0.25">
      <c r="A780">
        <v>10600</v>
      </c>
      <c r="B780">
        <v>0</v>
      </c>
      <c r="C780" t="s">
        <v>698</v>
      </c>
      <c r="D780" t="s">
        <v>724</v>
      </c>
      <c r="E780" t="s">
        <v>862</v>
      </c>
      <c r="F780" t="s">
        <v>863</v>
      </c>
      <c r="G780">
        <v>1645011000</v>
      </c>
      <c r="H780" t="s">
        <v>17</v>
      </c>
      <c r="I780" t="s">
        <v>38</v>
      </c>
      <c r="K780" t="s">
        <v>18</v>
      </c>
      <c r="L780" s="1">
        <v>158941506</v>
      </c>
      <c r="M780" s="1">
        <v>-4879782</v>
      </c>
      <c r="N780" s="1">
        <v>154061724</v>
      </c>
      <c r="O780" s="2" t="str">
        <f>+VLOOKUP(A780,'comparacion amort'!$A:$U,5,FALSE)</f>
        <v>ZVRI</v>
      </c>
      <c r="P780" s="5">
        <v>44562</v>
      </c>
      <c r="Q780" s="2">
        <v>38</v>
      </c>
      <c r="R780" s="2">
        <v>0</v>
      </c>
      <c r="S780" s="11">
        <f t="shared" si="64"/>
        <v>38</v>
      </c>
      <c r="T780" s="12">
        <f t="shared" si="60"/>
        <v>1</v>
      </c>
      <c r="U780" s="7">
        <f t="shared" si="61"/>
        <v>2</v>
      </c>
      <c r="V780" s="7">
        <f t="shared" si="62"/>
        <v>36</v>
      </c>
      <c r="W780" s="7">
        <f t="shared" si="63"/>
        <v>10</v>
      </c>
      <c r="X780" s="2" t="str">
        <f>+VLOOKUP(A780,'comparacion amort'!$A:$U,10,FALSE)</f>
        <v>C32503</v>
      </c>
      <c r="Y780" s="3">
        <f>+VLOOKUP(A780,'comparacion amort'!$A:$U,19,FALSE)</f>
        <v>-697111</v>
      </c>
      <c r="Z780" s="7" t="str">
        <f>+VLOOKUP([1]!Tabla1[[#This Row],[Act.fijo]],'[1]clases de AF'!$A:$C,3,FALSE)</f>
        <v>P-TERRUR</v>
      </c>
    </row>
    <row r="781" spans="1:26" x14ac:dyDescent="0.25">
      <c r="A781">
        <v>10601</v>
      </c>
      <c r="B781">
        <v>0</v>
      </c>
      <c r="C781" t="s">
        <v>698</v>
      </c>
      <c r="D781" t="s">
        <v>798</v>
      </c>
      <c r="E781" t="s">
        <v>862</v>
      </c>
      <c r="F781" t="s">
        <v>863</v>
      </c>
      <c r="G781">
        <v>1645011000</v>
      </c>
      <c r="H781" t="s">
        <v>17</v>
      </c>
      <c r="I781" t="s">
        <v>38</v>
      </c>
      <c r="K781" t="s">
        <v>18</v>
      </c>
      <c r="L781" s="1">
        <v>268029197</v>
      </c>
      <c r="M781" s="1">
        <v>-8228965</v>
      </c>
      <c r="N781" s="1">
        <v>259800232</v>
      </c>
      <c r="O781" s="2" t="str">
        <f>+VLOOKUP(A781,'comparacion amort'!$A:$U,5,FALSE)</f>
        <v>ZVRI</v>
      </c>
      <c r="P781" s="5">
        <v>44562</v>
      </c>
      <c r="Q781" s="2">
        <v>38</v>
      </c>
      <c r="R781" s="2">
        <v>0</v>
      </c>
      <c r="S781" s="11">
        <f t="shared" si="64"/>
        <v>38</v>
      </c>
      <c r="T781" s="12">
        <f t="shared" si="60"/>
        <v>1</v>
      </c>
      <c r="U781" s="7">
        <f t="shared" si="61"/>
        <v>2</v>
      </c>
      <c r="V781" s="7">
        <f t="shared" si="62"/>
        <v>36</v>
      </c>
      <c r="W781" s="7">
        <f t="shared" si="63"/>
        <v>10</v>
      </c>
      <c r="X781" s="2" t="str">
        <f>+VLOOKUP(A781,'comparacion amort'!$A:$U,10,FALSE)</f>
        <v>C32503</v>
      </c>
      <c r="Y781" s="3">
        <f>+VLOOKUP(A781,'comparacion amort'!$A:$U,19,FALSE)</f>
        <v>-1175566</v>
      </c>
      <c r="Z781" s="7" t="str">
        <f>+VLOOKUP([1]!Tabla1[[#This Row],[Act.fijo]],'[1]clases de AF'!$A:$C,3,FALSE)</f>
        <v>P-TERRUR</v>
      </c>
    </row>
    <row r="782" spans="1:26" x14ac:dyDescent="0.25">
      <c r="A782">
        <v>10602</v>
      </c>
      <c r="B782">
        <v>0</v>
      </c>
      <c r="C782" t="s">
        <v>698</v>
      </c>
      <c r="D782" t="s">
        <v>726</v>
      </c>
      <c r="E782" t="s">
        <v>862</v>
      </c>
      <c r="F782" t="s">
        <v>863</v>
      </c>
      <c r="G782">
        <v>1645011000</v>
      </c>
      <c r="H782" t="s">
        <v>17</v>
      </c>
      <c r="I782" t="s">
        <v>38</v>
      </c>
      <c r="K782" t="s">
        <v>18</v>
      </c>
      <c r="L782" s="1">
        <v>105370379</v>
      </c>
      <c r="M782" s="1">
        <v>-2119518</v>
      </c>
      <c r="N782" s="1">
        <v>103250861</v>
      </c>
      <c r="O782" s="2" t="str">
        <f>+VLOOKUP(A782,'comparacion amort'!$A:$U,5,FALSE)</f>
        <v>ZVRI</v>
      </c>
      <c r="P782" s="5">
        <v>44562</v>
      </c>
      <c r="Q782" s="2">
        <v>58</v>
      </c>
      <c r="R782" s="2">
        <v>0</v>
      </c>
      <c r="S782" s="11">
        <f t="shared" si="64"/>
        <v>58</v>
      </c>
      <c r="T782" s="12">
        <f t="shared" si="60"/>
        <v>1</v>
      </c>
      <c r="U782" s="7">
        <f t="shared" si="61"/>
        <v>2</v>
      </c>
      <c r="V782" s="7">
        <f t="shared" si="62"/>
        <v>56</v>
      </c>
      <c r="W782" s="7">
        <f t="shared" si="63"/>
        <v>10</v>
      </c>
      <c r="X782" s="2" t="str">
        <f>+VLOOKUP(A782,'comparacion amort'!$A:$U,10,FALSE)</f>
        <v>C32503</v>
      </c>
      <c r="Y782" s="3">
        <f>+VLOOKUP(A782,'comparacion amort'!$A:$U,19,FALSE)</f>
        <v>-302788</v>
      </c>
      <c r="Z782" s="7" t="str">
        <f>+VLOOKUP([1]!Tabla1[[#This Row],[Act.fijo]],'[1]clases de AF'!$A:$C,3,FALSE)</f>
        <v>P-TERRUR</v>
      </c>
    </row>
    <row r="783" spans="1:26" x14ac:dyDescent="0.25">
      <c r="A783">
        <v>10603</v>
      </c>
      <c r="B783">
        <v>0</v>
      </c>
      <c r="C783" t="s">
        <v>698</v>
      </c>
      <c r="D783" t="s">
        <v>723</v>
      </c>
      <c r="E783" t="s">
        <v>862</v>
      </c>
      <c r="F783" t="s">
        <v>863</v>
      </c>
      <c r="G783">
        <v>1645011000</v>
      </c>
      <c r="H783" t="s">
        <v>17</v>
      </c>
      <c r="I783" t="s">
        <v>38</v>
      </c>
      <c r="K783" t="s">
        <v>18</v>
      </c>
      <c r="L783" s="1">
        <v>1443218394</v>
      </c>
      <c r="M783" s="1">
        <v>-44309336</v>
      </c>
      <c r="N783" s="1">
        <v>1398909058</v>
      </c>
      <c r="O783" s="2" t="str">
        <f>+VLOOKUP(A783,'comparacion amort'!$A:$U,5,FALSE)</f>
        <v>ZVRI</v>
      </c>
      <c r="P783" s="5">
        <v>44562</v>
      </c>
      <c r="Q783" s="2">
        <v>38</v>
      </c>
      <c r="R783" s="2">
        <v>0</v>
      </c>
      <c r="S783" s="11">
        <f t="shared" si="64"/>
        <v>38</v>
      </c>
      <c r="T783" s="12">
        <f t="shared" si="60"/>
        <v>1</v>
      </c>
      <c r="U783" s="7">
        <f t="shared" si="61"/>
        <v>2</v>
      </c>
      <c r="V783" s="7">
        <f t="shared" si="62"/>
        <v>36</v>
      </c>
      <c r="W783" s="7">
        <f t="shared" si="63"/>
        <v>10</v>
      </c>
      <c r="X783" s="2" t="str">
        <f>+VLOOKUP(A783,'comparacion amort'!$A:$U,10,FALSE)</f>
        <v>C32503</v>
      </c>
      <c r="Y783" s="3">
        <f>+VLOOKUP(A783,'comparacion amort'!$A:$U,19,FALSE)</f>
        <v>-6329905</v>
      </c>
      <c r="Z783" s="7" t="str">
        <f>+VLOOKUP([1]!Tabla1[[#This Row],[Act.fijo]],'[1]clases de AF'!$A:$C,3,FALSE)</f>
        <v>P-TERRUR</v>
      </c>
    </row>
    <row r="784" spans="1:26" x14ac:dyDescent="0.25">
      <c r="A784">
        <v>10604</v>
      </c>
      <c r="B784">
        <v>0</v>
      </c>
      <c r="C784" t="s">
        <v>698</v>
      </c>
      <c r="D784" t="s">
        <v>727</v>
      </c>
      <c r="E784" t="s">
        <v>862</v>
      </c>
      <c r="F784" t="s">
        <v>863</v>
      </c>
      <c r="G784">
        <v>1645011000</v>
      </c>
      <c r="H784" t="s">
        <v>17</v>
      </c>
      <c r="I784" t="s">
        <v>38</v>
      </c>
      <c r="K784" t="s">
        <v>18</v>
      </c>
      <c r="L784" s="1">
        <v>24575510</v>
      </c>
      <c r="M784" s="1">
        <v>-754510</v>
      </c>
      <c r="N784" s="1">
        <v>23821000</v>
      </c>
      <c r="O784" s="2" t="str">
        <f>+VLOOKUP(A784,'comparacion amort'!$A:$U,5,FALSE)</f>
        <v>ZVRI</v>
      </c>
      <c r="P784" s="5">
        <v>44562</v>
      </c>
      <c r="Q784" s="2">
        <v>38</v>
      </c>
      <c r="R784" s="2">
        <v>0</v>
      </c>
      <c r="S784" s="11">
        <f t="shared" si="64"/>
        <v>38</v>
      </c>
      <c r="T784" s="12">
        <f t="shared" si="60"/>
        <v>1</v>
      </c>
      <c r="U784" s="7">
        <f t="shared" si="61"/>
        <v>2</v>
      </c>
      <c r="V784" s="7">
        <f t="shared" si="62"/>
        <v>36</v>
      </c>
      <c r="W784" s="7">
        <f t="shared" si="63"/>
        <v>10</v>
      </c>
      <c r="X784" s="2" t="str">
        <f>+VLOOKUP(A784,'comparacion amort'!$A:$U,10,FALSE)</f>
        <v>C32503</v>
      </c>
      <c r="Y784" s="3">
        <f>+VLOOKUP(A784,'comparacion amort'!$A:$U,19,FALSE)</f>
        <v>-107787</v>
      </c>
      <c r="Z784" s="7" t="str">
        <f>+VLOOKUP([1]!Tabla1[[#This Row],[Act.fijo]],'[1]clases de AF'!$A:$C,3,FALSE)</f>
        <v>P-TERRUR</v>
      </c>
    </row>
    <row r="785" spans="1:26" x14ac:dyDescent="0.25">
      <c r="A785">
        <v>10605</v>
      </c>
      <c r="B785">
        <v>0</v>
      </c>
      <c r="C785" t="s">
        <v>698</v>
      </c>
      <c r="D785" t="s">
        <v>871</v>
      </c>
      <c r="E785" t="s">
        <v>862</v>
      </c>
      <c r="F785" t="s">
        <v>863</v>
      </c>
      <c r="G785">
        <v>1645011000</v>
      </c>
      <c r="H785" t="s">
        <v>17</v>
      </c>
      <c r="I785" t="s">
        <v>38</v>
      </c>
      <c r="K785" t="s">
        <v>18</v>
      </c>
      <c r="L785" s="1">
        <v>1196298712</v>
      </c>
      <c r="M785" s="1">
        <v>-143847526</v>
      </c>
      <c r="N785" s="1">
        <v>1052451186</v>
      </c>
      <c r="O785" s="2" t="str">
        <f>+VLOOKUP(A785,'comparacion amort'!$A:$U,5,FALSE)</f>
        <v>ZVRI</v>
      </c>
      <c r="P785" s="5">
        <v>44562</v>
      </c>
      <c r="Q785" s="2">
        <v>38</v>
      </c>
      <c r="R785" s="2">
        <v>0</v>
      </c>
      <c r="S785" s="11">
        <f t="shared" si="64"/>
        <v>38</v>
      </c>
      <c r="T785" s="12">
        <f t="shared" si="60"/>
        <v>1</v>
      </c>
      <c r="U785" s="7">
        <f t="shared" si="61"/>
        <v>2</v>
      </c>
      <c r="V785" s="7">
        <f t="shared" si="62"/>
        <v>36</v>
      </c>
      <c r="W785" s="7">
        <f t="shared" si="63"/>
        <v>10</v>
      </c>
      <c r="X785" s="2" t="str">
        <f>+VLOOKUP(A785,'comparacion amort'!$A:$U,10,FALSE)</f>
        <v>C32503</v>
      </c>
      <c r="Y785" s="3">
        <f>+VLOOKUP(A785,'comparacion amort'!$A:$U,19,FALSE)</f>
        <v>-4267329</v>
      </c>
      <c r="Z785" s="7" t="str">
        <f>+VLOOKUP([1]!Tabla1[[#This Row],[Act.fijo]],'[1]clases de AF'!$A:$C,3,FALSE)</f>
        <v>P-TERRUR</v>
      </c>
    </row>
    <row r="786" spans="1:26" x14ac:dyDescent="0.25">
      <c r="A786">
        <v>10606</v>
      </c>
      <c r="B786">
        <v>0</v>
      </c>
      <c r="C786" t="s">
        <v>698</v>
      </c>
      <c r="D786" t="s">
        <v>800</v>
      </c>
      <c r="E786" t="s">
        <v>862</v>
      </c>
      <c r="F786" t="s">
        <v>863</v>
      </c>
      <c r="G786">
        <v>1645011000</v>
      </c>
      <c r="H786" t="s">
        <v>17</v>
      </c>
      <c r="I786" t="s">
        <v>38</v>
      </c>
      <c r="K786" t="s">
        <v>18</v>
      </c>
      <c r="L786" s="1">
        <v>4346290349</v>
      </c>
      <c r="M786" s="1">
        <v>-137045190</v>
      </c>
      <c r="N786" s="1">
        <v>4209245159</v>
      </c>
      <c r="O786" s="2" t="str">
        <f>+VLOOKUP(A786,'comparacion amort'!$A:$U,5,FALSE)</f>
        <v>ZVRI</v>
      </c>
      <c r="P786" s="5">
        <v>44562</v>
      </c>
      <c r="Q786" s="2">
        <v>37</v>
      </c>
      <c r="R786" s="2">
        <v>0</v>
      </c>
      <c r="S786" s="11">
        <f t="shared" si="64"/>
        <v>37</v>
      </c>
      <c r="T786" s="12">
        <f t="shared" si="60"/>
        <v>1</v>
      </c>
      <c r="U786" s="7">
        <f t="shared" si="61"/>
        <v>2</v>
      </c>
      <c r="V786" s="7">
        <f t="shared" si="62"/>
        <v>35</v>
      </c>
      <c r="W786" s="7">
        <f t="shared" si="63"/>
        <v>10</v>
      </c>
      <c r="X786" s="2" t="str">
        <f>+VLOOKUP(A786,'comparacion amort'!$A:$U,10,FALSE)</f>
        <v>C32503</v>
      </c>
      <c r="Y786" s="3">
        <f>+VLOOKUP(A786,'comparacion amort'!$A:$U,19,FALSE)</f>
        <v>-19577884</v>
      </c>
      <c r="Z786" s="7" t="str">
        <f>+VLOOKUP([1]!Tabla1[[#This Row],[Act.fijo]],'[1]clases de AF'!$A:$C,3,FALSE)</f>
        <v>P-TERRUR</v>
      </c>
    </row>
    <row r="787" spans="1:26" x14ac:dyDescent="0.25">
      <c r="A787">
        <v>10607</v>
      </c>
      <c r="B787">
        <v>0</v>
      </c>
      <c r="C787" t="s">
        <v>698</v>
      </c>
      <c r="D787" t="s">
        <v>801</v>
      </c>
      <c r="E787" t="s">
        <v>862</v>
      </c>
      <c r="F787" t="s">
        <v>863</v>
      </c>
      <c r="G787">
        <v>1645011000</v>
      </c>
      <c r="H787" t="s">
        <v>17</v>
      </c>
      <c r="I787" t="s">
        <v>38</v>
      </c>
      <c r="K787" t="s">
        <v>18</v>
      </c>
      <c r="L787" s="1">
        <v>461780296</v>
      </c>
      <c r="M787" s="1">
        <v>-197399986</v>
      </c>
      <c r="N787" s="1">
        <v>264380310</v>
      </c>
      <c r="O787" s="2" t="str">
        <f>+VLOOKUP(A787,'comparacion amort'!$A:$U,5,FALSE)</f>
        <v>ZVRI</v>
      </c>
      <c r="P787" s="5">
        <v>44562</v>
      </c>
      <c r="Q787" s="2">
        <v>2</v>
      </c>
      <c r="R787" s="2">
        <v>0</v>
      </c>
      <c r="S787" s="11">
        <f t="shared" si="64"/>
        <v>2</v>
      </c>
      <c r="T787" s="12">
        <f t="shared" si="60"/>
        <v>1</v>
      </c>
      <c r="U787" s="7">
        <f t="shared" si="61"/>
        <v>2</v>
      </c>
      <c r="V787" s="7">
        <f t="shared" si="62"/>
        <v>0</v>
      </c>
      <c r="W787" s="7">
        <f t="shared" si="63"/>
        <v>10</v>
      </c>
      <c r="X787" s="2" t="str">
        <f>+VLOOKUP(A787,'comparacion amort'!$A:$U,10,FALSE)</f>
        <v>C32503</v>
      </c>
      <c r="Y787" s="3">
        <f>+VLOOKUP(A787,'comparacion amort'!$A:$U,19,FALSE)</f>
        <v>-39588949</v>
      </c>
      <c r="Z787" s="7" t="str">
        <f>+VLOOKUP([1]!Tabla1[[#This Row],[Act.fijo]],'[1]clases de AF'!$A:$C,3,FALSE)</f>
        <v>P-TERRUR</v>
      </c>
    </row>
    <row r="788" spans="1:26" x14ac:dyDescent="0.25">
      <c r="A788">
        <v>10608</v>
      </c>
      <c r="B788">
        <v>0</v>
      </c>
      <c r="C788" t="s">
        <v>698</v>
      </c>
      <c r="D788" t="s">
        <v>802</v>
      </c>
      <c r="E788" t="s">
        <v>862</v>
      </c>
      <c r="F788" t="s">
        <v>863</v>
      </c>
      <c r="G788">
        <v>1645011000</v>
      </c>
      <c r="H788" t="s">
        <v>17</v>
      </c>
      <c r="I788" t="s">
        <v>38</v>
      </c>
      <c r="K788" t="s">
        <v>18</v>
      </c>
      <c r="L788" s="1">
        <v>69395083</v>
      </c>
      <c r="M788" s="1">
        <v>-2130550</v>
      </c>
      <c r="N788" s="1">
        <v>67264533</v>
      </c>
      <c r="O788" s="2" t="str">
        <f>+VLOOKUP(A788,'comparacion amort'!$A:$U,5,FALSE)</f>
        <v>ZVRI</v>
      </c>
      <c r="P788" s="5">
        <v>44562</v>
      </c>
      <c r="Q788" s="2">
        <v>38</v>
      </c>
      <c r="R788" s="2">
        <v>0</v>
      </c>
      <c r="S788" s="11">
        <f t="shared" si="64"/>
        <v>38</v>
      </c>
      <c r="T788" s="12">
        <f t="shared" si="60"/>
        <v>1</v>
      </c>
      <c r="U788" s="7">
        <f t="shared" si="61"/>
        <v>2</v>
      </c>
      <c r="V788" s="7">
        <f t="shared" si="62"/>
        <v>36</v>
      </c>
      <c r="W788" s="7">
        <f t="shared" si="63"/>
        <v>10</v>
      </c>
      <c r="X788" s="2" t="str">
        <f>+VLOOKUP(A788,'comparacion amort'!$A:$U,10,FALSE)</f>
        <v>C32503</v>
      </c>
      <c r="Y788" s="3">
        <f>+VLOOKUP(A788,'comparacion amort'!$A:$U,19,FALSE)</f>
        <v>-304364</v>
      </c>
      <c r="Z788" s="7" t="str">
        <f>+VLOOKUP([1]!Tabla1[[#This Row],[Act.fijo]],'[1]clases de AF'!$A:$C,3,FALSE)</f>
        <v>P-TERRUR</v>
      </c>
    </row>
    <row r="789" spans="1:26" x14ac:dyDescent="0.25">
      <c r="A789">
        <v>10609</v>
      </c>
      <c r="B789">
        <v>0</v>
      </c>
      <c r="C789" t="s">
        <v>698</v>
      </c>
      <c r="D789" t="s">
        <v>872</v>
      </c>
      <c r="E789" t="s">
        <v>862</v>
      </c>
      <c r="F789" t="s">
        <v>863</v>
      </c>
      <c r="G789">
        <v>1645011000</v>
      </c>
      <c r="H789" t="s">
        <v>17</v>
      </c>
      <c r="I789" t="s">
        <v>38</v>
      </c>
      <c r="K789" t="s">
        <v>18</v>
      </c>
      <c r="L789" s="1">
        <v>428143920</v>
      </c>
      <c r="M789" s="1">
        <v>-21717445</v>
      </c>
      <c r="N789" s="1">
        <v>406426475</v>
      </c>
      <c r="O789" s="2" t="str">
        <f>+VLOOKUP(A789,'comparacion amort'!$A:$U,5,FALSE)</f>
        <v>ZVRI</v>
      </c>
      <c r="P789" s="5">
        <v>44562</v>
      </c>
      <c r="Q789" s="2">
        <v>23</v>
      </c>
      <c r="R789" s="2">
        <v>0</v>
      </c>
      <c r="S789" s="11">
        <f t="shared" si="64"/>
        <v>23</v>
      </c>
      <c r="T789" s="12">
        <f t="shared" si="60"/>
        <v>1</v>
      </c>
      <c r="U789" s="7">
        <f t="shared" si="61"/>
        <v>2</v>
      </c>
      <c r="V789" s="7">
        <f t="shared" si="62"/>
        <v>21</v>
      </c>
      <c r="W789" s="7">
        <f t="shared" si="63"/>
        <v>10</v>
      </c>
      <c r="X789" s="2" t="str">
        <f>+VLOOKUP(A789,'comparacion amort'!$A:$U,10,FALSE)</f>
        <v>C32503</v>
      </c>
      <c r="Y789" s="3">
        <f>+VLOOKUP(A789,'comparacion amort'!$A:$U,19,FALSE)</f>
        <v>-3102492</v>
      </c>
      <c r="Z789" s="7" t="str">
        <f>+VLOOKUP([1]!Tabla1[[#This Row],[Act.fijo]],'[1]clases de AF'!$A:$C,3,FALSE)</f>
        <v>P-TERRUR</v>
      </c>
    </row>
    <row r="790" spans="1:26" x14ac:dyDescent="0.25">
      <c r="A790">
        <v>10610</v>
      </c>
      <c r="B790">
        <v>0</v>
      </c>
      <c r="C790" t="s">
        <v>698</v>
      </c>
      <c r="D790" t="s">
        <v>873</v>
      </c>
      <c r="E790" t="s">
        <v>862</v>
      </c>
      <c r="F790" t="s">
        <v>863</v>
      </c>
      <c r="G790">
        <v>1645011000</v>
      </c>
      <c r="H790" t="s">
        <v>17</v>
      </c>
      <c r="I790" t="s">
        <v>38</v>
      </c>
      <c r="K790" t="s">
        <v>18</v>
      </c>
      <c r="L790" s="1">
        <v>419564338</v>
      </c>
      <c r="M790" s="1">
        <v>-22249623</v>
      </c>
      <c r="N790" s="1">
        <v>397314715</v>
      </c>
      <c r="O790" s="2" t="str">
        <f>+VLOOKUP(A790,'comparacion amort'!$A:$U,5,FALSE)</f>
        <v>ZVRI</v>
      </c>
      <c r="P790" s="5">
        <v>44562</v>
      </c>
      <c r="Q790" s="2">
        <v>22</v>
      </c>
      <c r="R790" s="2">
        <v>0</v>
      </c>
      <c r="S790" s="11">
        <f t="shared" si="64"/>
        <v>22</v>
      </c>
      <c r="T790" s="12">
        <f t="shared" si="60"/>
        <v>1</v>
      </c>
      <c r="U790" s="7">
        <f t="shared" si="61"/>
        <v>2</v>
      </c>
      <c r="V790" s="7">
        <f t="shared" si="62"/>
        <v>20</v>
      </c>
      <c r="W790" s="7">
        <f t="shared" si="63"/>
        <v>10</v>
      </c>
      <c r="X790" s="2" t="str">
        <f>+VLOOKUP(A790,'comparacion amort'!$A:$U,10,FALSE)</f>
        <v>C32503</v>
      </c>
      <c r="Y790" s="3">
        <f>+VLOOKUP(A790,'comparacion amort'!$A:$U,19,FALSE)</f>
        <v>-3178517</v>
      </c>
      <c r="Z790" s="7" t="str">
        <f>+VLOOKUP([1]!Tabla1[[#This Row],[Act.fijo]],'[1]clases de AF'!$A:$C,3,FALSE)</f>
        <v>P-TERRUR</v>
      </c>
    </row>
    <row r="791" spans="1:26" x14ac:dyDescent="0.25">
      <c r="A791">
        <v>10611</v>
      </c>
      <c r="B791">
        <v>0</v>
      </c>
      <c r="C791" t="s">
        <v>698</v>
      </c>
      <c r="D791" t="s">
        <v>738</v>
      </c>
      <c r="E791" t="s">
        <v>862</v>
      </c>
      <c r="F791" t="s">
        <v>863</v>
      </c>
      <c r="G791">
        <v>1645011000</v>
      </c>
      <c r="H791" t="s">
        <v>17</v>
      </c>
      <c r="I791" t="s">
        <v>38</v>
      </c>
      <c r="K791" t="s">
        <v>18</v>
      </c>
      <c r="L791" s="1">
        <v>1351060383</v>
      </c>
      <c r="M791" s="1">
        <v>-42601002</v>
      </c>
      <c r="N791" s="1">
        <v>1308459381</v>
      </c>
      <c r="O791" s="2" t="str">
        <f>+VLOOKUP(A791,'comparacion amort'!$A:$U,5,FALSE)</f>
        <v>ZVRI</v>
      </c>
      <c r="P791" s="5">
        <v>44562</v>
      </c>
      <c r="Q791" s="2">
        <v>37</v>
      </c>
      <c r="R791" s="2">
        <v>0</v>
      </c>
      <c r="S791" s="11">
        <f t="shared" si="64"/>
        <v>37</v>
      </c>
      <c r="T791" s="12">
        <f t="shared" si="60"/>
        <v>1</v>
      </c>
      <c r="U791" s="7">
        <f t="shared" si="61"/>
        <v>2</v>
      </c>
      <c r="V791" s="7">
        <f t="shared" si="62"/>
        <v>35</v>
      </c>
      <c r="W791" s="7">
        <f t="shared" si="63"/>
        <v>10</v>
      </c>
      <c r="X791" s="2" t="str">
        <f>+VLOOKUP(A791,'comparacion amort'!$A:$U,10,FALSE)</f>
        <v>C32503</v>
      </c>
      <c r="Y791" s="3">
        <f>+VLOOKUP(A791,'comparacion amort'!$A:$U,19,FALSE)</f>
        <v>-6085857</v>
      </c>
      <c r="Z791" s="7" t="str">
        <f>+VLOOKUP([1]!Tabla1[[#This Row],[Act.fijo]],'[1]clases de AF'!$A:$C,3,FALSE)</f>
        <v>P-TERRUR</v>
      </c>
    </row>
    <row r="792" spans="1:26" x14ac:dyDescent="0.25">
      <c r="A792">
        <v>10612</v>
      </c>
      <c r="B792">
        <v>0</v>
      </c>
      <c r="C792" t="s">
        <v>698</v>
      </c>
      <c r="D792" t="s">
        <v>805</v>
      </c>
      <c r="E792" t="s">
        <v>862</v>
      </c>
      <c r="F792" t="s">
        <v>863</v>
      </c>
      <c r="G792">
        <v>1645011000</v>
      </c>
      <c r="H792" t="s">
        <v>17</v>
      </c>
      <c r="I792" t="s">
        <v>38</v>
      </c>
      <c r="K792" t="s">
        <v>18</v>
      </c>
      <c r="L792" s="1">
        <v>8637531752</v>
      </c>
      <c r="M792" s="1">
        <v>-150404781</v>
      </c>
      <c r="N792" s="1">
        <v>8487126971</v>
      </c>
      <c r="O792" s="2" t="str">
        <f>+VLOOKUP(A792,'comparacion amort'!$A:$U,5,FALSE)</f>
        <v>ZVRI</v>
      </c>
      <c r="P792" s="5">
        <v>44562</v>
      </c>
      <c r="Q792" s="2">
        <v>67</v>
      </c>
      <c r="R792" s="2">
        <v>0</v>
      </c>
      <c r="S792" s="11">
        <f t="shared" si="64"/>
        <v>67</v>
      </c>
      <c r="T792" s="12">
        <f t="shared" si="60"/>
        <v>1</v>
      </c>
      <c r="U792" s="7">
        <f t="shared" si="61"/>
        <v>2</v>
      </c>
      <c r="V792" s="7">
        <f t="shared" si="62"/>
        <v>65</v>
      </c>
      <c r="W792" s="7">
        <f t="shared" si="63"/>
        <v>10</v>
      </c>
      <c r="X792" s="2" t="str">
        <f>+VLOOKUP(A792,'comparacion amort'!$A:$U,10,FALSE)</f>
        <v>C32503</v>
      </c>
      <c r="Y792" s="3">
        <f>+VLOOKUP(A792,'comparacion amort'!$A:$U,19,FALSE)</f>
        <v>-21486397</v>
      </c>
      <c r="Z792" s="7" t="str">
        <f>+VLOOKUP([1]!Tabla1[[#This Row],[Act.fijo]],'[1]clases de AF'!$A:$C,3,FALSE)</f>
        <v>P-TERRUR</v>
      </c>
    </row>
    <row r="793" spans="1:26" x14ac:dyDescent="0.25">
      <c r="A793">
        <v>10613</v>
      </c>
      <c r="B793">
        <v>0</v>
      </c>
      <c r="C793" t="s">
        <v>698</v>
      </c>
      <c r="D793" t="s">
        <v>874</v>
      </c>
      <c r="E793" t="s">
        <v>862</v>
      </c>
      <c r="F793" t="s">
        <v>863</v>
      </c>
      <c r="G793">
        <v>1645011000</v>
      </c>
      <c r="H793" t="s">
        <v>17</v>
      </c>
      <c r="I793" t="s">
        <v>38</v>
      </c>
      <c r="K793" t="s">
        <v>18</v>
      </c>
      <c r="L793" s="1">
        <v>126937824</v>
      </c>
      <c r="M793" s="1">
        <v>-21156303</v>
      </c>
      <c r="N793" s="1">
        <v>105781521</v>
      </c>
      <c r="O793" s="2" t="str">
        <f>+VLOOKUP(A793,'comparacion amort'!$A:$U,5,FALSE)</f>
        <v>ZVRI</v>
      </c>
      <c r="P793" s="5">
        <v>44562</v>
      </c>
      <c r="Q793" s="2">
        <v>7</v>
      </c>
      <c r="R793" s="2">
        <v>0</v>
      </c>
      <c r="S793" s="11">
        <f t="shared" si="64"/>
        <v>7</v>
      </c>
      <c r="T793" s="12">
        <f t="shared" si="60"/>
        <v>1</v>
      </c>
      <c r="U793" s="7">
        <f t="shared" si="61"/>
        <v>2</v>
      </c>
      <c r="V793" s="7">
        <f t="shared" si="62"/>
        <v>5</v>
      </c>
      <c r="W793" s="7">
        <f t="shared" si="63"/>
        <v>10</v>
      </c>
      <c r="X793" s="2" t="str">
        <f>+VLOOKUP(A793,'comparacion amort'!$A:$U,10,FALSE)</f>
        <v>C32503</v>
      </c>
      <c r="Y793" s="3">
        <f>+VLOOKUP(A793,'comparacion amort'!$A:$U,19,FALSE)</f>
        <v>-3022329</v>
      </c>
      <c r="Z793" s="7" t="str">
        <f>+VLOOKUP([1]!Tabla1[[#This Row],[Act.fijo]],'[1]clases de AF'!$A:$C,3,FALSE)</f>
        <v>P-TERRUR</v>
      </c>
    </row>
    <row r="794" spans="1:26" x14ac:dyDescent="0.25">
      <c r="A794">
        <v>10615</v>
      </c>
      <c r="B794">
        <v>0</v>
      </c>
      <c r="C794" t="s">
        <v>698</v>
      </c>
      <c r="D794" t="s">
        <v>806</v>
      </c>
      <c r="E794" t="s">
        <v>862</v>
      </c>
      <c r="F794" t="s">
        <v>863</v>
      </c>
      <c r="G794">
        <v>1645011000</v>
      </c>
      <c r="H794" t="s">
        <v>17</v>
      </c>
      <c r="I794" t="s">
        <v>38</v>
      </c>
      <c r="K794" t="s">
        <v>18</v>
      </c>
      <c r="L794" s="1">
        <v>144195939</v>
      </c>
      <c r="M794" s="1">
        <v>-56076198</v>
      </c>
      <c r="N794" s="1">
        <v>88119741</v>
      </c>
      <c r="O794" s="2" t="str">
        <f>+VLOOKUP(A794,'comparacion amort'!$A:$U,5,FALSE)</f>
        <v>ZVRI</v>
      </c>
      <c r="P794" s="5">
        <v>44562</v>
      </c>
      <c r="Q794" s="2">
        <v>3</v>
      </c>
      <c r="R794" s="2">
        <v>0</v>
      </c>
      <c r="S794" s="11">
        <f t="shared" si="64"/>
        <v>3</v>
      </c>
      <c r="T794" s="12">
        <f t="shared" si="60"/>
        <v>1</v>
      </c>
      <c r="U794" s="7">
        <f t="shared" si="61"/>
        <v>2</v>
      </c>
      <c r="V794" s="7">
        <f t="shared" si="62"/>
        <v>1</v>
      </c>
      <c r="W794" s="7">
        <f t="shared" si="63"/>
        <v>10</v>
      </c>
      <c r="X794" s="2" t="str">
        <f>+VLOOKUP(A794,'comparacion amort'!$A:$U,10,FALSE)</f>
        <v>C32503</v>
      </c>
      <c r="Y794" s="3">
        <f>+VLOOKUP(A794,'comparacion amort'!$A:$U,19,FALSE)</f>
        <v>-8010885</v>
      </c>
      <c r="Z794" s="7" t="str">
        <f>+VLOOKUP([1]!Tabla1[[#This Row],[Act.fijo]],'[1]clases de AF'!$A:$C,3,FALSE)</f>
        <v>P-TERRUR</v>
      </c>
    </row>
    <row r="795" spans="1:26" x14ac:dyDescent="0.25">
      <c r="A795">
        <v>10616</v>
      </c>
      <c r="B795">
        <v>0</v>
      </c>
      <c r="C795" t="s">
        <v>698</v>
      </c>
      <c r="D795" t="s">
        <v>741</v>
      </c>
      <c r="E795" t="s">
        <v>862</v>
      </c>
      <c r="F795" t="s">
        <v>863</v>
      </c>
      <c r="G795">
        <v>1645011000</v>
      </c>
      <c r="H795" t="s">
        <v>17</v>
      </c>
      <c r="I795" t="s">
        <v>38</v>
      </c>
      <c r="K795" t="s">
        <v>18</v>
      </c>
      <c r="L795" s="1">
        <v>177767309</v>
      </c>
      <c r="M795" s="1">
        <v>-23612318</v>
      </c>
      <c r="N795" s="1">
        <v>154154991</v>
      </c>
      <c r="O795" s="2" t="str">
        <f>+VLOOKUP(A795,'comparacion amort'!$A:$U,5,FALSE)</f>
        <v>ZVRI</v>
      </c>
      <c r="P795" s="5">
        <v>44562</v>
      </c>
      <c r="Q795" s="2">
        <v>1</v>
      </c>
      <c r="R795" s="2">
        <v>0</v>
      </c>
      <c r="S795" s="11">
        <f t="shared" si="64"/>
        <v>1</v>
      </c>
      <c r="T795" s="12">
        <f t="shared" si="60"/>
        <v>1</v>
      </c>
      <c r="U795" s="7">
        <f t="shared" si="61"/>
        <v>2</v>
      </c>
      <c r="V795" s="7">
        <f t="shared" si="62"/>
        <v>0</v>
      </c>
      <c r="W795" s="7">
        <f t="shared" si="63"/>
        <v>10</v>
      </c>
      <c r="X795" s="2" t="str">
        <f>+VLOOKUP(A795,'comparacion amort'!$A:$U,10,FALSE)</f>
        <v>C32503</v>
      </c>
      <c r="Y795" s="3">
        <f>+VLOOKUP(A795,'comparacion amort'!$A:$U,19,FALSE)</f>
        <v>0</v>
      </c>
      <c r="Z795" s="7" t="str">
        <f>+VLOOKUP([1]!Tabla1[[#This Row],[Act.fijo]],'[1]clases de AF'!$A:$C,3,FALSE)</f>
        <v>P-TERRUR</v>
      </c>
    </row>
    <row r="796" spans="1:26" x14ac:dyDescent="0.25">
      <c r="A796">
        <v>10618</v>
      </c>
      <c r="B796">
        <v>0</v>
      </c>
      <c r="C796" t="s">
        <v>698</v>
      </c>
      <c r="D796" t="s">
        <v>808</v>
      </c>
      <c r="E796" t="s">
        <v>862</v>
      </c>
      <c r="F796" t="s">
        <v>863</v>
      </c>
      <c r="G796">
        <v>1645011000</v>
      </c>
      <c r="H796" t="s">
        <v>17</v>
      </c>
      <c r="I796" t="s">
        <v>38</v>
      </c>
      <c r="K796" t="s">
        <v>18</v>
      </c>
      <c r="L796" s="1">
        <v>20722148</v>
      </c>
      <c r="M796" s="1">
        <v>-1859679</v>
      </c>
      <c r="N796" s="1">
        <v>18862469</v>
      </c>
      <c r="O796" s="2" t="str">
        <f>+VLOOKUP(A796,'comparacion amort'!$A:$U,5,FALSE)</f>
        <v>ZVRI</v>
      </c>
      <c r="P796" s="5">
        <v>44562</v>
      </c>
      <c r="Q796" s="2">
        <v>13</v>
      </c>
      <c r="R796" s="2">
        <v>0</v>
      </c>
      <c r="S796" s="11">
        <f t="shared" si="64"/>
        <v>13</v>
      </c>
      <c r="T796" s="12">
        <f t="shared" si="60"/>
        <v>1</v>
      </c>
      <c r="U796" s="7">
        <f t="shared" si="61"/>
        <v>2</v>
      </c>
      <c r="V796" s="7">
        <f t="shared" si="62"/>
        <v>11</v>
      </c>
      <c r="W796" s="7">
        <f t="shared" si="63"/>
        <v>10</v>
      </c>
      <c r="X796" s="2" t="str">
        <f>+VLOOKUP(A796,'comparacion amort'!$A:$U,10,FALSE)</f>
        <v>C32503</v>
      </c>
      <c r="Y796" s="3">
        <f>+VLOOKUP(A796,'comparacion amort'!$A:$U,19,FALSE)</f>
        <v>-265668</v>
      </c>
      <c r="Z796" s="7" t="str">
        <f>+VLOOKUP([1]!Tabla1[[#This Row],[Act.fijo]],'[1]clases de AF'!$A:$C,3,FALSE)</f>
        <v>P-TERRUR</v>
      </c>
    </row>
    <row r="797" spans="1:26" x14ac:dyDescent="0.25">
      <c r="A797">
        <v>10620</v>
      </c>
      <c r="B797">
        <v>0</v>
      </c>
      <c r="C797" t="s">
        <v>698</v>
      </c>
      <c r="D797" t="s">
        <v>810</v>
      </c>
      <c r="E797" t="s">
        <v>862</v>
      </c>
      <c r="F797" t="s">
        <v>863</v>
      </c>
      <c r="G797">
        <v>1645011000</v>
      </c>
      <c r="H797" t="s">
        <v>17</v>
      </c>
      <c r="I797" t="s">
        <v>38</v>
      </c>
      <c r="K797" t="s">
        <v>18</v>
      </c>
      <c r="L797" s="1">
        <v>4264301915</v>
      </c>
      <c r="M797" s="1">
        <v>-105851465</v>
      </c>
      <c r="N797" s="1">
        <v>4158450450</v>
      </c>
      <c r="O797" s="2" t="str">
        <f>+VLOOKUP(A797,'comparacion amort'!$A:$U,5,FALSE)</f>
        <v>ZVRI</v>
      </c>
      <c r="P797" s="5">
        <v>44562</v>
      </c>
      <c r="Q797" s="2">
        <v>47</v>
      </c>
      <c r="R797" s="2">
        <v>0</v>
      </c>
      <c r="S797" s="11">
        <f t="shared" si="64"/>
        <v>47</v>
      </c>
      <c r="T797" s="12">
        <f t="shared" si="60"/>
        <v>1</v>
      </c>
      <c r="U797" s="7">
        <f t="shared" si="61"/>
        <v>2</v>
      </c>
      <c r="V797" s="7">
        <f t="shared" si="62"/>
        <v>45</v>
      </c>
      <c r="W797" s="7">
        <f t="shared" si="63"/>
        <v>10</v>
      </c>
      <c r="X797" s="2" t="str">
        <f>+VLOOKUP(A797,'comparacion amort'!$A:$U,10,FALSE)</f>
        <v>C32503</v>
      </c>
      <c r="Y797" s="3">
        <f>+VLOOKUP(A797,'comparacion amort'!$A:$U,19,FALSE)</f>
        <v>-15121638</v>
      </c>
      <c r="Z797" s="7" t="str">
        <f>+VLOOKUP([1]!Tabla1[[#This Row],[Act.fijo]],'[1]clases de AF'!$A:$C,3,FALSE)</f>
        <v>P-TERRUR</v>
      </c>
    </row>
    <row r="798" spans="1:26" x14ac:dyDescent="0.25">
      <c r="A798">
        <v>10621</v>
      </c>
      <c r="B798">
        <v>0</v>
      </c>
      <c r="C798" t="s">
        <v>698</v>
      </c>
      <c r="D798" t="s">
        <v>811</v>
      </c>
      <c r="E798" t="s">
        <v>862</v>
      </c>
      <c r="F798" t="s">
        <v>863</v>
      </c>
      <c r="G798">
        <v>1645011000</v>
      </c>
      <c r="H798" t="s">
        <v>17</v>
      </c>
      <c r="I798" t="s">
        <v>38</v>
      </c>
      <c r="K798" t="s">
        <v>18</v>
      </c>
      <c r="L798" s="1">
        <v>924946296</v>
      </c>
      <c r="M798" s="1">
        <v>-22959659</v>
      </c>
      <c r="N798" s="1">
        <v>901986637</v>
      </c>
      <c r="O798" s="2" t="str">
        <f>+VLOOKUP(A798,'comparacion amort'!$A:$U,5,FALSE)</f>
        <v>ZVRI</v>
      </c>
      <c r="P798" s="5">
        <v>44562</v>
      </c>
      <c r="Q798" s="2">
        <v>47</v>
      </c>
      <c r="R798" s="2">
        <v>0</v>
      </c>
      <c r="S798" s="11">
        <f t="shared" si="64"/>
        <v>47</v>
      </c>
      <c r="T798" s="12">
        <f t="shared" si="60"/>
        <v>1</v>
      </c>
      <c r="U798" s="7">
        <f t="shared" si="61"/>
        <v>2</v>
      </c>
      <c r="V798" s="7">
        <f t="shared" si="62"/>
        <v>45</v>
      </c>
      <c r="W798" s="7">
        <f t="shared" si="63"/>
        <v>10</v>
      </c>
      <c r="X798" s="2" t="str">
        <f>+VLOOKUP(A798,'comparacion amort'!$A:$U,10,FALSE)</f>
        <v>C32503</v>
      </c>
      <c r="Y798" s="3">
        <f>+VLOOKUP(A798,'comparacion amort'!$A:$U,19,FALSE)</f>
        <v>-3279951</v>
      </c>
      <c r="Z798" s="7" t="str">
        <f>+VLOOKUP([1]!Tabla1[[#This Row],[Act.fijo]],'[1]clases de AF'!$A:$C,3,FALSE)</f>
        <v>P-TERRUR</v>
      </c>
    </row>
    <row r="799" spans="1:26" x14ac:dyDescent="0.25">
      <c r="A799">
        <v>10622</v>
      </c>
      <c r="B799">
        <v>0</v>
      </c>
      <c r="C799" t="s">
        <v>698</v>
      </c>
      <c r="D799" t="s">
        <v>812</v>
      </c>
      <c r="E799" t="s">
        <v>862</v>
      </c>
      <c r="F799" t="s">
        <v>863</v>
      </c>
      <c r="G799">
        <v>1645011000</v>
      </c>
      <c r="H799" t="s">
        <v>17</v>
      </c>
      <c r="I799" t="s">
        <v>38</v>
      </c>
      <c r="K799" t="s">
        <v>18</v>
      </c>
      <c r="L799" s="1">
        <v>510994429</v>
      </c>
      <c r="M799" s="1">
        <v>-12645704</v>
      </c>
      <c r="N799" s="1">
        <v>498348725</v>
      </c>
      <c r="O799" s="2" t="str">
        <f>+VLOOKUP(A799,'comparacion amort'!$A:$U,5,FALSE)</f>
        <v>ZVRI</v>
      </c>
      <c r="P799" s="5">
        <v>44562</v>
      </c>
      <c r="Q799" s="2">
        <v>48</v>
      </c>
      <c r="R799" s="2">
        <v>0</v>
      </c>
      <c r="S799" s="11">
        <f t="shared" si="64"/>
        <v>48</v>
      </c>
      <c r="T799" s="12">
        <f t="shared" si="60"/>
        <v>1</v>
      </c>
      <c r="U799" s="7">
        <f t="shared" si="61"/>
        <v>2</v>
      </c>
      <c r="V799" s="7">
        <f t="shared" si="62"/>
        <v>46</v>
      </c>
      <c r="W799" s="7">
        <f t="shared" si="63"/>
        <v>10</v>
      </c>
      <c r="X799" s="2" t="str">
        <f>+VLOOKUP(A799,'comparacion amort'!$A:$U,10,FALSE)</f>
        <v>C32503</v>
      </c>
      <c r="Y799" s="3">
        <f>+VLOOKUP(A799,'comparacion amort'!$A:$U,19,FALSE)</f>
        <v>-1773483</v>
      </c>
      <c r="Z799" s="7" t="str">
        <f>+VLOOKUP([1]!Tabla1[[#This Row],[Act.fijo]],'[1]clases de AF'!$A:$C,3,FALSE)</f>
        <v>P-TERRUR</v>
      </c>
    </row>
    <row r="800" spans="1:26" x14ac:dyDescent="0.25">
      <c r="A800">
        <v>10623</v>
      </c>
      <c r="B800">
        <v>0</v>
      </c>
      <c r="C800" t="s">
        <v>698</v>
      </c>
      <c r="D800" t="s">
        <v>875</v>
      </c>
      <c r="E800" t="s">
        <v>862</v>
      </c>
      <c r="F800" t="s">
        <v>863</v>
      </c>
      <c r="G800">
        <v>1645011000</v>
      </c>
      <c r="H800" t="s">
        <v>17</v>
      </c>
      <c r="I800" t="s">
        <v>38</v>
      </c>
      <c r="K800" t="s">
        <v>18</v>
      </c>
      <c r="L800" s="1">
        <v>1279895674</v>
      </c>
      <c r="M800" s="1">
        <v>-31108575</v>
      </c>
      <c r="N800" s="1">
        <v>1248787099</v>
      </c>
      <c r="O800" s="2" t="str">
        <f>+VLOOKUP(A800,'comparacion amort'!$A:$U,5,FALSE)</f>
        <v>ZVRI</v>
      </c>
      <c r="P800" s="5">
        <v>44562</v>
      </c>
      <c r="Q800" s="2">
        <v>48</v>
      </c>
      <c r="R800" s="2">
        <v>0</v>
      </c>
      <c r="S800" s="11">
        <f t="shared" si="64"/>
        <v>48</v>
      </c>
      <c r="T800" s="12">
        <f t="shared" si="60"/>
        <v>1</v>
      </c>
      <c r="U800" s="7">
        <f t="shared" si="61"/>
        <v>2</v>
      </c>
      <c r="V800" s="7">
        <f t="shared" si="62"/>
        <v>46</v>
      </c>
      <c r="W800" s="7">
        <f t="shared" si="63"/>
        <v>10</v>
      </c>
      <c r="X800" s="2" t="str">
        <f>+VLOOKUP(A800,'comparacion amort'!$A:$U,10,FALSE)</f>
        <v>C32503</v>
      </c>
      <c r="Y800" s="3">
        <f>+VLOOKUP(A800,'comparacion amort'!$A:$U,19,FALSE)</f>
        <v>-4444082</v>
      </c>
      <c r="Z800" s="7" t="str">
        <f>+VLOOKUP([1]!Tabla1[[#This Row],[Act.fijo]],'[1]clases de AF'!$A:$C,3,FALSE)</f>
        <v>P-TERRUR</v>
      </c>
    </row>
    <row r="801" spans="1:26" x14ac:dyDescent="0.25">
      <c r="A801">
        <v>10624</v>
      </c>
      <c r="B801">
        <v>0</v>
      </c>
      <c r="C801" t="s">
        <v>698</v>
      </c>
      <c r="D801" t="s">
        <v>876</v>
      </c>
      <c r="E801" t="s">
        <v>862</v>
      </c>
      <c r="F801" t="s">
        <v>863</v>
      </c>
      <c r="G801">
        <v>1645011000</v>
      </c>
      <c r="H801" t="s">
        <v>17</v>
      </c>
      <c r="I801" t="s">
        <v>38</v>
      </c>
      <c r="K801" t="s">
        <v>18</v>
      </c>
      <c r="L801" s="1">
        <v>1141046955</v>
      </c>
      <c r="M801" s="1">
        <v>-41600669</v>
      </c>
      <c r="N801" s="1">
        <v>1099446286</v>
      </c>
      <c r="O801" s="2" t="str">
        <f>+VLOOKUP(A801,'comparacion amort'!$A:$U,5,FALSE)</f>
        <v>ZVRI</v>
      </c>
      <c r="P801" s="5">
        <v>44562</v>
      </c>
      <c r="Q801" s="2">
        <v>32</v>
      </c>
      <c r="R801" s="2">
        <v>0</v>
      </c>
      <c r="S801" s="11">
        <f t="shared" si="64"/>
        <v>32</v>
      </c>
      <c r="T801" s="12">
        <f t="shared" si="60"/>
        <v>1</v>
      </c>
      <c r="U801" s="7">
        <f t="shared" si="61"/>
        <v>2</v>
      </c>
      <c r="V801" s="7">
        <f t="shared" si="62"/>
        <v>30</v>
      </c>
      <c r="W801" s="7">
        <f t="shared" si="63"/>
        <v>10</v>
      </c>
      <c r="X801" s="2" t="str">
        <f>+VLOOKUP(A801,'comparacion amort'!$A:$U,10,FALSE)</f>
        <v>C32503</v>
      </c>
      <c r="Y801" s="3">
        <f>+VLOOKUP(A801,'comparacion amort'!$A:$U,19,FALSE)</f>
        <v>-5942952</v>
      </c>
      <c r="Z801" s="7" t="str">
        <f>+VLOOKUP([1]!Tabla1[[#This Row],[Act.fijo]],'[1]clases de AF'!$A:$C,3,FALSE)</f>
        <v>P-TERRUR</v>
      </c>
    </row>
    <row r="802" spans="1:26" x14ac:dyDescent="0.25">
      <c r="A802">
        <v>38147</v>
      </c>
      <c r="B802">
        <v>0</v>
      </c>
      <c r="C802" t="s">
        <v>787</v>
      </c>
      <c r="D802" t="s">
        <v>756</v>
      </c>
      <c r="E802" t="s">
        <v>862</v>
      </c>
      <c r="F802" t="s">
        <v>863</v>
      </c>
      <c r="G802">
        <v>1670010000</v>
      </c>
      <c r="H802" t="s">
        <v>17</v>
      </c>
      <c r="I802" t="s">
        <v>202</v>
      </c>
      <c r="K802" t="s">
        <v>18</v>
      </c>
      <c r="L802" s="1">
        <v>27868630</v>
      </c>
      <c r="M802" s="1">
        <v>-6569692</v>
      </c>
      <c r="N802" s="1">
        <v>21298938</v>
      </c>
      <c r="O802" s="2" t="str">
        <f>+VLOOKUP(A802,'comparacion amort'!$A:$U,5,FALSE)</f>
        <v>ZVRI</v>
      </c>
      <c r="P802" s="5">
        <v>44562</v>
      </c>
      <c r="Q802" s="2">
        <v>3</v>
      </c>
      <c r="R802" s="2">
        <v>0</v>
      </c>
      <c r="S802" s="11">
        <f t="shared" si="64"/>
        <v>3</v>
      </c>
      <c r="T802" s="12">
        <f t="shared" si="60"/>
        <v>1</v>
      </c>
      <c r="U802" s="7">
        <f t="shared" si="61"/>
        <v>2</v>
      </c>
      <c r="V802" s="7">
        <f t="shared" si="62"/>
        <v>1</v>
      </c>
      <c r="W802" s="7">
        <f t="shared" si="63"/>
        <v>10</v>
      </c>
      <c r="X802" s="2" t="str">
        <f>+VLOOKUP(A802,'comparacion amort'!$A:$U,10,FALSE)</f>
        <v>C32503</v>
      </c>
      <c r="Y802" s="3">
        <f>+VLOOKUP(A802,'comparacion amort'!$A:$U,19,FALSE)</f>
        <v>-1399022</v>
      </c>
      <c r="Z802" s="7" t="str">
        <f>+VLOOKUP([1]!Tabla1[[#This Row],[Act.fijo]],'[1]clases de AF'!$A:$C,3,FALSE)</f>
        <v>P-TERRUR</v>
      </c>
    </row>
    <row r="803" spans="1:26" x14ac:dyDescent="0.25">
      <c r="A803">
        <v>59647</v>
      </c>
      <c r="B803">
        <v>0</v>
      </c>
      <c r="C803" t="s">
        <v>698</v>
      </c>
      <c r="D803" t="s">
        <v>758</v>
      </c>
      <c r="E803" t="s">
        <v>862</v>
      </c>
      <c r="F803" t="s">
        <v>863</v>
      </c>
      <c r="G803">
        <v>1970070000</v>
      </c>
      <c r="H803" t="s">
        <v>17</v>
      </c>
      <c r="I803" t="s">
        <v>759</v>
      </c>
      <c r="K803" t="s">
        <v>18</v>
      </c>
      <c r="L803" s="1">
        <v>198531221</v>
      </c>
      <c r="M803" s="1">
        <v>-10119565</v>
      </c>
      <c r="N803" s="1">
        <v>188411656</v>
      </c>
      <c r="O803" s="2" t="str">
        <f>+VLOOKUP(A803,'comparacion amort'!$A:$U,5,FALSE)</f>
        <v>ZVRI</v>
      </c>
      <c r="P803" s="5">
        <v>44562</v>
      </c>
      <c r="Q803" s="2">
        <v>1</v>
      </c>
      <c r="R803" s="2">
        <v>0</v>
      </c>
      <c r="S803" s="11">
        <f t="shared" si="64"/>
        <v>1</v>
      </c>
      <c r="T803" s="12">
        <f t="shared" si="60"/>
        <v>1</v>
      </c>
      <c r="U803" s="7">
        <f t="shared" si="61"/>
        <v>2</v>
      </c>
      <c r="V803" s="7">
        <f t="shared" si="62"/>
        <v>0</v>
      </c>
      <c r="W803" s="7">
        <f t="shared" si="63"/>
        <v>10</v>
      </c>
      <c r="X803" s="2" t="str">
        <f>+VLOOKUP(A803,'comparacion amort'!$A:$U,10,FALSE)</f>
        <v>C32503</v>
      </c>
      <c r="Y803" s="3">
        <f>+VLOOKUP(A803,'comparacion amort'!$A:$U,19,FALSE)</f>
        <v>0</v>
      </c>
      <c r="Z803" s="7" t="str">
        <f>+VLOOKUP([1]!Tabla1[[#This Row],[Act.fijo]],'[1]clases de AF'!$A:$C,3,FALSE)</f>
        <v>P-TERRUR</v>
      </c>
    </row>
    <row r="804" spans="1:26" x14ac:dyDescent="0.25">
      <c r="A804">
        <v>11109</v>
      </c>
      <c r="B804">
        <v>0</v>
      </c>
      <c r="C804" t="s">
        <v>760</v>
      </c>
      <c r="D804" t="s">
        <v>877</v>
      </c>
      <c r="E804" t="s">
        <v>862</v>
      </c>
      <c r="F804" t="s">
        <v>863</v>
      </c>
      <c r="G804">
        <v>1970090100</v>
      </c>
      <c r="H804" t="s">
        <v>17</v>
      </c>
      <c r="I804" t="s">
        <v>210</v>
      </c>
      <c r="K804" t="s">
        <v>18</v>
      </c>
      <c r="L804" s="1">
        <v>2000000</v>
      </c>
      <c r="M804" s="1">
        <v>-1718</v>
      </c>
      <c r="N804" s="1">
        <v>1998282</v>
      </c>
      <c r="O804" s="2" t="str">
        <f>+VLOOKUP(A804,'comparacion amort'!$A:$U,5,FALSE)</f>
        <v>ZVUR</v>
      </c>
      <c r="P804" s="5">
        <v>44958</v>
      </c>
      <c r="Q804" s="2">
        <v>97</v>
      </c>
      <c r="R804" s="2">
        <v>0</v>
      </c>
      <c r="S804" s="11">
        <f t="shared" si="64"/>
        <v>97</v>
      </c>
      <c r="T804" s="12">
        <f t="shared" si="60"/>
        <v>0</v>
      </c>
      <c r="U804" s="7">
        <f t="shared" si="61"/>
        <v>1</v>
      </c>
      <c r="V804" s="7">
        <f t="shared" si="62"/>
        <v>96</v>
      </c>
      <c r="W804" s="7">
        <f t="shared" si="63"/>
        <v>11</v>
      </c>
      <c r="X804" s="2" t="str">
        <f>+VLOOKUP(A804,'comparacion amort'!$A:$U,10,FALSE)</f>
        <v>C32503</v>
      </c>
      <c r="Y804" s="3">
        <f>+VLOOKUP(A804,'comparacion amort'!$A:$U,19,FALSE)</f>
        <v>-1718</v>
      </c>
      <c r="Z804" s="7" t="str">
        <f>+VLOOKUP([1]!Tabla1[[#This Row],[Act.fijo]],'[1]clases de AF'!$A:$C,3,FALSE)</f>
        <v>P-TERRUR</v>
      </c>
    </row>
    <row r="805" spans="1:26" x14ac:dyDescent="0.25">
      <c r="A805">
        <v>11110</v>
      </c>
      <c r="B805">
        <v>0</v>
      </c>
      <c r="C805" t="s">
        <v>760</v>
      </c>
      <c r="D805" t="s">
        <v>878</v>
      </c>
      <c r="E805" t="s">
        <v>862</v>
      </c>
      <c r="F805" t="s">
        <v>863</v>
      </c>
      <c r="G805">
        <v>1970090100</v>
      </c>
      <c r="H805" t="s">
        <v>17</v>
      </c>
      <c r="I805" t="s">
        <v>210</v>
      </c>
      <c r="K805" t="s">
        <v>18</v>
      </c>
      <c r="L805" s="1">
        <v>500000</v>
      </c>
      <c r="M805">
        <v>-429</v>
      </c>
      <c r="N805" s="1">
        <v>499571</v>
      </c>
      <c r="O805" s="2" t="str">
        <f>+VLOOKUP(A805,'comparacion amort'!$A:$U,5,FALSE)</f>
        <v>ZVUR</v>
      </c>
      <c r="P805" s="5">
        <v>44958</v>
      </c>
      <c r="Q805" s="2">
        <v>97</v>
      </c>
      <c r="R805" s="2">
        <v>0</v>
      </c>
      <c r="S805" s="11">
        <f t="shared" si="64"/>
        <v>97</v>
      </c>
      <c r="T805" s="12">
        <f t="shared" si="60"/>
        <v>0</v>
      </c>
      <c r="U805" s="7">
        <f t="shared" si="61"/>
        <v>1</v>
      </c>
      <c r="V805" s="7">
        <f t="shared" si="62"/>
        <v>96</v>
      </c>
      <c r="W805" s="7">
        <f t="shared" si="63"/>
        <v>11</v>
      </c>
      <c r="X805" s="2" t="str">
        <f>+VLOOKUP(A805,'comparacion amort'!$A:$U,10,FALSE)</f>
        <v>C32503</v>
      </c>
      <c r="Y805" s="3">
        <f>+VLOOKUP(A805,'comparacion amort'!$A:$U,19,FALSE)</f>
        <v>-429</v>
      </c>
      <c r="Z805" s="7" t="str">
        <f>+VLOOKUP([1]!Tabla1[[#This Row],[Act.fijo]],'[1]clases de AF'!$A:$C,3,FALSE)</f>
        <v>P-TERRUR</v>
      </c>
    </row>
    <row r="806" spans="1:26" x14ac:dyDescent="0.25">
      <c r="A806">
        <v>11111</v>
      </c>
      <c r="B806">
        <v>0</v>
      </c>
      <c r="C806" t="s">
        <v>760</v>
      </c>
      <c r="D806" t="s">
        <v>879</v>
      </c>
      <c r="E806" t="s">
        <v>862</v>
      </c>
      <c r="F806" t="s">
        <v>863</v>
      </c>
      <c r="G806">
        <v>1970090100</v>
      </c>
      <c r="H806" t="s">
        <v>17</v>
      </c>
      <c r="I806" t="s">
        <v>210</v>
      </c>
      <c r="K806" t="s">
        <v>18</v>
      </c>
      <c r="L806" s="1">
        <v>625187</v>
      </c>
      <c r="M806">
        <v>-537</v>
      </c>
      <c r="N806" s="1">
        <v>624650</v>
      </c>
      <c r="O806" s="2" t="str">
        <f>+VLOOKUP(A806,'comparacion amort'!$A:$U,5,FALSE)</f>
        <v>ZVUR</v>
      </c>
      <c r="P806" s="5">
        <v>44958</v>
      </c>
      <c r="Q806" s="2">
        <v>97</v>
      </c>
      <c r="R806" s="2">
        <v>0</v>
      </c>
      <c r="S806" s="11">
        <f t="shared" si="64"/>
        <v>97</v>
      </c>
      <c r="T806" s="12">
        <f t="shared" si="60"/>
        <v>0</v>
      </c>
      <c r="U806" s="7">
        <f t="shared" si="61"/>
        <v>1</v>
      </c>
      <c r="V806" s="7">
        <f t="shared" si="62"/>
        <v>96</v>
      </c>
      <c r="W806" s="7">
        <f t="shared" si="63"/>
        <v>11</v>
      </c>
      <c r="X806" s="2" t="str">
        <f>+VLOOKUP(A806,'comparacion amort'!$A:$U,10,FALSE)</f>
        <v>C32503</v>
      </c>
      <c r="Y806" s="3">
        <f>+VLOOKUP(A806,'comparacion amort'!$A:$U,19,FALSE)</f>
        <v>-537</v>
      </c>
      <c r="Z806" s="7" t="str">
        <f>+VLOOKUP([1]!Tabla1[[#This Row],[Act.fijo]],'[1]clases de AF'!$A:$C,3,FALSE)</f>
        <v>P-TERRUR</v>
      </c>
    </row>
    <row r="807" spans="1:26" x14ac:dyDescent="0.25">
      <c r="A807">
        <v>11112</v>
      </c>
      <c r="B807">
        <v>0</v>
      </c>
      <c r="C807" t="s">
        <v>760</v>
      </c>
      <c r="D807" t="s">
        <v>880</v>
      </c>
      <c r="E807" t="s">
        <v>862</v>
      </c>
      <c r="F807" t="s">
        <v>863</v>
      </c>
      <c r="G807">
        <v>1970090100</v>
      </c>
      <c r="H807" t="s">
        <v>17</v>
      </c>
      <c r="I807" t="s">
        <v>210</v>
      </c>
      <c r="K807" t="s">
        <v>18</v>
      </c>
      <c r="L807" s="1">
        <v>1482206</v>
      </c>
      <c r="M807" s="1">
        <v>-1273</v>
      </c>
      <c r="N807" s="1">
        <v>1480933</v>
      </c>
      <c r="O807" s="2" t="str">
        <f>+VLOOKUP(A807,'comparacion amort'!$A:$U,5,FALSE)</f>
        <v>ZVUR</v>
      </c>
      <c r="P807" s="5">
        <v>44958</v>
      </c>
      <c r="Q807" s="2">
        <v>97</v>
      </c>
      <c r="R807" s="2">
        <v>0</v>
      </c>
      <c r="S807" s="11">
        <f t="shared" si="64"/>
        <v>97</v>
      </c>
      <c r="T807" s="12">
        <f t="shared" si="60"/>
        <v>0</v>
      </c>
      <c r="U807" s="7">
        <f t="shared" si="61"/>
        <v>1</v>
      </c>
      <c r="V807" s="7">
        <f t="shared" si="62"/>
        <v>96</v>
      </c>
      <c r="W807" s="7">
        <f t="shared" si="63"/>
        <v>11</v>
      </c>
      <c r="X807" s="2" t="str">
        <f>+VLOOKUP(A807,'comparacion amort'!$A:$U,10,FALSE)</f>
        <v>C32503</v>
      </c>
      <c r="Y807" s="3">
        <f>+VLOOKUP(A807,'comparacion amort'!$A:$U,19,FALSE)</f>
        <v>-1273</v>
      </c>
      <c r="Z807" s="7" t="str">
        <f>+VLOOKUP([1]!Tabla1[[#This Row],[Act.fijo]],'[1]clases de AF'!$A:$C,3,FALSE)</f>
        <v>P-TERRUR</v>
      </c>
    </row>
    <row r="808" spans="1:26" x14ac:dyDescent="0.25">
      <c r="A808">
        <v>11113</v>
      </c>
      <c r="B808">
        <v>0</v>
      </c>
      <c r="C808" t="s">
        <v>760</v>
      </c>
      <c r="D808" t="s">
        <v>881</v>
      </c>
      <c r="E808" t="s">
        <v>862</v>
      </c>
      <c r="F808" t="s">
        <v>863</v>
      </c>
      <c r="G808">
        <v>1970090100</v>
      </c>
      <c r="H808" t="s">
        <v>17</v>
      </c>
      <c r="I808" t="s">
        <v>210</v>
      </c>
      <c r="K808" t="s">
        <v>18</v>
      </c>
      <c r="L808" s="1">
        <v>1126857</v>
      </c>
      <c r="M808">
        <v>-968</v>
      </c>
      <c r="N808" s="1">
        <v>1125889</v>
      </c>
      <c r="O808" s="2" t="str">
        <f>+VLOOKUP(A808,'comparacion amort'!$A:$U,5,FALSE)</f>
        <v>ZVUR</v>
      </c>
      <c r="P808" s="5">
        <v>44958</v>
      </c>
      <c r="Q808" s="2">
        <v>97</v>
      </c>
      <c r="R808" s="2">
        <v>0</v>
      </c>
      <c r="S808" s="11">
        <f t="shared" si="64"/>
        <v>97</v>
      </c>
      <c r="T808" s="12">
        <f t="shared" si="60"/>
        <v>0</v>
      </c>
      <c r="U808" s="7">
        <f t="shared" si="61"/>
        <v>1</v>
      </c>
      <c r="V808" s="7">
        <f t="shared" si="62"/>
        <v>96</v>
      </c>
      <c r="W808" s="7">
        <f t="shared" si="63"/>
        <v>11</v>
      </c>
      <c r="X808" s="2" t="str">
        <f>+VLOOKUP(A808,'comparacion amort'!$A:$U,10,FALSE)</f>
        <v>C32503</v>
      </c>
      <c r="Y808" s="3">
        <f>+VLOOKUP(A808,'comparacion amort'!$A:$U,19,FALSE)</f>
        <v>-968</v>
      </c>
      <c r="Z808" s="7" t="str">
        <f>+VLOOKUP([1]!Tabla1[[#This Row],[Act.fijo]],'[1]clases de AF'!$A:$C,3,FALSE)</f>
        <v>P-TERRUR</v>
      </c>
    </row>
    <row r="809" spans="1:26" x14ac:dyDescent="0.25">
      <c r="A809">
        <v>11114</v>
      </c>
      <c r="B809">
        <v>0</v>
      </c>
      <c r="C809" t="s">
        <v>760</v>
      </c>
      <c r="D809" t="s">
        <v>882</v>
      </c>
      <c r="E809" t="s">
        <v>862</v>
      </c>
      <c r="F809" t="s">
        <v>863</v>
      </c>
      <c r="G809">
        <v>1970090100</v>
      </c>
      <c r="H809" t="s">
        <v>17</v>
      </c>
      <c r="I809" t="s">
        <v>210</v>
      </c>
      <c r="K809" t="s">
        <v>18</v>
      </c>
      <c r="L809" s="1">
        <v>2792439</v>
      </c>
      <c r="M809" s="1">
        <v>-2399</v>
      </c>
      <c r="N809" s="1">
        <v>2790040</v>
      </c>
      <c r="O809" s="2" t="str">
        <f>+VLOOKUP(A809,'comparacion amort'!$A:$U,5,FALSE)</f>
        <v>ZVUR</v>
      </c>
      <c r="P809" s="5">
        <v>44958</v>
      </c>
      <c r="Q809" s="2">
        <v>97</v>
      </c>
      <c r="R809" s="2">
        <v>0</v>
      </c>
      <c r="S809" s="11">
        <f t="shared" si="64"/>
        <v>97</v>
      </c>
      <c r="T809" s="12">
        <f t="shared" si="60"/>
        <v>0</v>
      </c>
      <c r="U809" s="7">
        <f t="shared" si="61"/>
        <v>1</v>
      </c>
      <c r="V809" s="7">
        <f t="shared" si="62"/>
        <v>96</v>
      </c>
      <c r="W809" s="7">
        <f t="shared" si="63"/>
        <v>11</v>
      </c>
      <c r="X809" s="2" t="str">
        <f>+VLOOKUP(A809,'comparacion amort'!$A:$U,10,FALSE)</f>
        <v>C32503</v>
      </c>
      <c r="Y809" s="3">
        <f>+VLOOKUP(A809,'comparacion amort'!$A:$U,19,FALSE)</f>
        <v>-2399</v>
      </c>
      <c r="Z809" s="7" t="str">
        <f>+VLOOKUP([1]!Tabla1[[#This Row],[Act.fijo]],'[1]clases de AF'!$A:$C,3,FALSE)</f>
        <v>P-TERRUR</v>
      </c>
    </row>
    <row r="810" spans="1:26" x14ac:dyDescent="0.25">
      <c r="A810">
        <v>11115</v>
      </c>
      <c r="B810">
        <v>0</v>
      </c>
      <c r="C810" t="s">
        <v>760</v>
      </c>
      <c r="D810" t="s">
        <v>883</v>
      </c>
      <c r="E810" t="s">
        <v>862</v>
      </c>
      <c r="F810" t="s">
        <v>863</v>
      </c>
      <c r="G810">
        <v>1970090100</v>
      </c>
      <c r="H810" t="s">
        <v>17</v>
      </c>
      <c r="I810" t="s">
        <v>210</v>
      </c>
      <c r="K810" t="s">
        <v>18</v>
      </c>
      <c r="L810" s="1">
        <v>1213319</v>
      </c>
      <c r="M810" s="1">
        <v>-1042</v>
      </c>
      <c r="N810" s="1">
        <v>1212277</v>
      </c>
      <c r="O810" s="2" t="str">
        <f>+VLOOKUP(A810,'comparacion amort'!$A:$U,5,FALSE)</f>
        <v>ZVUR</v>
      </c>
      <c r="P810" s="5">
        <v>44958</v>
      </c>
      <c r="Q810" s="2">
        <v>97</v>
      </c>
      <c r="R810" s="2">
        <v>0</v>
      </c>
      <c r="S810" s="11">
        <f t="shared" si="64"/>
        <v>97</v>
      </c>
      <c r="T810" s="12">
        <f t="shared" si="60"/>
        <v>0</v>
      </c>
      <c r="U810" s="7">
        <f t="shared" si="61"/>
        <v>1</v>
      </c>
      <c r="V810" s="7">
        <f t="shared" si="62"/>
        <v>96</v>
      </c>
      <c r="W810" s="7">
        <f t="shared" si="63"/>
        <v>11</v>
      </c>
      <c r="X810" s="2" t="str">
        <f>+VLOOKUP(A810,'comparacion amort'!$A:$U,10,FALSE)</f>
        <v>C32503</v>
      </c>
      <c r="Y810" s="3">
        <f>+VLOOKUP(A810,'comparacion amort'!$A:$U,19,FALSE)</f>
        <v>-1042</v>
      </c>
      <c r="Z810" s="7" t="str">
        <f>+VLOOKUP([1]!Tabla1[[#This Row],[Act.fijo]],'[1]clases de AF'!$A:$C,3,FALSE)</f>
        <v>P-TERRUR</v>
      </c>
    </row>
    <row r="811" spans="1:26" x14ac:dyDescent="0.25">
      <c r="A811">
        <v>11116</v>
      </c>
      <c r="B811">
        <v>0</v>
      </c>
      <c r="C811" t="s">
        <v>760</v>
      </c>
      <c r="D811" t="s">
        <v>884</v>
      </c>
      <c r="E811" t="s">
        <v>862</v>
      </c>
      <c r="F811" t="s">
        <v>863</v>
      </c>
      <c r="G811">
        <v>1970090100</v>
      </c>
      <c r="H811" t="s">
        <v>17</v>
      </c>
      <c r="I811" t="s">
        <v>210</v>
      </c>
      <c r="K811" t="s">
        <v>18</v>
      </c>
      <c r="L811" s="1">
        <v>840000</v>
      </c>
      <c r="M811">
        <v>-721</v>
      </c>
      <c r="N811" s="1">
        <v>839279</v>
      </c>
      <c r="O811" s="2" t="str">
        <f>+VLOOKUP(A811,'comparacion amort'!$A:$U,5,FALSE)</f>
        <v>ZVUR</v>
      </c>
      <c r="P811" s="5">
        <v>44958</v>
      </c>
      <c r="Q811" s="2">
        <v>97</v>
      </c>
      <c r="R811" s="2">
        <v>0</v>
      </c>
      <c r="S811" s="11">
        <f t="shared" si="64"/>
        <v>97</v>
      </c>
      <c r="T811" s="12">
        <f t="shared" si="60"/>
        <v>0</v>
      </c>
      <c r="U811" s="7">
        <f t="shared" si="61"/>
        <v>1</v>
      </c>
      <c r="V811" s="7">
        <f t="shared" si="62"/>
        <v>96</v>
      </c>
      <c r="W811" s="7">
        <f t="shared" si="63"/>
        <v>11</v>
      </c>
      <c r="X811" s="2" t="str">
        <f>+VLOOKUP(A811,'comparacion amort'!$A:$U,10,FALSE)</f>
        <v>C32503</v>
      </c>
      <c r="Y811" s="3">
        <f>+VLOOKUP(A811,'comparacion amort'!$A:$U,19,FALSE)</f>
        <v>-721</v>
      </c>
      <c r="Z811" s="7" t="str">
        <f>+VLOOKUP([1]!Tabla1[[#This Row],[Act.fijo]],'[1]clases de AF'!$A:$C,3,FALSE)</f>
        <v>P-TERRUR</v>
      </c>
    </row>
    <row r="812" spans="1:26" x14ac:dyDescent="0.25">
      <c r="A812">
        <v>11117</v>
      </c>
      <c r="B812">
        <v>0</v>
      </c>
      <c r="C812" t="s">
        <v>760</v>
      </c>
      <c r="D812" t="s">
        <v>885</v>
      </c>
      <c r="E812" t="s">
        <v>862</v>
      </c>
      <c r="F812" t="s">
        <v>863</v>
      </c>
      <c r="G812">
        <v>1970090100</v>
      </c>
      <c r="H812" t="s">
        <v>17</v>
      </c>
      <c r="I812" t="s">
        <v>210</v>
      </c>
      <c r="K812" t="s">
        <v>18</v>
      </c>
      <c r="L812" s="1">
        <v>1000000</v>
      </c>
      <c r="M812">
        <v>-859</v>
      </c>
      <c r="N812" s="1">
        <v>999141</v>
      </c>
      <c r="O812" s="2" t="str">
        <f>+VLOOKUP(A812,'comparacion amort'!$A:$U,5,FALSE)</f>
        <v>ZVUR</v>
      </c>
      <c r="P812" s="5">
        <v>44958</v>
      </c>
      <c r="Q812" s="2">
        <v>97</v>
      </c>
      <c r="R812" s="2">
        <v>0</v>
      </c>
      <c r="S812" s="11">
        <f t="shared" si="64"/>
        <v>97</v>
      </c>
      <c r="T812" s="12">
        <f t="shared" si="60"/>
        <v>0</v>
      </c>
      <c r="U812" s="7">
        <f t="shared" si="61"/>
        <v>1</v>
      </c>
      <c r="V812" s="7">
        <f t="shared" si="62"/>
        <v>96</v>
      </c>
      <c r="W812" s="7">
        <f t="shared" si="63"/>
        <v>11</v>
      </c>
      <c r="X812" s="2" t="str">
        <f>+VLOOKUP(A812,'comparacion amort'!$A:$U,10,FALSE)</f>
        <v>C32503</v>
      </c>
      <c r="Y812" s="3">
        <f>+VLOOKUP(A812,'comparacion amort'!$A:$U,19,FALSE)</f>
        <v>-859</v>
      </c>
      <c r="Z812" s="7" t="str">
        <f>+VLOOKUP([1]!Tabla1[[#This Row],[Act.fijo]],'[1]clases de AF'!$A:$C,3,FALSE)</f>
        <v>P-TERRUR</v>
      </c>
    </row>
    <row r="813" spans="1:26" x14ac:dyDescent="0.25">
      <c r="A813">
        <v>11170</v>
      </c>
      <c r="B813">
        <v>0</v>
      </c>
      <c r="C813" t="s">
        <v>760</v>
      </c>
      <c r="D813" t="s">
        <v>886</v>
      </c>
      <c r="E813" t="s">
        <v>862</v>
      </c>
      <c r="F813" t="s">
        <v>863</v>
      </c>
      <c r="G813">
        <v>1970090100</v>
      </c>
      <c r="H813" t="s">
        <v>17</v>
      </c>
      <c r="I813" t="s">
        <v>210</v>
      </c>
      <c r="K813" t="s">
        <v>18</v>
      </c>
      <c r="L813" s="1">
        <v>332488</v>
      </c>
      <c r="M813">
        <v>-285</v>
      </c>
      <c r="N813" s="1">
        <v>332203</v>
      </c>
      <c r="O813" s="2" t="str">
        <f>+VLOOKUP(A813,'comparacion amort'!$A:$U,5,FALSE)</f>
        <v>ZVUR</v>
      </c>
      <c r="P813" s="5">
        <v>44958</v>
      </c>
      <c r="Q813" s="2">
        <v>97</v>
      </c>
      <c r="R813" s="2">
        <v>0</v>
      </c>
      <c r="S813" s="11">
        <f t="shared" si="64"/>
        <v>97</v>
      </c>
      <c r="T813" s="12">
        <f t="shared" si="60"/>
        <v>0</v>
      </c>
      <c r="U813" s="7">
        <f t="shared" si="61"/>
        <v>1</v>
      </c>
      <c r="V813" s="7">
        <f t="shared" si="62"/>
        <v>96</v>
      </c>
      <c r="W813" s="7">
        <f t="shared" si="63"/>
        <v>11</v>
      </c>
      <c r="X813" s="2" t="str">
        <f>+VLOOKUP(A813,'comparacion amort'!$A:$U,10,FALSE)</f>
        <v>C32503</v>
      </c>
      <c r="Y813" s="3">
        <f>+VLOOKUP(A813,'comparacion amort'!$A:$U,19,FALSE)</f>
        <v>-285</v>
      </c>
      <c r="Z813" s="7" t="str">
        <f>+VLOOKUP([1]!Tabla1[[#This Row],[Act.fijo]],'[1]clases de AF'!$A:$C,3,FALSE)</f>
        <v>P-TERRUR</v>
      </c>
    </row>
    <row r="814" spans="1:26" x14ac:dyDescent="0.25">
      <c r="A814">
        <v>11171</v>
      </c>
      <c r="B814">
        <v>0</v>
      </c>
      <c r="C814" t="s">
        <v>760</v>
      </c>
      <c r="D814" t="s">
        <v>881</v>
      </c>
      <c r="E814" t="s">
        <v>862</v>
      </c>
      <c r="F814" t="s">
        <v>863</v>
      </c>
      <c r="G814">
        <v>1970090100</v>
      </c>
      <c r="H814" t="s">
        <v>17</v>
      </c>
      <c r="I814" t="s">
        <v>210</v>
      </c>
      <c r="K814" t="s">
        <v>18</v>
      </c>
      <c r="L814" s="1">
        <v>348066</v>
      </c>
      <c r="M814">
        <v>-299</v>
      </c>
      <c r="N814" s="1">
        <v>347767</v>
      </c>
      <c r="O814" s="2" t="str">
        <f>+VLOOKUP(A814,'comparacion amort'!$A:$U,5,FALSE)</f>
        <v>ZVUR</v>
      </c>
      <c r="P814" s="5">
        <v>44958</v>
      </c>
      <c r="Q814" s="2">
        <v>97</v>
      </c>
      <c r="R814" s="2">
        <v>0</v>
      </c>
      <c r="S814" s="11">
        <f t="shared" si="64"/>
        <v>97</v>
      </c>
      <c r="T814" s="12">
        <f t="shared" si="60"/>
        <v>0</v>
      </c>
      <c r="U814" s="7">
        <f t="shared" si="61"/>
        <v>1</v>
      </c>
      <c r="V814" s="7">
        <f t="shared" si="62"/>
        <v>96</v>
      </c>
      <c r="W814" s="7">
        <f t="shared" si="63"/>
        <v>11</v>
      </c>
      <c r="X814" s="2" t="str">
        <f>+VLOOKUP(A814,'comparacion amort'!$A:$U,10,FALSE)</f>
        <v>C32503</v>
      </c>
      <c r="Y814" s="3">
        <f>+VLOOKUP(A814,'comparacion amort'!$A:$U,19,FALSE)</f>
        <v>-299</v>
      </c>
      <c r="Z814" s="7" t="str">
        <f>+VLOOKUP([1]!Tabla1[[#This Row],[Act.fijo]],'[1]clases de AF'!$A:$C,3,FALSE)</f>
        <v>P-TERRUR</v>
      </c>
    </row>
    <row r="815" spans="1:26" x14ac:dyDescent="0.25">
      <c r="A815">
        <v>11172</v>
      </c>
      <c r="B815">
        <v>0</v>
      </c>
      <c r="C815" t="s">
        <v>760</v>
      </c>
      <c r="D815" t="s">
        <v>887</v>
      </c>
      <c r="E815" t="s">
        <v>862</v>
      </c>
      <c r="F815" t="s">
        <v>863</v>
      </c>
      <c r="G815">
        <v>1970090100</v>
      </c>
      <c r="H815" t="s">
        <v>17</v>
      </c>
      <c r="I815" t="s">
        <v>210</v>
      </c>
      <c r="K815" t="s">
        <v>18</v>
      </c>
      <c r="L815" s="1">
        <v>3440745</v>
      </c>
      <c r="M815" s="1">
        <v>-2955</v>
      </c>
      <c r="N815" s="1">
        <v>3437790</v>
      </c>
      <c r="O815" s="2" t="str">
        <f>+VLOOKUP(A815,'comparacion amort'!$A:$U,5,FALSE)</f>
        <v>ZVUR</v>
      </c>
      <c r="P815" s="5">
        <v>44958</v>
      </c>
      <c r="Q815" s="2">
        <v>97</v>
      </c>
      <c r="R815" s="2">
        <v>0</v>
      </c>
      <c r="S815" s="11">
        <f t="shared" si="64"/>
        <v>97</v>
      </c>
      <c r="T815" s="12">
        <f t="shared" si="60"/>
        <v>0</v>
      </c>
      <c r="U815" s="7">
        <f t="shared" si="61"/>
        <v>1</v>
      </c>
      <c r="V815" s="7">
        <f t="shared" si="62"/>
        <v>96</v>
      </c>
      <c r="W815" s="7">
        <f t="shared" si="63"/>
        <v>11</v>
      </c>
      <c r="X815" s="2" t="str">
        <f>+VLOOKUP(A815,'comparacion amort'!$A:$U,10,FALSE)</f>
        <v>C32503</v>
      </c>
      <c r="Y815" s="3">
        <f>+VLOOKUP(A815,'comparacion amort'!$A:$U,19,FALSE)</f>
        <v>-2955</v>
      </c>
      <c r="Z815" s="7" t="str">
        <f>+VLOOKUP([1]!Tabla1[[#This Row],[Act.fijo]],'[1]clases de AF'!$A:$C,3,FALSE)</f>
        <v>NL-TERRE</v>
      </c>
    </row>
    <row r="816" spans="1:26" x14ac:dyDescent="0.25">
      <c r="A816">
        <v>11173</v>
      </c>
      <c r="B816">
        <v>0</v>
      </c>
      <c r="C816" t="s">
        <v>760</v>
      </c>
      <c r="D816" t="s">
        <v>886</v>
      </c>
      <c r="E816" t="s">
        <v>862</v>
      </c>
      <c r="F816" t="s">
        <v>863</v>
      </c>
      <c r="G816">
        <v>1970090100</v>
      </c>
      <c r="H816" t="s">
        <v>17</v>
      </c>
      <c r="I816" t="s">
        <v>210</v>
      </c>
      <c r="K816" t="s">
        <v>18</v>
      </c>
      <c r="L816" s="1">
        <v>3232392</v>
      </c>
      <c r="M816" s="1">
        <v>-2776</v>
      </c>
      <c r="N816" s="1">
        <v>3229616</v>
      </c>
      <c r="O816" s="2" t="str">
        <f>+VLOOKUP(A816,'comparacion amort'!$A:$U,5,FALSE)</f>
        <v>ZVUR</v>
      </c>
      <c r="P816" s="5">
        <v>44958</v>
      </c>
      <c r="Q816" s="2">
        <v>97</v>
      </c>
      <c r="R816" s="2">
        <v>0</v>
      </c>
      <c r="S816" s="11">
        <f t="shared" si="64"/>
        <v>97</v>
      </c>
      <c r="T816" s="12">
        <f t="shared" si="60"/>
        <v>0</v>
      </c>
      <c r="U816" s="7">
        <f t="shared" si="61"/>
        <v>1</v>
      </c>
      <c r="V816" s="7">
        <f t="shared" si="62"/>
        <v>96</v>
      </c>
      <c r="W816" s="7">
        <f t="shared" si="63"/>
        <v>11</v>
      </c>
      <c r="X816" s="2" t="str">
        <f>+VLOOKUP(A816,'comparacion amort'!$A:$U,10,FALSE)</f>
        <v>C32503</v>
      </c>
      <c r="Y816" s="3">
        <f>+VLOOKUP(A816,'comparacion amort'!$A:$U,19,FALSE)</f>
        <v>-2776</v>
      </c>
      <c r="Z816" s="7" t="str">
        <f>+VLOOKUP([1]!Tabla1[[#This Row],[Act.fijo]],'[1]clases de AF'!$A:$C,3,FALSE)</f>
        <v>NL-TERRE</v>
      </c>
    </row>
    <row r="817" spans="1:26" x14ac:dyDescent="0.25">
      <c r="A817">
        <v>11174</v>
      </c>
      <c r="B817">
        <v>0</v>
      </c>
      <c r="C817" t="s">
        <v>760</v>
      </c>
      <c r="D817" t="s">
        <v>888</v>
      </c>
      <c r="E817" t="s">
        <v>862</v>
      </c>
      <c r="F817" t="s">
        <v>863</v>
      </c>
      <c r="G817">
        <v>1970090100</v>
      </c>
      <c r="H817" t="s">
        <v>17</v>
      </c>
      <c r="I817" t="s">
        <v>210</v>
      </c>
      <c r="K817" t="s">
        <v>18</v>
      </c>
      <c r="L817" s="1">
        <v>919089</v>
      </c>
      <c r="M817">
        <v>-789</v>
      </c>
      <c r="N817" s="1">
        <v>918300</v>
      </c>
      <c r="O817" s="2" t="str">
        <f>+VLOOKUP(A817,'comparacion amort'!$A:$U,5,FALSE)</f>
        <v>ZVUR</v>
      </c>
      <c r="P817" s="5">
        <v>44958</v>
      </c>
      <c r="Q817" s="2">
        <v>97</v>
      </c>
      <c r="R817" s="2">
        <v>0</v>
      </c>
      <c r="S817" s="11">
        <f t="shared" si="64"/>
        <v>97</v>
      </c>
      <c r="T817" s="12">
        <f t="shared" si="60"/>
        <v>0</v>
      </c>
      <c r="U817" s="7">
        <f t="shared" si="61"/>
        <v>1</v>
      </c>
      <c r="V817" s="7">
        <f t="shared" si="62"/>
        <v>96</v>
      </c>
      <c r="W817" s="7">
        <f t="shared" si="63"/>
        <v>11</v>
      </c>
      <c r="X817" s="2" t="str">
        <f>+VLOOKUP(A817,'comparacion amort'!$A:$U,10,FALSE)</f>
        <v>C32503</v>
      </c>
      <c r="Y817" s="3">
        <f>+VLOOKUP(A817,'comparacion amort'!$A:$U,19,FALSE)</f>
        <v>-789</v>
      </c>
      <c r="Z817" s="7" t="str">
        <f>+VLOOKUP([1]!Tabla1[[#This Row],[Act.fijo]],'[1]clases de AF'!$A:$C,3,FALSE)</f>
        <v>NL-TERRE</v>
      </c>
    </row>
    <row r="818" spans="1:26" x14ac:dyDescent="0.25">
      <c r="A818">
        <v>11175</v>
      </c>
      <c r="B818">
        <v>0</v>
      </c>
      <c r="C818" t="s">
        <v>760</v>
      </c>
      <c r="D818" t="s">
        <v>889</v>
      </c>
      <c r="E818" t="s">
        <v>862</v>
      </c>
      <c r="F818" t="s">
        <v>863</v>
      </c>
      <c r="G818">
        <v>1970090100</v>
      </c>
      <c r="H818" t="s">
        <v>17</v>
      </c>
      <c r="I818" t="s">
        <v>210</v>
      </c>
      <c r="K818" t="s">
        <v>18</v>
      </c>
      <c r="L818" s="1">
        <v>1285169</v>
      </c>
      <c r="M818" s="1">
        <v>-1104</v>
      </c>
      <c r="N818" s="1">
        <v>1284065</v>
      </c>
      <c r="O818" s="2" t="str">
        <f>+VLOOKUP(A818,'comparacion amort'!$A:$U,5,FALSE)</f>
        <v>ZVUR</v>
      </c>
      <c r="P818" s="5">
        <v>44958</v>
      </c>
      <c r="Q818" s="2">
        <v>97</v>
      </c>
      <c r="R818" s="2">
        <v>0</v>
      </c>
      <c r="S818" s="11">
        <f t="shared" si="64"/>
        <v>97</v>
      </c>
      <c r="T818" s="12">
        <f t="shared" si="60"/>
        <v>0</v>
      </c>
      <c r="U818" s="7">
        <f t="shared" si="61"/>
        <v>1</v>
      </c>
      <c r="V818" s="7">
        <f t="shared" si="62"/>
        <v>96</v>
      </c>
      <c r="W818" s="7">
        <f t="shared" si="63"/>
        <v>11</v>
      </c>
      <c r="X818" s="2" t="str">
        <f>+VLOOKUP(A818,'comparacion amort'!$A:$U,10,FALSE)</f>
        <v>C32503</v>
      </c>
      <c r="Y818" s="3">
        <f>+VLOOKUP(A818,'comparacion amort'!$A:$U,19,FALSE)</f>
        <v>-1104</v>
      </c>
      <c r="Z818" s="7" t="str">
        <f>+VLOOKUP([1]!Tabla1[[#This Row],[Act.fijo]],'[1]clases de AF'!$A:$C,3,FALSE)</f>
        <v>P-TERRUR</v>
      </c>
    </row>
    <row r="819" spans="1:26" x14ac:dyDescent="0.25">
      <c r="A819">
        <v>1735</v>
      </c>
      <c r="B819">
        <v>0</v>
      </c>
      <c r="C819" t="s">
        <v>890</v>
      </c>
      <c r="D819" t="s">
        <v>891</v>
      </c>
      <c r="E819" t="s">
        <v>892</v>
      </c>
      <c r="F819" t="s">
        <v>893</v>
      </c>
      <c r="G819">
        <v>1605020000</v>
      </c>
      <c r="H819" t="s">
        <v>17</v>
      </c>
      <c r="I819" t="s">
        <v>53</v>
      </c>
      <c r="K819" t="s">
        <v>18</v>
      </c>
      <c r="L819" s="1">
        <v>232325331</v>
      </c>
      <c r="M819">
        <v>0</v>
      </c>
      <c r="N819" s="1">
        <v>232325331</v>
      </c>
      <c r="O819" s="2">
        <f>+VLOOKUP(A819,'comparacion amort'!$A:$U,5,FALSE)</f>
        <v>0</v>
      </c>
      <c r="P819" s="5">
        <v>44774</v>
      </c>
      <c r="Q819" s="2">
        <v>0</v>
      </c>
      <c r="R819" s="2">
        <v>0</v>
      </c>
      <c r="S819" s="11">
        <f t="shared" si="64"/>
        <v>0</v>
      </c>
      <c r="T819" s="12">
        <f t="shared" si="60"/>
        <v>0</v>
      </c>
      <c r="U819" s="7">
        <f t="shared" si="61"/>
        <v>0</v>
      </c>
      <c r="V819" s="7">
        <f t="shared" si="62"/>
        <v>0</v>
      </c>
      <c r="W819" s="7">
        <f t="shared" si="63"/>
        <v>0</v>
      </c>
      <c r="X819" s="2" t="str">
        <f>+VLOOKUP(A819,'comparacion amort'!$A:$U,10,FALSE)</f>
        <v>C32603</v>
      </c>
      <c r="Y819" s="3">
        <f>+VLOOKUP(A819,'comparacion amort'!$A:$U,19,FALSE)</f>
        <v>0</v>
      </c>
      <c r="Z819" s="7" t="str">
        <f>+VLOOKUP([1]!Tabla1[[#This Row],[Act.fijo]],'[1]clases de AF'!$A:$C,3,FALSE)</f>
        <v>P-TERRUR</v>
      </c>
    </row>
    <row r="820" spans="1:26" x14ac:dyDescent="0.25">
      <c r="A820">
        <v>1736</v>
      </c>
      <c r="B820">
        <v>0</v>
      </c>
      <c r="C820" t="s">
        <v>890</v>
      </c>
      <c r="D820" t="s">
        <v>894</v>
      </c>
      <c r="E820" t="s">
        <v>892</v>
      </c>
      <c r="F820" t="s">
        <v>893</v>
      </c>
      <c r="G820">
        <v>1605020000</v>
      </c>
      <c r="H820" t="s">
        <v>17</v>
      </c>
      <c r="I820" t="s">
        <v>53</v>
      </c>
      <c r="K820" t="s">
        <v>18</v>
      </c>
      <c r="L820" s="1">
        <v>58966381</v>
      </c>
      <c r="M820">
        <v>0</v>
      </c>
      <c r="N820" s="1">
        <v>58966381</v>
      </c>
      <c r="O820" s="2">
        <f>+VLOOKUP(A820,'comparacion amort'!$A:$U,5,FALSE)</f>
        <v>0</v>
      </c>
      <c r="P820" s="5">
        <v>44774</v>
      </c>
      <c r="Q820" s="2">
        <v>0</v>
      </c>
      <c r="R820" s="2">
        <v>0</v>
      </c>
      <c r="S820" s="11">
        <f t="shared" si="64"/>
        <v>0</v>
      </c>
      <c r="T820" s="12">
        <f t="shared" si="60"/>
        <v>0</v>
      </c>
      <c r="U820" s="7">
        <f t="shared" si="61"/>
        <v>0</v>
      </c>
      <c r="V820" s="7">
        <f t="shared" si="62"/>
        <v>0</v>
      </c>
      <c r="W820" s="7">
        <f t="shared" si="63"/>
        <v>0</v>
      </c>
      <c r="X820" s="2" t="str">
        <f>+VLOOKUP(A820,'comparacion amort'!$A:$U,10,FALSE)</f>
        <v>C32603</v>
      </c>
      <c r="Y820" s="3">
        <f>+VLOOKUP(A820,'comparacion amort'!$A:$U,19,FALSE)</f>
        <v>0</v>
      </c>
      <c r="Z820" s="7" t="str">
        <f>+VLOOKUP([1]!Tabla1[[#This Row],[Act.fijo]],'[1]clases de AF'!$A:$C,3,FALSE)</f>
        <v>P-TERRUR</v>
      </c>
    </row>
    <row r="821" spans="1:26" x14ac:dyDescent="0.25">
      <c r="A821">
        <v>1737</v>
      </c>
      <c r="B821">
        <v>0</v>
      </c>
      <c r="C821" t="s">
        <v>890</v>
      </c>
      <c r="D821" t="s">
        <v>895</v>
      </c>
      <c r="E821" t="s">
        <v>892</v>
      </c>
      <c r="F821" t="s">
        <v>893</v>
      </c>
      <c r="G821">
        <v>1605020000</v>
      </c>
      <c r="H821" t="s">
        <v>17</v>
      </c>
      <c r="I821" t="s">
        <v>53</v>
      </c>
      <c r="K821" t="s">
        <v>18</v>
      </c>
      <c r="L821" s="1">
        <v>17590818</v>
      </c>
      <c r="M821">
        <v>0</v>
      </c>
      <c r="N821" s="1">
        <v>17590818</v>
      </c>
      <c r="O821" s="2">
        <f>+VLOOKUP(A821,'comparacion amort'!$A:$U,5,FALSE)</f>
        <v>0</v>
      </c>
      <c r="P821" s="5">
        <v>44774</v>
      </c>
      <c r="Q821" s="2">
        <v>0</v>
      </c>
      <c r="R821" s="2">
        <v>0</v>
      </c>
      <c r="S821" s="11">
        <f t="shared" si="64"/>
        <v>0</v>
      </c>
      <c r="T821" s="12">
        <f t="shared" si="60"/>
        <v>0</v>
      </c>
      <c r="U821" s="7">
        <f t="shared" si="61"/>
        <v>0</v>
      </c>
      <c r="V821" s="7">
        <f t="shared" si="62"/>
        <v>0</v>
      </c>
      <c r="W821" s="7">
        <f t="shared" si="63"/>
        <v>0</v>
      </c>
      <c r="X821" s="2" t="str">
        <f>+VLOOKUP(A821,'comparacion amort'!$A:$U,10,FALSE)</f>
        <v>C32603</v>
      </c>
      <c r="Y821" s="3">
        <f>+VLOOKUP(A821,'comparacion amort'!$A:$U,19,FALSE)</f>
        <v>0</v>
      </c>
      <c r="Z821" s="7" t="str">
        <f>+VLOOKUP([1]!Tabla1[[#This Row],[Act.fijo]],'[1]clases de AF'!$A:$C,3,FALSE)</f>
        <v>P-TERRUR</v>
      </c>
    </row>
    <row r="822" spans="1:26" x14ac:dyDescent="0.25">
      <c r="A822">
        <v>1738</v>
      </c>
      <c r="B822">
        <v>0</v>
      </c>
      <c r="C822" t="s">
        <v>890</v>
      </c>
      <c r="D822" t="s">
        <v>895</v>
      </c>
      <c r="E822" t="s">
        <v>892</v>
      </c>
      <c r="F822" t="s">
        <v>893</v>
      </c>
      <c r="G822">
        <v>1605020000</v>
      </c>
      <c r="H822" t="s">
        <v>17</v>
      </c>
      <c r="I822" t="s">
        <v>53</v>
      </c>
      <c r="K822" t="s">
        <v>18</v>
      </c>
      <c r="L822" s="1">
        <v>11727211</v>
      </c>
      <c r="M822">
        <v>0</v>
      </c>
      <c r="N822" s="1">
        <v>11727211</v>
      </c>
      <c r="O822" s="2">
        <f>+VLOOKUP(A822,'comparacion amort'!$A:$U,5,FALSE)</f>
        <v>0</v>
      </c>
      <c r="P822" s="5">
        <v>44774</v>
      </c>
      <c r="Q822" s="2">
        <v>0</v>
      </c>
      <c r="R822" s="2">
        <v>0</v>
      </c>
      <c r="S822" s="11">
        <f t="shared" si="64"/>
        <v>0</v>
      </c>
      <c r="T822" s="12">
        <f t="shared" si="60"/>
        <v>0</v>
      </c>
      <c r="U822" s="7">
        <f t="shared" si="61"/>
        <v>0</v>
      </c>
      <c r="V822" s="7">
        <f t="shared" si="62"/>
        <v>0</v>
      </c>
      <c r="W822" s="7">
        <f t="shared" si="63"/>
        <v>0</v>
      </c>
      <c r="X822" s="2" t="str">
        <f>+VLOOKUP(A822,'comparacion amort'!$A:$U,10,FALSE)</f>
        <v>C32603</v>
      </c>
      <c r="Y822" s="3">
        <f>+VLOOKUP(A822,'comparacion amort'!$A:$U,19,FALSE)</f>
        <v>0</v>
      </c>
      <c r="Z822" s="7" t="str">
        <f>+VLOOKUP([1]!Tabla1[[#This Row],[Act.fijo]],'[1]clases de AF'!$A:$C,3,FALSE)</f>
        <v>P-TERRUR</v>
      </c>
    </row>
    <row r="823" spans="1:26" x14ac:dyDescent="0.25">
      <c r="A823">
        <v>1739</v>
      </c>
      <c r="B823">
        <v>0</v>
      </c>
      <c r="C823" t="s">
        <v>890</v>
      </c>
      <c r="D823" t="s">
        <v>896</v>
      </c>
      <c r="E823" t="s">
        <v>892</v>
      </c>
      <c r="F823" t="s">
        <v>893</v>
      </c>
      <c r="G823">
        <v>1605020000</v>
      </c>
      <c r="H823" t="s">
        <v>17</v>
      </c>
      <c r="I823" t="s">
        <v>53</v>
      </c>
      <c r="K823" t="s">
        <v>18</v>
      </c>
      <c r="L823" s="1">
        <v>20094577</v>
      </c>
      <c r="M823">
        <v>0</v>
      </c>
      <c r="N823" s="1">
        <v>20094577</v>
      </c>
      <c r="O823" s="2">
        <f>+VLOOKUP(A823,'comparacion amort'!$A:$U,5,FALSE)</f>
        <v>0</v>
      </c>
      <c r="P823" s="5">
        <v>44774</v>
      </c>
      <c r="Q823" s="2">
        <v>0</v>
      </c>
      <c r="R823" s="2">
        <v>0</v>
      </c>
      <c r="S823" s="11">
        <f t="shared" si="64"/>
        <v>0</v>
      </c>
      <c r="T823" s="12">
        <f t="shared" si="60"/>
        <v>0</v>
      </c>
      <c r="U823" s="7">
        <f t="shared" si="61"/>
        <v>0</v>
      </c>
      <c r="V823" s="7">
        <f t="shared" si="62"/>
        <v>0</v>
      </c>
      <c r="W823" s="7">
        <f t="shared" si="63"/>
        <v>0</v>
      </c>
      <c r="X823" s="2" t="str">
        <f>+VLOOKUP(A823,'comparacion amort'!$A:$U,10,FALSE)</f>
        <v>C32603</v>
      </c>
      <c r="Y823" s="3">
        <f>+VLOOKUP(A823,'comparacion amort'!$A:$U,19,FALSE)</f>
        <v>0</v>
      </c>
      <c r="Z823" s="7" t="str">
        <f>+VLOOKUP([1]!Tabla1[[#This Row],[Act.fijo]],'[1]clases de AF'!$A:$C,3,FALSE)</f>
        <v>P-TERRUR</v>
      </c>
    </row>
    <row r="824" spans="1:26" x14ac:dyDescent="0.25">
      <c r="A824">
        <v>1740</v>
      </c>
      <c r="B824">
        <v>0</v>
      </c>
      <c r="C824" t="s">
        <v>890</v>
      </c>
      <c r="D824" t="s">
        <v>897</v>
      </c>
      <c r="E824" t="s">
        <v>892</v>
      </c>
      <c r="F824" t="s">
        <v>893</v>
      </c>
      <c r="G824">
        <v>1605020000</v>
      </c>
      <c r="H824" t="s">
        <v>17</v>
      </c>
      <c r="I824" t="s">
        <v>53</v>
      </c>
      <c r="K824" t="s">
        <v>18</v>
      </c>
      <c r="L824" s="1">
        <v>41045239</v>
      </c>
      <c r="M824">
        <v>0</v>
      </c>
      <c r="N824" s="1">
        <v>41045239</v>
      </c>
      <c r="O824" s="2">
        <f>+VLOOKUP(A824,'comparacion amort'!$A:$U,5,FALSE)</f>
        <v>0</v>
      </c>
      <c r="P824" s="5">
        <v>44774</v>
      </c>
      <c r="Q824" s="2">
        <v>0</v>
      </c>
      <c r="R824" s="2">
        <v>0</v>
      </c>
      <c r="S824" s="11">
        <f t="shared" si="64"/>
        <v>0</v>
      </c>
      <c r="T824" s="12">
        <f t="shared" si="60"/>
        <v>0</v>
      </c>
      <c r="U824" s="7">
        <f t="shared" si="61"/>
        <v>0</v>
      </c>
      <c r="V824" s="7">
        <f t="shared" si="62"/>
        <v>0</v>
      </c>
      <c r="W824" s="7">
        <f t="shared" si="63"/>
        <v>0</v>
      </c>
      <c r="X824" s="2" t="str">
        <f>+VLOOKUP(A824,'comparacion amort'!$A:$U,10,FALSE)</f>
        <v>C32603</v>
      </c>
      <c r="Y824" s="3">
        <f>+VLOOKUP(A824,'comparacion amort'!$A:$U,19,FALSE)</f>
        <v>0</v>
      </c>
      <c r="Z824" s="7" t="str">
        <f>+VLOOKUP([1]!Tabla1[[#This Row],[Act.fijo]],'[1]clases de AF'!$A:$C,3,FALSE)</f>
        <v>P-TERRUR</v>
      </c>
    </row>
    <row r="825" spans="1:26" x14ac:dyDescent="0.25">
      <c r="A825">
        <v>1741</v>
      </c>
      <c r="B825">
        <v>0</v>
      </c>
      <c r="C825" t="s">
        <v>890</v>
      </c>
      <c r="D825" t="s">
        <v>898</v>
      </c>
      <c r="E825" t="s">
        <v>892</v>
      </c>
      <c r="F825" t="s">
        <v>893</v>
      </c>
      <c r="G825">
        <v>1605020000</v>
      </c>
      <c r="H825" t="s">
        <v>17</v>
      </c>
      <c r="I825" t="s">
        <v>53</v>
      </c>
      <c r="K825" t="s">
        <v>18</v>
      </c>
      <c r="L825" s="1">
        <v>27657778</v>
      </c>
      <c r="M825">
        <v>0</v>
      </c>
      <c r="N825" s="1">
        <v>27657778</v>
      </c>
      <c r="O825" s="2">
        <f>+VLOOKUP(A825,'comparacion amort'!$A:$U,5,FALSE)</f>
        <v>0</v>
      </c>
      <c r="P825" s="5">
        <v>44774</v>
      </c>
      <c r="Q825" s="2">
        <v>0</v>
      </c>
      <c r="R825" s="2">
        <v>0</v>
      </c>
      <c r="S825" s="11">
        <f t="shared" si="64"/>
        <v>0</v>
      </c>
      <c r="T825" s="12">
        <f t="shared" si="60"/>
        <v>0</v>
      </c>
      <c r="U825" s="7">
        <f t="shared" si="61"/>
        <v>0</v>
      </c>
      <c r="V825" s="7">
        <f t="shared" si="62"/>
        <v>0</v>
      </c>
      <c r="W825" s="7">
        <f t="shared" si="63"/>
        <v>0</v>
      </c>
      <c r="X825" s="2" t="str">
        <f>+VLOOKUP(A825,'comparacion amort'!$A:$U,10,FALSE)</f>
        <v>C32603</v>
      </c>
      <c r="Y825" s="3">
        <f>+VLOOKUP(A825,'comparacion amort'!$A:$U,19,FALSE)</f>
        <v>0</v>
      </c>
      <c r="Z825" s="7" t="str">
        <f>+VLOOKUP([1]!Tabla1[[#This Row],[Act.fijo]],'[1]clases de AF'!$A:$C,3,FALSE)</f>
        <v>P-TERRUR</v>
      </c>
    </row>
    <row r="826" spans="1:26" x14ac:dyDescent="0.25">
      <c r="A826">
        <v>1742</v>
      </c>
      <c r="B826">
        <v>0</v>
      </c>
      <c r="C826" t="s">
        <v>890</v>
      </c>
      <c r="D826" t="s">
        <v>894</v>
      </c>
      <c r="E826" t="s">
        <v>892</v>
      </c>
      <c r="F826" t="s">
        <v>893</v>
      </c>
      <c r="G826">
        <v>1605020000</v>
      </c>
      <c r="H826" t="s">
        <v>17</v>
      </c>
      <c r="I826" t="s">
        <v>53</v>
      </c>
      <c r="K826" t="s">
        <v>18</v>
      </c>
      <c r="L826" s="1">
        <v>217021424</v>
      </c>
      <c r="M826">
        <v>0</v>
      </c>
      <c r="N826" s="1">
        <v>217021424</v>
      </c>
      <c r="O826" s="2">
        <f>+VLOOKUP(A826,'comparacion amort'!$A:$U,5,FALSE)</f>
        <v>0</v>
      </c>
      <c r="P826" s="5">
        <v>44774</v>
      </c>
      <c r="Q826" s="2">
        <v>0</v>
      </c>
      <c r="R826" s="2">
        <v>0</v>
      </c>
      <c r="S826" s="11">
        <f t="shared" si="64"/>
        <v>0</v>
      </c>
      <c r="T826" s="12">
        <f t="shared" si="60"/>
        <v>0</v>
      </c>
      <c r="U826" s="7">
        <f t="shared" si="61"/>
        <v>0</v>
      </c>
      <c r="V826" s="7">
        <f t="shared" si="62"/>
        <v>0</v>
      </c>
      <c r="W826" s="7">
        <f t="shared" si="63"/>
        <v>0</v>
      </c>
      <c r="X826" s="2" t="str">
        <f>+VLOOKUP(A826,'comparacion amort'!$A:$U,10,FALSE)</f>
        <v>C32603</v>
      </c>
      <c r="Y826" s="3">
        <f>+VLOOKUP(A826,'comparacion amort'!$A:$U,19,FALSE)</f>
        <v>0</v>
      </c>
      <c r="Z826" s="7" t="str">
        <f>+VLOOKUP([1]!Tabla1[[#This Row],[Act.fijo]],'[1]clases de AF'!$A:$C,3,FALSE)</f>
        <v>P-TERRUR</v>
      </c>
    </row>
    <row r="827" spans="1:26" x14ac:dyDescent="0.25">
      <c r="A827">
        <v>1743</v>
      </c>
      <c r="B827">
        <v>0</v>
      </c>
      <c r="C827" t="s">
        <v>890</v>
      </c>
      <c r="D827" t="s">
        <v>891</v>
      </c>
      <c r="E827" t="s">
        <v>892</v>
      </c>
      <c r="F827" t="s">
        <v>893</v>
      </c>
      <c r="G827">
        <v>1605020000</v>
      </c>
      <c r="H827" t="s">
        <v>17</v>
      </c>
      <c r="I827" t="s">
        <v>53</v>
      </c>
      <c r="K827" t="s">
        <v>18</v>
      </c>
      <c r="L827" s="1">
        <v>188322210</v>
      </c>
      <c r="M827">
        <v>0</v>
      </c>
      <c r="N827" s="1">
        <v>188322210</v>
      </c>
      <c r="O827" s="2">
        <f>+VLOOKUP(A827,'comparacion amort'!$A:$U,5,FALSE)</f>
        <v>0</v>
      </c>
      <c r="P827" s="5">
        <v>44774</v>
      </c>
      <c r="Q827" s="2">
        <v>0</v>
      </c>
      <c r="R827" s="2">
        <v>0</v>
      </c>
      <c r="S827" s="11">
        <f t="shared" si="64"/>
        <v>0</v>
      </c>
      <c r="T827" s="12">
        <f t="shared" si="60"/>
        <v>0</v>
      </c>
      <c r="U827" s="7">
        <f t="shared" si="61"/>
        <v>0</v>
      </c>
      <c r="V827" s="7">
        <f t="shared" si="62"/>
        <v>0</v>
      </c>
      <c r="W827" s="7">
        <f t="shared" si="63"/>
        <v>0</v>
      </c>
      <c r="X827" s="2" t="str">
        <f>+VLOOKUP(A827,'comparacion amort'!$A:$U,10,FALSE)</f>
        <v>C32603</v>
      </c>
      <c r="Y827" s="3">
        <f>+VLOOKUP(A827,'comparacion amort'!$A:$U,19,FALSE)</f>
        <v>0</v>
      </c>
      <c r="Z827" s="7" t="str">
        <f>+VLOOKUP([1]!Tabla1[[#This Row],[Act.fijo]],'[1]clases de AF'!$A:$C,3,FALSE)</f>
        <v>P-TERRUR</v>
      </c>
    </row>
    <row r="828" spans="1:26" x14ac:dyDescent="0.25">
      <c r="A828">
        <v>1744</v>
      </c>
      <c r="B828">
        <v>0</v>
      </c>
      <c r="C828" t="s">
        <v>890</v>
      </c>
      <c r="D828" t="s">
        <v>894</v>
      </c>
      <c r="E828" t="s">
        <v>892</v>
      </c>
      <c r="F828" t="s">
        <v>893</v>
      </c>
      <c r="G828">
        <v>1605020000</v>
      </c>
      <c r="H828" t="s">
        <v>17</v>
      </c>
      <c r="I828" t="s">
        <v>53</v>
      </c>
      <c r="K828" t="s">
        <v>18</v>
      </c>
      <c r="L828" s="1">
        <v>94161104</v>
      </c>
      <c r="M828">
        <v>0</v>
      </c>
      <c r="N828" s="1">
        <v>94161104</v>
      </c>
      <c r="O828" s="2">
        <f>+VLOOKUP(A828,'comparacion amort'!$A:$U,5,FALSE)</f>
        <v>0</v>
      </c>
      <c r="P828" s="5">
        <v>44774</v>
      </c>
      <c r="Q828" s="2">
        <v>0</v>
      </c>
      <c r="R828" s="2">
        <v>0</v>
      </c>
      <c r="S828" s="11">
        <f t="shared" si="64"/>
        <v>0</v>
      </c>
      <c r="T828" s="12">
        <f t="shared" si="60"/>
        <v>0</v>
      </c>
      <c r="U828" s="7">
        <f t="shared" si="61"/>
        <v>0</v>
      </c>
      <c r="V828" s="7">
        <f t="shared" si="62"/>
        <v>0</v>
      </c>
      <c r="W828" s="7">
        <f t="shared" si="63"/>
        <v>0</v>
      </c>
      <c r="X828" s="2" t="str">
        <f>+VLOOKUP(A828,'comparacion amort'!$A:$U,10,FALSE)</f>
        <v>C32603</v>
      </c>
      <c r="Y828" s="3">
        <f>+VLOOKUP(A828,'comparacion amort'!$A:$U,19,FALSE)</f>
        <v>0</v>
      </c>
      <c r="Z828" s="7" t="str">
        <f>+VLOOKUP([1]!Tabla1[[#This Row],[Act.fijo]],'[1]clases de AF'!$A:$C,3,FALSE)</f>
        <v>P-TERRUR</v>
      </c>
    </row>
    <row r="829" spans="1:26" x14ac:dyDescent="0.25">
      <c r="A829">
        <v>1745</v>
      </c>
      <c r="B829">
        <v>0</v>
      </c>
      <c r="C829" t="s">
        <v>890</v>
      </c>
      <c r="D829" t="s">
        <v>899</v>
      </c>
      <c r="E829" t="s">
        <v>892</v>
      </c>
      <c r="F829" t="s">
        <v>893</v>
      </c>
      <c r="G829">
        <v>1605020000</v>
      </c>
      <c r="H829" t="s">
        <v>17</v>
      </c>
      <c r="I829" t="s">
        <v>53</v>
      </c>
      <c r="K829" t="s">
        <v>18</v>
      </c>
      <c r="L829" s="1">
        <v>70620828</v>
      </c>
      <c r="M829">
        <v>0</v>
      </c>
      <c r="N829" s="1">
        <v>70620828</v>
      </c>
      <c r="O829" s="2">
        <f>+VLOOKUP(A829,'comparacion amort'!$A:$U,5,FALSE)</f>
        <v>0</v>
      </c>
      <c r="P829" s="5">
        <v>44774</v>
      </c>
      <c r="Q829" s="2">
        <v>0</v>
      </c>
      <c r="R829" s="2">
        <v>0</v>
      </c>
      <c r="S829" s="11">
        <f t="shared" si="64"/>
        <v>0</v>
      </c>
      <c r="T829" s="12">
        <f t="shared" si="60"/>
        <v>0</v>
      </c>
      <c r="U829" s="7">
        <f t="shared" si="61"/>
        <v>0</v>
      </c>
      <c r="V829" s="7">
        <f t="shared" si="62"/>
        <v>0</v>
      </c>
      <c r="W829" s="7">
        <f t="shared" si="63"/>
        <v>0</v>
      </c>
      <c r="X829" s="2" t="str">
        <f>+VLOOKUP(A829,'comparacion amort'!$A:$U,10,FALSE)</f>
        <v>C32603</v>
      </c>
      <c r="Y829" s="3">
        <f>+VLOOKUP(A829,'comparacion amort'!$A:$U,19,FALSE)</f>
        <v>0</v>
      </c>
      <c r="Z829" s="7" t="str">
        <f>+VLOOKUP([1]!Tabla1[[#This Row],[Act.fijo]],'[1]clases de AF'!$A:$C,3,FALSE)</f>
        <v>P-TERRUR</v>
      </c>
    </row>
    <row r="830" spans="1:26" x14ac:dyDescent="0.25">
      <c r="A830">
        <v>1746</v>
      </c>
      <c r="B830">
        <v>0</v>
      </c>
      <c r="C830" t="s">
        <v>890</v>
      </c>
      <c r="D830" t="s">
        <v>900</v>
      </c>
      <c r="E830" t="s">
        <v>892</v>
      </c>
      <c r="F830" t="s">
        <v>893</v>
      </c>
      <c r="G830">
        <v>1605020000</v>
      </c>
      <c r="H830" t="s">
        <v>17</v>
      </c>
      <c r="I830" t="s">
        <v>53</v>
      </c>
      <c r="K830" t="s">
        <v>18</v>
      </c>
      <c r="L830" s="1">
        <v>94161104</v>
      </c>
      <c r="M830">
        <v>0</v>
      </c>
      <c r="N830" s="1">
        <v>94161104</v>
      </c>
      <c r="O830" s="2">
        <f>+VLOOKUP(A830,'comparacion amort'!$A:$U,5,FALSE)</f>
        <v>0</v>
      </c>
      <c r="P830" s="5">
        <v>44774</v>
      </c>
      <c r="Q830" s="2">
        <v>0</v>
      </c>
      <c r="R830" s="2">
        <v>0</v>
      </c>
      <c r="S830" s="11">
        <f t="shared" si="64"/>
        <v>0</v>
      </c>
      <c r="T830" s="12">
        <f t="shared" si="60"/>
        <v>0</v>
      </c>
      <c r="U830" s="7">
        <f t="shared" si="61"/>
        <v>0</v>
      </c>
      <c r="V830" s="7">
        <f t="shared" si="62"/>
        <v>0</v>
      </c>
      <c r="W830" s="7">
        <f t="shared" si="63"/>
        <v>0</v>
      </c>
      <c r="X830" s="2" t="str">
        <f>+VLOOKUP(A830,'comparacion amort'!$A:$U,10,FALSE)</f>
        <v>C32603</v>
      </c>
      <c r="Y830" s="3">
        <f>+VLOOKUP(A830,'comparacion amort'!$A:$U,19,FALSE)</f>
        <v>0</v>
      </c>
      <c r="Z830" s="7" t="str">
        <f>+VLOOKUP([1]!Tabla1[[#This Row],[Act.fijo]],'[1]clases de AF'!$A:$C,3,FALSE)</f>
        <v>P-TERRUR</v>
      </c>
    </row>
    <row r="831" spans="1:26" x14ac:dyDescent="0.25">
      <c r="A831">
        <v>1747</v>
      </c>
      <c r="B831">
        <v>0</v>
      </c>
      <c r="C831" t="s">
        <v>890</v>
      </c>
      <c r="D831" t="s">
        <v>894</v>
      </c>
      <c r="E831" t="s">
        <v>892</v>
      </c>
      <c r="F831" t="s">
        <v>893</v>
      </c>
      <c r="G831">
        <v>1605020000</v>
      </c>
      <c r="H831" t="s">
        <v>17</v>
      </c>
      <c r="I831" t="s">
        <v>53</v>
      </c>
      <c r="K831" t="s">
        <v>18</v>
      </c>
      <c r="L831" s="1">
        <v>325173876</v>
      </c>
      <c r="M831">
        <v>0</v>
      </c>
      <c r="N831" s="1">
        <v>325173876</v>
      </c>
      <c r="O831" s="2">
        <f>+VLOOKUP(A831,'comparacion amort'!$A:$U,5,FALSE)</f>
        <v>0</v>
      </c>
      <c r="P831" s="5">
        <v>44774</v>
      </c>
      <c r="Q831" s="2">
        <v>0</v>
      </c>
      <c r="R831" s="2">
        <v>0</v>
      </c>
      <c r="S831" s="11">
        <f t="shared" si="64"/>
        <v>0</v>
      </c>
      <c r="T831" s="12">
        <f t="shared" si="60"/>
        <v>0</v>
      </c>
      <c r="U831" s="7">
        <f t="shared" si="61"/>
        <v>0</v>
      </c>
      <c r="V831" s="7">
        <f t="shared" si="62"/>
        <v>0</v>
      </c>
      <c r="W831" s="7">
        <f t="shared" si="63"/>
        <v>0</v>
      </c>
      <c r="X831" s="2" t="str">
        <f>+VLOOKUP(A831,'comparacion amort'!$A:$U,10,FALSE)</f>
        <v>C32603</v>
      </c>
      <c r="Y831" s="3">
        <f>+VLOOKUP(A831,'comparacion amort'!$A:$U,19,FALSE)</f>
        <v>0</v>
      </c>
      <c r="Z831" s="7" t="str">
        <f>+VLOOKUP([1]!Tabla1[[#This Row],[Act.fijo]],'[1]clases de AF'!$A:$C,3,FALSE)</f>
        <v>P-TERRUR</v>
      </c>
    </row>
    <row r="832" spans="1:26" x14ac:dyDescent="0.25">
      <c r="A832">
        <v>1748</v>
      </c>
      <c r="B832">
        <v>0</v>
      </c>
      <c r="C832" t="s">
        <v>890</v>
      </c>
      <c r="D832" t="s">
        <v>894</v>
      </c>
      <c r="E832" t="s">
        <v>892</v>
      </c>
      <c r="F832" t="s">
        <v>893</v>
      </c>
      <c r="G832">
        <v>1605020000</v>
      </c>
      <c r="H832" t="s">
        <v>17</v>
      </c>
      <c r="I832" t="s">
        <v>53</v>
      </c>
      <c r="K832" t="s">
        <v>18</v>
      </c>
      <c r="L832" s="1">
        <v>617696846</v>
      </c>
      <c r="M832">
        <v>0</v>
      </c>
      <c r="N832" s="1">
        <v>617696846</v>
      </c>
      <c r="O832" s="2">
        <f>+VLOOKUP(A832,'comparacion amort'!$A:$U,5,FALSE)</f>
        <v>0</v>
      </c>
      <c r="P832" s="5">
        <v>44774</v>
      </c>
      <c r="Q832" s="2">
        <v>0</v>
      </c>
      <c r="R832" s="2">
        <v>0</v>
      </c>
      <c r="S832" s="11">
        <f t="shared" si="64"/>
        <v>0</v>
      </c>
      <c r="T832" s="12">
        <f t="shared" si="60"/>
        <v>0</v>
      </c>
      <c r="U832" s="7">
        <f t="shared" si="61"/>
        <v>0</v>
      </c>
      <c r="V832" s="7">
        <f t="shared" si="62"/>
        <v>0</v>
      </c>
      <c r="W832" s="7">
        <f t="shared" si="63"/>
        <v>0</v>
      </c>
      <c r="X832" s="2" t="str">
        <f>+VLOOKUP(A832,'comparacion amort'!$A:$U,10,FALSE)</f>
        <v>C32603</v>
      </c>
      <c r="Y832" s="3">
        <f>+VLOOKUP(A832,'comparacion amort'!$A:$U,19,FALSE)</f>
        <v>0</v>
      </c>
      <c r="Z832" s="7" t="str">
        <f>+VLOOKUP([1]!Tabla1[[#This Row],[Act.fijo]],'[1]clases de AF'!$A:$C,3,FALSE)</f>
        <v>P-TERRUR</v>
      </c>
    </row>
    <row r="833" spans="1:26" x14ac:dyDescent="0.25">
      <c r="A833">
        <v>5162</v>
      </c>
      <c r="B833">
        <v>0</v>
      </c>
      <c r="C833" t="s">
        <v>698</v>
      </c>
      <c r="D833" t="s">
        <v>699</v>
      </c>
      <c r="E833" t="s">
        <v>892</v>
      </c>
      <c r="F833" t="s">
        <v>893</v>
      </c>
      <c r="G833">
        <v>1640010000</v>
      </c>
      <c r="H833" t="s">
        <v>17</v>
      </c>
      <c r="I833" t="s">
        <v>32</v>
      </c>
      <c r="K833" t="s">
        <v>18</v>
      </c>
      <c r="L833" s="1">
        <v>24903660740</v>
      </c>
      <c r="M833" s="1">
        <v>-276707341</v>
      </c>
      <c r="N833" s="1">
        <v>24626953399</v>
      </c>
      <c r="O833" s="2" t="str">
        <f>+VLOOKUP(A833,'comparacion amort'!$A:$U,5,FALSE)</f>
        <v>ZVRI</v>
      </c>
      <c r="P833" s="5">
        <v>44562</v>
      </c>
      <c r="Q833" s="2">
        <v>105</v>
      </c>
      <c r="R833" s="2">
        <v>0</v>
      </c>
      <c r="S833" s="11">
        <f t="shared" si="64"/>
        <v>105</v>
      </c>
      <c r="T833" s="12">
        <f t="shared" si="60"/>
        <v>1</v>
      </c>
      <c r="U833" s="7">
        <f t="shared" si="61"/>
        <v>2</v>
      </c>
      <c r="V833" s="7">
        <f t="shared" si="62"/>
        <v>103</v>
      </c>
      <c r="W833" s="7">
        <f t="shared" si="63"/>
        <v>10</v>
      </c>
      <c r="X833" s="2" t="str">
        <f>+VLOOKUP(A833,'comparacion amort'!$A:$U,10,FALSE)</f>
        <v>C32603</v>
      </c>
      <c r="Y833" s="3">
        <f>+VLOOKUP(A833,'comparacion amort'!$A:$U,19,FALSE)</f>
        <v>-39529620</v>
      </c>
      <c r="Z833" s="7" t="str">
        <f>+VLOOKUP([1]!Tabla1[[#This Row],[Act.fijo]],'[1]clases de AF'!$A:$C,3,FALSE)</f>
        <v>P-TERRUR</v>
      </c>
    </row>
    <row r="834" spans="1:26" x14ac:dyDescent="0.25">
      <c r="A834">
        <v>10685</v>
      </c>
      <c r="B834">
        <v>0</v>
      </c>
      <c r="C834" t="s">
        <v>698</v>
      </c>
      <c r="D834" t="s">
        <v>702</v>
      </c>
      <c r="E834" t="s">
        <v>892</v>
      </c>
      <c r="F834" t="s">
        <v>893</v>
      </c>
      <c r="G834">
        <v>1645011000</v>
      </c>
      <c r="H834" t="s">
        <v>17</v>
      </c>
      <c r="I834" t="s">
        <v>38</v>
      </c>
      <c r="K834" t="s">
        <v>18</v>
      </c>
      <c r="L834" s="1">
        <v>424450623</v>
      </c>
      <c r="M834" s="1">
        <v>-16506413</v>
      </c>
      <c r="N834" s="1">
        <v>407944210</v>
      </c>
      <c r="O834" s="2" t="str">
        <f>+VLOOKUP(A834,'comparacion amort'!$A:$U,5,FALSE)</f>
        <v>ZVRI</v>
      </c>
      <c r="P834" s="5">
        <v>44562</v>
      </c>
      <c r="Q834" s="2">
        <v>30</v>
      </c>
      <c r="R834" s="2">
        <v>0</v>
      </c>
      <c r="S834" s="11">
        <f t="shared" si="64"/>
        <v>30</v>
      </c>
      <c r="T834" s="12">
        <f t="shared" ref="T834:T897" si="65">ROUND(IF(S834=0,0,TRUNC((DATE(2023,2,28)-P834)/365,0)),)</f>
        <v>1</v>
      </c>
      <c r="U834" s="7">
        <f t="shared" ref="U834:U897" si="66">+ROUND(IF(S834=0,0,MOD((DATE(2023,2,28)-P834)/365,1)*12),0)</f>
        <v>2</v>
      </c>
      <c r="V834" s="7">
        <f t="shared" ref="V834:V897" si="67">+ROUND(IF(S834=0,0,TRUNC(S834-(DATE(2023,2,28)-P834)/365,0)),0)</f>
        <v>28</v>
      </c>
      <c r="W834" s="7">
        <f t="shared" ref="W834:W897" si="68">+ROUND(IF(S834=0,0,MOD(S834-(DATE(2023,2,28)-P834)/365,1)*12),0)</f>
        <v>10</v>
      </c>
      <c r="X834" s="2" t="str">
        <f>+VLOOKUP(A834,'comparacion amort'!$A:$U,10,FALSE)</f>
        <v>C32603</v>
      </c>
      <c r="Y834" s="3">
        <f>+VLOOKUP(A834,'comparacion amort'!$A:$U,19,FALSE)</f>
        <v>-2358059</v>
      </c>
      <c r="Z834" s="7" t="str">
        <f>+VLOOKUP([1]!Tabla1[[#This Row],[Act.fijo]],'[1]clases de AF'!$A:$C,3,FALSE)</f>
        <v>NL-TERRE</v>
      </c>
    </row>
    <row r="835" spans="1:26" x14ac:dyDescent="0.25">
      <c r="A835">
        <v>10686</v>
      </c>
      <c r="B835">
        <v>0</v>
      </c>
      <c r="C835" t="s">
        <v>698</v>
      </c>
      <c r="D835" t="s">
        <v>901</v>
      </c>
      <c r="E835" t="s">
        <v>892</v>
      </c>
      <c r="F835" t="s">
        <v>893</v>
      </c>
      <c r="G835">
        <v>1645011000</v>
      </c>
      <c r="H835" t="s">
        <v>17</v>
      </c>
      <c r="I835" t="s">
        <v>38</v>
      </c>
      <c r="K835" t="s">
        <v>18</v>
      </c>
      <c r="L835" s="1">
        <v>72882093</v>
      </c>
      <c r="M835" s="1">
        <v>-2834303</v>
      </c>
      <c r="N835" s="1">
        <v>70047790</v>
      </c>
      <c r="O835" s="2" t="str">
        <f>+VLOOKUP(A835,'comparacion amort'!$A:$U,5,FALSE)</f>
        <v>ZVRI</v>
      </c>
      <c r="P835" s="5">
        <v>44562</v>
      </c>
      <c r="Q835" s="2">
        <v>30</v>
      </c>
      <c r="R835" s="2">
        <v>0</v>
      </c>
      <c r="S835" s="11">
        <f t="shared" ref="S835:S898" si="69">+Q835+(R835/12)</f>
        <v>30</v>
      </c>
      <c r="T835" s="12">
        <f t="shared" si="65"/>
        <v>1</v>
      </c>
      <c r="U835" s="7">
        <f t="shared" si="66"/>
        <v>2</v>
      </c>
      <c r="V835" s="7">
        <f t="shared" si="67"/>
        <v>28</v>
      </c>
      <c r="W835" s="7">
        <f t="shared" si="68"/>
        <v>10</v>
      </c>
      <c r="X835" s="2" t="str">
        <f>+VLOOKUP(A835,'comparacion amort'!$A:$U,10,FALSE)</f>
        <v>C32603</v>
      </c>
      <c r="Y835" s="3">
        <f>+VLOOKUP(A835,'comparacion amort'!$A:$U,19,FALSE)</f>
        <v>-404900</v>
      </c>
      <c r="Z835" s="7" t="str">
        <f>+VLOOKUP([1]!Tabla1[[#This Row],[Act.fijo]],'[1]clases de AF'!$A:$C,3,FALSE)</f>
        <v>NL-TERRE</v>
      </c>
    </row>
    <row r="836" spans="1:26" x14ac:dyDescent="0.25">
      <c r="A836">
        <v>10687</v>
      </c>
      <c r="B836">
        <v>0</v>
      </c>
      <c r="C836" t="s">
        <v>698</v>
      </c>
      <c r="D836" t="s">
        <v>705</v>
      </c>
      <c r="E836" t="s">
        <v>892</v>
      </c>
      <c r="F836" t="s">
        <v>893</v>
      </c>
      <c r="G836">
        <v>1645011000</v>
      </c>
      <c r="H836" t="s">
        <v>17</v>
      </c>
      <c r="I836" t="s">
        <v>38</v>
      </c>
      <c r="K836" t="s">
        <v>18</v>
      </c>
      <c r="L836" s="1">
        <v>47379885</v>
      </c>
      <c r="M836" s="1">
        <v>-1842550</v>
      </c>
      <c r="N836" s="1">
        <v>45537335</v>
      </c>
      <c r="O836" s="2" t="str">
        <f>+VLOOKUP(A836,'comparacion amort'!$A:$U,5,FALSE)</f>
        <v>ZVRI</v>
      </c>
      <c r="P836" s="5">
        <v>44562</v>
      </c>
      <c r="Q836" s="2">
        <v>30</v>
      </c>
      <c r="R836" s="2">
        <v>0</v>
      </c>
      <c r="S836" s="11">
        <f t="shared" si="69"/>
        <v>30</v>
      </c>
      <c r="T836" s="12">
        <f t="shared" si="65"/>
        <v>1</v>
      </c>
      <c r="U836" s="7">
        <f t="shared" si="66"/>
        <v>2</v>
      </c>
      <c r="V836" s="7">
        <f t="shared" si="67"/>
        <v>28</v>
      </c>
      <c r="W836" s="7">
        <f t="shared" si="68"/>
        <v>10</v>
      </c>
      <c r="X836" s="2" t="str">
        <f>+VLOOKUP(A836,'comparacion amort'!$A:$U,10,FALSE)</f>
        <v>C32603</v>
      </c>
      <c r="Y836" s="3">
        <f>+VLOOKUP(A836,'comparacion amort'!$A:$U,19,FALSE)</f>
        <v>-263221</v>
      </c>
      <c r="Z836" s="7" t="str">
        <f>+VLOOKUP([1]!Tabla1[[#This Row],[Act.fijo]],'[1]clases de AF'!$A:$C,3,FALSE)</f>
        <v>P-TERRUR</v>
      </c>
    </row>
    <row r="837" spans="1:26" x14ac:dyDescent="0.25">
      <c r="A837">
        <v>10688</v>
      </c>
      <c r="B837">
        <v>0</v>
      </c>
      <c r="C837" t="s">
        <v>698</v>
      </c>
      <c r="D837" t="s">
        <v>902</v>
      </c>
      <c r="E837" t="s">
        <v>892</v>
      </c>
      <c r="F837" t="s">
        <v>893</v>
      </c>
      <c r="G837">
        <v>1645011000</v>
      </c>
      <c r="H837" t="s">
        <v>17</v>
      </c>
      <c r="I837" t="s">
        <v>38</v>
      </c>
      <c r="K837" t="s">
        <v>18</v>
      </c>
      <c r="L837" s="1">
        <v>251103351</v>
      </c>
      <c r="M837" s="1">
        <v>-6658043</v>
      </c>
      <c r="N837" s="1">
        <v>244445308</v>
      </c>
      <c r="O837" s="2" t="str">
        <f>+VLOOKUP(A837,'comparacion amort'!$A:$U,5,FALSE)</f>
        <v>ZVRI</v>
      </c>
      <c r="P837" s="5">
        <v>44562</v>
      </c>
      <c r="Q837" s="2">
        <v>44</v>
      </c>
      <c r="R837" s="2">
        <v>0</v>
      </c>
      <c r="S837" s="11">
        <f t="shared" si="69"/>
        <v>44</v>
      </c>
      <c r="T837" s="12">
        <f t="shared" si="65"/>
        <v>1</v>
      </c>
      <c r="U837" s="7">
        <f t="shared" si="66"/>
        <v>2</v>
      </c>
      <c r="V837" s="7">
        <f t="shared" si="67"/>
        <v>42</v>
      </c>
      <c r="W837" s="7">
        <f t="shared" si="68"/>
        <v>10</v>
      </c>
      <c r="X837" s="2" t="str">
        <f>+VLOOKUP(A837,'comparacion amort'!$A:$U,10,FALSE)</f>
        <v>C32603</v>
      </c>
      <c r="Y837" s="3">
        <f>+VLOOKUP(A837,'comparacion amort'!$A:$U,19,FALSE)</f>
        <v>-951149</v>
      </c>
      <c r="Z837" s="7" t="str">
        <f>+VLOOKUP([1]!Tabla1[[#This Row],[Act.fijo]],'[1]clases de AF'!$A:$C,3,FALSE)</f>
        <v>P-TERRUR</v>
      </c>
    </row>
    <row r="838" spans="1:26" x14ac:dyDescent="0.25">
      <c r="A838">
        <v>10689</v>
      </c>
      <c r="B838">
        <v>0</v>
      </c>
      <c r="C838" t="s">
        <v>698</v>
      </c>
      <c r="D838" t="s">
        <v>903</v>
      </c>
      <c r="E838" t="s">
        <v>892</v>
      </c>
      <c r="F838" t="s">
        <v>893</v>
      </c>
      <c r="G838">
        <v>1645011000</v>
      </c>
      <c r="H838" t="s">
        <v>17</v>
      </c>
      <c r="I838" t="s">
        <v>38</v>
      </c>
      <c r="K838" t="s">
        <v>18</v>
      </c>
      <c r="L838" s="1">
        <v>328690083</v>
      </c>
      <c r="M838" s="1">
        <v>-19173588</v>
      </c>
      <c r="N838" s="1">
        <v>309516495</v>
      </c>
      <c r="O838" s="2" t="str">
        <f>+VLOOKUP(A838,'comparacion amort'!$A:$U,5,FALSE)</f>
        <v>ZVRI</v>
      </c>
      <c r="P838" s="5">
        <v>44562</v>
      </c>
      <c r="Q838" s="2">
        <v>20</v>
      </c>
      <c r="R838" s="2">
        <v>0</v>
      </c>
      <c r="S838" s="11">
        <f t="shared" si="69"/>
        <v>20</v>
      </c>
      <c r="T838" s="12">
        <f t="shared" si="65"/>
        <v>1</v>
      </c>
      <c r="U838" s="7">
        <f t="shared" si="66"/>
        <v>2</v>
      </c>
      <c r="V838" s="7">
        <f t="shared" si="67"/>
        <v>18</v>
      </c>
      <c r="W838" s="7">
        <f t="shared" si="68"/>
        <v>10</v>
      </c>
      <c r="X838" s="2" t="str">
        <f>+VLOOKUP(A838,'comparacion amort'!$A:$U,10,FALSE)</f>
        <v>C32603</v>
      </c>
      <c r="Y838" s="3">
        <f>+VLOOKUP(A838,'comparacion amort'!$A:$U,19,FALSE)</f>
        <v>-2739084</v>
      </c>
      <c r="Z838" s="7" t="str">
        <f>+VLOOKUP([1]!Tabla1[[#This Row],[Act.fijo]],'[1]clases de AF'!$A:$C,3,FALSE)</f>
        <v>P-TERRUR</v>
      </c>
    </row>
    <row r="839" spans="1:26" x14ac:dyDescent="0.25">
      <c r="A839">
        <v>10690</v>
      </c>
      <c r="B839">
        <v>0</v>
      </c>
      <c r="C839" t="s">
        <v>698</v>
      </c>
      <c r="D839" t="s">
        <v>786</v>
      </c>
      <c r="E839" t="s">
        <v>892</v>
      </c>
      <c r="F839" t="s">
        <v>893</v>
      </c>
      <c r="G839">
        <v>1645011000</v>
      </c>
      <c r="H839" t="s">
        <v>17</v>
      </c>
      <c r="I839" t="s">
        <v>38</v>
      </c>
      <c r="K839" t="s">
        <v>18</v>
      </c>
      <c r="L839" s="1">
        <v>170073259</v>
      </c>
      <c r="M839" s="1">
        <v>-4509517</v>
      </c>
      <c r="N839" s="1">
        <v>165563742</v>
      </c>
      <c r="O839" s="2" t="str">
        <f>+VLOOKUP(A839,'comparacion amort'!$A:$U,5,FALSE)</f>
        <v>ZVRI</v>
      </c>
      <c r="P839" s="5">
        <v>44562</v>
      </c>
      <c r="Q839" s="2">
        <v>44</v>
      </c>
      <c r="R839" s="2">
        <v>0</v>
      </c>
      <c r="S839" s="11">
        <f t="shared" si="69"/>
        <v>44</v>
      </c>
      <c r="T839" s="12">
        <f t="shared" si="65"/>
        <v>1</v>
      </c>
      <c r="U839" s="7">
        <f t="shared" si="66"/>
        <v>2</v>
      </c>
      <c r="V839" s="7">
        <f t="shared" si="67"/>
        <v>42</v>
      </c>
      <c r="W839" s="7">
        <f t="shared" si="68"/>
        <v>10</v>
      </c>
      <c r="X839" s="2" t="str">
        <f>+VLOOKUP(A839,'comparacion amort'!$A:$U,10,FALSE)</f>
        <v>C32603</v>
      </c>
      <c r="Y839" s="3">
        <f>+VLOOKUP(A839,'comparacion amort'!$A:$U,19,FALSE)</f>
        <v>-644216</v>
      </c>
      <c r="Z839" s="7" t="str">
        <f>+VLOOKUP([1]!Tabla1[[#This Row],[Act.fijo]],'[1]clases de AF'!$A:$C,3,FALSE)</f>
        <v>P-TERRUR</v>
      </c>
    </row>
    <row r="840" spans="1:26" x14ac:dyDescent="0.25">
      <c r="A840">
        <v>10691</v>
      </c>
      <c r="B840">
        <v>0</v>
      </c>
      <c r="C840" t="s">
        <v>698</v>
      </c>
      <c r="D840" t="s">
        <v>904</v>
      </c>
      <c r="E840" t="s">
        <v>892</v>
      </c>
      <c r="F840" t="s">
        <v>893</v>
      </c>
      <c r="G840">
        <v>1645011000</v>
      </c>
      <c r="H840" t="s">
        <v>17</v>
      </c>
      <c r="I840" t="s">
        <v>38</v>
      </c>
      <c r="K840" t="s">
        <v>18</v>
      </c>
      <c r="L840" s="1">
        <v>371849632</v>
      </c>
      <c r="M840" s="1">
        <v>-21691227</v>
      </c>
      <c r="N840" s="1">
        <v>350158405</v>
      </c>
      <c r="O840" s="2" t="str">
        <f>+VLOOKUP(A840,'comparacion amort'!$A:$U,5,FALSE)</f>
        <v>ZVRI</v>
      </c>
      <c r="P840" s="5">
        <v>44562</v>
      </c>
      <c r="Q840" s="2">
        <v>20</v>
      </c>
      <c r="R840" s="2">
        <v>0</v>
      </c>
      <c r="S840" s="11">
        <f t="shared" si="69"/>
        <v>20</v>
      </c>
      <c r="T840" s="12">
        <f t="shared" si="65"/>
        <v>1</v>
      </c>
      <c r="U840" s="7">
        <f t="shared" si="66"/>
        <v>2</v>
      </c>
      <c r="V840" s="7">
        <f t="shared" si="67"/>
        <v>18</v>
      </c>
      <c r="W840" s="7">
        <f t="shared" si="68"/>
        <v>10</v>
      </c>
      <c r="X840" s="2" t="str">
        <f>+VLOOKUP(A840,'comparacion amort'!$A:$U,10,FALSE)</f>
        <v>C32603</v>
      </c>
      <c r="Y840" s="3">
        <f>+VLOOKUP(A840,'comparacion amort'!$A:$U,19,FALSE)</f>
        <v>-3098746</v>
      </c>
      <c r="Z840" s="7" t="str">
        <f>+VLOOKUP([1]!Tabla1[[#This Row],[Act.fijo]],'[1]clases de AF'!$A:$C,3,FALSE)</f>
        <v>P-TERRUR</v>
      </c>
    </row>
    <row r="841" spans="1:26" x14ac:dyDescent="0.25">
      <c r="A841">
        <v>10692</v>
      </c>
      <c r="B841">
        <v>0</v>
      </c>
      <c r="C841" t="s">
        <v>698</v>
      </c>
      <c r="D841" t="s">
        <v>905</v>
      </c>
      <c r="E841" t="s">
        <v>892</v>
      </c>
      <c r="F841" t="s">
        <v>893</v>
      </c>
      <c r="G841">
        <v>1645011000</v>
      </c>
      <c r="H841" t="s">
        <v>17</v>
      </c>
      <c r="I841" t="s">
        <v>38</v>
      </c>
      <c r="K841" t="s">
        <v>18</v>
      </c>
      <c r="L841" s="1">
        <v>259804288</v>
      </c>
      <c r="M841" s="1">
        <v>-15155249</v>
      </c>
      <c r="N841" s="1">
        <v>244649039</v>
      </c>
      <c r="O841" s="2" t="str">
        <f>+VLOOKUP(A841,'comparacion amort'!$A:$U,5,FALSE)</f>
        <v>ZVRI</v>
      </c>
      <c r="P841" s="5">
        <v>44562</v>
      </c>
      <c r="Q841" s="2">
        <v>20</v>
      </c>
      <c r="R841" s="2">
        <v>0</v>
      </c>
      <c r="S841" s="11">
        <f t="shared" si="69"/>
        <v>20</v>
      </c>
      <c r="T841" s="12">
        <f t="shared" si="65"/>
        <v>1</v>
      </c>
      <c r="U841" s="7">
        <f t="shared" si="66"/>
        <v>2</v>
      </c>
      <c r="V841" s="7">
        <f t="shared" si="67"/>
        <v>18</v>
      </c>
      <c r="W841" s="7">
        <f t="shared" si="68"/>
        <v>10</v>
      </c>
      <c r="X841" s="2" t="str">
        <f>+VLOOKUP(A841,'comparacion amort'!$A:$U,10,FALSE)</f>
        <v>C32603</v>
      </c>
      <c r="Y841" s="3">
        <f>+VLOOKUP(A841,'comparacion amort'!$A:$U,19,FALSE)</f>
        <v>-2165035</v>
      </c>
      <c r="Z841" s="7" t="str">
        <f>+VLOOKUP([1]!Tabla1[[#This Row],[Act.fijo]],'[1]clases de AF'!$A:$C,3,FALSE)</f>
        <v>P-TERRUR</v>
      </c>
    </row>
    <row r="842" spans="1:26" x14ac:dyDescent="0.25">
      <c r="A842">
        <v>10693</v>
      </c>
      <c r="B842">
        <v>0</v>
      </c>
      <c r="C842" t="s">
        <v>698</v>
      </c>
      <c r="D842" t="s">
        <v>906</v>
      </c>
      <c r="E842" t="s">
        <v>892</v>
      </c>
      <c r="F842" t="s">
        <v>893</v>
      </c>
      <c r="G842">
        <v>1645011000</v>
      </c>
      <c r="H842" t="s">
        <v>17</v>
      </c>
      <c r="I842" t="s">
        <v>38</v>
      </c>
      <c r="K842" t="s">
        <v>18</v>
      </c>
      <c r="L842" s="1">
        <v>242919045</v>
      </c>
      <c r="M842" s="1">
        <v>-6590826</v>
      </c>
      <c r="N842" s="1">
        <v>236328219</v>
      </c>
      <c r="O842" s="2" t="str">
        <f>+VLOOKUP(A842,'comparacion amort'!$A:$U,5,FALSE)</f>
        <v>ZVRI</v>
      </c>
      <c r="P842" s="5">
        <v>44562</v>
      </c>
      <c r="Q842" s="2">
        <v>43</v>
      </c>
      <c r="R842" s="2">
        <v>0</v>
      </c>
      <c r="S842" s="11">
        <f t="shared" si="69"/>
        <v>43</v>
      </c>
      <c r="T842" s="12">
        <f t="shared" si="65"/>
        <v>1</v>
      </c>
      <c r="U842" s="7">
        <f t="shared" si="66"/>
        <v>2</v>
      </c>
      <c r="V842" s="7">
        <f t="shared" si="67"/>
        <v>41</v>
      </c>
      <c r="W842" s="7">
        <f t="shared" si="68"/>
        <v>10</v>
      </c>
      <c r="X842" s="2" t="str">
        <f>+VLOOKUP(A842,'comparacion amort'!$A:$U,10,FALSE)</f>
        <v>C32603</v>
      </c>
      <c r="Y842" s="3">
        <f>+VLOOKUP(A842,'comparacion amort'!$A:$U,19,FALSE)</f>
        <v>-941546</v>
      </c>
      <c r="Z842" s="7" t="str">
        <f>+VLOOKUP([1]!Tabla1[[#This Row],[Act.fijo]],'[1]clases de AF'!$A:$C,3,FALSE)</f>
        <v>P-TERRUR</v>
      </c>
    </row>
    <row r="843" spans="1:26" x14ac:dyDescent="0.25">
      <c r="A843">
        <v>10694</v>
      </c>
      <c r="B843">
        <v>0</v>
      </c>
      <c r="C843" t="s">
        <v>698</v>
      </c>
      <c r="D843" t="s">
        <v>907</v>
      </c>
      <c r="E843" t="s">
        <v>892</v>
      </c>
      <c r="F843" t="s">
        <v>893</v>
      </c>
      <c r="G843">
        <v>1645011000</v>
      </c>
      <c r="H843" t="s">
        <v>17</v>
      </c>
      <c r="I843" t="s">
        <v>38</v>
      </c>
      <c r="K843" t="s">
        <v>18</v>
      </c>
      <c r="L843" s="1">
        <v>80845818</v>
      </c>
      <c r="M843" s="1">
        <v>-2193490</v>
      </c>
      <c r="N843" s="1">
        <v>78652328</v>
      </c>
      <c r="O843" s="2" t="str">
        <f>+VLOOKUP(A843,'comparacion amort'!$A:$U,5,FALSE)</f>
        <v>ZVRI</v>
      </c>
      <c r="P843" s="5">
        <v>44562</v>
      </c>
      <c r="Q843" s="2">
        <v>43</v>
      </c>
      <c r="R843" s="2">
        <v>0</v>
      </c>
      <c r="S843" s="11">
        <f t="shared" si="69"/>
        <v>43</v>
      </c>
      <c r="T843" s="12">
        <f t="shared" si="65"/>
        <v>1</v>
      </c>
      <c r="U843" s="7">
        <f t="shared" si="66"/>
        <v>2</v>
      </c>
      <c r="V843" s="7">
        <f t="shared" si="67"/>
        <v>41</v>
      </c>
      <c r="W843" s="7">
        <f t="shared" si="68"/>
        <v>10</v>
      </c>
      <c r="X843" s="2" t="str">
        <f>+VLOOKUP(A843,'comparacion amort'!$A:$U,10,FALSE)</f>
        <v>C32603</v>
      </c>
      <c r="Y843" s="3">
        <f>+VLOOKUP(A843,'comparacion amort'!$A:$U,19,FALSE)</f>
        <v>-313355</v>
      </c>
      <c r="Z843" s="7" t="str">
        <f>+VLOOKUP([1]!Tabla1[[#This Row],[Act.fijo]],'[1]clases de AF'!$A:$C,3,FALSE)</f>
        <v>P-TERRUR</v>
      </c>
    </row>
    <row r="844" spans="1:26" x14ac:dyDescent="0.25">
      <c r="A844">
        <v>10695</v>
      </c>
      <c r="B844">
        <v>0</v>
      </c>
      <c r="C844" t="s">
        <v>698</v>
      </c>
      <c r="D844" t="s">
        <v>908</v>
      </c>
      <c r="E844" t="s">
        <v>892</v>
      </c>
      <c r="F844" t="s">
        <v>893</v>
      </c>
      <c r="G844">
        <v>1645011000</v>
      </c>
      <c r="H844" t="s">
        <v>17</v>
      </c>
      <c r="I844" t="s">
        <v>38</v>
      </c>
      <c r="K844" t="s">
        <v>18</v>
      </c>
      <c r="L844" s="1">
        <v>242919045</v>
      </c>
      <c r="M844" s="1">
        <v>-6590826</v>
      </c>
      <c r="N844" s="1">
        <v>236328219</v>
      </c>
      <c r="O844" s="2" t="str">
        <f>+VLOOKUP(A844,'comparacion amort'!$A:$U,5,FALSE)</f>
        <v>ZVRI</v>
      </c>
      <c r="P844" s="5">
        <v>44562</v>
      </c>
      <c r="Q844" s="2">
        <v>43</v>
      </c>
      <c r="R844" s="2">
        <v>0</v>
      </c>
      <c r="S844" s="11">
        <f t="shared" si="69"/>
        <v>43</v>
      </c>
      <c r="T844" s="12">
        <f t="shared" si="65"/>
        <v>1</v>
      </c>
      <c r="U844" s="7">
        <f t="shared" si="66"/>
        <v>2</v>
      </c>
      <c r="V844" s="7">
        <f t="shared" si="67"/>
        <v>41</v>
      </c>
      <c r="W844" s="7">
        <f t="shared" si="68"/>
        <v>10</v>
      </c>
      <c r="X844" s="2" t="str">
        <f>+VLOOKUP(A844,'comparacion amort'!$A:$U,10,FALSE)</f>
        <v>C32603</v>
      </c>
      <c r="Y844" s="3">
        <f>+VLOOKUP(A844,'comparacion amort'!$A:$U,19,FALSE)</f>
        <v>-941546</v>
      </c>
      <c r="Z844" s="7" t="str">
        <f>+VLOOKUP([1]!Tabla1[[#This Row],[Act.fijo]],'[1]clases de AF'!$A:$C,3,FALSE)</f>
        <v>NL-TERRE</v>
      </c>
    </row>
    <row r="845" spans="1:26" x14ac:dyDescent="0.25">
      <c r="A845">
        <v>10696</v>
      </c>
      <c r="B845">
        <v>0</v>
      </c>
      <c r="C845" t="s">
        <v>698</v>
      </c>
      <c r="D845" t="s">
        <v>909</v>
      </c>
      <c r="E845" t="s">
        <v>892</v>
      </c>
      <c r="F845" t="s">
        <v>893</v>
      </c>
      <c r="G845">
        <v>1645011000</v>
      </c>
      <c r="H845" t="s">
        <v>17</v>
      </c>
      <c r="I845" t="s">
        <v>38</v>
      </c>
      <c r="K845" t="s">
        <v>18</v>
      </c>
      <c r="L845" s="1">
        <v>106918594</v>
      </c>
      <c r="M845" s="1">
        <v>-2900891</v>
      </c>
      <c r="N845" s="1">
        <v>104017703</v>
      </c>
      <c r="O845" s="2" t="str">
        <f>+VLOOKUP(A845,'comparacion amort'!$A:$U,5,FALSE)</f>
        <v>ZVRI</v>
      </c>
      <c r="P845" s="5">
        <v>44562</v>
      </c>
      <c r="Q845" s="2">
        <v>43</v>
      </c>
      <c r="R845" s="2">
        <v>0</v>
      </c>
      <c r="S845" s="11">
        <f t="shared" si="69"/>
        <v>43</v>
      </c>
      <c r="T845" s="12">
        <f t="shared" si="65"/>
        <v>1</v>
      </c>
      <c r="U845" s="7">
        <f t="shared" si="66"/>
        <v>2</v>
      </c>
      <c r="V845" s="7">
        <f t="shared" si="67"/>
        <v>41</v>
      </c>
      <c r="W845" s="7">
        <f t="shared" si="68"/>
        <v>10</v>
      </c>
      <c r="X845" s="2" t="str">
        <f>+VLOOKUP(A845,'comparacion amort'!$A:$U,10,FALSE)</f>
        <v>C32603</v>
      </c>
      <c r="Y845" s="3">
        <f>+VLOOKUP(A845,'comparacion amort'!$A:$U,19,FALSE)</f>
        <v>-414413</v>
      </c>
      <c r="Z845" s="7" t="str">
        <f>+VLOOKUP([1]!Tabla1[[#This Row],[Act.fijo]],'[1]clases de AF'!$A:$C,3,FALSE)</f>
        <v>NL-TERRE</v>
      </c>
    </row>
    <row r="846" spans="1:26" x14ac:dyDescent="0.25">
      <c r="A846">
        <v>10697</v>
      </c>
      <c r="B846">
        <v>0</v>
      </c>
      <c r="C846" t="s">
        <v>698</v>
      </c>
      <c r="D846" t="s">
        <v>910</v>
      </c>
      <c r="E846" t="s">
        <v>892</v>
      </c>
      <c r="F846" t="s">
        <v>893</v>
      </c>
      <c r="G846">
        <v>1645011000</v>
      </c>
      <c r="H846" t="s">
        <v>17</v>
      </c>
      <c r="I846" t="s">
        <v>38</v>
      </c>
      <c r="K846" t="s">
        <v>18</v>
      </c>
      <c r="L846" s="1">
        <v>265117069</v>
      </c>
      <c r="M846" s="1">
        <v>-7193098</v>
      </c>
      <c r="N846" s="1">
        <v>257923971</v>
      </c>
      <c r="O846" s="2" t="str">
        <f>+VLOOKUP(A846,'comparacion amort'!$A:$U,5,FALSE)</f>
        <v>ZVRI</v>
      </c>
      <c r="P846" s="5">
        <v>44562</v>
      </c>
      <c r="Q846" s="2">
        <v>43</v>
      </c>
      <c r="R846" s="2">
        <v>0</v>
      </c>
      <c r="S846" s="11">
        <f t="shared" si="69"/>
        <v>43</v>
      </c>
      <c r="T846" s="12">
        <f t="shared" si="65"/>
        <v>1</v>
      </c>
      <c r="U846" s="7">
        <f t="shared" si="66"/>
        <v>2</v>
      </c>
      <c r="V846" s="7">
        <f t="shared" si="67"/>
        <v>41</v>
      </c>
      <c r="W846" s="7">
        <f t="shared" si="68"/>
        <v>10</v>
      </c>
      <c r="X846" s="2" t="str">
        <f>+VLOOKUP(A846,'comparacion amort'!$A:$U,10,FALSE)</f>
        <v>C32603</v>
      </c>
      <c r="Y846" s="3">
        <f>+VLOOKUP(A846,'comparacion amort'!$A:$U,19,FALSE)</f>
        <v>-1027585</v>
      </c>
      <c r="Z846" s="7" t="str">
        <f>+VLOOKUP([1]!Tabla1[[#This Row],[Act.fijo]],'[1]clases de AF'!$A:$C,3,FALSE)</f>
        <v>P-TERRUR</v>
      </c>
    </row>
    <row r="847" spans="1:26" x14ac:dyDescent="0.25">
      <c r="A847">
        <v>10698</v>
      </c>
      <c r="B847">
        <v>0</v>
      </c>
      <c r="C847" t="s">
        <v>698</v>
      </c>
      <c r="D847" t="s">
        <v>911</v>
      </c>
      <c r="E847" t="s">
        <v>892</v>
      </c>
      <c r="F847" t="s">
        <v>893</v>
      </c>
      <c r="G847">
        <v>1645011000</v>
      </c>
      <c r="H847" t="s">
        <v>17</v>
      </c>
      <c r="I847" t="s">
        <v>38</v>
      </c>
      <c r="K847" t="s">
        <v>18</v>
      </c>
      <c r="L847" s="1">
        <v>265117069</v>
      </c>
      <c r="M847" s="1">
        <v>-7193098</v>
      </c>
      <c r="N847" s="1">
        <v>257923971</v>
      </c>
      <c r="O847" s="2" t="str">
        <f>+VLOOKUP(A847,'comparacion amort'!$A:$U,5,FALSE)</f>
        <v>ZVRI</v>
      </c>
      <c r="P847" s="5">
        <v>44562</v>
      </c>
      <c r="Q847" s="2">
        <v>43</v>
      </c>
      <c r="R847" s="2">
        <v>0</v>
      </c>
      <c r="S847" s="11">
        <f t="shared" si="69"/>
        <v>43</v>
      </c>
      <c r="T847" s="12">
        <f t="shared" si="65"/>
        <v>1</v>
      </c>
      <c r="U847" s="7">
        <f t="shared" si="66"/>
        <v>2</v>
      </c>
      <c r="V847" s="7">
        <f t="shared" si="67"/>
        <v>41</v>
      </c>
      <c r="W847" s="7">
        <f t="shared" si="68"/>
        <v>10</v>
      </c>
      <c r="X847" s="2" t="str">
        <f>+VLOOKUP(A847,'comparacion amort'!$A:$U,10,FALSE)</f>
        <v>C32603</v>
      </c>
      <c r="Y847" s="3">
        <f>+VLOOKUP(A847,'comparacion amort'!$A:$U,19,FALSE)</f>
        <v>-1027585</v>
      </c>
      <c r="Z847" s="7" t="str">
        <f>+VLOOKUP([1]!Tabla1[[#This Row],[Act.fijo]],'[1]clases de AF'!$A:$C,3,FALSE)</f>
        <v>P-TERRUR</v>
      </c>
    </row>
    <row r="848" spans="1:26" x14ac:dyDescent="0.25">
      <c r="A848">
        <v>10699</v>
      </c>
      <c r="B848">
        <v>0</v>
      </c>
      <c r="C848" t="s">
        <v>698</v>
      </c>
      <c r="D848" t="s">
        <v>710</v>
      </c>
      <c r="E848" t="s">
        <v>892</v>
      </c>
      <c r="F848" t="s">
        <v>893</v>
      </c>
      <c r="G848">
        <v>1645011000</v>
      </c>
      <c r="H848" t="s">
        <v>17</v>
      </c>
      <c r="I848" t="s">
        <v>38</v>
      </c>
      <c r="K848" t="s">
        <v>18</v>
      </c>
      <c r="L848" s="1">
        <v>17952537</v>
      </c>
      <c r="M848" s="1">
        <v>-487083</v>
      </c>
      <c r="N848" s="1">
        <v>17465454</v>
      </c>
      <c r="O848" s="2" t="str">
        <f>+VLOOKUP(A848,'comparacion amort'!$A:$U,5,FALSE)</f>
        <v>ZVRI</v>
      </c>
      <c r="P848" s="5">
        <v>44562</v>
      </c>
      <c r="Q848" s="2">
        <v>43</v>
      </c>
      <c r="R848" s="2">
        <v>0</v>
      </c>
      <c r="S848" s="11">
        <f t="shared" si="69"/>
        <v>43</v>
      </c>
      <c r="T848" s="12">
        <f t="shared" si="65"/>
        <v>1</v>
      </c>
      <c r="U848" s="7">
        <f t="shared" si="66"/>
        <v>2</v>
      </c>
      <c r="V848" s="7">
        <f t="shared" si="67"/>
        <v>41</v>
      </c>
      <c r="W848" s="7">
        <f t="shared" si="68"/>
        <v>10</v>
      </c>
      <c r="X848" s="2" t="str">
        <f>+VLOOKUP(A848,'comparacion amort'!$A:$U,10,FALSE)</f>
        <v>C32603</v>
      </c>
      <c r="Y848" s="3">
        <f>+VLOOKUP(A848,'comparacion amort'!$A:$U,19,FALSE)</f>
        <v>-69583</v>
      </c>
      <c r="Z848" s="7" t="str">
        <f>+VLOOKUP([1]!Tabla1[[#This Row],[Act.fijo]],'[1]clases de AF'!$A:$C,3,FALSE)</f>
        <v>P-TERRUR</v>
      </c>
    </row>
    <row r="849" spans="1:26" x14ac:dyDescent="0.25">
      <c r="A849">
        <v>10700</v>
      </c>
      <c r="B849">
        <v>0</v>
      </c>
      <c r="C849" t="s">
        <v>698</v>
      </c>
      <c r="D849" t="s">
        <v>912</v>
      </c>
      <c r="E849" t="s">
        <v>892</v>
      </c>
      <c r="F849" t="s">
        <v>893</v>
      </c>
      <c r="G849">
        <v>1645011000</v>
      </c>
      <c r="H849" t="s">
        <v>17</v>
      </c>
      <c r="I849" t="s">
        <v>38</v>
      </c>
      <c r="K849" t="s">
        <v>18</v>
      </c>
      <c r="L849" s="1">
        <v>458548326</v>
      </c>
      <c r="M849" s="1">
        <v>-12441233</v>
      </c>
      <c r="N849" s="1">
        <v>446107093</v>
      </c>
      <c r="O849" s="2" t="str">
        <f>+VLOOKUP(A849,'comparacion amort'!$A:$U,5,FALSE)</f>
        <v>ZVRI</v>
      </c>
      <c r="P849" s="5">
        <v>44562</v>
      </c>
      <c r="Q849" s="2">
        <v>43</v>
      </c>
      <c r="R849" s="2">
        <v>0</v>
      </c>
      <c r="S849" s="11">
        <f t="shared" si="69"/>
        <v>43</v>
      </c>
      <c r="T849" s="12">
        <f t="shared" si="65"/>
        <v>1</v>
      </c>
      <c r="U849" s="7">
        <f t="shared" si="66"/>
        <v>2</v>
      </c>
      <c r="V849" s="7">
        <f t="shared" si="67"/>
        <v>41</v>
      </c>
      <c r="W849" s="7">
        <f t="shared" si="68"/>
        <v>10</v>
      </c>
      <c r="X849" s="2" t="str">
        <f>+VLOOKUP(A849,'comparacion amort'!$A:$U,10,FALSE)</f>
        <v>C32603</v>
      </c>
      <c r="Y849" s="3">
        <f>+VLOOKUP(A849,'comparacion amort'!$A:$U,19,FALSE)</f>
        <v>-1777319</v>
      </c>
      <c r="Z849" s="7" t="str">
        <f>+VLOOKUP([1]!Tabla1[[#This Row],[Act.fijo]],'[1]clases de AF'!$A:$C,3,FALSE)</f>
        <v>P-TERRUR</v>
      </c>
    </row>
    <row r="850" spans="1:26" x14ac:dyDescent="0.25">
      <c r="A850">
        <v>10701</v>
      </c>
      <c r="B850">
        <v>0</v>
      </c>
      <c r="C850" t="s">
        <v>698</v>
      </c>
      <c r="D850" t="s">
        <v>913</v>
      </c>
      <c r="E850" t="s">
        <v>892</v>
      </c>
      <c r="F850" t="s">
        <v>893</v>
      </c>
      <c r="G850">
        <v>1645011000</v>
      </c>
      <c r="H850" t="s">
        <v>17</v>
      </c>
      <c r="I850" t="s">
        <v>38</v>
      </c>
      <c r="K850" t="s">
        <v>18</v>
      </c>
      <c r="L850" s="1">
        <v>534440307</v>
      </c>
      <c r="M850" s="1">
        <v>-14500318</v>
      </c>
      <c r="N850" s="1">
        <v>519939989</v>
      </c>
      <c r="O850" s="2" t="str">
        <f>+VLOOKUP(A850,'comparacion amort'!$A:$U,5,FALSE)</f>
        <v>ZVRI</v>
      </c>
      <c r="P850" s="5">
        <v>44562</v>
      </c>
      <c r="Q850" s="2">
        <v>43</v>
      </c>
      <c r="R850" s="2">
        <v>0</v>
      </c>
      <c r="S850" s="11">
        <f t="shared" si="69"/>
        <v>43</v>
      </c>
      <c r="T850" s="12">
        <f t="shared" si="65"/>
        <v>1</v>
      </c>
      <c r="U850" s="7">
        <f t="shared" si="66"/>
        <v>2</v>
      </c>
      <c r="V850" s="7">
        <f t="shared" si="67"/>
        <v>41</v>
      </c>
      <c r="W850" s="7">
        <f t="shared" si="68"/>
        <v>10</v>
      </c>
      <c r="X850" s="2" t="str">
        <f>+VLOOKUP(A850,'comparacion amort'!$A:$U,10,FALSE)</f>
        <v>C32603</v>
      </c>
      <c r="Y850" s="3">
        <f>+VLOOKUP(A850,'comparacion amort'!$A:$U,19,FALSE)</f>
        <v>-2071474</v>
      </c>
      <c r="Z850" s="7" t="str">
        <f>+VLOOKUP([1]!Tabla1[[#This Row],[Act.fijo]],'[1]clases de AF'!$A:$C,3,FALSE)</f>
        <v>P-TERRUR</v>
      </c>
    </row>
    <row r="851" spans="1:26" x14ac:dyDescent="0.25">
      <c r="A851">
        <v>10702</v>
      </c>
      <c r="B851">
        <v>0</v>
      </c>
      <c r="C851" t="s">
        <v>698</v>
      </c>
      <c r="D851" t="s">
        <v>914</v>
      </c>
      <c r="E851" t="s">
        <v>892</v>
      </c>
      <c r="F851" t="s">
        <v>893</v>
      </c>
      <c r="G851">
        <v>1645011000</v>
      </c>
      <c r="H851" t="s">
        <v>17</v>
      </c>
      <c r="I851" t="s">
        <v>38</v>
      </c>
      <c r="K851" t="s">
        <v>18</v>
      </c>
      <c r="L851" s="1">
        <v>337118487</v>
      </c>
      <c r="M851" s="1">
        <v>-9364401</v>
      </c>
      <c r="N851" s="1">
        <v>327754086</v>
      </c>
      <c r="O851" s="2" t="str">
        <f>+VLOOKUP(A851,'comparacion amort'!$A:$U,5,FALSE)</f>
        <v>ZVRI</v>
      </c>
      <c r="P851" s="5">
        <v>44562</v>
      </c>
      <c r="Q851" s="2">
        <v>42</v>
      </c>
      <c r="R851" s="2">
        <v>0</v>
      </c>
      <c r="S851" s="11">
        <f t="shared" si="69"/>
        <v>42</v>
      </c>
      <c r="T851" s="12">
        <f t="shared" si="65"/>
        <v>1</v>
      </c>
      <c r="U851" s="7">
        <f t="shared" si="66"/>
        <v>2</v>
      </c>
      <c r="V851" s="7">
        <f t="shared" si="67"/>
        <v>40</v>
      </c>
      <c r="W851" s="7">
        <f t="shared" si="68"/>
        <v>10</v>
      </c>
      <c r="X851" s="2" t="str">
        <f>+VLOOKUP(A851,'comparacion amort'!$A:$U,10,FALSE)</f>
        <v>C32603</v>
      </c>
      <c r="Y851" s="3">
        <f>+VLOOKUP(A851,'comparacion amort'!$A:$U,19,FALSE)</f>
        <v>-1337771</v>
      </c>
      <c r="Z851" s="7" t="str">
        <f>+VLOOKUP([1]!Tabla1[[#This Row],[Act.fijo]],'[1]clases de AF'!$A:$C,3,FALSE)</f>
        <v>P-TERRUR</v>
      </c>
    </row>
    <row r="852" spans="1:26" x14ac:dyDescent="0.25">
      <c r="A852">
        <v>10703</v>
      </c>
      <c r="B852">
        <v>0</v>
      </c>
      <c r="C852" t="s">
        <v>698</v>
      </c>
      <c r="D852" t="s">
        <v>915</v>
      </c>
      <c r="E852" t="s">
        <v>892</v>
      </c>
      <c r="F852" t="s">
        <v>893</v>
      </c>
      <c r="G852">
        <v>1645011000</v>
      </c>
      <c r="H852" t="s">
        <v>17</v>
      </c>
      <c r="I852" t="s">
        <v>38</v>
      </c>
      <c r="K852" t="s">
        <v>18</v>
      </c>
      <c r="L852" s="1">
        <v>162325119</v>
      </c>
      <c r="M852" s="1">
        <v>-4509030</v>
      </c>
      <c r="N852" s="1">
        <v>157816089</v>
      </c>
      <c r="O852" s="2" t="str">
        <f>+VLOOKUP(A852,'comparacion amort'!$A:$U,5,FALSE)</f>
        <v>ZVRI</v>
      </c>
      <c r="P852" s="5">
        <v>44562</v>
      </c>
      <c r="Q852" s="2">
        <v>42</v>
      </c>
      <c r="R852" s="2">
        <v>0</v>
      </c>
      <c r="S852" s="11">
        <f t="shared" si="69"/>
        <v>42</v>
      </c>
      <c r="T852" s="12">
        <f t="shared" si="65"/>
        <v>1</v>
      </c>
      <c r="U852" s="7">
        <f t="shared" si="66"/>
        <v>2</v>
      </c>
      <c r="V852" s="7">
        <f t="shared" si="67"/>
        <v>40</v>
      </c>
      <c r="W852" s="7">
        <f t="shared" si="68"/>
        <v>10</v>
      </c>
      <c r="X852" s="2" t="str">
        <f>+VLOOKUP(A852,'comparacion amort'!$A:$U,10,FALSE)</f>
        <v>C32603</v>
      </c>
      <c r="Y852" s="3">
        <f>+VLOOKUP(A852,'comparacion amort'!$A:$U,19,FALSE)</f>
        <v>-644147</v>
      </c>
      <c r="Z852" s="7" t="str">
        <f>+VLOOKUP([1]!Tabla1[[#This Row],[Act.fijo]],'[1]clases de AF'!$A:$C,3,FALSE)</f>
        <v>P-TERRUR</v>
      </c>
    </row>
    <row r="853" spans="1:26" x14ac:dyDescent="0.25">
      <c r="A853">
        <v>10704</v>
      </c>
      <c r="B853">
        <v>0</v>
      </c>
      <c r="C853" t="s">
        <v>698</v>
      </c>
      <c r="D853" t="s">
        <v>712</v>
      </c>
      <c r="E853" t="s">
        <v>892</v>
      </c>
      <c r="F853" t="s">
        <v>893</v>
      </c>
      <c r="G853">
        <v>1645011000</v>
      </c>
      <c r="H853" t="s">
        <v>17</v>
      </c>
      <c r="I853" t="s">
        <v>38</v>
      </c>
      <c r="K853" t="s">
        <v>18</v>
      </c>
      <c r="L853" s="1">
        <v>337026815</v>
      </c>
      <c r="M853" s="1">
        <v>-5957543</v>
      </c>
      <c r="N853" s="1">
        <v>331069272</v>
      </c>
      <c r="O853" s="2" t="str">
        <f>+VLOOKUP(A853,'comparacion amort'!$A:$U,5,FALSE)</f>
        <v>ZVRI</v>
      </c>
      <c r="P853" s="5">
        <v>44562</v>
      </c>
      <c r="Q853" s="2">
        <v>66</v>
      </c>
      <c r="R853" s="2">
        <v>0</v>
      </c>
      <c r="S853" s="11">
        <f t="shared" si="69"/>
        <v>66</v>
      </c>
      <c r="T853" s="12">
        <f t="shared" si="65"/>
        <v>1</v>
      </c>
      <c r="U853" s="7">
        <f t="shared" si="66"/>
        <v>2</v>
      </c>
      <c r="V853" s="7">
        <f t="shared" si="67"/>
        <v>64</v>
      </c>
      <c r="W853" s="7">
        <f t="shared" si="68"/>
        <v>10</v>
      </c>
      <c r="X853" s="2" t="str">
        <f>+VLOOKUP(A853,'comparacion amort'!$A:$U,10,FALSE)</f>
        <v>C32603</v>
      </c>
      <c r="Y853" s="3">
        <f>+VLOOKUP(A853,'comparacion amort'!$A:$U,19,FALSE)</f>
        <v>-851077</v>
      </c>
      <c r="Z853" s="7" t="str">
        <f>+VLOOKUP([1]!Tabla1[[#This Row],[Act.fijo]],'[1]clases de AF'!$A:$C,3,FALSE)</f>
        <v>P-TERRUR</v>
      </c>
    </row>
    <row r="854" spans="1:26" x14ac:dyDescent="0.25">
      <c r="A854">
        <v>10705</v>
      </c>
      <c r="B854">
        <v>0</v>
      </c>
      <c r="C854" t="s">
        <v>698</v>
      </c>
      <c r="D854" t="s">
        <v>714</v>
      </c>
      <c r="E854" t="s">
        <v>892</v>
      </c>
      <c r="F854" t="s">
        <v>893</v>
      </c>
      <c r="G854">
        <v>1645011000</v>
      </c>
      <c r="H854" t="s">
        <v>17</v>
      </c>
      <c r="I854" t="s">
        <v>38</v>
      </c>
      <c r="K854" t="s">
        <v>18</v>
      </c>
      <c r="L854" s="1">
        <v>15127587828</v>
      </c>
      <c r="M854" s="1">
        <v>-168084309</v>
      </c>
      <c r="N854" s="1">
        <v>14959503519</v>
      </c>
      <c r="O854" s="2" t="str">
        <f>+VLOOKUP(A854,'comparacion amort'!$A:$U,5,FALSE)</f>
        <v>ZVRI</v>
      </c>
      <c r="P854" s="5">
        <v>44562</v>
      </c>
      <c r="Q854" s="2">
        <v>105</v>
      </c>
      <c r="R854" s="2">
        <v>0</v>
      </c>
      <c r="S854" s="11">
        <f t="shared" si="69"/>
        <v>105</v>
      </c>
      <c r="T854" s="12">
        <f t="shared" si="65"/>
        <v>1</v>
      </c>
      <c r="U854" s="7">
        <f t="shared" si="66"/>
        <v>2</v>
      </c>
      <c r="V854" s="7">
        <f t="shared" si="67"/>
        <v>103</v>
      </c>
      <c r="W854" s="7">
        <f t="shared" si="68"/>
        <v>10</v>
      </c>
      <c r="X854" s="2" t="str">
        <f>+VLOOKUP(A854,'comparacion amort'!$A:$U,10,FALSE)</f>
        <v>C32603</v>
      </c>
      <c r="Y854" s="3">
        <f>+VLOOKUP(A854,'comparacion amort'!$A:$U,19,FALSE)</f>
        <v>-24012044</v>
      </c>
      <c r="Z854" s="7" t="str">
        <f>+VLOOKUP([1]!Tabla1[[#This Row],[Act.fijo]],'[1]clases de AF'!$A:$C,3,FALSE)</f>
        <v>P-TERRUR</v>
      </c>
    </row>
    <row r="855" spans="1:26" x14ac:dyDescent="0.25">
      <c r="A855">
        <v>10706</v>
      </c>
      <c r="B855">
        <v>0</v>
      </c>
      <c r="C855" t="s">
        <v>698</v>
      </c>
      <c r="D855" t="s">
        <v>715</v>
      </c>
      <c r="E855" t="s">
        <v>892</v>
      </c>
      <c r="F855" t="s">
        <v>893</v>
      </c>
      <c r="G855">
        <v>1645011000</v>
      </c>
      <c r="H855" t="s">
        <v>17</v>
      </c>
      <c r="I855" t="s">
        <v>38</v>
      </c>
      <c r="K855" t="s">
        <v>18</v>
      </c>
      <c r="L855" s="1">
        <v>13465685088</v>
      </c>
      <c r="M855" s="1">
        <v>-149618722</v>
      </c>
      <c r="N855" s="1">
        <v>13316066366</v>
      </c>
      <c r="O855" s="2" t="str">
        <f>+VLOOKUP(A855,'comparacion amort'!$A:$U,5,FALSE)</f>
        <v>ZVRI</v>
      </c>
      <c r="P855" s="5">
        <v>44562</v>
      </c>
      <c r="Q855" s="2">
        <v>105</v>
      </c>
      <c r="R855" s="2">
        <v>0</v>
      </c>
      <c r="S855" s="11">
        <f t="shared" si="69"/>
        <v>105</v>
      </c>
      <c r="T855" s="12">
        <f t="shared" si="65"/>
        <v>1</v>
      </c>
      <c r="U855" s="7">
        <f t="shared" si="66"/>
        <v>2</v>
      </c>
      <c r="V855" s="7">
        <f t="shared" si="67"/>
        <v>103</v>
      </c>
      <c r="W855" s="7">
        <f t="shared" si="68"/>
        <v>10</v>
      </c>
      <c r="X855" s="2" t="str">
        <f>+VLOOKUP(A855,'comparacion amort'!$A:$U,10,FALSE)</f>
        <v>C32603</v>
      </c>
      <c r="Y855" s="3">
        <f>+VLOOKUP(A855,'comparacion amort'!$A:$U,19,FALSE)</f>
        <v>-21374103</v>
      </c>
      <c r="Z855" s="7" t="str">
        <f>+VLOOKUP([1]!Tabla1[[#This Row],[Act.fijo]],'[1]clases de AF'!$A:$C,3,FALSE)</f>
        <v>P-TERRUR</v>
      </c>
    </row>
    <row r="856" spans="1:26" x14ac:dyDescent="0.25">
      <c r="A856">
        <v>10707</v>
      </c>
      <c r="B856">
        <v>0</v>
      </c>
      <c r="C856" t="s">
        <v>698</v>
      </c>
      <c r="D856" t="s">
        <v>916</v>
      </c>
      <c r="E856" t="s">
        <v>892</v>
      </c>
      <c r="F856" t="s">
        <v>893</v>
      </c>
      <c r="G856">
        <v>1645011000</v>
      </c>
      <c r="H856" t="s">
        <v>17</v>
      </c>
      <c r="I856" t="s">
        <v>38</v>
      </c>
      <c r="K856" t="s">
        <v>18</v>
      </c>
      <c r="L856" s="1">
        <v>1296399251</v>
      </c>
      <c r="M856" s="1">
        <v>-14404435</v>
      </c>
      <c r="N856" s="1">
        <v>1281994816</v>
      </c>
      <c r="O856" s="2" t="str">
        <f>+VLOOKUP(A856,'comparacion amort'!$A:$U,5,FALSE)</f>
        <v>ZVRI</v>
      </c>
      <c r="P856" s="5">
        <v>44562</v>
      </c>
      <c r="Q856" s="2">
        <v>105</v>
      </c>
      <c r="R856" s="2">
        <v>0</v>
      </c>
      <c r="S856" s="11">
        <f t="shared" si="69"/>
        <v>105</v>
      </c>
      <c r="T856" s="12">
        <f t="shared" si="65"/>
        <v>1</v>
      </c>
      <c r="U856" s="7">
        <f t="shared" si="66"/>
        <v>2</v>
      </c>
      <c r="V856" s="7">
        <f t="shared" si="67"/>
        <v>103</v>
      </c>
      <c r="W856" s="7">
        <f t="shared" si="68"/>
        <v>10</v>
      </c>
      <c r="X856" s="2" t="str">
        <f>+VLOOKUP(A856,'comparacion amort'!$A:$U,10,FALSE)</f>
        <v>C32603</v>
      </c>
      <c r="Y856" s="3">
        <f>+VLOOKUP(A856,'comparacion amort'!$A:$U,19,FALSE)</f>
        <v>-2057776</v>
      </c>
      <c r="Z856" s="7" t="str">
        <f>+VLOOKUP([1]!Tabla1[[#This Row],[Act.fijo]],'[1]clases de AF'!$A:$C,3,FALSE)</f>
        <v>P-TERRUR</v>
      </c>
    </row>
    <row r="857" spans="1:26" x14ac:dyDescent="0.25">
      <c r="A857">
        <v>10708</v>
      </c>
      <c r="B857">
        <v>0</v>
      </c>
      <c r="C857" t="s">
        <v>698</v>
      </c>
      <c r="D857" t="s">
        <v>717</v>
      </c>
      <c r="E857" t="s">
        <v>892</v>
      </c>
      <c r="F857" t="s">
        <v>893</v>
      </c>
      <c r="G857">
        <v>1645011000</v>
      </c>
      <c r="H857" t="s">
        <v>17</v>
      </c>
      <c r="I857" t="s">
        <v>38</v>
      </c>
      <c r="K857" t="s">
        <v>18</v>
      </c>
      <c r="L857" s="1">
        <v>25286578036</v>
      </c>
      <c r="M857" s="1">
        <v>-280961977</v>
      </c>
      <c r="N857" s="1">
        <v>25005616059</v>
      </c>
      <c r="O857" s="2" t="str">
        <f>+VLOOKUP(A857,'comparacion amort'!$A:$U,5,FALSE)</f>
        <v>ZVRI</v>
      </c>
      <c r="P857" s="5">
        <v>44562</v>
      </c>
      <c r="Q857" s="2">
        <v>105</v>
      </c>
      <c r="R857" s="2">
        <v>0</v>
      </c>
      <c r="S857" s="11">
        <f t="shared" si="69"/>
        <v>105</v>
      </c>
      <c r="T857" s="12">
        <f t="shared" si="65"/>
        <v>1</v>
      </c>
      <c r="U857" s="7">
        <f t="shared" si="66"/>
        <v>2</v>
      </c>
      <c r="V857" s="7">
        <f t="shared" si="67"/>
        <v>103</v>
      </c>
      <c r="W857" s="7">
        <f t="shared" si="68"/>
        <v>10</v>
      </c>
      <c r="X857" s="2" t="str">
        <f>+VLOOKUP(A857,'comparacion amort'!$A:$U,10,FALSE)</f>
        <v>C32603</v>
      </c>
      <c r="Y857" s="3">
        <f>+VLOOKUP(A857,'comparacion amort'!$A:$U,19,FALSE)</f>
        <v>-40137425</v>
      </c>
      <c r="Z857" s="7" t="str">
        <f>+VLOOKUP([1]!Tabla1[[#This Row],[Act.fijo]],'[1]clases de AF'!$A:$C,3,FALSE)</f>
        <v>P-TERRUR</v>
      </c>
    </row>
    <row r="858" spans="1:26" x14ac:dyDescent="0.25">
      <c r="A858">
        <v>10709</v>
      </c>
      <c r="B858">
        <v>0</v>
      </c>
      <c r="C858" t="s">
        <v>698</v>
      </c>
      <c r="D858" t="s">
        <v>917</v>
      </c>
      <c r="E858" t="s">
        <v>892</v>
      </c>
      <c r="F858" t="s">
        <v>893</v>
      </c>
      <c r="G858">
        <v>1645011000</v>
      </c>
      <c r="H858" t="s">
        <v>17</v>
      </c>
      <c r="I858" t="s">
        <v>38</v>
      </c>
      <c r="K858" t="s">
        <v>18</v>
      </c>
      <c r="L858" s="1">
        <v>134271454063</v>
      </c>
      <c r="M858" s="1">
        <v>-1491905044</v>
      </c>
      <c r="N858" s="1">
        <v>132779549019</v>
      </c>
      <c r="O858" s="2" t="str">
        <f>+VLOOKUP(A858,'comparacion amort'!$A:$U,5,FALSE)</f>
        <v>ZVRI</v>
      </c>
      <c r="P858" s="5">
        <v>44562</v>
      </c>
      <c r="Q858" s="2">
        <v>105</v>
      </c>
      <c r="R858" s="2">
        <v>0</v>
      </c>
      <c r="S858" s="11">
        <f t="shared" si="69"/>
        <v>105</v>
      </c>
      <c r="T858" s="12">
        <f t="shared" si="65"/>
        <v>1</v>
      </c>
      <c r="U858" s="7">
        <f t="shared" si="66"/>
        <v>2</v>
      </c>
      <c r="V858" s="7">
        <f t="shared" si="67"/>
        <v>103</v>
      </c>
      <c r="W858" s="7">
        <f t="shared" si="68"/>
        <v>10</v>
      </c>
      <c r="X858" s="2" t="str">
        <f>+VLOOKUP(A858,'comparacion amort'!$A:$U,10,FALSE)</f>
        <v>C32603</v>
      </c>
      <c r="Y858" s="3">
        <f>+VLOOKUP(A858,'comparacion amort'!$A:$U,19,FALSE)</f>
        <v>-213129292</v>
      </c>
      <c r="Z858" s="7" t="str">
        <f>+VLOOKUP([1]!Tabla1[[#This Row],[Act.fijo]],'[1]clases de AF'!$A:$C,3,FALSE)</f>
        <v>P-TERRUR</v>
      </c>
    </row>
    <row r="859" spans="1:26" x14ac:dyDescent="0.25">
      <c r="A859">
        <v>10710</v>
      </c>
      <c r="B859">
        <v>0</v>
      </c>
      <c r="C859" t="s">
        <v>698</v>
      </c>
      <c r="D859" t="s">
        <v>723</v>
      </c>
      <c r="E859" t="s">
        <v>892</v>
      </c>
      <c r="F859" t="s">
        <v>893</v>
      </c>
      <c r="G859">
        <v>1645011000</v>
      </c>
      <c r="H859" t="s">
        <v>17</v>
      </c>
      <c r="I859" t="s">
        <v>38</v>
      </c>
      <c r="K859" t="s">
        <v>18</v>
      </c>
      <c r="L859" s="1">
        <v>846637446</v>
      </c>
      <c r="M859" s="1">
        <v>-23517706</v>
      </c>
      <c r="N859" s="1">
        <v>823119740</v>
      </c>
      <c r="O859" s="2" t="str">
        <f>+VLOOKUP(A859,'comparacion amort'!$A:$U,5,FALSE)</f>
        <v>ZVRI</v>
      </c>
      <c r="P859" s="5">
        <v>44562</v>
      </c>
      <c r="Q859" s="2">
        <v>42</v>
      </c>
      <c r="R859" s="2">
        <v>0</v>
      </c>
      <c r="S859" s="11">
        <f t="shared" si="69"/>
        <v>42</v>
      </c>
      <c r="T859" s="12">
        <f t="shared" si="65"/>
        <v>1</v>
      </c>
      <c r="U859" s="7">
        <f t="shared" si="66"/>
        <v>2</v>
      </c>
      <c r="V859" s="7">
        <f t="shared" si="67"/>
        <v>40</v>
      </c>
      <c r="W859" s="7">
        <f t="shared" si="68"/>
        <v>10</v>
      </c>
      <c r="X859" s="2" t="str">
        <f>+VLOOKUP(A859,'comparacion amort'!$A:$U,10,FALSE)</f>
        <v>C32603</v>
      </c>
      <c r="Y859" s="3">
        <f>+VLOOKUP(A859,'comparacion amort'!$A:$U,19,FALSE)</f>
        <v>-3359672</v>
      </c>
      <c r="Z859" s="7" t="str">
        <f>+VLOOKUP([1]!Tabla1[[#This Row],[Act.fijo]],'[1]clases de AF'!$A:$C,3,FALSE)</f>
        <v>P-TERRUR</v>
      </c>
    </row>
    <row r="860" spans="1:26" x14ac:dyDescent="0.25">
      <c r="A860">
        <v>10711</v>
      </c>
      <c r="B860">
        <v>0</v>
      </c>
      <c r="C860" t="s">
        <v>698</v>
      </c>
      <c r="D860" t="s">
        <v>722</v>
      </c>
      <c r="E860" t="s">
        <v>892</v>
      </c>
      <c r="F860" t="s">
        <v>893</v>
      </c>
      <c r="G860">
        <v>1645011000</v>
      </c>
      <c r="H860" t="s">
        <v>17</v>
      </c>
      <c r="I860" t="s">
        <v>38</v>
      </c>
      <c r="K860" t="s">
        <v>18</v>
      </c>
      <c r="L860" s="1">
        <v>38622184</v>
      </c>
      <c r="M860" s="1">
        <v>-1072837</v>
      </c>
      <c r="N860" s="1">
        <v>37549347</v>
      </c>
      <c r="O860" s="2" t="str">
        <f>+VLOOKUP(A860,'comparacion amort'!$A:$U,5,FALSE)</f>
        <v>ZVRI</v>
      </c>
      <c r="P860" s="5">
        <v>44562</v>
      </c>
      <c r="Q860" s="2">
        <v>42</v>
      </c>
      <c r="R860" s="2">
        <v>0</v>
      </c>
      <c r="S860" s="11">
        <f t="shared" si="69"/>
        <v>42</v>
      </c>
      <c r="T860" s="12">
        <f t="shared" si="65"/>
        <v>1</v>
      </c>
      <c r="U860" s="7">
        <f t="shared" si="66"/>
        <v>2</v>
      </c>
      <c r="V860" s="7">
        <f t="shared" si="67"/>
        <v>40</v>
      </c>
      <c r="W860" s="7">
        <f t="shared" si="68"/>
        <v>10</v>
      </c>
      <c r="X860" s="2" t="str">
        <f>+VLOOKUP(A860,'comparacion amort'!$A:$U,10,FALSE)</f>
        <v>C32603</v>
      </c>
      <c r="Y860" s="3">
        <f>+VLOOKUP(A860,'comparacion amort'!$A:$U,19,FALSE)</f>
        <v>-153262</v>
      </c>
      <c r="Z860" s="7" t="str">
        <f>+VLOOKUP([1]!Tabla1[[#This Row],[Act.fijo]],'[1]clases de AF'!$A:$C,3,FALSE)</f>
        <v>P-TERRUR</v>
      </c>
    </row>
    <row r="861" spans="1:26" x14ac:dyDescent="0.25">
      <c r="A861">
        <v>10712</v>
      </c>
      <c r="B861">
        <v>0</v>
      </c>
      <c r="C861" t="s">
        <v>698</v>
      </c>
      <c r="D861" t="s">
        <v>721</v>
      </c>
      <c r="E861" t="s">
        <v>892</v>
      </c>
      <c r="F861" t="s">
        <v>893</v>
      </c>
      <c r="G861">
        <v>1645011000</v>
      </c>
      <c r="H861" t="s">
        <v>17</v>
      </c>
      <c r="I861" t="s">
        <v>38</v>
      </c>
      <c r="K861" t="s">
        <v>18</v>
      </c>
      <c r="L861" s="1">
        <v>17351996</v>
      </c>
      <c r="M861" s="1">
        <v>-481999</v>
      </c>
      <c r="N861" s="1">
        <v>16869997</v>
      </c>
      <c r="O861" s="2" t="str">
        <f>+VLOOKUP(A861,'comparacion amort'!$A:$U,5,FALSE)</f>
        <v>ZVRI</v>
      </c>
      <c r="P861" s="5">
        <v>44562</v>
      </c>
      <c r="Q861" s="2">
        <v>42</v>
      </c>
      <c r="R861" s="2">
        <v>0</v>
      </c>
      <c r="S861" s="11">
        <f t="shared" si="69"/>
        <v>42</v>
      </c>
      <c r="T861" s="12">
        <f t="shared" si="65"/>
        <v>1</v>
      </c>
      <c r="U861" s="7">
        <f t="shared" si="66"/>
        <v>2</v>
      </c>
      <c r="V861" s="7">
        <f t="shared" si="67"/>
        <v>40</v>
      </c>
      <c r="W861" s="7">
        <f t="shared" si="68"/>
        <v>10</v>
      </c>
      <c r="X861" s="2" t="str">
        <f>+VLOOKUP(A861,'comparacion amort'!$A:$U,10,FALSE)</f>
        <v>C32603</v>
      </c>
      <c r="Y861" s="3">
        <f>+VLOOKUP(A861,'comparacion amort'!$A:$U,19,FALSE)</f>
        <v>-68857</v>
      </c>
      <c r="Z861" s="7" t="str">
        <f>+VLOOKUP([1]!Tabla1[[#This Row],[Act.fijo]],'[1]clases de AF'!$A:$C,3,FALSE)</f>
        <v>NL-TERRE</v>
      </c>
    </row>
    <row r="862" spans="1:26" x14ac:dyDescent="0.25">
      <c r="A862">
        <v>10713</v>
      </c>
      <c r="B862">
        <v>0</v>
      </c>
      <c r="C862" t="s">
        <v>698</v>
      </c>
      <c r="D862" t="s">
        <v>724</v>
      </c>
      <c r="E862" t="s">
        <v>892</v>
      </c>
      <c r="F862" t="s">
        <v>893</v>
      </c>
      <c r="G862">
        <v>1645011000</v>
      </c>
      <c r="H862" t="s">
        <v>17</v>
      </c>
      <c r="I862" t="s">
        <v>38</v>
      </c>
      <c r="K862" t="s">
        <v>18</v>
      </c>
      <c r="L862" s="1">
        <v>472218529</v>
      </c>
      <c r="M862" s="1">
        <v>-13117181</v>
      </c>
      <c r="N862" s="1">
        <v>459101348</v>
      </c>
      <c r="O862" s="2" t="str">
        <f>+VLOOKUP(A862,'comparacion amort'!$A:$U,5,FALSE)</f>
        <v>ZVRI</v>
      </c>
      <c r="P862" s="5">
        <v>44562</v>
      </c>
      <c r="Q862" s="2">
        <v>42</v>
      </c>
      <c r="R862" s="2">
        <v>0</v>
      </c>
      <c r="S862" s="11">
        <f t="shared" si="69"/>
        <v>42</v>
      </c>
      <c r="T862" s="12">
        <f t="shared" si="65"/>
        <v>1</v>
      </c>
      <c r="U862" s="7">
        <f t="shared" si="66"/>
        <v>2</v>
      </c>
      <c r="V862" s="7">
        <f t="shared" si="67"/>
        <v>40</v>
      </c>
      <c r="W862" s="7">
        <f t="shared" si="68"/>
        <v>10</v>
      </c>
      <c r="X862" s="2" t="str">
        <f>+VLOOKUP(A862,'comparacion amort'!$A:$U,10,FALSE)</f>
        <v>C32603</v>
      </c>
      <c r="Y862" s="3">
        <f>+VLOOKUP(A862,'comparacion amort'!$A:$U,19,FALSE)</f>
        <v>-1873883</v>
      </c>
      <c r="Z862" s="7" t="str">
        <f>+VLOOKUP([1]!Tabla1[[#This Row],[Act.fijo]],'[1]clases de AF'!$A:$C,3,FALSE)</f>
        <v>NL-TERRE</v>
      </c>
    </row>
    <row r="863" spans="1:26" x14ac:dyDescent="0.25">
      <c r="A863">
        <v>10714</v>
      </c>
      <c r="B863">
        <v>0</v>
      </c>
      <c r="C863" t="s">
        <v>698</v>
      </c>
      <c r="D863" t="s">
        <v>727</v>
      </c>
      <c r="E863" t="s">
        <v>892</v>
      </c>
      <c r="F863" t="s">
        <v>893</v>
      </c>
      <c r="G863">
        <v>1645011000</v>
      </c>
      <c r="H863" t="s">
        <v>17</v>
      </c>
      <c r="I863" t="s">
        <v>38</v>
      </c>
      <c r="K863" t="s">
        <v>18</v>
      </c>
      <c r="L863" s="1">
        <v>191218991</v>
      </c>
      <c r="M863" s="1">
        <v>-5311638</v>
      </c>
      <c r="N863" s="1">
        <v>185907353</v>
      </c>
      <c r="O863" s="2" t="str">
        <f>+VLOOKUP(A863,'comparacion amort'!$A:$U,5,FALSE)</f>
        <v>ZVRI</v>
      </c>
      <c r="P863" s="5">
        <v>44562</v>
      </c>
      <c r="Q863" s="2">
        <v>42</v>
      </c>
      <c r="R863" s="2">
        <v>0</v>
      </c>
      <c r="S863" s="11">
        <f t="shared" si="69"/>
        <v>42</v>
      </c>
      <c r="T863" s="12">
        <f t="shared" si="65"/>
        <v>1</v>
      </c>
      <c r="U863" s="7">
        <f t="shared" si="66"/>
        <v>2</v>
      </c>
      <c r="V863" s="7">
        <f t="shared" si="67"/>
        <v>40</v>
      </c>
      <c r="W863" s="7">
        <f t="shared" si="68"/>
        <v>10</v>
      </c>
      <c r="X863" s="2" t="str">
        <f>+VLOOKUP(A863,'comparacion amort'!$A:$U,10,FALSE)</f>
        <v>C32603</v>
      </c>
      <c r="Y863" s="3">
        <f>+VLOOKUP(A863,'comparacion amort'!$A:$U,19,FALSE)</f>
        <v>-758805</v>
      </c>
      <c r="Z863" s="7" t="str">
        <f>+VLOOKUP([1]!Tabla1[[#This Row],[Act.fijo]],'[1]clases de AF'!$A:$C,3,FALSE)</f>
        <v>P-TERRUR</v>
      </c>
    </row>
    <row r="864" spans="1:26" x14ac:dyDescent="0.25">
      <c r="A864">
        <v>10715</v>
      </c>
      <c r="B864">
        <v>0</v>
      </c>
      <c r="C864" t="s">
        <v>698</v>
      </c>
      <c r="D864" t="s">
        <v>918</v>
      </c>
      <c r="E864" t="s">
        <v>892</v>
      </c>
      <c r="F864" t="s">
        <v>893</v>
      </c>
      <c r="G864">
        <v>1645011000</v>
      </c>
      <c r="H864" t="s">
        <v>17</v>
      </c>
      <c r="I864" t="s">
        <v>38</v>
      </c>
      <c r="K864" t="s">
        <v>18</v>
      </c>
      <c r="L864" s="1">
        <v>492483217</v>
      </c>
      <c r="M864" s="1">
        <v>-12977762</v>
      </c>
      <c r="N864" s="1">
        <v>479505455</v>
      </c>
      <c r="O864" s="2" t="str">
        <f>+VLOOKUP(A864,'comparacion amort'!$A:$U,5,FALSE)</f>
        <v>ZVRI</v>
      </c>
      <c r="P864" s="5">
        <v>44562</v>
      </c>
      <c r="Q864" s="2">
        <v>65</v>
      </c>
      <c r="R864" s="2">
        <v>0</v>
      </c>
      <c r="S864" s="11">
        <f t="shared" si="69"/>
        <v>65</v>
      </c>
      <c r="T864" s="12">
        <f t="shared" si="65"/>
        <v>1</v>
      </c>
      <c r="U864" s="7">
        <f t="shared" si="66"/>
        <v>2</v>
      </c>
      <c r="V864" s="7">
        <f t="shared" si="67"/>
        <v>63</v>
      </c>
      <c r="W864" s="7">
        <f t="shared" si="68"/>
        <v>10</v>
      </c>
      <c r="X864" s="2" t="str">
        <f>+VLOOKUP(A864,'comparacion amort'!$A:$U,10,FALSE)</f>
        <v>C32603</v>
      </c>
      <c r="Y864" s="3">
        <f>+VLOOKUP(A864,'comparacion amort'!$A:$U,19,FALSE)</f>
        <v>-1251972</v>
      </c>
      <c r="Z864" s="7" t="str">
        <f>+VLOOKUP([1]!Tabla1[[#This Row],[Act.fijo]],'[1]clases de AF'!$A:$C,3,FALSE)</f>
        <v>P-TERRUR</v>
      </c>
    </row>
    <row r="865" spans="1:26" x14ac:dyDescent="0.25">
      <c r="A865">
        <v>10716</v>
      </c>
      <c r="B865">
        <v>0</v>
      </c>
      <c r="C865" t="s">
        <v>698</v>
      </c>
      <c r="D865" t="s">
        <v>919</v>
      </c>
      <c r="E865" t="s">
        <v>892</v>
      </c>
      <c r="F865" t="s">
        <v>893</v>
      </c>
      <c r="G865">
        <v>1645011000</v>
      </c>
      <c r="H865" t="s">
        <v>17</v>
      </c>
      <c r="I865" t="s">
        <v>38</v>
      </c>
      <c r="K865" t="s">
        <v>18</v>
      </c>
      <c r="L865" s="1">
        <v>984966434</v>
      </c>
      <c r="M865" s="1">
        <v>-27360177</v>
      </c>
      <c r="N865" s="1">
        <v>957606257</v>
      </c>
      <c r="O865" s="2" t="str">
        <f>+VLOOKUP(A865,'comparacion amort'!$A:$U,5,FALSE)</f>
        <v>ZVRI</v>
      </c>
      <c r="P865" s="5">
        <v>44562</v>
      </c>
      <c r="Q865" s="2">
        <v>42</v>
      </c>
      <c r="R865" s="2">
        <v>0</v>
      </c>
      <c r="S865" s="11">
        <f t="shared" si="69"/>
        <v>42</v>
      </c>
      <c r="T865" s="12">
        <f t="shared" si="65"/>
        <v>1</v>
      </c>
      <c r="U865" s="7">
        <f t="shared" si="66"/>
        <v>2</v>
      </c>
      <c r="V865" s="7">
        <f t="shared" si="67"/>
        <v>40</v>
      </c>
      <c r="W865" s="7">
        <f t="shared" si="68"/>
        <v>10</v>
      </c>
      <c r="X865" s="2" t="str">
        <f>+VLOOKUP(A865,'comparacion amort'!$A:$U,10,FALSE)</f>
        <v>C32603</v>
      </c>
      <c r="Y865" s="3">
        <f>+VLOOKUP(A865,'comparacion amort'!$A:$U,19,FALSE)</f>
        <v>-3908596</v>
      </c>
      <c r="Z865" s="7" t="str">
        <f>+VLOOKUP([1]!Tabla1[[#This Row],[Act.fijo]],'[1]clases de AF'!$A:$C,3,FALSE)</f>
        <v>P-TERRUR</v>
      </c>
    </row>
    <row r="866" spans="1:26" x14ac:dyDescent="0.25">
      <c r="A866">
        <v>10717</v>
      </c>
      <c r="B866">
        <v>0</v>
      </c>
      <c r="C866" t="s">
        <v>698</v>
      </c>
      <c r="D866" t="s">
        <v>728</v>
      </c>
      <c r="E866" t="s">
        <v>892</v>
      </c>
      <c r="F866" t="s">
        <v>893</v>
      </c>
      <c r="G866">
        <v>1645011000</v>
      </c>
      <c r="H866" t="s">
        <v>17</v>
      </c>
      <c r="I866" t="s">
        <v>38</v>
      </c>
      <c r="K866" t="s">
        <v>18</v>
      </c>
      <c r="L866" s="1">
        <v>1875494755</v>
      </c>
      <c r="M866" s="1">
        <v>-182339767</v>
      </c>
      <c r="N866" s="1">
        <v>1693154988</v>
      </c>
      <c r="O866" s="2" t="str">
        <f>+VLOOKUP(A866,'comparacion amort'!$A:$U,5,FALSE)</f>
        <v>ZVRI</v>
      </c>
      <c r="P866" s="5">
        <v>44562</v>
      </c>
      <c r="Q866" s="2">
        <v>12</v>
      </c>
      <c r="R866" s="2">
        <v>0</v>
      </c>
      <c r="S866" s="11">
        <f t="shared" si="69"/>
        <v>12</v>
      </c>
      <c r="T866" s="12">
        <f t="shared" si="65"/>
        <v>1</v>
      </c>
      <c r="U866" s="7">
        <f t="shared" si="66"/>
        <v>2</v>
      </c>
      <c r="V866" s="7">
        <f t="shared" si="67"/>
        <v>10</v>
      </c>
      <c r="W866" s="7">
        <f t="shared" si="68"/>
        <v>10</v>
      </c>
      <c r="X866" s="2" t="str">
        <f>+VLOOKUP(A866,'comparacion amort'!$A:$U,10,FALSE)</f>
        <v>C32603</v>
      </c>
      <c r="Y866" s="3">
        <f>+VLOOKUP(A866,'comparacion amort'!$A:$U,19,FALSE)</f>
        <v>-26048538</v>
      </c>
      <c r="Z866" s="7" t="str">
        <f>+VLOOKUP([1]!Tabla1[[#This Row],[Act.fijo]],'[1]clases de AF'!$A:$C,3,FALSE)</f>
        <v>P-TERRUR</v>
      </c>
    </row>
    <row r="867" spans="1:26" x14ac:dyDescent="0.25">
      <c r="A867">
        <v>10718</v>
      </c>
      <c r="B867">
        <v>0</v>
      </c>
      <c r="C867" t="s">
        <v>698</v>
      </c>
      <c r="D867" t="s">
        <v>920</v>
      </c>
      <c r="E867" t="s">
        <v>892</v>
      </c>
      <c r="F867" t="s">
        <v>893</v>
      </c>
      <c r="G867">
        <v>1645011000</v>
      </c>
      <c r="H867" t="s">
        <v>17</v>
      </c>
      <c r="I867" t="s">
        <v>38</v>
      </c>
      <c r="K867" t="s">
        <v>18</v>
      </c>
      <c r="L867" s="1">
        <v>6040439203</v>
      </c>
      <c r="M867" s="1">
        <v>-167789977</v>
      </c>
      <c r="N867" s="1">
        <v>5872649226</v>
      </c>
      <c r="O867" s="2" t="str">
        <f>+VLOOKUP(A867,'comparacion amort'!$A:$U,5,FALSE)</f>
        <v>ZVRI</v>
      </c>
      <c r="P867" s="5">
        <v>44562</v>
      </c>
      <c r="Q867" s="2">
        <v>42</v>
      </c>
      <c r="R867" s="2">
        <v>0</v>
      </c>
      <c r="S867" s="11">
        <f t="shared" si="69"/>
        <v>42</v>
      </c>
      <c r="T867" s="12">
        <f t="shared" si="65"/>
        <v>1</v>
      </c>
      <c r="U867" s="7">
        <f t="shared" si="66"/>
        <v>2</v>
      </c>
      <c r="V867" s="7">
        <f t="shared" si="67"/>
        <v>40</v>
      </c>
      <c r="W867" s="7">
        <f t="shared" si="68"/>
        <v>10</v>
      </c>
      <c r="X867" s="2" t="str">
        <f>+VLOOKUP(A867,'comparacion amort'!$A:$U,10,FALSE)</f>
        <v>C32603</v>
      </c>
      <c r="Y867" s="3">
        <f>+VLOOKUP(A867,'comparacion amort'!$A:$U,19,FALSE)</f>
        <v>-23969996</v>
      </c>
      <c r="Z867" s="7" t="str">
        <f>+VLOOKUP([1]!Tabla1[[#This Row],[Act.fijo]],'[1]clases de AF'!$A:$C,3,FALSE)</f>
        <v>P-TERRUR</v>
      </c>
    </row>
    <row r="868" spans="1:26" x14ac:dyDescent="0.25">
      <c r="A868">
        <v>10719</v>
      </c>
      <c r="B868">
        <v>0</v>
      </c>
      <c r="C868" t="s">
        <v>698</v>
      </c>
      <c r="D868" t="s">
        <v>921</v>
      </c>
      <c r="E868" t="s">
        <v>892</v>
      </c>
      <c r="F868" t="s">
        <v>893</v>
      </c>
      <c r="G868">
        <v>1645011000</v>
      </c>
      <c r="H868" t="s">
        <v>17</v>
      </c>
      <c r="I868" t="s">
        <v>38</v>
      </c>
      <c r="K868" t="s">
        <v>18</v>
      </c>
      <c r="L868" s="1">
        <v>667887121</v>
      </c>
      <c r="M868" s="1">
        <v>-111314519</v>
      </c>
      <c r="N868" s="1">
        <v>556572602</v>
      </c>
      <c r="O868" s="2" t="str">
        <f>+VLOOKUP(A868,'comparacion amort'!$A:$U,5,FALSE)</f>
        <v>ZVRI</v>
      </c>
      <c r="P868" s="5">
        <v>44562</v>
      </c>
      <c r="Q868" s="2">
        <v>7</v>
      </c>
      <c r="R868" s="2">
        <v>0</v>
      </c>
      <c r="S868" s="11">
        <f t="shared" si="69"/>
        <v>7</v>
      </c>
      <c r="T868" s="12">
        <f t="shared" si="65"/>
        <v>1</v>
      </c>
      <c r="U868" s="7">
        <f t="shared" si="66"/>
        <v>2</v>
      </c>
      <c r="V868" s="7">
        <f t="shared" si="67"/>
        <v>5</v>
      </c>
      <c r="W868" s="7">
        <f t="shared" si="68"/>
        <v>10</v>
      </c>
      <c r="X868" s="2" t="str">
        <f>+VLOOKUP(A868,'comparacion amort'!$A:$U,10,FALSE)</f>
        <v>C32603</v>
      </c>
      <c r="Y868" s="3">
        <f>+VLOOKUP(A868,'comparacion amort'!$A:$U,19,FALSE)</f>
        <v>-15902074</v>
      </c>
      <c r="Z868" s="7" t="str">
        <f>+VLOOKUP([1]!Tabla1[[#This Row],[Act.fijo]],'[1]clases de AF'!$A:$C,3,FALSE)</f>
        <v>P-TERRUR</v>
      </c>
    </row>
    <row r="869" spans="1:26" x14ac:dyDescent="0.25">
      <c r="A869">
        <v>10720</v>
      </c>
      <c r="B869">
        <v>0</v>
      </c>
      <c r="C869" t="s">
        <v>698</v>
      </c>
      <c r="D869" t="s">
        <v>731</v>
      </c>
      <c r="E869" t="s">
        <v>892</v>
      </c>
      <c r="F869" t="s">
        <v>893</v>
      </c>
      <c r="G869">
        <v>1645011000</v>
      </c>
      <c r="H869" t="s">
        <v>17</v>
      </c>
      <c r="I869" t="s">
        <v>38</v>
      </c>
      <c r="K869" t="s">
        <v>18</v>
      </c>
      <c r="L869" s="1">
        <v>1875494755</v>
      </c>
      <c r="M869" s="1">
        <v>-182339767</v>
      </c>
      <c r="N869" s="1">
        <v>1693154988</v>
      </c>
      <c r="O869" s="2" t="str">
        <f>+VLOOKUP(A869,'comparacion amort'!$A:$U,5,FALSE)</f>
        <v>ZVRI</v>
      </c>
      <c r="P869" s="5">
        <v>44562</v>
      </c>
      <c r="Q869" s="2">
        <v>12</v>
      </c>
      <c r="R869" s="2">
        <v>0</v>
      </c>
      <c r="S869" s="11">
        <f t="shared" si="69"/>
        <v>12</v>
      </c>
      <c r="T869" s="12">
        <f t="shared" si="65"/>
        <v>1</v>
      </c>
      <c r="U869" s="7">
        <f t="shared" si="66"/>
        <v>2</v>
      </c>
      <c r="V869" s="7">
        <f t="shared" si="67"/>
        <v>10</v>
      </c>
      <c r="W869" s="7">
        <f t="shared" si="68"/>
        <v>10</v>
      </c>
      <c r="X869" s="2" t="str">
        <f>+VLOOKUP(A869,'comparacion amort'!$A:$U,10,FALSE)</f>
        <v>C32603</v>
      </c>
      <c r="Y869" s="3">
        <f>+VLOOKUP(A869,'comparacion amort'!$A:$U,19,FALSE)</f>
        <v>-26048538</v>
      </c>
      <c r="Z869" s="7" t="str">
        <f>+VLOOKUP([1]!Tabla1[[#This Row],[Act.fijo]],'[1]clases de AF'!$A:$C,3,FALSE)</f>
        <v>P-TERRUR</v>
      </c>
    </row>
    <row r="870" spans="1:26" x14ac:dyDescent="0.25">
      <c r="A870">
        <v>10721</v>
      </c>
      <c r="B870">
        <v>0</v>
      </c>
      <c r="C870" t="s">
        <v>698</v>
      </c>
      <c r="D870" t="s">
        <v>922</v>
      </c>
      <c r="E870" t="s">
        <v>892</v>
      </c>
      <c r="F870" t="s">
        <v>893</v>
      </c>
      <c r="G870">
        <v>1645011000</v>
      </c>
      <c r="H870" t="s">
        <v>17</v>
      </c>
      <c r="I870" t="s">
        <v>38</v>
      </c>
      <c r="K870" t="s">
        <v>18</v>
      </c>
      <c r="L870" s="1">
        <v>6023484375</v>
      </c>
      <c r="M870" s="1">
        <v>-167319009</v>
      </c>
      <c r="N870" s="1">
        <v>5856165366</v>
      </c>
      <c r="O870" s="2" t="str">
        <f>+VLOOKUP(A870,'comparacion amort'!$A:$U,5,FALSE)</f>
        <v>ZVRI</v>
      </c>
      <c r="P870" s="5">
        <v>44562</v>
      </c>
      <c r="Q870" s="2">
        <v>42</v>
      </c>
      <c r="R870" s="2">
        <v>0</v>
      </c>
      <c r="S870" s="11">
        <f t="shared" si="69"/>
        <v>42</v>
      </c>
      <c r="T870" s="12">
        <f t="shared" si="65"/>
        <v>1</v>
      </c>
      <c r="U870" s="7">
        <f t="shared" si="66"/>
        <v>2</v>
      </c>
      <c r="V870" s="7">
        <f t="shared" si="67"/>
        <v>40</v>
      </c>
      <c r="W870" s="7">
        <f t="shared" si="68"/>
        <v>10</v>
      </c>
      <c r="X870" s="2" t="str">
        <f>+VLOOKUP(A870,'comparacion amort'!$A:$U,10,FALSE)</f>
        <v>C32603</v>
      </c>
      <c r="Y870" s="3">
        <f>+VLOOKUP(A870,'comparacion amort'!$A:$U,19,FALSE)</f>
        <v>-23902715</v>
      </c>
      <c r="Z870" s="7" t="str">
        <f>+VLOOKUP([1]!Tabla1[[#This Row],[Act.fijo]],'[1]clases de AF'!$A:$C,3,FALSE)</f>
        <v>P-TERRUR</v>
      </c>
    </row>
    <row r="871" spans="1:26" x14ac:dyDescent="0.25">
      <c r="A871">
        <v>10722</v>
      </c>
      <c r="B871">
        <v>0</v>
      </c>
      <c r="C871" t="s">
        <v>698</v>
      </c>
      <c r="D871" t="s">
        <v>923</v>
      </c>
      <c r="E871" t="s">
        <v>892</v>
      </c>
      <c r="F871" t="s">
        <v>893</v>
      </c>
      <c r="G871">
        <v>1645011000</v>
      </c>
      <c r="H871" t="s">
        <v>17</v>
      </c>
      <c r="I871" t="s">
        <v>38</v>
      </c>
      <c r="K871" t="s">
        <v>18</v>
      </c>
      <c r="L871" s="1">
        <v>667887121</v>
      </c>
      <c r="M871" s="1">
        <v>-111314519</v>
      </c>
      <c r="N871" s="1">
        <v>556572602</v>
      </c>
      <c r="O871" s="2" t="str">
        <f>+VLOOKUP(A871,'comparacion amort'!$A:$U,5,FALSE)</f>
        <v>ZVRI</v>
      </c>
      <c r="P871" s="5">
        <v>44562</v>
      </c>
      <c r="Q871" s="2">
        <v>7</v>
      </c>
      <c r="R871" s="2">
        <v>0</v>
      </c>
      <c r="S871" s="11">
        <f t="shared" si="69"/>
        <v>7</v>
      </c>
      <c r="T871" s="12">
        <f t="shared" si="65"/>
        <v>1</v>
      </c>
      <c r="U871" s="7">
        <f t="shared" si="66"/>
        <v>2</v>
      </c>
      <c r="V871" s="7">
        <f t="shared" si="67"/>
        <v>5</v>
      </c>
      <c r="W871" s="7">
        <f t="shared" si="68"/>
        <v>10</v>
      </c>
      <c r="X871" s="2" t="str">
        <f>+VLOOKUP(A871,'comparacion amort'!$A:$U,10,FALSE)</f>
        <v>C32603</v>
      </c>
      <c r="Y871" s="3">
        <f>+VLOOKUP(A871,'comparacion amort'!$A:$U,19,FALSE)</f>
        <v>-15902074</v>
      </c>
      <c r="Z871" s="7" t="str">
        <f>+VLOOKUP([1]!Tabla1[[#This Row],[Act.fijo]],'[1]clases de AF'!$A:$C,3,FALSE)</f>
        <v>P-TERRUR</v>
      </c>
    </row>
    <row r="872" spans="1:26" x14ac:dyDescent="0.25">
      <c r="A872">
        <v>10723</v>
      </c>
      <c r="B872">
        <v>0</v>
      </c>
      <c r="C872" t="s">
        <v>698</v>
      </c>
      <c r="D872" t="s">
        <v>924</v>
      </c>
      <c r="E872" t="s">
        <v>892</v>
      </c>
      <c r="F872" t="s">
        <v>893</v>
      </c>
      <c r="G872">
        <v>1645011000</v>
      </c>
      <c r="H872" t="s">
        <v>17</v>
      </c>
      <c r="I872" t="s">
        <v>38</v>
      </c>
      <c r="K872" t="s">
        <v>18</v>
      </c>
      <c r="L872" s="1">
        <v>771771554</v>
      </c>
      <c r="M872" s="1">
        <v>-25725717</v>
      </c>
      <c r="N872" s="1">
        <v>746045837</v>
      </c>
      <c r="O872" s="2" t="str">
        <f>+VLOOKUP(A872,'comparacion amort'!$A:$U,5,FALSE)</f>
        <v>ZVRI</v>
      </c>
      <c r="P872" s="5">
        <v>44562</v>
      </c>
      <c r="Q872" s="2">
        <v>35</v>
      </c>
      <c r="R872" s="2">
        <v>0</v>
      </c>
      <c r="S872" s="11">
        <f t="shared" si="69"/>
        <v>35</v>
      </c>
      <c r="T872" s="12">
        <f t="shared" si="65"/>
        <v>1</v>
      </c>
      <c r="U872" s="7">
        <f t="shared" si="66"/>
        <v>2</v>
      </c>
      <c r="V872" s="7">
        <f t="shared" si="67"/>
        <v>33</v>
      </c>
      <c r="W872" s="7">
        <f t="shared" si="68"/>
        <v>10</v>
      </c>
      <c r="X872" s="2" t="str">
        <f>+VLOOKUP(A872,'comparacion amort'!$A:$U,10,FALSE)</f>
        <v>C32603</v>
      </c>
      <c r="Y872" s="3">
        <f>+VLOOKUP(A872,'comparacion amort'!$A:$U,19,FALSE)</f>
        <v>-3675102</v>
      </c>
      <c r="Z872" s="7" t="str">
        <f>+VLOOKUP([1]!Tabla1[[#This Row],[Act.fijo]],'[1]clases de AF'!$A:$C,3,FALSE)</f>
        <v>P-TERRUR</v>
      </c>
    </row>
    <row r="873" spans="1:26" x14ac:dyDescent="0.25">
      <c r="A873">
        <v>10724</v>
      </c>
      <c r="B873">
        <v>0</v>
      </c>
      <c r="C873" t="s">
        <v>698</v>
      </c>
      <c r="D873" t="s">
        <v>925</v>
      </c>
      <c r="E873" t="s">
        <v>892</v>
      </c>
      <c r="F873" t="s">
        <v>893</v>
      </c>
      <c r="G873">
        <v>1645011000</v>
      </c>
      <c r="H873" t="s">
        <v>17</v>
      </c>
      <c r="I873" t="s">
        <v>38</v>
      </c>
      <c r="K873" t="s">
        <v>18</v>
      </c>
      <c r="L873" s="1">
        <v>98839703</v>
      </c>
      <c r="M873" s="1">
        <v>-2562509</v>
      </c>
      <c r="N873" s="1">
        <v>96277194</v>
      </c>
      <c r="O873" s="2" t="str">
        <f>+VLOOKUP(A873,'comparacion amort'!$A:$U,5,FALSE)</f>
        <v>ZVRI</v>
      </c>
      <c r="P873" s="5">
        <v>44562</v>
      </c>
      <c r="Q873" s="2">
        <v>45</v>
      </c>
      <c r="R873" s="2">
        <v>0</v>
      </c>
      <c r="S873" s="11">
        <f t="shared" si="69"/>
        <v>45</v>
      </c>
      <c r="T873" s="12">
        <f t="shared" si="65"/>
        <v>1</v>
      </c>
      <c r="U873" s="7">
        <f t="shared" si="66"/>
        <v>2</v>
      </c>
      <c r="V873" s="7">
        <f t="shared" si="67"/>
        <v>43</v>
      </c>
      <c r="W873" s="7">
        <f t="shared" si="68"/>
        <v>10</v>
      </c>
      <c r="X873" s="2" t="str">
        <f>+VLOOKUP(A873,'comparacion amort'!$A:$U,10,FALSE)</f>
        <v>C32603</v>
      </c>
      <c r="Y873" s="3">
        <f>+VLOOKUP(A873,'comparacion amort'!$A:$U,19,FALSE)</f>
        <v>-366072</v>
      </c>
      <c r="Z873" s="7" t="str">
        <f>+VLOOKUP([1]!Tabla1[[#This Row],[Act.fijo]],'[1]clases de AF'!$A:$C,3,FALSE)</f>
        <v>NL-TERRE</v>
      </c>
    </row>
    <row r="874" spans="1:26" x14ac:dyDescent="0.25">
      <c r="A874">
        <v>10725</v>
      </c>
      <c r="B874">
        <v>0</v>
      </c>
      <c r="C874" t="s">
        <v>698</v>
      </c>
      <c r="D874" t="s">
        <v>926</v>
      </c>
      <c r="E874" t="s">
        <v>892</v>
      </c>
      <c r="F874" t="s">
        <v>893</v>
      </c>
      <c r="G874">
        <v>1645011000</v>
      </c>
      <c r="H874" t="s">
        <v>17</v>
      </c>
      <c r="I874" t="s">
        <v>38</v>
      </c>
      <c r="K874" t="s">
        <v>18</v>
      </c>
      <c r="L874" s="1">
        <v>98839703</v>
      </c>
      <c r="M874" s="1">
        <v>-2562509</v>
      </c>
      <c r="N874" s="1">
        <v>96277194</v>
      </c>
      <c r="O874" s="2" t="str">
        <f>+VLOOKUP(A874,'comparacion amort'!$A:$U,5,FALSE)</f>
        <v>ZVRI</v>
      </c>
      <c r="P874" s="5">
        <v>44562</v>
      </c>
      <c r="Q874" s="2">
        <v>45</v>
      </c>
      <c r="R874" s="2">
        <v>0</v>
      </c>
      <c r="S874" s="11">
        <f t="shared" si="69"/>
        <v>45</v>
      </c>
      <c r="T874" s="12">
        <f t="shared" si="65"/>
        <v>1</v>
      </c>
      <c r="U874" s="7">
        <f t="shared" si="66"/>
        <v>2</v>
      </c>
      <c r="V874" s="7">
        <f t="shared" si="67"/>
        <v>43</v>
      </c>
      <c r="W874" s="7">
        <f t="shared" si="68"/>
        <v>10</v>
      </c>
      <c r="X874" s="2" t="str">
        <f>+VLOOKUP(A874,'comparacion amort'!$A:$U,10,FALSE)</f>
        <v>C32603</v>
      </c>
      <c r="Y874" s="3">
        <f>+VLOOKUP(A874,'comparacion amort'!$A:$U,19,FALSE)</f>
        <v>-366072</v>
      </c>
      <c r="Z874" s="7" t="str">
        <f>+VLOOKUP([1]!Tabla1[[#This Row],[Act.fijo]],'[1]clases de AF'!$A:$C,3,FALSE)</f>
        <v>NL-TERRE</v>
      </c>
    </row>
    <row r="875" spans="1:26" x14ac:dyDescent="0.25">
      <c r="A875">
        <v>10726</v>
      </c>
      <c r="B875">
        <v>0</v>
      </c>
      <c r="C875" t="s">
        <v>698</v>
      </c>
      <c r="D875" t="s">
        <v>927</v>
      </c>
      <c r="E875" t="s">
        <v>892</v>
      </c>
      <c r="F875" t="s">
        <v>893</v>
      </c>
      <c r="G875">
        <v>1645011000</v>
      </c>
      <c r="H875" t="s">
        <v>17</v>
      </c>
      <c r="I875" t="s">
        <v>38</v>
      </c>
      <c r="K875" t="s">
        <v>18</v>
      </c>
      <c r="L875" s="1">
        <v>1323775662</v>
      </c>
      <c r="M875" s="1">
        <v>-51480164</v>
      </c>
      <c r="N875" s="1">
        <v>1272295498</v>
      </c>
      <c r="O875" s="2" t="str">
        <f>+VLOOKUP(A875,'comparacion amort'!$A:$U,5,FALSE)</f>
        <v>ZVRI</v>
      </c>
      <c r="P875" s="5">
        <v>44562</v>
      </c>
      <c r="Q875" s="2">
        <v>30</v>
      </c>
      <c r="R875" s="2">
        <v>0</v>
      </c>
      <c r="S875" s="11">
        <f t="shared" si="69"/>
        <v>30</v>
      </c>
      <c r="T875" s="12">
        <f t="shared" si="65"/>
        <v>1</v>
      </c>
      <c r="U875" s="7">
        <f t="shared" si="66"/>
        <v>2</v>
      </c>
      <c r="V875" s="7">
        <f t="shared" si="67"/>
        <v>28</v>
      </c>
      <c r="W875" s="7">
        <f t="shared" si="68"/>
        <v>10</v>
      </c>
      <c r="X875" s="2" t="str">
        <f>+VLOOKUP(A875,'comparacion amort'!$A:$U,10,FALSE)</f>
        <v>C32603</v>
      </c>
      <c r="Y875" s="3">
        <f>+VLOOKUP(A875,'comparacion amort'!$A:$U,19,FALSE)</f>
        <v>-7354309</v>
      </c>
      <c r="Z875" s="7" t="str">
        <f>+VLOOKUP([1]!Tabla1[[#This Row],[Act.fijo]],'[1]clases de AF'!$A:$C,3,FALSE)</f>
        <v>NL-TERRE</v>
      </c>
    </row>
    <row r="876" spans="1:26" x14ac:dyDescent="0.25">
      <c r="A876">
        <v>10727</v>
      </c>
      <c r="B876">
        <v>0</v>
      </c>
      <c r="C876" t="s">
        <v>698</v>
      </c>
      <c r="D876" t="s">
        <v>928</v>
      </c>
      <c r="E876" t="s">
        <v>892</v>
      </c>
      <c r="F876" t="s">
        <v>893</v>
      </c>
      <c r="G876">
        <v>1645011000</v>
      </c>
      <c r="H876" t="s">
        <v>17</v>
      </c>
      <c r="I876" t="s">
        <v>38</v>
      </c>
      <c r="K876" t="s">
        <v>18</v>
      </c>
      <c r="L876" s="1">
        <v>1340862321</v>
      </c>
      <c r="M876" s="1">
        <v>-52144645</v>
      </c>
      <c r="N876" s="1">
        <v>1288717676</v>
      </c>
      <c r="O876" s="2" t="str">
        <f>+VLOOKUP(A876,'comparacion amort'!$A:$U,5,FALSE)</f>
        <v>ZVRI</v>
      </c>
      <c r="P876" s="5">
        <v>44562</v>
      </c>
      <c r="Q876" s="2">
        <v>30</v>
      </c>
      <c r="R876" s="2">
        <v>0</v>
      </c>
      <c r="S876" s="11">
        <f t="shared" si="69"/>
        <v>30</v>
      </c>
      <c r="T876" s="12">
        <f t="shared" si="65"/>
        <v>1</v>
      </c>
      <c r="U876" s="7">
        <f t="shared" si="66"/>
        <v>2</v>
      </c>
      <c r="V876" s="7">
        <f t="shared" si="67"/>
        <v>28</v>
      </c>
      <c r="W876" s="7">
        <f t="shared" si="68"/>
        <v>10</v>
      </c>
      <c r="X876" s="2" t="str">
        <f>+VLOOKUP(A876,'comparacion amort'!$A:$U,10,FALSE)</f>
        <v>C32603</v>
      </c>
      <c r="Y876" s="3">
        <f>+VLOOKUP(A876,'comparacion amort'!$A:$U,19,FALSE)</f>
        <v>-7449235</v>
      </c>
      <c r="Z876" s="7" t="str">
        <f>+VLOOKUP([1]!Tabla1[[#This Row],[Act.fijo]],'[1]clases de AF'!$A:$C,3,FALSE)</f>
        <v>NL-TERRE</v>
      </c>
    </row>
    <row r="877" spans="1:26" x14ac:dyDescent="0.25">
      <c r="A877">
        <v>10728</v>
      </c>
      <c r="B877">
        <v>0</v>
      </c>
      <c r="C877" t="s">
        <v>698</v>
      </c>
      <c r="D877" t="s">
        <v>738</v>
      </c>
      <c r="E877" t="s">
        <v>892</v>
      </c>
      <c r="F877" t="s">
        <v>893</v>
      </c>
      <c r="G877">
        <v>1645011000</v>
      </c>
      <c r="H877" t="s">
        <v>17</v>
      </c>
      <c r="I877" t="s">
        <v>38</v>
      </c>
      <c r="K877" t="s">
        <v>18</v>
      </c>
      <c r="L877" s="1">
        <v>5681160732</v>
      </c>
      <c r="M877" s="1">
        <v>-150636837</v>
      </c>
      <c r="N877" s="1">
        <v>5530523895</v>
      </c>
      <c r="O877" s="2" t="str">
        <f>+VLOOKUP(A877,'comparacion amort'!$A:$U,5,FALSE)</f>
        <v>ZVRI</v>
      </c>
      <c r="P877" s="5">
        <v>44562</v>
      </c>
      <c r="Q877" s="2">
        <v>44</v>
      </c>
      <c r="R877" s="2">
        <v>0</v>
      </c>
      <c r="S877" s="11">
        <f t="shared" si="69"/>
        <v>44</v>
      </c>
      <c r="T877" s="12">
        <f t="shared" si="65"/>
        <v>1</v>
      </c>
      <c r="U877" s="7">
        <f t="shared" si="66"/>
        <v>2</v>
      </c>
      <c r="V877" s="7">
        <f t="shared" si="67"/>
        <v>42</v>
      </c>
      <c r="W877" s="7">
        <f t="shared" si="68"/>
        <v>10</v>
      </c>
      <c r="X877" s="2" t="str">
        <f>+VLOOKUP(A877,'comparacion amort'!$A:$U,10,FALSE)</f>
        <v>C32603</v>
      </c>
      <c r="Y877" s="3">
        <f>+VLOOKUP(A877,'comparacion amort'!$A:$U,19,FALSE)</f>
        <v>-21519548</v>
      </c>
      <c r="Z877" s="7" t="str">
        <f>+VLOOKUP([1]!Tabla1[[#This Row],[Act.fijo]],'[1]clases de AF'!$A:$C,3,FALSE)</f>
        <v>P-TERRUR</v>
      </c>
    </row>
    <row r="878" spans="1:26" x14ac:dyDescent="0.25">
      <c r="A878">
        <v>10729</v>
      </c>
      <c r="B878">
        <v>0</v>
      </c>
      <c r="C878" t="s">
        <v>698</v>
      </c>
      <c r="D878" t="s">
        <v>929</v>
      </c>
      <c r="E878" t="s">
        <v>892</v>
      </c>
      <c r="F878" t="s">
        <v>893</v>
      </c>
      <c r="G878">
        <v>1645011000</v>
      </c>
      <c r="H878" t="s">
        <v>17</v>
      </c>
      <c r="I878" t="s">
        <v>38</v>
      </c>
      <c r="K878" t="s">
        <v>18</v>
      </c>
      <c r="L878" s="1">
        <v>1344336419</v>
      </c>
      <c r="M878" s="1">
        <v>-22405606</v>
      </c>
      <c r="N878" s="1">
        <v>1321930813</v>
      </c>
      <c r="O878" s="2" t="str">
        <f>+VLOOKUP(A878,'comparacion amort'!$A:$U,5,FALSE)</f>
        <v>ZVRI</v>
      </c>
      <c r="P878" s="5">
        <v>44562</v>
      </c>
      <c r="Q878" s="2">
        <v>70</v>
      </c>
      <c r="R878" s="2">
        <v>0</v>
      </c>
      <c r="S878" s="11">
        <f t="shared" si="69"/>
        <v>70</v>
      </c>
      <c r="T878" s="12">
        <f t="shared" si="65"/>
        <v>1</v>
      </c>
      <c r="U878" s="7">
        <f t="shared" si="66"/>
        <v>2</v>
      </c>
      <c r="V878" s="7">
        <f t="shared" si="67"/>
        <v>68</v>
      </c>
      <c r="W878" s="7">
        <f t="shared" si="68"/>
        <v>10</v>
      </c>
      <c r="X878" s="2" t="str">
        <f>+VLOOKUP(A878,'comparacion amort'!$A:$U,10,FALSE)</f>
        <v>C32603</v>
      </c>
      <c r="Y878" s="3">
        <f>+VLOOKUP(A878,'comparacion amort'!$A:$U,19,FALSE)</f>
        <v>-3200801</v>
      </c>
      <c r="Z878" s="7" t="str">
        <f>+VLOOKUP([1]!Tabla1[[#This Row],[Act.fijo]],'[1]clases de AF'!$A:$C,3,FALSE)</f>
        <v>P-TERRUR</v>
      </c>
    </row>
    <row r="879" spans="1:26" x14ac:dyDescent="0.25">
      <c r="A879">
        <v>10730</v>
      </c>
      <c r="B879">
        <v>0</v>
      </c>
      <c r="C879" t="s">
        <v>698</v>
      </c>
      <c r="D879" t="s">
        <v>874</v>
      </c>
      <c r="E879" t="s">
        <v>892</v>
      </c>
      <c r="F879" t="s">
        <v>893</v>
      </c>
      <c r="G879">
        <v>1645011000</v>
      </c>
      <c r="H879" t="s">
        <v>17</v>
      </c>
      <c r="I879" t="s">
        <v>38</v>
      </c>
      <c r="K879" t="s">
        <v>18</v>
      </c>
      <c r="L879" s="1">
        <v>385640447</v>
      </c>
      <c r="M879" s="1">
        <v>-32136703</v>
      </c>
      <c r="N879" s="1">
        <v>353503744</v>
      </c>
      <c r="O879" s="2" t="str">
        <f>+VLOOKUP(A879,'comparacion amort'!$A:$U,5,FALSE)</f>
        <v>ZVRI</v>
      </c>
      <c r="P879" s="5">
        <v>44562</v>
      </c>
      <c r="Q879" s="2">
        <v>14</v>
      </c>
      <c r="R879" s="2">
        <v>0</v>
      </c>
      <c r="S879" s="11">
        <f t="shared" si="69"/>
        <v>14</v>
      </c>
      <c r="T879" s="12">
        <f t="shared" si="65"/>
        <v>1</v>
      </c>
      <c r="U879" s="7">
        <f t="shared" si="66"/>
        <v>2</v>
      </c>
      <c r="V879" s="7">
        <f t="shared" si="67"/>
        <v>12</v>
      </c>
      <c r="W879" s="7">
        <f t="shared" si="68"/>
        <v>10</v>
      </c>
      <c r="X879" s="2" t="str">
        <f>+VLOOKUP(A879,'comparacion amort'!$A:$U,10,FALSE)</f>
        <v>C32603</v>
      </c>
      <c r="Y879" s="3">
        <f>+VLOOKUP(A879,'comparacion amort'!$A:$U,19,FALSE)</f>
        <v>-4590957</v>
      </c>
      <c r="Z879" s="7" t="str">
        <f>+VLOOKUP([1]!Tabla1[[#This Row],[Act.fijo]],'[1]clases de AF'!$A:$C,3,FALSE)</f>
        <v>P-TERRUR</v>
      </c>
    </row>
    <row r="880" spans="1:26" x14ac:dyDescent="0.25">
      <c r="A880">
        <v>10731</v>
      </c>
      <c r="B880">
        <v>0</v>
      </c>
      <c r="C880" t="s">
        <v>698</v>
      </c>
      <c r="D880" t="s">
        <v>930</v>
      </c>
      <c r="E880" t="s">
        <v>892</v>
      </c>
      <c r="F880" t="s">
        <v>893</v>
      </c>
      <c r="G880">
        <v>1645011000</v>
      </c>
      <c r="H880" t="s">
        <v>17</v>
      </c>
      <c r="I880" t="s">
        <v>38</v>
      </c>
      <c r="K880" t="s">
        <v>18</v>
      </c>
      <c r="L880" s="1">
        <v>183151235</v>
      </c>
      <c r="M880" s="1">
        <v>-21367643</v>
      </c>
      <c r="N880" s="1">
        <v>161783592</v>
      </c>
      <c r="O880" s="2" t="str">
        <f>+VLOOKUP(A880,'comparacion amort'!$A:$U,5,FALSE)</f>
        <v>ZVRI</v>
      </c>
      <c r="P880" s="5">
        <v>44562</v>
      </c>
      <c r="Q880" s="2">
        <v>10</v>
      </c>
      <c r="R880" s="2">
        <v>0</v>
      </c>
      <c r="S880" s="11">
        <f t="shared" si="69"/>
        <v>10</v>
      </c>
      <c r="T880" s="12">
        <f t="shared" si="65"/>
        <v>1</v>
      </c>
      <c r="U880" s="7">
        <f t="shared" si="66"/>
        <v>2</v>
      </c>
      <c r="V880" s="7">
        <f t="shared" si="67"/>
        <v>8</v>
      </c>
      <c r="W880" s="7">
        <f t="shared" si="68"/>
        <v>10</v>
      </c>
      <c r="X880" s="2" t="str">
        <f>+VLOOKUP(A880,'comparacion amort'!$A:$U,10,FALSE)</f>
        <v>C32603</v>
      </c>
      <c r="Y880" s="3">
        <f>+VLOOKUP(A880,'comparacion amort'!$A:$U,19,FALSE)</f>
        <v>-3052520</v>
      </c>
      <c r="Z880" s="7" t="str">
        <f>+VLOOKUP([1]!Tabla1[[#This Row],[Act.fijo]],'[1]clases de AF'!$A:$C,3,FALSE)</f>
        <v>P-TERRUR</v>
      </c>
    </row>
    <row r="881" spans="1:26" x14ac:dyDescent="0.25">
      <c r="A881">
        <v>10732</v>
      </c>
      <c r="B881">
        <v>0</v>
      </c>
      <c r="C881" t="s">
        <v>698</v>
      </c>
      <c r="D881" t="s">
        <v>931</v>
      </c>
      <c r="E881" t="s">
        <v>892</v>
      </c>
      <c r="F881" t="s">
        <v>893</v>
      </c>
      <c r="G881">
        <v>1645011000</v>
      </c>
      <c r="H881" t="s">
        <v>17</v>
      </c>
      <c r="I881" t="s">
        <v>38</v>
      </c>
      <c r="K881" t="s">
        <v>18</v>
      </c>
      <c r="L881" s="1">
        <v>267042505</v>
      </c>
      <c r="M881" s="1">
        <v>-31154958</v>
      </c>
      <c r="N881" s="1">
        <v>235887547</v>
      </c>
      <c r="O881" s="2" t="str">
        <f>+VLOOKUP(A881,'comparacion amort'!$A:$U,5,FALSE)</f>
        <v>ZVRI</v>
      </c>
      <c r="P881" s="5">
        <v>44562</v>
      </c>
      <c r="Q881" s="2">
        <v>10</v>
      </c>
      <c r="R881" s="2">
        <v>0</v>
      </c>
      <c r="S881" s="11">
        <f t="shared" si="69"/>
        <v>10</v>
      </c>
      <c r="T881" s="12">
        <f t="shared" si="65"/>
        <v>1</v>
      </c>
      <c r="U881" s="7">
        <f t="shared" si="66"/>
        <v>2</v>
      </c>
      <c r="V881" s="7">
        <f t="shared" si="67"/>
        <v>8</v>
      </c>
      <c r="W881" s="7">
        <f t="shared" si="68"/>
        <v>10</v>
      </c>
      <c r="X881" s="2" t="str">
        <f>+VLOOKUP(A881,'comparacion amort'!$A:$U,10,FALSE)</f>
        <v>C32603</v>
      </c>
      <c r="Y881" s="3">
        <f>+VLOOKUP(A881,'comparacion amort'!$A:$U,19,FALSE)</f>
        <v>-4450708</v>
      </c>
      <c r="Z881" s="7" t="str">
        <f>+VLOOKUP([1]!Tabla1[[#This Row],[Act.fijo]],'[1]clases de AF'!$A:$C,3,FALSE)</f>
        <v>P-TERRUR</v>
      </c>
    </row>
    <row r="882" spans="1:26" x14ac:dyDescent="0.25">
      <c r="A882">
        <v>10733</v>
      </c>
      <c r="B882">
        <v>0</v>
      </c>
      <c r="C882" t="s">
        <v>698</v>
      </c>
      <c r="D882" t="s">
        <v>932</v>
      </c>
      <c r="E882" t="s">
        <v>892</v>
      </c>
      <c r="F882" t="s">
        <v>893</v>
      </c>
      <c r="G882">
        <v>1645011000</v>
      </c>
      <c r="H882" t="s">
        <v>17</v>
      </c>
      <c r="I882" t="s">
        <v>38</v>
      </c>
      <c r="K882" t="s">
        <v>18</v>
      </c>
      <c r="L882" s="1">
        <v>372068701</v>
      </c>
      <c r="M882" s="1">
        <v>-43408015</v>
      </c>
      <c r="N882" s="1">
        <v>328660686</v>
      </c>
      <c r="O882" s="2" t="str">
        <f>+VLOOKUP(A882,'comparacion amort'!$A:$U,5,FALSE)</f>
        <v>ZVRI</v>
      </c>
      <c r="P882" s="5">
        <v>44562</v>
      </c>
      <c r="Q882" s="2">
        <v>10</v>
      </c>
      <c r="R882" s="2">
        <v>0</v>
      </c>
      <c r="S882" s="11">
        <f t="shared" si="69"/>
        <v>10</v>
      </c>
      <c r="T882" s="12">
        <f t="shared" si="65"/>
        <v>1</v>
      </c>
      <c r="U882" s="7">
        <f t="shared" si="66"/>
        <v>2</v>
      </c>
      <c r="V882" s="7">
        <f t="shared" si="67"/>
        <v>8</v>
      </c>
      <c r="W882" s="7">
        <f t="shared" si="68"/>
        <v>10</v>
      </c>
      <c r="X882" s="2" t="str">
        <f>+VLOOKUP(A882,'comparacion amort'!$A:$U,10,FALSE)</f>
        <v>C32603</v>
      </c>
      <c r="Y882" s="3">
        <f>+VLOOKUP(A882,'comparacion amort'!$A:$U,19,FALSE)</f>
        <v>-6201145</v>
      </c>
      <c r="Z882" s="7" t="str">
        <f>+VLOOKUP([1]!Tabla1[[#This Row],[Act.fijo]],'[1]clases de AF'!$A:$C,3,FALSE)</f>
        <v>P-TERRUR</v>
      </c>
    </row>
    <row r="883" spans="1:26" x14ac:dyDescent="0.25">
      <c r="A883">
        <v>10734</v>
      </c>
      <c r="B883">
        <v>0</v>
      </c>
      <c r="C883" t="s">
        <v>698</v>
      </c>
      <c r="D883" t="s">
        <v>932</v>
      </c>
      <c r="E883" t="s">
        <v>892</v>
      </c>
      <c r="F883" t="s">
        <v>893</v>
      </c>
      <c r="G883">
        <v>1645011000</v>
      </c>
      <c r="H883" t="s">
        <v>17</v>
      </c>
      <c r="I883" t="s">
        <v>38</v>
      </c>
      <c r="K883" t="s">
        <v>18</v>
      </c>
      <c r="L883" s="1">
        <v>453764055</v>
      </c>
      <c r="M883" s="1">
        <v>-52939139</v>
      </c>
      <c r="N883" s="1">
        <v>400824916</v>
      </c>
      <c r="O883" s="2" t="str">
        <f>+VLOOKUP(A883,'comparacion amort'!$A:$U,5,FALSE)</f>
        <v>ZVRI</v>
      </c>
      <c r="P883" s="5">
        <v>44562</v>
      </c>
      <c r="Q883" s="2">
        <v>10</v>
      </c>
      <c r="R883" s="2">
        <v>0</v>
      </c>
      <c r="S883" s="11">
        <f t="shared" si="69"/>
        <v>10</v>
      </c>
      <c r="T883" s="12">
        <f t="shared" si="65"/>
        <v>1</v>
      </c>
      <c r="U883" s="7">
        <f t="shared" si="66"/>
        <v>2</v>
      </c>
      <c r="V883" s="7">
        <f t="shared" si="67"/>
        <v>8</v>
      </c>
      <c r="W883" s="7">
        <f t="shared" si="68"/>
        <v>10</v>
      </c>
      <c r="X883" s="2" t="str">
        <f>+VLOOKUP(A883,'comparacion amort'!$A:$U,10,FALSE)</f>
        <v>C32603</v>
      </c>
      <c r="Y883" s="3">
        <f>+VLOOKUP(A883,'comparacion amort'!$A:$U,19,FALSE)</f>
        <v>-7562734</v>
      </c>
      <c r="Z883" s="7" t="str">
        <f>+VLOOKUP([1]!Tabla1[[#This Row],[Act.fijo]],'[1]clases de AF'!$A:$C,3,FALSE)</f>
        <v>P-TERRUR</v>
      </c>
    </row>
    <row r="884" spans="1:26" x14ac:dyDescent="0.25">
      <c r="A884">
        <v>10735</v>
      </c>
      <c r="B884">
        <v>0</v>
      </c>
      <c r="C884" t="s">
        <v>698</v>
      </c>
      <c r="D884" t="s">
        <v>741</v>
      </c>
      <c r="E884" t="s">
        <v>892</v>
      </c>
      <c r="F884" t="s">
        <v>893</v>
      </c>
      <c r="G884">
        <v>1645011000</v>
      </c>
      <c r="H884" t="s">
        <v>17</v>
      </c>
      <c r="I884" t="s">
        <v>38</v>
      </c>
      <c r="K884" t="s">
        <v>18</v>
      </c>
      <c r="L884" s="1">
        <v>18000102</v>
      </c>
      <c r="M884" s="1">
        <v>-18000102</v>
      </c>
      <c r="N884">
        <v>0</v>
      </c>
      <c r="O884" s="2" t="str">
        <f>+VLOOKUP(A884,'comparacion amort'!$A:$U,5,FALSE)</f>
        <v>ZVRI</v>
      </c>
      <c r="P884" s="5">
        <v>44562</v>
      </c>
      <c r="Q884" s="2">
        <v>1</v>
      </c>
      <c r="R884" s="2">
        <v>0</v>
      </c>
      <c r="S884" s="11">
        <f t="shared" si="69"/>
        <v>1</v>
      </c>
      <c r="T884" s="12">
        <f t="shared" si="65"/>
        <v>1</v>
      </c>
      <c r="U884" s="7">
        <f t="shared" si="66"/>
        <v>2</v>
      </c>
      <c r="V884" s="7">
        <f t="shared" si="67"/>
        <v>0</v>
      </c>
      <c r="W884" s="7">
        <f t="shared" si="68"/>
        <v>10</v>
      </c>
      <c r="X884" s="2" t="str">
        <f>+VLOOKUP(A884,'comparacion amort'!$A:$U,10,FALSE)</f>
        <v>C32603</v>
      </c>
      <c r="Y884" s="3">
        <f>+VLOOKUP(A884,'comparacion amort'!$A:$U,19,FALSE)</f>
        <v>0</v>
      </c>
      <c r="Z884" s="7" t="str">
        <f>+VLOOKUP([1]!Tabla1[[#This Row],[Act.fijo]],'[1]clases de AF'!$A:$C,3,FALSE)</f>
        <v>P-TERRUR</v>
      </c>
    </row>
    <row r="885" spans="1:26" x14ac:dyDescent="0.25">
      <c r="A885">
        <v>10737</v>
      </c>
      <c r="B885">
        <v>0</v>
      </c>
      <c r="C885" t="s">
        <v>698</v>
      </c>
      <c r="D885" t="s">
        <v>933</v>
      </c>
      <c r="E885" t="s">
        <v>892</v>
      </c>
      <c r="F885" t="s">
        <v>893</v>
      </c>
      <c r="G885">
        <v>1645011000</v>
      </c>
      <c r="H885" t="s">
        <v>17</v>
      </c>
      <c r="I885" t="s">
        <v>38</v>
      </c>
      <c r="K885" t="s">
        <v>18</v>
      </c>
      <c r="L885" s="1">
        <v>163390708</v>
      </c>
      <c r="M885" s="1">
        <v>-19062248</v>
      </c>
      <c r="N885" s="1">
        <v>144328460</v>
      </c>
      <c r="O885" s="2" t="str">
        <f>+VLOOKUP(A885,'comparacion amort'!$A:$U,5,FALSE)</f>
        <v>ZVRI</v>
      </c>
      <c r="P885" s="5">
        <v>44562</v>
      </c>
      <c r="Q885" s="2">
        <v>10</v>
      </c>
      <c r="R885" s="2">
        <v>0</v>
      </c>
      <c r="S885" s="11">
        <f t="shared" si="69"/>
        <v>10</v>
      </c>
      <c r="T885" s="12">
        <f t="shared" si="65"/>
        <v>1</v>
      </c>
      <c r="U885" s="7">
        <f t="shared" si="66"/>
        <v>2</v>
      </c>
      <c r="V885" s="7">
        <f t="shared" si="67"/>
        <v>8</v>
      </c>
      <c r="W885" s="7">
        <f t="shared" si="68"/>
        <v>10</v>
      </c>
      <c r="X885" s="2" t="str">
        <f>+VLOOKUP(A885,'comparacion amort'!$A:$U,10,FALSE)</f>
        <v>C32603</v>
      </c>
      <c r="Y885" s="3">
        <f>+VLOOKUP(A885,'comparacion amort'!$A:$U,19,FALSE)</f>
        <v>-2723178</v>
      </c>
      <c r="Z885" s="7" t="str">
        <f>+VLOOKUP([1]!Tabla1[[#This Row],[Act.fijo]],'[1]clases de AF'!$A:$C,3,FALSE)</f>
        <v>NL-TERRE</v>
      </c>
    </row>
    <row r="886" spans="1:26" x14ac:dyDescent="0.25">
      <c r="A886">
        <v>10738</v>
      </c>
      <c r="B886">
        <v>0</v>
      </c>
      <c r="C886" t="s">
        <v>698</v>
      </c>
      <c r="D886" t="s">
        <v>934</v>
      </c>
      <c r="E886" t="s">
        <v>892</v>
      </c>
      <c r="F886" t="s">
        <v>893</v>
      </c>
      <c r="G886">
        <v>1645011000</v>
      </c>
      <c r="H886" t="s">
        <v>17</v>
      </c>
      <c r="I886" t="s">
        <v>38</v>
      </c>
      <c r="K886" t="s">
        <v>18</v>
      </c>
      <c r="L886" s="1">
        <v>297449737</v>
      </c>
      <c r="M886" s="1">
        <v>-17351233</v>
      </c>
      <c r="N886" s="1">
        <v>280098504</v>
      </c>
      <c r="O886" s="2" t="str">
        <f>+VLOOKUP(A886,'comparacion amort'!$A:$U,5,FALSE)</f>
        <v>ZVRI</v>
      </c>
      <c r="P886" s="5">
        <v>44562</v>
      </c>
      <c r="Q886" s="2">
        <v>20</v>
      </c>
      <c r="R886" s="2">
        <v>0</v>
      </c>
      <c r="S886" s="11">
        <f t="shared" si="69"/>
        <v>20</v>
      </c>
      <c r="T886" s="12">
        <f t="shared" si="65"/>
        <v>1</v>
      </c>
      <c r="U886" s="7">
        <f t="shared" si="66"/>
        <v>2</v>
      </c>
      <c r="V886" s="7">
        <f t="shared" si="67"/>
        <v>18</v>
      </c>
      <c r="W886" s="7">
        <f t="shared" si="68"/>
        <v>10</v>
      </c>
      <c r="X886" s="2" t="str">
        <f>+VLOOKUP(A886,'comparacion amort'!$A:$U,10,FALSE)</f>
        <v>C32603</v>
      </c>
      <c r="Y886" s="3">
        <f>+VLOOKUP(A886,'comparacion amort'!$A:$U,19,FALSE)</f>
        <v>-2478747</v>
      </c>
      <c r="Z886" s="7" t="str">
        <f>+VLOOKUP([1]!Tabla1[[#This Row],[Act.fijo]],'[1]clases de AF'!$A:$C,3,FALSE)</f>
        <v>NL-TERRE</v>
      </c>
    </row>
    <row r="887" spans="1:26" x14ac:dyDescent="0.25">
      <c r="A887">
        <v>10739</v>
      </c>
      <c r="B887">
        <v>0</v>
      </c>
      <c r="C887" t="s">
        <v>698</v>
      </c>
      <c r="D887" t="s">
        <v>935</v>
      </c>
      <c r="E887" t="s">
        <v>892</v>
      </c>
      <c r="F887" t="s">
        <v>893</v>
      </c>
      <c r="G887">
        <v>1645011000</v>
      </c>
      <c r="H887" t="s">
        <v>17</v>
      </c>
      <c r="I887" t="s">
        <v>38</v>
      </c>
      <c r="K887" t="s">
        <v>18</v>
      </c>
      <c r="L887" s="1">
        <v>27598791</v>
      </c>
      <c r="M887" s="1">
        <v>-1609928</v>
      </c>
      <c r="N887" s="1">
        <v>25988863</v>
      </c>
      <c r="O887" s="2" t="str">
        <f>+VLOOKUP(A887,'comparacion amort'!$A:$U,5,FALSE)</f>
        <v>ZVRI</v>
      </c>
      <c r="P887" s="5">
        <v>44562</v>
      </c>
      <c r="Q887" s="2">
        <v>20</v>
      </c>
      <c r="R887" s="2">
        <v>0</v>
      </c>
      <c r="S887" s="11">
        <f t="shared" si="69"/>
        <v>20</v>
      </c>
      <c r="T887" s="12">
        <f t="shared" si="65"/>
        <v>1</v>
      </c>
      <c r="U887" s="7">
        <f t="shared" si="66"/>
        <v>2</v>
      </c>
      <c r="V887" s="7">
        <f t="shared" si="67"/>
        <v>18</v>
      </c>
      <c r="W887" s="7">
        <f t="shared" si="68"/>
        <v>10</v>
      </c>
      <c r="X887" s="2" t="str">
        <f>+VLOOKUP(A887,'comparacion amort'!$A:$U,10,FALSE)</f>
        <v>C32603</v>
      </c>
      <c r="Y887" s="3">
        <f>+VLOOKUP(A887,'comparacion amort'!$A:$U,19,FALSE)</f>
        <v>-229989</v>
      </c>
      <c r="Z887" s="7" t="str">
        <f>+VLOOKUP([1]!Tabla1[[#This Row],[Act.fijo]],'[1]clases de AF'!$A:$C,3,FALSE)</f>
        <v>NL-TERRE</v>
      </c>
    </row>
    <row r="888" spans="1:26" x14ac:dyDescent="0.25">
      <c r="A888">
        <v>10740</v>
      </c>
      <c r="B888">
        <v>0</v>
      </c>
      <c r="C888" t="s">
        <v>698</v>
      </c>
      <c r="D888" t="s">
        <v>936</v>
      </c>
      <c r="E888" t="s">
        <v>892</v>
      </c>
      <c r="F888" t="s">
        <v>893</v>
      </c>
      <c r="G888">
        <v>1645011000</v>
      </c>
      <c r="H888" t="s">
        <v>17</v>
      </c>
      <c r="I888" t="s">
        <v>38</v>
      </c>
      <c r="K888" t="s">
        <v>18</v>
      </c>
      <c r="L888" s="1">
        <v>534991050</v>
      </c>
      <c r="M888" s="1">
        <v>-31207810</v>
      </c>
      <c r="N888" s="1">
        <v>503783240</v>
      </c>
      <c r="O888" s="2" t="str">
        <f>+VLOOKUP(A888,'comparacion amort'!$A:$U,5,FALSE)</f>
        <v>ZVRI</v>
      </c>
      <c r="P888" s="5">
        <v>44562</v>
      </c>
      <c r="Q888" s="2">
        <v>20</v>
      </c>
      <c r="R888" s="2">
        <v>0</v>
      </c>
      <c r="S888" s="11">
        <f t="shared" si="69"/>
        <v>20</v>
      </c>
      <c r="T888" s="12">
        <f t="shared" si="65"/>
        <v>1</v>
      </c>
      <c r="U888" s="7">
        <f t="shared" si="66"/>
        <v>2</v>
      </c>
      <c r="V888" s="7">
        <f t="shared" si="67"/>
        <v>18</v>
      </c>
      <c r="W888" s="7">
        <f t="shared" si="68"/>
        <v>10</v>
      </c>
      <c r="X888" s="2" t="str">
        <f>+VLOOKUP(A888,'comparacion amort'!$A:$U,10,FALSE)</f>
        <v>C32603</v>
      </c>
      <c r="Y888" s="3">
        <f>+VLOOKUP(A888,'comparacion amort'!$A:$U,19,FALSE)</f>
        <v>-4458258</v>
      </c>
      <c r="Z888" s="7" t="str">
        <f>+VLOOKUP([1]!Tabla1[[#This Row],[Act.fijo]],'[1]clases de AF'!$A:$C,3,FALSE)</f>
        <v>NL-TERRE</v>
      </c>
    </row>
    <row r="889" spans="1:26" x14ac:dyDescent="0.25">
      <c r="A889">
        <v>10741</v>
      </c>
      <c r="B889">
        <v>0</v>
      </c>
      <c r="C889" t="s">
        <v>698</v>
      </c>
      <c r="D889" t="s">
        <v>937</v>
      </c>
      <c r="E889" t="s">
        <v>892</v>
      </c>
      <c r="F889" t="s">
        <v>893</v>
      </c>
      <c r="G889">
        <v>1645011000</v>
      </c>
      <c r="H889" t="s">
        <v>17</v>
      </c>
      <c r="I889" t="s">
        <v>38</v>
      </c>
      <c r="K889" t="s">
        <v>18</v>
      </c>
      <c r="L889" s="1">
        <v>534991050</v>
      </c>
      <c r="M889" s="1">
        <v>-31207810</v>
      </c>
      <c r="N889" s="1">
        <v>503783240</v>
      </c>
      <c r="O889" s="2" t="str">
        <f>+VLOOKUP(A889,'comparacion amort'!$A:$U,5,FALSE)</f>
        <v>ZVRI</v>
      </c>
      <c r="P889" s="5">
        <v>44562</v>
      </c>
      <c r="Q889" s="2">
        <v>20</v>
      </c>
      <c r="R889" s="2">
        <v>0</v>
      </c>
      <c r="S889" s="11">
        <f t="shared" si="69"/>
        <v>20</v>
      </c>
      <c r="T889" s="12">
        <f t="shared" si="65"/>
        <v>1</v>
      </c>
      <c r="U889" s="7">
        <f t="shared" si="66"/>
        <v>2</v>
      </c>
      <c r="V889" s="7">
        <f t="shared" si="67"/>
        <v>18</v>
      </c>
      <c r="W889" s="7">
        <f t="shared" si="68"/>
        <v>10</v>
      </c>
      <c r="X889" s="2" t="str">
        <f>+VLOOKUP(A889,'comparacion amort'!$A:$U,10,FALSE)</f>
        <v>C32603</v>
      </c>
      <c r="Y889" s="3">
        <f>+VLOOKUP(A889,'comparacion amort'!$A:$U,19,FALSE)</f>
        <v>-4458258</v>
      </c>
      <c r="Z889" s="7" t="str">
        <f>+VLOOKUP([1]!Tabla1[[#This Row],[Act.fijo]],'[1]clases de AF'!$A:$C,3,FALSE)</f>
        <v>NL-TERRE</v>
      </c>
    </row>
    <row r="890" spans="1:26" x14ac:dyDescent="0.25">
      <c r="A890">
        <v>10742</v>
      </c>
      <c r="B890">
        <v>0</v>
      </c>
      <c r="C890" t="s">
        <v>698</v>
      </c>
      <c r="D890" t="s">
        <v>938</v>
      </c>
      <c r="E890" t="s">
        <v>892</v>
      </c>
      <c r="F890" t="s">
        <v>893</v>
      </c>
      <c r="G890">
        <v>1645011000</v>
      </c>
      <c r="H890" t="s">
        <v>17</v>
      </c>
      <c r="I890" t="s">
        <v>38</v>
      </c>
      <c r="K890" t="s">
        <v>18</v>
      </c>
      <c r="L890" s="1">
        <v>3698370223</v>
      </c>
      <c r="M890" s="1">
        <v>-107869130</v>
      </c>
      <c r="N890" s="1">
        <v>3590501093</v>
      </c>
      <c r="O890" s="2" t="str">
        <f>+VLOOKUP(A890,'comparacion amort'!$A:$U,5,FALSE)</f>
        <v>ZVRI</v>
      </c>
      <c r="P890" s="5">
        <v>44562</v>
      </c>
      <c r="Q890" s="2">
        <v>40</v>
      </c>
      <c r="R890" s="2">
        <v>0</v>
      </c>
      <c r="S890" s="11">
        <f t="shared" si="69"/>
        <v>40</v>
      </c>
      <c r="T890" s="12">
        <f t="shared" si="65"/>
        <v>1</v>
      </c>
      <c r="U890" s="7">
        <f t="shared" si="66"/>
        <v>2</v>
      </c>
      <c r="V890" s="7">
        <f t="shared" si="67"/>
        <v>38</v>
      </c>
      <c r="W890" s="7">
        <f t="shared" si="68"/>
        <v>10</v>
      </c>
      <c r="X890" s="2" t="str">
        <f>+VLOOKUP(A890,'comparacion amort'!$A:$U,10,FALSE)</f>
        <v>C32603</v>
      </c>
      <c r="Y890" s="3">
        <f>+VLOOKUP(A890,'comparacion amort'!$A:$U,19,FALSE)</f>
        <v>-15409875</v>
      </c>
      <c r="Z890" s="7" t="str">
        <f>+VLOOKUP([1]!Tabla1[[#This Row],[Act.fijo]],'[1]clases de AF'!$A:$C,3,FALSE)</f>
        <v>NL-TERRE</v>
      </c>
    </row>
    <row r="891" spans="1:26" x14ac:dyDescent="0.25">
      <c r="A891">
        <v>10743</v>
      </c>
      <c r="B891">
        <v>0</v>
      </c>
      <c r="C891" t="s">
        <v>698</v>
      </c>
      <c r="D891" t="s">
        <v>939</v>
      </c>
      <c r="E891" t="s">
        <v>892</v>
      </c>
      <c r="F891" t="s">
        <v>893</v>
      </c>
      <c r="G891">
        <v>1645011000</v>
      </c>
      <c r="H891" t="s">
        <v>17</v>
      </c>
      <c r="I891" t="s">
        <v>38</v>
      </c>
      <c r="K891" t="s">
        <v>18</v>
      </c>
      <c r="L891" s="1">
        <v>3800658522</v>
      </c>
      <c r="M891" s="1">
        <v>-84594428</v>
      </c>
      <c r="N891" s="1">
        <v>3716064094</v>
      </c>
      <c r="O891" s="2" t="str">
        <f>+VLOOKUP(A891,'comparacion amort'!$A:$U,5,FALSE)</f>
        <v>ZVRI</v>
      </c>
      <c r="P891" s="5">
        <v>44562</v>
      </c>
      <c r="Q891" s="2">
        <v>55</v>
      </c>
      <c r="R891" s="2">
        <v>0</v>
      </c>
      <c r="S891" s="11">
        <f t="shared" si="69"/>
        <v>55</v>
      </c>
      <c r="T891" s="12">
        <f t="shared" si="65"/>
        <v>1</v>
      </c>
      <c r="U891" s="7">
        <f t="shared" si="66"/>
        <v>2</v>
      </c>
      <c r="V891" s="7">
        <f t="shared" si="67"/>
        <v>53</v>
      </c>
      <c r="W891" s="7">
        <f t="shared" si="68"/>
        <v>10</v>
      </c>
      <c r="X891" s="2" t="str">
        <f>+VLOOKUP(A891,'comparacion amort'!$A:$U,10,FALSE)</f>
        <v>C32603</v>
      </c>
      <c r="Y891" s="3">
        <f>+VLOOKUP(A891,'comparacion amort'!$A:$U,19,FALSE)</f>
        <v>-11504842</v>
      </c>
      <c r="Z891" s="7" t="str">
        <f>+VLOOKUP([1]!Tabla1[[#This Row],[Act.fijo]],'[1]clases de AF'!$A:$C,3,FALSE)</f>
        <v>NL-TERRE</v>
      </c>
    </row>
    <row r="892" spans="1:26" x14ac:dyDescent="0.25">
      <c r="A892">
        <v>10744</v>
      </c>
      <c r="B892">
        <v>0</v>
      </c>
      <c r="C892" t="s">
        <v>698</v>
      </c>
      <c r="D892" t="s">
        <v>811</v>
      </c>
      <c r="E892" t="s">
        <v>892</v>
      </c>
      <c r="F892" t="s">
        <v>893</v>
      </c>
      <c r="G892">
        <v>1645011000</v>
      </c>
      <c r="H892" t="s">
        <v>17</v>
      </c>
      <c r="I892" t="s">
        <v>38</v>
      </c>
      <c r="K892" t="s">
        <v>18</v>
      </c>
      <c r="L892" s="1">
        <v>1001673905</v>
      </c>
      <c r="M892" s="1">
        <v>-22295091</v>
      </c>
      <c r="N892" s="1">
        <v>979378814</v>
      </c>
      <c r="O892" s="2" t="str">
        <f>+VLOOKUP(A892,'comparacion amort'!$A:$U,5,FALSE)</f>
        <v>ZVRI</v>
      </c>
      <c r="P892" s="5">
        <v>44562</v>
      </c>
      <c r="Q892" s="2">
        <v>55</v>
      </c>
      <c r="R892" s="2">
        <v>0</v>
      </c>
      <c r="S892" s="11">
        <f t="shared" si="69"/>
        <v>55</v>
      </c>
      <c r="T892" s="12">
        <f t="shared" si="65"/>
        <v>1</v>
      </c>
      <c r="U892" s="7">
        <f t="shared" si="66"/>
        <v>2</v>
      </c>
      <c r="V892" s="7">
        <f t="shared" si="67"/>
        <v>53</v>
      </c>
      <c r="W892" s="7">
        <f t="shared" si="68"/>
        <v>10</v>
      </c>
      <c r="X892" s="2" t="str">
        <f>+VLOOKUP(A892,'comparacion amort'!$A:$U,10,FALSE)</f>
        <v>C32603</v>
      </c>
      <c r="Y892" s="3">
        <f>+VLOOKUP(A892,'comparacion amort'!$A:$U,19,FALSE)</f>
        <v>-3032132</v>
      </c>
      <c r="Z892" s="7" t="str">
        <f>+VLOOKUP([1]!Tabla1[[#This Row],[Act.fijo]],'[1]clases de AF'!$A:$C,3,FALSE)</f>
        <v>NL-TERRE</v>
      </c>
    </row>
    <row r="893" spans="1:26" x14ac:dyDescent="0.25">
      <c r="A893">
        <v>10745</v>
      </c>
      <c r="B893">
        <v>0</v>
      </c>
      <c r="C893" t="s">
        <v>698</v>
      </c>
      <c r="D893" t="s">
        <v>940</v>
      </c>
      <c r="E893" t="s">
        <v>892</v>
      </c>
      <c r="F893" t="s">
        <v>893</v>
      </c>
      <c r="G893">
        <v>1645011000</v>
      </c>
      <c r="H893" t="s">
        <v>17</v>
      </c>
      <c r="I893" t="s">
        <v>38</v>
      </c>
      <c r="K893" t="s">
        <v>18</v>
      </c>
      <c r="L893" s="1">
        <v>3800658522</v>
      </c>
      <c r="M893" s="1">
        <v>-84594428</v>
      </c>
      <c r="N893" s="1">
        <v>3716064094</v>
      </c>
      <c r="O893" s="2" t="str">
        <f>+VLOOKUP(A893,'comparacion amort'!$A:$U,5,FALSE)</f>
        <v>ZVRI</v>
      </c>
      <c r="P893" s="5">
        <v>44562</v>
      </c>
      <c r="Q893" s="2">
        <v>55</v>
      </c>
      <c r="R893" s="2">
        <v>0</v>
      </c>
      <c r="S893" s="11">
        <f t="shared" si="69"/>
        <v>55</v>
      </c>
      <c r="T893" s="12">
        <f t="shared" si="65"/>
        <v>1</v>
      </c>
      <c r="U893" s="7">
        <f t="shared" si="66"/>
        <v>2</v>
      </c>
      <c r="V893" s="7">
        <f t="shared" si="67"/>
        <v>53</v>
      </c>
      <c r="W893" s="7">
        <f t="shared" si="68"/>
        <v>10</v>
      </c>
      <c r="X893" s="2" t="str">
        <f>+VLOOKUP(A893,'comparacion amort'!$A:$U,10,FALSE)</f>
        <v>C32603</v>
      </c>
      <c r="Y893" s="3">
        <f>+VLOOKUP(A893,'comparacion amort'!$A:$U,19,FALSE)</f>
        <v>-11504842</v>
      </c>
      <c r="Z893" s="7" t="str">
        <f>+VLOOKUP([1]!Tabla1[[#This Row],[Act.fijo]],'[1]clases de AF'!$A:$C,3,FALSE)</f>
        <v>NL-TERRE</v>
      </c>
    </row>
    <row r="894" spans="1:26" x14ac:dyDescent="0.25">
      <c r="A894">
        <v>10746</v>
      </c>
      <c r="B894">
        <v>0</v>
      </c>
      <c r="C894" t="s">
        <v>698</v>
      </c>
      <c r="D894" t="s">
        <v>941</v>
      </c>
      <c r="E894" t="s">
        <v>892</v>
      </c>
      <c r="F894" t="s">
        <v>893</v>
      </c>
      <c r="G894">
        <v>1645011000</v>
      </c>
      <c r="H894" t="s">
        <v>17</v>
      </c>
      <c r="I894" t="s">
        <v>38</v>
      </c>
      <c r="K894" t="s">
        <v>18</v>
      </c>
      <c r="L894" s="1">
        <v>1001673905</v>
      </c>
      <c r="M894" s="1">
        <v>-22295091</v>
      </c>
      <c r="N894" s="1">
        <v>979378814</v>
      </c>
      <c r="O894" s="2" t="str">
        <f>+VLOOKUP(A894,'comparacion amort'!$A:$U,5,FALSE)</f>
        <v>ZVRI</v>
      </c>
      <c r="P894" s="5">
        <v>44562</v>
      </c>
      <c r="Q894" s="2">
        <v>55</v>
      </c>
      <c r="R894" s="2">
        <v>0</v>
      </c>
      <c r="S894" s="11">
        <f t="shared" si="69"/>
        <v>55</v>
      </c>
      <c r="T894" s="12">
        <f t="shared" si="65"/>
        <v>1</v>
      </c>
      <c r="U894" s="7">
        <f t="shared" si="66"/>
        <v>2</v>
      </c>
      <c r="V894" s="7">
        <f t="shared" si="67"/>
        <v>53</v>
      </c>
      <c r="W894" s="7">
        <f t="shared" si="68"/>
        <v>10</v>
      </c>
      <c r="X894" s="2" t="str">
        <f>+VLOOKUP(A894,'comparacion amort'!$A:$U,10,FALSE)</f>
        <v>C32603</v>
      </c>
      <c r="Y894" s="3">
        <f>+VLOOKUP(A894,'comparacion amort'!$A:$U,19,FALSE)</f>
        <v>-3032132</v>
      </c>
      <c r="Z894" s="7" t="str">
        <f>+VLOOKUP([1]!Tabla1[[#This Row],[Act.fijo]],'[1]clases de AF'!$A:$C,3,FALSE)</f>
        <v>NL-TERRE</v>
      </c>
    </row>
    <row r="895" spans="1:26" x14ac:dyDescent="0.25">
      <c r="A895">
        <v>10747</v>
      </c>
      <c r="B895">
        <v>0</v>
      </c>
      <c r="C895" t="s">
        <v>698</v>
      </c>
      <c r="D895" t="s">
        <v>942</v>
      </c>
      <c r="E895" t="s">
        <v>892</v>
      </c>
      <c r="F895" t="s">
        <v>893</v>
      </c>
      <c r="G895">
        <v>1645011000</v>
      </c>
      <c r="H895" t="s">
        <v>17</v>
      </c>
      <c r="I895" t="s">
        <v>38</v>
      </c>
      <c r="K895" t="s">
        <v>18</v>
      </c>
      <c r="L895" s="1">
        <v>709576417</v>
      </c>
      <c r="M895" s="1">
        <v>-15536962</v>
      </c>
      <c r="N895" s="1">
        <v>694039455</v>
      </c>
      <c r="O895" s="2" t="str">
        <f>+VLOOKUP(A895,'comparacion amort'!$A:$U,5,FALSE)</f>
        <v>ZVRI</v>
      </c>
      <c r="P895" s="5">
        <v>44562</v>
      </c>
      <c r="Q895" s="2">
        <v>55</v>
      </c>
      <c r="R895" s="2">
        <v>0</v>
      </c>
      <c r="S895" s="11">
        <f t="shared" si="69"/>
        <v>55</v>
      </c>
      <c r="T895" s="12">
        <f t="shared" si="65"/>
        <v>1</v>
      </c>
      <c r="U895" s="7">
        <f t="shared" si="66"/>
        <v>2</v>
      </c>
      <c r="V895" s="7">
        <f t="shared" si="67"/>
        <v>53</v>
      </c>
      <c r="W895" s="7">
        <f t="shared" si="68"/>
        <v>10</v>
      </c>
      <c r="X895" s="2" t="str">
        <f>+VLOOKUP(A895,'comparacion amort'!$A:$U,10,FALSE)</f>
        <v>C32603</v>
      </c>
      <c r="Y895" s="3">
        <f>+VLOOKUP(A895,'comparacion amort'!$A:$U,19,FALSE)</f>
        <v>-2148728</v>
      </c>
      <c r="Z895" s="7" t="str">
        <f>+VLOOKUP([1]!Tabla1[[#This Row],[Act.fijo]],'[1]clases de AF'!$A:$C,3,FALSE)</f>
        <v>NL-TERRE</v>
      </c>
    </row>
    <row r="896" spans="1:26" x14ac:dyDescent="0.25">
      <c r="A896">
        <v>10748</v>
      </c>
      <c r="B896">
        <v>0</v>
      </c>
      <c r="C896" t="s">
        <v>698</v>
      </c>
      <c r="D896" t="s">
        <v>943</v>
      </c>
      <c r="E896" t="s">
        <v>892</v>
      </c>
      <c r="F896" t="s">
        <v>893</v>
      </c>
      <c r="G896">
        <v>1645011000</v>
      </c>
      <c r="H896" t="s">
        <v>17</v>
      </c>
      <c r="I896" t="s">
        <v>38</v>
      </c>
      <c r="K896" t="s">
        <v>18</v>
      </c>
      <c r="L896" s="1">
        <v>709576417</v>
      </c>
      <c r="M896" s="1">
        <v>-15536962</v>
      </c>
      <c r="N896" s="1">
        <v>694039455</v>
      </c>
      <c r="O896" s="2" t="str">
        <f>+VLOOKUP(A896,'comparacion amort'!$A:$U,5,FALSE)</f>
        <v>ZVRI</v>
      </c>
      <c r="P896" s="5">
        <v>44562</v>
      </c>
      <c r="Q896" s="2">
        <v>55</v>
      </c>
      <c r="R896" s="2">
        <v>0</v>
      </c>
      <c r="S896" s="11">
        <f t="shared" si="69"/>
        <v>55</v>
      </c>
      <c r="T896" s="12">
        <f t="shared" si="65"/>
        <v>1</v>
      </c>
      <c r="U896" s="7">
        <f t="shared" si="66"/>
        <v>2</v>
      </c>
      <c r="V896" s="7">
        <f t="shared" si="67"/>
        <v>53</v>
      </c>
      <c r="W896" s="7">
        <f t="shared" si="68"/>
        <v>10</v>
      </c>
      <c r="X896" s="2" t="str">
        <f>+VLOOKUP(A896,'comparacion amort'!$A:$U,10,FALSE)</f>
        <v>C32603</v>
      </c>
      <c r="Y896" s="3">
        <f>+VLOOKUP(A896,'comparacion amort'!$A:$U,19,FALSE)</f>
        <v>-2148728</v>
      </c>
      <c r="Z896" s="7" t="str">
        <f>+VLOOKUP([1]!Tabla1[[#This Row],[Act.fijo]],'[1]clases de AF'!$A:$C,3,FALSE)</f>
        <v>NL-TERRE</v>
      </c>
    </row>
    <row r="897" spans="1:26" x14ac:dyDescent="0.25">
      <c r="A897">
        <v>10749</v>
      </c>
      <c r="B897">
        <v>0</v>
      </c>
      <c r="C897" t="s">
        <v>698</v>
      </c>
      <c r="D897" t="s">
        <v>944</v>
      </c>
      <c r="E897" t="s">
        <v>892</v>
      </c>
      <c r="F897" t="s">
        <v>893</v>
      </c>
      <c r="G897">
        <v>1645011000</v>
      </c>
      <c r="H897" t="s">
        <v>17</v>
      </c>
      <c r="I897" t="s">
        <v>38</v>
      </c>
      <c r="K897" t="s">
        <v>18</v>
      </c>
      <c r="L897" s="1">
        <v>2465339120</v>
      </c>
      <c r="M897" s="1">
        <v>-53981335</v>
      </c>
      <c r="N897" s="1">
        <v>2411357785</v>
      </c>
      <c r="O897" s="2" t="str">
        <f>+VLOOKUP(A897,'comparacion amort'!$A:$U,5,FALSE)</f>
        <v>ZVRI</v>
      </c>
      <c r="P897" s="5">
        <v>44562</v>
      </c>
      <c r="Q897" s="2">
        <v>55</v>
      </c>
      <c r="R897" s="2">
        <v>0</v>
      </c>
      <c r="S897" s="11">
        <f t="shared" si="69"/>
        <v>55</v>
      </c>
      <c r="T897" s="12">
        <f t="shared" si="65"/>
        <v>1</v>
      </c>
      <c r="U897" s="7">
        <f t="shared" si="66"/>
        <v>2</v>
      </c>
      <c r="V897" s="7">
        <f t="shared" si="67"/>
        <v>53</v>
      </c>
      <c r="W897" s="7">
        <f t="shared" si="68"/>
        <v>10</v>
      </c>
      <c r="X897" s="2" t="str">
        <f>+VLOOKUP(A897,'comparacion amort'!$A:$U,10,FALSE)</f>
        <v>C32603</v>
      </c>
      <c r="Y897" s="3">
        <f>+VLOOKUP(A897,'comparacion amort'!$A:$U,19,FALSE)</f>
        <v>-7465503</v>
      </c>
      <c r="Z897" s="7" t="str">
        <f>+VLOOKUP([1]!Tabla1[[#This Row],[Act.fijo]],'[1]clases de AF'!$A:$C,3,FALSE)</f>
        <v>P-TERRUR</v>
      </c>
    </row>
    <row r="898" spans="1:26" x14ac:dyDescent="0.25">
      <c r="A898">
        <v>10750</v>
      </c>
      <c r="B898">
        <v>0</v>
      </c>
      <c r="C898" t="s">
        <v>698</v>
      </c>
      <c r="D898" t="s">
        <v>945</v>
      </c>
      <c r="E898" t="s">
        <v>892</v>
      </c>
      <c r="F898" t="s">
        <v>893</v>
      </c>
      <c r="G898">
        <v>1645011000</v>
      </c>
      <c r="H898" t="s">
        <v>17</v>
      </c>
      <c r="I898" t="s">
        <v>38</v>
      </c>
      <c r="K898" t="s">
        <v>18</v>
      </c>
      <c r="L898" s="1">
        <v>709576417</v>
      </c>
      <c r="M898" s="1">
        <v>-15536962</v>
      </c>
      <c r="N898" s="1">
        <v>694039455</v>
      </c>
      <c r="O898" s="2" t="str">
        <f>+VLOOKUP(A898,'comparacion amort'!$A:$U,5,FALSE)</f>
        <v>ZVRI</v>
      </c>
      <c r="P898" s="5">
        <v>44562</v>
      </c>
      <c r="Q898" s="2">
        <v>55</v>
      </c>
      <c r="R898" s="2">
        <v>0</v>
      </c>
      <c r="S898" s="11">
        <f t="shared" si="69"/>
        <v>55</v>
      </c>
      <c r="T898" s="12">
        <f t="shared" ref="T898:T961" si="70">ROUND(IF(S898=0,0,TRUNC((DATE(2023,2,28)-P898)/365,0)),)</f>
        <v>1</v>
      </c>
      <c r="U898" s="7">
        <f t="shared" ref="U898:U961" si="71">+ROUND(IF(S898=0,0,MOD((DATE(2023,2,28)-P898)/365,1)*12),0)</f>
        <v>2</v>
      </c>
      <c r="V898" s="7">
        <f t="shared" ref="V898:V961" si="72">+ROUND(IF(S898=0,0,TRUNC(S898-(DATE(2023,2,28)-P898)/365,0)),0)</f>
        <v>53</v>
      </c>
      <c r="W898" s="7">
        <f t="shared" ref="W898:W961" si="73">+ROUND(IF(S898=0,0,MOD(S898-(DATE(2023,2,28)-P898)/365,1)*12),0)</f>
        <v>10</v>
      </c>
      <c r="X898" s="2" t="str">
        <f>+VLOOKUP(A898,'comparacion amort'!$A:$U,10,FALSE)</f>
        <v>C32603</v>
      </c>
      <c r="Y898" s="3">
        <f>+VLOOKUP(A898,'comparacion amort'!$A:$U,19,FALSE)</f>
        <v>-2148728</v>
      </c>
      <c r="Z898" s="7" t="str">
        <f>+VLOOKUP([1]!Tabla1[[#This Row],[Act.fijo]],'[1]clases de AF'!$A:$C,3,FALSE)</f>
        <v>P-TERRUR</v>
      </c>
    </row>
    <row r="899" spans="1:26" x14ac:dyDescent="0.25">
      <c r="A899">
        <v>10751</v>
      </c>
      <c r="B899">
        <v>0</v>
      </c>
      <c r="C899" t="s">
        <v>698</v>
      </c>
      <c r="D899" t="s">
        <v>946</v>
      </c>
      <c r="E899" t="s">
        <v>892</v>
      </c>
      <c r="F899" t="s">
        <v>893</v>
      </c>
      <c r="G899">
        <v>1645011000</v>
      </c>
      <c r="H899" t="s">
        <v>17</v>
      </c>
      <c r="I899" t="s">
        <v>38</v>
      </c>
      <c r="K899" t="s">
        <v>18</v>
      </c>
      <c r="L899" s="1">
        <v>1114869097</v>
      </c>
      <c r="M899" s="1">
        <v>-24411295</v>
      </c>
      <c r="N899" s="1">
        <v>1090457802</v>
      </c>
      <c r="O899" s="2" t="str">
        <f>+VLOOKUP(A899,'comparacion amort'!$A:$U,5,FALSE)</f>
        <v>ZVRI</v>
      </c>
      <c r="P899" s="5">
        <v>44562</v>
      </c>
      <c r="Q899" s="2">
        <v>55</v>
      </c>
      <c r="R899" s="2">
        <v>0</v>
      </c>
      <c r="S899" s="11">
        <f t="shared" ref="S899:S962" si="74">+Q899+(R899/12)</f>
        <v>55</v>
      </c>
      <c r="T899" s="12">
        <f t="shared" si="70"/>
        <v>1</v>
      </c>
      <c r="U899" s="7">
        <f t="shared" si="71"/>
        <v>2</v>
      </c>
      <c r="V899" s="7">
        <f t="shared" si="72"/>
        <v>53</v>
      </c>
      <c r="W899" s="7">
        <f t="shared" si="73"/>
        <v>10</v>
      </c>
      <c r="X899" s="2" t="str">
        <f>+VLOOKUP(A899,'comparacion amort'!$A:$U,10,FALSE)</f>
        <v>C32603</v>
      </c>
      <c r="Y899" s="3">
        <f>+VLOOKUP(A899,'comparacion amort'!$A:$U,19,FALSE)</f>
        <v>-3376030</v>
      </c>
      <c r="Z899" s="7" t="str">
        <f>+VLOOKUP([1]!Tabla1[[#This Row],[Act.fijo]],'[1]clases de AF'!$A:$C,3,FALSE)</f>
        <v>P-TERRUR</v>
      </c>
    </row>
    <row r="900" spans="1:26" x14ac:dyDescent="0.25">
      <c r="A900">
        <v>10935</v>
      </c>
      <c r="B900">
        <v>0</v>
      </c>
      <c r="C900" t="s">
        <v>787</v>
      </c>
      <c r="D900" t="s">
        <v>947</v>
      </c>
      <c r="E900" t="s">
        <v>892</v>
      </c>
      <c r="F900" t="s">
        <v>893</v>
      </c>
      <c r="G900">
        <v>1645011000</v>
      </c>
      <c r="H900" t="s">
        <v>17</v>
      </c>
      <c r="I900" t="s">
        <v>38</v>
      </c>
      <c r="K900" t="s">
        <v>18</v>
      </c>
      <c r="L900" s="1">
        <v>45844131</v>
      </c>
      <c r="M900" s="1">
        <v>-1188551</v>
      </c>
      <c r="N900" s="1">
        <v>44655580</v>
      </c>
      <c r="O900" s="2" t="str">
        <f>+VLOOKUP(A900,'comparacion amort'!$A:$U,5,FALSE)</f>
        <v>ZVRI</v>
      </c>
      <c r="P900" s="5">
        <v>44562</v>
      </c>
      <c r="Q900" s="2">
        <v>45</v>
      </c>
      <c r="R900" s="2">
        <v>0</v>
      </c>
      <c r="S900" s="11">
        <f t="shared" si="74"/>
        <v>45</v>
      </c>
      <c r="T900" s="12">
        <f t="shared" si="70"/>
        <v>1</v>
      </c>
      <c r="U900" s="7">
        <f t="shared" si="71"/>
        <v>2</v>
      </c>
      <c r="V900" s="7">
        <f t="shared" si="72"/>
        <v>43</v>
      </c>
      <c r="W900" s="7">
        <f t="shared" si="73"/>
        <v>10</v>
      </c>
      <c r="X900" s="2" t="str">
        <f>+VLOOKUP(A900,'comparacion amort'!$A:$U,10,FALSE)</f>
        <v>C32603</v>
      </c>
      <c r="Y900" s="3">
        <f>+VLOOKUP(A900,'comparacion amort'!$A:$U,19,FALSE)</f>
        <v>-169793</v>
      </c>
      <c r="Z900" s="7" t="str">
        <f>+VLOOKUP([1]!Tabla1[[#This Row],[Act.fijo]],'[1]clases de AF'!$A:$C,3,FALSE)</f>
        <v>P-TERRUR</v>
      </c>
    </row>
    <row r="901" spans="1:26" x14ac:dyDescent="0.25">
      <c r="A901">
        <v>10936</v>
      </c>
      <c r="B901">
        <v>0</v>
      </c>
      <c r="C901" t="s">
        <v>787</v>
      </c>
      <c r="D901" t="s">
        <v>948</v>
      </c>
      <c r="E901" t="s">
        <v>892</v>
      </c>
      <c r="F901" t="s">
        <v>893</v>
      </c>
      <c r="G901">
        <v>1645011000</v>
      </c>
      <c r="H901" t="s">
        <v>17</v>
      </c>
      <c r="I901" t="s">
        <v>38</v>
      </c>
      <c r="K901" t="s">
        <v>18</v>
      </c>
      <c r="L901" s="1">
        <v>63172959</v>
      </c>
      <c r="M901" s="1">
        <v>-1637816</v>
      </c>
      <c r="N901" s="1">
        <v>61535143</v>
      </c>
      <c r="O901" s="2" t="str">
        <f>+VLOOKUP(A901,'comparacion amort'!$A:$U,5,FALSE)</f>
        <v>ZVRI</v>
      </c>
      <c r="P901" s="5">
        <v>44562</v>
      </c>
      <c r="Q901" s="2">
        <v>45</v>
      </c>
      <c r="R901" s="2">
        <v>0</v>
      </c>
      <c r="S901" s="11">
        <f t="shared" si="74"/>
        <v>45</v>
      </c>
      <c r="T901" s="12">
        <f t="shared" si="70"/>
        <v>1</v>
      </c>
      <c r="U901" s="7">
        <f t="shared" si="71"/>
        <v>2</v>
      </c>
      <c r="V901" s="7">
        <f t="shared" si="72"/>
        <v>43</v>
      </c>
      <c r="W901" s="7">
        <f t="shared" si="73"/>
        <v>10</v>
      </c>
      <c r="X901" s="2" t="str">
        <f>+VLOOKUP(A901,'comparacion amort'!$A:$U,10,FALSE)</f>
        <v>C32603</v>
      </c>
      <c r="Y901" s="3">
        <f>+VLOOKUP(A901,'comparacion amort'!$A:$U,19,FALSE)</f>
        <v>-233973</v>
      </c>
      <c r="Z901" s="7" t="str">
        <f>+VLOOKUP([1]!Tabla1[[#This Row],[Act.fijo]],'[1]clases de AF'!$A:$C,3,FALSE)</f>
        <v>P-TERRUR</v>
      </c>
    </row>
    <row r="902" spans="1:26" x14ac:dyDescent="0.25">
      <c r="A902">
        <v>13744</v>
      </c>
      <c r="B902">
        <v>0</v>
      </c>
      <c r="C902" t="s">
        <v>698</v>
      </c>
      <c r="D902" t="s">
        <v>754</v>
      </c>
      <c r="E902" t="s">
        <v>892</v>
      </c>
      <c r="F902" t="s">
        <v>893</v>
      </c>
      <c r="G902">
        <v>1655200000</v>
      </c>
      <c r="H902" t="s">
        <v>17</v>
      </c>
      <c r="I902" t="s">
        <v>755</v>
      </c>
      <c r="K902" t="s">
        <v>18</v>
      </c>
      <c r="L902" s="1">
        <v>53910965</v>
      </c>
      <c r="M902" s="1">
        <v>-2131363</v>
      </c>
      <c r="N902" s="1">
        <v>51779602</v>
      </c>
      <c r="O902" s="2" t="str">
        <f>+VLOOKUP(A902,'comparacion amort'!$A:$U,5,FALSE)</f>
        <v>ZVRI</v>
      </c>
      <c r="P902" s="5">
        <v>44562</v>
      </c>
      <c r="Q902" s="2">
        <v>11</v>
      </c>
      <c r="R902" s="2">
        <v>0</v>
      </c>
      <c r="S902" s="11">
        <f t="shared" si="74"/>
        <v>11</v>
      </c>
      <c r="T902" s="12">
        <f t="shared" si="70"/>
        <v>1</v>
      </c>
      <c r="U902" s="7">
        <f t="shared" si="71"/>
        <v>2</v>
      </c>
      <c r="V902" s="7">
        <f t="shared" si="72"/>
        <v>9</v>
      </c>
      <c r="W902" s="7">
        <f t="shared" si="73"/>
        <v>10</v>
      </c>
      <c r="X902" s="2" t="str">
        <f>+VLOOKUP(A902,'comparacion amort'!$A:$U,10,FALSE)</f>
        <v>C32603</v>
      </c>
      <c r="Y902" s="3">
        <f>+VLOOKUP(A902,'comparacion amort'!$A:$U,19,FALSE)</f>
        <v>-877620</v>
      </c>
      <c r="Z902" s="7" t="str">
        <f>+VLOOKUP([1]!Tabla1[[#This Row],[Act.fijo]],'[1]clases de AF'!$A:$C,3,FALSE)</f>
        <v>P-TERRUR</v>
      </c>
    </row>
    <row r="903" spans="1:26" x14ac:dyDescent="0.25">
      <c r="A903">
        <v>38152</v>
      </c>
      <c r="B903">
        <v>0</v>
      </c>
      <c r="C903" t="s">
        <v>698</v>
      </c>
      <c r="D903" t="s">
        <v>949</v>
      </c>
      <c r="E903" t="s">
        <v>892</v>
      </c>
      <c r="F903" t="s">
        <v>893</v>
      </c>
      <c r="G903">
        <v>1670010000</v>
      </c>
      <c r="H903" t="s">
        <v>17</v>
      </c>
      <c r="I903" t="s">
        <v>202</v>
      </c>
      <c r="K903" t="s">
        <v>18</v>
      </c>
      <c r="L903" s="1">
        <v>53040403</v>
      </c>
      <c r="M903" s="1">
        <v>-6188046</v>
      </c>
      <c r="N903" s="1">
        <v>46852357</v>
      </c>
      <c r="O903" s="2" t="str">
        <f>+VLOOKUP(A903,'comparacion amort'!$A:$U,5,FALSE)</f>
        <v>ZVRI</v>
      </c>
      <c r="P903" s="5">
        <v>44562</v>
      </c>
      <c r="Q903" s="2">
        <v>10</v>
      </c>
      <c r="R903" s="2">
        <v>0</v>
      </c>
      <c r="S903" s="11">
        <f t="shared" si="74"/>
        <v>10</v>
      </c>
      <c r="T903" s="12">
        <f t="shared" si="70"/>
        <v>1</v>
      </c>
      <c r="U903" s="7">
        <f t="shared" si="71"/>
        <v>2</v>
      </c>
      <c r="V903" s="7">
        <f t="shared" si="72"/>
        <v>8</v>
      </c>
      <c r="W903" s="7">
        <f t="shared" si="73"/>
        <v>10</v>
      </c>
      <c r="X903" s="2" t="str">
        <f>+VLOOKUP(A903,'comparacion amort'!$A:$U,10,FALSE)</f>
        <v>C32603</v>
      </c>
      <c r="Y903" s="3">
        <f>+VLOOKUP(A903,'comparacion amort'!$A:$U,19,FALSE)</f>
        <v>-884006</v>
      </c>
      <c r="Z903" s="7" t="str">
        <f>+VLOOKUP([1]!Tabla1[[#This Row],[Act.fijo]],'[1]clases de AF'!$A:$C,3,FALSE)</f>
        <v>P-TERRUR</v>
      </c>
    </row>
    <row r="904" spans="1:26" x14ac:dyDescent="0.25">
      <c r="A904">
        <v>38153</v>
      </c>
      <c r="B904">
        <v>0</v>
      </c>
      <c r="C904" t="s">
        <v>698</v>
      </c>
      <c r="D904" t="s">
        <v>950</v>
      </c>
      <c r="E904" t="s">
        <v>892</v>
      </c>
      <c r="F904" t="s">
        <v>893</v>
      </c>
      <c r="G904">
        <v>1670010000</v>
      </c>
      <c r="H904" t="s">
        <v>17</v>
      </c>
      <c r="I904" t="s">
        <v>202</v>
      </c>
      <c r="K904" t="s">
        <v>18</v>
      </c>
      <c r="L904" s="1">
        <v>96357163</v>
      </c>
      <c r="M904" s="1">
        <v>-16862503</v>
      </c>
      <c r="N904" s="1">
        <v>79494660</v>
      </c>
      <c r="O904" s="2" t="str">
        <f>+VLOOKUP(A904,'comparacion amort'!$A:$U,5,FALSE)</f>
        <v>ZVRI</v>
      </c>
      <c r="P904" s="5">
        <v>44562</v>
      </c>
      <c r="Q904" s="2">
        <v>3</v>
      </c>
      <c r="R904" s="2">
        <v>0</v>
      </c>
      <c r="S904" s="11">
        <f t="shared" si="74"/>
        <v>3</v>
      </c>
      <c r="T904" s="12">
        <f t="shared" si="70"/>
        <v>1</v>
      </c>
      <c r="U904" s="7">
        <f t="shared" si="71"/>
        <v>2</v>
      </c>
      <c r="V904" s="7">
        <f t="shared" si="72"/>
        <v>1</v>
      </c>
      <c r="W904" s="7">
        <f t="shared" si="73"/>
        <v>10</v>
      </c>
      <c r="X904" s="2" t="str">
        <f>+VLOOKUP(A904,'comparacion amort'!$A:$U,10,FALSE)</f>
        <v>C32603</v>
      </c>
      <c r="Y904" s="3">
        <f>+VLOOKUP(A904,'comparacion amort'!$A:$U,19,FALSE)</f>
        <v>-7226787</v>
      </c>
      <c r="Z904" s="7" t="str">
        <f>+VLOOKUP([1]!Tabla1[[#This Row],[Act.fijo]],'[1]clases de AF'!$A:$C,3,FALSE)</f>
        <v>P-TERRUR</v>
      </c>
    </row>
    <row r="905" spans="1:26" x14ac:dyDescent="0.25">
      <c r="A905">
        <v>38154</v>
      </c>
      <c r="B905">
        <v>0</v>
      </c>
      <c r="C905" t="s">
        <v>698</v>
      </c>
      <c r="D905" t="s">
        <v>757</v>
      </c>
      <c r="E905" t="s">
        <v>892</v>
      </c>
      <c r="F905" t="s">
        <v>893</v>
      </c>
      <c r="G905">
        <v>1670010000</v>
      </c>
      <c r="H905" t="s">
        <v>17</v>
      </c>
      <c r="I905" t="s">
        <v>202</v>
      </c>
      <c r="K905" t="s">
        <v>18</v>
      </c>
      <c r="L905" s="1">
        <v>21576432</v>
      </c>
      <c r="M905" s="1">
        <v>-1258624</v>
      </c>
      <c r="N905" s="1">
        <v>20317808</v>
      </c>
      <c r="O905" s="2" t="str">
        <f>+VLOOKUP(A905,'comparacion amort'!$A:$U,5,FALSE)</f>
        <v>ZVRI</v>
      </c>
      <c r="P905" s="5">
        <v>44562</v>
      </c>
      <c r="Q905" s="2">
        <v>20</v>
      </c>
      <c r="R905" s="2">
        <v>0</v>
      </c>
      <c r="S905" s="11">
        <f t="shared" si="74"/>
        <v>20</v>
      </c>
      <c r="T905" s="12">
        <f t="shared" si="70"/>
        <v>1</v>
      </c>
      <c r="U905" s="7">
        <f t="shared" si="71"/>
        <v>2</v>
      </c>
      <c r="V905" s="7">
        <f t="shared" si="72"/>
        <v>18</v>
      </c>
      <c r="W905" s="7">
        <f t="shared" si="73"/>
        <v>10</v>
      </c>
      <c r="X905" s="2" t="str">
        <f>+VLOOKUP(A905,'comparacion amort'!$A:$U,10,FALSE)</f>
        <v>C32603</v>
      </c>
      <c r="Y905" s="3">
        <f>+VLOOKUP(A905,'comparacion amort'!$A:$U,19,FALSE)</f>
        <v>-179803</v>
      </c>
      <c r="Z905" s="7" t="str">
        <f>+VLOOKUP([1]!Tabla1[[#This Row],[Act.fijo]],'[1]clases de AF'!$A:$C,3,FALSE)</f>
        <v>P-TERRUR</v>
      </c>
    </row>
    <row r="906" spans="1:26" x14ac:dyDescent="0.25">
      <c r="A906">
        <v>38155</v>
      </c>
      <c r="B906">
        <v>0</v>
      </c>
      <c r="C906" t="s">
        <v>655</v>
      </c>
      <c r="D906" t="s">
        <v>951</v>
      </c>
      <c r="E906" t="s">
        <v>892</v>
      </c>
      <c r="F906" t="s">
        <v>893</v>
      </c>
      <c r="G906">
        <v>1670010000</v>
      </c>
      <c r="H906" t="s">
        <v>17</v>
      </c>
      <c r="I906" t="s">
        <v>202</v>
      </c>
      <c r="K906" t="s">
        <v>18</v>
      </c>
      <c r="L906" s="1">
        <v>12356620</v>
      </c>
      <c r="M906" s="1">
        <v>-205943</v>
      </c>
      <c r="N906" s="1">
        <v>12150677</v>
      </c>
      <c r="O906" s="2" t="str">
        <f>+VLOOKUP(A906,'comparacion amort'!$A:$U,5,FALSE)</f>
        <v>ZVRI</v>
      </c>
      <c r="P906" s="5">
        <v>44927</v>
      </c>
      <c r="Q906" s="2">
        <v>10</v>
      </c>
      <c r="R906" s="2">
        <v>0</v>
      </c>
      <c r="S906" s="11">
        <f t="shared" si="74"/>
        <v>10</v>
      </c>
      <c r="T906" s="12">
        <f t="shared" si="70"/>
        <v>0</v>
      </c>
      <c r="U906" s="7">
        <f t="shared" si="71"/>
        <v>2</v>
      </c>
      <c r="V906" s="7">
        <f t="shared" si="72"/>
        <v>9</v>
      </c>
      <c r="W906" s="7">
        <f t="shared" si="73"/>
        <v>10</v>
      </c>
      <c r="X906" s="2" t="str">
        <f>+VLOOKUP(A906,'comparacion amort'!$A:$U,10,FALSE)</f>
        <v>C32603</v>
      </c>
      <c r="Y906" s="3">
        <f>+VLOOKUP(A906,'comparacion amort'!$A:$U,19,FALSE)</f>
        <v>-205943</v>
      </c>
      <c r="Z906" s="7" t="str">
        <f>+VLOOKUP([1]!Tabla1[[#This Row],[Act.fijo]],'[1]clases de AF'!$A:$C,3,FALSE)</f>
        <v>P-TERRUR</v>
      </c>
    </row>
    <row r="907" spans="1:26" x14ac:dyDescent="0.25">
      <c r="A907">
        <v>59650</v>
      </c>
      <c r="B907">
        <v>0</v>
      </c>
      <c r="C907" t="s">
        <v>698</v>
      </c>
      <c r="D907" t="s">
        <v>758</v>
      </c>
      <c r="E907" t="s">
        <v>892</v>
      </c>
      <c r="F907" t="s">
        <v>893</v>
      </c>
      <c r="G907">
        <v>1970070000</v>
      </c>
      <c r="H907" t="s">
        <v>17</v>
      </c>
      <c r="I907" t="s">
        <v>759</v>
      </c>
      <c r="K907" t="s">
        <v>18</v>
      </c>
      <c r="L907" s="1">
        <v>863057294</v>
      </c>
      <c r="M907" s="1">
        <v>-201380034</v>
      </c>
      <c r="N907" s="1">
        <v>661677260</v>
      </c>
      <c r="O907" s="2" t="str">
        <f>+VLOOKUP(A907,'comparacion amort'!$A:$U,5,FALSE)</f>
        <v>ZVRI</v>
      </c>
      <c r="P907" s="5">
        <v>44562</v>
      </c>
      <c r="Q907" s="2">
        <v>5</v>
      </c>
      <c r="R907" s="2">
        <v>0</v>
      </c>
      <c r="S907" s="11">
        <f t="shared" si="74"/>
        <v>5</v>
      </c>
      <c r="T907" s="12">
        <f t="shared" si="70"/>
        <v>1</v>
      </c>
      <c r="U907" s="7">
        <f t="shared" si="71"/>
        <v>2</v>
      </c>
      <c r="V907" s="7">
        <f t="shared" si="72"/>
        <v>3</v>
      </c>
      <c r="W907" s="7">
        <f t="shared" si="73"/>
        <v>10</v>
      </c>
      <c r="X907" s="2" t="str">
        <f>+VLOOKUP(A907,'comparacion amort'!$A:$U,10,FALSE)</f>
        <v>C32603</v>
      </c>
      <c r="Y907" s="3">
        <f>+VLOOKUP(A907,'comparacion amort'!$A:$U,19,FALSE)</f>
        <v>-28768576</v>
      </c>
      <c r="Z907" s="7" t="str">
        <f>+VLOOKUP([1]!Tabla1[[#This Row],[Act.fijo]],'[1]clases de AF'!$A:$C,3,FALSE)</f>
        <v>P-TERRUR</v>
      </c>
    </row>
    <row r="908" spans="1:26" x14ac:dyDescent="0.25">
      <c r="A908">
        <v>1751</v>
      </c>
      <c r="B908">
        <v>0</v>
      </c>
      <c r="C908" t="s">
        <v>890</v>
      </c>
      <c r="D908" t="s">
        <v>952</v>
      </c>
      <c r="E908" t="s">
        <v>953</v>
      </c>
      <c r="F908" t="s">
        <v>954</v>
      </c>
      <c r="G908">
        <v>1605020000</v>
      </c>
      <c r="H908" t="s">
        <v>17</v>
      </c>
      <c r="I908" t="s">
        <v>53</v>
      </c>
      <c r="K908" t="s">
        <v>18</v>
      </c>
      <c r="L908" s="1">
        <v>144384157</v>
      </c>
      <c r="M908">
        <v>0</v>
      </c>
      <c r="N908" s="1">
        <v>144384157</v>
      </c>
      <c r="O908" s="2">
        <f>+VLOOKUP(A908,'comparacion amort'!$A:$U,5,FALSE)</f>
        <v>0</v>
      </c>
      <c r="P908" s="5">
        <v>44774</v>
      </c>
      <c r="Q908" s="2">
        <v>0</v>
      </c>
      <c r="R908" s="2">
        <v>0</v>
      </c>
      <c r="S908" s="11">
        <f t="shared" si="74"/>
        <v>0</v>
      </c>
      <c r="T908" s="12">
        <f t="shared" si="70"/>
        <v>0</v>
      </c>
      <c r="U908" s="7">
        <f t="shared" si="71"/>
        <v>0</v>
      </c>
      <c r="V908" s="7">
        <f t="shared" si="72"/>
        <v>0</v>
      </c>
      <c r="W908" s="7">
        <f t="shared" si="73"/>
        <v>0</v>
      </c>
      <c r="X908" s="2" t="str">
        <f>+VLOOKUP(A908,'comparacion amort'!$A:$U,10,FALSE)</f>
        <v>C32803</v>
      </c>
      <c r="Y908" s="3">
        <f>+VLOOKUP(A908,'comparacion amort'!$A:$U,19,FALSE)</f>
        <v>0</v>
      </c>
      <c r="Z908" s="7" t="str">
        <f>+VLOOKUP([1]!Tabla1[[#This Row],[Act.fijo]],'[1]clases de AF'!$A:$C,3,FALSE)</f>
        <v>P-TERRUR</v>
      </c>
    </row>
    <row r="909" spans="1:26" x14ac:dyDescent="0.25">
      <c r="A909">
        <v>1752</v>
      </c>
      <c r="B909">
        <v>0</v>
      </c>
      <c r="C909" t="s">
        <v>890</v>
      </c>
      <c r="D909" t="s">
        <v>955</v>
      </c>
      <c r="E909" t="s">
        <v>953</v>
      </c>
      <c r="F909" t="s">
        <v>954</v>
      </c>
      <c r="G909">
        <v>1605020000</v>
      </c>
      <c r="H909" t="s">
        <v>17</v>
      </c>
      <c r="I909" t="s">
        <v>53</v>
      </c>
      <c r="K909" t="s">
        <v>18</v>
      </c>
      <c r="L909" s="1">
        <v>160426842</v>
      </c>
      <c r="M909">
        <v>0</v>
      </c>
      <c r="N909" s="1">
        <v>160426842</v>
      </c>
      <c r="O909" s="2">
        <f>+VLOOKUP(A909,'comparacion amort'!$A:$U,5,FALSE)</f>
        <v>0</v>
      </c>
      <c r="P909" s="5">
        <v>44774</v>
      </c>
      <c r="Q909" s="2">
        <v>0</v>
      </c>
      <c r="R909" s="2">
        <v>0</v>
      </c>
      <c r="S909" s="11">
        <f t="shared" si="74"/>
        <v>0</v>
      </c>
      <c r="T909" s="12">
        <f t="shared" si="70"/>
        <v>0</v>
      </c>
      <c r="U909" s="7">
        <f t="shared" si="71"/>
        <v>0</v>
      </c>
      <c r="V909" s="7">
        <f t="shared" si="72"/>
        <v>0</v>
      </c>
      <c r="W909" s="7">
        <f t="shared" si="73"/>
        <v>0</v>
      </c>
      <c r="X909" s="2" t="str">
        <f>+VLOOKUP(A909,'comparacion amort'!$A:$U,10,FALSE)</f>
        <v>C32803</v>
      </c>
      <c r="Y909" s="3">
        <f>+VLOOKUP(A909,'comparacion amort'!$A:$U,19,FALSE)</f>
        <v>0</v>
      </c>
      <c r="Z909" s="7" t="str">
        <f>+VLOOKUP([1]!Tabla1[[#This Row],[Act.fijo]],'[1]clases de AF'!$A:$C,3,FALSE)</f>
        <v>P-TERRUR</v>
      </c>
    </row>
    <row r="910" spans="1:26" x14ac:dyDescent="0.25">
      <c r="A910">
        <v>1753</v>
      </c>
      <c r="B910">
        <v>0</v>
      </c>
      <c r="C910" t="s">
        <v>890</v>
      </c>
      <c r="D910" t="s">
        <v>956</v>
      </c>
      <c r="E910" t="s">
        <v>953</v>
      </c>
      <c r="F910" t="s">
        <v>954</v>
      </c>
      <c r="G910">
        <v>1605020000</v>
      </c>
      <c r="H910" t="s">
        <v>17</v>
      </c>
      <c r="I910" t="s">
        <v>53</v>
      </c>
      <c r="K910" t="s">
        <v>18</v>
      </c>
      <c r="L910" s="1">
        <v>345781960</v>
      </c>
      <c r="M910">
        <v>0</v>
      </c>
      <c r="N910" s="1">
        <v>345781960</v>
      </c>
      <c r="O910" s="2">
        <f>+VLOOKUP(A910,'comparacion amort'!$A:$U,5,FALSE)</f>
        <v>0</v>
      </c>
      <c r="P910" s="5">
        <v>44774</v>
      </c>
      <c r="Q910" s="2">
        <v>0</v>
      </c>
      <c r="R910" s="2">
        <v>0</v>
      </c>
      <c r="S910" s="11">
        <f t="shared" si="74"/>
        <v>0</v>
      </c>
      <c r="T910" s="12">
        <f t="shared" si="70"/>
        <v>0</v>
      </c>
      <c r="U910" s="7">
        <f t="shared" si="71"/>
        <v>0</v>
      </c>
      <c r="V910" s="7">
        <f t="shared" si="72"/>
        <v>0</v>
      </c>
      <c r="W910" s="7">
        <f t="shared" si="73"/>
        <v>0</v>
      </c>
      <c r="X910" s="2" t="str">
        <f>+VLOOKUP(A910,'comparacion amort'!$A:$U,10,FALSE)</f>
        <v>C32803</v>
      </c>
      <c r="Y910" s="3">
        <f>+VLOOKUP(A910,'comparacion amort'!$A:$U,19,FALSE)</f>
        <v>0</v>
      </c>
      <c r="Z910" s="7" t="str">
        <f>+VLOOKUP([1]!Tabla1[[#This Row],[Act.fijo]],'[1]clases de AF'!$A:$C,3,FALSE)</f>
        <v>P-TERRUR</v>
      </c>
    </row>
    <row r="911" spans="1:26" x14ac:dyDescent="0.25">
      <c r="A911">
        <v>1754</v>
      </c>
      <c r="B911">
        <v>0</v>
      </c>
      <c r="C911" t="s">
        <v>890</v>
      </c>
      <c r="D911" t="s">
        <v>957</v>
      </c>
      <c r="E911" t="s">
        <v>953</v>
      </c>
      <c r="F911" t="s">
        <v>954</v>
      </c>
      <c r="G911">
        <v>1605020000</v>
      </c>
      <c r="H911" t="s">
        <v>17</v>
      </c>
      <c r="I911" t="s">
        <v>53</v>
      </c>
      <c r="K911" t="s">
        <v>18</v>
      </c>
      <c r="L911" s="1">
        <v>69518297</v>
      </c>
      <c r="M911">
        <v>0</v>
      </c>
      <c r="N911" s="1">
        <v>69518297</v>
      </c>
      <c r="O911" s="2">
        <f>+VLOOKUP(A911,'comparacion amort'!$A:$U,5,FALSE)</f>
        <v>0</v>
      </c>
      <c r="P911" s="5">
        <v>44774</v>
      </c>
      <c r="Q911" s="2">
        <v>0</v>
      </c>
      <c r="R911" s="2">
        <v>0</v>
      </c>
      <c r="S911" s="11">
        <f t="shared" si="74"/>
        <v>0</v>
      </c>
      <c r="T911" s="12">
        <f t="shared" si="70"/>
        <v>0</v>
      </c>
      <c r="U911" s="7">
        <f t="shared" si="71"/>
        <v>0</v>
      </c>
      <c r="V911" s="7">
        <f t="shared" si="72"/>
        <v>0</v>
      </c>
      <c r="W911" s="7">
        <f t="shared" si="73"/>
        <v>0</v>
      </c>
      <c r="X911" s="2" t="str">
        <f>+VLOOKUP(A911,'comparacion amort'!$A:$U,10,FALSE)</f>
        <v>C32803</v>
      </c>
      <c r="Y911" s="3">
        <f>+VLOOKUP(A911,'comparacion amort'!$A:$U,19,FALSE)</f>
        <v>0</v>
      </c>
      <c r="Z911" s="7" t="str">
        <f>+VLOOKUP([1]!Tabla1[[#This Row],[Act.fijo]],'[1]clases de AF'!$A:$C,3,FALSE)</f>
        <v>P-TERRUR</v>
      </c>
    </row>
    <row r="912" spans="1:26" x14ac:dyDescent="0.25">
      <c r="A912">
        <v>1755</v>
      </c>
      <c r="B912">
        <v>0</v>
      </c>
      <c r="C912" t="s">
        <v>890</v>
      </c>
      <c r="D912" t="s">
        <v>956</v>
      </c>
      <c r="E912" t="s">
        <v>953</v>
      </c>
      <c r="F912" t="s">
        <v>954</v>
      </c>
      <c r="G912">
        <v>1605020000</v>
      </c>
      <c r="H912" t="s">
        <v>17</v>
      </c>
      <c r="I912" t="s">
        <v>53</v>
      </c>
      <c r="K912" t="s">
        <v>18</v>
      </c>
      <c r="L912" s="1">
        <v>80926429</v>
      </c>
      <c r="M912">
        <v>0</v>
      </c>
      <c r="N912" s="1">
        <v>80926429</v>
      </c>
      <c r="O912" s="2">
        <f>+VLOOKUP(A912,'comparacion amort'!$A:$U,5,FALSE)</f>
        <v>0</v>
      </c>
      <c r="P912" s="5">
        <v>44774</v>
      </c>
      <c r="Q912" s="2">
        <v>0</v>
      </c>
      <c r="R912" s="2">
        <v>0</v>
      </c>
      <c r="S912" s="11">
        <f t="shared" si="74"/>
        <v>0</v>
      </c>
      <c r="T912" s="12">
        <f t="shared" si="70"/>
        <v>0</v>
      </c>
      <c r="U912" s="7">
        <f t="shared" si="71"/>
        <v>0</v>
      </c>
      <c r="V912" s="7">
        <f t="shared" si="72"/>
        <v>0</v>
      </c>
      <c r="W912" s="7">
        <f t="shared" si="73"/>
        <v>0</v>
      </c>
      <c r="X912" s="2" t="str">
        <f>+VLOOKUP(A912,'comparacion amort'!$A:$U,10,FALSE)</f>
        <v>C32803</v>
      </c>
      <c r="Y912" s="3">
        <f>+VLOOKUP(A912,'comparacion amort'!$A:$U,19,FALSE)</f>
        <v>0</v>
      </c>
      <c r="Z912" s="7" t="str">
        <f>+VLOOKUP([1]!Tabla1[[#This Row],[Act.fijo]],'[1]clases de AF'!$A:$C,3,FALSE)</f>
        <v>P-TERRUR</v>
      </c>
    </row>
    <row r="913" spans="1:26" x14ac:dyDescent="0.25">
      <c r="A913">
        <v>1756</v>
      </c>
      <c r="B913">
        <v>0</v>
      </c>
      <c r="C913" t="s">
        <v>890</v>
      </c>
      <c r="D913" t="s">
        <v>956</v>
      </c>
      <c r="E913" t="s">
        <v>953</v>
      </c>
      <c r="F913" t="s">
        <v>954</v>
      </c>
      <c r="G913">
        <v>1605020000</v>
      </c>
      <c r="H913" t="s">
        <v>17</v>
      </c>
      <c r="I913" t="s">
        <v>53</v>
      </c>
      <c r="K913" t="s">
        <v>18</v>
      </c>
      <c r="L913" s="1">
        <v>20332415</v>
      </c>
      <c r="M913">
        <v>0</v>
      </c>
      <c r="N913" s="1">
        <v>20332415</v>
      </c>
      <c r="O913" s="2">
        <f>+VLOOKUP(A913,'comparacion amort'!$A:$U,5,FALSE)</f>
        <v>0</v>
      </c>
      <c r="P913" s="5">
        <v>44774</v>
      </c>
      <c r="Q913" s="2">
        <v>0</v>
      </c>
      <c r="R913" s="2">
        <v>0</v>
      </c>
      <c r="S913" s="11">
        <f t="shared" si="74"/>
        <v>0</v>
      </c>
      <c r="T913" s="12">
        <f t="shared" si="70"/>
        <v>0</v>
      </c>
      <c r="U913" s="7">
        <f t="shared" si="71"/>
        <v>0</v>
      </c>
      <c r="V913" s="7">
        <f t="shared" si="72"/>
        <v>0</v>
      </c>
      <c r="W913" s="7">
        <f t="shared" si="73"/>
        <v>0</v>
      </c>
      <c r="X913" s="2" t="str">
        <f>+VLOOKUP(A913,'comparacion amort'!$A:$U,10,FALSE)</f>
        <v>C32803</v>
      </c>
      <c r="Y913" s="3">
        <f>+VLOOKUP(A913,'comparacion amort'!$A:$U,19,FALSE)</f>
        <v>0</v>
      </c>
      <c r="Z913" s="7" t="str">
        <f>+VLOOKUP([1]!Tabla1[[#This Row],[Act.fijo]],'[1]clases de AF'!$A:$C,3,FALSE)</f>
        <v>P-TERRUR</v>
      </c>
    </row>
    <row r="914" spans="1:26" x14ac:dyDescent="0.25">
      <c r="A914">
        <v>1757</v>
      </c>
      <c r="B914">
        <v>0</v>
      </c>
      <c r="C914" t="s">
        <v>890</v>
      </c>
      <c r="D914" t="s">
        <v>958</v>
      </c>
      <c r="E914" t="s">
        <v>953</v>
      </c>
      <c r="F914" t="s">
        <v>954</v>
      </c>
      <c r="G914">
        <v>1605020000</v>
      </c>
      <c r="H914" t="s">
        <v>17</v>
      </c>
      <c r="I914" t="s">
        <v>53</v>
      </c>
      <c r="K914" t="s">
        <v>18</v>
      </c>
      <c r="L914" s="1">
        <v>12477643</v>
      </c>
      <c r="M914">
        <v>0</v>
      </c>
      <c r="N914" s="1">
        <v>12477643</v>
      </c>
      <c r="O914" s="2">
        <f>+VLOOKUP(A914,'comparacion amort'!$A:$U,5,FALSE)</f>
        <v>0</v>
      </c>
      <c r="P914" s="5">
        <v>44774</v>
      </c>
      <c r="Q914" s="2">
        <v>0</v>
      </c>
      <c r="R914" s="2">
        <v>0</v>
      </c>
      <c r="S914" s="11">
        <f t="shared" si="74"/>
        <v>0</v>
      </c>
      <c r="T914" s="12">
        <f t="shared" si="70"/>
        <v>0</v>
      </c>
      <c r="U914" s="7">
        <f t="shared" si="71"/>
        <v>0</v>
      </c>
      <c r="V914" s="7">
        <f t="shared" si="72"/>
        <v>0</v>
      </c>
      <c r="W914" s="7">
        <f t="shared" si="73"/>
        <v>0</v>
      </c>
      <c r="X914" s="2" t="str">
        <f>+VLOOKUP(A914,'comparacion amort'!$A:$U,10,FALSE)</f>
        <v>C32803</v>
      </c>
      <c r="Y914" s="3">
        <f>+VLOOKUP(A914,'comparacion amort'!$A:$U,19,FALSE)</f>
        <v>0</v>
      </c>
      <c r="Z914" s="7" t="str">
        <f>+VLOOKUP([1]!Tabla1[[#This Row],[Act.fijo]],'[1]clases de AF'!$A:$C,3,FALSE)</f>
        <v>P-TERRUR</v>
      </c>
    </row>
    <row r="915" spans="1:26" x14ac:dyDescent="0.25">
      <c r="A915">
        <v>1758</v>
      </c>
      <c r="B915">
        <v>0</v>
      </c>
      <c r="C915" t="s">
        <v>890</v>
      </c>
      <c r="D915" t="s">
        <v>959</v>
      </c>
      <c r="E915" t="s">
        <v>953</v>
      </c>
      <c r="F915" t="s">
        <v>954</v>
      </c>
      <c r="G915">
        <v>1605020000</v>
      </c>
      <c r="H915" t="s">
        <v>17</v>
      </c>
      <c r="I915" t="s">
        <v>53</v>
      </c>
      <c r="K915" t="s">
        <v>18</v>
      </c>
      <c r="L915" s="1">
        <v>45532702</v>
      </c>
      <c r="M915">
        <v>0</v>
      </c>
      <c r="N915" s="1">
        <v>45532702</v>
      </c>
      <c r="O915" s="2">
        <f>+VLOOKUP(A915,'comparacion amort'!$A:$U,5,FALSE)</f>
        <v>0</v>
      </c>
      <c r="P915" s="5">
        <v>44774</v>
      </c>
      <c r="Q915" s="2">
        <v>0</v>
      </c>
      <c r="R915" s="2">
        <v>0</v>
      </c>
      <c r="S915" s="11">
        <f t="shared" si="74"/>
        <v>0</v>
      </c>
      <c r="T915" s="12">
        <f t="shared" si="70"/>
        <v>0</v>
      </c>
      <c r="U915" s="7">
        <f t="shared" si="71"/>
        <v>0</v>
      </c>
      <c r="V915" s="7">
        <f t="shared" si="72"/>
        <v>0</v>
      </c>
      <c r="W915" s="7">
        <f t="shared" si="73"/>
        <v>0</v>
      </c>
      <c r="X915" s="2" t="str">
        <f>+VLOOKUP(A915,'comparacion amort'!$A:$U,10,FALSE)</f>
        <v>C32803</v>
      </c>
      <c r="Y915" s="3">
        <f>+VLOOKUP(A915,'comparacion amort'!$A:$U,19,FALSE)</f>
        <v>0</v>
      </c>
      <c r="Z915" s="7" t="str">
        <f>+VLOOKUP([1]!Tabla1[[#This Row],[Act.fijo]],'[1]clases de AF'!$A:$C,3,FALSE)</f>
        <v>P-TERRUR</v>
      </c>
    </row>
    <row r="916" spans="1:26" x14ac:dyDescent="0.25">
      <c r="A916">
        <v>1759</v>
      </c>
      <c r="B916">
        <v>0</v>
      </c>
      <c r="C916" t="s">
        <v>890</v>
      </c>
      <c r="D916" t="s">
        <v>956</v>
      </c>
      <c r="E916" t="s">
        <v>953</v>
      </c>
      <c r="F916" t="s">
        <v>954</v>
      </c>
      <c r="G916">
        <v>1605020000</v>
      </c>
      <c r="H916" t="s">
        <v>17</v>
      </c>
      <c r="I916" t="s">
        <v>53</v>
      </c>
      <c r="K916" t="s">
        <v>18</v>
      </c>
      <c r="L916" s="1">
        <v>13632088</v>
      </c>
      <c r="M916">
        <v>0</v>
      </c>
      <c r="N916" s="1">
        <v>13632088</v>
      </c>
      <c r="O916" s="2">
        <f>+VLOOKUP(A916,'comparacion amort'!$A:$U,5,FALSE)</f>
        <v>0</v>
      </c>
      <c r="P916" s="5">
        <v>44774</v>
      </c>
      <c r="Q916" s="2">
        <v>0</v>
      </c>
      <c r="R916" s="2">
        <v>0</v>
      </c>
      <c r="S916" s="11">
        <f t="shared" si="74"/>
        <v>0</v>
      </c>
      <c r="T916" s="12">
        <f t="shared" si="70"/>
        <v>0</v>
      </c>
      <c r="U916" s="7">
        <f t="shared" si="71"/>
        <v>0</v>
      </c>
      <c r="V916" s="7">
        <f t="shared" si="72"/>
        <v>0</v>
      </c>
      <c r="W916" s="7">
        <f t="shared" si="73"/>
        <v>0</v>
      </c>
      <c r="X916" s="2" t="str">
        <f>+VLOOKUP(A916,'comparacion amort'!$A:$U,10,FALSE)</f>
        <v>C32803</v>
      </c>
      <c r="Y916" s="3">
        <f>+VLOOKUP(A916,'comparacion amort'!$A:$U,19,FALSE)</f>
        <v>0</v>
      </c>
      <c r="Z916" s="7" t="str">
        <f>+VLOOKUP([1]!Tabla1[[#This Row],[Act.fijo]],'[1]clases de AF'!$A:$C,3,FALSE)</f>
        <v>P-TERRUR</v>
      </c>
    </row>
    <row r="917" spans="1:26" x14ac:dyDescent="0.25">
      <c r="A917">
        <v>1760</v>
      </c>
      <c r="B917">
        <v>0</v>
      </c>
      <c r="C917" t="s">
        <v>890</v>
      </c>
      <c r="D917" t="s">
        <v>960</v>
      </c>
      <c r="E917" t="s">
        <v>953</v>
      </c>
      <c r="F917" t="s">
        <v>954</v>
      </c>
      <c r="G917">
        <v>1605020000</v>
      </c>
      <c r="H917" t="s">
        <v>17</v>
      </c>
      <c r="I917" t="s">
        <v>53</v>
      </c>
      <c r="K917" t="s">
        <v>18</v>
      </c>
      <c r="L917" s="1">
        <v>41309358</v>
      </c>
      <c r="M917">
        <v>0</v>
      </c>
      <c r="N917" s="1">
        <v>41309358</v>
      </c>
      <c r="O917" s="2">
        <f>+VLOOKUP(A917,'comparacion amort'!$A:$U,5,FALSE)</f>
        <v>0</v>
      </c>
      <c r="P917" s="5">
        <v>44774</v>
      </c>
      <c r="Q917" s="2">
        <v>0</v>
      </c>
      <c r="R917" s="2">
        <v>0</v>
      </c>
      <c r="S917" s="11">
        <f t="shared" si="74"/>
        <v>0</v>
      </c>
      <c r="T917" s="12">
        <f t="shared" si="70"/>
        <v>0</v>
      </c>
      <c r="U917" s="7">
        <f t="shared" si="71"/>
        <v>0</v>
      </c>
      <c r="V917" s="7">
        <f t="shared" si="72"/>
        <v>0</v>
      </c>
      <c r="W917" s="7">
        <f t="shared" si="73"/>
        <v>0</v>
      </c>
      <c r="X917" s="2" t="str">
        <f>+VLOOKUP(A917,'comparacion amort'!$A:$U,10,FALSE)</f>
        <v>C32803</v>
      </c>
      <c r="Y917" s="3">
        <f>+VLOOKUP(A917,'comparacion amort'!$A:$U,19,FALSE)</f>
        <v>0</v>
      </c>
      <c r="Z917" s="7" t="str">
        <f>+VLOOKUP([1]!Tabla1[[#This Row],[Act.fijo]],'[1]clases de AF'!$A:$C,3,FALSE)</f>
        <v>P-TERRUR</v>
      </c>
    </row>
    <row r="918" spans="1:26" x14ac:dyDescent="0.25">
      <c r="A918">
        <v>1761</v>
      </c>
      <c r="B918">
        <v>0</v>
      </c>
      <c r="C918" t="s">
        <v>890</v>
      </c>
      <c r="D918" t="s">
        <v>961</v>
      </c>
      <c r="E918" t="s">
        <v>953</v>
      </c>
      <c r="F918" t="s">
        <v>954</v>
      </c>
      <c r="G918">
        <v>1605020000</v>
      </c>
      <c r="H918" t="s">
        <v>17</v>
      </c>
      <c r="I918" t="s">
        <v>53</v>
      </c>
      <c r="K918" t="s">
        <v>18</v>
      </c>
      <c r="L918" s="1">
        <v>320853681</v>
      </c>
      <c r="M918">
        <v>0</v>
      </c>
      <c r="N918" s="1">
        <v>320853681</v>
      </c>
      <c r="O918" s="2">
        <f>+VLOOKUP(A918,'comparacion amort'!$A:$U,5,FALSE)</f>
        <v>0</v>
      </c>
      <c r="P918" s="5">
        <v>44774</v>
      </c>
      <c r="Q918" s="2">
        <v>0</v>
      </c>
      <c r="R918" s="2">
        <v>0</v>
      </c>
      <c r="S918" s="11">
        <f t="shared" si="74"/>
        <v>0</v>
      </c>
      <c r="T918" s="12">
        <f t="shared" si="70"/>
        <v>0</v>
      </c>
      <c r="U918" s="7">
        <f t="shared" si="71"/>
        <v>0</v>
      </c>
      <c r="V918" s="7">
        <f t="shared" si="72"/>
        <v>0</v>
      </c>
      <c r="W918" s="7">
        <f t="shared" si="73"/>
        <v>0</v>
      </c>
      <c r="X918" s="2" t="str">
        <f>+VLOOKUP(A918,'comparacion amort'!$A:$U,10,FALSE)</f>
        <v>C32803</v>
      </c>
      <c r="Y918" s="3">
        <f>+VLOOKUP(A918,'comparacion amort'!$A:$U,19,FALSE)</f>
        <v>0</v>
      </c>
      <c r="Z918" s="7" t="str">
        <f>+VLOOKUP([1]!Tabla1[[#This Row],[Act.fijo]],'[1]clases de AF'!$A:$C,3,FALSE)</f>
        <v>P-TERRUR</v>
      </c>
    </row>
    <row r="919" spans="1:26" x14ac:dyDescent="0.25">
      <c r="A919">
        <v>1762</v>
      </c>
      <c r="B919">
        <v>0</v>
      </c>
      <c r="C919" t="s">
        <v>890</v>
      </c>
      <c r="D919" t="s">
        <v>960</v>
      </c>
      <c r="E919" t="s">
        <v>953</v>
      </c>
      <c r="F919" t="s">
        <v>954</v>
      </c>
      <c r="G919">
        <v>1605020000</v>
      </c>
      <c r="H919" t="s">
        <v>17</v>
      </c>
      <c r="I919" t="s">
        <v>53</v>
      </c>
      <c r="K919" t="s">
        <v>18</v>
      </c>
      <c r="L919" s="1">
        <v>18359714</v>
      </c>
      <c r="M919">
        <v>0</v>
      </c>
      <c r="N919" s="1">
        <v>18359714</v>
      </c>
      <c r="O919" s="2">
        <f>+VLOOKUP(A919,'comparacion amort'!$A:$U,5,FALSE)</f>
        <v>0</v>
      </c>
      <c r="P919" s="5">
        <v>44774</v>
      </c>
      <c r="Q919" s="2">
        <v>0</v>
      </c>
      <c r="R919" s="2">
        <v>0</v>
      </c>
      <c r="S919" s="11">
        <f t="shared" si="74"/>
        <v>0</v>
      </c>
      <c r="T919" s="12">
        <f t="shared" si="70"/>
        <v>0</v>
      </c>
      <c r="U919" s="7">
        <f t="shared" si="71"/>
        <v>0</v>
      </c>
      <c r="V919" s="7">
        <f t="shared" si="72"/>
        <v>0</v>
      </c>
      <c r="W919" s="7">
        <f t="shared" si="73"/>
        <v>0</v>
      </c>
      <c r="X919" s="2" t="str">
        <f>+VLOOKUP(A919,'comparacion amort'!$A:$U,10,FALSE)</f>
        <v>C32803</v>
      </c>
      <c r="Y919" s="3">
        <f>+VLOOKUP(A919,'comparacion amort'!$A:$U,19,FALSE)</f>
        <v>0</v>
      </c>
      <c r="Z919" s="7" t="str">
        <f>+VLOOKUP([1]!Tabla1[[#This Row],[Act.fijo]],'[1]clases de AF'!$A:$C,3,FALSE)</f>
        <v>P-TERRUR</v>
      </c>
    </row>
    <row r="920" spans="1:26" x14ac:dyDescent="0.25">
      <c r="A920">
        <v>1763</v>
      </c>
      <c r="B920">
        <v>0</v>
      </c>
      <c r="C920" t="s">
        <v>890</v>
      </c>
      <c r="D920" t="s">
        <v>962</v>
      </c>
      <c r="E920" t="s">
        <v>953</v>
      </c>
      <c r="F920" t="s">
        <v>954</v>
      </c>
      <c r="G920">
        <v>1605020000</v>
      </c>
      <c r="H920" t="s">
        <v>17</v>
      </c>
      <c r="I920" t="s">
        <v>53</v>
      </c>
      <c r="K920" t="s">
        <v>18</v>
      </c>
      <c r="L920" s="1">
        <v>27539572</v>
      </c>
      <c r="M920">
        <v>0</v>
      </c>
      <c r="N920" s="1">
        <v>27539572</v>
      </c>
      <c r="O920" s="2">
        <f>+VLOOKUP(A920,'comparacion amort'!$A:$U,5,FALSE)</f>
        <v>0</v>
      </c>
      <c r="P920" s="5">
        <v>44774</v>
      </c>
      <c r="Q920" s="2">
        <v>0</v>
      </c>
      <c r="R920" s="2">
        <v>0</v>
      </c>
      <c r="S920" s="11">
        <f t="shared" si="74"/>
        <v>0</v>
      </c>
      <c r="T920" s="12">
        <f t="shared" si="70"/>
        <v>0</v>
      </c>
      <c r="U920" s="7">
        <f t="shared" si="71"/>
        <v>0</v>
      </c>
      <c r="V920" s="7">
        <f t="shared" si="72"/>
        <v>0</v>
      </c>
      <c r="W920" s="7">
        <f t="shared" si="73"/>
        <v>0</v>
      </c>
      <c r="X920" s="2" t="str">
        <f>+VLOOKUP(A920,'comparacion amort'!$A:$U,10,FALSE)</f>
        <v>C32803</v>
      </c>
      <c r="Y920" s="3">
        <f>+VLOOKUP(A920,'comparacion amort'!$A:$U,19,FALSE)</f>
        <v>0</v>
      </c>
      <c r="Z920" s="7" t="str">
        <f>+VLOOKUP([1]!Tabla1[[#This Row],[Act.fijo]],'[1]clases de AF'!$A:$C,3,FALSE)</f>
        <v>P-TERRUR</v>
      </c>
    </row>
    <row r="921" spans="1:26" x14ac:dyDescent="0.25">
      <c r="A921">
        <v>1764</v>
      </c>
      <c r="B921">
        <v>0</v>
      </c>
      <c r="C921" t="s">
        <v>890</v>
      </c>
      <c r="D921" t="s">
        <v>960</v>
      </c>
      <c r="E921" t="s">
        <v>953</v>
      </c>
      <c r="F921" t="s">
        <v>954</v>
      </c>
      <c r="G921">
        <v>1605020000</v>
      </c>
      <c r="H921" t="s">
        <v>17</v>
      </c>
      <c r="I921" t="s">
        <v>53</v>
      </c>
      <c r="K921" t="s">
        <v>18</v>
      </c>
      <c r="L921" s="1">
        <v>213902455</v>
      </c>
      <c r="M921">
        <v>0</v>
      </c>
      <c r="N921" s="1">
        <v>213902455</v>
      </c>
      <c r="O921" s="2">
        <f>+VLOOKUP(A921,'comparacion amort'!$A:$U,5,FALSE)</f>
        <v>0</v>
      </c>
      <c r="P921" s="5">
        <v>44774</v>
      </c>
      <c r="Q921" s="2">
        <v>0</v>
      </c>
      <c r="R921" s="2">
        <v>0</v>
      </c>
      <c r="S921" s="11">
        <f t="shared" si="74"/>
        <v>0</v>
      </c>
      <c r="T921" s="12">
        <f t="shared" si="70"/>
        <v>0</v>
      </c>
      <c r="U921" s="7">
        <f t="shared" si="71"/>
        <v>0</v>
      </c>
      <c r="V921" s="7">
        <f t="shared" si="72"/>
        <v>0</v>
      </c>
      <c r="W921" s="7">
        <f t="shared" si="73"/>
        <v>0</v>
      </c>
      <c r="X921" s="2" t="str">
        <f>+VLOOKUP(A921,'comparacion amort'!$A:$U,10,FALSE)</f>
        <v>C32803</v>
      </c>
      <c r="Y921" s="3">
        <f>+VLOOKUP(A921,'comparacion amort'!$A:$U,19,FALSE)</f>
        <v>0</v>
      </c>
      <c r="Z921" s="7" t="str">
        <f>+VLOOKUP([1]!Tabla1[[#This Row],[Act.fijo]],'[1]clases de AF'!$A:$C,3,FALSE)</f>
        <v>P-TERRUR</v>
      </c>
    </row>
    <row r="922" spans="1:26" x14ac:dyDescent="0.25">
      <c r="A922">
        <v>1765</v>
      </c>
      <c r="B922">
        <v>0</v>
      </c>
      <c r="C922" t="s">
        <v>890</v>
      </c>
      <c r="D922" t="s">
        <v>960</v>
      </c>
      <c r="E922" t="s">
        <v>953</v>
      </c>
      <c r="F922" t="s">
        <v>954</v>
      </c>
      <c r="G922">
        <v>1605020000</v>
      </c>
      <c r="H922" t="s">
        <v>17</v>
      </c>
      <c r="I922" t="s">
        <v>53</v>
      </c>
      <c r="K922" t="s">
        <v>18</v>
      </c>
      <c r="L922" s="1">
        <v>20855915</v>
      </c>
      <c r="M922">
        <v>0</v>
      </c>
      <c r="N922" s="1">
        <v>20855915</v>
      </c>
      <c r="O922" s="2">
        <f>+VLOOKUP(A922,'comparacion amort'!$A:$U,5,FALSE)</f>
        <v>0</v>
      </c>
      <c r="P922" s="5">
        <v>44774</v>
      </c>
      <c r="Q922" s="2">
        <v>0</v>
      </c>
      <c r="R922" s="2">
        <v>0</v>
      </c>
      <c r="S922" s="11">
        <f t="shared" si="74"/>
        <v>0</v>
      </c>
      <c r="T922" s="12">
        <f t="shared" si="70"/>
        <v>0</v>
      </c>
      <c r="U922" s="7">
        <f t="shared" si="71"/>
        <v>0</v>
      </c>
      <c r="V922" s="7">
        <f t="shared" si="72"/>
        <v>0</v>
      </c>
      <c r="W922" s="7">
        <f t="shared" si="73"/>
        <v>0</v>
      </c>
      <c r="X922" s="2" t="str">
        <f>+VLOOKUP(A922,'comparacion amort'!$A:$U,10,FALSE)</f>
        <v>C32803</v>
      </c>
      <c r="Y922" s="3">
        <f>+VLOOKUP(A922,'comparacion amort'!$A:$U,19,FALSE)</f>
        <v>0</v>
      </c>
      <c r="Z922" s="7" t="str">
        <f>+VLOOKUP([1]!Tabla1[[#This Row],[Act.fijo]],'[1]clases de AF'!$A:$C,3,FALSE)</f>
        <v>P-TERRUR</v>
      </c>
    </row>
    <row r="923" spans="1:26" x14ac:dyDescent="0.25">
      <c r="A923">
        <v>1766</v>
      </c>
      <c r="B923">
        <v>0</v>
      </c>
      <c r="C923" t="s">
        <v>890</v>
      </c>
      <c r="D923" t="s">
        <v>960</v>
      </c>
      <c r="E923" t="s">
        <v>953</v>
      </c>
      <c r="F923" t="s">
        <v>954</v>
      </c>
      <c r="G923">
        <v>1605020000</v>
      </c>
      <c r="H923" t="s">
        <v>17</v>
      </c>
      <c r="I923" t="s">
        <v>53</v>
      </c>
      <c r="K923" t="s">
        <v>18</v>
      </c>
      <c r="L923" s="1">
        <v>19880728</v>
      </c>
      <c r="M923">
        <v>0</v>
      </c>
      <c r="N923" s="1">
        <v>19880728</v>
      </c>
      <c r="O923" s="2">
        <f>+VLOOKUP(A923,'comparacion amort'!$A:$U,5,FALSE)</f>
        <v>0</v>
      </c>
      <c r="P923" s="5">
        <v>44774</v>
      </c>
      <c r="Q923" s="2">
        <v>0</v>
      </c>
      <c r="R923" s="2">
        <v>0</v>
      </c>
      <c r="S923" s="11">
        <f t="shared" si="74"/>
        <v>0</v>
      </c>
      <c r="T923" s="12">
        <f t="shared" si="70"/>
        <v>0</v>
      </c>
      <c r="U923" s="7">
        <f t="shared" si="71"/>
        <v>0</v>
      </c>
      <c r="V923" s="7">
        <f t="shared" si="72"/>
        <v>0</v>
      </c>
      <c r="W923" s="7">
        <f t="shared" si="73"/>
        <v>0</v>
      </c>
      <c r="X923" s="2" t="str">
        <f>+VLOOKUP(A923,'comparacion amort'!$A:$U,10,FALSE)</f>
        <v>C32803</v>
      </c>
      <c r="Y923" s="3">
        <f>+VLOOKUP(A923,'comparacion amort'!$A:$U,19,FALSE)</f>
        <v>0</v>
      </c>
      <c r="Z923" s="7" t="str">
        <f>+VLOOKUP([1]!Tabla1[[#This Row],[Act.fijo]],'[1]clases de AF'!$A:$C,3,FALSE)</f>
        <v>P-TERRUR</v>
      </c>
    </row>
    <row r="924" spans="1:26" x14ac:dyDescent="0.25">
      <c r="A924">
        <v>1767</v>
      </c>
      <c r="B924">
        <v>0</v>
      </c>
      <c r="C924" t="s">
        <v>890</v>
      </c>
      <c r="D924" t="s">
        <v>960</v>
      </c>
      <c r="E924" t="s">
        <v>953</v>
      </c>
      <c r="F924" t="s">
        <v>954</v>
      </c>
      <c r="G924">
        <v>1605020000</v>
      </c>
      <c r="H924" t="s">
        <v>17</v>
      </c>
      <c r="I924" t="s">
        <v>53</v>
      </c>
      <c r="K924" t="s">
        <v>18</v>
      </c>
      <c r="L924" s="1">
        <v>32532102</v>
      </c>
      <c r="M924">
        <v>0</v>
      </c>
      <c r="N924" s="1">
        <v>32532102</v>
      </c>
      <c r="O924" s="2">
        <f>+VLOOKUP(A924,'comparacion amort'!$A:$U,5,FALSE)</f>
        <v>0</v>
      </c>
      <c r="P924" s="5">
        <v>44774</v>
      </c>
      <c r="Q924" s="2">
        <v>0</v>
      </c>
      <c r="R924" s="2">
        <v>0</v>
      </c>
      <c r="S924" s="11">
        <f t="shared" si="74"/>
        <v>0</v>
      </c>
      <c r="T924" s="12">
        <f t="shared" si="70"/>
        <v>0</v>
      </c>
      <c r="U924" s="7">
        <f t="shared" si="71"/>
        <v>0</v>
      </c>
      <c r="V924" s="7">
        <f t="shared" si="72"/>
        <v>0</v>
      </c>
      <c r="W924" s="7">
        <f t="shared" si="73"/>
        <v>0</v>
      </c>
      <c r="X924" s="2" t="str">
        <f>+VLOOKUP(A924,'comparacion amort'!$A:$U,10,FALSE)</f>
        <v>C32803</v>
      </c>
      <c r="Y924" s="3">
        <f>+VLOOKUP(A924,'comparacion amort'!$A:$U,19,FALSE)</f>
        <v>0</v>
      </c>
      <c r="Z924" s="7" t="str">
        <f>+VLOOKUP([1]!Tabla1[[#This Row],[Act.fijo]],'[1]clases de AF'!$A:$C,3,FALSE)</f>
        <v>P-TERRUR</v>
      </c>
    </row>
    <row r="925" spans="1:26" x14ac:dyDescent="0.25">
      <c r="A925">
        <v>1768</v>
      </c>
      <c r="B925">
        <v>0</v>
      </c>
      <c r="C925" t="s">
        <v>890</v>
      </c>
      <c r="D925" t="s">
        <v>960</v>
      </c>
      <c r="E925" t="s">
        <v>953</v>
      </c>
      <c r="F925" t="s">
        <v>954</v>
      </c>
      <c r="G925">
        <v>1605020000</v>
      </c>
      <c r="H925" t="s">
        <v>17</v>
      </c>
      <c r="I925" t="s">
        <v>53</v>
      </c>
      <c r="K925" t="s">
        <v>18</v>
      </c>
      <c r="L925" s="1">
        <v>16353524</v>
      </c>
      <c r="M925">
        <v>0</v>
      </c>
      <c r="N925" s="1">
        <v>16353524</v>
      </c>
      <c r="O925" s="2">
        <f>+VLOOKUP(A925,'comparacion amort'!$A:$U,5,FALSE)</f>
        <v>0</v>
      </c>
      <c r="P925" s="5">
        <v>44774</v>
      </c>
      <c r="Q925" s="2">
        <v>0</v>
      </c>
      <c r="R925" s="2">
        <v>0</v>
      </c>
      <c r="S925" s="11">
        <f t="shared" si="74"/>
        <v>0</v>
      </c>
      <c r="T925" s="12">
        <f t="shared" si="70"/>
        <v>0</v>
      </c>
      <c r="U925" s="7">
        <f t="shared" si="71"/>
        <v>0</v>
      </c>
      <c r="V925" s="7">
        <f t="shared" si="72"/>
        <v>0</v>
      </c>
      <c r="W925" s="7">
        <f t="shared" si="73"/>
        <v>0</v>
      </c>
      <c r="X925" s="2" t="str">
        <f>+VLOOKUP(A925,'comparacion amort'!$A:$U,10,FALSE)</f>
        <v>C32803</v>
      </c>
      <c r="Y925" s="3">
        <f>+VLOOKUP(A925,'comparacion amort'!$A:$U,19,FALSE)</f>
        <v>0</v>
      </c>
      <c r="Z925" s="7" t="str">
        <f>+VLOOKUP([1]!Tabla1[[#This Row],[Act.fijo]],'[1]clases de AF'!$A:$C,3,FALSE)</f>
        <v>P-TERRUR</v>
      </c>
    </row>
    <row r="926" spans="1:26" x14ac:dyDescent="0.25">
      <c r="A926">
        <v>1769</v>
      </c>
      <c r="B926">
        <v>0</v>
      </c>
      <c r="C926" t="s">
        <v>890</v>
      </c>
      <c r="D926" t="s">
        <v>963</v>
      </c>
      <c r="E926" t="s">
        <v>953</v>
      </c>
      <c r="F926" t="s">
        <v>954</v>
      </c>
      <c r="G926">
        <v>1605020000</v>
      </c>
      <c r="H926" t="s">
        <v>17</v>
      </c>
      <c r="I926" t="s">
        <v>53</v>
      </c>
      <c r="K926" t="s">
        <v>18</v>
      </c>
      <c r="L926" s="1">
        <v>9178890</v>
      </c>
      <c r="M926">
        <v>0</v>
      </c>
      <c r="N926" s="1">
        <v>9178890</v>
      </c>
      <c r="O926" s="2">
        <f>+VLOOKUP(A926,'comparacion amort'!$A:$U,5,FALSE)</f>
        <v>0</v>
      </c>
      <c r="P926" s="5">
        <v>44774</v>
      </c>
      <c r="Q926" s="2">
        <v>0</v>
      </c>
      <c r="R926" s="2">
        <v>0</v>
      </c>
      <c r="S926" s="11">
        <f t="shared" si="74"/>
        <v>0</v>
      </c>
      <c r="T926" s="12">
        <f t="shared" si="70"/>
        <v>0</v>
      </c>
      <c r="U926" s="7">
        <f t="shared" si="71"/>
        <v>0</v>
      </c>
      <c r="V926" s="7">
        <f t="shared" si="72"/>
        <v>0</v>
      </c>
      <c r="W926" s="7">
        <f t="shared" si="73"/>
        <v>0</v>
      </c>
      <c r="X926" s="2" t="str">
        <f>+VLOOKUP(A926,'comparacion amort'!$A:$U,10,FALSE)</f>
        <v>C32803</v>
      </c>
      <c r="Y926" s="3">
        <f>+VLOOKUP(A926,'comparacion amort'!$A:$U,19,FALSE)</f>
        <v>0</v>
      </c>
      <c r="Z926" s="7" t="str">
        <f>+VLOOKUP([1]!Tabla1[[#This Row],[Act.fijo]],'[1]clases de AF'!$A:$C,3,FALSE)</f>
        <v>P-TERRUR</v>
      </c>
    </row>
    <row r="927" spans="1:26" x14ac:dyDescent="0.25">
      <c r="A927">
        <v>1771</v>
      </c>
      <c r="B927">
        <v>0</v>
      </c>
      <c r="C927" t="s">
        <v>964</v>
      </c>
      <c r="D927" t="s">
        <v>965</v>
      </c>
      <c r="E927" t="s">
        <v>953</v>
      </c>
      <c r="F927" t="s">
        <v>954</v>
      </c>
      <c r="G927">
        <v>1605020000</v>
      </c>
      <c r="H927" t="s">
        <v>17</v>
      </c>
      <c r="I927" t="s">
        <v>53</v>
      </c>
      <c r="K927" t="s">
        <v>18</v>
      </c>
      <c r="L927" s="1">
        <v>7615378</v>
      </c>
      <c r="M927">
        <v>0</v>
      </c>
      <c r="N927" s="1">
        <v>7615378</v>
      </c>
      <c r="O927" s="2">
        <f>+VLOOKUP(A927,'comparacion amort'!$A:$U,5,FALSE)</f>
        <v>0</v>
      </c>
      <c r="P927" s="5">
        <v>44805</v>
      </c>
      <c r="Q927" s="2">
        <v>0</v>
      </c>
      <c r="R927" s="2">
        <v>0</v>
      </c>
      <c r="S927" s="11">
        <f t="shared" si="74"/>
        <v>0</v>
      </c>
      <c r="T927" s="12">
        <f t="shared" si="70"/>
        <v>0</v>
      </c>
      <c r="U927" s="7">
        <f t="shared" si="71"/>
        <v>0</v>
      </c>
      <c r="V927" s="7">
        <f t="shared" si="72"/>
        <v>0</v>
      </c>
      <c r="W927" s="7">
        <f t="shared" si="73"/>
        <v>0</v>
      </c>
      <c r="X927" s="2" t="str">
        <f>+VLOOKUP(A927,'comparacion amort'!$A:$U,10,FALSE)</f>
        <v>C32803</v>
      </c>
      <c r="Y927" s="3">
        <f>+VLOOKUP(A927,'comparacion amort'!$A:$U,19,FALSE)</f>
        <v>0</v>
      </c>
      <c r="Z927" s="7" t="str">
        <f>+VLOOKUP([1]!Tabla1[[#This Row],[Act.fijo]],'[1]clases de AF'!$A:$C,3,FALSE)</f>
        <v>P-TERRUR</v>
      </c>
    </row>
    <row r="928" spans="1:26" x14ac:dyDescent="0.25">
      <c r="A928">
        <v>5163</v>
      </c>
      <c r="B928">
        <v>0</v>
      </c>
      <c r="C928" t="s">
        <v>698</v>
      </c>
      <c r="D928" t="s">
        <v>699</v>
      </c>
      <c r="E928" t="s">
        <v>953</v>
      </c>
      <c r="F928" t="s">
        <v>954</v>
      </c>
      <c r="G928">
        <v>1640010000</v>
      </c>
      <c r="H928" t="s">
        <v>17</v>
      </c>
      <c r="I928" t="s">
        <v>32</v>
      </c>
      <c r="K928" t="s">
        <v>18</v>
      </c>
      <c r="L928" s="1">
        <v>14473026250</v>
      </c>
      <c r="M928" s="1">
        <v>-165541149</v>
      </c>
      <c r="N928" s="1">
        <v>14307485101</v>
      </c>
      <c r="O928" s="2" t="str">
        <f>+VLOOKUP(A928,'comparacion amort'!$A:$U,5,FALSE)</f>
        <v>ZVRI</v>
      </c>
      <c r="P928" s="5">
        <v>44562</v>
      </c>
      <c r="Q928" s="2">
        <v>102</v>
      </c>
      <c r="R928" s="2">
        <v>0</v>
      </c>
      <c r="S928" s="11">
        <f t="shared" si="74"/>
        <v>102</v>
      </c>
      <c r="T928" s="12">
        <f t="shared" si="70"/>
        <v>1</v>
      </c>
      <c r="U928" s="7">
        <f t="shared" si="71"/>
        <v>2</v>
      </c>
      <c r="V928" s="7">
        <f t="shared" si="72"/>
        <v>100</v>
      </c>
      <c r="W928" s="7">
        <f t="shared" si="73"/>
        <v>10</v>
      </c>
      <c r="X928" s="2" t="str">
        <f>+VLOOKUP(A928,'comparacion amort'!$A:$U,10,FALSE)</f>
        <v>C32803</v>
      </c>
      <c r="Y928" s="3">
        <f>+VLOOKUP(A928,'comparacion amort'!$A:$U,19,FALSE)</f>
        <v>-23648735</v>
      </c>
      <c r="Z928" s="7" t="str">
        <f>+VLOOKUP([1]!Tabla1[[#This Row],[Act.fijo]],'[1]clases de AF'!$A:$C,3,FALSE)</f>
        <v>P-TERRUR</v>
      </c>
    </row>
    <row r="929" spans="1:26" x14ac:dyDescent="0.25">
      <c r="A929">
        <v>5167</v>
      </c>
      <c r="B929">
        <v>0</v>
      </c>
      <c r="C929" t="s">
        <v>698</v>
      </c>
      <c r="D929" t="s">
        <v>966</v>
      </c>
      <c r="E929" t="s">
        <v>953</v>
      </c>
      <c r="F929" t="s">
        <v>954</v>
      </c>
      <c r="G929">
        <v>1640010000</v>
      </c>
      <c r="H929" t="s">
        <v>17</v>
      </c>
      <c r="I929" t="s">
        <v>32</v>
      </c>
      <c r="K929" t="s">
        <v>18</v>
      </c>
      <c r="L929" s="1">
        <v>691359630</v>
      </c>
      <c r="M929" s="1">
        <v>-7907707</v>
      </c>
      <c r="N929" s="1">
        <v>683451923</v>
      </c>
      <c r="O929" s="2" t="str">
        <f>+VLOOKUP(A929,'comparacion amort'!$A:$U,5,FALSE)</f>
        <v>ZVRI</v>
      </c>
      <c r="P929" s="5">
        <v>44562</v>
      </c>
      <c r="Q929" s="2">
        <v>102</v>
      </c>
      <c r="R929" s="2">
        <v>0</v>
      </c>
      <c r="S929" s="11">
        <f t="shared" si="74"/>
        <v>102</v>
      </c>
      <c r="T929" s="12">
        <f t="shared" si="70"/>
        <v>1</v>
      </c>
      <c r="U929" s="7">
        <f t="shared" si="71"/>
        <v>2</v>
      </c>
      <c r="V929" s="7">
        <f t="shared" si="72"/>
        <v>100</v>
      </c>
      <c r="W929" s="7">
        <f t="shared" si="73"/>
        <v>10</v>
      </c>
      <c r="X929" s="2" t="str">
        <f>+VLOOKUP(A929,'comparacion amort'!$A:$U,10,FALSE)</f>
        <v>C32803</v>
      </c>
      <c r="Y929" s="3">
        <f>+VLOOKUP(A929,'comparacion amort'!$A:$U,19,FALSE)</f>
        <v>-1129672</v>
      </c>
      <c r="Z929" s="7" t="str">
        <f>+VLOOKUP([1]!Tabla1[[#This Row],[Act.fijo]],'[1]clases de AF'!$A:$C,3,FALSE)</f>
        <v>P-TERRUR</v>
      </c>
    </row>
    <row r="930" spans="1:26" x14ac:dyDescent="0.25">
      <c r="A930">
        <v>10752</v>
      </c>
      <c r="B930">
        <v>0</v>
      </c>
      <c r="C930" t="s">
        <v>698</v>
      </c>
      <c r="D930" t="s">
        <v>786</v>
      </c>
      <c r="E930" t="s">
        <v>953</v>
      </c>
      <c r="F930" t="s">
        <v>954</v>
      </c>
      <c r="G930">
        <v>1645011000</v>
      </c>
      <c r="H930" t="s">
        <v>17</v>
      </c>
      <c r="I930" t="s">
        <v>38</v>
      </c>
      <c r="K930" t="s">
        <v>18</v>
      </c>
      <c r="L930" s="1">
        <v>88964826</v>
      </c>
      <c r="M930" s="1">
        <v>-2531518</v>
      </c>
      <c r="N930" s="1">
        <v>86433308</v>
      </c>
      <c r="O930" s="2" t="str">
        <f>+VLOOKUP(A930,'comparacion amort'!$A:$U,5,FALSE)</f>
        <v>ZVRI</v>
      </c>
      <c r="P930" s="5">
        <v>44562</v>
      </c>
      <c r="Q930" s="2">
        <v>41</v>
      </c>
      <c r="R930" s="2">
        <v>0</v>
      </c>
      <c r="S930" s="11">
        <f t="shared" si="74"/>
        <v>41</v>
      </c>
      <c r="T930" s="12">
        <f t="shared" si="70"/>
        <v>1</v>
      </c>
      <c r="U930" s="7">
        <f t="shared" si="71"/>
        <v>2</v>
      </c>
      <c r="V930" s="7">
        <f t="shared" si="72"/>
        <v>39</v>
      </c>
      <c r="W930" s="7">
        <f t="shared" si="73"/>
        <v>10</v>
      </c>
      <c r="X930" s="2" t="str">
        <f>+VLOOKUP(A930,'comparacion amort'!$A:$U,10,FALSE)</f>
        <v>C32803</v>
      </c>
      <c r="Y930" s="3">
        <f>+VLOOKUP(A930,'comparacion amort'!$A:$U,19,FALSE)</f>
        <v>-361645</v>
      </c>
      <c r="Z930" s="7" t="str">
        <f>+VLOOKUP([1]!Tabla1[[#This Row],[Act.fijo]],'[1]clases de AF'!$A:$C,3,FALSE)</f>
        <v>P-TERRUR</v>
      </c>
    </row>
    <row r="931" spans="1:26" x14ac:dyDescent="0.25">
      <c r="A931">
        <v>10754</v>
      </c>
      <c r="B931">
        <v>0</v>
      </c>
      <c r="C931" t="s">
        <v>698</v>
      </c>
      <c r="D931" t="s">
        <v>705</v>
      </c>
      <c r="E931" t="s">
        <v>953</v>
      </c>
      <c r="F931" t="s">
        <v>954</v>
      </c>
      <c r="G931">
        <v>1645011000</v>
      </c>
      <c r="H931" t="s">
        <v>17</v>
      </c>
      <c r="I931" t="s">
        <v>38</v>
      </c>
      <c r="K931" t="s">
        <v>18</v>
      </c>
      <c r="L931" s="1">
        <v>61085311</v>
      </c>
      <c r="M931" s="1">
        <v>-2639487</v>
      </c>
      <c r="N931" s="1">
        <v>58445824</v>
      </c>
      <c r="O931" s="2" t="str">
        <f>+VLOOKUP(A931,'comparacion amort'!$A:$U,5,FALSE)</f>
        <v>ZVRI</v>
      </c>
      <c r="P931" s="5">
        <v>44562</v>
      </c>
      <c r="Q931" s="2">
        <v>27</v>
      </c>
      <c r="R931" s="2">
        <v>0</v>
      </c>
      <c r="S931" s="11">
        <f t="shared" si="74"/>
        <v>27</v>
      </c>
      <c r="T931" s="12">
        <f t="shared" si="70"/>
        <v>1</v>
      </c>
      <c r="U931" s="7">
        <f t="shared" si="71"/>
        <v>2</v>
      </c>
      <c r="V931" s="7">
        <f t="shared" si="72"/>
        <v>25</v>
      </c>
      <c r="W931" s="7">
        <f t="shared" si="73"/>
        <v>10</v>
      </c>
      <c r="X931" s="2" t="str">
        <f>+VLOOKUP(A931,'comparacion amort'!$A:$U,10,FALSE)</f>
        <v>C32803</v>
      </c>
      <c r="Y931" s="3">
        <f>+VLOOKUP(A931,'comparacion amort'!$A:$U,19,FALSE)</f>
        <v>-377069</v>
      </c>
      <c r="Z931" s="7" t="str">
        <f>+VLOOKUP([1]!Tabla1[[#This Row],[Act.fijo]],'[1]clases de AF'!$A:$C,3,FALSE)</f>
        <v>P-TERRUR</v>
      </c>
    </row>
    <row r="932" spans="1:26" x14ac:dyDescent="0.25">
      <c r="A932">
        <v>10755</v>
      </c>
      <c r="B932">
        <v>0</v>
      </c>
      <c r="C932" t="s">
        <v>698</v>
      </c>
      <c r="D932" t="s">
        <v>702</v>
      </c>
      <c r="E932" t="s">
        <v>953</v>
      </c>
      <c r="F932" t="s">
        <v>954</v>
      </c>
      <c r="G932">
        <v>1645011000</v>
      </c>
      <c r="H932" t="s">
        <v>17</v>
      </c>
      <c r="I932" t="s">
        <v>38</v>
      </c>
      <c r="K932" t="s">
        <v>18</v>
      </c>
      <c r="L932" s="1">
        <v>677878862</v>
      </c>
      <c r="M932" s="1">
        <v>-29291061</v>
      </c>
      <c r="N932" s="1">
        <v>648587801</v>
      </c>
      <c r="O932" s="2" t="str">
        <f>+VLOOKUP(A932,'comparacion amort'!$A:$U,5,FALSE)</f>
        <v>ZVRI</v>
      </c>
      <c r="P932" s="5">
        <v>44562</v>
      </c>
      <c r="Q932" s="2">
        <v>27</v>
      </c>
      <c r="R932" s="2">
        <v>0</v>
      </c>
      <c r="S932" s="11">
        <f t="shared" si="74"/>
        <v>27</v>
      </c>
      <c r="T932" s="12">
        <f t="shared" si="70"/>
        <v>1</v>
      </c>
      <c r="U932" s="7">
        <f t="shared" si="71"/>
        <v>2</v>
      </c>
      <c r="V932" s="7">
        <f t="shared" si="72"/>
        <v>25</v>
      </c>
      <c r="W932" s="7">
        <f t="shared" si="73"/>
        <v>10</v>
      </c>
      <c r="X932" s="2" t="str">
        <f>+VLOOKUP(A932,'comparacion amort'!$A:$U,10,FALSE)</f>
        <v>C32803</v>
      </c>
      <c r="Y932" s="3">
        <f>+VLOOKUP(A932,'comparacion amort'!$A:$U,19,FALSE)</f>
        <v>-4184437</v>
      </c>
      <c r="Z932" s="7" t="str">
        <f>+VLOOKUP([1]!Tabla1[[#This Row],[Act.fijo]],'[1]clases de AF'!$A:$C,3,FALSE)</f>
        <v>P-TERRUR</v>
      </c>
    </row>
    <row r="933" spans="1:26" x14ac:dyDescent="0.25">
      <c r="A933">
        <v>10757</v>
      </c>
      <c r="B933">
        <v>0</v>
      </c>
      <c r="C933" t="s">
        <v>698</v>
      </c>
      <c r="D933" t="s">
        <v>904</v>
      </c>
      <c r="E933" t="s">
        <v>953</v>
      </c>
      <c r="F933" t="s">
        <v>954</v>
      </c>
      <c r="G933">
        <v>1645011000</v>
      </c>
      <c r="H933" t="s">
        <v>17</v>
      </c>
      <c r="I933" t="s">
        <v>38</v>
      </c>
      <c r="K933" t="s">
        <v>18</v>
      </c>
      <c r="L933" s="1">
        <v>167520672</v>
      </c>
      <c r="M933" s="1">
        <v>-11496516</v>
      </c>
      <c r="N933" s="1">
        <v>156024156</v>
      </c>
      <c r="O933" s="2" t="str">
        <f>+VLOOKUP(A933,'comparacion amort'!$A:$U,5,FALSE)</f>
        <v>ZVRI</v>
      </c>
      <c r="P933" s="5">
        <v>44562</v>
      </c>
      <c r="Q933" s="2">
        <v>17</v>
      </c>
      <c r="R933" s="2">
        <v>0</v>
      </c>
      <c r="S933" s="11">
        <f t="shared" si="74"/>
        <v>17</v>
      </c>
      <c r="T933" s="12">
        <f t="shared" si="70"/>
        <v>1</v>
      </c>
      <c r="U933" s="7">
        <f t="shared" si="71"/>
        <v>2</v>
      </c>
      <c r="V933" s="7">
        <f t="shared" si="72"/>
        <v>15</v>
      </c>
      <c r="W933" s="7">
        <f t="shared" si="73"/>
        <v>10</v>
      </c>
      <c r="X933" s="2" t="str">
        <f>+VLOOKUP(A933,'comparacion amort'!$A:$U,10,FALSE)</f>
        <v>C32803</v>
      </c>
      <c r="Y933" s="3">
        <f>+VLOOKUP(A933,'comparacion amort'!$A:$U,19,FALSE)</f>
        <v>-1642359</v>
      </c>
      <c r="Z933" s="7" t="str">
        <f>+VLOOKUP([1]!Tabla1[[#This Row],[Act.fijo]],'[1]clases de AF'!$A:$C,3,FALSE)</f>
        <v>P-TERRUR</v>
      </c>
    </row>
    <row r="934" spans="1:26" x14ac:dyDescent="0.25">
      <c r="A934">
        <v>10758</v>
      </c>
      <c r="B934">
        <v>0</v>
      </c>
      <c r="C934" t="s">
        <v>698</v>
      </c>
      <c r="D934" t="s">
        <v>903</v>
      </c>
      <c r="E934" t="s">
        <v>953</v>
      </c>
      <c r="F934" t="s">
        <v>954</v>
      </c>
      <c r="G934">
        <v>1645011000</v>
      </c>
      <c r="H934" t="s">
        <v>17</v>
      </c>
      <c r="I934" t="s">
        <v>38</v>
      </c>
      <c r="K934" t="s">
        <v>18</v>
      </c>
      <c r="L934" s="1">
        <v>441276329</v>
      </c>
      <c r="M934" s="1">
        <v>-30283669</v>
      </c>
      <c r="N934" s="1">
        <v>410992660</v>
      </c>
      <c r="O934" s="2" t="str">
        <f>+VLOOKUP(A934,'comparacion amort'!$A:$U,5,FALSE)</f>
        <v>ZVRI</v>
      </c>
      <c r="P934" s="5">
        <v>44562</v>
      </c>
      <c r="Q934" s="2">
        <v>17</v>
      </c>
      <c r="R934" s="2">
        <v>0</v>
      </c>
      <c r="S934" s="11">
        <f t="shared" si="74"/>
        <v>17</v>
      </c>
      <c r="T934" s="12">
        <f t="shared" si="70"/>
        <v>1</v>
      </c>
      <c r="U934" s="7">
        <f t="shared" si="71"/>
        <v>2</v>
      </c>
      <c r="V934" s="7">
        <f t="shared" si="72"/>
        <v>15</v>
      </c>
      <c r="W934" s="7">
        <f t="shared" si="73"/>
        <v>10</v>
      </c>
      <c r="X934" s="2" t="str">
        <f>+VLOOKUP(A934,'comparacion amort'!$A:$U,10,FALSE)</f>
        <v>C32803</v>
      </c>
      <c r="Y934" s="3">
        <f>+VLOOKUP(A934,'comparacion amort'!$A:$U,19,FALSE)</f>
        <v>-4326238</v>
      </c>
      <c r="Z934" s="7" t="str">
        <f>+VLOOKUP([1]!Tabla1[[#This Row],[Act.fijo]],'[1]clases de AF'!$A:$C,3,FALSE)</f>
        <v>P-TERRUR</v>
      </c>
    </row>
    <row r="935" spans="1:26" x14ac:dyDescent="0.25">
      <c r="A935">
        <v>10759</v>
      </c>
      <c r="B935">
        <v>0</v>
      </c>
      <c r="C935" t="s">
        <v>698</v>
      </c>
      <c r="D935" t="s">
        <v>967</v>
      </c>
      <c r="E935" t="s">
        <v>953</v>
      </c>
      <c r="F935" t="s">
        <v>954</v>
      </c>
      <c r="G935">
        <v>1645011000</v>
      </c>
      <c r="H935" t="s">
        <v>17</v>
      </c>
      <c r="I935" t="s">
        <v>38</v>
      </c>
      <c r="K935" t="s">
        <v>18</v>
      </c>
      <c r="L935" s="1">
        <v>149986852</v>
      </c>
      <c r="M935" s="1">
        <v>-10293215</v>
      </c>
      <c r="N935" s="1">
        <v>139693637</v>
      </c>
      <c r="O935" s="2" t="str">
        <f>+VLOOKUP(A935,'comparacion amort'!$A:$U,5,FALSE)</f>
        <v>ZVRI</v>
      </c>
      <c r="P935" s="5">
        <v>44562</v>
      </c>
      <c r="Q935" s="2">
        <v>17</v>
      </c>
      <c r="R935" s="2">
        <v>0</v>
      </c>
      <c r="S935" s="11">
        <f t="shared" si="74"/>
        <v>17</v>
      </c>
      <c r="T935" s="12">
        <f t="shared" si="70"/>
        <v>1</v>
      </c>
      <c r="U935" s="7">
        <f t="shared" si="71"/>
        <v>2</v>
      </c>
      <c r="V935" s="7">
        <f t="shared" si="72"/>
        <v>15</v>
      </c>
      <c r="W935" s="7">
        <f t="shared" si="73"/>
        <v>10</v>
      </c>
      <c r="X935" s="2" t="str">
        <f>+VLOOKUP(A935,'comparacion amort'!$A:$U,10,FALSE)</f>
        <v>C32803</v>
      </c>
      <c r="Y935" s="3">
        <f>+VLOOKUP(A935,'comparacion amort'!$A:$U,19,FALSE)</f>
        <v>-1470459</v>
      </c>
      <c r="Z935" s="7" t="str">
        <f>+VLOOKUP([1]!Tabla1[[#This Row],[Act.fijo]],'[1]clases de AF'!$A:$C,3,FALSE)</f>
        <v>P-TERRUR</v>
      </c>
    </row>
    <row r="936" spans="1:26" x14ac:dyDescent="0.25">
      <c r="A936">
        <v>10761</v>
      </c>
      <c r="B936">
        <v>0</v>
      </c>
      <c r="C936" t="s">
        <v>698</v>
      </c>
      <c r="D936" t="s">
        <v>915</v>
      </c>
      <c r="E936" t="s">
        <v>953</v>
      </c>
      <c r="F936" t="s">
        <v>954</v>
      </c>
      <c r="G936">
        <v>1645011000</v>
      </c>
      <c r="H936" t="s">
        <v>17</v>
      </c>
      <c r="I936" t="s">
        <v>38</v>
      </c>
      <c r="K936" t="s">
        <v>18</v>
      </c>
      <c r="L936" s="1">
        <v>543985614</v>
      </c>
      <c r="M936" s="1">
        <v>-15110711</v>
      </c>
      <c r="N936" s="1">
        <v>528874903</v>
      </c>
      <c r="O936" s="2" t="str">
        <f>+VLOOKUP(A936,'comparacion amort'!$A:$U,5,FALSE)</f>
        <v>ZVRI</v>
      </c>
      <c r="P936" s="5">
        <v>44562</v>
      </c>
      <c r="Q936" s="2">
        <v>42</v>
      </c>
      <c r="R936" s="2">
        <v>0</v>
      </c>
      <c r="S936" s="11">
        <f t="shared" si="74"/>
        <v>42</v>
      </c>
      <c r="T936" s="12">
        <f t="shared" si="70"/>
        <v>1</v>
      </c>
      <c r="U936" s="7">
        <f t="shared" si="71"/>
        <v>2</v>
      </c>
      <c r="V936" s="7">
        <f t="shared" si="72"/>
        <v>40</v>
      </c>
      <c r="W936" s="7">
        <f t="shared" si="73"/>
        <v>10</v>
      </c>
      <c r="X936" s="2" t="str">
        <f>+VLOOKUP(A936,'comparacion amort'!$A:$U,10,FALSE)</f>
        <v>C32803</v>
      </c>
      <c r="Y936" s="3">
        <f>+VLOOKUP(A936,'comparacion amort'!$A:$U,19,FALSE)</f>
        <v>-2158673</v>
      </c>
      <c r="Z936" s="7" t="str">
        <f>+VLOOKUP([1]!Tabla1[[#This Row],[Act.fijo]],'[1]clases de AF'!$A:$C,3,FALSE)</f>
        <v>P-TERRUR</v>
      </c>
    </row>
    <row r="937" spans="1:26" x14ac:dyDescent="0.25">
      <c r="A937">
        <v>10762</v>
      </c>
      <c r="B937">
        <v>0</v>
      </c>
      <c r="C937" t="s">
        <v>698</v>
      </c>
      <c r="D937" t="s">
        <v>968</v>
      </c>
      <c r="E937" t="s">
        <v>953</v>
      </c>
      <c r="F937" t="s">
        <v>954</v>
      </c>
      <c r="G937">
        <v>1645011000</v>
      </c>
      <c r="H937" t="s">
        <v>17</v>
      </c>
      <c r="I937" t="s">
        <v>38</v>
      </c>
      <c r="K937" t="s">
        <v>18</v>
      </c>
      <c r="L937" s="1">
        <v>982255273</v>
      </c>
      <c r="M937" s="1">
        <v>-27284868</v>
      </c>
      <c r="N937" s="1">
        <v>954970405</v>
      </c>
      <c r="O937" s="2" t="str">
        <f>+VLOOKUP(A937,'comparacion amort'!$A:$U,5,FALSE)</f>
        <v>ZVRI</v>
      </c>
      <c r="P937" s="5">
        <v>44562</v>
      </c>
      <c r="Q937" s="2">
        <v>42</v>
      </c>
      <c r="R937" s="2">
        <v>0</v>
      </c>
      <c r="S937" s="11">
        <f t="shared" si="74"/>
        <v>42</v>
      </c>
      <c r="T937" s="12">
        <f t="shared" si="70"/>
        <v>1</v>
      </c>
      <c r="U937" s="7">
        <f t="shared" si="71"/>
        <v>2</v>
      </c>
      <c r="V937" s="7">
        <f t="shared" si="72"/>
        <v>40</v>
      </c>
      <c r="W937" s="7">
        <f t="shared" si="73"/>
        <v>10</v>
      </c>
      <c r="X937" s="2" t="str">
        <f>+VLOOKUP(A937,'comparacion amort'!$A:$U,10,FALSE)</f>
        <v>C32803</v>
      </c>
      <c r="Y937" s="3">
        <f>+VLOOKUP(A937,'comparacion amort'!$A:$U,19,FALSE)</f>
        <v>-3897838</v>
      </c>
      <c r="Z937" s="7" t="str">
        <f>+VLOOKUP([1]!Tabla1[[#This Row],[Act.fijo]],'[1]clases de AF'!$A:$C,3,FALSE)</f>
        <v>P-TERRUR</v>
      </c>
    </row>
    <row r="938" spans="1:26" x14ac:dyDescent="0.25">
      <c r="A938">
        <v>10763</v>
      </c>
      <c r="B938">
        <v>0</v>
      </c>
      <c r="C938" t="s">
        <v>698</v>
      </c>
      <c r="D938" t="s">
        <v>969</v>
      </c>
      <c r="E938" t="s">
        <v>953</v>
      </c>
      <c r="F938" t="s">
        <v>954</v>
      </c>
      <c r="G938">
        <v>1645011000</v>
      </c>
      <c r="H938" t="s">
        <v>17</v>
      </c>
      <c r="I938" t="s">
        <v>38</v>
      </c>
      <c r="K938" t="s">
        <v>18</v>
      </c>
      <c r="L938" s="1">
        <v>982255273</v>
      </c>
      <c r="M938" s="1">
        <v>-27284868</v>
      </c>
      <c r="N938" s="1">
        <v>954970405</v>
      </c>
      <c r="O938" s="2" t="str">
        <f>+VLOOKUP(A938,'comparacion amort'!$A:$U,5,FALSE)</f>
        <v>ZVRI</v>
      </c>
      <c r="P938" s="5">
        <v>44562</v>
      </c>
      <c r="Q938" s="2">
        <v>42</v>
      </c>
      <c r="R938" s="2">
        <v>0</v>
      </c>
      <c r="S938" s="11">
        <f t="shared" si="74"/>
        <v>42</v>
      </c>
      <c r="T938" s="12">
        <f t="shared" si="70"/>
        <v>1</v>
      </c>
      <c r="U938" s="7">
        <f t="shared" si="71"/>
        <v>2</v>
      </c>
      <c r="V938" s="7">
        <f t="shared" si="72"/>
        <v>40</v>
      </c>
      <c r="W938" s="7">
        <f t="shared" si="73"/>
        <v>10</v>
      </c>
      <c r="X938" s="2" t="str">
        <f>+VLOOKUP(A938,'comparacion amort'!$A:$U,10,FALSE)</f>
        <v>C32803</v>
      </c>
      <c r="Y938" s="3">
        <f>+VLOOKUP(A938,'comparacion amort'!$A:$U,19,FALSE)</f>
        <v>-3897838</v>
      </c>
      <c r="Z938" s="7" t="str">
        <f>+VLOOKUP([1]!Tabla1[[#This Row],[Act.fijo]],'[1]clases de AF'!$A:$C,3,FALSE)</f>
        <v>NL-TERRE</v>
      </c>
    </row>
    <row r="939" spans="1:26" x14ac:dyDescent="0.25">
      <c r="A939">
        <v>10764</v>
      </c>
      <c r="B939">
        <v>0</v>
      </c>
      <c r="C939" t="s">
        <v>698</v>
      </c>
      <c r="D939" t="s">
        <v>710</v>
      </c>
      <c r="E939" t="s">
        <v>953</v>
      </c>
      <c r="F939" t="s">
        <v>954</v>
      </c>
      <c r="G939">
        <v>1645011000</v>
      </c>
      <c r="H939" t="s">
        <v>17</v>
      </c>
      <c r="I939" t="s">
        <v>38</v>
      </c>
      <c r="K939" t="s">
        <v>18</v>
      </c>
      <c r="L939" s="1">
        <v>17252359</v>
      </c>
      <c r="M939" s="1">
        <v>-479231</v>
      </c>
      <c r="N939" s="1">
        <v>16773128</v>
      </c>
      <c r="O939" s="2" t="str">
        <f>+VLOOKUP(A939,'comparacion amort'!$A:$U,5,FALSE)</f>
        <v>ZVRI</v>
      </c>
      <c r="P939" s="5">
        <v>44562</v>
      </c>
      <c r="Q939" s="2">
        <v>42</v>
      </c>
      <c r="R939" s="2">
        <v>0</v>
      </c>
      <c r="S939" s="11">
        <f t="shared" si="74"/>
        <v>42</v>
      </c>
      <c r="T939" s="12">
        <f t="shared" si="70"/>
        <v>1</v>
      </c>
      <c r="U939" s="7">
        <f t="shared" si="71"/>
        <v>2</v>
      </c>
      <c r="V939" s="7">
        <f t="shared" si="72"/>
        <v>40</v>
      </c>
      <c r="W939" s="7">
        <f t="shared" si="73"/>
        <v>10</v>
      </c>
      <c r="X939" s="2" t="str">
        <f>+VLOOKUP(A939,'comparacion amort'!$A:$U,10,FALSE)</f>
        <v>C32803</v>
      </c>
      <c r="Y939" s="3">
        <f>+VLOOKUP(A939,'comparacion amort'!$A:$U,19,FALSE)</f>
        <v>-68461</v>
      </c>
      <c r="Z939" s="7" t="str">
        <f>+VLOOKUP([1]!Tabla1[[#This Row],[Act.fijo]],'[1]clases de AF'!$A:$C,3,FALSE)</f>
        <v>NL-TERRE</v>
      </c>
    </row>
    <row r="940" spans="1:26" x14ac:dyDescent="0.25">
      <c r="A940">
        <v>10765</v>
      </c>
      <c r="B940">
        <v>0</v>
      </c>
      <c r="C940" t="s">
        <v>698</v>
      </c>
      <c r="D940" t="s">
        <v>970</v>
      </c>
      <c r="E940" t="s">
        <v>953</v>
      </c>
      <c r="F940" t="s">
        <v>954</v>
      </c>
      <c r="G940">
        <v>1645011000</v>
      </c>
      <c r="H940" t="s">
        <v>17</v>
      </c>
      <c r="I940" t="s">
        <v>38</v>
      </c>
      <c r="K940" t="s">
        <v>18</v>
      </c>
      <c r="L940" s="1">
        <v>251829078</v>
      </c>
      <c r="M940" s="1">
        <v>-7345013</v>
      </c>
      <c r="N940" s="1">
        <v>244484065</v>
      </c>
      <c r="O940" s="2" t="str">
        <f>+VLOOKUP(A940,'comparacion amort'!$A:$U,5,FALSE)</f>
        <v>ZVRI</v>
      </c>
      <c r="P940" s="5">
        <v>44562</v>
      </c>
      <c r="Q940" s="2">
        <v>40</v>
      </c>
      <c r="R940" s="2">
        <v>0</v>
      </c>
      <c r="S940" s="11">
        <f t="shared" si="74"/>
        <v>40</v>
      </c>
      <c r="T940" s="12">
        <f t="shared" si="70"/>
        <v>1</v>
      </c>
      <c r="U940" s="7">
        <f t="shared" si="71"/>
        <v>2</v>
      </c>
      <c r="V940" s="7">
        <f t="shared" si="72"/>
        <v>38</v>
      </c>
      <c r="W940" s="7">
        <f t="shared" si="73"/>
        <v>10</v>
      </c>
      <c r="X940" s="2" t="str">
        <f>+VLOOKUP(A940,'comparacion amort'!$A:$U,10,FALSE)</f>
        <v>C32803</v>
      </c>
      <c r="Y940" s="3">
        <f>+VLOOKUP(A940,'comparacion amort'!$A:$U,19,FALSE)</f>
        <v>-1049287</v>
      </c>
      <c r="Z940" s="7" t="str">
        <f>+VLOOKUP([1]!Tabla1[[#This Row],[Act.fijo]],'[1]clases de AF'!$A:$C,3,FALSE)</f>
        <v>P-TERRUR</v>
      </c>
    </row>
    <row r="941" spans="1:26" x14ac:dyDescent="0.25">
      <c r="A941">
        <v>10766</v>
      </c>
      <c r="B941">
        <v>0</v>
      </c>
      <c r="C941" t="s">
        <v>698</v>
      </c>
      <c r="D941" t="s">
        <v>971</v>
      </c>
      <c r="E941" t="s">
        <v>953</v>
      </c>
      <c r="F941" t="s">
        <v>954</v>
      </c>
      <c r="G941">
        <v>1645011000</v>
      </c>
      <c r="H941" t="s">
        <v>17</v>
      </c>
      <c r="I941" t="s">
        <v>38</v>
      </c>
      <c r="K941" t="s">
        <v>18</v>
      </c>
      <c r="L941" s="1">
        <v>251829078</v>
      </c>
      <c r="M941" s="1">
        <v>-7345013</v>
      </c>
      <c r="N941" s="1">
        <v>244484065</v>
      </c>
      <c r="O941" s="2" t="str">
        <f>+VLOOKUP(A941,'comparacion amort'!$A:$U,5,FALSE)</f>
        <v>ZVRI</v>
      </c>
      <c r="P941" s="5">
        <v>44562</v>
      </c>
      <c r="Q941" s="2">
        <v>40</v>
      </c>
      <c r="R941" s="2">
        <v>0</v>
      </c>
      <c r="S941" s="11">
        <f t="shared" si="74"/>
        <v>40</v>
      </c>
      <c r="T941" s="12">
        <f t="shared" si="70"/>
        <v>1</v>
      </c>
      <c r="U941" s="7">
        <f t="shared" si="71"/>
        <v>2</v>
      </c>
      <c r="V941" s="7">
        <f t="shared" si="72"/>
        <v>38</v>
      </c>
      <c r="W941" s="7">
        <f t="shared" si="73"/>
        <v>10</v>
      </c>
      <c r="X941" s="2" t="str">
        <f>+VLOOKUP(A941,'comparacion amort'!$A:$U,10,FALSE)</f>
        <v>C32803</v>
      </c>
      <c r="Y941" s="3">
        <f>+VLOOKUP(A941,'comparacion amort'!$A:$U,19,FALSE)</f>
        <v>-1049287</v>
      </c>
      <c r="Z941" s="7" t="str">
        <f>+VLOOKUP([1]!Tabla1[[#This Row],[Act.fijo]],'[1]clases de AF'!$A:$C,3,FALSE)</f>
        <v>P-TERRUR</v>
      </c>
    </row>
    <row r="942" spans="1:26" x14ac:dyDescent="0.25">
      <c r="A942">
        <v>10767</v>
      </c>
      <c r="B942">
        <v>0</v>
      </c>
      <c r="C942" t="s">
        <v>698</v>
      </c>
      <c r="D942" t="s">
        <v>972</v>
      </c>
      <c r="E942" t="s">
        <v>953</v>
      </c>
      <c r="F942" t="s">
        <v>954</v>
      </c>
      <c r="G942">
        <v>1645011000</v>
      </c>
      <c r="H942" t="s">
        <v>17</v>
      </c>
      <c r="I942" t="s">
        <v>38</v>
      </c>
      <c r="K942" t="s">
        <v>18</v>
      </c>
      <c r="L942" s="1">
        <v>511790285</v>
      </c>
      <c r="M942" s="1">
        <v>-14563137</v>
      </c>
      <c r="N942" s="1">
        <v>497227148</v>
      </c>
      <c r="O942" s="2" t="str">
        <f>+VLOOKUP(A942,'comparacion amort'!$A:$U,5,FALSE)</f>
        <v>ZVRI</v>
      </c>
      <c r="P942" s="5">
        <v>44562</v>
      </c>
      <c r="Q942" s="2">
        <v>41</v>
      </c>
      <c r="R942" s="2">
        <v>0</v>
      </c>
      <c r="S942" s="11">
        <f t="shared" si="74"/>
        <v>41</v>
      </c>
      <c r="T942" s="12">
        <f t="shared" si="70"/>
        <v>1</v>
      </c>
      <c r="U942" s="7">
        <f t="shared" si="71"/>
        <v>2</v>
      </c>
      <c r="V942" s="7">
        <f t="shared" si="72"/>
        <v>39</v>
      </c>
      <c r="W942" s="7">
        <f t="shared" si="73"/>
        <v>10</v>
      </c>
      <c r="X942" s="2" t="str">
        <f>+VLOOKUP(A942,'comparacion amort'!$A:$U,10,FALSE)</f>
        <v>C32803</v>
      </c>
      <c r="Y942" s="3">
        <f>+VLOOKUP(A942,'comparacion amort'!$A:$U,19,FALSE)</f>
        <v>-2080448</v>
      </c>
      <c r="Z942" s="7" t="str">
        <f>+VLOOKUP([1]!Tabla1[[#This Row],[Act.fijo]],'[1]clases de AF'!$A:$C,3,FALSE)</f>
        <v>P-TERRUR</v>
      </c>
    </row>
    <row r="943" spans="1:26" x14ac:dyDescent="0.25">
      <c r="A943">
        <v>10768</v>
      </c>
      <c r="B943">
        <v>0</v>
      </c>
      <c r="C943" t="s">
        <v>698</v>
      </c>
      <c r="D943" t="s">
        <v>973</v>
      </c>
      <c r="E943" t="s">
        <v>953</v>
      </c>
      <c r="F943" t="s">
        <v>954</v>
      </c>
      <c r="G943">
        <v>1645011000</v>
      </c>
      <c r="H943" t="s">
        <v>17</v>
      </c>
      <c r="I943" t="s">
        <v>38</v>
      </c>
      <c r="K943" t="s">
        <v>18</v>
      </c>
      <c r="L943" s="1">
        <v>511790285</v>
      </c>
      <c r="M943" s="1">
        <v>-14563137</v>
      </c>
      <c r="N943" s="1">
        <v>497227148</v>
      </c>
      <c r="O943" s="2" t="str">
        <f>+VLOOKUP(A943,'comparacion amort'!$A:$U,5,FALSE)</f>
        <v>ZVRI</v>
      </c>
      <c r="P943" s="5">
        <v>44562</v>
      </c>
      <c r="Q943" s="2">
        <v>41</v>
      </c>
      <c r="R943" s="2">
        <v>0</v>
      </c>
      <c r="S943" s="11">
        <f t="shared" si="74"/>
        <v>41</v>
      </c>
      <c r="T943" s="12">
        <f t="shared" si="70"/>
        <v>1</v>
      </c>
      <c r="U943" s="7">
        <f t="shared" si="71"/>
        <v>2</v>
      </c>
      <c r="V943" s="7">
        <f t="shared" si="72"/>
        <v>39</v>
      </c>
      <c r="W943" s="7">
        <f t="shared" si="73"/>
        <v>10</v>
      </c>
      <c r="X943" s="2" t="str">
        <f>+VLOOKUP(A943,'comparacion amort'!$A:$U,10,FALSE)</f>
        <v>C32803</v>
      </c>
      <c r="Y943" s="3">
        <f>+VLOOKUP(A943,'comparacion amort'!$A:$U,19,FALSE)</f>
        <v>-2080448</v>
      </c>
      <c r="Z943" s="7" t="str">
        <f>+VLOOKUP([1]!Tabla1[[#This Row],[Act.fijo]],'[1]clases de AF'!$A:$C,3,FALSE)</f>
        <v>P-TERRUR</v>
      </c>
    </row>
    <row r="944" spans="1:26" x14ac:dyDescent="0.25">
      <c r="A944">
        <v>10769</v>
      </c>
      <c r="B944">
        <v>0</v>
      </c>
      <c r="C944" t="s">
        <v>698</v>
      </c>
      <c r="D944" t="s">
        <v>906</v>
      </c>
      <c r="E944" t="s">
        <v>953</v>
      </c>
      <c r="F944" t="s">
        <v>954</v>
      </c>
      <c r="G944">
        <v>1645011000</v>
      </c>
      <c r="H944" t="s">
        <v>17</v>
      </c>
      <c r="I944" t="s">
        <v>38</v>
      </c>
      <c r="K944" t="s">
        <v>18</v>
      </c>
      <c r="L944" s="1">
        <v>242044337</v>
      </c>
      <c r="M944" s="1">
        <v>-6887440</v>
      </c>
      <c r="N944" s="1">
        <v>235156897</v>
      </c>
      <c r="O944" s="2" t="str">
        <f>+VLOOKUP(A944,'comparacion amort'!$A:$U,5,FALSE)</f>
        <v>ZVRI</v>
      </c>
      <c r="P944" s="5">
        <v>44562</v>
      </c>
      <c r="Q944" s="2">
        <v>41</v>
      </c>
      <c r="R944" s="2">
        <v>0</v>
      </c>
      <c r="S944" s="11">
        <f t="shared" si="74"/>
        <v>41</v>
      </c>
      <c r="T944" s="12">
        <f t="shared" si="70"/>
        <v>1</v>
      </c>
      <c r="U944" s="7">
        <f t="shared" si="71"/>
        <v>2</v>
      </c>
      <c r="V944" s="7">
        <f t="shared" si="72"/>
        <v>39</v>
      </c>
      <c r="W944" s="7">
        <f t="shared" si="73"/>
        <v>10</v>
      </c>
      <c r="X944" s="2" t="str">
        <f>+VLOOKUP(A944,'comparacion amort'!$A:$U,10,FALSE)</f>
        <v>C32803</v>
      </c>
      <c r="Y944" s="3">
        <f>+VLOOKUP(A944,'comparacion amort'!$A:$U,19,FALSE)</f>
        <v>-983920</v>
      </c>
      <c r="Z944" s="7" t="str">
        <f>+VLOOKUP([1]!Tabla1[[#This Row],[Act.fijo]],'[1]clases de AF'!$A:$C,3,FALSE)</f>
        <v>P-TERRUR</v>
      </c>
    </row>
    <row r="945" spans="1:26" x14ac:dyDescent="0.25">
      <c r="A945">
        <v>10770</v>
      </c>
      <c r="B945">
        <v>0</v>
      </c>
      <c r="C945" t="s">
        <v>698</v>
      </c>
      <c r="D945" t="s">
        <v>974</v>
      </c>
      <c r="E945" t="s">
        <v>953</v>
      </c>
      <c r="F945" t="s">
        <v>954</v>
      </c>
      <c r="G945">
        <v>1645011000</v>
      </c>
      <c r="H945" t="s">
        <v>17</v>
      </c>
      <c r="I945" t="s">
        <v>38</v>
      </c>
      <c r="K945" t="s">
        <v>18</v>
      </c>
      <c r="L945" s="1">
        <v>242044337</v>
      </c>
      <c r="M945" s="1">
        <v>-6887440</v>
      </c>
      <c r="N945" s="1">
        <v>235156897</v>
      </c>
      <c r="O945" s="2" t="str">
        <f>+VLOOKUP(A945,'comparacion amort'!$A:$U,5,FALSE)</f>
        <v>ZVRI</v>
      </c>
      <c r="P945" s="5">
        <v>44562</v>
      </c>
      <c r="Q945" s="2">
        <v>41</v>
      </c>
      <c r="R945" s="2">
        <v>0</v>
      </c>
      <c r="S945" s="11">
        <f t="shared" si="74"/>
        <v>41</v>
      </c>
      <c r="T945" s="12">
        <f t="shared" si="70"/>
        <v>1</v>
      </c>
      <c r="U945" s="7">
        <f t="shared" si="71"/>
        <v>2</v>
      </c>
      <c r="V945" s="7">
        <f t="shared" si="72"/>
        <v>39</v>
      </c>
      <c r="W945" s="7">
        <f t="shared" si="73"/>
        <v>10</v>
      </c>
      <c r="X945" s="2" t="str">
        <f>+VLOOKUP(A945,'comparacion amort'!$A:$U,10,FALSE)</f>
        <v>C32803</v>
      </c>
      <c r="Y945" s="3">
        <f>+VLOOKUP(A945,'comparacion amort'!$A:$U,19,FALSE)</f>
        <v>-983920</v>
      </c>
      <c r="Z945" s="7" t="str">
        <f>+VLOOKUP([1]!Tabla1[[#This Row],[Act.fijo]],'[1]clases de AF'!$A:$C,3,FALSE)</f>
        <v>P-TERRUR</v>
      </c>
    </row>
    <row r="946" spans="1:26" x14ac:dyDescent="0.25">
      <c r="A946">
        <v>10771</v>
      </c>
      <c r="B946">
        <v>0</v>
      </c>
      <c r="C946" t="s">
        <v>698</v>
      </c>
      <c r="D946" t="s">
        <v>720</v>
      </c>
      <c r="E946" t="s">
        <v>953</v>
      </c>
      <c r="F946" t="s">
        <v>954</v>
      </c>
      <c r="G946">
        <v>1645011000</v>
      </c>
      <c r="H946" t="s">
        <v>17</v>
      </c>
      <c r="I946" t="s">
        <v>38</v>
      </c>
      <c r="K946" t="s">
        <v>18</v>
      </c>
      <c r="L946" s="1">
        <v>6887921183</v>
      </c>
      <c r="M946" s="1">
        <v>-78783412</v>
      </c>
      <c r="N946" s="1">
        <v>6809137771</v>
      </c>
      <c r="O946" s="2" t="str">
        <f>+VLOOKUP(A946,'comparacion amort'!$A:$U,5,FALSE)</f>
        <v>ZVRI</v>
      </c>
      <c r="P946" s="5">
        <v>44562</v>
      </c>
      <c r="Q946" s="2">
        <v>102</v>
      </c>
      <c r="R946" s="2">
        <v>0</v>
      </c>
      <c r="S946" s="11">
        <f t="shared" si="74"/>
        <v>102</v>
      </c>
      <c r="T946" s="12">
        <f t="shared" si="70"/>
        <v>1</v>
      </c>
      <c r="U946" s="7">
        <f t="shared" si="71"/>
        <v>2</v>
      </c>
      <c r="V946" s="7">
        <f t="shared" si="72"/>
        <v>100</v>
      </c>
      <c r="W946" s="7">
        <f t="shared" si="73"/>
        <v>10</v>
      </c>
      <c r="X946" s="2" t="str">
        <f>+VLOOKUP(A946,'comparacion amort'!$A:$U,10,FALSE)</f>
        <v>C32803</v>
      </c>
      <c r="Y946" s="3">
        <f>+VLOOKUP(A946,'comparacion amort'!$A:$U,19,FALSE)</f>
        <v>-11254773</v>
      </c>
      <c r="Z946" s="7" t="str">
        <f>+VLOOKUP([1]!Tabla1[[#This Row],[Act.fijo]],'[1]clases de AF'!$A:$C,3,FALSE)</f>
        <v>P-TERRUR</v>
      </c>
    </row>
    <row r="947" spans="1:26" x14ac:dyDescent="0.25">
      <c r="A947">
        <v>10773</v>
      </c>
      <c r="B947">
        <v>0</v>
      </c>
      <c r="C947" t="s">
        <v>698</v>
      </c>
      <c r="D947" t="s">
        <v>716</v>
      </c>
      <c r="E947" t="s">
        <v>953</v>
      </c>
      <c r="F947" t="s">
        <v>954</v>
      </c>
      <c r="G947">
        <v>1645011000</v>
      </c>
      <c r="H947" t="s">
        <v>17</v>
      </c>
      <c r="I947" t="s">
        <v>38</v>
      </c>
      <c r="K947" t="s">
        <v>18</v>
      </c>
      <c r="L947" s="1">
        <v>115806471862</v>
      </c>
      <c r="M947" s="1">
        <v>-1324583828</v>
      </c>
      <c r="N947" s="1">
        <v>114481888034</v>
      </c>
      <c r="O947" s="2" t="str">
        <f>+VLOOKUP(A947,'comparacion amort'!$A:$U,5,FALSE)</f>
        <v>ZVRI</v>
      </c>
      <c r="P947" s="5">
        <v>44562</v>
      </c>
      <c r="Q947" s="2">
        <v>102</v>
      </c>
      <c r="R947" s="2">
        <v>0</v>
      </c>
      <c r="S947" s="11">
        <f t="shared" si="74"/>
        <v>102</v>
      </c>
      <c r="T947" s="12">
        <f t="shared" si="70"/>
        <v>1</v>
      </c>
      <c r="U947" s="7">
        <f t="shared" si="71"/>
        <v>2</v>
      </c>
      <c r="V947" s="7">
        <f t="shared" si="72"/>
        <v>100</v>
      </c>
      <c r="W947" s="7">
        <f t="shared" si="73"/>
        <v>10</v>
      </c>
      <c r="X947" s="2" t="str">
        <f>+VLOOKUP(A947,'comparacion amort'!$A:$U,10,FALSE)</f>
        <v>C32803</v>
      </c>
      <c r="Y947" s="3">
        <f>+VLOOKUP(A947,'comparacion amort'!$A:$U,19,FALSE)</f>
        <v>-189226261</v>
      </c>
      <c r="Z947" s="7" t="str">
        <f>+VLOOKUP([1]!Tabla1[[#This Row],[Act.fijo]],'[1]clases de AF'!$A:$C,3,FALSE)</f>
        <v>P-TERRUR</v>
      </c>
    </row>
    <row r="948" spans="1:26" x14ac:dyDescent="0.25">
      <c r="A948">
        <v>10774</v>
      </c>
      <c r="B948">
        <v>0</v>
      </c>
      <c r="C948" t="s">
        <v>698</v>
      </c>
      <c r="D948" t="s">
        <v>717</v>
      </c>
      <c r="E948" t="s">
        <v>953</v>
      </c>
      <c r="F948" t="s">
        <v>954</v>
      </c>
      <c r="G948">
        <v>1645011000</v>
      </c>
      <c r="H948" t="s">
        <v>17</v>
      </c>
      <c r="I948" t="s">
        <v>38</v>
      </c>
      <c r="K948" t="s">
        <v>18</v>
      </c>
      <c r="L948" s="1">
        <v>835045193</v>
      </c>
      <c r="M948" s="1">
        <v>-9551169</v>
      </c>
      <c r="N948" s="1">
        <v>825494024</v>
      </c>
      <c r="O948" s="2" t="str">
        <f>+VLOOKUP(A948,'comparacion amort'!$A:$U,5,FALSE)</f>
        <v>ZVRI</v>
      </c>
      <c r="P948" s="5">
        <v>44562</v>
      </c>
      <c r="Q948" s="2">
        <v>102</v>
      </c>
      <c r="R948" s="2">
        <v>0</v>
      </c>
      <c r="S948" s="11">
        <f t="shared" si="74"/>
        <v>102</v>
      </c>
      <c r="T948" s="12">
        <f t="shared" si="70"/>
        <v>1</v>
      </c>
      <c r="U948" s="7">
        <f t="shared" si="71"/>
        <v>2</v>
      </c>
      <c r="V948" s="7">
        <f t="shared" si="72"/>
        <v>100</v>
      </c>
      <c r="W948" s="7">
        <f t="shared" si="73"/>
        <v>10</v>
      </c>
      <c r="X948" s="2" t="str">
        <f>+VLOOKUP(A948,'comparacion amort'!$A:$U,10,FALSE)</f>
        <v>C32803</v>
      </c>
      <c r="Y948" s="3">
        <f>+VLOOKUP(A948,'comparacion amort'!$A:$U,19,FALSE)</f>
        <v>-1364452</v>
      </c>
      <c r="Z948" s="7" t="str">
        <f>+VLOOKUP([1]!Tabla1[[#This Row],[Act.fijo]],'[1]clases de AF'!$A:$C,3,FALSE)</f>
        <v>P-TERRUR</v>
      </c>
    </row>
    <row r="949" spans="1:26" x14ac:dyDescent="0.25">
      <c r="A949">
        <v>10775</v>
      </c>
      <c r="B949">
        <v>0</v>
      </c>
      <c r="C949" t="s">
        <v>698</v>
      </c>
      <c r="D949" t="s">
        <v>715</v>
      </c>
      <c r="E949" t="s">
        <v>953</v>
      </c>
      <c r="F949" t="s">
        <v>954</v>
      </c>
      <c r="G949">
        <v>1645011000</v>
      </c>
      <c r="H949" t="s">
        <v>17</v>
      </c>
      <c r="I949" t="s">
        <v>38</v>
      </c>
      <c r="K949" t="s">
        <v>18</v>
      </c>
      <c r="L949" s="1">
        <v>417522597</v>
      </c>
      <c r="M949" s="1">
        <v>-4775584</v>
      </c>
      <c r="N949" s="1">
        <v>412747013</v>
      </c>
      <c r="O949" s="2" t="str">
        <f>+VLOOKUP(A949,'comparacion amort'!$A:$U,5,FALSE)</f>
        <v>ZVRI</v>
      </c>
      <c r="P949" s="5">
        <v>44562</v>
      </c>
      <c r="Q949" s="2">
        <v>102</v>
      </c>
      <c r="R949" s="2">
        <v>0</v>
      </c>
      <c r="S949" s="11">
        <f t="shared" si="74"/>
        <v>102</v>
      </c>
      <c r="T949" s="12">
        <f t="shared" si="70"/>
        <v>1</v>
      </c>
      <c r="U949" s="7">
        <f t="shared" si="71"/>
        <v>2</v>
      </c>
      <c r="V949" s="7">
        <f t="shared" si="72"/>
        <v>100</v>
      </c>
      <c r="W949" s="7">
        <f t="shared" si="73"/>
        <v>10</v>
      </c>
      <c r="X949" s="2" t="str">
        <f>+VLOOKUP(A949,'comparacion amort'!$A:$U,10,FALSE)</f>
        <v>C32803</v>
      </c>
      <c r="Y949" s="3">
        <f>+VLOOKUP(A949,'comparacion amort'!$A:$U,19,FALSE)</f>
        <v>-682226</v>
      </c>
      <c r="Z949" s="7" t="str">
        <f>+VLOOKUP([1]!Tabla1[[#This Row],[Act.fijo]],'[1]clases de AF'!$A:$C,3,FALSE)</f>
        <v>P-TERRUR</v>
      </c>
    </row>
    <row r="950" spans="1:26" x14ac:dyDescent="0.25">
      <c r="A950">
        <v>10776</v>
      </c>
      <c r="B950">
        <v>0</v>
      </c>
      <c r="C950" t="s">
        <v>698</v>
      </c>
      <c r="D950" t="s">
        <v>714</v>
      </c>
      <c r="E950" t="s">
        <v>953</v>
      </c>
      <c r="F950" t="s">
        <v>954</v>
      </c>
      <c r="G950">
        <v>1645011000</v>
      </c>
      <c r="H950" t="s">
        <v>17</v>
      </c>
      <c r="I950" t="s">
        <v>38</v>
      </c>
      <c r="K950" t="s">
        <v>18</v>
      </c>
      <c r="L950" s="1">
        <v>32981156979</v>
      </c>
      <c r="M950" s="1">
        <v>-377235455</v>
      </c>
      <c r="N950" s="1">
        <v>32603921524</v>
      </c>
      <c r="O950" s="2" t="str">
        <f>+VLOOKUP(A950,'comparacion amort'!$A:$U,5,FALSE)</f>
        <v>ZVRI</v>
      </c>
      <c r="P950" s="5">
        <v>44562</v>
      </c>
      <c r="Q950" s="2">
        <v>102</v>
      </c>
      <c r="R950" s="2">
        <v>0</v>
      </c>
      <c r="S950" s="11">
        <f t="shared" si="74"/>
        <v>102</v>
      </c>
      <c r="T950" s="12">
        <f t="shared" si="70"/>
        <v>1</v>
      </c>
      <c r="U950" s="7">
        <f t="shared" si="71"/>
        <v>2</v>
      </c>
      <c r="V950" s="7">
        <f t="shared" si="72"/>
        <v>100</v>
      </c>
      <c r="W950" s="7">
        <f t="shared" si="73"/>
        <v>10</v>
      </c>
      <c r="X950" s="2" t="str">
        <f>+VLOOKUP(A950,'comparacion amort'!$A:$U,10,FALSE)</f>
        <v>C32803</v>
      </c>
      <c r="Y950" s="3">
        <f>+VLOOKUP(A950,'comparacion amort'!$A:$U,19,FALSE)</f>
        <v>-53890779</v>
      </c>
      <c r="Z950" s="7" t="str">
        <f>+VLOOKUP([1]!Tabla1[[#This Row],[Act.fijo]],'[1]clases de AF'!$A:$C,3,FALSE)</f>
        <v>P-TERRUR</v>
      </c>
    </row>
    <row r="951" spans="1:26" x14ac:dyDescent="0.25">
      <c r="A951">
        <v>10777</v>
      </c>
      <c r="B951">
        <v>0</v>
      </c>
      <c r="C951" t="s">
        <v>787</v>
      </c>
      <c r="D951" t="s">
        <v>975</v>
      </c>
      <c r="E951" t="s">
        <v>953</v>
      </c>
      <c r="F951" t="s">
        <v>954</v>
      </c>
      <c r="G951">
        <v>1645011000</v>
      </c>
      <c r="H951" t="s">
        <v>17</v>
      </c>
      <c r="I951" t="s">
        <v>38</v>
      </c>
      <c r="K951" t="s">
        <v>18</v>
      </c>
      <c r="L951" s="1">
        <v>26100197385</v>
      </c>
      <c r="M951" s="1">
        <v>-298531669</v>
      </c>
      <c r="N951" s="1">
        <v>25801665716</v>
      </c>
      <c r="O951" s="2" t="str">
        <f>+VLOOKUP(A951,'comparacion amort'!$A:$U,5,FALSE)</f>
        <v>ZVRI</v>
      </c>
      <c r="P951" s="5">
        <v>44562</v>
      </c>
      <c r="Q951" s="2">
        <v>102</v>
      </c>
      <c r="R951" s="2">
        <v>0</v>
      </c>
      <c r="S951" s="11">
        <f t="shared" si="74"/>
        <v>102</v>
      </c>
      <c r="T951" s="12">
        <f t="shared" si="70"/>
        <v>1</v>
      </c>
      <c r="U951" s="7">
        <f t="shared" si="71"/>
        <v>2</v>
      </c>
      <c r="V951" s="7">
        <f t="shared" si="72"/>
        <v>100</v>
      </c>
      <c r="W951" s="7">
        <f t="shared" si="73"/>
        <v>10</v>
      </c>
      <c r="X951" s="2" t="str">
        <f>+VLOOKUP(A951,'comparacion amort'!$A:$U,10,FALSE)</f>
        <v>C32803</v>
      </c>
      <c r="Y951" s="3">
        <f>+VLOOKUP(A951,'comparacion amort'!$A:$U,19,FALSE)</f>
        <v>-42647381</v>
      </c>
      <c r="Z951" s="7" t="str">
        <f>+VLOOKUP([1]!Tabla1[[#This Row],[Act.fijo]],'[1]clases de AF'!$A:$C,3,FALSE)</f>
        <v>P-TERRUR</v>
      </c>
    </row>
    <row r="952" spans="1:26" x14ac:dyDescent="0.25">
      <c r="A952">
        <v>10778</v>
      </c>
      <c r="B952">
        <v>0</v>
      </c>
      <c r="C952" t="s">
        <v>698</v>
      </c>
      <c r="D952" t="s">
        <v>976</v>
      </c>
      <c r="E952" t="s">
        <v>953</v>
      </c>
      <c r="F952" t="s">
        <v>954</v>
      </c>
      <c r="G952">
        <v>1645011000</v>
      </c>
      <c r="H952" t="s">
        <v>17</v>
      </c>
      <c r="I952" t="s">
        <v>38</v>
      </c>
      <c r="K952" t="s">
        <v>18</v>
      </c>
      <c r="L952" s="1">
        <v>26301420934</v>
      </c>
      <c r="M952" s="1">
        <v>-300833244</v>
      </c>
      <c r="N952" s="1">
        <v>26000587690</v>
      </c>
      <c r="O952" s="2" t="str">
        <f>+VLOOKUP(A952,'comparacion amort'!$A:$U,5,FALSE)</f>
        <v>ZVRI</v>
      </c>
      <c r="P952" s="5">
        <v>44562</v>
      </c>
      <c r="Q952" s="2">
        <v>102</v>
      </c>
      <c r="R952" s="2">
        <v>0</v>
      </c>
      <c r="S952" s="11">
        <f t="shared" si="74"/>
        <v>102</v>
      </c>
      <c r="T952" s="12">
        <f t="shared" si="70"/>
        <v>1</v>
      </c>
      <c r="U952" s="7">
        <f t="shared" si="71"/>
        <v>2</v>
      </c>
      <c r="V952" s="7">
        <f t="shared" si="72"/>
        <v>100</v>
      </c>
      <c r="W952" s="7">
        <f t="shared" si="73"/>
        <v>10</v>
      </c>
      <c r="X952" s="2" t="str">
        <f>+VLOOKUP(A952,'comparacion amort'!$A:$U,10,FALSE)</f>
        <v>C32803</v>
      </c>
      <c r="Y952" s="3">
        <f>+VLOOKUP(A952,'comparacion amort'!$A:$U,19,FALSE)</f>
        <v>-42976177</v>
      </c>
      <c r="Z952" s="7" t="str">
        <f>+VLOOKUP([1]!Tabla1[[#This Row],[Act.fijo]],'[1]clases de AF'!$A:$C,3,FALSE)</f>
        <v>P-TERRUR</v>
      </c>
    </row>
    <row r="953" spans="1:26" x14ac:dyDescent="0.25">
      <c r="A953">
        <v>10779</v>
      </c>
      <c r="B953">
        <v>0</v>
      </c>
      <c r="C953" t="s">
        <v>698</v>
      </c>
      <c r="D953" t="s">
        <v>722</v>
      </c>
      <c r="E953" t="s">
        <v>953</v>
      </c>
      <c r="F953" t="s">
        <v>954</v>
      </c>
      <c r="G953">
        <v>1645011000</v>
      </c>
      <c r="H953" t="s">
        <v>17</v>
      </c>
      <c r="I953" t="s">
        <v>38</v>
      </c>
      <c r="K953" t="s">
        <v>18</v>
      </c>
      <c r="L953" s="1">
        <v>189660911</v>
      </c>
      <c r="M953" s="1">
        <v>-5268357</v>
      </c>
      <c r="N953" s="1">
        <v>184392554</v>
      </c>
      <c r="O953" s="2" t="str">
        <f>+VLOOKUP(A953,'comparacion amort'!$A:$U,5,FALSE)</f>
        <v>ZVRI</v>
      </c>
      <c r="P953" s="5">
        <v>44562</v>
      </c>
      <c r="Q953" s="2">
        <v>42</v>
      </c>
      <c r="R953" s="2">
        <v>0</v>
      </c>
      <c r="S953" s="11">
        <f t="shared" si="74"/>
        <v>42</v>
      </c>
      <c r="T953" s="12">
        <f t="shared" si="70"/>
        <v>1</v>
      </c>
      <c r="U953" s="7">
        <f t="shared" si="71"/>
        <v>2</v>
      </c>
      <c r="V953" s="7">
        <f t="shared" si="72"/>
        <v>40</v>
      </c>
      <c r="W953" s="7">
        <f t="shared" si="73"/>
        <v>10</v>
      </c>
      <c r="X953" s="2" t="str">
        <f>+VLOOKUP(A953,'comparacion amort'!$A:$U,10,FALSE)</f>
        <v>C32803</v>
      </c>
      <c r="Y953" s="3">
        <f>+VLOOKUP(A953,'comparacion amort'!$A:$U,19,FALSE)</f>
        <v>-752622</v>
      </c>
      <c r="Z953" s="7" t="str">
        <f>+VLOOKUP([1]!Tabla1[[#This Row],[Act.fijo]],'[1]clases de AF'!$A:$C,3,FALSE)</f>
        <v>P-TERRUR</v>
      </c>
    </row>
    <row r="954" spans="1:26" x14ac:dyDescent="0.25">
      <c r="A954">
        <v>10780</v>
      </c>
      <c r="B954">
        <v>0</v>
      </c>
      <c r="C954" t="s">
        <v>698</v>
      </c>
      <c r="D954" t="s">
        <v>724</v>
      </c>
      <c r="E954" t="s">
        <v>953</v>
      </c>
      <c r="F954" t="s">
        <v>954</v>
      </c>
      <c r="G954">
        <v>1645011000</v>
      </c>
      <c r="H954" t="s">
        <v>17</v>
      </c>
      <c r="I954" t="s">
        <v>38</v>
      </c>
      <c r="K954" t="s">
        <v>18</v>
      </c>
      <c r="L954" s="1">
        <v>1522497671</v>
      </c>
      <c r="M954" s="1">
        <v>-42291601</v>
      </c>
      <c r="N954" s="1">
        <v>1480206070</v>
      </c>
      <c r="O954" s="2" t="str">
        <f>+VLOOKUP(A954,'comparacion amort'!$A:$U,5,FALSE)</f>
        <v>ZVRI</v>
      </c>
      <c r="P954" s="5">
        <v>44562</v>
      </c>
      <c r="Q954" s="2">
        <v>42</v>
      </c>
      <c r="R954" s="2">
        <v>0</v>
      </c>
      <c r="S954" s="11">
        <f t="shared" si="74"/>
        <v>42</v>
      </c>
      <c r="T954" s="12">
        <f t="shared" si="70"/>
        <v>1</v>
      </c>
      <c r="U954" s="7">
        <f t="shared" si="71"/>
        <v>2</v>
      </c>
      <c r="V954" s="7">
        <f t="shared" si="72"/>
        <v>40</v>
      </c>
      <c r="W954" s="7">
        <f t="shared" si="73"/>
        <v>10</v>
      </c>
      <c r="X954" s="2" t="str">
        <f>+VLOOKUP(A954,'comparacion amort'!$A:$U,10,FALSE)</f>
        <v>C32803</v>
      </c>
      <c r="Y954" s="3">
        <f>+VLOOKUP(A954,'comparacion amort'!$A:$U,19,FALSE)</f>
        <v>-6041657</v>
      </c>
      <c r="Z954" s="7" t="str">
        <f>+VLOOKUP([1]!Tabla1[[#This Row],[Act.fijo]],'[1]clases de AF'!$A:$C,3,FALSE)</f>
        <v>P-TERRUR</v>
      </c>
    </row>
    <row r="955" spans="1:26" x14ac:dyDescent="0.25">
      <c r="A955">
        <v>10781</v>
      </c>
      <c r="B955">
        <v>0</v>
      </c>
      <c r="C955" t="s">
        <v>698</v>
      </c>
      <c r="D955" t="s">
        <v>977</v>
      </c>
      <c r="E955" t="s">
        <v>953</v>
      </c>
      <c r="F955" t="s">
        <v>954</v>
      </c>
      <c r="G955">
        <v>1645011000</v>
      </c>
      <c r="H955" t="s">
        <v>17</v>
      </c>
      <c r="I955" t="s">
        <v>38</v>
      </c>
      <c r="K955" t="s">
        <v>18</v>
      </c>
      <c r="L955" s="1">
        <v>2242325614</v>
      </c>
      <c r="M955" s="1">
        <v>-62286822</v>
      </c>
      <c r="N955" s="1">
        <v>2180038792</v>
      </c>
      <c r="O955" s="2" t="str">
        <f>+VLOOKUP(A955,'comparacion amort'!$A:$U,5,FALSE)</f>
        <v>ZVRI</v>
      </c>
      <c r="P955" s="5">
        <v>44562</v>
      </c>
      <c r="Q955" s="2">
        <v>42</v>
      </c>
      <c r="R955" s="2">
        <v>0</v>
      </c>
      <c r="S955" s="11">
        <f t="shared" si="74"/>
        <v>42</v>
      </c>
      <c r="T955" s="12">
        <f t="shared" si="70"/>
        <v>1</v>
      </c>
      <c r="U955" s="7">
        <f t="shared" si="71"/>
        <v>2</v>
      </c>
      <c r="V955" s="7">
        <f t="shared" si="72"/>
        <v>40</v>
      </c>
      <c r="W955" s="7">
        <f t="shared" si="73"/>
        <v>10</v>
      </c>
      <c r="X955" s="2" t="str">
        <f>+VLOOKUP(A955,'comparacion amort'!$A:$U,10,FALSE)</f>
        <v>C32803</v>
      </c>
      <c r="Y955" s="3">
        <f>+VLOOKUP(A955,'comparacion amort'!$A:$U,19,FALSE)</f>
        <v>-8898117</v>
      </c>
      <c r="Z955" s="7" t="str">
        <f>+VLOOKUP([1]!Tabla1[[#This Row],[Act.fijo]],'[1]clases de AF'!$A:$C,3,FALSE)</f>
        <v>P-TERRUR</v>
      </c>
    </row>
    <row r="956" spans="1:26" x14ac:dyDescent="0.25">
      <c r="A956">
        <v>10782</v>
      </c>
      <c r="B956">
        <v>0</v>
      </c>
      <c r="C956" t="s">
        <v>698</v>
      </c>
      <c r="D956" t="s">
        <v>978</v>
      </c>
      <c r="E956" t="s">
        <v>953</v>
      </c>
      <c r="F956" t="s">
        <v>954</v>
      </c>
      <c r="G956">
        <v>1645011000</v>
      </c>
      <c r="H956" t="s">
        <v>17</v>
      </c>
      <c r="I956" t="s">
        <v>38</v>
      </c>
      <c r="K956" t="s">
        <v>18</v>
      </c>
      <c r="L956" s="1">
        <v>2242325614</v>
      </c>
      <c r="M956" s="1">
        <v>-62286822</v>
      </c>
      <c r="N956" s="1">
        <v>2180038792</v>
      </c>
      <c r="O956" s="2" t="str">
        <f>+VLOOKUP(A956,'comparacion amort'!$A:$U,5,FALSE)</f>
        <v>ZVRI</v>
      </c>
      <c r="P956" s="5">
        <v>44562</v>
      </c>
      <c r="Q956" s="2">
        <v>42</v>
      </c>
      <c r="R956" s="2">
        <v>0</v>
      </c>
      <c r="S956" s="11">
        <f t="shared" si="74"/>
        <v>42</v>
      </c>
      <c r="T956" s="12">
        <f t="shared" si="70"/>
        <v>1</v>
      </c>
      <c r="U956" s="7">
        <f t="shared" si="71"/>
        <v>2</v>
      </c>
      <c r="V956" s="7">
        <f t="shared" si="72"/>
        <v>40</v>
      </c>
      <c r="W956" s="7">
        <f t="shared" si="73"/>
        <v>10</v>
      </c>
      <c r="X956" s="2" t="str">
        <f>+VLOOKUP(A956,'comparacion amort'!$A:$U,10,FALSE)</f>
        <v>C32803</v>
      </c>
      <c r="Y956" s="3">
        <f>+VLOOKUP(A956,'comparacion amort'!$A:$U,19,FALSE)</f>
        <v>-8898117</v>
      </c>
      <c r="Z956" s="7" t="str">
        <f>+VLOOKUP([1]!Tabla1[[#This Row],[Act.fijo]],'[1]clases de AF'!$A:$C,3,FALSE)</f>
        <v>P-TERRUR</v>
      </c>
    </row>
    <row r="957" spans="1:26" x14ac:dyDescent="0.25">
      <c r="A957">
        <v>10783</v>
      </c>
      <c r="B957">
        <v>0</v>
      </c>
      <c r="C957" t="s">
        <v>698</v>
      </c>
      <c r="D957" t="s">
        <v>727</v>
      </c>
      <c r="E957" t="s">
        <v>953</v>
      </c>
      <c r="F957" t="s">
        <v>954</v>
      </c>
      <c r="G957">
        <v>1645011000</v>
      </c>
      <c r="H957" t="s">
        <v>17</v>
      </c>
      <c r="I957" t="s">
        <v>38</v>
      </c>
      <c r="K957" t="s">
        <v>18</v>
      </c>
      <c r="L957" s="1">
        <v>818846038</v>
      </c>
      <c r="M957" s="1">
        <v>-22745723</v>
      </c>
      <c r="N957" s="1">
        <v>796100315</v>
      </c>
      <c r="O957" s="2" t="str">
        <f>+VLOOKUP(A957,'comparacion amort'!$A:$U,5,FALSE)</f>
        <v>ZVRI</v>
      </c>
      <c r="P957" s="5">
        <v>44562</v>
      </c>
      <c r="Q957" s="2">
        <v>42</v>
      </c>
      <c r="R957" s="2">
        <v>0</v>
      </c>
      <c r="S957" s="11">
        <f t="shared" si="74"/>
        <v>42</v>
      </c>
      <c r="T957" s="12">
        <f t="shared" si="70"/>
        <v>1</v>
      </c>
      <c r="U957" s="7">
        <f t="shared" si="71"/>
        <v>2</v>
      </c>
      <c r="V957" s="7">
        <f t="shared" si="72"/>
        <v>40</v>
      </c>
      <c r="W957" s="7">
        <f t="shared" si="73"/>
        <v>10</v>
      </c>
      <c r="X957" s="2" t="str">
        <f>+VLOOKUP(A957,'comparacion amort'!$A:$U,10,FALSE)</f>
        <v>C32803</v>
      </c>
      <c r="Y957" s="3">
        <f>+VLOOKUP(A957,'comparacion amort'!$A:$U,19,FALSE)</f>
        <v>-3249389</v>
      </c>
      <c r="Z957" s="7" t="str">
        <f>+VLOOKUP([1]!Tabla1[[#This Row],[Act.fijo]],'[1]clases de AF'!$A:$C,3,FALSE)</f>
        <v>P-TERRUR</v>
      </c>
    </row>
    <row r="958" spans="1:26" x14ac:dyDescent="0.25">
      <c r="A958">
        <v>10784</v>
      </c>
      <c r="B958">
        <v>0</v>
      </c>
      <c r="C958" t="s">
        <v>698</v>
      </c>
      <c r="D958" t="s">
        <v>979</v>
      </c>
      <c r="E958" t="s">
        <v>953</v>
      </c>
      <c r="F958" t="s">
        <v>954</v>
      </c>
      <c r="G958">
        <v>1645011000</v>
      </c>
      <c r="H958" t="s">
        <v>17</v>
      </c>
      <c r="I958" t="s">
        <v>38</v>
      </c>
      <c r="K958" t="s">
        <v>18</v>
      </c>
      <c r="L958" s="1">
        <v>187217880</v>
      </c>
      <c r="M958" s="1">
        <v>-5200496</v>
      </c>
      <c r="N958" s="1">
        <v>182017384</v>
      </c>
      <c r="O958" s="2" t="str">
        <f>+VLOOKUP(A958,'comparacion amort'!$A:$U,5,FALSE)</f>
        <v>ZVRI</v>
      </c>
      <c r="P958" s="5">
        <v>44562</v>
      </c>
      <c r="Q958" s="2">
        <v>42</v>
      </c>
      <c r="R958" s="2">
        <v>0</v>
      </c>
      <c r="S958" s="11">
        <f t="shared" si="74"/>
        <v>42</v>
      </c>
      <c r="T958" s="12">
        <f t="shared" si="70"/>
        <v>1</v>
      </c>
      <c r="U958" s="7">
        <f t="shared" si="71"/>
        <v>2</v>
      </c>
      <c r="V958" s="7">
        <f t="shared" si="72"/>
        <v>40</v>
      </c>
      <c r="W958" s="7">
        <f t="shared" si="73"/>
        <v>10</v>
      </c>
      <c r="X958" s="2" t="str">
        <f>+VLOOKUP(A958,'comparacion amort'!$A:$U,10,FALSE)</f>
        <v>C32803</v>
      </c>
      <c r="Y958" s="3">
        <f>+VLOOKUP(A958,'comparacion amort'!$A:$U,19,FALSE)</f>
        <v>-742928</v>
      </c>
      <c r="Z958" s="7" t="str">
        <f>+VLOOKUP([1]!Tabla1[[#This Row],[Act.fijo]],'[1]clases de AF'!$A:$C,3,FALSE)</f>
        <v>P-TERRUR</v>
      </c>
    </row>
    <row r="959" spans="1:26" x14ac:dyDescent="0.25">
      <c r="A959">
        <v>10785</v>
      </c>
      <c r="B959">
        <v>0</v>
      </c>
      <c r="C959" t="s">
        <v>698</v>
      </c>
      <c r="D959" t="s">
        <v>980</v>
      </c>
      <c r="E959" t="s">
        <v>953</v>
      </c>
      <c r="F959" t="s">
        <v>954</v>
      </c>
      <c r="G959">
        <v>1645011000</v>
      </c>
      <c r="H959" t="s">
        <v>17</v>
      </c>
      <c r="I959" t="s">
        <v>38</v>
      </c>
      <c r="K959" t="s">
        <v>18</v>
      </c>
      <c r="L959" s="1">
        <v>4914589969</v>
      </c>
      <c r="M959" s="1">
        <v>-143342207</v>
      </c>
      <c r="N959" s="1">
        <v>4771247762</v>
      </c>
      <c r="O959" s="2" t="str">
        <f>+VLOOKUP(A959,'comparacion amort'!$A:$U,5,FALSE)</f>
        <v>ZVRI</v>
      </c>
      <c r="P959" s="5">
        <v>44562</v>
      </c>
      <c r="Q959" s="2">
        <v>40</v>
      </c>
      <c r="R959" s="2">
        <v>0</v>
      </c>
      <c r="S959" s="11">
        <f t="shared" si="74"/>
        <v>40</v>
      </c>
      <c r="T959" s="12">
        <f t="shared" si="70"/>
        <v>1</v>
      </c>
      <c r="U959" s="7">
        <f t="shared" si="71"/>
        <v>2</v>
      </c>
      <c r="V959" s="7">
        <f t="shared" si="72"/>
        <v>38</v>
      </c>
      <c r="W959" s="7">
        <f t="shared" si="73"/>
        <v>10</v>
      </c>
      <c r="X959" s="2" t="str">
        <f>+VLOOKUP(A959,'comparacion amort'!$A:$U,10,FALSE)</f>
        <v>C32803</v>
      </c>
      <c r="Y959" s="3">
        <f>+VLOOKUP(A959,'comparacion amort'!$A:$U,19,FALSE)</f>
        <v>-20477458</v>
      </c>
      <c r="Z959" s="7" t="str">
        <f>+VLOOKUP([1]!Tabla1[[#This Row],[Act.fijo]],'[1]clases de AF'!$A:$C,3,FALSE)</f>
        <v>P-TERRUR</v>
      </c>
    </row>
    <row r="960" spans="1:26" x14ac:dyDescent="0.25">
      <c r="A960">
        <v>10786</v>
      </c>
      <c r="B960">
        <v>0</v>
      </c>
      <c r="C960" t="s">
        <v>698</v>
      </c>
      <c r="D960" t="s">
        <v>981</v>
      </c>
      <c r="E960" t="s">
        <v>953</v>
      </c>
      <c r="F960" t="s">
        <v>954</v>
      </c>
      <c r="G960">
        <v>1645011000</v>
      </c>
      <c r="H960" t="s">
        <v>17</v>
      </c>
      <c r="I960" t="s">
        <v>38</v>
      </c>
      <c r="K960" t="s">
        <v>18</v>
      </c>
      <c r="L960" s="1">
        <v>4914589969</v>
      </c>
      <c r="M960" s="1">
        <v>-143342207</v>
      </c>
      <c r="N960" s="1">
        <v>4771247762</v>
      </c>
      <c r="O960" s="2" t="str">
        <f>+VLOOKUP(A960,'comparacion amort'!$A:$U,5,FALSE)</f>
        <v>ZVRI</v>
      </c>
      <c r="P960" s="5">
        <v>44562</v>
      </c>
      <c r="Q960" s="2">
        <v>40</v>
      </c>
      <c r="R960" s="2">
        <v>0</v>
      </c>
      <c r="S960" s="11">
        <f t="shared" si="74"/>
        <v>40</v>
      </c>
      <c r="T960" s="12">
        <f t="shared" si="70"/>
        <v>1</v>
      </c>
      <c r="U960" s="7">
        <f t="shared" si="71"/>
        <v>2</v>
      </c>
      <c r="V960" s="7">
        <f t="shared" si="72"/>
        <v>38</v>
      </c>
      <c r="W960" s="7">
        <f t="shared" si="73"/>
        <v>10</v>
      </c>
      <c r="X960" s="2" t="str">
        <f>+VLOOKUP(A960,'comparacion amort'!$A:$U,10,FALSE)</f>
        <v>C32803</v>
      </c>
      <c r="Y960" s="3">
        <f>+VLOOKUP(A960,'comparacion amort'!$A:$U,19,FALSE)</f>
        <v>-20477458</v>
      </c>
      <c r="Z960" s="7" t="str">
        <f>+VLOOKUP([1]!Tabla1[[#This Row],[Act.fijo]],'[1]clases de AF'!$A:$C,3,FALSE)</f>
        <v>P-TERRUR</v>
      </c>
    </row>
    <row r="961" spans="1:26" x14ac:dyDescent="0.25">
      <c r="A961">
        <v>10787</v>
      </c>
      <c r="B961">
        <v>0</v>
      </c>
      <c r="C961" t="s">
        <v>698</v>
      </c>
      <c r="D961" t="s">
        <v>982</v>
      </c>
      <c r="E961" t="s">
        <v>953</v>
      </c>
      <c r="F961" t="s">
        <v>954</v>
      </c>
      <c r="G961">
        <v>1645011000</v>
      </c>
      <c r="H961" t="s">
        <v>17</v>
      </c>
      <c r="I961" t="s">
        <v>38</v>
      </c>
      <c r="K961" t="s">
        <v>18</v>
      </c>
      <c r="L961" s="1">
        <v>92513430</v>
      </c>
      <c r="M961" s="1">
        <v>-2569816</v>
      </c>
      <c r="N961" s="1">
        <v>89943614</v>
      </c>
      <c r="O961" s="2" t="str">
        <f>+VLOOKUP(A961,'comparacion amort'!$A:$U,5,FALSE)</f>
        <v>ZVRI</v>
      </c>
      <c r="P961" s="5">
        <v>44562</v>
      </c>
      <c r="Q961" s="2">
        <v>42</v>
      </c>
      <c r="R961" s="2">
        <v>0</v>
      </c>
      <c r="S961" s="11">
        <f t="shared" si="74"/>
        <v>42</v>
      </c>
      <c r="T961" s="12">
        <f t="shared" si="70"/>
        <v>1</v>
      </c>
      <c r="U961" s="7">
        <f t="shared" si="71"/>
        <v>2</v>
      </c>
      <c r="V961" s="7">
        <f t="shared" si="72"/>
        <v>40</v>
      </c>
      <c r="W961" s="7">
        <f t="shared" si="73"/>
        <v>10</v>
      </c>
      <c r="X961" s="2" t="str">
        <f>+VLOOKUP(A961,'comparacion amort'!$A:$U,10,FALSE)</f>
        <v>C32803</v>
      </c>
      <c r="Y961" s="3">
        <f>+VLOOKUP(A961,'comparacion amort'!$A:$U,19,FALSE)</f>
        <v>-367116</v>
      </c>
      <c r="Z961" s="7" t="str">
        <f>+VLOOKUP([1]!Tabla1[[#This Row],[Act.fijo]],'[1]clases de AF'!$A:$C,3,FALSE)</f>
        <v>P-TERRUR</v>
      </c>
    </row>
    <row r="962" spans="1:26" x14ac:dyDescent="0.25">
      <c r="A962">
        <v>10788</v>
      </c>
      <c r="B962">
        <v>0</v>
      </c>
      <c r="C962" t="s">
        <v>698</v>
      </c>
      <c r="D962" t="s">
        <v>983</v>
      </c>
      <c r="E962" t="s">
        <v>953</v>
      </c>
      <c r="F962" t="s">
        <v>954</v>
      </c>
      <c r="G962">
        <v>1645011000</v>
      </c>
      <c r="H962" t="s">
        <v>17</v>
      </c>
      <c r="I962" t="s">
        <v>38</v>
      </c>
      <c r="K962" t="s">
        <v>18</v>
      </c>
      <c r="L962" s="1">
        <v>92513430</v>
      </c>
      <c r="M962" s="1">
        <v>-2569816</v>
      </c>
      <c r="N962" s="1">
        <v>89943614</v>
      </c>
      <c r="O962" s="2" t="str">
        <f>+VLOOKUP(A962,'comparacion amort'!$A:$U,5,FALSE)</f>
        <v>ZVRI</v>
      </c>
      <c r="P962" s="5">
        <v>44562</v>
      </c>
      <c r="Q962" s="2">
        <v>42</v>
      </c>
      <c r="R962" s="2">
        <v>0</v>
      </c>
      <c r="S962" s="11">
        <f t="shared" si="74"/>
        <v>42</v>
      </c>
      <c r="T962" s="12">
        <f t="shared" ref="T962:T1025" si="75">ROUND(IF(S962=0,0,TRUNC((DATE(2023,2,28)-P962)/365,0)),)</f>
        <v>1</v>
      </c>
      <c r="U962" s="7">
        <f t="shared" ref="U962:U1025" si="76">+ROUND(IF(S962=0,0,MOD((DATE(2023,2,28)-P962)/365,1)*12),0)</f>
        <v>2</v>
      </c>
      <c r="V962" s="7">
        <f t="shared" ref="V962:V1025" si="77">+ROUND(IF(S962=0,0,TRUNC(S962-(DATE(2023,2,28)-P962)/365,0)),0)</f>
        <v>40</v>
      </c>
      <c r="W962" s="7">
        <f t="shared" ref="W962:W1025" si="78">+ROUND(IF(S962=0,0,MOD(S962-(DATE(2023,2,28)-P962)/365,1)*12),0)</f>
        <v>10</v>
      </c>
      <c r="X962" s="2" t="str">
        <f>+VLOOKUP(A962,'comparacion amort'!$A:$U,10,FALSE)</f>
        <v>C32803</v>
      </c>
      <c r="Y962" s="3">
        <f>+VLOOKUP(A962,'comparacion amort'!$A:$U,19,FALSE)</f>
        <v>-367116</v>
      </c>
      <c r="Z962" s="7" t="str">
        <f>+VLOOKUP([1]!Tabla1[[#This Row],[Act.fijo]],'[1]clases de AF'!$A:$C,3,FALSE)</f>
        <v>P-TERRUR</v>
      </c>
    </row>
    <row r="963" spans="1:26" x14ac:dyDescent="0.25">
      <c r="A963">
        <v>10789</v>
      </c>
      <c r="B963">
        <v>0</v>
      </c>
      <c r="C963" t="s">
        <v>698</v>
      </c>
      <c r="D963" t="s">
        <v>924</v>
      </c>
      <c r="E963" t="s">
        <v>953</v>
      </c>
      <c r="F963" t="s">
        <v>954</v>
      </c>
      <c r="G963">
        <v>1645011000</v>
      </c>
      <c r="H963" t="s">
        <v>17</v>
      </c>
      <c r="I963" t="s">
        <v>38</v>
      </c>
      <c r="K963" t="s">
        <v>18</v>
      </c>
      <c r="L963" s="1">
        <v>860882507</v>
      </c>
      <c r="M963" s="1">
        <v>-31386341</v>
      </c>
      <c r="N963" s="1">
        <v>829496166</v>
      </c>
      <c r="O963" s="2" t="str">
        <f>+VLOOKUP(A963,'comparacion amort'!$A:$U,5,FALSE)</f>
        <v>ZVRI</v>
      </c>
      <c r="P963" s="5">
        <v>44562</v>
      </c>
      <c r="Q963" s="2">
        <v>32</v>
      </c>
      <c r="R963" s="2">
        <v>0</v>
      </c>
      <c r="S963" s="11">
        <f t="shared" ref="S963:S1026" si="79">+Q963+(R963/12)</f>
        <v>32</v>
      </c>
      <c r="T963" s="12">
        <f t="shared" si="75"/>
        <v>1</v>
      </c>
      <c r="U963" s="7">
        <f t="shared" si="76"/>
        <v>2</v>
      </c>
      <c r="V963" s="7">
        <f t="shared" si="77"/>
        <v>30</v>
      </c>
      <c r="W963" s="7">
        <f t="shared" si="78"/>
        <v>10</v>
      </c>
      <c r="X963" s="2" t="str">
        <f>+VLOOKUP(A963,'comparacion amort'!$A:$U,10,FALSE)</f>
        <v>C32803</v>
      </c>
      <c r="Y963" s="3">
        <f>+VLOOKUP(A963,'comparacion amort'!$A:$U,19,FALSE)</f>
        <v>-4483763</v>
      </c>
      <c r="Z963" s="7" t="str">
        <f>+VLOOKUP([1]!Tabla1[[#This Row],[Act.fijo]],'[1]clases de AF'!$A:$C,3,FALSE)</f>
        <v>P-TERRUR</v>
      </c>
    </row>
    <row r="964" spans="1:26" x14ac:dyDescent="0.25">
      <c r="A964">
        <v>10790</v>
      </c>
      <c r="B964">
        <v>0</v>
      </c>
      <c r="C964" t="s">
        <v>698</v>
      </c>
      <c r="D964" t="s">
        <v>921</v>
      </c>
      <c r="E964" t="s">
        <v>953</v>
      </c>
      <c r="F964" t="s">
        <v>954</v>
      </c>
      <c r="G964">
        <v>1645011000</v>
      </c>
      <c r="H964" t="s">
        <v>17</v>
      </c>
      <c r="I964" t="s">
        <v>38</v>
      </c>
      <c r="K964" t="s">
        <v>18</v>
      </c>
      <c r="L964" s="1">
        <v>425585479</v>
      </c>
      <c r="M964" s="1">
        <v>-99303277</v>
      </c>
      <c r="N964" s="1">
        <v>326282202</v>
      </c>
      <c r="O964" s="2" t="str">
        <f>+VLOOKUP(A964,'comparacion amort'!$A:$U,5,FALSE)</f>
        <v>ZVRI</v>
      </c>
      <c r="P964" s="5">
        <v>44562</v>
      </c>
      <c r="Q964" s="2">
        <v>5</v>
      </c>
      <c r="R964" s="2">
        <v>0</v>
      </c>
      <c r="S964" s="11">
        <f t="shared" si="79"/>
        <v>5</v>
      </c>
      <c r="T964" s="12">
        <f t="shared" si="75"/>
        <v>1</v>
      </c>
      <c r="U964" s="7">
        <f t="shared" si="76"/>
        <v>2</v>
      </c>
      <c r="V964" s="7">
        <f t="shared" si="77"/>
        <v>3</v>
      </c>
      <c r="W964" s="7">
        <f t="shared" si="78"/>
        <v>10</v>
      </c>
      <c r="X964" s="2" t="str">
        <f>+VLOOKUP(A964,'comparacion amort'!$A:$U,10,FALSE)</f>
        <v>C32803</v>
      </c>
      <c r="Y964" s="3">
        <f>+VLOOKUP(A964,'comparacion amort'!$A:$U,19,FALSE)</f>
        <v>-14186182</v>
      </c>
      <c r="Z964" s="7" t="str">
        <f>+VLOOKUP([1]!Tabla1[[#This Row],[Act.fijo]],'[1]clases de AF'!$A:$C,3,FALSE)</f>
        <v>P-TERRUR</v>
      </c>
    </row>
    <row r="965" spans="1:26" x14ac:dyDescent="0.25">
      <c r="A965">
        <v>10791</v>
      </c>
      <c r="B965">
        <v>0</v>
      </c>
      <c r="C965" t="s">
        <v>698</v>
      </c>
      <c r="D965" t="s">
        <v>923</v>
      </c>
      <c r="E965" t="s">
        <v>953</v>
      </c>
      <c r="F965" t="s">
        <v>954</v>
      </c>
      <c r="G965">
        <v>1645011000</v>
      </c>
      <c r="H965" t="s">
        <v>17</v>
      </c>
      <c r="I965" t="s">
        <v>38</v>
      </c>
      <c r="K965" t="s">
        <v>18</v>
      </c>
      <c r="L965" s="1">
        <v>425585479</v>
      </c>
      <c r="M965" s="1">
        <v>-99303277</v>
      </c>
      <c r="N965" s="1">
        <v>326282202</v>
      </c>
      <c r="O965" s="2" t="str">
        <f>+VLOOKUP(A965,'comparacion amort'!$A:$U,5,FALSE)</f>
        <v>ZVRI</v>
      </c>
      <c r="P965" s="5">
        <v>44562</v>
      </c>
      <c r="Q965" s="2">
        <v>5</v>
      </c>
      <c r="R965" s="2">
        <v>0</v>
      </c>
      <c r="S965" s="11">
        <f t="shared" si="79"/>
        <v>5</v>
      </c>
      <c r="T965" s="12">
        <f t="shared" si="75"/>
        <v>1</v>
      </c>
      <c r="U965" s="7">
        <f t="shared" si="76"/>
        <v>2</v>
      </c>
      <c r="V965" s="7">
        <f t="shared" si="77"/>
        <v>3</v>
      </c>
      <c r="W965" s="7">
        <f t="shared" si="78"/>
        <v>10</v>
      </c>
      <c r="X965" s="2" t="str">
        <f>+VLOOKUP(A965,'comparacion amort'!$A:$U,10,FALSE)</f>
        <v>C32803</v>
      </c>
      <c r="Y965" s="3">
        <f>+VLOOKUP(A965,'comparacion amort'!$A:$U,19,FALSE)</f>
        <v>-14186182</v>
      </c>
      <c r="Z965" s="7" t="str">
        <f>+VLOOKUP([1]!Tabla1[[#This Row],[Act.fijo]],'[1]clases de AF'!$A:$C,3,FALSE)</f>
        <v>P-TERRUR</v>
      </c>
    </row>
    <row r="966" spans="1:26" x14ac:dyDescent="0.25">
      <c r="A966">
        <v>10792</v>
      </c>
      <c r="B966">
        <v>0</v>
      </c>
      <c r="C966" t="s">
        <v>698</v>
      </c>
      <c r="D966" t="s">
        <v>984</v>
      </c>
      <c r="E966" t="s">
        <v>953</v>
      </c>
      <c r="F966" t="s">
        <v>954</v>
      </c>
      <c r="G966">
        <v>1645011000</v>
      </c>
      <c r="H966" t="s">
        <v>17</v>
      </c>
      <c r="I966" t="s">
        <v>38</v>
      </c>
      <c r="K966" t="s">
        <v>18</v>
      </c>
      <c r="L966" s="1">
        <v>1102254058</v>
      </c>
      <c r="M966" s="1">
        <v>-128596305</v>
      </c>
      <c r="N966" s="1">
        <v>973657753</v>
      </c>
      <c r="O966" s="2" t="str">
        <f>+VLOOKUP(A966,'comparacion amort'!$A:$U,5,FALSE)</f>
        <v>ZVRI</v>
      </c>
      <c r="P966" s="5">
        <v>44562</v>
      </c>
      <c r="Q966" s="2">
        <v>10</v>
      </c>
      <c r="R966" s="2">
        <v>0</v>
      </c>
      <c r="S966" s="11">
        <f t="shared" si="79"/>
        <v>10</v>
      </c>
      <c r="T966" s="12">
        <f t="shared" si="75"/>
        <v>1</v>
      </c>
      <c r="U966" s="7">
        <f t="shared" si="76"/>
        <v>2</v>
      </c>
      <c r="V966" s="7">
        <f t="shared" si="77"/>
        <v>8</v>
      </c>
      <c r="W966" s="7">
        <f t="shared" si="78"/>
        <v>10</v>
      </c>
      <c r="X966" s="2" t="str">
        <f>+VLOOKUP(A966,'comparacion amort'!$A:$U,10,FALSE)</f>
        <v>C32803</v>
      </c>
      <c r="Y966" s="3">
        <f>+VLOOKUP(A966,'comparacion amort'!$A:$U,19,FALSE)</f>
        <v>-18370900</v>
      </c>
      <c r="Z966" s="7" t="str">
        <f>+VLOOKUP([1]!Tabla1[[#This Row],[Act.fijo]],'[1]clases de AF'!$A:$C,3,FALSE)</f>
        <v>P-TERRUR</v>
      </c>
    </row>
    <row r="967" spans="1:26" x14ac:dyDescent="0.25">
      <c r="A967">
        <v>10793</v>
      </c>
      <c r="B967">
        <v>0</v>
      </c>
      <c r="C967" t="s">
        <v>698</v>
      </c>
      <c r="D967" t="s">
        <v>985</v>
      </c>
      <c r="E967" t="s">
        <v>953</v>
      </c>
      <c r="F967" t="s">
        <v>954</v>
      </c>
      <c r="G967">
        <v>1645011000</v>
      </c>
      <c r="H967" t="s">
        <v>17</v>
      </c>
      <c r="I967" t="s">
        <v>38</v>
      </c>
      <c r="K967" t="s">
        <v>18</v>
      </c>
      <c r="L967" s="1">
        <v>1102254058</v>
      </c>
      <c r="M967" s="1">
        <v>-128596305</v>
      </c>
      <c r="N967" s="1">
        <v>973657753</v>
      </c>
      <c r="O967" s="2" t="str">
        <f>+VLOOKUP(A967,'comparacion amort'!$A:$U,5,FALSE)</f>
        <v>ZVRI</v>
      </c>
      <c r="P967" s="5">
        <v>44562</v>
      </c>
      <c r="Q967" s="2">
        <v>10</v>
      </c>
      <c r="R967" s="2">
        <v>0</v>
      </c>
      <c r="S967" s="11">
        <f t="shared" si="79"/>
        <v>10</v>
      </c>
      <c r="T967" s="12">
        <f t="shared" si="75"/>
        <v>1</v>
      </c>
      <c r="U967" s="7">
        <f t="shared" si="76"/>
        <v>2</v>
      </c>
      <c r="V967" s="7">
        <f t="shared" si="77"/>
        <v>8</v>
      </c>
      <c r="W967" s="7">
        <f t="shared" si="78"/>
        <v>10</v>
      </c>
      <c r="X967" s="2" t="str">
        <f>+VLOOKUP(A967,'comparacion amort'!$A:$U,10,FALSE)</f>
        <v>C32803</v>
      </c>
      <c r="Y967" s="3">
        <f>+VLOOKUP(A967,'comparacion amort'!$A:$U,19,FALSE)</f>
        <v>-18370900</v>
      </c>
      <c r="Z967" s="7" t="str">
        <f>+VLOOKUP([1]!Tabla1[[#This Row],[Act.fijo]],'[1]clases de AF'!$A:$C,3,FALSE)</f>
        <v>P-TERRUR</v>
      </c>
    </row>
    <row r="968" spans="1:26" x14ac:dyDescent="0.25">
      <c r="A968">
        <v>10794</v>
      </c>
      <c r="B968">
        <v>0</v>
      </c>
      <c r="C968" t="s">
        <v>698</v>
      </c>
      <c r="D968" t="s">
        <v>986</v>
      </c>
      <c r="E968" t="s">
        <v>953</v>
      </c>
      <c r="F968" t="s">
        <v>954</v>
      </c>
      <c r="G968">
        <v>1645011000</v>
      </c>
      <c r="H968" t="s">
        <v>17</v>
      </c>
      <c r="I968" t="s">
        <v>38</v>
      </c>
      <c r="K968" t="s">
        <v>18</v>
      </c>
      <c r="L968" s="1">
        <v>1437044808</v>
      </c>
      <c r="M968" s="1">
        <v>-64482779</v>
      </c>
      <c r="N968" s="1">
        <v>1372562029</v>
      </c>
      <c r="O968" s="2" t="str">
        <f>+VLOOKUP(A968,'comparacion amort'!$A:$U,5,FALSE)</f>
        <v>ZVRI</v>
      </c>
      <c r="P968" s="5">
        <v>44562</v>
      </c>
      <c r="Q968" s="2">
        <v>26</v>
      </c>
      <c r="R968" s="2">
        <v>0</v>
      </c>
      <c r="S968" s="11">
        <f t="shared" si="79"/>
        <v>26</v>
      </c>
      <c r="T968" s="12">
        <f t="shared" si="75"/>
        <v>1</v>
      </c>
      <c r="U968" s="7">
        <f t="shared" si="76"/>
        <v>2</v>
      </c>
      <c r="V968" s="7">
        <f t="shared" si="77"/>
        <v>24</v>
      </c>
      <c r="W968" s="7">
        <f t="shared" si="78"/>
        <v>10</v>
      </c>
      <c r="X968" s="2" t="str">
        <f>+VLOOKUP(A968,'comparacion amort'!$A:$U,10,FALSE)</f>
        <v>C32803</v>
      </c>
      <c r="Y968" s="3">
        <f>+VLOOKUP(A968,'comparacion amort'!$A:$U,19,FALSE)</f>
        <v>-9211825</v>
      </c>
      <c r="Z968" s="7" t="str">
        <f>+VLOOKUP([1]!Tabla1[[#This Row],[Act.fijo]],'[1]clases de AF'!$A:$C,3,FALSE)</f>
        <v>P-TERRUR</v>
      </c>
    </row>
    <row r="969" spans="1:26" x14ac:dyDescent="0.25">
      <c r="A969">
        <v>10795</v>
      </c>
      <c r="B969">
        <v>0</v>
      </c>
      <c r="C969" t="s">
        <v>698</v>
      </c>
      <c r="D969" t="s">
        <v>738</v>
      </c>
      <c r="E969" t="s">
        <v>953</v>
      </c>
      <c r="F969" t="s">
        <v>954</v>
      </c>
      <c r="G969">
        <v>1645011000</v>
      </c>
      <c r="H969" t="s">
        <v>17</v>
      </c>
      <c r="I969" t="s">
        <v>38</v>
      </c>
      <c r="K969" t="s">
        <v>18</v>
      </c>
      <c r="L969" s="1">
        <v>1200396660</v>
      </c>
      <c r="M969" s="1">
        <v>-33344350</v>
      </c>
      <c r="N969" s="1">
        <v>1167052310</v>
      </c>
      <c r="O969" s="2" t="str">
        <f>+VLOOKUP(A969,'comparacion amort'!$A:$U,5,FALSE)</f>
        <v>ZVRI</v>
      </c>
      <c r="P969" s="5">
        <v>44562</v>
      </c>
      <c r="Q969" s="2">
        <v>42</v>
      </c>
      <c r="R969" s="2">
        <v>0</v>
      </c>
      <c r="S969" s="11">
        <f t="shared" si="79"/>
        <v>42</v>
      </c>
      <c r="T969" s="12">
        <f t="shared" si="75"/>
        <v>1</v>
      </c>
      <c r="U969" s="7">
        <f t="shared" si="76"/>
        <v>2</v>
      </c>
      <c r="V969" s="7">
        <f t="shared" si="77"/>
        <v>40</v>
      </c>
      <c r="W969" s="7">
        <f t="shared" si="78"/>
        <v>10</v>
      </c>
      <c r="X969" s="2" t="str">
        <f>+VLOOKUP(A969,'comparacion amort'!$A:$U,10,FALSE)</f>
        <v>C32803</v>
      </c>
      <c r="Y969" s="3">
        <f>+VLOOKUP(A969,'comparacion amort'!$A:$U,19,FALSE)</f>
        <v>-4763478</v>
      </c>
      <c r="Z969" s="7" t="str">
        <f>+VLOOKUP([1]!Tabla1[[#This Row],[Act.fijo]],'[1]clases de AF'!$A:$C,3,FALSE)</f>
        <v>P-TERRUR</v>
      </c>
    </row>
    <row r="970" spans="1:26" x14ac:dyDescent="0.25">
      <c r="A970">
        <v>10797</v>
      </c>
      <c r="B970">
        <v>0</v>
      </c>
      <c r="C970" t="s">
        <v>698</v>
      </c>
      <c r="D970" t="s">
        <v>930</v>
      </c>
      <c r="E970" t="s">
        <v>953</v>
      </c>
      <c r="F970" t="s">
        <v>954</v>
      </c>
      <c r="G970">
        <v>1645011000</v>
      </c>
      <c r="H970" t="s">
        <v>17</v>
      </c>
      <c r="I970" t="s">
        <v>38</v>
      </c>
      <c r="K970" t="s">
        <v>18</v>
      </c>
      <c r="L970" s="1">
        <v>130464175</v>
      </c>
      <c r="M970" s="1">
        <v>-21744028</v>
      </c>
      <c r="N970" s="1">
        <v>108720147</v>
      </c>
      <c r="O970" s="2" t="str">
        <f>+VLOOKUP(A970,'comparacion amort'!$A:$U,5,FALSE)</f>
        <v>ZVRI</v>
      </c>
      <c r="P970" s="5">
        <v>44562</v>
      </c>
      <c r="Q970" s="2">
        <v>7</v>
      </c>
      <c r="R970" s="2">
        <v>0</v>
      </c>
      <c r="S970" s="11">
        <f t="shared" si="79"/>
        <v>7</v>
      </c>
      <c r="T970" s="12">
        <f t="shared" si="75"/>
        <v>1</v>
      </c>
      <c r="U970" s="7">
        <f t="shared" si="76"/>
        <v>2</v>
      </c>
      <c r="V970" s="7">
        <f t="shared" si="77"/>
        <v>5</v>
      </c>
      <c r="W970" s="7">
        <f t="shared" si="78"/>
        <v>10</v>
      </c>
      <c r="X970" s="2" t="str">
        <f>+VLOOKUP(A970,'comparacion amort'!$A:$U,10,FALSE)</f>
        <v>C32803</v>
      </c>
      <c r="Y970" s="3">
        <f>+VLOOKUP(A970,'comparacion amort'!$A:$U,19,FALSE)</f>
        <v>-3106289</v>
      </c>
      <c r="Z970" s="7" t="str">
        <f>+VLOOKUP([1]!Tabla1[[#This Row],[Act.fijo]],'[1]clases de AF'!$A:$C,3,FALSE)</f>
        <v>P-TERRUR</v>
      </c>
    </row>
    <row r="971" spans="1:26" x14ac:dyDescent="0.25">
      <c r="A971">
        <v>10798</v>
      </c>
      <c r="B971">
        <v>0</v>
      </c>
      <c r="C971" t="s">
        <v>698</v>
      </c>
      <c r="D971" t="s">
        <v>987</v>
      </c>
      <c r="E971" t="s">
        <v>953</v>
      </c>
      <c r="F971" t="s">
        <v>954</v>
      </c>
      <c r="G971">
        <v>1645011000</v>
      </c>
      <c r="H971" t="s">
        <v>17</v>
      </c>
      <c r="I971" t="s">
        <v>38</v>
      </c>
      <c r="K971" t="s">
        <v>18</v>
      </c>
      <c r="L971" s="1">
        <v>239660234</v>
      </c>
      <c r="M971" s="1">
        <v>-16447270</v>
      </c>
      <c r="N971" s="1">
        <v>223212964</v>
      </c>
      <c r="O971" s="2" t="str">
        <f>+VLOOKUP(A971,'comparacion amort'!$A:$U,5,FALSE)</f>
        <v>ZVRI</v>
      </c>
      <c r="P971" s="5">
        <v>44562</v>
      </c>
      <c r="Q971" s="2">
        <v>17</v>
      </c>
      <c r="R971" s="2">
        <v>0</v>
      </c>
      <c r="S971" s="11">
        <f t="shared" si="79"/>
        <v>17</v>
      </c>
      <c r="T971" s="12">
        <f t="shared" si="75"/>
        <v>1</v>
      </c>
      <c r="U971" s="7">
        <f t="shared" si="76"/>
        <v>2</v>
      </c>
      <c r="V971" s="7">
        <f t="shared" si="77"/>
        <v>15</v>
      </c>
      <c r="W971" s="7">
        <f t="shared" si="78"/>
        <v>10</v>
      </c>
      <c r="X971" s="2" t="str">
        <f>+VLOOKUP(A971,'comparacion amort'!$A:$U,10,FALSE)</f>
        <v>C32803</v>
      </c>
      <c r="Y971" s="3">
        <f>+VLOOKUP(A971,'comparacion amort'!$A:$U,19,FALSE)</f>
        <v>-2349610</v>
      </c>
      <c r="Z971" s="7" t="str">
        <f>+VLOOKUP([1]!Tabla1[[#This Row],[Act.fijo]],'[1]clases de AF'!$A:$C,3,FALSE)</f>
        <v>P-TERRUR</v>
      </c>
    </row>
    <row r="972" spans="1:26" x14ac:dyDescent="0.25">
      <c r="A972">
        <v>10799</v>
      </c>
      <c r="B972">
        <v>0</v>
      </c>
      <c r="C972" t="s">
        <v>698</v>
      </c>
      <c r="D972" t="s">
        <v>874</v>
      </c>
      <c r="E972" t="s">
        <v>953</v>
      </c>
      <c r="F972" t="s">
        <v>954</v>
      </c>
      <c r="G972">
        <v>1645011000</v>
      </c>
      <c r="H972" t="s">
        <v>17</v>
      </c>
      <c r="I972" t="s">
        <v>38</v>
      </c>
      <c r="K972" t="s">
        <v>18</v>
      </c>
      <c r="L972" s="1">
        <v>129111598</v>
      </c>
      <c r="M972" s="1">
        <v>-12552515</v>
      </c>
      <c r="N972" s="1">
        <v>116559083</v>
      </c>
      <c r="O972" s="2" t="str">
        <f>+VLOOKUP(A972,'comparacion amort'!$A:$U,5,FALSE)</f>
        <v>ZVRI</v>
      </c>
      <c r="P972" s="5">
        <v>44562</v>
      </c>
      <c r="Q972" s="2">
        <v>12</v>
      </c>
      <c r="R972" s="2">
        <v>0</v>
      </c>
      <c r="S972" s="11">
        <f t="shared" si="79"/>
        <v>12</v>
      </c>
      <c r="T972" s="12">
        <f t="shared" si="75"/>
        <v>1</v>
      </c>
      <c r="U972" s="7">
        <f t="shared" si="76"/>
        <v>2</v>
      </c>
      <c r="V972" s="7">
        <f t="shared" si="77"/>
        <v>10</v>
      </c>
      <c r="W972" s="7">
        <f t="shared" si="78"/>
        <v>10</v>
      </c>
      <c r="X972" s="2" t="str">
        <f>+VLOOKUP(A972,'comparacion amort'!$A:$U,10,FALSE)</f>
        <v>C32803</v>
      </c>
      <c r="Y972" s="3">
        <f>+VLOOKUP(A972,'comparacion amort'!$A:$U,19,FALSE)</f>
        <v>-1793216</v>
      </c>
      <c r="Z972" s="7" t="str">
        <f>+VLOOKUP([1]!Tabla1[[#This Row],[Act.fijo]],'[1]clases de AF'!$A:$C,3,FALSE)</f>
        <v>P-TERRUR</v>
      </c>
    </row>
    <row r="973" spans="1:26" x14ac:dyDescent="0.25">
      <c r="A973">
        <v>10800</v>
      </c>
      <c r="B973">
        <v>0</v>
      </c>
      <c r="C973" t="s">
        <v>698</v>
      </c>
      <c r="D973" t="s">
        <v>931</v>
      </c>
      <c r="E973" t="s">
        <v>953</v>
      </c>
      <c r="F973" t="s">
        <v>954</v>
      </c>
      <c r="G973">
        <v>1645011000</v>
      </c>
      <c r="H973" t="s">
        <v>17</v>
      </c>
      <c r="I973" t="s">
        <v>38</v>
      </c>
      <c r="K973" t="s">
        <v>18</v>
      </c>
      <c r="L973" s="1">
        <v>122065318</v>
      </c>
      <c r="M973" s="1">
        <v>-20344219</v>
      </c>
      <c r="N973" s="1">
        <v>101721099</v>
      </c>
      <c r="O973" s="2" t="str">
        <f>+VLOOKUP(A973,'comparacion amort'!$A:$U,5,FALSE)</f>
        <v>ZVRI</v>
      </c>
      <c r="P973" s="5">
        <v>44562</v>
      </c>
      <c r="Q973" s="2">
        <v>7</v>
      </c>
      <c r="R973" s="2">
        <v>0</v>
      </c>
      <c r="S973" s="11">
        <f t="shared" si="79"/>
        <v>7</v>
      </c>
      <c r="T973" s="12">
        <f t="shared" si="75"/>
        <v>1</v>
      </c>
      <c r="U973" s="7">
        <f t="shared" si="76"/>
        <v>2</v>
      </c>
      <c r="V973" s="7">
        <f t="shared" si="77"/>
        <v>5</v>
      </c>
      <c r="W973" s="7">
        <f t="shared" si="78"/>
        <v>10</v>
      </c>
      <c r="X973" s="2" t="str">
        <f>+VLOOKUP(A973,'comparacion amort'!$A:$U,10,FALSE)</f>
        <v>C32803</v>
      </c>
      <c r="Y973" s="3">
        <f>+VLOOKUP(A973,'comparacion amort'!$A:$U,19,FALSE)</f>
        <v>-2906317</v>
      </c>
      <c r="Z973" s="7" t="str">
        <f>+VLOOKUP([1]!Tabla1[[#This Row],[Act.fijo]],'[1]clases de AF'!$A:$C,3,FALSE)</f>
        <v>P-TERRUR</v>
      </c>
    </row>
    <row r="974" spans="1:26" x14ac:dyDescent="0.25">
      <c r="A974">
        <v>10801</v>
      </c>
      <c r="B974">
        <v>0</v>
      </c>
      <c r="C974" t="s">
        <v>698</v>
      </c>
      <c r="D974" t="s">
        <v>988</v>
      </c>
      <c r="E974" t="s">
        <v>953</v>
      </c>
      <c r="F974" t="s">
        <v>954</v>
      </c>
      <c r="G974">
        <v>1645011000</v>
      </c>
      <c r="H974" t="s">
        <v>17</v>
      </c>
      <c r="I974" t="s">
        <v>38</v>
      </c>
      <c r="K974" t="s">
        <v>18</v>
      </c>
      <c r="L974" s="1">
        <v>101204958</v>
      </c>
      <c r="M974" s="1">
        <v>-16867492</v>
      </c>
      <c r="N974" s="1">
        <v>84337466</v>
      </c>
      <c r="O974" s="2" t="str">
        <f>+VLOOKUP(A974,'comparacion amort'!$A:$U,5,FALSE)</f>
        <v>ZVRI</v>
      </c>
      <c r="P974" s="5">
        <v>44562</v>
      </c>
      <c r="Q974" s="2">
        <v>7</v>
      </c>
      <c r="R974" s="2">
        <v>0</v>
      </c>
      <c r="S974" s="11">
        <f t="shared" si="79"/>
        <v>7</v>
      </c>
      <c r="T974" s="12">
        <f t="shared" si="75"/>
        <v>1</v>
      </c>
      <c r="U974" s="7">
        <f t="shared" si="76"/>
        <v>2</v>
      </c>
      <c r="V974" s="7">
        <f t="shared" si="77"/>
        <v>5</v>
      </c>
      <c r="W974" s="7">
        <f t="shared" si="78"/>
        <v>10</v>
      </c>
      <c r="X974" s="2" t="str">
        <f>+VLOOKUP(A974,'comparacion amort'!$A:$U,10,FALSE)</f>
        <v>C32803</v>
      </c>
      <c r="Y974" s="3">
        <f>+VLOOKUP(A974,'comparacion amort'!$A:$U,19,FALSE)</f>
        <v>-2409641</v>
      </c>
      <c r="Z974" s="7" t="str">
        <f>+VLOOKUP([1]!Tabla1[[#This Row],[Act.fijo]],'[1]clases de AF'!$A:$C,3,FALSE)</f>
        <v>P-TERRUR</v>
      </c>
    </row>
    <row r="975" spans="1:26" x14ac:dyDescent="0.25">
      <c r="A975">
        <v>10802</v>
      </c>
      <c r="B975">
        <v>0</v>
      </c>
      <c r="C975" t="s">
        <v>698</v>
      </c>
      <c r="D975" t="s">
        <v>989</v>
      </c>
      <c r="E975" t="s">
        <v>953</v>
      </c>
      <c r="F975" t="s">
        <v>954</v>
      </c>
      <c r="G975">
        <v>1645011000</v>
      </c>
      <c r="H975" t="s">
        <v>17</v>
      </c>
      <c r="I975" t="s">
        <v>38</v>
      </c>
      <c r="K975" t="s">
        <v>18</v>
      </c>
      <c r="L975" s="1">
        <v>46950872</v>
      </c>
      <c r="M975" s="1">
        <v>-7825144</v>
      </c>
      <c r="N975" s="1">
        <v>39125728</v>
      </c>
      <c r="O975" s="2" t="str">
        <f>+VLOOKUP(A975,'comparacion amort'!$A:$U,5,FALSE)</f>
        <v>ZVRI</v>
      </c>
      <c r="P975" s="5">
        <v>44562</v>
      </c>
      <c r="Q975" s="2">
        <v>7</v>
      </c>
      <c r="R975" s="2">
        <v>0</v>
      </c>
      <c r="S975" s="11">
        <f t="shared" si="79"/>
        <v>7</v>
      </c>
      <c r="T975" s="12">
        <f t="shared" si="75"/>
        <v>1</v>
      </c>
      <c r="U975" s="7">
        <f t="shared" si="76"/>
        <v>2</v>
      </c>
      <c r="V975" s="7">
        <f t="shared" si="77"/>
        <v>5</v>
      </c>
      <c r="W975" s="7">
        <f t="shared" si="78"/>
        <v>10</v>
      </c>
      <c r="X975" s="2" t="str">
        <f>+VLOOKUP(A975,'comparacion amort'!$A:$U,10,FALSE)</f>
        <v>C32803</v>
      </c>
      <c r="Y975" s="3">
        <f>+VLOOKUP(A975,'comparacion amort'!$A:$U,19,FALSE)</f>
        <v>-1117877</v>
      </c>
      <c r="Z975" s="7" t="str">
        <f>+VLOOKUP([1]!Tabla1[[#This Row],[Act.fijo]],'[1]clases de AF'!$A:$C,3,FALSE)</f>
        <v>P-TERRUR</v>
      </c>
    </row>
    <row r="976" spans="1:26" x14ac:dyDescent="0.25">
      <c r="A976">
        <v>10803</v>
      </c>
      <c r="B976">
        <v>0</v>
      </c>
      <c r="C976" t="s">
        <v>698</v>
      </c>
      <c r="D976" t="s">
        <v>990</v>
      </c>
      <c r="E976" t="s">
        <v>953</v>
      </c>
      <c r="F976" t="s">
        <v>954</v>
      </c>
      <c r="G976">
        <v>1645011000</v>
      </c>
      <c r="H976" t="s">
        <v>17</v>
      </c>
      <c r="I976" t="s">
        <v>38</v>
      </c>
      <c r="K976" t="s">
        <v>18</v>
      </c>
      <c r="L976" s="1">
        <v>46950872</v>
      </c>
      <c r="M976" s="1">
        <v>-7825144</v>
      </c>
      <c r="N976" s="1">
        <v>39125728</v>
      </c>
      <c r="O976" s="2" t="str">
        <f>+VLOOKUP(A976,'comparacion amort'!$A:$U,5,FALSE)</f>
        <v>ZVRI</v>
      </c>
      <c r="P976" s="5">
        <v>44562</v>
      </c>
      <c r="Q976" s="2">
        <v>7</v>
      </c>
      <c r="R976" s="2">
        <v>0</v>
      </c>
      <c r="S976" s="11">
        <f t="shared" si="79"/>
        <v>7</v>
      </c>
      <c r="T976" s="12">
        <f t="shared" si="75"/>
        <v>1</v>
      </c>
      <c r="U976" s="7">
        <f t="shared" si="76"/>
        <v>2</v>
      </c>
      <c r="V976" s="7">
        <f t="shared" si="77"/>
        <v>5</v>
      </c>
      <c r="W976" s="7">
        <f t="shared" si="78"/>
        <v>10</v>
      </c>
      <c r="X976" s="2" t="str">
        <f>+VLOOKUP(A976,'comparacion amort'!$A:$U,10,FALSE)</f>
        <v>C32803</v>
      </c>
      <c r="Y976" s="3">
        <f>+VLOOKUP(A976,'comparacion amort'!$A:$U,19,FALSE)</f>
        <v>-1117877</v>
      </c>
      <c r="Z976" s="7" t="str">
        <f>+VLOOKUP([1]!Tabla1[[#This Row],[Act.fijo]],'[1]clases de AF'!$A:$C,3,FALSE)</f>
        <v>P-TERRUR</v>
      </c>
    </row>
    <row r="977" spans="1:26" x14ac:dyDescent="0.25">
      <c r="A977">
        <v>10805</v>
      </c>
      <c r="B977">
        <v>0</v>
      </c>
      <c r="C977" t="s">
        <v>698</v>
      </c>
      <c r="D977" t="s">
        <v>936</v>
      </c>
      <c r="E977" t="s">
        <v>953</v>
      </c>
      <c r="F977" t="s">
        <v>954</v>
      </c>
      <c r="G977">
        <v>1645011000</v>
      </c>
      <c r="H977" t="s">
        <v>17</v>
      </c>
      <c r="I977" t="s">
        <v>38</v>
      </c>
      <c r="K977" t="s">
        <v>18</v>
      </c>
      <c r="L977" s="1">
        <v>200298055</v>
      </c>
      <c r="M977" s="1">
        <v>-13745944</v>
      </c>
      <c r="N977" s="1">
        <v>186552111</v>
      </c>
      <c r="O977" s="2" t="str">
        <f>+VLOOKUP(A977,'comparacion amort'!$A:$U,5,FALSE)</f>
        <v>ZVRI</v>
      </c>
      <c r="P977" s="5">
        <v>44562</v>
      </c>
      <c r="Q977" s="2">
        <v>17</v>
      </c>
      <c r="R977" s="2">
        <v>0</v>
      </c>
      <c r="S977" s="11">
        <f t="shared" si="79"/>
        <v>17</v>
      </c>
      <c r="T977" s="12">
        <f t="shared" si="75"/>
        <v>1</v>
      </c>
      <c r="U977" s="7">
        <f t="shared" si="76"/>
        <v>2</v>
      </c>
      <c r="V977" s="7">
        <f t="shared" si="77"/>
        <v>15</v>
      </c>
      <c r="W977" s="7">
        <f t="shared" si="78"/>
        <v>10</v>
      </c>
      <c r="X977" s="2" t="str">
        <f>+VLOOKUP(A977,'comparacion amort'!$A:$U,10,FALSE)</f>
        <v>C32803</v>
      </c>
      <c r="Y977" s="3">
        <f>+VLOOKUP(A977,'comparacion amort'!$A:$U,19,FALSE)</f>
        <v>-1963706</v>
      </c>
      <c r="Z977" s="7" t="str">
        <f>+VLOOKUP([1]!Tabla1[[#This Row],[Act.fijo]],'[1]clases de AF'!$A:$C,3,FALSE)</f>
        <v>P-TERRUR</v>
      </c>
    </row>
    <row r="978" spans="1:26" x14ac:dyDescent="0.25">
      <c r="A978">
        <v>10806</v>
      </c>
      <c r="B978">
        <v>0</v>
      </c>
      <c r="C978" t="s">
        <v>698</v>
      </c>
      <c r="D978" t="s">
        <v>937</v>
      </c>
      <c r="E978" t="s">
        <v>953</v>
      </c>
      <c r="F978" t="s">
        <v>954</v>
      </c>
      <c r="G978">
        <v>1645011000</v>
      </c>
      <c r="H978" t="s">
        <v>17</v>
      </c>
      <c r="I978" t="s">
        <v>38</v>
      </c>
      <c r="K978" t="s">
        <v>18</v>
      </c>
      <c r="L978" s="1">
        <v>200298055</v>
      </c>
      <c r="M978" s="1">
        <v>-13745944</v>
      </c>
      <c r="N978" s="1">
        <v>186552111</v>
      </c>
      <c r="O978" s="2" t="str">
        <f>+VLOOKUP(A978,'comparacion amort'!$A:$U,5,FALSE)</f>
        <v>ZVRI</v>
      </c>
      <c r="P978" s="5">
        <v>44562</v>
      </c>
      <c r="Q978" s="2">
        <v>17</v>
      </c>
      <c r="R978" s="2">
        <v>0</v>
      </c>
      <c r="S978" s="11">
        <f t="shared" si="79"/>
        <v>17</v>
      </c>
      <c r="T978" s="12">
        <f t="shared" si="75"/>
        <v>1</v>
      </c>
      <c r="U978" s="7">
        <f t="shared" si="76"/>
        <v>2</v>
      </c>
      <c r="V978" s="7">
        <f t="shared" si="77"/>
        <v>15</v>
      </c>
      <c r="W978" s="7">
        <f t="shared" si="78"/>
        <v>10</v>
      </c>
      <c r="X978" s="2" t="str">
        <f>+VLOOKUP(A978,'comparacion amort'!$A:$U,10,FALSE)</f>
        <v>C32803</v>
      </c>
      <c r="Y978" s="3">
        <f>+VLOOKUP(A978,'comparacion amort'!$A:$U,19,FALSE)</f>
        <v>-1963706</v>
      </c>
      <c r="Z978" s="7" t="str">
        <f>+VLOOKUP([1]!Tabla1[[#This Row],[Act.fijo]],'[1]clases de AF'!$A:$C,3,FALSE)</f>
        <v>P-TERRUR</v>
      </c>
    </row>
    <row r="979" spans="1:26" x14ac:dyDescent="0.25">
      <c r="A979">
        <v>10807</v>
      </c>
      <c r="B979">
        <v>0</v>
      </c>
      <c r="C979" t="s">
        <v>698</v>
      </c>
      <c r="D979" t="s">
        <v>991</v>
      </c>
      <c r="E979" t="s">
        <v>953</v>
      </c>
      <c r="F979" t="s">
        <v>954</v>
      </c>
      <c r="G979">
        <v>1645011000</v>
      </c>
      <c r="H979" t="s">
        <v>17</v>
      </c>
      <c r="I979" t="s">
        <v>38</v>
      </c>
      <c r="K979" t="s">
        <v>18</v>
      </c>
      <c r="L979" s="1">
        <v>3250900721</v>
      </c>
      <c r="M979" s="1">
        <v>-105353263</v>
      </c>
      <c r="N979" s="1">
        <v>3145547458</v>
      </c>
      <c r="O979" s="2" t="str">
        <f>+VLOOKUP(A979,'comparacion amort'!$A:$U,5,FALSE)</f>
        <v>ZVRI</v>
      </c>
      <c r="P979" s="5">
        <v>44562</v>
      </c>
      <c r="Q979" s="2">
        <v>36</v>
      </c>
      <c r="R979" s="2">
        <v>0</v>
      </c>
      <c r="S979" s="11">
        <f t="shared" si="79"/>
        <v>36</v>
      </c>
      <c r="T979" s="12">
        <f t="shared" si="75"/>
        <v>1</v>
      </c>
      <c r="U979" s="7">
        <f t="shared" si="76"/>
        <v>2</v>
      </c>
      <c r="V979" s="7">
        <f t="shared" si="77"/>
        <v>34</v>
      </c>
      <c r="W979" s="7">
        <f t="shared" si="78"/>
        <v>10</v>
      </c>
      <c r="X979" s="2" t="str">
        <f>+VLOOKUP(A979,'comparacion amort'!$A:$U,10,FALSE)</f>
        <v>C32803</v>
      </c>
      <c r="Y979" s="3">
        <f>+VLOOKUP(A979,'comparacion amort'!$A:$U,19,FALSE)</f>
        <v>-15050466</v>
      </c>
      <c r="Z979" s="7" t="str">
        <f>+VLOOKUP([1]!Tabla1[[#This Row],[Act.fijo]],'[1]clases de AF'!$A:$C,3,FALSE)</f>
        <v>P-TERRUR</v>
      </c>
    </row>
    <row r="980" spans="1:26" x14ac:dyDescent="0.25">
      <c r="A980">
        <v>10808</v>
      </c>
      <c r="B980">
        <v>0</v>
      </c>
      <c r="C980" t="s">
        <v>698</v>
      </c>
      <c r="D980" t="s">
        <v>811</v>
      </c>
      <c r="E980" t="s">
        <v>953</v>
      </c>
      <c r="F980" t="s">
        <v>954</v>
      </c>
      <c r="G980">
        <v>1645011000</v>
      </c>
      <c r="H980" t="s">
        <v>17</v>
      </c>
      <c r="I980" t="s">
        <v>38</v>
      </c>
      <c r="K980" t="s">
        <v>18</v>
      </c>
      <c r="L980" s="1">
        <v>1043499259</v>
      </c>
      <c r="M980" s="1">
        <v>-24211910</v>
      </c>
      <c r="N980" s="1">
        <v>1019287349</v>
      </c>
      <c r="O980" s="2" t="str">
        <f>+VLOOKUP(A980,'comparacion amort'!$A:$U,5,FALSE)</f>
        <v>ZVRI</v>
      </c>
      <c r="P980" s="5">
        <v>44562</v>
      </c>
      <c r="Q980" s="2">
        <v>52</v>
      </c>
      <c r="R980" s="2">
        <v>0</v>
      </c>
      <c r="S980" s="11">
        <f t="shared" si="79"/>
        <v>52</v>
      </c>
      <c r="T980" s="12">
        <f t="shared" si="75"/>
        <v>1</v>
      </c>
      <c r="U980" s="7">
        <f t="shared" si="76"/>
        <v>2</v>
      </c>
      <c r="V980" s="7">
        <f t="shared" si="77"/>
        <v>50</v>
      </c>
      <c r="W980" s="7">
        <f t="shared" si="78"/>
        <v>10</v>
      </c>
      <c r="X980" s="2" t="str">
        <f>+VLOOKUP(A980,'comparacion amort'!$A:$U,10,FALSE)</f>
        <v>C32803</v>
      </c>
      <c r="Y980" s="3">
        <f>+VLOOKUP(A980,'comparacion amort'!$A:$U,19,FALSE)</f>
        <v>-3341925</v>
      </c>
      <c r="Z980" s="7" t="str">
        <f>+VLOOKUP([1]!Tabla1[[#This Row],[Act.fijo]],'[1]clases de AF'!$A:$C,3,FALSE)</f>
        <v>P-TERRUR</v>
      </c>
    </row>
    <row r="981" spans="1:26" x14ac:dyDescent="0.25">
      <c r="A981">
        <v>10809</v>
      </c>
      <c r="B981">
        <v>0</v>
      </c>
      <c r="C981" t="s">
        <v>698</v>
      </c>
      <c r="D981" t="s">
        <v>941</v>
      </c>
      <c r="E981" t="s">
        <v>953</v>
      </c>
      <c r="F981" t="s">
        <v>954</v>
      </c>
      <c r="G981">
        <v>1645011000</v>
      </c>
      <c r="H981" t="s">
        <v>17</v>
      </c>
      <c r="I981" t="s">
        <v>38</v>
      </c>
      <c r="K981" t="s">
        <v>18</v>
      </c>
      <c r="L981" s="1">
        <v>1043499259</v>
      </c>
      <c r="M981" s="1">
        <v>-24211910</v>
      </c>
      <c r="N981" s="1">
        <v>1019287349</v>
      </c>
      <c r="O981" s="2" t="str">
        <f>+VLOOKUP(A981,'comparacion amort'!$A:$U,5,FALSE)</f>
        <v>ZVRI</v>
      </c>
      <c r="P981" s="5">
        <v>44562</v>
      </c>
      <c r="Q981" s="2">
        <v>52</v>
      </c>
      <c r="R981" s="2">
        <v>0</v>
      </c>
      <c r="S981" s="11">
        <f t="shared" si="79"/>
        <v>52</v>
      </c>
      <c r="T981" s="12">
        <f t="shared" si="75"/>
        <v>1</v>
      </c>
      <c r="U981" s="7">
        <f t="shared" si="76"/>
        <v>2</v>
      </c>
      <c r="V981" s="7">
        <f t="shared" si="77"/>
        <v>50</v>
      </c>
      <c r="W981" s="7">
        <f t="shared" si="78"/>
        <v>10</v>
      </c>
      <c r="X981" s="2" t="str">
        <f>+VLOOKUP(A981,'comparacion amort'!$A:$U,10,FALSE)</f>
        <v>C32803</v>
      </c>
      <c r="Y981" s="3">
        <f>+VLOOKUP(A981,'comparacion amort'!$A:$U,19,FALSE)</f>
        <v>-3341925</v>
      </c>
      <c r="Z981" s="7" t="str">
        <f>+VLOOKUP([1]!Tabla1[[#This Row],[Act.fijo]],'[1]clases de AF'!$A:$C,3,FALSE)</f>
        <v>P-TERRUR</v>
      </c>
    </row>
    <row r="982" spans="1:26" x14ac:dyDescent="0.25">
      <c r="A982">
        <v>10810</v>
      </c>
      <c r="B982">
        <v>0</v>
      </c>
      <c r="C982" t="s">
        <v>698</v>
      </c>
      <c r="D982" t="s">
        <v>992</v>
      </c>
      <c r="E982" t="s">
        <v>953</v>
      </c>
      <c r="F982" t="s">
        <v>954</v>
      </c>
      <c r="G982">
        <v>1645011000</v>
      </c>
      <c r="H982" t="s">
        <v>17</v>
      </c>
      <c r="I982" t="s">
        <v>38</v>
      </c>
      <c r="K982" t="s">
        <v>18</v>
      </c>
      <c r="L982" s="1">
        <v>4820958059</v>
      </c>
      <c r="M982" s="1">
        <v>-111858830</v>
      </c>
      <c r="N982" s="1">
        <v>4709099229</v>
      </c>
      <c r="O982" s="2" t="str">
        <f>+VLOOKUP(A982,'comparacion amort'!$A:$U,5,FALSE)</f>
        <v>ZVRI</v>
      </c>
      <c r="P982" s="5">
        <v>44562</v>
      </c>
      <c r="Q982" s="2">
        <v>52</v>
      </c>
      <c r="R982" s="2">
        <v>0</v>
      </c>
      <c r="S982" s="11">
        <f t="shared" si="79"/>
        <v>52</v>
      </c>
      <c r="T982" s="12">
        <f t="shared" si="75"/>
        <v>1</v>
      </c>
      <c r="U982" s="7">
        <f t="shared" si="76"/>
        <v>2</v>
      </c>
      <c r="V982" s="7">
        <f t="shared" si="77"/>
        <v>50</v>
      </c>
      <c r="W982" s="7">
        <f t="shared" si="78"/>
        <v>10</v>
      </c>
      <c r="X982" s="2" t="str">
        <f>+VLOOKUP(A982,'comparacion amort'!$A:$U,10,FALSE)</f>
        <v>C32803</v>
      </c>
      <c r="Y982" s="3">
        <f>+VLOOKUP(A982,'comparacion amort'!$A:$U,19,FALSE)</f>
        <v>-15439669</v>
      </c>
      <c r="Z982" s="7" t="str">
        <f>+VLOOKUP([1]!Tabla1[[#This Row],[Act.fijo]],'[1]clases de AF'!$A:$C,3,FALSE)</f>
        <v>P-TERRUR</v>
      </c>
    </row>
    <row r="983" spans="1:26" x14ac:dyDescent="0.25">
      <c r="A983">
        <v>10811</v>
      </c>
      <c r="B983">
        <v>0</v>
      </c>
      <c r="C983" t="s">
        <v>698</v>
      </c>
      <c r="D983" t="s">
        <v>993</v>
      </c>
      <c r="E983" t="s">
        <v>953</v>
      </c>
      <c r="F983" t="s">
        <v>954</v>
      </c>
      <c r="G983">
        <v>1645011000</v>
      </c>
      <c r="H983" t="s">
        <v>17</v>
      </c>
      <c r="I983" t="s">
        <v>38</v>
      </c>
      <c r="K983" t="s">
        <v>18</v>
      </c>
      <c r="L983" s="1">
        <v>4820958059</v>
      </c>
      <c r="M983" s="1">
        <v>-111858830</v>
      </c>
      <c r="N983" s="1">
        <v>4709099229</v>
      </c>
      <c r="O983" s="2" t="str">
        <f>+VLOOKUP(A983,'comparacion amort'!$A:$U,5,FALSE)</f>
        <v>ZVRI</v>
      </c>
      <c r="P983" s="5">
        <v>44562</v>
      </c>
      <c r="Q983" s="2">
        <v>52</v>
      </c>
      <c r="R983" s="2">
        <v>0</v>
      </c>
      <c r="S983" s="11">
        <f t="shared" si="79"/>
        <v>52</v>
      </c>
      <c r="T983" s="12">
        <f t="shared" si="75"/>
        <v>1</v>
      </c>
      <c r="U983" s="7">
        <f t="shared" si="76"/>
        <v>2</v>
      </c>
      <c r="V983" s="7">
        <f t="shared" si="77"/>
        <v>50</v>
      </c>
      <c r="W983" s="7">
        <f t="shared" si="78"/>
        <v>10</v>
      </c>
      <c r="X983" s="2" t="str">
        <f>+VLOOKUP(A983,'comparacion amort'!$A:$U,10,FALSE)</f>
        <v>C32803</v>
      </c>
      <c r="Y983" s="3">
        <f>+VLOOKUP(A983,'comparacion amort'!$A:$U,19,FALSE)</f>
        <v>-15439669</v>
      </c>
      <c r="Z983" s="7" t="str">
        <f>+VLOOKUP([1]!Tabla1[[#This Row],[Act.fijo]],'[1]clases de AF'!$A:$C,3,FALSE)</f>
        <v>P-TERRUR</v>
      </c>
    </row>
    <row r="984" spans="1:26" x14ac:dyDescent="0.25">
      <c r="A984">
        <v>10812</v>
      </c>
      <c r="B984">
        <v>0</v>
      </c>
      <c r="C984" t="s">
        <v>698</v>
      </c>
      <c r="D984" t="s">
        <v>994</v>
      </c>
      <c r="E984" t="s">
        <v>953</v>
      </c>
      <c r="F984" t="s">
        <v>954</v>
      </c>
      <c r="G984">
        <v>1645011000</v>
      </c>
      <c r="H984" t="s">
        <v>17</v>
      </c>
      <c r="I984" t="s">
        <v>38</v>
      </c>
      <c r="K984" t="s">
        <v>18</v>
      </c>
      <c r="L984" s="1">
        <v>2126230836</v>
      </c>
      <c r="M984" s="1">
        <v>-48503022</v>
      </c>
      <c r="N984" s="1">
        <v>2077727814</v>
      </c>
      <c r="O984" s="2" t="str">
        <f>+VLOOKUP(A984,'comparacion amort'!$A:$U,5,FALSE)</f>
        <v>ZVRI</v>
      </c>
      <c r="P984" s="5">
        <v>44562</v>
      </c>
      <c r="Q984" s="2">
        <v>52</v>
      </c>
      <c r="R984" s="2">
        <v>0</v>
      </c>
      <c r="S984" s="11">
        <f t="shared" si="79"/>
        <v>52</v>
      </c>
      <c r="T984" s="12">
        <f t="shared" si="75"/>
        <v>1</v>
      </c>
      <c r="U984" s="7">
        <f t="shared" si="76"/>
        <v>2</v>
      </c>
      <c r="V984" s="7">
        <f t="shared" si="77"/>
        <v>50</v>
      </c>
      <c r="W984" s="7">
        <f t="shared" si="78"/>
        <v>10</v>
      </c>
      <c r="X984" s="2" t="str">
        <f>+VLOOKUP(A984,'comparacion amort'!$A:$U,10,FALSE)</f>
        <v>C32803</v>
      </c>
      <c r="Y984" s="3">
        <f>+VLOOKUP(A984,'comparacion amort'!$A:$U,19,FALSE)</f>
        <v>-6812222</v>
      </c>
      <c r="Z984" s="7" t="str">
        <f>+VLOOKUP([1]!Tabla1[[#This Row],[Act.fijo]],'[1]clases de AF'!$A:$C,3,FALSE)</f>
        <v>P-TERRUR</v>
      </c>
    </row>
    <row r="985" spans="1:26" x14ac:dyDescent="0.25">
      <c r="A985">
        <v>10813</v>
      </c>
      <c r="B985">
        <v>0</v>
      </c>
      <c r="C985" t="s">
        <v>698</v>
      </c>
      <c r="D985" t="s">
        <v>995</v>
      </c>
      <c r="E985" t="s">
        <v>953</v>
      </c>
      <c r="F985" t="s">
        <v>954</v>
      </c>
      <c r="G985">
        <v>1645011000</v>
      </c>
      <c r="H985" t="s">
        <v>17</v>
      </c>
      <c r="I985" t="s">
        <v>38</v>
      </c>
      <c r="K985" t="s">
        <v>18</v>
      </c>
      <c r="L985" s="1">
        <v>633892229</v>
      </c>
      <c r="M985" s="1">
        <v>-14460183</v>
      </c>
      <c r="N985" s="1">
        <v>619432046</v>
      </c>
      <c r="O985" s="2" t="str">
        <f>+VLOOKUP(A985,'comparacion amort'!$A:$U,5,FALSE)</f>
        <v>ZVRI</v>
      </c>
      <c r="P985" s="5">
        <v>44562</v>
      </c>
      <c r="Q985" s="2">
        <v>52</v>
      </c>
      <c r="R985" s="2">
        <v>0</v>
      </c>
      <c r="S985" s="11">
        <f t="shared" si="79"/>
        <v>52</v>
      </c>
      <c r="T985" s="12">
        <f t="shared" si="75"/>
        <v>1</v>
      </c>
      <c r="U985" s="7">
        <f t="shared" si="76"/>
        <v>2</v>
      </c>
      <c r="V985" s="7">
        <f t="shared" si="77"/>
        <v>50</v>
      </c>
      <c r="W985" s="7">
        <f t="shared" si="78"/>
        <v>10</v>
      </c>
      <c r="X985" s="2" t="str">
        <f>+VLOOKUP(A985,'comparacion amort'!$A:$U,10,FALSE)</f>
        <v>C32803</v>
      </c>
      <c r="Y985" s="3">
        <f>+VLOOKUP(A985,'comparacion amort'!$A:$U,19,FALSE)</f>
        <v>-2030924</v>
      </c>
      <c r="Z985" s="7" t="str">
        <f>+VLOOKUP([1]!Tabla1[[#This Row],[Act.fijo]],'[1]clases de AF'!$A:$C,3,FALSE)</f>
        <v>P-TERRUR</v>
      </c>
    </row>
    <row r="986" spans="1:26" x14ac:dyDescent="0.25">
      <c r="A986">
        <v>10814</v>
      </c>
      <c r="B986">
        <v>0</v>
      </c>
      <c r="C986" t="s">
        <v>698</v>
      </c>
      <c r="D986" t="s">
        <v>943</v>
      </c>
      <c r="E986" t="s">
        <v>953</v>
      </c>
      <c r="F986" t="s">
        <v>954</v>
      </c>
      <c r="G986">
        <v>1645011000</v>
      </c>
      <c r="H986" t="s">
        <v>17</v>
      </c>
      <c r="I986" t="s">
        <v>38</v>
      </c>
      <c r="K986" t="s">
        <v>18</v>
      </c>
      <c r="L986" s="1">
        <v>633892229</v>
      </c>
      <c r="M986" s="1">
        <v>-14460183</v>
      </c>
      <c r="N986" s="1">
        <v>619432046</v>
      </c>
      <c r="O986" s="2" t="str">
        <f>+VLOOKUP(A986,'comparacion amort'!$A:$U,5,FALSE)</f>
        <v>ZVRI</v>
      </c>
      <c r="P986" s="5">
        <v>44562</v>
      </c>
      <c r="Q986" s="2">
        <v>52</v>
      </c>
      <c r="R986" s="2">
        <v>0</v>
      </c>
      <c r="S986" s="11">
        <f t="shared" si="79"/>
        <v>52</v>
      </c>
      <c r="T986" s="12">
        <f t="shared" si="75"/>
        <v>1</v>
      </c>
      <c r="U986" s="7">
        <f t="shared" si="76"/>
        <v>2</v>
      </c>
      <c r="V986" s="7">
        <f t="shared" si="77"/>
        <v>50</v>
      </c>
      <c r="W986" s="7">
        <f t="shared" si="78"/>
        <v>10</v>
      </c>
      <c r="X986" s="2" t="str">
        <f>+VLOOKUP(A986,'comparacion amort'!$A:$U,10,FALSE)</f>
        <v>C32803</v>
      </c>
      <c r="Y986" s="3">
        <f>+VLOOKUP(A986,'comparacion amort'!$A:$U,19,FALSE)</f>
        <v>-2030924</v>
      </c>
      <c r="Z986" s="7" t="str">
        <f>+VLOOKUP([1]!Tabla1[[#This Row],[Act.fijo]],'[1]clases de AF'!$A:$C,3,FALSE)</f>
        <v>P-TERRUR</v>
      </c>
    </row>
    <row r="987" spans="1:26" x14ac:dyDescent="0.25">
      <c r="A987">
        <v>10876</v>
      </c>
      <c r="B987">
        <v>0</v>
      </c>
      <c r="C987" t="s">
        <v>698</v>
      </c>
      <c r="D987" t="s">
        <v>996</v>
      </c>
      <c r="E987" t="s">
        <v>953</v>
      </c>
      <c r="F987" t="s">
        <v>954</v>
      </c>
      <c r="G987">
        <v>1645011000</v>
      </c>
      <c r="H987" t="s">
        <v>17</v>
      </c>
      <c r="I987" t="s">
        <v>38</v>
      </c>
      <c r="K987" t="s">
        <v>18</v>
      </c>
      <c r="L987" s="1">
        <v>296555672</v>
      </c>
      <c r="M987" s="1">
        <v>-5188653</v>
      </c>
      <c r="N987" s="1">
        <v>291367019</v>
      </c>
      <c r="O987" s="2" t="str">
        <f>+VLOOKUP(A987,'comparacion amort'!$A:$U,5,FALSE)</f>
        <v>ZVRI</v>
      </c>
      <c r="P987" s="5">
        <v>44562</v>
      </c>
      <c r="Q987" s="2">
        <v>71</v>
      </c>
      <c r="R987" s="2">
        <v>0</v>
      </c>
      <c r="S987" s="11">
        <f t="shared" si="79"/>
        <v>71</v>
      </c>
      <c r="T987" s="12">
        <f t="shared" si="75"/>
        <v>1</v>
      </c>
      <c r="U987" s="7">
        <f t="shared" si="76"/>
        <v>2</v>
      </c>
      <c r="V987" s="7">
        <f t="shared" si="77"/>
        <v>69</v>
      </c>
      <c r="W987" s="7">
        <f t="shared" si="78"/>
        <v>10</v>
      </c>
      <c r="X987" s="2" t="str">
        <f>+VLOOKUP(A987,'comparacion amort'!$A:$U,10,FALSE)</f>
        <v>C32803</v>
      </c>
      <c r="Y987" s="3">
        <f>+VLOOKUP(A987,'comparacion amort'!$A:$U,19,FALSE)</f>
        <v>-695386</v>
      </c>
      <c r="Z987" s="7" t="str">
        <f>+VLOOKUP([1]!Tabla1[[#This Row],[Act.fijo]],'[1]clases de AF'!$A:$C,3,FALSE)</f>
        <v>P-TERRUR</v>
      </c>
    </row>
    <row r="988" spans="1:26" x14ac:dyDescent="0.25">
      <c r="A988">
        <v>13745</v>
      </c>
      <c r="B988">
        <v>0</v>
      </c>
      <c r="C988" t="s">
        <v>698</v>
      </c>
      <c r="D988" t="s">
        <v>754</v>
      </c>
      <c r="E988" t="s">
        <v>953</v>
      </c>
      <c r="F988" t="s">
        <v>954</v>
      </c>
      <c r="G988">
        <v>1655200000</v>
      </c>
      <c r="H988" t="s">
        <v>17</v>
      </c>
      <c r="I988" t="s">
        <v>755</v>
      </c>
      <c r="K988" t="s">
        <v>18</v>
      </c>
      <c r="L988" s="1">
        <v>44914826</v>
      </c>
      <c r="M988" s="1">
        <v>-2113338</v>
      </c>
      <c r="N988" s="1">
        <v>42801488</v>
      </c>
      <c r="O988" s="2" t="str">
        <f>+VLOOKUP(A988,'comparacion amort'!$A:$U,5,FALSE)</f>
        <v>ZVRI</v>
      </c>
      <c r="P988" s="5">
        <v>44562</v>
      </c>
      <c r="Q988" s="2">
        <v>8</v>
      </c>
      <c r="R988" s="2">
        <v>0</v>
      </c>
      <c r="S988" s="11">
        <f t="shared" si="79"/>
        <v>8</v>
      </c>
      <c r="T988" s="12">
        <f t="shared" si="75"/>
        <v>1</v>
      </c>
      <c r="U988" s="7">
        <f t="shared" si="76"/>
        <v>2</v>
      </c>
      <c r="V988" s="7">
        <f t="shared" si="77"/>
        <v>6</v>
      </c>
      <c r="W988" s="7">
        <f t="shared" si="78"/>
        <v>10</v>
      </c>
      <c r="X988" s="2" t="str">
        <f>+VLOOKUP(A988,'comparacion amort'!$A:$U,10,FALSE)</f>
        <v>C32803</v>
      </c>
      <c r="Y988" s="3">
        <f>+VLOOKUP(A988,'comparacion amort'!$A:$U,19,FALSE)</f>
        <v>-1043938</v>
      </c>
      <c r="Z988" s="7" t="str">
        <f>+VLOOKUP([1]!Tabla1[[#This Row],[Act.fijo]],'[1]clases de AF'!$A:$C,3,FALSE)</f>
        <v>P-TERRUR</v>
      </c>
    </row>
    <row r="989" spans="1:26" x14ac:dyDescent="0.25">
      <c r="A989">
        <v>38156</v>
      </c>
      <c r="B989">
        <v>0</v>
      </c>
      <c r="C989" t="s">
        <v>698</v>
      </c>
      <c r="D989" t="s">
        <v>950</v>
      </c>
      <c r="E989" t="s">
        <v>953</v>
      </c>
      <c r="F989" t="s">
        <v>954</v>
      </c>
      <c r="G989">
        <v>1670010000</v>
      </c>
      <c r="H989" t="s">
        <v>17</v>
      </c>
      <c r="I989" t="s">
        <v>202</v>
      </c>
      <c r="K989" t="s">
        <v>18</v>
      </c>
      <c r="L989" s="1">
        <v>65487013</v>
      </c>
      <c r="M989" s="1">
        <v>-14032930</v>
      </c>
      <c r="N989" s="1">
        <v>51454083</v>
      </c>
      <c r="O989" s="2" t="str">
        <f>+VLOOKUP(A989,'comparacion amort'!$A:$U,5,FALSE)</f>
        <v>ZVRI</v>
      </c>
      <c r="P989" s="5">
        <v>44562</v>
      </c>
      <c r="Q989" s="2">
        <v>3</v>
      </c>
      <c r="R989" s="2">
        <v>0</v>
      </c>
      <c r="S989" s="11">
        <f t="shared" si="79"/>
        <v>3</v>
      </c>
      <c r="T989" s="12">
        <f t="shared" si="75"/>
        <v>1</v>
      </c>
      <c r="U989" s="7">
        <f t="shared" si="76"/>
        <v>2</v>
      </c>
      <c r="V989" s="7">
        <f t="shared" si="77"/>
        <v>1</v>
      </c>
      <c r="W989" s="7">
        <f t="shared" si="78"/>
        <v>10</v>
      </c>
      <c r="X989" s="2" t="str">
        <f>+VLOOKUP(A989,'comparacion amort'!$A:$U,10,FALSE)</f>
        <v>C32803</v>
      </c>
      <c r="Y989" s="3">
        <f>+VLOOKUP(A989,'comparacion amort'!$A:$U,19,FALSE)</f>
        <v>-4677643</v>
      </c>
      <c r="Z989" s="7" t="str">
        <f>+VLOOKUP([1]!Tabla1[[#This Row],[Act.fijo]],'[1]clases de AF'!$A:$C,3,FALSE)</f>
        <v>P-TERRUR</v>
      </c>
    </row>
    <row r="990" spans="1:26" x14ac:dyDescent="0.25">
      <c r="A990">
        <v>38158</v>
      </c>
      <c r="B990">
        <v>0</v>
      </c>
      <c r="C990" t="s">
        <v>698</v>
      </c>
      <c r="D990" t="s">
        <v>949</v>
      </c>
      <c r="E990" t="s">
        <v>953</v>
      </c>
      <c r="F990" t="s">
        <v>954</v>
      </c>
      <c r="G990">
        <v>1670010000</v>
      </c>
      <c r="H990" t="s">
        <v>17</v>
      </c>
      <c r="I990" t="s">
        <v>202</v>
      </c>
      <c r="K990" t="s">
        <v>18</v>
      </c>
      <c r="L990" s="1">
        <v>333176331</v>
      </c>
      <c r="M990" s="1">
        <v>-11453392</v>
      </c>
      <c r="N990" s="1">
        <v>321722939</v>
      </c>
      <c r="O990" s="2" t="str">
        <f>+VLOOKUP(A990,'comparacion amort'!$A:$U,5,FALSE)</f>
        <v>ZVRI</v>
      </c>
      <c r="P990" s="5">
        <v>44562</v>
      </c>
      <c r="Q990" s="2">
        <v>7</v>
      </c>
      <c r="R990" s="2">
        <v>0</v>
      </c>
      <c r="S990" s="11">
        <f t="shared" si="79"/>
        <v>7</v>
      </c>
      <c r="T990" s="12">
        <f t="shared" si="75"/>
        <v>1</v>
      </c>
      <c r="U990" s="7">
        <f t="shared" si="76"/>
        <v>2</v>
      </c>
      <c r="V990" s="7">
        <f t="shared" si="77"/>
        <v>5</v>
      </c>
      <c r="W990" s="7">
        <f t="shared" si="78"/>
        <v>10</v>
      </c>
      <c r="X990" s="2" t="str">
        <f>+VLOOKUP(A990,'comparacion amort'!$A:$U,10,FALSE)</f>
        <v>C32803</v>
      </c>
      <c r="Y990" s="3">
        <f>+VLOOKUP(A990,'comparacion amort'!$A:$U,19,FALSE)</f>
        <v>-5123529</v>
      </c>
      <c r="Z990" s="7" t="str">
        <f>+VLOOKUP([1]!Tabla1[[#This Row],[Act.fijo]],'[1]clases de AF'!$A:$C,3,FALSE)</f>
        <v>P-TERRUR</v>
      </c>
    </row>
    <row r="991" spans="1:26" x14ac:dyDescent="0.25">
      <c r="A991">
        <v>38159</v>
      </c>
      <c r="B991">
        <v>0</v>
      </c>
      <c r="C991" t="s">
        <v>698</v>
      </c>
      <c r="D991" t="s">
        <v>951</v>
      </c>
      <c r="E991" t="s">
        <v>953</v>
      </c>
      <c r="F991" t="s">
        <v>954</v>
      </c>
      <c r="G991">
        <v>1670010000</v>
      </c>
      <c r="H991" t="s">
        <v>17</v>
      </c>
      <c r="I991" t="s">
        <v>202</v>
      </c>
      <c r="K991" t="s">
        <v>18</v>
      </c>
      <c r="L991" s="1">
        <v>121144822</v>
      </c>
      <c r="M991" s="1">
        <v>-18305402</v>
      </c>
      <c r="N991" s="1">
        <v>102839420</v>
      </c>
      <c r="O991" s="2" t="str">
        <f>+VLOOKUP(A991,'comparacion amort'!$A:$U,5,FALSE)</f>
        <v>ZVRI</v>
      </c>
      <c r="P991" s="5">
        <v>44562</v>
      </c>
      <c r="Q991" s="2">
        <v>7</v>
      </c>
      <c r="R991" s="2">
        <v>0</v>
      </c>
      <c r="S991" s="11">
        <f t="shared" si="79"/>
        <v>7</v>
      </c>
      <c r="T991" s="12">
        <f t="shared" si="75"/>
        <v>1</v>
      </c>
      <c r="U991" s="7">
        <f t="shared" si="76"/>
        <v>2</v>
      </c>
      <c r="V991" s="7">
        <f t="shared" si="77"/>
        <v>5</v>
      </c>
      <c r="W991" s="7">
        <f t="shared" si="78"/>
        <v>10</v>
      </c>
      <c r="X991" s="2" t="str">
        <f>+VLOOKUP(A991,'comparacion amort'!$A:$U,10,FALSE)</f>
        <v>C32803</v>
      </c>
      <c r="Y991" s="3">
        <f>+VLOOKUP(A991,'comparacion amort'!$A:$U,19,FALSE)</f>
        <v>-2764231</v>
      </c>
      <c r="Z991" s="7" t="str">
        <f>+VLOOKUP([1]!Tabla1[[#This Row],[Act.fijo]],'[1]clases de AF'!$A:$C,3,FALSE)</f>
        <v>P-TERRUR</v>
      </c>
    </row>
    <row r="992" spans="1:26" x14ac:dyDescent="0.25">
      <c r="A992">
        <v>59651</v>
      </c>
      <c r="B992">
        <v>0</v>
      </c>
      <c r="C992" t="s">
        <v>698</v>
      </c>
      <c r="D992" t="s">
        <v>758</v>
      </c>
      <c r="E992" t="s">
        <v>953</v>
      </c>
      <c r="F992" t="s">
        <v>954</v>
      </c>
      <c r="G992">
        <v>1970070000</v>
      </c>
      <c r="H992" t="s">
        <v>17</v>
      </c>
      <c r="I992" t="s">
        <v>759</v>
      </c>
      <c r="K992" t="s">
        <v>18</v>
      </c>
      <c r="L992" s="1">
        <v>461738696</v>
      </c>
      <c r="M992" s="1">
        <v>-269347572</v>
      </c>
      <c r="N992" s="1">
        <v>192391124</v>
      </c>
      <c r="O992" s="2" t="str">
        <f>+VLOOKUP(A992,'comparacion amort'!$A:$U,5,FALSE)</f>
        <v>ZVRI</v>
      </c>
      <c r="P992" s="5">
        <v>44562</v>
      </c>
      <c r="Q992" s="2">
        <v>2</v>
      </c>
      <c r="R992" s="2">
        <v>0</v>
      </c>
      <c r="S992" s="11">
        <f t="shared" si="79"/>
        <v>2</v>
      </c>
      <c r="T992" s="12">
        <f t="shared" si="75"/>
        <v>1</v>
      </c>
      <c r="U992" s="7">
        <f t="shared" si="76"/>
        <v>2</v>
      </c>
      <c r="V992" s="7">
        <f t="shared" si="77"/>
        <v>0</v>
      </c>
      <c r="W992" s="7">
        <f t="shared" si="78"/>
        <v>10</v>
      </c>
      <c r="X992" s="2" t="str">
        <f>+VLOOKUP(A992,'comparacion amort'!$A:$U,10,FALSE)</f>
        <v>C32803</v>
      </c>
      <c r="Y992" s="3">
        <f>+VLOOKUP(A992,'comparacion amort'!$A:$U,19,FALSE)</f>
        <v>-38478224</v>
      </c>
      <c r="Z992" s="7" t="str">
        <f>+VLOOKUP([1]!Tabla1[[#This Row],[Act.fijo]],'[1]clases de AF'!$A:$C,3,FALSE)</f>
        <v>NL-TERRE</v>
      </c>
    </row>
    <row r="993" spans="1:26" x14ac:dyDescent="0.25">
      <c r="A993">
        <v>11099</v>
      </c>
      <c r="B993">
        <v>0</v>
      </c>
      <c r="C993" t="s">
        <v>760</v>
      </c>
      <c r="D993" t="s">
        <v>997</v>
      </c>
      <c r="E993" t="s">
        <v>953</v>
      </c>
      <c r="F993" t="s">
        <v>954</v>
      </c>
      <c r="G993">
        <v>1970090100</v>
      </c>
      <c r="H993" t="s">
        <v>17</v>
      </c>
      <c r="I993" t="s">
        <v>210</v>
      </c>
      <c r="K993" t="s">
        <v>18</v>
      </c>
      <c r="L993" s="1">
        <v>6000000</v>
      </c>
      <c r="M993" s="1">
        <v>-4950</v>
      </c>
      <c r="N993" s="1">
        <v>5995050</v>
      </c>
      <c r="O993" s="2" t="str">
        <f>+VLOOKUP(A993,'comparacion amort'!$A:$U,5,FALSE)</f>
        <v>ZVUR</v>
      </c>
      <c r="P993" s="5">
        <v>44958</v>
      </c>
      <c r="Q993" s="2">
        <v>101</v>
      </c>
      <c r="R993" s="2">
        <v>0</v>
      </c>
      <c r="S993" s="11">
        <f t="shared" si="79"/>
        <v>101</v>
      </c>
      <c r="T993" s="12">
        <f t="shared" si="75"/>
        <v>0</v>
      </c>
      <c r="U993" s="7">
        <f t="shared" si="76"/>
        <v>1</v>
      </c>
      <c r="V993" s="7">
        <f t="shared" si="77"/>
        <v>100</v>
      </c>
      <c r="W993" s="7">
        <f t="shared" si="78"/>
        <v>11</v>
      </c>
      <c r="X993" s="2" t="str">
        <f>+VLOOKUP(A993,'comparacion amort'!$A:$U,10,FALSE)</f>
        <v>C32803</v>
      </c>
      <c r="Y993" s="3">
        <f>+VLOOKUP(A993,'comparacion amort'!$A:$U,19,FALSE)</f>
        <v>-4950</v>
      </c>
      <c r="Z993" s="7" t="str">
        <f>+VLOOKUP([1]!Tabla1[[#This Row],[Act.fijo]],'[1]clases de AF'!$A:$C,3,FALSE)</f>
        <v>NL-TERRE</v>
      </c>
    </row>
    <row r="994" spans="1:26" x14ac:dyDescent="0.25">
      <c r="A994">
        <v>11100</v>
      </c>
      <c r="B994">
        <v>0</v>
      </c>
      <c r="C994" t="s">
        <v>760</v>
      </c>
      <c r="D994" t="s">
        <v>997</v>
      </c>
      <c r="E994" t="s">
        <v>953</v>
      </c>
      <c r="F994" t="s">
        <v>954</v>
      </c>
      <c r="G994">
        <v>1970090100</v>
      </c>
      <c r="H994" t="s">
        <v>17</v>
      </c>
      <c r="I994" t="s">
        <v>210</v>
      </c>
      <c r="K994" t="s">
        <v>18</v>
      </c>
      <c r="L994" s="1">
        <v>3000000</v>
      </c>
      <c r="M994" s="1">
        <v>-2475</v>
      </c>
      <c r="N994" s="1">
        <v>2997525</v>
      </c>
      <c r="O994" s="2" t="str">
        <f>+VLOOKUP(A994,'comparacion amort'!$A:$U,5,FALSE)</f>
        <v>ZVUR</v>
      </c>
      <c r="P994" s="5">
        <v>44958</v>
      </c>
      <c r="Q994" s="2">
        <v>101</v>
      </c>
      <c r="R994" s="2">
        <v>0</v>
      </c>
      <c r="S994" s="11">
        <f t="shared" si="79"/>
        <v>101</v>
      </c>
      <c r="T994" s="12">
        <f t="shared" si="75"/>
        <v>0</v>
      </c>
      <c r="U994" s="7">
        <f t="shared" si="76"/>
        <v>1</v>
      </c>
      <c r="V994" s="7">
        <f t="shared" si="77"/>
        <v>100</v>
      </c>
      <c r="W994" s="7">
        <f t="shared" si="78"/>
        <v>11</v>
      </c>
      <c r="X994" s="2" t="str">
        <f>+VLOOKUP(A994,'comparacion amort'!$A:$U,10,FALSE)</f>
        <v>C32803</v>
      </c>
      <c r="Y994" s="3">
        <f>+VLOOKUP(A994,'comparacion amort'!$A:$U,19,FALSE)</f>
        <v>-2475</v>
      </c>
      <c r="Z994" s="7" t="str">
        <f>+VLOOKUP([1]!Tabla1[[#This Row],[Act.fijo]],'[1]clases de AF'!$A:$C,3,FALSE)</f>
        <v>P-TERRUR</v>
      </c>
    </row>
    <row r="995" spans="1:26" x14ac:dyDescent="0.25">
      <c r="A995">
        <v>11101</v>
      </c>
      <c r="B995">
        <v>0</v>
      </c>
      <c r="C995" t="s">
        <v>760</v>
      </c>
      <c r="D995" t="s">
        <v>998</v>
      </c>
      <c r="E995" t="s">
        <v>953</v>
      </c>
      <c r="F995" t="s">
        <v>954</v>
      </c>
      <c r="G995">
        <v>1970090100</v>
      </c>
      <c r="H995" t="s">
        <v>17</v>
      </c>
      <c r="I995" t="s">
        <v>210</v>
      </c>
      <c r="K995" t="s">
        <v>18</v>
      </c>
      <c r="L995" s="1">
        <v>5000000</v>
      </c>
      <c r="M995" s="1">
        <v>-4125</v>
      </c>
      <c r="N995" s="1">
        <v>4995875</v>
      </c>
      <c r="O995" s="2" t="str">
        <f>+VLOOKUP(A995,'comparacion amort'!$A:$U,5,FALSE)</f>
        <v>ZVUR</v>
      </c>
      <c r="P995" s="5">
        <v>44958</v>
      </c>
      <c r="Q995" s="2">
        <v>101</v>
      </c>
      <c r="R995" s="2">
        <v>0</v>
      </c>
      <c r="S995" s="11">
        <f t="shared" si="79"/>
        <v>101</v>
      </c>
      <c r="T995" s="12">
        <f t="shared" si="75"/>
        <v>0</v>
      </c>
      <c r="U995" s="7">
        <f t="shared" si="76"/>
        <v>1</v>
      </c>
      <c r="V995" s="7">
        <f t="shared" si="77"/>
        <v>100</v>
      </c>
      <c r="W995" s="7">
        <f t="shared" si="78"/>
        <v>11</v>
      </c>
      <c r="X995" s="2" t="str">
        <f>+VLOOKUP(A995,'comparacion amort'!$A:$U,10,FALSE)</f>
        <v>C32803</v>
      </c>
      <c r="Y995" s="3">
        <f>+VLOOKUP(A995,'comparacion amort'!$A:$U,19,FALSE)</f>
        <v>-4125</v>
      </c>
      <c r="Z995" s="7" t="str">
        <f>+VLOOKUP([1]!Tabla1[[#This Row],[Act.fijo]],'[1]clases de AF'!$A:$C,3,FALSE)</f>
        <v>P-TERRUR</v>
      </c>
    </row>
    <row r="996" spans="1:26" x14ac:dyDescent="0.25">
      <c r="A996">
        <v>11206</v>
      </c>
      <c r="B996">
        <v>0</v>
      </c>
      <c r="C996" t="s">
        <v>760</v>
      </c>
      <c r="D996" t="s">
        <v>999</v>
      </c>
      <c r="E996" t="s">
        <v>953</v>
      </c>
      <c r="F996" t="s">
        <v>954</v>
      </c>
      <c r="G996">
        <v>1970090100</v>
      </c>
      <c r="H996" t="s">
        <v>17</v>
      </c>
      <c r="I996" t="s">
        <v>210</v>
      </c>
      <c r="K996" t="s">
        <v>18</v>
      </c>
      <c r="L996" s="1">
        <v>3667347</v>
      </c>
      <c r="M996" s="1">
        <v>-3025</v>
      </c>
      <c r="N996" s="1">
        <v>3664322</v>
      </c>
      <c r="O996" s="2" t="str">
        <f>+VLOOKUP(A996,'comparacion amort'!$A:$U,5,FALSE)</f>
        <v>ZVUR</v>
      </c>
      <c r="P996" s="5">
        <v>44958</v>
      </c>
      <c r="Q996" s="2">
        <v>101</v>
      </c>
      <c r="R996" s="2">
        <v>0</v>
      </c>
      <c r="S996" s="11">
        <f t="shared" si="79"/>
        <v>101</v>
      </c>
      <c r="T996" s="12">
        <f t="shared" si="75"/>
        <v>0</v>
      </c>
      <c r="U996" s="7">
        <f t="shared" si="76"/>
        <v>1</v>
      </c>
      <c r="V996" s="7">
        <f t="shared" si="77"/>
        <v>100</v>
      </c>
      <c r="W996" s="7">
        <f t="shared" si="78"/>
        <v>11</v>
      </c>
      <c r="X996" s="2" t="str">
        <f>+VLOOKUP(A996,'comparacion amort'!$A:$U,10,FALSE)</f>
        <v>C32803</v>
      </c>
      <c r="Y996" s="3">
        <f>+VLOOKUP(A996,'comparacion amort'!$A:$U,19,FALSE)</f>
        <v>-3025</v>
      </c>
      <c r="Z996" s="7" t="str">
        <f>+VLOOKUP([1]!Tabla1[[#This Row],[Act.fijo]],'[1]clases de AF'!$A:$C,3,FALSE)</f>
        <v>P-TERRUR</v>
      </c>
    </row>
    <row r="997" spans="1:26" x14ac:dyDescent="0.25">
      <c r="A997">
        <v>11207</v>
      </c>
      <c r="B997">
        <v>0</v>
      </c>
      <c r="C997" t="s">
        <v>760</v>
      </c>
      <c r="D997" t="s">
        <v>1000</v>
      </c>
      <c r="E997" t="s">
        <v>953</v>
      </c>
      <c r="F997" t="s">
        <v>954</v>
      </c>
      <c r="G997">
        <v>1970090100</v>
      </c>
      <c r="H997" t="s">
        <v>17</v>
      </c>
      <c r="I997" t="s">
        <v>210</v>
      </c>
      <c r="K997" t="s">
        <v>18</v>
      </c>
      <c r="L997" s="1">
        <v>2843510</v>
      </c>
      <c r="M997" s="1">
        <v>-2346</v>
      </c>
      <c r="N997" s="1">
        <v>2841164</v>
      </c>
      <c r="O997" s="2" t="str">
        <f>+VLOOKUP(A997,'comparacion amort'!$A:$U,5,FALSE)</f>
        <v>ZVUR</v>
      </c>
      <c r="P997" s="5">
        <v>44958</v>
      </c>
      <c r="Q997" s="2">
        <v>101</v>
      </c>
      <c r="R997" s="2">
        <v>0</v>
      </c>
      <c r="S997" s="11">
        <f t="shared" si="79"/>
        <v>101</v>
      </c>
      <c r="T997" s="12">
        <f t="shared" si="75"/>
        <v>0</v>
      </c>
      <c r="U997" s="7">
        <f t="shared" si="76"/>
        <v>1</v>
      </c>
      <c r="V997" s="7">
        <f t="shared" si="77"/>
        <v>100</v>
      </c>
      <c r="W997" s="7">
        <f t="shared" si="78"/>
        <v>11</v>
      </c>
      <c r="X997" s="2" t="str">
        <f>+VLOOKUP(A997,'comparacion amort'!$A:$U,10,FALSE)</f>
        <v>C32803</v>
      </c>
      <c r="Y997" s="3">
        <f>+VLOOKUP(A997,'comparacion amort'!$A:$U,19,FALSE)</f>
        <v>-2346</v>
      </c>
      <c r="Z997" s="7" t="str">
        <f>+VLOOKUP([1]!Tabla1[[#This Row],[Act.fijo]],'[1]clases de AF'!$A:$C,3,FALSE)</f>
        <v>P-TERRUR</v>
      </c>
    </row>
    <row r="998" spans="1:26" x14ac:dyDescent="0.25">
      <c r="A998">
        <v>11208</v>
      </c>
      <c r="B998">
        <v>0</v>
      </c>
      <c r="C998" t="s">
        <v>760</v>
      </c>
      <c r="D998" t="s">
        <v>1000</v>
      </c>
      <c r="E998" t="s">
        <v>953</v>
      </c>
      <c r="F998" t="s">
        <v>954</v>
      </c>
      <c r="G998">
        <v>1970090100</v>
      </c>
      <c r="H998" t="s">
        <v>17</v>
      </c>
      <c r="I998" t="s">
        <v>210</v>
      </c>
      <c r="K998" t="s">
        <v>18</v>
      </c>
      <c r="L998" s="1">
        <v>3402491</v>
      </c>
      <c r="M998" s="1">
        <v>-2807</v>
      </c>
      <c r="N998" s="1">
        <v>3399684</v>
      </c>
      <c r="O998" s="2" t="str">
        <f>+VLOOKUP(A998,'comparacion amort'!$A:$U,5,FALSE)</f>
        <v>ZVUR</v>
      </c>
      <c r="P998" s="5">
        <v>44958</v>
      </c>
      <c r="Q998" s="2">
        <v>101</v>
      </c>
      <c r="R998" s="2">
        <v>0</v>
      </c>
      <c r="S998" s="11">
        <f t="shared" si="79"/>
        <v>101</v>
      </c>
      <c r="T998" s="12">
        <f t="shared" si="75"/>
        <v>0</v>
      </c>
      <c r="U998" s="7">
        <f t="shared" si="76"/>
        <v>1</v>
      </c>
      <c r="V998" s="7">
        <f t="shared" si="77"/>
        <v>100</v>
      </c>
      <c r="W998" s="7">
        <f t="shared" si="78"/>
        <v>11</v>
      </c>
      <c r="X998" s="2" t="str">
        <f>+VLOOKUP(A998,'comparacion amort'!$A:$U,10,FALSE)</f>
        <v>C32803</v>
      </c>
      <c r="Y998" s="3">
        <f>+VLOOKUP(A998,'comparacion amort'!$A:$U,19,FALSE)</f>
        <v>-2807</v>
      </c>
      <c r="Z998" s="7" t="str">
        <f>+VLOOKUP([1]!Tabla1[[#This Row],[Act.fijo]],'[1]clases de AF'!$A:$C,3,FALSE)</f>
        <v>NL-TERRE</v>
      </c>
    </row>
    <row r="999" spans="1:26" x14ac:dyDescent="0.25">
      <c r="A999">
        <v>11209</v>
      </c>
      <c r="B999">
        <v>0</v>
      </c>
      <c r="C999" t="s">
        <v>760</v>
      </c>
      <c r="D999" t="s">
        <v>1000</v>
      </c>
      <c r="E999" t="s">
        <v>953</v>
      </c>
      <c r="F999" t="s">
        <v>954</v>
      </c>
      <c r="G999">
        <v>1970090100</v>
      </c>
      <c r="H999" t="s">
        <v>17</v>
      </c>
      <c r="I999" t="s">
        <v>210</v>
      </c>
      <c r="K999" t="s">
        <v>18</v>
      </c>
      <c r="L999" s="1">
        <v>8152207</v>
      </c>
      <c r="M999" s="1">
        <v>-6726</v>
      </c>
      <c r="N999" s="1">
        <v>8145481</v>
      </c>
      <c r="O999" s="2" t="str">
        <f>+VLOOKUP(A999,'comparacion amort'!$A:$U,5,FALSE)</f>
        <v>ZVUR</v>
      </c>
      <c r="P999" s="5">
        <v>44958</v>
      </c>
      <c r="Q999" s="2">
        <v>101</v>
      </c>
      <c r="R999" s="2">
        <v>0</v>
      </c>
      <c r="S999" s="11">
        <f t="shared" si="79"/>
        <v>101</v>
      </c>
      <c r="T999" s="12">
        <f t="shared" si="75"/>
        <v>0</v>
      </c>
      <c r="U999" s="7">
        <f t="shared" si="76"/>
        <v>1</v>
      </c>
      <c r="V999" s="7">
        <f t="shared" si="77"/>
        <v>100</v>
      </c>
      <c r="W999" s="7">
        <f t="shared" si="78"/>
        <v>11</v>
      </c>
      <c r="X999" s="2" t="str">
        <f>+VLOOKUP(A999,'comparacion amort'!$A:$U,10,FALSE)</f>
        <v>C32803</v>
      </c>
      <c r="Y999" s="3">
        <f>+VLOOKUP(A999,'comparacion amort'!$A:$U,19,FALSE)</f>
        <v>-6726</v>
      </c>
      <c r="Z999" s="7" t="str">
        <f>+VLOOKUP([1]!Tabla1[[#This Row],[Act.fijo]],'[1]clases de AF'!$A:$C,3,FALSE)</f>
        <v>NL-TERRE</v>
      </c>
    </row>
    <row r="1000" spans="1:26" x14ac:dyDescent="0.25">
      <c r="A1000">
        <v>11210</v>
      </c>
      <c r="B1000">
        <v>0</v>
      </c>
      <c r="C1000" t="s">
        <v>760</v>
      </c>
      <c r="D1000" t="s">
        <v>999</v>
      </c>
      <c r="E1000" t="s">
        <v>953</v>
      </c>
      <c r="F1000" t="s">
        <v>954</v>
      </c>
      <c r="G1000">
        <v>1970090100</v>
      </c>
      <c r="H1000" t="s">
        <v>17</v>
      </c>
      <c r="I1000" t="s">
        <v>210</v>
      </c>
      <c r="K1000" t="s">
        <v>18</v>
      </c>
      <c r="L1000" s="1">
        <v>3442997</v>
      </c>
      <c r="M1000" s="1">
        <v>-2840</v>
      </c>
      <c r="N1000" s="1">
        <v>3440157</v>
      </c>
      <c r="O1000" s="2" t="str">
        <f>+VLOOKUP(A1000,'comparacion amort'!$A:$U,5,FALSE)</f>
        <v>ZVUR</v>
      </c>
      <c r="P1000" s="5">
        <v>44958</v>
      </c>
      <c r="Q1000" s="2">
        <v>101</v>
      </c>
      <c r="R1000" s="2">
        <v>0</v>
      </c>
      <c r="S1000" s="11">
        <f t="shared" si="79"/>
        <v>101</v>
      </c>
      <c r="T1000" s="12">
        <f t="shared" si="75"/>
        <v>0</v>
      </c>
      <c r="U1000" s="7">
        <f t="shared" si="76"/>
        <v>1</v>
      </c>
      <c r="V1000" s="7">
        <f t="shared" si="77"/>
        <v>100</v>
      </c>
      <c r="W1000" s="7">
        <f t="shared" si="78"/>
        <v>11</v>
      </c>
      <c r="X1000" s="2" t="str">
        <f>+VLOOKUP(A1000,'comparacion amort'!$A:$U,10,FALSE)</f>
        <v>C32803</v>
      </c>
      <c r="Y1000" s="3">
        <f>+VLOOKUP(A1000,'comparacion amort'!$A:$U,19,FALSE)</f>
        <v>-2840</v>
      </c>
      <c r="Z1000" s="7" t="str">
        <f>+VLOOKUP([1]!Tabla1[[#This Row],[Act.fijo]],'[1]clases de AF'!$A:$C,3,FALSE)</f>
        <v>P-TERRUR</v>
      </c>
    </row>
    <row r="1001" spans="1:26" x14ac:dyDescent="0.25">
      <c r="A1001">
        <v>11211</v>
      </c>
      <c r="B1001">
        <v>0</v>
      </c>
      <c r="C1001" t="s">
        <v>760</v>
      </c>
      <c r="D1001" t="s">
        <v>1000</v>
      </c>
      <c r="E1001" t="s">
        <v>953</v>
      </c>
      <c r="F1001" t="s">
        <v>954</v>
      </c>
      <c r="G1001">
        <v>1970090100</v>
      </c>
      <c r="H1001" t="s">
        <v>17</v>
      </c>
      <c r="I1001" t="s">
        <v>210</v>
      </c>
      <c r="K1001" t="s">
        <v>18</v>
      </c>
      <c r="L1001" s="1">
        <v>6205496</v>
      </c>
      <c r="M1001" s="1">
        <v>-5120</v>
      </c>
      <c r="N1001" s="1">
        <v>6200376</v>
      </c>
      <c r="O1001" s="2" t="str">
        <f>+VLOOKUP(A1001,'comparacion amort'!$A:$U,5,FALSE)</f>
        <v>ZVUR</v>
      </c>
      <c r="P1001" s="5">
        <v>44958</v>
      </c>
      <c r="Q1001" s="2">
        <v>101</v>
      </c>
      <c r="R1001" s="2">
        <v>0</v>
      </c>
      <c r="S1001" s="11">
        <f t="shared" si="79"/>
        <v>101</v>
      </c>
      <c r="T1001" s="12">
        <f t="shared" si="75"/>
        <v>0</v>
      </c>
      <c r="U1001" s="7">
        <f t="shared" si="76"/>
        <v>1</v>
      </c>
      <c r="V1001" s="7">
        <f t="shared" si="77"/>
        <v>100</v>
      </c>
      <c r="W1001" s="7">
        <f t="shared" si="78"/>
        <v>11</v>
      </c>
      <c r="X1001" s="2" t="str">
        <f>+VLOOKUP(A1001,'comparacion amort'!$A:$U,10,FALSE)</f>
        <v>C32803</v>
      </c>
      <c r="Y1001" s="3">
        <f>+VLOOKUP(A1001,'comparacion amort'!$A:$U,19,FALSE)</f>
        <v>-5120</v>
      </c>
      <c r="Z1001" s="7" t="str">
        <f>+VLOOKUP([1]!Tabla1[[#This Row],[Act.fijo]],'[1]clases de AF'!$A:$C,3,FALSE)</f>
        <v>P-TERRUR</v>
      </c>
    </row>
    <row r="1002" spans="1:26" x14ac:dyDescent="0.25">
      <c r="A1002">
        <v>11212</v>
      </c>
      <c r="B1002">
        <v>0</v>
      </c>
      <c r="C1002" t="s">
        <v>760</v>
      </c>
      <c r="D1002" t="s">
        <v>1000</v>
      </c>
      <c r="E1002" t="s">
        <v>953</v>
      </c>
      <c r="F1002" t="s">
        <v>954</v>
      </c>
      <c r="G1002">
        <v>1970090100</v>
      </c>
      <c r="H1002" t="s">
        <v>17</v>
      </c>
      <c r="I1002" t="s">
        <v>210</v>
      </c>
      <c r="K1002" t="s">
        <v>18</v>
      </c>
      <c r="L1002" s="1">
        <v>9341034</v>
      </c>
      <c r="M1002" s="1">
        <v>-7707</v>
      </c>
      <c r="N1002" s="1">
        <v>9333327</v>
      </c>
      <c r="O1002" s="2" t="str">
        <f>+VLOOKUP(A1002,'comparacion amort'!$A:$U,5,FALSE)</f>
        <v>ZVUR</v>
      </c>
      <c r="P1002" s="5">
        <v>44958</v>
      </c>
      <c r="Q1002" s="2">
        <v>101</v>
      </c>
      <c r="R1002" s="2">
        <v>0</v>
      </c>
      <c r="S1002" s="11">
        <f t="shared" si="79"/>
        <v>101</v>
      </c>
      <c r="T1002" s="12">
        <f t="shared" si="75"/>
        <v>0</v>
      </c>
      <c r="U1002" s="7">
        <f t="shared" si="76"/>
        <v>1</v>
      </c>
      <c r="V1002" s="7">
        <f t="shared" si="77"/>
        <v>100</v>
      </c>
      <c r="W1002" s="7">
        <f t="shared" si="78"/>
        <v>11</v>
      </c>
      <c r="X1002" s="2" t="str">
        <f>+VLOOKUP(A1002,'comparacion amort'!$A:$U,10,FALSE)</f>
        <v>C32803</v>
      </c>
      <c r="Y1002" s="3">
        <f>+VLOOKUP(A1002,'comparacion amort'!$A:$U,19,FALSE)</f>
        <v>-7707</v>
      </c>
      <c r="Z1002" s="7" t="str">
        <f>+VLOOKUP([1]!Tabla1[[#This Row],[Act.fijo]],'[1]clases de AF'!$A:$C,3,FALSE)</f>
        <v>P-TERRUR</v>
      </c>
    </row>
    <row r="1003" spans="1:26" x14ac:dyDescent="0.25">
      <c r="A1003">
        <v>11213</v>
      </c>
      <c r="B1003">
        <v>0</v>
      </c>
      <c r="C1003" t="s">
        <v>760</v>
      </c>
      <c r="D1003" t="s">
        <v>1000</v>
      </c>
      <c r="E1003" t="s">
        <v>953</v>
      </c>
      <c r="F1003" t="s">
        <v>954</v>
      </c>
      <c r="G1003">
        <v>1970090100</v>
      </c>
      <c r="H1003" t="s">
        <v>17</v>
      </c>
      <c r="I1003" t="s">
        <v>210</v>
      </c>
      <c r="K1003" t="s">
        <v>18</v>
      </c>
      <c r="L1003" s="1">
        <v>9341034</v>
      </c>
      <c r="M1003" s="1">
        <v>-7707</v>
      </c>
      <c r="N1003" s="1">
        <v>9333327</v>
      </c>
      <c r="O1003" s="2" t="str">
        <f>+VLOOKUP(A1003,'comparacion amort'!$A:$U,5,FALSE)</f>
        <v>ZVUR</v>
      </c>
      <c r="P1003" s="5">
        <v>44958</v>
      </c>
      <c r="Q1003" s="2">
        <v>101</v>
      </c>
      <c r="R1003" s="2">
        <v>0</v>
      </c>
      <c r="S1003" s="11">
        <f t="shared" si="79"/>
        <v>101</v>
      </c>
      <c r="T1003" s="12">
        <f t="shared" si="75"/>
        <v>0</v>
      </c>
      <c r="U1003" s="7">
        <f t="shared" si="76"/>
        <v>1</v>
      </c>
      <c r="V1003" s="7">
        <f t="shared" si="77"/>
        <v>100</v>
      </c>
      <c r="W1003" s="7">
        <f t="shared" si="78"/>
        <v>11</v>
      </c>
      <c r="X1003" s="2" t="str">
        <f>+VLOOKUP(A1003,'comparacion amort'!$A:$U,10,FALSE)</f>
        <v>C32803</v>
      </c>
      <c r="Y1003" s="3">
        <f>+VLOOKUP(A1003,'comparacion amort'!$A:$U,19,FALSE)</f>
        <v>-7707</v>
      </c>
      <c r="Z1003" s="7" t="str">
        <f>+VLOOKUP([1]!Tabla1[[#This Row],[Act.fijo]],'[1]clases de AF'!$A:$C,3,FALSE)</f>
        <v>P-TERRUR</v>
      </c>
    </row>
    <row r="1004" spans="1:26" x14ac:dyDescent="0.25">
      <c r="A1004">
        <v>11214</v>
      </c>
      <c r="B1004">
        <v>0</v>
      </c>
      <c r="C1004" t="s">
        <v>760</v>
      </c>
      <c r="D1004" t="s">
        <v>1000</v>
      </c>
      <c r="E1004" t="s">
        <v>953</v>
      </c>
      <c r="F1004" t="s">
        <v>954</v>
      </c>
      <c r="G1004">
        <v>1970090100</v>
      </c>
      <c r="H1004" t="s">
        <v>17</v>
      </c>
      <c r="I1004" t="s">
        <v>210</v>
      </c>
      <c r="K1004" t="s">
        <v>18</v>
      </c>
      <c r="L1004" s="1">
        <v>37913470</v>
      </c>
      <c r="M1004" s="1">
        <v>-31281</v>
      </c>
      <c r="N1004" s="1">
        <v>37882189</v>
      </c>
      <c r="O1004" s="2" t="str">
        <f>+VLOOKUP(A1004,'comparacion amort'!$A:$U,5,FALSE)</f>
        <v>ZVUR</v>
      </c>
      <c r="P1004" s="5">
        <v>44958</v>
      </c>
      <c r="Q1004" s="2">
        <v>101</v>
      </c>
      <c r="R1004" s="2">
        <v>0</v>
      </c>
      <c r="S1004" s="11">
        <f t="shared" si="79"/>
        <v>101</v>
      </c>
      <c r="T1004" s="12">
        <f t="shared" si="75"/>
        <v>0</v>
      </c>
      <c r="U1004" s="7">
        <f t="shared" si="76"/>
        <v>1</v>
      </c>
      <c r="V1004" s="7">
        <f t="shared" si="77"/>
        <v>100</v>
      </c>
      <c r="W1004" s="7">
        <f t="shared" si="78"/>
        <v>11</v>
      </c>
      <c r="X1004" s="2" t="str">
        <f>+VLOOKUP(A1004,'comparacion amort'!$A:$U,10,FALSE)</f>
        <v>C32803</v>
      </c>
      <c r="Y1004" s="3">
        <f>+VLOOKUP(A1004,'comparacion amort'!$A:$U,19,FALSE)</f>
        <v>-31281</v>
      </c>
      <c r="Z1004" s="7" t="str">
        <f>+VLOOKUP([1]!Tabla1[[#This Row],[Act.fijo]],'[1]clases de AF'!$A:$C,3,FALSE)</f>
        <v>P-TERRUR</v>
      </c>
    </row>
    <row r="1005" spans="1:26" x14ac:dyDescent="0.25">
      <c r="A1005">
        <v>11215</v>
      </c>
      <c r="B1005">
        <v>0</v>
      </c>
      <c r="C1005" t="s">
        <v>760</v>
      </c>
      <c r="D1005" t="s">
        <v>1000</v>
      </c>
      <c r="E1005" t="s">
        <v>953</v>
      </c>
      <c r="F1005" t="s">
        <v>954</v>
      </c>
      <c r="G1005">
        <v>1970090100</v>
      </c>
      <c r="H1005" t="s">
        <v>17</v>
      </c>
      <c r="I1005" t="s">
        <v>210</v>
      </c>
      <c r="K1005" t="s">
        <v>18</v>
      </c>
      <c r="L1005" s="1">
        <v>9341034</v>
      </c>
      <c r="M1005" s="1">
        <v>-7707</v>
      </c>
      <c r="N1005" s="1">
        <v>9333327</v>
      </c>
      <c r="O1005" s="2" t="str">
        <f>+VLOOKUP(A1005,'comparacion amort'!$A:$U,5,FALSE)</f>
        <v>ZVUR</v>
      </c>
      <c r="P1005" s="5">
        <v>44958</v>
      </c>
      <c r="Q1005" s="2">
        <v>101</v>
      </c>
      <c r="R1005" s="2">
        <v>0</v>
      </c>
      <c r="S1005" s="11">
        <f t="shared" si="79"/>
        <v>101</v>
      </c>
      <c r="T1005" s="12">
        <f t="shared" si="75"/>
        <v>0</v>
      </c>
      <c r="U1005" s="7">
        <f t="shared" si="76"/>
        <v>1</v>
      </c>
      <c r="V1005" s="7">
        <f t="shared" si="77"/>
        <v>100</v>
      </c>
      <c r="W1005" s="7">
        <f t="shared" si="78"/>
        <v>11</v>
      </c>
      <c r="X1005" s="2" t="str">
        <f>+VLOOKUP(A1005,'comparacion amort'!$A:$U,10,FALSE)</f>
        <v>C32803</v>
      </c>
      <c r="Y1005" s="3">
        <f>+VLOOKUP(A1005,'comparacion amort'!$A:$U,19,FALSE)</f>
        <v>-7707</v>
      </c>
      <c r="Z1005" s="7" t="str">
        <f>+VLOOKUP([1]!Tabla1[[#This Row],[Act.fijo]],'[1]clases de AF'!$A:$C,3,FALSE)</f>
        <v>P-TERRUR</v>
      </c>
    </row>
    <row r="1006" spans="1:26" x14ac:dyDescent="0.25">
      <c r="A1006">
        <v>11216</v>
      </c>
      <c r="B1006">
        <v>0</v>
      </c>
      <c r="C1006" t="s">
        <v>760</v>
      </c>
      <c r="D1006" t="s">
        <v>1000</v>
      </c>
      <c r="E1006" t="s">
        <v>953</v>
      </c>
      <c r="F1006" t="s">
        <v>954</v>
      </c>
      <c r="G1006">
        <v>1970090100</v>
      </c>
      <c r="H1006" t="s">
        <v>17</v>
      </c>
      <c r="I1006" t="s">
        <v>210</v>
      </c>
      <c r="K1006" t="s">
        <v>18</v>
      </c>
      <c r="L1006" s="1">
        <v>9341034</v>
      </c>
      <c r="M1006" s="1">
        <v>-7707</v>
      </c>
      <c r="N1006" s="1">
        <v>9333327</v>
      </c>
      <c r="O1006" s="2" t="str">
        <f>+VLOOKUP(A1006,'comparacion amort'!$A:$U,5,FALSE)</f>
        <v>ZVUR</v>
      </c>
      <c r="P1006" s="5">
        <v>44958</v>
      </c>
      <c r="Q1006" s="2">
        <v>101</v>
      </c>
      <c r="R1006" s="2">
        <v>0</v>
      </c>
      <c r="S1006" s="11">
        <f t="shared" si="79"/>
        <v>101</v>
      </c>
      <c r="T1006" s="12">
        <f t="shared" si="75"/>
        <v>0</v>
      </c>
      <c r="U1006" s="7">
        <f t="shared" si="76"/>
        <v>1</v>
      </c>
      <c r="V1006" s="7">
        <f t="shared" si="77"/>
        <v>100</v>
      </c>
      <c r="W1006" s="7">
        <f t="shared" si="78"/>
        <v>11</v>
      </c>
      <c r="X1006" s="2" t="str">
        <f>+VLOOKUP(A1006,'comparacion amort'!$A:$U,10,FALSE)</f>
        <v>C32803</v>
      </c>
      <c r="Y1006" s="3">
        <f>+VLOOKUP(A1006,'comparacion amort'!$A:$U,19,FALSE)</f>
        <v>-7707</v>
      </c>
      <c r="Z1006" s="7" t="str">
        <f>+VLOOKUP([1]!Tabla1[[#This Row],[Act.fijo]],'[1]clases de AF'!$A:$C,3,FALSE)</f>
        <v>P-TERRUR</v>
      </c>
    </row>
    <row r="1007" spans="1:26" x14ac:dyDescent="0.25">
      <c r="A1007">
        <v>11217</v>
      </c>
      <c r="B1007">
        <v>0</v>
      </c>
      <c r="C1007" t="s">
        <v>760</v>
      </c>
      <c r="D1007" t="s">
        <v>999</v>
      </c>
      <c r="E1007" t="s">
        <v>953</v>
      </c>
      <c r="F1007" t="s">
        <v>954</v>
      </c>
      <c r="G1007">
        <v>1970090100</v>
      </c>
      <c r="H1007" t="s">
        <v>17</v>
      </c>
      <c r="I1007" t="s">
        <v>210</v>
      </c>
      <c r="K1007" t="s">
        <v>18</v>
      </c>
      <c r="L1007" s="1">
        <v>17987842</v>
      </c>
      <c r="M1007" s="1">
        <v>-14841</v>
      </c>
      <c r="N1007" s="1">
        <v>17973001</v>
      </c>
      <c r="O1007" s="2" t="str">
        <f>+VLOOKUP(A1007,'comparacion amort'!$A:$U,5,FALSE)</f>
        <v>ZVUR</v>
      </c>
      <c r="P1007" s="5">
        <v>44958</v>
      </c>
      <c r="Q1007" s="2">
        <v>101</v>
      </c>
      <c r="R1007" s="2">
        <v>0</v>
      </c>
      <c r="S1007" s="11">
        <f t="shared" si="79"/>
        <v>101</v>
      </c>
      <c r="T1007" s="12">
        <f t="shared" si="75"/>
        <v>0</v>
      </c>
      <c r="U1007" s="7">
        <f t="shared" si="76"/>
        <v>1</v>
      </c>
      <c r="V1007" s="7">
        <f t="shared" si="77"/>
        <v>100</v>
      </c>
      <c r="W1007" s="7">
        <f t="shared" si="78"/>
        <v>11</v>
      </c>
      <c r="X1007" s="2" t="str">
        <f>+VLOOKUP(A1007,'comparacion amort'!$A:$U,10,FALSE)</f>
        <v>C32803</v>
      </c>
      <c r="Y1007" s="3">
        <f>+VLOOKUP(A1007,'comparacion amort'!$A:$U,19,FALSE)</f>
        <v>-14841</v>
      </c>
      <c r="Z1007" s="7" t="str">
        <f>+VLOOKUP([1]!Tabla1[[#This Row],[Act.fijo]],'[1]clases de AF'!$A:$C,3,FALSE)</f>
        <v>P-TERRUR</v>
      </c>
    </row>
    <row r="1008" spans="1:26" x14ac:dyDescent="0.25">
      <c r="A1008">
        <v>1729</v>
      </c>
      <c r="B1008">
        <v>0</v>
      </c>
      <c r="C1008" t="s">
        <v>698</v>
      </c>
      <c r="D1008" t="s">
        <v>1001</v>
      </c>
      <c r="E1008" t="s">
        <v>1002</v>
      </c>
      <c r="F1008" t="s">
        <v>1003</v>
      </c>
      <c r="G1008">
        <v>1605040100</v>
      </c>
      <c r="H1008" t="s">
        <v>17</v>
      </c>
      <c r="I1008">
        <v>160504</v>
      </c>
      <c r="K1008" t="s">
        <v>18</v>
      </c>
      <c r="L1008" s="1">
        <v>5592627786</v>
      </c>
      <c r="M1008">
        <v>0</v>
      </c>
      <c r="N1008" s="1">
        <v>5592627786</v>
      </c>
      <c r="O1008" s="2">
        <f>+VLOOKUP(A1008,'comparacion amort'!$A:$U,5,FALSE)</f>
        <v>0</v>
      </c>
      <c r="P1008" s="5">
        <v>44682</v>
      </c>
      <c r="Q1008" s="2">
        <v>0</v>
      </c>
      <c r="R1008" s="2">
        <v>0</v>
      </c>
      <c r="S1008" s="11">
        <f t="shared" si="79"/>
        <v>0</v>
      </c>
      <c r="T1008" s="12">
        <f t="shared" si="75"/>
        <v>0</v>
      </c>
      <c r="U1008" s="7">
        <f t="shared" si="76"/>
        <v>0</v>
      </c>
      <c r="V1008" s="7">
        <f t="shared" si="77"/>
        <v>0</v>
      </c>
      <c r="W1008" s="7">
        <f t="shared" si="78"/>
        <v>0</v>
      </c>
      <c r="X1008" s="2" t="str">
        <f>+VLOOKUP(A1008,'comparacion amort'!$A:$U,10,FALSE)</f>
        <v>C32900</v>
      </c>
      <c r="Y1008" s="3">
        <f>+VLOOKUP(A1008,'comparacion amort'!$A:$U,19,FALSE)</f>
        <v>0</v>
      </c>
      <c r="Z1008" s="7" t="str">
        <f>+VLOOKUP([1]!Tabla1[[#This Row],[Act.fijo]],'[1]clases de AF'!$A:$C,3,FALSE)</f>
        <v>P-TERRUR</v>
      </c>
    </row>
    <row r="1009" spans="1:26" x14ac:dyDescent="0.25">
      <c r="A1009">
        <v>10926</v>
      </c>
      <c r="B1009">
        <v>0</v>
      </c>
      <c r="C1009" t="s">
        <v>698</v>
      </c>
      <c r="D1009" t="s">
        <v>1004</v>
      </c>
      <c r="E1009" t="s">
        <v>1002</v>
      </c>
      <c r="F1009" t="s">
        <v>1003</v>
      </c>
      <c r="G1009">
        <v>1970090100</v>
      </c>
      <c r="H1009" t="s">
        <v>17</v>
      </c>
      <c r="I1009" t="s">
        <v>210</v>
      </c>
      <c r="K1009" t="s">
        <v>18</v>
      </c>
      <c r="L1009" s="1">
        <v>2318936494</v>
      </c>
      <c r="M1009" s="1">
        <v>-26266270</v>
      </c>
      <c r="N1009" s="1">
        <v>2292670224</v>
      </c>
      <c r="O1009" s="2" t="str">
        <f>+VLOOKUP(A1009,'comparacion amort'!$A:$U,5,FALSE)</f>
        <v>ZVRI</v>
      </c>
      <c r="P1009" s="5">
        <v>44562</v>
      </c>
      <c r="Q1009" s="2">
        <v>103</v>
      </c>
      <c r="R1009" s="2">
        <v>0</v>
      </c>
      <c r="S1009" s="11">
        <f t="shared" si="79"/>
        <v>103</v>
      </c>
      <c r="T1009" s="12">
        <f t="shared" si="75"/>
        <v>1</v>
      </c>
      <c r="U1009" s="7">
        <f t="shared" si="76"/>
        <v>2</v>
      </c>
      <c r="V1009" s="7">
        <f t="shared" si="77"/>
        <v>101</v>
      </c>
      <c r="W1009" s="7">
        <f t="shared" si="78"/>
        <v>10</v>
      </c>
      <c r="X1009" s="2" t="str">
        <f>+VLOOKUP(A1009,'comparacion amort'!$A:$U,10,FALSE)</f>
        <v>C32900</v>
      </c>
      <c r="Y1009" s="3">
        <f>+VLOOKUP(A1009,'comparacion amort'!$A:$U,19,FALSE)</f>
        <v>-3752324</v>
      </c>
      <c r="Z1009" s="7" t="str">
        <f>+VLOOKUP([1]!Tabla1[[#This Row],[Act.fijo]],'[1]clases de AF'!$A:$C,3,FALSE)</f>
        <v>P-TERRUR</v>
      </c>
    </row>
    <row r="1010" spans="1:26" x14ac:dyDescent="0.25">
      <c r="A1010">
        <v>1749</v>
      </c>
      <c r="B1010">
        <v>0</v>
      </c>
      <c r="C1010" t="s">
        <v>890</v>
      </c>
      <c r="D1010" t="s">
        <v>1005</v>
      </c>
      <c r="E1010" t="s">
        <v>1002</v>
      </c>
      <c r="F1010" t="s">
        <v>1006</v>
      </c>
      <c r="G1010">
        <v>1605020000</v>
      </c>
      <c r="H1010" t="s">
        <v>17</v>
      </c>
      <c r="I1010" t="s">
        <v>53</v>
      </c>
      <c r="K1010" t="s">
        <v>18</v>
      </c>
      <c r="L1010" s="1">
        <v>12568396</v>
      </c>
      <c r="M1010">
        <v>0</v>
      </c>
      <c r="N1010" s="1">
        <v>12568396</v>
      </c>
      <c r="O1010" s="2">
        <f>+VLOOKUP(A1010,'comparacion amort'!$A:$U,5,FALSE)</f>
        <v>0</v>
      </c>
      <c r="P1010" s="5">
        <v>44774</v>
      </c>
      <c r="Q1010" s="2">
        <v>0</v>
      </c>
      <c r="R1010" s="2">
        <v>0</v>
      </c>
      <c r="S1010" s="11">
        <f t="shared" si="79"/>
        <v>0</v>
      </c>
      <c r="T1010" s="12">
        <f t="shared" si="75"/>
        <v>0</v>
      </c>
      <c r="U1010" s="7">
        <f t="shared" si="76"/>
        <v>0</v>
      </c>
      <c r="V1010" s="7">
        <f t="shared" si="77"/>
        <v>0</v>
      </c>
      <c r="W1010" s="7">
        <f t="shared" si="78"/>
        <v>0</v>
      </c>
      <c r="X1010" s="2" t="str">
        <f>+VLOOKUP(A1010,'comparacion amort'!$A:$U,10,FALSE)</f>
        <v>C32903</v>
      </c>
      <c r="Y1010" s="3">
        <f>+VLOOKUP(A1010,'comparacion amort'!$A:$U,19,FALSE)</f>
        <v>0</v>
      </c>
      <c r="Z1010" s="7" t="str">
        <f>+VLOOKUP([1]!Tabla1[[#This Row],[Act.fijo]],'[1]clases de AF'!$A:$C,3,FALSE)</f>
        <v>P-TERRUR</v>
      </c>
    </row>
    <row r="1011" spans="1:26" x14ac:dyDescent="0.25">
      <c r="A1011">
        <v>5166</v>
      </c>
      <c r="B1011">
        <v>0</v>
      </c>
      <c r="C1011" t="s">
        <v>698</v>
      </c>
      <c r="D1011" t="s">
        <v>699</v>
      </c>
      <c r="E1011" t="s">
        <v>1002</v>
      </c>
      <c r="F1011" t="s">
        <v>1006</v>
      </c>
      <c r="G1011">
        <v>1640010000</v>
      </c>
      <c r="H1011" t="s">
        <v>17</v>
      </c>
      <c r="I1011" t="s">
        <v>32</v>
      </c>
      <c r="K1011" t="s">
        <v>18</v>
      </c>
      <c r="L1011" s="1">
        <v>54944852833</v>
      </c>
      <c r="M1011" s="1">
        <v>-622352701</v>
      </c>
      <c r="N1011" s="1">
        <v>54322500132</v>
      </c>
      <c r="O1011" s="2" t="str">
        <f>+VLOOKUP(A1011,'comparacion amort'!$A:$U,5,FALSE)</f>
        <v>ZVRI</v>
      </c>
      <c r="P1011" s="5">
        <v>44562</v>
      </c>
      <c r="Q1011" s="2">
        <v>103</v>
      </c>
      <c r="R1011" s="2">
        <v>0</v>
      </c>
      <c r="S1011" s="11">
        <f t="shared" si="79"/>
        <v>103</v>
      </c>
      <c r="T1011" s="12">
        <f t="shared" si="75"/>
        <v>1</v>
      </c>
      <c r="U1011" s="7">
        <f t="shared" si="76"/>
        <v>2</v>
      </c>
      <c r="V1011" s="7">
        <f t="shared" si="77"/>
        <v>101</v>
      </c>
      <c r="W1011" s="7">
        <f t="shared" si="78"/>
        <v>10</v>
      </c>
      <c r="X1011" s="2" t="str">
        <f>+VLOOKUP(A1011,'comparacion amort'!$A:$U,10,FALSE)</f>
        <v>C32903</v>
      </c>
      <c r="Y1011" s="3">
        <f>+VLOOKUP(A1011,'comparacion amort'!$A:$U,19,FALSE)</f>
        <v>-88907528</v>
      </c>
      <c r="Z1011" s="7" t="str">
        <f>+VLOOKUP([1]!Tabla1[[#This Row],[Act.fijo]],'[1]clases de AF'!$A:$C,3,FALSE)</f>
        <v>P-TERRUR</v>
      </c>
    </row>
    <row r="1012" spans="1:26" x14ac:dyDescent="0.25">
      <c r="A1012">
        <v>10859</v>
      </c>
      <c r="B1012">
        <v>0</v>
      </c>
      <c r="C1012" t="s">
        <v>698</v>
      </c>
      <c r="D1012" t="s">
        <v>1007</v>
      </c>
      <c r="E1012" t="s">
        <v>1002</v>
      </c>
      <c r="F1012" t="s">
        <v>1006</v>
      </c>
      <c r="G1012">
        <v>1645011000</v>
      </c>
      <c r="H1012" t="s">
        <v>17</v>
      </c>
      <c r="I1012" t="s">
        <v>38</v>
      </c>
      <c r="K1012" t="s">
        <v>18</v>
      </c>
      <c r="L1012" s="1">
        <v>396369362</v>
      </c>
      <c r="M1012" s="1">
        <v>-10754207</v>
      </c>
      <c r="N1012" s="1">
        <v>385615155</v>
      </c>
      <c r="O1012" s="2" t="str">
        <f>+VLOOKUP(A1012,'comparacion amort'!$A:$U,5,FALSE)</f>
        <v>ZVRI</v>
      </c>
      <c r="P1012" s="5">
        <v>44562</v>
      </c>
      <c r="Q1012" s="2">
        <v>43</v>
      </c>
      <c r="R1012" s="2">
        <v>0</v>
      </c>
      <c r="S1012" s="11">
        <f t="shared" si="79"/>
        <v>43</v>
      </c>
      <c r="T1012" s="12">
        <f t="shared" si="75"/>
        <v>1</v>
      </c>
      <c r="U1012" s="7">
        <f t="shared" si="76"/>
        <v>2</v>
      </c>
      <c r="V1012" s="7">
        <f t="shared" si="77"/>
        <v>41</v>
      </c>
      <c r="W1012" s="7">
        <f t="shared" si="78"/>
        <v>10</v>
      </c>
      <c r="X1012" s="2" t="str">
        <f>+VLOOKUP(A1012,'comparacion amort'!$A:$U,10,FALSE)</f>
        <v>C32903</v>
      </c>
      <c r="Y1012" s="3">
        <f>+VLOOKUP(A1012,'comparacion amort'!$A:$U,19,FALSE)</f>
        <v>-1536315</v>
      </c>
      <c r="Z1012" s="7" t="str">
        <f>+VLOOKUP([1]!Tabla1[[#This Row],[Act.fijo]],'[1]clases de AF'!$A:$C,3,FALSE)</f>
        <v>P-TERRUR</v>
      </c>
    </row>
    <row r="1013" spans="1:26" x14ac:dyDescent="0.25">
      <c r="A1013">
        <v>10860</v>
      </c>
      <c r="B1013">
        <v>0</v>
      </c>
      <c r="C1013" t="s">
        <v>698</v>
      </c>
      <c r="D1013" t="s">
        <v>903</v>
      </c>
      <c r="E1013" t="s">
        <v>1002</v>
      </c>
      <c r="F1013" t="s">
        <v>1006</v>
      </c>
      <c r="G1013">
        <v>1645011000</v>
      </c>
      <c r="H1013" t="s">
        <v>17</v>
      </c>
      <c r="I1013" t="s">
        <v>38</v>
      </c>
      <c r="K1013" t="s">
        <v>18</v>
      </c>
      <c r="L1013" s="1">
        <v>291020351</v>
      </c>
      <c r="M1013" s="1">
        <v>-18862429</v>
      </c>
      <c r="N1013" s="1">
        <v>272157922</v>
      </c>
      <c r="O1013" s="2" t="str">
        <f>+VLOOKUP(A1013,'comparacion amort'!$A:$U,5,FALSE)</f>
        <v>ZVRI</v>
      </c>
      <c r="P1013" s="5">
        <v>44562</v>
      </c>
      <c r="Q1013" s="2">
        <v>18</v>
      </c>
      <c r="R1013" s="2">
        <v>0</v>
      </c>
      <c r="S1013" s="11">
        <f t="shared" si="79"/>
        <v>18</v>
      </c>
      <c r="T1013" s="12">
        <f t="shared" si="75"/>
        <v>1</v>
      </c>
      <c r="U1013" s="7">
        <f t="shared" si="76"/>
        <v>2</v>
      </c>
      <c r="V1013" s="7">
        <f t="shared" si="77"/>
        <v>16</v>
      </c>
      <c r="W1013" s="7">
        <f t="shared" si="78"/>
        <v>10</v>
      </c>
      <c r="X1013" s="2" t="str">
        <f>+VLOOKUP(A1013,'comparacion amort'!$A:$U,10,FALSE)</f>
        <v>C32903</v>
      </c>
      <c r="Y1013" s="3">
        <f>+VLOOKUP(A1013,'comparacion amort'!$A:$U,19,FALSE)</f>
        <v>-2694632</v>
      </c>
      <c r="Z1013" s="7" t="str">
        <f>+VLOOKUP([1]!Tabla1[[#This Row],[Act.fijo]],'[1]clases de AF'!$A:$C,3,FALSE)</f>
        <v>P-TERRUR</v>
      </c>
    </row>
    <row r="1014" spans="1:26" x14ac:dyDescent="0.25">
      <c r="A1014">
        <v>10861</v>
      </c>
      <c r="B1014">
        <v>0</v>
      </c>
      <c r="C1014" t="s">
        <v>698</v>
      </c>
      <c r="D1014" t="s">
        <v>702</v>
      </c>
      <c r="E1014" t="s">
        <v>1002</v>
      </c>
      <c r="F1014" t="s">
        <v>1006</v>
      </c>
      <c r="G1014">
        <v>1645011000</v>
      </c>
      <c r="H1014" t="s">
        <v>17</v>
      </c>
      <c r="I1014" t="s">
        <v>38</v>
      </c>
      <c r="K1014" t="s">
        <v>18</v>
      </c>
      <c r="L1014" s="1">
        <v>434326424</v>
      </c>
      <c r="M1014" s="1">
        <v>-18096934</v>
      </c>
      <c r="N1014" s="1">
        <v>416229490</v>
      </c>
      <c r="O1014" s="2" t="str">
        <f>+VLOOKUP(A1014,'comparacion amort'!$A:$U,5,FALSE)</f>
        <v>ZVRI</v>
      </c>
      <c r="P1014" s="5">
        <v>44562</v>
      </c>
      <c r="Q1014" s="2">
        <v>28</v>
      </c>
      <c r="R1014" s="2">
        <v>0</v>
      </c>
      <c r="S1014" s="11">
        <f t="shared" si="79"/>
        <v>28</v>
      </c>
      <c r="T1014" s="12">
        <f t="shared" si="75"/>
        <v>1</v>
      </c>
      <c r="U1014" s="7">
        <f t="shared" si="76"/>
        <v>2</v>
      </c>
      <c r="V1014" s="7">
        <f t="shared" si="77"/>
        <v>26</v>
      </c>
      <c r="W1014" s="7">
        <f t="shared" si="78"/>
        <v>10</v>
      </c>
      <c r="X1014" s="2" t="str">
        <f>+VLOOKUP(A1014,'comparacion amort'!$A:$U,10,FALSE)</f>
        <v>C32903</v>
      </c>
      <c r="Y1014" s="3">
        <f>+VLOOKUP(A1014,'comparacion amort'!$A:$U,19,FALSE)</f>
        <v>-2585276</v>
      </c>
      <c r="Z1014" s="7" t="str">
        <f>+VLOOKUP([1]!Tabla1[[#This Row],[Act.fijo]],'[1]clases de AF'!$A:$C,3,FALSE)</f>
        <v>P-TERRUR</v>
      </c>
    </row>
    <row r="1015" spans="1:26" x14ac:dyDescent="0.25">
      <c r="A1015">
        <v>10862</v>
      </c>
      <c r="B1015">
        <v>0</v>
      </c>
      <c r="C1015" t="s">
        <v>698</v>
      </c>
      <c r="D1015" t="s">
        <v>1008</v>
      </c>
      <c r="E1015" t="s">
        <v>1002</v>
      </c>
      <c r="F1015" t="s">
        <v>1006</v>
      </c>
      <c r="G1015">
        <v>1645011000</v>
      </c>
      <c r="H1015" t="s">
        <v>17</v>
      </c>
      <c r="I1015" t="s">
        <v>38</v>
      </c>
      <c r="K1015" t="s">
        <v>18</v>
      </c>
      <c r="L1015" s="1">
        <v>173411596</v>
      </c>
      <c r="M1015" s="1">
        <v>-4704964</v>
      </c>
      <c r="N1015" s="1">
        <v>168706632</v>
      </c>
      <c r="O1015" s="2" t="str">
        <f>+VLOOKUP(A1015,'comparacion amort'!$A:$U,5,FALSE)</f>
        <v>ZVRI</v>
      </c>
      <c r="P1015" s="5">
        <v>44562</v>
      </c>
      <c r="Q1015" s="2">
        <v>43</v>
      </c>
      <c r="R1015" s="2">
        <v>0</v>
      </c>
      <c r="S1015" s="11">
        <f t="shared" si="79"/>
        <v>43</v>
      </c>
      <c r="T1015" s="12">
        <f t="shared" si="75"/>
        <v>1</v>
      </c>
      <c r="U1015" s="7">
        <f t="shared" si="76"/>
        <v>2</v>
      </c>
      <c r="V1015" s="7">
        <f t="shared" si="77"/>
        <v>41</v>
      </c>
      <c r="W1015" s="7">
        <f t="shared" si="78"/>
        <v>10</v>
      </c>
      <c r="X1015" s="2" t="str">
        <f>+VLOOKUP(A1015,'comparacion amort'!$A:$U,10,FALSE)</f>
        <v>C32903</v>
      </c>
      <c r="Y1015" s="3">
        <f>+VLOOKUP(A1015,'comparacion amort'!$A:$U,19,FALSE)</f>
        <v>-672137</v>
      </c>
      <c r="Z1015" s="7" t="str">
        <f>+VLOOKUP([1]!Tabla1[[#This Row],[Act.fijo]],'[1]clases de AF'!$A:$C,3,FALSE)</f>
        <v>P-TERRUR</v>
      </c>
    </row>
    <row r="1016" spans="1:26" x14ac:dyDescent="0.25">
      <c r="A1016">
        <v>10863</v>
      </c>
      <c r="B1016">
        <v>0</v>
      </c>
      <c r="C1016" t="s">
        <v>698</v>
      </c>
      <c r="D1016" t="s">
        <v>904</v>
      </c>
      <c r="E1016" t="s">
        <v>1002</v>
      </c>
      <c r="F1016" t="s">
        <v>1006</v>
      </c>
      <c r="G1016">
        <v>1645011000</v>
      </c>
      <c r="H1016" t="s">
        <v>17</v>
      </c>
      <c r="I1016" t="s">
        <v>38</v>
      </c>
      <c r="K1016" t="s">
        <v>18</v>
      </c>
      <c r="L1016" s="1">
        <v>188051583</v>
      </c>
      <c r="M1016" s="1">
        <v>-12188528</v>
      </c>
      <c r="N1016" s="1">
        <v>175863055</v>
      </c>
      <c r="O1016" s="2" t="str">
        <f>+VLOOKUP(A1016,'comparacion amort'!$A:$U,5,FALSE)</f>
        <v>ZVRI</v>
      </c>
      <c r="P1016" s="5">
        <v>44562</v>
      </c>
      <c r="Q1016" s="2">
        <v>18</v>
      </c>
      <c r="R1016" s="2">
        <v>0</v>
      </c>
      <c r="S1016" s="11">
        <f t="shared" si="79"/>
        <v>18</v>
      </c>
      <c r="T1016" s="12">
        <f t="shared" si="75"/>
        <v>1</v>
      </c>
      <c r="U1016" s="7">
        <f t="shared" si="76"/>
        <v>2</v>
      </c>
      <c r="V1016" s="7">
        <f t="shared" si="77"/>
        <v>16</v>
      </c>
      <c r="W1016" s="7">
        <f t="shared" si="78"/>
        <v>10</v>
      </c>
      <c r="X1016" s="2" t="str">
        <f>+VLOOKUP(A1016,'comparacion amort'!$A:$U,10,FALSE)</f>
        <v>C32903</v>
      </c>
      <c r="Y1016" s="3">
        <f>+VLOOKUP(A1016,'comparacion amort'!$A:$U,19,FALSE)</f>
        <v>-1741218</v>
      </c>
      <c r="Z1016" s="7" t="str">
        <f>+VLOOKUP([1]!Tabla1[[#This Row],[Act.fijo]],'[1]clases de AF'!$A:$C,3,FALSE)</f>
        <v>P-TERRUR</v>
      </c>
    </row>
    <row r="1017" spans="1:26" x14ac:dyDescent="0.25">
      <c r="A1017">
        <v>10864</v>
      </c>
      <c r="B1017">
        <v>0</v>
      </c>
      <c r="C1017" t="s">
        <v>698</v>
      </c>
      <c r="D1017" t="s">
        <v>705</v>
      </c>
      <c r="E1017" t="s">
        <v>1002</v>
      </c>
      <c r="F1017" t="s">
        <v>1006</v>
      </c>
      <c r="G1017">
        <v>1645011000</v>
      </c>
      <c r="H1017" t="s">
        <v>17</v>
      </c>
      <c r="I1017" t="s">
        <v>38</v>
      </c>
      <c r="K1017" t="s">
        <v>18</v>
      </c>
      <c r="L1017" s="1">
        <v>431609364</v>
      </c>
      <c r="M1017" s="1">
        <v>-17983723</v>
      </c>
      <c r="N1017" s="1">
        <v>413625641</v>
      </c>
      <c r="O1017" s="2" t="str">
        <f>+VLOOKUP(A1017,'comparacion amort'!$A:$U,5,FALSE)</f>
        <v>ZVRI</v>
      </c>
      <c r="P1017" s="5">
        <v>44562</v>
      </c>
      <c r="Q1017" s="2">
        <v>28</v>
      </c>
      <c r="R1017" s="2">
        <v>0</v>
      </c>
      <c r="S1017" s="11">
        <f t="shared" si="79"/>
        <v>28</v>
      </c>
      <c r="T1017" s="12">
        <f t="shared" si="75"/>
        <v>1</v>
      </c>
      <c r="U1017" s="7">
        <f t="shared" si="76"/>
        <v>2</v>
      </c>
      <c r="V1017" s="7">
        <f t="shared" si="77"/>
        <v>26</v>
      </c>
      <c r="W1017" s="7">
        <f t="shared" si="78"/>
        <v>10</v>
      </c>
      <c r="X1017" s="2" t="str">
        <f>+VLOOKUP(A1017,'comparacion amort'!$A:$U,10,FALSE)</f>
        <v>C32903</v>
      </c>
      <c r="Y1017" s="3">
        <f>+VLOOKUP(A1017,'comparacion amort'!$A:$U,19,FALSE)</f>
        <v>-2569103</v>
      </c>
      <c r="Z1017" s="7" t="str">
        <f>+VLOOKUP([1]!Tabla1[[#This Row],[Act.fijo]],'[1]clases de AF'!$A:$C,3,FALSE)</f>
        <v>NL-TERRE</v>
      </c>
    </row>
    <row r="1018" spans="1:26" x14ac:dyDescent="0.25">
      <c r="A1018">
        <v>10865</v>
      </c>
      <c r="B1018">
        <v>0</v>
      </c>
      <c r="C1018" t="s">
        <v>698</v>
      </c>
      <c r="D1018" t="s">
        <v>906</v>
      </c>
      <c r="E1018" t="s">
        <v>1002</v>
      </c>
      <c r="F1018" t="s">
        <v>1006</v>
      </c>
      <c r="G1018">
        <v>1645011000</v>
      </c>
      <c r="H1018" t="s">
        <v>17</v>
      </c>
      <c r="I1018" t="s">
        <v>38</v>
      </c>
      <c r="K1018" t="s">
        <v>18</v>
      </c>
      <c r="L1018" s="1">
        <v>504379452</v>
      </c>
      <c r="M1018" s="1">
        <v>-14010539</v>
      </c>
      <c r="N1018" s="1">
        <v>490368913</v>
      </c>
      <c r="O1018" s="2" t="str">
        <f>+VLOOKUP(A1018,'comparacion amort'!$A:$U,5,FALSE)</f>
        <v>ZVRI</v>
      </c>
      <c r="P1018" s="5">
        <v>44562</v>
      </c>
      <c r="Q1018" s="2">
        <v>42</v>
      </c>
      <c r="R1018" s="2">
        <v>0</v>
      </c>
      <c r="S1018" s="11">
        <f t="shared" si="79"/>
        <v>42</v>
      </c>
      <c r="T1018" s="12">
        <f t="shared" si="75"/>
        <v>1</v>
      </c>
      <c r="U1018" s="7">
        <f t="shared" si="76"/>
        <v>2</v>
      </c>
      <c r="V1018" s="7">
        <f t="shared" si="77"/>
        <v>40</v>
      </c>
      <c r="W1018" s="7">
        <f t="shared" si="78"/>
        <v>10</v>
      </c>
      <c r="X1018" s="2" t="str">
        <f>+VLOOKUP(A1018,'comparacion amort'!$A:$U,10,FALSE)</f>
        <v>C32903</v>
      </c>
      <c r="Y1018" s="3">
        <f>+VLOOKUP(A1018,'comparacion amort'!$A:$U,19,FALSE)</f>
        <v>-2001505</v>
      </c>
      <c r="Z1018" s="7" t="str">
        <f>+VLOOKUP([1]!Tabla1[[#This Row],[Act.fijo]],'[1]clases de AF'!$A:$C,3,FALSE)</f>
        <v>P-TERRUR</v>
      </c>
    </row>
    <row r="1019" spans="1:26" x14ac:dyDescent="0.25">
      <c r="A1019">
        <v>10866</v>
      </c>
      <c r="B1019">
        <v>0</v>
      </c>
      <c r="C1019" t="s">
        <v>698</v>
      </c>
      <c r="D1019" t="s">
        <v>1009</v>
      </c>
      <c r="E1019" t="s">
        <v>1002</v>
      </c>
      <c r="F1019" t="s">
        <v>1006</v>
      </c>
      <c r="G1019">
        <v>1645011000</v>
      </c>
      <c r="H1019" t="s">
        <v>17</v>
      </c>
      <c r="I1019" t="s">
        <v>38</v>
      </c>
      <c r="K1019" t="s">
        <v>18</v>
      </c>
      <c r="L1019" s="1">
        <v>622262165</v>
      </c>
      <c r="M1019" s="1">
        <v>-17285059</v>
      </c>
      <c r="N1019" s="1">
        <v>604977106</v>
      </c>
      <c r="O1019" s="2" t="str">
        <f>+VLOOKUP(A1019,'comparacion amort'!$A:$U,5,FALSE)</f>
        <v>ZVRI</v>
      </c>
      <c r="P1019" s="5">
        <v>44562</v>
      </c>
      <c r="Q1019" s="2">
        <v>42</v>
      </c>
      <c r="R1019" s="2">
        <v>0</v>
      </c>
      <c r="S1019" s="11">
        <f t="shared" si="79"/>
        <v>42</v>
      </c>
      <c r="T1019" s="12">
        <f t="shared" si="75"/>
        <v>1</v>
      </c>
      <c r="U1019" s="7">
        <f t="shared" si="76"/>
        <v>2</v>
      </c>
      <c r="V1019" s="7">
        <f t="shared" si="77"/>
        <v>40</v>
      </c>
      <c r="W1019" s="7">
        <f t="shared" si="78"/>
        <v>10</v>
      </c>
      <c r="X1019" s="2" t="str">
        <f>+VLOOKUP(A1019,'comparacion amort'!$A:$U,10,FALSE)</f>
        <v>C32903</v>
      </c>
      <c r="Y1019" s="3">
        <f>+VLOOKUP(A1019,'comparacion amort'!$A:$U,19,FALSE)</f>
        <v>-2469294</v>
      </c>
      <c r="Z1019" s="7" t="str">
        <f>+VLOOKUP([1]!Tabla1[[#This Row],[Act.fijo]],'[1]clases de AF'!$A:$C,3,FALSE)</f>
        <v>P-TERRUR</v>
      </c>
    </row>
    <row r="1020" spans="1:26" x14ac:dyDescent="0.25">
      <c r="A1020">
        <v>10868</v>
      </c>
      <c r="B1020">
        <v>0</v>
      </c>
      <c r="C1020" t="s">
        <v>698</v>
      </c>
      <c r="D1020" t="s">
        <v>974</v>
      </c>
      <c r="E1020" t="s">
        <v>1002</v>
      </c>
      <c r="F1020" t="s">
        <v>1006</v>
      </c>
      <c r="G1020">
        <v>1645011000</v>
      </c>
      <c r="H1020" t="s">
        <v>17</v>
      </c>
      <c r="I1020" t="s">
        <v>38</v>
      </c>
      <c r="K1020" t="s">
        <v>18</v>
      </c>
      <c r="L1020" s="1">
        <v>504379452</v>
      </c>
      <c r="M1020" s="1">
        <v>-14010539</v>
      </c>
      <c r="N1020" s="1">
        <v>490368913</v>
      </c>
      <c r="O1020" s="2" t="str">
        <f>+VLOOKUP(A1020,'comparacion amort'!$A:$U,5,FALSE)</f>
        <v>ZVRI</v>
      </c>
      <c r="P1020" s="5">
        <v>44562</v>
      </c>
      <c r="Q1020" s="2">
        <v>42</v>
      </c>
      <c r="R1020" s="2">
        <v>0</v>
      </c>
      <c r="S1020" s="11">
        <f t="shared" si="79"/>
        <v>42</v>
      </c>
      <c r="T1020" s="12">
        <f t="shared" si="75"/>
        <v>1</v>
      </c>
      <c r="U1020" s="7">
        <f t="shared" si="76"/>
        <v>2</v>
      </c>
      <c r="V1020" s="7">
        <f t="shared" si="77"/>
        <v>40</v>
      </c>
      <c r="W1020" s="7">
        <f t="shared" si="78"/>
        <v>10</v>
      </c>
      <c r="X1020" s="2" t="str">
        <f>+VLOOKUP(A1020,'comparacion amort'!$A:$U,10,FALSE)</f>
        <v>C32903</v>
      </c>
      <c r="Y1020" s="3">
        <f>+VLOOKUP(A1020,'comparacion amort'!$A:$U,19,FALSE)</f>
        <v>-2001505</v>
      </c>
      <c r="Z1020" s="7" t="str">
        <f>+VLOOKUP([1]!Tabla1[[#This Row],[Act.fijo]],'[1]clases de AF'!$A:$C,3,FALSE)</f>
        <v>P-TERRUR</v>
      </c>
    </row>
    <row r="1021" spans="1:26" x14ac:dyDescent="0.25">
      <c r="A1021">
        <v>10869</v>
      </c>
      <c r="B1021">
        <v>0</v>
      </c>
      <c r="C1021" t="s">
        <v>698</v>
      </c>
      <c r="D1021" t="s">
        <v>1010</v>
      </c>
      <c r="E1021" t="s">
        <v>1002</v>
      </c>
      <c r="F1021" t="s">
        <v>1006</v>
      </c>
      <c r="G1021">
        <v>1645011000</v>
      </c>
      <c r="H1021" t="s">
        <v>17</v>
      </c>
      <c r="I1021" t="s">
        <v>38</v>
      </c>
      <c r="K1021" t="s">
        <v>18</v>
      </c>
      <c r="L1021" s="1">
        <v>622262165</v>
      </c>
      <c r="M1021" s="1">
        <v>-17285059</v>
      </c>
      <c r="N1021" s="1">
        <v>604977106</v>
      </c>
      <c r="O1021" s="2" t="str">
        <f>+VLOOKUP(A1021,'comparacion amort'!$A:$U,5,FALSE)</f>
        <v>ZVRI</v>
      </c>
      <c r="P1021" s="5">
        <v>44562</v>
      </c>
      <c r="Q1021" s="2">
        <v>42</v>
      </c>
      <c r="R1021" s="2">
        <v>0</v>
      </c>
      <c r="S1021" s="11">
        <f t="shared" si="79"/>
        <v>42</v>
      </c>
      <c r="T1021" s="12">
        <f t="shared" si="75"/>
        <v>1</v>
      </c>
      <c r="U1021" s="7">
        <f t="shared" si="76"/>
        <v>2</v>
      </c>
      <c r="V1021" s="7">
        <f t="shared" si="77"/>
        <v>40</v>
      </c>
      <c r="W1021" s="7">
        <f t="shared" si="78"/>
        <v>10</v>
      </c>
      <c r="X1021" s="2" t="str">
        <f>+VLOOKUP(A1021,'comparacion amort'!$A:$U,10,FALSE)</f>
        <v>C32903</v>
      </c>
      <c r="Y1021" s="3">
        <f>+VLOOKUP(A1021,'comparacion amort'!$A:$U,19,FALSE)</f>
        <v>-2469294</v>
      </c>
      <c r="Z1021" s="7" t="str">
        <f>+VLOOKUP([1]!Tabla1[[#This Row],[Act.fijo]],'[1]clases de AF'!$A:$C,3,FALSE)</f>
        <v>P-TERRUR</v>
      </c>
    </row>
    <row r="1022" spans="1:26" x14ac:dyDescent="0.25">
      <c r="A1022">
        <v>10871</v>
      </c>
      <c r="B1022">
        <v>0</v>
      </c>
      <c r="C1022" t="s">
        <v>698</v>
      </c>
      <c r="D1022" t="s">
        <v>710</v>
      </c>
      <c r="E1022" t="s">
        <v>1002</v>
      </c>
      <c r="F1022" t="s">
        <v>1006</v>
      </c>
      <c r="G1022">
        <v>1645011000</v>
      </c>
      <c r="H1022" t="s">
        <v>17</v>
      </c>
      <c r="I1022" t="s">
        <v>38</v>
      </c>
      <c r="K1022" t="s">
        <v>18</v>
      </c>
      <c r="L1022" s="1">
        <v>17252359</v>
      </c>
      <c r="M1022" s="1">
        <v>-479231</v>
      </c>
      <c r="N1022" s="1">
        <v>16773128</v>
      </c>
      <c r="O1022" s="2" t="str">
        <f>+VLOOKUP(A1022,'comparacion amort'!$A:$U,5,FALSE)</f>
        <v>ZVRI</v>
      </c>
      <c r="P1022" s="5">
        <v>44562</v>
      </c>
      <c r="Q1022" s="2">
        <v>42</v>
      </c>
      <c r="R1022" s="2">
        <v>0</v>
      </c>
      <c r="S1022" s="11">
        <f t="shared" si="79"/>
        <v>42</v>
      </c>
      <c r="T1022" s="12">
        <f t="shared" si="75"/>
        <v>1</v>
      </c>
      <c r="U1022" s="7">
        <f t="shared" si="76"/>
        <v>2</v>
      </c>
      <c r="V1022" s="7">
        <f t="shared" si="77"/>
        <v>40</v>
      </c>
      <c r="W1022" s="7">
        <f t="shared" si="78"/>
        <v>10</v>
      </c>
      <c r="X1022" s="2" t="str">
        <f>+VLOOKUP(A1022,'comparacion amort'!$A:$U,10,FALSE)</f>
        <v>C32903</v>
      </c>
      <c r="Y1022" s="3">
        <f>+VLOOKUP(A1022,'comparacion amort'!$A:$U,19,FALSE)</f>
        <v>-68461</v>
      </c>
      <c r="Z1022" s="7" t="str">
        <f>+VLOOKUP([1]!Tabla1[[#This Row],[Act.fijo]],'[1]clases de AF'!$A:$C,3,FALSE)</f>
        <v>P-TERRUR</v>
      </c>
    </row>
    <row r="1023" spans="1:26" x14ac:dyDescent="0.25">
      <c r="A1023">
        <v>10872</v>
      </c>
      <c r="B1023">
        <v>0</v>
      </c>
      <c r="C1023" t="s">
        <v>698</v>
      </c>
      <c r="D1023" t="s">
        <v>1011</v>
      </c>
      <c r="E1023" t="s">
        <v>1002</v>
      </c>
      <c r="F1023" t="s">
        <v>1006</v>
      </c>
      <c r="G1023">
        <v>1645011000</v>
      </c>
      <c r="H1023" t="s">
        <v>17</v>
      </c>
      <c r="I1023" t="s">
        <v>38</v>
      </c>
      <c r="K1023" t="s">
        <v>18</v>
      </c>
      <c r="L1023" s="1">
        <v>383292090</v>
      </c>
      <c r="M1023" s="1">
        <v>-10399397</v>
      </c>
      <c r="N1023" s="1">
        <v>372892693</v>
      </c>
      <c r="O1023" s="2" t="str">
        <f>+VLOOKUP(A1023,'comparacion amort'!$A:$U,5,FALSE)</f>
        <v>ZVRI</v>
      </c>
      <c r="P1023" s="5">
        <v>44562</v>
      </c>
      <c r="Q1023" s="2">
        <v>43</v>
      </c>
      <c r="R1023" s="2">
        <v>0</v>
      </c>
      <c r="S1023" s="11">
        <f t="shared" si="79"/>
        <v>43</v>
      </c>
      <c r="T1023" s="12">
        <f t="shared" si="75"/>
        <v>1</v>
      </c>
      <c r="U1023" s="7">
        <f t="shared" si="76"/>
        <v>2</v>
      </c>
      <c r="V1023" s="7">
        <f t="shared" si="77"/>
        <v>41</v>
      </c>
      <c r="W1023" s="7">
        <f t="shared" si="78"/>
        <v>10</v>
      </c>
      <c r="X1023" s="2" t="str">
        <f>+VLOOKUP(A1023,'comparacion amort'!$A:$U,10,FALSE)</f>
        <v>C32903</v>
      </c>
      <c r="Y1023" s="3">
        <f>+VLOOKUP(A1023,'comparacion amort'!$A:$U,19,FALSE)</f>
        <v>-1485628</v>
      </c>
      <c r="Z1023" s="7" t="str">
        <f>+VLOOKUP([1]!Tabla1[[#This Row],[Act.fijo]],'[1]clases de AF'!$A:$C,3,FALSE)</f>
        <v>P-TERRUR</v>
      </c>
    </row>
    <row r="1024" spans="1:26" x14ac:dyDescent="0.25">
      <c r="A1024">
        <v>10873</v>
      </c>
      <c r="B1024">
        <v>0</v>
      </c>
      <c r="C1024" t="s">
        <v>698</v>
      </c>
      <c r="D1024" t="s">
        <v>1012</v>
      </c>
      <c r="E1024" t="s">
        <v>1002</v>
      </c>
      <c r="F1024" t="s">
        <v>1006</v>
      </c>
      <c r="G1024">
        <v>1645011000</v>
      </c>
      <c r="H1024" t="s">
        <v>17</v>
      </c>
      <c r="I1024" t="s">
        <v>38</v>
      </c>
      <c r="K1024" t="s">
        <v>18</v>
      </c>
      <c r="L1024" s="1">
        <v>456256087</v>
      </c>
      <c r="M1024" s="1">
        <v>-12379040</v>
      </c>
      <c r="N1024" s="1">
        <v>443877047</v>
      </c>
      <c r="O1024" s="2" t="str">
        <f>+VLOOKUP(A1024,'comparacion amort'!$A:$U,5,FALSE)</f>
        <v>ZVRI</v>
      </c>
      <c r="P1024" s="5">
        <v>44562</v>
      </c>
      <c r="Q1024" s="2">
        <v>43</v>
      </c>
      <c r="R1024" s="2">
        <v>0</v>
      </c>
      <c r="S1024" s="11">
        <f t="shared" si="79"/>
        <v>43</v>
      </c>
      <c r="T1024" s="12">
        <f t="shared" si="75"/>
        <v>1</v>
      </c>
      <c r="U1024" s="7">
        <f t="shared" si="76"/>
        <v>2</v>
      </c>
      <c r="V1024" s="7">
        <f t="shared" si="77"/>
        <v>41</v>
      </c>
      <c r="W1024" s="7">
        <f t="shared" si="78"/>
        <v>10</v>
      </c>
      <c r="X1024" s="2" t="str">
        <f>+VLOOKUP(A1024,'comparacion amort'!$A:$U,10,FALSE)</f>
        <v>C32903</v>
      </c>
      <c r="Y1024" s="3">
        <f>+VLOOKUP(A1024,'comparacion amort'!$A:$U,19,FALSE)</f>
        <v>-1768434</v>
      </c>
      <c r="Z1024" s="7" t="str">
        <f>+VLOOKUP([1]!Tabla1[[#This Row],[Act.fijo]],'[1]clases de AF'!$A:$C,3,FALSE)</f>
        <v>P-TERRUR</v>
      </c>
    </row>
    <row r="1025" spans="1:26" x14ac:dyDescent="0.25">
      <c r="A1025">
        <v>10874</v>
      </c>
      <c r="B1025">
        <v>0</v>
      </c>
      <c r="C1025" t="s">
        <v>698</v>
      </c>
      <c r="D1025" t="s">
        <v>1013</v>
      </c>
      <c r="E1025" t="s">
        <v>1002</v>
      </c>
      <c r="F1025" t="s">
        <v>1006</v>
      </c>
      <c r="G1025">
        <v>1645011000</v>
      </c>
      <c r="H1025" t="s">
        <v>17</v>
      </c>
      <c r="I1025" t="s">
        <v>38</v>
      </c>
      <c r="K1025" t="s">
        <v>18</v>
      </c>
      <c r="L1025" s="1">
        <v>232527207</v>
      </c>
      <c r="M1025" s="1">
        <v>-6308877</v>
      </c>
      <c r="N1025" s="1">
        <v>226218330</v>
      </c>
      <c r="O1025" s="2" t="str">
        <f>+VLOOKUP(A1025,'comparacion amort'!$A:$U,5,FALSE)</f>
        <v>ZVRI</v>
      </c>
      <c r="P1025" s="5">
        <v>44562</v>
      </c>
      <c r="Q1025" s="2">
        <v>43</v>
      </c>
      <c r="R1025" s="2">
        <v>0</v>
      </c>
      <c r="S1025" s="11">
        <f t="shared" si="79"/>
        <v>43</v>
      </c>
      <c r="T1025" s="12">
        <f t="shared" si="75"/>
        <v>1</v>
      </c>
      <c r="U1025" s="7">
        <f t="shared" si="76"/>
        <v>2</v>
      </c>
      <c r="V1025" s="7">
        <f t="shared" si="77"/>
        <v>41</v>
      </c>
      <c r="W1025" s="7">
        <f t="shared" si="78"/>
        <v>10</v>
      </c>
      <c r="X1025" s="2" t="str">
        <f>+VLOOKUP(A1025,'comparacion amort'!$A:$U,10,FALSE)</f>
        <v>C32903</v>
      </c>
      <c r="Y1025" s="3">
        <f>+VLOOKUP(A1025,'comparacion amort'!$A:$U,19,FALSE)</f>
        <v>-901268</v>
      </c>
      <c r="Z1025" s="7" t="str">
        <f>+VLOOKUP([1]!Tabla1[[#This Row],[Act.fijo]],'[1]clases de AF'!$A:$C,3,FALSE)</f>
        <v>P-TERRUR</v>
      </c>
    </row>
    <row r="1026" spans="1:26" x14ac:dyDescent="0.25">
      <c r="A1026">
        <v>10875</v>
      </c>
      <c r="B1026">
        <v>0</v>
      </c>
      <c r="C1026" t="s">
        <v>698</v>
      </c>
      <c r="D1026" t="s">
        <v>1014</v>
      </c>
      <c r="E1026" t="s">
        <v>1002</v>
      </c>
      <c r="F1026" t="s">
        <v>1006</v>
      </c>
      <c r="G1026">
        <v>1645011000</v>
      </c>
      <c r="H1026" t="s">
        <v>17</v>
      </c>
      <c r="I1026" t="s">
        <v>38</v>
      </c>
      <c r="K1026" t="s">
        <v>18</v>
      </c>
      <c r="L1026" s="1">
        <v>954120187</v>
      </c>
      <c r="M1026" s="1">
        <v>-25886981</v>
      </c>
      <c r="N1026" s="1">
        <v>928233206</v>
      </c>
      <c r="O1026" s="2" t="str">
        <f>+VLOOKUP(A1026,'comparacion amort'!$A:$U,5,FALSE)</f>
        <v>ZVRI</v>
      </c>
      <c r="P1026" s="5">
        <v>44562</v>
      </c>
      <c r="Q1026" s="2">
        <v>43</v>
      </c>
      <c r="R1026" s="2">
        <v>0</v>
      </c>
      <c r="S1026" s="11">
        <f t="shared" si="79"/>
        <v>43</v>
      </c>
      <c r="T1026" s="12">
        <f t="shared" ref="T1026:T1089" si="80">ROUND(IF(S1026=0,0,TRUNC((DATE(2023,2,28)-P1026)/365,0)),)</f>
        <v>1</v>
      </c>
      <c r="U1026" s="7">
        <f t="shared" ref="U1026:U1089" si="81">+ROUND(IF(S1026=0,0,MOD((DATE(2023,2,28)-P1026)/365,1)*12),0)</f>
        <v>2</v>
      </c>
      <c r="V1026" s="7">
        <f t="shared" ref="V1026:V1089" si="82">+ROUND(IF(S1026=0,0,TRUNC(S1026-(DATE(2023,2,28)-P1026)/365,0)),0)</f>
        <v>41</v>
      </c>
      <c r="W1026" s="7">
        <f t="shared" ref="W1026:W1089" si="83">+ROUND(IF(S1026=0,0,MOD(S1026-(DATE(2023,2,28)-P1026)/365,1)*12),0)</f>
        <v>10</v>
      </c>
      <c r="X1026" s="2" t="str">
        <f>+VLOOKUP(A1026,'comparacion amort'!$A:$U,10,FALSE)</f>
        <v>C32903</v>
      </c>
      <c r="Y1026" s="3">
        <f>+VLOOKUP(A1026,'comparacion amort'!$A:$U,19,FALSE)</f>
        <v>-3698140</v>
      </c>
      <c r="Z1026" s="7" t="str">
        <f>+VLOOKUP([1]!Tabla1[[#This Row],[Act.fijo]],'[1]clases de AF'!$A:$C,3,FALSE)</f>
        <v>P-TERRUR</v>
      </c>
    </row>
    <row r="1027" spans="1:26" x14ac:dyDescent="0.25">
      <c r="A1027">
        <v>10877</v>
      </c>
      <c r="B1027">
        <v>0</v>
      </c>
      <c r="C1027" t="s">
        <v>698</v>
      </c>
      <c r="D1027" t="s">
        <v>714</v>
      </c>
      <c r="E1027" t="s">
        <v>1002</v>
      </c>
      <c r="F1027" t="s">
        <v>1006</v>
      </c>
      <c r="G1027">
        <v>1645011000</v>
      </c>
      <c r="H1027" t="s">
        <v>17</v>
      </c>
      <c r="I1027" t="s">
        <v>38</v>
      </c>
      <c r="K1027" t="s">
        <v>18</v>
      </c>
      <c r="L1027" s="1">
        <v>21530266300</v>
      </c>
      <c r="M1027" s="1">
        <v>-243870329</v>
      </c>
      <c r="N1027" s="1">
        <v>21286395971</v>
      </c>
      <c r="O1027" s="2" t="str">
        <f>+VLOOKUP(A1027,'comparacion amort'!$A:$U,5,FALSE)</f>
        <v>ZVRI</v>
      </c>
      <c r="P1027" s="5">
        <v>44562</v>
      </c>
      <c r="Q1027" s="2">
        <v>103</v>
      </c>
      <c r="R1027" s="2">
        <v>0</v>
      </c>
      <c r="S1027" s="11">
        <f t="shared" ref="S1027:S1090" si="84">+Q1027+(R1027/12)</f>
        <v>103</v>
      </c>
      <c r="T1027" s="12">
        <f t="shared" si="80"/>
        <v>1</v>
      </c>
      <c r="U1027" s="7">
        <f t="shared" si="81"/>
        <v>2</v>
      </c>
      <c r="V1027" s="7">
        <f t="shared" si="82"/>
        <v>101</v>
      </c>
      <c r="W1027" s="7">
        <f t="shared" si="83"/>
        <v>10</v>
      </c>
      <c r="X1027" s="2" t="str">
        <f>+VLOOKUP(A1027,'comparacion amort'!$A:$U,10,FALSE)</f>
        <v>C32903</v>
      </c>
      <c r="Y1027" s="3">
        <f>+VLOOKUP(A1027,'comparacion amort'!$A:$U,19,FALSE)</f>
        <v>-34838618</v>
      </c>
      <c r="Z1027" s="7" t="str">
        <f>+VLOOKUP([1]!Tabla1[[#This Row],[Act.fijo]],'[1]clases de AF'!$A:$C,3,FALSE)</f>
        <v>P-TERRUR</v>
      </c>
    </row>
    <row r="1028" spans="1:26" x14ac:dyDescent="0.25">
      <c r="A1028">
        <v>10878</v>
      </c>
      <c r="B1028">
        <v>0</v>
      </c>
      <c r="C1028" t="s">
        <v>698</v>
      </c>
      <c r="D1028" t="s">
        <v>715</v>
      </c>
      <c r="E1028" t="s">
        <v>1002</v>
      </c>
      <c r="F1028" t="s">
        <v>1006</v>
      </c>
      <c r="G1028">
        <v>1645011000</v>
      </c>
      <c r="H1028" t="s">
        <v>17</v>
      </c>
      <c r="I1028" t="s">
        <v>38</v>
      </c>
      <c r="K1028" t="s">
        <v>18</v>
      </c>
      <c r="L1028" s="1">
        <v>22606855160</v>
      </c>
      <c r="M1028" s="1">
        <v>-256064701</v>
      </c>
      <c r="N1028" s="1">
        <v>22350790459</v>
      </c>
      <c r="O1028" s="2" t="str">
        <f>+VLOOKUP(A1028,'comparacion amort'!$A:$U,5,FALSE)</f>
        <v>ZVRI</v>
      </c>
      <c r="P1028" s="5">
        <v>44562</v>
      </c>
      <c r="Q1028" s="2">
        <v>103</v>
      </c>
      <c r="R1028" s="2">
        <v>0</v>
      </c>
      <c r="S1028" s="11">
        <f t="shared" si="84"/>
        <v>103</v>
      </c>
      <c r="T1028" s="12">
        <f t="shared" si="80"/>
        <v>1</v>
      </c>
      <c r="U1028" s="7">
        <f t="shared" si="81"/>
        <v>2</v>
      </c>
      <c r="V1028" s="7">
        <f t="shared" si="82"/>
        <v>101</v>
      </c>
      <c r="W1028" s="7">
        <f t="shared" si="83"/>
        <v>10</v>
      </c>
      <c r="X1028" s="2" t="str">
        <f>+VLOOKUP(A1028,'comparacion amort'!$A:$U,10,FALSE)</f>
        <v>C32903</v>
      </c>
      <c r="Y1028" s="3">
        <f>+VLOOKUP(A1028,'comparacion amort'!$A:$U,19,FALSE)</f>
        <v>-36580671</v>
      </c>
      <c r="Z1028" s="7" t="str">
        <f>+VLOOKUP([1]!Tabla1[[#This Row],[Act.fijo]],'[1]clases de AF'!$A:$C,3,FALSE)</f>
        <v>P-TERRUR</v>
      </c>
    </row>
    <row r="1029" spans="1:26" x14ac:dyDescent="0.25">
      <c r="A1029">
        <v>10879</v>
      </c>
      <c r="B1029">
        <v>0</v>
      </c>
      <c r="C1029" t="s">
        <v>698</v>
      </c>
      <c r="D1029" t="s">
        <v>716</v>
      </c>
      <c r="E1029" t="s">
        <v>1002</v>
      </c>
      <c r="F1029" t="s">
        <v>1006</v>
      </c>
      <c r="G1029">
        <v>1645011000</v>
      </c>
      <c r="H1029" t="s">
        <v>17</v>
      </c>
      <c r="I1029" t="s">
        <v>38</v>
      </c>
      <c r="K1029" t="s">
        <v>18</v>
      </c>
      <c r="L1029" s="1">
        <v>52829036392</v>
      </c>
      <c r="M1029" s="1">
        <v>-598387142</v>
      </c>
      <c r="N1029" s="1">
        <v>52230649250</v>
      </c>
      <c r="O1029" s="2" t="str">
        <f>+VLOOKUP(A1029,'comparacion amort'!$A:$U,5,FALSE)</f>
        <v>ZVRI</v>
      </c>
      <c r="P1029" s="5">
        <v>44562</v>
      </c>
      <c r="Q1029" s="2">
        <v>103</v>
      </c>
      <c r="R1029" s="2">
        <v>0</v>
      </c>
      <c r="S1029" s="11">
        <f t="shared" si="84"/>
        <v>103</v>
      </c>
      <c r="T1029" s="12">
        <f t="shared" si="80"/>
        <v>1</v>
      </c>
      <c r="U1029" s="7">
        <f t="shared" si="81"/>
        <v>2</v>
      </c>
      <c r="V1029" s="7">
        <f t="shared" si="82"/>
        <v>101</v>
      </c>
      <c r="W1029" s="7">
        <f t="shared" si="83"/>
        <v>10</v>
      </c>
      <c r="X1029" s="2" t="str">
        <f>+VLOOKUP(A1029,'comparacion amort'!$A:$U,10,FALSE)</f>
        <v>C32903</v>
      </c>
      <c r="Y1029" s="3">
        <f>+VLOOKUP(A1029,'comparacion amort'!$A:$U,19,FALSE)</f>
        <v>-85483877</v>
      </c>
      <c r="Z1029" s="7" t="str">
        <f>+VLOOKUP([1]!Tabla1[[#This Row],[Act.fijo]],'[1]clases de AF'!$A:$C,3,FALSE)</f>
        <v>P-TERRUR</v>
      </c>
    </row>
    <row r="1030" spans="1:26" x14ac:dyDescent="0.25">
      <c r="A1030">
        <v>10880</v>
      </c>
      <c r="B1030">
        <v>0</v>
      </c>
      <c r="C1030" t="s">
        <v>698</v>
      </c>
      <c r="D1030" t="s">
        <v>717</v>
      </c>
      <c r="E1030" t="s">
        <v>1002</v>
      </c>
      <c r="F1030" t="s">
        <v>1006</v>
      </c>
      <c r="G1030">
        <v>1645011000</v>
      </c>
      <c r="H1030" t="s">
        <v>17</v>
      </c>
      <c r="I1030" t="s">
        <v>38</v>
      </c>
      <c r="K1030" t="s">
        <v>18</v>
      </c>
      <c r="L1030" s="1">
        <v>1049012090</v>
      </c>
      <c r="M1030" s="1">
        <v>-11882013</v>
      </c>
      <c r="N1030" s="1">
        <v>1037130077</v>
      </c>
      <c r="O1030" s="2" t="str">
        <f>+VLOOKUP(A1030,'comparacion amort'!$A:$U,5,FALSE)</f>
        <v>ZVRI</v>
      </c>
      <c r="P1030" s="5">
        <v>44562</v>
      </c>
      <c r="Q1030" s="2">
        <v>103</v>
      </c>
      <c r="R1030" s="2">
        <v>0</v>
      </c>
      <c r="S1030" s="11">
        <f t="shared" si="84"/>
        <v>103</v>
      </c>
      <c r="T1030" s="12">
        <f t="shared" si="80"/>
        <v>1</v>
      </c>
      <c r="U1030" s="7">
        <f t="shared" si="81"/>
        <v>2</v>
      </c>
      <c r="V1030" s="7">
        <f t="shared" si="82"/>
        <v>101</v>
      </c>
      <c r="W1030" s="7">
        <f t="shared" si="83"/>
        <v>10</v>
      </c>
      <c r="X1030" s="2" t="str">
        <f>+VLOOKUP(A1030,'comparacion amort'!$A:$U,10,FALSE)</f>
        <v>C32903</v>
      </c>
      <c r="Y1030" s="3">
        <f>+VLOOKUP(A1030,'comparacion amort'!$A:$U,19,FALSE)</f>
        <v>-1697430</v>
      </c>
      <c r="Z1030" s="7" t="str">
        <f>+VLOOKUP([1]!Tabla1[[#This Row],[Act.fijo]],'[1]clases de AF'!$A:$C,3,FALSE)</f>
        <v>P-TERRUR</v>
      </c>
    </row>
    <row r="1031" spans="1:26" x14ac:dyDescent="0.25">
      <c r="A1031">
        <v>10881</v>
      </c>
      <c r="B1031">
        <v>0</v>
      </c>
      <c r="C1031" t="s">
        <v>698</v>
      </c>
      <c r="D1031" t="s">
        <v>1015</v>
      </c>
      <c r="E1031" t="s">
        <v>1002</v>
      </c>
      <c r="F1031" t="s">
        <v>1006</v>
      </c>
      <c r="G1031">
        <v>1645011000</v>
      </c>
      <c r="H1031" t="s">
        <v>17</v>
      </c>
      <c r="I1031" t="s">
        <v>38</v>
      </c>
      <c r="K1031" t="s">
        <v>18</v>
      </c>
      <c r="L1031" s="1">
        <v>240358279921</v>
      </c>
      <c r="M1031" s="1">
        <v>-2722504788</v>
      </c>
      <c r="N1031" s="1">
        <v>237635775133</v>
      </c>
      <c r="O1031" s="2" t="str">
        <f>+VLOOKUP(A1031,'comparacion amort'!$A:$U,5,FALSE)</f>
        <v>ZVRI</v>
      </c>
      <c r="P1031" s="5">
        <v>44562</v>
      </c>
      <c r="Q1031" s="2">
        <v>103</v>
      </c>
      <c r="R1031" s="2">
        <v>0</v>
      </c>
      <c r="S1031" s="11">
        <f t="shared" si="84"/>
        <v>103</v>
      </c>
      <c r="T1031" s="12">
        <f t="shared" si="80"/>
        <v>1</v>
      </c>
      <c r="U1031" s="7">
        <f t="shared" si="81"/>
        <v>2</v>
      </c>
      <c r="V1031" s="7">
        <f t="shared" si="82"/>
        <v>101</v>
      </c>
      <c r="W1031" s="7">
        <f t="shared" si="83"/>
        <v>10</v>
      </c>
      <c r="X1031" s="2" t="str">
        <f>+VLOOKUP(A1031,'comparacion amort'!$A:$U,10,FALSE)</f>
        <v>C32903</v>
      </c>
      <c r="Y1031" s="3">
        <f>+VLOOKUP(A1031,'comparacion amort'!$A:$U,19,FALSE)</f>
        <v>-388929255</v>
      </c>
      <c r="Z1031" s="7" t="str">
        <f>+VLOOKUP([1]!Tabla1[[#This Row],[Act.fijo]],'[1]clases de AF'!$A:$C,3,FALSE)</f>
        <v>P-TERRUR</v>
      </c>
    </row>
    <row r="1032" spans="1:26" x14ac:dyDescent="0.25">
      <c r="A1032">
        <v>10882</v>
      </c>
      <c r="B1032">
        <v>0</v>
      </c>
      <c r="C1032" t="s">
        <v>698</v>
      </c>
      <c r="D1032" t="s">
        <v>720</v>
      </c>
      <c r="E1032" t="s">
        <v>1002</v>
      </c>
      <c r="F1032" t="s">
        <v>1006</v>
      </c>
      <c r="G1032">
        <v>1645011000</v>
      </c>
      <c r="H1032" t="s">
        <v>17</v>
      </c>
      <c r="I1032" t="s">
        <v>38</v>
      </c>
      <c r="K1032" t="s">
        <v>18</v>
      </c>
      <c r="L1032" s="1">
        <v>7511300992</v>
      </c>
      <c r="M1032" s="1">
        <v>-85079460</v>
      </c>
      <c r="N1032" s="1">
        <v>7426221532</v>
      </c>
      <c r="O1032" s="2" t="str">
        <f>+VLOOKUP(A1032,'comparacion amort'!$A:$U,5,FALSE)</f>
        <v>ZVRI</v>
      </c>
      <c r="P1032" s="5">
        <v>44562</v>
      </c>
      <c r="Q1032" s="2">
        <v>103</v>
      </c>
      <c r="R1032" s="2">
        <v>0</v>
      </c>
      <c r="S1032" s="11">
        <f t="shared" si="84"/>
        <v>103</v>
      </c>
      <c r="T1032" s="12">
        <f t="shared" si="80"/>
        <v>1</v>
      </c>
      <c r="U1032" s="7">
        <f t="shared" si="81"/>
        <v>2</v>
      </c>
      <c r="V1032" s="7">
        <f t="shared" si="82"/>
        <v>101</v>
      </c>
      <c r="W1032" s="7">
        <f t="shared" si="83"/>
        <v>10</v>
      </c>
      <c r="X1032" s="2" t="str">
        <f>+VLOOKUP(A1032,'comparacion amort'!$A:$U,10,FALSE)</f>
        <v>C32903</v>
      </c>
      <c r="Y1032" s="3">
        <f>+VLOOKUP(A1032,'comparacion amort'!$A:$U,19,FALSE)</f>
        <v>-12154208</v>
      </c>
      <c r="Z1032" s="7" t="str">
        <f>+VLOOKUP([1]!Tabla1[[#This Row],[Act.fijo]],'[1]clases de AF'!$A:$C,3,FALSE)</f>
        <v>P-TERRUR</v>
      </c>
    </row>
    <row r="1033" spans="1:26" x14ac:dyDescent="0.25">
      <c r="A1033">
        <v>10883</v>
      </c>
      <c r="B1033">
        <v>0</v>
      </c>
      <c r="C1033" t="s">
        <v>698</v>
      </c>
      <c r="D1033" t="s">
        <v>722</v>
      </c>
      <c r="E1033" t="s">
        <v>1002</v>
      </c>
      <c r="F1033" t="s">
        <v>1006</v>
      </c>
      <c r="G1033">
        <v>1645011000</v>
      </c>
      <c r="H1033" t="s">
        <v>17</v>
      </c>
      <c r="I1033" t="s">
        <v>38</v>
      </c>
      <c r="K1033" t="s">
        <v>18</v>
      </c>
      <c r="L1033" s="1">
        <v>76528898</v>
      </c>
      <c r="M1033" s="1">
        <v>-2125802</v>
      </c>
      <c r="N1033" s="1">
        <v>74403096</v>
      </c>
      <c r="O1033" s="2" t="str">
        <f>+VLOOKUP(A1033,'comparacion amort'!$A:$U,5,FALSE)</f>
        <v>ZVRI</v>
      </c>
      <c r="P1033" s="5">
        <v>44562</v>
      </c>
      <c r="Q1033" s="2">
        <v>42</v>
      </c>
      <c r="R1033" s="2">
        <v>0</v>
      </c>
      <c r="S1033" s="11">
        <f t="shared" si="84"/>
        <v>42</v>
      </c>
      <c r="T1033" s="12">
        <f t="shared" si="80"/>
        <v>1</v>
      </c>
      <c r="U1033" s="7">
        <f t="shared" si="81"/>
        <v>2</v>
      </c>
      <c r="V1033" s="7">
        <f t="shared" si="82"/>
        <v>40</v>
      </c>
      <c r="W1033" s="7">
        <f t="shared" si="83"/>
        <v>10</v>
      </c>
      <c r="X1033" s="2" t="str">
        <f>+VLOOKUP(A1033,'comparacion amort'!$A:$U,10,FALSE)</f>
        <v>C32903</v>
      </c>
      <c r="Y1033" s="3">
        <f>+VLOOKUP(A1033,'comparacion amort'!$A:$U,19,FALSE)</f>
        <v>-303686</v>
      </c>
      <c r="Z1033" s="7" t="str">
        <f>+VLOOKUP([1]!Tabla1[[#This Row],[Act.fijo]],'[1]clases de AF'!$A:$C,3,FALSE)</f>
        <v>P-TERRUR</v>
      </c>
    </row>
    <row r="1034" spans="1:26" x14ac:dyDescent="0.25">
      <c r="A1034">
        <v>10884</v>
      </c>
      <c r="B1034">
        <v>0</v>
      </c>
      <c r="C1034" t="s">
        <v>698</v>
      </c>
      <c r="D1034" t="s">
        <v>721</v>
      </c>
      <c r="E1034" t="s">
        <v>1002</v>
      </c>
      <c r="F1034" t="s">
        <v>1006</v>
      </c>
      <c r="G1034">
        <v>1645011000</v>
      </c>
      <c r="H1034" t="s">
        <v>17</v>
      </c>
      <c r="I1034" t="s">
        <v>38</v>
      </c>
      <c r="K1034" t="s">
        <v>18</v>
      </c>
      <c r="L1034" s="1">
        <v>35571758</v>
      </c>
      <c r="M1034" s="1">
        <v>-988103</v>
      </c>
      <c r="N1034" s="1">
        <v>34583655</v>
      </c>
      <c r="O1034" s="2" t="str">
        <f>+VLOOKUP(A1034,'comparacion amort'!$A:$U,5,FALSE)</f>
        <v>ZVRI</v>
      </c>
      <c r="P1034" s="5">
        <v>44562</v>
      </c>
      <c r="Q1034" s="2">
        <v>42</v>
      </c>
      <c r="R1034" s="2">
        <v>0</v>
      </c>
      <c r="S1034" s="11">
        <f t="shared" si="84"/>
        <v>42</v>
      </c>
      <c r="T1034" s="12">
        <f t="shared" si="80"/>
        <v>1</v>
      </c>
      <c r="U1034" s="7">
        <f t="shared" si="81"/>
        <v>2</v>
      </c>
      <c r="V1034" s="7">
        <f t="shared" si="82"/>
        <v>40</v>
      </c>
      <c r="W1034" s="7">
        <f t="shared" si="83"/>
        <v>10</v>
      </c>
      <c r="X1034" s="2" t="str">
        <f>+VLOOKUP(A1034,'comparacion amort'!$A:$U,10,FALSE)</f>
        <v>C32903</v>
      </c>
      <c r="Y1034" s="3">
        <f>+VLOOKUP(A1034,'comparacion amort'!$A:$U,19,FALSE)</f>
        <v>-141157</v>
      </c>
      <c r="Z1034" s="7" t="str">
        <f>+VLOOKUP([1]!Tabla1[[#This Row],[Act.fijo]],'[1]clases de AF'!$A:$C,3,FALSE)</f>
        <v>P-TERRUR</v>
      </c>
    </row>
    <row r="1035" spans="1:26" x14ac:dyDescent="0.25">
      <c r="A1035">
        <v>10885</v>
      </c>
      <c r="B1035">
        <v>0</v>
      </c>
      <c r="C1035" t="s">
        <v>698</v>
      </c>
      <c r="D1035" t="s">
        <v>977</v>
      </c>
      <c r="E1035" t="s">
        <v>1002</v>
      </c>
      <c r="F1035" t="s">
        <v>1006</v>
      </c>
      <c r="G1035">
        <v>1645011000</v>
      </c>
      <c r="H1035" t="s">
        <v>17</v>
      </c>
      <c r="I1035" t="s">
        <v>38</v>
      </c>
      <c r="K1035" t="s">
        <v>18</v>
      </c>
      <c r="L1035" s="1">
        <v>2308363950</v>
      </c>
      <c r="M1035" s="1">
        <v>-64121220</v>
      </c>
      <c r="N1035" s="1">
        <v>2244242730</v>
      </c>
      <c r="O1035" s="2" t="str">
        <f>+VLOOKUP(A1035,'comparacion amort'!$A:$U,5,FALSE)</f>
        <v>ZVRI</v>
      </c>
      <c r="P1035" s="5">
        <v>44562</v>
      </c>
      <c r="Q1035" s="2">
        <v>42</v>
      </c>
      <c r="R1035" s="2">
        <v>0</v>
      </c>
      <c r="S1035" s="11">
        <f t="shared" si="84"/>
        <v>42</v>
      </c>
      <c r="T1035" s="12">
        <f t="shared" si="80"/>
        <v>1</v>
      </c>
      <c r="U1035" s="7">
        <f t="shared" si="81"/>
        <v>2</v>
      </c>
      <c r="V1035" s="7">
        <f t="shared" si="82"/>
        <v>40</v>
      </c>
      <c r="W1035" s="7">
        <f t="shared" si="83"/>
        <v>10</v>
      </c>
      <c r="X1035" s="2" t="str">
        <f>+VLOOKUP(A1035,'comparacion amort'!$A:$U,10,FALSE)</f>
        <v>C32903</v>
      </c>
      <c r="Y1035" s="3">
        <f>+VLOOKUP(A1035,'comparacion amort'!$A:$U,19,FALSE)</f>
        <v>-9160174</v>
      </c>
      <c r="Z1035" s="7" t="str">
        <f>+VLOOKUP([1]!Tabla1[[#This Row],[Act.fijo]],'[1]clases de AF'!$A:$C,3,FALSE)</f>
        <v>P-TERRUR</v>
      </c>
    </row>
    <row r="1036" spans="1:26" x14ac:dyDescent="0.25">
      <c r="A1036">
        <v>10886</v>
      </c>
      <c r="B1036">
        <v>0</v>
      </c>
      <c r="C1036" t="s">
        <v>698</v>
      </c>
      <c r="D1036" t="s">
        <v>978</v>
      </c>
      <c r="E1036" t="s">
        <v>1002</v>
      </c>
      <c r="F1036" t="s">
        <v>1006</v>
      </c>
      <c r="G1036">
        <v>1645011000</v>
      </c>
      <c r="H1036" t="s">
        <v>17</v>
      </c>
      <c r="I1036" t="s">
        <v>38</v>
      </c>
      <c r="K1036" t="s">
        <v>18</v>
      </c>
      <c r="L1036" s="1">
        <v>2308363950</v>
      </c>
      <c r="M1036" s="1">
        <v>-64121220</v>
      </c>
      <c r="N1036" s="1">
        <v>2244242730</v>
      </c>
      <c r="O1036" s="2" t="str">
        <f>+VLOOKUP(A1036,'comparacion amort'!$A:$U,5,FALSE)</f>
        <v>ZVRI</v>
      </c>
      <c r="P1036" s="5">
        <v>44562</v>
      </c>
      <c r="Q1036" s="2">
        <v>42</v>
      </c>
      <c r="R1036" s="2">
        <v>0</v>
      </c>
      <c r="S1036" s="11">
        <f t="shared" si="84"/>
        <v>42</v>
      </c>
      <c r="T1036" s="12">
        <f t="shared" si="80"/>
        <v>1</v>
      </c>
      <c r="U1036" s="7">
        <f t="shared" si="81"/>
        <v>2</v>
      </c>
      <c r="V1036" s="7">
        <f t="shared" si="82"/>
        <v>40</v>
      </c>
      <c r="W1036" s="7">
        <f t="shared" si="83"/>
        <v>10</v>
      </c>
      <c r="X1036" s="2" t="str">
        <f>+VLOOKUP(A1036,'comparacion amort'!$A:$U,10,FALSE)</f>
        <v>C32903</v>
      </c>
      <c r="Y1036" s="3">
        <f>+VLOOKUP(A1036,'comparacion amort'!$A:$U,19,FALSE)</f>
        <v>-9160174</v>
      </c>
      <c r="Z1036" s="7" t="str">
        <f>+VLOOKUP([1]!Tabla1[[#This Row],[Act.fijo]],'[1]clases de AF'!$A:$C,3,FALSE)</f>
        <v>P-TERRUR</v>
      </c>
    </row>
    <row r="1037" spans="1:26" x14ac:dyDescent="0.25">
      <c r="A1037">
        <v>10887</v>
      </c>
      <c r="B1037">
        <v>0</v>
      </c>
      <c r="C1037" t="s">
        <v>698</v>
      </c>
      <c r="D1037" t="s">
        <v>1016</v>
      </c>
      <c r="E1037" t="s">
        <v>1002</v>
      </c>
      <c r="F1037" t="s">
        <v>1006</v>
      </c>
      <c r="G1037">
        <v>1645011000</v>
      </c>
      <c r="H1037" t="s">
        <v>17</v>
      </c>
      <c r="I1037" t="s">
        <v>38</v>
      </c>
      <c r="K1037" t="s">
        <v>18</v>
      </c>
      <c r="L1037" s="1">
        <v>1302961519</v>
      </c>
      <c r="M1037" s="1">
        <v>-36193375</v>
      </c>
      <c r="N1037" s="1">
        <v>1266768144</v>
      </c>
      <c r="O1037" s="2" t="str">
        <f>+VLOOKUP(A1037,'comparacion amort'!$A:$U,5,FALSE)</f>
        <v>ZVRI</v>
      </c>
      <c r="P1037" s="5">
        <v>44562</v>
      </c>
      <c r="Q1037" s="2">
        <v>42</v>
      </c>
      <c r="R1037" s="2">
        <v>0</v>
      </c>
      <c r="S1037" s="11">
        <f t="shared" si="84"/>
        <v>42</v>
      </c>
      <c r="T1037" s="12">
        <f t="shared" si="80"/>
        <v>1</v>
      </c>
      <c r="U1037" s="7">
        <f t="shared" si="81"/>
        <v>2</v>
      </c>
      <c r="V1037" s="7">
        <f t="shared" si="82"/>
        <v>40</v>
      </c>
      <c r="W1037" s="7">
        <f t="shared" si="83"/>
        <v>10</v>
      </c>
      <c r="X1037" s="2" t="str">
        <f>+VLOOKUP(A1037,'comparacion amort'!$A:$U,10,FALSE)</f>
        <v>C32903</v>
      </c>
      <c r="Y1037" s="3">
        <f>+VLOOKUP(A1037,'comparacion amort'!$A:$U,19,FALSE)</f>
        <v>-5170482</v>
      </c>
      <c r="Z1037" s="7" t="str">
        <f>+VLOOKUP([1]!Tabla1[[#This Row],[Act.fijo]],'[1]clases de AF'!$A:$C,3,FALSE)</f>
        <v>P-TERRUR</v>
      </c>
    </row>
    <row r="1038" spans="1:26" x14ac:dyDescent="0.25">
      <c r="A1038">
        <v>10888</v>
      </c>
      <c r="B1038">
        <v>0</v>
      </c>
      <c r="C1038" t="s">
        <v>698</v>
      </c>
      <c r="D1038" t="s">
        <v>1017</v>
      </c>
      <c r="E1038" t="s">
        <v>1002</v>
      </c>
      <c r="F1038" t="s">
        <v>1006</v>
      </c>
      <c r="G1038">
        <v>1645011000</v>
      </c>
      <c r="H1038" t="s">
        <v>17</v>
      </c>
      <c r="I1038" t="s">
        <v>38</v>
      </c>
      <c r="K1038" t="s">
        <v>18</v>
      </c>
      <c r="L1038" s="1">
        <v>1302961519</v>
      </c>
      <c r="M1038" s="1">
        <v>-36193375</v>
      </c>
      <c r="N1038" s="1">
        <v>1266768144</v>
      </c>
      <c r="O1038" s="2" t="str">
        <f>+VLOOKUP(A1038,'comparacion amort'!$A:$U,5,FALSE)</f>
        <v>ZVRI</v>
      </c>
      <c r="P1038" s="5">
        <v>44562</v>
      </c>
      <c r="Q1038" s="2">
        <v>42</v>
      </c>
      <c r="R1038" s="2">
        <v>0</v>
      </c>
      <c r="S1038" s="11">
        <f t="shared" si="84"/>
        <v>42</v>
      </c>
      <c r="T1038" s="12">
        <f t="shared" si="80"/>
        <v>1</v>
      </c>
      <c r="U1038" s="7">
        <f t="shared" si="81"/>
        <v>2</v>
      </c>
      <c r="V1038" s="7">
        <f t="shared" si="82"/>
        <v>40</v>
      </c>
      <c r="W1038" s="7">
        <f t="shared" si="83"/>
        <v>10</v>
      </c>
      <c r="X1038" s="2" t="str">
        <f>+VLOOKUP(A1038,'comparacion amort'!$A:$U,10,FALSE)</f>
        <v>C32903</v>
      </c>
      <c r="Y1038" s="3">
        <f>+VLOOKUP(A1038,'comparacion amort'!$A:$U,19,FALSE)</f>
        <v>-5170482</v>
      </c>
      <c r="Z1038" s="7" t="str">
        <f>+VLOOKUP([1]!Tabla1[[#This Row],[Act.fijo]],'[1]clases de AF'!$A:$C,3,FALSE)</f>
        <v>NL-TERRE</v>
      </c>
    </row>
    <row r="1039" spans="1:26" x14ac:dyDescent="0.25">
      <c r="A1039">
        <v>10889</v>
      </c>
      <c r="B1039">
        <v>0</v>
      </c>
      <c r="C1039" t="s">
        <v>698</v>
      </c>
      <c r="D1039" t="s">
        <v>798</v>
      </c>
      <c r="E1039" t="s">
        <v>1002</v>
      </c>
      <c r="F1039" t="s">
        <v>1006</v>
      </c>
      <c r="G1039">
        <v>1645011000</v>
      </c>
      <c r="H1039" t="s">
        <v>17</v>
      </c>
      <c r="I1039" t="s">
        <v>38</v>
      </c>
      <c r="K1039" t="s">
        <v>18</v>
      </c>
      <c r="L1039" s="1">
        <v>1771918613</v>
      </c>
      <c r="M1039" s="1">
        <v>-49219961</v>
      </c>
      <c r="N1039" s="1">
        <v>1722698652</v>
      </c>
      <c r="O1039" s="2" t="str">
        <f>+VLOOKUP(A1039,'comparacion amort'!$A:$U,5,FALSE)</f>
        <v>ZVRI</v>
      </c>
      <c r="P1039" s="5">
        <v>44562</v>
      </c>
      <c r="Q1039" s="2">
        <v>42</v>
      </c>
      <c r="R1039" s="2">
        <v>0</v>
      </c>
      <c r="S1039" s="11">
        <f t="shared" si="84"/>
        <v>42</v>
      </c>
      <c r="T1039" s="12">
        <f t="shared" si="80"/>
        <v>1</v>
      </c>
      <c r="U1039" s="7">
        <f t="shared" si="81"/>
        <v>2</v>
      </c>
      <c r="V1039" s="7">
        <f t="shared" si="82"/>
        <v>40</v>
      </c>
      <c r="W1039" s="7">
        <f t="shared" si="83"/>
        <v>10</v>
      </c>
      <c r="X1039" s="2" t="str">
        <f>+VLOOKUP(A1039,'comparacion amort'!$A:$U,10,FALSE)</f>
        <v>C32903</v>
      </c>
      <c r="Y1039" s="3">
        <f>+VLOOKUP(A1039,'comparacion amort'!$A:$U,19,FALSE)</f>
        <v>-7031423</v>
      </c>
      <c r="Z1039" s="7" t="str">
        <f>+VLOOKUP([1]!Tabla1[[#This Row],[Act.fijo]],'[1]clases de AF'!$A:$C,3,FALSE)</f>
        <v>P-TERRUR</v>
      </c>
    </row>
    <row r="1040" spans="1:26" x14ac:dyDescent="0.25">
      <c r="A1040">
        <v>10890</v>
      </c>
      <c r="B1040">
        <v>0</v>
      </c>
      <c r="C1040" t="s">
        <v>698</v>
      </c>
      <c r="D1040" t="s">
        <v>727</v>
      </c>
      <c r="E1040" t="s">
        <v>1002</v>
      </c>
      <c r="F1040" t="s">
        <v>1006</v>
      </c>
      <c r="G1040">
        <v>1645011000</v>
      </c>
      <c r="H1040" t="s">
        <v>17</v>
      </c>
      <c r="I1040" t="s">
        <v>38</v>
      </c>
      <c r="K1040" t="s">
        <v>18</v>
      </c>
      <c r="L1040" s="1">
        <v>215566535</v>
      </c>
      <c r="M1040" s="1">
        <v>-5987958</v>
      </c>
      <c r="N1040" s="1">
        <v>209578577</v>
      </c>
      <c r="O1040" s="2" t="str">
        <f>+VLOOKUP(A1040,'comparacion amort'!$A:$U,5,FALSE)</f>
        <v>ZVRI</v>
      </c>
      <c r="P1040" s="5">
        <v>44562</v>
      </c>
      <c r="Q1040" s="2">
        <v>42</v>
      </c>
      <c r="R1040" s="2">
        <v>0</v>
      </c>
      <c r="S1040" s="11">
        <f t="shared" si="84"/>
        <v>42</v>
      </c>
      <c r="T1040" s="12">
        <f t="shared" si="80"/>
        <v>1</v>
      </c>
      <c r="U1040" s="7">
        <f t="shared" si="81"/>
        <v>2</v>
      </c>
      <c r="V1040" s="7">
        <f t="shared" si="82"/>
        <v>40</v>
      </c>
      <c r="W1040" s="7">
        <f t="shared" si="83"/>
        <v>10</v>
      </c>
      <c r="X1040" s="2" t="str">
        <f>+VLOOKUP(A1040,'comparacion amort'!$A:$U,10,FALSE)</f>
        <v>C32903</v>
      </c>
      <c r="Y1040" s="3">
        <f>+VLOOKUP(A1040,'comparacion amort'!$A:$U,19,FALSE)</f>
        <v>-855422</v>
      </c>
      <c r="Z1040" s="7" t="str">
        <f>+VLOOKUP([1]!Tabla1[[#This Row],[Act.fijo]],'[1]clases de AF'!$A:$C,3,FALSE)</f>
        <v>P-TERRUR</v>
      </c>
    </row>
    <row r="1041" spans="1:26" x14ac:dyDescent="0.25">
      <c r="A1041">
        <v>10891</v>
      </c>
      <c r="B1041">
        <v>0</v>
      </c>
      <c r="C1041" t="s">
        <v>698</v>
      </c>
      <c r="D1041" t="s">
        <v>726</v>
      </c>
      <c r="E1041" t="s">
        <v>1002</v>
      </c>
      <c r="F1041" t="s">
        <v>1006</v>
      </c>
      <c r="G1041">
        <v>1645011000</v>
      </c>
      <c r="H1041" t="s">
        <v>17</v>
      </c>
      <c r="I1041" t="s">
        <v>38</v>
      </c>
      <c r="K1041" t="s">
        <v>18</v>
      </c>
      <c r="L1041" s="1">
        <v>2417558927</v>
      </c>
      <c r="M1041" s="1">
        <v>-63804306</v>
      </c>
      <c r="N1041" s="1">
        <v>2353754621</v>
      </c>
      <c r="O1041" s="2" t="str">
        <f>+VLOOKUP(A1041,'comparacion amort'!$A:$U,5,FALSE)</f>
        <v>ZVRI</v>
      </c>
      <c r="P1041" s="5">
        <v>44562</v>
      </c>
      <c r="Q1041" s="2">
        <v>64</v>
      </c>
      <c r="R1041" s="2">
        <v>0</v>
      </c>
      <c r="S1041" s="11">
        <f t="shared" si="84"/>
        <v>64</v>
      </c>
      <c r="T1041" s="12">
        <f t="shared" si="80"/>
        <v>1</v>
      </c>
      <c r="U1041" s="7">
        <f t="shared" si="81"/>
        <v>2</v>
      </c>
      <c r="V1041" s="7">
        <f t="shared" si="82"/>
        <v>62</v>
      </c>
      <c r="W1041" s="7">
        <f t="shared" si="83"/>
        <v>10</v>
      </c>
      <c r="X1041" s="2" t="str">
        <f>+VLOOKUP(A1041,'comparacion amort'!$A:$U,10,FALSE)</f>
        <v>C32903</v>
      </c>
      <c r="Y1041" s="3">
        <f>+VLOOKUP(A1041,'comparacion amort'!$A:$U,19,FALSE)</f>
        <v>-6243380</v>
      </c>
      <c r="Z1041" s="7" t="str">
        <f>+VLOOKUP([1]!Tabla1[[#This Row],[Act.fijo]],'[1]clases de AF'!$A:$C,3,FALSE)</f>
        <v>P-TERRUR</v>
      </c>
    </row>
    <row r="1042" spans="1:26" x14ac:dyDescent="0.25">
      <c r="A1042">
        <v>10892</v>
      </c>
      <c r="B1042">
        <v>0</v>
      </c>
      <c r="C1042" t="s">
        <v>698</v>
      </c>
      <c r="D1042" t="s">
        <v>984</v>
      </c>
      <c r="E1042" t="s">
        <v>1002</v>
      </c>
      <c r="F1042" t="s">
        <v>1006</v>
      </c>
      <c r="G1042">
        <v>1645011000</v>
      </c>
      <c r="H1042" t="s">
        <v>17</v>
      </c>
      <c r="I1042" t="s">
        <v>38</v>
      </c>
      <c r="K1042" t="s">
        <v>18</v>
      </c>
      <c r="L1042" s="1">
        <v>3308886064</v>
      </c>
      <c r="M1042" s="1">
        <v>-146076814</v>
      </c>
      <c r="N1042" s="1">
        <v>3162809250</v>
      </c>
      <c r="O1042" s="2" t="str">
        <f>+VLOOKUP(A1042,'comparacion amort'!$A:$U,5,FALSE)</f>
        <v>ZVRI</v>
      </c>
      <c r="P1042" s="5">
        <v>44562</v>
      </c>
      <c r="Q1042" s="2">
        <v>9</v>
      </c>
      <c r="R1042" s="2">
        <v>0</v>
      </c>
      <c r="S1042" s="11">
        <f t="shared" si="84"/>
        <v>9</v>
      </c>
      <c r="T1042" s="12">
        <f t="shared" si="80"/>
        <v>1</v>
      </c>
      <c r="U1042" s="7">
        <f t="shared" si="81"/>
        <v>2</v>
      </c>
      <c r="V1042" s="7">
        <f t="shared" si="82"/>
        <v>7</v>
      </c>
      <c r="W1042" s="7">
        <f t="shared" si="83"/>
        <v>10</v>
      </c>
      <c r="X1042" s="2" t="str">
        <f>+VLOOKUP(A1042,'comparacion amort'!$A:$U,10,FALSE)</f>
        <v>C32903</v>
      </c>
      <c r="Y1042" s="3">
        <f>+VLOOKUP(A1042,'comparacion amort'!$A:$U,19,FALSE)</f>
        <v>-67293813</v>
      </c>
      <c r="Z1042" s="7" t="str">
        <f>+VLOOKUP([1]!Tabla1[[#This Row],[Act.fijo]],'[1]clases de AF'!$A:$C,3,FALSE)</f>
        <v>P-TERRUR</v>
      </c>
    </row>
    <row r="1043" spans="1:26" x14ac:dyDescent="0.25">
      <c r="A1043">
        <v>10893</v>
      </c>
      <c r="B1043">
        <v>0</v>
      </c>
      <c r="C1043" t="s">
        <v>698</v>
      </c>
      <c r="D1043" t="s">
        <v>920</v>
      </c>
      <c r="E1043" t="s">
        <v>1002</v>
      </c>
      <c r="F1043" t="s">
        <v>1006</v>
      </c>
      <c r="G1043">
        <v>1645011000</v>
      </c>
      <c r="H1043" t="s">
        <v>17</v>
      </c>
      <c r="I1043" t="s">
        <v>38</v>
      </c>
      <c r="K1043" t="s">
        <v>18</v>
      </c>
      <c r="L1043" s="1">
        <v>19438389956</v>
      </c>
      <c r="M1043" s="1">
        <v>-539955276</v>
      </c>
      <c r="N1043" s="1">
        <v>18898434680</v>
      </c>
      <c r="O1043" s="2" t="str">
        <f>+VLOOKUP(A1043,'comparacion amort'!$A:$U,5,FALSE)</f>
        <v>ZVRI</v>
      </c>
      <c r="P1043" s="5">
        <v>44562</v>
      </c>
      <c r="Q1043" s="2">
        <v>42</v>
      </c>
      <c r="R1043" s="2">
        <v>0</v>
      </c>
      <c r="S1043" s="11">
        <f t="shared" si="84"/>
        <v>42</v>
      </c>
      <c r="T1043" s="12">
        <f t="shared" si="80"/>
        <v>1</v>
      </c>
      <c r="U1043" s="7">
        <f t="shared" si="81"/>
        <v>2</v>
      </c>
      <c r="V1043" s="7">
        <f t="shared" si="82"/>
        <v>40</v>
      </c>
      <c r="W1043" s="7">
        <f t="shared" si="83"/>
        <v>10</v>
      </c>
      <c r="X1043" s="2" t="str">
        <f>+VLOOKUP(A1043,'comparacion amort'!$A:$U,10,FALSE)</f>
        <v>C32903</v>
      </c>
      <c r="Y1043" s="3">
        <f>+VLOOKUP(A1043,'comparacion amort'!$A:$U,19,FALSE)</f>
        <v>-77136468</v>
      </c>
      <c r="Z1043" s="7" t="str">
        <f>+VLOOKUP([1]!Tabla1[[#This Row],[Act.fijo]],'[1]clases de AF'!$A:$C,3,FALSE)</f>
        <v>P-TERRUR</v>
      </c>
    </row>
    <row r="1044" spans="1:26" x14ac:dyDescent="0.25">
      <c r="A1044">
        <v>10894</v>
      </c>
      <c r="B1044">
        <v>0</v>
      </c>
      <c r="C1044" t="s">
        <v>698</v>
      </c>
      <c r="D1044" t="s">
        <v>1018</v>
      </c>
      <c r="E1044" t="s">
        <v>1002</v>
      </c>
      <c r="F1044" t="s">
        <v>1006</v>
      </c>
      <c r="G1044">
        <v>1645011000</v>
      </c>
      <c r="H1044" t="s">
        <v>17</v>
      </c>
      <c r="I1044" t="s">
        <v>38</v>
      </c>
      <c r="K1044" t="s">
        <v>18</v>
      </c>
      <c r="L1044" s="1">
        <v>2155337053</v>
      </c>
      <c r="M1044" s="1">
        <v>-359222841</v>
      </c>
      <c r="N1044" s="1">
        <v>1796114212</v>
      </c>
      <c r="O1044" s="2" t="str">
        <f>+VLOOKUP(A1044,'comparacion amort'!$A:$U,5,FALSE)</f>
        <v>ZVRI</v>
      </c>
      <c r="P1044" s="5">
        <v>44562</v>
      </c>
      <c r="Q1044" s="2">
        <v>7</v>
      </c>
      <c r="R1044" s="2">
        <v>0</v>
      </c>
      <c r="S1044" s="11">
        <f t="shared" si="84"/>
        <v>7</v>
      </c>
      <c r="T1044" s="12">
        <f t="shared" si="80"/>
        <v>1</v>
      </c>
      <c r="U1044" s="7">
        <f t="shared" si="81"/>
        <v>2</v>
      </c>
      <c r="V1044" s="7">
        <f t="shared" si="82"/>
        <v>5</v>
      </c>
      <c r="W1044" s="7">
        <f t="shared" si="83"/>
        <v>10</v>
      </c>
      <c r="X1044" s="2" t="str">
        <f>+VLOOKUP(A1044,'comparacion amort'!$A:$U,10,FALSE)</f>
        <v>C32903</v>
      </c>
      <c r="Y1044" s="3">
        <f>+VLOOKUP(A1044,'comparacion amort'!$A:$U,19,FALSE)</f>
        <v>-51317548</v>
      </c>
      <c r="Z1044" s="7" t="str">
        <f>+VLOOKUP([1]!Tabla1[[#This Row],[Act.fijo]],'[1]clases de AF'!$A:$C,3,FALSE)</f>
        <v>P-TERRUR</v>
      </c>
    </row>
    <row r="1045" spans="1:26" x14ac:dyDescent="0.25">
      <c r="A1045">
        <v>10895</v>
      </c>
      <c r="B1045">
        <v>0</v>
      </c>
      <c r="C1045" t="s">
        <v>698</v>
      </c>
      <c r="D1045" t="s">
        <v>985</v>
      </c>
      <c r="E1045" t="s">
        <v>1002</v>
      </c>
      <c r="F1045" t="s">
        <v>1006</v>
      </c>
      <c r="G1045">
        <v>1645011000</v>
      </c>
      <c r="H1045" t="s">
        <v>17</v>
      </c>
      <c r="I1045" t="s">
        <v>38</v>
      </c>
      <c r="K1045" t="s">
        <v>18</v>
      </c>
      <c r="L1045" s="1">
        <v>3308886064</v>
      </c>
      <c r="M1045" s="1">
        <v>-363476120</v>
      </c>
      <c r="N1045" s="1">
        <v>2945409944</v>
      </c>
      <c r="O1045" s="2" t="str">
        <f>+VLOOKUP(A1045,'comparacion amort'!$A:$U,5,FALSE)</f>
        <v>ZVRI</v>
      </c>
      <c r="P1045" s="5">
        <v>44562</v>
      </c>
      <c r="Q1045" s="2">
        <v>9</v>
      </c>
      <c r="R1045" s="2">
        <v>0</v>
      </c>
      <c r="S1045" s="11">
        <f t="shared" si="84"/>
        <v>9</v>
      </c>
      <c r="T1045" s="12">
        <f t="shared" si="80"/>
        <v>1</v>
      </c>
      <c r="U1045" s="7">
        <f t="shared" si="81"/>
        <v>2</v>
      </c>
      <c r="V1045" s="7">
        <f t="shared" si="82"/>
        <v>7</v>
      </c>
      <c r="W1045" s="7">
        <f t="shared" si="83"/>
        <v>10</v>
      </c>
      <c r="X1045" s="2" t="str">
        <f>+VLOOKUP(A1045,'comparacion amort'!$A:$U,10,FALSE)</f>
        <v>C32903</v>
      </c>
      <c r="Y1045" s="3">
        <f>+VLOOKUP(A1045,'comparacion amort'!$A:$U,19,FALSE)</f>
        <v>-62668296</v>
      </c>
      <c r="Z1045" s="7" t="str">
        <f>+VLOOKUP([1]!Tabla1[[#This Row],[Act.fijo]],'[1]clases de AF'!$A:$C,3,FALSE)</f>
        <v>P-TERRUR</v>
      </c>
    </row>
    <row r="1046" spans="1:26" x14ac:dyDescent="0.25">
      <c r="A1046">
        <v>10896</v>
      </c>
      <c r="B1046">
        <v>0</v>
      </c>
      <c r="C1046" t="s">
        <v>698</v>
      </c>
      <c r="D1046" t="s">
        <v>922</v>
      </c>
      <c r="E1046" t="s">
        <v>1002</v>
      </c>
      <c r="F1046" t="s">
        <v>1006</v>
      </c>
      <c r="G1046">
        <v>1645011000</v>
      </c>
      <c r="H1046" t="s">
        <v>17</v>
      </c>
      <c r="I1046" t="s">
        <v>38</v>
      </c>
      <c r="K1046" t="s">
        <v>18</v>
      </c>
      <c r="L1046" s="1">
        <v>19438389956</v>
      </c>
      <c r="M1046" s="1">
        <v>-539955276</v>
      </c>
      <c r="N1046" s="1">
        <v>18898434680</v>
      </c>
      <c r="O1046" s="2" t="str">
        <f>+VLOOKUP(A1046,'comparacion amort'!$A:$U,5,FALSE)</f>
        <v>ZVRI</v>
      </c>
      <c r="P1046" s="5">
        <v>44562</v>
      </c>
      <c r="Q1046" s="2">
        <v>42</v>
      </c>
      <c r="R1046" s="2">
        <v>0</v>
      </c>
      <c r="S1046" s="11">
        <f t="shared" si="84"/>
        <v>42</v>
      </c>
      <c r="T1046" s="12">
        <f t="shared" si="80"/>
        <v>1</v>
      </c>
      <c r="U1046" s="7">
        <f t="shared" si="81"/>
        <v>2</v>
      </c>
      <c r="V1046" s="7">
        <f t="shared" si="82"/>
        <v>40</v>
      </c>
      <c r="W1046" s="7">
        <f t="shared" si="83"/>
        <v>10</v>
      </c>
      <c r="X1046" s="2" t="str">
        <f>+VLOOKUP(A1046,'comparacion amort'!$A:$U,10,FALSE)</f>
        <v>C32903</v>
      </c>
      <c r="Y1046" s="3">
        <f>+VLOOKUP(A1046,'comparacion amort'!$A:$U,19,FALSE)</f>
        <v>-77136468</v>
      </c>
      <c r="Z1046" s="7" t="str">
        <f>+VLOOKUP([1]!Tabla1[[#This Row],[Act.fijo]],'[1]clases de AF'!$A:$C,3,FALSE)</f>
        <v>P-TERRUR</v>
      </c>
    </row>
    <row r="1047" spans="1:26" x14ac:dyDescent="0.25">
      <c r="A1047">
        <v>10897</v>
      </c>
      <c r="B1047">
        <v>0</v>
      </c>
      <c r="C1047" t="s">
        <v>698</v>
      </c>
      <c r="D1047" t="s">
        <v>1019</v>
      </c>
      <c r="E1047" t="s">
        <v>1002</v>
      </c>
      <c r="F1047" t="s">
        <v>1006</v>
      </c>
      <c r="G1047">
        <v>1645011000</v>
      </c>
      <c r="H1047" t="s">
        <v>17</v>
      </c>
      <c r="I1047" t="s">
        <v>38</v>
      </c>
      <c r="K1047" t="s">
        <v>18</v>
      </c>
      <c r="L1047" s="1">
        <v>2155337053</v>
      </c>
      <c r="M1047" s="1">
        <v>-359222841</v>
      </c>
      <c r="N1047" s="1">
        <v>1796114212</v>
      </c>
      <c r="O1047" s="2" t="str">
        <f>+VLOOKUP(A1047,'comparacion amort'!$A:$U,5,FALSE)</f>
        <v>ZVRI</v>
      </c>
      <c r="P1047" s="5">
        <v>44562</v>
      </c>
      <c r="Q1047" s="2">
        <v>7</v>
      </c>
      <c r="R1047" s="2">
        <v>0</v>
      </c>
      <c r="S1047" s="11">
        <f t="shared" si="84"/>
        <v>7</v>
      </c>
      <c r="T1047" s="12">
        <f t="shared" si="80"/>
        <v>1</v>
      </c>
      <c r="U1047" s="7">
        <f t="shared" si="81"/>
        <v>2</v>
      </c>
      <c r="V1047" s="7">
        <f t="shared" si="82"/>
        <v>5</v>
      </c>
      <c r="W1047" s="7">
        <f t="shared" si="83"/>
        <v>10</v>
      </c>
      <c r="X1047" s="2" t="str">
        <f>+VLOOKUP(A1047,'comparacion amort'!$A:$U,10,FALSE)</f>
        <v>C32903</v>
      </c>
      <c r="Y1047" s="3">
        <f>+VLOOKUP(A1047,'comparacion amort'!$A:$U,19,FALSE)</f>
        <v>-51317548</v>
      </c>
      <c r="Z1047" s="7" t="str">
        <f>+VLOOKUP([1]!Tabla1[[#This Row],[Act.fijo]],'[1]clases de AF'!$A:$C,3,FALSE)</f>
        <v>P-TERRUR</v>
      </c>
    </row>
    <row r="1048" spans="1:26" x14ac:dyDescent="0.25">
      <c r="A1048">
        <v>10898</v>
      </c>
      <c r="B1048">
        <v>0</v>
      </c>
      <c r="C1048" t="s">
        <v>698</v>
      </c>
      <c r="D1048" t="s">
        <v>1020</v>
      </c>
      <c r="E1048" t="s">
        <v>1002</v>
      </c>
      <c r="F1048" t="s">
        <v>1006</v>
      </c>
      <c r="G1048">
        <v>1645011000</v>
      </c>
      <c r="H1048" t="s">
        <v>17</v>
      </c>
      <c r="I1048" t="s">
        <v>38</v>
      </c>
      <c r="K1048" t="s">
        <v>18</v>
      </c>
      <c r="L1048" s="1">
        <v>130646238</v>
      </c>
      <c r="M1048" s="1">
        <v>-3629061</v>
      </c>
      <c r="N1048" s="1">
        <v>127017177</v>
      </c>
      <c r="O1048" s="2" t="str">
        <f>+VLOOKUP(A1048,'comparacion amort'!$A:$U,5,FALSE)</f>
        <v>ZVRI</v>
      </c>
      <c r="P1048" s="5">
        <v>44562</v>
      </c>
      <c r="Q1048" s="2">
        <v>42</v>
      </c>
      <c r="R1048" s="2">
        <v>0</v>
      </c>
      <c r="S1048" s="11">
        <f t="shared" si="84"/>
        <v>42</v>
      </c>
      <c r="T1048" s="12">
        <f t="shared" si="80"/>
        <v>1</v>
      </c>
      <c r="U1048" s="7">
        <f t="shared" si="81"/>
        <v>2</v>
      </c>
      <c r="V1048" s="7">
        <f t="shared" si="82"/>
        <v>40</v>
      </c>
      <c r="W1048" s="7">
        <f t="shared" si="83"/>
        <v>10</v>
      </c>
      <c r="X1048" s="2" t="str">
        <f>+VLOOKUP(A1048,'comparacion amort'!$A:$U,10,FALSE)</f>
        <v>C32903</v>
      </c>
      <c r="Y1048" s="3">
        <f>+VLOOKUP(A1048,'comparacion amort'!$A:$U,19,FALSE)</f>
        <v>-518437</v>
      </c>
      <c r="Z1048" s="7" t="str">
        <f>+VLOOKUP([1]!Tabla1[[#This Row],[Act.fijo]],'[1]clases de AF'!$A:$C,3,FALSE)</f>
        <v>NL-TERRE</v>
      </c>
    </row>
    <row r="1049" spans="1:26" x14ac:dyDescent="0.25">
      <c r="A1049">
        <v>10899</v>
      </c>
      <c r="B1049">
        <v>0</v>
      </c>
      <c r="C1049" t="s">
        <v>698</v>
      </c>
      <c r="D1049" t="s">
        <v>1021</v>
      </c>
      <c r="E1049" t="s">
        <v>1002</v>
      </c>
      <c r="F1049" t="s">
        <v>1006</v>
      </c>
      <c r="G1049">
        <v>1645011000</v>
      </c>
      <c r="H1049" t="s">
        <v>17</v>
      </c>
      <c r="I1049" t="s">
        <v>38</v>
      </c>
      <c r="K1049" t="s">
        <v>18</v>
      </c>
      <c r="L1049" s="1">
        <v>1894026709</v>
      </c>
      <c r="M1049" s="1">
        <v>-41692411</v>
      </c>
      <c r="N1049" s="1">
        <v>1852334298</v>
      </c>
      <c r="O1049" s="2" t="str">
        <f>+VLOOKUP(A1049,'comparacion amort'!$A:$U,5,FALSE)</f>
        <v>ZVRI</v>
      </c>
      <c r="P1049" s="5">
        <v>44562</v>
      </c>
      <c r="Q1049" s="2">
        <v>53</v>
      </c>
      <c r="R1049" s="2">
        <v>0</v>
      </c>
      <c r="S1049" s="11">
        <f t="shared" si="84"/>
        <v>53</v>
      </c>
      <c r="T1049" s="12">
        <f t="shared" si="80"/>
        <v>1</v>
      </c>
      <c r="U1049" s="7">
        <f t="shared" si="81"/>
        <v>2</v>
      </c>
      <c r="V1049" s="7">
        <f t="shared" si="82"/>
        <v>51</v>
      </c>
      <c r="W1049" s="7">
        <f t="shared" si="83"/>
        <v>10</v>
      </c>
      <c r="X1049" s="2" t="str">
        <f>+VLOOKUP(A1049,'comparacion amort'!$A:$U,10,FALSE)</f>
        <v>C32903</v>
      </c>
      <c r="Y1049" s="3">
        <f>+VLOOKUP(A1049,'comparacion amort'!$A:$U,19,FALSE)</f>
        <v>-5956058</v>
      </c>
      <c r="Z1049" s="7" t="str">
        <f>+VLOOKUP([1]!Tabla1[[#This Row],[Act.fijo]],'[1]clases de AF'!$A:$C,3,FALSE)</f>
        <v>P-TERRUR</v>
      </c>
    </row>
    <row r="1050" spans="1:26" x14ac:dyDescent="0.25">
      <c r="A1050">
        <v>10900</v>
      </c>
      <c r="B1050">
        <v>0</v>
      </c>
      <c r="C1050" t="s">
        <v>698</v>
      </c>
      <c r="D1050" t="s">
        <v>1022</v>
      </c>
      <c r="E1050" t="s">
        <v>1002</v>
      </c>
      <c r="F1050" t="s">
        <v>1006</v>
      </c>
      <c r="G1050">
        <v>1645011000</v>
      </c>
      <c r="H1050" t="s">
        <v>17</v>
      </c>
      <c r="I1050" t="s">
        <v>38</v>
      </c>
      <c r="K1050" t="s">
        <v>18</v>
      </c>
      <c r="L1050" s="1">
        <v>1894026709</v>
      </c>
      <c r="M1050" s="1">
        <v>-41692411</v>
      </c>
      <c r="N1050" s="1">
        <v>1852334298</v>
      </c>
      <c r="O1050" s="2" t="str">
        <f>+VLOOKUP(A1050,'comparacion amort'!$A:$U,5,FALSE)</f>
        <v>ZVRI</v>
      </c>
      <c r="P1050" s="5">
        <v>44562</v>
      </c>
      <c r="Q1050" s="2">
        <v>53</v>
      </c>
      <c r="R1050" s="2">
        <v>0</v>
      </c>
      <c r="S1050" s="11">
        <f t="shared" si="84"/>
        <v>53</v>
      </c>
      <c r="T1050" s="12">
        <f t="shared" si="80"/>
        <v>1</v>
      </c>
      <c r="U1050" s="7">
        <f t="shared" si="81"/>
        <v>2</v>
      </c>
      <c r="V1050" s="7">
        <f t="shared" si="82"/>
        <v>51</v>
      </c>
      <c r="W1050" s="7">
        <f t="shared" si="83"/>
        <v>10</v>
      </c>
      <c r="X1050" s="2" t="str">
        <f>+VLOOKUP(A1050,'comparacion amort'!$A:$U,10,FALSE)</f>
        <v>C32903</v>
      </c>
      <c r="Y1050" s="3">
        <f>+VLOOKUP(A1050,'comparacion amort'!$A:$U,19,FALSE)</f>
        <v>-5956058</v>
      </c>
      <c r="Z1050" s="7" t="str">
        <f>+VLOOKUP([1]!Tabla1[[#This Row],[Act.fijo]],'[1]clases de AF'!$A:$C,3,FALSE)</f>
        <v>P-TERRUR</v>
      </c>
    </row>
    <row r="1051" spans="1:26" x14ac:dyDescent="0.25">
      <c r="A1051">
        <v>10901</v>
      </c>
      <c r="B1051">
        <v>0</v>
      </c>
      <c r="C1051" t="s">
        <v>698</v>
      </c>
      <c r="D1051" t="s">
        <v>924</v>
      </c>
      <c r="E1051" t="s">
        <v>1002</v>
      </c>
      <c r="F1051" t="s">
        <v>1006</v>
      </c>
      <c r="G1051">
        <v>1645011000</v>
      </c>
      <c r="H1051" t="s">
        <v>17</v>
      </c>
      <c r="I1051" t="s">
        <v>38</v>
      </c>
      <c r="K1051" t="s">
        <v>18</v>
      </c>
      <c r="L1051" s="1">
        <v>907782924</v>
      </c>
      <c r="M1051" s="1">
        <v>-34512484</v>
      </c>
      <c r="N1051" s="1">
        <v>873270440</v>
      </c>
      <c r="O1051" s="2" t="str">
        <f>+VLOOKUP(A1051,'comparacion amort'!$A:$U,5,FALSE)</f>
        <v>ZVRI</v>
      </c>
      <c r="P1051" s="5">
        <v>44562</v>
      </c>
      <c r="Q1051" s="2">
        <v>29</v>
      </c>
      <c r="R1051" s="2">
        <v>0</v>
      </c>
      <c r="S1051" s="11">
        <f t="shared" si="84"/>
        <v>29</v>
      </c>
      <c r="T1051" s="12">
        <f t="shared" si="80"/>
        <v>1</v>
      </c>
      <c r="U1051" s="7">
        <f t="shared" si="81"/>
        <v>2</v>
      </c>
      <c r="V1051" s="7">
        <f t="shared" si="82"/>
        <v>27</v>
      </c>
      <c r="W1051" s="7">
        <f t="shared" si="83"/>
        <v>10</v>
      </c>
      <c r="X1051" s="2" t="str">
        <f>+VLOOKUP(A1051,'comparacion amort'!$A:$U,10,FALSE)</f>
        <v>C32903</v>
      </c>
      <c r="Y1051" s="3">
        <f>+VLOOKUP(A1051,'comparacion amort'!$A:$U,19,FALSE)</f>
        <v>-5229164</v>
      </c>
      <c r="Z1051" s="7" t="str">
        <f>+VLOOKUP([1]!Tabla1[[#This Row],[Act.fijo]],'[1]clases de AF'!$A:$C,3,FALSE)</f>
        <v>P-TERRUR</v>
      </c>
    </row>
    <row r="1052" spans="1:26" x14ac:dyDescent="0.25">
      <c r="A1052">
        <v>10902</v>
      </c>
      <c r="B1052">
        <v>0</v>
      </c>
      <c r="C1052" t="s">
        <v>698</v>
      </c>
      <c r="D1052" t="s">
        <v>982</v>
      </c>
      <c r="E1052" t="s">
        <v>1002</v>
      </c>
      <c r="F1052" t="s">
        <v>1006</v>
      </c>
      <c r="G1052">
        <v>1645011000</v>
      </c>
      <c r="H1052" t="s">
        <v>17</v>
      </c>
      <c r="I1052" t="s">
        <v>38</v>
      </c>
      <c r="K1052" t="s">
        <v>18</v>
      </c>
      <c r="L1052" s="1">
        <v>94710040</v>
      </c>
      <c r="M1052" s="1">
        <v>-2569652</v>
      </c>
      <c r="N1052" s="1">
        <v>92140388</v>
      </c>
      <c r="O1052" s="2" t="str">
        <f>+VLOOKUP(A1052,'comparacion amort'!$A:$U,5,FALSE)</f>
        <v>ZVRI</v>
      </c>
      <c r="P1052" s="5">
        <v>44562</v>
      </c>
      <c r="Q1052" s="2">
        <v>43</v>
      </c>
      <c r="R1052" s="2">
        <v>0</v>
      </c>
      <c r="S1052" s="11">
        <f t="shared" si="84"/>
        <v>43</v>
      </c>
      <c r="T1052" s="12">
        <f t="shared" si="80"/>
        <v>1</v>
      </c>
      <c r="U1052" s="7">
        <f t="shared" si="81"/>
        <v>2</v>
      </c>
      <c r="V1052" s="7">
        <f t="shared" si="82"/>
        <v>41</v>
      </c>
      <c r="W1052" s="7">
        <f t="shared" si="83"/>
        <v>10</v>
      </c>
      <c r="X1052" s="2" t="str">
        <f>+VLOOKUP(A1052,'comparacion amort'!$A:$U,10,FALSE)</f>
        <v>C32903</v>
      </c>
      <c r="Y1052" s="3">
        <f>+VLOOKUP(A1052,'comparacion amort'!$A:$U,19,FALSE)</f>
        <v>-367093</v>
      </c>
      <c r="Z1052" s="7" t="str">
        <f>+VLOOKUP([1]!Tabla1[[#This Row],[Act.fijo]],'[1]clases de AF'!$A:$C,3,FALSE)</f>
        <v>P-TERRUR</v>
      </c>
    </row>
    <row r="1053" spans="1:26" x14ac:dyDescent="0.25">
      <c r="A1053">
        <v>10903</v>
      </c>
      <c r="B1053">
        <v>0</v>
      </c>
      <c r="C1053" t="s">
        <v>698</v>
      </c>
      <c r="D1053" t="s">
        <v>983</v>
      </c>
      <c r="E1053" t="s">
        <v>1002</v>
      </c>
      <c r="F1053" t="s">
        <v>1006</v>
      </c>
      <c r="G1053">
        <v>1645011000</v>
      </c>
      <c r="H1053" t="s">
        <v>17</v>
      </c>
      <c r="I1053" t="s">
        <v>38</v>
      </c>
      <c r="K1053" t="s">
        <v>18</v>
      </c>
      <c r="L1053" s="1">
        <v>94710040</v>
      </c>
      <c r="M1053" s="1">
        <v>-2569652</v>
      </c>
      <c r="N1053" s="1">
        <v>92140388</v>
      </c>
      <c r="O1053" s="2" t="str">
        <f>+VLOOKUP(A1053,'comparacion amort'!$A:$U,5,FALSE)</f>
        <v>ZVRI</v>
      </c>
      <c r="P1053" s="5">
        <v>44562</v>
      </c>
      <c r="Q1053" s="2">
        <v>43</v>
      </c>
      <c r="R1053" s="2">
        <v>0</v>
      </c>
      <c r="S1053" s="11">
        <f t="shared" si="84"/>
        <v>43</v>
      </c>
      <c r="T1053" s="12">
        <f t="shared" si="80"/>
        <v>1</v>
      </c>
      <c r="U1053" s="7">
        <f t="shared" si="81"/>
        <v>2</v>
      </c>
      <c r="V1053" s="7">
        <f t="shared" si="82"/>
        <v>41</v>
      </c>
      <c r="W1053" s="7">
        <f t="shared" si="83"/>
        <v>10</v>
      </c>
      <c r="X1053" s="2" t="str">
        <f>+VLOOKUP(A1053,'comparacion amort'!$A:$U,10,FALSE)</f>
        <v>C32903</v>
      </c>
      <c r="Y1053" s="3">
        <f>+VLOOKUP(A1053,'comparacion amort'!$A:$U,19,FALSE)</f>
        <v>-367093</v>
      </c>
      <c r="Z1053" s="7" t="str">
        <f>+VLOOKUP([1]!Tabla1[[#This Row],[Act.fijo]],'[1]clases de AF'!$A:$C,3,FALSE)</f>
        <v>P-TERRUR</v>
      </c>
    </row>
    <row r="1054" spans="1:26" x14ac:dyDescent="0.25">
      <c r="A1054">
        <v>10904</v>
      </c>
      <c r="B1054">
        <v>0</v>
      </c>
      <c r="C1054" t="s">
        <v>698</v>
      </c>
      <c r="D1054" t="s">
        <v>986</v>
      </c>
      <c r="E1054" t="s">
        <v>1002</v>
      </c>
      <c r="F1054" t="s">
        <v>1006</v>
      </c>
      <c r="G1054">
        <v>1645011000</v>
      </c>
      <c r="H1054" t="s">
        <v>17</v>
      </c>
      <c r="I1054" t="s">
        <v>38</v>
      </c>
      <c r="K1054" t="s">
        <v>18</v>
      </c>
      <c r="L1054" s="1">
        <v>1489022887</v>
      </c>
      <c r="M1054" s="1">
        <v>-64340494</v>
      </c>
      <c r="N1054" s="1">
        <v>1424682393</v>
      </c>
      <c r="O1054" s="2" t="str">
        <f>+VLOOKUP(A1054,'comparacion amort'!$A:$U,5,FALSE)</f>
        <v>ZVRI</v>
      </c>
      <c r="P1054" s="5">
        <v>44562</v>
      </c>
      <c r="Q1054" s="2">
        <v>27</v>
      </c>
      <c r="R1054" s="2">
        <v>0</v>
      </c>
      <c r="S1054" s="11">
        <f t="shared" si="84"/>
        <v>27</v>
      </c>
      <c r="T1054" s="12">
        <f t="shared" si="80"/>
        <v>1</v>
      </c>
      <c r="U1054" s="7">
        <f t="shared" si="81"/>
        <v>2</v>
      </c>
      <c r="V1054" s="7">
        <f t="shared" si="82"/>
        <v>25</v>
      </c>
      <c r="W1054" s="7">
        <f t="shared" si="83"/>
        <v>10</v>
      </c>
      <c r="X1054" s="2" t="str">
        <f>+VLOOKUP(A1054,'comparacion amort'!$A:$U,10,FALSE)</f>
        <v>C32903</v>
      </c>
      <c r="Y1054" s="3">
        <f>+VLOOKUP(A1054,'comparacion amort'!$A:$U,19,FALSE)</f>
        <v>-9191499</v>
      </c>
      <c r="Z1054" s="7" t="str">
        <f>+VLOOKUP([1]!Tabla1[[#This Row],[Act.fijo]],'[1]clases de AF'!$A:$C,3,FALSE)</f>
        <v>P-TERRUR</v>
      </c>
    </row>
    <row r="1055" spans="1:26" x14ac:dyDescent="0.25">
      <c r="A1055">
        <v>10905</v>
      </c>
      <c r="B1055">
        <v>0</v>
      </c>
      <c r="C1055" t="s">
        <v>698</v>
      </c>
      <c r="D1055" t="s">
        <v>1023</v>
      </c>
      <c r="E1055" t="s">
        <v>1002</v>
      </c>
      <c r="F1055" t="s">
        <v>1006</v>
      </c>
      <c r="G1055">
        <v>1645011000</v>
      </c>
      <c r="H1055" t="s">
        <v>17</v>
      </c>
      <c r="I1055" t="s">
        <v>38</v>
      </c>
      <c r="K1055" t="s">
        <v>18</v>
      </c>
      <c r="L1055" s="1">
        <v>1239046897</v>
      </c>
      <c r="M1055" s="1">
        <v>-53539062</v>
      </c>
      <c r="N1055" s="1">
        <v>1185507835</v>
      </c>
      <c r="O1055" s="2" t="str">
        <f>+VLOOKUP(A1055,'comparacion amort'!$A:$U,5,FALSE)</f>
        <v>ZVRI</v>
      </c>
      <c r="P1055" s="5">
        <v>44562</v>
      </c>
      <c r="Q1055" s="2">
        <v>27</v>
      </c>
      <c r="R1055" s="2">
        <v>0</v>
      </c>
      <c r="S1055" s="11">
        <f t="shared" si="84"/>
        <v>27</v>
      </c>
      <c r="T1055" s="12">
        <f t="shared" si="80"/>
        <v>1</v>
      </c>
      <c r="U1055" s="7">
        <f t="shared" si="81"/>
        <v>2</v>
      </c>
      <c r="V1055" s="7">
        <f t="shared" si="82"/>
        <v>25</v>
      </c>
      <c r="W1055" s="7">
        <f t="shared" si="83"/>
        <v>10</v>
      </c>
      <c r="X1055" s="2" t="str">
        <f>+VLOOKUP(A1055,'comparacion amort'!$A:$U,10,FALSE)</f>
        <v>C32903</v>
      </c>
      <c r="Y1055" s="3">
        <f>+VLOOKUP(A1055,'comparacion amort'!$A:$U,19,FALSE)</f>
        <v>-7648437</v>
      </c>
      <c r="Z1055" s="7" t="str">
        <f>+VLOOKUP([1]!Tabla1[[#This Row],[Act.fijo]],'[1]clases de AF'!$A:$C,3,FALSE)</f>
        <v>P-TERRUR</v>
      </c>
    </row>
    <row r="1056" spans="1:26" x14ac:dyDescent="0.25">
      <c r="A1056">
        <v>10906</v>
      </c>
      <c r="B1056">
        <v>0</v>
      </c>
      <c r="C1056" t="s">
        <v>698</v>
      </c>
      <c r="D1056" t="s">
        <v>738</v>
      </c>
      <c r="E1056" t="s">
        <v>1002</v>
      </c>
      <c r="F1056" t="s">
        <v>1006</v>
      </c>
      <c r="G1056">
        <v>1645011000</v>
      </c>
      <c r="H1056" t="s">
        <v>17</v>
      </c>
      <c r="I1056" t="s">
        <v>38</v>
      </c>
      <c r="K1056" t="s">
        <v>18</v>
      </c>
      <c r="L1056" s="1">
        <v>1535585427</v>
      </c>
      <c r="M1056" s="1">
        <v>-42655149</v>
      </c>
      <c r="N1056" s="1">
        <v>1492930278</v>
      </c>
      <c r="O1056" s="2" t="str">
        <f>+VLOOKUP(A1056,'comparacion amort'!$A:$U,5,FALSE)</f>
        <v>ZVRI</v>
      </c>
      <c r="P1056" s="5">
        <v>44562</v>
      </c>
      <c r="Q1056" s="2">
        <v>42</v>
      </c>
      <c r="R1056" s="2">
        <v>0</v>
      </c>
      <c r="S1056" s="11">
        <f t="shared" si="84"/>
        <v>42</v>
      </c>
      <c r="T1056" s="12">
        <f t="shared" si="80"/>
        <v>1</v>
      </c>
      <c r="U1056" s="7">
        <f t="shared" si="81"/>
        <v>2</v>
      </c>
      <c r="V1056" s="7">
        <f t="shared" si="82"/>
        <v>40</v>
      </c>
      <c r="W1056" s="7">
        <f t="shared" si="83"/>
        <v>10</v>
      </c>
      <c r="X1056" s="2" t="str">
        <f>+VLOOKUP(A1056,'comparacion amort'!$A:$U,10,FALSE)</f>
        <v>C32903</v>
      </c>
      <c r="Y1056" s="3">
        <f>+VLOOKUP(A1056,'comparacion amort'!$A:$U,19,FALSE)</f>
        <v>-6093592</v>
      </c>
      <c r="Z1056" s="7" t="str">
        <f>+VLOOKUP([1]!Tabla1[[#This Row],[Act.fijo]],'[1]clases de AF'!$A:$C,3,FALSE)</f>
        <v>P-TERRUR</v>
      </c>
    </row>
    <row r="1057" spans="1:26" x14ac:dyDescent="0.25">
      <c r="A1057">
        <v>10907</v>
      </c>
      <c r="B1057">
        <v>0</v>
      </c>
      <c r="C1057" t="s">
        <v>698</v>
      </c>
      <c r="D1057" t="s">
        <v>1024</v>
      </c>
      <c r="E1057" t="s">
        <v>1002</v>
      </c>
      <c r="F1057" t="s">
        <v>1006</v>
      </c>
      <c r="G1057">
        <v>1645011000</v>
      </c>
      <c r="H1057" t="s">
        <v>17</v>
      </c>
      <c r="I1057" t="s">
        <v>38</v>
      </c>
      <c r="K1057" t="s">
        <v>18</v>
      </c>
      <c r="L1057" s="1">
        <v>6334854079</v>
      </c>
      <c r="M1057" s="1">
        <v>-102648098</v>
      </c>
      <c r="N1057" s="1">
        <v>6232205981</v>
      </c>
      <c r="O1057" s="2" t="str">
        <f>+VLOOKUP(A1057,'comparacion amort'!$A:$U,5,FALSE)</f>
        <v>ZVRI</v>
      </c>
      <c r="P1057" s="5">
        <v>44562</v>
      </c>
      <c r="Q1057" s="2">
        <v>72</v>
      </c>
      <c r="R1057" s="2">
        <v>0</v>
      </c>
      <c r="S1057" s="11">
        <f t="shared" si="84"/>
        <v>72</v>
      </c>
      <c r="T1057" s="12">
        <f t="shared" si="80"/>
        <v>1</v>
      </c>
      <c r="U1057" s="7">
        <f t="shared" si="81"/>
        <v>2</v>
      </c>
      <c r="V1057" s="7">
        <f t="shared" si="82"/>
        <v>70</v>
      </c>
      <c r="W1057" s="7">
        <f t="shared" si="83"/>
        <v>10</v>
      </c>
      <c r="X1057" s="2" t="str">
        <f>+VLOOKUP(A1057,'comparacion amort'!$A:$U,10,FALSE)</f>
        <v>C32903</v>
      </c>
      <c r="Y1057" s="3">
        <f>+VLOOKUP(A1057,'comparacion amort'!$A:$U,19,FALSE)</f>
        <v>-14664014</v>
      </c>
      <c r="Z1057" s="7" t="str">
        <f>+VLOOKUP([1]!Tabla1[[#This Row],[Act.fijo]],'[1]clases de AF'!$A:$C,3,FALSE)</f>
        <v>P-TERRUR</v>
      </c>
    </row>
    <row r="1058" spans="1:26" x14ac:dyDescent="0.25">
      <c r="A1058">
        <v>10908</v>
      </c>
      <c r="B1058">
        <v>0</v>
      </c>
      <c r="C1058" t="s">
        <v>698</v>
      </c>
      <c r="D1058" t="s">
        <v>740</v>
      </c>
      <c r="E1058" t="s">
        <v>1002</v>
      </c>
      <c r="F1058" t="s">
        <v>1006</v>
      </c>
      <c r="G1058">
        <v>1645011000</v>
      </c>
      <c r="H1058" t="s">
        <v>17</v>
      </c>
      <c r="I1058" t="s">
        <v>38</v>
      </c>
      <c r="K1058" t="s">
        <v>18</v>
      </c>
      <c r="L1058" s="1">
        <v>152582417</v>
      </c>
      <c r="M1058" s="1">
        <v>-22251602</v>
      </c>
      <c r="N1058" s="1">
        <v>130330815</v>
      </c>
      <c r="O1058" s="2" t="str">
        <f>+VLOOKUP(A1058,'comparacion amort'!$A:$U,5,FALSE)</f>
        <v>ZVRI</v>
      </c>
      <c r="P1058" s="5">
        <v>44562</v>
      </c>
      <c r="Q1058" s="2">
        <v>8</v>
      </c>
      <c r="R1058" s="2">
        <v>0</v>
      </c>
      <c r="S1058" s="11">
        <f t="shared" si="84"/>
        <v>8</v>
      </c>
      <c r="T1058" s="12">
        <f t="shared" si="80"/>
        <v>1</v>
      </c>
      <c r="U1058" s="7">
        <f t="shared" si="81"/>
        <v>2</v>
      </c>
      <c r="V1058" s="7">
        <f t="shared" si="82"/>
        <v>6</v>
      </c>
      <c r="W1058" s="7">
        <f t="shared" si="83"/>
        <v>10</v>
      </c>
      <c r="X1058" s="2" t="str">
        <f>+VLOOKUP(A1058,'comparacion amort'!$A:$U,10,FALSE)</f>
        <v>C32903</v>
      </c>
      <c r="Y1058" s="3">
        <f>+VLOOKUP(A1058,'comparacion amort'!$A:$U,19,FALSE)</f>
        <v>-3178800</v>
      </c>
      <c r="Z1058" s="7" t="str">
        <f>+VLOOKUP([1]!Tabla1[[#This Row],[Act.fijo]],'[1]clases de AF'!$A:$C,3,FALSE)</f>
        <v>P-TERRUR</v>
      </c>
    </row>
    <row r="1059" spans="1:26" x14ac:dyDescent="0.25">
      <c r="A1059">
        <v>10909</v>
      </c>
      <c r="B1059">
        <v>0</v>
      </c>
      <c r="C1059" t="s">
        <v>698</v>
      </c>
      <c r="D1059" t="s">
        <v>930</v>
      </c>
      <c r="E1059" t="s">
        <v>1002</v>
      </c>
      <c r="F1059" t="s">
        <v>1006</v>
      </c>
      <c r="G1059">
        <v>1645011000</v>
      </c>
      <c r="H1059" t="s">
        <v>17</v>
      </c>
      <c r="I1059" t="s">
        <v>38</v>
      </c>
      <c r="K1059" t="s">
        <v>18</v>
      </c>
      <c r="L1059" s="1">
        <v>646612924</v>
      </c>
      <c r="M1059" s="1">
        <v>-107768819</v>
      </c>
      <c r="N1059" s="1">
        <v>538844105</v>
      </c>
      <c r="O1059" s="2" t="str">
        <f>+VLOOKUP(A1059,'comparacion amort'!$A:$U,5,FALSE)</f>
        <v>ZVRI</v>
      </c>
      <c r="P1059" s="5">
        <v>44562</v>
      </c>
      <c r="Q1059" s="2">
        <v>7</v>
      </c>
      <c r="R1059" s="2">
        <v>0</v>
      </c>
      <c r="S1059" s="11">
        <f t="shared" si="84"/>
        <v>7</v>
      </c>
      <c r="T1059" s="12">
        <f t="shared" si="80"/>
        <v>1</v>
      </c>
      <c r="U1059" s="7">
        <f t="shared" si="81"/>
        <v>2</v>
      </c>
      <c r="V1059" s="7">
        <f t="shared" si="82"/>
        <v>5</v>
      </c>
      <c r="W1059" s="7">
        <f t="shared" si="83"/>
        <v>10</v>
      </c>
      <c r="X1059" s="2" t="str">
        <f>+VLOOKUP(A1059,'comparacion amort'!$A:$U,10,FALSE)</f>
        <v>C32903</v>
      </c>
      <c r="Y1059" s="3">
        <f>+VLOOKUP(A1059,'comparacion amort'!$A:$U,19,FALSE)</f>
        <v>-15395545</v>
      </c>
      <c r="Z1059" s="7" t="str">
        <f>+VLOOKUP([1]!Tabla1[[#This Row],[Act.fijo]],'[1]clases de AF'!$A:$C,3,FALSE)</f>
        <v>P-TERRUR</v>
      </c>
    </row>
    <row r="1060" spans="1:26" x14ac:dyDescent="0.25">
      <c r="A1060">
        <v>10910</v>
      </c>
      <c r="B1060">
        <v>0</v>
      </c>
      <c r="C1060" t="s">
        <v>698</v>
      </c>
      <c r="D1060" t="s">
        <v>1025</v>
      </c>
      <c r="E1060" t="s">
        <v>1002</v>
      </c>
      <c r="F1060" t="s">
        <v>1006</v>
      </c>
      <c r="G1060">
        <v>1645011000</v>
      </c>
      <c r="H1060" t="s">
        <v>17</v>
      </c>
      <c r="I1060" t="s">
        <v>38</v>
      </c>
      <c r="K1060" t="s">
        <v>18</v>
      </c>
      <c r="L1060" s="1">
        <v>340977411</v>
      </c>
      <c r="M1060" s="1">
        <v>-49725872</v>
      </c>
      <c r="N1060" s="1">
        <v>291251539</v>
      </c>
      <c r="O1060" s="2" t="str">
        <f>+VLOOKUP(A1060,'comparacion amort'!$A:$U,5,FALSE)</f>
        <v>ZVRI</v>
      </c>
      <c r="P1060" s="5">
        <v>44562</v>
      </c>
      <c r="Q1060" s="2">
        <v>8</v>
      </c>
      <c r="R1060" s="2">
        <v>0</v>
      </c>
      <c r="S1060" s="11">
        <f t="shared" si="84"/>
        <v>8</v>
      </c>
      <c r="T1060" s="12">
        <f t="shared" si="80"/>
        <v>1</v>
      </c>
      <c r="U1060" s="7">
        <f t="shared" si="81"/>
        <v>2</v>
      </c>
      <c r="V1060" s="7">
        <f t="shared" si="82"/>
        <v>6</v>
      </c>
      <c r="W1060" s="7">
        <f t="shared" si="83"/>
        <v>10</v>
      </c>
      <c r="X1060" s="2" t="str">
        <f>+VLOOKUP(A1060,'comparacion amort'!$A:$U,10,FALSE)</f>
        <v>C32903</v>
      </c>
      <c r="Y1060" s="3">
        <f>+VLOOKUP(A1060,'comparacion amort'!$A:$U,19,FALSE)</f>
        <v>-7103696</v>
      </c>
      <c r="Z1060" s="7" t="str">
        <f>+VLOOKUP([1]!Tabla1[[#This Row],[Act.fijo]],'[1]clases de AF'!$A:$C,3,FALSE)</f>
        <v>P-TERRUR</v>
      </c>
    </row>
    <row r="1061" spans="1:26" x14ac:dyDescent="0.25">
      <c r="A1061">
        <v>10911</v>
      </c>
      <c r="B1061">
        <v>0</v>
      </c>
      <c r="C1061" t="s">
        <v>698</v>
      </c>
      <c r="D1061" t="s">
        <v>1026</v>
      </c>
      <c r="E1061" t="s">
        <v>1002</v>
      </c>
      <c r="F1061" t="s">
        <v>1006</v>
      </c>
      <c r="G1061">
        <v>1645011000</v>
      </c>
      <c r="H1061" t="s">
        <v>17</v>
      </c>
      <c r="I1061" t="s">
        <v>38</v>
      </c>
      <c r="K1061" t="s">
        <v>18</v>
      </c>
      <c r="L1061" s="1">
        <v>221130744</v>
      </c>
      <c r="M1061" s="1">
        <v>-32248233</v>
      </c>
      <c r="N1061" s="1">
        <v>188882511</v>
      </c>
      <c r="O1061" s="2" t="str">
        <f>+VLOOKUP(A1061,'comparacion amort'!$A:$U,5,FALSE)</f>
        <v>ZVRI</v>
      </c>
      <c r="P1061" s="5">
        <v>44562</v>
      </c>
      <c r="Q1061" s="2">
        <v>8</v>
      </c>
      <c r="R1061" s="2">
        <v>0</v>
      </c>
      <c r="S1061" s="11">
        <f t="shared" si="84"/>
        <v>8</v>
      </c>
      <c r="T1061" s="12">
        <f t="shared" si="80"/>
        <v>1</v>
      </c>
      <c r="U1061" s="7">
        <f t="shared" si="81"/>
        <v>2</v>
      </c>
      <c r="V1061" s="7">
        <f t="shared" si="82"/>
        <v>6</v>
      </c>
      <c r="W1061" s="7">
        <f t="shared" si="83"/>
        <v>10</v>
      </c>
      <c r="X1061" s="2" t="str">
        <f>+VLOOKUP(A1061,'comparacion amort'!$A:$U,10,FALSE)</f>
        <v>C32903</v>
      </c>
      <c r="Y1061" s="3">
        <f>+VLOOKUP(A1061,'comparacion amort'!$A:$U,19,FALSE)</f>
        <v>-4606890</v>
      </c>
      <c r="Z1061" s="7" t="str">
        <f>+VLOOKUP([1]!Tabla1[[#This Row],[Act.fijo]],'[1]clases de AF'!$A:$C,3,FALSE)</f>
        <v>P-TERRUR</v>
      </c>
    </row>
    <row r="1062" spans="1:26" x14ac:dyDescent="0.25">
      <c r="A1062">
        <v>10912</v>
      </c>
      <c r="B1062">
        <v>0</v>
      </c>
      <c r="C1062" t="s">
        <v>698</v>
      </c>
      <c r="D1062" t="s">
        <v>741</v>
      </c>
      <c r="E1062" t="s">
        <v>1002</v>
      </c>
      <c r="F1062" t="s">
        <v>1006</v>
      </c>
      <c r="G1062">
        <v>1645011000</v>
      </c>
      <c r="H1062" t="s">
        <v>17</v>
      </c>
      <c r="I1062" t="s">
        <v>38</v>
      </c>
      <c r="K1062" t="s">
        <v>18</v>
      </c>
      <c r="L1062" s="1">
        <v>165835852</v>
      </c>
      <c r="M1062" s="1">
        <v>-165835852</v>
      </c>
      <c r="N1062">
        <v>0</v>
      </c>
      <c r="O1062" s="2" t="str">
        <f>+VLOOKUP(A1062,'comparacion amort'!$A:$U,5,FALSE)</f>
        <v>ZVRI</v>
      </c>
      <c r="P1062" s="5">
        <v>44562</v>
      </c>
      <c r="Q1062" s="2">
        <v>1</v>
      </c>
      <c r="R1062" s="2">
        <v>0</v>
      </c>
      <c r="S1062" s="11">
        <f t="shared" si="84"/>
        <v>1</v>
      </c>
      <c r="T1062" s="12">
        <f t="shared" si="80"/>
        <v>1</v>
      </c>
      <c r="U1062" s="7">
        <f t="shared" si="81"/>
        <v>2</v>
      </c>
      <c r="V1062" s="7">
        <f t="shared" si="82"/>
        <v>0</v>
      </c>
      <c r="W1062" s="7">
        <f t="shared" si="83"/>
        <v>10</v>
      </c>
      <c r="X1062" s="2" t="str">
        <f>+VLOOKUP(A1062,'comparacion amort'!$A:$U,10,FALSE)</f>
        <v>C32903</v>
      </c>
      <c r="Y1062" s="3">
        <f>+VLOOKUP(A1062,'comparacion amort'!$A:$U,19,FALSE)</f>
        <v>0</v>
      </c>
      <c r="Z1062" s="7" t="str">
        <f>+VLOOKUP([1]!Tabla1[[#This Row],[Act.fijo]],'[1]clases de AF'!$A:$C,3,FALSE)</f>
        <v>P-TERRUR</v>
      </c>
    </row>
    <row r="1063" spans="1:26" x14ac:dyDescent="0.25">
      <c r="A1063">
        <v>10914</v>
      </c>
      <c r="B1063">
        <v>0</v>
      </c>
      <c r="C1063" t="s">
        <v>698</v>
      </c>
      <c r="D1063" t="s">
        <v>1027</v>
      </c>
      <c r="E1063" t="s">
        <v>1002</v>
      </c>
      <c r="F1063" t="s">
        <v>1006</v>
      </c>
      <c r="G1063">
        <v>1645011000</v>
      </c>
      <c r="H1063" t="s">
        <v>17</v>
      </c>
      <c r="I1063" t="s">
        <v>38</v>
      </c>
      <c r="K1063" t="s">
        <v>18</v>
      </c>
      <c r="L1063" s="1">
        <v>231283977</v>
      </c>
      <c r="M1063" s="1">
        <v>-33728913</v>
      </c>
      <c r="N1063" s="1">
        <v>197555064</v>
      </c>
      <c r="O1063" s="2" t="str">
        <f>+VLOOKUP(A1063,'comparacion amort'!$A:$U,5,FALSE)</f>
        <v>ZVRI</v>
      </c>
      <c r="P1063" s="5">
        <v>44562</v>
      </c>
      <c r="Q1063" s="2">
        <v>8</v>
      </c>
      <c r="R1063" s="2">
        <v>0</v>
      </c>
      <c r="S1063" s="11">
        <f t="shared" si="84"/>
        <v>8</v>
      </c>
      <c r="T1063" s="12">
        <f t="shared" si="80"/>
        <v>1</v>
      </c>
      <c r="U1063" s="7">
        <f t="shared" si="81"/>
        <v>2</v>
      </c>
      <c r="V1063" s="7">
        <f t="shared" si="82"/>
        <v>6</v>
      </c>
      <c r="W1063" s="7">
        <f t="shared" si="83"/>
        <v>10</v>
      </c>
      <c r="X1063" s="2" t="str">
        <f>+VLOOKUP(A1063,'comparacion amort'!$A:$U,10,FALSE)</f>
        <v>C32903</v>
      </c>
      <c r="Y1063" s="3">
        <f>+VLOOKUP(A1063,'comparacion amort'!$A:$U,19,FALSE)</f>
        <v>-4818416</v>
      </c>
      <c r="Z1063" s="7" t="str">
        <f>+VLOOKUP([1]!Tabla1[[#This Row],[Act.fijo]],'[1]clases de AF'!$A:$C,3,FALSE)</f>
        <v>P-TERRUR</v>
      </c>
    </row>
    <row r="1064" spans="1:26" x14ac:dyDescent="0.25">
      <c r="A1064">
        <v>10915</v>
      </c>
      <c r="B1064">
        <v>0</v>
      </c>
      <c r="C1064" t="s">
        <v>698</v>
      </c>
      <c r="D1064" t="s">
        <v>1028</v>
      </c>
      <c r="E1064" t="s">
        <v>1002</v>
      </c>
      <c r="F1064" t="s">
        <v>1006</v>
      </c>
      <c r="G1064">
        <v>1645011000</v>
      </c>
      <c r="H1064" t="s">
        <v>17</v>
      </c>
      <c r="I1064" t="s">
        <v>38</v>
      </c>
      <c r="K1064" t="s">
        <v>18</v>
      </c>
      <c r="L1064" s="1">
        <v>77639002</v>
      </c>
      <c r="M1064" s="1">
        <v>-4528941</v>
      </c>
      <c r="N1064" s="1">
        <v>73110061</v>
      </c>
      <c r="O1064" s="2" t="str">
        <f>+VLOOKUP(A1064,'comparacion amort'!$A:$U,5,FALSE)</f>
        <v>ZVRI</v>
      </c>
      <c r="P1064" s="5">
        <v>44562</v>
      </c>
      <c r="Q1064" s="2">
        <v>20</v>
      </c>
      <c r="R1064" s="2">
        <v>0</v>
      </c>
      <c r="S1064" s="11">
        <f t="shared" si="84"/>
        <v>20</v>
      </c>
      <c r="T1064" s="12">
        <f t="shared" si="80"/>
        <v>1</v>
      </c>
      <c r="U1064" s="7">
        <f t="shared" si="81"/>
        <v>2</v>
      </c>
      <c r="V1064" s="7">
        <f t="shared" si="82"/>
        <v>18</v>
      </c>
      <c r="W1064" s="7">
        <f t="shared" si="83"/>
        <v>10</v>
      </c>
      <c r="X1064" s="2" t="str">
        <f>+VLOOKUP(A1064,'comparacion amort'!$A:$U,10,FALSE)</f>
        <v>C32903</v>
      </c>
      <c r="Y1064" s="3">
        <f>+VLOOKUP(A1064,'comparacion amort'!$A:$U,19,FALSE)</f>
        <v>-646991</v>
      </c>
      <c r="Z1064" s="7" t="str">
        <f>+VLOOKUP([1]!Tabla1[[#This Row],[Act.fijo]],'[1]clases de AF'!$A:$C,3,FALSE)</f>
        <v>P-TERRUR</v>
      </c>
    </row>
    <row r="1065" spans="1:26" x14ac:dyDescent="0.25">
      <c r="A1065">
        <v>10916</v>
      </c>
      <c r="B1065">
        <v>0</v>
      </c>
      <c r="C1065" t="s">
        <v>698</v>
      </c>
      <c r="D1065" t="s">
        <v>1029</v>
      </c>
      <c r="E1065" t="s">
        <v>1002</v>
      </c>
      <c r="F1065" t="s">
        <v>1006</v>
      </c>
      <c r="G1065">
        <v>1645011000</v>
      </c>
      <c r="H1065" t="s">
        <v>17</v>
      </c>
      <c r="I1065" t="s">
        <v>38</v>
      </c>
      <c r="K1065" t="s">
        <v>18</v>
      </c>
      <c r="L1065" s="1">
        <v>547870354</v>
      </c>
      <c r="M1065" s="1">
        <v>-37598944</v>
      </c>
      <c r="N1065" s="1">
        <v>510271410</v>
      </c>
      <c r="O1065" s="2" t="str">
        <f>+VLOOKUP(A1065,'comparacion amort'!$A:$U,5,FALSE)</f>
        <v>ZVRI</v>
      </c>
      <c r="P1065" s="5">
        <v>44562</v>
      </c>
      <c r="Q1065" s="2">
        <v>17</v>
      </c>
      <c r="R1065" s="2">
        <v>0</v>
      </c>
      <c r="S1065" s="11">
        <f t="shared" si="84"/>
        <v>17</v>
      </c>
      <c r="T1065" s="12">
        <f t="shared" si="80"/>
        <v>1</v>
      </c>
      <c r="U1065" s="7">
        <f t="shared" si="81"/>
        <v>2</v>
      </c>
      <c r="V1065" s="7">
        <f t="shared" si="82"/>
        <v>15</v>
      </c>
      <c r="W1065" s="7">
        <f t="shared" si="83"/>
        <v>10</v>
      </c>
      <c r="X1065" s="2" t="str">
        <f>+VLOOKUP(A1065,'comparacion amort'!$A:$U,10,FALSE)</f>
        <v>C32903</v>
      </c>
      <c r="Y1065" s="3">
        <f>+VLOOKUP(A1065,'comparacion amort'!$A:$U,19,FALSE)</f>
        <v>-5371277</v>
      </c>
      <c r="Z1065" s="7" t="str">
        <f>+VLOOKUP([1]!Tabla1[[#This Row],[Act.fijo]],'[1]clases de AF'!$A:$C,3,FALSE)</f>
        <v>P-TERRUR</v>
      </c>
    </row>
    <row r="1066" spans="1:26" x14ac:dyDescent="0.25">
      <c r="A1066">
        <v>10917</v>
      </c>
      <c r="B1066">
        <v>0</v>
      </c>
      <c r="C1066" t="s">
        <v>698</v>
      </c>
      <c r="D1066" t="s">
        <v>936</v>
      </c>
      <c r="E1066" t="s">
        <v>1002</v>
      </c>
      <c r="F1066" t="s">
        <v>1006</v>
      </c>
      <c r="G1066">
        <v>1645011000</v>
      </c>
      <c r="H1066" t="s">
        <v>17</v>
      </c>
      <c r="I1066" t="s">
        <v>38</v>
      </c>
      <c r="K1066" t="s">
        <v>18</v>
      </c>
      <c r="L1066" s="1">
        <v>346663409</v>
      </c>
      <c r="M1066" s="1">
        <v>-22468924</v>
      </c>
      <c r="N1066" s="1">
        <v>324194485</v>
      </c>
      <c r="O1066" s="2" t="str">
        <f>+VLOOKUP(A1066,'comparacion amort'!$A:$U,5,FALSE)</f>
        <v>ZVRI</v>
      </c>
      <c r="P1066" s="5">
        <v>44562</v>
      </c>
      <c r="Q1066" s="2">
        <v>18</v>
      </c>
      <c r="R1066" s="2">
        <v>0</v>
      </c>
      <c r="S1066" s="11">
        <f t="shared" si="84"/>
        <v>18</v>
      </c>
      <c r="T1066" s="12">
        <f t="shared" si="80"/>
        <v>1</v>
      </c>
      <c r="U1066" s="7">
        <f t="shared" si="81"/>
        <v>2</v>
      </c>
      <c r="V1066" s="7">
        <f t="shared" si="82"/>
        <v>16</v>
      </c>
      <c r="W1066" s="7">
        <f t="shared" si="83"/>
        <v>10</v>
      </c>
      <c r="X1066" s="2" t="str">
        <f>+VLOOKUP(A1066,'comparacion amort'!$A:$U,10,FALSE)</f>
        <v>C32903</v>
      </c>
      <c r="Y1066" s="3">
        <f>+VLOOKUP(A1066,'comparacion amort'!$A:$U,19,FALSE)</f>
        <v>-3209846</v>
      </c>
      <c r="Z1066" s="7" t="str">
        <f>+VLOOKUP([1]!Tabla1[[#This Row],[Act.fijo]],'[1]clases de AF'!$A:$C,3,FALSE)</f>
        <v>P-TERRUR</v>
      </c>
    </row>
    <row r="1067" spans="1:26" x14ac:dyDescent="0.25">
      <c r="A1067">
        <v>10918</v>
      </c>
      <c r="B1067">
        <v>0</v>
      </c>
      <c r="C1067" t="s">
        <v>698</v>
      </c>
      <c r="D1067" t="s">
        <v>937</v>
      </c>
      <c r="E1067" t="s">
        <v>1002</v>
      </c>
      <c r="F1067" t="s">
        <v>1006</v>
      </c>
      <c r="G1067">
        <v>1645011000</v>
      </c>
      <c r="H1067" t="s">
        <v>17</v>
      </c>
      <c r="I1067" t="s">
        <v>38</v>
      </c>
      <c r="K1067" t="s">
        <v>18</v>
      </c>
      <c r="L1067" s="1">
        <v>346663409</v>
      </c>
      <c r="M1067" s="1">
        <v>-22468924</v>
      </c>
      <c r="N1067" s="1">
        <v>324194485</v>
      </c>
      <c r="O1067" s="2" t="str">
        <f>+VLOOKUP(A1067,'comparacion amort'!$A:$U,5,FALSE)</f>
        <v>ZVRI</v>
      </c>
      <c r="P1067" s="5">
        <v>44562</v>
      </c>
      <c r="Q1067" s="2">
        <v>18</v>
      </c>
      <c r="R1067" s="2">
        <v>0</v>
      </c>
      <c r="S1067" s="11">
        <f t="shared" si="84"/>
        <v>18</v>
      </c>
      <c r="T1067" s="12">
        <f t="shared" si="80"/>
        <v>1</v>
      </c>
      <c r="U1067" s="7">
        <f t="shared" si="81"/>
        <v>2</v>
      </c>
      <c r="V1067" s="7">
        <f t="shared" si="82"/>
        <v>16</v>
      </c>
      <c r="W1067" s="7">
        <f t="shared" si="83"/>
        <v>10</v>
      </c>
      <c r="X1067" s="2" t="str">
        <f>+VLOOKUP(A1067,'comparacion amort'!$A:$U,10,FALSE)</f>
        <v>C32903</v>
      </c>
      <c r="Y1067" s="3">
        <f>+VLOOKUP(A1067,'comparacion amort'!$A:$U,19,FALSE)</f>
        <v>-3209846</v>
      </c>
      <c r="Z1067" s="7" t="str">
        <f>+VLOOKUP([1]!Tabla1[[#This Row],[Act.fijo]],'[1]clases de AF'!$A:$C,3,FALSE)</f>
        <v>P-TERRUR</v>
      </c>
    </row>
    <row r="1068" spans="1:26" x14ac:dyDescent="0.25">
      <c r="A1068">
        <v>10919</v>
      </c>
      <c r="B1068">
        <v>0</v>
      </c>
      <c r="C1068" t="s">
        <v>698</v>
      </c>
      <c r="D1068" t="s">
        <v>1030</v>
      </c>
      <c r="E1068" t="s">
        <v>1002</v>
      </c>
      <c r="F1068" t="s">
        <v>1006</v>
      </c>
      <c r="G1068">
        <v>1645011000</v>
      </c>
      <c r="H1068" t="s">
        <v>17</v>
      </c>
      <c r="I1068" t="s">
        <v>38</v>
      </c>
      <c r="K1068" t="s">
        <v>18</v>
      </c>
      <c r="L1068" s="1">
        <v>6438621674</v>
      </c>
      <c r="M1068" s="1">
        <v>-203019602</v>
      </c>
      <c r="N1068" s="1">
        <v>6235602072</v>
      </c>
      <c r="O1068" s="2" t="str">
        <f>+VLOOKUP(A1068,'comparacion amort'!$A:$U,5,FALSE)</f>
        <v>ZVRI</v>
      </c>
      <c r="P1068" s="5">
        <v>44562</v>
      </c>
      <c r="Q1068" s="2">
        <v>37</v>
      </c>
      <c r="R1068" s="2">
        <v>0</v>
      </c>
      <c r="S1068" s="11">
        <f t="shared" si="84"/>
        <v>37</v>
      </c>
      <c r="T1068" s="12">
        <f t="shared" si="80"/>
        <v>1</v>
      </c>
      <c r="U1068" s="7">
        <f t="shared" si="81"/>
        <v>2</v>
      </c>
      <c r="V1068" s="7">
        <f t="shared" si="82"/>
        <v>35</v>
      </c>
      <c r="W1068" s="7">
        <f t="shared" si="83"/>
        <v>10</v>
      </c>
      <c r="X1068" s="2" t="str">
        <f>+VLOOKUP(A1068,'comparacion amort'!$A:$U,10,FALSE)</f>
        <v>C32903</v>
      </c>
      <c r="Y1068" s="3">
        <f>+VLOOKUP(A1068,'comparacion amort'!$A:$U,19,FALSE)</f>
        <v>-29002800</v>
      </c>
      <c r="Z1068" s="7" t="str">
        <f>+VLOOKUP([1]!Tabla1[[#This Row],[Act.fijo]],'[1]clases de AF'!$A:$C,3,FALSE)</f>
        <v>P-TERRUR</v>
      </c>
    </row>
    <row r="1069" spans="1:26" x14ac:dyDescent="0.25">
      <c r="A1069">
        <v>10920</v>
      </c>
      <c r="B1069">
        <v>0</v>
      </c>
      <c r="C1069" t="s">
        <v>698</v>
      </c>
      <c r="D1069" t="s">
        <v>1031</v>
      </c>
      <c r="E1069" t="s">
        <v>1002</v>
      </c>
      <c r="F1069" t="s">
        <v>1006</v>
      </c>
      <c r="G1069">
        <v>1645011000</v>
      </c>
      <c r="H1069" t="s">
        <v>17</v>
      </c>
      <c r="I1069" t="s">
        <v>38</v>
      </c>
      <c r="K1069" t="s">
        <v>18</v>
      </c>
      <c r="L1069" s="1">
        <v>11231952055</v>
      </c>
      <c r="M1069" s="1">
        <v>-254862397</v>
      </c>
      <c r="N1069" s="1">
        <v>10977089658</v>
      </c>
      <c r="O1069" s="2" t="str">
        <f>+VLOOKUP(A1069,'comparacion amort'!$A:$U,5,FALSE)</f>
        <v>ZVRI</v>
      </c>
      <c r="P1069" s="5">
        <v>44562</v>
      </c>
      <c r="Q1069" s="2">
        <v>54</v>
      </c>
      <c r="R1069" s="2">
        <v>0</v>
      </c>
      <c r="S1069" s="11">
        <f t="shared" si="84"/>
        <v>54</v>
      </c>
      <c r="T1069" s="12">
        <f t="shared" si="80"/>
        <v>1</v>
      </c>
      <c r="U1069" s="7">
        <f t="shared" si="81"/>
        <v>2</v>
      </c>
      <c r="V1069" s="7">
        <f t="shared" si="82"/>
        <v>52</v>
      </c>
      <c r="W1069" s="7">
        <f t="shared" si="83"/>
        <v>10</v>
      </c>
      <c r="X1069" s="2" t="str">
        <f>+VLOOKUP(A1069,'comparacion amort'!$A:$U,10,FALSE)</f>
        <v>C32903</v>
      </c>
      <c r="Y1069" s="3">
        <f>+VLOOKUP(A1069,'comparacion amort'!$A:$U,19,FALSE)</f>
        <v>-34628043</v>
      </c>
      <c r="Z1069" s="7" t="str">
        <f>+VLOOKUP([1]!Tabla1[[#This Row],[Act.fijo]],'[1]clases de AF'!$A:$C,3,FALSE)</f>
        <v>P-TERRUR</v>
      </c>
    </row>
    <row r="1070" spans="1:26" x14ac:dyDescent="0.25">
      <c r="A1070">
        <v>10921</v>
      </c>
      <c r="B1070">
        <v>0</v>
      </c>
      <c r="C1070" t="s">
        <v>698</v>
      </c>
      <c r="D1070" t="s">
        <v>811</v>
      </c>
      <c r="E1070" t="s">
        <v>1002</v>
      </c>
      <c r="F1070" t="s">
        <v>1006</v>
      </c>
      <c r="G1070">
        <v>1645011000</v>
      </c>
      <c r="H1070" t="s">
        <v>17</v>
      </c>
      <c r="I1070" t="s">
        <v>38</v>
      </c>
      <c r="K1070" t="s">
        <v>18</v>
      </c>
      <c r="L1070" s="1">
        <v>2562076393</v>
      </c>
      <c r="M1070" s="1">
        <v>-58135658</v>
      </c>
      <c r="N1070" s="1">
        <v>2503940735</v>
      </c>
      <c r="O1070" s="2" t="str">
        <f>+VLOOKUP(A1070,'comparacion amort'!$A:$U,5,FALSE)</f>
        <v>ZVRI</v>
      </c>
      <c r="P1070" s="5">
        <v>44562</v>
      </c>
      <c r="Q1070" s="2">
        <v>54</v>
      </c>
      <c r="R1070" s="2">
        <v>0</v>
      </c>
      <c r="S1070" s="11">
        <f t="shared" si="84"/>
        <v>54</v>
      </c>
      <c r="T1070" s="12">
        <f t="shared" si="80"/>
        <v>1</v>
      </c>
      <c r="U1070" s="7">
        <f t="shared" si="81"/>
        <v>2</v>
      </c>
      <c r="V1070" s="7">
        <f t="shared" si="82"/>
        <v>52</v>
      </c>
      <c r="W1070" s="7">
        <f t="shared" si="83"/>
        <v>10</v>
      </c>
      <c r="X1070" s="2" t="str">
        <f>+VLOOKUP(A1070,'comparacion amort'!$A:$U,10,FALSE)</f>
        <v>C32903</v>
      </c>
      <c r="Y1070" s="3">
        <f>+VLOOKUP(A1070,'comparacion amort'!$A:$U,19,FALSE)</f>
        <v>-7898866</v>
      </c>
      <c r="Z1070" s="7" t="str">
        <f>+VLOOKUP([1]!Tabla1[[#This Row],[Act.fijo]],'[1]clases de AF'!$A:$C,3,FALSE)</f>
        <v>P-TERRUR</v>
      </c>
    </row>
    <row r="1071" spans="1:26" x14ac:dyDescent="0.25">
      <c r="A1071">
        <v>10922</v>
      </c>
      <c r="B1071">
        <v>0</v>
      </c>
      <c r="C1071" t="s">
        <v>698</v>
      </c>
      <c r="D1071" t="s">
        <v>1032</v>
      </c>
      <c r="E1071" t="s">
        <v>1002</v>
      </c>
      <c r="F1071" t="s">
        <v>1006</v>
      </c>
      <c r="G1071">
        <v>1645011000</v>
      </c>
      <c r="H1071" t="s">
        <v>17</v>
      </c>
      <c r="I1071" t="s">
        <v>38</v>
      </c>
      <c r="K1071" t="s">
        <v>18</v>
      </c>
      <c r="L1071" s="1">
        <v>11231952055</v>
      </c>
      <c r="M1071" s="1">
        <v>-254862397</v>
      </c>
      <c r="N1071" s="1">
        <v>10977089658</v>
      </c>
      <c r="O1071" s="2" t="str">
        <f>+VLOOKUP(A1071,'comparacion amort'!$A:$U,5,FALSE)</f>
        <v>ZVRI</v>
      </c>
      <c r="P1071" s="5">
        <v>44562</v>
      </c>
      <c r="Q1071" s="2">
        <v>54</v>
      </c>
      <c r="R1071" s="2">
        <v>0</v>
      </c>
      <c r="S1071" s="11">
        <f t="shared" si="84"/>
        <v>54</v>
      </c>
      <c r="T1071" s="12">
        <f t="shared" si="80"/>
        <v>1</v>
      </c>
      <c r="U1071" s="7">
        <f t="shared" si="81"/>
        <v>2</v>
      </c>
      <c r="V1071" s="7">
        <f t="shared" si="82"/>
        <v>52</v>
      </c>
      <c r="W1071" s="7">
        <f t="shared" si="83"/>
        <v>10</v>
      </c>
      <c r="X1071" s="2" t="str">
        <f>+VLOOKUP(A1071,'comparacion amort'!$A:$U,10,FALSE)</f>
        <v>C32903</v>
      </c>
      <c r="Y1071" s="3">
        <f>+VLOOKUP(A1071,'comparacion amort'!$A:$U,19,FALSE)</f>
        <v>-34628043</v>
      </c>
      <c r="Z1071" s="7" t="str">
        <f>+VLOOKUP([1]!Tabla1[[#This Row],[Act.fijo]],'[1]clases de AF'!$A:$C,3,FALSE)</f>
        <v>P-TERRUR</v>
      </c>
    </row>
    <row r="1072" spans="1:26" x14ac:dyDescent="0.25">
      <c r="A1072">
        <v>10923</v>
      </c>
      <c r="B1072">
        <v>0</v>
      </c>
      <c r="C1072" t="s">
        <v>698</v>
      </c>
      <c r="D1072" t="s">
        <v>941</v>
      </c>
      <c r="E1072" t="s">
        <v>1002</v>
      </c>
      <c r="F1072" t="s">
        <v>1006</v>
      </c>
      <c r="G1072">
        <v>1645011000</v>
      </c>
      <c r="H1072" t="s">
        <v>17</v>
      </c>
      <c r="I1072" t="s">
        <v>38</v>
      </c>
      <c r="K1072" t="s">
        <v>18</v>
      </c>
      <c r="L1072" s="1">
        <v>2562076393</v>
      </c>
      <c r="M1072" s="1">
        <v>-58135658</v>
      </c>
      <c r="N1072" s="1">
        <v>2503940735</v>
      </c>
      <c r="O1072" s="2" t="str">
        <f>+VLOOKUP(A1072,'comparacion amort'!$A:$U,5,FALSE)</f>
        <v>ZVRI</v>
      </c>
      <c r="P1072" s="5">
        <v>44562</v>
      </c>
      <c r="Q1072" s="2">
        <v>54</v>
      </c>
      <c r="R1072" s="2">
        <v>0</v>
      </c>
      <c r="S1072" s="11">
        <f t="shared" si="84"/>
        <v>54</v>
      </c>
      <c r="T1072" s="12">
        <f t="shared" si="80"/>
        <v>1</v>
      </c>
      <c r="U1072" s="7">
        <f t="shared" si="81"/>
        <v>2</v>
      </c>
      <c r="V1072" s="7">
        <f t="shared" si="82"/>
        <v>52</v>
      </c>
      <c r="W1072" s="7">
        <f t="shared" si="83"/>
        <v>10</v>
      </c>
      <c r="X1072" s="2" t="str">
        <f>+VLOOKUP(A1072,'comparacion amort'!$A:$U,10,FALSE)</f>
        <v>C32903</v>
      </c>
      <c r="Y1072" s="3">
        <f>+VLOOKUP(A1072,'comparacion amort'!$A:$U,19,FALSE)</f>
        <v>-7898866</v>
      </c>
      <c r="Z1072" s="7" t="str">
        <f>+VLOOKUP([1]!Tabla1[[#This Row],[Act.fijo]],'[1]clases de AF'!$A:$C,3,FALSE)</f>
        <v>P-TERRUR</v>
      </c>
    </row>
    <row r="1073" spans="1:26" x14ac:dyDescent="0.25">
      <c r="A1073">
        <v>10924</v>
      </c>
      <c r="B1073">
        <v>0</v>
      </c>
      <c r="C1073" t="s">
        <v>698</v>
      </c>
      <c r="D1073" t="s">
        <v>942</v>
      </c>
      <c r="E1073" t="s">
        <v>1002</v>
      </c>
      <c r="F1073" t="s">
        <v>1006</v>
      </c>
      <c r="G1073">
        <v>1645011000</v>
      </c>
      <c r="H1073" t="s">
        <v>17</v>
      </c>
      <c r="I1073" t="s">
        <v>38</v>
      </c>
      <c r="K1073" t="s">
        <v>18</v>
      </c>
      <c r="L1073" s="1">
        <v>1156586140</v>
      </c>
      <c r="M1073" s="1">
        <v>-25877759</v>
      </c>
      <c r="N1073" s="1">
        <v>1130708381</v>
      </c>
      <c r="O1073" s="2" t="str">
        <f>+VLOOKUP(A1073,'comparacion amort'!$A:$U,5,FALSE)</f>
        <v>ZVRI</v>
      </c>
      <c r="P1073" s="5">
        <v>44562</v>
      </c>
      <c r="Q1073" s="2">
        <v>53</v>
      </c>
      <c r="R1073" s="2">
        <v>0</v>
      </c>
      <c r="S1073" s="11">
        <f t="shared" si="84"/>
        <v>53</v>
      </c>
      <c r="T1073" s="12">
        <f t="shared" si="80"/>
        <v>1</v>
      </c>
      <c r="U1073" s="7">
        <f t="shared" si="81"/>
        <v>2</v>
      </c>
      <c r="V1073" s="7">
        <f t="shared" si="82"/>
        <v>51</v>
      </c>
      <c r="W1073" s="7">
        <f t="shared" si="83"/>
        <v>10</v>
      </c>
      <c r="X1073" s="2" t="str">
        <f>+VLOOKUP(A1073,'comparacion amort'!$A:$U,10,FALSE)</f>
        <v>C32903</v>
      </c>
      <c r="Y1073" s="3">
        <f>+VLOOKUP(A1073,'comparacion amort'!$A:$U,19,FALSE)</f>
        <v>-3635718</v>
      </c>
      <c r="Z1073" s="7" t="str">
        <f>+VLOOKUP([1]!Tabla1[[#This Row],[Act.fijo]],'[1]clases de AF'!$A:$C,3,FALSE)</f>
        <v>P-TERRUR</v>
      </c>
    </row>
    <row r="1074" spans="1:26" x14ac:dyDescent="0.25">
      <c r="A1074">
        <v>10925</v>
      </c>
      <c r="B1074">
        <v>0</v>
      </c>
      <c r="C1074" t="s">
        <v>698</v>
      </c>
      <c r="D1074" t="s">
        <v>943</v>
      </c>
      <c r="E1074" t="s">
        <v>1002</v>
      </c>
      <c r="F1074" t="s">
        <v>1006</v>
      </c>
      <c r="G1074">
        <v>1645011000</v>
      </c>
      <c r="H1074" t="s">
        <v>17</v>
      </c>
      <c r="I1074" t="s">
        <v>38</v>
      </c>
      <c r="K1074" t="s">
        <v>18</v>
      </c>
      <c r="L1074" s="1">
        <v>1156586140</v>
      </c>
      <c r="M1074" s="1">
        <v>-25877759</v>
      </c>
      <c r="N1074" s="1">
        <v>1130708381</v>
      </c>
      <c r="O1074" s="2" t="str">
        <f>+VLOOKUP(A1074,'comparacion amort'!$A:$U,5,FALSE)</f>
        <v>ZVRI</v>
      </c>
      <c r="P1074" s="5">
        <v>44562</v>
      </c>
      <c r="Q1074" s="2">
        <v>53</v>
      </c>
      <c r="R1074" s="2">
        <v>0</v>
      </c>
      <c r="S1074" s="11">
        <f t="shared" si="84"/>
        <v>53</v>
      </c>
      <c r="T1074" s="12">
        <f t="shared" si="80"/>
        <v>1</v>
      </c>
      <c r="U1074" s="7">
        <f t="shared" si="81"/>
        <v>2</v>
      </c>
      <c r="V1074" s="7">
        <f t="shared" si="82"/>
        <v>51</v>
      </c>
      <c r="W1074" s="7">
        <f t="shared" si="83"/>
        <v>10</v>
      </c>
      <c r="X1074" s="2" t="str">
        <f>+VLOOKUP(A1074,'comparacion amort'!$A:$U,10,FALSE)</f>
        <v>C32903</v>
      </c>
      <c r="Y1074" s="3">
        <f>+VLOOKUP(A1074,'comparacion amort'!$A:$U,19,FALSE)</f>
        <v>-3635718</v>
      </c>
      <c r="Z1074" s="7" t="str">
        <f>+VLOOKUP([1]!Tabla1[[#This Row],[Act.fijo]],'[1]clases de AF'!$A:$C,3,FALSE)</f>
        <v>P-TERRUR</v>
      </c>
    </row>
    <row r="1075" spans="1:26" x14ac:dyDescent="0.25">
      <c r="A1075">
        <v>10937</v>
      </c>
      <c r="B1075">
        <v>0</v>
      </c>
      <c r="C1075" t="s">
        <v>787</v>
      </c>
      <c r="D1075" t="s">
        <v>1033</v>
      </c>
      <c r="E1075" t="s">
        <v>1002</v>
      </c>
      <c r="F1075" t="s">
        <v>1006</v>
      </c>
      <c r="G1075">
        <v>1645011000</v>
      </c>
      <c r="H1075" t="s">
        <v>17</v>
      </c>
      <c r="I1075" t="s">
        <v>38</v>
      </c>
      <c r="K1075" t="s">
        <v>18</v>
      </c>
      <c r="L1075" s="1">
        <v>466351817</v>
      </c>
      <c r="M1075" s="1">
        <v>-14508722</v>
      </c>
      <c r="N1075" s="1">
        <v>451843095</v>
      </c>
      <c r="O1075" s="2" t="str">
        <f>+VLOOKUP(A1075,'comparacion amort'!$A:$U,5,FALSE)</f>
        <v>ZVRI</v>
      </c>
      <c r="P1075" s="5">
        <v>44562</v>
      </c>
      <c r="Q1075" s="2">
        <v>37</v>
      </c>
      <c r="R1075" s="2">
        <v>6</v>
      </c>
      <c r="S1075" s="11">
        <f t="shared" si="84"/>
        <v>37.5</v>
      </c>
      <c r="T1075" s="12">
        <f t="shared" si="80"/>
        <v>1</v>
      </c>
      <c r="U1075" s="7">
        <f t="shared" si="81"/>
        <v>2</v>
      </c>
      <c r="V1075" s="7">
        <f t="shared" si="82"/>
        <v>36</v>
      </c>
      <c r="W1075" s="7">
        <f t="shared" si="83"/>
        <v>4</v>
      </c>
      <c r="X1075" s="2" t="str">
        <f>+VLOOKUP(A1075,'comparacion amort'!$A:$U,10,FALSE)</f>
        <v>C32903</v>
      </c>
      <c r="Y1075" s="3">
        <f>+VLOOKUP(A1075,'comparacion amort'!$A:$U,19,FALSE)</f>
        <v>-2072674</v>
      </c>
      <c r="Z1075" s="7" t="str">
        <f>+VLOOKUP([1]!Tabla1[[#This Row],[Act.fijo]],'[1]clases de AF'!$A:$C,3,FALSE)</f>
        <v>P-TERRUR</v>
      </c>
    </row>
    <row r="1076" spans="1:26" x14ac:dyDescent="0.25">
      <c r="A1076">
        <v>13747</v>
      </c>
      <c r="B1076">
        <v>0</v>
      </c>
      <c r="C1076" t="s">
        <v>698</v>
      </c>
      <c r="D1076" t="s">
        <v>1034</v>
      </c>
      <c r="E1076" t="s">
        <v>1002</v>
      </c>
      <c r="F1076" t="s">
        <v>1006</v>
      </c>
      <c r="G1076">
        <v>1655200000</v>
      </c>
      <c r="H1076" t="s">
        <v>17</v>
      </c>
      <c r="I1076" t="s">
        <v>755</v>
      </c>
      <c r="K1076" t="s">
        <v>18</v>
      </c>
      <c r="L1076" s="1">
        <v>124027117</v>
      </c>
      <c r="M1076" s="1">
        <v>-5475402</v>
      </c>
      <c r="N1076" s="1">
        <v>118551715</v>
      </c>
      <c r="O1076" s="2" t="str">
        <f>+VLOOKUP(A1076,'comparacion amort'!$A:$U,5,FALSE)</f>
        <v>ZVRI</v>
      </c>
      <c r="P1076" s="5">
        <v>44562</v>
      </c>
      <c r="Q1076" s="2">
        <v>9</v>
      </c>
      <c r="R1076" s="2">
        <v>0</v>
      </c>
      <c r="S1076" s="11">
        <f t="shared" si="84"/>
        <v>9</v>
      </c>
      <c r="T1076" s="12">
        <f t="shared" si="80"/>
        <v>1</v>
      </c>
      <c r="U1076" s="7">
        <f t="shared" si="81"/>
        <v>2</v>
      </c>
      <c r="V1076" s="7">
        <f t="shared" si="82"/>
        <v>7</v>
      </c>
      <c r="W1076" s="7">
        <f t="shared" si="83"/>
        <v>10</v>
      </c>
      <c r="X1076" s="2" t="str">
        <f>+VLOOKUP(A1076,'comparacion amort'!$A:$U,10,FALSE)</f>
        <v>C32903</v>
      </c>
      <c r="Y1076" s="3">
        <f>+VLOOKUP(A1076,'comparacion amort'!$A:$U,19,FALSE)</f>
        <v>-2522376</v>
      </c>
      <c r="Z1076" s="7" t="str">
        <f>+VLOOKUP([1]!Tabla1[[#This Row],[Act.fijo]],'[1]clases de AF'!$A:$C,3,FALSE)</f>
        <v>P-TERRUR</v>
      </c>
    </row>
    <row r="1077" spans="1:26" x14ac:dyDescent="0.25">
      <c r="A1077">
        <v>38163</v>
      </c>
      <c r="B1077">
        <v>0</v>
      </c>
      <c r="C1077" t="s">
        <v>698</v>
      </c>
      <c r="D1077" t="s">
        <v>1035</v>
      </c>
      <c r="E1077" t="s">
        <v>1002</v>
      </c>
      <c r="F1077" t="s">
        <v>1006</v>
      </c>
      <c r="G1077">
        <v>1670010000</v>
      </c>
      <c r="H1077" t="s">
        <v>17</v>
      </c>
      <c r="I1077" t="s">
        <v>202</v>
      </c>
      <c r="K1077" t="s">
        <v>18</v>
      </c>
      <c r="L1077" s="1">
        <v>73448755</v>
      </c>
      <c r="M1077" s="1">
        <v>-9058143</v>
      </c>
      <c r="N1077" s="1">
        <v>64390612</v>
      </c>
      <c r="O1077" s="2" t="str">
        <f>+VLOOKUP(A1077,'comparacion amort'!$A:$U,5,FALSE)</f>
        <v>ZVRI</v>
      </c>
      <c r="P1077" s="5">
        <v>44562</v>
      </c>
      <c r="Q1077" s="2">
        <v>8</v>
      </c>
      <c r="R1077" s="2">
        <v>0</v>
      </c>
      <c r="S1077" s="11">
        <f t="shared" si="84"/>
        <v>8</v>
      </c>
      <c r="T1077" s="12">
        <f t="shared" si="80"/>
        <v>1</v>
      </c>
      <c r="U1077" s="7">
        <f t="shared" si="81"/>
        <v>2</v>
      </c>
      <c r="V1077" s="7">
        <f t="shared" si="82"/>
        <v>6</v>
      </c>
      <c r="W1077" s="7">
        <f t="shared" si="83"/>
        <v>10</v>
      </c>
      <c r="X1077" s="2" t="str">
        <f>+VLOOKUP(A1077,'comparacion amort'!$A:$U,10,FALSE)</f>
        <v>C32903</v>
      </c>
      <c r="Y1077" s="3">
        <f>+VLOOKUP(A1077,'comparacion amort'!$A:$U,19,FALSE)</f>
        <v>-1421627</v>
      </c>
      <c r="Z1077" s="7" t="str">
        <f>+VLOOKUP([1]!Tabla1[[#This Row],[Act.fijo]],'[1]clases de AF'!$A:$C,3,FALSE)</f>
        <v>P-TERRUR</v>
      </c>
    </row>
    <row r="1078" spans="1:26" x14ac:dyDescent="0.25">
      <c r="A1078">
        <v>38164</v>
      </c>
      <c r="B1078">
        <v>0</v>
      </c>
      <c r="C1078" t="s">
        <v>698</v>
      </c>
      <c r="D1078" t="s">
        <v>950</v>
      </c>
      <c r="E1078" t="s">
        <v>1002</v>
      </c>
      <c r="F1078" t="s">
        <v>1006</v>
      </c>
      <c r="G1078">
        <v>1670010000</v>
      </c>
      <c r="H1078" t="s">
        <v>17</v>
      </c>
      <c r="I1078" t="s">
        <v>202</v>
      </c>
      <c r="K1078" t="s">
        <v>18</v>
      </c>
      <c r="L1078" s="1">
        <v>67609542</v>
      </c>
      <c r="M1078" s="1">
        <v>-13381054</v>
      </c>
      <c r="N1078" s="1">
        <v>54228488</v>
      </c>
      <c r="O1078" s="2" t="str">
        <f>+VLOOKUP(A1078,'comparacion amort'!$A:$U,5,FALSE)</f>
        <v>ZVRI</v>
      </c>
      <c r="P1078" s="5">
        <v>44562</v>
      </c>
      <c r="Q1078" s="2">
        <v>3</v>
      </c>
      <c r="R1078" s="2">
        <v>0</v>
      </c>
      <c r="S1078" s="11">
        <f t="shared" si="84"/>
        <v>3</v>
      </c>
      <c r="T1078" s="12">
        <f t="shared" si="80"/>
        <v>1</v>
      </c>
      <c r="U1078" s="7">
        <f t="shared" si="81"/>
        <v>2</v>
      </c>
      <c r="V1078" s="7">
        <f t="shared" si="82"/>
        <v>1</v>
      </c>
      <c r="W1078" s="7">
        <f t="shared" si="83"/>
        <v>10</v>
      </c>
      <c r="X1078" s="2" t="str">
        <f>+VLOOKUP(A1078,'comparacion amort'!$A:$U,10,FALSE)</f>
        <v>C32903</v>
      </c>
      <c r="Y1078" s="3">
        <f>+VLOOKUP(A1078,'comparacion amort'!$A:$U,19,FALSE)</f>
        <v>-4929862</v>
      </c>
      <c r="Z1078" s="7" t="str">
        <f>+VLOOKUP([1]!Tabla1[[#This Row],[Act.fijo]],'[1]clases de AF'!$A:$C,3,FALSE)</f>
        <v>P-TERRUR</v>
      </c>
    </row>
    <row r="1079" spans="1:26" x14ac:dyDescent="0.25">
      <c r="A1079">
        <v>38166</v>
      </c>
      <c r="B1079">
        <v>0</v>
      </c>
      <c r="C1079" t="s">
        <v>698</v>
      </c>
      <c r="D1079" t="s">
        <v>757</v>
      </c>
      <c r="E1079" t="s">
        <v>1002</v>
      </c>
      <c r="F1079" t="s">
        <v>1006</v>
      </c>
      <c r="G1079">
        <v>1670010000</v>
      </c>
      <c r="H1079" t="s">
        <v>17</v>
      </c>
      <c r="I1079" t="s">
        <v>202</v>
      </c>
      <c r="K1079" t="s">
        <v>18</v>
      </c>
      <c r="L1079" s="1">
        <v>13609024</v>
      </c>
      <c r="M1079" s="1">
        <v>-882065</v>
      </c>
      <c r="N1079" s="1">
        <v>12726959</v>
      </c>
      <c r="O1079" s="2" t="str">
        <f>+VLOOKUP(A1079,'comparacion amort'!$A:$U,5,FALSE)</f>
        <v>ZVRI</v>
      </c>
      <c r="P1079" s="5">
        <v>44562</v>
      </c>
      <c r="Q1079" s="2">
        <v>18</v>
      </c>
      <c r="R1079" s="2">
        <v>0</v>
      </c>
      <c r="S1079" s="11">
        <f t="shared" si="84"/>
        <v>18</v>
      </c>
      <c r="T1079" s="12">
        <f t="shared" si="80"/>
        <v>1</v>
      </c>
      <c r="U1079" s="7">
        <f t="shared" si="81"/>
        <v>2</v>
      </c>
      <c r="V1079" s="7">
        <f t="shared" si="82"/>
        <v>16</v>
      </c>
      <c r="W1079" s="7">
        <f t="shared" si="83"/>
        <v>10</v>
      </c>
      <c r="X1079" s="2" t="str">
        <f>+VLOOKUP(A1079,'comparacion amort'!$A:$U,10,FALSE)</f>
        <v>C32903</v>
      </c>
      <c r="Y1079" s="3">
        <f>+VLOOKUP(A1079,'comparacion amort'!$A:$U,19,FALSE)</f>
        <v>-126009</v>
      </c>
      <c r="Z1079" s="7" t="str">
        <f>+VLOOKUP([1]!Tabla1[[#This Row],[Act.fijo]],'[1]clases de AF'!$A:$C,3,FALSE)</f>
        <v>P-TERRUR</v>
      </c>
    </row>
    <row r="1080" spans="1:26" x14ac:dyDescent="0.25">
      <c r="A1080">
        <v>59652</v>
      </c>
      <c r="B1080">
        <v>0</v>
      </c>
      <c r="C1080" t="s">
        <v>698</v>
      </c>
      <c r="D1080" t="s">
        <v>758</v>
      </c>
      <c r="E1080" t="s">
        <v>1002</v>
      </c>
      <c r="F1080" t="s">
        <v>1006</v>
      </c>
      <c r="G1080">
        <v>1970070000</v>
      </c>
      <c r="H1080" t="s">
        <v>17</v>
      </c>
      <c r="I1080" t="s">
        <v>759</v>
      </c>
      <c r="K1080" t="s">
        <v>18</v>
      </c>
      <c r="L1080" s="1">
        <v>681815877</v>
      </c>
      <c r="M1080" s="1">
        <v>-265150618</v>
      </c>
      <c r="N1080" s="1">
        <v>416665259</v>
      </c>
      <c r="O1080" s="2" t="str">
        <f>+VLOOKUP(A1080,'comparacion amort'!$A:$U,5,FALSE)</f>
        <v>ZVRI</v>
      </c>
      <c r="P1080" s="5">
        <v>44562</v>
      </c>
      <c r="Q1080" s="2">
        <v>3</v>
      </c>
      <c r="R1080" s="2">
        <v>0</v>
      </c>
      <c r="S1080" s="11">
        <f t="shared" si="84"/>
        <v>3</v>
      </c>
      <c r="T1080" s="12">
        <f t="shared" si="80"/>
        <v>1</v>
      </c>
      <c r="U1080" s="7">
        <f t="shared" si="81"/>
        <v>2</v>
      </c>
      <c r="V1080" s="7">
        <f t="shared" si="82"/>
        <v>1</v>
      </c>
      <c r="W1080" s="7">
        <f t="shared" si="83"/>
        <v>10</v>
      </c>
      <c r="X1080" s="2" t="str">
        <f>+VLOOKUP(A1080,'comparacion amort'!$A:$U,10,FALSE)</f>
        <v>C32903</v>
      </c>
      <c r="Y1080" s="3">
        <f>+VLOOKUP(A1080,'comparacion amort'!$A:$U,19,FALSE)</f>
        <v>-37878659</v>
      </c>
      <c r="Z1080" s="7" t="str">
        <f>+VLOOKUP([1]!Tabla1[[#This Row],[Act.fijo]],'[1]clases de AF'!$A:$C,3,FALSE)</f>
        <v>P-TERRUR</v>
      </c>
    </row>
    <row r="1081" spans="1:26" x14ac:dyDescent="0.25">
      <c r="A1081">
        <v>11119</v>
      </c>
      <c r="B1081">
        <v>0</v>
      </c>
      <c r="C1081" t="s">
        <v>760</v>
      </c>
      <c r="D1081" t="s">
        <v>1036</v>
      </c>
      <c r="E1081" t="s">
        <v>1002</v>
      </c>
      <c r="F1081" t="s">
        <v>1006</v>
      </c>
      <c r="G1081">
        <v>1970090100</v>
      </c>
      <c r="H1081" t="s">
        <v>17</v>
      </c>
      <c r="I1081" t="s">
        <v>210</v>
      </c>
      <c r="K1081" t="s">
        <v>18</v>
      </c>
      <c r="L1081" s="1">
        <v>37916842</v>
      </c>
      <c r="M1081" s="1">
        <v>-30977</v>
      </c>
      <c r="N1081" s="1">
        <v>37885865</v>
      </c>
      <c r="O1081" s="2" t="str">
        <f>+VLOOKUP(A1081,'comparacion amort'!$A:$U,5,FALSE)</f>
        <v>ZVUR</v>
      </c>
      <c r="P1081" s="5">
        <v>44958</v>
      </c>
      <c r="Q1081" s="2">
        <v>102</v>
      </c>
      <c r="R1081" s="2">
        <v>0</v>
      </c>
      <c r="S1081" s="11">
        <f t="shared" si="84"/>
        <v>102</v>
      </c>
      <c r="T1081" s="12">
        <f t="shared" si="80"/>
        <v>0</v>
      </c>
      <c r="U1081" s="7">
        <f t="shared" si="81"/>
        <v>1</v>
      </c>
      <c r="V1081" s="7">
        <f t="shared" si="82"/>
        <v>101</v>
      </c>
      <c r="W1081" s="7">
        <f t="shared" si="83"/>
        <v>11</v>
      </c>
      <c r="X1081" s="2" t="str">
        <f>+VLOOKUP(A1081,'comparacion amort'!$A:$U,10,FALSE)</f>
        <v>C32903</v>
      </c>
      <c r="Y1081" s="3">
        <f>+VLOOKUP(A1081,'comparacion amort'!$A:$U,19,FALSE)</f>
        <v>-30977</v>
      </c>
      <c r="Z1081" s="7" t="str">
        <f>+VLOOKUP([1]!Tabla1[[#This Row],[Act.fijo]],'[1]clases de AF'!$A:$C,3,FALSE)</f>
        <v>P-TERRUR</v>
      </c>
    </row>
    <row r="1082" spans="1:26" x14ac:dyDescent="0.25">
      <c r="A1082">
        <v>11120</v>
      </c>
      <c r="B1082">
        <v>0</v>
      </c>
      <c r="C1082" t="s">
        <v>760</v>
      </c>
      <c r="D1082" t="s">
        <v>1037</v>
      </c>
      <c r="E1082" t="s">
        <v>1002</v>
      </c>
      <c r="F1082" t="s">
        <v>1006</v>
      </c>
      <c r="G1082">
        <v>1970090100</v>
      </c>
      <c r="H1082" t="s">
        <v>17</v>
      </c>
      <c r="I1082" t="s">
        <v>210</v>
      </c>
      <c r="K1082" t="s">
        <v>18</v>
      </c>
      <c r="L1082" s="1">
        <v>21922875</v>
      </c>
      <c r="M1082" s="1">
        <v>-17910</v>
      </c>
      <c r="N1082" s="1">
        <v>21904965</v>
      </c>
      <c r="O1082" s="2" t="str">
        <f>+VLOOKUP(A1082,'comparacion amort'!$A:$U,5,FALSE)</f>
        <v>ZVUR</v>
      </c>
      <c r="P1082" s="5">
        <v>44958</v>
      </c>
      <c r="Q1082" s="2">
        <v>102</v>
      </c>
      <c r="R1082" s="2">
        <v>0</v>
      </c>
      <c r="S1082" s="11">
        <f t="shared" si="84"/>
        <v>102</v>
      </c>
      <c r="T1082" s="12">
        <f t="shared" si="80"/>
        <v>0</v>
      </c>
      <c r="U1082" s="7">
        <f t="shared" si="81"/>
        <v>1</v>
      </c>
      <c r="V1082" s="7">
        <f t="shared" si="82"/>
        <v>101</v>
      </c>
      <c r="W1082" s="7">
        <f t="shared" si="83"/>
        <v>11</v>
      </c>
      <c r="X1082" s="2" t="str">
        <f>+VLOOKUP(A1082,'comparacion amort'!$A:$U,10,FALSE)</f>
        <v>C32903</v>
      </c>
      <c r="Y1082" s="3">
        <f>+VLOOKUP(A1082,'comparacion amort'!$A:$U,19,FALSE)</f>
        <v>-17910</v>
      </c>
      <c r="Z1082" s="7" t="str">
        <f>+VLOOKUP([1]!Tabla1[[#This Row],[Act.fijo]],'[1]clases de AF'!$A:$C,3,FALSE)</f>
        <v>P-TERRUR</v>
      </c>
    </row>
    <row r="1083" spans="1:26" x14ac:dyDescent="0.25">
      <c r="A1083">
        <v>11121</v>
      </c>
      <c r="B1083">
        <v>0</v>
      </c>
      <c r="C1083" t="s">
        <v>760</v>
      </c>
      <c r="D1083" t="s">
        <v>1038</v>
      </c>
      <c r="E1083" t="s">
        <v>1002</v>
      </c>
      <c r="F1083" t="s">
        <v>1006</v>
      </c>
      <c r="G1083">
        <v>1970090100</v>
      </c>
      <c r="H1083" t="s">
        <v>17</v>
      </c>
      <c r="I1083" t="s">
        <v>210</v>
      </c>
      <c r="K1083" t="s">
        <v>18</v>
      </c>
      <c r="L1083" s="1">
        <v>68133119</v>
      </c>
      <c r="M1083" s="1">
        <v>-55664</v>
      </c>
      <c r="N1083" s="1">
        <v>68077455</v>
      </c>
      <c r="O1083" s="2" t="str">
        <f>+VLOOKUP(A1083,'comparacion amort'!$A:$U,5,FALSE)</f>
        <v>ZVUR</v>
      </c>
      <c r="P1083" s="5">
        <v>44958</v>
      </c>
      <c r="Q1083" s="2">
        <v>102</v>
      </c>
      <c r="R1083" s="2">
        <v>0</v>
      </c>
      <c r="S1083" s="11">
        <f t="shared" si="84"/>
        <v>102</v>
      </c>
      <c r="T1083" s="12">
        <f t="shared" si="80"/>
        <v>0</v>
      </c>
      <c r="U1083" s="7">
        <f t="shared" si="81"/>
        <v>1</v>
      </c>
      <c r="V1083" s="7">
        <f t="shared" si="82"/>
        <v>101</v>
      </c>
      <c r="W1083" s="7">
        <f t="shared" si="83"/>
        <v>11</v>
      </c>
      <c r="X1083" s="2" t="str">
        <f>+VLOOKUP(A1083,'comparacion amort'!$A:$U,10,FALSE)</f>
        <v>C32903</v>
      </c>
      <c r="Y1083" s="3">
        <f>+VLOOKUP(A1083,'comparacion amort'!$A:$U,19,FALSE)</f>
        <v>-55664</v>
      </c>
      <c r="Z1083" s="7" t="str">
        <f>+VLOOKUP([1]!Tabla1[[#This Row],[Act.fijo]],'[1]clases de AF'!$A:$C,3,FALSE)</f>
        <v>P-TERRUR</v>
      </c>
    </row>
    <row r="1084" spans="1:26" x14ac:dyDescent="0.25">
      <c r="A1084">
        <v>11122</v>
      </c>
      <c r="B1084">
        <v>0</v>
      </c>
      <c r="C1084" t="s">
        <v>760</v>
      </c>
      <c r="D1084" t="s">
        <v>1039</v>
      </c>
      <c r="E1084" t="s">
        <v>1002</v>
      </c>
      <c r="F1084" t="s">
        <v>1006</v>
      </c>
      <c r="G1084">
        <v>1970090100</v>
      </c>
      <c r="H1084" t="s">
        <v>17</v>
      </c>
      <c r="I1084" t="s">
        <v>210</v>
      </c>
      <c r="K1084" t="s">
        <v>18</v>
      </c>
      <c r="L1084" s="1">
        <v>21922875</v>
      </c>
      <c r="M1084" s="1">
        <v>-17910</v>
      </c>
      <c r="N1084" s="1">
        <v>21904965</v>
      </c>
      <c r="O1084" s="2" t="str">
        <f>+VLOOKUP(A1084,'comparacion amort'!$A:$U,5,FALSE)</f>
        <v>ZVUR</v>
      </c>
      <c r="P1084" s="5">
        <v>44958</v>
      </c>
      <c r="Q1084" s="2">
        <v>102</v>
      </c>
      <c r="R1084" s="2">
        <v>0</v>
      </c>
      <c r="S1084" s="11">
        <f t="shared" si="84"/>
        <v>102</v>
      </c>
      <c r="T1084" s="12">
        <f t="shared" si="80"/>
        <v>0</v>
      </c>
      <c r="U1084" s="7">
        <f t="shared" si="81"/>
        <v>1</v>
      </c>
      <c r="V1084" s="7">
        <f t="shared" si="82"/>
        <v>101</v>
      </c>
      <c r="W1084" s="7">
        <f t="shared" si="83"/>
        <v>11</v>
      </c>
      <c r="X1084" s="2" t="str">
        <f>+VLOOKUP(A1084,'comparacion amort'!$A:$U,10,FALSE)</f>
        <v>C32903</v>
      </c>
      <c r="Y1084" s="3">
        <f>+VLOOKUP(A1084,'comparacion amort'!$A:$U,19,FALSE)</f>
        <v>-17910</v>
      </c>
      <c r="Z1084" s="7" t="str">
        <f>+VLOOKUP([1]!Tabla1[[#This Row],[Act.fijo]],'[1]clases de AF'!$A:$C,3,FALSE)</f>
        <v>P-TERRUR</v>
      </c>
    </row>
    <row r="1085" spans="1:26" x14ac:dyDescent="0.25">
      <c r="A1085">
        <v>11123</v>
      </c>
      <c r="B1085">
        <v>0</v>
      </c>
      <c r="C1085" t="s">
        <v>760</v>
      </c>
      <c r="D1085" t="s">
        <v>1040</v>
      </c>
      <c r="E1085" t="s">
        <v>1002</v>
      </c>
      <c r="F1085" t="s">
        <v>1006</v>
      </c>
      <c r="G1085">
        <v>1970090100</v>
      </c>
      <c r="H1085" t="s">
        <v>17</v>
      </c>
      <c r="I1085" t="s">
        <v>210</v>
      </c>
      <c r="K1085" t="s">
        <v>18</v>
      </c>
      <c r="L1085" s="1">
        <v>21922875</v>
      </c>
      <c r="M1085" s="1">
        <v>-17910</v>
      </c>
      <c r="N1085" s="1">
        <v>21904965</v>
      </c>
      <c r="O1085" s="2" t="str">
        <f>+VLOOKUP(A1085,'comparacion amort'!$A:$U,5,FALSE)</f>
        <v>ZVUR</v>
      </c>
      <c r="P1085" s="5">
        <v>44958</v>
      </c>
      <c r="Q1085" s="2">
        <v>102</v>
      </c>
      <c r="R1085" s="2">
        <v>0</v>
      </c>
      <c r="S1085" s="11">
        <f t="shared" si="84"/>
        <v>102</v>
      </c>
      <c r="T1085" s="12">
        <f t="shared" si="80"/>
        <v>0</v>
      </c>
      <c r="U1085" s="7">
        <f t="shared" si="81"/>
        <v>1</v>
      </c>
      <c r="V1085" s="7">
        <f t="shared" si="82"/>
        <v>101</v>
      </c>
      <c r="W1085" s="7">
        <f t="shared" si="83"/>
        <v>11</v>
      </c>
      <c r="X1085" s="2" t="str">
        <f>+VLOOKUP(A1085,'comparacion amort'!$A:$U,10,FALSE)</f>
        <v>C32903</v>
      </c>
      <c r="Y1085" s="3">
        <f>+VLOOKUP(A1085,'comparacion amort'!$A:$U,19,FALSE)</f>
        <v>-17910</v>
      </c>
      <c r="Z1085" s="7" t="str">
        <f>+VLOOKUP([1]!Tabla1[[#This Row],[Act.fijo]],'[1]clases de AF'!$A:$C,3,FALSE)</f>
        <v>P-TERRUR</v>
      </c>
    </row>
    <row r="1086" spans="1:26" x14ac:dyDescent="0.25">
      <c r="A1086">
        <v>11124</v>
      </c>
      <c r="B1086">
        <v>0</v>
      </c>
      <c r="C1086" t="s">
        <v>760</v>
      </c>
      <c r="D1086" t="s">
        <v>1037</v>
      </c>
      <c r="E1086" t="s">
        <v>1002</v>
      </c>
      <c r="F1086" t="s">
        <v>1006</v>
      </c>
      <c r="G1086">
        <v>1970090100</v>
      </c>
      <c r="H1086" t="s">
        <v>17</v>
      </c>
      <c r="I1086" t="s">
        <v>210</v>
      </c>
      <c r="K1086" t="s">
        <v>18</v>
      </c>
      <c r="L1086" s="1">
        <v>9651560</v>
      </c>
      <c r="M1086" s="1">
        <v>-7885</v>
      </c>
      <c r="N1086" s="1">
        <v>9643675</v>
      </c>
      <c r="O1086" s="2" t="str">
        <f>+VLOOKUP(A1086,'comparacion amort'!$A:$U,5,FALSE)</f>
        <v>ZVUR</v>
      </c>
      <c r="P1086" s="5">
        <v>44958</v>
      </c>
      <c r="Q1086" s="2">
        <v>102</v>
      </c>
      <c r="R1086" s="2">
        <v>0</v>
      </c>
      <c r="S1086" s="11">
        <f t="shared" si="84"/>
        <v>102</v>
      </c>
      <c r="T1086" s="12">
        <f t="shared" si="80"/>
        <v>0</v>
      </c>
      <c r="U1086" s="7">
        <f t="shared" si="81"/>
        <v>1</v>
      </c>
      <c r="V1086" s="7">
        <f t="shared" si="82"/>
        <v>101</v>
      </c>
      <c r="W1086" s="7">
        <f t="shared" si="83"/>
        <v>11</v>
      </c>
      <c r="X1086" s="2" t="str">
        <f>+VLOOKUP(A1086,'comparacion amort'!$A:$U,10,FALSE)</f>
        <v>C32903</v>
      </c>
      <c r="Y1086" s="3">
        <f>+VLOOKUP(A1086,'comparacion amort'!$A:$U,19,FALSE)</f>
        <v>-7885</v>
      </c>
      <c r="Z1086" s="7" t="str">
        <f>+VLOOKUP([1]!Tabla1[[#This Row],[Act.fijo]],'[1]clases de AF'!$A:$C,3,FALSE)</f>
        <v>P-TERRUR</v>
      </c>
    </row>
    <row r="1087" spans="1:26" x14ac:dyDescent="0.25">
      <c r="A1087">
        <v>11125</v>
      </c>
      <c r="B1087">
        <v>0</v>
      </c>
      <c r="C1087" t="s">
        <v>760</v>
      </c>
      <c r="D1087" t="s">
        <v>1041</v>
      </c>
      <c r="E1087" t="s">
        <v>1002</v>
      </c>
      <c r="F1087" t="s">
        <v>1006</v>
      </c>
      <c r="G1087">
        <v>1970090100</v>
      </c>
      <c r="H1087" t="s">
        <v>17</v>
      </c>
      <c r="I1087" t="s">
        <v>210</v>
      </c>
      <c r="K1087" t="s">
        <v>18</v>
      </c>
      <c r="L1087" s="1">
        <v>3791684</v>
      </c>
      <c r="M1087" s="1">
        <v>-3097</v>
      </c>
      <c r="N1087" s="1">
        <v>3788587</v>
      </c>
      <c r="O1087" s="2" t="str">
        <f>+VLOOKUP(A1087,'comparacion amort'!$A:$U,5,FALSE)</f>
        <v>ZVUR</v>
      </c>
      <c r="P1087" s="5">
        <v>44958</v>
      </c>
      <c r="Q1087" s="2">
        <v>102</v>
      </c>
      <c r="R1087" s="2">
        <v>0</v>
      </c>
      <c r="S1087" s="11">
        <f t="shared" si="84"/>
        <v>102</v>
      </c>
      <c r="T1087" s="12">
        <f t="shared" si="80"/>
        <v>0</v>
      </c>
      <c r="U1087" s="7">
        <f t="shared" si="81"/>
        <v>1</v>
      </c>
      <c r="V1087" s="7">
        <f t="shared" si="82"/>
        <v>101</v>
      </c>
      <c r="W1087" s="7">
        <f t="shared" si="83"/>
        <v>11</v>
      </c>
      <c r="X1087" s="2" t="str">
        <f>+VLOOKUP(A1087,'comparacion amort'!$A:$U,10,FALSE)</f>
        <v>C32903</v>
      </c>
      <c r="Y1087" s="3">
        <f>+VLOOKUP(A1087,'comparacion amort'!$A:$U,19,FALSE)</f>
        <v>-3097</v>
      </c>
      <c r="Z1087" s="7" t="str">
        <f>+VLOOKUP([1]!Tabla1[[#This Row],[Act.fijo]],'[1]clases de AF'!$A:$C,3,FALSE)</f>
        <v>P-TERRUR</v>
      </c>
    </row>
    <row r="1088" spans="1:26" x14ac:dyDescent="0.25">
      <c r="A1088">
        <v>11126</v>
      </c>
      <c r="B1088">
        <v>0</v>
      </c>
      <c r="C1088" t="s">
        <v>760</v>
      </c>
      <c r="D1088" t="s">
        <v>1037</v>
      </c>
      <c r="E1088" t="s">
        <v>1002</v>
      </c>
      <c r="F1088" t="s">
        <v>1006</v>
      </c>
      <c r="G1088">
        <v>1970090100</v>
      </c>
      <c r="H1088" t="s">
        <v>17</v>
      </c>
      <c r="I1088" t="s">
        <v>210</v>
      </c>
      <c r="K1088" t="s">
        <v>18</v>
      </c>
      <c r="L1088" s="1">
        <v>22819045</v>
      </c>
      <c r="M1088" s="1">
        <v>-18643</v>
      </c>
      <c r="N1088" s="1">
        <v>22800402</v>
      </c>
      <c r="O1088" s="2" t="str">
        <f>+VLOOKUP(A1088,'comparacion amort'!$A:$U,5,FALSE)</f>
        <v>ZVUR</v>
      </c>
      <c r="P1088" s="5">
        <v>44958</v>
      </c>
      <c r="Q1088" s="2">
        <v>102</v>
      </c>
      <c r="R1088" s="2">
        <v>0</v>
      </c>
      <c r="S1088" s="11">
        <f t="shared" si="84"/>
        <v>102</v>
      </c>
      <c r="T1088" s="12">
        <f t="shared" si="80"/>
        <v>0</v>
      </c>
      <c r="U1088" s="7">
        <f t="shared" si="81"/>
        <v>1</v>
      </c>
      <c r="V1088" s="7">
        <f t="shared" si="82"/>
        <v>101</v>
      </c>
      <c r="W1088" s="7">
        <f t="shared" si="83"/>
        <v>11</v>
      </c>
      <c r="X1088" s="2" t="str">
        <f>+VLOOKUP(A1088,'comparacion amort'!$A:$U,10,FALSE)</f>
        <v>C32903</v>
      </c>
      <c r="Y1088" s="3">
        <f>+VLOOKUP(A1088,'comparacion amort'!$A:$U,19,FALSE)</f>
        <v>-18643</v>
      </c>
      <c r="Z1088" s="7" t="str">
        <f>+VLOOKUP([1]!Tabla1[[#This Row],[Act.fijo]],'[1]clases de AF'!$A:$C,3,FALSE)</f>
        <v>P-TERRUR</v>
      </c>
    </row>
    <row r="1089" spans="1:26" x14ac:dyDescent="0.25">
      <c r="A1089">
        <v>11127</v>
      </c>
      <c r="B1089">
        <v>0</v>
      </c>
      <c r="C1089" t="s">
        <v>760</v>
      </c>
      <c r="D1089" t="s">
        <v>1037</v>
      </c>
      <c r="E1089" t="s">
        <v>1002</v>
      </c>
      <c r="F1089" t="s">
        <v>1006</v>
      </c>
      <c r="G1089">
        <v>1970090100</v>
      </c>
      <c r="H1089" t="s">
        <v>17</v>
      </c>
      <c r="I1089" t="s">
        <v>210</v>
      </c>
      <c r="K1089" t="s">
        <v>18</v>
      </c>
      <c r="L1089" s="1">
        <v>32125906</v>
      </c>
      <c r="M1089" s="1">
        <v>-26246</v>
      </c>
      <c r="N1089" s="1">
        <v>32099660</v>
      </c>
      <c r="O1089" s="2" t="str">
        <f>+VLOOKUP(A1089,'comparacion amort'!$A:$U,5,FALSE)</f>
        <v>ZVUR</v>
      </c>
      <c r="P1089" s="5">
        <v>44958</v>
      </c>
      <c r="Q1089" s="2">
        <v>102</v>
      </c>
      <c r="R1089" s="2">
        <v>0</v>
      </c>
      <c r="S1089" s="11">
        <f t="shared" si="84"/>
        <v>102</v>
      </c>
      <c r="T1089" s="12">
        <f t="shared" si="80"/>
        <v>0</v>
      </c>
      <c r="U1089" s="7">
        <f t="shared" si="81"/>
        <v>1</v>
      </c>
      <c r="V1089" s="7">
        <f t="shared" si="82"/>
        <v>101</v>
      </c>
      <c r="W1089" s="7">
        <f t="shared" si="83"/>
        <v>11</v>
      </c>
      <c r="X1089" s="2" t="str">
        <f>+VLOOKUP(A1089,'comparacion amort'!$A:$U,10,FALSE)</f>
        <v>C32903</v>
      </c>
      <c r="Y1089" s="3">
        <f>+VLOOKUP(A1089,'comparacion amort'!$A:$U,19,FALSE)</f>
        <v>-26246</v>
      </c>
      <c r="Z1089" s="7" t="str">
        <f>+VLOOKUP([1]!Tabla1[[#This Row],[Act.fijo]],'[1]clases de AF'!$A:$C,3,FALSE)</f>
        <v>P-TERRUR</v>
      </c>
    </row>
    <row r="1090" spans="1:26" x14ac:dyDescent="0.25">
      <c r="A1090">
        <v>11128</v>
      </c>
      <c r="B1090">
        <v>0</v>
      </c>
      <c r="C1090" t="s">
        <v>760</v>
      </c>
      <c r="D1090" t="s">
        <v>1037</v>
      </c>
      <c r="E1090" t="s">
        <v>1002</v>
      </c>
      <c r="F1090" t="s">
        <v>1006</v>
      </c>
      <c r="G1090">
        <v>1970090100</v>
      </c>
      <c r="H1090" t="s">
        <v>17</v>
      </c>
      <c r="I1090" t="s">
        <v>210</v>
      </c>
      <c r="K1090" t="s">
        <v>18</v>
      </c>
      <c r="L1090" s="1">
        <v>34464940</v>
      </c>
      <c r="M1090" s="1">
        <v>-28157</v>
      </c>
      <c r="N1090" s="1">
        <v>34436783</v>
      </c>
      <c r="O1090" s="2" t="str">
        <f>+VLOOKUP(A1090,'comparacion amort'!$A:$U,5,FALSE)</f>
        <v>ZVUR</v>
      </c>
      <c r="P1090" s="5">
        <v>44958</v>
      </c>
      <c r="Q1090" s="2">
        <v>102</v>
      </c>
      <c r="R1090" s="2">
        <v>0</v>
      </c>
      <c r="S1090" s="11">
        <f t="shared" si="84"/>
        <v>102</v>
      </c>
      <c r="T1090" s="12">
        <f t="shared" ref="T1090:T1153" si="85">ROUND(IF(S1090=0,0,TRUNC((DATE(2023,2,28)-P1090)/365,0)),)</f>
        <v>0</v>
      </c>
      <c r="U1090" s="7">
        <f t="shared" ref="U1090:U1153" si="86">+ROUND(IF(S1090=0,0,MOD((DATE(2023,2,28)-P1090)/365,1)*12),0)</f>
        <v>1</v>
      </c>
      <c r="V1090" s="7">
        <f t="shared" ref="V1090:V1153" si="87">+ROUND(IF(S1090=0,0,TRUNC(S1090-(DATE(2023,2,28)-P1090)/365,0)),0)</f>
        <v>101</v>
      </c>
      <c r="W1090" s="7">
        <f t="shared" ref="W1090:W1153" si="88">+ROUND(IF(S1090=0,0,MOD(S1090-(DATE(2023,2,28)-P1090)/365,1)*12),0)</f>
        <v>11</v>
      </c>
      <c r="X1090" s="2" t="str">
        <f>+VLOOKUP(A1090,'comparacion amort'!$A:$U,10,FALSE)</f>
        <v>C32903</v>
      </c>
      <c r="Y1090" s="3">
        <f>+VLOOKUP(A1090,'comparacion amort'!$A:$U,19,FALSE)</f>
        <v>-28157</v>
      </c>
      <c r="Z1090" s="7" t="str">
        <f>+VLOOKUP([1]!Tabla1[[#This Row],[Act.fijo]],'[1]clases de AF'!$A:$C,3,FALSE)</f>
        <v>P-TERRUR</v>
      </c>
    </row>
    <row r="1091" spans="1:26" x14ac:dyDescent="0.25">
      <c r="A1091">
        <v>11129</v>
      </c>
      <c r="B1091">
        <v>0</v>
      </c>
      <c r="C1091" t="s">
        <v>760</v>
      </c>
      <c r="D1091" t="s">
        <v>1042</v>
      </c>
      <c r="E1091" t="s">
        <v>1002</v>
      </c>
      <c r="F1091" t="s">
        <v>1006</v>
      </c>
      <c r="G1091">
        <v>1970090100</v>
      </c>
      <c r="H1091" t="s">
        <v>17</v>
      </c>
      <c r="I1091" t="s">
        <v>210</v>
      </c>
      <c r="K1091" t="s">
        <v>18</v>
      </c>
      <c r="L1091" s="1">
        <v>19716758</v>
      </c>
      <c r="M1091" s="1">
        <v>-16108</v>
      </c>
      <c r="N1091" s="1">
        <v>19700650</v>
      </c>
      <c r="O1091" s="2" t="str">
        <f>+VLOOKUP(A1091,'comparacion amort'!$A:$U,5,FALSE)</f>
        <v>ZVUR</v>
      </c>
      <c r="P1091" s="5">
        <v>44958</v>
      </c>
      <c r="Q1091" s="2">
        <v>102</v>
      </c>
      <c r="R1091" s="2">
        <v>0</v>
      </c>
      <c r="S1091" s="11">
        <f t="shared" ref="S1091:S1154" si="89">+Q1091+(R1091/12)</f>
        <v>102</v>
      </c>
      <c r="T1091" s="12">
        <f t="shared" si="85"/>
        <v>0</v>
      </c>
      <c r="U1091" s="7">
        <f t="shared" si="86"/>
        <v>1</v>
      </c>
      <c r="V1091" s="7">
        <f t="shared" si="87"/>
        <v>101</v>
      </c>
      <c r="W1091" s="7">
        <f t="shared" si="88"/>
        <v>11</v>
      </c>
      <c r="X1091" s="2" t="str">
        <f>+VLOOKUP(A1091,'comparacion amort'!$A:$U,10,FALSE)</f>
        <v>C32903</v>
      </c>
      <c r="Y1091" s="3">
        <f>+VLOOKUP(A1091,'comparacion amort'!$A:$U,19,FALSE)</f>
        <v>-16108</v>
      </c>
      <c r="Z1091" s="7" t="str">
        <f>+VLOOKUP([1]!Tabla1[[#This Row],[Act.fijo]],'[1]clases de AF'!$A:$C,3,FALSE)</f>
        <v>P-TERRUR</v>
      </c>
    </row>
    <row r="1092" spans="1:26" x14ac:dyDescent="0.25">
      <c r="A1092">
        <v>11130</v>
      </c>
      <c r="B1092">
        <v>0</v>
      </c>
      <c r="C1092" t="s">
        <v>760</v>
      </c>
      <c r="D1092" t="s">
        <v>1037</v>
      </c>
      <c r="E1092" t="s">
        <v>1002</v>
      </c>
      <c r="F1092" t="s">
        <v>1006</v>
      </c>
      <c r="G1092">
        <v>1970090100</v>
      </c>
      <c r="H1092" t="s">
        <v>17</v>
      </c>
      <c r="I1092" t="s">
        <v>210</v>
      </c>
      <c r="K1092" t="s">
        <v>18</v>
      </c>
      <c r="L1092" s="1">
        <v>30500000</v>
      </c>
      <c r="M1092" s="1">
        <v>-24918</v>
      </c>
      <c r="N1092" s="1">
        <v>30475082</v>
      </c>
      <c r="O1092" s="2" t="str">
        <f>+VLOOKUP(A1092,'comparacion amort'!$A:$U,5,FALSE)</f>
        <v>ZVUR</v>
      </c>
      <c r="P1092" s="5">
        <v>44958</v>
      </c>
      <c r="Q1092" s="2">
        <v>102</v>
      </c>
      <c r="R1092" s="2">
        <v>0</v>
      </c>
      <c r="S1092" s="11">
        <f t="shared" si="89"/>
        <v>102</v>
      </c>
      <c r="T1092" s="12">
        <f t="shared" si="85"/>
        <v>0</v>
      </c>
      <c r="U1092" s="7">
        <f t="shared" si="86"/>
        <v>1</v>
      </c>
      <c r="V1092" s="7">
        <f t="shared" si="87"/>
        <v>101</v>
      </c>
      <c r="W1092" s="7">
        <f t="shared" si="88"/>
        <v>11</v>
      </c>
      <c r="X1092" s="2" t="str">
        <f>+VLOOKUP(A1092,'comparacion amort'!$A:$U,10,FALSE)</f>
        <v>C32903</v>
      </c>
      <c r="Y1092" s="3">
        <f>+VLOOKUP(A1092,'comparacion amort'!$A:$U,19,FALSE)</f>
        <v>-24918</v>
      </c>
      <c r="Z1092" s="7" t="str">
        <f>+VLOOKUP([1]!Tabla1[[#This Row],[Act.fijo]],'[1]clases de AF'!$A:$C,3,FALSE)</f>
        <v>P-TERRUR</v>
      </c>
    </row>
    <row r="1093" spans="1:26" x14ac:dyDescent="0.25">
      <c r="A1093">
        <v>11131</v>
      </c>
      <c r="B1093">
        <v>0</v>
      </c>
      <c r="C1093" t="s">
        <v>760</v>
      </c>
      <c r="D1093" t="s">
        <v>1043</v>
      </c>
      <c r="E1093" t="s">
        <v>1002</v>
      </c>
      <c r="F1093" t="s">
        <v>1006</v>
      </c>
      <c r="G1093">
        <v>1970090100</v>
      </c>
      <c r="H1093" t="s">
        <v>17</v>
      </c>
      <c r="I1093" t="s">
        <v>210</v>
      </c>
      <c r="K1093" t="s">
        <v>18</v>
      </c>
      <c r="L1093" s="1">
        <v>19733993</v>
      </c>
      <c r="M1093" s="1">
        <v>-16122</v>
      </c>
      <c r="N1093" s="1">
        <v>19717871</v>
      </c>
      <c r="O1093" s="2" t="str">
        <f>+VLOOKUP(A1093,'comparacion amort'!$A:$U,5,FALSE)</f>
        <v>ZVUR</v>
      </c>
      <c r="P1093" s="5">
        <v>44958</v>
      </c>
      <c r="Q1093" s="2">
        <v>102</v>
      </c>
      <c r="R1093" s="2">
        <v>0</v>
      </c>
      <c r="S1093" s="11">
        <f t="shared" si="89"/>
        <v>102</v>
      </c>
      <c r="T1093" s="12">
        <f t="shared" si="85"/>
        <v>0</v>
      </c>
      <c r="U1093" s="7">
        <f t="shared" si="86"/>
        <v>1</v>
      </c>
      <c r="V1093" s="7">
        <f t="shared" si="87"/>
        <v>101</v>
      </c>
      <c r="W1093" s="7">
        <f t="shared" si="88"/>
        <v>11</v>
      </c>
      <c r="X1093" s="2" t="str">
        <f>+VLOOKUP(A1093,'comparacion amort'!$A:$U,10,FALSE)</f>
        <v>C32903</v>
      </c>
      <c r="Y1093" s="3">
        <f>+VLOOKUP(A1093,'comparacion amort'!$A:$U,19,FALSE)</f>
        <v>-16122</v>
      </c>
      <c r="Z1093" s="7" t="str">
        <f>+VLOOKUP([1]!Tabla1[[#This Row],[Act.fijo]],'[1]clases de AF'!$A:$C,3,FALSE)</f>
        <v>P-TERRUR</v>
      </c>
    </row>
    <row r="1094" spans="1:26" x14ac:dyDescent="0.25">
      <c r="A1094">
        <v>11132</v>
      </c>
      <c r="B1094">
        <v>0</v>
      </c>
      <c r="C1094" t="s">
        <v>760</v>
      </c>
      <c r="D1094" t="s">
        <v>1037</v>
      </c>
      <c r="E1094" t="s">
        <v>1002</v>
      </c>
      <c r="F1094" t="s">
        <v>1006</v>
      </c>
      <c r="G1094">
        <v>1970090100</v>
      </c>
      <c r="H1094" t="s">
        <v>17</v>
      </c>
      <c r="I1094" t="s">
        <v>210</v>
      </c>
      <c r="K1094" t="s">
        <v>18</v>
      </c>
      <c r="L1094" s="1">
        <v>24807956</v>
      </c>
      <c r="M1094" s="1">
        <v>-20267</v>
      </c>
      <c r="N1094" s="1">
        <v>24787689</v>
      </c>
      <c r="O1094" s="2" t="str">
        <f>+VLOOKUP(A1094,'comparacion amort'!$A:$U,5,FALSE)</f>
        <v>ZVUR</v>
      </c>
      <c r="P1094" s="5">
        <v>44958</v>
      </c>
      <c r="Q1094" s="2">
        <v>102</v>
      </c>
      <c r="R1094" s="2">
        <v>0</v>
      </c>
      <c r="S1094" s="11">
        <f t="shared" si="89"/>
        <v>102</v>
      </c>
      <c r="T1094" s="12">
        <f t="shared" si="85"/>
        <v>0</v>
      </c>
      <c r="U1094" s="7">
        <f t="shared" si="86"/>
        <v>1</v>
      </c>
      <c r="V1094" s="7">
        <f t="shared" si="87"/>
        <v>101</v>
      </c>
      <c r="W1094" s="7">
        <f t="shared" si="88"/>
        <v>11</v>
      </c>
      <c r="X1094" s="2" t="str">
        <f>+VLOOKUP(A1094,'comparacion amort'!$A:$U,10,FALSE)</f>
        <v>C32903</v>
      </c>
      <c r="Y1094" s="3">
        <f>+VLOOKUP(A1094,'comparacion amort'!$A:$U,19,FALSE)</f>
        <v>-20267</v>
      </c>
      <c r="Z1094" s="7" t="str">
        <f>+VLOOKUP([1]!Tabla1[[#This Row],[Act.fijo]],'[1]clases de AF'!$A:$C,3,FALSE)</f>
        <v>P-TERRUR</v>
      </c>
    </row>
    <row r="1095" spans="1:26" x14ac:dyDescent="0.25">
      <c r="A1095">
        <v>11133</v>
      </c>
      <c r="B1095">
        <v>0</v>
      </c>
      <c r="C1095" t="s">
        <v>760</v>
      </c>
      <c r="D1095" t="s">
        <v>1037</v>
      </c>
      <c r="E1095" t="s">
        <v>1002</v>
      </c>
      <c r="F1095" t="s">
        <v>1006</v>
      </c>
      <c r="G1095">
        <v>1970090100</v>
      </c>
      <c r="H1095" t="s">
        <v>17</v>
      </c>
      <c r="I1095" t="s">
        <v>210</v>
      </c>
      <c r="K1095" t="s">
        <v>18</v>
      </c>
      <c r="L1095" s="1">
        <v>12000000</v>
      </c>
      <c r="M1095" s="1">
        <v>-9803</v>
      </c>
      <c r="N1095" s="1">
        <v>11990197</v>
      </c>
      <c r="O1095" s="2" t="str">
        <f>+VLOOKUP(A1095,'comparacion amort'!$A:$U,5,FALSE)</f>
        <v>ZVUR</v>
      </c>
      <c r="P1095" s="5">
        <v>44958</v>
      </c>
      <c r="Q1095" s="2">
        <v>102</v>
      </c>
      <c r="R1095" s="2">
        <v>0</v>
      </c>
      <c r="S1095" s="11">
        <f t="shared" si="89"/>
        <v>102</v>
      </c>
      <c r="T1095" s="12">
        <f t="shared" si="85"/>
        <v>0</v>
      </c>
      <c r="U1095" s="7">
        <f t="shared" si="86"/>
        <v>1</v>
      </c>
      <c r="V1095" s="7">
        <f t="shared" si="87"/>
        <v>101</v>
      </c>
      <c r="W1095" s="7">
        <f t="shared" si="88"/>
        <v>11</v>
      </c>
      <c r="X1095" s="2" t="str">
        <f>+VLOOKUP(A1095,'comparacion amort'!$A:$U,10,FALSE)</f>
        <v>C32903</v>
      </c>
      <c r="Y1095" s="3">
        <f>+VLOOKUP(A1095,'comparacion amort'!$A:$U,19,FALSE)</f>
        <v>-9803</v>
      </c>
      <c r="Z1095" s="7" t="str">
        <f>+VLOOKUP([1]!Tabla1[[#This Row],[Act.fijo]],'[1]clases de AF'!$A:$C,3,FALSE)</f>
        <v>P-TERRUR</v>
      </c>
    </row>
    <row r="1096" spans="1:26" x14ac:dyDescent="0.25">
      <c r="A1096">
        <v>11134</v>
      </c>
      <c r="B1096">
        <v>0</v>
      </c>
      <c r="C1096" t="s">
        <v>760</v>
      </c>
      <c r="D1096" t="s">
        <v>1037</v>
      </c>
      <c r="E1096" t="s">
        <v>1002</v>
      </c>
      <c r="F1096" t="s">
        <v>1006</v>
      </c>
      <c r="G1096">
        <v>1970090100</v>
      </c>
      <c r="H1096" t="s">
        <v>17</v>
      </c>
      <c r="I1096" t="s">
        <v>210</v>
      </c>
      <c r="K1096" t="s">
        <v>18</v>
      </c>
      <c r="L1096" s="1">
        <v>16890230</v>
      </c>
      <c r="M1096" s="1">
        <v>-13799</v>
      </c>
      <c r="N1096" s="1">
        <v>16876431</v>
      </c>
      <c r="O1096" s="2" t="str">
        <f>+VLOOKUP(A1096,'comparacion amort'!$A:$U,5,FALSE)</f>
        <v>ZVUR</v>
      </c>
      <c r="P1096" s="5">
        <v>44958</v>
      </c>
      <c r="Q1096" s="2">
        <v>102</v>
      </c>
      <c r="R1096" s="2">
        <v>0</v>
      </c>
      <c r="S1096" s="11">
        <f t="shared" si="89"/>
        <v>102</v>
      </c>
      <c r="T1096" s="12">
        <f t="shared" si="85"/>
        <v>0</v>
      </c>
      <c r="U1096" s="7">
        <f t="shared" si="86"/>
        <v>1</v>
      </c>
      <c r="V1096" s="7">
        <f t="shared" si="87"/>
        <v>101</v>
      </c>
      <c r="W1096" s="7">
        <f t="shared" si="88"/>
        <v>11</v>
      </c>
      <c r="X1096" s="2" t="str">
        <f>+VLOOKUP(A1096,'comparacion amort'!$A:$U,10,FALSE)</f>
        <v>C32903</v>
      </c>
      <c r="Y1096" s="3">
        <f>+VLOOKUP(A1096,'comparacion amort'!$A:$U,19,FALSE)</f>
        <v>-13799</v>
      </c>
      <c r="Z1096" s="7" t="str">
        <f>+VLOOKUP([1]!Tabla1[[#This Row],[Act.fijo]],'[1]clases de AF'!$A:$C,3,FALSE)</f>
        <v>P-TERRUR</v>
      </c>
    </row>
    <row r="1097" spans="1:26" x14ac:dyDescent="0.25">
      <c r="A1097">
        <v>11135</v>
      </c>
      <c r="B1097">
        <v>0</v>
      </c>
      <c r="C1097" t="s">
        <v>760</v>
      </c>
      <c r="D1097" t="s">
        <v>1044</v>
      </c>
      <c r="E1097" t="s">
        <v>1002</v>
      </c>
      <c r="F1097" t="s">
        <v>1006</v>
      </c>
      <c r="G1097">
        <v>1970090100</v>
      </c>
      <c r="H1097" t="s">
        <v>17</v>
      </c>
      <c r="I1097" t="s">
        <v>210</v>
      </c>
      <c r="K1097" t="s">
        <v>18</v>
      </c>
      <c r="L1097" s="1">
        <v>32301703</v>
      </c>
      <c r="M1097" s="1">
        <v>-26390</v>
      </c>
      <c r="N1097" s="1">
        <v>32275313</v>
      </c>
      <c r="O1097" s="2" t="str">
        <f>+VLOOKUP(A1097,'comparacion amort'!$A:$U,5,FALSE)</f>
        <v>ZVUR</v>
      </c>
      <c r="P1097" s="5">
        <v>44958</v>
      </c>
      <c r="Q1097" s="2">
        <v>102</v>
      </c>
      <c r="R1097" s="2">
        <v>0</v>
      </c>
      <c r="S1097" s="11">
        <f t="shared" si="89"/>
        <v>102</v>
      </c>
      <c r="T1097" s="12">
        <f t="shared" si="85"/>
        <v>0</v>
      </c>
      <c r="U1097" s="7">
        <f t="shared" si="86"/>
        <v>1</v>
      </c>
      <c r="V1097" s="7">
        <f t="shared" si="87"/>
        <v>101</v>
      </c>
      <c r="W1097" s="7">
        <f t="shared" si="88"/>
        <v>11</v>
      </c>
      <c r="X1097" s="2" t="str">
        <f>+VLOOKUP(A1097,'comparacion amort'!$A:$U,10,FALSE)</f>
        <v>C32903</v>
      </c>
      <c r="Y1097" s="3">
        <f>+VLOOKUP(A1097,'comparacion amort'!$A:$U,19,FALSE)</f>
        <v>-26390</v>
      </c>
      <c r="Z1097" s="7" t="str">
        <f>+VLOOKUP([1]!Tabla1[[#This Row],[Act.fijo]],'[1]clases de AF'!$A:$C,3,FALSE)</f>
        <v>NL-TERRE</v>
      </c>
    </row>
    <row r="1098" spans="1:26" x14ac:dyDescent="0.25">
      <c r="A1098">
        <v>11136</v>
      </c>
      <c r="B1098">
        <v>0</v>
      </c>
      <c r="C1098" t="s">
        <v>760</v>
      </c>
      <c r="D1098" t="s">
        <v>1045</v>
      </c>
      <c r="E1098" t="s">
        <v>1002</v>
      </c>
      <c r="F1098" t="s">
        <v>1006</v>
      </c>
      <c r="G1098">
        <v>1970090100</v>
      </c>
      <c r="H1098" t="s">
        <v>17</v>
      </c>
      <c r="I1098" t="s">
        <v>210</v>
      </c>
      <c r="K1098" t="s">
        <v>18</v>
      </c>
      <c r="L1098" s="1">
        <v>28058463</v>
      </c>
      <c r="M1098" s="1">
        <v>-22923</v>
      </c>
      <c r="N1098" s="1">
        <v>28035540</v>
      </c>
      <c r="O1098" s="2" t="str">
        <f>+VLOOKUP(A1098,'comparacion amort'!$A:$U,5,FALSE)</f>
        <v>ZVUR</v>
      </c>
      <c r="P1098" s="5">
        <v>44958</v>
      </c>
      <c r="Q1098" s="2">
        <v>102</v>
      </c>
      <c r="R1098" s="2">
        <v>0</v>
      </c>
      <c r="S1098" s="11">
        <f t="shared" si="89"/>
        <v>102</v>
      </c>
      <c r="T1098" s="12">
        <f t="shared" si="85"/>
        <v>0</v>
      </c>
      <c r="U1098" s="7">
        <f t="shared" si="86"/>
        <v>1</v>
      </c>
      <c r="V1098" s="7">
        <f t="shared" si="87"/>
        <v>101</v>
      </c>
      <c r="W1098" s="7">
        <f t="shared" si="88"/>
        <v>11</v>
      </c>
      <c r="X1098" s="2" t="str">
        <f>+VLOOKUP(A1098,'comparacion amort'!$A:$U,10,FALSE)</f>
        <v>C32903</v>
      </c>
      <c r="Y1098" s="3">
        <f>+VLOOKUP(A1098,'comparacion amort'!$A:$U,19,FALSE)</f>
        <v>-22923</v>
      </c>
      <c r="Z1098" s="7" t="str">
        <f>+VLOOKUP([1]!Tabla1[[#This Row],[Act.fijo]],'[1]clases de AF'!$A:$C,3,FALSE)</f>
        <v>P-TERRUR</v>
      </c>
    </row>
    <row r="1099" spans="1:26" x14ac:dyDescent="0.25">
      <c r="A1099">
        <v>11187</v>
      </c>
      <c r="B1099">
        <v>0</v>
      </c>
      <c r="C1099" t="s">
        <v>760</v>
      </c>
      <c r="D1099" t="s">
        <v>1046</v>
      </c>
      <c r="E1099" t="s">
        <v>1002</v>
      </c>
      <c r="F1099" t="s">
        <v>1006</v>
      </c>
      <c r="G1099">
        <v>1970090100</v>
      </c>
      <c r="H1099" t="s">
        <v>17</v>
      </c>
      <c r="I1099" t="s">
        <v>210</v>
      </c>
      <c r="K1099" t="s">
        <v>18</v>
      </c>
      <c r="L1099" s="1">
        <v>4894720</v>
      </c>
      <c r="M1099" s="1">
        <v>-3998</v>
      </c>
      <c r="N1099" s="1">
        <v>4890722</v>
      </c>
      <c r="O1099" s="2" t="str">
        <f>+VLOOKUP(A1099,'comparacion amort'!$A:$U,5,FALSE)</f>
        <v>ZVUR</v>
      </c>
      <c r="P1099" s="5">
        <v>44958</v>
      </c>
      <c r="Q1099" s="2">
        <v>102</v>
      </c>
      <c r="R1099" s="2">
        <v>0</v>
      </c>
      <c r="S1099" s="11">
        <f t="shared" si="89"/>
        <v>102</v>
      </c>
      <c r="T1099" s="12">
        <f t="shared" si="85"/>
        <v>0</v>
      </c>
      <c r="U1099" s="7">
        <f t="shared" si="86"/>
        <v>1</v>
      </c>
      <c r="V1099" s="7">
        <f t="shared" si="87"/>
        <v>101</v>
      </c>
      <c r="W1099" s="7">
        <f t="shared" si="88"/>
        <v>11</v>
      </c>
      <c r="X1099" s="2" t="str">
        <f>+VLOOKUP(A1099,'comparacion amort'!$A:$U,10,FALSE)</f>
        <v>C32903</v>
      </c>
      <c r="Y1099" s="3">
        <f>+VLOOKUP(A1099,'comparacion amort'!$A:$U,19,FALSE)</f>
        <v>-3998</v>
      </c>
      <c r="Z1099" s="7" t="str">
        <f>+VLOOKUP([1]!Tabla1[[#This Row],[Act.fijo]],'[1]clases de AF'!$A:$C,3,FALSE)</f>
        <v>P-TERRUR</v>
      </c>
    </row>
    <row r="1100" spans="1:26" x14ac:dyDescent="0.25">
      <c r="A1100">
        <v>11188</v>
      </c>
      <c r="B1100">
        <v>0</v>
      </c>
      <c r="C1100" t="s">
        <v>760</v>
      </c>
      <c r="D1100" t="s">
        <v>1046</v>
      </c>
      <c r="E1100" t="s">
        <v>1002</v>
      </c>
      <c r="F1100" t="s">
        <v>1006</v>
      </c>
      <c r="G1100">
        <v>1970090100</v>
      </c>
      <c r="H1100" t="s">
        <v>17</v>
      </c>
      <c r="I1100" t="s">
        <v>210</v>
      </c>
      <c r="K1100" t="s">
        <v>18</v>
      </c>
      <c r="L1100" s="1">
        <v>12271269</v>
      </c>
      <c r="M1100" s="1">
        <v>-10025</v>
      </c>
      <c r="N1100" s="1">
        <v>12261244</v>
      </c>
      <c r="O1100" s="2" t="str">
        <f>+VLOOKUP(A1100,'comparacion amort'!$A:$U,5,FALSE)</f>
        <v>ZVUR</v>
      </c>
      <c r="P1100" s="5">
        <v>44958</v>
      </c>
      <c r="Q1100" s="2">
        <v>102</v>
      </c>
      <c r="R1100" s="2">
        <v>0</v>
      </c>
      <c r="S1100" s="11">
        <f t="shared" si="89"/>
        <v>102</v>
      </c>
      <c r="T1100" s="12">
        <f t="shared" si="85"/>
        <v>0</v>
      </c>
      <c r="U1100" s="7">
        <f t="shared" si="86"/>
        <v>1</v>
      </c>
      <c r="V1100" s="7">
        <f t="shared" si="87"/>
        <v>101</v>
      </c>
      <c r="W1100" s="7">
        <f t="shared" si="88"/>
        <v>11</v>
      </c>
      <c r="X1100" s="2" t="str">
        <f>+VLOOKUP(A1100,'comparacion amort'!$A:$U,10,FALSE)</f>
        <v>C32903</v>
      </c>
      <c r="Y1100" s="3">
        <f>+VLOOKUP(A1100,'comparacion amort'!$A:$U,19,FALSE)</f>
        <v>-10025</v>
      </c>
      <c r="Z1100" s="7" t="str">
        <f>+VLOOKUP([1]!Tabla1[[#This Row],[Act.fijo]],'[1]clases de AF'!$A:$C,3,FALSE)</f>
        <v>P-TERRUR</v>
      </c>
    </row>
    <row r="1101" spans="1:26" x14ac:dyDescent="0.25">
      <c r="A1101">
        <v>11189</v>
      </c>
      <c r="B1101">
        <v>0</v>
      </c>
      <c r="C1101" t="s">
        <v>760</v>
      </c>
      <c r="D1101" t="s">
        <v>1046</v>
      </c>
      <c r="E1101" t="s">
        <v>1002</v>
      </c>
      <c r="F1101" t="s">
        <v>1006</v>
      </c>
      <c r="G1101">
        <v>1970090100</v>
      </c>
      <c r="H1101" t="s">
        <v>17</v>
      </c>
      <c r="I1101" t="s">
        <v>210</v>
      </c>
      <c r="K1101" t="s">
        <v>18</v>
      </c>
      <c r="L1101" s="1">
        <v>10196184</v>
      </c>
      <c r="M1101" s="1">
        <v>-8330</v>
      </c>
      <c r="N1101" s="1">
        <v>10187854</v>
      </c>
      <c r="O1101" s="2" t="str">
        <f>+VLOOKUP(A1101,'comparacion amort'!$A:$U,5,FALSE)</f>
        <v>ZVUR</v>
      </c>
      <c r="P1101" s="5">
        <v>44958</v>
      </c>
      <c r="Q1101" s="2">
        <v>102</v>
      </c>
      <c r="R1101" s="2">
        <v>0</v>
      </c>
      <c r="S1101" s="11">
        <f t="shared" si="89"/>
        <v>102</v>
      </c>
      <c r="T1101" s="12">
        <f t="shared" si="85"/>
        <v>0</v>
      </c>
      <c r="U1101" s="7">
        <f t="shared" si="86"/>
        <v>1</v>
      </c>
      <c r="V1101" s="7">
        <f t="shared" si="87"/>
        <v>101</v>
      </c>
      <c r="W1101" s="7">
        <f t="shared" si="88"/>
        <v>11</v>
      </c>
      <c r="X1101" s="2" t="str">
        <f>+VLOOKUP(A1101,'comparacion amort'!$A:$U,10,FALSE)</f>
        <v>C32903</v>
      </c>
      <c r="Y1101" s="3">
        <f>+VLOOKUP(A1101,'comparacion amort'!$A:$U,19,FALSE)</f>
        <v>-8330</v>
      </c>
      <c r="Z1101" s="7" t="str">
        <f>+VLOOKUP([1]!Tabla1[[#This Row],[Act.fijo]],'[1]clases de AF'!$A:$C,3,FALSE)</f>
        <v>NL-TERRE</v>
      </c>
    </row>
    <row r="1102" spans="1:26" x14ac:dyDescent="0.25">
      <c r="A1102">
        <v>11190</v>
      </c>
      <c r="B1102">
        <v>0</v>
      </c>
      <c r="C1102" t="s">
        <v>760</v>
      </c>
      <c r="D1102" t="s">
        <v>1047</v>
      </c>
      <c r="E1102" t="s">
        <v>1002</v>
      </c>
      <c r="F1102" t="s">
        <v>1006</v>
      </c>
      <c r="G1102">
        <v>1970090100</v>
      </c>
      <c r="H1102" t="s">
        <v>17</v>
      </c>
      <c r="I1102" t="s">
        <v>210</v>
      </c>
      <c r="K1102" t="s">
        <v>18</v>
      </c>
      <c r="L1102" s="1">
        <v>23829012</v>
      </c>
      <c r="M1102" s="1">
        <v>-19468</v>
      </c>
      <c r="N1102" s="1">
        <v>23809544</v>
      </c>
      <c r="O1102" s="2" t="str">
        <f>+VLOOKUP(A1102,'comparacion amort'!$A:$U,5,FALSE)</f>
        <v>ZVUR</v>
      </c>
      <c r="P1102" s="5">
        <v>44958</v>
      </c>
      <c r="Q1102" s="2">
        <v>102</v>
      </c>
      <c r="R1102" s="2">
        <v>0</v>
      </c>
      <c r="S1102" s="11">
        <f t="shared" si="89"/>
        <v>102</v>
      </c>
      <c r="T1102" s="12">
        <f t="shared" si="85"/>
        <v>0</v>
      </c>
      <c r="U1102" s="7">
        <f t="shared" si="86"/>
        <v>1</v>
      </c>
      <c r="V1102" s="7">
        <f t="shared" si="87"/>
        <v>101</v>
      </c>
      <c r="W1102" s="7">
        <f t="shared" si="88"/>
        <v>11</v>
      </c>
      <c r="X1102" s="2" t="str">
        <f>+VLOOKUP(A1102,'comparacion amort'!$A:$U,10,FALSE)</f>
        <v>C32903</v>
      </c>
      <c r="Y1102" s="3">
        <f>+VLOOKUP(A1102,'comparacion amort'!$A:$U,19,FALSE)</f>
        <v>-19468</v>
      </c>
      <c r="Z1102" s="7" t="str">
        <f>+VLOOKUP([1]!Tabla1[[#This Row],[Act.fijo]],'[1]clases de AF'!$A:$C,3,FALSE)</f>
        <v>P-TERRUR</v>
      </c>
    </row>
    <row r="1103" spans="1:26" x14ac:dyDescent="0.25">
      <c r="A1103">
        <v>11191</v>
      </c>
      <c r="B1103">
        <v>0</v>
      </c>
      <c r="C1103" t="s">
        <v>760</v>
      </c>
      <c r="D1103" t="s">
        <v>1046</v>
      </c>
      <c r="E1103" t="s">
        <v>1002</v>
      </c>
      <c r="F1103" t="s">
        <v>1006</v>
      </c>
      <c r="G1103">
        <v>1970090100</v>
      </c>
      <c r="H1103" t="s">
        <v>17</v>
      </c>
      <c r="I1103" t="s">
        <v>210</v>
      </c>
      <c r="K1103" t="s">
        <v>18</v>
      </c>
      <c r="L1103" s="1">
        <v>9120724</v>
      </c>
      <c r="M1103" s="1">
        <v>-7451</v>
      </c>
      <c r="N1103" s="1">
        <v>9113273</v>
      </c>
      <c r="O1103" s="2" t="str">
        <f>+VLOOKUP(A1103,'comparacion amort'!$A:$U,5,FALSE)</f>
        <v>ZVUR</v>
      </c>
      <c r="P1103" s="5">
        <v>44958</v>
      </c>
      <c r="Q1103" s="2">
        <v>102</v>
      </c>
      <c r="R1103" s="2">
        <v>0</v>
      </c>
      <c r="S1103" s="11">
        <f t="shared" si="89"/>
        <v>102</v>
      </c>
      <c r="T1103" s="12">
        <f t="shared" si="85"/>
        <v>0</v>
      </c>
      <c r="U1103" s="7">
        <f t="shared" si="86"/>
        <v>1</v>
      </c>
      <c r="V1103" s="7">
        <f t="shared" si="87"/>
        <v>101</v>
      </c>
      <c r="W1103" s="7">
        <f t="shared" si="88"/>
        <v>11</v>
      </c>
      <c r="X1103" s="2" t="str">
        <f>+VLOOKUP(A1103,'comparacion amort'!$A:$U,10,FALSE)</f>
        <v>C32903</v>
      </c>
      <c r="Y1103" s="3">
        <f>+VLOOKUP(A1103,'comparacion amort'!$A:$U,19,FALSE)</f>
        <v>-7451</v>
      </c>
      <c r="Z1103" s="7" t="str">
        <f>+VLOOKUP([1]!Tabla1[[#This Row],[Act.fijo]],'[1]clases de AF'!$A:$C,3,FALSE)</f>
        <v>P-TERRUR</v>
      </c>
    </row>
    <row r="1104" spans="1:26" x14ac:dyDescent="0.25">
      <c r="A1104">
        <v>11192</v>
      </c>
      <c r="B1104">
        <v>0</v>
      </c>
      <c r="C1104" t="s">
        <v>760</v>
      </c>
      <c r="D1104" t="s">
        <v>1046</v>
      </c>
      <c r="E1104" t="s">
        <v>1002</v>
      </c>
      <c r="F1104" t="s">
        <v>1006</v>
      </c>
      <c r="G1104">
        <v>1970090100</v>
      </c>
      <c r="H1104" t="s">
        <v>17</v>
      </c>
      <c r="I1104" t="s">
        <v>210</v>
      </c>
      <c r="K1104" t="s">
        <v>18</v>
      </c>
      <c r="L1104" s="1">
        <v>14890978</v>
      </c>
      <c r="M1104" s="1">
        <v>-12165</v>
      </c>
      <c r="N1104" s="1">
        <v>14878813</v>
      </c>
      <c r="O1104" s="2" t="str">
        <f>+VLOOKUP(A1104,'comparacion amort'!$A:$U,5,FALSE)</f>
        <v>ZVUR</v>
      </c>
      <c r="P1104" s="5">
        <v>44958</v>
      </c>
      <c r="Q1104" s="2">
        <v>102</v>
      </c>
      <c r="R1104" s="2">
        <v>0</v>
      </c>
      <c r="S1104" s="11">
        <f t="shared" si="89"/>
        <v>102</v>
      </c>
      <c r="T1104" s="12">
        <f t="shared" si="85"/>
        <v>0</v>
      </c>
      <c r="U1104" s="7">
        <f t="shared" si="86"/>
        <v>1</v>
      </c>
      <c r="V1104" s="7">
        <f t="shared" si="87"/>
        <v>101</v>
      </c>
      <c r="W1104" s="7">
        <f t="shared" si="88"/>
        <v>11</v>
      </c>
      <c r="X1104" s="2" t="str">
        <f>+VLOOKUP(A1104,'comparacion amort'!$A:$U,10,FALSE)</f>
        <v>C32903</v>
      </c>
      <c r="Y1104" s="3">
        <f>+VLOOKUP(A1104,'comparacion amort'!$A:$U,19,FALSE)</f>
        <v>-12165</v>
      </c>
      <c r="Z1104" s="7" t="str">
        <f>+VLOOKUP([1]!Tabla1[[#This Row],[Act.fijo]],'[1]clases de AF'!$A:$C,3,FALSE)</f>
        <v>NL-TERRE</v>
      </c>
    </row>
    <row r="1105" spans="1:26" x14ac:dyDescent="0.25">
      <c r="A1105">
        <v>11193</v>
      </c>
      <c r="B1105">
        <v>0</v>
      </c>
      <c r="C1105" t="s">
        <v>760</v>
      </c>
      <c r="D1105" t="s">
        <v>1046</v>
      </c>
      <c r="E1105" t="s">
        <v>1002</v>
      </c>
      <c r="F1105" t="s">
        <v>1006</v>
      </c>
      <c r="G1105">
        <v>1970090100</v>
      </c>
      <c r="H1105" t="s">
        <v>17</v>
      </c>
      <c r="I1105" t="s">
        <v>210</v>
      </c>
      <c r="K1105" t="s">
        <v>18</v>
      </c>
      <c r="L1105" s="1">
        <v>4740984</v>
      </c>
      <c r="M1105" s="1">
        <v>-3873</v>
      </c>
      <c r="N1105" s="1">
        <v>4737111</v>
      </c>
      <c r="O1105" s="2" t="str">
        <f>+VLOOKUP(A1105,'comparacion amort'!$A:$U,5,FALSE)</f>
        <v>ZVUR</v>
      </c>
      <c r="P1105" s="5">
        <v>44958</v>
      </c>
      <c r="Q1105" s="2">
        <v>102</v>
      </c>
      <c r="R1105" s="2">
        <v>0</v>
      </c>
      <c r="S1105" s="11">
        <f t="shared" si="89"/>
        <v>102</v>
      </c>
      <c r="T1105" s="12">
        <f t="shared" si="85"/>
        <v>0</v>
      </c>
      <c r="U1105" s="7">
        <f t="shared" si="86"/>
        <v>1</v>
      </c>
      <c r="V1105" s="7">
        <f t="shared" si="87"/>
        <v>101</v>
      </c>
      <c r="W1105" s="7">
        <f t="shared" si="88"/>
        <v>11</v>
      </c>
      <c r="X1105" s="2" t="str">
        <f>+VLOOKUP(A1105,'comparacion amort'!$A:$U,10,FALSE)</f>
        <v>C32903</v>
      </c>
      <c r="Y1105" s="3">
        <f>+VLOOKUP(A1105,'comparacion amort'!$A:$U,19,FALSE)</f>
        <v>-3873</v>
      </c>
      <c r="Z1105" s="7" t="str">
        <f>+VLOOKUP([1]!Tabla1[[#This Row],[Act.fijo]],'[1]clases de AF'!$A:$C,3,FALSE)</f>
        <v>P-TERRUR</v>
      </c>
    </row>
    <row r="1106" spans="1:26" x14ac:dyDescent="0.25">
      <c r="A1106">
        <v>11194</v>
      </c>
      <c r="B1106">
        <v>0</v>
      </c>
      <c r="C1106" t="s">
        <v>760</v>
      </c>
      <c r="D1106" t="s">
        <v>1048</v>
      </c>
      <c r="E1106" t="s">
        <v>1002</v>
      </c>
      <c r="F1106" t="s">
        <v>1006</v>
      </c>
      <c r="G1106">
        <v>1970090100</v>
      </c>
      <c r="H1106" t="s">
        <v>17</v>
      </c>
      <c r="I1106" t="s">
        <v>210</v>
      </c>
      <c r="K1106" t="s">
        <v>18</v>
      </c>
      <c r="L1106" s="1">
        <v>21922875</v>
      </c>
      <c r="M1106" s="1">
        <v>-17910</v>
      </c>
      <c r="N1106" s="1">
        <v>21904965</v>
      </c>
      <c r="O1106" s="2" t="str">
        <f>+VLOOKUP(A1106,'comparacion amort'!$A:$U,5,FALSE)</f>
        <v>ZVUR</v>
      </c>
      <c r="P1106" s="5">
        <v>44958</v>
      </c>
      <c r="Q1106" s="2">
        <v>102</v>
      </c>
      <c r="R1106" s="2">
        <v>0</v>
      </c>
      <c r="S1106" s="11">
        <f t="shared" si="89"/>
        <v>102</v>
      </c>
      <c r="T1106" s="12">
        <f t="shared" si="85"/>
        <v>0</v>
      </c>
      <c r="U1106" s="7">
        <f t="shared" si="86"/>
        <v>1</v>
      </c>
      <c r="V1106" s="7">
        <f t="shared" si="87"/>
        <v>101</v>
      </c>
      <c r="W1106" s="7">
        <f t="shared" si="88"/>
        <v>11</v>
      </c>
      <c r="X1106" s="2" t="str">
        <f>+VLOOKUP(A1106,'comparacion amort'!$A:$U,10,FALSE)</f>
        <v>C32903</v>
      </c>
      <c r="Y1106" s="3">
        <f>+VLOOKUP(A1106,'comparacion amort'!$A:$U,19,FALSE)</f>
        <v>-17910</v>
      </c>
      <c r="Z1106" s="7" t="str">
        <f>+VLOOKUP([1]!Tabla1[[#This Row],[Act.fijo]],'[1]clases de AF'!$A:$C,3,FALSE)</f>
        <v>P-TERRUR</v>
      </c>
    </row>
    <row r="1107" spans="1:26" x14ac:dyDescent="0.25">
      <c r="A1107">
        <v>11195</v>
      </c>
      <c r="B1107">
        <v>0</v>
      </c>
      <c r="C1107" t="s">
        <v>760</v>
      </c>
      <c r="D1107" t="s">
        <v>1046</v>
      </c>
      <c r="E1107" t="s">
        <v>1002</v>
      </c>
      <c r="F1107" t="s">
        <v>1006</v>
      </c>
      <c r="G1107">
        <v>1970090100</v>
      </c>
      <c r="H1107" t="s">
        <v>17</v>
      </c>
      <c r="I1107" t="s">
        <v>210</v>
      </c>
      <c r="K1107" t="s">
        <v>18</v>
      </c>
      <c r="L1107" s="1">
        <v>25680043</v>
      </c>
      <c r="M1107" s="1">
        <v>-20980</v>
      </c>
      <c r="N1107" s="1">
        <v>25659063</v>
      </c>
      <c r="O1107" s="2" t="str">
        <f>+VLOOKUP(A1107,'comparacion amort'!$A:$U,5,FALSE)</f>
        <v>ZVUR</v>
      </c>
      <c r="P1107" s="5">
        <v>44958</v>
      </c>
      <c r="Q1107" s="2">
        <v>102</v>
      </c>
      <c r="R1107" s="2">
        <v>0</v>
      </c>
      <c r="S1107" s="11">
        <f t="shared" si="89"/>
        <v>102</v>
      </c>
      <c r="T1107" s="12">
        <f t="shared" si="85"/>
        <v>0</v>
      </c>
      <c r="U1107" s="7">
        <f t="shared" si="86"/>
        <v>1</v>
      </c>
      <c r="V1107" s="7">
        <f t="shared" si="87"/>
        <v>101</v>
      </c>
      <c r="W1107" s="7">
        <f t="shared" si="88"/>
        <v>11</v>
      </c>
      <c r="X1107" s="2" t="str">
        <f>+VLOOKUP(A1107,'comparacion amort'!$A:$U,10,FALSE)</f>
        <v>C32903</v>
      </c>
      <c r="Y1107" s="3">
        <f>+VLOOKUP(A1107,'comparacion amort'!$A:$U,19,FALSE)</f>
        <v>-20980</v>
      </c>
      <c r="Z1107" s="7" t="str">
        <f>+VLOOKUP([1]!Tabla1[[#This Row],[Act.fijo]],'[1]clases de AF'!$A:$C,3,FALSE)</f>
        <v>P-TERRUR</v>
      </c>
    </row>
    <row r="1108" spans="1:26" x14ac:dyDescent="0.25">
      <c r="A1108">
        <v>11196</v>
      </c>
      <c r="B1108">
        <v>0</v>
      </c>
      <c r="C1108" t="s">
        <v>760</v>
      </c>
      <c r="D1108" t="s">
        <v>1049</v>
      </c>
      <c r="E1108" t="s">
        <v>1002</v>
      </c>
      <c r="F1108" t="s">
        <v>1006</v>
      </c>
      <c r="G1108">
        <v>1970090100</v>
      </c>
      <c r="H1108" t="s">
        <v>17</v>
      </c>
      <c r="I1108" t="s">
        <v>210</v>
      </c>
      <c r="K1108" t="s">
        <v>18</v>
      </c>
      <c r="L1108" s="1">
        <v>18992891</v>
      </c>
      <c r="M1108" s="1">
        <v>-15517</v>
      </c>
      <c r="N1108" s="1">
        <v>18977374</v>
      </c>
      <c r="O1108" s="2" t="str">
        <f>+VLOOKUP(A1108,'comparacion amort'!$A:$U,5,FALSE)</f>
        <v>ZVUR</v>
      </c>
      <c r="P1108" s="5">
        <v>44958</v>
      </c>
      <c r="Q1108" s="2">
        <v>102</v>
      </c>
      <c r="R1108" s="2">
        <v>0</v>
      </c>
      <c r="S1108" s="11">
        <f t="shared" si="89"/>
        <v>102</v>
      </c>
      <c r="T1108" s="12">
        <f t="shared" si="85"/>
        <v>0</v>
      </c>
      <c r="U1108" s="7">
        <f t="shared" si="86"/>
        <v>1</v>
      </c>
      <c r="V1108" s="7">
        <f t="shared" si="87"/>
        <v>101</v>
      </c>
      <c r="W1108" s="7">
        <f t="shared" si="88"/>
        <v>11</v>
      </c>
      <c r="X1108" s="2" t="str">
        <f>+VLOOKUP(A1108,'comparacion amort'!$A:$U,10,FALSE)</f>
        <v>C32903</v>
      </c>
      <c r="Y1108" s="3">
        <f>+VLOOKUP(A1108,'comparacion amort'!$A:$U,19,FALSE)</f>
        <v>-15517</v>
      </c>
      <c r="Z1108" s="7" t="str">
        <f>+VLOOKUP([1]!Tabla1[[#This Row],[Act.fijo]],'[1]clases de AF'!$A:$C,3,FALSE)</f>
        <v>P-TERRUR</v>
      </c>
    </row>
    <row r="1109" spans="1:26" x14ac:dyDescent="0.25">
      <c r="A1109">
        <v>11197</v>
      </c>
      <c r="B1109">
        <v>0</v>
      </c>
      <c r="C1109" t="s">
        <v>760</v>
      </c>
      <c r="D1109" t="s">
        <v>1042</v>
      </c>
      <c r="E1109" t="s">
        <v>1002</v>
      </c>
      <c r="F1109" t="s">
        <v>1006</v>
      </c>
      <c r="G1109">
        <v>1970090100</v>
      </c>
      <c r="H1109" t="s">
        <v>17</v>
      </c>
      <c r="I1109" t="s">
        <v>210</v>
      </c>
      <c r="K1109" t="s">
        <v>18</v>
      </c>
      <c r="L1109" s="1">
        <v>7928067</v>
      </c>
      <c r="M1109" s="1">
        <v>-6477</v>
      </c>
      <c r="N1109" s="1">
        <v>7921590</v>
      </c>
      <c r="O1109" s="2" t="str">
        <f>+VLOOKUP(A1109,'comparacion amort'!$A:$U,5,FALSE)</f>
        <v>ZVUR</v>
      </c>
      <c r="P1109" s="5">
        <v>44958</v>
      </c>
      <c r="Q1109" s="2">
        <v>102</v>
      </c>
      <c r="R1109" s="2">
        <v>0</v>
      </c>
      <c r="S1109" s="11">
        <f t="shared" si="89"/>
        <v>102</v>
      </c>
      <c r="T1109" s="12">
        <f t="shared" si="85"/>
        <v>0</v>
      </c>
      <c r="U1109" s="7">
        <f t="shared" si="86"/>
        <v>1</v>
      </c>
      <c r="V1109" s="7">
        <f t="shared" si="87"/>
        <v>101</v>
      </c>
      <c r="W1109" s="7">
        <f t="shared" si="88"/>
        <v>11</v>
      </c>
      <c r="X1109" s="2" t="str">
        <f>+VLOOKUP(A1109,'comparacion amort'!$A:$U,10,FALSE)</f>
        <v>C32903</v>
      </c>
      <c r="Y1109" s="3">
        <f>+VLOOKUP(A1109,'comparacion amort'!$A:$U,19,FALSE)</f>
        <v>-6477</v>
      </c>
      <c r="Z1109" s="7" t="str">
        <f>+VLOOKUP([1]!Tabla1[[#This Row],[Act.fijo]],'[1]clases de AF'!$A:$C,3,FALSE)</f>
        <v>P-TERRUR</v>
      </c>
    </row>
    <row r="1110" spans="1:26" x14ac:dyDescent="0.25">
      <c r="A1110">
        <v>11198</v>
      </c>
      <c r="B1110">
        <v>0</v>
      </c>
      <c r="C1110" t="s">
        <v>760</v>
      </c>
      <c r="D1110" t="s">
        <v>1050</v>
      </c>
      <c r="E1110" t="s">
        <v>1002</v>
      </c>
      <c r="F1110" t="s">
        <v>1006</v>
      </c>
      <c r="G1110">
        <v>1970090100</v>
      </c>
      <c r="H1110" t="s">
        <v>17</v>
      </c>
      <c r="I1110" t="s">
        <v>210</v>
      </c>
      <c r="K1110" t="s">
        <v>18</v>
      </c>
      <c r="L1110" s="1">
        <v>5211842</v>
      </c>
      <c r="M1110" s="1">
        <v>-4258</v>
      </c>
      <c r="N1110" s="1">
        <v>5207584</v>
      </c>
      <c r="O1110" s="2" t="str">
        <f>+VLOOKUP(A1110,'comparacion amort'!$A:$U,5,FALSE)</f>
        <v>ZVUR</v>
      </c>
      <c r="P1110" s="5">
        <v>44958</v>
      </c>
      <c r="Q1110" s="2">
        <v>102</v>
      </c>
      <c r="R1110" s="2">
        <v>0</v>
      </c>
      <c r="S1110" s="11">
        <f t="shared" si="89"/>
        <v>102</v>
      </c>
      <c r="T1110" s="12">
        <f t="shared" si="85"/>
        <v>0</v>
      </c>
      <c r="U1110" s="7">
        <f t="shared" si="86"/>
        <v>1</v>
      </c>
      <c r="V1110" s="7">
        <f t="shared" si="87"/>
        <v>101</v>
      </c>
      <c r="W1110" s="7">
        <f t="shared" si="88"/>
        <v>11</v>
      </c>
      <c r="X1110" s="2" t="str">
        <f>+VLOOKUP(A1110,'comparacion amort'!$A:$U,10,FALSE)</f>
        <v>C32903</v>
      </c>
      <c r="Y1110" s="3">
        <f>+VLOOKUP(A1110,'comparacion amort'!$A:$U,19,FALSE)</f>
        <v>-4258</v>
      </c>
      <c r="Z1110" s="7" t="str">
        <f>+VLOOKUP([1]!Tabla1[[#This Row],[Act.fijo]],'[1]clases de AF'!$A:$C,3,FALSE)</f>
        <v>P-TERRUR</v>
      </c>
    </row>
    <row r="1111" spans="1:26" x14ac:dyDescent="0.25">
      <c r="A1111">
        <v>11199</v>
      </c>
      <c r="B1111">
        <v>0</v>
      </c>
      <c r="C1111" t="s">
        <v>760</v>
      </c>
      <c r="D1111" t="s">
        <v>1046</v>
      </c>
      <c r="E1111" t="s">
        <v>1002</v>
      </c>
      <c r="F1111" t="s">
        <v>1006</v>
      </c>
      <c r="G1111">
        <v>1970090100</v>
      </c>
      <c r="H1111" t="s">
        <v>17</v>
      </c>
      <c r="I1111" t="s">
        <v>210</v>
      </c>
      <c r="K1111" t="s">
        <v>18</v>
      </c>
      <c r="L1111" s="1">
        <v>21922875</v>
      </c>
      <c r="M1111" s="1">
        <v>-17910</v>
      </c>
      <c r="N1111" s="1">
        <v>21904965</v>
      </c>
      <c r="O1111" s="2" t="str">
        <f>+VLOOKUP(A1111,'comparacion amort'!$A:$U,5,FALSE)</f>
        <v>ZVUR</v>
      </c>
      <c r="P1111" s="5">
        <v>44958</v>
      </c>
      <c r="Q1111" s="2">
        <v>102</v>
      </c>
      <c r="R1111" s="2">
        <v>0</v>
      </c>
      <c r="S1111" s="11">
        <f t="shared" si="89"/>
        <v>102</v>
      </c>
      <c r="T1111" s="12">
        <f t="shared" si="85"/>
        <v>0</v>
      </c>
      <c r="U1111" s="7">
        <f t="shared" si="86"/>
        <v>1</v>
      </c>
      <c r="V1111" s="7">
        <f t="shared" si="87"/>
        <v>101</v>
      </c>
      <c r="W1111" s="7">
        <f t="shared" si="88"/>
        <v>11</v>
      </c>
      <c r="X1111" s="2" t="str">
        <f>+VLOOKUP(A1111,'comparacion amort'!$A:$U,10,FALSE)</f>
        <v>C32903</v>
      </c>
      <c r="Y1111" s="3">
        <f>+VLOOKUP(A1111,'comparacion amort'!$A:$U,19,FALSE)</f>
        <v>-17910</v>
      </c>
      <c r="Z1111" s="7" t="str">
        <f>+VLOOKUP([1]!Tabla1[[#This Row],[Act.fijo]],'[1]clases de AF'!$A:$C,3,FALSE)</f>
        <v>P-TERRUR</v>
      </c>
    </row>
    <row r="1112" spans="1:26" x14ac:dyDescent="0.25">
      <c r="A1112">
        <v>11200</v>
      </c>
      <c r="B1112">
        <v>0</v>
      </c>
      <c r="C1112" t="s">
        <v>760</v>
      </c>
      <c r="D1112" t="s">
        <v>1049</v>
      </c>
      <c r="E1112" t="s">
        <v>1002</v>
      </c>
      <c r="F1112" t="s">
        <v>1006</v>
      </c>
      <c r="G1112">
        <v>1970090100</v>
      </c>
      <c r="H1112" t="s">
        <v>17</v>
      </c>
      <c r="I1112" t="s">
        <v>210</v>
      </c>
      <c r="K1112" t="s">
        <v>18</v>
      </c>
      <c r="L1112" s="1">
        <v>16890230</v>
      </c>
      <c r="M1112" s="1">
        <v>-13799</v>
      </c>
      <c r="N1112" s="1">
        <v>16876431</v>
      </c>
      <c r="O1112" s="2" t="str">
        <f>+VLOOKUP(A1112,'comparacion amort'!$A:$U,5,FALSE)</f>
        <v>ZVUR</v>
      </c>
      <c r="P1112" s="5">
        <v>44958</v>
      </c>
      <c r="Q1112" s="2">
        <v>102</v>
      </c>
      <c r="R1112" s="2">
        <v>0</v>
      </c>
      <c r="S1112" s="11">
        <f t="shared" si="89"/>
        <v>102</v>
      </c>
      <c r="T1112" s="12">
        <f t="shared" si="85"/>
        <v>0</v>
      </c>
      <c r="U1112" s="7">
        <f t="shared" si="86"/>
        <v>1</v>
      </c>
      <c r="V1112" s="7">
        <f t="shared" si="87"/>
        <v>101</v>
      </c>
      <c r="W1112" s="7">
        <f t="shared" si="88"/>
        <v>11</v>
      </c>
      <c r="X1112" s="2" t="str">
        <f>+VLOOKUP(A1112,'comparacion amort'!$A:$U,10,FALSE)</f>
        <v>C32903</v>
      </c>
      <c r="Y1112" s="3">
        <f>+VLOOKUP(A1112,'comparacion amort'!$A:$U,19,FALSE)</f>
        <v>-13799</v>
      </c>
      <c r="Z1112" s="7" t="str">
        <f>+VLOOKUP([1]!Tabla1[[#This Row],[Act.fijo]],'[1]clases de AF'!$A:$C,3,FALSE)</f>
        <v>NL-TERRE</v>
      </c>
    </row>
    <row r="1113" spans="1:26" x14ac:dyDescent="0.25">
      <c r="A1113">
        <v>11201</v>
      </c>
      <c r="B1113">
        <v>0</v>
      </c>
      <c r="C1113" t="s">
        <v>760</v>
      </c>
      <c r="D1113" t="s">
        <v>1051</v>
      </c>
      <c r="E1113" t="s">
        <v>1002</v>
      </c>
      <c r="F1113" t="s">
        <v>1006</v>
      </c>
      <c r="G1113">
        <v>1970090100</v>
      </c>
      <c r="H1113" t="s">
        <v>17</v>
      </c>
      <c r="I1113" t="s">
        <v>210</v>
      </c>
      <c r="K1113" t="s">
        <v>18</v>
      </c>
      <c r="L1113" s="1">
        <v>68133116</v>
      </c>
      <c r="M1113" s="1">
        <v>-55664</v>
      </c>
      <c r="N1113" s="1">
        <v>68077452</v>
      </c>
      <c r="O1113" s="2" t="str">
        <f>+VLOOKUP(A1113,'comparacion amort'!$A:$U,5,FALSE)</f>
        <v>ZVUR</v>
      </c>
      <c r="P1113" s="5">
        <v>44958</v>
      </c>
      <c r="Q1113" s="2">
        <v>102</v>
      </c>
      <c r="R1113" s="2">
        <v>0</v>
      </c>
      <c r="S1113" s="11">
        <f t="shared" si="89"/>
        <v>102</v>
      </c>
      <c r="T1113" s="12">
        <f t="shared" si="85"/>
        <v>0</v>
      </c>
      <c r="U1113" s="7">
        <f t="shared" si="86"/>
        <v>1</v>
      </c>
      <c r="V1113" s="7">
        <f t="shared" si="87"/>
        <v>101</v>
      </c>
      <c r="W1113" s="7">
        <f t="shared" si="88"/>
        <v>11</v>
      </c>
      <c r="X1113" s="2" t="str">
        <f>+VLOOKUP(A1113,'comparacion amort'!$A:$U,10,FALSE)</f>
        <v>C32903</v>
      </c>
      <c r="Y1113" s="3">
        <f>+VLOOKUP(A1113,'comparacion amort'!$A:$U,19,FALSE)</f>
        <v>-55664</v>
      </c>
      <c r="Z1113" s="7" t="str">
        <f>+VLOOKUP([1]!Tabla1[[#This Row],[Act.fijo]],'[1]clases de AF'!$A:$C,3,FALSE)</f>
        <v>P-TERRUR</v>
      </c>
    </row>
    <row r="1114" spans="1:26" x14ac:dyDescent="0.25">
      <c r="A1114">
        <v>5164</v>
      </c>
      <c r="B1114">
        <v>0</v>
      </c>
      <c r="C1114" t="s">
        <v>698</v>
      </c>
      <c r="D1114" t="s">
        <v>699</v>
      </c>
      <c r="E1114" t="s">
        <v>1052</v>
      </c>
      <c r="F1114" t="s">
        <v>1053</v>
      </c>
      <c r="G1114">
        <v>1640010000</v>
      </c>
      <c r="H1114" t="s">
        <v>17</v>
      </c>
      <c r="I1114" t="s">
        <v>32</v>
      </c>
      <c r="K1114" t="s">
        <v>18</v>
      </c>
      <c r="L1114" s="1">
        <v>25771253552</v>
      </c>
      <c r="M1114" s="1">
        <v>-286347261</v>
      </c>
      <c r="N1114" s="1">
        <v>25484906291</v>
      </c>
      <c r="O1114" s="2" t="str">
        <f>+VLOOKUP(A1114,'comparacion amort'!$A:$U,5,FALSE)</f>
        <v>ZVRI</v>
      </c>
      <c r="P1114" s="5">
        <v>44562</v>
      </c>
      <c r="Q1114" s="2">
        <v>105</v>
      </c>
      <c r="R1114" s="2">
        <v>0</v>
      </c>
      <c r="S1114" s="11">
        <f t="shared" si="89"/>
        <v>105</v>
      </c>
      <c r="T1114" s="12">
        <f t="shared" si="85"/>
        <v>1</v>
      </c>
      <c r="U1114" s="7">
        <f t="shared" si="86"/>
        <v>2</v>
      </c>
      <c r="V1114" s="7">
        <f t="shared" si="87"/>
        <v>103</v>
      </c>
      <c r="W1114" s="7">
        <f t="shared" si="88"/>
        <v>10</v>
      </c>
      <c r="X1114" s="2" t="str">
        <f>+VLOOKUP(A1114,'comparacion amort'!$A:$U,10,FALSE)</f>
        <v>C32703</v>
      </c>
      <c r="Y1114" s="3">
        <f>+VLOOKUP(A1114,'comparacion amort'!$A:$U,19,FALSE)</f>
        <v>-40906751</v>
      </c>
      <c r="Z1114" s="7" t="str">
        <f>+VLOOKUP([1]!Tabla1[[#This Row],[Act.fijo]],'[1]clases de AF'!$A:$C,3,FALSE)</f>
        <v>P-TERRUR</v>
      </c>
    </row>
    <row r="1115" spans="1:26" x14ac:dyDescent="0.25">
      <c r="A1115">
        <v>5165</v>
      </c>
      <c r="B1115">
        <v>0</v>
      </c>
      <c r="C1115" t="s">
        <v>698</v>
      </c>
      <c r="D1115" t="s">
        <v>1054</v>
      </c>
      <c r="E1115" t="s">
        <v>1052</v>
      </c>
      <c r="F1115" t="s">
        <v>1053</v>
      </c>
      <c r="G1115">
        <v>1640010000</v>
      </c>
      <c r="H1115" t="s">
        <v>17</v>
      </c>
      <c r="I1115" t="s">
        <v>32</v>
      </c>
      <c r="K1115" t="s">
        <v>18</v>
      </c>
      <c r="L1115" s="1">
        <v>721549028</v>
      </c>
      <c r="M1115" s="1">
        <v>-8017210</v>
      </c>
      <c r="N1115" s="1">
        <v>713531818</v>
      </c>
      <c r="O1115" s="2" t="str">
        <f>+VLOOKUP(A1115,'comparacion amort'!$A:$U,5,FALSE)</f>
        <v>ZVRI</v>
      </c>
      <c r="P1115" s="5">
        <v>44562</v>
      </c>
      <c r="Q1115" s="2">
        <v>105</v>
      </c>
      <c r="R1115" s="2">
        <v>0</v>
      </c>
      <c r="S1115" s="11">
        <f t="shared" si="89"/>
        <v>105</v>
      </c>
      <c r="T1115" s="12">
        <f t="shared" si="85"/>
        <v>1</v>
      </c>
      <c r="U1115" s="7">
        <f t="shared" si="86"/>
        <v>2</v>
      </c>
      <c r="V1115" s="7">
        <f t="shared" si="87"/>
        <v>103</v>
      </c>
      <c r="W1115" s="7">
        <f t="shared" si="88"/>
        <v>10</v>
      </c>
      <c r="X1115" s="2" t="str">
        <f>+VLOOKUP(A1115,'comparacion amort'!$A:$U,10,FALSE)</f>
        <v>C32703</v>
      </c>
      <c r="Y1115" s="3">
        <f>+VLOOKUP(A1115,'comparacion amort'!$A:$U,19,FALSE)</f>
        <v>-1145315</v>
      </c>
      <c r="Z1115" s="7" t="str">
        <f>+VLOOKUP([1]!Tabla1[[#This Row],[Act.fijo]],'[1]clases de AF'!$A:$C,3,FALSE)</f>
        <v>P-TERRUR</v>
      </c>
    </row>
    <row r="1116" spans="1:26" x14ac:dyDescent="0.25">
      <c r="A1116">
        <v>10815</v>
      </c>
      <c r="B1116">
        <v>0</v>
      </c>
      <c r="C1116" t="s">
        <v>698</v>
      </c>
      <c r="D1116" t="s">
        <v>1055</v>
      </c>
      <c r="E1116" t="s">
        <v>1052</v>
      </c>
      <c r="F1116" t="s">
        <v>1053</v>
      </c>
      <c r="G1116">
        <v>1645011000</v>
      </c>
      <c r="H1116" t="s">
        <v>17</v>
      </c>
      <c r="I1116" t="s">
        <v>38</v>
      </c>
      <c r="K1116" t="s">
        <v>18</v>
      </c>
      <c r="L1116" s="1">
        <v>411051214</v>
      </c>
      <c r="M1116" s="1">
        <v>-10899085</v>
      </c>
      <c r="N1116" s="1">
        <v>400152129</v>
      </c>
      <c r="O1116" s="2" t="str">
        <f>+VLOOKUP(A1116,'comparacion amort'!$A:$U,5,FALSE)</f>
        <v>ZVRI</v>
      </c>
      <c r="P1116" s="5">
        <v>44562</v>
      </c>
      <c r="Q1116" s="2">
        <v>44</v>
      </c>
      <c r="R1116" s="2">
        <v>0</v>
      </c>
      <c r="S1116" s="11">
        <f t="shared" si="89"/>
        <v>44</v>
      </c>
      <c r="T1116" s="12">
        <f t="shared" si="85"/>
        <v>1</v>
      </c>
      <c r="U1116" s="7">
        <f t="shared" si="86"/>
        <v>2</v>
      </c>
      <c r="V1116" s="7">
        <f t="shared" si="87"/>
        <v>42</v>
      </c>
      <c r="W1116" s="7">
        <f t="shared" si="88"/>
        <v>10</v>
      </c>
      <c r="X1116" s="2" t="str">
        <f>+VLOOKUP(A1116,'comparacion amort'!$A:$U,10,FALSE)</f>
        <v>C32703</v>
      </c>
      <c r="Y1116" s="3">
        <f>+VLOOKUP(A1116,'comparacion amort'!$A:$U,19,FALSE)</f>
        <v>-1557012</v>
      </c>
      <c r="Z1116" s="7" t="str">
        <f>+VLOOKUP([1]!Tabla1[[#This Row],[Act.fijo]],'[1]clases de AF'!$A:$C,3,FALSE)</f>
        <v>P-TERRUR</v>
      </c>
    </row>
    <row r="1117" spans="1:26" x14ac:dyDescent="0.25">
      <c r="A1117">
        <v>10816</v>
      </c>
      <c r="B1117">
        <v>0</v>
      </c>
      <c r="C1117" t="s">
        <v>698</v>
      </c>
      <c r="D1117" t="s">
        <v>924</v>
      </c>
      <c r="E1117" t="s">
        <v>1052</v>
      </c>
      <c r="F1117" t="s">
        <v>1053</v>
      </c>
      <c r="G1117">
        <v>1645011000</v>
      </c>
      <c r="H1117" t="s">
        <v>17</v>
      </c>
      <c r="I1117" t="s">
        <v>38</v>
      </c>
      <c r="K1117" t="s">
        <v>18</v>
      </c>
      <c r="L1117" s="1">
        <v>743655505</v>
      </c>
      <c r="M1117" s="1">
        <v>-24788516</v>
      </c>
      <c r="N1117" s="1">
        <v>718866989</v>
      </c>
      <c r="O1117" s="2" t="str">
        <f>+VLOOKUP(A1117,'comparacion amort'!$A:$U,5,FALSE)</f>
        <v>ZVRI</v>
      </c>
      <c r="P1117" s="5">
        <v>44562</v>
      </c>
      <c r="Q1117" s="2">
        <v>35</v>
      </c>
      <c r="R1117" s="2">
        <v>0</v>
      </c>
      <c r="S1117" s="11">
        <f t="shared" si="89"/>
        <v>35</v>
      </c>
      <c r="T1117" s="12">
        <f t="shared" si="85"/>
        <v>1</v>
      </c>
      <c r="U1117" s="7">
        <f t="shared" si="86"/>
        <v>2</v>
      </c>
      <c r="V1117" s="7">
        <f t="shared" si="87"/>
        <v>33</v>
      </c>
      <c r="W1117" s="7">
        <f t="shared" si="88"/>
        <v>10</v>
      </c>
      <c r="X1117" s="2" t="str">
        <f>+VLOOKUP(A1117,'comparacion amort'!$A:$U,10,FALSE)</f>
        <v>C32703</v>
      </c>
      <c r="Y1117" s="3">
        <f>+VLOOKUP(A1117,'comparacion amort'!$A:$U,19,FALSE)</f>
        <v>-3541216</v>
      </c>
      <c r="Z1117" s="7" t="str">
        <f>+VLOOKUP([1]!Tabla1[[#This Row],[Act.fijo]],'[1]clases de AF'!$A:$C,3,FALSE)</f>
        <v>P-TERRUR</v>
      </c>
    </row>
    <row r="1118" spans="1:26" x14ac:dyDescent="0.25">
      <c r="A1118">
        <v>10817</v>
      </c>
      <c r="B1118">
        <v>0</v>
      </c>
      <c r="C1118" t="s">
        <v>698</v>
      </c>
      <c r="D1118" t="s">
        <v>903</v>
      </c>
      <c r="E1118" t="s">
        <v>1052</v>
      </c>
      <c r="F1118" t="s">
        <v>1053</v>
      </c>
      <c r="G1118">
        <v>1645011000</v>
      </c>
      <c r="H1118" t="s">
        <v>17</v>
      </c>
      <c r="I1118" t="s">
        <v>38</v>
      </c>
      <c r="K1118" t="s">
        <v>18</v>
      </c>
      <c r="L1118" s="1">
        <v>328690083</v>
      </c>
      <c r="M1118" s="1">
        <v>-19173588</v>
      </c>
      <c r="N1118" s="1">
        <v>309516495</v>
      </c>
      <c r="O1118" s="2" t="str">
        <f>+VLOOKUP(A1118,'comparacion amort'!$A:$U,5,FALSE)</f>
        <v>ZVRI</v>
      </c>
      <c r="P1118" s="5">
        <v>44562</v>
      </c>
      <c r="Q1118" s="2">
        <v>20</v>
      </c>
      <c r="R1118" s="2">
        <v>0</v>
      </c>
      <c r="S1118" s="11">
        <f t="shared" si="89"/>
        <v>20</v>
      </c>
      <c r="T1118" s="12">
        <f t="shared" si="85"/>
        <v>1</v>
      </c>
      <c r="U1118" s="7">
        <f t="shared" si="86"/>
        <v>2</v>
      </c>
      <c r="V1118" s="7">
        <f t="shared" si="87"/>
        <v>18</v>
      </c>
      <c r="W1118" s="7">
        <f t="shared" si="88"/>
        <v>10</v>
      </c>
      <c r="X1118" s="2" t="str">
        <f>+VLOOKUP(A1118,'comparacion amort'!$A:$U,10,FALSE)</f>
        <v>C32703</v>
      </c>
      <c r="Y1118" s="3">
        <f>+VLOOKUP(A1118,'comparacion amort'!$A:$U,19,FALSE)</f>
        <v>-2739084</v>
      </c>
      <c r="Z1118" s="7" t="str">
        <f>+VLOOKUP([1]!Tabla1[[#This Row],[Act.fijo]],'[1]clases de AF'!$A:$C,3,FALSE)</f>
        <v>P-TERRUR</v>
      </c>
    </row>
    <row r="1119" spans="1:26" x14ac:dyDescent="0.25">
      <c r="A1119">
        <v>10818</v>
      </c>
      <c r="B1119">
        <v>0</v>
      </c>
      <c r="C1119" t="s">
        <v>698</v>
      </c>
      <c r="D1119" t="s">
        <v>702</v>
      </c>
      <c r="E1119" t="s">
        <v>1052</v>
      </c>
      <c r="F1119" t="s">
        <v>1053</v>
      </c>
      <c r="G1119">
        <v>1645011000</v>
      </c>
      <c r="H1119" t="s">
        <v>17</v>
      </c>
      <c r="I1119" t="s">
        <v>38</v>
      </c>
      <c r="K1119" t="s">
        <v>18</v>
      </c>
      <c r="L1119" s="1">
        <v>524181681</v>
      </c>
      <c r="M1119" s="1">
        <v>-20384842</v>
      </c>
      <c r="N1119" s="1">
        <v>503796839</v>
      </c>
      <c r="O1119" s="2" t="str">
        <f>+VLOOKUP(A1119,'comparacion amort'!$A:$U,5,FALSE)</f>
        <v>ZVRI</v>
      </c>
      <c r="P1119" s="5">
        <v>44562</v>
      </c>
      <c r="Q1119" s="2">
        <v>30</v>
      </c>
      <c r="R1119" s="2">
        <v>0</v>
      </c>
      <c r="S1119" s="11">
        <f t="shared" si="89"/>
        <v>30</v>
      </c>
      <c r="T1119" s="12">
        <f t="shared" si="85"/>
        <v>1</v>
      </c>
      <c r="U1119" s="7">
        <f t="shared" si="86"/>
        <v>2</v>
      </c>
      <c r="V1119" s="7">
        <f t="shared" si="87"/>
        <v>28</v>
      </c>
      <c r="W1119" s="7">
        <f t="shared" si="88"/>
        <v>10</v>
      </c>
      <c r="X1119" s="2" t="str">
        <f>+VLOOKUP(A1119,'comparacion amort'!$A:$U,10,FALSE)</f>
        <v>C32703</v>
      </c>
      <c r="Y1119" s="3">
        <f>+VLOOKUP(A1119,'comparacion amort'!$A:$U,19,FALSE)</f>
        <v>-2912120</v>
      </c>
      <c r="Z1119" s="7" t="str">
        <f>+VLOOKUP([1]!Tabla1[[#This Row],[Act.fijo]],'[1]clases de AF'!$A:$C,3,FALSE)</f>
        <v>P-TERRUR</v>
      </c>
    </row>
    <row r="1120" spans="1:26" x14ac:dyDescent="0.25">
      <c r="A1120">
        <v>10819</v>
      </c>
      <c r="B1120">
        <v>0</v>
      </c>
      <c r="C1120" t="s">
        <v>698</v>
      </c>
      <c r="D1120" t="s">
        <v>1056</v>
      </c>
      <c r="E1120" t="s">
        <v>1052</v>
      </c>
      <c r="F1120" t="s">
        <v>1053</v>
      </c>
      <c r="G1120">
        <v>1645011000</v>
      </c>
      <c r="H1120" t="s">
        <v>17</v>
      </c>
      <c r="I1120" t="s">
        <v>38</v>
      </c>
      <c r="K1120" t="s">
        <v>18</v>
      </c>
      <c r="L1120" s="1">
        <v>290104334</v>
      </c>
      <c r="M1120" s="1">
        <v>-11281834</v>
      </c>
      <c r="N1120" s="1">
        <v>278822500</v>
      </c>
      <c r="O1120" s="2" t="str">
        <f>+VLOOKUP(A1120,'comparacion amort'!$A:$U,5,FALSE)</f>
        <v>ZVRI</v>
      </c>
      <c r="P1120" s="5">
        <v>44562</v>
      </c>
      <c r="Q1120" s="2">
        <v>30</v>
      </c>
      <c r="R1120" s="2">
        <v>0</v>
      </c>
      <c r="S1120" s="11">
        <f t="shared" si="89"/>
        <v>30</v>
      </c>
      <c r="T1120" s="12">
        <f t="shared" si="85"/>
        <v>1</v>
      </c>
      <c r="U1120" s="7">
        <f t="shared" si="86"/>
        <v>2</v>
      </c>
      <c r="V1120" s="7">
        <f t="shared" si="87"/>
        <v>28</v>
      </c>
      <c r="W1120" s="7">
        <f t="shared" si="88"/>
        <v>10</v>
      </c>
      <c r="X1120" s="2" t="str">
        <f>+VLOOKUP(A1120,'comparacion amort'!$A:$U,10,FALSE)</f>
        <v>C32703</v>
      </c>
      <c r="Y1120" s="3">
        <f>+VLOOKUP(A1120,'comparacion amort'!$A:$U,19,FALSE)</f>
        <v>-1611690</v>
      </c>
      <c r="Z1120" s="7" t="str">
        <f>+VLOOKUP([1]!Tabla1[[#This Row],[Act.fijo]],'[1]clases de AF'!$A:$C,3,FALSE)</f>
        <v>P-TERRUR</v>
      </c>
    </row>
    <row r="1121" spans="1:26" x14ac:dyDescent="0.25">
      <c r="A1121">
        <v>10820</v>
      </c>
      <c r="B1121">
        <v>0</v>
      </c>
      <c r="C1121" t="s">
        <v>698</v>
      </c>
      <c r="D1121" t="s">
        <v>967</v>
      </c>
      <c r="E1121" t="s">
        <v>1052</v>
      </c>
      <c r="F1121" t="s">
        <v>1053</v>
      </c>
      <c r="G1121">
        <v>1645011000</v>
      </c>
      <c r="H1121" t="s">
        <v>17</v>
      </c>
      <c r="I1121" t="s">
        <v>38</v>
      </c>
      <c r="K1121" t="s">
        <v>18</v>
      </c>
      <c r="L1121" s="1">
        <v>259804288</v>
      </c>
      <c r="M1121" s="1">
        <v>-15155249</v>
      </c>
      <c r="N1121" s="1">
        <v>244649039</v>
      </c>
      <c r="O1121" s="2" t="str">
        <f>+VLOOKUP(A1121,'comparacion amort'!$A:$U,5,FALSE)</f>
        <v>ZVRI</v>
      </c>
      <c r="P1121" s="5">
        <v>44562</v>
      </c>
      <c r="Q1121" s="2">
        <v>20</v>
      </c>
      <c r="R1121" s="2">
        <v>0</v>
      </c>
      <c r="S1121" s="11">
        <f t="shared" si="89"/>
        <v>20</v>
      </c>
      <c r="T1121" s="12">
        <f t="shared" si="85"/>
        <v>1</v>
      </c>
      <c r="U1121" s="7">
        <f t="shared" si="86"/>
        <v>2</v>
      </c>
      <c r="V1121" s="7">
        <f t="shared" si="87"/>
        <v>18</v>
      </c>
      <c r="W1121" s="7">
        <f t="shared" si="88"/>
        <v>10</v>
      </c>
      <c r="X1121" s="2" t="str">
        <f>+VLOOKUP(A1121,'comparacion amort'!$A:$U,10,FALSE)</f>
        <v>C32703</v>
      </c>
      <c r="Y1121" s="3">
        <f>+VLOOKUP(A1121,'comparacion amort'!$A:$U,19,FALSE)</f>
        <v>-2165035</v>
      </c>
      <c r="Z1121" s="7" t="str">
        <f>+VLOOKUP([1]!Tabla1[[#This Row],[Act.fijo]],'[1]clases de AF'!$A:$C,3,FALSE)</f>
        <v>P-TERRUR</v>
      </c>
    </row>
    <row r="1122" spans="1:26" x14ac:dyDescent="0.25">
      <c r="A1122">
        <v>10821</v>
      </c>
      <c r="B1122">
        <v>0</v>
      </c>
      <c r="C1122" t="s">
        <v>698</v>
      </c>
      <c r="D1122" t="s">
        <v>906</v>
      </c>
      <c r="E1122" t="s">
        <v>1052</v>
      </c>
      <c r="F1122" t="s">
        <v>1053</v>
      </c>
      <c r="G1122">
        <v>1645011000</v>
      </c>
      <c r="H1122" t="s">
        <v>17</v>
      </c>
      <c r="I1122" t="s">
        <v>38</v>
      </c>
      <c r="K1122" t="s">
        <v>18</v>
      </c>
      <c r="L1122" s="1">
        <v>236771219</v>
      </c>
      <c r="M1122" s="1">
        <v>-6424024</v>
      </c>
      <c r="N1122" s="1">
        <v>230347195</v>
      </c>
      <c r="O1122" s="2" t="str">
        <f>+VLOOKUP(A1122,'comparacion amort'!$A:$U,5,FALSE)</f>
        <v>ZVRI</v>
      </c>
      <c r="P1122" s="5">
        <v>44562</v>
      </c>
      <c r="Q1122" s="2">
        <v>43</v>
      </c>
      <c r="R1122" s="2">
        <v>0</v>
      </c>
      <c r="S1122" s="11">
        <f t="shared" si="89"/>
        <v>43</v>
      </c>
      <c r="T1122" s="12">
        <f t="shared" si="85"/>
        <v>1</v>
      </c>
      <c r="U1122" s="7">
        <f t="shared" si="86"/>
        <v>2</v>
      </c>
      <c r="V1122" s="7">
        <f t="shared" si="87"/>
        <v>41</v>
      </c>
      <c r="W1122" s="7">
        <f t="shared" si="88"/>
        <v>10</v>
      </c>
      <c r="X1122" s="2" t="str">
        <f>+VLOOKUP(A1122,'comparacion amort'!$A:$U,10,FALSE)</f>
        <v>C32703</v>
      </c>
      <c r="Y1122" s="3">
        <f>+VLOOKUP(A1122,'comparacion amort'!$A:$U,19,FALSE)</f>
        <v>-917717</v>
      </c>
      <c r="Z1122" s="7" t="str">
        <f>+VLOOKUP([1]!Tabla1[[#This Row],[Act.fijo]],'[1]clases de AF'!$A:$C,3,FALSE)</f>
        <v>P-TERRUR</v>
      </c>
    </row>
    <row r="1123" spans="1:26" x14ac:dyDescent="0.25">
      <c r="A1123">
        <v>10822</v>
      </c>
      <c r="B1123">
        <v>0</v>
      </c>
      <c r="C1123" t="s">
        <v>698</v>
      </c>
      <c r="D1123" t="s">
        <v>972</v>
      </c>
      <c r="E1123" t="s">
        <v>1052</v>
      </c>
      <c r="F1123" t="s">
        <v>1053</v>
      </c>
      <c r="G1123">
        <v>1645011000</v>
      </c>
      <c r="H1123" t="s">
        <v>17</v>
      </c>
      <c r="I1123" t="s">
        <v>38</v>
      </c>
      <c r="K1123" t="s">
        <v>18</v>
      </c>
      <c r="L1123" s="1">
        <v>100148219</v>
      </c>
      <c r="M1123" s="1">
        <v>-2781894</v>
      </c>
      <c r="N1123" s="1">
        <v>97366325</v>
      </c>
      <c r="O1123" s="2" t="str">
        <f>+VLOOKUP(A1123,'comparacion amort'!$A:$U,5,FALSE)</f>
        <v>ZVRI</v>
      </c>
      <c r="P1123" s="5">
        <v>44562</v>
      </c>
      <c r="Q1123" s="2">
        <v>42</v>
      </c>
      <c r="R1123" s="2">
        <v>0</v>
      </c>
      <c r="S1123" s="11">
        <f t="shared" si="89"/>
        <v>42</v>
      </c>
      <c r="T1123" s="12">
        <f t="shared" si="85"/>
        <v>1</v>
      </c>
      <c r="U1123" s="7">
        <f t="shared" si="86"/>
        <v>2</v>
      </c>
      <c r="V1123" s="7">
        <f t="shared" si="87"/>
        <v>40</v>
      </c>
      <c r="W1123" s="7">
        <f t="shared" si="88"/>
        <v>10</v>
      </c>
      <c r="X1123" s="2" t="str">
        <f>+VLOOKUP(A1123,'comparacion amort'!$A:$U,10,FALSE)</f>
        <v>C32703</v>
      </c>
      <c r="Y1123" s="3">
        <f>+VLOOKUP(A1123,'comparacion amort'!$A:$U,19,FALSE)</f>
        <v>-397413</v>
      </c>
      <c r="Z1123" s="7" t="str">
        <f>+VLOOKUP([1]!Tabla1[[#This Row],[Act.fijo]],'[1]clases de AF'!$A:$C,3,FALSE)</f>
        <v>P-TERRUR</v>
      </c>
    </row>
    <row r="1124" spans="1:26" x14ac:dyDescent="0.25">
      <c r="A1124">
        <v>10823</v>
      </c>
      <c r="B1124">
        <v>0</v>
      </c>
      <c r="C1124" t="s">
        <v>698</v>
      </c>
      <c r="D1124" t="s">
        <v>974</v>
      </c>
      <c r="E1124" t="s">
        <v>1052</v>
      </c>
      <c r="F1124" t="s">
        <v>1053</v>
      </c>
      <c r="G1124">
        <v>1645011000</v>
      </c>
      <c r="H1124" t="s">
        <v>17</v>
      </c>
      <c r="I1124" t="s">
        <v>38</v>
      </c>
      <c r="K1124" t="s">
        <v>18</v>
      </c>
      <c r="L1124" s="1">
        <v>236771219</v>
      </c>
      <c r="M1124" s="1">
        <v>-5347319</v>
      </c>
      <c r="N1124" s="1">
        <v>231423900</v>
      </c>
      <c r="O1124" s="2" t="str">
        <f>+VLOOKUP(A1124,'comparacion amort'!$A:$U,5,FALSE)</f>
        <v>ZVRI</v>
      </c>
      <c r="P1124" s="5">
        <v>44562</v>
      </c>
      <c r="Q1124" s="2">
        <v>45</v>
      </c>
      <c r="R1124" s="2">
        <v>0</v>
      </c>
      <c r="S1124" s="11">
        <f t="shared" si="89"/>
        <v>45</v>
      </c>
      <c r="T1124" s="12">
        <f t="shared" si="85"/>
        <v>1</v>
      </c>
      <c r="U1124" s="7">
        <f t="shared" si="86"/>
        <v>2</v>
      </c>
      <c r="V1124" s="7">
        <f t="shared" si="87"/>
        <v>43</v>
      </c>
      <c r="W1124" s="7">
        <f t="shared" si="88"/>
        <v>10</v>
      </c>
      <c r="X1124" s="2" t="str">
        <f>+VLOOKUP(A1124,'comparacion amort'!$A:$U,10,FALSE)</f>
        <v>C32703</v>
      </c>
      <c r="Y1124" s="3">
        <f>+VLOOKUP(A1124,'comparacion amort'!$A:$U,19,FALSE)</f>
        <v>-879938</v>
      </c>
      <c r="Z1124" s="7" t="str">
        <f>+VLOOKUP([1]!Tabla1[[#This Row],[Act.fijo]],'[1]clases de AF'!$A:$C,3,FALSE)</f>
        <v>P-TERRUR</v>
      </c>
    </row>
    <row r="1125" spans="1:26" x14ac:dyDescent="0.25">
      <c r="A1125">
        <v>10824</v>
      </c>
      <c r="B1125">
        <v>0</v>
      </c>
      <c r="C1125" t="s">
        <v>698</v>
      </c>
      <c r="D1125" t="s">
        <v>1057</v>
      </c>
      <c r="E1125" t="s">
        <v>1052</v>
      </c>
      <c r="F1125" t="s">
        <v>1053</v>
      </c>
      <c r="G1125">
        <v>1645011000</v>
      </c>
      <c r="H1125" t="s">
        <v>17</v>
      </c>
      <c r="I1125" t="s">
        <v>38</v>
      </c>
      <c r="K1125" t="s">
        <v>18</v>
      </c>
      <c r="L1125" s="1">
        <v>100148219</v>
      </c>
      <c r="M1125" s="1">
        <v>-2781894</v>
      </c>
      <c r="N1125" s="1">
        <v>97366325</v>
      </c>
      <c r="O1125" s="2" t="str">
        <f>+VLOOKUP(A1125,'comparacion amort'!$A:$U,5,FALSE)</f>
        <v>ZVRI</v>
      </c>
      <c r="P1125" s="5">
        <v>44562</v>
      </c>
      <c r="Q1125" s="2">
        <v>42</v>
      </c>
      <c r="R1125" s="2">
        <v>0</v>
      </c>
      <c r="S1125" s="11">
        <f t="shared" si="89"/>
        <v>42</v>
      </c>
      <c r="T1125" s="12">
        <f t="shared" si="85"/>
        <v>1</v>
      </c>
      <c r="U1125" s="7">
        <f t="shared" si="86"/>
        <v>2</v>
      </c>
      <c r="V1125" s="7">
        <f t="shared" si="87"/>
        <v>40</v>
      </c>
      <c r="W1125" s="7">
        <f t="shared" si="88"/>
        <v>10</v>
      </c>
      <c r="X1125" s="2" t="str">
        <f>+VLOOKUP(A1125,'comparacion amort'!$A:$U,10,FALSE)</f>
        <v>C32703</v>
      </c>
      <c r="Y1125" s="3">
        <f>+VLOOKUP(A1125,'comparacion amort'!$A:$U,19,FALSE)</f>
        <v>-397413</v>
      </c>
      <c r="Z1125" s="7" t="str">
        <f>+VLOOKUP([1]!Tabla1[[#This Row],[Act.fijo]],'[1]clases de AF'!$A:$C,3,FALSE)</f>
        <v>P-TERRUR</v>
      </c>
    </row>
    <row r="1126" spans="1:26" x14ac:dyDescent="0.25">
      <c r="A1126">
        <v>10825</v>
      </c>
      <c r="B1126">
        <v>0</v>
      </c>
      <c r="C1126" t="s">
        <v>698</v>
      </c>
      <c r="D1126" t="s">
        <v>1058</v>
      </c>
      <c r="E1126" t="s">
        <v>1052</v>
      </c>
      <c r="F1126" t="s">
        <v>1053</v>
      </c>
      <c r="G1126">
        <v>1645011000</v>
      </c>
      <c r="H1126" t="s">
        <v>17</v>
      </c>
      <c r="I1126" t="s">
        <v>38</v>
      </c>
      <c r="K1126" t="s">
        <v>18</v>
      </c>
      <c r="L1126" s="1">
        <v>265117069</v>
      </c>
      <c r="M1126" s="1">
        <v>-7193098</v>
      </c>
      <c r="N1126" s="1">
        <v>257923971</v>
      </c>
      <c r="O1126" s="2" t="str">
        <f>+VLOOKUP(A1126,'comparacion amort'!$A:$U,5,FALSE)</f>
        <v>ZVRI</v>
      </c>
      <c r="P1126" s="5">
        <v>44562</v>
      </c>
      <c r="Q1126" s="2">
        <v>43</v>
      </c>
      <c r="R1126" s="2">
        <v>0</v>
      </c>
      <c r="S1126" s="11">
        <f t="shared" si="89"/>
        <v>43</v>
      </c>
      <c r="T1126" s="12">
        <f t="shared" si="85"/>
        <v>1</v>
      </c>
      <c r="U1126" s="7">
        <f t="shared" si="86"/>
        <v>2</v>
      </c>
      <c r="V1126" s="7">
        <f t="shared" si="87"/>
        <v>41</v>
      </c>
      <c r="W1126" s="7">
        <f t="shared" si="88"/>
        <v>10</v>
      </c>
      <c r="X1126" s="2" t="str">
        <f>+VLOOKUP(A1126,'comparacion amort'!$A:$U,10,FALSE)</f>
        <v>C32703</v>
      </c>
      <c r="Y1126" s="3">
        <f>+VLOOKUP(A1126,'comparacion amort'!$A:$U,19,FALSE)</f>
        <v>-1027585</v>
      </c>
      <c r="Z1126" s="7" t="str">
        <f>+VLOOKUP([1]!Tabla1[[#This Row],[Act.fijo]],'[1]clases de AF'!$A:$C,3,FALSE)</f>
        <v>P-TERRUR</v>
      </c>
    </row>
    <row r="1127" spans="1:26" x14ac:dyDescent="0.25">
      <c r="A1127">
        <v>10827</v>
      </c>
      <c r="B1127">
        <v>0</v>
      </c>
      <c r="C1127" t="s">
        <v>698</v>
      </c>
      <c r="D1127" t="s">
        <v>710</v>
      </c>
      <c r="E1127" t="s">
        <v>1052</v>
      </c>
      <c r="F1127" t="s">
        <v>1053</v>
      </c>
      <c r="G1127">
        <v>1645011000</v>
      </c>
      <c r="H1127" t="s">
        <v>17</v>
      </c>
      <c r="I1127" t="s">
        <v>38</v>
      </c>
      <c r="K1127" t="s">
        <v>18</v>
      </c>
      <c r="L1127" s="1">
        <v>17952537</v>
      </c>
      <c r="M1127" s="1">
        <v>-487083</v>
      </c>
      <c r="N1127" s="1">
        <v>17465454</v>
      </c>
      <c r="O1127" s="2" t="str">
        <f>+VLOOKUP(A1127,'comparacion amort'!$A:$U,5,FALSE)</f>
        <v>ZVRI</v>
      </c>
      <c r="P1127" s="5">
        <v>44562</v>
      </c>
      <c r="Q1127" s="2">
        <v>43</v>
      </c>
      <c r="R1127" s="2">
        <v>0</v>
      </c>
      <c r="S1127" s="11">
        <f t="shared" si="89"/>
        <v>43</v>
      </c>
      <c r="T1127" s="12">
        <f t="shared" si="85"/>
        <v>1</v>
      </c>
      <c r="U1127" s="7">
        <f t="shared" si="86"/>
        <v>2</v>
      </c>
      <c r="V1127" s="7">
        <f t="shared" si="87"/>
        <v>41</v>
      </c>
      <c r="W1127" s="7">
        <f t="shared" si="88"/>
        <v>10</v>
      </c>
      <c r="X1127" s="2" t="str">
        <f>+VLOOKUP(A1127,'comparacion amort'!$A:$U,10,FALSE)</f>
        <v>C32703</v>
      </c>
      <c r="Y1127" s="3">
        <f>+VLOOKUP(A1127,'comparacion amort'!$A:$U,19,FALSE)</f>
        <v>-69583</v>
      </c>
      <c r="Z1127" s="7" t="str">
        <f>+VLOOKUP([1]!Tabla1[[#This Row],[Act.fijo]],'[1]clases de AF'!$A:$C,3,FALSE)</f>
        <v>P-TERRUR</v>
      </c>
    </row>
    <row r="1128" spans="1:26" x14ac:dyDescent="0.25">
      <c r="A1128">
        <v>10828</v>
      </c>
      <c r="B1128">
        <v>0</v>
      </c>
      <c r="C1128" t="s">
        <v>698</v>
      </c>
      <c r="D1128" t="s">
        <v>1059</v>
      </c>
      <c r="E1128" t="s">
        <v>1052</v>
      </c>
      <c r="F1128" t="s">
        <v>1053</v>
      </c>
      <c r="G1128">
        <v>1645011000</v>
      </c>
      <c r="H1128" t="s">
        <v>17</v>
      </c>
      <c r="I1128" t="s">
        <v>38</v>
      </c>
      <c r="K1128" t="s">
        <v>18</v>
      </c>
      <c r="L1128" s="1">
        <v>227536754</v>
      </c>
      <c r="M1128" s="1">
        <v>-6320464</v>
      </c>
      <c r="N1128" s="1">
        <v>221216290</v>
      </c>
      <c r="O1128" s="2" t="str">
        <f>+VLOOKUP(A1128,'comparacion amort'!$A:$U,5,FALSE)</f>
        <v>ZVRI</v>
      </c>
      <c r="P1128" s="5">
        <v>44562</v>
      </c>
      <c r="Q1128" s="2">
        <v>42</v>
      </c>
      <c r="R1128" s="2">
        <v>0</v>
      </c>
      <c r="S1128" s="11">
        <f t="shared" si="89"/>
        <v>42</v>
      </c>
      <c r="T1128" s="12">
        <f t="shared" si="85"/>
        <v>1</v>
      </c>
      <c r="U1128" s="7">
        <f t="shared" si="86"/>
        <v>2</v>
      </c>
      <c r="V1128" s="7">
        <f t="shared" si="87"/>
        <v>40</v>
      </c>
      <c r="W1128" s="7">
        <f t="shared" si="88"/>
        <v>10</v>
      </c>
      <c r="X1128" s="2" t="str">
        <f>+VLOOKUP(A1128,'comparacion amort'!$A:$U,10,FALSE)</f>
        <v>C32703</v>
      </c>
      <c r="Y1128" s="3">
        <f>+VLOOKUP(A1128,'comparacion amort'!$A:$U,19,FALSE)</f>
        <v>-902923</v>
      </c>
      <c r="Z1128" s="7" t="str">
        <f>+VLOOKUP([1]!Tabla1[[#This Row],[Act.fijo]],'[1]clases de AF'!$A:$C,3,FALSE)</f>
        <v>P-TERRUR</v>
      </c>
    </row>
    <row r="1129" spans="1:26" x14ac:dyDescent="0.25">
      <c r="A1129">
        <v>10829</v>
      </c>
      <c r="B1129">
        <v>0</v>
      </c>
      <c r="C1129" t="s">
        <v>698</v>
      </c>
      <c r="D1129" t="s">
        <v>1060</v>
      </c>
      <c r="E1129" t="s">
        <v>1052</v>
      </c>
      <c r="F1129" t="s">
        <v>1053</v>
      </c>
      <c r="G1129">
        <v>1645011000</v>
      </c>
      <c r="H1129" t="s">
        <v>17</v>
      </c>
      <c r="I1129" t="s">
        <v>38</v>
      </c>
      <c r="K1129" t="s">
        <v>18</v>
      </c>
      <c r="L1129" s="1">
        <v>4884143628</v>
      </c>
      <c r="M1129" s="1">
        <v>-54268261</v>
      </c>
      <c r="N1129" s="1">
        <v>4829875367</v>
      </c>
      <c r="O1129" s="2" t="str">
        <f>+VLOOKUP(A1129,'comparacion amort'!$A:$U,5,FALSE)</f>
        <v>ZVRI</v>
      </c>
      <c r="P1129" s="5">
        <v>44562</v>
      </c>
      <c r="Q1129" s="2">
        <v>105</v>
      </c>
      <c r="R1129" s="2">
        <v>0</v>
      </c>
      <c r="S1129" s="11">
        <f t="shared" si="89"/>
        <v>105</v>
      </c>
      <c r="T1129" s="12">
        <f t="shared" si="85"/>
        <v>1</v>
      </c>
      <c r="U1129" s="7">
        <f t="shared" si="86"/>
        <v>2</v>
      </c>
      <c r="V1129" s="7">
        <f t="shared" si="87"/>
        <v>103</v>
      </c>
      <c r="W1129" s="7">
        <f t="shared" si="88"/>
        <v>10</v>
      </c>
      <c r="X1129" s="2" t="str">
        <f>+VLOOKUP(A1129,'comparacion amort'!$A:$U,10,FALSE)</f>
        <v>C32703</v>
      </c>
      <c r="Y1129" s="3">
        <f>+VLOOKUP(A1129,'comparacion amort'!$A:$U,19,FALSE)</f>
        <v>-7752608</v>
      </c>
      <c r="Z1129" s="7" t="str">
        <f>+VLOOKUP([1]!Tabla1[[#This Row],[Act.fijo]],'[1]clases de AF'!$A:$C,3,FALSE)</f>
        <v>P-TERRUR</v>
      </c>
    </row>
    <row r="1130" spans="1:26" x14ac:dyDescent="0.25">
      <c r="A1130">
        <v>10830</v>
      </c>
      <c r="B1130">
        <v>0</v>
      </c>
      <c r="C1130" t="s">
        <v>698</v>
      </c>
      <c r="D1130" t="s">
        <v>976</v>
      </c>
      <c r="E1130" t="s">
        <v>1052</v>
      </c>
      <c r="F1130" t="s">
        <v>1053</v>
      </c>
      <c r="G1130">
        <v>1645011000</v>
      </c>
      <c r="H1130" t="s">
        <v>17</v>
      </c>
      <c r="I1130" t="s">
        <v>38</v>
      </c>
      <c r="K1130" t="s">
        <v>18</v>
      </c>
      <c r="L1130" s="1">
        <v>79301234081</v>
      </c>
      <c r="M1130" s="1">
        <v>-881124822</v>
      </c>
      <c r="N1130" s="1">
        <v>78420109259</v>
      </c>
      <c r="O1130" s="2" t="str">
        <f>+VLOOKUP(A1130,'comparacion amort'!$A:$U,5,FALSE)</f>
        <v>ZVRI</v>
      </c>
      <c r="P1130" s="5">
        <v>44562</v>
      </c>
      <c r="Q1130" s="2">
        <v>105</v>
      </c>
      <c r="R1130" s="2">
        <v>0</v>
      </c>
      <c r="S1130" s="11">
        <f t="shared" si="89"/>
        <v>105</v>
      </c>
      <c r="T1130" s="12">
        <f t="shared" si="85"/>
        <v>1</v>
      </c>
      <c r="U1130" s="7">
        <f t="shared" si="86"/>
        <v>2</v>
      </c>
      <c r="V1130" s="7">
        <f t="shared" si="87"/>
        <v>103</v>
      </c>
      <c r="W1130" s="7">
        <f t="shared" si="88"/>
        <v>10</v>
      </c>
      <c r="X1130" s="2" t="str">
        <f>+VLOOKUP(A1130,'comparacion amort'!$A:$U,10,FALSE)</f>
        <v>C32703</v>
      </c>
      <c r="Y1130" s="3">
        <f>+VLOOKUP(A1130,'comparacion amort'!$A:$U,19,FALSE)</f>
        <v>-125874974</v>
      </c>
      <c r="Z1130" s="7" t="str">
        <f>+VLOOKUP([1]!Tabla1[[#This Row],[Act.fijo]],'[1]clases de AF'!$A:$C,3,FALSE)</f>
        <v>P-TERRUR</v>
      </c>
    </row>
    <row r="1131" spans="1:26" x14ac:dyDescent="0.25">
      <c r="A1131">
        <v>10831</v>
      </c>
      <c r="B1131">
        <v>0</v>
      </c>
      <c r="C1131" t="s">
        <v>698</v>
      </c>
      <c r="D1131" t="s">
        <v>1061</v>
      </c>
      <c r="E1131" t="s">
        <v>1052</v>
      </c>
      <c r="F1131" t="s">
        <v>1053</v>
      </c>
      <c r="G1131">
        <v>1645011000</v>
      </c>
      <c r="H1131" t="s">
        <v>17</v>
      </c>
      <c r="I1131" t="s">
        <v>38</v>
      </c>
      <c r="K1131" t="s">
        <v>18</v>
      </c>
      <c r="L1131" s="1">
        <v>6795195231</v>
      </c>
      <c r="M1131" s="1">
        <v>-75502169</v>
      </c>
      <c r="N1131" s="1">
        <v>6719693062</v>
      </c>
      <c r="O1131" s="2" t="str">
        <f>+VLOOKUP(A1131,'comparacion amort'!$A:$U,5,FALSE)</f>
        <v>ZVRI</v>
      </c>
      <c r="P1131" s="5">
        <v>44562</v>
      </c>
      <c r="Q1131" s="2">
        <v>105</v>
      </c>
      <c r="R1131" s="2">
        <v>0</v>
      </c>
      <c r="S1131" s="11">
        <f t="shared" si="89"/>
        <v>105</v>
      </c>
      <c r="T1131" s="12">
        <f t="shared" si="85"/>
        <v>1</v>
      </c>
      <c r="U1131" s="7">
        <f t="shared" si="86"/>
        <v>2</v>
      </c>
      <c r="V1131" s="7">
        <f t="shared" si="87"/>
        <v>103</v>
      </c>
      <c r="W1131" s="7">
        <f t="shared" si="88"/>
        <v>10</v>
      </c>
      <c r="X1131" s="2" t="str">
        <f>+VLOOKUP(A1131,'comparacion amort'!$A:$U,10,FALSE)</f>
        <v>C32703</v>
      </c>
      <c r="Y1131" s="3">
        <f>+VLOOKUP(A1131,'comparacion amort'!$A:$U,19,FALSE)</f>
        <v>-10786024</v>
      </c>
      <c r="Z1131" s="7" t="str">
        <f>+VLOOKUP([1]!Tabla1[[#This Row],[Act.fijo]],'[1]clases de AF'!$A:$C,3,FALSE)</f>
        <v>P-TERRUR</v>
      </c>
    </row>
    <row r="1132" spans="1:26" x14ac:dyDescent="0.25">
      <c r="A1132">
        <v>10832</v>
      </c>
      <c r="B1132">
        <v>0</v>
      </c>
      <c r="C1132" t="s">
        <v>698</v>
      </c>
      <c r="D1132" t="s">
        <v>720</v>
      </c>
      <c r="E1132" t="s">
        <v>1052</v>
      </c>
      <c r="F1132" t="s">
        <v>1053</v>
      </c>
      <c r="G1132">
        <v>1645011000</v>
      </c>
      <c r="H1132" t="s">
        <v>17</v>
      </c>
      <c r="I1132" t="s">
        <v>38</v>
      </c>
      <c r="K1132" t="s">
        <v>18</v>
      </c>
      <c r="L1132" s="1">
        <v>7899491569</v>
      </c>
      <c r="M1132" s="1">
        <v>-87772128</v>
      </c>
      <c r="N1132" s="1">
        <v>7811719441</v>
      </c>
      <c r="O1132" s="2" t="str">
        <f>+VLOOKUP(A1132,'comparacion amort'!$A:$U,5,FALSE)</f>
        <v>ZVRI</v>
      </c>
      <c r="P1132" s="5">
        <v>44562</v>
      </c>
      <c r="Q1132" s="2">
        <v>105</v>
      </c>
      <c r="R1132" s="2">
        <v>0</v>
      </c>
      <c r="S1132" s="11">
        <f t="shared" si="89"/>
        <v>105</v>
      </c>
      <c r="T1132" s="12">
        <f t="shared" si="85"/>
        <v>1</v>
      </c>
      <c r="U1132" s="7">
        <f t="shared" si="86"/>
        <v>2</v>
      </c>
      <c r="V1132" s="7">
        <f t="shared" si="87"/>
        <v>103</v>
      </c>
      <c r="W1132" s="7">
        <f t="shared" si="88"/>
        <v>10</v>
      </c>
      <c r="X1132" s="2" t="str">
        <f>+VLOOKUP(A1132,'comparacion amort'!$A:$U,10,FALSE)</f>
        <v>C32703</v>
      </c>
      <c r="Y1132" s="3">
        <f>+VLOOKUP(A1132,'comparacion amort'!$A:$U,19,FALSE)</f>
        <v>-12538875</v>
      </c>
      <c r="Z1132" s="7" t="str">
        <f>+VLOOKUP([1]!Tabla1[[#This Row],[Act.fijo]],'[1]clases de AF'!$A:$C,3,FALSE)</f>
        <v>P-TERRUR</v>
      </c>
    </row>
    <row r="1133" spans="1:26" x14ac:dyDescent="0.25">
      <c r="A1133">
        <v>10833</v>
      </c>
      <c r="B1133">
        <v>0</v>
      </c>
      <c r="C1133" t="s">
        <v>698</v>
      </c>
      <c r="D1133" t="s">
        <v>984</v>
      </c>
      <c r="E1133" t="s">
        <v>1052</v>
      </c>
      <c r="F1133" t="s">
        <v>1053</v>
      </c>
      <c r="G1133">
        <v>1645011000</v>
      </c>
      <c r="H1133" t="s">
        <v>17</v>
      </c>
      <c r="I1133" t="s">
        <v>38</v>
      </c>
      <c r="K1133" t="s">
        <v>18</v>
      </c>
      <c r="L1133" s="1">
        <v>1932991173</v>
      </c>
      <c r="M1133" s="1">
        <v>-173473566</v>
      </c>
      <c r="N1133" s="1">
        <v>1759517607</v>
      </c>
      <c r="O1133" s="2" t="str">
        <f>+VLOOKUP(A1133,'comparacion amort'!$A:$U,5,FALSE)</f>
        <v>ZVRI</v>
      </c>
      <c r="P1133" s="5">
        <v>44562</v>
      </c>
      <c r="Q1133" s="2">
        <v>13</v>
      </c>
      <c r="R1133" s="2">
        <v>0</v>
      </c>
      <c r="S1133" s="11">
        <f t="shared" si="89"/>
        <v>13</v>
      </c>
      <c r="T1133" s="12">
        <f t="shared" si="85"/>
        <v>1</v>
      </c>
      <c r="U1133" s="7">
        <f t="shared" si="86"/>
        <v>2</v>
      </c>
      <c r="V1133" s="7">
        <f t="shared" si="87"/>
        <v>11</v>
      </c>
      <c r="W1133" s="7">
        <f t="shared" si="88"/>
        <v>10</v>
      </c>
      <c r="X1133" s="2" t="str">
        <f>+VLOOKUP(A1133,'comparacion amort'!$A:$U,10,FALSE)</f>
        <v>C32703</v>
      </c>
      <c r="Y1133" s="3">
        <f>+VLOOKUP(A1133,'comparacion amort'!$A:$U,19,FALSE)</f>
        <v>-24781938</v>
      </c>
      <c r="Z1133" s="7" t="str">
        <f>+VLOOKUP([1]!Tabla1[[#This Row],[Act.fijo]],'[1]clases de AF'!$A:$C,3,FALSE)</f>
        <v>P-TERRUR</v>
      </c>
    </row>
    <row r="1134" spans="1:26" x14ac:dyDescent="0.25">
      <c r="A1134">
        <v>10834</v>
      </c>
      <c r="B1134">
        <v>0</v>
      </c>
      <c r="C1134" t="s">
        <v>698</v>
      </c>
      <c r="D1134" t="s">
        <v>980</v>
      </c>
      <c r="E1134" t="s">
        <v>1052</v>
      </c>
      <c r="F1134" t="s">
        <v>1053</v>
      </c>
      <c r="G1134">
        <v>1645011000</v>
      </c>
      <c r="H1134" t="s">
        <v>17</v>
      </c>
      <c r="I1134" t="s">
        <v>38</v>
      </c>
      <c r="K1134" t="s">
        <v>18</v>
      </c>
      <c r="L1134" s="1">
        <v>6277035492</v>
      </c>
      <c r="M1134" s="1">
        <v>-174362097</v>
      </c>
      <c r="N1134" s="1">
        <v>6102673395</v>
      </c>
      <c r="O1134" s="2" t="str">
        <f>+VLOOKUP(A1134,'comparacion amort'!$A:$U,5,FALSE)</f>
        <v>ZVRI</v>
      </c>
      <c r="P1134" s="5">
        <v>44562</v>
      </c>
      <c r="Q1134" s="2">
        <v>42</v>
      </c>
      <c r="R1134" s="2">
        <v>0</v>
      </c>
      <c r="S1134" s="11">
        <f t="shared" si="89"/>
        <v>42</v>
      </c>
      <c r="T1134" s="12">
        <f t="shared" si="85"/>
        <v>1</v>
      </c>
      <c r="U1134" s="7">
        <f t="shared" si="86"/>
        <v>2</v>
      </c>
      <c r="V1134" s="7">
        <f t="shared" si="87"/>
        <v>40</v>
      </c>
      <c r="W1134" s="7">
        <f t="shared" si="88"/>
        <v>10</v>
      </c>
      <c r="X1134" s="2" t="str">
        <f>+VLOOKUP(A1134,'comparacion amort'!$A:$U,10,FALSE)</f>
        <v>C32703</v>
      </c>
      <c r="Y1134" s="3">
        <f>+VLOOKUP(A1134,'comparacion amort'!$A:$U,19,FALSE)</f>
        <v>-24908871</v>
      </c>
      <c r="Z1134" s="7" t="str">
        <f>+VLOOKUP([1]!Tabla1[[#This Row],[Act.fijo]],'[1]clases de AF'!$A:$C,3,FALSE)</f>
        <v>P-TERRUR</v>
      </c>
    </row>
    <row r="1135" spans="1:26" x14ac:dyDescent="0.25">
      <c r="A1135">
        <v>10835</v>
      </c>
      <c r="B1135">
        <v>0</v>
      </c>
      <c r="C1135" t="s">
        <v>698</v>
      </c>
      <c r="D1135" t="s">
        <v>1062</v>
      </c>
      <c r="E1135" t="s">
        <v>1052</v>
      </c>
      <c r="F1135" t="s">
        <v>1053</v>
      </c>
      <c r="G1135">
        <v>1645011000</v>
      </c>
      <c r="H1135" t="s">
        <v>17</v>
      </c>
      <c r="I1135" t="s">
        <v>38</v>
      </c>
      <c r="K1135" t="s">
        <v>18</v>
      </c>
      <c r="L1135" s="1">
        <v>667887121</v>
      </c>
      <c r="M1135" s="1">
        <v>-111314519</v>
      </c>
      <c r="N1135" s="1">
        <v>556572602</v>
      </c>
      <c r="O1135" s="2" t="str">
        <f>+VLOOKUP(A1135,'comparacion amort'!$A:$U,5,FALSE)</f>
        <v>ZVRI</v>
      </c>
      <c r="P1135" s="5">
        <v>44562</v>
      </c>
      <c r="Q1135" s="2">
        <v>7</v>
      </c>
      <c r="R1135" s="2">
        <v>0</v>
      </c>
      <c r="S1135" s="11">
        <f t="shared" si="89"/>
        <v>7</v>
      </c>
      <c r="T1135" s="12">
        <f t="shared" si="85"/>
        <v>1</v>
      </c>
      <c r="U1135" s="7">
        <f t="shared" si="86"/>
        <v>2</v>
      </c>
      <c r="V1135" s="7">
        <f t="shared" si="87"/>
        <v>5</v>
      </c>
      <c r="W1135" s="7">
        <f t="shared" si="88"/>
        <v>10</v>
      </c>
      <c r="X1135" s="2" t="str">
        <f>+VLOOKUP(A1135,'comparacion amort'!$A:$U,10,FALSE)</f>
        <v>C32703</v>
      </c>
      <c r="Y1135" s="3">
        <f>+VLOOKUP(A1135,'comparacion amort'!$A:$U,19,FALSE)</f>
        <v>-15902074</v>
      </c>
      <c r="Z1135" s="7" t="str">
        <f>+VLOOKUP([1]!Tabla1[[#This Row],[Act.fijo]],'[1]clases de AF'!$A:$C,3,FALSE)</f>
        <v>P-TERRUR</v>
      </c>
    </row>
    <row r="1136" spans="1:26" x14ac:dyDescent="0.25">
      <c r="A1136">
        <v>10836</v>
      </c>
      <c r="B1136">
        <v>0</v>
      </c>
      <c r="C1136" t="s">
        <v>698</v>
      </c>
      <c r="D1136" t="s">
        <v>985</v>
      </c>
      <c r="E1136" t="s">
        <v>1052</v>
      </c>
      <c r="F1136" t="s">
        <v>1053</v>
      </c>
      <c r="G1136">
        <v>1645011000</v>
      </c>
      <c r="H1136" t="s">
        <v>17</v>
      </c>
      <c r="I1136" t="s">
        <v>38</v>
      </c>
      <c r="K1136" t="s">
        <v>18</v>
      </c>
      <c r="L1136" s="1">
        <v>1932991173</v>
      </c>
      <c r="M1136" s="1">
        <v>-173473566</v>
      </c>
      <c r="N1136" s="1">
        <v>1759517607</v>
      </c>
      <c r="O1136" s="2" t="str">
        <f>+VLOOKUP(A1136,'comparacion amort'!$A:$U,5,FALSE)</f>
        <v>ZVRI</v>
      </c>
      <c r="P1136" s="5">
        <v>44562</v>
      </c>
      <c r="Q1136" s="2">
        <v>13</v>
      </c>
      <c r="R1136" s="2">
        <v>0</v>
      </c>
      <c r="S1136" s="11">
        <f t="shared" si="89"/>
        <v>13</v>
      </c>
      <c r="T1136" s="12">
        <f t="shared" si="85"/>
        <v>1</v>
      </c>
      <c r="U1136" s="7">
        <f t="shared" si="86"/>
        <v>2</v>
      </c>
      <c r="V1136" s="7">
        <f t="shared" si="87"/>
        <v>11</v>
      </c>
      <c r="W1136" s="7">
        <f t="shared" si="88"/>
        <v>10</v>
      </c>
      <c r="X1136" s="2" t="str">
        <f>+VLOOKUP(A1136,'comparacion amort'!$A:$U,10,FALSE)</f>
        <v>C32703</v>
      </c>
      <c r="Y1136" s="3">
        <f>+VLOOKUP(A1136,'comparacion amort'!$A:$U,19,FALSE)</f>
        <v>-24781938</v>
      </c>
      <c r="Z1136" s="7" t="str">
        <f>+VLOOKUP([1]!Tabla1[[#This Row],[Act.fijo]],'[1]clases de AF'!$A:$C,3,FALSE)</f>
        <v>P-TERRUR</v>
      </c>
    </row>
    <row r="1137" spans="1:26" x14ac:dyDescent="0.25">
      <c r="A1137">
        <v>10837</v>
      </c>
      <c r="B1137">
        <v>0</v>
      </c>
      <c r="C1137" t="s">
        <v>698</v>
      </c>
      <c r="D1137" t="s">
        <v>981</v>
      </c>
      <c r="E1137" t="s">
        <v>1052</v>
      </c>
      <c r="F1137" t="s">
        <v>1053</v>
      </c>
      <c r="G1137">
        <v>1645011000</v>
      </c>
      <c r="H1137" t="s">
        <v>17</v>
      </c>
      <c r="I1137" t="s">
        <v>38</v>
      </c>
      <c r="K1137" t="s">
        <v>18</v>
      </c>
      <c r="L1137" s="1">
        <v>6283528298</v>
      </c>
      <c r="M1137" s="1">
        <v>-174542452</v>
      </c>
      <c r="N1137" s="1">
        <v>6108985846</v>
      </c>
      <c r="O1137" s="2" t="str">
        <f>+VLOOKUP(A1137,'comparacion amort'!$A:$U,5,FALSE)</f>
        <v>ZVRI</v>
      </c>
      <c r="P1137" s="5">
        <v>44562</v>
      </c>
      <c r="Q1137" s="2">
        <v>42</v>
      </c>
      <c r="R1137" s="2">
        <v>0</v>
      </c>
      <c r="S1137" s="11">
        <f t="shared" si="89"/>
        <v>42</v>
      </c>
      <c r="T1137" s="12">
        <f t="shared" si="85"/>
        <v>1</v>
      </c>
      <c r="U1137" s="7">
        <f t="shared" si="86"/>
        <v>2</v>
      </c>
      <c r="V1137" s="7">
        <f t="shared" si="87"/>
        <v>40</v>
      </c>
      <c r="W1137" s="7">
        <f t="shared" si="88"/>
        <v>10</v>
      </c>
      <c r="X1137" s="2" t="str">
        <f>+VLOOKUP(A1137,'comparacion amort'!$A:$U,10,FALSE)</f>
        <v>C32703</v>
      </c>
      <c r="Y1137" s="3">
        <f>+VLOOKUP(A1137,'comparacion amort'!$A:$U,19,FALSE)</f>
        <v>-24934636</v>
      </c>
      <c r="Z1137" s="7" t="str">
        <f>+VLOOKUP([1]!Tabla1[[#This Row],[Act.fijo]],'[1]clases de AF'!$A:$C,3,FALSE)</f>
        <v>P-TERRUR</v>
      </c>
    </row>
    <row r="1138" spans="1:26" x14ac:dyDescent="0.25">
      <c r="A1138">
        <v>10838</v>
      </c>
      <c r="B1138">
        <v>0</v>
      </c>
      <c r="C1138" t="s">
        <v>698</v>
      </c>
      <c r="D1138" t="s">
        <v>1063</v>
      </c>
      <c r="E1138" t="s">
        <v>1052</v>
      </c>
      <c r="F1138" t="s">
        <v>1053</v>
      </c>
      <c r="G1138">
        <v>1645011000</v>
      </c>
      <c r="H1138" t="s">
        <v>17</v>
      </c>
      <c r="I1138" t="s">
        <v>38</v>
      </c>
      <c r="K1138" t="s">
        <v>18</v>
      </c>
      <c r="L1138" s="1">
        <v>667887121</v>
      </c>
      <c r="M1138" s="1">
        <v>-111314519</v>
      </c>
      <c r="N1138" s="1">
        <v>556572602</v>
      </c>
      <c r="O1138" s="2" t="str">
        <f>+VLOOKUP(A1138,'comparacion amort'!$A:$U,5,FALSE)</f>
        <v>ZVRI</v>
      </c>
      <c r="P1138" s="5">
        <v>44562</v>
      </c>
      <c r="Q1138" s="2">
        <v>7</v>
      </c>
      <c r="R1138" s="2">
        <v>0</v>
      </c>
      <c r="S1138" s="11">
        <f t="shared" si="89"/>
        <v>7</v>
      </c>
      <c r="T1138" s="12">
        <f t="shared" si="85"/>
        <v>1</v>
      </c>
      <c r="U1138" s="7">
        <f t="shared" si="86"/>
        <v>2</v>
      </c>
      <c r="V1138" s="7">
        <f t="shared" si="87"/>
        <v>5</v>
      </c>
      <c r="W1138" s="7">
        <f t="shared" si="88"/>
        <v>10</v>
      </c>
      <c r="X1138" s="2" t="str">
        <f>+VLOOKUP(A1138,'comparacion amort'!$A:$U,10,FALSE)</f>
        <v>C32703</v>
      </c>
      <c r="Y1138" s="3">
        <f>+VLOOKUP(A1138,'comparacion amort'!$A:$U,19,FALSE)</f>
        <v>-15902074</v>
      </c>
      <c r="Z1138" s="7" t="str">
        <f>+VLOOKUP([1]!Tabla1[[#This Row],[Act.fijo]],'[1]clases de AF'!$A:$C,3,FALSE)</f>
        <v>P-TERRUR</v>
      </c>
    </row>
    <row r="1139" spans="1:26" x14ac:dyDescent="0.25">
      <c r="A1139">
        <v>10839</v>
      </c>
      <c r="B1139">
        <v>0</v>
      </c>
      <c r="C1139" t="s">
        <v>698</v>
      </c>
      <c r="D1139" t="s">
        <v>1064</v>
      </c>
      <c r="E1139" t="s">
        <v>1052</v>
      </c>
      <c r="F1139" t="s">
        <v>1053</v>
      </c>
      <c r="G1139">
        <v>1645011000</v>
      </c>
      <c r="H1139" t="s">
        <v>17</v>
      </c>
      <c r="I1139" t="s">
        <v>38</v>
      </c>
      <c r="K1139" t="s">
        <v>18</v>
      </c>
      <c r="L1139" s="1">
        <v>98839703</v>
      </c>
      <c r="M1139" s="1">
        <v>-2562509</v>
      </c>
      <c r="N1139" s="1">
        <v>96277194</v>
      </c>
      <c r="O1139" s="2" t="str">
        <f>+VLOOKUP(A1139,'comparacion amort'!$A:$U,5,FALSE)</f>
        <v>ZVRI</v>
      </c>
      <c r="P1139" s="5">
        <v>44562</v>
      </c>
      <c r="Q1139" s="2">
        <v>45</v>
      </c>
      <c r="R1139" s="2">
        <v>0</v>
      </c>
      <c r="S1139" s="11">
        <f t="shared" si="89"/>
        <v>45</v>
      </c>
      <c r="T1139" s="12">
        <f t="shared" si="85"/>
        <v>1</v>
      </c>
      <c r="U1139" s="7">
        <f t="shared" si="86"/>
        <v>2</v>
      </c>
      <c r="V1139" s="7">
        <f t="shared" si="87"/>
        <v>43</v>
      </c>
      <c r="W1139" s="7">
        <f t="shared" si="88"/>
        <v>10</v>
      </c>
      <c r="X1139" s="2" t="str">
        <f>+VLOOKUP(A1139,'comparacion amort'!$A:$U,10,FALSE)</f>
        <v>C32703</v>
      </c>
      <c r="Y1139" s="3">
        <f>+VLOOKUP(A1139,'comparacion amort'!$A:$U,19,FALSE)</f>
        <v>-366072</v>
      </c>
      <c r="Z1139" s="7" t="str">
        <f>+VLOOKUP([1]!Tabla1[[#This Row],[Act.fijo]],'[1]clases de AF'!$A:$C,3,FALSE)</f>
        <v>P-TERRUR</v>
      </c>
    </row>
    <row r="1140" spans="1:26" x14ac:dyDescent="0.25">
      <c r="A1140">
        <v>10840</v>
      </c>
      <c r="B1140">
        <v>0</v>
      </c>
      <c r="C1140" t="s">
        <v>698</v>
      </c>
      <c r="D1140" t="s">
        <v>1065</v>
      </c>
      <c r="E1140" t="s">
        <v>1052</v>
      </c>
      <c r="F1140" t="s">
        <v>1053</v>
      </c>
      <c r="G1140">
        <v>1645011000</v>
      </c>
      <c r="H1140" t="s">
        <v>17</v>
      </c>
      <c r="I1140" t="s">
        <v>38</v>
      </c>
      <c r="K1140" t="s">
        <v>18</v>
      </c>
      <c r="L1140" s="1">
        <v>98839703</v>
      </c>
      <c r="M1140" s="1">
        <v>-2562509</v>
      </c>
      <c r="N1140" s="1">
        <v>96277194</v>
      </c>
      <c r="O1140" s="2" t="str">
        <f>+VLOOKUP(A1140,'comparacion amort'!$A:$U,5,FALSE)</f>
        <v>ZVRI</v>
      </c>
      <c r="P1140" s="5">
        <v>44562</v>
      </c>
      <c r="Q1140" s="2">
        <v>45</v>
      </c>
      <c r="R1140" s="2">
        <v>0</v>
      </c>
      <c r="S1140" s="11">
        <f t="shared" si="89"/>
        <v>45</v>
      </c>
      <c r="T1140" s="12">
        <f t="shared" si="85"/>
        <v>1</v>
      </c>
      <c r="U1140" s="7">
        <f t="shared" si="86"/>
        <v>2</v>
      </c>
      <c r="V1140" s="7">
        <f t="shared" si="87"/>
        <v>43</v>
      </c>
      <c r="W1140" s="7">
        <f t="shared" si="88"/>
        <v>10</v>
      </c>
      <c r="X1140" s="2" t="str">
        <f>+VLOOKUP(A1140,'comparacion amort'!$A:$U,10,FALSE)</f>
        <v>C32703</v>
      </c>
      <c r="Y1140" s="3">
        <f>+VLOOKUP(A1140,'comparacion amort'!$A:$U,19,FALSE)</f>
        <v>-366072</v>
      </c>
      <c r="Z1140" s="7" t="str">
        <f>+VLOOKUP([1]!Tabla1[[#This Row],[Act.fijo]],'[1]clases de AF'!$A:$C,3,FALSE)</f>
        <v>P-TERRUR</v>
      </c>
    </row>
    <row r="1141" spans="1:26" x14ac:dyDescent="0.25">
      <c r="A1141">
        <v>10841</v>
      </c>
      <c r="B1141">
        <v>0</v>
      </c>
      <c r="C1141" t="s">
        <v>698</v>
      </c>
      <c r="D1141" t="s">
        <v>986</v>
      </c>
      <c r="E1141" t="s">
        <v>1052</v>
      </c>
      <c r="F1141" t="s">
        <v>1053</v>
      </c>
      <c r="G1141">
        <v>1645011000</v>
      </c>
      <c r="H1141" t="s">
        <v>17</v>
      </c>
      <c r="I1141" t="s">
        <v>38</v>
      </c>
      <c r="K1141" t="s">
        <v>18</v>
      </c>
      <c r="L1141" s="1">
        <v>1338285148</v>
      </c>
      <c r="M1141" s="1">
        <v>-60051255</v>
      </c>
      <c r="N1141" s="1">
        <v>1278233893</v>
      </c>
      <c r="O1141" s="2" t="str">
        <f>+VLOOKUP(A1141,'comparacion amort'!$A:$U,5,FALSE)</f>
        <v>ZVRI</v>
      </c>
      <c r="P1141" s="5">
        <v>44562</v>
      </c>
      <c r="Q1141" s="2">
        <v>26</v>
      </c>
      <c r="R1141" s="2">
        <v>0</v>
      </c>
      <c r="S1141" s="11">
        <f t="shared" si="89"/>
        <v>26</v>
      </c>
      <c r="T1141" s="12">
        <f t="shared" si="85"/>
        <v>1</v>
      </c>
      <c r="U1141" s="7">
        <f t="shared" si="86"/>
        <v>2</v>
      </c>
      <c r="V1141" s="7">
        <f t="shared" si="87"/>
        <v>24</v>
      </c>
      <c r="W1141" s="7">
        <f t="shared" si="88"/>
        <v>10</v>
      </c>
      <c r="X1141" s="2" t="str">
        <f>+VLOOKUP(A1141,'comparacion amort'!$A:$U,10,FALSE)</f>
        <v>C32703</v>
      </c>
      <c r="Y1141" s="3">
        <f>+VLOOKUP(A1141,'comparacion amort'!$A:$U,19,FALSE)</f>
        <v>-8578750</v>
      </c>
      <c r="Z1141" s="7" t="str">
        <f>+VLOOKUP([1]!Tabla1[[#This Row],[Act.fijo]],'[1]clases de AF'!$A:$C,3,FALSE)</f>
        <v>P-TERRUR</v>
      </c>
    </row>
    <row r="1142" spans="1:26" x14ac:dyDescent="0.25">
      <c r="A1142">
        <v>10842</v>
      </c>
      <c r="B1142">
        <v>0</v>
      </c>
      <c r="C1142" t="s">
        <v>698</v>
      </c>
      <c r="D1142" t="s">
        <v>1066</v>
      </c>
      <c r="E1142" t="s">
        <v>1052</v>
      </c>
      <c r="F1142" t="s">
        <v>1053</v>
      </c>
      <c r="G1142">
        <v>1645011000</v>
      </c>
      <c r="H1142" t="s">
        <v>17</v>
      </c>
      <c r="I1142" t="s">
        <v>38</v>
      </c>
      <c r="K1142" t="s">
        <v>18</v>
      </c>
      <c r="L1142" s="1">
        <v>14377271</v>
      </c>
      <c r="M1142" s="1">
        <v>-1677348</v>
      </c>
      <c r="N1142" s="1">
        <v>12699923</v>
      </c>
      <c r="O1142" s="2" t="str">
        <f>+VLOOKUP(A1142,'comparacion amort'!$A:$U,5,FALSE)</f>
        <v>ZVRI</v>
      </c>
      <c r="P1142" s="5">
        <v>44562</v>
      </c>
      <c r="Q1142" s="2">
        <v>10</v>
      </c>
      <c r="R1142" s="2">
        <v>0</v>
      </c>
      <c r="S1142" s="11">
        <f t="shared" si="89"/>
        <v>10</v>
      </c>
      <c r="T1142" s="12">
        <f t="shared" si="85"/>
        <v>1</v>
      </c>
      <c r="U1142" s="7">
        <f t="shared" si="86"/>
        <v>2</v>
      </c>
      <c r="V1142" s="7">
        <f t="shared" si="87"/>
        <v>8</v>
      </c>
      <c r="W1142" s="7">
        <f t="shared" si="88"/>
        <v>10</v>
      </c>
      <c r="X1142" s="2" t="str">
        <f>+VLOOKUP(A1142,'comparacion amort'!$A:$U,10,FALSE)</f>
        <v>C32703</v>
      </c>
      <c r="Y1142" s="3">
        <f>+VLOOKUP(A1142,'comparacion amort'!$A:$U,19,FALSE)</f>
        <v>-239621</v>
      </c>
      <c r="Z1142" s="7" t="str">
        <f>+VLOOKUP([1]!Tabla1[[#This Row],[Act.fijo]],'[1]clases de AF'!$A:$C,3,FALSE)</f>
        <v>P-TERRUR</v>
      </c>
    </row>
    <row r="1143" spans="1:26" x14ac:dyDescent="0.25">
      <c r="A1143">
        <v>10843</v>
      </c>
      <c r="B1143">
        <v>0</v>
      </c>
      <c r="C1143" t="s">
        <v>698</v>
      </c>
      <c r="D1143" t="s">
        <v>1025</v>
      </c>
      <c r="E1143" t="s">
        <v>1052</v>
      </c>
      <c r="F1143" t="s">
        <v>1053</v>
      </c>
      <c r="G1143">
        <v>1645011000</v>
      </c>
      <c r="H1143" t="s">
        <v>17</v>
      </c>
      <c r="I1143" t="s">
        <v>38</v>
      </c>
      <c r="K1143" t="s">
        <v>18</v>
      </c>
      <c r="L1143" s="1">
        <v>251515798</v>
      </c>
      <c r="M1143" s="1">
        <v>-29343508</v>
      </c>
      <c r="N1143" s="1">
        <v>222172290</v>
      </c>
      <c r="O1143" s="2" t="str">
        <f>+VLOOKUP(A1143,'comparacion amort'!$A:$U,5,FALSE)</f>
        <v>ZVRI</v>
      </c>
      <c r="P1143" s="5">
        <v>44562</v>
      </c>
      <c r="Q1143" s="2">
        <v>10</v>
      </c>
      <c r="R1143" s="2">
        <v>0</v>
      </c>
      <c r="S1143" s="11">
        <f t="shared" si="89"/>
        <v>10</v>
      </c>
      <c r="T1143" s="12">
        <f t="shared" si="85"/>
        <v>1</v>
      </c>
      <c r="U1143" s="7">
        <f t="shared" si="86"/>
        <v>2</v>
      </c>
      <c r="V1143" s="7">
        <f t="shared" si="87"/>
        <v>8</v>
      </c>
      <c r="W1143" s="7">
        <f t="shared" si="88"/>
        <v>10</v>
      </c>
      <c r="X1143" s="2" t="str">
        <f>+VLOOKUP(A1143,'comparacion amort'!$A:$U,10,FALSE)</f>
        <v>C32703</v>
      </c>
      <c r="Y1143" s="3">
        <f>+VLOOKUP(A1143,'comparacion amort'!$A:$U,19,FALSE)</f>
        <v>-4191929</v>
      </c>
      <c r="Z1143" s="7" t="str">
        <f>+VLOOKUP([1]!Tabla1[[#This Row],[Act.fijo]],'[1]clases de AF'!$A:$C,3,FALSE)</f>
        <v>P-TERRUR</v>
      </c>
    </row>
    <row r="1144" spans="1:26" x14ac:dyDescent="0.25">
      <c r="A1144">
        <v>10844</v>
      </c>
      <c r="B1144">
        <v>0</v>
      </c>
      <c r="C1144" t="s">
        <v>698</v>
      </c>
      <c r="D1144" t="s">
        <v>1026</v>
      </c>
      <c r="E1144" t="s">
        <v>1052</v>
      </c>
      <c r="F1144" t="s">
        <v>1053</v>
      </c>
      <c r="G1144">
        <v>1645011000</v>
      </c>
      <c r="H1144" t="s">
        <v>17</v>
      </c>
      <c r="I1144" t="s">
        <v>38</v>
      </c>
      <c r="K1144" t="s">
        <v>18</v>
      </c>
      <c r="L1144" s="1">
        <v>251515798</v>
      </c>
      <c r="M1144" s="1">
        <v>-29343508</v>
      </c>
      <c r="N1144" s="1">
        <v>222172290</v>
      </c>
      <c r="O1144" s="2" t="str">
        <f>+VLOOKUP(A1144,'comparacion amort'!$A:$U,5,FALSE)</f>
        <v>ZVRI</v>
      </c>
      <c r="P1144" s="5">
        <v>44562</v>
      </c>
      <c r="Q1144" s="2">
        <v>10</v>
      </c>
      <c r="R1144" s="2">
        <v>0</v>
      </c>
      <c r="S1144" s="11">
        <f t="shared" si="89"/>
        <v>10</v>
      </c>
      <c r="T1144" s="12">
        <f t="shared" si="85"/>
        <v>1</v>
      </c>
      <c r="U1144" s="7">
        <f t="shared" si="86"/>
        <v>2</v>
      </c>
      <c r="V1144" s="7">
        <f t="shared" si="87"/>
        <v>8</v>
      </c>
      <c r="W1144" s="7">
        <f t="shared" si="88"/>
        <v>10</v>
      </c>
      <c r="X1144" s="2" t="str">
        <f>+VLOOKUP(A1144,'comparacion amort'!$A:$U,10,FALSE)</f>
        <v>C32703</v>
      </c>
      <c r="Y1144" s="3">
        <f>+VLOOKUP(A1144,'comparacion amort'!$A:$U,19,FALSE)</f>
        <v>-4191929</v>
      </c>
      <c r="Z1144" s="7" t="str">
        <f>+VLOOKUP([1]!Tabla1[[#This Row],[Act.fijo]],'[1]clases de AF'!$A:$C,3,FALSE)</f>
        <v>P-TERRUR</v>
      </c>
    </row>
    <row r="1145" spans="1:26" x14ac:dyDescent="0.25">
      <c r="A1145">
        <v>10845</v>
      </c>
      <c r="B1145">
        <v>0</v>
      </c>
      <c r="C1145" t="s">
        <v>698</v>
      </c>
      <c r="D1145" t="s">
        <v>741</v>
      </c>
      <c r="E1145" t="s">
        <v>1052</v>
      </c>
      <c r="F1145" t="s">
        <v>1053</v>
      </c>
      <c r="G1145">
        <v>1645011000</v>
      </c>
      <c r="H1145" t="s">
        <v>17</v>
      </c>
      <c r="I1145" t="s">
        <v>38</v>
      </c>
      <c r="K1145" t="s">
        <v>18</v>
      </c>
      <c r="L1145" s="1">
        <v>863247744</v>
      </c>
      <c r="M1145" s="1">
        <v>-863247744</v>
      </c>
      <c r="N1145">
        <v>0</v>
      </c>
      <c r="O1145" s="2" t="str">
        <f>+VLOOKUP(A1145,'comparacion amort'!$A:$U,5,FALSE)</f>
        <v>ZVRI</v>
      </c>
      <c r="P1145" s="5">
        <v>44562</v>
      </c>
      <c r="Q1145" s="2">
        <v>1</v>
      </c>
      <c r="R1145" s="2">
        <v>0</v>
      </c>
      <c r="S1145" s="11">
        <f t="shared" si="89"/>
        <v>1</v>
      </c>
      <c r="T1145" s="12">
        <f t="shared" si="85"/>
        <v>1</v>
      </c>
      <c r="U1145" s="7">
        <f t="shared" si="86"/>
        <v>2</v>
      </c>
      <c r="V1145" s="7">
        <f t="shared" si="87"/>
        <v>0</v>
      </c>
      <c r="W1145" s="7">
        <f t="shared" si="88"/>
        <v>10</v>
      </c>
      <c r="X1145" s="2" t="str">
        <f>+VLOOKUP(A1145,'comparacion amort'!$A:$U,10,FALSE)</f>
        <v>C32703</v>
      </c>
      <c r="Y1145" s="3">
        <f>+VLOOKUP(A1145,'comparacion amort'!$A:$U,19,FALSE)</f>
        <v>0</v>
      </c>
      <c r="Z1145" s="7" t="str">
        <f>+VLOOKUP([1]!Tabla1[[#This Row],[Act.fijo]],'[1]clases de AF'!$A:$C,3,FALSE)</f>
        <v>P-TERRUR</v>
      </c>
    </row>
    <row r="1146" spans="1:26" x14ac:dyDescent="0.25">
      <c r="A1146">
        <v>10846</v>
      </c>
      <c r="B1146">
        <v>0</v>
      </c>
      <c r="C1146" t="s">
        <v>698</v>
      </c>
      <c r="D1146" t="s">
        <v>1067</v>
      </c>
      <c r="E1146" t="s">
        <v>1052</v>
      </c>
      <c r="F1146" t="s">
        <v>1053</v>
      </c>
      <c r="G1146">
        <v>1645011000</v>
      </c>
      <c r="H1146" t="s">
        <v>17</v>
      </c>
      <c r="I1146" t="s">
        <v>38</v>
      </c>
      <c r="K1146" t="s">
        <v>18</v>
      </c>
      <c r="L1146" s="1">
        <v>331067907</v>
      </c>
      <c r="M1146" s="1">
        <v>-38624588</v>
      </c>
      <c r="N1146" s="1">
        <v>292443319</v>
      </c>
      <c r="O1146" s="2" t="str">
        <f>+VLOOKUP(A1146,'comparacion amort'!$A:$U,5,FALSE)</f>
        <v>ZVRI</v>
      </c>
      <c r="P1146" s="5">
        <v>44562</v>
      </c>
      <c r="Q1146" s="2">
        <v>10</v>
      </c>
      <c r="R1146" s="2">
        <v>0</v>
      </c>
      <c r="S1146" s="11">
        <f t="shared" si="89"/>
        <v>10</v>
      </c>
      <c r="T1146" s="12">
        <f t="shared" si="85"/>
        <v>1</v>
      </c>
      <c r="U1146" s="7">
        <f t="shared" si="86"/>
        <v>2</v>
      </c>
      <c r="V1146" s="7">
        <f t="shared" si="87"/>
        <v>8</v>
      </c>
      <c r="W1146" s="7">
        <f t="shared" si="88"/>
        <v>10</v>
      </c>
      <c r="X1146" s="2" t="str">
        <f>+VLOOKUP(A1146,'comparacion amort'!$A:$U,10,FALSE)</f>
        <v>C32703</v>
      </c>
      <c r="Y1146" s="3">
        <f>+VLOOKUP(A1146,'comparacion amort'!$A:$U,19,FALSE)</f>
        <v>-5517798</v>
      </c>
      <c r="Z1146" s="7" t="str">
        <f>+VLOOKUP([1]!Tabla1[[#This Row],[Act.fijo]],'[1]clases de AF'!$A:$C,3,FALSE)</f>
        <v>P-TERRUR</v>
      </c>
    </row>
    <row r="1147" spans="1:26" x14ac:dyDescent="0.25">
      <c r="A1147">
        <v>10847</v>
      </c>
      <c r="B1147">
        <v>0</v>
      </c>
      <c r="C1147" t="s">
        <v>698</v>
      </c>
      <c r="D1147" t="s">
        <v>936</v>
      </c>
      <c r="E1147" t="s">
        <v>1052</v>
      </c>
      <c r="F1147" t="s">
        <v>1053</v>
      </c>
      <c r="G1147">
        <v>1645011000</v>
      </c>
      <c r="H1147" t="s">
        <v>17</v>
      </c>
      <c r="I1147" t="s">
        <v>38</v>
      </c>
      <c r="K1147" t="s">
        <v>18</v>
      </c>
      <c r="L1147" s="1">
        <v>429238402</v>
      </c>
      <c r="M1147" s="1">
        <v>-25038906</v>
      </c>
      <c r="N1147" s="1">
        <v>404199496</v>
      </c>
      <c r="O1147" s="2" t="str">
        <f>+VLOOKUP(A1147,'comparacion amort'!$A:$U,5,FALSE)</f>
        <v>ZVRI</v>
      </c>
      <c r="P1147" s="5">
        <v>44562</v>
      </c>
      <c r="Q1147" s="2">
        <v>20</v>
      </c>
      <c r="R1147" s="2">
        <v>0</v>
      </c>
      <c r="S1147" s="11">
        <f t="shared" si="89"/>
        <v>20</v>
      </c>
      <c r="T1147" s="12">
        <f t="shared" si="85"/>
        <v>1</v>
      </c>
      <c r="U1147" s="7">
        <f t="shared" si="86"/>
        <v>2</v>
      </c>
      <c r="V1147" s="7">
        <f t="shared" si="87"/>
        <v>18</v>
      </c>
      <c r="W1147" s="7">
        <f t="shared" si="88"/>
        <v>10</v>
      </c>
      <c r="X1147" s="2" t="str">
        <f>+VLOOKUP(A1147,'comparacion amort'!$A:$U,10,FALSE)</f>
        <v>C32703</v>
      </c>
      <c r="Y1147" s="3">
        <f>+VLOOKUP(A1147,'comparacion amort'!$A:$U,19,FALSE)</f>
        <v>-3576986</v>
      </c>
      <c r="Z1147" s="7" t="str">
        <f>+VLOOKUP([1]!Tabla1[[#This Row],[Act.fijo]],'[1]clases de AF'!$A:$C,3,FALSE)</f>
        <v>P-TERRUR</v>
      </c>
    </row>
    <row r="1148" spans="1:26" x14ac:dyDescent="0.25">
      <c r="A1148">
        <v>10848</v>
      </c>
      <c r="B1148">
        <v>0</v>
      </c>
      <c r="C1148" t="s">
        <v>698</v>
      </c>
      <c r="D1148" t="s">
        <v>937</v>
      </c>
      <c r="E1148" t="s">
        <v>1052</v>
      </c>
      <c r="F1148" t="s">
        <v>1053</v>
      </c>
      <c r="G1148">
        <v>1645011000</v>
      </c>
      <c r="H1148" t="s">
        <v>17</v>
      </c>
      <c r="I1148" t="s">
        <v>38</v>
      </c>
      <c r="K1148" t="s">
        <v>18</v>
      </c>
      <c r="L1148" s="1">
        <v>429238402</v>
      </c>
      <c r="M1148" s="1">
        <v>-25038906</v>
      </c>
      <c r="N1148" s="1">
        <v>404199496</v>
      </c>
      <c r="O1148" s="2" t="str">
        <f>+VLOOKUP(A1148,'comparacion amort'!$A:$U,5,FALSE)</f>
        <v>ZVRI</v>
      </c>
      <c r="P1148" s="5">
        <v>44562</v>
      </c>
      <c r="Q1148" s="2">
        <v>20</v>
      </c>
      <c r="R1148" s="2">
        <v>0</v>
      </c>
      <c r="S1148" s="11">
        <f t="shared" si="89"/>
        <v>20</v>
      </c>
      <c r="T1148" s="12">
        <f t="shared" si="85"/>
        <v>1</v>
      </c>
      <c r="U1148" s="7">
        <f t="shared" si="86"/>
        <v>2</v>
      </c>
      <c r="V1148" s="7">
        <f t="shared" si="87"/>
        <v>18</v>
      </c>
      <c r="W1148" s="7">
        <f t="shared" si="88"/>
        <v>10</v>
      </c>
      <c r="X1148" s="2" t="str">
        <f>+VLOOKUP(A1148,'comparacion amort'!$A:$U,10,FALSE)</f>
        <v>C32703</v>
      </c>
      <c r="Y1148" s="3">
        <f>+VLOOKUP(A1148,'comparacion amort'!$A:$U,19,FALSE)</f>
        <v>-3576986</v>
      </c>
      <c r="Z1148" s="7" t="str">
        <f>+VLOOKUP([1]!Tabla1[[#This Row],[Act.fijo]],'[1]clases de AF'!$A:$C,3,FALSE)</f>
        <v>P-TERRUR</v>
      </c>
    </row>
    <row r="1149" spans="1:26" x14ac:dyDescent="0.25">
      <c r="A1149">
        <v>10849</v>
      </c>
      <c r="B1149">
        <v>0</v>
      </c>
      <c r="C1149" t="s">
        <v>698</v>
      </c>
      <c r="D1149" t="s">
        <v>1068</v>
      </c>
      <c r="E1149" t="s">
        <v>1052</v>
      </c>
      <c r="F1149" t="s">
        <v>1053</v>
      </c>
      <c r="G1149">
        <v>1645011000</v>
      </c>
      <c r="H1149" t="s">
        <v>17</v>
      </c>
      <c r="I1149" t="s">
        <v>38</v>
      </c>
      <c r="K1149" t="s">
        <v>18</v>
      </c>
      <c r="L1149" s="1">
        <v>173771524</v>
      </c>
      <c r="M1149" s="1">
        <v>-11925496</v>
      </c>
      <c r="N1149" s="1">
        <v>161846028</v>
      </c>
      <c r="O1149" s="2" t="str">
        <f>+VLOOKUP(A1149,'comparacion amort'!$A:$U,5,FALSE)</f>
        <v>ZVRI</v>
      </c>
      <c r="P1149" s="5">
        <v>44562</v>
      </c>
      <c r="Q1149" s="2">
        <v>17</v>
      </c>
      <c r="R1149" s="2">
        <v>0</v>
      </c>
      <c r="S1149" s="11">
        <f t="shared" si="89"/>
        <v>17</v>
      </c>
      <c r="T1149" s="12">
        <f t="shared" si="85"/>
        <v>1</v>
      </c>
      <c r="U1149" s="7">
        <f t="shared" si="86"/>
        <v>2</v>
      </c>
      <c r="V1149" s="7">
        <f t="shared" si="87"/>
        <v>15</v>
      </c>
      <c r="W1149" s="7">
        <f t="shared" si="88"/>
        <v>10</v>
      </c>
      <c r="X1149" s="2" t="str">
        <f>+VLOOKUP(A1149,'comparacion amort'!$A:$U,10,FALSE)</f>
        <v>C32703</v>
      </c>
      <c r="Y1149" s="3">
        <f>+VLOOKUP(A1149,'comparacion amort'!$A:$U,19,FALSE)</f>
        <v>-1703642</v>
      </c>
      <c r="Z1149" s="7" t="str">
        <f>+VLOOKUP([1]!Tabla1[[#This Row],[Act.fijo]],'[1]clases de AF'!$A:$C,3,FALSE)</f>
        <v>P-TERRUR</v>
      </c>
    </row>
    <row r="1150" spans="1:26" x14ac:dyDescent="0.25">
      <c r="A1150">
        <v>10850</v>
      </c>
      <c r="B1150">
        <v>0</v>
      </c>
      <c r="C1150" t="s">
        <v>698</v>
      </c>
      <c r="D1150" t="s">
        <v>1069</v>
      </c>
      <c r="E1150" t="s">
        <v>1052</v>
      </c>
      <c r="F1150" t="s">
        <v>1053</v>
      </c>
      <c r="G1150">
        <v>1645011000</v>
      </c>
      <c r="H1150" t="s">
        <v>17</v>
      </c>
      <c r="I1150" t="s">
        <v>38</v>
      </c>
      <c r="K1150" t="s">
        <v>18</v>
      </c>
      <c r="L1150" s="1">
        <v>166718562</v>
      </c>
      <c r="M1150" s="1">
        <v>-27786426</v>
      </c>
      <c r="N1150" s="1">
        <v>138932136</v>
      </c>
      <c r="O1150" s="2" t="str">
        <f>+VLOOKUP(A1150,'comparacion amort'!$A:$U,5,FALSE)</f>
        <v>ZVRI</v>
      </c>
      <c r="P1150" s="5">
        <v>44562</v>
      </c>
      <c r="Q1150" s="2">
        <v>7</v>
      </c>
      <c r="R1150" s="2">
        <v>0</v>
      </c>
      <c r="S1150" s="11">
        <f t="shared" si="89"/>
        <v>7</v>
      </c>
      <c r="T1150" s="12">
        <f t="shared" si="85"/>
        <v>1</v>
      </c>
      <c r="U1150" s="7">
        <f t="shared" si="86"/>
        <v>2</v>
      </c>
      <c r="V1150" s="7">
        <f t="shared" si="87"/>
        <v>5</v>
      </c>
      <c r="W1150" s="7">
        <f t="shared" si="88"/>
        <v>10</v>
      </c>
      <c r="X1150" s="2" t="str">
        <f>+VLOOKUP(A1150,'comparacion amort'!$A:$U,10,FALSE)</f>
        <v>C32703</v>
      </c>
      <c r="Y1150" s="3">
        <f>+VLOOKUP(A1150,'comparacion amort'!$A:$U,19,FALSE)</f>
        <v>-3969489</v>
      </c>
      <c r="Z1150" s="7" t="str">
        <f>+VLOOKUP([1]!Tabla1[[#This Row],[Act.fijo]],'[1]clases de AF'!$A:$C,3,FALSE)</f>
        <v>P-TERRUR</v>
      </c>
    </row>
    <row r="1151" spans="1:26" x14ac:dyDescent="0.25">
      <c r="A1151">
        <v>10851</v>
      </c>
      <c r="B1151">
        <v>0</v>
      </c>
      <c r="C1151" t="s">
        <v>698</v>
      </c>
      <c r="D1151" t="s">
        <v>1070</v>
      </c>
      <c r="E1151" t="s">
        <v>1052</v>
      </c>
      <c r="F1151" t="s">
        <v>1053</v>
      </c>
      <c r="G1151">
        <v>1645011000</v>
      </c>
      <c r="H1151" t="s">
        <v>17</v>
      </c>
      <c r="I1151" t="s">
        <v>38</v>
      </c>
      <c r="K1151" t="s">
        <v>18</v>
      </c>
      <c r="L1151" s="1">
        <v>3250900721</v>
      </c>
      <c r="M1151" s="1">
        <v>-105353263</v>
      </c>
      <c r="N1151" s="1">
        <v>3145547458</v>
      </c>
      <c r="O1151" s="2" t="str">
        <f>+VLOOKUP(A1151,'comparacion amort'!$A:$U,5,FALSE)</f>
        <v>ZVRI</v>
      </c>
      <c r="P1151" s="5">
        <v>44562</v>
      </c>
      <c r="Q1151" s="2">
        <v>36</v>
      </c>
      <c r="R1151" s="2">
        <v>0</v>
      </c>
      <c r="S1151" s="11">
        <f t="shared" si="89"/>
        <v>36</v>
      </c>
      <c r="T1151" s="12">
        <f t="shared" si="85"/>
        <v>1</v>
      </c>
      <c r="U1151" s="7">
        <f t="shared" si="86"/>
        <v>2</v>
      </c>
      <c r="V1151" s="7">
        <f t="shared" si="87"/>
        <v>34</v>
      </c>
      <c r="W1151" s="7">
        <f t="shared" si="88"/>
        <v>10</v>
      </c>
      <c r="X1151" s="2" t="str">
        <f>+VLOOKUP(A1151,'comparacion amort'!$A:$U,10,FALSE)</f>
        <v>C32703</v>
      </c>
      <c r="Y1151" s="3">
        <f>+VLOOKUP(A1151,'comparacion amort'!$A:$U,19,FALSE)</f>
        <v>-15050466</v>
      </c>
      <c r="Z1151" s="7" t="str">
        <f>+VLOOKUP([1]!Tabla1[[#This Row],[Act.fijo]],'[1]clases de AF'!$A:$C,3,FALSE)</f>
        <v>P-TERRUR</v>
      </c>
    </row>
    <row r="1152" spans="1:26" x14ac:dyDescent="0.25">
      <c r="A1152">
        <v>10852</v>
      </c>
      <c r="B1152">
        <v>0</v>
      </c>
      <c r="C1152" t="s">
        <v>698</v>
      </c>
      <c r="D1152" t="s">
        <v>1071</v>
      </c>
      <c r="E1152" t="s">
        <v>1052</v>
      </c>
      <c r="F1152" t="s">
        <v>1053</v>
      </c>
      <c r="G1152">
        <v>1645011000</v>
      </c>
      <c r="H1152" t="s">
        <v>17</v>
      </c>
      <c r="I1152" t="s">
        <v>38</v>
      </c>
      <c r="K1152" t="s">
        <v>18</v>
      </c>
      <c r="L1152" s="1">
        <v>3913915667</v>
      </c>
      <c r="M1152" s="1">
        <v>-85699527</v>
      </c>
      <c r="N1152" s="1">
        <v>3828216140</v>
      </c>
      <c r="O1152" s="2" t="str">
        <f>+VLOOKUP(A1152,'comparacion amort'!$A:$U,5,FALSE)</f>
        <v>ZVRI</v>
      </c>
      <c r="P1152" s="5">
        <v>44562</v>
      </c>
      <c r="Q1152" s="2">
        <v>55</v>
      </c>
      <c r="R1152" s="2">
        <v>0</v>
      </c>
      <c r="S1152" s="11">
        <f t="shared" si="89"/>
        <v>55</v>
      </c>
      <c r="T1152" s="12">
        <f t="shared" si="85"/>
        <v>1</v>
      </c>
      <c r="U1152" s="7">
        <f t="shared" si="86"/>
        <v>2</v>
      </c>
      <c r="V1152" s="7">
        <f t="shared" si="87"/>
        <v>53</v>
      </c>
      <c r="W1152" s="7">
        <f t="shared" si="88"/>
        <v>10</v>
      </c>
      <c r="X1152" s="2" t="str">
        <f>+VLOOKUP(A1152,'comparacion amort'!$A:$U,10,FALSE)</f>
        <v>C32703</v>
      </c>
      <c r="Y1152" s="3">
        <f>+VLOOKUP(A1152,'comparacion amort'!$A:$U,19,FALSE)</f>
        <v>-11852062</v>
      </c>
      <c r="Z1152" s="7" t="str">
        <f>+VLOOKUP([1]!Tabla1[[#This Row],[Act.fijo]],'[1]clases de AF'!$A:$C,3,FALSE)</f>
        <v>P-TERRUR</v>
      </c>
    </row>
    <row r="1153" spans="1:26" x14ac:dyDescent="0.25">
      <c r="A1153">
        <v>10853</v>
      </c>
      <c r="B1153">
        <v>0</v>
      </c>
      <c r="C1153" t="s">
        <v>698</v>
      </c>
      <c r="D1153" t="s">
        <v>811</v>
      </c>
      <c r="E1153" t="s">
        <v>1052</v>
      </c>
      <c r="F1153" t="s">
        <v>1053</v>
      </c>
      <c r="G1153">
        <v>1645011000</v>
      </c>
      <c r="H1153" t="s">
        <v>17</v>
      </c>
      <c r="I1153" t="s">
        <v>38</v>
      </c>
      <c r="K1153" t="s">
        <v>18</v>
      </c>
      <c r="L1153" s="1">
        <v>1031806881</v>
      </c>
      <c r="M1153" s="1">
        <v>-22592556</v>
      </c>
      <c r="N1153" s="1">
        <v>1009214325</v>
      </c>
      <c r="O1153" s="2" t="str">
        <f>+VLOOKUP(A1153,'comparacion amort'!$A:$U,5,FALSE)</f>
        <v>ZVRI</v>
      </c>
      <c r="P1153" s="5">
        <v>44562</v>
      </c>
      <c r="Q1153" s="2">
        <v>55</v>
      </c>
      <c r="R1153" s="2">
        <v>0</v>
      </c>
      <c r="S1153" s="11">
        <f t="shared" si="89"/>
        <v>55</v>
      </c>
      <c r="T1153" s="12">
        <f t="shared" si="85"/>
        <v>1</v>
      </c>
      <c r="U1153" s="7">
        <f t="shared" si="86"/>
        <v>2</v>
      </c>
      <c r="V1153" s="7">
        <f t="shared" si="87"/>
        <v>53</v>
      </c>
      <c r="W1153" s="7">
        <f t="shared" si="88"/>
        <v>10</v>
      </c>
      <c r="X1153" s="2" t="str">
        <f>+VLOOKUP(A1153,'comparacion amort'!$A:$U,10,FALSE)</f>
        <v>C32703</v>
      </c>
      <c r="Y1153" s="3">
        <f>+VLOOKUP(A1153,'comparacion amort'!$A:$U,19,FALSE)</f>
        <v>-3124502</v>
      </c>
      <c r="Z1153" s="7" t="str">
        <f>+VLOOKUP([1]!Tabla1[[#This Row],[Act.fijo]],'[1]clases de AF'!$A:$C,3,FALSE)</f>
        <v>P-TERRUR</v>
      </c>
    </row>
    <row r="1154" spans="1:26" x14ac:dyDescent="0.25">
      <c r="A1154">
        <v>10854</v>
      </c>
      <c r="B1154">
        <v>0</v>
      </c>
      <c r="C1154" t="s">
        <v>698</v>
      </c>
      <c r="D1154" t="s">
        <v>1032</v>
      </c>
      <c r="E1154" t="s">
        <v>1052</v>
      </c>
      <c r="F1154" t="s">
        <v>1053</v>
      </c>
      <c r="G1154">
        <v>1645011000</v>
      </c>
      <c r="H1154" t="s">
        <v>17</v>
      </c>
      <c r="I1154" t="s">
        <v>38</v>
      </c>
      <c r="K1154" t="s">
        <v>18</v>
      </c>
      <c r="L1154" s="1">
        <v>3913915667</v>
      </c>
      <c r="M1154" s="1">
        <v>-85699527</v>
      </c>
      <c r="N1154" s="1">
        <v>3828216140</v>
      </c>
      <c r="O1154" s="2" t="str">
        <f>+VLOOKUP(A1154,'comparacion amort'!$A:$U,5,FALSE)</f>
        <v>ZVRI</v>
      </c>
      <c r="P1154" s="5">
        <v>44562</v>
      </c>
      <c r="Q1154" s="2">
        <v>55</v>
      </c>
      <c r="R1154" s="2">
        <v>0</v>
      </c>
      <c r="S1154" s="11">
        <f t="shared" si="89"/>
        <v>55</v>
      </c>
      <c r="T1154" s="12">
        <f t="shared" ref="T1154:T1217" si="90">ROUND(IF(S1154=0,0,TRUNC((DATE(2023,2,28)-P1154)/365,0)),)</f>
        <v>1</v>
      </c>
      <c r="U1154" s="7">
        <f t="shared" ref="U1154:U1217" si="91">+ROUND(IF(S1154=0,0,MOD((DATE(2023,2,28)-P1154)/365,1)*12),0)</f>
        <v>2</v>
      </c>
      <c r="V1154" s="7">
        <f t="shared" ref="V1154:V1217" si="92">+ROUND(IF(S1154=0,0,TRUNC(S1154-(DATE(2023,2,28)-P1154)/365,0)),0)</f>
        <v>53</v>
      </c>
      <c r="W1154" s="7">
        <f t="shared" ref="W1154:W1217" si="93">+ROUND(IF(S1154=0,0,MOD(S1154-(DATE(2023,2,28)-P1154)/365,1)*12),0)</f>
        <v>10</v>
      </c>
      <c r="X1154" s="2" t="str">
        <f>+VLOOKUP(A1154,'comparacion amort'!$A:$U,10,FALSE)</f>
        <v>C32703</v>
      </c>
      <c r="Y1154" s="3">
        <f>+VLOOKUP(A1154,'comparacion amort'!$A:$U,19,FALSE)</f>
        <v>-11852062</v>
      </c>
      <c r="Z1154" s="7" t="str">
        <f>+VLOOKUP([1]!Tabla1[[#This Row],[Act.fijo]],'[1]clases de AF'!$A:$C,3,FALSE)</f>
        <v>P-TERRUR</v>
      </c>
    </row>
    <row r="1155" spans="1:26" x14ac:dyDescent="0.25">
      <c r="A1155">
        <v>10855</v>
      </c>
      <c r="B1155">
        <v>0</v>
      </c>
      <c r="C1155" t="s">
        <v>698</v>
      </c>
      <c r="D1155" t="s">
        <v>941</v>
      </c>
      <c r="E1155" t="s">
        <v>1052</v>
      </c>
      <c r="F1155" t="s">
        <v>1053</v>
      </c>
      <c r="G1155">
        <v>1645011000</v>
      </c>
      <c r="H1155" t="s">
        <v>17</v>
      </c>
      <c r="I1155" t="s">
        <v>38</v>
      </c>
      <c r="K1155" t="s">
        <v>18</v>
      </c>
      <c r="L1155" s="1">
        <v>1031806881</v>
      </c>
      <c r="M1155" s="1">
        <v>-22592556</v>
      </c>
      <c r="N1155" s="1">
        <v>1009214325</v>
      </c>
      <c r="O1155" s="2" t="str">
        <f>+VLOOKUP(A1155,'comparacion amort'!$A:$U,5,FALSE)</f>
        <v>ZVRI</v>
      </c>
      <c r="P1155" s="5">
        <v>44562</v>
      </c>
      <c r="Q1155" s="2">
        <v>55</v>
      </c>
      <c r="R1155" s="2">
        <v>0</v>
      </c>
      <c r="S1155" s="11">
        <f t="shared" ref="S1155:S1218" si="94">+Q1155+(R1155/12)</f>
        <v>55</v>
      </c>
      <c r="T1155" s="12">
        <f t="shared" si="90"/>
        <v>1</v>
      </c>
      <c r="U1155" s="7">
        <f t="shared" si="91"/>
        <v>2</v>
      </c>
      <c r="V1155" s="7">
        <f t="shared" si="92"/>
        <v>53</v>
      </c>
      <c r="W1155" s="7">
        <f t="shared" si="93"/>
        <v>10</v>
      </c>
      <c r="X1155" s="2" t="str">
        <f>+VLOOKUP(A1155,'comparacion amort'!$A:$U,10,FALSE)</f>
        <v>C32703</v>
      </c>
      <c r="Y1155" s="3">
        <f>+VLOOKUP(A1155,'comparacion amort'!$A:$U,19,FALSE)</f>
        <v>-3124502</v>
      </c>
      <c r="Z1155" s="7" t="str">
        <f>+VLOOKUP([1]!Tabla1[[#This Row],[Act.fijo]],'[1]clases de AF'!$A:$C,3,FALSE)</f>
        <v>P-TERRUR</v>
      </c>
    </row>
    <row r="1156" spans="1:26" x14ac:dyDescent="0.25">
      <c r="A1156">
        <v>10856</v>
      </c>
      <c r="B1156">
        <v>0</v>
      </c>
      <c r="C1156" t="s">
        <v>698</v>
      </c>
      <c r="D1156" t="s">
        <v>1072</v>
      </c>
      <c r="E1156" t="s">
        <v>1052</v>
      </c>
      <c r="F1156" t="s">
        <v>1053</v>
      </c>
      <c r="G1156">
        <v>1645011000</v>
      </c>
      <c r="H1156" t="s">
        <v>17</v>
      </c>
      <c r="I1156" t="s">
        <v>38</v>
      </c>
      <c r="K1156" t="s">
        <v>18</v>
      </c>
      <c r="L1156" s="1">
        <v>671421473</v>
      </c>
      <c r="M1156" s="1">
        <v>-14944387</v>
      </c>
      <c r="N1156" s="1">
        <v>656477086</v>
      </c>
      <c r="O1156" s="2" t="str">
        <f>+VLOOKUP(A1156,'comparacion amort'!$A:$U,5,FALSE)</f>
        <v>ZVRI</v>
      </c>
      <c r="P1156" s="5">
        <v>44562</v>
      </c>
      <c r="Q1156" s="2">
        <v>55</v>
      </c>
      <c r="R1156" s="2">
        <v>0</v>
      </c>
      <c r="S1156" s="11">
        <f t="shared" si="94"/>
        <v>55</v>
      </c>
      <c r="T1156" s="12">
        <f t="shared" si="90"/>
        <v>1</v>
      </c>
      <c r="U1156" s="7">
        <f t="shared" si="91"/>
        <v>2</v>
      </c>
      <c r="V1156" s="7">
        <f t="shared" si="92"/>
        <v>53</v>
      </c>
      <c r="W1156" s="7">
        <f t="shared" si="93"/>
        <v>10</v>
      </c>
      <c r="X1156" s="2" t="str">
        <f>+VLOOKUP(A1156,'comparacion amort'!$A:$U,10,FALSE)</f>
        <v>C32703</v>
      </c>
      <c r="Y1156" s="3">
        <f>+VLOOKUP(A1156,'comparacion amort'!$A:$U,19,FALSE)</f>
        <v>-2032436</v>
      </c>
      <c r="Z1156" s="7" t="str">
        <f>+VLOOKUP([1]!Tabla1[[#This Row],[Act.fijo]],'[1]clases de AF'!$A:$C,3,FALSE)</f>
        <v>NL-TERRE</v>
      </c>
    </row>
    <row r="1157" spans="1:26" x14ac:dyDescent="0.25">
      <c r="A1157">
        <v>10857</v>
      </c>
      <c r="B1157">
        <v>0</v>
      </c>
      <c r="C1157" t="s">
        <v>698</v>
      </c>
      <c r="D1157" t="s">
        <v>1073</v>
      </c>
      <c r="E1157" t="s">
        <v>1052</v>
      </c>
      <c r="F1157" t="s">
        <v>1053</v>
      </c>
      <c r="G1157">
        <v>1645011000</v>
      </c>
      <c r="H1157" t="s">
        <v>17</v>
      </c>
      <c r="I1157" t="s">
        <v>38</v>
      </c>
      <c r="K1157" t="s">
        <v>18</v>
      </c>
      <c r="L1157" s="1">
        <v>671421473</v>
      </c>
      <c r="M1157" s="1">
        <v>-14944387</v>
      </c>
      <c r="N1157" s="1">
        <v>656477086</v>
      </c>
      <c r="O1157" s="2" t="str">
        <f>+VLOOKUP(A1157,'comparacion amort'!$A:$U,5,FALSE)</f>
        <v>ZVRI</v>
      </c>
      <c r="P1157" s="5">
        <v>44562</v>
      </c>
      <c r="Q1157" s="2">
        <v>55</v>
      </c>
      <c r="R1157" s="2">
        <v>0</v>
      </c>
      <c r="S1157" s="11">
        <f t="shared" si="94"/>
        <v>55</v>
      </c>
      <c r="T1157" s="12">
        <f t="shared" si="90"/>
        <v>1</v>
      </c>
      <c r="U1157" s="7">
        <f t="shared" si="91"/>
        <v>2</v>
      </c>
      <c r="V1157" s="7">
        <f t="shared" si="92"/>
        <v>53</v>
      </c>
      <c r="W1157" s="7">
        <f t="shared" si="93"/>
        <v>10</v>
      </c>
      <c r="X1157" s="2" t="str">
        <f>+VLOOKUP(A1157,'comparacion amort'!$A:$U,10,FALSE)</f>
        <v>C32703</v>
      </c>
      <c r="Y1157" s="3">
        <f>+VLOOKUP(A1157,'comparacion amort'!$A:$U,19,FALSE)</f>
        <v>-2032436</v>
      </c>
      <c r="Z1157" s="7" t="str">
        <f>+VLOOKUP([1]!Tabla1[[#This Row],[Act.fijo]],'[1]clases de AF'!$A:$C,3,FALSE)</f>
        <v>P-TERRUR</v>
      </c>
    </row>
    <row r="1158" spans="1:26" x14ac:dyDescent="0.25">
      <c r="A1158">
        <v>10858</v>
      </c>
      <c r="B1158">
        <v>0</v>
      </c>
      <c r="C1158" t="s">
        <v>698</v>
      </c>
      <c r="D1158" t="s">
        <v>1074</v>
      </c>
      <c r="E1158" t="s">
        <v>1052</v>
      </c>
      <c r="F1158" t="s">
        <v>1053</v>
      </c>
      <c r="G1158">
        <v>1645011000</v>
      </c>
      <c r="H1158" t="s">
        <v>17</v>
      </c>
      <c r="I1158" t="s">
        <v>38</v>
      </c>
      <c r="K1158" t="s">
        <v>18</v>
      </c>
      <c r="L1158" s="1">
        <v>1477544808</v>
      </c>
      <c r="M1158" s="1">
        <v>-32886947</v>
      </c>
      <c r="N1158" s="1">
        <v>1444657861</v>
      </c>
      <c r="O1158" s="2" t="str">
        <f>+VLOOKUP(A1158,'comparacion amort'!$A:$U,5,FALSE)</f>
        <v>ZVRI</v>
      </c>
      <c r="P1158" s="5">
        <v>44562</v>
      </c>
      <c r="Q1158" s="2">
        <v>55</v>
      </c>
      <c r="R1158" s="2">
        <v>0</v>
      </c>
      <c r="S1158" s="11">
        <f t="shared" si="94"/>
        <v>55</v>
      </c>
      <c r="T1158" s="12">
        <f t="shared" si="90"/>
        <v>1</v>
      </c>
      <c r="U1158" s="7">
        <f t="shared" si="91"/>
        <v>2</v>
      </c>
      <c r="V1158" s="7">
        <f t="shared" si="92"/>
        <v>53</v>
      </c>
      <c r="W1158" s="7">
        <f t="shared" si="93"/>
        <v>10</v>
      </c>
      <c r="X1158" s="2" t="str">
        <f>+VLOOKUP(A1158,'comparacion amort'!$A:$U,10,FALSE)</f>
        <v>C32703</v>
      </c>
      <c r="Y1158" s="3">
        <f>+VLOOKUP(A1158,'comparacion amort'!$A:$U,19,FALSE)</f>
        <v>-4472624</v>
      </c>
      <c r="Z1158" s="7" t="str">
        <f>+VLOOKUP([1]!Tabla1[[#This Row],[Act.fijo]],'[1]clases de AF'!$A:$C,3,FALSE)</f>
        <v>P-TERRUR</v>
      </c>
    </row>
    <row r="1159" spans="1:26" x14ac:dyDescent="0.25">
      <c r="A1159">
        <v>13746</v>
      </c>
      <c r="B1159">
        <v>0</v>
      </c>
      <c r="C1159" t="s">
        <v>698</v>
      </c>
      <c r="D1159" t="s">
        <v>754</v>
      </c>
      <c r="E1159" t="s">
        <v>1052</v>
      </c>
      <c r="F1159" t="s">
        <v>1053</v>
      </c>
      <c r="G1159">
        <v>1655200000</v>
      </c>
      <c r="H1159" t="s">
        <v>17</v>
      </c>
      <c r="I1159" t="s">
        <v>755</v>
      </c>
      <c r="K1159" t="s">
        <v>18</v>
      </c>
      <c r="L1159" s="1">
        <v>82019288</v>
      </c>
      <c r="M1159" s="1">
        <v>-3242622</v>
      </c>
      <c r="N1159" s="1">
        <v>78776666</v>
      </c>
      <c r="O1159" s="2" t="str">
        <f>+VLOOKUP(A1159,'comparacion amort'!$A:$U,5,FALSE)</f>
        <v>ZVRI</v>
      </c>
      <c r="P1159" s="5">
        <v>44562</v>
      </c>
      <c r="Q1159" s="2">
        <v>11</v>
      </c>
      <c r="R1159" s="2">
        <v>0</v>
      </c>
      <c r="S1159" s="11">
        <f t="shared" si="94"/>
        <v>11</v>
      </c>
      <c r="T1159" s="12">
        <f t="shared" si="90"/>
        <v>1</v>
      </c>
      <c r="U1159" s="7">
        <f t="shared" si="91"/>
        <v>2</v>
      </c>
      <c r="V1159" s="7">
        <f t="shared" si="92"/>
        <v>9</v>
      </c>
      <c r="W1159" s="7">
        <f t="shared" si="93"/>
        <v>10</v>
      </c>
      <c r="X1159" s="2" t="str">
        <f>+VLOOKUP(A1159,'comparacion amort'!$A:$U,10,FALSE)</f>
        <v>C32703</v>
      </c>
      <c r="Y1159" s="3">
        <f>+VLOOKUP(A1159,'comparacion amort'!$A:$U,19,FALSE)</f>
        <v>-1335197</v>
      </c>
      <c r="Z1159" s="7" t="str">
        <f>+VLOOKUP([1]!Tabla1[[#This Row],[Act.fijo]],'[1]clases de AF'!$A:$C,3,FALSE)</f>
        <v>P-TERRUR</v>
      </c>
    </row>
    <row r="1160" spans="1:26" x14ac:dyDescent="0.25">
      <c r="A1160">
        <v>38161</v>
      </c>
      <c r="B1160">
        <v>0</v>
      </c>
      <c r="C1160" t="s">
        <v>655</v>
      </c>
      <c r="D1160" t="s">
        <v>951</v>
      </c>
      <c r="E1160" t="s">
        <v>1052</v>
      </c>
      <c r="F1160" t="s">
        <v>1053</v>
      </c>
      <c r="G1160">
        <v>1670010000</v>
      </c>
      <c r="H1160" t="s">
        <v>17</v>
      </c>
      <c r="I1160" t="s">
        <v>202</v>
      </c>
      <c r="K1160" t="s">
        <v>18</v>
      </c>
      <c r="L1160" s="1">
        <v>12356620</v>
      </c>
      <c r="M1160" s="1">
        <v>-205943</v>
      </c>
      <c r="N1160" s="1">
        <v>12150677</v>
      </c>
      <c r="O1160" s="2" t="str">
        <f>+VLOOKUP(A1160,'comparacion amort'!$A:$U,5,FALSE)</f>
        <v>ZVRI</v>
      </c>
      <c r="P1160" s="5">
        <v>44927</v>
      </c>
      <c r="Q1160" s="2">
        <v>10</v>
      </c>
      <c r="R1160" s="2">
        <v>0</v>
      </c>
      <c r="S1160" s="11">
        <f t="shared" si="94"/>
        <v>10</v>
      </c>
      <c r="T1160" s="12">
        <f t="shared" si="90"/>
        <v>0</v>
      </c>
      <c r="U1160" s="7">
        <f t="shared" si="91"/>
        <v>2</v>
      </c>
      <c r="V1160" s="7">
        <f t="shared" si="92"/>
        <v>9</v>
      </c>
      <c r="W1160" s="7">
        <f t="shared" si="93"/>
        <v>10</v>
      </c>
      <c r="X1160" s="2" t="str">
        <f>+VLOOKUP(A1160,'comparacion amort'!$A:$U,10,FALSE)</f>
        <v>C32703</v>
      </c>
      <c r="Y1160" s="3">
        <f>+VLOOKUP(A1160,'comparacion amort'!$A:$U,19,FALSE)</f>
        <v>-205943</v>
      </c>
      <c r="Z1160" s="7" t="str">
        <f>+VLOOKUP([1]!Tabla1[[#This Row],[Act.fijo]],'[1]clases de AF'!$A:$C,3,FALSE)</f>
        <v>P-TERRUR</v>
      </c>
    </row>
    <row r="1161" spans="1:26" x14ac:dyDescent="0.25">
      <c r="A1161">
        <v>38162</v>
      </c>
      <c r="B1161">
        <v>0</v>
      </c>
      <c r="C1161" t="s">
        <v>698</v>
      </c>
      <c r="D1161" t="s">
        <v>950</v>
      </c>
      <c r="E1161" t="s">
        <v>1052</v>
      </c>
      <c r="F1161" t="s">
        <v>1053</v>
      </c>
      <c r="G1161">
        <v>1670010000</v>
      </c>
      <c r="H1161" t="s">
        <v>17</v>
      </c>
      <c r="I1161" t="s">
        <v>202</v>
      </c>
      <c r="K1161" t="s">
        <v>18</v>
      </c>
      <c r="L1161" s="1">
        <v>112928831</v>
      </c>
      <c r="M1161" s="1">
        <v>-19762545</v>
      </c>
      <c r="N1161" s="1">
        <v>93166286</v>
      </c>
      <c r="O1161" s="2" t="str">
        <f>+VLOOKUP(A1161,'comparacion amort'!$A:$U,5,FALSE)</f>
        <v>ZVRI</v>
      </c>
      <c r="P1161" s="5">
        <v>44562</v>
      </c>
      <c r="Q1161" s="2">
        <v>3</v>
      </c>
      <c r="R1161" s="2">
        <v>0</v>
      </c>
      <c r="S1161" s="11">
        <f t="shared" si="94"/>
        <v>3</v>
      </c>
      <c r="T1161" s="12">
        <f t="shared" si="90"/>
        <v>1</v>
      </c>
      <c r="U1161" s="7">
        <f t="shared" si="91"/>
        <v>2</v>
      </c>
      <c r="V1161" s="7">
        <f t="shared" si="92"/>
        <v>1</v>
      </c>
      <c r="W1161" s="7">
        <f t="shared" si="93"/>
        <v>10</v>
      </c>
      <c r="X1161" s="2" t="str">
        <f>+VLOOKUP(A1161,'comparacion amort'!$A:$U,10,FALSE)</f>
        <v>C32703</v>
      </c>
      <c r="Y1161" s="3">
        <f>+VLOOKUP(A1161,'comparacion amort'!$A:$U,19,FALSE)</f>
        <v>-8469662</v>
      </c>
      <c r="Z1161" s="7" t="str">
        <f>+VLOOKUP([1]!Tabla1[[#This Row],[Act.fijo]],'[1]clases de AF'!$A:$C,3,FALSE)</f>
        <v>P-TERRUR</v>
      </c>
    </row>
    <row r="1162" spans="1:26" x14ac:dyDescent="0.25">
      <c r="A1162">
        <v>59649</v>
      </c>
      <c r="B1162">
        <v>0</v>
      </c>
      <c r="C1162" t="s">
        <v>698</v>
      </c>
      <c r="D1162" t="s">
        <v>758</v>
      </c>
      <c r="E1162" t="s">
        <v>1052</v>
      </c>
      <c r="F1162" t="s">
        <v>1053</v>
      </c>
      <c r="G1162">
        <v>1970070000</v>
      </c>
      <c r="H1162" t="s">
        <v>17</v>
      </c>
      <c r="I1162" t="s">
        <v>759</v>
      </c>
      <c r="K1162" t="s">
        <v>18</v>
      </c>
      <c r="L1162" s="1">
        <v>527141405</v>
      </c>
      <c r="M1162" s="1">
        <v>-122999661</v>
      </c>
      <c r="N1162" s="1">
        <v>404141744</v>
      </c>
      <c r="O1162" s="2" t="str">
        <f>+VLOOKUP(A1162,'comparacion amort'!$A:$U,5,FALSE)</f>
        <v>ZVRI</v>
      </c>
      <c r="P1162" s="5">
        <v>44562</v>
      </c>
      <c r="Q1162" s="2">
        <v>5</v>
      </c>
      <c r="R1162" s="2">
        <v>0</v>
      </c>
      <c r="S1162" s="11">
        <f t="shared" si="94"/>
        <v>5</v>
      </c>
      <c r="T1162" s="12">
        <f t="shared" si="90"/>
        <v>1</v>
      </c>
      <c r="U1162" s="7">
        <f t="shared" si="91"/>
        <v>2</v>
      </c>
      <c r="V1162" s="7">
        <f t="shared" si="92"/>
        <v>3</v>
      </c>
      <c r="W1162" s="7">
        <f t="shared" si="93"/>
        <v>10</v>
      </c>
      <c r="X1162" s="2" t="str">
        <f>+VLOOKUP(A1162,'comparacion amort'!$A:$U,10,FALSE)</f>
        <v>C32703</v>
      </c>
      <c r="Y1162" s="3">
        <f>+VLOOKUP(A1162,'comparacion amort'!$A:$U,19,FALSE)</f>
        <v>-17571380</v>
      </c>
      <c r="Z1162" s="7" t="str">
        <f>+VLOOKUP([1]!Tabla1[[#This Row],[Act.fijo]],'[1]clases de AF'!$A:$C,3,FALSE)</f>
        <v>P-VIVIEN</v>
      </c>
    </row>
    <row r="1163" spans="1:26" x14ac:dyDescent="0.25">
      <c r="A1163">
        <v>10994</v>
      </c>
      <c r="B1163">
        <v>0</v>
      </c>
      <c r="C1163" t="s">
        <v>405</v>
      </c>
      <c r="D1163" t="s">
        <v>1075</v>
      </c>
      <c r="E1163" t="s">
        <v>1076</v>
      </c>
      <c r="F1163" t="s">
        <v>1077</v>
      </c>
      <c r="G1163">
        <v>1645013000</v>
      </c>
      <c r="H1163" t="s">
        <v>1078</v>
      </c>
      <c r="I1163" t="s">
        <v>1079</v>
      </c>
      <c r="K1163" t="s">
        <v>18</v>
      </c>
      <c r="L1163" s="1">
        <v>1968683870</v>
      </c>
      <c r="M1163" s="1">
        <v>-9982539</v>
      </c>
      <c r="N1163" s="1">
        <v>1958701331</v>
      </c>
      <c r="O1163" s="2" t="str">
        <f>+VLOOKUP(A1163,'comparacion amort'!$A:$U,5,FALSE)</f>
        <v>ZVUR</v>
      </c>
      <c r="P1163" s="5">
        <v>44927</v>
      </c>
      <c r="Q1163" s="2">
        <v>25</v>
      </c>
      <c r="R1163" s="2">
        <v>0</v>
      </c>
      <c r="S1163" s="11">
        <f t="shared" si="94"/>
        <v>25</v>
      </c>
      <c r="T1163" s="12">
        <f t="shared" si="90"/>
        <v>0</v>
      </c>
      <c r="U1163" s="7">
        <f t="shared" si="91"/>
        <v>2</v>
      </c>
      <c r="V1163" s="7">
        <f t="shared" si="92"/>
        <v>24</v>
      </c>
      <c r="W1163" s="7">
        <f t="shared" si="93"/>
        <v>10</v>
      </c>
      <c r="X1163" s="2" t="str">
        <f>+VLOOKUP(A1163,'comparacion amort'!$A:$U,10,FALSE)</f>
        <v>C32100</v>
      </c>
      <c r="Y1163" s="3">
        <f>+VLOOKUP(A1163,'comparacion amort'!$A:$U,19,FALSE)</f>
        <v>-9982539</v>
      </c>
      <c r="Z1163" s="7" t="str">
        <f>+VLOOKUP([1]!Tabla1[[#This Row],[Act.fijo]],'[1]clases de AF'!$A:$C,3,FALSE)</f>
        <v>P-BODYAL</v>
      </c>
    </row>
    <row r="1164" spans="1:26" x14ac:dyDescent="0.25">
      <c r="A1164">
        <v>10995</v>
      </c>
      <c r="B1164">
        <v>0</v>
      </c>
      <c r="C1164" t="s">
        <v>405</v>
      </c>
      <c r="D1164" t="s">
        <v>1080</v>
      </c>
      <c r="E1164" t="s">
        <v>1076</v>
      </c>
      <c r="F1164" t="s">
        <v>1077</v>
      </c>
      <c r="G1164">
        <v>1645013000</v>
      </c>
      <c r="H1164" t="s">
        <v>1078</v>
      </c>
      <c r="I1164" t="s">
        <v>1079</v>
      </c>
      <c r="K1164" t="s">
        <v>18</v>
      </c>
      <c r="L1164" s="1">
        <v>2699164592</v>
      </c>
      <c r="M1164" s="1">
        <v>-13686563</v>
      </c>
      <c r="N1164" s="1">
        <v>2685478029</v>
      </c>
      <c r="O1164" s="2" t="str">
        <f>+VLOOKUP(A1164,'comparacion amort'!$A:$U,5,FALSE)</f>
        <v>ZVUR</v>
      </c>
      <c r="P1164" s="5">
        <v>44927</v>
      </c>
      <c r="Q1164" s="2">
        <v>25</v>
      </c>
      <c r="R1164" s="2">
        <v>0</v>
      </c>
      <c r="S1164" s="11">
        <f t="shared" si="94"/>
        <v>25</v>
      </c>
      <c r="T1164" s="12">
        <f t="shared" si="90"/>
        <v>0</v>
      </c>
      <c r="U1164" s="7">
        <f t="shared" si="91"/>
        <v>2</v>
      </c>
      <c r="V1164" s="7">
        <f t="shared" si="92"/>
        <v>24</v>
      </c>
      <c r="W1164" s="7">
        <f t="shared" si="93"/>
        <v>10</v>
      </c>
      <c r="X1164" s="2" t="str">
        <f>+VLOOKUP(A1164,'comparacion amort'!$A:$U,10,FALSE)</f>
        <v>C32100</v>
      </c>
      <c r="Y1164" s="3">
        <f>+VLOOKUP(A1164,'comparacion amort'!$A:$U,19,FALSE)</f>
        <v>-13686563</v>
      </c>
      <c r="Z1164" s="7" t="str">
        <f>+VLOOKUP([1]!Tabla1[[#This Row],[Act.fijo]],'[1]clases de AF'!$A:$C,3,FALSE)</f>
        <v>P-VIVIEN</v>
      </c>
    </row>
    <row r="1165" spans="1:26" x14ac:dyDescent="0.25">
      <c r="A1165">
        <v>10996</v>
      </c>
      <c r="B1165">
        <v>0</v>
      </c>
      <c r="C1165" t="s">
        <v>405</v>
      </c>
      <c r="D1165" t="s">
        <v>1081</v>
      </c>
      <c r="E1165" t="s">
        <v>1076</v>
      </c>
      <c r="F1165" t="s">
        <v>1077</v>
      </c>
      <c r="G1165">
        <v>1645013000</v>
      </c>
      <c r="H1165" t="s">
        <v>1078</v>
      </c>
      <c r="I1165" t="s">
        <v>1079</v>
      </c>
      <c r="K1165" t="s">
        <v>18</v>
      </c>
      <c r="L1165" s="1">
        <v>1292867017</v>
      </c>
      <c r="M1165" s="1">
        <v>-17956486</v>
      </c>
      <c r="N1165" s="1">
        <v>1274910531</v>
      </c>
      <c r="O1165" s="2" t="str">
        <f>+VLOOKUP(A1165,'comparacion amort'!$A:$U,5,FALSE)</f>
        <v>ZVUR</v>
      </c>
      <c r="P1165" s="5">
        <v>44927</v>
      </c>
      <c r="Q1165" s="2">
        <v>12</v>
      </c>
      <c r="R1165" s="2">
        <v>0</v>
      </c>
      <c r="S1165" s="11">
        <f t="shared" si="94"/>
        <v>12</v>
      </c>
      <c r="T1165" s="12">
        <f t="shared" si="90"/>
        <v>0</v>
      </c>
      <c r="U1165" s="7">
        <f t="shared" si="91"/>
        <v>2</v>
      </c>
      <c r="V1165" s="7">
        <f t="shared" si="92"/>
        <v>11</v>
      </c>
      <c r="W1165" s="7">
        <f t="shared" si="93"/>
        <v>10</v>
      </c>
      <c r="X1165" s="2" t="str">
        <f>+VLOOKUP(A1165,'comparacion amort'!$A:$U,10,FALSE)</f>
        <v>C32100</v>
      </c>
      <c r="Y1165" s="3">
        <f>+VLOOKUP(A1165,'comparacion amort'!$A:$U,19,FALSE)</f>
        <v>-17956486</v>
      </c>
      <c r="Z1165" s="7" t="str">
        <f>+VLOOKUP([1]!Tabla1[[#This Row],[Act.fijo]],'[1]clases de AF'!$A:$C,3,FALSE)</f>
        <v>P-EDCONT</v>
      </c>
    </row>
    <row r="1166" spans="1:26" x14ac:dyDescent="0.25">
      <c r="A1166">
        <v>10997</v>
      </c>
      <c r="B1166">
        <v>0</v>
      </c>
      <c r="C1166" t="s">
        <v>405</v>
      </c>
      <c r="D1166" t="s">
        <v>1082</v>
      </c>
      <c r="E1166" t="s">
        <v>1076</v>
      </c>
      <c r="F1166" t="s">
        <v>1077</v>
      </c>
      <c r="G1166">
        <v>1645013000</v>
      </c>
      <c r="H1166" t="s">
        <v>1078</v>
      </c>
      <c r="I1166" t="s">
        <v>1079</v>
      </c>
      <c r="K1166" t="s">
        <v>18</v>
      </c>
      <c r="L1166" s="1">
        <v>1307558687</v>
      </c>
      <c r="M1166" s="1">
        <v>-6630194</v>
      </c>
      <c r="N1166" s="1">
        <v>1300928493</v>
      </c>
      <c r="O1166" s="2" t="str">
        <f>+VLOOKUP(A1166,'comparacion amort'!$A:$U,5,FALSE)</f>
        <v>ZVUR</v>
      </c>
      <c r="P1166" s="5">
        <v>44927</v>
      </c>
      <c r="Q1166" s="2">
        <v>25</v>
      </c>
      <c r="R1166" s="2">
        <v>0</v>
      </c>
      <c r="S1166" s="11">
        <f t="shared" si="94"/>
        <v>25</v>
      </c>
      <c r="T1166" s="12">
        <f t="shared" si="90"/>
        <v>0</v>
      </c>
      <c r="U1166" s="7">
        <f t="shared" si="91"/>
        <v>2</v>
      </c>
      <c r="V1166" s="7">
        <f t="shared" si="92"/>
        <v>24</v>
      </c>
      <c r="W1166" s="7">
        <f t="shared" si="93"/>
        <v>10</v>
      </c>
      <c r="X1166" s="2" t="str">
        <f>+VLOOKUP(A1166,'comparacion amort'!$A:$U,10,FALSE)</f>
        <v>C32100</v>
      </c>
      <c r="Y1166" s="3">
        <f>+VLOOKUP(A1166,'comparacion amort'!$A:$U,19,FALSE)</f>
        <v>-6630194</v>
      </c>
      <c r="Z1166" s="7" t="str">
        <f>+VLOOKUP([1]!Tabla1[[#This Row],[Act.fijo]],'[1]clases de AF'!$A:$C,3,FALSE)</f>
        <v>P-TALLER</v>
      </c>
    </row>
    <row r="1167" spans="1:26" x14ac:dyDescent="0.25">
      <c r="A1167">
        <v>10998</v>
      </c>
      <c r="B1167">
        <v>0</v>
      </c>
      <c r="C1167" t="s">
        <v>405</v>
      </c>
      <c r="D1167" t="s">
        <v>1083</v>
      </c>
      <c r="E1167" t="s">
        <v>1076</v>
      </c>
      <c r="F1167" t="s">
        <v>1077</v>
      </c>
      <c r="G1167">
        <v>1645013000</v>
      </c>
      <c r="H1167" t="s">
        <v>1078</v>
      </c>
      <c r="I1167" t="s">
        <v>1079</v>
      </c>
      <c r="K1167" t="s">
        <v>18</v>
      </c>
      <c r="L1167" s="1">
        <v>1968683870</v>
      </c>
      <c r="M1167" s="1">
        <v>-9982539</v>
      </c>
      <c r="N1167" s="1">
        <v>1958701331</v>
      </c>
      <c r="O1167" s="2" t="str">
        <f>+VLOOKUP(A1167,'comparacion amort'!$A:$U,5,FALSE)</f>
        <v>ZVUR</v>
      </c>
      <c r="P1167" s="5">
        <v>44927</v>
      </c>
      <c r="Q1167" s="2">
        <v>25</v>
      </c>
      <c r="R1167" s="2">
        <v>0</v>
      </c>
      <c r="S1167" s="11">
        <f t="shared" si="94"/>
        <v>25</v>
      </c>
      <c r="T1167" s="12">
        <f t="shared" si="90"/>
        <v>0</v>
      </c>
      <c r="U1167" s="7">
        <f t="shared" si="91"/>
        <v>2</v>
      </c>
      <c r="V1167" s="7">
        <f t="shared" si="92"/>
        <v>24</v>
      </c>
      <c r="W1167" s="7">
        <f t="shared" si="93"/>
        <v>10</v>
      </c>
      <c r="X1167" s="2" t="str">
        <f>+VLOOKUP(A1167,'comparacion amort'!$A:$U,10,FALSE)</f>
        <v>C32100</v>
      </c>
      <c r="Y1167" s="3">
        <f>+VLOOKUP(A1167,'comparacion amort'!$A:$U,19,FALSE)</f>
        <v>-9982539</v>
      </c>
      <c r="Z1167" s="7" t="str">
        <f>+VLOOKUP([1]!Tabla1[[#This Row],[Act.fijo]],'[1]clases de AF'!$A:$C,3,FALSE)</f>
        <v>P-BODYAL</v>
      </c>
    </row>
    <row r="1168" spans="1:26" x14ac:dyDescent="0.25">
      <c r="A1168">
        <v>10999</v>
      </c>
      <c r="B1168">
        <v>0</v>
      </c>
      <c r="C1168" t="s">
        <v>405</v>
      </c>
      <c r="D1168" t="s">
        <v>1084</v>
      </c>
      <c r="E1168" t="s">
        <v>1076</v>
      </c>
      <c r="F1168" t="s">
        <v>1077</v>
      </c>
      <c r="G1168">
        <v>1645013000</v>
      </c>
      <c r="H1168" t="s">
        <v>1078</v>
      </c>
      <c r="I1168" t="s">
        <v>1079</v>
      </c>
      <c r="K1168" t="s">
        <v>18</v>
      </c>
      <c r="L1168" s="1">
        <v>2699164592</v>
      </c>
      <c r="M1168" s="1">
        <v>-13686563</v>
      </c>
      <c r="N1168" s="1">
        <v>2685478029</v>
      </c>
      <c r="O1168" s="2" t="str">
        <f>+VLOOKUP(A1168,'comparacion amort'!$A:$U,5,FALSE)</f>
        <v>ZVUR</v>
      </c>
      <c r="P1168" s="5">
        <v>44927</v>
      </c>
      <c r="Q1168" s="2">
        <v>25</v>
      </c>
      <c r="R1168" s="2">
        <v>0</v>
      </c>
      <c r="S1168" s="11">
        <f t="shared" si="94"/>
        <v>25</v>
      </c>
      <c r="T1168" s="12">
        <f t="shared" si="90"/>
        <v>0</v>
      </c>
      <c r="U1168" s="7">
        <f t="shared" si="91"/>
        <v>2</v>
      </c>
      <c r="V1168" s="7">
        <f t="shared" si="92"/>
        <v>24</v>
      </c>
      <c r="W1168" s="7">
        <f t="shared" si="93"/>
        <v>10</v>
      </c>
      <c r="X1168" s="2" t="str">
        <f>+VLOOKUP(A1168,'comparacion amort'!$A:$U,10,FALSE)</f>
        <v>C32100</v>
      </c>
      <c r="Y1168" s="3">
        <f>+VLOOKUP(A1168,'comparacion amort'!$A:$U,19,FALSE)</f>
        <v>-13686563</v>
      </c>
      <c r="Z1168" s="7" t="str">
        <f>+VLOOKUP([1]!Tabla1[[#This Row],[Act.fijo]],'[1]clases de AF'!$A:$C,3,FALSE)</f>
        <v>P-TALLER</v>
      </c>
    </row>
    <row r="1169" spans="1:26" x14ac:dyDescent="0.25">
      <c r="A1169">
        <v>11000</v>
      </c>
      <c r="B1169">
        <v>0</v>
      </c>
      <c r="C1169" t="s">
        <v>405</v>
      </c>
      <c r="D1169" t="s">
        <v>1085</v>
      </c>
      <c r="E1169" t="s">
        <v>1076</v>
      </c>
      <c r="F1169" t="s">
        <v>1077</v>
      </c>
      <c r="G1169">
        <v>1645013000</v>
      </c>
      <c r="H1169" t="s">
        <v>1078</v>
      </c>
      <c r="I1169" t="s">
        <v>1079</v>
      </c>
      <c r="K1169" t="s">
        <v>18</v>
      </c>
      <c r="L1169" s="1">
        <v>1292867017</v>
      </c>
      <c r="M1169" s="1">
        <v>-17956486</v>
      </c>
      <c r="N1169" s="1">
        <v>1274910531</v>
      </c>
      <c r="O1169" s="2" t="str">
        <f>+VLOOKUP(A1169,'comparacion amort'!$A:$U,5,FALSE)</f>
        <v>ZVUR</v>
      </c>
      <c r="P1169" s="5">
        <v>44927</v>
      </c>
      <c r="Q1169" s="2">
        <v>12</v>
      </c>
      <c r="R1169" s="2">
        <v>0</v>
      </c>
      <c r="S1169" s="11">
        <f t="shared" si="94"/>
        <v>12</v>
      </c>
      <c r="T1169" s="12">
        <f t="shared" si="90"/>
        <v>0</v>
      </c>
      <c r="U1169" s="7">
        <f t="shared" si="91"/>
        <v>2</v>
      </c>
      <c r="V1169" s="7">
        <f t="shared" si="92"/>
        <v>11</v>
      </c>
      <c r="W1169" s="7">
        <f t="shared" si="93"/>
        <v>10</v>
      </c>
      <c r="X1169" s="2" t="str">
        <f>+VLOOKUP(A1169,'comparacion amort'!$A:$U,10,FALSE)</f>
        <v>C32100</v>
      </c>
      <c r="Y1169" s="3">
        <f>+VLOOKUP(A1169,'comparacion amort'!$A:$U,19,FALSE)</f>
        <v>-17956486</v>
      </c>
      <c r="Z1169" s="7" t="str">
        <f>+VLOOKUP([1]!Tabla1[[#This Row],[Act.fijo]],'[1]clases de AF'!$A:$C,3,FALSE)</f>
        <v>P-OFICIN</v>
      </c>
    </row>
    <row r="1170" spans="1:26" x14ac:dyDescent="0.25">
      <c r="A1170">
        <v>11001</v>
      </c>
      <c r="B1170">
        <v>0</v>
      </c>
      <c r="C1170" t="s">
        <v>405</v>
      </c>
      <c r="D1170" t="s">
        <v>1086</v>
      </c>
      <c r="E1170" t="s">
        <v>1076</v>
      </c>
      <c r="F1170" t="s">
        <v>1077</v>
      </c>
      <c r="G1170">
        <v>1645013000</v>
      </c>
      <c r="H1170" t="s">
        <v>1078</v>
      </c>
      <c r="I1170" t="s">
        <v>1079</v>
      </c>
      <c r="K1170" t="s">
        <v>18</v>
      </c>
      <c r="L1170" s="1">
        <v>1307558687</v>
      </c>
      <c r="M1170" s="1">
        <v>-6630194</v>
      </c>
      <c r="N1170" s="1">
        <v>1300928493</v>
      </c>
      <c r="O1170" s="2" t="str">
        <f>+VLOOKUP(A1170,'comparacion amort'!$A:$U,5,FALSE)</f>
        <v>ZVUR</v>
      </c>
      <c r="P1170" s="5">
        <v>44927</v>
      </c>
      <c r="Q1170" s="2">
        <v>25</v>
      </c>
      <c r="R1170" s="2">
        <v>0</v>
      </c>
      <c r="S1170" s="11">
        <f t="shared" si="94"/>
        <v>25</v>
      </c>
      <c r="T1170" s="12">
        <f t="shared" si="90"/>
        <v>0</v>
      </c>
      <c r="U1170" s="7">
        <f t="shared" si="91"/>
        <v>2</v>
      </c>
      <c r="V1170" s="7">
        <f t="shared" si="92"/>
        <v>24</v>
      </c>
      <c r="W1170" s="7">
        <f t="shared" si="93"/>
        <v>10</v>
      </c>
      <c r="X1170" s="2" t="str">
        <f>+VLOOKUP(A1170,'comparacion amort'!$A:$U,10,FALSE)</f>
        <v>C32100</v>
      </c>
      <c r="Y1170" s="3">
        <f>+VLOOKUP(A1170,'comparacion amort'!$A:$U,19,FALSE)</f>
        <v>-6630194</v>
      </c>
      <c r="Z1170" s="7" t="str">
        <f>+VLOOKUP([1]!Tabla1[[#This Row],[Act.fijo]],'[1]clases de AF'!$A:$C,3,FALSE)</f>
        <v>P-EDCONT</v>
      </c>
    </row>
    <row r="1171" spans="1:26" x14ac:dyDescent="0.25">
      <c r="A1171">
        <v>11002</v>
      </c>
      <c r="B1171">
        <v>0</v>
      </c>
      <c r="C1171" t="s">
        <v>405</v>
      </c>
      <c r="D1171" t="s">
        <v>1087</v>
      </c>
      <c r="E1171" t="s">
        <v>1076</v>
      </c>
      <c r="F1171" t="s">
        <v>1077</v>
      </c>
      <c r="G1171">
        <v>1645013000</v>
      </c>
      <c r="H1171" t="s">
        <v>1078</v>
      </c>
      <c r="I1171" t="s">
        <v>1079</v>
      </c>
      <c r="K1171" t="s">
        <v>18</v>
      </c>
      <c r="L1171" s="1">
        <v>1968683870</v>
      </c>
      <c r="M1171" s="1">
        <v>-9982539</v>
      </c>
      <c r="N1171" s="1">
        <v>1958701331</v>
      </c>
      <c r="O1171" s="2" t="str">
        <f>+VLOOKUP(A1171,'comparacion amort'!$A:$U,5,FALSE)</f>
        <v>ZVUR</v>
      </c>
      <c r="P1171" s="5">
        <v>44927</v>
      </c>
      <c r="Q1171" s="2">
        <v>25</v>
      </c>
      <c r="R1171" s="2">
        <v>0</v>
      </c>
      <c r="S1171" s="11">
        <f t="shared" si="94"/>
        <v>25</v>
      </c>
      <c r="T1171" s="12">
        <f t="shared" si="90"/>
        <v>0</v>
      </c>
      <c r="U1171" s="7">
        <f t="shared" si="91"/>
        <v>2</v>
      </c>
      <c r="V1171" s="7">
        <f t="shared" si="92"/>
        <v>24</v>
      </c>
      <c r="W1171" s="7">
        <f t="shared" si="93"/>
        <v>10</v>
      </c>
      <c r="X1171" s="2" t="str">
        <f>+VLOOKUP(A1171,'comparacion amort'!$A:$U,10,FALSE)</f>
        <v>C32100</v>
      </c>
      <c r="Y1171" s="3">
        <f>+VLOOKUP(A1171,'comparacion amort'!$A:$U,19,FALSE)</f>
        <v>-9982539</v>
      </c>
      <c r="Z1171" s="7" t="str">
        <f>+VLOOKUP([1]!Tabla1[[#This Row],[Act.fijo]],'[1]clases de AF'!$A:$C,3,FALSE)</f>
        <v>P-EDCONT</v>
      </c>
    </row>
    <row r="1172" spans="1:26" x14ac:dyDescent="0.25">
      <c r="A1172">
        <v>11003</v>
      </c>
      <c r="B1172">
        <v>0</v>
      </c>
      <c r="C1172" t="s">
        <v>405</v>
      </c>
      <c r="D1172" t="s">
        <v>1088</v>
      </c>
      <c r="E1172" t="s">
        <v>1076</v>
      </c>
      <c r="F1172" t="s">
        <v>1077</v>
      </c>
      <c r="G1172">
        <v>1645013000</v>
      </c>
      <c r="H1172" t="s">
        <v>1078</v>
      </c>
      <c r="I1172" t="s">
        <v>1079</v>
      </c>
      <c r="K1172" t="s">
        <v>18</v>
      </c>
      <c r="L1172" s="1">
        <v>2699164592</v>
      </c>
      <c r="M1172" s="1">
        <v>-13686563</v>
      </c>
      <c r="N1172" s="1">
        <v>2685478029</v>
      </c>
      <c r="O1172" s="2" t="str">
        <f>+VLOOKUP(A1172,'comparacion amort'!$A:$U,5,FALSE)</f>
        <v>ZVUR</v>
      </c>
      <c r="P1172" s="5">
        <v>44927</v>
      </c>
      <c r="Q1172" s="2">
        <v>25</v>
      </c>
      <c r="R1172" s="2">
        <v>0</v>
      </c>
      <c r="S1172" s="11">
        <f t="shared" si="94"/>
        <v>25</v>
      </c>
      <c r="T1172" s="12">
        <f t="shared" si="90"/>
        <v>0</v>
      </c>
      <c r="U1172" s="7">
        <f t="shared" si="91"/>
        <v>2</v>
      </c>
      <c r="V1172" s="7">
        <f t="shared" si="92"/>
        <v>24</v>
      </c>
      <c r="W1172" s="7">
        <f t="shared" si="93"/>
        <v>10</v>
      </c>
      <c r="X1172" s="2" t="str">
        <f>+VLOOKUP(A1172,'comparacion amort'!$A:$U,10,FALSE)</f>
        <v>C32100</v>
      </c>
      <c r="Y1172" s="3">
        <f>+VLOOKUP(A1172,'comparacion amort'!$A:$U,19,FALSE)</f>
        <v>-13686563</v>
      </c>
      <c r="Z1172" s="7" t="str">
        <f>+VLOOKUP([1]!Tabla1[[#This Row],[Act.fijo]],'[1]clases de AF'!$A:$C,3,FALSE)</f>
        <v>P-BODYAL</v>
      </c>
    </row>
    <row r="1173" spans="1:26" x14ac:dyDescent="0.25">
      <c r="A1173">
        <v>11004</v>
      </c>
      <c r="B1173">
        <v>0</v>
      </c>
      <c r="C1173" t="s">
        <v>405</v>
      </c>
      <c r="D1173" t="s">
        <v>1089</v>
      </c>
      <c r="E1173" t="s">
        <v>1076</v>
      </c>
      <c r="F1173" t="s">
        <v>1077</v>
      </c>
      <c r="G1173">
        <v>1645013000</v>
      </c>
      <c r="H1173" t="s">
        <v>1078</v>
      </c>
      <c r="I1173" t="s">
        <v>1079</v>
      </c>
      <c r="K1173" t="s">
        <v>18</v>
      </c>
      <c r="L1173" s="1">
        <v>1292867017</v>
      </c>
      <c r="M1173" s="1">
        <v>-17956486</v>
      </c>
      <c r="N1173" s="1">
        <v>1274910531</v>
      </c>
      <c r="O1173" s="2" t="str">
        <f>+VLOOKUP(A1173,'comparacion amort'!$A:$U,5,FALSE)</f>
        <v>ZVUR</v>
      </c>
      <c r="P1173" s="5">
        <v>44927</v>
      </c>
      <c r="Q1173" s="2">
        <v>12</v>
      </c>
      <c r="R1173" s="2">
        <v>0</v>
      </c>
      <c r="S1173" s="11">
        <f t="shared" si="94"/>
        <v>12</v>
      </c>
      <c r="T1173" s="12">
        <f t="shared" si="90"/>
        <v>0</v>
      </c>
      <c r="U1173" s="7">
        <f t="shared" si="91"/>
        <v>2</v>
      </c>
      <c r="V1173" s="7">
        <f t="shared" si="92"/>
        <v>11</v>
      </c>
      <c r="W1173" s="7">
        <f t="shared" si="93"/>
        <v>10</v>
      </c>
      <c r="X1173" s="2" t="str">
        <f>+VLOOKUP(A1173,'comparacion amort'!$A:$U,10,FALSE)</f>
        <v>C32100</v>
      </c>
      <c r="Y1173" s="3">
        <f>+VLOOKUP(A1173,'comparacion amort'!$A:$U,19,FALSE)</f>
        <v>-17956486</v>
      </c>
      <c r="Z1173" s="7" t="str">
        <f>+VLOOKUP([1]!Tabla1[[#This Row],[Act.fijo]],'[1]clases de AF'!$A:$C,3,FALSE)</f>
        <v>P-CAFEYC</v>
      </c>
    </row>
    <row r="1174" spans="1:26" x14ac:dyDescent="0.25">
      <c r="A1174">
        <v>11005</v>
      </c>
      <c r="B1174">
        <v>0</v>
      </c>
      <c r="C1174" t="s">
        <v>405</v>
      </c>
      <c r="D1174" t="s">
        <v>1090</v>
      </c>
      <c r="E1174" t="s">
        <v>1076</v>
      </c>
      <c r="F1174" t="s">
        <v>1077</v>
      </c>
      <c r="G1174">
        <v>1645013000</v>
      </c>
      <c r="H1174" t="s">
        <v>1078</v>
      </c>
      <c r="I1174" t="s">
        <v>1079</v>
      </c>
      <c r="K1174" t="s">
        <v>18</v>
      </c>
      <c r="L1174" s="1">
        <v>1307558687</v>
      </c>
      <c r="M1174" s="1">
        <v>-6630194</v>
      </c>
      <c r="N1174" s="1">
        <v>1300928493</v>
      </c>
      <c r="O1174" s="2" t="str">
        <f>+VLOOKUP(A1174,'comparacion amort'!$A:$U,5,FALSE)</f>
        <v>ZVUR</v>
      </c>
      <c r="P1174" s="5">
        <v>44927</v>
      </c>
      <c r="Q1174" s="2">
        <v>25</v>
      </c>
      <c r="R1174" s="2">
        <v>0</v>
      </c>
      <c r="S1174" s="11">
        <f t="shared" si="94"/>
        <v>25</v>
      </c>
      <c r="T1174" s="12">
        <f t="shared" si="90"/>
        <v>0</v>
      </c>
      <c r="U1174" s="7">
        <f t="shared" si="91"/>
        <v>2</v>
      </c>
      <c r="V1174" s="7">
        <f t="shared" si="92"/>
        <v>24</v>
      </c>
      <c r="W1174" s="7">
        <f t="shared" si="93"/>
        <v>10</v>
      </c>
      <c r="X1174" s="2" t="str">
        <f>+VLOOKUP(A1174,'comparacion amort'!$A:$U,10,FALSE)</f>
        <v>C32100</v>
      </c>
      <c r="Y1174" s="3">
        <f>+VLOOKUP(A1174,'comparacion amort'!$A:$U,19,FALSE)</f>
        <v>-6630194</v>
      </c>
      <c r="Z1174" s="7" t="str">
        <f>+VLOOKUP([1]!Tabla1[[#This Row],[Act.fijo]],'[1]clases de AF'!$A:$C,3,FALSE)</f>
        <v>P-OFICIN</v>
      </c>
    </row>
    <row r="1175" spans="1:26" x14ac:dyDescent="0.25">
      <c r="A1175">
        <v>11006</v>
      </c>
      <c r="B1175">
        <v>0</v>
      </c>
      <c r="C1175" t="s">
        <v>405</v>
      </c>
      <c r="D1175" t="s">
        <v>1091</v>
      </c>
      <c r="E1175" t="s">
        <v>1076</v>
      </c>
      <c r="F1175" t="s">
        <v>1077</v>
      </c>
      <c r="G1175">
        <v>1645013000</v>
      </c>
      <c r="H1175" t="s">
        <v>1078</v>
      </c>
      <c r="I1175" t="s">
        <v>1079</v>
      </c>
      <c r="K1175" t="s">
        <v>18</v>
      </c>
      <c r="L1175" s="1">
        <v>1968683870</v>
      </c>
      <c r="M1175" s="1">
        <v>-9982539</v>
      </c>
      <c r="N1175" s="1">
        <v>1958701331</v>
      </c>
      <c r="O1175" s="2" t="str">
        <f>+VLOOKUP(A1175,'comparacion amort'!$A:$U,5,FALSE)</f>
        <v>ZVUR</v>
      </c>
      <c r="P1175" s="5">
        <v>44927</v>
      </c>
      <c r="Q1175" s="2">
        <v>25</v>
      </c>
      <c r="R1175" s="2">
        <v>0</v>
      </c>
      <c r="S1175" s="11">
        <f t="shared" si="94"/>
        <v>25</v>
      </c>
      <c r="T1175" s="12">
        <f t="shared" si="90"/>
        <v>0</v>
      </c>
      <c r="U1175" s="7">
        <f t="shared" si="91"/>
        <v>2</v>
      </c>
      <c r="V1175" s="7">
        <f t="shared" si="92"/>
        <v>24</v>
      </c>
      <c r="W1175" s="7">
        <f t="shared" si="93"/>
        <v>10</v>
      </c>
      <c r="X1175" s="2" t="str">
        <f>+VLOOKUP(A1175,'comparacion amort'!$A:$U,10,FALSE)</f>
        <v>C32100</v>
      </c>
      <c r="Y1175" s="3">
        <f>+VLOOKUP(A1175,'comparacion amort'!$A:$U,19,FALSE)</f>
        <v>-9982539</v>
      </c>
      <c r="Z1175" s="7" t="str">
        <f>+VLOOKUP([1]!Tabla1[[#This Row],[Act.fijo]],'[1]clases de AF'!$A:$C,3,FALSE)</f>
        <v>P-TALLER</v>
      </c>
    </row>
    <row r="1176" spans="1:26" x14ac:dyDescent="0.25">
      <c r="A1176">
        <v>11007</v>
      </c>
      <c r="B1176">
        <v>0</v>
      </c>
      <c r="C1176" t="s">
        <v>405</v>
      </c>
      <c r="D1176" t="s">
        <v>1092</v>
      </c>
      <c r="E1176" t="s">
        <v>1076</v>
      </c>
      <c r="F1176" t="s">
        <v>1077</v>
      </c>
      <c r="G1176">
        <v>1645013000</v>
      </c>
      <c r="H1176" t="s">
        <v>1078</v>
      </c>
      <c r="I1176" t="s">
        <v>1079</v>
      </c>
      <c r="K1176" t="s">
        <v>18</v>
      </c>
      <c r="L1176" s="1">
        <v>2699164592</v>
      </c>
      <c r="M1176" s="1">
        <v>-13686563</v>
      </c>
      <c r="N1176" s="1">
        <v>2685478029</v>
      </c>
      <c r="O1176" s="2" t="str">
        <f>+VLOOKUP(A1176,'comparacion amort'!$A:$U,5,FALSE)</f>
        <v>ZVUR</v>
      </c>
      <c r="P1176" s="5">
        <v>44927</v>
      </c>
      <c r="Q1176" s="2">
        <v>25</v>
      </c>
      <c r="R1176" s="2">
        <v>0</v>
      </c>
      <c r="S1176" s="11">
        <f t="shared" si="94"/>
        <v>25</v>
      </c>
      <c r="T1176" s="12">
        <f t="shared" si="90"/>
        <v>0</v>
      </c>
      <c r="U1176" s="7">
        <f t="shared" si="91"/>
        <v>2</v>
      </c>
      <c r="V1176" s="7">
        <f t="shared" si="92"/>
        <v>24</v>
      </c>
      <c r="W1176" s="7">
        <f t="shared" si="93"/>
        <v>10</v>
      </c>
      <c r="X1176" s="2" t="str">
        <f>+VLOOKUP(A1176,'comparacion amort'!$A:$U,10,FALSE)</f>
        <v>C32100</v>
      </c>
      <c r="Y1176" s="3">
        <f>+VLOOKUP(A1176,'comparacion amort'!$A:$U,19,FALSE)</f>
        <v>-13686563</v>
      </c>
      <c r="Z1176" s="7" t="str">
        <f>+VLOOKUP([1]!Tabla1[[#This Row],[Act.fijo]],'[1]clases de AF'!$A:$C,3,FALSE)</f>
        <v>P-OFICIN</v>
      </c>
    </row>
    <row r="1177" spans="1:26" x14ac:dyDescent="0.25">
      <c r="A1177">
        <v>11008</v>
      </c>
      <c r="B1177">
        <v>0</v>
      </c>
      <c r="C1177" t="s">
        <v>405</v>
      </c>
      <c r="D1177" t="s">
        <v>1093</v>
      </c>
      <c r="E1177" t="s">
        <v>1076</v>
      </c>
      <c r="F1177" t="s">
        <v>1077</v>
      </c>
      <c r="G1177">
        <v>1645013000</v>
      </c>
      <c r="H1177" t="s">
        <v>1078</v>
      </c>
      <c r="I1177" t="s">
        <v>1079</v>
      </c>
      <c r="K1177" t="s">
        <v>18</v>
      </c>
      <c r="L1177" s="1">
        <v>1292867017</v>
      </c>
      <c r="M1177" s="1">
        <v>-17956486</v>
      </c>
      <c r="N1177" s="1">
        <v>1274910531</v>
      </c>
      <c r="O1177" s="2" t="str">
        <f>+VLOOKUP(A1177,'comparacion amort'!$A:$U,5,FALSE)</f>
        <v>ZVUR</v>
      </c>
      <c r="P1177" s="5">
        <v>44927</v>
      </c>
      <c r="Q1177" s="2">
        <v>12</v>
      </c>
      <c r="R1177" s="2">
        <v>0</v>
      </c>
      <c r="S1177" s="11">
        <f t="shared" si="94"/>
        <v>12</v>
      </c>
      <c r="T1177" s="12">
        <f t="shared" si="90"/>
        <v>0</v>
      </c>
      <c r="U1177" s="7">
        <f t="shared" si="91"/>
        <v>2</v>
      </c>
      <c r="V1177" s="7">
        <f t="shared" si="92"/>
        <v>11</v>
      </c>
      <c r="W1177" s="7">
        <f t="shared" si="93"/>
        <v>10</v>
      </c>
      <c r="X1177" s="2" t="str">
        <f>+VLOOKUP(A1177,'comparacion amort'!$A:$U,10,FALSE)</f>
        <v>C32100</v>
      </c>
      <c r="Y1177" s="3">
        <f>+VLOOKUP(A1177,'comparacion amort'!$A:$U,19,FALSE)</f>
        <v>-17956486</v>
      </c>
      <c r="Z1177" s="7" t="str">
        <f>+VLOOKUP([1]!Tabla1[[#This Row],[Act.fijo]],'[1]clases de AF'!$A:$C,3,FALSE)</f>
        <v>P-CASETA</v>
      </c>
    </row>
    <row r="1178" spans="1:26" x14ac:dyDescent="0.25">
      <c r="A1178">
        <v>11009</v>
      </c>
      <c r="B1178">
        <v>0</v>
      </c>
      <c r="C1178" t="s">
        <v>405</v>
      </c>
      <c r="D1178" t="s">
        <v>1094</v>
      </c>
      <c r="E1178" t="s">
        <v>1076</v>
      </c>
      <c r="F1178" t="s">
        <v>1077</v>
      </c>
      <c r="G1178">
        <v>1645013000</v>
      </c>
      <c r="H1178" t="s">
        <v>1078</v>
      </c>
      <c r="I1178" t="s">
        <v>1079</v>
      </c>
      <c r="K1178" t="s">
        <v>18</v>
      </c>
      <c r="L1178" s="1">
        <v>1307558687</v>
      </c>
      <c r="M1178" s="1">
        <v>-6630194</v>
      </c>
      <c r="N1178" s="1">
        <v>1300928493</v>
      </c>
      <c r="O1178" s="2" t="str">
        <f>+VLOOKUP(A1178,'comparacion amort'!$A:$U,5,FALSE)</f>
        <v>ZVUR</v>
      </c>
      <c r="P1178" s="5">
        <v>44927</v>
      </c>
      <c r="Q1178" s="2">
        <v>25</v>
      </c>
      <c r="R1178" s="2">
        <v>0</v>
      </c>
      <c r="S1178" s="11">
        <f t="shared" si="94"/>
        <v>25</v>
      </c>
      <c r="T1178" s="12">
        <f t="shared" si="90"/>
        <v>0</v>
      </c>
      <c r="U1178" s="7">
        <f t="shared" si="91"/>
        <v>2</v>
      </c>
      <c r="V1178" s="7">
        <f t="shared" si="92"/>
        <v>24</v>
      </c>
      <c r="W1178" s="7">
        <f t="shared" si="93"/>
        <v>10</v>
      </c>
      <c r="X1178" s="2" t="str">
        <f>+VLOOKUP(A1178,'comparacion amort'!$A:$U,10,FALSE)</f>
        <v>C32100</v>
      </c>
      <c r="Y1178" s="3">
        <f>+VLOOKUP(A1178,'comparacion amort'!$A:$U,19,FALSE)</f>
        <v>-6630194</v>
      </c>
      <c r="Z1178" s="7" t="str">
        <f>+VLOOKUP([1]!Tabla1[[#This Row],[Act.fijo]],'[1]clases de AF'!$A:$C,3,FALSE)</f>
        <v>P-VIVIEN</v>
      </c>
    </row>
    <row r="1179" spans="1:26" x14ac:dyDescent="0.25">
      <c r="A1179">
        <v>11010</v>
      </c>
      <c r="B1179">
        <v>0</v>
      </c>
      <c r="C1179" t="s">
        <v>405</v>
      </c>
      <c r="D1179" t="s">
        <v>1095</v>
      </c>
      <c r="E1179" t="s">
        <v>1076</v>
      </c>
      <c r="F1179" t="s">
        <v>1077</v>
      </c>
      <c r="G1179">
        <v>1645013000</v>
      </c>
      <c r="H1179" t="s">
        <v>1078</v>
      </c>
      <c r="I1179" t="s">
        <v>1079</v>
      </c>
      <c r="K1179" t="s">
        <v>18</v>
      </c>
      <c r="L1179" s="1">
        <v>1968683870</v>
      </c>
      <c r="M1179" s="1">
        <v>-9982539</v>
      </c>
      <c r="N1179" s="1">
        <v>1958701331</v>
      </c>
      <c r="O1179" s="2" t="str">
        <f>+VLOOKUP(A1179,'comparacion amort'!$A:$U,5,FALSE)</f>
        <v>ZVUR</v>
      </c>
      <c r="P1179" s="5">
        <v>44927</v>
      </c>
      <c r="Q1179" s="2">
        <v>25</v>
      </c>
      <c r="R1179" s="2">
        <v>0</v>
      </c>
      <c r="S1179" s="11">
        <f t="shared" si="94"/>
        <v>25</v>
      </c>
      <c r="T1179" s="12">
        <f t="shared" si="90"/>
        <v>0</v>
      </c>
      <c r="U1179" s="7">
        <f t="shared" si="91"/>
        <v>2</v>
      </c>
      <c r="V1179" s="7">
        <f t="shared" si="92"/>
        <v>24</v>
      </c>
      <c r="W1179" s="7">
        <f t="shared" si="93"/>
        <v>10</v>
      </c>
      <c r="X1179" s="2" t="str">
        <f>+VLOOKUP(A1179,'comparacion amort'!$A:$U,10,FALSE)</f>
        <v>C32100</v>
      </c>
      <c r="Y1179" s="3">
        <f>+VLOOKUP(A1179,'comparacion amort'!$A:$U,19,FALSE)</f>
        <v>-9982539</v>
      </c>
      <c r="Z1179" s="7" t="str">
        <f>+VLOOKUP([1]!Tabla1[[#This Row],[Act.fijo]],'[1]clases de AF'!$A:$C,3,FALSE)</f>
        <v>P-VIVIEN</v>
      </c>
    </row>
    <row r="1180" spans="1:26" x14ac:dyDescent="0.25">
      <c r="A1180">
        <v>11011</v>
      </c>
      <c r="B1180">
        <v>0</v>
      </c>
      <c r="C1180" t="s">
        <v>405</v>
      </c>
      <c r="D1180" t="s">
        <v>1096</v>
      </c>
      <c r="E1180" t="s">
        <v>1076</v>
      </c>
      <c r="F1180" t="s">
        <v>1077</v>
      </c>
      <c r="G1180">
        <v>1645013000</v>
      </c>
      <c r="H1180" t="s">
        <v>1078</v>
      </c>
      <c r="I1180" t="s">
        <v>1079</v>
      </c>
      <c r="K1180" t="s">
        <v>18</v>
      </c>
      <c r="L1180" s="1">
        <v>2699164592</v>
      </c>
      <c r="M1180" s="1">
        <v>-13686563</v>
      </c>
      <c r="N1180" s="1">
        <v>2685478029</v>
      </c>
      <c r="O1180" s="2" t="str">
        <f>+VLOOKUP(A1180,'comparacion amort'!$A:$U,5,FALSE)</f>
        <v>ZVUR</v>
      </c>
      <c r="P1180" s="5">
        <v>44927</v>
      </c>
      <c r="Q1180" s="2">
        <v>25</v>
      </c>
      <c r="R1180" s="2">
        <v>0</v>
      </c>
      <c r="S1180" s="11">
        <f t="shared" si="94"/>
        <v>25</v>
      </c>
      <c r="T1180" s="12">
        <f t="shared" si="90"/>
        <v>0</v>
      </c>
      <c r="U1180" s="7">
        <f t="shared" si="91"/>
        <v>2</v>
      </c>
      <c r="V1180" s="7">
        <f t="shared" si="92"/>
        <v>24</v>
      </c>
      <c r="W1180" s="7">
        <f t="shared" si="93"/>
        <v>10</v>
      </c>
      <c r="X1180" s="2" t="str">
        <f>+VLOOKUP(A1180,'comparacion amort'!$A:$U,10,FALSE)</f>
        <v>C32100</v>
      </c>
      <c r="Y1180" s="3">
        <f>+VLOOKUP(A1180,'comparacion amort'!$A:$U,19,FALSE)</f>
        <v>-13686563</v>
      </c>
      <c r="Z1180" s="7" t="str">
        <f>+VLOOKUP([1]!Tabla1[[#This Row],[Act.fijo]],'[1]clases de AF'!$A:$C,3,FALSE)</f>
        <v>P-EDCONT</v>
      </c>
    </row>
    <row r="1181" spans="1:26" x14ac:dyDescent="0.25">
      <c r="A1181">
        <v>11012</v>
      </c>
      <c r="B1181">
        <v>0</v>
      </c>
      <c r="C1181" t="s">
        <v>405</v>
      </c>
      <c r="D1181" t="s">
        <v>1097</v>
      </c>
      <c r="E1181" t="s">
        <v>1076</v>
      </c>
      <c r="F1181" t="s">
        <v>1077</v>
      </c>
      <c r="G1181">
        <v>1645013000</v>
      </c>
      <c r="H1181" t="s">
        <v>1078</v>
      </c>
      <c r="I1181" t="s">
        <v>1079</v>
      </c>
      <c r="K1181" t="s">
        <v>18</v>
      </c>
      <c r="L1181" s="1">
        <v>1292867017</v>
      </c>
      <c r="M1181" s="1">
        <v>-17956486</v>
      </c>
      <c r="N1181" s="1">
        <v>1274910531</v>
      </c>
      <c r="O1181" s="2" t="str">
        <f>+VLOOKUP(A1181,'comparacion amort'!$A:$U,5,FALSE)</f>
        <v>ZVUR</v>
      </c>
      <c r="P1181" s="5">
        <v>44927</v>
      </c>
      <c r="Q1181" s="2">
        <v>12</v>
      </c>
      <c r="R1181" s="2">
        <v>0</v>
      </c>
      <c r="S1181" s="11">
        <f t="shared" si="94"/>
        <v>12</v>
      </c>
      <c r="T1181" s="12">
        <f t="shared" si="90"/>
        <v>0</v>
      </c>
      <c r="U1181" s="7">
        <f t="shared" si="91"/>
        <v>2</v>
      </c>
      <c r="V1181" s="7">
        <f t="shared" si="92"/>
        <v>11</v>
      </c>
      <c r="W1181" s="7">
        <f t="shared" si="93"/>
        <v>10</v>
      </c>
      <c r="X1181" s="2" t="str">
        <f>+VLOOKUP(A1181,'comparacion amort'!$A:$U,10,FALSE)</f>
        <v>C32100</v>
      </c>
      <c r="Y1181" s="3">
        <f>+VLOOKUP(A1181,'comparacion amort'!$A:$U,19,FALSE)</f>
        <v>-17956486</v>
      </c>
      <c r="Z1181" s="7" t="str">
        <f>+VLOOKUP([1]!Tabla1[[#This Row],[Act.fijo]],'[1]clases de AF'!$A:$C,3,FALSE)</f>
        <v>P-EDCONT</v>
      </c>
    </row>
    <row r="1182" spans="1:26" x14ac:dyDescent="0.25">
      <c r="A1182">
        <v>11013</v>
      </c>
      <c r="B1182">
        <v>0</v>
      </c>
      <c r="C1182" t="s">
        <v>405</v>
      </c>
      <c r="D1182" t="s">
        <v>1098</v>
      </c>
      <c r="E1182" t="s">
        <v>1076</v>
      </c>
      <c r="F1182" t="s">
        <v>1077</v>
      </c>
      <c r="G1182">
        <v>1645013000</v>
      </c>
      <c r="H1182" t="s">
        <v>1078</v>
      </c>
      <c r="I1182" t="s">
        <v>1079</v>
      </c>
      <c r="K1182" t="s">
        <v>18</v>
      </c>
      <c r="L1182" s="1">
        <v>1307558687</v>
      </c>
      <c r="M1182" s="1">
        <v>-6630194</v>
      </c>
      <c r="N1182" s="1">
        <v>1300928493</v>
      </c>
      <c r="O1182" s="2" t="str">
        <f>+VLOOKUP(A1182,'comparacion amort'!$A:$U,5,FALSE)</f>
        <v>ZVUR</v>
      </c>
      <c r="P1182" s="5">
        <v>44927</v>
      </c>
      <c r="Q1182" s="2">
        <v>25</v>
      </c>
      <c r="R1182" s="2">
        <v>0</v>
      </c>
      <c r="S1182" s="11">
        <f t="shared" si="94"/>
        <v>25</v>
      </c>
      <c r="T1182" s="12">
        <f t="shared" si="90"/>
        <v>0</v>
      </c>
      <c r="U1182" s="7">
        <f t="shared" si="91"/>
        <v>2</v>
      </c>
      <c r="V1182" s="7">
        <f t="shared" si="92"/>
        <v>24</v>
      </c>
      <c r="W1182" s="7">
        <f t="shared" si="93"/>
        <v>10</v>
      </c>
      <c r="X1182" s="2" t="str">
        <f>+VLOOKUP(A1182,'comparacion amort'!$A:$U,10,FALSE)</f>
        <v>C32100</v>
      </c>
      <c r="Y1182" s="3">
        <f>+VLOOKUP(A1182,'comparacion amort'!$A:$U,19,FALSE)</f>
        <v>-6630194</v>
      </c>
      <c r="Z1182" s="7" t="str">
        <f>+VLOOKUP([1]!Tabla1[[#This Row],[Act.fijo]],'[1]clases de AF'!$A:$C,3,FALSE)</f>
        <v>P-CASAMA</v>
      </c>
    </row>
    <row r="1183" spans="1:26" x14ac:dyDescent="0.25">
      <c r="A1183">
        <v>11014</v>
      </c>
      <c r="B1183">
        <v>0</v>
      </c>
      <c r="C1183" t="s">
        <v>405</v>
      </c>
      <c r="D1183" t="s">
        <v>1099</v>
      </c>
      <c r="E1183" t="s">
        <v>1076</v>
      </c>
      <c r="F1183" t="s">
        <v>1077</v>
      </c>
      <c r="G1183">
        <v>1645013000</v>
      </c>
      <c r="H1183" t="s">
        <v>1078</v>
      </c>
      <c r="I1183" t="s">
        <v>1079</v>
      </c>
      <c r="K1183" t="s">
        <v>18</v>
      </c>
      <c r="L1183" s="1">
        <v>1968683870</v>
      </c>
      <c r="M1183" s="1">
        <v>-9982539</v>
      </c>
      <c r="N1183" s="1">
        <v>1958701331</v>
      </c>
      <c r="O1183" s="2" t="str">
        <f>+VLOOKUP(A1183,'comparacion amort'!$A:$U,5,FALSE)</f>
        <v>ZVUR</v>
      </c>
      <c r="P1183" s="5">
        <v>44927</v>
      </c>
      <c r="Q1183" s="2">
        <v>25</v>
      </c>
      <c r="R1183" s="2">
        <v>0</v>
      </c>
      <c r="S1183" s="11">
        <f t="shared" si="94"/>
        <v>25</v>
      </c>
      <c r="T1183" s="12">
        <f t="shared" si="90"/>
        <v>0</v>
      </c>
      <c r="U1183" s="7">
        <f t="shared" si="91"/>
        <v>2</v>
      </c>
      <c r="V1183" s="7">
        <f t="shared" si="92"/>
        <v>24</v>
      </c>
      <c r="W1183" s="7">
        <f t="shared" si="93"/>
        <v>10</v>
      </c>
      <c r="X1183" s="2" t="str">
        <f>+VLOOKUP(A1183,'comparacion amort'!$A:$U,10,FALSE)</f>
        <v>C32100</v>
      </c>
      <c r="Y1183" s="3">
        <f>+VLOOKUP(A1183,'comparacion amort'!$A:$U,19,FALSE)</f>
        <v>-9982539</v>
      </c>
      <c r="Z1183" s="7" t="str">
        <f>+VLOOKUP([1]!Tabla1[[#This Row],[Act.fijo]],'[1]clases de AF'!$A:$C,3,FALSE)</f>
        <v>P-CASAMA</v>
      </c>
    </row>
    <row r="1184" spans="1:26" x14ac:dyDescent="0.25">
      <c r="A1184">
        <v>11015</v>
      </c>
      <c r="B1184">
        <v>0</v>
      </c>
      <c r="C1184" t="s">
        <v>405</v>
      </c>
      <c r="D1184" t="s">
        <v>1100</v>
      </c>
      <c r="E1184" t="s">
        <v>1076</v>
      </c>
      <c r="F1184" t="s">
        <v>1077</v>
      </c>
      <c r="G1184">
        <v>1645013000</v>
      </c>
      <c r="H1184" t="s">
        <v>1078</v>
      </c>
      <c r="I1184" t="s">
        <v>1079</v>
      </c>
      <c r="K1184" t="s">
        <v>18</v>
      </c>
      <c r="L1184" s="1">
        <v>2699164592</v>
      </c>
      <c r="M1184" s="1">
        <v>-13686563</v>
      </c>
      <c r="N1184" s="1">
        <v>2685478029</v>
      </c>
      <c r="O1184" s="2" t="str">
        <f>+VLOOKUP(A1184,'comparacion amort'!$A:$U,5,FALSE)</f>
        <v>ZVUR</v>
      </c>
      <c r="P1184" s="5">
        <v>44927</v>
      </c>
      <c r="Q1184" s="2">
        <v>25</v>
      </c>
      <c r="R1184" s="2">
        <v>0</v>
      </c>
      <c r="S1184" s="11">
        <f t="shared" si="94"/>
        <v>25</v>
      </c>
      <c r="T1184" s="12">
        <f t="shared" si="90"/>
        <v>0</v>
      </c>
      <c r="U1184" s="7">
        <f t="shared" si="91"/>
        <v>2</v>
      </c>
      <c r="V1184" s="7">
        <f t="shared" si="92"/>
        <v>24</v>
      </c>
      <c r="W1184" s="7">
        <f t="shared" si="93"/>
        <v>10</v>
      </c>
      <c r="X1184" s="2" t="str">
        <f>+VLOOKUP(A1184,'comparacion amort'!$A:$U,10,FALSE)</f>
        <v>C32100</v>
      </c>
      <c r="Y1184" s="3">
        <f>+VLOOKUP(A1184,'comparacion amort'!$A:$U,19,FALSE)</f>
        <v>-13686563</v>
      </c>
      <c r="Z1184" s="7" t="str">
        <f>+VLOOKUP([1]!Tabla1[[#This Row],[Act.fijo]],'[1]clases de AF'!$A:$C,3,FALSE)</f>
        <v>P-CASAMA</v>
      </c>
    </row>
    <row r="1185" spans="1:26" x14ac:dyDescent="0.25">
      <c r="A1185">
        <v>11016</v>
      </c>
      <c r="B1185">
        <v>0</v>
      </c>
      <c r="C1185" t="s">
        <v>405</v>
      </c>
      <c r="D1185" t="s">
        <v>1101</v>
      </c>
      <c r="E1185" t="s">
        <v>1076</v>
      </c>
      <c r="F1185" t="s">
        <v>1077</v>
      </c>
      <c r="G1185">
        <v>1645013000</v>
      </c>
      <c r="H1185" t="s">
        <v>1078</v>
      </c>
      <c r="I1185" t="s">
        <v>1079</v>
      </c>
      <c r="K1185" t="s">
        <v>18</v>
      </c>
      <c r="L1185" s="1">
        <v>1292867017</v>
      </c>
      <c r="M1185" s="1">
        <v>-17956486</v>
      </c>
      <c r="N1185" s="1">
        <v>1274910531</v>
      </c>
      <c r="O1185" s="2" t="str">
        <f>+VLOOKUP(A1185,'comparacion amort'!$A:$U,5,FALSE)</f>
        <v>ZVUR</v>
      </c>
      <c r="P1185" s="5">
        <v>44927</v>
      </c>
      <c r="Q1185" s="2">
        <v>12</v>
      </c>
      <c r="R1185" s="2">
        <v>0</v>
      </c>
      <c r="S1185" s="11">
        <f t="shared" si="94"/>
        <v>12</v>
      </c>
      <c r="T1185" s="12">
        <f t="shared" si="90"/>
        <v>0</v>
      </c>
      <c r="U1185" s="7">
        <f t="shared" si="91"/>
        <v>2</v>
      </c>
      <c r="V1185" s="7">
        <f t="shared" si="92"/>
        <v>11</v>
      </c>
      <c r="W1185" s="7">
        <f t="shared" si="93"/>
        <v>10</v>
      </c>
      <c r="X1185" s="2" t="str">
        <f>+VLOOKUP(A1185,'comparacion amort'!$A:$U,10,FALSE)</f>
        <v>C32100</v>
      </c>
      <c r="Y1185" s="3">
        <f>+VLOOKUP(A1185,'comparacion amort'!$A:$U,19,FALSE)</f>
        <v>-17956486</v>
      </c>
      <c r="Z1185" s="7" t="str">
        <f>+VLOOKUP([1]!Tabla1[[#This Row],[Act.fijo]],'[1]clases de AF'!$A:$C,3,FALSE)</f>
        <v>P-OFICIN</v>
      </c>
    </row>
    <row r="1186" spans="1:26" x14ac:dyDescent="0.25">
      <c r="A1186">
        <v>11017</v>
      </c>
      <c r="B1186">
        <v>0</v>
      </c>
      <c r="C1186" t="s">
        <v>405</v>
      </c>
      <c r="D1186" t="s">
        <v>1102</v>
      </c>
      <c r="E1186" t="s">
        <v>1076</v>
      </c>
      <c r="F1186" t="s">
        <v>1077</v>
      </c>
      <c r="G1186">
        <v>1645013000</v>
      </c>
      <c r="H1186" t="s">
        <v>1078</v>
      </c>
      <c r="I1186" t="s">
        <v>1079</v>
      </c>
      <c r="K1186" t="s">
        <v>18</v>
      </c>
      <c r="L1186" s="1">
        <v>1307558687</v>
      </c>
      <c r="M1186" s="1">
        <v>-6630194</v>
      </c>
      <c r="N1186" s="1">
        <v>1300928493</v>
      </c>
      <c r="O1186" s="2" t="str">
        <f>+VLOOKUP(A1186,'comparacion amort'!$A:$U,5,FALSE)</f>
        <v>ZVUR</v>
      </c>
      <c r="P1186" s="5">
        <v>44927</v>
      </c>
      <c r="Q1186" s="2">
        <v>25</v>
      </c>
      <c r="R1186" s="2">
        <v>0</v>
      </c>
      <c r="S1186" s="11">
        <f t="shared" si="94"/>
        <v>25</v>
      </c>
      <c r="T1186" s="12">
        <f t="shared" si="90"/>
        <v>0</v>
      </c>
      <c r="U1186" s="7">
        <f t="shared" si="91"/>
        <v>2</v>
      </c>
      <c r="V1186" s="7">
        <f t="shared" si="92"/>
        <v>24</v>
      </c>
      <c r="W1186" s="7">
        <f t="shared" si="93"/>
        <v>10</v>
      </c>
      <c r="X1186" s="2" t="str">
        <f>+VLOOKUP(A1186,'comparacion amort'!$A:$U,10,FALSE)</f>
        <v>C32100</v>
      </c>
      <c r="Y1186" s="3">
        <f>+VLOOKUP(A1186,'comparacion amort'!$A:$U,19,FALSE)</f>
        <v>-6630194</v>
      </c>
      <c r="Z1186" s="7" t="str">
        <f>+VLOOKUP([1]!Tabla1[[#This Row],[Act.fijo]],'[1]clases de AF'!$A:$C,3,FALSE)</f>
        <v>P-CAFEYC</v>
      </c>
    </row>
    <row r="1187" spans="1:26" x14ac:dyDescent="0.25">
      <c r="A1187">
        <v>11018</v>
      </c>
      <c r="B1187">
        <v>0</v>
      </c>
      <c r="C1187" t="s">
        <v>405</v>
      </c>
      <c r="D1187" t="s">
        <v>1103</v>
      </c>
      <c r="E1187" t="s">
        <v>1076</v>
      </c>
      <c r="F1187" t="s">
        <v>1077</v>
      </c>
      <c r="G1187">
        <v>1645013000</v>
      </c>
      <c r="H1187" t="s">
        <v>1078</v>
      </c>
      <c r="I1187" t="s">
        <v>1079</v>
      </c>
      <c r="K1187" t="s">
        <v>18</v>
      </c>
      <c r="L1187" s="1">
        <v>1968683870</v>
      </c>
      <c r="M1187" s="1">
        <v>-9982539</v>
      </c>
      <c r="N1187" s="1">
        <v>1958701331</v>
      </c>
      <c r="O1187" s="2" t="str">
        <f>+VLOOKUP(A1187,'comparacion amort'!$A:$U,5,FALSE)</f>
        <v>ZVUR</v>
      </c>
      <c r="P1187" s="5">
        <v>44927</v>
      </c>
      <c r="Q1187" s="2">
        <v>25</v>
      </c>
      <c r="R1187" s="2">
        <v>0</v>
      </c>
      <c r="S1187" s="11">
        <f t="shared" si="94"/>
        <v>25</v>
      </c>
      <c r="T1187" s="12">
        <f t="shared" si="90"/>
        <v>0</v>
      </c>
      <c r="U1187" s="7">
        <f t="shared" si="91"/>
        <v>2</v>
      </c>
      <c r="V1187" s="7">
        <f t="shared" si="92"/>
        <v>24</v>
      </c>
      <c r="W1187" s="7">
        <f t="shared" si="93"/>
        <v>10</v>
      </c>
      <c r="X1187" s="2" t="str">
        <f>+VLOOKUP(A1187,'comparacion amort'!$A:$U,10,FALSE)</f>
        <v>C32100</v>
      </c>
      <c r="Y1187" s="3">
        <f>+VLOOKUP(A1187,'comparacion amort'!$A:$U,19,FALSE)</f>
        <v>-9982539</v>
      </c>
      <c r="Z1187" s="7" t="str">
        <f>+VLOOKUP([1]!Tabla1[[#This Row],[Act.fijo]],'[1]clases de AF'!$A:$C,3,FALSE)</f>
        <v>P-OFICIN</v>
      </c>
    </row>
    <row r="1188" spans="1:26" x14ac:dyDescent="0.25">
      <c r="A1188">
        <v>11019</v>
      </c>
      <c r="B1188">
        <v>0</v>
      </c>
      <c r="C1188" t="s">
        <v>405</v>
      </c>
      <c r="D1188" t="s">
        <v>1104</v>
      </c>
      <c r="E1188" t="s">
        <v>1076</v>
      </c>
      <c r="F1188" t="s">
        <v>1077</v>
      </c>
      <c r="G1188">
        <v>1645013000</v>
      </c>
      <c r="H1188" t="s">
        <v>1078</v>
      </c>
      <c r="I1188" t="s">
        <v>1079</v>
      </c>
      <c r="K1188" t="s">
        <v>18</v>
      </c>
      <c r="L1188" s="1">
        <v>2699164592</v>
      </c>
      <c r="M1188" s="1">
        <v>-13686563</v>
      </c>
      <c r="N1188" s="1">
        <v>2685478029</v>
      </c>
      <c r="O1188" s="2" t="str">
        <f>+VLOOKUP(A1188,'comparacion amort'!$A:$U,5,FALSE)</f>
        <v>ZVUR</v>
      </c>
      <c r="P1188" s="5">
        <v>44927</v>
      </c>
      <c r="Q1188" s="2">
        <v>25</v>
      </c>
      <c r="R1188" s="2">
        <v>0</v>
      </c>
      <c r="S1188" s="11">
        <f t="shared" si="94"/>
        <v>25</v>
      </c>
      <c r="T1188" s="12">
        <f t="shared" si="90"/>
        <v>0</v>
      </c>
      <c r="U1188" s="7">
        <f t="shared" si="91"/>
        <v>2</v>
      </c>
      <c r="V1188" s="7">
        <f t="shared" si="92"/>
        <v>24</v>
      </c>
      <c r="W1188" s="7">
        <f t="shared" si="93"/>
        <v>10</v>
      </c>
      <c r="X1188" s="2" t="str">
        <f>+VLOOKUP(A1188,'comparacion amort'!$A:$U,10,FALSE)</f>
        <v>C32100</v>
      </c>
      <c r="Y1188" s="3">
        <f>+VLOOKUP(A1188,'comparacion amort'!$A:$U,19,FALSE)</f>
        <v>-13686563</v>
      </c>
      <c r="Z1188" s="7" t="str">
        <f>+VLOOKUP([1]!Tabla1[[#This Row],[Act.fijo]],'[1]clases de AF'!$A:$C,3,FALSE)</f>
        <v>P-VIVIEN</v>
      </c>
    </row>
    <row r="1189" spans="1:26" x14ac:dyDescent="0.25">
      <c r="A1189">
        <v>11020</v>
      </c>
      <c r="B1189">
        <v>0</v>
      </c>
      <c r="C1189" t="s">
        <v>405</v>
      </c>
      <c r="D1189" t="s">
        <v>1105</v>
      </c>
      <c r="E1189" t="s">
        <v>1076</v>
      </c>
      <c r="F1189" t="s">
        <v>1077</v>
      </c>
      <c r="G1189">
        <v>1645013000</v>
      </c>
      <c r="H1189" t="s">
        <v>1078</v>
      </c>
      <c r="I1189" t="s">
        <v>1079</v>
      </c>
      <c r="K1189" t="s">
        <v>18</v>
      </c>
      <c r="L1189" s="1">
        <v>1292867017</v>
      </c>
      <c r="M1189" s="1">
        <v>-17956486</v>
      </c>
      <c r="N1189" s="1">
        <v>1274910531</v>
      </c>
      <c r="O1189" s="2" t="str">
        <f>+VLOOKUP(A1189,'comparacion amort'!$A:$U,5,FALSE)</f>
        <v>ZVUR</v>
      </c>
      <c r="P1189" s="5">
        <v>44927</v>
      </c>
      <c r="Q1189" s="2">
        <v>12</v>
      </c>
      <c r="R1189" s="2">
        <v>0</v>
      </c>
      <c r="S1189" s="11">
        <f t="shared" si="94"/>
        <v>12</v>
      </c>
      <c r="T1189" s="12">
        <f t="shared" si="90"/>
        <v>0</v>
      </c>
      <c r="U1189" s="7">
        <f t="shared" si="91"/>
        <v>2</v>
      </c>
      <c r="V1189" s="7">
        <f t="shared" si="92"/>
        <v>11</v>
      </c>
      <c r="W1189" s="7">
        <f t="shared" si="93"/>
        <v>10</v>
      </c>
      <c r="X1189" s="2" t="str">
        <f>+VLOOKUP(A1189,'comparacion amort'!$A:$U,10,FALSE)</f>
        <v>C32100</v>
      </c>
      <c r="Y1189" s="3">
        <f>+VLOOKUP(A1189,'comparacion amort'!$A:$U,19,FALSE)</f>
        <v>-17956486</v>
      </c>
      <c r="Z1189" s="7" t="str">
        <f>+VLOOKUP([1]!Tabla1[[#This Row],[Act.fijo]],'[1]clases de AF'!$A:$C,3,FALSE)</f>
        <v>P-EDCONT</v>
      </c>
    </row>
    <row r="1190" spans="1:26" x14ac:dyDescent="0.25">
      <c r="A1190">
        <v>11021</v>
      </c>
      <c r="B1190">
        <v>0</v>
      </c>
      <c r="C1190" t="s">
        <v>405</v>
      </c>
      <c r="D1190" t="s">
        <v>1106</v>
      </c>
      <c r="E1190" t="s">
        <v>1076</v>
      </c>
      <c r="F1190" t="s">
        <v>1077</v>
      </c>
      <c r="G1190">
        <v>1645013000</v>
      </c>
      <c r="H1190" t="s">
        <v>1078</v>
      </c>
      <c r="I1190" t="s">
        <v>1079</v>
      </c>
      <c r="K1190" t="s">
        <v>18</v>
      </c>
      <c r="L1190" s="1">
        <v>1307558687</v>
      </c>
      <c r="M1190" s="1">
        <v>-6630194</v>
      </c>
      <c r="N1190" s="1">
        <v>1300928493</v>
      </c>
      <c r="O1190" s="2" t="str">
        <f>+VLOOKUP(A1190,'comparacion amort'!$A:$U,5,FALSE)</f>
        <v>ZVUR</v>
      </c>
      <c r="P1190" s="5">
        <v>44927</v>
      </c>
      <c r="Q1190" s="2">
        <v>25</v>
      </c>
      <c r="R1190" s="2">
        <v>0</v>
      </c>
      <c r="S1190" s="11">
        <f t="shared" si="94"/>
        <v>25</v>
      </c>
      <c r="T1190" s="12">
        <f t="shared" si="90"/>
        <v>0</v>
      </c>
      <c r="U1190" s="7">
        <f t="shared" si="91"/>
        <v>2</v>
      </c>
      <c r="V1190" s="7">
        <f t="shared" si="92"/>
        <v>24</v>
      </c>
      <c r="W1190" s="7">
        <f t="shared" si="93"/>
        <v>10</v>
      </c>
      <c r="X1190" s="2" t="str">
        <f>+VLOOKUP(A1190,'comparacion amort'!$A:$U,10,FALSE)</f>
        <v>C32100</v>
      </c>
      <c r="Y1190" s="3">
        <f>+VLOOKUP(A1190,'comparacion amort'!$A:$U,19,FALSE)</f>
        <v>-6630194</v>
      </c>
      <c r="Z1190" s="7" t="str">
        <f>+VLOOKUP([1]!Tabla1[[#This Row],[Act.fijo]],'[1]clases de AF'!$A:$C,3,FALSE)</f>
        <v>P-CASETA</v>
      </c>
    </row>
    <row r="1191" spans="1:26" x14ac:dyDescent="0.25">
      <c r="A1191">
        <v>11022</v>
      </c>
      <c r="B1191">
        <v>0</v>
      </c>
      <c r="C1191" t="s">
        <v>405</v>
      </c>
      <c r="D1191" t="s">
        <v>1107</v>
      </c>
      <c r="E1191" t="s">
        <v>1076</v>
      </c>
      <c r="F1191" t="s">
        <v>1077</v>
      </c>
      <c r="G1191">
        <v>1645013000</v>
      </c>
      <c r="H1191" t="s">
        <v>1078</v>
      </c>
      <c r="I1191" t="s">
        <v>1079</v>
      </c>
      <c r="K1191" t="s">
        <v>18</v>
      </c>
      <c r="L1191" s="1">
        <v>1968683870</v>
      </c>
      <c r="M1191" s="1">
        <v>-9982539</v>
      </c>
      <c r="N1191" s="1">
        <v>1958701331</v>
      </c>
      <c r="O1191" s="2" t="str">
        <f>+VLOOKUP(A1191,'comparacion amort'!$A:$U,5,FALSE)</f>
        <v>ZVUR</v>
      </c>
      <c r="P1191" s="5">
        <v>44927</v>
      </c>
      <c r="Q1191" s="2">
        <v>25</v>
      </c>
      <c r="R1191" s="2">
        <v>0</v>
      </c>
      <c r="S1191" s="11">
        <f t="shared" si="94"/>
        <v>25</v>
      </c>
      <c r="T1191" s="12">
        <f t="shared" si="90"/>
        <v>0</v>
      </c>
      <c r="U1191" s="7">
        <f t="shared" si="91"/>
        <v>2</v>
      </c>
      <c r="V1191" s="7">
        <f t="shared" si="92"/>
        <v>24</v>
      </c>
      <c r="W1191" s="7">
        <f t="shared" si="93"/>
        <v>10</v>
      </c>
      <c r="X1191" s="2" t="str">
        <f>+VLOOKUP(A1191,'comparacion amort'!$A:$U,10,FALSE)</f>
        <v>C32100</v>
      </c>
      <c r="Y1191" s="3">
        <f>+VLOOKUP(A1191,'comparacion amort'!$A:$U,19,FALSE)</f>
        <v>-9982539</v>
      </c>
      <c r="Z1191" s="7" t="str">
        <f>+VLOOKUP([1]!Tabla1[[#This Row],[Act.fijo]],'[1]clases de AF'!$A:$C,3,FALSE)</f>
        <v>P-EDCONT</v>
      </c>
    </row>
    <row r="1192" spans="1:26" x14ac:dyDescent="0.25">
      <c r="A1192">
        <v>11023</v>
      </c>
      <c r="B1192">
        <v>0</v>
      </c>
      <c r="C1192" t="s">
        <v>405</v>
      </c>
      <c r="D1192" t="s">
        <v>1108</v>
      </c>
      <c r="E1192" t="s">
        <v>1076</v>
      </c>
      <c r="F1192" t="s">
        <v>1077</v>
      </c>
      <c r="G1192">
        <v>1645013000</v>
      </c>
      <c r="H1192" t="s">
        <v>1078</v>
      </c>
      <c r="I1192" t="s">
        <v>1079</v>
      </c>
      <c r="K1192" t="s">
        <v>18</v>
      </c>
      <c r="L1192" s="1">
        <v>2699164592</v>
      </c>
      <c r="M1192" s="1">
        <v>-13686563</v>
      </c>
      <c r="N1192" s="1">
        <v>2685478029</v>
      </c>
      <c r="O1192" s="2" t="str">
        <f>+VLOOKUP(A1192,'comparacion amort'!$A:$U,5,FALSE)</f>
        <v>ZVUR</v>
      </c>
      <c r="P1192" s="5">
        <v>44927</v>
      </c>
      <c r="Q1192" s="2">
        <v>25</v>
      </c>
      <c r="R1192" s="2">
        <v>0</v>
      </c>
      <c r="S1192" s="11">
        <f t="shared" si="94"/>
        <v>25</v>
      </c>
      <c r="T1192" s="12">
        <f t="shared" si="90"/>
        <v>0</v>
      </c>
      <c r="U1192" s="7">
        <f t="shared" si="91"/>
        <v>2</v>
      </c>
      <c r="V1192" s="7">
        <f t="shared" si="92"/>
        <v>24</v>
      </c>
      <c r="W1192" s="7">
        <f t="shared" si="93"/>
        <v>10</v>
      </c>
      <c r="X1192" s="2" t="str">
        <f>+VLOOKUP(A1192,'comparacion amort'!$A:$U,10,FALSE)</f>
        <v>C32100</v>
      </c>
      <c r="Y1192" s="3">
        <f>+VLOOKUP(A1192,'comparacion amort'!$A:$U,19,FALSE)</f>
        <v>-13686563</v>
      </c>
      <c r="Z1192" s="7" t="str">
        <f>+VLOOKUP([1]!Tabla1[[#This Row],[Act.fijo]],'[1]clases de AF'!$A:$C,3,FALSE)</f>
        <v>P-EDCONT</v>
      </c>
    </row>
    <row r="1193" spans="1:26" x14ac:dyDescent="0.25">
      <c r="A1193">
        <v>11024</v>
      </c>
      <c r="B1193">
        <v>0</v>
      </c>
      <c r="C1193" t="s">
        <v>405</v>
      </c>
      <c r="D1193" t="s">
        <v>1109</v>
      </c>
      <c r="E1193" t="s">
        <v>1076</v>
      </c>
      <c r="F1193" t="s">
        <v>1077</v>
      </c>
      <c r="G1193">
        <v>1645013000</v>
      </c>
      <c r="H1193" t="s">
        <v>1078</v>
      </c>
      <c r="I1193" t="s">
        <v>1079</v>
      </c>
      <c r="K1193" t="s">
        <v>18</v>
      </c>
      <c r="L1193" s="1">
        <v>1292867017</v>
      </c>
      <c r="M1193" s="1">
        <v>-17956486</v>
      </c>
      <c r="N1193" s="1">
        <v>1274910531</v>
      </c>
      <c r="O1193" s="2" t="str">
        <f>+VLOOKUP(A1193,'comparacion amort'!$A:$U,5,FALSE)</f>
        <v>ZVUR</v>
      </c>
      <c r="P1193" s="5">
        <v>44927</v>
      </c>
      <c r="Q1193" s="2">
        <v>12</v>
      </c>
      <c r="R1193" s="2">
        <v>0</v>
      </c>
      <c r="S1193" s="11">
        <f t="shared" si="94"/>
        <v>12</v>
      </c>
      <c r="T1193" s="12">
        <f t="shared" si="90"/>
        <v>0</v>
      </c>
      <c r="U1193" s="7">
        <f t="shared" si="91"/>
        <v>2</v>
      </c>
      <c r="V1193" s="7">
        <f t="shared" si="92"/>
        <v>11</v>
      </c>
      <c r="W1193" s="7">
        <f t="shared" si="93"/>
        <v>10</v>
      </c>
      <c r="X1193" s="2" t="str">
        <f>+VLOOKUP(A1193,'comparacion amort'!$A:$U,10,FALSE)</f>
        <v>C32100</v>
      </c>
      <c r="Y1193" s="3">
        <f>+VLOOKUP(A1193,'comparacion amort'!$A:$U,19,FALSE)</f>
        <v>-17956486</v>
      </c>
      <c r="Z1193" s="7" t="str">
        <f>+VLOOKUP([1]!Tabla1[[#This Row],[Act.fijo]],'[1]clases de AF'!$A:$C,3,FALSE)</f>
        <v>P-OFICIN</v>
      </c>
    </row>
    <row r="1194" spans="1:26" x14ac:dyDescent="0.25">
      <c r="A1194">
        <v>11025</v>
      </c>
      <c r="B1194">
        <v>0</v>
      </c>
      <c r="C1194" t="s">
        <v>405</v>
      </c>
      <c r="D1194" t="s">
        <v>1110</v>
      </c>
      <c r="E1194" t="s">
        <v>1076</v>
      </c>
      <c r="F1194" t="s">
        <v>1077</v>
      </c>
      <c r="G1194">
        <v>1645013000</v>
      </c>
      <c r="H1194" t="s">
        <v>1078</v>
      </c>
      <c r="I1194" t="s">
        <v>1079</v>
      </c>
      <c r="K1194" t="s">
        <v>18</v>
      </c>
      <c r="L1194" s="1">
        <v>1307558687</v>
      </c>
      <c r="M1194" s="1">
        <v>-6630194</v>
      </c>
      <c r="N1194" s="1">
        <v>1300928493</v>
      </c>
      <c r="O1194" s="2" t="str">
        <f>+VLOOKUP(A1194,'comparacion amort'!$A:$U,5,FALSE)</f>
        <v>ZVUR</v>
      </c>
      <c r="P1194" s="5">
        <v>44927</v>
      </c>
      <c r="Q1194" s="2">
        <v>25</v>
      </c>
      <c r="R1194" s="2">
        <v>0</v>
      </c>
      <c r="S1194" s="11">
        <f t="shared" si="94"/>
        <v>25</v>
      </c>
      <c r="T1194" s="12">
        <f t="shared" si="90"/>
        <v>0</v>
      </c>
      <c r="U1194" s="7">
        <f t="shared" si="91"/>
        <v>2</v>
      </c>
      <c r="V1194" s="7">
        <f t="shared" si="92"/>
        <v>24</v>
      </c>
      <c r="W1194" s="7">
        <f t="shared" si="93"/>
        <v>10</v>
      </c>
      <c r="X1194" s="2" t="str">
        <f>+VLOOKUP(A1194,'comparacion amort'!$A:$U,10,FALSE)</f>
        <v>C32100</v>
      </c>
      <c r="Y1194" s="3">
        <f>+VLOOKUP(A1194,'comparacion amort'!$A:$U,19,FALSE)</f>
        <v>-6630194</v>
      </c>
      <c r="Z1194" s="7" t="str">
        <f>+VLOOKUP([1]!Tabla1[[#This Row],[Act.fijo]],'[1]clases de AF'!$A:$C,3,FALSE)</f>
        <v>P-OFICIN</v>
      </c>
    </row>
    <row r="1195" spans="1:26" x14ac:dyDescent="0.25">
      <c r="A1195">
        <v>11026</v>
      </c>
      <c r="B1195">
        <v>0</v>
      </c>
      <c r="C1195" t="s">
        <v>405</v>
      </c>
      <c r="D1195" t="s">
        <v>1111</v>
      </c>
      <c r="E1195" t="s">
        <v>1076</v>
      </c>
      <c r="F1195" t="s">
        <v>1077</v>
      </c>
      <c r="G1195">
        <v>1645013000</v>
      </c>
      <c r="H1195" t="s">
        <v>1078</v>
      </c>
      <c r="I1195" t="s">
        <v>1079</v>
      </c>
      <c r="K1195" t="s">
        <v>18</v>
      </c>
      <c r="L1195" s="1">
        <v>1968683870</v>
      </c>
      <c r="M1195" s="1">
        <v>-9982539</v>
      </c>
      <c r="N1195" s="1">
        <v>1958701331</v>
      </c>
      <c r="O1195" s="2" t="str">
        <f>+VLOOKUP(A1195,'comparacion amort'!$A:$U,5,FALSE)</f>
        <v>ZVUR</v>
      </c>
      <c r="P1195" s="5">
        <v>44927</v>
      </c>
      <c r="Q1195" s="2">
        <v>25</v>
      </c>
      <c r="R1195" s="2">
        <v>0</v>
      </c>
      <c r="S1195" s="11">
        <f t="shared" si="94"/>
        <v>25</v>
      </c>
      <c r="T1195" s="12">
        <f t="shared" si="90"/>
        <v>0</v>
      </c>
      <c r="U1195" s="7">
        <f t="shared" si="91"/>
        <v>2</v>
      </c>
      <c r="V1195" s="7">
        <f t="shared" si="92"/>
        <v>24</v>
      </c>
      <c r="W1195" s="7">
        <f t="shared" si="93"/>
        <v>10</v>
      </c>
      <c r="X1195" s="2" t="str">
        <f>+VLOOKUP(A1195,'comparacion amort'!$A:$U,10,FALSE)</f>
        <v>C32100</v>
      </c>
      <c r="Y1195" s="3">
        <f>+VLOOKUP(A1195,'comparacion amort'!$A:$U,19,FALSE)</f>
        <v>-9982539</v>
      </c>
      <c r="Z1195" s="7" t="str">
        <f>+VLOOKUP([1]!Tabla1[[#This Row],[Act.fijo]],'[1]clases de AF'!$A:$C,3,FALSE)</f>
        <v>P-OFICIN</v>
      </c>
    </row>
    <row r="1196" spans="1:26" x14ac:dyDescent="0.25">
      <c r="A1196">
        <v>11027</v>
      </c>
      <c r="B1196">
        <v>0</v>
      </c>
      <c r="C1196" t="s">
        <v>405</v>
      </c>
      <c r="D1196" t="s">
        <v>1112</v>
      </c>
      <c r="E1196" t="s">
        <v>1076</v>
      </c>
      <c r="F1196" t="s">
        <v>1077</v>
      </c>
      <c r="G1196">
        <v>1645013000</v>
      </c>
      <c r="H1196" t="s">
        <v>1078</v>
      </c>
      <c r="I1196" t="s">
        <v>1079</v>
      </c>
      <c r="K1196" t="s">
        <v>18</v>
      </c>
      <c r="L1196" s="1">
        <v>2699164592</v>
      </c>
      <c r="M1196" s="1">
        <v>-13686563</v>
      </c>
      <c r="N1196" s="1">
        <v>2685478029</v>
      </c>
      <c r="O1196" s="2" t="str">
        <f>+VLOOKUP(A1196,'comparacion amort'!$A:$U,5,FALSE)</f>
        <v>ZVUR</v>
      </c>
      <c r="P1196" s="5">
        <v>44927</v>
      </c>
      <c r="Q1196" s="2">
        <v>25</v>
      </c>
      <c r="R1196" s="2">
        <v>0</v>
      </c>
      <c r="S1196" s="11">
        <f t="shared" si="94"/>
        <v>25</v>
      </c>
      <c r="T1196" s="12">
        <f t="shared" si="90"/>
        <v>0</v>
      </c>
      <c r="U1196" s="7">
        <f t="shared" si="91"/>
        <v>2</v>
      </c>
      <c r="V1196" s="7">
        <f t="shared" si="92"/>
        <v>24</v>
      </c>
      <c r="W1196" s="7">
        <f t="shared" si="93"/>
        <v>10</v>
      </c>
      <c r="X1196" s="2" t="str">
        <f>+VLOOKUP(A1196,'comparacion amort'!$A:$U,10,FALSE)</f>
        <v>C32100</v>
      </c>
      <c r="Y1196" s="3">
        <f>+VLOOKUP(A1196,'comparacion amort'!$A:$U,19,FALSE)</f>
        <v>-13686563</v>
      </c>
      <c r="Z1196" s="7" t="str">
        <f>+VLOOKUP([1]!Tabla1[[#This Row],[Act.fijo]],'[1]clases de AF'!$A:$C,3,FALSE)</f>
        <v>P-OFICIN</v>
      </c>
    </row>
    <row r="1197" spans="1:26" x14ac:dyDescent="0.25">
      <c r="A1197">
        <v>11028</v>
      </c>
      <c r="B1197">
        <v>0</v>
      </c>
      <c r="C1197" t="s">
        <v>405</v>
      </c>
      <c r="D1197" t="s">
        <v>1113</v>
      </c>
      <c r="E1197" t="s">
        <v>1076</v>
      </c>
      <c r="F1197" t="s">
        <v>1077</v>
      </c>
      <c r="G1197">
        <v>1645013000</v>
      </c>
      <c r="H1197" t="s">
        <v>1078</v>
      </c>
      <c r="I1197" t="s">
        <v>1079</v>
      </c>
      <c r="K1197" t="s">
        <v>18</v>
      </c>
      <c r="L1197" s="1">
        <v>1292867017</v>
      </c>
      <c r="M1197" s="1">
        <v>-13657703</v>
      </c>
      <c r="N1197" s="1">
        <v>1279209314</v>
      </c>
      <c r="O1197" s="2" t="str">
        <f>+VLOOKUP(A1197,'comparacion amort'!$A:$U,5,FALSE)</f>
        <v>ZVUR</v>
      </c>
      <c r="P1197" s="5">
        <v>44927</v>
      </c>
      <c r="Q1197" s="2">
        <v>12</v>
      </c>
      <c r="R1197" s="2">
        <v>0</v>
      </c>
      <c r="S1197" s="11">
        <f t="shared" si="94"/>
        <v>12</v>
      </c>
      <c r="T1197" s="12">
        <f t="shared" si="90"/>
        <v>0</v>
      </c>
      <c r="U1197" s="7">
        <f t="shared" si="91"/>
        <v>2</v>
      </c>
      <c r="V1197" s="7">
        <f t="shared" si="92"/>
        <v>11</v>
      </c>
      <c r="W1197" s="7">
        <f t="shared" si="93"/>
        <v>10</v>
      </c>
      <c r="X1197" s="2" t="str">
        <f>+VLOOKUP(A1197,'comparacion amort'!$A:$U,10,FALSE)</f>
        <v>C32100</v>
      </c>
      <c r="Y1197" s="3">
        <f>+VLOOKUP(A1197,'comparacion amort'!$A:$U,19,FALSE)</f>
        <v>-13657703</v>
      </c>
      <c r="Z1197" s="7" t="str">
        <f>+VLOOKUP([1]!Tabla1[[#This Row],[Act.fijo]],'[1]clases de AF'!$A:$C,3,FALSE)</f>
        <v>P-CASAMA</v>
      </c>
    </row>
    <row r="1198" spans="1:26" x14ac:dyDescent="0.25">
      <c r="A1198">
        <v>11029</v>
      </c>
      <c r="B1198">
        <v>0</v>
      </c>
      <c r="C1198" t="s">
        <v>405</v>
      </c>
      <c r="D1198" t="s">
        <v>1114</v>
      </c>
      <c r="E1198" t="s">
        <v>1076</v>
      </c>
      <c r="F1198" t="s">
        <v>1077</v>
      </c>
      <c r="G1198">
        <v>1645013000</v>
      </c>
      <c r="H1198" t="s">
        <v>1078</v>
      </c>
      <c r="I1198" t="s">
        <v>1079</v>
      </c>
      <c r="K1198" t="s">
        <v>18</v>
      </c>
      <c r="L1198" s="1">
        <v>1307558687</v>
      </c>
      <c r="M1198" s="1">
        <v>-6630194</v>
      </c>
      <c r="N1198" s="1">
        <v>1300928493</v>
      </c>
      <c r="O1198" s="2" t="str">
        <f>+VLOOKUP(A1198,'comparacion amort'!$A:$U,5,FALSE)</f>
        <v>ZVUR</v>
      </c>
      <c r="P1198" s="5">
        <v>44927</v>
      </c>
      <c r="Q1198" s="2">
        <v>25</v>
      </c>
      <c r="R1198" s="2">
        <v>0</v>
      </c>
      <c r="S1198" s="11">
        <f t="shared" si="94"/>
        <v>25</v>
      </c>
      <c r="T1198" s="12">
        <f t="shared" si="90"/>
        <v>0</v>
      </c>
      <c r="U1198" s="7">
        <f t="shared" si="91"/>
        <v>2</v>
      </c>
      <c r="V1198" s="7">
        <f t="shared" si="92"/>
        <v>24</v>
      </c>
      <c r="W1198" s="7">
        <f t="shared" si="93"/>
        <v>10</v>
      </c>
      <c r="X1198" s="2" t="str">
        <f>+VLOOKUP(A1198,'comparacion amort'!$A:$U,10,FALSE)</f>
        <v>C32100</v>
      </c>
      <c r="Y1198" s="3">
        <f>+VLOOKUP(A1198,'comparacion amort'!$A:$U,19,FALSE)</f>
        <v>-6630194</v>
      </c>
      <c r="Z1198" s="7" t="str">
        <f>+VLOOKUP([1]!Tabla1[[#This Row],[Act.fijo]],'[1]clases de AF'!$A:$C,3,FALSE)</f>
        <v>P-CASAMA</v>
      </c>
    </row>
    <row r="1199" spans="1:26" x14ac:dyDescent="0.25">
      <c r="A1199">
        <v>11030</v>
      </c>
      <c r="B1199">
        <v>0</v>
      </c>
      <c r="C1199" t="s">
        <v>405</v>
      </c>
      <c r="D1199" t="s">
        <v>1115</v>
      </c>
      <c r="E1199" t="s">
        <v>1076</v>
      </c>
      <c r="F1199" t="s">
        <v>1077</v>
      </c>
      <c r="G1199">
        <v>1645013000</v>
      </c>
      <c r="H1199" t="s">
        <v>1078</v>
      </c>
      <c r="I1199" t="s">
        <v>1079</v>
      </c>
      <c r="K1199" t="s">
        <v>18</v>
      </c>
      <c r="L1199" s="1">
        <v>1968683870</v>
      </c>
      <c r="M1199" s="1">
        <v>-9982539</v>
      </c>
      <c r="N1199" s="1">
        <v>1958701331</v>
      </c>
      <c r="O1199" s="2" t="str">
        <f>+VLOOKUP(A1199,'comparacion amort'!$A:$U,5,FALSE)</f>
        <v>ZVUR</v>
      </c>
      <c r="P1199" s="5">
        <v>44927</v>
      </c>
      <c r="Q1199" s="2">
        <v>25</v>
      </c>
      <c r="R1199" s="2">
        <v>0</v>
      </c>
      <c r="S1199" s="11">
        <f t="shared" si="94"/>
        <v>25</v>
      </c>
      <c r="T1199" s="12">
        <f t="shared" si="90"/>
        <v>0</v>
      </c>
      <c r="U1199" s="7">
        <f t="shared" si="91"/>
        <v>2</v>
      </c>
      <c r="V1199" s="7">
        <f t="shared" si="92"/>
        <v>24</v>
      </c>
      <c r="W1199" s="7">
        <f t="shared" si="93"/>
        <v>10</v>
      </c>
      <c r="X1199" s="2" t="str">
        <f>+VLOOKUP(A1199,'comparacion amort'!$A:$U,10,FALSE)</f>
        <v>C32100</v>
      </c>
      <c r="Y1199" s="3">
        <f>+VLOOKUP(A1199,'comparacion amort'!$A:$U,19,FALSE)</f>
        <v>-9982539</v>
      </c>
      <c r="Z1199" s="7" t="str">
        <f>+VLOOKUP([1]!Tabla1[[#This Row],[Act.fijo]],'[1]clases de AF'!$A:$C,3,FALSE)</f>
        <v>P-CASAMA</v>
      </c>
    </row>
    <row r="1200" spans="1:26" x14ac:dyDescent="0.25">
      <c r="A1200">
        <v>11031</v>
      </c>
      <c r="B1200">
        <v>0</v>
      </c>
      <c r="C1200" t="s">
        <v>405</v>
      </c>
      <c r="D1200" t="s">
        <v>1116</v>
      </c>
      <c r="E1200" t="s">
        <v>1076</v>
      </c>
      <c r="F1200" t="s">
        <v>1077</v>
      </c>
      <c r="G1200">
        <v>1645013000</v>
      </c>
      <c r="H1200" t="s">
        <v>1078</v>
      </c>
      <c r="I1200" t="s">
        <v>1079</v>
      </c>
      <c r="K1200" t="s">
        <v>18</v>
      </c>
      <c r="L1200" s="1">
        <v>2699164587</v>
      </c>
      <c r="M1200" s="1">
        <v>-13686563</v>
      </c>
      <c r="N1200" s="1">
        <v>2685478024</v>
      </c>
      <c r="O1200" s="2" t="str">
        <f>+VLOOKUP(A1200,'comparacion amort'!$A:$U,5,FALSE)</f>
        <v>ZVUR</v>
      </c>
      <c r="P1200" s="5">
        <v>44927</v>
      </c>
      <c r="Q1200" s="2">
        <v>25</v>
      </c>
      <c r="R1200" s="2">
        <v>0</v>
      </c>
      <c r="S1200" s="11">
        <f t="shared" si="94"/>
        <v>25</v>
      </c>
      <c r="T1200" s="12">
        <f t="shared" si="90"/>
        <v>0</v>
      </c>
      <c r="U1200" s="7">
        <f t="shared" si="91"/>
        <v>2</v>
      </c>
      <c r="V1200" s="7">
        <f t="shared" si="92"/>
        <v>24</v>
      </c>
      <c r="W1200" s="7">
        <f t="shared" si="93"/>
        <v>10</v>
      </c>
      <c r="X1200" s="2" t="str">
        <f>+VLOOKUP(A1200,'comparacion amort'!$A:$U,10,FALSE)</f>
        <v>C32100</v>
      </c>
      <c r="Y1200" s="3">
        <f>+VLOOKUP(A1200,'comparacion amort'!$A:$U,19,FALSE)</f>
        <v>-13686563</v>
      </c>
      <c r="Z1200" s="7" t="str">
        <f>+VLOOKUP([1]!Tabla1[[#This Row],[Act.fijo]],'[1]clases de AF'!$A:$C,3,FALSE)</f>
        <v>P-EDCONT</v>
      </c>
    </row>
    <row r="1201" spans="1:26" x14ac:dyDescent="0.25">
      <c r="A1201">
        <v>11032</v>
      </c>
      <c r="B1201">
        <v>0</v>
      </c>
      <c r="C1201" t="s">
        <v>405</v>
      </c>
      <c r="D1201" t="s">
        <v>1117</v>
      </c>
      <c r="E1201" t="s">
        <v>1076</v>
      </c>
      <c r="F1201" t="s">
        <v>1077</v>
      </c>
      <c r="G1201">
        <v>1645013000</v>
      </c>
      <c r="H1201" t="s">
        <v>1078</v>
      </c>
      <c r="I1201" t="s">
        <v>1079</v>
      </c>
      <c r="K1201" t="s">
        <v>18</v>
      </c>
      <c r="L1201" s="1">
        <v>1292867017</v>
      </c>
      <c r="M1201" s="1">
        <v>-17956486</v>
      </c>
      <c r="N1201" s="1">
        <v>1274910531</v>
      </c>
      <c r="O1201" s="2" t="str">
        <f>+VLOOKUP(A1201,'comparacion amort'!$A:$U,5,FALSE)</f>
        <v>ZVUR</v>
      </c>
      <c r="P1201" s="5">
        <v>44927</v>
      </c>
      <c r="Q1201" s="2">
        <v>12</v>
      </c>
      <c r="R1201" s="2">
        <v>0</v>
      </c>
      <c r="S1201" s="11">
        <f t="shared" si="94"/>
        <v>12</v>
      </c>
      <c r="T1201" s="12">
        <f t="shared" si="90"/>
        <v>0</v>
      </c>
      <c r="U1201" s="7">
        <f t="shared" si="91"/>
        <v>2</v>
      </c>
      <c r="V1201" s="7">
        <f t="shared" si="92"/>
        <v>11</v>
      </c>
      <c r="W1201" s="7">
        <f t="shared" si="93"/>
        <v>10</v>
      </c>
      <c r="X1201" s="2" t="str">
        <f>+VLOOKUP(A1201,'comparacion amort'!$A:$U,10,FALSE)</f>
        <v>C32100</v>
      </c>
      <c r="Y1201" s="3">
        <f>+VLOOKUP(A1201,'comparacion amort'!$A:$U,19,FALSE)</f>
        <v>-17956486</v>
      </c>
      <c r="Z1201" s="7" t="str">
        <f>+VLOOKUP([1]!Tabla1[[#This Row],[Act.fijo]],'[1]clases de AF'!$A:$C,3,FALSE)</f>
        <v>P-EDCONT</v>
      </c>
    </row>
    <row r="1202" spans="1:26" x14ac:dyDescent="0.25">
      <c r="A1202">
        <v>11033</v>
      </c>
      <c r="B1202">
        <v>0</v>
      </c>
      <c r="C1202" t="s">
        <v>405</v>
      </c>
      <c r="D1202" t="s">
        <v>1118</v>
      </c>
      <c r="E1202" t="s">
        <v>1076</v>
      </c>
      <c r="F1202" t="s">
        <v>1077</v>
      </c>
      <c r="G1202">
        <v>1645013000</v>
      </c>
      <c r="H1202" t="s">
        <v>1078</v>
      </c>
      <c r="I1202" t="s">
        <v>1079</v>
      </c>
      <c r="K1202" t="s">
        <v>18</v>
      </c>
      <c r="L1202" s="1">
        <v>1307558687</v>
      </c>
      <c r="M1202" s="1">
        <v>-6630194</v>
      </c>
      <c r="N1202" s="1">
        <v>1300928493</v>
      </c>
      <c r="O1202" s="2" t="str">
        <f>+VLOOKUP(A1202,'comparacion amort'!$A:$U,5,FALSE)</f>
        <v>ZVUR</v>
      </c>
      <c r="P1202" s="5">
        <v>44927</v>
      </c>
      <c r="Q1202" s="2">
        <v>25</v>
      </c>
      <c r="R1202" s="2">
        <v>0</v>
      </c>
      <c r="S1202" s="11">
        <f t="shared" si="94"/>
        <v>25</v>
      </c>
      <c r="T1202" s="12">
        <f t="shared" si="90"/>
        <v>0</v>
      </c>
      <c r="U1202" s="7">
        <f t="shared" si="91"/>
        <v>2</v>
      </c>
      <c r="V1202" s="7">
        <f t="shared" si="92"/>
        <v>24</v>
      </c>
      <c r="W1202" s="7">
        <f t="shared" si="93"/>
        <v>10</v>
      </c>
      <c r="X1202" s="2" t="str">
        <f>+VLOOKUP(A1202,'comparacion amort'!$A:$U,10,FALSE)</f>
        <v>C32100</v>
      </c>
      <c r="Y1202" s="3">
        <f>+VLOOKUP(A1202,'comparacion amort'!$A:$U,19,FALSE)</f>
        <v>-6630194</v>
      </c>
      <c r="Z1202" s="7" t="str">
        <f>+VLOOKUP([1]!Tabla1[[#This Row],[Act.fijo]],'[1]clases de AF'!$A:$C,3,FALSE)</f>
        <v>P-EDCONT</v>
      </c>
    </row>
    <row r="1203" spans="1:26" x14ac:dyDescent="0.25">
      <c r="A1203">
        <v>11035</v>
      </c>
      <c r="B1203">
        <v>0</v>
      </c>
      <c r="C1203" t="s">
        <v>405</v>
      </c>
      <c r="D1203" t="s">
        <v>1119</v>
      </c>
      <c r="E1203" t="s">
        <v>1076</v>
      </c>
      <c r="F1203" t="s">
        <v>1077</v>
      </c>
      <c r="G1203">
        <v>1645013000</v>
      </c>
      <c r="H1203" t="s">
        <v>1078</v>
      </c>
      <c r="I1203" t="s">
        <v>1079</v>
      </c>
      <c r="K1203" t="s">
        <v>18</v>
      </c>
      <c r="L1203" s="1">
        <v>2894259120</v>
      </c>
      <c r="M1203" s="1">
        <v>-16079217</v>
      </c>
      <c r="N1203" s="1">
        <v>2878179903</v>
      </c>
      <c r="O1203" s="2" t="str">
        <f>+VLOOKUP(A1203,'comparacion amort'!$A:$U,5,FALSE)</f>
        <v>ZVUR</v>
      </c>
      <c r="P1203" s="5">
        <v>44927</v>
      </c>
      <c r="Q1203" s="2">
        <v>30</v>
      </c>
      <c r="R1203" s="2">
        <v>0</v>
      </c>
      <c r="S1203" s="11">
        <f t="shared" si="94"/>
        <v>30</v>
      </c>
      <c r="T1203" s="12">
        <f t="shared" si="90"/>
        <v>0</v>
      </c>
      <c r="U1203" s="7">
        <f t="shared" si="91"/>
        <v>2</v>
      </c>
      <c r="V1203" s="7">
        <f t="shared" si="92"/>
        <v>29</v>
      </c>
      <c r="W1203" s="7">
        <f t="shared" si="93"/>
        <v>10</v>
      </c>
      <c r="X1203" s="2" t="str">
        <f>+VLOOKUP(A1203,'comparacion amort'!$A:$U,10,FALSE)</f>
        <v>C32100</v>
      </c>
      <c r="Y1203" s="3">
        <f>+VLOOKUP(A1203,'comparacion amort'!$A:$U,19,FALSE)</f>
        <v>-16079217</v>
      </c>
      <c r="Z1203" s="7" t="str">
        <f>+VLOOKUP([1]!Tabla1[[#This Row],[Act.fijo]],'[1]clases de AF'!$A:$C,3,FALSE)</f>
        <v>P-EDCONT</v>
      </c>
    </row>
    <row r="1204" spans="1:26" x14ac:dyDescent="0.25">
      <c r="A1204">
        <v>11036</v>
      </c>
      <c r="B1204">
        <v>0</v>
      </c>
      <c r="C1204" t="s">
        <v>405</v>
      </c>
      <c r="D1204" t="s">
        <v>1120</v>
      </c>
      <c r="E1204" t="s">
        <v>1076</v>
      </c>
      <c r="F1204" t="s">
        <v>1077</v>
      </c>
      <c r="G1204">
        <v>1645013000</v>
      </c>
      <c r="H1204" t="s">
        <v>1078</v>
      </c>
      <c r="I1204" t="s">
        <v>1079</v>
      </c>
      <c r="K1204" t="s">
        <v>18</v>
      </c>
      <c r="L1204" s="1">
        <v>161608379</v>
      </c>
      <c r="M1204" s="1">
        <v>-1346736</v>
      </c>
      <c r="N1204" s="1">
        <v>160261643</v>
      </c>
      <c r="O1204" s="2" t="str">
        <f>+VLOOKUP(A1204,'comparacion amort'!$A:$U,5,FALSE)</f>
        <v>ZVUR</v>
      </c>
      <c r="P1204" s="5">
        <v>44927</v>
      </c>
      <c r="Q1204" s="2">
        <v>20</v>
      </c>
      <c r="R1204" s="2">
        <v>0</v>
      </c>
      <c r="S1204" s="11">
        <f t="shared" si="94"/>
        <v>20</v>
      </c>
      <c r="T1204" s="12">
        <f t="shared" si="90"/>
        <v>0</v>
      </c>
      <c r="U1204" s="7">
        <f t="shared" si="91"/>
        <v>2</v>
      </c>
      <c r="V1204" s="7">
        <f t="shared" si="92"/>
        <v>19</v>
      </c>
      <c r="W1204" s="7">
        <f t="shared" si="93"/>
        <v>10</v>
      </c>
      <c r="X1204" s="2" t="str">
        <f>+VLOOKUP(A1204,'comparacion amort'!$A:$U,10,FALSE)</f>
        <v>C32100</v>
      </c>
      <c r="Y1204" s="3">
        <f>+VLOOKUP(A1204,'comparacion amort'!$A:$U,19,FALSE)</f>
        <v>-1346736</v>
      </c>
      <c r="Z1204" s="7" t="str">
        <f>+VLOOKUP([1]!Tabla1[[#This Row],[Act.fijo]],'[1]clases de AF'!$A:$C,3,FALSE)</f>
        <v>P-EDCONT</v>
      </c>
    </row>
    <row r="1205" spans="1:26" x14ac:dyDescent="0.25">
      <c r="A1205">
        <v>11037</v>
      </c>
      <c r="B1205">
        <v>0</v>
      </c>
      <c r="C1205" t="s">
        <v>405</v>
      </c>
      <c r="D1205" t="s">
        <v>1121</v>
      </c>
      <c r="E1205" t="s">
        <v>1076</v>
      </c>
      <c r="F1205" t="s">
        <v>1077</v>
      </c>
      <c r="G1205">
        <v>1645013000</v>
      </c>
      <c r="H1205" t="s">
        <v>1078</v>
      </c>
      <c r="I1205" t="s">
        <v>1079</v>
      </c>
      <c r="K1205" t="s">
        <v>18</v>
      </c>
      <c r="L1205" s="1">
        <v>1381017045</v>
      </c>
      <c r="M1205" s="1">
        <v>-5835564</v>
      </c>
      <c r="N1205" s="1">
        <v>1375181481</v>
      </c>
      <c r="O1205" s="2" t="str">
        <f>+VLOOKUP(A1205,'comparacion amort'!$A:$U,5,FALSE)</f>
        <v>ZVUR</v>
      </c>
      <c r="P1205" s="5">
        <v>44927</v>
      </c>
      <c r="Q1205" s="2">
        <v>30</v>
      </c>
      <c r="R1205" s="2">
        <v>0</v>
      </c>
      <c r="S1205" s="11">
        <f t="shared" si="94"/>
        <v>30</v>
      </c>
      <c r="T1205" s="12">
        <f t="shared" si="90"/>
        <v>0</v>
      </c>
      <c r="U1205" s="7">
        <f t="shared" si="91"/>
        <v>2</v>
      </c>
      <c r="V1205" s="7">
        <f t="shared" si="92"/>
        <v>29</v>
      </c>
      <c r="W1205" s="7">
        <f t="shared" si="93"/>
        <v>10</v>
      </c>
      <c r="X1205" s="2" t="str">
        <f>+VLOOKUP(A1205,'comparacion amort'!$A:$U,10,FALSE)</f>
        <v>C32100</v>
      </c>
      <c r="Y1205" s="3">
        <f>+VLOOKUP(A1205,'comparacion amort'!$A:$U,19,FALSE)</f>
        <v>-2917782</v>
      </c>
      <c r="Z1205" s="7" t="str">
        <f>+VLOOKUP([1]!Tabla1[[#This Row],[Act.fijo]],'[1]clases de AF'!$A:$C,3,FALSE)</f>
        <v>P-EDCONT</v>
      </c>
    </row>
    <row r="1206" spans="1:26" x14ac:dyDescent="0.25">
      <c r="A1206">
        <v>11038</v>
      </c>
      <c r="B1206">
        <v>0</v>
      </c>
      <c r="C1206" t="s">
        <v>405</v>
      </c>
      <c r="D1206" t="s">
        <v>1122</v>
      </c>
      <c r="E1206" t="s">
        <v>1076</v>
      </c>
      <c r="F1206" t="s">
        <v>1077</v>
      </c>
      <c r="G1206">
        <v>1645013000</v>
      </c>
      <c r="H1206" t="s">
        <v>1078</v>
      </c>
      <c r="I1206" t="s">
        <v>1079</v>
      </c>
      <c r="K1206" t="s">
        <v>18</v>
      </c>
      <c r="L1206" s="1">
        <v>2247825614</v>
      </c>
      <c r="M1206" s="1">
        <v>-9498312</v>
      </c>
      <c r="N1206" s="1">
        <v>2238327302</v>
      </c>
      <c r="O1206" s="2" t="str">
        <f>+VLOOKUP(A1206,'comparacion amort'!$A:$U,5,FALSE)</f>
        <v>ZVUR</v>
      </c>
      <c r="P1206" s="5">
        <v>44927</v>
      </c>
      <c r="Q1206" s="2">
        <v>30</v>
      </c>
      <c r="R1206" s="2">
        <v>0</v>
      </c>
      <c r="S1206" s="11">
        <f t="shared" si="94"/>
        <v>30</v>
      </c>
      <c r="T1206" s="12">
        <f t="shared" si="90"/>
        <v>0</v>
      </c>
      <c r="U1206" s="7">
        <f t="shared" si="91"/>
        <v>2</v>
      </c>
      <c r="V1206" s="7">
        <f t="shared" si="92"/>
        <v>29</v>
      </c>
      <c r="W1206" s="7">
        <f t="shared" si="93"/>
        <v>10</v>
      </c>
      <c r="X1206" s="2" t="str">
        <f>+VLOOKUP(A1206,'comparacion amort'!$A:$U,10,FALSE)</f>
        <v>C32100</v>
      </c>
      <c r="Y1206" s="3">
        <f>+VLOOKUP(A1206,'comparacion amort'!$A:$U,19,FALSE)</f>
        <v>-9498312</v>
      </c>
      <c r="Z1206" s="7" t="str">
        <f>+VLOOKUP([1]!Tabla1[[#This Row],[Act.fijo]],'[1]clases de AF'!$A:$C,3,FALSE)</f>
        <v>P-EDCONT</v>
      </c>
    </row>
    <row r="1207" spans="1:26" x14ac:dyDescent="0.25">
      <c r="A1207">
        <v>11039</v>
      </c>
      <c r="B1207">
        <v>0</v>
      </c>
      <c r="C1207" t="s">
        <v>405</v>
      </c>
      <c r="D1207" t="s">
        <v>1123</v>
      </c>
      <c r="E1207" t="s">
        <v>1076</v>
      </c>
      <c r="F1207" t="s">
        <v>1077</v>
      </c>
      <c r="G1207">
        <v>1645013000</v>
      </c>
      <c r="H1207" t="s">
        <v>1078</v>
      </c>
      <c r="I1207" t="s">
        <v>1079</v>
      </c>
      <c r="K1207" t="s">
        <v>18</v>
      </c>
      <c r="L1207" s="1">
        <v>8491785644</v>
      </c>
      <c r="M1207" s="1">
        <v>-35882512</v>
      </c>
      <c r="N1207" s="1">
        <v>8455903132</v>
      </c>
      <c r="O1207" s="2" t="str">
        <f>+VLOOKUP(A1207,'comparacion amort'!$A:$U,5,FALSE)</f>
        <v>ZVUR</v>
      </c>
      <c r="P1207" s="5">
        <v>44927</v>
      </c>
      <c r="Q1207" s="2">
        <v>30</v>
      </c>
      <c r="R1207" s="2">
        <v>0</v>
      </c>
      <c r="S1207" s="11">
        <f t="shared" si="94"/>
        <v>30</v>
      </c>
      <c r="T1207" s="12">
        <f t="shared" si="90"/>
        <v>0</v>
      </c>
      <c r="U1207" s="7">
        <f t="shared" si="91"/>
        <v>2</v>
      </c>
      <c r="V1207" s="7">
        <f t="shared" si="92"/>
        <v>29</v>
      </c>
      <c r="W1207" s="7">
        <f t="shared" si="93"/>
        <v>10</v>
      </c>
      <c r="X1207" s="2" t="str">
        <f>+VLOOKUP(A1207,'comparacion amort'!$A:$U,10,FALSE)</f>
        <v>C32100</v>
      </c>
      <c r="Y1207" s="3">
        <f>+VLOOKUP(A1207,'comparacion amort'!$A:$U,19,FALSE)</f>
        <v>-17941256</v>
      </c>
      <c r="Z1207" s="7" t="str">
        <f>+VLOOKUP([1]!Tabla1[[#This Row],[Act.fijo]],'[1]clases de AF'!$A:$C,3,FALSE)</f>
        <v>P-EDCONT</v>
      </c>
    </row>
    <row r="1208" spans="1:26" x14ac:dyDescent="0.25">
      <c r="A1208">
        <v>11040</v>
      </c>
      <c r="B1208">
        <v>0</v>
      </c>
      <c r="C1208" t="s">
        <v>405</v>
      </c>
      <c r="D1208" t="s">
        <v>1124</v>
      </c>
      <c r="E1208" t="s">
        <v>1076</v>
      </c>
      <c r="F1208" t="s">
        <v>1077</v>
      </c>
      <c r="G1208">
        <v>1645013000</v>
      </c>
      <c r="H1208" t="s">
        <v>1078</v>
      </c>
      <c r="I1208" t="s">
        <v>1079</v>
      </c>
      <c r="K1208" t="s">
        <v>18</v>
      </c>
      <c r="L1208" s="1">
        <v>4010826091</v>
      </c>
      <c r="M1208" s="1">
        <v>-22282367</v>
      </c>
      <c r="N1208" s="1">
        <v>3988543724</v>
      </c>
      <c r="O1208" s="2" t="str">
        <f>+VLOOKUP(A1208,'comparacion amort'!$A:$U,5,FALSE)</f>
        <v>ZVUR</v>
      </c>
      <c r="P1208" s="5">
        <v>44927</v>
      </c>
      <c r="Q1208" s="2">
        <v>30</v>
      </c>
      <c r="R1208" s="2">
        <v>0</v>
      </c>
      <c r="S1208" s="11">
        <f t="shared" si="94"/>
        <v>30</v>
      </c>
      <c r="T1208" s="12">
        <f t="shared" si="90"/>
        <v>0</v>
      </c>
      <c r="U1208" s="7">
        <f t="shared" si="91"/>
        <v>2</v>
      </c>
      <c r="V1208" s="7">
        <f t="shared" si="92"/>
        <v>29</v>
      </c>
      <c r="W1208" s="7">
        <f t="shared" si="93"/>
        <v>10</v>
      </c>
      <c r="X1208" s="2" t="str">
        <f>+VLOOKUP(A1208,'comparacion amort'!$A:$U,10,FALSE)</f>
        <v>C32100</v>
      </c>
      <c r="Y1208" s="3">
        <f>+VLOOKUP(A1208,'comparacion amort'!$A:$U,19,FALSE)</f>
        <v>-22282367</v>
      </c>
      <c r="Z1208" s="7" t="str">
        <f>+VLOOKUP([1]!Tabla1[[#This Row],[Act.fijo]],'[1]clases de AF'!$A:$C,3,FALSE)</f>
        <v>P-EDCONT</v>
      </c>
    </row>
    <row r="1209" spans="1:26" x14ac:dyDescent="0.25">
      <c r="A1209">
        <v>11041</v>
      </c>
      <c r="B1209">
        <v>0</v>
      </c>
      <c r="C1209" t="s">
        <v>405</v>
      </c>
      <c r="D1209" t="s">
        <v>1125</v>
      </c>
      <c r="E1209" t="s">
        <v>1076</v>
      </c>
      <c r="F1209" t="s">
        <v>1077</v>
      </c>
      <c r="G1209">
        <v>1645013000</v>
      </c>
      <c r="H1209" t="s">
        <v>1078</v>
      </c>
      <c r="I1209" t="s">
        <v>1079</v>
      </c>
      <c r="K1209" t="s">
        <v>18</v>
      </c>
      <c r="L1209" s="1">
        <v>2350667304</v>
      </c>
      <c r="M1209" s="1">
        <v>-9932874</v>
      </c>
      <c r="N1209" s="1">
        <v>2340734430</v>
      </c>
      <c r="O1209" s="2" t="str">
        <f>+VLOOKUP(A1209,'comparacion amort'!$A:$U,5,FALSE)</f>
        <v>ZVUR</v>
      </c>
      <c r="P1209" s="5">
        <v>44927</v>
      </c>
      <c r="Q1209" s="2">
        <v>30</v>
      </c>
      <c r="R1209" s="2">
        <v>0</v>
      </c>
      <c r="S1209" s="11">
        <f t="shared" si="94"/>
        <v>30</v>
      </c>
      <c r="T1209" s="12">
        <f t="shared" si="90"/>
        <v>0</v>
      </c>
      <c r="U1209" s="7">
        <f t="shared" si="91"/>
        <v>2</v>
      </c>
      <c r="V1209" s="7">
        <f t="shared" si="92"/>
        <v>29</v>
      </c>
      <c r="W1209" s="7">
        <f t="shared" si="93"/>
        <v>10</v>
      </c>
      <c r="X1209" s="2" t="str">
        <f>+VLOOKUP(A1209,'comparacion amort'!$A:$U,10,FALSE)</f>
        <v>C32100</v>
      </c>
      <c r="Y1209" s="3">
        <f>+VLOOKUP(A1209,'comparacion amort'!$A:$U,19,FALSE)</f>
        <v>-4966437</v>
      </c>
      <c r="Z1209" s="7" t="str">
        <f>+VLOOKUP([1]!Tabla1[[#This Row],[Act.fijo]],'[1]clases de AF'!$A:$C,3,FALSE)</f>
        <v>P-MEJPA</v>
      </c>
    </row>
    <row r="1210" spans="1:26" x14ac:dyDescent="0.25">
      <c r="A1210">
        <v>11042</v>
      </c>
      <c r="B1210">
        <v>0</v>
      </c>
      <c r="C1210" t="s">
        <v>405</v>
      </c>
      <c r="D1210" t="s">
        <v>1126</v>
      </c>
      <c r="E1210" t="s">
        <v>1076</v>
      </c>
      <c r="F1210" t="s">
        <v>1077</v>
      </c>
      <c r="G1210">
        <v>1645013000</v>
      </c>
      <c r="H1210" t="s">
        <v>1078</v>
      </c>
      <c r="I1210" t="s">
        <v>1079</v>
      </c>
      <c r="K1210" t="s">
        <v>18</v>
      </c>
      <c r="L1210" s="1">
        <v>808041885</v>
      </c>
      <c r="M1210" s="1">
        <v>-8978242</v>
      </c>
      <c r="N1210" s="1">
        <v>799063643</v>
      </c>
      <c r="O1210" s="2" t="str">
        <f>+VLOOKUP(A1210,'comparacion amort'!$A:$U,5,FALSE)</f>
        <v>ZVUR</v>
      </c>
      <c r="P1210" s="5">
        <v>44927</v>
      </c>
      <c r="Q1210" s="2">
        <v>15</v>
      </c>
      <c r="R1210" s="2">
        <v>0</v>
      </c>
      <c r="S1210" s="11">
        <f t="shared" si="94"/>
        <v>15</v>
      </c>
      <c r="T1210" s="12">
        <f t="shared" si="90"/>
        <v>0</v>
      </c>
      <c r="U1210" s="7">
        <f t="shared" si="91"/>
        <v>2</v>
      </c>
      <c r="V1210" s="7">
        <f t="shared" si="92"/>
        <v>14</v>
      </c>
      <c r="W1210" s="7">
        <f t="shared" si="93"/>
        <v>10</v>
      </c>
      <c r="X1210" s="2" t="str">
        <f>+VLOOKUP(A1210,'comparacion amort'!$A:$U,10,FALSE)</f>
        <v>C32100</v>
      </c>
      <c r="Y1210" s="3">
        <f>+VLOOKUP(A1210,'comparacion amort'!$A:$U,19,FALSE)</f>
        <v>-4489121</v>
      </c>
      <c r="Z1210" s="7" t="str">
        <f>+VLOOKUP([1]!Tabla1[[#This Row],[Act.fijo]],'[1]clases de AF'!$A:$C,3,FALSE)</f>
        <v>P-EDCONT</v>
      </c>
    </row>
    <row r="1211" spans="1:26" x14ac:dyDescent="0.25">
      <c r="A1211">
        <v>11043</v>
      </c>
      <c r="B1211">
        <v>0</v>
      </c>
      <c r="C1211" t="s">
        <v>405</v>
      </c>
      <c r="D1211" t="s">
        <v>1127</v>
      </c>
      <c r="E1211" t="s">
        <v>1076</v>
      </c>
      <c r="F1211" t="s">
        <v>1077</v>
      </c>
      <c r="G1211">
        <v>1645013000</v>
      </c>
      <c r="H1211" t="s">
        <v>1078</v>
      </c>
      <c r="I1211" t="s">
        <v>1079</v>
      </c>
      <c r="K1211" t="s">
        <v>18</v>
      </c>
      <c r="L1211" s="1">
        <v>808041885</v>
      </c>
      <c r="M1211" s="1">
        <v>-5386944</v>
      </c>
      <c r="N1211" s="1">
        <v>802654941</v>
      </c>
      <c r="O1211" s="2" t="str">
        <f>+VLOOKUP(A1211,'comparacion amort'!$A:$U,5,FALSE)</f>
        <v>ZVUR</v>
      </c>
      <c r="P1211" s="5">
        <v>44927</v>
      </c>
      <c r="Q1211" s="2">
        <v>25</v>
      </c>
      <c r="R1211" s="2">
        <v>0</v>
      </c>
      <c r="S1211" s="11">
        <f t="shared" si="94"/>
        <v>25</v>
      </c>
      <c r="T1211" s="12">
        <f t="shared" si="90"/>
        <v>0</v>
      </c>
      <c r="U1211" s="7">
        <f t="shared" si="91"/>
        <v>2</v>
      </c>
      <c r="V1211" s="7">
        <f t="shared" si="92"/>
        <v>24</v>
      </c>
      <c r="W1211" s="7">
        <f t="shared" si="93"/>
        <v>10</v>
      </c>
      <c r="X1211" s="2" t="str">
        <f>+VLOOKUP(A1211,'comparacion amort'!$A:$U,10,FALSE)</f>
        <v>C32100</v>
      </c>
      <c r="Y1211" s="3">
        <f>+VLOOKUP(A1211,'comparacion amort'!$A:$U,19,FALSE)</f>
        <v>-2693472</v>
      </c>
      <c r="Z1211" s="7" t="str">
        <f>+VLOOKUP([1]!Tabla1[[#This Row],[Act.fijo]],'[1]clases de AF'!$A:$C,3,FALSE)</f>
        <v>P-CASAMA</v>
      </c>
    </row>
    <row r="1212" spans="1:26" x14ac:dyDescent="0.25">
      <c r="A1212">
        <v>11044</v>
      </c>
      <c r="B1212">
        <v>0</v>
      </c>
      <c r="C1212" t="s">
        <v>405</v>
      </c>
      <c r="D1212" t="s">
        <v>1128</v>
      </c>
      <c r="E1212" t="s">
        <v>1076</v>
      </c>
      <c r="F1212" t="s">
        <v>1077</v>
      </c>
      <c r="G1212">
        <v>1645013000</v>
      </c>
      <c r="H1212" t="s">
        <v>1078</v>
      </c>
      <c r="I1212" t="s">
        <v>1079</v>
      </c>
      <c r="K1212" t="s">
        <v>18</v>
      </c>
      <c r="L1212" s="1">
        <v>279141743</v>
      </c>
      <c r="M1212" s="1">
        <v>-3101574</v>
      </c>
      <c r="N1212" s="1">
        <v>276040169</v>
      </c>
      <c r="O1212" s="2" t="str">
        <f>+VLOOKUP(A1212,'comparacion amort'!$A:$U,5,FALSE)</f>
        <v>ZVUR</v>
      </c>
      <c r="P1212" s="5">
        <v>44927</v>
      </c>
      <c r="Q1212" s="2">
        <v>15</v>
      </c>
      <c r="R1212" s="2">
        <v>0</v>
      </c>
      <c r="S1212" s="11">
        <f t="shared" si="94"/>
        <v>15</v>
      </c>
      <c r="T1212" s="12">
        <f t="shared" si="90"/>
        <v>0</v>
      </c>
      <c r="U1212" s="7">
        <f t="shared" si="91"/>
        <v>2</v>
      </c>
      <c r="V1212" s="7">
        <f t="shared" si="92"/>
        <v>14</v>
      </c>
      <c r="W1212" s="7">
        <f t="shared" si="93"/>
        <v>10</v>
      </c>
      <c r="X1212" s="2" t="str">
        <f>+VLOOKUP(A1212,'comparacion amort'!$A:$U,10,FALSE)</f>
        <v>C32100</v>
      </c>
      <c r="Y1212" s="3">
        <f>+VLOOKUP(A1212,'comparacion amort'!$A:$U,19,FALSE)</f>
        <v>-1550787</v>
      </c>
      <c r="Z1212" s="7" t="str">
        <f>+VLOOKUP([1]!Tabla1[[#This Row],[Act.fijo]],'[1]clases de AF'!$A:$C,3,FALSE)</f>
        <v>P-EDCONT</v>
      </c>
    </row>
    <row r="1213" spans="1:26" x14ac:dyDescent="0.25">
      <c r="A1213">
        <v>11045</v>
      </c>
      <c r="B1213">
        <v>0</v>
      </c>
      <c r="C1213" t="s">
        <v>405</v>
      </c>
      <c r="D1213" t="s">
        <v>1129</v>
      </c>
      <c r="E1213" t="s">
        <v>1076</v>
      </c>
      <c r="F1213" t="s">
        <v>1077</v>
      </c>
      <c r="G1213">
        <v>1645013000</v>
      </c>
      <c r="H1213" t="s">
        <v>1078</v>
      </c>
      <c r="I1213" t="s">
        <v>1079</v>
      </c>
      <c r="K1213" t="s">
        <v>18</v>
      </c>
      <c r="L1213" s="1">
        <v>7566779372</v>
      </c>
      <c r="M1213" s="1">
        <v>-42037663</v>
      </c>
      <c r="N1213" s="1">
        <v>7524741709</v>
      </c>
      <c r="O1213" s="2" t="str">
        <f>+VLOOKUP(A1213,'comparacion amort'!$A:$U,5,FALSE)</f>
        <v>ZVUR</v>
      </c>
      <c r="P1213" s="5">
        <v>44927</v>
      </c>
      <c r="Q1213" s="2">
        <v>30</v>
      </c>
      <c r="R1213" s="2">
        <v>0</v>
      </c>
      <c r="S1213" s="11">
        <f t="shared" si="94"/>
        <v>30</v>
      </c>
      <c r="T1213" s="12">
        <f t="shared" si="90"/>
        <v>0</v>
      </c>
      <c r="U1213" s="7">
        <f t="shared" si="91"/>
        <v>2</v>
      </c>
      <c r="V1213" s="7">
        <f t="shared" si="92"/>
        <v>29</v>
      </c>
      <c r="W1213" s="7">
        <f t="shared" si="93"/>
        <v>10</v>
      </c>
      <c r="X1213" s="2" t="str">
        <f>+VLOOKUP(A1213,'comparacion amort'!$A:$U,10,FALSE)</f>
        <v>C32100</v>
      </c>
      <c r="Y1213" s="3">
        <f>+VLOOKUP(A1213,'comparacion amort'!$A:$U,19,FALSE)</f>
        <v>-42037663</v>
      </c>
      <c r="Z1213" s="7" t="str">
        <f>+VLOOKUP([1]!Tabla1[[#This Row],[Act.fijo]],'[1]clases de AF'!$A:$C,3,FALSE)</f>
        <v>P-CASAMA</v>
      </c>
    </row>
    <row r="1214" spans="1:26" x14ac:dyDescent="0.25">
      <c r="A1214">
        <v>11046</v>
      </c>
      <c r="B1214">
        <v>0</v>
      </c>
      <c r="C1214" t="s">
        <v>405</v>
      </c>
      <c r="D1214" t="s">
        <v>1130</v>
      </c>
      <c r="E1214" t="s">
        <v>1076</v>
      </c>
      <c r="F1214" t="s">
        <v>1077</v>
      </c>
      <c r="G1214">
        <v>1645013000</v>
      </c>
      <c r="H1214" t="s">
        <v>1078</v>
      </c>
      <c r="I1214" t="s">
        <v>1079</v>
      </c>
      <c r="K1214" t="s">
        <v>18</v>
      </c>
      <c r="L1214" s="1">
        <v>6840746308</v>
      </c>
      <c r="M1214" s="1">
        <v>-38004146</v>
      </c>
      <c r="N1214" s="1">
        <v>6802742162</v>
      </c>
      <c r="O1214" s="2" t="str">
        <f>+VLOOKUP(A1214,'comparacion amort'!$A:$U,5,FALSE)</f>
        <v>ZVUR</v>
      </c>
      <c r="P1214" s="5">
        <v>44927</v>
      </c>
      <c r="Q1214" s="2">
        <v>30</v>
      </c>
      <c r="R1214" s="2">
        <v>0</v>
      </c>
      <c r="S1214" s="11">
        <f t="shared" si="94"/>
        <v>30</v>
      </c>
      <c r="T1214" s="12">
        <f t="shared" si="90"/>
        <v>0</v>
      </c>
      <c r="U1214" s="7">
        <f t="shared" si="91"/>
        <v>2</v>
      </c>
      <c r="V1214" s="7">
        <f t="shared" si="92"/>
        <v>29</v>
      </c>
      <c r="W1214" s="7">
        <f t="shared" si="93"/>
        <v>10</v>
      </c>
      <c r="X1214" s="2" t="str">
        <f>+VLOOKUP(A1214,'comparacion amort'!$A:$U,10,FALSE)</f>
        <v>C32100</v>
      </c>
      <c r="Y1214" s="3">
        <f>+VLOOKUP(A1214,'comparacion amort'!$A:$U,19,FALSE)</f>
        <v>-38004146</v>
      </c>
      <c r="Z1214" s="7" t="str">
        <f>+VLOOKUP([1]!Tabla1[[#This Row],[Act.fijo]],'[1]clases de AF'!$A:$C,3,FALSE)</f>
        <v>P-EDCONT</v>
      </c>
    </row>
    <row r="1215" spans="1:26" x14ac:dyDescent="0.25">
      <c r="A1215">
        <v>11047</v>
      </c>
      <c r="B1215">
        <v>0</v>
      </c>
      <c r="C1215" t="s">
        <v>405</v>
      </c>
      <c r="D1215" t="s">
        <v>1131</v>
      </c>
      <c r="E1215" t="s">
        <v>1076</v>
      </c>
      <c r="F1215" t="s">
        <v>1077</v>
      </c>
      <c r="G1215">
        <v>1645013000</v>
      </c>
      <c r="H1215" t="s">
        <v>1078</v>
      </c>
      <c r="I1215" t="s">
        <v>1079</v>
      </c>
      <c r="K1215" t="s">
        <v>18</v>
      </c>
      <c r="L1215" s="1">
        <v>42147840515</v>
      </c>
      <c r="M1215" s="1">
        <v>-234154669</v>
      </c>
      <c r="N1215" s="1">
        <v>41913685846</v>
      </c>
      <c r="O1215" s="2" t="str">
        <f>+VLOOKUP(A1215,'comparacion amort'!$A:$U,5,FALSE)</f>
        <v>ZVUR</v>
      </c>
      <c r="P1215" s="5">
        <v>44927</v>
      </c>
      <c r="Q1215" s="2">
        <v>30</v>
      </c>
      <c r="R1215" s="2">
        <v>0</v>
      </c>
      <c r="S1215" s="11">
        <f t="shared" si="94"/>
        <v>30</v>
      </c>
      <c r="T1215" s="12">
        <f t="shared" si="90"/>
        <v>0</v>
      </c>
      <c r="U1215" s="7">
        <f t="shared" si="91"/>
        <v>2</v>
      </c>
      <c r="V1215" s="7">
        <f t="shared" si="92"/>
        <v>29</v>
      </c>
      <c r="W1215" s="7">
        <f t="shared" si="93"/>
        <v>10</v>
      </c>
      <c r="X1215" s="2" t="str">
        <f>+VLOOKUP(A1215,'comparacion amort'!$A:$U,10,FALSE)</f>
        <v>C32100</v>
      </c>
      <c r="Y1215" s="3">
        <f>+VLOOKUP(A1215,'comparacion amort'!$A:$U,19,FALSE)</f>
        <v>-234154669</v>
      </c>
      <c r="Z1215" s="7" t="str">
        <f>+VLOOKUP([1]!Tabla1[[#This Row],[Act.fijo]],'[1]clases de AF'!$A:$C,3,FALSE)</f>
        <v>P-CASAMA</v>
      </c>
    </row>
    <row r="1216" spans="1:26" x14ac:dyDescent="0.25">
      <c r="A1216">
        <v>11048</v>
      </c>
      <c r="B1216">
        <v>0</v>
      </c>
      <c r="C1216" t="s">
        <v>405</v>
      </c>
      <c r="D1216" t="s">
        <v>1132</v>
      </c>
      <c r="E1216" t="s">
        <v>1076</v>
      </c>
      <c r="F1216" t="s">
        <v>1077</v>
      </c>
      <c r="G1216">
        <v>1645013000</v>
      </c>
      <c r="H1216" t="s">
        <v>1078</v>
      </c>
      <c r="I1216" t="s">
        <v>1079</v>
      </c>
      <c r="K1216" t="s">
        <v>18</v>
      </c>
      <c r="L1216" s="1">
        <v>14583531493</v>
      </c>
      <c r="M1216" s="1">
        <v>-81019619</v>
      </c>
      <c r="N1216" s="1">
        <v>14502511874</v>
      </c>
      <c r="O1216" s="2" t="str">
        <f>+VLOOKUP(A1216,'comparacion amort'!$A:$U,5,FALSE)</f>
        <v>ZVUR</v>
      </c>
      <c r="P1216" s="5">
        <v>44927</v>
      </c>
      <c r="Q1216" s="2">
        <v>30</v>
      </c>
      <c r="R1216" s="2">
        <v>0</v>
      </c>
      <c r="S1216" s="11">
        <f t="shared" si="94"/>
        <v>30</v>
      </c>
      <c r="T1216" s="12">
        <f t="shared" si="90"/>
        <v>0</v>
      </c>
      <c r="U1216" s="7">
        <f t="shared" si="91"/>
        <v>2</v>
      </c>
      <c r="V1216" s="7">
        <f t="shared" si="92"/>
        <v>29</v>
      </c>
      <c r="W1216" s="7">
        <f t="shared" si="93"/>
        <v>10</v>
      </c>
      <c r="X1216" s="2" t="str">
        <f>+VLOOKUP(A1216,'comparacion amort'!$A:$U,10,FALSE)</f>
        <v>C32100</v>
      </c>
      <c r="Y1216" s="3">
        <f>+VLOOKUP(A1216,'comparacion amort'!$A:$U,19,FALSE)</f>
        <v>-81019619</v>
      </c>
      <c r="Z1216" s="7" t="str">
        <f>+VLOOKUP([1]!Tabla1[[#This Row],[Act.fijo]],'[1]clases de AF'!$A:$C,3,FALSE)</f>
        <v>P-CASAMA</v>
      </c>
    </row>
    <row r="1217" spans="1:26" x14ac:dyDescent="0.25">
      <c r="A1217">
        <v>11077</v>
      </c>
      <c r="B1217">
        <v>0</v>
      </c>
      <c r="C1217" t="s">
        <v>405</v>
      </c>
      <c r="D1217" t="s">
        <v>1133</v>
      </c>
      <c r="E1217" t="s">
        <v>1076</v>
      </c>
      <c r="F1217" t="s">
        <v>1077</v>
      </c>
      <c r="G1217">
        <v>1645013000</v>
      </c>
      <c r="H1217" t="s">
        <v>1078</v>
      </c>
      <c r="I1217" t="s">
        <v>1079</v>
      </c>
      <c r="K1217" t="s">
        <v>18</v>
      </c>
      <c r="L1217" s="1">
        <v>560409895</v>
      </c>
      <c r="M1217" s="1">
        <v>-3113388</v>
      </c>
      <c r="N1217" s="1">
        <v>557296507</v>
      </c>
      <c r="O1217" s="2" t="str">
        <f>+VLOOKUP(A1217,'comparacion amort'!$A:$U,5,FALSE)</f>
        <v>ZVUR</v>
      </c>
      <c r="P1217" s="5">
        <v>44927</v>
      </c>
      <c r="Q1217" s="2">
        <v>30</v>
      </c>
      <c r="R1217" s="2">
        <v>0</v>
      </c>
      <c r="S1217" s="11">
        <f t="shared" si="94"/>
        <v>30</v>
      </c>
      <c r="T1217" s="12">
        <f t="shared" si="90"/>
        <v>0</v>
      </c>
      <c r="U1217" s="7">
        <f t="shared" si="91"/>
        <v>2</v>
      </c>
      <c r="V1217" s="7">
        <f t="shared" si="92"/>
        <v>29</v>
      </c>
      <c r="W1217" s="7">
        <f t="shared" si="93"/>
        <v>10</v>
      </c>
      <c r="X1217" s="2" t="str">
        <f>+VLOOKUP(A1217,'comparacion amort'!$A:$U,10,FALSE)</f>
        <v>C32100</v>
      </c>
      <c r="Y1217" s="3">
        <f>+VLOOKUP(A1217,'comparacion amort'!$A:$U,19,FALSE)</f>
        <v>-3113388</v>
      </c>
      <c r="Z1217" s="7" t="str">
        <f>+VLOOKUP([1]!Tabla1[[#This Row],[Act.fijo]],'[1]clases de AF'!$A:$C,3,FALSE)</f>
        <v>P-CASAMA</v>
      </c>
    </row>
    <row r="1218" spans="1:26" x14ac:dyDescent="0.25">
      <c r="A1218">
        <v>59659</v>
      </c>
      <c r="B1218">
        <v>0</v>
      </c>
      <c r="C1218" t="s">
        <v>405</v>
      </c>
      <c r="D1218" t="s">
        <v>1134</v>
      </c>
      <c r="E1218" t="s">
        <v>1076</v>
      </c>
      <c r="F1218" t="s">
        <v>1077</v>
      </c>
      <c r="G1218">
        <v>1970070000</v>
      </c>
      <c r="H1218" t="s">
        <v>1078</v>
      </c>
      <c r="I1218" t="s">
        <v>759</v>
      </c>
      <c r="K1218" t="s">
        <v>18</v>
      </c>
      <c r="L1218" s="1">
        <v>560987263</v>
      </c>
      <c r="M1218" s="1">
        <v>-9315157</v>
      </c>
      <c r="N1218" s="1">
        <v>551672106</v>
      </c>
      <c r="O1218" s="2" t="str">
        <f>+VLOOKUP(A1218,'comparacion amort'!$A:$U,5,FALSE)</f>
        <v>ZVRI</v>
      </c>
      <c r="P1218" s="5">
        <v>44927</v>
      </c>
      <c r="Q1218" s="2">
        <v>15</v>
      </c>
      <c r="R1218" s="2">
        <v>0</v>
      </c>
      <c r="S1218" s="11">
        <f t="shared" si="94"/>
        <v>15</v>
      </c>
      <c r="T1218" s="12">
        <f t="shared" ref="T1218:T1281" si="95">ROUND(IF(S1218=0,0,TRUNC((DATE(2023,2,28)-P1218)/365,0)),)</f>
        <v>0</v>
      </c>
      <c r="U1218" s="7">
        <f t="shared" ref="U1218:U1281" si="96">+ROUND(IF(S1218=0,0,MOD((DATE(2023,2,28)-P1218)/365,1)*12),0)</f>
        <v>2</v>
      </c>
      <c r="V1218" s="7">
        <f t="shared" ref="V1218:V1281" si="97">+ROUND(IF(S1218=0,0,TRUNC(S1218-(DATE(2023,2,28)-P1218)/365,0)),0)</f>
        <v>14</v>
      </c>
      <c r="W1218" s="7">
        <f t="shared" ref="W1218:W1281" si="98">+ROUND(IF(S1218=0,0,MOD(S1218-(DATE(2023,2,28)-P1218)/365,1)*12),0)</f>
        <v>10</v>
      </c>
      <c r="X1218" s="2" t="str">
        <f>+VLOOKUP(A1218,'comparacion amort'!$A:$U,10,FALSE)</f>
        <v>C32100</v>
      </c>
      <c r="Y1218" s="3">
        <f>+VLOOKUP(A1218,'comparacion amort'!$A:$U,19,FALSE)</f>
        <v>-6198562</v>
      </c>
      <c r="Z1218" s="7" t="str">
        <f>+VLOOKUP([1]!Tabla1[[#This Row],[Act.fijo]],'[1]clases de AF'!$A:$C,3,FALSE)</f>
        <v>P-CASAMA</v>
      </c>
    </row>
    <row r="1219" spans="1:26" x14ac:dyDescent="0.25">
      <c r="A1219">
        <v>38124</v>
      </c>
      <c r="B1219">
        <v>0</v>
      </c>
      <c r="C1219" t="s">
        <v>405</v>
      </c>
      <c r="D1219" t="s">
        <v>1135</v>
      </c>
      <c r="E1219" t="s">
        <v>1076</v>
      </c>
      <c r="F1219" t="s">
        <v>407</v>
      </c>
      <c r="G1219">
        <v>1670010000</v>
      </c>
      <c r="H1219" t="s">
        <v>1078</v>
      </c>
      <c r="I1219" t="s">
        <v>200</v>
      </c>
      <c r="K1219" t="s">
        <v>18</v>
      </c>
      <c r="L1219" s="1">
        <v>49612481</v>
      </c>
      <c r="M1219" s="1">
        <v>-1653749</v>
      </c>
      <c r="N1219" s="1">
        <v>47958732</v>
      </c>
      <c r="O1219" s="2" t="str">
        <f>+VLOOKUP(A1219,'comparacion amort'!$A:$U,5,FALSE)</f>
        <v>ZVUR</v>
      </c>
      <c r="P1219" s="5">
        <v>44927</v>
      </c>
      <c r="Q1219" s="2">
        <v>5</v>
      </c>
      <c r="R1219" s="2">
        <v>0</v>
      </c>
      <c r="S1219" s="11">
        <f t="shared" ref="S1219:S1282" si="99">+Q1219+(R1219/12)</f>
        <v>5</v>
      </c>
      <c r="T1219" s="12">
        <f t="shared" si="95"/>
        <v>0</v>
      </c>
      <c r="U1219" s="7">
        <f t="shared" si="96"/>
        <v>2</v>
      </c>
      <c r="V1219" s="7">
        <f t="shared" si="97"/>
        <v>4</v>
      </c>
      <c r="W1219" s="7">
        <f t="shared" si="98"/>
        <v>10</v>
      </c>
      <c r="X1219" s="2" t="str">
        <f>+VLOOKUP(A1219,'comparacion amort'!$A:$U,10,FALSE)</f>
        <v>C50400</v>
      </c>
      <c r="Y1219" s="3">
        <f>+VLOOKUP(A1219,'comparacion amort'!$A:$U,19,FALSE)</f>
        <v>-1653749</v>
      </c>
      <c r="Z1219" s="7" t="str">
        <f>+VLOOKUP([1]!Tabla1[[#This Row],[Act.fijo]],'[1]clases de AF'!$A:$C,3,FALSE)</f>
        <v>P-EDCONT</v>
      </c>
    </row>
    <row r="1220" spans="1:26" x14ac:dyDescent="0.25">
      <c r="A1220">
        <v>11049</v>
      </c>
      <c r="B1220">
        <v>0</v>
      </c>
      <c r="C1220" t="s">
        <v>1136</v>
      </c>
      <c r="D1220" t="s">
        <v>1137</v>
      </c>
      <c r="E1220" t="s">
        <v>1138</v>
      </c>
      <c r="F1220" t="s">
        <v>1139</v>
      </c>
      <c r="G1220">
        <v>1645013000</v>
      </c>
      <c r="H1220" t="s">
        <v>1078</v>
      </c>
      <c r="I1220" t="s">
        <v>1079</v>
      </c>
      <c r="K1220" t="s">
        <v>18</v>
      </c>
      <c r="L1220" s="1">
        <v>8736408209</v>
      </c>
      <c r="M1220" s="1">
        <v>-49582251</v>
      </c>
      <c r="N1220" s="1">
        <v>8686825958</v>
      </c>
      <c r="O1220" s="2" t="str">
        <f>+VLOOKUP(A1220,'comparacion amort'!$A:$U,5,FALSE)</f>
        <v>ZVUR</v>
      </c>
      <c r="P1220" s="5">
        <v>44986</v>
      </c>
      <c r="Q1220" s="2">
        <v>30</v>
      </c>
      <c r="R1220" s="2">
        <v>0</v>
      </c>
      <c r="S1220" s="11">
        <f t="shared" si="99"/>
        <v>30</v>
      </c>
      <c r="T1220" s="12">
        <f t="shared" si="95"/>
        <v>0</v>
      </c>
      <c r="U1220" s="7">
        <f t="shared" si="96"/>
        <v>12</v>
      </c>
      <c r="V1220" s="7">
        <f t="shared" si="97"/>
        <v>30</v>
      </c>
      <c r="W1220" s="7">
        <f t="shared" si="98"/>
        <v>0</v>
      </c>
      <c r="X1220" s="2" t="str">
        <f>+VLOOKUP(A1220,'comparacion amort'!$A:$U,10,FALSE)</f>
        <v>C32300</v>
      </c>
      <c r="Y1220" s="3">
        <f>+VLOOKUP(A1220,'comparacion amort'!$A:$U,19,FALSE)</f>
        <v>0</v>
      </c>
      <c r="Z1220" s="7" t="str">
        <f>+VLOOKUP([1]!Tabla1[[#This Row],[Act.fijo]],'[1]clases de AF'!$A:$C,3,FALSE)</f>
        <v>P-CASAMA</v>
      </c>
    </row>
    <row r="1221" spans="1:26" x14ac:dyDescent="0.25">
      <c r="A1221">
        <v>11050</v>
      </c>
      <c r="B1221">
        <v>0</v>
      </c>
      <c r="C1221" t="s">
        <v>1136</v>
      </c>
      <c r="D1221" t="s">
        <v>1140</v>
      </c>
      <c r="E1221" t="s">
        <v>1138</v>
      </c>
      <c r="F1221" t="s">
        <v>1139</v>
      </c>
      <c r="G1221">
        <v>1645013000</v>
      </c>
      <c r="H1221" t="s">
        <v>1078</v>
      </c>
      <c r="I1221" t="s">
        <v>1079</v>
      </c>
      <c r="K1221" t="s">
        <v>18</v>
      </c>
      <c r="L1221" s="1">
        <v>35932178304</v>
      </c>
      <c r="M1221" s="1">
        <v>-203928003</v>
      </c>
      <c r="N1221" s="1">
        <v>35728250301</v>
      </c>
      <c r="O1221" s="2" t="str">
        <f>+VLOOKUP(A1221,'comparacion amort'!$A:$U,5,FALSE)</f>
        <v>ZVUR</v>
      </c>
      <c r="P1221" s="5">
        <v>44986</v>
      </c>
      <c r="Q1221" s="2">
        <v>30</v>
      </c>
      <c r="R1221" s="2">
        <v>0</v>
      </c>
      <c r="S1221" s="11">
        <f t="shared" si="99"/>
        <v>30</v>
      </c>
      <c r="T1221" s="12">
        <f t="shared" si="95"/>
        <v>0</v>
      </c>
      <c r="U1221" s="7">
        <f t="shared" si="96"/>
        <v>12</v>
      </c>
      <c r="V1221" s="7">
        <f t="shared" si="97"/>
        <v>30</v>
      </c>
      <c r="W1221" s="7">
        <f t="shared" si="98"/>
        <v>0</v>
      </c>
      <c r="X1221" s="2" t="str">
        <f>+VLOOKUP(A1221,'comparacion amort'!$A:$U,10,FALSE)</f>
        <v>C32300</v>
      </c>
      <c r="Y1221" s="3">
        <f>+VLOOKUP(A1221,'comparacion amort'!$A:$U,19,FALSE)</f>
        <v>0</v>
      </c>
      <c r="Z1221" s="7" t="str">
        <f>+VLOOKUP([1]!Tabla1[[#This Row],[Act.fijo]],'[1]clases de AF'!$A:$C,3,FALSE)</f>
        <v>P-EDCONT</v>
      </c>
    </row>
    <row r="1222" spans="1:26" x14ac:dyDescent="0.25">
      <c r="A1222">
        <v>11051</v>
      </c>
      <c r="B1222">
        <v>0</v>
      </c>
      <c r="C1222" t="s">
        <v>1136</v>
      </c>
      <c r="D1222" t="s">
        <v>1141</v>
      </c>
      <c r="E1222" t="s">
        <v>1138</v>
      </c>
      <c r="F1222" t="s">
        <v>1139</v>
      </c>
      <c r="G1222">
        <v>1645013000</v>
      </c>
      <c r="H1222" t="s">
        <v>1078</v>
      </c>
      <c r="I1222" t="s">
        <v>1079</v>
      </c>
      <c r="K1222" t="s">
        <v>18</v>
      </c>
      <c r="L1222" s="1">
        <v>10139495097</v>
      </c>
      <c r="M1222" s="1">
        <v>-56894787</v>
      </c>
      <c r="N1222" s="1">
        <v>10082600310</v>
      </c>
      <c r="O1222" s="2" t="str">
        <f>+VLOOKUP(A1222,'comparacion amort'!$A:$U,5,FALSE)</f>
        <v>ZVUR</v>
      </c>
      <c r="P1222" s="5">
        <v>44986</v>
      </c>
      <c r="Q1222" s="2">
        <v>30</v>
      </c>
      <c r="R1222" s="2">
        <v>0</v>
      </c>
      <c r="S1222" s="11">
        <f t="shared" si="99"/>
        <v>30</v>
      </c>
      <c r="T1222" s="12">
        <f t="shared" si="95"/>
        <v>0</v>
      </c>
      <c r="U1222" s="7">
        <f t="shared" si="96"/>
        <v>12</v>
      </c>
      <c r="V1222" s="7">
        <f t="shared" si="97"/>
        <v>30</v>
      </c>
      <c r="W1222" s="7">
        <f t="shared" si="98"/>
        <v>0</v>
      </c>
      <c r="X1222" s="2" t="str">
        <f>+VLOOKUP(A1222,'comparacion amort'!$A:$U,10,FALSE)</f>
        <v>C32300</v>
      </c>
      <c r="Y1222" s="3">
        <f>+VLOOKUP(A1222,'comparacion amort'!$A:$U,19,FALSE)</f>
        <v>0</v>
      </c>
      <c r="Z1222" s="7" t="str">
        <f>+VLOOKUP([1]!Tabla1[[#This Row],[Act.fijo]],'[1]clases de AF'!$A:$C,3,FALSE)</f>
        <v>P-EDCONT</v>
      </c>
    </row>
    <row r="1223" spans="1:26" x14ac:dyDescent="0.25">
      <c r="A1223">
        <v>11052</v>
      </c>
      <c r="B1223">
        <v>0</v>
      </c>
      <c r="C1223" t="s">
        <v>1142</v>
      </c>
      <c r="D1223" t="s">
        <v>1143</v>
      </c>
      <c r="E1223" t="s">
        <v>1138</v>
      </c>
      <c r="F1223" t="s">
        <v>1139</v>
      </c>
      <c r="G1223">
        <v>1645013000</v>
      </c>
      <c r="H1223" t="s">
        <v>1078</v>
      </c>
      <c r="I1223" t="s">
        <v>1079</v>
      </c>
      <c r="K1223" t="s">
        <v>18</v>
      </c>
      <c r="L1223" s="1">
        <v>3817542949</v>
      </c>
      <c r="M1223" s="1">
        <v>-21665926</v>
      </c>
      <c r="N1223" s="1">
        <v>3795877023</v>
      </c>
      <c r="O1223" s="2" t="str">
        <f>+VLOOKUP(A1223,'comparacion amort'!$A:$U,5,FALSE)</f>
        <v>ZVUR</v>
      </c>
      <c r="P1223" s="5">
        <v>44986</v>
      </c>
      <c r="Q1223" s="2">
        <v>25</v>
      </c>
      <c r="R1223" s="2">
        <v>0</v>
      </c>
      <c r="S1223" s="11">
        <f t="shared" si="99"/>
        <v>25</v>
      </c>
      <c r="T1223" s="12">
        <f t="shared" si="95"/>
        <v>0</v>
      </c>
      <c r="U1223" s="7">
        <f t="shared" si="96"/>
        <v>12</v>
      </c>
      <c r="V1223" s="7">
        <f t="shared" si="97"/>
        <v>25</v>
      </c>
      <c r="W1223" s="7">
        <f t="shared" si="98"/>
        <v>0</v>
      </c>
      <c r="X1223" s="2" t="str">
        <f>+VLOOKUP(A1223,'comparacion amort'!$A:$U,10,FALSE)</f>
        <v>C32300</v>
      </c>
      <c r="Y1223" s="3">
        <f>+VLOOKUP(A1223,'comparacion amort'!$A:$U,19,FALSE)</f>
        <v>0</v>
      </c>
      <c r="Z1223" s="7" t="str">
        <f>+VLOOKUP([1]!Tabla1[[#This Row],[Act.fijo]],'[1]clases de AF'!$A:$C,3,FALSE)</f>
        <v>P-EDCONT</v>
      </c>
    </row>
    <row r="1224" spans="1:26" x14ac:dyDescent="0.25">
      <c r="A1224">
        <v>11053</v>
      </c>
      <c r="B1224">
        <v>0</v>
      </c>
      <c r="C1224" t="s">
        <v>1142</v>
      </c>
      <c r="D1224" t="s">
        <v>1144</v>
      </c>
      <c r="E1224" t="s">
        <v>1138</v>
      </c>
      <c r="F1224" t="s">
        <v>1139</v>
      </c>
      <c r="G1224">
        <v>1645013000</v>
      </c>
      <c r="H1224" t="s">
        <v>1078</v>
      </c>
      <c r="I1224" t="s">
        <v>1079</v>
      </c>
      <c r="K1224" t="s">
        <v>18</v>
      </c>
      <c r="L1224" s="1">
        <v>5315821336</v>
      </c>
      <c r="M1224" s="1">
        <v>-30169193</v>
      </c>
      <c r="N1224" s="1">
        <v>5285652143</v>
      </c>
      <c r="O1224" s="2" t="str">
        <f>+VLOOKUP(A1224,'comparacion amort'!$A:$U,5,FALSE)</f>
        <v>ZVUR</v>
      </c>
      <c r="P1224" s="5">
        <v>44986</v>
      </c>
      <c r="Q1224" s="2">
        <v>25</v>
      </c>
      <c r="R1224" s="2">
        <v>0</v>
      </c>
      <c r="S1224" s="11">
        <f t="shared" si="99"/>
        <v>25</v>
      </c>
      <c r="T1224" s="12">
        <f t="shared" si="95"/>
        <v>0</v>
      </c>
      <c r="U1224" s="7">
        <f t="shared" si="96"/>
        <v>12</v>
      </c>
      <c r="V1224" s="7">
        <f t="shared" si="97"/>
        <v>25</v>
      </c>
      <c r="W1224" s="7">
        <f t="shared" si="98"/>
        <v>0</v>
      </c>
      <c r="X1224" s="2" t="str">
        <f>+VLOOKUP(A1224,'comparacion amort'!$A:$U,10,FALSE)</f>
        <v>C32300</v>
      </c>
      <c r="Y1224" s="3">
        <f>+VLOOKUP(A1224,'comparacion amort'!$A:$U,19,FALSE)</f>
        <v>0</v>
      </c>
      <c r="Z1224" s="7" t="str">
        <f>+VLOOKUP([1]!Tabla1[[#This Row],[Act.fijo]],'[1]clases de AF'!$A:$C,3,FALSE)</f>
        <v>P-VIAS</v>
      </c>
    </row>
    <row r="1225" spans="1:26" x14ac:dyDescent="0.25">
      <c r="A1225">
        <v>11054</v>
      </c>
      <c r="B1225">
        <v>0</v>
      </c>
      <c r="C1225" t="s">
        <v>1142</v>
      </c>
      <c r="D1225" t="s">
        <v>1145</v>
      </c>
      <c r="E1225" t="s">
        <v>1138</v>
      </c>
      <c r="F1225" t="s">
        <v>1139</v>
      </c>
      <c r="G1225">
        <v>1645013000</v>
      </c>
      <c r="H1225" t="s">
        <v>1078</v>
      </c>
      <c r="I1225" t="s">
        <v>1079</v>
      </c>
      <c r="K1225" t="s">
        <v>18</v>
      </c>
      <c r="L1225" s="1">
        <v>2001373701</v>
      </c>
      <c r="M1225" s="1">
        <v>-11118743</v>
      </c>
      <c r="N1225" s="1">
        <v>1990254958</v>
      </c>
      <c r="O1225" s="2" t="str">
        <f>+VLOOKUP(A1225,'comparacion amort'!$A:$U,5,FALSE)</f>
        <v>ZVUR</v>
      </c>
      <c r="P1225" s="5">
        <v>44986</v>
      </c>
      <c r="Q1225" s="2">
        <v>12</v>
      </c>
      <c r="R1225" s="2">
        <v>0</v>
      </c>
      <c r="S1225" s="11">
        <f t="shared" si="99"/>
        <v>12</v>
      </c>
      <c r="T1225" s="12">
        <f t="shared" si="95"/>
        <v>0</v>
      </c>
      <c r="U1225" s="7">
        <f t="shared" si="96"/>
        <v>12</v>
      </c>
      <c r="V1225" s="7">
        <f t="shared" si="97"/>
        <v>12</v>
      </c>
      <c r="W1225" s="7">
        <f t="shared" si="98"/>
        <v>0</v>
      </c>
      <c r="X1225" s="2" t="str">
        <f>+VLOOKUP(A1225,'comparacion amort'!$A:$U,10,FALSE)</f>
        <v>C32300</v>
      </c>
      <c r="Y1225" s="3">
        <f>+VLOOKUP(A1225,'comparacion amort'!$A:$U,19,FALSE)</f>
        <v>0</v>
      </c>
      <c r="Z1225" s="7" t="str">
        <f>+VLOOKUP([1]!Tabla1[[#This Row],[Act.fijo]],'[1]clases de AF'!$A:$C,3,FALSE)</f>
        <v>P-VIAS</v>
      </c>
    </row>
    <row r="1226" spans="1:26" x14ac:dyDescent="0.25">
      <c r="A1226">
        <v>11055</v>
      </c>
      <c r="B1226">
        <v>0</v>
      </c>
      <c r="C1226" t="s">
        <v>1142</v>
      </c>
      <c r="D1226" t="s">
        <v>1146</v>
      </c>
      <c r="E1226" t="s">
        <v>1138</v>
      </c>
      <c r="F1226" t="s">
        <v>1139</v>
      </c>
      <c r="G1226">
        <v>1645013000</v>
      </c>
      <c r="H1226" t="s">
        <v>1078</v>
      </c>
      <c r="I1226" t="s">
        <v>1079</v>
      </c>
      <c r="K1226" t="s">
        <v>18</v>
      </c>
      <c r="L1226" s="1">
        <v>2803346826</v>
      </c>
      <c r="M1226" s="1">
        <v>-15574149</v>
      </c>
      <c r="N1226" s="1">
        <v>2787772677</v>
      </c>
      <c r="O1226" s="2" t="str">
        <f>+VLOOKUP(A1226,'comparacion amort'!$A:$U,5,FALSE)</f>
        <v>ZVUR</v>
      </c>
      <c r="P1226" s="5">
        <v>44986</v>
      </c>
      <c r="Q1226" s="2">
        <v>25</v>
      </c>
      <c r="R1226" s="2">
        <v>0</v>
      </c>
      <c r="S1226" s="11">
        <f t="shared" si="99"/>
        <v>25</v>
      </c>
      <c r="T1226" s="12">
        <f t="shared" si="95"/>
        <v>0</v>
      </c>
      <c r="U1226" s="7">
        <f t="shared" si="96"/>
        <v>12</v>
      </c>
      <c r="V1226" s="7">
        <f t="shared" si="97"/>
        <v>25</v>
      </c>
      <c r="W1226" s="7">
        <f t="shared" si="98"/>
        <v>0</v>
      </c>
      <c r="X1226" s="2" t="str">
        <f>+VLOOKUP(A1226,'comparacion amort'!$A:$U,10,FALSE)</f>
        <v>C32300</v>
      </c>
      <c r="Y1226" s="3">
        <f>+VLOOKUP(A1226,'comparacion amort'!$A:$U,19,FALSE)</f>
        <v>0</v>
      </c>
      <c r="Z1226" s="7" t="str">
        <f>+VLOOKUP([1]!Tabla1[[#This Row],[Act.fijo]],'[1]clases de AF'!$A:$C,3,FALSE)</f>
        <v>P-VIAS</v>
      </c>
    </row>
    <row r="1227" spans="1:26" x14ac:dyDescent="0.25">
      <c r="A1227">
        <v>11056</v>
      </c>
      <c r="B1227">
        <v>0</v>
      </c>
      <c r="C1227" t="s">
        <v>1142</v>
      </c>
      <c r="D1227" t="s">
        <v>1147</v>
      </c>
      <c r="E1227" t="s">
        <v>1138</v>
      </c>
      <c r="F1227" t="s">
        <v>1139</v>
      </c>
      <c r="G1227">
        <v>1645013000</v>
      </c>
      <c r="H1227" t="s">
        <v>1078</v>
      </c>
      <c r="I1227" t="s">
        <v>1079</v>
      </c>
      <c r="K1227" t="s">
        <v>18</v>
      </c>
      <c r="L1227" s="1">
        <v>3817542949</v>
      </c>
      <c r="M1227" s="1">
        <v>-21208572</v>
      </c>
      <c r="N1227" s="1">
        <v>3796334377</v>
      </c>
      <c r="O1227" s="2" t="str">
        <f>+VLOOKUP(A1227,'comparacion amort'!$A:$U,5,FALSE)</f>
        <v>ZVUR</v>
      </c>
      <c r="P1227" s="5">
        <v>44986</v>
      </c>
      <c r="Q1227" s="2">
        <v>25</v>
      </c>
      <c r="R1227" s="2">
        <v>0</v>
      </c>
      <c r="S1227" s="11">
        <f t="shared" si="99"/>
        <v>25</v>
      </c>
      <c r="T1227" s="12">
        <f t="shared" si="95"/>
        <v>0</v>
      </c>
      <c r="U1227" s="7">
        <f t="shared" si="96"/>
        <v>12</v>
      </c>
      <c r="V1227" s="7">
        <f t="shared" si="97"/>
        <v>25</v>
      </c>
      <c r="W1227" s="7">
        <f t="shared" si="98"/>
        <v>0</v>
      </c>
      <c r="X1227" s="2" t="str">
        <f>+VLOOKUP(A1227,'comparacion amort'!$A:$U,10,FALSE)</f>
        <v>C32300</v>
      </c>
      <c r="Y1227" s="3">
        <f>+VLOOKUP(A1227,'comparacion amort'!$A:$U,19,FALSE)</f>
        <v>0</v>
      </c>
      <c r="Z1227" s="7" t="str">
        <f>+VLOOKUP([1]!Tabla1[[#This Row],[Act.fijo]],'[1]clases de AF'!$A:$C,3,FALSE)</f>
        <v>P-VIAS</v>
      </c>
    </row>
    <row r="1228" spans="1:26" x14ac:dyDescent="0.25">
      <c r="A1228">
        <v>11057</v>
      </c>
      <c r="B1228">
        <v>0</v>
      </c>
      <c r="C1228" t="s">
        <v>1142</v>
      </c>
      <c r="D1228" t="s">
        <v>1148</v>
      </c>
      <c r="E1228" t="s">
        <v>1138</v>
      </c>
      <c r="F1228" t="s">
        <v>1139</v>
      </c>
      <c r="G1228">
        <v>1645013000</v>
      </c>
      <c r="H1228" t="s">
        <v>1078</v>
      </c>
      <c r="I1228" t="s">
        <v>1079</v>
      </c>
      <c r="K1228" t="s">
        <v>18</v>
      </c>
      <c r="L1228" s="1">
        <v>5315821336</v>
      </c>
      <c r="M1228" s="1">
        <v>-29532341</v>
      </c>
      <c r="N1228" s="1">
        <v>5286288995</v>
      </c>
      <c r="O1228" s="2" t="str">
        <f>+VLOOKUP(A1228,'comparacion amort'!$A:$U,5,FALSE)</f>
        <v>ZVUR</v>
      </c>
      <c r="P1228" s="5">
        <v>44986</v>
      </c>
      <c r="Q1228" s="2">
        <v>25</v>
      </c>
      <c r="R1228" s="2">
        <v>0</v>
      </c>
      <c r="S1228" s="11">
        <f t="shared" si="99"/>
        <v>25</v>
      </c>
      <c r="T1228" s="12">
        <f t="shared" si="95"/>
        <v>0</v>
      </c>
      <c r="U1228" s="7">
        <f t="shared" si="96"/>
        <v>12</v>
      </c>
      <c r="V1228" s="7">
        <f t="shared" si="97"/>
        <v>25</v>
      </c>
      <c r="W1228" s="7">
        <f t="shared" si="98"/>
        <v>0</v>
      </c>
      <c r="X1228" s="2" t="str">
        <f>+VLOOKUP(A1228,'comparacion amort'!$A:$U,10,FALSE)</f>
        <v>C32300</v>
      </c>
      <c r="Y1228" s="3">
        <f>+VLOOKUP(A1228,'comparacion amort'!$A:$U,19,FALSE)</f>
        <v>0</v>
      </c>
      <c r="Z1228" s="7" t="str">
        <f>+VLOOKUP([1]!Tabla1[[#This Row],[Act.fijo]],'[1]clases de AF'!$A:$C,3,FALSE)</f>
        <v>P-VIAS</v>
      </c>
    </row>
    <row r="1229" spans="1:26" x14ac:dyDescent="0.25">
      <c r="A1229">
        <v>11058</v>
      </c>
      <c r="B1229">
        <v>0</v>
      </c>
      <c r="C1229" t="s">
        <v>1142</v>
      </c>
      <c r="D1229" t="s">
        <v>1149</v>
      </c>
      <c r="E1229" t="s">
        <v>1138</v>
      </c>
      <c r="F1229" t="s">
        <v>1139</v>
      </c>
      <c r="G1229">
        <v>1645013000</v>
      </c>
      <c r="H1229" t="s">
        <v>1078</v>
      </c>
      <c r="I1229" t="s">
        <v>1079</v>
      </c>
      <c r="K1229" t="s">
        <v>18</v>
      </c>
      <c r="L1229" s="1">
        <v>2001373701</v>
      </c>
      <c r="M1229" s="1">
        <v>-11118743</v>
      </c>
      <c r="N1229" s="1">
        <v>1990254958</v>
      </c>
      <c r="O1229" s="2" t="str">
        <f>+VLOOKUP(A1229,'comparacion amort'!$A:$U,5,FALSE)</f>
        <v>ZVUR</v>
      </c>
      <c r="P1229" s="5">
        <v>44986</v>
      </c>
      <c r="Q1229" s="2">
        <v>12</v>
      </c>
      <c r="R1229" s="2">
        <v>0</v>
      </c>
      <c r="S1229" s="11">
        <f t="shared" si="99"/>
        <v>12</v>
      </c>
      <c r="T1229" s="12">
        <f t="shared" si="95"/>
        <v>0</v>
      </c>
      <c r="U1229" s="7">
        <f t="shared" si="96"/>
        <v>12</v>
      </c>
      <c r="V1229" s="7">
        <f t="shared" si="97"/>
        <v>12</v>
      </c>
      <c r="W1229" s="7">
        <f t="shared" si="98"/>
        <v>0</v>
      </c>
      <c r="X1229" s="2" t="str">
        <f>+VLOOKUP(A1229,'comparacion amort'!$A:$U,10,FALSE)</f>
        <v>C32300</v>
      </c>
      <c r="Y1229" s="3">
        <f>+VLOOKUP(A1229,'comparacion amort'!$A:$U,19,FALSE)</f>
        <v>0</v>
      </c>
      <c r="Z1229" s="7" t="str">
        <f>+VLOOKUP([1]!Tabla1[[#This Row],[Act.fijo]],'[1]clases de AF'!$A:$C,3,FALSE)</f>
        <v>P-VIAS</v>
      </c>
    </row>
    <row r="1230" spans="1:26" x14ac:dyDescent="0.25">
      <c r="A1230">
        <v>11059</v>
      </c>
      <c r="B1230">
        <v>0</v>
      </c>
      <c r="C1230" t="s">
        <v>1142</v>
      </c>
      <c r="D1230" t="s">
        <v>1150</v>
      </c>
      <c r="E1230" t="s">
        <v>1138</v>
      </c>
      <c r="F1230" t="s">
        <v>1139</v>
      </c>
      <c r="G1230">
        <v>1645013000</v>
      </c>
      <c r="H1230" t="s">
        <v>1078</v>
      </c>
      <c r="I1230" t="s">
        <v>1079</v>
      </c>
      <c r="K1230" t="s">
        <v>18</v>
      </c>
      <c r="L1230" s="1">
        <v>2803346826</v>
      </c>
      <c r="M1230" s="1">
        <v>-15574149</v>
      </c>
      <c r="N1230" s="1">
        <v>2787772677</v>
      </c>
      <c r="O1230" s="2" t="str">
        <f>+VLOOKUP(A1230,'comparacion amort'!$A:$U,5,FALSE)</f>
        <v>ZVUR</v>
      </c>
      <c r="P1230" s="5">
        <v>44986</v>
      </c>
      <c r="Q1230" s="2">
        <v>25</v>
      </c>
      <c r="R1230" s="2">
        <v>0</v>
      </c>
      <c r="S1230" s="11">
        <f t="shared" si="99"/>
        <v>25</v>
      </c>
      <c r="T1230" s="12">
        <f t="shared" si="95"/>
        <v>0</v>
      </c>
      <c r="U1230" s="7">
        <f t="shared" si="96"/>
        <v>12</v>
      </c>
      <c r="V1230" s="7">
        <f t="shared" si="97"/>
        <v>25</v>
      </c>
      <c r="W1230" s="7">
        <f t="shared" si="98"/>
        <v>0</v>
      </c>
      <c r="X1230" s="2" t="str">
        <f>+VLOOKUP(A1230,'comparacion amort'!$A:$U,10,FALSE)</f>
        <v>C32300</v>
      </c>
      <c r="Y1230" s="3">
        <f>+VLOOKUP(A1230,'comparacion amort'!$A:$U,19,FALSE)</f>
        <v>0</v>
      </c>
      <c r="Z1230" s="7" t="str">
        <f>+VLOOKUP([1]!Tabla1[[#This Row],[Act.fijo]],'[1]clases de AF'!$A:$C,3,FALSE)</f>
        <v>P-VIAS</v>
      </c>
    </row>
    <row r="1231" spans="1:26" x14ac:dyDescent="0.25">
      <c r="A1231">
        <v>11060</v>
      </c>
      <c r="B1231">
        <v>0</v>
      </c>
      <c r="C1231" t="s">
        <v>1142</v>
      </c>
      <c r="D1231" t="s">
        <v>1151</v>
      </c>
      <c r="E1231" t="s">
        <v>1138</v>
      </c>
      <c r="F1231" t="s">
        <v>1139</v>
      </c>
      <c r="G1231">
        <v>1645013000</v>
      </c>
      <c r="H1231" t="s">
        <v>1078</v>
      </c>
      <c r="I1231" t="s">
        <v>1079</v>
      </c>
      <c r="K1231" t="s">
        <v>18</v>
      </c>
      <c r="L1231" s="1">
        <v>3817542949</v>
      </c>
      <c r="M1231" s="1">
        <v>-21208572</v>
      </c>
      <c r="N1231" s="1">
        <v>3796334377</v>
      </c>
      <c r="O1231" s="2" t="str">
        <f>+VLOOKUP(A1231,'comparacion amort'!$A:$U,5,FALSE)</f>
        <v>ZVUR</v>
      </c>
      <c r="P1231" s="5">
        <v>44986</v>
      </c>
      <c r="Q1231" s="2">
        <v>25</v>
      </c>
      <c r="R1231" s="2">
        <v>0</v>
      </c>
      <c r="S1231" s="11">
        <f t="shared" si="99"/>
        <v>25</v>
      </c>
      <c r="T1231" s="12">
        <f t="shared" si="95"/>
        <v>0</v>
      </c>
      <c r="U1231" s="7">
        <f t="shared" si="96"/>
        <v>12</v>
      </c>
      <c r="V1231" s="7">
        <f t="shared" si="97"/>
        <v>25</v>
      </c>
      <c r="W1231" s="7">
        <f t="shared" si="98"/>
        <v>0</v>
      </c>
      <c r="X1231" s="2" t="str">
        <f>+VLOOKUP(A1231,'comparacion amort'!$A:$U,10,FALSE)</f>
        <v>C32300</v>
      </c>
      <c r="Y1231" s="3">
        <f>+VLOOKUP(A1231,'comparacion amort'!$A:$U,19,FALSE)</f>
        <v>0</v>
      </c>
      <c r="Z1231" s="7" t="str">
        <f>+VLOOKUP([1]!Tabla1[[#This Row],[Act.fijo]],'[1]clases de AF'!$A:$C,3,FALSE)</f>
        <v>P-VIAS</v>
      </c>
    </row>
    <row r="1232" spans="1:26" x14ac:dyDescent="0.25">
      <c r="A1232">
        <v>11061</v>
      </c>
      <c r="B1232">
        <v>0</v>
      </c>
      <c r="C1232" t="s">
        <v>1142</v>
      </c>
      <c r="D1232" t="s">
        <v>1152</v>
      </c>
      <c r="E1232" t="s">
        <v>1138</v>
      </c>
      <c r="F1232" t="s">
        <v>1139</v>
      </c>
      <c r="G1232">
        <v>1645013000</v>
      </c>
      <c r="H1232" t="s">
        <v>1078</v>
      </c>
      <c r="I1232" t="s">
        <v>1079</v>
      </c>
      <c r="K1232" t="s">
        <v>18</v>
      </c>
      <c r="L1232" s="1">
        <v>5315821336</v>
      </c>
      <c r="M1232" s="1">
        <v>-29532341</v>
      </c>
      <c r="N1232" s="1">
        <v>5286288995</v>
      </c>
      <c r="O1232" s="2" t="str">
        <f>+VLOOKUP(A1232,'comparacion amort'!$A:$U,5,FALSE)</f>
        <v>ZVUR</v>
      </c>
      <c r="P1232" s="5">
        <v>44986</v>
      </c>
      <c r="Q1232" s="2">
        <v>25</v>
      </c>
      <c r="R1232" s="2">
        <v>0</v>
      </c>
      <c r="S1232" s="11">
        <f t="shared" si="99"/>
        <v>25</v>
      </c>
      <c r="T1232" s="12">
        <f t="shared" si="95"/>
        <v>0</v>
      </c>
      <c r="U1232" s="7">
        <f t="shared" si="96"/>
        <v>12</v>
      </c>
      <c r="V1232" s="7">
        <f t="shared" si="97"/>
        <v>25</v>
      </c>
      <c r="W1232" s="7">
        <f t="shared" si="98"/>
        <v>0</v>
      </c>
      <c r="X1232" s="2" t="str">
        <f>+VLOOKUP(A1232,'comparacion amort'!$A:$U,10,FALSE)</f>
        <v>C32300</v>
      </c>
      <c r="Y1232" s="3">
        <f>+VLOOKUP(A1232,'comparacion amort'!$A:$U,19,FALSE)</f>
        <v>0</v>
      </c>
      <c r="Z1232" s="7" t="str">
        <f>+VLOOKUP([1]!Tabla1[[#This Row],[Act.fijo]],'[1]clases de AF'!$A:$C,3,FALSE)</f>
        <v>P-VIAS</v>
      </c>
    </row>
    <row r="1233" spans="1:26" x14ac:dyDescent="0.25">
      <c r="A1233">
        <v>11062</v>
      </c>
      <c r="B1233">
        <v>0</v>
      </c>
      <c r="C1233" t="s">
        <v>1142</v>
      </c>
      <c r="D1233" t="s">
        <v>1153</v>
      </c>
      <c r="E1233" t="s">
        <v>1138</v>
      </c>
      <c r="F1233" t="s">
        <v>1139</v>
      </c>
      <c r="G1233">
        <v>1645013000</v>
      </c>
      <c r="H1233" t="s">
        <v>1078</v>
      </c>
      <c r="I1233" t="s">
        <v>1079</v>
      </c>
      <c r="K1233" t="s">
        <v>18</v>
      </c>
      <c r="L1233" s="1">
        <v>2001373701</v>
      </c>
      <c r="M1233" s="1">
        <v>-11118743</v>
      </c>
      <c r="N1233" s="1">
        <v>1990254958</v>
      </c>
      <c r="O1233" s="2" t="str">
        <f>+VLOOKUP(A1233,'comparacion amort'!$A:$U,5,FALSE)</f>
        <v>ZVUR</v>
      </c>
      <c r="P1233" s="5">
        <v>44986</v>
      </c>
      <c r="Q1233" s="2">
        <v>12</v>
      </c>
      <c r="R1233" s="2">
        <v>0</v>
      </c>
      <c r="S1233" s="11">
        <f t="shared" si="99"/>
        <v>12</v>
      </c>
      <c r="T1233" s="12">
        <f t="shared" si="95"/>
        <v>0</v>
      </c>
      <c r="U1233" s="7">
        <f t="shared" si="96"/>
        <v>12</v>
      </c>
      <c r="V1233" s="7">
        <f t="shared" si="97"/>
        <v>12</v>
      </c>
      <c r="W1233" s="7">
        <f t="shared" si="98"/>
        <v>0</v>
      </c>
      <c r="X1233" s="2" t="str">
        <f>+VLOOKUP(A1233,'comparacion amort'!$A:$U,10,FALSE)</f>
        <v>C32300</v>
      </c>
      <c r="Y1233" s="3">
        <f>+VLOOKUP(A1233,'comparacion amort'!$A:$U,19,FALSE)</f>
        <v>0</v>
      </c>
      <c r="Z1233" s="7" t="str">
        <f>+VLOOKUP([1]!Tabla1[[#This Row],[Act.fijo]],'[1]clases de AF'!$A:$C,3,FALSE)</f>
        <v>P-AUXIEL</v>
      </c>
    </row>
    <row r="1234" spans="1:26" x14ac:dyDescent="0.25">
      <c r="A1234">
        <v>11063</v>
      </c>
      <c r="B1234">
        <v>0</v>
      </c>
      <c r="C1234" t="s">
        <v>1142</v>
      </c>
      <c r="D1234" t="s">
        <v>1154</v>
      </c>
      <c r="E1234" t="s">
        <v>1138</v>
      </c>
      <c r="F1234" t="s">
        <v>1139</v>
      </c>
      <c r="G1234">
        <v>1645013000</v>
      </c>
      <c r="H1234" t="s">
        <v>1078</v>
      </c>
      <c r="I1234" t="s">
        <v>1079</v>
      </c>
      <c r="K1234" t="s">
        <v>18</v>
      </c>
      <c r="L1234" s="1">
        <v>2803346826</v>
      </c>
      <c r="M1234" s="1">
        <v>-15574149</v>
      </c>
      <c r="N1234" s="1">
        <v>2787772677</v>
      </c>
      <c r="O1234" s="2" t="str">
        <f>+VLOOKUP(A1234,'comparacion amort'!$A:$U,5,FALSE)</f>
        <v>ZVUR</v>
      </c>
      <c r="P1234" s="5">
        <v>44986</v>
      </c>
      <c r="Q1234" s="2">
        <v>25</v>
      </c>
      <c r="R1234" s="2">
        <v>0</v>
      </c>
      <c r="S1234" s="11">
        <f t="shared" si="99"/>
        <v>25</v>
      </c>
      <c r="T1234" s="12">
        <f t="shared" si="95"/>
        <v>0</v>
      </c>
      <c r="U1234" s="7">
        <f t="shared" si="96"/>
        <v>12</v>
      </c>
      <c r="V1234" s="7">
        <f t="shared" si="97"/>
        <v>25</v>
      </c>
      <c r="W1234" s="7">
        <f t="shared" si="98"/>
        <v>0</v>
      </c>
      <c r="X1234" s="2" t="str">
        <f>+VLOOKUP(A1234,'comparacion amort'!$A:$U,10,FALSE)</f>
        <v>C32300</v>
      </c>
      <c r="Y1234" s="3">
        <f>+VLOOKUP(A1234,'comparacion amort'!$A:$U,19,FALSE)</f>
        <v>0</v>
      </c>
      <c r="Z1234" s="7" t="str">
        <f>+VLOOKUP([1]!Tabla1[[#This Row],[Act.fijo]],'[1]clases de AF'!$A:$C,3,FALSE)</f>
        <v>P-AUXIEL</v>
      </c>
    </row>
    <row r="1235" spans="1:26" x14ac:dyDescent="0.25">
      <c r="A1235">
        <v>11064</v>
      </c>
      <c r="B1235">
        <v>0</v>
      </c>
      <c r="C1235" t="s">
        <v>1142</v>
      </c>
      <c r="D1235" t="s">
        <v>1155</v>
      </c>
      <c r="E1235" t="s">
        <v>1138</v>
      </c>
      <c r="F1235" t="s">
        <v>1139</v>
      </c>
      <c r="G1235">
        <v>1645013000</v>
      </c>
      <c r="H1235" t="s">
        <v>1078</v>
      </c>
      <c r="I1235" t="s">
        <v>1079</v>
      </c>
      <c r="K1235" t="s">
        <v>18</v>
      </c>
      <c r="L1235" s="1">
        <v>3817542949</v>
      </c>
      <c r="M1235" s="1">
        <v>-21208572</v>
      </c>
      <c r="N1235" s="1">
        <v>3796334377</v>
      </c>
      <c r="O1235" s="2" t="str">
        <f>+VLOOKUP(A1235,'comparacion amort'!$A:$U,5,FALSE)</f>
        <v>ZVUR</v>
      </c>
      <c r="P1235" s="5">
        <v>44986</v>
      </c>
      <c r="Q1235" s="2">
        <v>25</v>
      </c>
      <c r="R1235" s="2">
        <v>0</v>
      </c>
      <c r="S1235" s="11">
        <f t="shared" si="99"/>
        <v>25</v>
      </c>
      <c r="T1235" s="12">
        <f t="shared" si="95"/>
        <v>0</v>
      </c>
      <c r="U1235" s="7">
        <f t="shared" si="96"/>
        <v>12</v>
      </c>
      <c r="V1235" s="7">
        <f t="shared" si="97"/>
        <v>25</v>
      </c>
      <c r="W1235" s="7">
        <f t="shared" si="98"/>
        <v>0</v>
      </c>
      <c r="X1235" s="2" t="str">
        <f>+VLOOKUP(A1235,'comparacion amort'!$A:$U,10,FALSE)</f>
        <v>C32300</v>
      </c>
      <c r="Y1235" s="3">
        <f>+VLOOKUP(A1235,'comparacion amort'!$A:$U,19,FALSE)</f>
        <v>0</v>
      </c>
      <c r="Z1235" s="7" t="str">
        <f>+VLOOKUP([1]!Tabla1[[#This Row],[Act.fijo]],'[1]clases de AF'!$A:$C,3,FALSE)</f>
        <v>P-AUXIEL</v>
      </c>
    </row>
    <row r="1236" spans="1:26" x14ac:dyDescent="0.25">
      <c r="A1236">
        <v>11065</v>
      </c>
      <c r="B1236">
        <v>0</v>
      </c>
      <c r="C1236" t="s">
        <v>1142</v>
      </c>
      <c r="D1236" t="s">
        <v>1156</v>
      </c>
      <c r="E1236" t="s">
        <v>1138</v>
      </c>
      <c r="F1236" t="s">
        <v>1139</v>
      </c>
      <c r="G1236">
        <v>1645013000</v>
      </c>
      <c r="H1236" t="s">
        <v>1078</v>
      </c>
      <c r="I1236" t="s">
        <v>1079</v>
      </c>
      <c r="K1236" t="s">
        <v>18</v>
      </c>
      <c r="L1236" s="1">
        <v>5315821336</v>
      </c>
      <c r="M1236" s="1">
        <v>-29532341</v>
      </c>
      <c r="N1236" s="1">
        <v>5286288995</v>
      </c>
      <c r="O1236" s="2" t="str">
        <f>+VLOOKUP(A1236,'comparacion amort'!$A:$U,5,FALSE)</f>
        <v>ZVUR</v>
      </c>
      <c r="P1236" s="5">
        <v>44986</v>
      </c>
      <c r="Q1236" s="2">
        <v>25</v>
      </c>
      <c r="R1236" s="2">
        <v>0</v>
      </c>
      <c r="S1236" s="11">
        <f t="shared" si="99"/>
        <v>25</v>
      </c>
      <c r="T1236" s="12">
        <f t="shared" si="95"/>
        <v>0</v>
      </c>
      <c r="U1236" s="7">
        <f t="shared" si="96"/>
        <v>12</v>
      </c>
      <c r="V1236" s="7">
        <f t="shared" si="97"/>
        <v>25</v>
      </c>
      <c r="W1236" s="7">
        <f t="shared" si="98"/>
        <v>0</v>
      </c>
      <c r="X1236" s="2" t="str">
        <f>+VLOOKUP(A1236,'comparacion amort'!$A:$U,10,FALSE)</f>
        <v>C32300</v>
      </c>
      <c r="Y1236" s="3">
        <f>+VLOOKUP(A1236,'comparacion amort'!$A:$U,19,FALSE)</f>
        <v>0</v>
      </c>
      <c r="Z1236" s="7" t="str">
        <f>+VLOOKUP([1]!Tabla1[[#This Row],[Act.fijo]],'[1]clases de AF'!$A:$C,3,FALSE)</f>
        <v>P-AUXIEL</v>
      </c>
    </row>
    <row r="1237" spans="1:26" x14ac:dyDescent="0.25">
      <c r="A1237">
        <v>11066</v>
      </c>
      <c r="B1237">
        <v>0</v>
      </c>
      <c r="C1237" t="s">
        <v>1142</v>
      </c>
      <c r="D1237" t="s">
        <v>1157</v>
      </c>
      <c r="E1237" t="s">
        <v>1138</v>
      </c>
      <c r="F1237" t="s">
        <v>1139</v>
      </c>
      <c r="G1237">
        <v>1645013000</v>
      </c>
      <c r="H1237" t="s">
        <v>1078</v>
      </c>
      <c r="I1237" t="s">
        <v>1079</v>
      </c>
      <c r="K1237" t="s">
        <v>18</v>
      </c>
      <c r="L1237" s="1">
        <v>2001373701</v>
      </c>
      <c r="M1237" s="1">
        <v>-11118743</v>
      </c>
      <c r="N1237" s="1">
        <v>1990254958</v>
      </c>
      <c r="O1237" s="2" t="str">
        <f>+VLOOKUP(A1237,'comparacion amort'!$A:$U,5,FALSE)</f>
        <v>ZVUR</v>
      </c>
      <c r="P1237" s="5">
        <v>44986</v>
      </c>
      <c r="Q1237" s="2">
        <v>12</v>
      </c>
      <c r="R1237" s="2">
        <v>0</v>
      </c>
      <c r="S1237" s="11">
        <f t="shared" si="99"/>
        <v>12</v>
      </c>
      <c r="T1237" s="12">
        <f t="shared" si="95"/>
        <v>0</v>
      </c>
      <c r="U1237" s="7">
        <f t="shared" si="96"/>
        <v>12</v>
      </c>
      <c r="V1237" s="7">
        <f t="shared" si="97"/>
        <v>12</v>
      </c>
      <c r="W1237" s="7">
        <f t="shared" si="98"/>
        <v>0</v>
      </c>
      <c r="X1237" s="2" t="str">
        <f>+VLOOKUP(A1237,'comparacion amort'!$A:$U,10,FALSE)</f>
        <v>C32300</v>
      </c>
      <c r="Y1237" s="3">
        <f>+VLOOKUP(A1237,'comparacion amort'!$A:$U,19,FALSE)</f>
        <v>0</v>
      </c>
      <c r="Z1237" s="7" t="str">
        <f>+VLOOKUP([1]!Tabla1[[#This Row],[Act.fijo]],'[1]clases de AF'!$A:$C,3,FALSE)</f>
        <v>P-AUXIEL</v>
      </c>
    </row>
    <row r="1238" spans="1:26" x14ac:dyDescent="0.25">
      <c r="A1238">
        <v>11067</v>
      </c>
      <c r="B1238">
        <v>0</v>
      </c>
      <c r="C1238" t="s">
        <v>1142</v>
      </c>
      <c r="D1238" t="s">
        <v>1158</v>
      </c>
      <c r="E1238" t="s">
        <v>1138</v>
      </c>
      <c r="F1238" t="s">
        <v>1139</v>
      </c>
      <c r="G1238">
        <v>1645013000</v>
      </c>
      <c r="H1238" t="s">
        <v>1078</v>
      </c>
      <c r="I1238" t="s">
        <v>1079</v>
      </c>
      <c r="K1238" t="s">
        <v>18</v>
      </c>
      <c r="L1238" s="1">
        <v>2803346826</v>
      </c>
      <c r="M1238" s="1">
        <v>-15574149</v>
      </c>
      <c r="N1238" s="1">
        <v>2787772677</v>
      </c>
      <c r="O1238" s="2" t="str">
        <f>+VLOOKUP(A1238,'comparacion amort'!$A:$U,5,FALSE)</f>
        <v>ZVUR</v>
      </c>
      <c r="P1238" s="5">
        <v>44986</v>
      </c>
      <c r="Q1238" s="2">
        <v>25</v>
      </c>
      <c r="R1238" s="2">
        <v>0</v>
      </c>
      <c r="S1238" s="11">
        <f t="shared" si="99"/>
        <v>25</v>
      </c>
      <c r="T1238" s="12">
        <f t="shared" si="95"/>
        <v>0</v>
      </c>
      <c r="U1238" s="7">
        <f t="shared" si="96"/>
        <v>12</v>
      </c>
      <c r="V1238" s="7">
        <f t="shared" si="97"/>
        <v>25</v>
      </c>
      <c r="W1238" s="7">
        <f t="shared" si="98"/>
        <v>0</v>
      </c>
      <c r="X1238" s="2" t="str">
        <f>+VLOOKUP(A1238,'comparacion amort'!$A:$U,10,FALSE)</f>
        <v>C32300</v>
      </c>
      <c r="Y1238" s="3">
        <f>+VLOOKUP(A1238,'comparacion amort'!$A:$U,19,FALSE)</f>
        <v>0</v>
      </c>
      <c r="Z1238" s="7" t="str">
        <f>+VLOOKUP([1]!Tabla1[[#This Row],[Act.fijo]],'[1]clases de AF'!$A:$C,3,FALSE)</f>
        <v>P-AUXIEL</v>
      </c>
    </row>
    <row r="1239" spans="1:26" x14ac:dyDescent="0.25">
      <c r="A1239">
        <v>11069</v>
      </c>
      <c r="B1239">
        <v>0</v>
      </c>
      <c r="C1239" t="s">
        <v>1142</v>
      </c>
      <c r="D1239" t="s">
        <v>1159</v>
      </c>
      <c r="E1239" t="s">
        <v>1138</v>
      </c>
      <c r="F1239" t="s">
        <v>1139</v>
      </c>
      <c r="G1239">
        <v>1645013000</v>
      </c>
      <c r="H1239" t="s">
        <v>1078</v>
      </c>
      <c r="I1239" t="s">
        <v>1079</v>
      </c>
      <c r="K1239" t="s">
        <v>18</v>
      </c>
      <c r="L1239" s="1">
        <v>8386943804</v>
      </c>
      <c r="M1239" s="1">
        <v>-46594132</v>
      </c>
      <c r="N1239" s="1">
        <v>8340349672</v>
      </c>
      <c r="O1239" s="2" t="str">
        <f>+VLOOKUP(A1239,'comparacion amort'!$A:$U,5,FALSE)</f>
        <v>ZVUR</v>
      </c>
      <c r="P1239" s="5">
        <v>44986</v>
      </c>
      <c r="Q1239" s="2">
        <v>30</v>
      </c>
      <c r="R1239" s="2">
        <v>0</v>
      </c>
      <c r="S1239" s="11">
        <f t="shared" si="99"/>
        <v>30</v>
      </c>
      <c r="T1239" s="12">
        <f t="shared" si="95"/>
        <v>0</v>
      </c>
      <c r="U1239" s="7">
        <f t="shared" si="96"/>
        <v>12</v>
      </c>
      <c r="V1239" s="7">
        <f t="shared" si="97"/>
        <v>30</v>
      </c>
      <c r="W1239" s="7">
        <f t="shared" si="98"/>
        <v>0</v>
      </c>
      <c r="X1239" s="2" t="str">
        <f>+VLOOKUP(A1239,'comparacion amort'!$A:$U,10,FALSE)</f>
        <v>C32300</v>
      </c>
      <c r="Y1239" s="3">
        <f>+VLOOKUP(A1239,'comparacion amort'!$A:$U,19,FALSE)</f>
        <v>0</v>
      </c>
      <c r="Z1239" s="7" t="str">
        <f>+VLOOKUP([1]!Tabla1[[#This Row],[Act.fijo]],'[1]clases de AF'!$A:$C,3,FALSE)</f>
        <v>P-AUXIEL</v>
      </c>
    </row>
    <row r="1240" spans="1:26" x14ac:dyDescent="0.25">
      <c r="A1240">
        <v>11070</v>
      </c>
      <c r="B1240">
        <v>0</v>
      </c>
      <c r="C1240" t="s">
        <v>1142</v>
      </c>
      <c r="D1240" t="s">
        <v>1160</v>
      </c>
      <c r="E1240" t="s">
        <v>1138</v>
      </c>
      <c r="F1240" t="s">
        <v>1139</v>
      </c>
      <c r="G1240">
        <v>1645013000</v>
      </c>
      <c r="H1240" t="s">
        <v>1078</v>
      </c>
      <c r="I1240" t="s">
        <v>1079</v>
      </c>
      <c r="K1240" t="s">
        <v>18</v>
      </c>
      <c r="L1240" s="1">
        <v>906622287</v>
      </c>
      <c r="M1240" s="1">
        <v>-5036790</v>
      </c>
      <c r="N1240" s="1">
        <v>901585497</v>
      </c>
      <c r="O1240" s="2" t="str">
        <f>+VLOOKUP(A1240,'comparacion amort'!$A:$U,5,FALSE)</f>
        <v>ZVUR</v>
      </c>
      <c r="P1240" s="5">
        <v>44986</v>
      </c>
      <c r="Q1240" s="2">
        <v>30</v>
      </c>
      <c r="R1240" s="2">
        <v>0</v>
      </c>
      <c r="S1240" s="11">
        <f t="shared" si="99"/>
        <v>30</v>
      </c>
      <c r="T1240" s="12">
        <f t="shared" si="95"/>
        <v>0</v>
      </c>
      <c r="U1240" s="7">
        <f t="shared" si="96"/>
        <v>12</v>
      </c>
      <c r="V1240" s="7">
        <f t="shared" si="97"/>
        <v>30</v>
      </c>
      <c r="W1240" s="7">
        <f t="shared" si="98"/>
        <v>0</v>
      </c>
      <c r="X1240" s="2" t="str">
        <f>+VLOOKUP(A1240,'comparacion amort'!$A:$U,10,FALSE)</f>
        <v>C32300</v>
      </c>
      <c r="Y1240" s="3">
        <f>+VLOOKUP(A1240,'comparacion amort'!$A:$U,19,FALSE)</f>
        <v>0</v>
      </c>
      <c r="Z1240" s="7" t="str">
        <f>+VLOOKUP([1]!Tabla1[[#This Row],[Act.fijo]],'[1]clases de AF'!$A:$C,3,FALSE)</f>
        <v>P-AUXIEL</v>
      </c>
    </row>
    <row r="1241" spans="1:26" x14ac:dyDescent="0.25">
      <c r="A1241">
        <v>11071</v>
      </c>
      <c r="B1241">
        <v>0</v>
      </c>
      <c r="C1241" t="s">
        <v>1142</v>
      </c>
      <c r="D1241" t="s">
        <v>1161</v>
      </c>
      <c r="E1241" t="s">
        <v>1138</v>
      </c>
      <c r="F1241" t="s">
        <v>1139</v>
      </c>
      <c r="G1241">
        <v>1645013000</v>
      </c>
      <c r="H1241" t="s">
        <v>1078</v>
      </c>
      <c r="I1241" t="s">
        <v>1079</v>
      </c>
      <c r="K1241" t="s">
        <v>18</v>
      </c>
      <c r="L1241" s="1">
        <v>4023785843</v>
      </c>
      <c r="M1241" s="1">
        <v>-22354366</v>
      </c>
      <c r="N1241" s="1">
        <v>4001431477</v>
      </c>
      <c r="O1241" s="2" t="str">
        <f>+VLOOKUP(A1241,'comparacion amort'!$A:$U,5,FALSE)</f>
        <v>ZVUR</v>
      </c>
      <c r="P1241" s="5">
        <v>44986</v>
      </c>
      <c r="Q1241" s="2">
        <v>30</v>
      </c>
      <c r="R1241" s="2">
        <v>0</v>
      </c>
      <c r="S1241" s="11">
        <f t="shared" si="99"/>
        <v>30</v>
      </c>
      <c r="T1241" s="12">
        <f t="shared" si="95"/>
        <v>0</v>
      </c>
      <c r="U1241" s="7">
        <f t="shared" si="96"/>
        <v>12</v>
      </c>
      <c r="V1241" s="7">
        <f t="shared" si="97"/>
        <v>30</v>
      </c>
      <c r="W1241" s="7">
        <f t="shared" si="98"/>
        <v>0</v>
      </c>
      <c r="X1241" s="2" t="str">
        <f>+VLOOKUP(A1241,'comparacion amort'!$A:$U,10,FALSE)</f>
        <v>C32300</v>
      </c>
      <c r="Y1241" s="3">
        <f>+VLOOKUP(A1241,'comparacion amort'!$A:$U,19,FALSE)</f>
        <v>0</v>
      </c>
      <c r="Z1241" s="7" t="str">
        <f>+VLOOKUP([1]!Tabla1[[#This Row],[Act.fijo]],'[1]clases de AF'!$A:$C,3,FALSE)</f>
        <v>P-COMPUE</v>
      </c>
    </row>
    <row r="1242" spans="1:26" x14ac:dyDescent="0.25">
      <c r="A1242">
        <v>11072</v>
      </c>
      <c r="B1242">
        <v>0</v>
      </c>
      <c r="C1242" t="s">
        <v>1142</v>
      </c>
      <c r="D1242" t="s">
        <v>1162</v>
      </c>
      <c r="E1242" t="s">
        <v>1138</v>
      </c>
      <c r="F1242" t="s">
        <v>1139</v>
      </c>
      <c r="G1242">
        <v>1645013000</v>
      </c>
      <c r="H1242" t="s">
        <v>1078</v>
      </c>
      <c r="I1242" t="s">
        <v>1079</v>
      </c>
      <c r="K1242" t="s">
        <v>18</v>
      </c>
      <c r="L1242" s="1">
        <v>2246926244</v>
      </c>
      <c r="M1242" s="1">
        <v>-12482924</v>
      </c>
      <c r="N1242" s="1">
        <v>2234443320</v>
      </c>
      <c r="O1242" s="2" t="str">
        <f>+VLOOKUP(A1242,'comparacion amort'!$A:$U,5,FALSE)</f>
        <v>ZVUR</v>
      </c>
      <c r="P1242" s="5">
        <v>44986</v>
      </c>
      <c r="Q1242" s="2">
        <v>30</v>
      </c>
      <c r="R1242" s="2">
        <v>0</v>
      </c>
      <c r="S1242" s="11">
        <f t="shared" si="99"/>
        <v>30</v>
      </c>
      <c r="T1242" s="12">
        <f t="shared" si="95"/>
        <v>0</v>
      </c>
      <c r="U1242" s="7">
        <f t="shared" si="96"/>
        <v>12</v>
      </c>
      <c r="V1242" s="7">
        <f t="shared" si="97"/>
        <v>30</v>
      </c>
      <c r="W1242" s="7">
        <f t="shared" si="98"/>
        <v>0</v>
      </c>
      <c r="X1242" s="2" t="str">
        <f>+VLOOKUP(A1242,'comparacion amort'!$A:$U,10,FALSE)</f>
        <v>C32300</v>
      </c>
      <c r="Y1242" s="3">
        <f>+VLOOKUP(A1242,'comparacion amort'!$A:$U,19,FALSE)</f>
        <v>0</v>
      </c>
      <c r="Z1242" s="7" t="str">
        <f>+VLOOKUP([1]!Tabla1[[#This Row],[Act.fijo]],'[1]clases de AF'!$A:$C,3,FALSE)</f>
        <v>P-COMPUE</v>
      </c>
    </row>
    <row r="1243" spans="1:26" x14ac:dyDescent="0.25">
      <c r="A1243">
        <v>11073</v>
      </c>
      <c r="B1243">
        <v>0</v>
      </c>
      <c r="C1243" t="s">
        <v>1142</v>
      </c>
      <c r="D1243" t="s">
        <v>1163</v>
      </c>
      <c r="E1243" t="s">
        <v>1138</v>
      </c>
      <c r="F1243" t="s">
        <v>1139</v>
      </c>
      <c r="G1243">
        <v>1645013000</v>
      </c>
      <c r="H1243" t="s">
        <v>1078</v>
      </c>
      <c r="I1243" t="s">
        <v>1079</v>
      </c>
      <c r="K1243" t="s">
        <v>18</v>
      </c>
      <c r="L1243" s="1">
        <v>836958471</v>
      </c>
      <c r="M1243" s="1">
        <v>-4649769</v>
      </c>
      <c r="N1243" s="1">
        <v>832308702</v>
      </c>
      <c r="O1243" s="2" t="str">
        <f>+VLOOKUP(A1243,'comparacion amort'!$A:$U,5,FALSE)</f>
        <v>ZVUR</v>
      </c>
      <c r="P1243" s="5">
        <v>44986</v>
      </c>
      <c r="Q1243" s="2">
        <v>20</v>
      </c>
      <c r="R1243" s="2">
        <v>0</v>
      </c>
      <c r="S1243" s="11">
        <f t="shared" si="99"/>
        <v>20</v>
      </c>
      <c r="T1243" s="12">
        <f t="shared" si="95"/>
        <v>0</v>
      </c>
      <c r="U1243" s="7">
        <f t="shared" si="96"/>
        <v>12</v>
      </c>
      <c r="V1243" s="7">
        <f t="shared" si="97"/>
        <v>20</v>
      </c>
      <c r="W1243" s="7">
        <f t="shared" si="98"/>
        <v>0</v>
      </c>
      <c r="X1243" s="2" t="str">
        <f>+VLOOKUP(A1243,'comparacion amort'!$A:$U,10,FALSE)</f>
        <v>C32300</v>
      </c>
      <c r="Y1243" s="3">
        <f>+VLOOKUP(A1243,'comparacion amort'!$A:$U,19,FALSE)</f>
        <v>0</v>
      </c>
      <c r="Z1243" s="7" t="str">
        <f>+VLOOKUP([1]!Tabla1[[#This Row],[Act.fijo]],'[1]clases de AF'!$A:$C,3,FALSE)</f>
        <v>P-PTEGRU</v>
      </c>
    </row>
    <row r="1244" spans="1:26" x14ac:dyDescent="0.25">
      <c r="A1244">
        <v>11074</v>
      </c>
      <c r="B1244">
        <v>0</v>
      </c>
      <c r="C1244" t="s">
        <v>1142</v>
      </c>
      <c r="D1244" t="s">
        <v>1164</v>
      </c>
      <c r="E1244" t="s">
        <v>1138</v>
      </c>
      <c r="F1244" t="s">
        <v>1139</v>
      </c>
      <c r="G1244">
        <v>1645013000</v>
      </c>
      <c r="H1244" t="s">
        <v>1078</v>
      </c>
      <c r="I1244" t="s">
        <v>1079</v>
      </c>
      <c r="K1244" t="s">
        <v>18</v>
      </c>
      <c r="L1244" s="1">
        <v>134168090</v>
      </c>
      <c r="M1244" s="1">
        <v>-745378</v>
      </c>
      <c r="N1244" s="1">
        <v>133422712</v>
      </c>
      <c r="O1244" s="2" t="str">
        <f>+VLOOKUP(A1244,'comparacion amort'!$A:$U,5,FALSE)</f>
        <v>ZVUR</v>
      </c>
      <c r="P1244" s="5">
        <v>44986</v>
      </c>
      <c r="Q1244" s="2">
        <v>25</v>
      </c>
      <c r="R1244" s="2">
        <v>0</v>
      </c>
      <c r="S1244" s="11">
        <f t="shared" si="99"/>
        <v>25</v>
      </c>
      <c r="T1244" s="12">
        <f t="shared" si="95"/>
        <v>0</v>
      </c>
      <c r="U1244" s="7">
        <f t="shared" si="96"/>
        <v>12</v>
      </c>
      <c r="V1244" s="7">
        <f t="shared" si="97"/>
        <v>25</v>
      </c>
      <c r="W1244" s="7">
        <f t="shared" si="98"/>
        <v>0</v>
      </c>
      <c r="X1244" s="2" t="str">
        <f>+VLOOKUP(A1244,'comparacion amort'!$A:$U,10,FALSE)</f>
        <v>C32300</v>
      </c>
      <c r="Y1244" s="3">
        <f>+VLOOKUP(A1244,'comparacion amort'!$A:$U,19,FALSE)</f>
        <v>0</v>
      </c>
      <c r="Z1244" s="7" t="str">
        <f>+VLOOKUP([1]!Tabla1[[#This Row],[Act.fijo]],'[1]clases de AF'!$A:$C,3,FALSE)</f>
        <v>P-PTEGRU</v>
      </c>
    </row>
    <row r="1245" spans="1:26" x14ac:dyDescent="0.25">
      <c r="A1245">
        <v>11075</v>
      </c>
      <c r="B1245">
        <v>0</v>
      </c>
      <c r="C1245" t="s">
        <v>1142</v>
      </c>
      <c r="D1245" t="s">
        <v>1165</v>
      </c>
      <c r="E1245" t="s">
        <v>1138</v>
      </c>
      <c r="F1245" t="s">
        <v>1139</v>
      </c>
      <c r="G1245">
        <v>1645013000</v>
      </c>
      <c r="H1245" t="s">
        <v>1078</v>
      </c>
      <c r="I1245" t="s">
        <v>1079</v>
      </c>
      <c r="K1245" t="s">
        <v>18</v>
      </c>
      <c r="L1245" s="1">
        <v>146065047</v>
      </c>
      <c r="M1245" s="1">
        <v>-811472</v>
      </c>
      <c r="N1245" s="1">
        <v>145253575</v>
      </c>
      <c r="O1245" s="2" t="str">
        <f>+VLOOKUP(A1245,'comparacion amort'!$A:$U,5,FALSE)</f>
        <v>ZVUR</v>
      </c>
      <c r="P1245" s="5">
        <v>44986</v>
      </c>
      <c r="Q1245" s="2">
        <v>15</v>
      </c>
      <c r="R1245" s="2">
        <v>0</v>
      </c>
      <c r="S1245" s="11">
        <f t="shared" si="99"/>
        <v>15</v>
      </c>
      <c r="T1245" s="12">
        <f t="shared" si="95"/>
        <v>0</v>
      </c>
      <c r="U1245" s="7">
        <f t="shared" si="96"/>
        <v>12</v>
      </c>
      <c r="V1245" s="7">
        <f t="shared" si="97"/>
        <v>15</v>
      </c>
      <c r="W1245" s="7">
        <f t="shared" si="98"/>
        <v>0</v>
      </c>
      <c r="X1245" s="2" t="str">
        <f>+VLOOKUP(A1245,'comparacion amort'!$A:$U,10,FALSE)</f>
        <v>C32300</v>
      </c>
      <c r="Y1245" s="3">
        <f>+VLOOKUP(A1245,'comparacion amort'!$A:$U,19,FALSE)</f>
        <v>0</v>
      </c>
      <c r="Z1245" s="7" t="str">
        <f>+VLOOKUP([1]!Tabla1[[#This Row],[Act.fijo]],'[1]clases de AF'!$A:$C,3,FALSE)</f>
        <v>P-REDESC</v>
      </c>
    </row>
    <row r="1246" spans="1:26" x14ac:dyDescent="0.25">
      <c r="A1246">
        <v>11076</v>
      </c>
      <c r="B1246">
        <v>0</v>
      </c>
      <c r="C1246" t="s">
        <v>405</v>
      </c>
      <c r="D1246" t="s">
        <v>1166</v>
      </c>
      <c r="E1246" t="s">
        <v>1138</v>
      </c>
      <c r="F1246" t="s">
        <v>1139</v>
      </c>
      <c r="G1246">
        <v>1645013000</v>
      </c>
      <c r="H1246" t="s">
        <v>1078</v>
      </c>
      <c r="I1246" t="s">
        <v>1079</v>
      </c>
      <c r="K1246" t="s">
        <v>18</v>
      </c>
      <c r="L1246">
        <v>0</v>
      </c>
      <c r="M1246">
        <v>0</v>
      </c>
      <c r="N1246">
        <v>0</v>
      </c>
      <c r="O1246" s="2" t="str">
        <f>+VLOOKUP(A1246,'comparacion amort'!$A:$U,5,FALSE)</f>
        <v>ZVUR</v>
      </c>
      <c r="P1246" s="5">
        <v>44927</v>
      </c>
      <c r="Q1246" s="2">
        <v>30</v>
      </c>
      <c r="R1246" s="2">
        <v>0</v>
      </c>
      <c r="S1246" s="11">
        <f t="shared" si="99"/>
        <v>30</v>
      </c>
      <c r="T1246" s="12">
        <f t="shared" si="95"/>
        <v>0</v>
      </c>
      <c r="U1246" s="7">
        <f t="shared" si="96"/>
        <v>2</v>
      </c>
      <c r="V1246" s="7">
        <f t="shared" si="97"/>
        <v>29</v>
      </c>
      <c r="W1246" s="7">
        <f t="shared" si="98"/>
        <v>10</v>
      </c>
      <c r="X1246" s="2" t="str">
        <f>+VLOOKUP(A1246,'comparacion amort'!$A:$U,10,FALSE)</f>
        <v>C32300</v>
      </c>
      <c r="Y1246" s="3">
        <f>+VLOOKUP(A1246,'comparacion amort'!$A:$U,19,FALSE)</f>
        <v>-716162633</v>
      </c>
      <c r="Z1246" s="7" t="str">
        <f>+VLOOKUP([1]!Tabla1[[#This Row],[Act.fijo]],'[1]clases de AF'!$A:$C,3,FALSE)</f>
        <v>P-REDESC</v>
      </c>
    </row>
    <row r="1247" spans="1:26" x14ac:dyDescent="0.25">
      <c r="A1247">
        <v>11078</v>
      </c>
      <c r="B1247">
        <v>0</v>
      </c>
      <c r="C1247" t="s">
        <v>405</v>
      </c>
      <c r="D1247" t="s">
        <v>1167</v>
      </c>
      <c r="E1247" t="s">
        <v>1138</v>
      </c>
      <c r="F1247" t="s">
        <v>1168</v>
      </c>
      <c r="G1247">
        <v>1645013000</v>
      </c>
      <c r="H1247" t="s">
        <v>1078</v>
      </c>
      <c r="I1247" t="s">
        <v>1079</v>
      </c>
      <c r="K1247" t="s">
        <v>18</v>
      </c>
      <c r="L1247" s="1">
        <v>325231824</v>
      </c>
      <c r="M1247" s="1">
        <v>-1806843</v>
      </c>
      <c r="N1247" s="1">
        <v>323424981</v>
      </c>
      <c r="O1247" s="2" t="str">
        <f>+VLOOKUP(A1247,'comparacion amort'!$A:$U,5,FALSE)</f>
        <v>ZVUR</v>
      </c>
      <c r="P1247" s="5">
        <v>44927</v>
      </c>
      <c r="Q1247" s="2">
        <v>30</v>
      </c>
      <c r="R1247" s="2">
        <v>0</v>
      </c>
      <c r="S1247" s="11">
        <f t="shared" si="99"/>
        <v>30</v>
      </c>
      <c r="T1247" s="12">
        <f t="shared" si="95"/>
        <v>0</v>
      </c>
      <c r="U1247" s="7">
        <f t="shared" si="96"/>
        <v>2</v>
      </c>
      <c r="V1247" s="7">
        <f t="shared" si="97"/>
        <v>29</v>
      </c>
      <c r="W1247" s="7">
        <f t="shared" si="98"/>
        <v>10</v>
      </c>
      <c r="X1247" s="2" t="str">
        <f>+VLOOKUP(A1247,'comparacion amort'!$A:$U,10,FALSE)</f>
        <v>C32303</v>
      </c>
      <c r="Y1247" s="3">
        <f>+VLOOKUP(A1247,'comparacion amort'!$A:$U,19,FALSE)</f>
        <v>-1806843</v>
      </c>
      <c r="Z1247" s="7" t="str">
        <f>+VLOOKUP([1]!Tabla1[[#This Row],[Act.fijo]],'[1]clases de AF'!$A:$C,3,FALSE)</f>
        <v>P-REDESC</v>
      </c>
    </row>
    <row r="1248" spans="1:26" x14ac:dyDescent="0.25">
      <c r="A1248">
        <v>11222</v>
      </c>
      <c r="B1248">
        <v>0</v>
      </c>
      <c r="C1248" t="s">
        <v>1136</v>
      </c>
      <c r="D1248" t="s">
        <v>1169</v>
      </c>
      <c r="E1248" t="s">
        <v>1138</v>
      </c>
      <c r="F1248" t="s">
        <v>1168</v>
      </c>
      <c r="G1248">
        <v>1645013000</v>
      </c>
      <c r="H1248" t="s">
        <v>1078</v>
      </c>
      <c r="I1248" t="s">
        <v>1079</v>
      </c>
      <c r="K1248" t="s">
        <v>18</v>
      </c>
      <c r="L1248" s="1">
        <v>201125539</v>
      </c>
      <c r="M1248" s="1">
        <v>-1141460</v>
      </c>
      <c r="N1248" s="1">
        <v>199984079</v>
      </c>
      <c r="O1248" s="2" t="str">
        <f>+VLOOKUP(A1248,'comparacion amort'!$A:$U,5,FALSE)</f>
        <v>ZVUR</v>
      </c>
      <c r="P1248" s="5">
        <v>44986</v>
      </c>
      <c r="Q1248" s="2">
        <v>8</v>
      </c>
      <c r="R1248" s="2">
        <v>0</v>
      </c>
      <c r="S1248" s="11">
        <f t="shared" si="99"/>
        <v>8</v>
      </c>
      <c r="T1248" s="12">
        <f t="shared" si="95"/>
        <v>0</v>
      </c>
      <c r="U1248" s="7">
        <f t="shared" si="96"/>
        <v>12</v>
      </c>
      <c r="V1248" s="7">
        <f t="shared" si="97"/>
        <v>8</v>
      </c>
      <c r="W1248" s="7">
        <f t="shared" si="98"/>
        <v>0</v>
      </c>
      <c r="X1248" s="2" t="str">
        <f>+VLOOKUP(A1248,'comparacion amort'!$A:$U,10,FALSE)</f>
        <v>C32303</v>
      </c>
      <c r="Y1248" s="3">
        <f>+VLOOKUP(A1248,'comparacion amort'!$A:$U,19,FALSE)</f>
        <v>0</v>
      </c>
      <c r="Z1248" s="7" t="str">
        <f>+VLOOKUP([1]!Tabla1[[#This Row],[Act.fijo]],'[1]clases de AF'!$A:$C,3,FALSE)</f>
        <v>P-REDESC</v>
      </c>
    </row>
    <row r="1249" spans="1:26" x14ac:dyDescent="0.25">
      <c r="A1249">
        <v>44830</v>
      </c>
      <c r="B1249">
        <v>0</v>
      </c>
      <c r="C1249" t="s">
        <v>1142</v>
      </c>
      <c r="D1249" t="s">
        <v>1170</v>
      </c>
      <c r="E1249" t="s">
        <v>1138</v>
      </c>
      <c r="F1249" t="s">
        <v>1168</v>
      </c>
      <c r="G1249">
        <v>1670020000</v>
      </c>
      <c r="H1249" t="s">
        <v>1078</v>
      </c>
      <c r="I1249" t="s">
        <v>411</v>
      </c>
      <c r="K1249" t="s">
        <v>18</v>
      </c>
      <c r="L1249" s="1">
        <v>150103028</v>
      </c>
      <c r="M1249" s="1">
        <v>-833906</v>
      </c>
      <c r="N1249" s="1">
        <v>149269122</v>
      </c>
      <c r="O1249" s="2" t="str">
        <f>+VLOOKUP(A1249,'comparacion amort'!$A:$U,5,FALSE)</f>
        <v>ZVUR</v>
      </c>
      <c r="P1249" s="5">
        <v>44986</v>
      </c>
      <c r="Q1249" s="2">
        <v>5</v>
      </c>
      <c r="R1249" s="2">
        <v>0</v>
      </c>
      <c r="S1249" s="11">
        <f t="shared" si="99"/>
        <v>5</v>
      </c>
      <c r="T1249" s="12">
        <f t="shared" si="95"/>
        <v>0</v>
      </c>
      <c r="U1249" s="7">
        <f t="shared" si="96"/>
        <v>12</v>
      </c>
      <c r="V1249" s="7">
        <f t="shared" si="97"/>
        <v>5</v>
      </c>
      <c r="W1249" s="7">
        <f t="shared" si="98"/>
        <v>0</v>
      </c>
      <c r="X1249" s="2" t="str">
        <f>+VLOOKUP(A1249,'comparacion amort'!$A:$U,10,FALSE)</f>
        <v>C32303</v>
      </c>
      <c r="Y1249" s="3">
        <f>+VLOOKUP(A1249,'comparacion amort'!$A:$U,19,FALSE)</f>
        <v>0</v>
      </c>
      <c r="Z1249" s="7" t="str">
        <f>+VLOOKUP([1]!Tabla1[[#This Row],[Act.fijo]],'[1]clases de AF'!$A:$C,3,FALSE)</f>
        <v>P-REDESC</v>
      </c>
    </row>
    <row r="1250" spans="1:26" x14ac:dyDescent="0.25">
      <c r="A1250">
        <v>59660</v>
      </c>
      <c r="B1250">
        <v>0</v>
      </c>
      <c r="C1250" t="s">
        <v>1142</v>
      </c>
      <c r="D1250" t="s">
        <v>1171</v>
      </c>
      <c r="E1250" t="s">
        <v>1138</v>
      </c>
      <c r="F1250" t="s">
        <v>1168</v>
      </c>
      <c r="G1250">
        <v>1970070000</v>
      </c>
      <c r="H1250" t="s">
        <v>1078</v>
      </c>
      <c r="I1250" t="s">
        <v>759</v>
      </c>
      <c r="K1250" t="s">
        <v>18</v>
      </c>
      <c r="L1250" s="1">
        <v>50034343</v>
      </c>
      <c r="M1250" s="1">
        <v>-277969</v>
      </c>
      <c r="N1250" s="1">
        <v>49756374</v>
      </c>
      <c r="O1250" s="2" t="str">
        <f>+VLOOKUP(A1250,'comparacion amort'!$A:$U,5,FALSE)</f>
        <v>ZVUR</v>
      </c>
      <c r="P1250" s="5">
        <v>44986</v>
      </c>
      <c r="Q1250" s="2">
        <v>10</v>
      </c>
      <c r="R1250" s="2">
        <v>0</v>
      </c>
      <c r="S1250" s="11">
        <f t="shared" si="99"/>
        <v>10</v>
      </c>
      <c r="T1250" s="12">
        <f t="shared" si="95"/>
        <v>0</v>
      </c>
      <c r="U1250" s="7">
        <f t="shared" si="96"/>
        <v>12</v>
      </c>
      <c r="V1250" s="7">
        <f t="shared" si="97"/>
        <v>10</v>
      </c>
      <c r="W1250" s="7">
        <f t="shared" si="98"/>
        <v>0</v>
      </c>
      <c r="X1250" s="2" t="str">
        <f>+VLOOKUP(A1250,'comparacion amort'!$A:$U,10,FALSE)</f>
        <v>C32303</v>
      </c>
      <c r="Y1250" s="3">
        <f>+VLOOKUP(A1250,'comparacion amort'!$A:$U,19,FALSE)</f>
        <v>0</v>
      </c>
      <c r="Z1250" s="7" t="str">
        <f>+VLOOKUP([1]!Tabla1[[#This Row],[Act.fijo]],'[1]clases de AF'!$A:$C,3,FALSE)</f>
        <v>P-REDESC</v>
      </c>
    </row>
    <row r="1251" spans="1:26" x14ac:dyDescent="0.25">
      <c r="A1251">
        <v>5009</v>
      </c>
      <c r="B1251">
        <v>0</v>
      </c>
      <c r="C1251" t="s">
        <v>1172</v>
      </c>
      <c r="D1251" t="s">
        <v>1173</v>
      </c>
      <c r="E1251" t="s">
        <v>1174</v>
      </c>
      <c r="F1251" t="s">
        <v>1175</v>
      </c>
      <c r="G1251">
        <v>1640010000</v>
      </c>
      <c r="H1251" t="s">
        <v>17</v>
      </c>
      <c r="I1251" t="s">
        <v>32</v>
      </c>
      <c r="K1251" t="s">
        <v>18</v>
      </c>
      <c r="L1251" s="1">
        <v>2979187711</v>
      </c>
      <c r="M1251" s="1">
        <v>-327948715</v>
      </c>
      <c r="N1251" s="1">
        <v>2651238996</v>
      </c>
      <c r="O1251" s="2" t="str">
        <f>+VLOOKUP(A1251,'comparacion amort'!$A:$U,5,FALSE)</f>
        <v>ZVUR</v>
      </c>
      <c r="P1251" s="5">
        <v>40574</v>
      </c>
      <c r="Q1251" s="2">
        <v>89</v>
      </c>
      <c r="R1251" s="2">
        <v>0</v>
      </c>
      <c r="S1251" s="11">
        <f t="shared" si="99"/>
        <v>89</v>
      </c>
      <c r="T1251" s="12">
        <f t="shared" si="95"/>
        <v>12</v>
      </c>
      <c r="U1251" s="7">
        <f t="shared" si="96"/>
        <v>1</v>
      </c>
      <c r="V1251" s="7">
        <f t="shared" si="97"/>
        <v>76</v>
      </c>
      <c r="W1251" s="7">
        <f t="shared" si="98"/>
        <v>11</v>
      </c>
      <c r="X1251" s="2" t="str">
        <f>+VLOOKUP(A1251,'comparacion amort'!$A:$U,10,FALSE)</f>
        <v>C30502</v>
      </c>
      <c r="Y1251" s="3">
        <f>+VLOOKUP(A1251,'comparacion amort'!$A:$U,19,FALSE)</f>
        <v>-5826898</v>
      </c>
      <c r="Z1251" s="7" t="str">
        <f>+VLOOKUP([1]!Tabla1[[#This Row],[Act.fijo]],'[1]clases de AF'!$A:$C,3,FALSE)</f>
        <v>P-REDESC</v>
      </c>
    </row>
    <row r="1252" spans="1:26" x14ac:dyDescent="0.25">
      <c r="A1252">
        <v>5039</v>
      </c>
      <c r="B1252">
        <v>0</v>
      </c>
      <c r="C1252" t="s">
        <v>615</v>
      </c>
      <c r="D1252" t="s">
        <v>1176</v>
      </c>
      <c r="E1252" t="s">
        <v>1174</v>
      </c>
      <c r="F1252" t="s">
        <v>1175</v>
      </c>
      <c r="G1252">
        <v>1640010000</v>
      </c>
      <c r="H1252" t="s">
        <v>17</v>
      </c>
      <c r="I1252" t="s">
        <v>32</v>
      </c>
      <c r="K1252" t="s">
        <v>18</v>
      </c>
      <c r="L1252" s="1">
        <v>2315698115</v>
      </c>
      <c r="M1252" s="1">
        <v>-285281778</v>
      </c>
      <c r="N1252" s="1">
        <v>2030416337</v>
      </c>
      <c r="O1252" s="2" t="str">
        <f>+VLOOKUP(A1252,'comparacion amort'!$A:$U,5,FALSE)</f>
        <v>ZVUR</v>
      </c>
      <c r="P1252" s="5">
        <v>40574</v>
      </c>
      <c r="Q1252" s="2">
        <v>89</v>
      </c>
      <c r="R1252" s="2">
        <v>0</v>
      </c>
      <c r="S1252" s="11">
        <f t="shared" si="99"/>
        <v>89</v>
      </c>
      <c r="T1252" s="12">
        <f t="shared" si="95"/>
        <v>12</v>
      </c>
      <c r="U1252" s="7">
        <f t="shared" si="96"/>
        <v>1</v>
      </c>
      <c r="V1252" s="7">
        <f t="shared" si="97"/>
        <v>76</v>
      </c>
      <c r="W1252" s="7">
        <f t="shared" si="98"/>
        <v>11</v>
      </c>
      <c r="X1252" s="2" t="str">
        <f>+VLOOKUP(A1252,'comparacion amort'!$A:$U,10,FALSE)</f>
        <v>C30502</v>
      </c>
      <c r="Y1252" s="3">
        <f>+VLOOKUP(A1252,'comparacion amort'!$A:$U,19,FALSE)</f>
        <v>-4462453</v>
      </c>
      <c r="Z1252" s="7" t="str">
        <f>+VLOOKUP([1]!Tabla1[[#This Row],[Act.fijo]],'[1]clases de AF'!$A:$C,3,FALSE)</f>
        <v>P-REDESC</v>
      </c>
    </row>
    <row r="1253" spans="1:26" x14ac:dyDescent="0.25">
      <c r="A1253">
        <v>5051</v>
      </c>
      <c r="B1253">
        <v>0</v>
      </c>
      <c r="C1253" t="s">
        <v>1177</v>
      </c>
      <c r="D1253" t="s">
        <v>1178</v>
      </c>
      <c r="E1253" t="s">
        <v>1174</v>
      </c>
      <c r="F1253" t="s">
        <v>1175</v>
      </c>
      <c r="G1253">
        <v>1640010000</v>
      </c>
      <c r="H1253" t="s">
        <v>17</v>
      </c>
      <c r="I1253" t="s">
        <v>32</v>
      </c>
      <c r="K1253" t="s">
        <v>18</v>
      </c>
      <c r="L1253" s="1">
        <v>239609105</v>
      </c>
      <c r="M1253" s="1">
        <v>-59216122</v>
      </c>
      <c r="N1253" s="1">
        <v>180392983</v>
      </c>
      <c r="O1253" s="2" t="str">
        <f>+VLOOKUP(A1253,'comparacion amort'!$A:$U,5,FALSE)</f>
        <v>ZVUR</v>
      </c>
      <c r="P1253" s="5">
        <v>40574</v>
      </c>
      <c r="Q1253" s="2">
        <v>89</v>
      </c>
      <c r="R1253" s="2">
        <v>0</v>
      </c>
      <c r="S1253" s="11">
        <f t="shared" si="99"/>
        <v>89</v>
      </c>
      <c r="T1253" s="12">
        <f t="shared" si="95"/>
        <v>12</v>
      </c>
      <c r="U1253" s="7">
        <f t="shared" si="96"/>
        <v>1</v>
      </c>
      <c r="V1253" s="7">
        <f t="shared" si="97"/>
        <v>76</v>
      </c>
      <c r="W1253" s="7">
        <f t="shared" si="98"/>
        <v>11</v>
      </c>
      <c r="X1253" s="2" t="str">
        <f>+VLOOKUP(A1253,'comparacion amort'!$A:$U,10,FALSE)</f>
        <v>C30502</v>
      </c>
      <c r="Y1253" s="3">
        <f>+VLOOKUP(A1253,'comparacion amort'!$A:$U,19,FALSE)</f>
        <v>-396468</v>
      </c>
      <c r="Z1253" s="7" t="str">
        <f>+VLOOKUP([1]!Tabla1[[#This Row],[Act.fijo]],'[1]clases de AF'!$A:$C,3,FALSE)</f>
        <v>P-REDESC</v>
      </c>
    </row>
    <row r="1254" spans="1:26" x14ac:dyDescent="0.25">
      <c r="A1254">
        <v>5035</v>
      </c>
      <c r="B1254">
        <v>0</v>
      </c>
      <c r="C1254" t="s">
        <v>615</v>
      </c>
      <c r="D1254" t="s">
        <v>1179</v>
      </c>
      <c r="E1254" t="s">
        <v>1174</v>
      </c>
      <c r="F1254" t="s">
        <v>1175</v>
      </c>
      <c r="G1254">
        <v>1640180000</v>
      </c>
      <c r="H1254" t="s">
        <v>17</v>
      </c>
      <c r="I1254" t="s">
        <v>1180</v>
      </c>
      <c r="K1254" t="s">
        <v>18</v>
      </c>
      <c r="L1254" s="1">
        <v>645125055</v>
      </c>
      <c r="M1254" s="1">
        <v>-79478020</v>
      </c>
      <c r="N1254" s="1">
        <v>565647035</v>
      </c>
      <c r="O1254" s="2" t="str">
        <f>+VLOOKUP(A1254,'comparacion amort'!$A:$U,5,FALSE)</f>
        <v>ZVUR</v>
      </c>
      <c r="P1254" s="5">
        <v>40574</v>
      </c>
      <c r="Q1254" s="2">
        <v>89</v>
      </c>
      <c r="R1254" s="2">
        <v>0</v>
      </c>
      <c r="S1254" s="11">
        <f t="shared" si="99"/>
        <v>89</v>
      </c>
      <c r="T1254" s="12">
        <f t="shared" si="95"/>
        <v>12</v>
      </c>
      <c r="U1254" s="7">
        <f t="shared" si="96"/>
        <v>1</v>
      </c>
      <c r="V1254" s="7">
        <f t="shared" si="97"/>
        <v>76</v>
      </c>
      <c r="W1254" s="7">
        <f t="shared" si="98"/>
        <v>11</v>
      </c>
      <c r="X1254" s="2" t="str">
        <f>+VLOOKUP(A1254,'comparacion amort'!$A:$U,10,FALSE)</f>
        <v>C30502</v>
      </c>
      <c r="Y1254" s="3">
        <f>+VLOOKUP(A1254,'comparacion amort'!$A:$U,19,FALSE)</f>
        <v>-1243180</v>
      </c>
      <c r="Z1254" s="7" t="str">
        <f>+VLOOKUP([1]!Tabla1[[#This Row],[Act.fijo]],'[1]clases de AF'!$A:$C,3,FALSE)</f>
        <v>P-REDESC</v>
      </c>
    </row>
    <row r="1255" spans="1:26" x14ac:dyDescent="0.25">
      <c r="A1255">
        <v>7002</v>
      </c>
      <c r="B1255">
        <v>0</v>
      </c>
      <c r="C1255" t="s">
        <v>1181</v>
      </c>
      <c r="D1255" t="s">
        <v>1182</v>
      </c>
      <c r="E1255" t="s">
        <v>1174</v>
      </c>
      <c r="F1255" t="s">
        <v>1175</v>
      </c>
      <c r="G1255">
        <v>1645011000</v>
      </c>
      <c r="H1255" t="s">
        <v>17</v>
      </c>
      <c r="I1255" t="s">
        <v>38</v>
      </c>
      <c r="K1255" t="s">
        <v>18</v>
      </c>
      <c r="L1255">
        <v>0</v>
      </c>
      <c r="M1255">
        <v>0</v>
      </c>
      <c r="N1255">
        <v>0</v>
      </c>
      <c r="O1255" s="2" t="str">
        <f>+VLOOKUP(A1255,'comparacion amort'!$A:$U,5,FALSE)</f>
        <v>ZVUR</v>
      </c>
      <c r="P1255" s="5">
        <v>40574</v>
      </c>
      <c r="Q1255" s="2">
        <v>14</v>
      </c>
      <c r="R1255" s="2">
        <v>0</v>
      </c>
      <c r="S1255" s="11">
        <f t="shared" si="99"/>
        <v>14</v>
      </c>
      <c r="T1255" s="12">
        <f t="shared" si="95"/>
        <v>12</v>
      </c>
      <c r="U1255" s="7">
        <f t="shared" si="96"/>
        <v>1</v>
      </c>
      <c r="V1255" s="7">
        <f t="shared" si="97"/>
        <v>1</v>
      </c>
      <c r="W1255" s="7">
        <f t="shared" si="98"/>
        <v>11</v>
      </c>
      <c r="X1255" s="2" t="str">
        <f>+VLOOKUP(A1255,'comparacion amort'!$A:$U,10,FALSE)</f>
        <v>C30502</v>
      </c>
      <c r="Y1255" s="3">
        <f>+VLOOKUP(A1255,'comparacion amort'!$A:$U,19,FALSE)</f>
        <v>0</v>
      </c>
      <c r="Z1255" s="7" t="str">
        <f>+VLOOKUP([1]!Tabla1[[#This Row],[Act.fijo]],'[1]clases de AF'!$A:$C,3,FALSE)</f>
        <v>P-REDESC</v>
      </c>
    </row>
    <row r="1256" spans="1:26" x14ac:dyDescent="0.25">
      <c r="A1256">
        <v>7598</v>
      </c>
      <c r="B1256">
        <v>0</v>
      </c>
      <c r="C1256" t="s">
        <v>414</v>
      </c>
      <c r="D1256" t="s">
        <v>1183</v>
      </c>
      <c r="E1256" t="s">
        <v>1174</v>
      </c>
      <c r="F1256" t="s">
        <v>1175</v>
      </c>
      <c r="G1256">
        <v>1645011000</v>
      </c>
      <c r="H1256" t="s">
        <v>17</v>
      </c>
      <c r="I1256" t="s">
        <v>38</v>
      </c>
      <c r="K1256" t="s">
        <v>18</v>
      </c>
      <c r="L1256" s="1">
        <v>29221552</v>
      </c>
      <c r="M1256" s="1">
        <v>-9833733</v>
      </c>
      <c r="N1256" s="1">
        <v>19387819</v>
      </c>
      <c r="O1256" s="2" t="str">
        <f>+VLOOKUP(A1256,'comparacion amort'!$A:$U,5,FALSE)</f>
        <v>ZVUR</v>
      </c>
      <c r="P1256" s="5">
        <v>40574</v>
      </c>
      <c r="Q1256" s="2">
        <v>47</v>
      </c>
      <c r="R1256" s="2">
        <v>0</v>
      </c>
      <c r="S1256" s="11">
        <f t="shared" si="99"/>
        <v>47</v>
      </c>
      <c r="T1256" s="12">
        <f t="shared" si="95"/>
        <v>12</v>
      </c>
      <c r="U1256" s="7">
        <f t="shared" si="96"/>
        <v>1</v>
      </c>
      <c r="V1256" s="7">
        <f t="shared" si="97"/>
        <v>34</v>
      </c>
      <c r="W1256" s="7">
        <f t="shared" si="98"/>
        <v>11</v>
      </c>
      <c r="X1256" s="2" t="str">
        <f>+VLOOKUP(A1256,'comparacion amort'!$A:$U,10,FALSE)</f>
        <v>C30502</v>
      </c>
      <c r="Y1256" s="3">
        <f>+VLOOKUP(A1256,'comparacion amort'!$A:$U,19,FALSE)</f>
        <v>-95506</v>
      </c>
      <c r="Z1256" s="7" t="str">
        <f>+VLOOKUP([1]!Tabla1[[#This Row],[Act.fijo]],'[1]clases de AF'!$A:$C,3,FALSE)</f>
        <v>P-REDESC</v>
      </c>
    </row>
    <row r="1257" spans="1:26" x14ac:dyDescent="0.25">
      <c r="A1257">
        <v>7979</v>
      </c>
      <c r="B1257">
        <v>0</v>
      </c>
      <c r="C1257" t="s">
        <v>1184</v>
      </c>
      <c r="D1257" t="s">
        <v>1185</v>
      </c>
      <c r="E1257" t="s">
        <v>1174</v>
      </c>
      <c r="F1257" t="s">
        <v>1175</v>
      </c>
      <c r="G1257">
        <v>1645011000</v>
      </c>
      <c r="H1257" t="s">
        <v>17</v>
      </c>
      <c r="I1257" t="s">
        <v>38</v>
      </c>
      <c r="K1257" t="s">
        <v>18</v>
      </c>
      <c r="L1257">
        <v>0</v>
      </c>
      <c r="M1257">
        <v>0</v>
      </c>
      <c r="N1257">
        <v>0</v>
      </c>
      <c r="O1257" s="2" t="str">
        <f>+VLOOKUP(A1257,'comparacion amort'!$A:$U,5,FALSE)</f>
        <v>ZVUR</v>
      </c>
      <c r="P1257" s="5">
        <v>40574</v>
      </c>
      <c r="Q1257" s="2">
        <v>13</v>
      </c>
      <c r="R1257" s="2">
        <v>0</v>
      </c>
      <c r="S1257" s="11">
        <f t="shared" si="99"/>
        <v>13</v>
      </c>
      <c r="T1257" s="12">
        <f t="shared" si="95"/>
        <v>12</v>
      </c>
      <c r="U1257" s="7">
        <f t="shared" si="96"/>
        <v>1</v>
      </c>
      <c r="V1257" s="7">
        <f t="shared" si="97"/>
        <v>0</v>
      </c>
      <c r="W1257" s="7">
        <f t="shared" si="98"/>
        <v>11</v>
      </c>
      <c r="X1257" s="2" t="str">
        <f>+VLOOKUP(A1257,'comparacion amort'!$A:$U,10,FALSE)</f>
        <v>C30502</v>
      </c>
      <c r="Y1257" s="3">
        <f>+VLOOKUP(A1257,'comparacion amort'!$A:$U,19,FALSE)</f>
        <v>0</v>
      </c>
      <c r="Z1257" s="7" t="str">
        <f>+VLOOKUP([1]!Tabla1[[#This Row],[Act.fijo]],'[1]clases de AF'!$A:$C,3,FALSE)</f>
        <v>P-TRANSF</v>
      </c>
    </row>
    <row r="1258" spans="1:26" x14ac:dyDescent="0.25">
      <c r="A1258">
        <v>9791</v>
      </c>
      <c r="B1258">
        <v>0</v>
      </c>
      <c r="C1258" t="s">
        <v>1186</v>
      </c>
      <c r="D1258" t="s">
        <v>1187</v>
      </c>
      <c r="E1258" t="s">
        <v>1174</v>
      </c>
      <c r="F1258" t="s">
        <v>1175</v>
      </c>
      <c r="G1258">
        <v>1645011000</v>
      </c>
      <c r="H1258" t="s">
        <v>17</v>
      </c>
      <c r="I1258" t="s">
        <v>38</v>
      </c>
      <c r="K1258" t="s">
        <v>18</v>
      </c>
      <c r="L1258" s="1">
        <v>130750617</v>
      </c>
      <c r="M1258" s="1">
        <v>-27456575</v>
      </c>
      <c r="N1258" s="1">
        <v>103294042</v>
      </c>
      <c r="O1258" s="2" t="str">
        <f>+VLOOKUP(A1258,'comparacion amort'!$A:$U,5,FALSE)</f>
        <v>ZVUR</v>
      </c>
      <c r="P1258" s="5">
        <v>41395</v>
      </c>
      <c r="Q1258" s="2">
        <v>49</v>
      </c>
      <c r="R1258" s="2">
        <v>8</v>
      </c>
      <c r="S1258" s="11">
        <f t="shared" si="99"/>
        <v>49.666666666666664</v>
      </c>
      <c r="T1258" s="12">
        <f t="shared" si="95"/>
        <v>9</v>
      </c>
      <c r="U1258" s="7">
        <f t="shared" si="96"/>
        <v>10</v>
      </c>
      <c r="V1258" s="7">
        <f t="shared" si="97"/>
        <v>39</v>
      </c>
      <c r="W1258" s="7">
        <f t="shared" si="98"/>
        <v>10</v>
      </c>
      <c r="X1258" s="2" t="str">
        <f>+VLOOKUP(A1258,'comparacion amort'!$A:$U,10,FALSE)</f>
        <v>C30502</v>
      </c>
      <c r="Y1258" s="3">
        <f>+VLOOKUP(A1258,'comparacion amort'!$A:$U,19,FALSE)</f>
        <v>-432192</v>
      </c>
      <c r="Z1258" s="7" t="str">
        <f>+VLOOKUP([1]!Tabla1[[#This Row],[Act.fijo]],'[1]clases de AF'!$A:$C,3,FALSE)</f>
        <v>P-TURHID</v>
      </c>
    </row>
    <row r="1259" spans="1:26" x14ac:dyDescent="0.25">
      <c r="A1259">
        <v>9919</v>
      </c>
      <c r="B1259">
        <v>0</v>
      </c>
      <c r="C1259" t="s">
        <v>1188</v>
      </c>
      <c r="D1259" t="s">
        <v>1189</v>
      </c>
      <c r="E1259" t="s">
        <v>1174</v>
      </c>
      <c r="F1259" t="s">
        <v>1175</v>
      </c>
      <c r="G1259">
        <v>1645011000</v>
      </c>
      <c r="H1259" t="s">
        <v>17</v>
      </c>
      <c r="I1259" t="s">
        <v>38</v>
      </c>
      <c r="K1259" t="s">
        <v>18</v>
      </c>
      <c r="L1259">
        <v>0</v>
      </c>
      <c r="M1259">
        <v>0</v>
      </c>
      <c r="N1259">
        <v>0</v>
      </c>
      <c r="O1259" s="2" t="str">
        <f>+VLOOKUP(A1259,'comparacion amort'!$A:$U,5,FALSE)</f>
        <v>ZVUR</v>
      </c>
      <c r="P1259" s="5">
        <v>41395</v>
      </c>
      <c r="Q1259" s="2">
        <v>49</v>
      </c>
      <c r="R1259" s="2">
        <v>8</v>
      </c>
      <c r="S1259" s="11">
        <f t="shared" si="99"/>
        <v>49.666666666666664</v>
      </c>
      <c r="T1259" s="12">
        <f t="shared" si="95"/>
        <v>9</v>
      </c>
      <c r="U1259" s="7">
        <f t="shared" si="96"/>
        <v>10</v>
      </c>
      <c r="V1259" s="7">
        <f t="shared" si="97"/>
        <v>39</v>
      </c>
      <c r="W1259" s="7">
        <f t="shared" si="98"/>
        <v>10</v>
      </c>
      <c r="X1259" s="2" t="str">
        <f>+VLOOKUP(A1259,'comparacion amort'!$A:$U,10,FALSE)</f>
        <v>C30502</v>
      </c>
      <c r="Y1259" s="3">
        <f>+VLOOKUP(A1259,'comparacion amort'!$A:$U,19,FALSE)</f>
        <v>0</v>
      </c>
      <c r="Z1259" s="7" t="str">
        <f>+VLOOKUP([1]!Tabla1[[#This Row],[Act.fijo]],'[1]clases de AF'!$A:$C,3,FALSE)</f>
        <v>P-TURHID</v>
      </c>
    </row>
    <row r="1260" spans="1:26" x14ac:dyDescent="0.25">
      <c r="A1260">
        <v>13562</v>
      </c>
      <c r="B1260">
        <v>0</v>
      </c>
      <c r="C1260" t="s">
        <v>487</v>
      </c>
      <c r="D1260" t="s">
        <v>1190</v>
      </c>
      <c r="E1260" t="s">
        <v>1174</v>
      </c>
      <c r="F1260" t="s">
        <v>1175</v>
      </c>
      <c r="G1260">
        <v>1655200000</v>
      </c>
      <c r="H1260" t="s">
        <v>17</v>
      </c>
      <c r="I1260" t="s">
        <v>428</v>
      </c>
      <c r="K1260" t="s">
        <v>18</v>
      </c>
      <c r="L1260">
        <v>0</v>
      </c>
      <c r="M1260">
        <v>0</v>
      </c>
      <c r="N1260">
        <v>0</v>
      </c>
      <c r="O1260" s="2" t="str">
        <f>+VLOOKUP(A1260,'comparacion amort'!$A:$U,5,FALSE)</f>
        <v>ZVUR</v>
      </c>
      <c r="P1260" s="5">
        <v>40574</v>
      </c>
      <c r="Q1260" s="2">
        <v>15</v>
      </c>
      <c r="R1260" s="2">
        <v>0</v>
      </c>
      <c r="S1260" s="11">
        <f t="shared" si="99"/>
        <v>15</v>
      </c>
      <c r="T1260" s="12">
        <f t="shared" si="95"/>
        <v>12</v>
      </c>
      <c r="U1260" s="7">
        <f t="shared" si="96"/>
        <v>1</v>
      </c>
      <c r="V1260" s="7">
        <f t="shared" si="97"/>
        <v>2</v>
      </c>
      <c r="W1260" s="7">
        <f t="shared" si="98"/>
        <v>11</v>
      </c>
      <c r="X1260" s="2" t="str">
        <f>+VLOOKUP(A1260,'comparacion amort'!$A:$U,10,FALSE)</f>
        <v>C30502</v>
      </c>
      <c r="Y1260" s="3">
        <f>+VLOOKUP(A1260,'comparacion amort'!$A:$U,19,FALSE)</f>
        <v>0</v>
      </c>
      <c r="Z1260" s="7" t="str">
        <f>+VLOOKUP([1]!Tabla1[[#This Row],[Act.fijo]],'[1]clases de AF'!$A:$C,3,FALSE)</f>
        <v>P-TURHID</v>
      </c>
    </row>
    <row r="1261" spans="1:26" x14ac:dyDescent="0.25">
      <c r="A1261">
        <v>51080</v>
      </c>
      <c r="B1261">
        <v>0</v>
      </c>
      <c r="C1261" t="s">
        <v>1191</v>
      </c>
      <c r="D1261" t="s">
        <v>1192</v>
      </c>
      <c r="E1261" t="s">
        <v>1174</v>
      </c>
      <c r="F1261" t="s">
        <v>1175</v>
      </c>
      <c r="G1261">
        <v>1675020000</v>
      </c>
      <c r="H1261" t="s">
        <v>17</v>
      </c>
      <c r="I1261" t="s">
        <v>45</v>
      </c>
      <c r="K1261" t="s">
        <v>18</v>
      </c>
      <c r="L1261">
        <v>0</v>
      </c>
      <c r="M1261">
        <v>0</v>
      </c>
      <c r="N1261">
        <v>0</v>
      </c>
      <c r="O1261" s="2" t="str">
        <f>+VLOOKUP(A1261,'comparacion amort'!$A:$U,5,FALSE)</f>
        <v>ZVUR</v>
      </c>
      <c r="P1261" s="5">
        <v>41000</v>
      </c>
      <c r="Q1261" s="2">
        <v>17</v>
      </c>
      <c r="R1261" s="2">
        <v>9</v>
      </c>
      <c r="S1261" s="11">
        <f t="shared" si="99"/>
        <v>17.75</v>
      </c>
      <c r="T1261" s="12">
        <f t="shared" si="95"/>
        <v>10</v>
      </c>
      <c r="U1261" s="7">
        <f t="shared" si="96"/>
        <v>11</v>
      </c>
      <c r="V1261" s="7">
        <f t="shared" si="97"/>
        <v>6</v>
      </c>
      <c r="W1261" s="7">
        <f t="shared" si="98"/>
        <v>10</v>
      </c>
      <c r="X1261" s="2" t="str">
        <f>+VLOOKUP(A1261,'comparacion amort'!$A:$U,10,FALSE)</f>
        <v>C30502</v>
      </c>
      <c r="Y1261" s="3">
        <f>+VLOOKUP(A1261,'comparacion amort'!$A:$U,19,FALSE)</f>
        <v>0</v>
      </c>
      <c r="Z1261" s="7" t="str">
        <f>+VLOOKUP([1]!Tabla1[[#This Row],[Act.fijo]],'[1]clases de AF'!$A:$C,3,FALSE)</f>
        <v>P-TURHID</v>
      </c>
    </row>
    <row r="1262" spans="1:26" x14ac:dyDescent="0.25">
      <c r="A1262">
        <v>51145</v>
      </c>
      <c r="B1262">
        <v>0</v>
      </c>
      <c r="C1262" t="s">
        <v>1193</v>
      </c>
      <c r="D1262" t="s">
        <v>1194</v>
      </c>
      <c r="E1262" t="s">
        <v>1174</v>
      </c>
      <c r="F1262" t="s">
        <v>1175</v>
      </c>
      <c r="G1262">
        <v>1675020000</v>
      </c>
      <c r="H1262" t="s">
        <v>17</v>
      </c>
      <c r="I1262" t="s">
        <v>45</v>
      </c>
      <c r="K1262" t="s">
        <v>18</v>
      </c>
      <c r="L1262" s="1">
        <v>154448890</v>
      </c>
      <c r="M1262" s="1">
        <v>-34403796</v>
      </c>
      <c r="N1262" s="1">
        <v>120045094</v>
      </c>
      <c r="O1262" s="2" t="str">
        <f>+VLOOKUP(A1262,'comparacion amort'!$A:$U,5,FALSE)</f>
        <v>ZVUR</v>
      </c>
      <c r="P1262" s="5">
        <v>41821</v>
      </c>
      <c r="Q1262" s="2">
        <v>40</v>
      </c>
      <c r="R1262" s="2">
        <v>6</v>
      </c>
      <c r="S1262" s="11">
        <f t="shared" si="99"/>
        <v>40.5</v>
      </c>
      <c r="T1262" s="12">
        <f t="shared" si="95"/>
        <v>8</v>
      </c>
      <c r="U1262" s="7">
        <f t="shared" si="96"/>
        <v>8</v>
      </c>
      <c r="V1262" s="7">
        <f t="shared" si="97"/>
        <v>31</v>
      </c>
      <c r="W1262" s="7">
        <f t="shared" si="98"/>
        <v>10</v>
      </c>
      <c r="X1262" s="2" t="str">
        <f>+VLOOKUP(A1262,'comparacion amort'!$A:$U,10,FALSE)</f>
        <v>C30502</v>
      </c>
      <c r="Y1262" s="3">
        <f>+VLOOKUP(A1262,'comparacion amort'!$A:$U,19,FALSE)</f>
        <v>-628508</v>
      </c>
      <c r="Z1262" s="7" t="str">
        <f>+VLOOKUP([1]!Tabla1[[#This Row],[Act.fijo]],'[1]clases de AF'!$A:$C,3,FALSE)</f>
        <v>P-AUXIME</v>
      </c>
    </row>
    <row r="1263" spans="1:26" x14ac:dyDescent="0.25">
      <c r="A1263">
        <v>51146</v>
      </c>
      <c r="B1263">
        <v>0</v>
      </c>
      <c r="C1263" t="s">
        <v>48</v>
      </c>
      <c r="D1263" t="s">
        <v>49</v>
      </c>
      <c r="E1263" t="s">
        <v>1174</v>
      </c>
      <c r="F1263" t="s">
        <v>1175</v>
      </c>
      <c r="G1263">
        <v>1675020000</v>
      </c>
      <c r="H1263" t="s">
        <v>17</v>
      </c>
      <c r="I1263" t="s">
        <v>45</v>
      </c>
      <c r="K1263" t="s">
        <v>18</v>
      </c>
      <c r="L1263" s="1">
        <v>108608400</v>
      </c>
      <c r="M1263" s="1">
        <v>-84534846</v>
      </c>
      <c r="N1263" s="1">
        <v>24073554</v>
      </c>
      <c r="O1263" s="2" t="str">
        <f>+VLOOKUP(A1263,'comparacion amort'!$A:$U,5,FALSE)</f>
        <v>ZVUR</v>
      </c>
      <c r="P1263" s="5">
        <v>41852</v>
      </c>
      <c r="Q1263" s="2">
        <v>10</v>
      </c>
      <c r="R1263" s="2">
        <v>5</v>
      </c>
      <c r="S1263" s="11">
        <f t="shared" si="99"/>
        <v>10.416666666666666</v>
      </c>
      <c r="T1263" s="12">
        <f t="shared" si="95"/>
        <v>8</v>
      </c>
      <c r="U1263" s="7">
        <f t="shared" si="96"/>
        <v>7</v>
      </c>
      <c r="V1263" s="7">
        <f t="shared" si="97"/>
        <v>1</v>
      </c>
      <c r="W1263" s="7">
        <f t="shared" si="98"/>
        <v>10</v>
      </c>
      <c r="X1263" s="2" t="str">
        <f>+VLOOKUP(A1263,'comparacion amort'!$A:$U,10,FALSE)</f>
        <v>C30502</v>
      </c>
      <c r="Y1263" s="3">
        <f>+VLOOKUP(A1263,'comparacion amort'!$A:$U,19,FALSE)</f>
        <v>-2188504</v>
      </c>
      <c r="Z1263" s="7" t="str">
        <f>+VLOOKUP([1]!Tabla1[[#This Row],[Act.fijo]],'[1]clases de AF'!$A:$C,3,FALSE)</f>
        <v>P-CAVERN</v>
      </c>
    </row>
    <row r="1264" spans="1:26" x14ac:dyDescent="0.25">
      <c r="A1264">
        <v>51154</v>
      </c>
      <c r="B1264">
        <v>0</v>
      </c>
      <c r="C1264" t="s">
        <v>1195</v>
      </c>
      <c r="D1264" t="s">
        <v>1196</v>
      </c>
      <c r="E1264" t="s">
        <v>1174</v>
      </c>
      <c r="F1264" t="s">
        <v>1175</v>
      </c>
      <c r="G1264">
        <v>1675020000</v>
      </c>
      <c r="H1264" t="s">
        <v>17</v>
      </c>
      <c r="I1264" t="s">
        <v>45</v>
      </c>
      <c r="K1264" t="s">
        <v>18</v>
      </c>
      <c r="L1264" s="1">
        <v>370090000</v>
      </c>
      <c r="M1264" s="1">
        <v>-51584430</v>
      </c>
      <c r="N1264" s="1">
        <v>318505570</v>
      </c>
      <c r="O1264" s="2" t="str">
        <f>+VLOOKUP(A1264,'comparacion amort'!$A:$U,5,FALSE)</f>
        <v>ZVUR</v>
      </c>
      <c r="P1264" s="5">
        <v>42979</v>
      </c>
      <c r="Q1264" s="2">
        <v>40</v>
      </c>
      <c r="R1264" s="2">
        <v>4</v>
      </c>
      <c r="S1264" s="11">
        <f t="shared" si="99"/>
        <v>40.333333333333336</v>
      </c>
      <c r="T1264" s="12">
        <f t="shared" si="95"/>
        <v>5</v>
      </c>
      <c r="U1264" s="7">
        <f t="shared" si="96"/>
        <v>6</v>
      </c>
      <c r="V1264" s="7">
        <f t="shared" si="97"/>
        <v>34</v>
      </c>
      <c r="W1264" s="7">
        <f t="shared" si="98"/>
        <v>10</v>
      </c>
      <c r="X1264" s="2" t="str">
        <f>+VLOOKUP(A1264,'comparacion amort'!$A:$U,10,FALSE)</f>
        <v>C30502</v>
      </c>
      <c r="Y1264" s="3">
        <f>+VLOOKUP(A1264,'comparacion amort'!$A:$U,19,FALSE)</f>
        <v>-1523950</v>
      </c>
      <c r="Z1264" s="7" t="str">
        <f>+VLOOKUP([1]!Tabla1[[#This Row],[Act.fijo]],'[1]clases de AF'!$A:$C,3,FALSE)</f>
        <v>P-COMPUE</v>
      </c>
    </row>
    <row r="1265" spans="1:26" x14ac:dyDescent="0.25">
      <c r="A1265">
        <v>17</v>
      </c>
      <c r="B1265">
        <v>0</v>
      </c>
      <c r="C1265" t="s">
        <v>615</v>
      </c>
      <c r="D1265" t="s">
        <v>1197</v>
      </c>
      <c r="E1265" t="s">
        <v>1174</v>
      </c>
      <c r="F1265" t="s">
        <v>1198</v>
      </c>
      <c r="G1265">
        <v>1605020000</v>
      </c>
      <c r="H1265" t="s">
        <v>17</v>
      </c>
      <c r="I1265" t="s">
        <v>53</v>
      </c>
      <c r="K1265" t="s">
        <v>18</v>
      </c>
      <c r="L1265" s="1">
        <v>30186580</v>
      </c>
      <c r="M1265">
        <v>0</v>
      </c>
      <c r="N1265" s="1">
        <v>30186580</v>
      </c>
      <c r="O1265" s="2">
        <f>+VLOOKUP(A1265,'comparacion amort'!$A:$U,5,FALSE)</f>
        <v>0</v>
      </c>
      <c r="P1265" s="5">
        <v>35765</v>
      </c>
      <c r="Q1265" s="2">
        <v>0</v>
      </c>
      <c r="R1265" s="2">
        <v>0</v>
      </c>
      <c r="S1265" s="11">
        <f t="shared" si="99"/>
        <v>0</v>
      </c>
      <c r="T1265" s="12">
        <f t="shared" si="95"/>
        <v>0</v>
      </c>
      <c r="U1265" s="7">
        <f t="shared" si="96"/>
        <v>0</v>
      </c>
      <c r="V1265" s="7">
        <f t="shared" si="97"/>
        <v>0</v>
      </c>
      <c r="W1265" s="7">
        <f t="shared" si="98"/>
        <v>0</v>
      </c>
      <c r="X1265" s="2" t="str">
        <f>+VLOOKUP(A1265,'comparacion amort'!$A:$U,10,FALSE)</f>
        <v>C30503</v>
      </c>
      <c r="Y1265" s="3">
        <f>+VLOOKUP(A1265,'comparacion amort'!$A:$U,19,FALSE)</f>
        <v>0</v>
      </c>
      <c r="Z1265" s="7" t="str">
        <f>+VLOOKUP([1]!Tabla1[[#This Row],[Act.fijo]],'[1]clases de AF'!$A:$C,3,FALSE)</f>
        <v>P-REDESC</v>
      </c>
    </row>
    <row r="1266" spans="1:26" x14ac:dyDescent="0.25">
      <c r="A1266">
        <v>18</v>
      </c>
      <c r="B1266">
        <v>0</v>
      </c>
      <c r="C1266" t="s">
        <v>615</v>
      </c>
      <c r="D1266" t="s">
        <v>1199</v>
      </c>
      <c r="E1266" t="s">
        <v>1174</v>
      </c>
      <c r="F1266" t="s">
        <v>1198</v>
      </c>
      <c r="G1266">
        <v>1605020000</v>
      </c>
      <c r="H1266" t="s">
        <v>17</v>
      </c>
      <c r="I1266" t="s">
        <v>53</v>
      </c>
      <c r="K1266" t="s">
        <v>18</v>
      </c>
      <c r="L1266" s="1">
        <v>35524523</v>
      </c>
      <c r="M1266">
        <v>0</v>
      </c>
      <c r="N1266" s="1">
        <v>35524523</v>
      </c>
      <c r="O1266" s="2">
        <f>+VLOOKUP(A1266,'comparacion amort'!$A:$U,5,FALSE)</f>
        <v>0</v>
      </c>
      <c r="P1266" s="5">
        <v>35765</v>
      </c>
      <c r="Q1266" s="2">
        <v>0</v>
      </c>
      <c r="R1266" s="2">
        <v>0</v>
      </c>
      <c r="S1266" s="11">
        <f t="shared" si="99"/>
        <v>0</v>
      </c>
      <c r="T1266" s="12">
        <f t="shared" si="95"/>
        <v>0</v>
      </c>
      <c r="U1266" s="7">
        <f t="shared" si="96"/>
        <v>0</v>
      </c>
      <c r="V1266" s="7">
        <f t="shared" si="97"/>
        <v>0</v>
      </c>
      <c r="W1266" s="7">
        <f t="shared" si="98"/>
        <v>0</v>
      </c>
      <c r="X1266" s="2" t="str">
        <f>+VLOOKUP(A1266,'comparacion amort'!$A:$U,10,FALSE)</f>
        <v>C30503</v>
      </c>
      <c r="Y1266" s="3">
        <f>+VLOOKUP(A1266,'comparacion amort'!$A:$U,19,FALSE)</f>
        <v>0</v>
      </c>
      <c r="Z1266" s="7" t="str">
        <f>+VLOOKUP([1]!Tabla1[[#This Row],[Act.fijo]],'[1]clases de AF'!$A:$C,3,FALSE)</f>
        <v>P-REDESC</v>
      </c>
    </row>
    <row r="1267" spans="1:26" x14ac:dyDescent="0.25">
      <c r="A1267">
        <v>19</v>
      </c>
      <c r="B1267">
        <v>0</v>
      </c>
      <c r="C1267" t="s">
        <v>615</v>
      </c>
      <c r="D1267" t="s">
        <v>1200</v>
      </c>
      <c r="E1267" t="s">
        <v>1174</v>
      </c>
      <c r="F1267" t="s">
        <v>1198</v>
      </c>
      <c r="G1267">
        <v>1605020000</v>
      </c>
      <c r="H1267" t="s">
        <v>17</v>
      </c>
      <c r="I1267" t="s">
        <v>53</v>
      </c>
      <c r="K1267" t="s">
        <v>18</v>
      </c>
      <c r="L1267" s="1">
        <v>1095120</v>
      </c>
      <c r="M1267">
        <v>0</v>
      </c>
      <c r="N1267" s="1">
        <v>1095120</v>
      </c>
      <c r="O1267" s="2">
        <f>+VLOOKUP(A1267,'comparacion amort'!$A:$U,5,FALSE)</f>
        <v>0</v>
      </c>
      <c r="P1267" s="5">
        <v>35765</v>
      </c>
      <c r="Q1267" s="2">
        <v>0</v>
      </c>
      <c r="R1267" s="2">
        <v>0</v>
      </c>
      <c r="S1267" s="11">
        <f t="shared" si="99"/>
        <v>0</v>
      </c>
      <c r="T1267" s="12">
        <f t="shared" si="95"/>
        <v>0</v>
      </c>
      <c r="U1267" s="7">
        <f t="shared" si="96"/>
        <v>0</v>
      </c>
      <c r="V1267" s="7">
        <f t="shared" si="97"/>
        <v>0</v>
      </c>
      <c r="W1267" s="7">
        <f t="shared" si="98"/>
        <v>0</v>
      </c>
      <c r="X1267" s="2" t="str">
        <f>+VLOOKUP(A1267,'comparacion amort'!$A:$U,10,FALSE)</f>
        <v>C30503</v>
      </c>
      <c r="Y1267" s="3">
        <f>+VLOOKUP(A1267,'comparacion amort'!$A:$U,19,FALSE)</f>
        <v>0</v>
      </c>
      <c r="Z1267" s="7" t="str">
        <f>+VLOOKUP([1]!Tabla1[[#This Row],[Act.fijo]],'[1]clases de AF'!$A:$C,3,FALSE)</f>
        <v>P-REDESC</v>
      </c>
    </row>
    <row r="1268" spans="1:26" x14ac:dyDescent="0.25">
      <c r="A1268">
        <v>20</v>
      </c>
      <c r="B1268">
        <v>0</v>
      </c>
      <c r="C1268" t="s">
        <v>615</v>
      </c>
      <c r="D1268" t="s">
        <v>1201</v>
      </c>
      <c r="E1268" t="s">
        <v>1174</v>
      </c>
      <c r="F1268" t="s">
        <v>1198</v>
      </c>
      <c r="G1268">
        <v>1605020000</v>
      </c>
      <c r="H1268" t="s">
        <v>17</v>
      </c>
      <c r="I1268" t="s">
        <v>53</v>
      </c>
      <c r="K1268" t="s">
        <v>18</v>
      </c>
      <c r="L1268" s="1">
        <v>28021500</v>
      </c>
      <c r="M1268">
        <v>0</v>
      </c>
      <c r="N1268" s="1">
        <v>28021500</v>
      </c>
      <c r="O1268" s="2">
        <f>+VLOOKUP(A1268,'comparacion amort'!$A:$U,5,FALSE)</f>
        <v>0</v>
      </c>
      <c r="P1268" s="5">
        <v>35765</v>
      </c>
      <c r="Q1268" s="2">
        <v>0</v>
      </c>
      <c r="R1268" s="2">
        <v>0</v>
      </c>
      <c r="S1268" s="11">
        <f t="shared" si="99"/>
        <v>0</v>
      </c>
      <c r="T1268" s="12">
        <f t="shared" si="95"/>
        <v>0</v>
      </c>
      <c r="U1268" s="7">
        <f t="shared" si="96"/>
        <v>0</v>
      </c>
      <c r="V1268" s="7">
        <f t="shared" si="97"/>
        <v>0</v>
      </c>
      <c r="W1268" s="7">
        <f t="shared" si="98"/>
        <v>0</v>
      </c>
      <c r="X1268" s="2" t="str">
        <f>+VLOOKUP(A1268,'comparacion amort'!$A:$U,10,FALSE)</f>
        <v>C30503</v>
      </c>
      <c r="Y1268" s="3">
        <f>+VLOOKUP(A1268,'comparacion amort'!$A:$U,19,FALSE)</f>
        <v>0</v>
      </c>
      <c r="Z1268" s="7" t="str">
        <f>+VLOOKUP([1]!Tabla1[[#This Row],[Act.fijo]],'[1]clases de AF'!$A:$C,3,FALSE)</f>
        <v>P-REDESC</v>
      </c>
    </row>
    <row r="1269" spans="1:26" x14ac:dyDescent="0.25">
      <c r="A1269">
        <v>21</v>
      </c>
      <c r="B1269">
        <v>0</v>
      </c>
      <c r="C1269" t="s">
        <v>1202</v>
      </c>
      <c r="D1269" t="s">
        <v>1203</v>
      </c>
      <c r="E1269" t="s">
        <v>1174</v>
      </c>
      <c r="F1269" t="s">
        <v>1198</v>
      </c>
      <c r="G1269">
        <v>1605020000</v>
      </c>
      <c r="H1269" t="s">
        <v>17</v>
      </c>
      <c r="I1269" t="s">
        <v>53</v>
      </c>
      <c r="K1269" t="s">
        <v>18</v>
      </c>
      <c r="L1269" s="1">
        <v>20269517</v>
      </c>
      <c r="M1269">
        <v>0</v>
      </c>
      <c r="N1269" s="1">
        <v>20269517</v>
      </c>
      <c r="O1269" s="2">
        <f>+VLOOKUP(A1269,'comparacion amort'!$A:$U,5,FALSE)</f>
        <v>0</v>
      </c>
      <c r="P1269" s="5">
        <v>35765</v>
      </c>
      <c r="Q1269" s="2">
        <v>0</v>
      </c>
      <c r="R1269" s="2">
        <v>0</v>
      </c>
      <c r="S1269" s="11">
        <f t="shared" si="99"/>
        <v>0</v>
      </c>
      <c r="T1269" s="12">
        <f t="shared" si="95"/>
        <v>0</v>
      </c>
      <c r="U1269" s="7">
        <f t="shared" si="96"/>
        <v>0</v>
      </c>
      <c r="V1269" s="7">
        <f t="shared" si="97"/>
        <v>0</v>
      </c>
      <c r="W1269" s="7">
        <f t="shared" si="98"/>
        <v>0</v>
      </c>
      <c r="X1269" s="2" t="str">
        <f>+VLOOKUP(A1269,'comparacion amort'!$A:$U,10,FALSE)</f>
        <v>C30503</v>
      </c>
      <c r="Y1269" s="3">
        <f>+VLOOKUP(A1269,'comparacion amort'!$A:$U,19,FALSE)</f>
        <v>0</v>
      </c>
      <c r="Z1269" s="7" t="str">
        <f>+VLOOKUP([1]!Tabla1[[#This Row],[Act.fijo]],'[1]clases de AF'!$A:$C,3,FALSE)</f>
        <v>P-REDESC</v>
      </c>
    </row>
    <row r="1270" spans="1:26" x14ac:dyDescent="0.25">
      <c r="A1270">
        <v>22</v>
      </c>
      <c r="B1270">
        <v>0</v>
      </c>
      <c r="C1270" t="s">
        <v>615</v>
      </c>
      <c r="D1270" t="s">
        <v>1204</v>
      </c>
      <c r="E1270" t="s">
        <v>1174</v>
      </c>
      <c r="F1270" t="s">
        <v>1198</v>
      </c>
      <c r="G1270">
        <v>1605020000</v>
      </c>
      <c r="H1270" t="s">
        <v>17</v>
      </c>
      <c r="I1270" t="s">
        <v>53</v>
      </c>
      <c r="K1270" t="s">
        <v>18</v>
      </c>
      <c r="L1270" s="1">
        <v>10125215</v>
      </c>
      <c r="M1270">
        <v>0</v>
      </c>
      <c r="N1270" s="1">
        <v>10125215</v>
      </c>
      <c r="O1270" s="2">
        <f>+VLOOKUP(A1270,'comparacion amort'!$A:$U,5,FALSE)</f>
        <v>0</v>
      </c>
      <c r="P1270" s="5">
        <v>35765</v>
      </c>
      <c r="Q1270" s="2">
        <v>0</v>
      </c>
      <c r="R1270" s="2">
        <v>0</v>
      </c>
      <c r="S1270" s="11">
        <f t="shared" si="99"/>
        <v>0</v>
      </c>
      <c r="T1270" s="12">
        <f t="shared" si="95"/>
        <v>0</v>
      </c>
      <c r="U1270" s="7">
        <f t="shared" si="96"/>
        <v>0</v>
      </c>
      <c r="V1270" s="7">
        <f t="shared" si="97"/>
        <v>0</v>
      </c>
      <c r="W1270" s="7">
        <f t="shared" si="98"/>
        <v>0</v>
      </c>
      <c r="X1270" s="2" t="str">
        <f>+VLOOKUP(A1270,'comparacion amort'!$A:$U,10,FALSE)</f>
        <v>C30503</v>
      </c>
      <c r="Y1270" s="3">
        <f>+VLOOKUP(A1270,'comparacion amort'!$A:$U,19,FALSE)</f>
        <v>0</v>
      </c>
      <c r="Z1270" s="7" t="str">
        <f>+VLOOKUP([1]!Tabla1[[#This Row],[Act.fijo]],'[1]clases de AF'!$A:$C,3,FALSE)</f>
        <v>P-REDESC</v>
      </c>
    </row>
    <row r="1271" spans="1:26" x14ac:dyDescent="0.25">
      <c r="A1271">
        <v>23</v>
      </c>
      <c r="B1271">
        <v>0</v>
      </c>
      <c r="C1271" t="s">
        <v>615</v>
      </c>
      <c r="D1271" t="s">
        <v>1205</v>
      </c>
      <c r="E1271" t="s">
        <v>1174</v>
      </c>
      <c r="F1271" t="s">
        <v>1198</v>
      </c>
      <c r="G1271">
        <v>1605020000</v>
      </c>
      <c r="H1271" t="s">
        <v>17</v>
      </c>
      <c r="I1271" t="s">
        <v>53</v>
      </c>
      <c r="K1271" t="s">
        <v>18</v>
      </c>
      <c r="L1271" s="1">
        <v>15927642</v>
      </c>
      <c r="M1271">
        <v>0</v>
      </c>
      <c r="N1271" s="1">
        <v>15927642</v>
      </c>
      <c r="O1271" s="2">
        <f>+VLOOKUP(A1271,'comparacion amort'!$A:$U,5,FALSE)</f>
        <v>0</v>
      </c>
      <c r="P1271" s="5">
        <v>35765</v>
      </c>
      <c r="Q1271" s="2">
        <v>0</v>
      </c>
      <c r="R1271" s="2">
        <v>0</v>
      </c>
      <c r="S1271" s="11">
        <f t="shared" si="99"/>
        <v>0</v>
      </c>
      <c r="T1271" s="12">
        <f t="shared" si="95"/>
        <v>0</v>
      </c>
      <c r="U1271" s="7">
        <f t="shared" si="96"/>
        <v>0</v>
      </c>
      <c r="V1271" s="7">
        <f t="shared" si="97"/>
        <v>0</v>
      </c>
      <c r="W1271" s="7">
        <f t="shared" si="98"/>
        <v>0</v>
      </c>
      <c r="X1271" s="2" t="str">
        <f>+VLOOKUP(A1271,'comparacion amort'!$A:$U,10,FALSE)</f>
        <v>C30503</v>
      </c>
      <c r="Y1271" s="3">
        <f>+VLOOKUP(A1271,'comparacion amort'!$A:$U,19,FALSE)</f>
        <v>0</v>
      </c>
      <c r="Z1271" s="7" t="str">
        <f>+VLOOKUP([1]!Tabla1[[#This Row],[Act.fijo]],'[1]clases de AF'!$A:$C,3,FALSE)</f>
        <v>P-AUXIEL</v>
      </c>
    </row>
    <row r="1272" spans="1:26" x14ac:dyDescent="0.25">
      <c r="A1272">
        <v>24</v>
      </c>
      <c r="B1272">
        <v>0</v>
      </c>
      <c r="C1272" t="s">
        <v>615</v>
      </c>
      <c r="D1272" t="s">
        <v>1206</v>
      </c>
      <c r="E1272" t="s">
        <v>1174</v>
      </c>
      <c r="F1272" t="s">
        <v>1198</v>
      </c>
      <c r="G1272">
        <v>1605020000</v>
      </c>
      <c r="H1272" t="s">
        <v>17</v>
      </c>
      <c r="I1272" t="s">
        <v>53</v>
      </c>
      <c r="K1272" t="s">
        <v>18</v>
      </c>
      <c r="L1272" s="1">
        <v>17539379</v>
      </c>
      <c r="M1272">
        <v>0</v>
      </c>
      <c r="N1272" s="1">
        <v>17539379</v>
      </c>
      <c r="O1272" s="2">
        <f>+VLOOKUP(A1272,'comparacion amort'!$A:$U,5,FALSE)</f>
        <v>0</v>
      </c>
      <c r="P1272" s="5">
        <v>35765</v>
      </c>
      <c r="Q1272" s="2">
        <v>0</v>
      </c>
      <c r="R1272" s="2">
        <v>0</v>
      </c>
      <c r="S1272" s="11">
        <f t="shared" si="99"/>
        <v>0</v>
      </c>
      <c r="T1272" s="12">
        <f t="shared" si="95"/>
        <v>0</v>
      </c>
      <c r="U1272" s="7">
        <f t="shared" si="96"/>
        <v>0</v>
      </c>
      <c r="V1272" s="7">
        <f t="shared" si="97"/>
        <v>0</v>
      </c>
      <c r="W1272" s="7">
        <f t="shared" si="98"/>
        <v>0</v>
      </c>
      <c r="X1272" s="2" t="str">
        <f>+VLOOKUP(A1272,'comparacion amort'!$A:$U,10,FALSE)</f>
        <v>C30503</v>
      </c>
      <c r="Y1272" s="3">
        <f>+VLOOKUP(A1272,'comparacion amort'!$A:$U,19,FALSE)</f>
        <v>0</v>
      </c>
      <c r="Z1272" s="7" t="str">
        <f>+VLOOKUP([1]!Tabla1[[#This Row],[Act.fijo]],'[1]clases de AF'!$A:$C,3,FALSE)</f>
        <v>P-AUXIEL</v>
      </c>
    </row>
    <row r="1273" spans="1:26" x14ac:dyDescent="0.25">
      <c r="A1273">
        <v>25</v>
      </c>
      <c r="B1273">
        <v>0</v>
      </c>
      <c r="C1273" t="s">
        <v>615</v>
      </c>
      <c r="D1273" t="s">
        <v>1207</v>
      </c>
      <c r="E1273" t="s">
        <v>1174</v>
      </c>
      <c r="F1273" t="s">
        <v>1198</v>
      </c>
      <c r="G1273">
        <v>1605020000</v>
      </c>
      <c r="H1273" t="s">
        <v>17</v>
      </c>
      <c r="I1273" t="s">
        <v>53</v>
      </c>
      <c r="K1273" t="s">
        <v>18</v>
      </c>
      <c r="L1273" s="1">
        <v>41523410</v>
      </c>
      <c r="M1273">
        <v>0</v>
      </c>
      <c r="N1273" s="1">
        <v>41523410</v>
      </c>
      <c r="O1273" s="2">
        <f>+VLOOKUP(A1273,'comparacion amort'!$A:$U,5,FALSE)</f>
        <v>0</v>
      </c>
      <c r="P1273" s="5">
        <v>35765</v>
      </c>
      <c r="Q1273" s="2">
        <v>0</v>
      </c>
      <c r="R1273" s="2">
        <v>0</v>
      </c>
      <c r="S1273" s="11">
        <f t="shared" si="99"/>
        <v>0</v>
      </c>
      <c r="T1273" s="12">
        <f t="shared" si="95"/>
        <v>0</v>
      </c>
      <c r="U1273" s="7">
        <f t="shared" si="96"/>
        <v>0</v>
      </c>
      <c r="V1273" s="7">
        <f t="shared" si="97"/>
        <v>0</v>
      </c>
      <c r="W1273" s="7">
        <f t="shared" si="98"/>
        <v>0</v>
      </c>
      <c r="X1273" s="2" t="str">
        <f>+VLOOKUP(A1273,'comparacion amort'!$A:$U,10,FALSE)</f>
        <v>C30503</v>
      </c>
      <c r="Y1273" s="3">
        <f>+VLOOKUP(A1273,'comparacion amort'!$A:$U,19,FALSE)</f>
        <v>0</v>
      </c>
      <c r="Z1273" s="7" t="str">
        <f>+VLOOKUP([1]!Tabla1[[#This Row],[Act.fijo]],'[1]clases de AF'!$A:$C,3,FALSE)</f>
        <v>P-COMPUE</v>
      </c>
    </row>
    <row r="1274" spans="1:26" x14ac:dyDescent="0.25">
      <c r="A1274">
        <v>26</v>
      </c>
      <c r="B1274">
        <v>0</v>
      </c>
      <c r="C1274" t="s">
        <v>615</v>
      </c>
      <c r="D1274" t="s">
        <v>1208</v>
      </c>
      <c r="E1274" t="s">
        <v>1174</v>
      </c>
      <c r="F1274" t="s">
        <v>1198</v>
      </c>
      <c r="G1274">
        <v>1605020000</v>
      </c>
      <c r="H1274" t="s">
        <v>17</v>
      </c>
      <c r="I1274" t="s">
        <v>53</v>
      </c>
      <c r="K1274" t="s">
        <v>18</v>
      </c>
      <c r="L1274" s="1">
        <v>43868066</v>
      </c>
      <c r="M1274">
        <v>0</v>
      </c>
      <c r="N1274" s="1">
        <v>43868066</v>
      </c>
      <c r="O1274" s="2">
        <f>+VLOOKUP(A1274,'comparacion amort'!$A:$U,5,FALSE)</f>
        <v>0</v>
      </c>
      <c r="P1274" s="5">
        <v>35765</v>
      </c>
      <c r="Q1274" s="2">
        <v>0</v>
      </c>
      <c r="R1274" s="2">
        <v>0</v>
      </c>
      <c r="S1274" s="11">
        <f t="shared" si="99"/>
        <v>0</v>
      </c>
      <c r="T1274" s="12">
        <f t="shared" si="95"/>
        <v>0</v>
      </c>
      <c r="U1274" s="7">
        <f t="shared" si="96"/>
        <v>0</v>
      </c>
      <c r="V1274" s="7">
        <f t="shared" si="97"/>
        <v>0</v>
      </c>
      <c r="W1274" s="7">
        <f t="shared" si="98"/>
        <v>0</v>
      </c>
      <c r="X1274" s="2" t="str">
        <f>+VLOOKUP(A1274,'comparacion amort'!$A:$U,10,FALSE)</f>
        <v>C30503</v>
      </c>
      <c r="Y1274" s="3">
        <f>+VLOOKUP(A1274,'comparacion amort'!$A:$U,19,FALSE)</f>
        <v>0</v>
      </c>
      <c r="Z1274" s="7" t="str">
        <f>+VLOOKUP([1]!Tabla1[[#This Row],[Act.fijo]],'[1]clases de AF'!$A:$C,3,FALSE)</f>
        <v>P-COMPUE</v>
      </c>
    </row>
    <row r="1275" spans="1:26" x14ac:dyDescent="0.25">
      <c r="A1275">
        <v>27</v>
      </c>
      <c r="B1275">
        <v>0</v>
      </c>
      <c r="C1275" t="s">
        <v>615</v>
      </c>
      <c r="D1275" t="s">
        <v>1209</v>
      </c>
      <c r="E1275" t="s">
        <v>1174</v>
      </c>
      <c r="F1275" t="s">
        <v>1198</v>
      </c>
      <c r="G1275">
        <v>1605020000</v>
      </c>
      <c r="H1275" t="s">
        <v>17</v>
      </c>
      <c r="I1275" t="s">
        <v>53</v>
      </c>
      <c r="K1275" t="s">
        <v>18</v>
      </c>
      <c r="L1275" s="1">
        <v>46361763</v>
      </c>
      <c r="M1275">
        <v>0</v>
      </c>
      <c r="N1275" s="1">
        <v>46361763</v>
      </c>
      <c r="O1275" s="2">
        <f>+VLOOKUP(A1275,'comparacion amort'!$A:$U,5,FALSE)</f>
        <v>0</v>
      </c>
      <c r="P1275" s="5">
        <v>35765</v>
      </c>
      <c r="Q1275" s="2">
        <v>0</v>
      </c>
      <c r="R1275" s="2">
        <v>0</v>
      </c>
      <c r="S1275" s="11">
        <f t="shared" si="99"/>
        <v>0</v>
      </c>
      <c r="T1275" s="12">
        <f t="shared" si="95"/>
        <v>0</v>
      </c>
      <c r="U1275" s="7">
        <f t="shared" si="96"/>
        <v>0</v>
      </c>
      <c r="V1275" s="7">
        <f t="shared" si="97"/>
        <v>0</v>
      </c>
      <c r="W1275" s="7">
        <f t="shared" si="98"/>
        <v>0</v>
      </c>
      <c r="X1275" s="2" t="str">
        <f>+VLOOKUP(A1275,'comparacion amort'!$A:$U,10,FALSE)</f>
        <v>C30503</v>
      </c>
      <c r="Y1275" s="3">
        <f>+VLOOKUP(A1275,'comparacion amort'!$A:$U,19,FALSE)</f>
        <v>0</v>
      </c>
      <c r="Z1275" s="7" t="str">
        <f>+VLOOKUP([1]!Tabla1[[#This Row],[Act.fijo]],'[1]clases de AF'!$A:$C,3,FALSE)</f>
        <v>P-COMPUE</v>
      </c>
    </row>
    <row r="1276" spans="1:26" x14ac:dyDescent="0.25">
      <c r="A1276">
        <v>28</v>
      </c>
      <c r="B1276">
        <v>0</v>
      </c>
      <c r="C1276" t="s">
        <v>615</v>
      </c>
      <c r="D1276" t="s">
        <v>1210</v>
      </c>
      <c r="E1276" t="s">
        <v>1174</v>
      </c>
      <c r="F1276" t="s">
        <v>1198</v>
      </c>
      <c r="G1276">
        <v>1605020000</v>
      </c>
      <c r="H1276" t="s">
        <v>17</v>
      </c>
      <c r="I1276" t="s">
        <v>53</v>
      </c>
      <c r="K1276" t="s">
        <v>18</v>
      </c>
      <c r="L1276" s="1">
        <v>32800552</v>
      </c>
      <c r="M1276">
        <v>0</v>
      </c>
      <c r="N1276" s="1">
        <v>32800552</v>
      </c>
      <c r="O1276" s="2">
        <f>+VLOOKUP(A1276,'comparacion amort'!$A:$U,5,FALSE)</f>
        <v>0</v>
      </c>
      <c r="P1276" s="5">
        <v>35765</v>
      </c>
      <c r="Q1276" s="2">
        <v>0</v>
      </c>
      <c r="R1276" s="2">
        <v>0</v>
      </c>
      <c r="S1276" s="11">
        <f t="shared" si="99"/>
        <v>0</v>
      </c>
      <c r="T1276" s="12">
        <f t="shared" si="95"/>
        <v>0</v>
      </c>
      <c r="U1276" s="7">
        <f t="shared" si="96"/>
        <v>0</v>
      </c>
      <c r="V1276" s="7">
        <f t="shared" si="97"/>
        <v>0</v>
      </c>
      <c r="W1276" s="7">
        <f t="shared" si="98"/>
        <v>0</v>
      </c>
      <c r="X1276" s="2" t="str">
        <f>+VLOOKUP(A1276,'comparacion amort'!$A:$U,10,FALSE)</f>
        <v>C30503</v>
      </c>
      <c r="Y1276" s="3">
        <f>+VLOOKUP(A1276,'comparacion amort'!$A:$U,19,FALSE)</f>
        <v>0</v>
      </c>
      <c r="Z1276" s="7" t="str">
        <f>+VLOOKUP([1]!Tabla1[[#This Row],[Act.fijo]],'[1]clases de AF'!$A:$C,3,FALSE)</f>
        <v>P-PTEGRU</v>
      </c>
    </row>
    <row r="1277" spans="1:26" x14ac:dyDescent="0.25">
      <c r="A1277">
        <v>29</v>
      </c>
      <c r="B1277">
        <v>0</v>
      </c>
      <c r="C1277" t="s">
        <v>615</v>
      </c>
      <c r="D1277" t="s">
        <v>1211</v>
      </c>
      <c r="E1277" t="s">
        <v>1174</v>
      </c>
      <c r="F1277" t="s">
        <v>1198</v>
      </c>
      <c r="G1277">
        <v>1605020000</v>
      </c>
      <c r="H1277" t="s">
        <v>17</v>
      </c>
      <c r="I1277" t="s">
        <v>53</v>
      </c>
      <c r="K1277" t="s">
        <v>18</v>
      </c>
      <c r="L1277" s="1">
        <v>28070037</v>
      </c>
      <c r="M1277">
        <v>0</v>
      </c>
      <c r="N1277" s="1">
        <v>28070037</v>
      </c>
      <c r="O1277" s="2">
        <f>+VLOOKUP(A1277,'comparacion amort'!$A:$U,5,FALSE)</f>
        <v>0</v>
      </c>
      <c r="P1277" s="5">
        <v>35765</v>
      </c>
      <c r="Q1277" s="2">
        <v>0</v>
      </c>
      <c r="R1277" s="2">
        <v>0</v>
      </c>
      <c r="S1277" s="11">
        <f t="shared" si="99"/>
        <v>0</v>
      </c>
      <c r="T1277" s="12">
        <f t="shared" si="95"/>
        <v>0</v>
      </c>
      <c r="U1277" s="7">
        <f t="shared" si="96"/>
        <v>0</v>
      </c>
      <c r="V1277" s="7">
        <f t="shared" si="97"/>
        <v>0</v>
      </c>
      <c r="W1277" s="7">
        <f t="shared" si="98"/>
        <v>0</v>
      </c>
      <c r="X1277" s="2" t="str">
        <f>+VLOOKUP(A1277,'comparacion amort'!$A:$U,10,FALSE)</f>
        <v>C30503</v>
      </c>
      <c r="Y1277" s="3">
        <f>+VLOOKUP(A1277,'comparacion amort'!$A:$U,19,FALSE)</f>
        <v>0</v>
      </c>
      <c r="Z1277" s="7" t="str">
        <f>+VLOOKUP([1]!Tabla1[[#This Row],[Act.fijo]],'[1]clases de AF'!$A:$C,3,FALSE)</f>
        <v>P-PTEGRU</v>
      </c>
    </row>
    <row r="1278" spans="1:26" x14ac:dyDescent="0.25">
      <c r="A1278">
        <v>30</v>
      </c>
      <c r="B1278">
        <v>0</v>
      </c>
      <c r="C1278" t="s">
        <v>615</v>
      </c>
      <c r="D1278" t="s">
        <v>1212</v>
      </c>
      <c r="E1278" t="s">
        <v>1174</v>
      </c>
      <c r="F1278" t="s">
        <v>1198</v>
      </c>
      <c r="G1278">
        <v>1605020000</v>
      </c>
      <c r="H1278" t="s">
        <v>17</v>
      </c>
      <c r="I1278" t="s">
        <v>53</v>
      </c>
      <c r="K1278" t="s">
        <v>18</v>
      </c>
      <c r="L1278" s="1">
        <v>37848696</v>
      </c>
      <c r="M1278">
        <v>0</v>
      </c>
      <c r="N1278" s="1">
        <v>37848696</v>
      </c>
      <c r="O1278" s="2">
        <f>+VLOOKUP(A1278,'comparacion amort'!$A:$U,5,FALSE)</f>
        <v>0</v>
      </c>
      <c r="P1278" s="5">
        <v>35765</v>
      </c>
      <c r="Q1278" s="2">
        <v>0</v>
      </c>
      <c r="R1278" s="2">
        <v>0</v>
      </c>
      <c r="S1278" s="11">
        <f t="shared" si="99"/>
        <v>0</v>
      </c>
      <c r="T1278" s="12">
        <f t="shared" si="95"/>
        <v>0</v>
      </c>
      <c r="U1278" s="7">
        <f t="shared" si="96"/>
        <v>0</v>
      </c>
      <c r="V1278" s="7">
        <f t="shared" si="97"/>
        <v>0</v>
      </c>
      <c r="W1278" s="7">
        <f t="shared" si="98"/>
        <v>0</v>
      </c>
      <c r="X1278" s="2" t="str">
        <f>+VLOOKUP(A1278,'comparacion amort'!$A:$U,10,FALSE)</f>
        <v>C30503</v>
      </c>
      <c r="Y1278" s="3">
        <f>+VLOOKUP(A1278,'comparacion amort'!$A:$U,19,FALSE)</f>
        <v>0</v>
      </c>
      <c r="Z1278" s="7" t="str">
        <f>+VLOOKUP([1]!Tabla1[[#This Row],[Act.fijo]],'[1]clases de AF'!$A:$C,3,FALSE)</f>
        <v>P-TRANSF</v>
      </c>
    </row>
    <row r="1279" spans="1:26" x14ac:dyDescent="0.25">
      <c r="A1279">
        <v>31</v>
      </c>
      <c r="B1279">
        <v>0</v>
      </c>
      <c r="C1279" t="s">
        <v>615</v>
      </c>
      <c r="D1279" t="s">
        <v>1213</v>
      </c>
      <c r="E1279" t="s">
        <v>1174</v>
      </c>
      <c r="F1279" t="s">
        <v>1198</v>
      </c>
      <c r="G1279">
        <v>1605020000</v>
      </c>
      <c r="H1279" t="s">
        <v>17</v>
      </c>
      <c r="I1279" t="s">
        <v>53</v>
      </c>
      <c r="K1279" t="s">
        <v>18</v>
      </c>
      <c r="L1279" s="1">
        <v>28616427</v>
      </c>
      <c r="M1279">
        <v>0</v>
      </c>
      <c r="N1279" s="1">
        <v>28616427</v>
      </c>
      <c r="O1279" s="2">
        <f>+VLOOKUP(A1279,'comparacion amort'!$A:$U,5,FALSE)</f>
        <v>0</v>
      </c>
      <c r="P1279" s="5">
        <v>35765</v>
      </c>
      <c r="Q1279" s="2">
        <v>0</v>
      </c>
      <c r="R1279" s="2">
        <v>0</v>
      </c>
      <c r="S1279" s="11">
        <f t="shared" si="99"/>
        <v>0</v>
      </c>
      <c r="T1279" s="12">
        <f t="shared" si="95"/>
        <v>0</v>
      </c>
      <c r="U1279" s="7">
        <f t="shared" si="96"/>
        <v>0</v>
      </c>
      <c r="V1279" s="7">
        <f t="shared" si="97"/>
        <v>0</v>
      </c>
      <c r="W1279" s="7">
        <f t="shared" si="98"/>
        <v>0</v>
      </c>
      <c r="X1279" s="2" t="str">
        <f>+VLOOKUP(A1279,'comparacion amort'!$A:$U,10,FALSE)</f>
        <v>C30503</v>
      </c>
      <c r="Y1279" s="3">
        <f>+VLOOKUP(A1279,'comparacion amort'!$A:$U,19,FALSE)</f>
        <v>0</v>
      </c>
      <c r="Z1279" s="7" t="str">
        <f>+VLOOKUP([1]!Tabla1[[#This Row],[Act.fijo]],'[1]clases de AF'!$A:$C,3,FALSE)</f>
        <v>P-AUXIEL</v>
      </c>
    </row>
    <row r="1280" spans="1:26" x14ac:dyDescent="0.25">
      <c r="A1280">
        <v>32</v>
      </c>
      <c r="B1280">
        <v>0</v>
      </c>
      <c r="C1280" t="s">
        <v>615</v>
      </c>
      <c r="D1280" t="s">
        <v>1214</v>
      </c>
      <c r="E1280" t="s">
        <v>1174</v>
      </c>
      <c r="F1280" t="s">
        <v>1198</v>
      </c>
      <c r="G1280">
        <v>1605020000</v>
      </c>
      <c r="H1280" t="s">
        <v>17</v>
      </c>
      <c r="I1280" t="s">
        <v>53</v>
      </c>
      <c r="K1280" t="s">
        <v>18</v>
      </c>
      <c r="L1280" s="1">
        <v>21619089</v>
      </c>
      <c r="M1280">
        <v>0</v>
      </c>
      <c r="N1280" s="1">
        <v>21619089</v>
      </c>
      <c r="O1280" s="2">
        <f>+VLOOKUP(A1280,'comparacion amort'!$A:$U,5,FALSE)</f>
        <v>0</v>
      </c>
      <c r="P1280" s="5">
        <v>35765</v>
      </c>
      <c r="Q1280" s="2">
        <v>0</v>
      </c>
      <c r="R1280" s="2">
        <v>0</v>
      </c>
      <c r="S1280" s="11">
        <f t="shared" si="99"/>
        <v>0</v>
      </c>
      <c r="T1280" s="12">
        <f t="shared" si="95"/>
        <v>0</v>
      </c>
      <c r="U1280" s="7">
        <f t="shared" si="96"/>
        <v>0</v>
      </c>
      <c r="V1280" s="7">
        <f t="shared" si="97"/>
        <v>0</v>
      </c>
      <c r="W1280" s="7">
        <f t="shared" si="98"/>
        <v>0</v>
      </c>
      <c r="X1280" s="2" t="str">
        <f>+VLOOKUP(A1280,'comparacion amort'!$A:$U,10,FALSE)</f>
        <v>C30503</v>
      </c>
      <c r="Y1280" s="3">
        <f>+VLOOKUP(A1280,'comparacion amort'!$A:$U,19,FALSE)</f>
        <v>0</v>
      </c>
      <c r="Z1280" s="7" t="str">
        <f>+VLOOKUP([1]!Tabla1[[#This Row],[Act.fijo]],'[1]clases de AF'!$A:$C,3,FALSE)</f>
        <v>P-CAVERN</v>
      </c>
    </row>
    <row r="1281" spans="1:26" x14ac:dyDescent="0.25">
      <c r="A1281">
        <v>33</v>
      </c>
      <c r="B1281">
        <v>0</v>
      </c>
      <c r="C1281" t="s">
        <v>615</v>
      </c>
      <c r="D1281" t="s">
        <v>1215</v>
      </c>
      <c r="E1281" t="s">
        <v>1174</v>
      </c>
      <c r="F1281" t="s">
        <v>1198</v>
      </c>
      <c r="G1281">
        <v>1605020000</v>
      </c>
      <c r="H1281" t="s">
        <v>17</v>
      </c>
      <c r="I1281" t="s">
        <v>53</v>
      </c>
      <c r="K1281" t="s">
        <v>18</v>
      </c>
      <c r="L1281" s="1">
        <v>3012750</v>
      </c>
      <c r="M1281">
        <v>0</v>
      </c>
      <c r="N1281" s="1">
        <v>3012750</v>
      </c>
      <c r="O1281" s="2">
        <f>+VLOOKUP(A1281,'comparacion amort'!$A:$U,5,FALSE)</f>
        <v>0</v>
      </c>
      <c r="P1281" s="5">
        <v>35765</v>
      </c>
      <c r="Q1281" s="2">
        <v>0</v>
      </c>
      <c r="R1281" s="2">
        <v>0</v>
      </c>
      <c r="S1281" s="11">
        <f t="shared" si="99"/>
        <v>0</v>
      </c>
      <c r="T1281" s="12">
        <f t="shared" si="95"/>
        <v>0</v>
      </c>
      <c r="U1281" s="7">
        <f t="shared" si="96"/>
        <v>0</v>
      </c>
      <c r="V1281" s="7">
        <f t="shared" si="97"/>
        <v>0</v>
      </c>
      <c r="W1281" s="7">
        <f t="shared" si="98"/>
        <v>0</v>
      </c>
      <c r="X1281" s="2" t="str">
        <f>+VLOOKUP(A1281,'comparacion amort'!$A:$U,10,FALSE)</f>
        <v>C30503</v>
      </c>
      <c r="Y1281" s="3">
        <f>+VLOOKUP(A1281,'comparacion amort'!$A:$U,19,FALSE)</f>
        <v>0</v>
      </c>
      <c r="Z1281" s="7" t="str">
        <f>+VLOOKUP([1]!Tabla1[[#This Row],[Act.fijo]],'[1]clases de AF'!$A:$C,3,FALSE)</f>
        <v>P-CAVERN</v>
      </c>
    </row>
    <row r="1282" spans="1:26" x14ac:dyDescent="0.25">
      <c r="A1282">
        <v>34</v>
      </c>
      <c r="B1282">
        <v>0</v>
      </c>
      <c r="C1282" t="s">
        <v>615</v>
      </c>
      <c r="D1282" t="s">
        <v>1216</v>
      </c>
      <c r="E1282" t="s">
        <v>1174</v>
      </c>
      <c r="F1282" t="s">
        <v>1198</v>
      </c>
      <c r="G1282">
        <v>1605020000</v>
      </c>
      <c r="H1282" t="s">
        <v>17</v>
      </c>
      <c r="I1282" t="s">
        <v>53</v>
      </c>
      <c r="K1282" t="s">
        <v>18</v>
      </c>
      <c r="L1282" s="1">
        <v>182771</v>
      </c>
      <c r="M1282">
        <v>0</v>
      </c>
      <c r="N1282" s="1">
        <v>182771</v>
      </c>
      <c r="O1282" s="2">
        <f>+VLOOKUP(A1282,'comparacion amort'!$A:$U,5,FALSE)</f>
        <v>0</v>
      </c>
      <c r="P1282" s="5">
        <v>35765</v>
      </c>
      <c r="Q1282" s="2">
        <v>0</v>
      </c>
      <c r="R1282" s="2">
        <v>0</v>
      </c>
      <c r="S1282" s="11">
        <f t="shared" si="99"/>
        <v>0</v>
      </c>
      <c r="T1282" s="12">
        <f t="shared" ref="T1282:T1345" si="100">ROUND(IF(S1282=0,0,TRUNC((DATE(2023,2,28)-P1282)/365,0)),)</f>
        <v>0</v>
      </c>
      <c r="U1282" s="7">
        <f t="shared" ref="U1282:U1345" si="101">+ROUND(IF(S1282=0,0,MOD((DATE(2023,2,28)-P1282)/365,1)*12),0)</f>
        <v>0</v>
      </c>
      <c r="V1282" s="7">
        <f t="shared" ref="V1282:V1345" si="102">+ROUND(IF(S1282=0,0,TRUNC(S1282-(DATE(2023,2,28)-P1282)/365,0)),0)</f>
        <v>0</v>
      </c>
      <c r="W1282" s="7">
        <f t="shared" ref="W1282:W1345" si="103">+ROUND(IF(S1282=0,0,MOD(S1282-(DATE(2023,2,28)-P1282)/365,1)*12),0)</f>
        <v>0</v>
      </c>
      <c r="X1282" s="2" t="str">
        <f>+VLOOKUP(A1282,'comparacion amort'!$A:$U,10,FALSE)</f>
        <v>C30503</v>
      </c>
      <c r="Y1282" s="3">
        <f>+VLOOKUP(A1282,'comparacion amort'!$A:$U,19,FALSE)</f>
        <v>0</v>
      </c>
      <c r="Z1282" s="7" t="str">
        <f>+VLOOKUP([1]!Tabla1[[#This Row],[Act.fijo]],'[1]clases de AF'!$A:$C,3,FALSE)</f>
        <v>P-GENERA</v>
      </c>
    </row>
    <row r="1283" spans="1:26" x14ac:dyDescent="0.25">
      <c r="A1283">
        <v>35</v>
      </c>
      <c r="B1283">
        <v>0</v>
      </c>
      <c r="C1283" t="s">
        <v>615</v>
      </c>
      <c r="D1283" t="s">
        <v>1217</v>
      </c>
      <c r="E1283" t="s">
        <v>1174</v>
      </c>
      <c r="F1283" t="s">
        <v>1198</v>
      </c>
      <c r="G1283">
        <v>1605020000</v>
      </c>
      <c r="H1283" t="s">
        <v>17</v>
      </c>
      <c r="I1283" t="s">
        <v>53</v>
      </c>
      <c r="K1283" t="s">
        <v>18</v>
      </c>
      <c r="L1283" s="1">
        <v>57867573</v>
      </c>
      <c r="M1283">
        <v>0</v>
      </c>
      <c r="N1283" s="1">
        <v>57867573</v>
      </c>
      <c r="O1283" s="2">
        <f>+VLOOKUP(A1283,'comparacion amort'!$A:$U,5,FALSE)</f>
        <v>0</v>
      </c>
      <c r="P1283" s="5">
        <v>35765</v>
      </c>
      <c r="Q1283" s="2">
        <v>0</v>
      </c>
      <c r="R1283" s="2">
        <v>0</v>
      </c>
      <c r="S1283" s="11">
        <f t="shared" ref="S1283:S1346" si="104">+Q1283+(R1283/12)</f>
        <v>0</v>
      </c>
      <c r="T1283" s="12">
        <f t="shared" si="100"/>
        <v>0</v>
      </c>
      <c r="U1283" s="7">
        <f t="shared" si="101"/>
        <v>0</v>
      </c>
      <c r="V1283" s="7">
        <f t="shared" si="102"/>
        <v>0</v>
      </c>
      <c r="W1283" s="7">
        <f t="shared" si="103"/>
        <v>0</v>
      </c>
      <c r="X1283" s="2" t="str">
        <f>+VLOOKUP(A1283,'comparacion amort'!$A:$U,10,FALSE)</f>
        <v>C30503</v>
      </c>
      <c r="Y1283" s="3">
        <f>+VLOOKUP(A1283,'comparacion amort'!$A:$U,19,FALSE)</f>
        <v>0</v>
      </c>
      <c r="Z1283" s="7" t="str">
        <f>+VLOOKUP([1]!Tabla1[[#This Row],[Act.fijo]],'[1]clases de AF'!$A:$C,3,FALSE)</f>
        <v>P-GENERA</v>
      </c>
    </row>
    <row r="1284" spans="1:26" x14ac:dyDescent="0.25">
      <c r="A1284">
        <v>38</v>
      </c>
      <c r="B1284">
        <v>0</v>
      </c>
      <c r="C1284" t="s">
        <v>615</v>
      </c>
      <c r="D1284" t="s">
        <v>1218</v>
      </c>
      <c r="E1284" t="s">
        <v>1174</v>
      </c>
      <c r="F1284" t="s">
        <v>1198</v>
      </c>
      <c r="G1284">
        <v>1605020000</v>
      </c>
      <c r="H1284" t="s">
        <v>17</v>
      </c>
      <c r="I1284" t="s">
        <v>53</v>
      </c>
      <c r="K1284" t="s">
        <v>18</v>
      </c>
      <c r="L1284" s="1">
        <v>40923631</v>
      </c>
      <c r="M1284">
        <v>0</v>
      </c>
      <c r="N1284" s="1">
        <v>40923631</v>
      </c>
      <c r="O1284" s="2">
        <f>+VLOOKUP(A1284,'comparacion amort'!$A:$U,5,FALSE)</f>
        <v>0</v>
      </c>
      <c r="P1284" s="5">
        <v>35765</v>
      </c>
      <c r="Q1284" s="2">
        <v>0</v>
      </c>
      <c r="R1284" s="2">
        <v>0</v>
      </c>
      <c r="S1284" s="11">
        <f t="shared" si="104"/>
        <v>0</v>
      </c>
      <c r="T1284" s="12">
        <f t="shared" si="100"/>
        <v>0</v>
      </c>
      <c r="U1284" s="7">
        <f t="shared" si="101"/>
        <v>0</v>
      </c>
      <c r="V1284" s="7">
        <f t="shared" si="102"/>
        <v>0</v>
      </c>
      <c r="W1284" s="7">
        <f t="shared" si="103"/>
        <v>0</v>
      </c>
      <c r="X1284" s="2" t="str">
        <f>+VLOOKUP(A1284,'comparacion amort'!$A:$U,10,FALSE)</f>
        <v>C30503</v>
      </c>
      <c r="Y1284" s="3">
        <f>+VLOOKUP(A1284,'comparacion amort'!$A:$U,19,FALSE)</f>
        <v>0</v>
      </c>
      <c r="Z1284" s="7" t="str">
        <f>+VLOOKUP([1]!Tabla1[[#This Row],[Act.fijo]],'[1]clases de AF'!$A:$C,3,FALSE)</f>
        <v>P-AUXIEL</v>
      </c>
    </row>
    <row r="1285" spans="1:26" x14ac:dyDescent="0.25">
      <c r="A1285">
        <v>39</v>
      </c>
      <c r="B1285">
        <v>0</v>
      </c>
      <c r="C1285" t="s">
        <v>615</v>
      </c>
      <c r="D1285" t="s">
        <v>1219</v>
      </c>
      <c r="E1285" t="s">
        <v>1174</v>
      </c>
      <c r="F1285" t="s">
        <v>1198</v>
      </c>
      <c r="G1285">
        <v>1605020000</v>
      </c>
      <c r="H1285" t="s">
        <v>17</v>
      </c>
      <c r="I1285" t="s">
        <v>53</v>
      </c>
      <c r="K1285" t="s">
        <v>18</v>
      </c>
      <c r="L1285" s="1">
        <v>38969261</v>
      </c>
      <c r="M1285">
        <v>0</v>
      </c>
      <c r="N1285" s="1">
        <v>38969261</v>
      </c>
      <c r="O1285" s="2">
        <f>+VLOOKUP(A1285,'comparacion amort'!$A:$U,5,FALSE)</f>
        <v>0</v>
      </c>
      <c r="P1285" s="5">
        <v>35765</v>
      </c>
      <c r="Q1285" s="2">
        <v>0</v>
      </c>
      <c r="R1285" s="2">
        <v>0</v>
      </c>
      <c r="S1285" s="11">
        <f t="shared" si="104"/>
        <v>0</v>
      </c>
      <c r="T1285" s="12">
        <f t="shared" si="100"/>
        <v>0</v>
      </c>
      <c r="U1285" s="7">
        <f t="shared" si="101"/>
        <v>0</v>
      </c>
      <c r="V1285" s="7">
        <f t="shared" si="102"/>
        <v>0</v>
      </c>
      <c r="W1285" s="7">
        <f t="shared" si="103"/>
        <v>0</v>
      </c>
      <c r="X1285" s="2" t="str">
        <f>+VLOOKUP(A1285,'comparacion amort'!$A:$U,10,FALSE)</f>
        <v>C30503</v>
      </c>
      <c r="Y1285" s="3">
        <f>+VLOOKUP(A1285,'comparacion amort'!$A:$U,19,FALSE)</f>
        <v>0</v>
      </c>
      <c r="Z1285" s="7" t="str">
        <f>+VLOOKUP([1]!Tabla1[[#This Row],[Act.fijo]],'[1]clases de AF'!$A:$C,3,FALSE)</f>
        <v>P-AUXIEL</v>
      </c>
    </row>
    <row r="1286" spans="1:26" x14ac:dyDescent="0.25">
      <c r="A1286">
        <v>41</v>
      </c>
      <c r="B1286">
        <v>0</v>
      </c>
      <c r="C1286" t="s">
        <v>615</v>
      </c>
      <c r="D1286" t="s">
        <v>1220</v>
      </c>
      <c r="E1286" t="s">
        <v>1174</v>
      </c>
      <c r="F1286" t="s">
        <v>1198</v>
      </c>
      <c r="G1286">
        <v>1605020000</v>
      </c>
      <c r="H1286" t="s">
        <v>17</v>
      </c>
      <c r="I1286" t="s">
        <v>53</v>
      </c>
      <c r="K1286" t="s">
        <v>18</v>
      </c>
      <c r="L1286" s="1">
        <v>5567078</v>
      </c>
      <c r="M1286">
        <v>0</v>
      </c>
      <c r="N1286" s="1">
        <v>5567078</v>
      </c>
      <c r="O1286" s="2">
        <f>+VLOOKUP(A1286,'comparacion amort'!$A:$U,5,FALSE)</f>
        <v>0</v>
      </c>
      <c r="P1286" s="5">
        <v>35765</v>
      </c>
      <c r="Q1286" s="2">
        <v>0</v>
      </c>
      <c r="R1286" s="2">
        <v>0</v>
      </c>
      <c r="S1286" s="11">
        <f t="shared" si="104"/>
        <v>0</v>
      </c>
      <c r="T1286" s="12">
        <f t="shared" si="100"/>
        <v>0</v>
      </c>
      <c r="U1286" s="7">
        <f t="shared" si="101"/>
        <v>0</v>
      </c>
      <c r="V1286" s="7">
        <f t="shared" si="102"/>
        <v>0</v>
      </c>
      <c r="W1286" s="7">
        <f t="shared" si="103"/>
        <v>0</v>
      </c>
      <c r="X1286" s="2" t="str">
        <f>+VLOOKUP(A1286,'comparacion amort'!$A:$U,10,FALSE)</f>
        <v>C30503</v>
      </c>
      <c r="Y1286" s="3">
        <f>+VLOOKUP(A1286,'comparacion amort'!$A:$U,19,FALSE)</f>
        <v>0</v>
      </c>
      <c r="Z1286" s="7" t="str">
        <f>+VLOOKUP([1]!Tabla1[[#This Row],[Act.fijo]],'[1]clases de AF'!$A:$C,3,FALSE)</f>
        <v>P-AUXIEL</v>
      </c>
    </row>
    <row r="1287" spans="1:26" x14ac:dyDescent="0.25">
      <c r="A1287">
        <v>42</v>
      </c>
      <c r="B1287">
        <v>0</v>
      </c>
      <c r="C1287" t="s">
        <v>615</v>
      </c>
      <c r="D1287" t="s">
        <v>1221</v>
      </c>
      <c r="E1287" t="s">
        <v>1174</v>
      </c>
      <c r="F1287" t="s">
        <v>1198</v>
      </c>
      <c r="G1287">
        <v>1605020000</v>
      </c>
      <c r="H1287" t="s">
        <v>17</v>
      </c>
      <c r="I1287" t="s">
        <v>53</v>
      </c>
      <c r="K1287" t="s">
        <v>18</v>
      </c>
      <c r="L1287" s="1">
        <v>1749150</v>
      </c>
      <c r="M1287">
        <v>0</v>
      </c>
      <c r="N1287" s="1">
        <v>1749150</v>
      </c>
      <c r="O1287" s="2">
        <f>+VLOOKUP(A1287,'comparacion amort'!$A:$U,5,FALSE)</f>
        <v>0</v>
      </c>
      <c r="P1287" s="5">
        <v>35765</v>
      </c>
      <c r="Q1287" s="2">
        <v>0</v>
      </c>
      <c r="R1287" s="2">
        <v>0</v>
      </c>
      <c r="S1287" s="11">
        <f t="shared" si="104"/>
        <v>0</v>
      </c>
      <c r="T1287" s="12">
        <f t="shared" si="100"/>
        <v>0</v>
      </c>
      <c r="U1287" s="7">
        <f t="shared" si="101"/>
        <v>0</v>
      </c>
      <c r="V1287" s="7">
        <f t="shared" si="102"/>
        <v>0</v>
      </c>
      <c r="W1287" s="7">
        <f t="shared" si="103"/>
        <v>0</v>
      </c>
      <c r="X1287" s="2" t="str">
        <f>+VLOOKUP(A1287,'comparacion amort'!$A:$U,10,FALSE)</f>
        <v>C30503</v>
      </c>
      <c r="Y1287" s="3">
        <f>+VLOOKUP(A1287,'comparacion amort'!$A:$U,19,FALSE)</f>
        <v>0</v>
      </c>
      <c r="Z1287" s="7" t="str">
        <f>+VLOOKUP([1]!Tabla1[[#This Row],[Act.fijo]],'[1]clases de AF'!$A:$C,3,FALSE)</f>
        <v>P-AUXIME</v>
      </c>
    </row>
    <row r="1288" spans="1:26" x14ac:dyDescent="0.25">
      <c r="A1288">
        <v>43</v>
      </c>
      <c r="B1288">
        <v>0</v>
      </c>
      <c r="C1288" t="s">
        <v>615</v>
      </c>
      <c r="D1288" t="s">
        <v>1222</v>
      </c>
      <c r="E1288" t="s">
        <v>1174</v>
      </c>
      <c r="F1288" t="s">
        <v>1198</v>
      </c>
      <c r="G1288">
        <v>1605020000</v>
      </c>
      <c r="H1288" t="s">
        <v>17</v>
      </c>
      <c r="I1288" t="s">
        <v>53</v>
      </c>
      <c r="K1288" t="s">
        <v>18</v>
      </c>
      <c r="L1288" s="1">
        <v>129840398</v>
      </c>
      <c r="M1288">
        <v>0</v>
      </c>
      <c r="N1288" s="1">
        <v>129840398</v>
      </c>
      <c r="O1288" s="2">
        <f>+VLOOKUP(A1288,'comparacion amort'!$A:$U,5,FALSE)</f>
        <v>0</v>
      </c>
      <c r="P1288" s="5">
        <v>35765</v>
      </c>
      <c r="Q1288" s="2">
        <v>0</v>
      </c>
      <c r="R1288" s="2">
        <v>0</v>
      </c>
      <c r="S1288" s="11">
        <f t="shared" si="104"/>
        <v>0</v>
      </c>
      <c r="T1288" s="12">
        <f t="shared" si="100"/>
        <v>0</v>
      </c>
      <c r="U1288" s="7">
        <f t="shared" si="101"/>
        <v>0</v>
      </c>
      <c r="V1288" s="7">
        <f t="shared" si="102"/>
        <v>0</v>
      </c>
      <c r="W1288" s="7">
        <f t="shared" si="103"/>
        <v>0</v>
      </c>
      <c r="X1288" s="2" t="str">
        <f>+VLOOKUP(A1288,'comparacion amort'!$A:$U,10,FALSE)</f>
        <v>C30503</v>
      </c>
      <c r="Y1288" s="3">
        <f>+VLOOKUP(A1288,'comparacion amort'!$A:$U,19,FALSE)</f>
        <v>0</v>
      </c>
      <c r="Z1288" s="7" t="str">
        <f>+VLOOKUP([1]!Tabla1[[#This Row],[Act.fijo]],'[1]clases de AF'!$A:$C,3,FALSE)</f>
        <v>P-COMPUE</v>
      </c>
    </row>
    <row r="1289" spans="1:26" x14ac:dyDescent="0.25">
      <c r="A1289">
        <v>45</v>
      </c>
      <c r="B1289">
        <v>0</v>
      </c>
      <c r="C1289" t="s">
        <v>615</v>
      </c>
      <c r="D1289" t="s">
        <v>1223</v>
      </c>
      <c r="E1289" t="s">
        <v>1174</v>
      </c>
      <c r="F1289" t="s">
        <v>1198</v>
      </c>
      <c r="G1289">
        <v>1605020000</v>
      </c>
      <c r="H1289" t="s">
        <v>17</v>
      </c>
      <c r="I1289" t="s">
        <v>53</v>
      </c>
      <c r="K1289" t="s">
        <v>18</v>
      </c>
      <c r="L1289" s="1">
        <v>176401952</v>
      </c>
      <c r="M1289">
        <v>0</v>
      </c>
      <c r="N1289" s="1">
        <v>176401952</v>
      </c>
      <c r="O1289" s="2">
        <f>+VLOOKUP(A1289,'comparacion amort'!$A:$U,5,FALSE)</f>
        <v>0</v>
      </c>
      <c r="P1289" s="5">
        <v>35765</v>
      </c>
      <c r="Q1289" s="2">
        <v>0</v>
      </c>
      <c r="R1289" s="2">
        <v>0</v>
      </c>
      <c r="S1289" s="11">
        <f t="shared" si="104"/>
        <v>0</v>
      </c>
      <c r="T1289" s="12">
        <f t="shared" si="100"/>
        <v>0</v>
      </c>
      <c r="U1289" s="7">
        <f t="shared" si="101"/>
        <v>0</v>
      </c>
      <c r="V1289" s="7">
        <f t="shared" si="102"/>
        <v>0</v>
      </c>
      <c r="W1289" s="7">
        <f t="shared" si="103"/>
        <v>0</v>
      </c>
      <c r="X1289" s="2" t="str">
        <f>+VLOOKUP(A1289,'comparacion amort'!$A:$U,10,FALSE)</f>
        <v>C30503</v>
      </c>
      <c r="Y1289" s="3">
        <f>+VLOOKUP(A1289,'comparacion amort'!$A:$U,19,FALSE)</f>
        <v>0</v>
      </c>
      <c r="Z1289" s="7" t="str">
        <f>+VLOOKUP([1]!Tabla1[[#This Row],[Act.fijo]],'[1]clases de AF'!$A:$C,3,FALSE)</f>
        <v>P-INTERR</v>
      </c>
    </row>
    <row r="1290" spans="1:26" x14ac:dyDescent="0.25">
      <c r="A1290">
        <v>46</v>
      </c>
      <c r="B1290">
        <v>0</v>
      </c>
      <c r="C1290" t="s">
        <v>615</v>
      </c>
      <c r="D1290" t="s">
        <v>1224</v>
      </c>
      <c r="E1290" t="s">
        <v>1174</v>
      </c>
      <c r="F1290" t="s">
        <v>1198</v>
      </c>
      <c r="G1290">
        <v>1605020000</v>
      </c>
      <c r="H1290" t="s">
        <v>17</v>
      </c>
      <c r="I1290" t="s">
        <v>53</v>
      </c>
      <c r="K1290" t="s">
        <v>18</v>
      </c>
      <c r="L1290" s="1">
        <v>55801598</v>
      </c>
      <c r="M1290">
        <v>0</v>
      </c>
      <c r="N1290" s="1">
        <v>55801598</v>
      </c>
      <c r="O1290" s="2">
        <f>+VLOOKUP(A1290,'comparacion amort'!$A:$U,5,FALSE)</f>
        <v>0</v>
      </c>
      <c r="P1290" s="5">
        <v>35765</v>
      </c>
      <c r="Q1290" s="2">
        <v>0</v>
      </c>
      <c r="R1290" s="2">
        <v>0</v>
      </c>
      <c r="S1290" s="11">
        <f t="shared" si="104"/>
        <v>0</v>
      </c>
      <c r="T1290" s="12">
        <f t="shared" si="100"/>
        <v>0</v>
      </c>
      <c r="U1290" s="7">
        <f t="shared" si="101"/>
        <v>0</v>
      </c>
      <c r="V1290" s="7">
        <f t="shared" si="102"/>
        <v>0</v>
      </c>
      <c r="W1290" s="7">
        <f t="shared" si="103"/>
        <v>0</v>
      </c>
      <c r="X1290" s="2" t="str">
        <f>+VLOOKUP(A1290,'comparacion amort'!$A:$U,10,FALSE)</f>
        <v>C30503</v>
      </c>
      <c r="Y1290" s="3">
        <f>+VLOOKUP(A1290,'comparacion amort'!$A:$U,19,FALSE)</f>
        <v>0</v>
      </c>
      <c r="Z1290" s="7" t="str">
        <f>+VLOOKUP([1]!Tabla1[[#This Row],[Act.fijo]],'[1]clases de AF'!$A:$C,3,FALSE)</f>
        <v>P-INTERR</v>
      </c>
    </row>
    <row r="1291" spans="1:26" x14ac:dyDescent="0.25">
      <c r="A1291">
        <v>47</v>
      </c>
      <c r="B1291">
        <v>0</v>
      </c>
      <c r="C1291" t="s">
        <v>615</v>
      </c>
      <c r="D1291" t="s">
        <v>1225</v>
      </c>
      <c r="E1291" t="s">
        <v>1174</v>
      </c>
      <c r="F1291" t="s">
        <v>1198</v>
      </c>
      <c r="G1291">
        <v>1605020000</v>
      </c>
      <c r="H1291" t="s">
        <v>17</v>
      </c>
      <c r="I1291" t="s">
        <v>53</v>
      </c>
      <c r="K1291" t="s">
        <v>18</v>
      </c>
      <c r="L1291" s="1">
        <v>36198</v>
      </c>
      <c r="M1291">
        <v>0</v>
      </c>
      <c r="N1291" s="1">
        <v>36198</v>
      </c>
      <c r="O1291" s="2">
        <f>+VLOOKUP(A1291,'comparacion amort'!$A:$U,5,FALSE)</f>
        <v>0</v>
      </c>
      <c r="P1291" s="5">
        <v>35765</v>
      </c>
      <c r="Q1291" s="2">
        <v>0</v>
      </c>
      <c r="R1291" s="2">
        <v>0</v>
      </c>
      <c r="S1291" s="11">
        <f t="shared" si="104"/>
        <v>0</v>
      </c>
      <c r="T1291" s="12">
        <f t="shared" si="100"/>
        <v>0</v>
      </c>
      <c r="U1291" s="7">
        <f t="shared" si="101"/>
        <v>0</v>
      </c>
      <c r="V1291" s="7">
        <f t="shared" si="102"/>
        <v>0</v>
      </c>
      <c r="W1291" s="7">
        <f t="shared" si="103"/>
        <v>0</v>
      </c>
      <c r="X1291" s="2" t="str">
        <f>+VLOOKUP(A1291,'comparacion amort'!$A:$U,10,FALSE)</f>
        <v>C30503</v>
      </c>
      <c r="Y1291" s="3">
        <f>+VLOOKUP(A1291,'comparacion amort'!$A:$U,19,FALSE)</f>
        <v>0</v>
      </c>
      <c r="Z1291" s="7" t="str">
        <f>+VLOOKUP([1]!Tabla1[[#This Row],[Act.fijo]],'[1]clases de AF'!$A:$C,3,FALSE)</f>
        <v>P-PTEGRU</v>
      </c>
    </row>
    <row r="1292" spans="1:26" x14ac:dyDescent="0.25">
      <c r="A1292">
        <v>48</v>
      </c>
      <c r="B1292">
        <v>0</v>
      </c>
      <c r="C1292" t="s">
        <v>615</v>
      </c>
      <c r="D1292" t="s">
        <v>1226</v>
      </c>
      <c r="E1292" t="s">
        <v>1174</v>
      </c>
      <c r="F1292" t="s">
        <v>1198</v>
      </c>
      <c r="G1292">
        <v>1605020000</v>
      </c>
      <c r="H1292" t="s">
        <v>17</v>
      </c>
      <c r="I1292" t="s">
        <v>53</v>
      </c>
      <c r="K1292" t="s">
        <v>18</v>
      </c>
      <c r="L1292" s="1">
        <v>56671875</v>
      </c>
      <c r="M1292">
        <v>0</v>
      </c>
      <c r="N1292" s="1">
        <v>56671875</v>
      </c>
      <c r="O1292" s="2">
        <f>+VLOOKUP(A1292,'comparacion amort'!$A:$U,5,FALSE)</f>
        <v>0</v>
      </c>
      <c r="P1292" s="5">
        <v>35765</v>
      </c>
      <c r="Q1292" s="2">
        <v>0</v>
      </c>
      <c r="R1292" s="2">
        <v>0</v>
      </c>
      <c r="S1292" s="11">
        <f t="shared" si="104"/>
        <v>0</v>
      </c>
      <c r="T1292" s="12">
        <f t="shared" si="100"/>
        <v>0</v>
      </c>
      <c r="U1292" s="7">
        <f t="shared" si="101"/>
        <v>0</v>
      </c>
      <c r="V1292" s="7">
        <f t="shared" si="102"/>
        <v>0</v>
      </c>
      <c r="W1292" s="7">
        <f t="shared" si="103"/>
        <v>0</v>
      </c>
      <c r="X1292" s="2" t="str">
        <f>+VLOOKUP(A1292,'comparacion amort'!$A:$U,10,FALSE)</f>
        <v>C30503</v>
      </c>
      <c r="Y1292" s="3">
        <f>+VLOOKUP(A1292,'comparacion amort'!$A:$U,19,FALSE)</f>
        <v>0</v>
      </c>
      <c r="Z1292" s="7" t="str">
        <f>+VLOOKUP([1]!Tabla1[[#This Row],[Act.fijo]],'[1]clases de AF'!$A:$C,3,FALSE)</f>
        <v>P-PTEGRU</v>
      </c>
    </row>
    <row r="1293" spans="1:26" x14ac:dyDescent="0.25">
      <c r="A1293">
        <v>49</v>
      </c>
      <c r="B1293">
        <v>0</v>
      </c>
      <c r="C1293" t="s">
        <v>615</v>
      </c>
      <c r="D1293" t="s">
        <v>1227</v>
      </c>
      <c r="E1293" t="s">
        <v>1174</v>
      </c>
      <c r="F1293" t="s">
        <v>1198</v>
      </c>
      <c r="G1293">
        <v>1605020000</v>
      </c>
      <c r="H1293" t="s">
        <v>17</v>
      </c>
      <c r="I1293" t="s">
        <v>53</v>
      </c>
      <c r="K1293" t="s">
        <v>18</v>
      </c>
      <c r="L1293" s="1">
        <v>107659614</v>
      </c>
      <c r="M1293">
        <v>0</v>
      </c>
      <c r="N1293" s="1">
        <v>107659614</v>
      </c>
      <c r="O1293" s="2">
        <f>+VLOOKUP(A1293,'comparacion amort'!$A:$U,5,FALSE)</f>
        <v>0</v>
      </c>
      <c r="P1293" s="5">
        <v>35765</v>
      </c>
      <c r="Q1293" s="2">
        <v>0</v>
      </c>
      <c r="R1293" s="2">
        <v>0</v>
      </c>
      <c r="S1293" s="11">
        <f t="shared" si="104"/>
        <v>0</v>
      </c>
      <c r="T1293" s="12">
        <f t="shared" si="100"/>
        <v>0</v>
      </c>
      <c r="U1293" s="7">
        <f t="shared" si="101"/>
        <v>0</v>
      </c>
      <c r="V1293" s="7">
        <f t="shared" si="102"/>
        <v>0</v>
      </c>
      <c r="W1293" s="7">
        <f t="shared" si="103"/>
        <v>0</v>
      </c>
      <c r="X1293" s="2" t="str">
        <f>+VLOOKUP(A1293,'comparacion amort'!$A:$U,10,FALSE)</f>
        <v>C30503</v>
      </c>
      <c r="Y1293" s="3">
        <f>+VLOOKUP(A1293,'comparacion amort'!$A:$U,19,FALSE)</f>
        <v>0</v>
      </c>
      <c r="Z1293" s="7" t="str">
        <f>+VLOOKUP([1]!Tabla1[[#This Row],[Act.fijo]],'[1]clases de AF'!$A:$C,3,FALSE)</f>
        <v>P-TRANSF</v>
      </c>
    </row>
    <row r="1294" spans="1:26" x14ac:dyDescent="0.25">
      <c r="A1294">
        <v>50</v>
      </c>
      <c r="B1294">
        <v>0</v>
      </c>
      <c r="C1294" t="s">
        <v>615</v>
      </c>
      <c r="D1294" t="s">
        <v>1228</v>
      </c>
      <c r="E1294" t="s">
        <v>1174</v>
      </c>
      <c r="F1294" t="s">
        <v>1198</v>
      </c>
      <c r="G1294">
        <v>1605020000</v>
      </c>
      <c r="H1294" t="s">
        <v>17</v>
      </c>
      <c r="I1294" t="s">
        <v>53</v>
      </c>
      <c r="K1294" t="s">
        <v>18</v>
      </c>
      <c r="L1294" s="1">
        <v>104784359</v>
      </c>
      <c r="M1294">
        <v>0</v>
      </c>
      <c r="N1294" s="1">
        <v>104784359</v>
      </c>
      <c r="O1294" s="2">
        <f>+VLOOKUP(A1294,'comparacion amort'!$A:$U,5,FALSE)</f>
        <v>0</v>
      </c>
      <c r="P1294" s="5">
        <v>35765</v>
      </c>
      <c r="Q1294" s="2">
        <v>0</v>
      </c>
      <c r="R1294" s="2">
        <v>0</v>
      </c>
      <c r="S1294" s="11">
        <f t="shared" si="104"/>
        <v>0</v>
      </c>
      <c r="T1294" s="12">
        <f t="shared" si="100"/>
        <v>0</v>
      </c>
      <c r="U1294" s="7">
        <f t="shared" si="101"/>
        <v>0</v>
      </c>
      <c r="V1294" s="7">
        <f t="shared" si="102"/>
        <v>0</v>
      </c>
      <c r="W1294" s="7">
        <f t="shared" si="103"/>
        <v>0</v>
      </c>
      <c r="X1294" s="2" t="str">
        <f>+VLOOKUP(A1294,'comparacion amort'!$A:$U,10,FALSE)</f>
        <v>C30503</v>
      </c>
      <c r="Y1294" s="3">
        <f>+VLOOKUP(A1294,'comparacion amort'!$A:$U,19,FALSE)</f>
        <v>0</v>
      </c>
      <c r="Z1294" s="7" t="str">
        <f>+VLOOKUP([1]!Tabla1[[#This Row],[Act.fijo]],'[1]clases de AF'!$A:$C,3,FALSE)</f>
        <v>P-TRANSF</v>
      </c>
    </row>
    <row r="1295" spans="1:26" x14ac:dyDescent="0.25">
      <c r="A1295">
        <v>52</v>
      </c>
      <c r="B1295">
        <v>0</v>
      </c>
      <c r="C1295" t="s">
        <v>615</v>
      </c>
      <c r="D1295" t="s">
        <v>1229</v>
      </c>
      <c r="E1295" t="s">
        <v>1174</v>
      </c>
      <c r="F1295" t="s">
        <v>1198</v>
      </c>
      <c r="G1295">
        <v>1605020000</v>
      </c>
      <c r="H1295" t="s">
        <v>17</v>
      </c>
      <c r="I1295" t="s">
        <v>53</v>
      </c>
      <c r="K1295" t="s">
        <v>18</v>
      </c>
      <c r="L1295" s="1">
        <v>24539854</v>
      </c>
      <c r="M1295">
        <v>0</v>
      </c>
      <c r="N1295" s="1">
        <v>24539854</v>
      </c>
      <c r="O1295" s="2">
        <f>+VLOOKUP(A1295,'comparacion amort'!$A:$U,5,FALSE)</f>
        <v>0</v>
      </c>
      <c r="P1295" s="5">
        <v>35765</v>
      </c>
      <c r="Q1295" s="2">
        <v>0</v>
      </c>
      <c r="R1295" s="2">
        <v>0</v>
      </c>
      <c r="S1295" s="11">
        <f t="shared" si="104"/>
        <v>0</v>
      </c>
      <c r="T1295" s="12">
        <f t="shared" si="100"/>
        <v>0</v>
      </c>
      <c r="U1295" s="7">
        <f t="shared" si="101"/>
        <v>0</v>
      </c>
      <c r="V1295" s="7">
        <f t="shared" si="102"/>
        <v>0</v>
      </c>
      <c r="W1295" s="7">
        <f t="shared" si="103"/>
        <v>0</v>
      </c>
      <c r="X1295" s="2" t="str">
        <f>+VLOOKUP(A1295,'comparacion amort'!$A:$U,10,FALSE)</f>
        <v>C30503</v>
      </c>
      <c r="Y1295" s="3">
        <f>+VLOOKUP(A1295,'comparacion amort'!$A:$U,19,FALSE)</f>
        <v>0</v>
      </c>
      <c r="Z1295" s="7" t="str">
        <f>+VLOOKUP([1]!Tabla1[[#This Row],[Act.fijo]],'[1]clases de AF'!$A:$C,3,FALSE)</f>
        <v>P-TURHID</v>
      </c>
    </row>
    <row r="1296" spans="1:26" x14ac:dyDescent="0.25">
      <c r="A1296">
        <v>54</v>
      </c>
      <c r="B1296">
        <v>0</v>
      </c>
      <c r="C1296" t="s">
        <v>615</v>
      </c>
      <c r="D1296" t="s">
        <v>1230</v>
      </c>
      <c r="E1296" t="s">
        <v>1174</v>
      </c>
      <c r="F1296" t="s">
        <v>1198</v>
      </c>
      <c r="G1296">
        <v>1605020000</v>
      </c>
      <c r="H1296" t="s">
        <v>17</v>
      </c>
      <c r="I1296" t="s">
        <v>53</v>
      </c>
      <c r="K1296" t="s">
        <v>18</v>
      </c>
      <c r="L1296" s="1">
        <v>35155452</v>
      </c>
      <c r="M1296">
        <v>0</v>
      </c>
      <c r="N1296" s="1">
        <v>35155452</v>
      </c>
      <c r="O1296" s="2">
        <f>+VLOOKUP(A1296,'comparacion amort'!$A:$U,5,FALSE)</f>
        <v>0</v>
      </c>
      <c r="P1296" s="5">
        <v>35765</v>
      </c>
      <c r="Q1296" s="2">
        <v>0</v>
      </c>
      <c r="R1296" s="2">
        <v>0</v>
      </c>
      <c r="S1296" s="11">
        <f t="shared" si="104"/>
        <v>0</v>
      </c>
      <c r="T1296" s="12">
        <f t="shared" si="100"/>
        <v>0</v>
      </c>
      <c r="U1296" s="7">
        <f t="shared" si="101"/>
        <v>0</v>
      </c>
      <c r="V1296" s="7">
        <f t="shared" si="102"/>
        <v>0</v>
      </c>
      <c r="W1296" s="7">
        <f t="shared" si="103"/>
        <v>0</v>
      </c>
      <c r="X1296" s="2" t="str">
        <f>+VLOOKUP(A1296,'comparacion amort'!$A:$U,10,FALSE)</f>
        <v>C30503</v>
      </c>
      <c r="Y1296" s="3">
        <f>+VLOOKUP(A1296,'comparacion amort'!$A:$U,19,FALSE)</f>
        <v>0</v>
      </c>
      <c r="Z1296" s="7" t="str">
        <f>+VLOOKUP([1]!Tabla1[[#This Row],[Act.fijo]],'[1]clases de AF'!$A:$C,3,FALSE)</f>
        <v>P-TURHID</v>
      </c>
    </row>
    <row r="1297" spans="1:26" x14ac:dyDescent="0.25">
      <c r="A1297">
        <v>55</v>
      </c>
      <c r="B1297">
        <v>0</v>
      </c>
      <c r="C1297" t="s">
        <v>615</v>
      </c>
      <c r="D1297" t="s">
        <v>1231</v>
      </c>
      <c r="E1297" t="s">
        <v>1174</v>
      </c>
      <c r="F1297" t="s">
        <v>1198</v>
      </c>
      <c r="G1297">
        <v>1605020000</v>
      </c>
      <c r="H1297" t="s">
        <v>17</v>
      </c>
      <c r="I1297" t="s">
        <v>53</v>
      </c>
      <c r="K1297" t="s">
        <v>18</v>
      </c>
      <c r="L1297" s="1">
        <v>58185586</v>
      </c>
      <c r="M1297">
        <v>0</v>
      </c>
      <c r="N1297" s="1">
        <v>58185586</v>
      </c>
      <c r="O1297" s="2">
        <f>+VLOOKUP(A1297,'comparacion amort'!$A:$U,5,FALSE)</f>
        <v>0</v>
      </c>
      <c r="P1297" s="5">
        <v>35765</v>
      </c>
      <c r="Q1297" s="2">
        <v>0</v>
      </c>
      <c r="R1297" s="2">
        <v>0</v>
      </c>
      <c r="S1297" s="11">
        <f t="shared" si="104"/>
        <v>0</v>
      </c>
      <c r="T1297" s="12">
        <f t="shared" si="100"/>
        <v>0</v>
      </c>
      <c r="U1297" s="7">
        <f t="shared" si="101"/>
        <v>0</v>
      </c>
      <c r="V1297" s="7">
        <f t="shared" si="102"/>
        <v>0</v>
      </c>
      <c r="W1297" s="7">
        <f t="shared" si="103"/>
        <v>0</v>
      </c>
      <c r="X1297" s="2" t="str">
        <f>+VLOOKUP(A1297,'comparacion amort'!$A:$U,10,FALSE)</f>
        <v>C30503</v>
      </c>
      <c r="Y1297" s="3">
        <f>+VLOOKUP(A1297,'comparacion amort'!$A:$U,19,FALSE)</f>
        <v>0</v>
      </c>
      <c r="Z1297" s="7" t="str">
        <f>+VLOOKUP([1]!Tabla1[[#This Row],[Act.fijo]],'[1]clases de AF'!$A:$C,3,FALSE)</f>
        <v>P-TURHID</v>
      </c>
    </row>
    <row r="1298" spans="1:26" x14ac:dyDescent="0.25">
      <c r="A1298">
        <v>56</v>
      </c>
      <c r="B1298">
        <v>0</v>
      </c>
      <c r="C1298" t="s">
        <v>615</v>
      </c>
      <c r="D1298" t="s">
        <v>1232</v>
      </c>
      <c r="E1298" t="s">
        <v>1174</v>
      </c>
      <c r="F1298" t="s">
        <v>1198</v>
      </c>
      <c r="G1298">
        <v>1605020000</v>
      </c>
      <c r="H1298" t="s">
        <v>17</v>
      </c>
      <c r="I1298" t="s">
        <v>53</v>
      </c>
      <c r="K1298" t="s">
        <v>18</v>
      </c>
      <c r="L1298" s="1">
        <v>14958296</v>
      </c>
      <c r="M1298">
        <v>0</v>
      </c>
      <c r="N1298" s="1">
        <v>14958296</v>
      </c>
      <c r="O1298" s="2">
        <f>+VLOOKUP(A1298,'comparacion amort'!$A:$U,5,FALSE)</f>
        <v>0</v>
      </c>
      <c r="P1298" s="5">
        <v>35765</v>
      </c>
      <c r="Q1298" s="2">
        <v>0</v>
      </c>
      <c r="R1298" s="2">
        <v>0</v>
      </c>
      <c r="S1298" s="11">
        <f t="shared" si="104"/>
        <v>0</v>
      </c>
      <c r="T1298" s="12">
        <f t="shared" si="100"/>
        <v>0</v>
      </c>
      <c r="U1298" s="7">
        <f t="shared" si="101"/>
        <v>0</v>
      </c>
      <c r="V1298" s="7">
        <f t="shared" si="102"/>
        <v>0</v>
      </c>
      <c r="W1298" s="7">
        <f t="shared" si="103"/>
        <v>0</v>
      </c>
      <c r="X1298" s="2" t="str">
        <f>+VLOOKUP(A1298,'comparacion amort'!$A:$U,10,FALSE)</f>
        <v>C30503</v>
      </c>
      <c r="Y1298" s="3">
        <f>+VLOOKUP(A1298,'comparacion amort'!$A:$U,19,FALSE)</f>
        <v>0</v>
      </c>
      <c r="Z1298" s="7" t="str">
        <f>+VLOOKUP([1]!Tabla1[[#This Row],[Act.fijo]],'[1]clases de AF'!$A:$C,3,FALSE)</f>
        <v>P-REDESC</v>
      </c>
    </row>
    <row r="1299" spans="1:26" x14ac:dyDescent="0.25">
      <c r="A1299">
        <v>57</v>
      </c>
      <c r="B1299">
        <v>0</v>
      </c>
      <c r="C1299" t="s">
        <v>615</v>
      </c>
      <c r="D1299" t="s">
        <v>1233</v>
      </c>
      <c r="E1299" t="s">
        <v>1174</v>
      </c>
      <c r="F1299" t="s">
        <v>1198</v>
      </c>
      <c r="G1299">
        <v>1605020000</v>
      </c>
      <c r="H1299" t="s">
        <v>17</v>
      </c>
      <c r="I1299" t="s">
        <v>53</v>
      </c>
      <c r="K1299" t="s">
        <v>18</v>
      </c>
      <c r="L1299" s="1">
        <v>14924565</v>
      </c>
      <c r="M1299">
        <v>0</v>
      </c>
      <c r="N1299" s="1">
        <v>14924565</v>
      </c>
      <c r="O1299" s="2">
        <f>+VLOOKUP(A1299,'comparacion amort'!$A:$U,5,FALSE)</f>
        <v>0</v>
      </c>
      <c r="P1299" s="5">
        <v>35765</v>
      </c>
      <c r="Q1299" s="2">
        <v>0</v>
      </c>
      <c r="R1299" s="2">
        <v>0</v>
      </c>
      <c r="S1299" s="11">
        <f t="shared" si="104"/>
        <v>0</v>
      </c>
      <c r="T1299" s="12">
        <f t="shared" si="100"/>
        <v>0</v>
      </c>
      <c r="U1299" s="7">
        <f t="shared" si="101"/>
        <v>0</v>
      </c>
      <c r="V1299" s="7">
        <f t="shared" si="102"/>
        <v>0</v>
      </c>
      <c r="W1299" s="7">
        <f t="shared" si="103"/>
        <v>0</v>
      </c>
      <c r="X1299" s="2" t="str">
        <f>+VLOOKUP(A1299,'comparacion amort'!$A:$U,10,FALSE)</f>
        <v>C30503</v>
      </c>
      <c r="Y1299" s="3">
        <f>+VLOOKUP(A1299,'comparacion amort'!$A:$U,19,FALSE)</f>
        <v>0</v>
      </c>
      <c r="Z1299" s="7" t="str">
        <f>+VLOOKUP([1]!Tabla1[[#This Row],[Act.fijo]],'[1]clases de AF'!$A:$C,3,FALSE)</f>
        <v>P-TORCAP</v>
      </c>
    </row>
    <row r="1300" spans="1:26" x14ac:dyDescent="0.25">
      <c r="A1300">
        <v>58</v>
      </c>
      <c r="B1300">
        <v>0</v>
      </c>
      <c r="C1300" t="s">
        <v>615</v>
      </c>
      <c r="D1300" t="s">
        <v>1234</v>
      </c>
      <c r="E1300" t="s">
        <v>1174</v>
      </c>
      <c r="F1300" t="s">
        <v>1198</v>
      </c>
      <c r="G1300">
        <v>1605020000</v>
      </c>
      <c r="H1300" t="s">
        <v>17</v>
      </c>
      <c r="I1300" t="s">
        <v>53</v>
      </c>
      <c r="K1300" t="s">
        <v>18</v>
      </c>
      <c r="L1300" s="1">
        <v>61022376</v>
      </c>
      <c r="M1300">
        <v>0</v>
      </c>
      <c r="N1300" s="1">
        <v>61022376</v>
      </c>
      <c r="O1300" s="2">
        <f>+VLOOKUP(A1300,'comparacion amort'!$A:$U,5,FALSE)</f>
        <v>0</v>
      </c>
      <c r="P1300" s="5">
        <v>35765</v>
      </c>
      <c r="Q1300" s="2">
        <v>0</v>
      </c>
      <c r="R1300" s="2">
        <v>0</v>
      </c>
      <c r="S1300" s="11">
        <f t="shared" si="104"/>
        <v>0</v>
      </c>
      <c r="T1300" s="12">
        <f t="shared" si="100"/>
        <v>0</v>
      </c>
      <c r="U1300" s="7">
        <f t="shared" si="101"/>
        <v>0</v>
      </c>
      <c r="V1300" s="7">
        <f t="shared" si="102"/>
        <v>0</v>
      </c>
      <c r="W1300" s="7">
        <f t="shared" si="103"/>
        <v>0</v>
      </c>
      <c r="X1300" s="2" t="str">
        <f>+VLOOKUP(A1300,'comparacion amort'!$A:$U,10,FALSE)</f>
        <v>C30503</v>
      </c>
      <c r="Y1300" s="3">
        <f>+VLOOKUP(A1300,'comparacion amort'!$A:$U,19,FALSE)</f>
        <v>0</v>
      </c>
      <c r="Z1300" s="7" t="str">
        <f>+VLOOKUP([1]!Tabla1[[#This Row],[Act.fijo]],'[1]clases de AF'!$A:$C,3,FALSE)</f>
        <v>P-TORCAP</v>
      </c>
    </row>
    <row r="1301" spans="1:26" x14ac:dyDescent="0.25">
      <c r="A1301">
        <v>59</v>
      </c>
      <c r="B1301">
        <v>0</v>
      </c>
      <c r="C1301" t="s">
        <v>615</v>
      </c>
      <c r="D1301" t="s">
        <v>1235</v>
      </c>
      <c r="E1301" t="s">
        <v>1174</v>
      </c>
      <c r="F1301" t="s">
        <v>1198</v>
      </c>
      <c r="G1301">
        <v>1605020000</v>
      </c>
      <c r="H1301" t="s">
        <v>17</v>
      </c>
      <c r="I1301" t="s">
        <v>53</v>
      </c>
      <c r="K1301" t="s">
        <v>18</v>
      </c>
      <c r="L1301" s="1">
        <v>50373422</v>
      </c>
      <c r="M1301">
        <v>0</v>
      </c>
      <c r="N1301" s="1">
        <v>50373422</v>
      </c>
      <c r="O1301" s="2">
        <f>+VLOOKUP(A1301,'comparacion amort'!$A:$U,5,FALSE)</f>
        <v>0</v>
      </c>
      <c r="P1301" s="5">
        <v>35765</v>
      </c>
      <c r="Q1301" s="2">
        <v>0</v>
      </c>
      <c r="R1301" s="2">
        <v>0</v>
      </c>
      <c r="S1301" s="11">
        <f t="shared" si="104"/>
        <v>0</v>
      </c>
      <c r="T1301" s="12">
        <f t="shared" si="100"/>
        <v>0</v>
      </c>
      <c r="U1301" s="7">
        <f t="shared" si="101"/>
        <v>0</v>
      </c>
      <c r="V1301" s="7">
        <f t="shared" si="102"/>
        <v>0</v>
      </c>
      <c r="W1301" s="7">
        <f t="shared" si="103"/>
        <v>0</v>
      </c>
      <c r="X1301" s="2" t="str">
        <f>+VLOOKUP(A1301,'comparacion amort'!$A:$U,10,FALSE)</f>
        <v>C30503</v>
      </c>
      <c r="Y1301" s="3">
        <f>+VLOOKUP(A1301,'comparacion amort'!$A:$U,19,FALSE)</f>
        <v>0</v>
      </c>
      <c r="Z1301" s="7" t="str">
        <f>+VLOOKUP([1]!Tabla1[[#This Row],[Act.fijo]],'[1]clases de AF'!$A:$C,3,FALSE)</f>
        <v>P-PRESAF</v>
      </c>
    </row>
    <row r="1302" spans="1:26" x14ac:dyDescent="0.25">
      <c r="A1302">
        <v>60</v>
      </c>
      <c r="B1302">
        <v>0</v>
      </c>
      <c r="C1302" t="s">
        <v>615</v>
      </c>
      <c r="D1302" t="s">
        <v>1236</v>
      </c>
      <c r="E1302" t="s">
        <v>1174</v>
      </c>
      <c r="F1302" t="s">
        <v>1198</v>
      </c>
      <c r="G1302">
        <v>1605020000</v>
      </c>
      <c r="H1302" t="s">
        <v>17</v>
      </c>
      <c r="I1302" t="s">
        <v>53</v>
      </c>
      <c r="K1302" t="s">
        <v>18</v>
      </c>
      <c r="L1302" s="1">
        <v>60702102</v>
      </c>
      <c r="M1302">
        <v>0</v>
      </c>
      <c r="N1302" s="1">
        <v>60702102</v>
      </c>
      <c r="O1302" s="2">
        <f>+VLOOKUP(A1302,'comparacion amort'!$A:$U,5,FALSE)</f>
        <v>0</v>
      </c>
      <c r="P1302" s="5">
        <v>35765</v>
      </c>
      <c r="Q1302" s="2">
        <v>0</v>
      </c>
      <c r="R1302" s="2">
        <v>0</v>
      </c>
      <c r="S1302" s="11">
        <f t="shared" si="104"/>
        <v>0</v>
      </c>
      <c r="T1302" s="12">
        <f t="shared" si="100"/>
        <v>0</v>
      </c>
      <c r="U1302" s="7">
        <f t="shared" si="101"/>
        <v>0</v>
      </c>
      <c r="V1302" s="7">
        <f t="shared" si="102"/>
        <v>0</v>
      </c>
      <c r="W1302" s="7">
        <f t="shared" si="103"/>
        <v>0</v>
      </c>
      <c r="X1302" s="2" t="str">
        <f>+VLOOKUP(A1302,'comparacion amort'!$A:$U,10,FALSE)</f>
        <v>C30503</v>
      </c>
      <c r="Y1302" s="3">
        <f>+VLOOKUP(A1302,'comparacion amort'!$A:$U,19,FALSE)</f>
        <v>0</v>
      </c>
      <c r="Z1302" s="7" t="str">
        <f>+VLOOKUP([1]!Tabla1[[#This Row],[Act.fijo]],'[1]clases de AF'!$A:$C,3,FALSE)</f>
        <v>P-TURHID</v>
      </c>
    </row>
    <row r="1303" spans="1:26" x14ac:dyDescent="0.25">
      <c r="A1303">
        <v>62</v>
      </c>
      <c r="B1303">
        <v>0</v>
      </c>
      <c r="C1303" t="s">
        <v>615</v>
      </c>
      <c r="D1303" t="s">
        <v>1237</v>
      </c>
      <c r="E1303" t="s">
        <v>1174</v>
      </c>
      <c r="F1303" t="s">
        <v>1198</v>
      </c>
      <c r="G1303">
        <v>1605020000</v>
      </c>
      <c r="H1303" t="s">
        <v>17</v>
      </c>
      <c r="I1303" t="s">
        <v>53</v>
      </c>
      <c r="K1303" t="s">
        <v>18</v>
      </c>
      <c r="L1303" s="1">
        <v>6995931</v>
      </c>
      <c r="M1303">
        <v>0</v>
      </c>
      <c r="N1303" s="1">
        <v>6995931</v>
      </c>
      <c r="O1303" s="2">
        <f>+VLOOKUP(A1303,'comparacion amort'!$A:$U,5,FALSE)</f>
        <v>0</v>
      </c>
      <c r="P1303" s="5">
        <v>35765</v>
      </c>
      <c r="Q1303" s="2">
        <v>0</v>
      </c>
      <c r="R1303" s="2">
        <v>0</v>
      </c>
      <c r="S1303" s="11">
        <f t="shared" si="104"/>
        <v>0</v>
      </c>
      <c r="T1303" s="12">
        <f t="shared" si="100"/>
        <v>0</v>
      </c>
      <c r="U1303" s="7">
        <f t="shared" si="101"/>
        <v>0</v>
      </c>
      <c r="V1303" s="7">
        <f t="shared" si="102"/>
        <v>0</v>
      </c>
      <c r="W1303" s="7">
        <f t="shared" si="103"/>
        <v>0</v>
      </c>
      <c r="X1303" s="2" t="str">
        <f>+VLOOKUP(A1303,'comparacion amort'!$A:$U,10,FALSE)</f>
        <v>C30503</v>
      </c>
      <c r="Y1303" s="3">
        <f>+VLOOKUP(A1303,'comparacion amort'!$A:$U,19,FALSE)</f>
        <v>0</v>
      </c>
      <c r="Z1303" s="7" t="str">
        <f>+VLOOKUP([1]!Tabla1[[#This Row],[Act.fijo]],'[1]clases de AF'!$A:$C,3,FALSE)</f>
        <v>P-TRANSF</v>
      </c>
    </row>
    <row r="1304" spans="1:26" x14ac:dyDescent="0.25">
      <c r="A1304">
        <v>63</v>
      </c>
      <c r="B1304">
        <v>0</v>
      </c>
      <c r="C1304" t="s">
        <v>615</v>
      </c>
      <c r="D1304" t="s">
        <v>1238</v>
      </c>
      <c r="E1304" t="s">
        <v>1174</v>
      </c>
      <c r="F1304" t="s">
        <v>1198</v>
      </c>
      <c r="G1304">
        <v>1605020000</v>
      </c>
      <c r="H1304" t="s">
        <v>17</v>
      </c>
      <c r="I1304" t="s">
        <v>53</v>
      </c>
      <c r="K1304" t="s">
        <v>18</v>
      </c>
      <c r="L1304" s="1">
        <v>130554283</v>
      </c>
      <c r="M1304">
        <v>0</v>
      </c>
      <c r="N1304" s="1">
        <v>130554283</v>
      </c>
      <c r="O1304" s="2">
        <f>+VLOOKUP(A1304,'comparacion amort'!$A:$U,5,FALSE)</f>
        <v>0</v>
      </c>
      <c r="P1304" s="5">
        <v>35765</v>
      </c>
      <c r="Q1304" s="2">
        <v>0</v>
      </c>
      <c r="R1304" s="2">
        <v>0</v>
      </c>
      <c r="S1304" s="11">
        <f t="shared" si="104"/>
        <v>0</v>
      </c>
      <c r="T1304" s="12">
        <f t="shared" si="100"/>
        <v>0</v>
      </c>
      <c r="U1304" s="7">
        <f t="shared" si="101"/>
        <v>0</v>
      </c>
      <c r="V1304" s="7">
        <f t="shared" si="102"/>
        <v>0</v>
      </c>
      <c r="W1304" s="7">
        <f t="shared" si="103"/>
        <v>0</v>
      </c>
      <c r="X1304" s="2" t="str">
        <f>+VLOOKUP(A1304,'comparacion amort'!$A:$U,10,FALSE)</f>
        <v>C30503</v>
      </c>
      <c r="Y1304" s="3">
        <f>+VLOOKUP(A1304,'comparacion amort'!$A:$U,19,FALSE)</f>
        <v>0</v>
      </c>
      <c r="Z1304" s="7" t="str">
        <f>+VLOOKUP([1]!Tabla1[[#This Row],[Act.fijo]],'[1]clases de AF'!$A:$C,3,FALSE)</f>
        <v>P-SISPRO</v>
      </c>
    </row>
    <row r="1305" spans="1:26" x14ac:dyDescent="0.25">
      <c r="A1305">
        <v>64</v>
      </c>
      <c r="B1305">
        <v>0</v>
      </c>
      <c r="C1305" t="s">
        <v>615</v>
      </c>
      <c r="D1305" t="s">
        <v>1239</v>
      </c>
      <c r="E1305" t="s">
        <v>1174</v>
      </c>
      <c r="F1305" t="s">
        <v>1198</v>
      </c>
      <c r="G1305">
        <v>1605020000</v>
      </c>
      <c r="H1305" t="s">
        <v>17</v>
      </c>
      <c r="I1305" t="s">
        <v>53</v>
      </c>
      <c r="K1305" t="s">
        <v>18</v>
      </c>
      <c r="L1305" s="1">
        <v>175421643</v>
      </c>
      <c r="M1305">
        <v>0</v>
      </c>
      <c r="N1305" s="1">
        <v>175421643</v>
      </c>
      <c r="O1305" s="2">
        <f>+VLOOKUP(A1305,'comparacion amort'!$A:$U,5,FALSE)</f>
        <v>0</v>
      </c>
      <c r="P1305" s="5">
        <v>35765</v>
      </c>
      <c r="Q1305" s="2">
        <v>0</v>
      </c>
      <c r="R1305" s="2">
        <v>0</v>
      </c>
      <c r="S1305" s="11">
        <f t="shared" si="104"/>
        <v>0</v>
      </c>
      <c r="T1305" s="12">
        <f t="shared" si="100"/>
        <v>0</v>
      </c>
      <c r="U1305" s="7">
        <f t="shared" si="101"/>
        <v>0</v>
      </c>
      <c r="V1305" s="7">
        <f t="shared" si="102"/>
        <v>0</v>
      </c>
      <c r="W1305" s="7">
        <f t="shared" si="103"/>
        <v>0</v>
      </c>
      <c r="X1305" s="2" t="str">
        <f>+VLOOKUP(A1305,'comparacion amort'!$A:$U,10,FALSE)</f>
        <v>C30503</v>
      </c>
      <c r="Y1305" s="3">
        <f>+VLOOKUP(A1305,'comparacion amort'!$A:$U,19,FALSE)</f>
        <v>0</v>
      </c>
      <c r="Z1305" s="7" t="str">
        <f>+VLOOKUP([1]!Tabla1[[#This Row],[Act.fijo]],'[1]clases de AF'!$A:$C,3,FALSE)</f>
        <v>P-REDESC</v>
      </c>
    </row>
    <row r="1306" spans="1:26" x14ac:dyDescent="0.25">
      <c r="A1306">
        <v>65</v>
      </c>
      <c r="B1306">
        <v>0</v>
      </c>
      <c r="C1306" t="s">
        <v>615</v>
      </c>
      <c r="D1306" t="s">
        <v>1240</v>
      </c>
      <c r="E1306" t="s">
        <v>1174</v>
      </c>
      <c r="F1306" t="s">
        <v>1198</v>
      </c>
      <c r="G1306">
        <v>1605020000</v>
      </c>
      <c r="H1306" t="s">
        <v>17</v>
      </c>
      <c r="I1306" t="s">
        <v>53</v>
      </c>
      <c r="K1306" t="s">
        <v>18</v>
      </c>
      <c r="L1306" s="1">
        <v>36359932</v>
      </c>
      <c r="M1306">
        <v>0</v>
      </c>
      <c r="N1306" s="1">
        <v>36359932</v>
      </c>
      <c r="O1306" s="2">
        <f>+VLOOKUP(A1306,'comparacion amort'!$A:$U,5,FALSE)</f>
        <v>0</v>
      </c>
      <c r="P1306" s="5">
        <v>35765</v>
      </c>
      <c r="Q1306" s="2">
        <v>0</v>
      </c>
      <c r="R1306" s="2">
        <v>0</v>
      </c>
      <c r="S1306" s="11">
        <f t="shared" si="104"/>
        <v>0</v>
      </c>
      <c r="T1306" s="12">
        <f t="shared" si="100"/>
        <v>0</v>
      </c>
      <c r="U1306" s="7">
        <f t="shared" si="101"/>
        <v>0</v>
      </c>
      <c r="V1306" s="7">
        <f t="shared" si="102"/>
        <v>0</v>
      </c>
      <c r="W1306" s="7">
        <f t="shared" si="103"/>
        <v>0</v>
      </c>
      <c r="X1306" s="2" t="str">
        <f>+VLOOKUP(A1306,'comparacion amort'!$A:$U,10,FALSE)</f>
        <v>C30503</v>
      </c>
      <c r="Y1306" s="3">
        <f>+VLOOKUP(A1306,'comparacion amort'!$A:$U,19,FALSE)</f>
        <v>0</v>
      </c>
      <c r="Z1306" s="7" t="str">
        <f>+VLOOKUP([1]!Tabla1[[#This Row],[Act.fijo]],'[1]clases de AF'!$A:$C,3,FALSE)</f>
        <v>P-REDESC</v>
      </c>
    </row>
    <row r="1307" spans="1:26" x14ac:dyDescent="0.25">
      <c r="A1307">
        <v>66</v>
      </c>
      <c r="B1307">
        <v>0</v>
      </c>
      <c r="C1307" t="s">
        <v>615</v>
      </c>
      <c r="D1307" t="s">
        <v>1241</v>
      </c>
      <c r="E1307" t="s">
        <v>1174</v>
      </c>
      <c r="F1307" t="s">
        <v>1198</v>
      </c>
      <c r="G1307">
        <v>1605020000</v>
      </c>
      <c r="H1307" t="s">
        <v>17</v>
      </c>
      <c r="I1307" t="s">
        <v>53</v>
      </c>
      <c r="K1307" t="s">
        <v>18</v>
      </c>
      <c r="L1307" s="1">
        <v>29059731</v>
      </c>
      <c r="M1307">
        <v>0</v>
      </c>
      <c r="N1307" s="1">
        <v>29059731</v>
      </c>
      <c r="O1307" s="2">
        <f>+VLOOKUP(A1307,'comparacion amort'!$A:$U,5,FALSE)</f>
        <v>0</v>
      </c>
      <c r="P1307" s="5">
        <v>35765</v>
      </c>
      <c r="Q1307" s="2">
        <v>0</v>
      </c>
      <c r="R1307" s="2">
        <v>0</v>
      </c>
      <c r="S1307" s="11">
        <f t="shared" si="104"/>
        <v>0</v>
      </c>
      <c r="T1307" s="12">
        <f t="shared" si="100"/>
        <v>0</v>
      </c>
      <c r="U1307" s="7">
        <f t="shared" si="101"/>
        <v>0</v>
      </c>
      <c r="V1307" s="7">
        <f t="shared" si="102"/>
        <v>0</v>
      </c>
      <c r="W1307" s="7">
        <f t="shared" si="103"/>
        <v>0</v>
      </c>
      <c r="X1307" s="2" t="str">
        <f>+VLOOKUP(A1307,'comparacion amort'!$A:$U,10,FALSE)</f>
        <v>C30503</v>
      </c>
      <c r="Y1307" s="3">
        <f>+VLOOKUP(A1307,'comparacion amort'!$A:$U,19,FALSE)</f>
        <v>0</v>
      </c>
      <c r="Z1307" s="7" t="str">
        <f>+VLOOKUP([1]!Tabla1[[#This Row],[Act.fijo]],'[1]clases de AF'!$A:$C,3,FALSE)</f>
        <v>P-REDESC</v>
      </c>
    </row>
    <row r="1308" spans="1:26" x14ac:dyDescent="0.25">
      <c r="A1308">
        <v>67</v>
      </c>
      <c r="B1308">
        <v>0</v>
      </c>
      <c r="C1308" t="s">
        <v>615</v>
      </c>
      <c r="D1308" t="s">
        <v>1242</v>
      </c>
      <c r="E1308" t="s">
        <v>1174</v>
      </c>
      <c r="F1308" t="s">
        <v>1198</v>
      </c>
      <c r="G1308">
        <v>1605020000</v>
      </c>
      <c r="H1308" t="s">
        <v>17</v>
      </c>
      <c r="I1308" t="s">
        <v>53</v>
      </c>
      <c r="K1308" t="s">
        <v>18</v>
      </c>
      <c r="L1308" s="1">
        <v>14510868</v>
      </c>
      <c r="M1308">
        <v>0</v>
      </c>
      <c r="N1308" s="1">
        <v>14510868</v>
      </c>
      <c r="O1308" s="2">
        <f>+VLOOKUP(A1308,'comparacion amort'!$A:$U,5,FALSE)</f>
        <v>0</v>
      </c>
      <c r="P1308" s="5">
        <v>35765</v>
      </c>
      <c r="Q1308" s="2">
        <v>0</v>
      </c>
      <c r="R1308" s="2">
        <v>0</v>
      </c>
      <c r="S1308" s="11">
        <f t="shared" si="104"/>
        <v>0</v>
      </c>
      <c r="T1308" s="12">
        <f t="shared" si="100"/>
        <v>0</v>
      </c>
      <c r="U1308" s="7">
        <f t="shared" si="101"/>
        <v>0</v>
      </c>
      <c r="V1308" s="7">
        <f t="shared" si="102"/>
        <v>0</v>
      </c>
      <c r="W1308" s="7">
        <f t="shared" si="103"/>
        <v>0</v>
      </c>
      <c r="X1308" s="2" t="str">
        <f>+VLOOKUP(A1308,'comparacion amort'!$A:$U,10,FALSE)</f>
        <v>C30503</v>
      </c>
      <c r="Y1308" s="3">
        <f>+VLOOKUP(A1308,'comparacion amort'!$A:$U,19,FALSE)</f>
        <v>0</v>
      </c>
      <c r="Z1308" s="7" t="str">
        <f>+VLOOKUP([1]!Tabla1[[#This Row],[Act.fijo]],'[1]clases de AF'!$A:$C,3,FALSE)</f>
        <v>P-REDESC</v>
      </c>
    </row>
    <row r="1309" spans="1:26" x14ac:dyDescent="0.25">
      <c r="A1309">
        <v>69</v>
      </c>
      <c r="B1309">
        <v>0</v>
      </c>
      <c r="C1309" t="s">
        <v>615</v>
      </c>
      <c r="D1309" t="s">
        <v>1243</v>
      </c>
      <c r="E1309" t="s">
        <v>1174</v>
      </c>
      <c r="F1309" t="s">
        <v>1198</v>
      </c>
      <c r="G1309">
        <v>1605020000</v>
      </c>
      <c r="H1309" t="s">
        <v>17</v>
      </c>
      <c r="I1309" t="s">
        <v>53</v>
      </c>
      <c r="K1309" t="s">
        <v>18</v>
      </c>
      <c r="L1309" s="1">
        <v>5818550</v>
      </c>
      <c r="M1309">
        <v>0</v>
      </c>
      <c r="N1309" s="1">
        <v>5818550</v>
      </c>
      <c r="O1309" s="2">
        <f>+VLOOKUP(A1309,'comparacion amort'!$A:$U,5,FALSE)</f>
        <v>0</v>
      </c>
      <c r="P1309" s="5">
        <v>35765</v>
      </c>
      <c r="Q1309" s="2">
        <v>0</v>
      </c>
      <c r="R1309" s="2">
        <v>0</v>
      </c>
      <c r="S1309" s="11">
        <f t="shared" si="104"/>
        <v>0</v>
      </c>
      <c r="T1309" s="12">
        <f t="shared" si="100"/>
        <v>0</v>
      </c>
      <c r="U1309" s="7">
        <f t="shared" si="101"/>
        <v>0</v>
      </c>
      <c r="V1309" s="7">
        <f t="shared" si="102"/>
        <v>0</v>
      </c>
      <c r="W1309" s="7">
        <f t="shared" si="103"/>
        <v>0</v>
      </c>
      <c r="X1309" s="2" t="str">
        <f>+VLOOKUP(A1309,'comparacion amort'!$A:$U,10,FALSE)</f>
        <v>C30503</v>
      </c>
      <c r="Y1309" s="3">
        <f>+VLOOKUP(A1309,'comparacion amort'!$A:$U,19,FALSE)</f>
        <v>0</v>
      </c>
      <c r="Z1309" s="7" t="str">
        <f>+VLOOKUP([1]!Tabla1[[#This Row],[Act.fijo]],'[1]clases de AF'!$A:$C,3,FALSE)</f>
        <v>P-REDESC</v>
      </c>
    </row>
    <row r="1310" spans="1:26" x14ac:dyDescent="0.25">
      <c r="A1310">
        <v>70</v>
      </c>
      <c r="B1310">
        <v>0</v>
      </c>
      <c r="C1310" t="s">
        <v>615</v>
      </c>
      <c r="D1310" t="s">
        <v>1244</v>
      </c>
      <c r="E1310" t="s">
        <v>1174</v>
      </c>
      <c r="F1310" t="s">
        <v>1198</v>
      </c>
      <c r="G1310">
        <v>1605020000</v>
      </c>
      <c r="H1310" t="s">
        <v>17</v>
      </c>
      <c r="I1310" t="s">
        <v>53</v>
      </c>
      <c r="K1310" t="s">
        <v>18</v>
      </c>
      <c r="L1310" s="1">
        <v>18945789</v>
      </c>
      <c r="M1310">
        <v>0</v>
      </c>
      <c r="N1310" s="1">
        <v>18945789</v>
      </c>
      <c r="O1310" s="2">
        <f>+VLOOKUP(A1310,'comparacion amort'!$A:$U,5,FALSE)</f>
        <v>0</v>
      </c>
      <c r="P1310" s="5">
        <v>35765</v>
      </c>
      <c r="Q1310" s="2">
        <v>0</v>
      </c>
      <c r="R1310" s="2">
        <v>0</v>
      </c>
      <c r="S1310" s="11">
        <f t="shared" si="104"/>
        <v>0</v>
      </c>
      <c r="T1310" s="12">
        <f t="shared" si="100"/>
        <v>0</v>
      </c>
      <c r="U1310" s="7">
        <f t="shared" si="101"/>
        <v>0</v>
      </c>
      <c r="V1310" s="7">
        <f t="shared" si="102"/>
        <v>0</v>
      </c>
      <c r="W1310" s="7">
        <f t="shared" si="103"/>
        <v>0</v>
      </c>
      <c r="X1310" s="2" t="str">
        <f>+VLOOKUP(A1310,'comparacion amort'!$A:$U,10,FALSE)</f>
        <v>C30503</v>
      </c>
      <c r="Y1310" s="3">
        <f>+VLOOKUP(A1310,'comparacion amort'!$A:$U,19,FALSE)</f>
        <v>0</v>
      </c>
      <c r="Z1310" s="7" t="str">
        <f>+VLOOKUP([1]!Tabla1[[#This Row],[Act.fijo]],'[1]clases de AF'!$A:$C,3,FALSE)</f>
        <v>P-REDESC</v>
      </c>
    </row>
    <row r="1311" spans="1:26" x14ac:dyDescent="0.25">
      <c r="A1311">
        <v>72</v>
      </c>
      <c r="B1311">
        <v>0</v>
      </c>
      <c r="C1311" t="s">
        <v>615</v>
      </c>
      <c r="D1311" t="s">
        <v>1245</v>
      </c>
      <c r="E1311" t="s">
        <v>1174</v>
      </c>
      <c r="F1311" t="s">
        <v>1198</v>
      </c>
      <c r="G1311">
        <v>1605020000</v>
      </c>
      <c r="H1311" t="s">
        <v>17</v>
      </c>
      <c r="I1311" t="s">
        <v>53</v>
      </c>
      <c r="K1311" t="s">
        <v>18</v>
      </c>
      <c r="L1311" s="1">
        <v>21742671</v>
      </c>
      <c r="M1311">
        <v>0</v>
      </c>
      <c r="N1311" s="1">
        <v>21742671</v>
      </c>
      <c r="O1311" s="2">
        <f>+VLOOKUP(A1311,'comparacion amort'!$A:$U,5,FALSE)</f>
        <v>0</v>
      </c>
      <c r="P1311" s="5">
        <v>35765</v>
      </c>
      <c r="Q1311" s="2">
        <v>0</v>
      </c>
      <c r="R1311" s="2">
        <v>0</v>
      </c>
      <c r="S1311" s="11">
        <f t="shared" si="104"/>
        <v>0</v>
      </c>
      <c r="T1311" s="12">
        <f t="shared" si="100"/>
        <v>0</v>
      </c>
      <c r="U1311" s="7">
        <f t="shared" si="101"/>
        <v>0</v>
      </c>
      <c r="V1311" s="7">
        <f t="shared" si="102"/>
        <v>0</v>
      </c>
      <c r="W1311" s="7">
        <f t="shared" si="103"/>
        <v>0</v>
      </c>
      <c r="X1311" s="2" t="str">
        <f>+VLOOKUP(A1311,'comparacion amort'!$A:$U,10,FALSE)</f>
        <v>C30503</v>
      </c>
      <c r="Y1311" s="3">
        <f>+VLOOKUP(A1311,'comparacion amort'!$A:$U,19,FALSE)</f>
        <v>0</v>
      </c>
      <c r="Z1311" s="7" t="str">
        <f>+VLOOKUP([1]!Tabla1[[#This Row],[Act.fijo]],'[1]clases de AF'!$A:$C,3,FALSE)</f>
        <v>P-SISPRO</v>
      </c>
    </row>
    <row r="1312" spans="1:26" x14ac:dyDescent="0.25">
      <c r="A1312">
        <v>73</v>
      </c>
      <c r="B1312">
        <v>0</v>
      </c>
      <c r="C1312" t="s">
        <v>615</v>
      </c>
      <c r="D1312" t="s">
        <v>1246</v>
      </c>
      <c r="E1312" t="s">
        <v>1174</v>
      </c>
      <c r="F1312" t="s">
        <v>1198</v>
      </c>
      <c r="G1312">
        <v>1605020000</v>
      </c>
      <c r="H1312" t="s">
        <v>17</v>
      </c>
      <c r="I1312" t="s">
        <v>53</v>
      </c>
      <c r="K1312" t="s">
        <v>18</v>
      </c>
      <c r="L1312" s="1">
        <v>11344823</v>
      </c>
      <c r="M1312">
        <v>0</v>
      </c>
      <c r="N1312" s="1">
        <v>11344823</v>
      </c>
      <c r="O1312" s="2">
        <f>+VLOOKUP(A1312,'comparacion amort'!$A:$U,5,FALSE)</f>
        <v>0</v>
      </c>
      <c r="P1312" s="5">
        <v>35765</v>
      </c>
      <c r="Q1312" s="2">
        <v>0</v>
      </c>
      <c r="R1312" s="2">
        <v>0</v>
      </c>
      <c r="S1312" s="11">
        <f t="shared" si="104"/>
        <v>0</v>
      </c>
      <c r="T1312" s="12">
        <f t="shared" si="100"/>
        <v>0</v>
      </c>
      <c r="U1312" s="7">
        <f t="shared" si="101"/>
        <v>0</v>
      </c>
      <c r="V1312" s="7">
        <f t="shared" si="102"/>
        <v>0</v>
      </c>
      <c r="W1312" s="7">
        <f t="shared" si="103"/>
        <v>0</v>
      </c>
      <c r="X1312" s="2" t="str">
        <f>+VLOOKUP(A1312,'comparacion amort'!$A:$U,10,FALSE)</f>
        <v>C30503</v>
      </c>
      <c r="Y1312" s="3">
        <f>+VLOOKUP(A1312,'comparacion amort'!$A:$U,19,FALSE)</f>
        <v>0</v>
      </c>
      <c r="Z1312" s="7" t="str">
        <f>+VLOOKUP([1]!Tabla1[[#This Row],[Act.fijo]],'[1]clases de AF'!$A:$C,3,FALSE)</f>
        <v>P-SISPRO</v>
      </c>
    </row>
    <row r="1313" spans="1:26" x14ac:dyDescent="0.25">
      <c r="A1313">
        <v>74</v>
      </c>
      <c r="B1313">
        <v>0</v>
      </c>
      <c r="C1313" t="s">
        <v>615</v>
      </c>
      <c r="D1313" t="s">
        <v>1247</v>
      </c>
      <c r="E1313" t="s">
        <v>1174</v>
      </c>
      <c r="F1313" t="s">
        <v>1198</v>
      </c>
      <c r="G1313">
        <v>1605020000</v>
      </c>
      <c r="H1313" t="s">
        <v>17</v>
      </c>
      <c r="I1313" t="s">
        <v>53</v>
      </c>
      <c r="K1313" t="s">
        <v>18</v>
      </c>
      <c r="L1313" s="1">
        <v>18297587</v>
      </c>
      <c r="M1313">
        <v>0</v>
      </c>
      <c r="N1313" s="1">
        <v>18297587</v>
      </c>
      <c r="O1313" s="2">
        <f>+VLOOKUP(A1313,'comparacion amort'!$A:$U,5,FALSE)</f>
        <v>0</v>
      </c>
      <c r="P1313" s="5">
        <v>35765</v>
      </c>
      <c r="Q1313" s="2">
        <v>0</v>
      </c>
      <c r="R1313" s="2">
        <v>0</v>
      </c>
      <c r="S1313" s="11">
        <f t="shared" si="104"/>
        <v>0</v>
      </c>
      <c r="T1313" s="12">
        <f t="shared" si="100"/>
        <v>0</v>
      </c>
      <c r="U1313" s="7">
        <f t="shared" si="101"/>
        <v>0</v>
      </c>
      <c r="V1313" s="7">
        <f t="shared" si="102"/>
        <v>0</v>
      </c>
      <c r="W1313" s="7">
        <f t="shared" si="103"/>
        <v>0</v>
      </c>
      <c r="X1313" s="2" t="str">
        <f>+VLOOKUP(A1313,'comparacion amort'!$A:$U,10,FALSE)</f>
        <v>C30503</v>
      </c>
      <c r="Y1313" s="3">
        <f>+VLOOKUP(A1313,'comparacion amort'!$A:$U,19,FALSE)</f>
        <v>0</v>
      </c>
      <c r="Z1313" s="7" t="str">
        <f>+VLOOKUP([1]!Tabla1[[#This Row],[Act.fijo]],'[1]clases de AF'!$A:$C,3,FALSE)</f>
        <v>P-AUXIEL</v>
      </c>
    </row>
    <row r="1314" spans="1:26" x14ac:dyDescent="0.25">
      <c r="A1314">
        <v>75</v>
      </c>
      <c r="B1314">
        <v>0</v>
      </c>
      <c r="C1314" t="s">
        <v>615</v>
      </c>
      <c r="D1314" t="s">
        <v>1248</v>
      </c>
      <c r="E1314" t="s">
        <v>1174</v>
      </c>
      <c r="F1314" t="s">
        <v>1198</v>
      </c>
      <c r="G1314">
        <v>1605020000</v>
      </c>
      <c r="H1314" t="s">
        <v>17</v>
      </c>
      <c r="I1314" t="s">
        <v>53</v>
      </c>
      <c r="K1314" t="s">
        <v>18</v>
      </c>
      <c r="L1314" s="1">
        <v>2017832</v>
      </c>
      <c r="M1314">
        <v>0</v>
      </c>
      <c r="N1314" s="1">
        <v>2017832</v>
      </c>
      <c r="O1314" s="2">
        <f>+VLOOKUP(A1314,'comparacion amort'!$A:$U,5,FALSE)</f>
        <v>0</v>
      </c>
      <c r="P1314" s="5">
        <v>35765</v>
      </c>
      <c r="Q1314" s="2">
        <v>0</v>
      </c>
      <c r="R1314" s="2">
        <v>0</v>
      </c>
      <c r="S1314" s="11">
        <f t="shared" si="104"/>
        <v>0</v>
      </c>
      <c r="T1314" s="12">
        <f t="shared" si="100"/>
        <v>0</v>
      </c>
      <c r="U1314" s="7">
        <f t="shared" si="101"/>
        <v>0</v>
      </c>
      <c r="V1314" s="7">
        <f t="shared" si="102"/>
        <v>0</v>
      </c>
      <c r="W1314" s="7">
        <f t="shared" si="103"/>
        <v>0</v>
      </c>
      <c r="X1314" s="2" t="str">
        <f>+VLOOKUP(A1314,'comparacion amort'!$A:$U,10,FALSE)</f>
        <v>C30503</v>
      </c>
      <c r="Y1314" s="3">
        <f>+VLOOKUP(A1314,'comparacion amort'!$A:$U,19,FALSE)</f>
        <v>0</v>
      </c>
      <c r="Z1314" s="7" t="str">
        <f>+VLOOKUP([1]!Tabla1[[#This Row],[Act.fijo]],'[1]clases de AF'!$A:$C,3,FALSE)</f>
        <v>P-AUXIEL</v>
      </c>
    </row>
    <row r="1315" spans="1:26" x14ac:dyDescent="0.25">
      <c r="A1315">
        <v>76</v>
      </c>
      <c r="B1315">
        <v>0</v>
      </c>
      <c r="C1315" t="s">
        <v>615</v>
      </c>
      <c r="D1315" t="s">
        <v>1249</v>
      </c>
      <c r="E1315" t="s">
        <v>1174</v>
      </c>
      <c r="F1315" t="s">
        <v>1198</v>
      </c>
      <c r="G1315">
        <v>1605020000</v>
      </c>
      <c r="H1315" t="s">
        <v>17</v>
      </c>
      <c r="I1315" t="s">
        <v>53</v>
      </c>
      <c r="K1315" t="s">
        <v>18</v>
      </c>
      <c r="L1315" s="1">
        <v>4398782</v>
      </c>
      <c r="M1315">
        <v>0</v>
      </c>
      <c r="N1315" s="1">
        <v>4398782</v>
      </c>
      <c r="O1315" s="2">
        <f>+VLOOKUP(A1315,'comparacion amort'!$A:$U,5,FALSE)</f>
        <v>0</v>
      </c>
      <c r="P1315" s="5">
        <v>35765</v>
      </c>
      <c r="Q1315" s="2">
        <v>0</v>
      </c>
      <c r="R1315" s="2">
        <v>0</v>
      </c>
      <c r="S1315" s="11">
        <f t="shared" si="104"/>
        <v>0</v>
      </c>
      <c r="T1315" s="12">
        <f t="shared" si="100"/>
        <v>0</v>
      </c>
      <c r="U1315" s="7">
        <f t="shared" si="101"/>
        <v>0</v>
      </c>
      <c r="V1315" s="7">
        <f t="shared" si="102"/>
        <v>0</v>
      </c>
      <c r="W1315" s="7">
        <f t="shared" si="103"/>
        <v>0</v>
      </c>
      <c r="X1315" s="2" t="str">
        <f>+VLOOKUP(A1315,'comparacion amort'!$A:$U,10,FALSE)</f>
        <v>C30503</v>
      </c>
      <c r="Y1315" s="3">
        <f>+VLOOKUP(A1315,'comparacion amort'!$A:$U,19,FALSE)</f>
        <v>0</v>
      </c>
      <c r="Z1315" s="7" t="str">
        <f>+VLOOKUP([1]!Tabla1[[#This Row],[Act.fijo]],'[1]clases de AF'!$A:$C,3,FALSE)</f>
        <v>P-AUXIEL</v>
      </c>
    </row>
    <row r="1316" spans="1:26" x14ac:dyDescent="0.25">
      <c r="A1316">
        <v>77</v>
      </c>
      <c r="B1316">
        <v>0</v>
      </c>
      <c r="C1316" t="s">
        <v>615</v>
      </c>
      <c r="D1316" t="s">
        <v>1250</v>
      </c>
      <c r="E1316" t="s">
        <v>1174</v>
      </c>
      <c r="F1316" t="s">
        <v>1198</v>
      </c>
      <c r="G1316">
        <v>1605020000</v>
      </c>
      <c r="H1316" t="s">
        <v>17</v>
      </c>
      <c r="I1316" t="s">
        <v>53</v>
      </c>
      <c r="K1316" t="s">
        <v>18</v>
      </c>
      <c r="L1316" s="1">
        <v>3518475</v>
      </c>
      <c r="M1316">
        <v>0</v>
      </c>
      <c r="N1316" s="1">
        <v>3518475</v>
      </c>
      <c r="O1316" s="2">
        <f>+VLOOKUP(A1316,'comparacion amort'!$A:$U,5,FALSE)</f>
        <v>0</v>
      </c>
      <c r="P1316" s="5">
        <v>35765</v>
      </c>
      <c r="Q1316" s="2">
        <v>0</v>
      </c>
      <c r="R1316" s="2">
        <v>0</v>
      </c>
      <c r="S1316" s="11">
        <f t="shared" si="104"/>
        <v>0</v>
      </c>
      <c r="T1316" s="12">
        <f t="shared" si="100"/>
        <v>0</v>
      </c>
      <c r="U1316" s="7">
        <f t="shared" si="101"/>
        <v>0</v>
      </c>
      <c r="V1316" s="7">
        <f t="shared" si="102"/>
        <v>0</v>
      </c>
      <c r="W1316" s="7">
        <f t="shared" si="103"/>
        <v>0</v>
      </c>
      <c r="X1316" s="2" t="str">
        <f>+VLOOKUP(A1316,'comparacion amort'!$A:$U,10,FALSE)</f>
        <v>C30503</v>
      </c>
      <c r="Y1316" s="3">
        <f>+VLOOKUP(A1316,'comparacion amort'!$A:$U,19,FALSE)</f>
        <v>0</v>
      </c>
      <c r="Z1316" s="7" t="str">
        <f>+VLOOKUP([1]!Tabla1[[#This Row],[Act.fijo]],'[1]clases de AF'!$A:$C,3,FALSE)</f>
        <v>P-AUXIEL</v>
      </c>
    </row>
    <row r="1317" spans="1:26" x14ac:dyDescent="0.25">
      <c r="A1317">
        <v>78</v>
      </c>
      <c r="B1317">
        <v>0</v>
      </c>
      <c r="C1317" t="s">
        <v>615</v>
      </c>
      <c r="D1317" t="s">
        <v>1251</v>
      </c>
      <c r="E1317" t="s">
        <v>1174</v>
      </c>
      <c r="F1317" t="s">
        <v>1198</v>
      </c>
      <c r="G1317">
        <v>1605020000</v>
      </c>
      <c r="H1317" t="s">
        <v>17</v>
      </c>
      <c r="I1317" t="s">
        <v>53</v>
      </c>
      <c r="K1317" t="s">
        <v>18</v>
      </c>
      <c r="L1317" s="1">
        <v>32428010</v>
      </c>
      <c r="M1317">
        <v>0</v>
      </c>
      <c r="N1317" s="1">
        <v>32428010</v>
      </c>
      <c r="O1317" s="2">
        <f>+VLOOKUP(A1317,'comparacion amort'!$A:$U,5,FALSE)</f>
        <v>0</v>
      </c>
      <c r="P1317" s="5">
        <v>35765</v>
      </c>
      <c r="Q1317" s="2">
        <v>0</v>
      </c>
      <c r="R1317" s="2">
        <v>0</v>
      </c>
      <c r="S1317" s="11">
        <f t="shared" si="104"/>
        <v>0</v>
      </c>
      <c r="T1317" s="12">
        <f t="shared" si="100"/>
        <v>0</v>
      </c>
      <c r="U1317" s="7">
        <f t="shared" si="101"/>
        <v>0</v>
      </c>
      <c r="V1317" s="7">
        <f t="shared" si="102"/>
        <v>0</v>
      </c>
      <c r="W1317" s="7">
        <f t="shared" si="103"/>
        <v>0</v>
      </c>
      <c r="X1317" s="2" t="str">
        <f>+VLOOKUP(A1317,'comparacion amort'!$A:$U,10,FALSE)</f>
        <v>C30503</v>
      </c>
      <c r="Y1317" s="3">
        <f>+VLOOKUP(A1317,'comparacion amort'!$A:$U,19,FALSE)</f>
        <v>0</v>
      </c>
      <c r="Z1317" s="7" t="str">
        <f>+VLOOKUP([1]!Tabla1[[#This Row],[Act.fijo]],'[1]clases de AF'!$A:$C,3,FALSE)</f>
        <v>P-AUXIEL</v>
      </c>
    </row>
    <row r="1318" spans="1:26" x14ac:dyDescent="0.25">
      <c r="A1318">
        <v>79</v>
      </c>
      <c r="B1318">
        <v>0</v>
      </c>
      <c r="C1318" t="s">
        <v>615</v>
      </c>
      <c r="D1318" t="s">
        <v>1252</v>
      </c>
      <c r="E1318" t="s">
        <v>1174</v>
      </c>
      <c r="F1318" t="s">
        <v>1198</v>
      </c>
      <c r="G1318">
        <v>1605020000</v>
      </c>
      <c r="H1318" t="s">
        <v>17</v>
      </c>
      <c r="I1318" t="s">
        <v>53</v>
      </c>
      <c r="K1318" t="s">
        <v>18</v>
      </c>
      <c r="L1318" s="1">
        <v>25868699</v>
      </c>
      <c r="M1318">
        <v>0</v>
      </c>
      <c r="N1318" s="1">
        <v>25868699</v>
      </c>
      <c r="O1318" s="2">
        <f>+VLOOKUP(A1318,'comparacion amort'!$A:$U,5,FALSE)</f>
        <v>0</v>
      </c>
      <c r="P1318" s="5">
        <v>35765</v>
      </c>
      <c r="Q1318" s="2">
        <v>0</v>
      </c>
      <c r="R1318" s="2">
        <v>0</v>
      </c>
      <c r="S1318" s="11">
        <f t="shared" si="104"/>
        <v>0</v>
      </c>
      <c r="T1318" s="12">
        <f t="shared" si="100"/>
        <v>0</v>
      </c>
      <c r="U1318" s="7">
        <f t="shared" si="101"/>
        <v>0</v>
      </c>
      <c r="V1318" s="7">
        <f t="shared" si="102"/>
        <v>0</v>
      </c>
      <c r="W1318" s="7">
        <f t="shared" si="103"/>
        <v>0</v>
      </c>
      <c r="X1318" s="2" t="str">
        <f>+VLOOKUP(A1318,'comparacion amort'!$A:$U,10,FALSE)</f>
        <v>C30503</v>
      </c>
      <c r="Y1318" s="3">
        <f>+VLOOKUP(A1318,'comparacion amort'!$A:$U,19,FALSE)</f>
        <v>0</v>
      </c>
      <c r="Z1318" s="7" t="str">
        <f>+VLOOKUP([1]!Tabla1[[#This Row],[Act.fijo]],'[1]clases de AF'!$A:$C,3,FALSE)</f>
        <v>P-AUXIEL</v>
      </c>
    </row>
    <row r="1319" spans="1:26" x14ac:dyDescent="0.25">
      <c r="A1319">
        <v>80</v>
      </c>
      <c r="B1319">
        <v>0</v>
      </c>
      <c r="C1319" t="s">
        <v>615</v>
      </c>
      <c r="D1319" t="s">
        <v>1253</v>
      </c>
      <c r="E1319" t="s">
        <v>1174</v>
      </c>
      <c r="F1319" t="s">
        <v>1198</v>
      </c>
      <c r="G1319">
        <v>1605020000</v>
      </c>
      <c r="H1319" t="s">
        <v>17</v>
      </c>
      <c r="I1319" t="s">
        <v>53</v>
      </c>
      <c r="K1319" t="s">
        <v>18</v>
      </c>
      <c r="L1319" s="1">
        <v>31768902</v>
      </c>
      <c r="M1319">
        <v>0</v>
      </c>
      <c r="N1319" s="1">
        <v>31768902</v>
      </c>
      <c r="O1319" s="2">
        <f>+VLOOKUP(A1319,'comparacion amort'!$A:$U,5,FALSE)</f>
        <v>0</v>
      </c>
      <c r="P1319" s="5">
        <v>35765</v>
      </c>
      <c r="Q1319" s="2">
        <v>0</v>
      </c>
      <c r="R1319" s="2">
        <v>0</v>
      </c>
      <c r="S1319" s="11">
        <f t="shared" si="104"/>
        <v>0</v>
      </c>
      <c r="T1319" s="12">
        <f t="shared" si="100"/>
        <v>0</v>
      </c>
      <c r="U1319" s="7">
        <f t="shared" si="101"/>
        <v>0</v>
      </c>
      <c r="V1319" s="7">
        <f t="shared" si="102"/>
        <v>0</v>
      </c>
      <c r="W1319" s="7">
        <f t="shared" si="103"/>
        <v>0</v>
      </c>
      <c r="X1319" s="2" t="str">
        <f>+VLOOKUP(A1319,'comparacion amort'!$A:$U,10,FALSE)</f>
        <v>C30503</v>
      </c>
      <c r="Y1319" s="3">
        <f>+VLOOKUP(A1319,'comparacion amort'!$A:$U,19,FALSE)</f>
        <v>0</v>
      </c>
      <c r="Z1319" s="7" t="str">
        <f>+VLOOKUP([1]!Tabla1[[#This Row],[Act.fijo]],'[1]clases de AF'!$A:$C,3,FALSE)</f>
        <v>P-COMPUE</v>
      </c>
    </row>
    <row r="1320" spans="1:26" x14ac:dyDescent="0.25">
      <c r="A1320">
        <v>82</v>
      </c>
      <c r="B1320">
        <v>0</v>
      </c>
      <c r="C1320" t="s">
        <v>615</v>
      </c>
      <c r="D1320" t="s">
        <v>1254</v>
      </c>
      <c r="E1320" t="s">
        <v>1174</v>
      </c>
      <c r="F1320" t="s">
        <v>1198</v>
      </c>
      <c r="G1320">
        <v>1605020000</v>
      </c>
      <c r="H1320" t="s">
        <v>17</v>
      </c>
      <c r="I1320" t="s">
        <v>53</v>
      </c>
      <c r="K1320" t="s">
        <v>18</v>
      </c>
      <c r="L1320" s="1">
        <v>731250</v>
      </c>
      <c r="M1320">
        <v>0</v>
      </c>
      <c r="N1320" s="1">
        <v>731250</v>
      </c>
      <c r="O1320" s="2">
        <f>+VLOOKUP(A1320,'comparacion amort'!$A:$U,5,FALSE)</f>
        <v>0</v>
      </c>
      <c r="P1320" s="5">
        <v>35765</v>
      </c>
      <c r="Q1320" s="2">
        <v>0</v>
      </c>
      <c r="R1320" s="2">
        <v>0</v>
      </c>
      <c r="S1320" s="11">
        <f t="shared" si="104"/>
        <v>0</v>
      </c>
      <c r="T1320" s="12">
        <f t="shared" si="100"/>
        <v>0</v>
      </c>
      <c r="U1320" s="7">
        <f t="shared" si="101"/>
        <v>0</v>
      </c>
      <c r="V1320" s="7">
        <f t="shared" si="102"/>
        <v>0</v>
      </c>
      <c r="W1320" s="7">
        <f t="shared" si="103"/>
        <v>0</v>
      </c>
      <c r="X1320" s="2" t="str">
        <f>+VLOOKUP(A1320,'comparacion amort'!$A:$U,10,FALSE)</f>
        <v>C30503</v>
      </c>
      <c r="Y1320" s="3">
        <f>+VLOOKUP(A1320,'comparacion amort'!$A:$U,19,FALSE)</f>
        <v>0</v>
      </c>
      <c r="Z1320" s="7" t="str">
        <f>+VLOOKUP([1]!Tabla1[[#This Row],[Act.fijo]],'[1]clases de AF'!$A:$C,3,FALSE)</f>
        <v>P-COMPUE</v>
      </c>
    </row>
    <row r="1321" spans="1:26" x14ac:dyDescent="0.25">
      <c r="A1321">
        <v>83</v>
      </c>
      <c r="B1321">
        <v>0</v>
      </c>
      <c r="C1321" t="s">
        <v>615</v>
      </c>
      <c r="D1321" t="s">
        <v>1255</v>
      </c>
      <c r="E1321" t="s">
        <v>1174</v>
      </c>
      <c r="F1321" t="s">
        <v>1198</v>
      </c>
      <c r="G1321">
        <v>1605020000</v>
      </c>
      <c r="H1321" t="s">
        <v>17</v>
      </c>
      <c r="I1321" t="s">
        <v>53</v>
      </c>
      <c r="K1321" t="s">
        <v>18</v>
      </c>
      <c r="L1321" s="1">
        <v>5860446</v>
      </c>
      <c r="M1321">
        <v>0</v>
      </c>
      <c r="N1321" s="1">
        <v>5860446</v>
      </c>
      <c r="O1321" s="2">
        <f>+VLOOKUP(A1321,'comparacion amort'!$A:$U,5,FALSE)</f>
        <v>0</v>
      </c>
      <c r="P1321" s="5">
        <v>35765</v>
      </c>
      <c r="Q1321" s="2">
        <v>0</v>
      </c>
      <c r="R1321" s="2">
        <v>0</v>
      </c>
      <c r="S1321" s="11">
        <f t="shared" si="104"/>
        <v>0</v>
      </c>
      <c r="T1321" s="12">
        <f t="shared" si="100"/>
        <v>0</v>
      </c>
      <c r="U1321" s="7">
        <f t="shared" si="101"/>
        <v>0</v>
      </c>
      <c r="V1321" s="7">
        <f t="shared" si="102"/>
        <v>0</v>
      </c>
      <c r="W1321" s="7">
        <f t="shared" si="103"/>
        <v>0</v>
      </c>
      <c r="X1321" s="2" t="str">
        <f>+VLOOKUP(A1321,'comparacion amort'!$A:$U,10,FALSE)</f>
        <v>C30503</v>
      </c>
      <c r="Y1321" s="3">
        <f>+VLOOKUP(A1321,'comparacion amort'!$A:$U,19,FALSE)</f>
        <v>0</v>
      </c>
      <c r="Z1321" s="7" t="str">
        <f>+VLOOKUP([1]!Tabla1[[#This Row],[Act.fijo]],'[1]clases de AF'!$A:$C,3,FALSE)</f>
        <v>P-GENERA</v>
      </c>
    </row>
    <row r="1322" spans="1:26" x14ac:dyDescent="0.25">
      <c r="A1322">
        <v>84</v>
      </c>
      <c r="B1322">
        <v>0</v>
      </c>
      <c r="C1322" t="s">
        <v>615</v>
      </c>
      <c r="D1322" t="s">
        <v>1256</v>
      </c>
      <c r="E1322" t="s">
        <v>1174</v>
      </c>
      <c r="F1322" t="s">
        <v>1198</v>
      </c>
      <c r="G1322">
        <v>1605020000</v>
      </c>
      <c r="H1322" t="s">
        <v>17</v>
      </c>
      <c r="I1322" t="s">
        <v>53</v>
      </c>
      <c r="K1322" t="s">
        <v>18</v>
      </c>
      <c r="L1322" s="1">
        <v>597536</v>
      </c>
      <c r="M1322">
        <v>0</v>
      </c>
      <c r="N1322" s="1">
        <v>597536</v>
      </c>
      <c r="O1322" s="2">
        <f>+VLOOKUP(A1322,'comparacion amort'!$A:$U,5,FALSE)</f>
        <v>0</v>
      </c>
      <c r="P1322" s="5">
        <v>35765</v>
      </c>
      <c r="Q1322" s="2">
        <v>0</v>
      </c>
      <c r="R1322" s="2">
        <v>0</v>
      </c>
      <c r="S1322" s="11">
        <f t="shared" si="104"/>
        <v>0</v>
      </c>
      <c r="T1322" s="12">
        <f t="shared" si="100"/>
        <v>0</v>
      </c>
      <c r="U1322" s="7">
        <f t="shared" si="101"/>
        <v>0</v>
      </c>
      <c r="V1322" s="7">
        <f t="shared" si="102"/>
        <v>0</v>
      </c>
      <c r="W1322" s="7">
        <f t="shared" si="103"/>
        <v>0</v>
      </c>
      <c r="X1322" s="2" t="str">
        <f>+VLOOKUP(A1322,'comparacion amort'!$A:$U,10,FALSE)</f>
        <v>C30503</v>
      </c>
      <c r="Y1322" s="3">
        <f>+VLOOKUP(A1322,'comparacion amort'!$A:$U,19,FALSE)</f>
        <v>0</v>
      </c>
      <c r="Z1322" s="7" t="str">
        <f>+VLOOKUP([1]!Tabla1[[#This Row],[Act.fijo]],'[1]clases de AF'!$A:$C,3,FALSE)</f>
        <v>P-GENERA</v>
      </c>
    </row>
    <row r="1323" spans="1:26" x14ac:dyDescent="0.25">
      <c r="A1323">
        <v>85</v>
      </c>
      <c r="B1323">
        <v>0</v>
      </c>
      <c r="C1323" t="s">
        <v>615</v>
      </c>
      <c r="D1323" t="s">
        <v>1257</v>
      </c>
      <c r="E1323" t="s">
        <v>1174</v>
      </c>
      <c r="F1323" t="s">
        <v>1198</v>
      </c>
      <c r="G1323">
        <v>1605020000</v>
      </c>
      <c r="H1323" t="s">
        <v>17</v>
      </c>
      <c r="I1323" t="s">
        <v>53</v>
      </c>
      <c r="K1323" t="s">
        <v>18</v>
      </c>
      <c r="L1323" s="1">
        <v>20524104</v>
      </c>
      <c r="M1323">
        <v>0</v>
      </c>
      <c r="N1323" s="1">
        <v>20524104</v>
      </c>
      <c r="O1323" s="2">
        <f>+VLOOKUP(A1323,'comparacion amort'!$A:$U,5,FALSE)</f>
        <v>0</v>
      </c>
      <c r="P1323" s="5">
        <v>35765</v>
      </c>
      <c r="Q1323" s="2">
        <v>0</v>
      </c>
      <c r="R1323" s="2">
        <v>0</v>
      </c>
      <c r="S1323" s="11">
        <f t="shared" si="104"/>
        <v>0</v>
      </c>
      <c r="T1323" s="12">
        <f t="shared" si="100"/>
        <v>0</v>
      </c>
      <c r="U1323" s="7">
        <f t="shared" si="101"/>
        <v>0</v>
      </c>
      <c r="V1323" s="7">
        <f t="shared" si="102"/>
        <v>0</v>
      </c>
      <c r="W1323" s="7">
        <f t="shared" si="103"/>
        <v>0</v>
      </c>
      <c r="X1323" s="2" t="str">
        <f>+VLOOKUP(A1323,'comparacion amort'!$A:$U,10,FALSE)</f>
        <v>C30503</v>
      </c>
      <c r="Y1323" s="3">
        <f>+VLOOKUP(A1323,'comparacion amort'!$A:$U,19,FALSE)</f>
        <v>0</v>
      </c>
      <c r="Z1323" s="7" t="str">
        <f>+VLOOKUP([1]!Tabla1[[#This Row],[Act.fijo]],'[1]clases de AF'!$A:$C,3,FALSE)</f>
        <v>P-GENERA</v>
      </c>
    </row>
    <row r="1324" spans="1:26" x14ac:dyDescent="0.25">
      <c r="A1324">
        <v>86</v>
      </c>
      <c r="B1324">
        <v>0</v>
      </c>
      <c r="C1324" t="s">
        <v>615</v>
      </c>
      <c r="D1324" t="s">
        <v>1258</v>
      </c>
      <c r="E1324" t="s">
        <v>1174</v>
      </c>
      <c r="F1324" t="s">
        <v>1198</v>
      </c>
      <c r="G1324">
        <v>1605020000</v>
      </c>
      <c r="H1324" t="s">
        <v>17</v>
      </c>
      <c r="I1324" t="s">
        <v>53</v>
      </c>
      <c r="K1324" t="s">
        <v>18</v>
      </c>
      <c r="L1324" s="1">
        <v>13214732</v>
      </c>
      <c r="M1324">
        <v>0</v>
      </c>
      <c r="N1324" s="1">
        <v>13214732</v>
      </c>
      <c r="O1324" s="2">
        <f>+VLOOKUP(A1324,'comparacion amort'!$A:$U,5,FALSE)</f>
        <v>0</v>
      </c>
      <c r="P1324" s="5">
        <v>35765</v>
      </c>
      <c r="Q1324" s="2">
        <v>0</v>
      </c>
      <c r="R1324" s="2">
        <v>0</v>
      </c>
      <c r="S1324" s="11">
        <f t="shared" si="104"/>
        <v>0</v>
      </c>
      <c r="T1324" s="12">
        <f t="shared" si="100"/>
        <v>0</v>
      </c>
      <c r="U1324" s="7">
        <f t="shared" si="101"/>
        <v>0</v>
      </c>
      <c r="V1324" s="7">
        <f t="shared" si="102"/>
        <v>0</v>
      </c>
      <c r="W1324" s="7">
        <f t="shared" si="103"/>
        <v>0</v>
      </c>
      <c r="X1324" s="2" t="str">
        <f>+VLOOKUP(A1324,'comparacion amort'!$A:$U,10,FALSE)</f>
        <v>C30503</v>
      </c>
      <c r="Y1324" s="3">
        <f>+VLOOKUP(A1324,'comparacion amort'!$A:$U,19,FALSE)</f>
        <v>0</v>
      </c>
      <c r="Z1324" s="7" t="str">
        <f>+VLOOKUP([1]!Tabla1[[#This Row],[Act.fijo]],'[1]clases de AF'!$A:$C,3,FALSE)</f>
        <v>P-SISPRO</v>
      </c>
    </row>
    <row r="1325" spans="1:26" x14ac:dyDescent="0.25">
      <c r="A1325">
        <v>87</v>
      </c>
      <c r="B1325">
        <v>0</v>
      </c>
      <c r="C1325" t="s">
        <v>615</v>
      </c>
      <c r="D1325" t="s">
        <v>1259</v>
      </c>
      <c r="E1325" t="s">
        <v>1174</v>
      </c>
      <c r="F1325" t="s">
        <v>1198</v>
      </c>
      <c r="G1325">
        <v>1605020000</v>
      </c>
      <c r="H1325" t="s">
        <v>17</v>
      </c>
      <c r="I1325" t="s">
        <v>53</v>
      </c>
      <c r="K1325" t="s">
        <v>18</v>
      </c>
      <c r="L1325" s="1">
        <v>8699368</v>
      </c>
      <c r="M1325">
        <v>0</v>
      </c>
      <c r="N1325" s="1">
        <v>8699368</v>
      </c>
      <c r="O1325" s="2">
        <f>+VLOOKUP(A1325,'comparacion amort'!$A:$U,5,FALSE)</f>
        <v>0</v>
      </c>
      <c r="P1325" s="5">
        <v>35765</v>
      </c>
      <c r="Q1325" s="2">
        <v>0</v>
      </c>
      <c r="R1325" s="2">
        <v>0</v>
      </c>
      <c r="S1325" s="11">
        <f t="shared" si="104"/>
        <v>0</v>
      </c>
      <c r="T1325" s="12">
        <f t="shared" si="100"/>
        <v>0</v>
      </c>
      <c r="U1325" s="7">
        <f t="shared" si="101"/>
        <v>0</v>
      </c>
      <c r="V1325" s="7">
        <f t="shared" si="102"/>
        <v>0</v>
      </c>
      <c r="W1325" s="7">
        <f t="shared" si="103"/>
        <v>0</v>
      </c>
      <c r="X1325" s="2" t="str">
        <f>+VLOOKUP(A1325,'comparacion amort'!$A:$U,10,FALSE)</f>
        <v>C30503</v>
      </c>
      <c r="Y1325" s="3">
        <f>+VLOOKUP(A1325,'comparacion amort'!$A:$U,19,FALSE)</f>
        <v>0</v>
      </c>
      <c r="Z1325" s="7" t="str">
        <f>+VLOOKUP([1]!Tabla1[[#This Row],[Act.fijo]],'[1]clases de AF'!$A:$C,3,FALSE)</f>
        <v>P-SISPRO</v>
      </c>
    </row>
    <row r="1326" spans="1:26" x14ac:dyDescent="0.25">
      <c r="A1326">
        <v>88</v>
      </c>
      <c r="B1326">
        <v>0</v>
      </c>
      <c r="C1326" t="s">
        <v>615</v>
      </c>
      <c r="D1326" t="s">
        <v>1260</v>
      </c>
      <c r="E1326" t="s">
        <v>1174</v>
      </c>
      <c r="F1326" t="s">
        <v>1198</v>
      </c>
      <c r="G1326">
        <v>1605020000</v>
      </c>
      <c r="H1326" t="s">
        <v>17</v>
      </c>
      <c r="I1326" t="s">
        <v>53</v>
      </c>
      <c r="K1326" t="s">
        <v>18</v>
      </c>
      <c r="L1326" s="1">
        <v>8562729</v>
      </c>
      <c r="M1326">
        <v>0</v>
      </c>
      <c r="N1326" s="1">
        <v>8562729</v>
      </c>
      <c r="O1326" s="2">
        <f>+VLOOKUP(A1326,'comparacion amort'!$A:$U,5,FALSE)</f>
        <v>0</v>
      </c>
      <c r="P1326" s="5">
        <v>35765</v>
      </c>
      <c r="Q1326" s="2">
        <v>0</v>
      </c>
      <c r="R1326" s="2">
        <v>0</v>
      </c>
      <c r="S1326" s="11">
        <f t="shared" si="104"/>
        <v>0</v>
      </c>
      <c r="T1326" s="12">
        <f t="shared" si="100"/>
        <v>0</v>
      </c>
      <c r="U1326" s="7">
        <f t="shared" si="101"/>
        <v>0</v>
      </c>
      <c r="V1326" s="7">
        <f t="shared" si="102"/>
        <v>0</v>
      </c>
      <c r="W1326" s="7">
        <f t="shared" si="103"/>
        <v>0</v>
      </c>
      <c r="X1326" s="2" t="str">
        <f>+VLOOKUP(A1326,'comparacion amort'!$A:$U,10,FALSE)</f>
        <v>C30503</v>
      </c>
      <c r="Y1326" s="3">
        <f>+VLOOKUP(A1326,'comparacion amort'!$A:$U,19,FALSE)</f>
        <v>0</v>
      </c>
      <c r="Z1326" s="7" t="str">
        <f>+VLOOKUP([1]!Tabla1[[#This Row],[Act.fijo]],'[1]clases de AF'!$A:$C,3,FALSE)</f>
        <v>P-GENERA</v>
      </c>
    </row>
    <row r="1327" spans="1:26" x14ac:dyDescent="0.25">
      <c r="A1327">
        <v>89</v>
      </c>
      <c r="B1327">
        <v>0</v>
      </c>
      <c r="C1327" t="s">
        <v>615</v>
      </c>
      <c r="D1327" t="s">
        <v>1261</v>
      </c>
      <c r="E1327" t="s">
        <v>1174</v>
      </c>
      <c r="F1327" t="s">
        <v>1198</v>
      </c>
      <c r="G1327">
        <v>1605020000</v>
      </c>
      <c r="H1327" t="s">
        <v>17</v>
      </c>
      <c r="I1327" t="s">
        <v>53</v>
      </c>
      <c r="K1327" t="s">
        <v>18</v>
      </c>
      <c r="L1327" s="1">
        <v>16797072</v>
      </c>
      <c r="M1327">
        <v>0</v>
      </c>
      <c r="N1327" s="1">
        <v>16797072</v>
      </c>
      <c r="O1327" s="2">
        <f>+VLOOKUP(A1327,'comparacion amort'!$A:$U,5,FALSE)</f>
        <v>0</v>
      </c>
      <c r="P1327" s="5">
        <v>35765</v>
      </c>
      <c r="Q1327" s="2">
        <v>0</v>
      </c>
      <c r="R1327" s="2">
        <v>0</v>
      </c>
      <c r="S1327" s="11">
        <f t="shared" si="104"/>
        <v>0</v>
      </c>
      <c r="T1327" s="12">
        <f t="shared" si="100"/>
        <v>0</v>
      </c>
      <c r="U1327" s="7">
        <f t="shared" si="101"/>
        <v>0</v>
      </c>
      <c r="V1327" s="7">
        <f t="shared" si="102"/>
        <v>0</v>
      </c>
      <c r="W1327" s="7">
        <f t="shared" si="103"/>
        <v>0</v>
      </c>
      <c r="X1327" s="2" t="str">
        <f>+VLOOKUP(A1327,'comparacion amort'!$A:$U,10,FALSE)</f>
        <v>C30503</v>
      </c>
      <c r="Y1327" s="3">
        <f>+VLOOKUP(A1327,'comparacion amort'!$A:$U,19,FALSE)</f>
        <v>0</v>
      </c>
      <c r="Z1327" s="7" t="str">
        <f>+VLOOKUP([1]!Tabla1[[#This Row],[Act.fijo]],'[1]clases de AF'!$A:$C,3,FALSE)</f>
        <v>P-GENERA</v>
      </c>
    </row>
    <row r="1328" spans="1:26" x14ac:dyDescent="0.25">
      <c r="A1328">
        <v>90</v>
      </c>
      <c r="B1328">
        <v>0</v>
      </c>
      <c r="C1328" t="s">
        <v>615</v>
      </c>
      <c r="D1328" t="s">
        <v>1262</v>
      </c>
      <c r="E1328" t="s">
        <v>1174</v>
      </c>
      <c r="F1328" t="s">
        <v>1198</v>
      </c>
      <c r="G1328">
        <v>1605020000</v>
      </c>
      <c r="H1328" t="s">
        <v>17</v>
      </c>
      <c r="I1328" t="s">
        <v>53</v>
      </c>
      <c r="K1328" t="s">
        <v>18</v>
      </c>
      <c r="L1328" s="1">
        <v>9858133</v>
      </c>
      <c r="M1328">
        <v>0</v>
      </c>
      <c r="N1328" s="1">
        <v>9858133</v>
      </c>
      <c r="O1328" s="2">
        <f>+VLOOKUP(A1328,'comparacion amort'!$A:$U,5,FALSE)</f>
        <v>0</v>
      </c>
      <c r="P1328" s="5">
        <v>35765</v>
      </c>
      <c r="Q1328" s="2">
        <v>0</v>
      </c>
      <c r="R1328" s="2">
        <v>0</v>
      </c>
      <c r="S1328" s="11">
        <f t="shared" si="104"/>
        <v>0</v>
      </c>
      <c r="T1328" s="12">
        <f t="shared" si="100"/>
        <v>0</v>
      </c>
      <c r="U1328" s="7">
        <f t="shared" si="101"/>
        <v>0</v>
      </c>
      <c r="V1328" s="7">
        <f t="shared" si="102"/>
        <v>0</v>
      </c>
      <c r="W1328" s="7">
        <f t="shared" si="103"/>
        <v>0</v>
      </c>
      <c r="X1328" s="2" t="str">
        <f>+VLOOKUP(A1328,'comparacion amort'!$A:$U,10,FALSE)</f>
        <v>C30503</v>
      </c>
      <c r="Y1328" s="3">
        <f>+VLOOKUP(A1328,'comparacion amort'!$A:$U,19,FALSE)</f>
        <v>0</v>
      </c>
      <c r="Z1328" s="7" t="str">
        <f>+VLOOKUP([1]!Tabla1[[#This Row],[Act.fijo]],'[1]clases de AF'!$A:$C,3,FALSE)</f>
        <v>P-GENERA</v>
      </c>
    </row>
    <row r="1329" spans="1:26" x14ac:dyDescent="0.25">
      <c r="A1329">
        <v>91</v>
      </c>
      <c r="B1329">
        <v>0</v>
      </c>
      <c r="C1329" t="s">
        <v>615</v>
      </c>
      <c r="D1329" t="s">
        <v>1263</v>
      </c>
      <c r="E1329" t="s">
        <v>1174</v>
      </c>
      <c r="F1329" t="s">
        <v>1198</v>
      </c>
      <c r="G1329">
        <v>1605020000</v>
      </c>
      <c r="H1329" t="s">
        <v>17</v>
      </c>
      <c r="I1329" t="s">
        <v>53</v>
      </c>
      <c r="K1329" t="s">
        <v>18</v>
      </c>
      <c r="L1329" s="1">
        <v>4935405</v>
      </c>
      <c r="M1329">
        <v>0</v>
      </c>
      <c r="N1329" s="1">
        <v>4935405</v>
      </c>
      <c r="O1329" s="2">
        <f>+VLOOKUP(A1329,'comparacion amort'!$A:$U,5,FALSE)</f>
        <v>0</v>
      </c>
      <c r="P1329" s="5">
        <v>35765</v>
      </c>
      <c r="Q1329" s="2">
        <v>0</v>
      </c>
      <c r="R1329" s="2">
        <v>0</v>
      </c>
      <c r="S1329" s="11">
        <f t="shared" si="104"/>
        <v>0</v>
      </c>
      <c r="T1329" s="12">
        <f t="shared" si="100"/>
        <v>0</v>
      </c>
      <c r="U1329" s="7">
        <f t="shared" si="101"/>
        <v>0</v>
      </c>
      <c r="V1329" s="7">
        <f t="shared" si="102"/>
        <v>0</v>
      </c>
      <c r="W1329" s="7">
        <f t="shared" si="103"/>
        <v>0</v>
      </c>
      <c r="X1329" s="2" t="str">
        <f>+VLOOKUP(A1329,'comparacion amort'!$A:$U,10,FALSE)</f>
        <v>C30503</v>
      </c>
      <c r="Y1329" s="3">
        <f>+VLOOKUP(A1329,'comparacion amort'!$A:$U,19,FALSE)</f>
        <v>0</v>
      </c>
      <c r="Z1329" s="7" t="str">
        <f>+VLOOKUP([1]!Tabla1[[#This Row],[Act.fijo]],'[1]clases de AF'!$A:$C,3,FALSE)</f>
        <v>P-GENERA</v>
      </c>
    </row>
    <row r="1330" spans="1:26" x14ac:dyDescent="0.25">
      <c r="A1330">
        <v>92</v>
      </c>
      <c r="B1330">
        <v>0</v>
      </c>
      <c r="C1330" t="s">
        <v>615</v>
      </c>
      <c r="D1330" t="s">
        <v>1264</v>
      </c>
      <c r="E1330" t="s">
        <v>1174</v>
      </c>
      <c r="F1330" t="s">
        <v>1198</v>
      </c>
      <c r="G1330">
        <v>1605020000</v>
      </c>
      <c r="H1330" t="s">
        <v>17</v>
      </c>
      <c r="I1330" t="s">
        <v>53</v>
      </c>
      <c r="K1330" t="s">
        <v>18</v>
      </c>
      <c r="L1330" s="1">
        <v>2256188</v>
      </c>
      <c r="M1330">
        <v>0</v>
      </c>
      <c r="N1330" s="1">
        <v>2256188</v>
      </c>
      <c r="O1330" s="2">
        <f>+VLOOKUP(A1330,'comparacion amort'!$A:$U,5,FALSE)</f>
        <v>0</v>
      </c>
      <c r="P1330" s="5">
        <v>35765</v>
      </c>
      <c r="Q1330" s="2">
        <v>0</v>
      </c>
      <c r="R1330" s="2">
        <v>0</v>
      </c>
      <c r="S1330" s="11">
        <f t="shared" si="104"/>
        <v>0</v>
      </c>
      <c r="T1330" s="12">
        <f t="shared" si="100"/>
        <v>0</v>
      </c>
      <c r="U1330" s="7">
        <f t="shared" si="101"/>
        <v>0</v>
      </c>
      <c r="V1330" s="7">
        <f t="shared" si="102"/>
        <v>0</v>
      </c>
      <c r="W1330" s="7">
        <f t="shared" si="103"/>
        <v>0</v>
      </c>
      <c r="X1330" s="2" t="str">
        <f>+VLOOKUP(A1330,'comparacion amort'!$A:$U,10,FALSE)</f>
        <v>C30503</v>
      </c>
      <c r="Y1330" s="3">
        <f>+VLOOKUP(A1330,'comparacion amort'!$A:$U,19,FALSE)</f>
        <v>0</v>
      </c>
      <c r="Z1330" s="7" t="str">
        <f>+VLOOKUP([1]!Tabla1[[#This Row],[Act.fijo]],'[1]clases de AF'!$A:$C,3,FALSE)</f>
        <v>P-GENERA</v>
      </c>
    </row>
    <row r="1331" spans="1:26" x14ac:dyDescent="0.25">
      <c r="A1331">
        <v>93</v>
      </c>
      <c r="B1331">
        <v>0</v>
      </c>
      <c r="C1331" t="s">
        <v>615</v>
      </c>
      <c r="D1331" t="s">
        <v>1265</v>
      </c>
      <c r="E1331" t="s">
        <v>1174</v>
      </c>
      <c r="F1331" t="s">
        <v>1198</v>
      </c>
      <c r="G1331">
        <v>1605020000</v>
      </c>
      <c r="H1331" t="s">
        <v>17</v>
      </c>
      <c r="I1331" t="s">
        <v>53</v>
      </c>
      <c r="K1331" t="s">
        <v>18</v>
      </c>
      <c r="L1331" s="1">
        <v>6455657</v>
      </c>
      <c r="M1331">
        <v>0</v>
      </c>
      <c r="N1331" s="1">
        <v>6455657</v>
      </c>
      <c r="O1331" s="2">
        <f>+VLOOKUP(A1331,'comparacion amort'!$A:$U,5,FALSE)</f>
        <v>0</v>
      </c>
      <c r="P1331" s="5">
        <v>35765</v>
      </c>
      <c r="Q1331" s="2">
        <v>0</v>
      </c>
      <c r="R1331" s="2">
        <v>0</v>
      </c>
      <c r="S1331" s="11">
        <f t="shared" si="104"/>
        <v>0</v>
      </c>
      <c r="T1331" s="12">
        <f t="shared" si="100"/>
        <v>0</v>
      </c>
      <c r="U1331" s="7">
        <f t="shared" si="101"/>
        <v>0</v>
      </c>
      <c r="V1331" s="7">
        <f t="shared" si="102"/>
        <v>0</v>
      </c>
      <c r="W1331" s="7">
        <f t="shared" si="103"/>
        <v>0</v>
      </c>
      <c r="X1331" s="2" t="str">
        <f>+VLOOKUP(A1331,'comparacion amort'!$A:$U,10,FALSE)</f>
        <v>C30503</v>
      </c>
      <c r="Y1331" s="3">
        <f>+VLOOKUP(A1331,'comparacion amort'!$A:$U,19,FALSE)</f>
        <v>0</v>
      </c>
      <c r="Z1331" s="7" t="str">
        <f>+VLOOKUP([1]!Tabla1[[#This Row],[Act.fijo]],'[1]clases de AF'!$A:$C,3,FALSE)</f>
        <v>P-GENERA</v>
      </c>
    </row>
    <row r="1332" spans="1:26" x14ac:dyDescent="0.25">
      <c r="A1332">
        <v>94</v>
      </c>
      <c r="B1332">
        <v>0</v>
      </c>
      <c r="C1332" t="s">
        <v>615</v>
      </c>
      <c r="D1332" t="s">
        <v>1266</v>
      </c>
      <c r="E1332" t="s">
        <v>1174</v>
      </c>
      <c r="F1332" t="s">
        <v>1198</v>
      </c>
      <c r="G1332">
        <v>1605020000</v>
      </c>
      <c r="H1332" t="s">
        <v>17</v>
      </c>
      <c r="I1332" t="s">
        <v>53</v>
      </c>
      <c r="K1332" t="s">
        <v>18</v>
      </c>
      <c r="L1332" s="1">
        <v>8594207</v>
      </c>
      <c r="M1332">
        <v>0</v>
      </c>
      <c r="N1332" s="1">
        <v>8594207</v>
      </c>
      <c r="O1332" s="2">
        <f>+VLOOKUP(A1332,'comparacion amort'!$A:$U,5,FALSE)</f>
        <v>0</v>
      </c>
      <c r="P1332" s="5">
        <v>35765</v>
      </c>
      <c r="Q1332" s="2">
        <v>0</v>
      </c>
      <c r="R1332" s="2">
        <v>0</v>
      </c>
      <c r="S1332" s="11">
        <f t="shared" si="104"/>
        <v>0</v>
      </c>
      <c r="T1332" s="12">
        <f t="shared" si="100"/>
        <v>0</v>
      </c>
      <c r="U1332" s="7">
        <f t="shared" si="101"/>
        <v>0</v>
      </c>
      <c r="V1332" s="7">
        <f t="shared" si="102"/>
        <v>0</v>
      </c>
      <c r="W1332" s="7">
        <f t="shared" si="103"/>
        <v>0</v>
      </c>
      <c r="X1332" s="2" t="str">
        <f>+VLOOKUP(A1332,'comparacion amort'!$A:$U,10,FALSE)</f>
        <v>C30503</v>
      </c>
      <c r="Y1332" s="3">
        <f>+VLOOKUP(A1332,'comparacion amort'!$A:$U,19,FALSE)</f>
        <v>0</v>
      </c>
      <c r="Z1332" s="7" t="str">
        <f>+VLOOKUP([1]!Tabla1[[#This Row],[Act.fijo]],'[1]clases de AF'!$A:$C,3,FALSE)</f>
        <v>P-GENERA</v>
      </c>
    </row>
    <row r="1333" spans="1:26" x14ac:dyDescent="0.25">
      <c r="A1333">
        <v>95</v>
      </c>
      <c r="B1333">
        <v>0</v>
      </c>
      <c r="C1333" t="s">
        <v>615</v>
      </c>
      <c r="D1333" t="s">
        <v>1267</v>
      </c>
      <c r="E1333" t="s">
        <v>1174</v>
      </c>
      <c r="F1333" t="s">
        <v>1198</v>
      </c>
      <c r="G1333">
        <v>1605020000</v>
      </c>
      <c r="H1333" t="s">
        <v>17</v>
      </c>
      <c r="I1333" t="s">
        <v>53</v>
      </c>
      <c r="K1333" t="s">
        <v>18</v>
      </c>
      <c r="L1333" s="1">
        <v>35950110</v>
      </c>
      <c r="M1333">
        <v>0</v>
      </c>
      <c r="N1333" s="1">
        <v>35950110</v>
      </c>
      <c r="O1333" s="2">
        <f>+VLOOKUP(A1333,'comparacion amort'!$A:$U,5,FALSE)</f>
        <v>0</v>
      </c>
      <c r="P1333" s="5">
        <v>35765</v>
      </c>
      <c r="Q1333" s="2">
        <v>0</v>
      </c>
      <c r="R1333" s="2">
        <v>0</v>
      </c>
      <c r="S1333" s="11">
        <f t="shared" si="104"/>
        <v>0</v>
      </c>
      <c r="T1333" s="12">
        <f t="shared" si="100"/>
        <v>0</v>
      </c>
      <c r="U1333" s="7">
        <f t="shared" si="101"/>
        <v>0</v>
      </c>
      <c r="V1333" s="7">
        <f t="shared" si="102"/>
        <v>0</v>
      </c>
      <c r="W1333" s="7">
        <f t="shared" si="103"/>
        <v>0</v>
      </c>
      <c r="X1333" s="2" t="str">
        <f>+VLOOKUP(A1333,'comparacion amort'!$A:$U,10,FALSE)</f>
        <v>C30503</v>
      </c>
      <c r="Y1333" s="3">
        <f>+VLOOKUP(A1333,'comparacion amort'!$A:$U,19,FALSE)</f>
        <v>0</v>
      </c>
      <c r="Z1333" s="7" t="str">
        <f>+VLOOKUP([1]!Tabla1[[#This Row],[Act.fijo]],'[1]clases de AF'!$A:$C,3,FALSE)</f>
        <v>P-INTERR</v>
      </c>
    </row>
    <row r="1334" spans="1:26" x14ac:dyDescent="0.25">
      <c r="A1334">
        <v>96</v>
      </c>
      <c r="B1334">
        <v>0</v>
      </c>
      <c r="C1334" t="s">
        <v>615</v>
      </c>
      <c r="D1334" t="s">
        <v>1268</v>
      </c>
      <c r="E1334" t="s">
        <v>1174</v>
      </c>
      <c r="F1334" t="s">
        <v>1198</v>
      </c>
      <c r="G1334">
        <v>1605020000</v>
      </c>
      <c r="H1334" t="s">
        <v>17</v>
      </c>
      <c r="I1334" t="s">
        <v>53</v>
      </c>
      <c r="K1334" t="s">
        <v>18</v>
      </c>
      <c r="L1334" s="1">
        <v>19074188</v>
      </c>
      <c r="M1334">
        <v>0</v>
      </c>
      <c r="N1334" s="1">
        <v>19074188</v>
      </c>
      <c r="O1334" s="2">
        <f>+VLOOKUP(A1334,'comparacion amort'!$A:$U,5,FALSE)</f>
        <v>0</v>
      </c>
      <c r="P1334" s="5">
        <v>35765</v>
      </c>
      <c r="Q1334" s="2">
        <v>0</v>
      </c>
      <c r="R1334" s="2">
        <v>0</v>
      </c>
      <c r="S1334" s="11">
        <f t="shared" si="104"/>
        <v>0</v>
      </c>
      <c r="T1334" s="12">
        <f t="shared" si="100"/>
        <v>0</v>
      </c>
      <c r="U1334" s="7">
        <f t="shared" si="101"/>
        <v>0</v>
      </c>
      <c r="V1334" s="7">
        <f t="shared" si="102"/>
        <v>0</v>
      </c>
      <c r="W1334" s="7">
        <f t="shared" si="103"/>
        <v>0</v>
      </c>
      <c r="X1334" s="2" t="str">
        <f>+VLOOKUP(A1334,'comparacion amort'!$A:$U,10,FALSE)</f>
        <v>C30503</v>
      </c>
      <c r="Y1334" s="3">
        <f>+VLOOKUP(A1334,'comparacion amort'!$A:$U,19,FALSE)</f>
        <v>0</v>
      </c>
      <c r="Z1334" s="7" t="str">
        <f>+VLOOKUP([1]!Tabla1[[#This Row],[Act.fijo]],'[1]clases de AF'!$A:$C,3,FALSE)</f>
        <v>P-AUXIME</v>
      </c>
    </row>
    <row r="1335" spans="1:26" x14ac:dyDescent="0.25">
      <c r="A1335">
        <v>97</v>
      </c>
      <c r="B1335">
        <v>0</v>
      </c>
      <c r="C1335" t="s">
        <v>615</v>
      </c>
      <c r="D1335" t="s">
        <v>1269</v>
      </c>
      <c r="E1335" t="s">
        <v>1174</v>
      </c>
      <c r="F1335" t="s">
        <v>1198</v>
      </c>
      <c r="G1335">
        <v>1605020000</v>
      </c>
      <c r="H1335" t="s">
        <v>17</v>
      </c>
      <c r="I1335" t="s">
        <v>53</v>
      </c>
      <c r="K1335" t="s">
        <v>18</v>
      </c>
      <c r="L1335" s="1">
        <v>80185567</v>
      </c>
      <c r="M1335">
        <v>0</v>
      </c>
      <c r="N1335" s="1">
        <v>80185567</v>
      </c>
      <c r="O1335" s="2">
        <f>+VLOOKUP(A1335,'comparacion amort'!$A:$U,5,FALSE)</f>
        <v>0</v>
      </c>
      <c r="P1335" s="5">
        <v>35765</v>
      </c>
      <c r="Q1335" s="2">
        <v>0</v>
      </c>
      <c r="R1335" s="2">
        <v>0</v>
      </c>
      <c r="S1335" s="11">
        <f t="shared" si="104"/>
        <v>0</v>
      </c>
      <c r="T1335" s="12">
        <f t="shared" si="100"/>
        <v>0</v>
      </c>
      <c r="U1335" s="7">
        <f t="shared" si="101"/>
        <v>0</v>
      </c>
      <c r="V1335" s="7">
        <f t="shared" si="102"/>
        <v>0</v>
      </c>
      <c r="W1335" s="7">
        <f t="shared" si="103"/>
        <v>0</v>
      </c>
      <c r="X1335" s="2" t="str">
        <f>+VLOOKUP(A1335,'comparacion amort'!$A:$U,10,FALSE)</f>
        <v>C30503</v>
      </c>
      <c r="Y1335" s="3">
        <f>+VLOOKUP(A1335,'comparacion amort'!$A:$U,19,FALSE)</f>
        <v>0</v>
      </c>
      <c r="Z1335" s="7" t="str">
        <f>+VLOOKUP([1]!Tabla1[[#This Row],[Act.fijo]],'[1]clases de AF'!$A:$C,3,FALSE)</f>
        <v>P-SERVID</v>
      </c>
    </row>
    <row r="1336" spans="1:26" x14ac:dyDescent="0.25">
      <c r="A1336">
        <v>98</v>
      </c>
      <c r="B1336">
        <v>0</v>
      </c>
      <c r="C1336" t="s">
        <v>615</v>
      </c>
      <c r="D1336" t="s">
        <v>1270</v>
      </c>
      <c r="E1336" t="s">
        <v>1174</v>
      </c>
      <c r="F1336" t="s">
        <v>1198</v>
      </c>
      <c r="G1336">
        <v>1605020000</v>
      </c>
      <c r="H1336" t="s">
        <v>17</v>
      </c>
      <c r="I1336" t="s">
        <v>53</v>
      </c>
      <c r="K1336" t="s">
        <v>18</v>
      </c>
      <c r="L1336" s="1">
        <v>53402987</v>
      </c>
      <c r="M1336">
        <v>0</v>
      </c>
      <c r="N1336" s="1">
        <v>53402987</v>
      </c>
      <c r="O1336" s="2">
        <f>+VLOOKUP(A1336,'comparacion amort'!$A:$U,5,FALSE)</f>
        <v>0</v>
      </c>
      <c r="P1336" s="5">
        <v>35765</v>
      </c>
      <c r="Q1336" s="2">
        <v>0</v>
      </c>
      <c r="R1336" s="2">
        <v>0</v>
      </c>
      <c r="S1336" s="11">
        <f t="shared" si="104"/>
        <v>0</v>
      </c>
      <c r="T1336" s="12">
        <f t="shared" si="100"/>
        <v>0</v>
      </c>
      <c r="U1336" s="7">
        <f t="shared" si="101"/>
        <v>0</v>
      </c>
      <c r="V1336" s="7">
        <f t="shared" si="102"/>
        <v>0</v>
      </c>
      <c r="W1336" s="7">
        <f t="shared" si="103"/>
        <v>0</v>
      </c>
      <c r="X1336" s="2" t="str">
        <f>+VLOOKUP(A1336,'comparacion amort'!$A:$U,10,FALSE)</f>
        <v>C30503</v>
      </c>
      <c r="Y1336" s="3">
        <f>+VLOOKUP(A1336,'comparacion amort'!$A:$U,19,FALSE)</f>
        <v>0</v>
      </c>
      <c r="Z1336" s="7" t="str">
        <f>+VLOOKUP([1]!Tabla1[[#This Row],[Act.fijo]],'[1]clases de AF'!$A:$C,3,FALSE)</f>
        <v>P-SERVID</v>
      </c>
    </row>
    <row r="1337" spans="1:26" x14ac:dyDescent="0.25">
      <c r="A1337">
        <v>100</v>
      </c>
      <c r="B1337">
        <v>0</v>
      </c>
      <c r="C1337" t="s">
        <v>615</v>
      </c>
      <c r="D1337" t="s">
        <v>1271</v>
      </c>
      <c r="E1337" t="s">
        <v>1174</v>
      </c>
      <c r="F1337" t="s">
        <v>1198</v>
      </c>
      <c r="G1337">
        <v>1605020000</v>
      </c>
      <c r="H1337" t="s">
        <v>17</v>
      </c>
      <c r="I1337" t="s">
        <v>53</v>
      </c>
      <c r="K1337" t="s">
        <v>18</v>
      </c>
      <c r="L1337" s="1">
        <v>38294698</v>
      </c>
      <c r="M1337">
        <v>0</v>
      </c>
      <c r="N1337" s="1">
        <v>38294698</v>
      </c>
      <c r="O1337" s="2">
        <f>+VLOOKUP(A1337,'comparacion amort'!$A:$U,5,FALSE)</f>
        <v>0</v>
      </c>
      <c r="P1337" s="5">
        <v>35765</v>
      </c>
      <c r="Q1337" s="2">
        <v>0</v>
      </c>
      <c r="R1337" s="2">
        <v>0</v>
      </c>
      <c r="S1337" s="11">
        <f t="shared" si="104"/>
        <v>0</v>
      </c>
      <c r="T1337" s="12">
        <f t="shared" si="100"/>
        <v>0</v>
      </c>
      <c r="U1337" s="7">
        <f t="shared" si="101"/>
        <v>0</v>
      </c>
      <c r="V1337" s="7">
        <f t="shared" si="102"/>
        <v>0</v>
      </c>
      <c r="W1337" s="7">
        <f t="shared" si="103"/>
        <v>0</v>
      </c>
      <c r="X1337" s="2" t="str">
        <f>+VLOOKUP(A1337,'comparacion amort'!$A:$U,10,FALSE)</f>
        <v>C30503</v>
      </c>
      <c r="Y1337" s="3">
        <f>+VLOOKUP(A1337,'comparacion amort'!$A:$U,19,FALSE)</f>
        <v>0</v>
      </c>
      <c r="Z1337" s="7" t="str">
        <f>+VLOOKUP([1]!Tabla1[[#This Row],[Act.fijo]],'[1]clases de AF'!$A:$C,3,FALSE)</f>
        <v>P-SERVID</v>
      </c>
    </row>
    <row r="1338" spans="1:26" x14ac:dyDescent="0.25">
      <c r="A1338">
        <v>103</v>
      </c>
      <c r="B1338">
        <v>0</v>
      </c>
      <c r="C1338" t="s">
        <v>615</v>
      </c>
      <c r="D1338" t="s">
        <v>1272</v>
      </c>
      <c r="E1338" t="s">
        <v>1174</v>
      </c>
      <c r="F1338" t="s">
        <v>1198</v>
      </c>
      <c r="G1338">
        <v>1605020000</v>
      </c>
      <c r="H1338" t="s">
        <v>17</v>
      </c>
      <c r="I1338" t="s">
        <v>53</v>
      </c>
      <c r="K1338" t="s">
        <v>18</v>
      </c>
      <c r="L1338" s="1">
        <v>21326593</v>
      </c>
      <c r="M1338">
        <v>0</v>
      </c>
      <c r="N1338" s="1">
        <v>21326593</v>
      </c>
      <c r="O1338" s="2">
        <f>+VLOOKUP(A1338,'comparacion amort'!$A:$U,5,FALSE)</f>
        <v>0</v>
      </c>
      <c r="P1338" s="5">
        <v>35765</v>
      </c>
      <c r="Q1338" s="2">
        <v>0</v>
      </c>
      <c r="R1338" s="2">
        <v>0</v>
      </c>
      <c r="S1338" s="11">
        <f t="shared" si="104"/>
        <v>0</v>
      </c>
      <c r="T1338" s="12">
        <f t="shared" si="100"/>
        <v>0</v>
      </c>
      <c r="U1338" s="7">
        <f t="shared" si="101"/>
        <v>0</v>
      </c>
      <c r="V1338" s="7">
        <f t="shared" si="102"/>
        <v>0</v>
      </c>
      <c r="W1338" s="7">
        <f t="shared" si="103"/>
        <v>0</v>
      </c>
      <c r="X1338" s="2" t="str">
        <f>+VLOOKUP(A1338,'comparacion amort'!$A:$U,10,FALSE)</f>
        <v>C30503</v>
      </c>
      <c r="Y1338" s="3">
        <f>+VLOOKUP(A1338,'comparacion amort'!$A:$U,19,FALSE)</f>
        <v>0</v>
      </c>
      <c r="Z1338" s="7" t="str">
        <f>+VLOOKUP([1]!Tabla1[[#This Row],[Act.fijo]],'[1]clases de AF'!$A:$C,3,FALSE)</f>
        <v>P-SERVID</v>
      </c>
    </row>
    <row r="1339" spans="1:26" x14ac:dyDescent="0.25">
      <c r="A1339">
        <v>105</v>
      </c>
      <c r="B1339">
        <v>0</v>
      </c>
      <c r="C1339" t="s">
        <v>615</v>
      </c>
      <c r="D1339" t="s">
        <v>1273</v>
      </c>
      <c r="E1339" t="s">
        <v>1174</v>
      </c>
      <c r="F1339" t="s">
        <v>1198</v>
      </c>
      <c r="G1339">
        <v>1605020000</v>
      </c>
      <c r="H1339" t="s">
        <v>17</v>
      </c>
      <c r="I1339" t="s">
        <v>53</v>
      </c>
      <c r="K1339" t="s">
        <v>18</v>
      </c>
      <c r="L1339" s="1">
        <v>9948318</v>
      </c>
      <c r="M1339">
        <v>0</v>
      </c>
      <c r="N1339" s="1">
        <v>9948318</v>
      </c>
      <c r="O1339" s="2">
        <f>+VLOOKUP(A1339,'comparacion amort'!$A:$U,5,FALSE)</f>
        <v>0</v>
      </c>
      <c r="P1339" s="5">
        <v>35765</v>
      </c>
      <c r="Q1339" s="2">
        <v>0</v>
      </c>
      <c r="R1339" s="2">
        <v>0</v>
      </c>
      <c r="S1339" s="11">
        <f t="shared" si="104"/>
        <v>0</v>
      </c>
      <c r="T1339" s="12">
        <f t="shared" si="100"/>
        <v>0</v>
      </c>
      <c r="U1339" s="7">
        <f t="shared" si="101"/>
        <v>0</v>
      </c>
      <c r="V1339" s="7">
        <f t="shared" si="102"/>
        <v>0</v>
      </c>
      <c r="W1339" s="7">
        <f t="shared" si="103"/>
        <v>0</v>
      </c>
      <c r="X1339" s="2" t="str">
        <f>+VLOOKUP(A1339,'comparacion amort'!$A:$U,10,FALSE)</f>
        <v>C30503</v>
      </c>
      <c r="Y1339" s="3">
        <f>+VLOOKUP(A1339,'comparacion amort'!$A:$U,19,FALSE)</f>
        <v>0</v>
      </c>
      <c r="Z1339" s="7" t="str">
        <f>+VLOOKUP([1]!Tabla1[[#This Row],[Act.fijo]],'[1]clases de AF'!$A:$C,3,FALSE)</f>
        <v>P-SERVID</v>
      </c>
    </row>
    <row r="1340" spans="1:26" x14ac:dyDescent="0.25">
      <c r="A1340">
        <v>106</v>
      </c>
      <c r="B1340">
        <v>0</v>
      </c>
      <c r="C1340" t="s">
        <v>615</v>
      </c>
      <c r="D1340" t="s">
        <v>1274</v>
      </c>
      <c r="E1340" t="s">
        <v>1174</v>
      </c>
      <c r="F1340" t="s">
        <v>1198</v>
      </c>
      <c r="G1340">
        <v>1605020000</v>
      </c>
      <c r="H1340" t="s">
        <v>17</v>
      </c>
      <c r="I1340" t="s">
        <v>53</v>
      </c>
      <c r="K1340" t="s">
        <v>18</v>
      </c>
      <c r="L1340" s="1">
        <v>4345714</v>
      </c>
      <c r="M1340">
        <v>0</v>
      </c>
      <c r="N1340" s="1">
        <v>4345714</v>
      </c>
      <c r="O1340" s="2">
        <f>+VLOOKUP(A1340,'comparacion amort'!$A:$U,5,FALSE)</f>
        <v>0</v>
      </c>
      <c r="P1340" s="5">
        <v>35765</v>
      </c>
      <c r="Q1340" s="2">
        <v>0</v>
      </c>
      <c r="R1340" s="2">
        <v>0</v>
      </c>
      <c r="S1340" s="11">
        <f t="shared" si="104"/>
        <v>0</v>
      </c>
      <c r="T1340" s="12">
        <f t="shared" si="100"/>
        <v>0</v>
      </c>
      <c r="U1340" s="7">
        <f t="shared" si="101"/>
        <v>0</v>
      </c>
      <c r="V1340" s="7">
        <f t="shared" si="102"/>
        <v>0</v>
      </c>
      <c r="W1340" s="7">
        <f t="shared" si="103"/>
        <v>0</v>
      </c>
      <c r="X1340" s="2" t="str">
        <f>+VLOOKUP(A1340,'comparacion amort'!$A:$U,10,FALSE)</f>
        <v>C30503</v>
      </c>
      <c r="Y1340" s="3">
        <f>+VLOOKUP(A1340,'comparacion amort'!$A:$U,19,FALSE)</f>
        <v>0</v>
      </c>
      <c r="Z1340" s="7" t="str">
        <f>+VLOOKUP([1]!Tabla1[[#This Row],[Act.fijo]],'[1]clases de AF'!$A:$C,3,FALSE)</f>
        <v>P-SERVID</v>
      </c>
    </row>
    <row r="1341" spans="1:26" x14ac:dyDescent="0.25">
      <c r="A1341">
        <v>110</v>
      </c>
      <c r="B1341">
        <v>0</v>
      </c>
      <c r="C1341" t="s">
        <v>615</v>
      </c>
      <c r="D1341" t="s">
        <v>1275</v>
      </c>
      <c r="E1341" t="s">
        <v>1174</v>
      </c>
      <c r="F1341" t="s">
        <v>1198</v>
      </c>
      <c r="G1341">
        <v>1605020000</v>
      </c>
      <c r="H1341" t="s">
        <v>17</v>
      </c>
      <c r="I1341" t="s">
        <v>53</v>
      </c>
      <c r="K1341" t="s">
        <v>18</v>
      </c>
      <c r="L1341" s="1">
        <v>451286</v>
      </c>
      <c r="M1341">
        <v>0</v>
      </c>
      <c r="N1341" s="1">
        <v>451286</v>
      </c>
      <c r="O1341" s="2">
        <f>+VLOOKUP(A1341,'comparacion amort'!$A:$U,5,FALSE)</f>
        <v>0</v>
      </c>
      <c r="P1341" s="5">
        <v>35765</v>
      </c>
      <c r="Q1341" s="2">
        <v>0</v>
      </c>
      <c r="R1341" s="2">
        <v>0</v>
      </c>
      <c r="S1341" s="11">
        <f t="shared" si="104"/>
        <v>0</v>
      </c>
      <c r="T1341" s="12">
        <f t="shared" si="100"/>
        <v>0</v>
      </c>
      <c r="U1341" s="7">
        <f t="shared" si="101"/>
        <v>0</v>
      </c>
      <c r="V1341" s="7">
        <f t="shared" si="102"/>
        <v>0</v>
      </c>
      <c r="W1341" s="7">
        <f t="shared" si="103"/>
        <v>0</v>
      </c>
      <c r="X1341" s="2" t="str">
        <f>+VLOOKUP(A1341,'comparacion amort'!$A:$U,10,FALSE)</f>
        <v>C30503</v>
      </c>
      <c r="Y1341" s="3">
        <f>+VLOOKUP(A1341,'comparacion amort'!$A:$U,19,FALSE)</f>
        <v>0</v>
      </c>
      <c r="Z1341" s="7" t="str">
        <f>+VLOOKUP([1]!Tabla1[[#This Row],[Act.fijo]],'[1]clases de AF'!$A:$C,3,FALSE)</f>
        <v>P-SERVID</v>
      </c>
    </row>
    <row r="1342" spans="1:26" x14ac:dyDescent="0.25">
      <c r="A1342">
        <v>112</v>
      </c>
      <c r="B1342">
        <v>0</v>
      </c>
      <c r="C1342" t="s">
        <v>615</v>
      </c>
      <c r="D1342" t="s">
        <v>1276</v>
      </c>
      <c r="E1342" t="s">
        <v>1174</v>
      </c>
      <c r="F1342" t="s">
        <v>1198</v>
      </c>
      <c r="G1342">
        <v>1605020000</v>
      </c>
      <c r="H1342" t="s">
        <v>17</v>
      </c>
      <c r="I1342" t="s">
        <v>53</v>
      </c>
      <c r="K1342" t="s">
        <v>18</v>
      </c>
      <c r="L1342" s="1">
        <v>235566910</v>
      </c>
      <c r="M1342">
        <v>0</v>
      </c>
      <c r="N1342" s="1">
        <v>235566910</v>
      </c>
      <c r="O1342" s="2">
        <f>+VLOOKUP(A1342,'comparacion amort'!$A:$U,5,FALSE)</f>
        <v>0</v>
      </c>
      <c r="P1342" s="5">
        <v>35765</v>
      </c>
      <c r="Q1342" s="2">
        <v>0</v>
      </c>
      <c r="R1342" s="2">
        <v>0</v>
      </c>
      <c r="S1342" s="11">
        <f t="shared" si="104"/>
        <v>0</v>
      </c>
      <c r="T1342" s="12">
        <f t="shared" si="100"/>
        <v>0</v>
      </c>
      <c r="U1342" s="7">
        <f t="shared" si="101"/>
        <v>0</v>
      </c>
      <c r="V1342" s="7">
        <f t="shared" si="102"/>
        <v>0</v>
      </c>
      <c r="W1342" s="7">
        <f t="shared" si="103"/>
        <v>0</v>
      </c>
      <c r="X1342" s="2" t="str">
        <f>+VLOOKUP(A1342,'comparacion amort'!$A:$U,10,FALSE)</f>
        <v>C30503</v>
      </c>
      <c r="Y1342" s="3">
        <f>+VLOOKUP(A1342,'comparacion amort'!$A:$U,19,FALSE)</f>
        <v>0</v>
      </c>
      <c r="Z1342" s="7" t="str">
        <f>+VLOOKUP([1]!Tabla1[[#This Row],[Act.fijo]],'[1]clases de AF'!$A:$C,3,FALSE)</f>
        <v>P-SERVID</v>
      </c>
    </row>
    <row r="1343" spans="1:26" x14ac:dyDescent="0.25">
      <c r="A1343">
        <v>120</v>
      </c>
      <c r="B1343">
        <v>0</v>
      </c>
      <c r="C1343" t="s">
        <v>615</v>
      </c>
      <c r="D1343" t="s">
        <v>1277</v>
      </c>
      <c r="E1343" t="s">
        <v>1174</v>
      </c>
      <c r="F1343" t="s">
        <v>1198</v>
      </c>
      <c r="G1343">
        <v>1605020000</v>
      </c>
      <c r="H1343" t="s">
        <v>17</v>
      </c>
      <c r="I1343" t="s">
        <v>53</v>
      </c>
      <c r="K1343" t="s">
        <v>18</v>
      </c>
      <c r="L1343" s="1">
        <v>243566613</v>
      </c>
      <c r="M1343">
        <v>0</v>
      </c>
      <c r="N1343" s="1">
        <v>243566613</v>
      </c>
      <c r="O1343" s="2">
        <f>+VLOOKUP(A1343,'comparacion amort'!$A:$U,5,FALSE)</f>
        <v>0</v>
      </c>
      <c r="P1343" s="5">
        <v>35765</v>
      </c>
      <c r="Q1343" s="2">
        <v>0</v>
      </c>
      <c r="R1343" s="2">
        <v>0</v>
      </c>
      <c r="S1343" s="11">
        <f t="shared" si="104"/>
        <v>0</v>
      </c>
      <c r="T1343" s="12">
        <f t="shared" si="100"/>
        <v>0</v>
      </c>
      <c r="U1343" s="7">
        <f t="shared" si="101"/>
        <v>0</v>
      </c>
      <c r="V1343" s="7">
        <f t="shared" si="102"/>
        <v>0</v>
      </c>
      <c r="W1343" s="7">
        <f t="shared" si="103"/>
        <v>0</v>
      </c>
      <c r="X1343" s="2" t="str">
        <f>+VLOOKUP(A1343,'comparacion amort'!$A:$U,10,FALSE)</f>
        <v>C30503</v>
      </c>
      <c r="Y1343" s="3">
        <f>+VLOOKUP(A1343,'comparacion amort'!$A:$U,19,FALSE)</f>
        <v>0</v>
      </c>
      <c r="Z1343" s="7" t="str">
        <f>+VLOOKUP([1]!Tabla1[[#This Row],[Act.fijo]],'[1]clases de AF'!$A:$C,3,FALSE)</f>
        <v>P-SERVID</v>
      </c>
    </row>
    <row r="1344" spans="1:26" x14ac:dyDescent="0.25">
      <c r="A1344">
        <v>121</v>
      </c>
      <c r="B1344">
        <v>0</v>
      </c>
      <c r="C1344" t="s">
        <v>615</v>
      </c>
      <c r="D1344" t="s">
        <v>1278</v>
      </c>
      <c r="E1344" t="s">
        <v>1174</v>
      </c>
      <c r="F1344" t="s">
        <v>1198</v>
      </c>
      <c r="G1344">
        <v>1605020000</v>
      </c>
      <c r="H1344" t="s">
        <v>17</v>
      </c>
      <c r="I1344" t="s">
        <v>53</v>
      </c>
      <c r="K1344" t="s">
        <v>18</v>
      </c>
      <c r="L1344" s="1">
        <v>8409375</v>
      </c>
      <c r="M1344">
        <v>0</v>
      </c>
      <c r="N1344" s="1">
        <v>8409375</v>
      </c>
      <c r="O1344" s="2">
        <f>+VLOOKUP(A1344,'comparacion amort'!$A:$U,5,FALSE)</f>
        <v>0</v>
      </c>
      <c r="P1344" s="5">
        <v>35765</v>
      </c>
      <c r="Q1344" s="2">
        <v>0</v>
      </c>
      <c r="R1344" s="2">
        <v>0</v>
      </c>
      <c r="S1344" s="11">
        <f t="shared" si="104"/>
        <v>0</v>
      </c>
      <c r="T1344" s="12">
        <f t="shared" si="100"/>
        <v>0</v>
      </c>
      <c r="U1344" s="7">
        <f t="shared" si="101"/>
        <v>0</v>
      </c>
      <c r="V1344" s="7">
        <f t="shared" si="102"/>
        <v>0</v>
      </c>
      <c r="W1344" s="7">
        <f t="shared" si="103"/>
        <v>0</v>
      </c>
      <c r="X1344" s="2" t="str">
        <f>+VLOOKUP(A1344,'comparacion amort'!$A:$U,10,FALSE)</f>
        <v>C30503</v>
      </c>
      <c r="Y1344" s="3">
        <f>+VLOOKUP(A1344,'comparacion amort'!$A:$U,19,FALSE)</f>
        <v>0</v>
      </c>
      <c r="Z1344" s="7" t="str">
        <f>+VLOOKUP([1]!Tabla1[[#This Row],[Act.fijo]],'[1]clases de AF'!$A:$C,3,FALSE)</f>
        <v>P-SERVID</v>
      </c>
    </row>
    <row r="1345" spans="1:26" x14ac:dyDescent="0.25">
      <c r="A1345">
        <v>123</v>
      </c>
      <c r="B1345">
        <v>0</v>
      </c>
      <c r="C1345" t="s">
        <v>615</v>
      </c>
      <c r="D1345" t="s">
        <v>1279</v>
      </c>
      <c r="E1345" t="s">
        <v>1174</v>
      </c>
      <c r="F1345" t="s">
        <v>1198</v>
      </c>
      <c r="G1345">
        <v>1605020000</v>
      </c>
      <c r="H1345" t="s">
        <v>17</v>
      </c>
      <c r="I1345" t="s">
        <v>53</v>
      </c>
      <c r="K1345" t="s">
        <v>18</v>
      </c>
      <c r="L1345" s="1">
        <v>1378699</v>
      </c>
      <c r="M1345">
        <v>0</v>
      </c>
      <c r="N1345" s="1">
        <v>1378699</v>
      </c>
      <c r="O1345" s="2">
        <f>+VLOOKUP(A1345,'comparacion amort'!$A:$U,5,FALSE)</f>
        <v>0</v>
      </c>
      <c r="P1345" s="5">
        <v>35765</v>
      </c>
      <c r="Q1345" s="2">
        <v>0</v>
      </c>
      <c r="R1345" s="2">
        <v>0</v>
      </c>
      <c r="S1345" s="11">
        <f t="shared" si="104"/>
        <v>0</v>
      </c>
      <c r="T1345" s="12">
        <f t="shared" si="100"/>
        <v>0</v>
      </c>
      <c r="U1345" s="7">
        <f t="shared" si="101"/>
        <v>0</v>
      </c>
      <c r="V1345" s="7">
        <f t="shared" si="102"/>
        <v>0</v>
      </c>
      <c r="W1345" s="7">
        <f t="shared" si="103"/>
        <v>0</v>
      </c>
      <c r="X1345" s="2" t="str">
        <f>+VLOOKUP(A1345,'comparacion amort'!$A:$U,10,FALSE)</f>
        <v>C30503</v>
      </c>
      <c r="Y1345" s="3">
        <f>+VLOOKUP(A1345,'comparacion amort'!$A:$U,19,FALSE)</f>
        <v>0</v>
      </c>
      <c r="Z1345" s="7" t="str">
        <f>+VLOOKUP([1]!Tabla1[[#This Row],[Act.fijo]],'[1]clases de AF'!$A:$C,3,FALSE)</f>
        <v>P-SERVID</v>
      </c>
    </row>
    <row r="1346" spans="1:26" x14ac:dyDescent="0.25">
      <c r="A1346">
        <v>124</v>
      </c>
      <c r="B1346">
        <v>0</v>
      </c>
      <c r="C1346" t="s">
        <v>615</v>
      </c>
      <c r="D1346" t="s">
        <v>1280</v>
      </c>
      <c r="E1346" t="s">
        <v>1174</v>
      </c>
      <c r="F1346" t="s">
        <v>1198</v>
      </c>
      <c r="G1346">
        <v>1605020000</v>
      </c>
      <c r="H1346" t="s">
        <v>17</v>
      </c>
      <c r="I1346" t="s">
        <v>53</v>
      </c>
      <c r="K1346" t="s">
        <v>18</v>
      </c>
      <c r="L1346" s="1">
        <v>731250</v>
      </c>
      <c r="M1346">
        <v>0</v>
      </c>
      <c r="N1346" s="1">
        <v>731250</v>
      </c>
      <c r="O1346" s="2">
        <f>+VLOOKUP(A1346,'comparacion amort'!$A:$U,5,FALSE)</f>
        <v>0</v>
      </c>
      <c r="P1346" s="5">
        <v>35765</v>
      </c>
      <c r="Q1346" s="2">
        <v>0</v>
      </c>
      <c r="R1346" s="2">
        <v>0</v>
      </c>
      <c r="S1346" s="11">
        <f t="shared" si="104"/>
        <v>0</v>
      </c>
      <c r="T1346" s="12">
        <f t="shared" ref="T1346:T1409" si="105">ROUND(IF(S1346=0,0,TRUNC((DATE(2023,2,28)-P1346)/365,0)),)</f>
        <v>0</v>
      </c>
      <c r="U1346" s="7">
        <f t="shared" ref="U1346:U1409" si="106">+ROUND(IF(S1346=0,0,MOD((DATE(2023,2,28)-P1346)/365,1)*12),0)</f>
        <v>0</v>
      </c>
      <c r="V1346" s="7">
        <f t="shared" ref="V1346:V1409" si="107">+ROUND(IF(S1346=0,0,TRUNC(S1346-(DATE(2023,2,28)-P1346)/365,0)),0)</f>
        <v>0</v>
      </c>
      <c r="W1346" s="7">
        <f t="shared" ref="W1346:W1409" si="108">+ROUND(IF(S1346=0,0,MOD(S1346-(DATE(2023,2,28)-P1346)/365,1)*12),0)</f>
        <v>0</v>
      </c>
      <c r="X1346" s="2" t="str">
        <f>+VLOOKUP(A1346,'comparacion amort'!$A:$U,10,FALSE)</f>
        <v>C30503</v>
      </c>
      <c r="Y1346" s="3">
        <f>+VLOOKUP(A1346,'comparacion amort'!$A:$U,19,FALSE)</f>
        <v>0</v>
      </c>
      <c r="Z1346" s="7" t="str">
        <f>+VLOOKUP([1]!Tabla1[[#This Row],[Act.fijo]],'[1]clases de AF'!$A:$C,3,FALSE)</f>
        <v>P-SERVID</v>
      </c>
    </row>
    <row r="1347" spans="1:26" x14ac:dyDescent="0.25">
      <c r="A1347">
        <v>126</v>
      </c>
      <c r="B1347">
        <v>0</v>
      </c>
      <c r="C1347" t="s">
        <v>615</v>
      </c>
      <c r="D1347" t="s">
        <v>1281</v>
      </c>
      <c r="E1347" t="s">
        <v>1174</v>
      </c>
      <c r="F1347" t="s">
        <v>1198</v>
      </c>
      <c r="G1347">
        <v>1605020000</v>
      </c>
      <c r="H1347" t="s">
        <v>17</v>
      </c>
      <c r="I1347" t="s">
        <v>53</v>
      </c>
      <c r="K1347" t="s">
        <v>18</v>
      </c>
      <c r="L1347" s="1">
        <v>3670875</v>
      </c>
      <c r="M1347">
        <v>0</v>
      </c>
      <c r="N1347" s="1">
        <v>3670875</v>
      </c>
      <c r="O1347" s="2">
        <f>+VLOOKUP(A1347,'comparacion amort'!$A:$U,5,FALSE)</f>
        <v>0</v>
      </c>
      <c r="P1347" s="5">
        <v>35765</v>
      </c>
      <c r="Q1347" s="2">
        <v>0</v>
      </c>
      <c r="R1347" s="2">
        <v>0</v>
      </c>
      <c r="S1347" s="11">
        <f t="shared" ref="S1347:S1410" si="109">+Q1347+(R1347/12)</f>
        <v>0</v>
      </c>
      <c r="T1347" s="12">
        <f t="shared" si="105"/>
        <v>0</v>
      </c>
      <c r="U1347" s="7">
        <f t="shared" si="106"/>
        <v>0</v>
      </c>
      <c r="V1347" s="7">
        <f t="shared" si="107"/>
        <v>0</v>
      </c>
      <c r="W1347" s="7">
        <f t="shared" si="108"/>
        <v>0</v>
      </c>
      <c r="X1347" s="2" t="str">
        <f>+VLOOKUP(A1347,'comparacion amort'!$A:$U,10,FALSE)</f>
        <v>C30503</v>
      </c>
      <c r="Y1347" s="3">
        <f>+VLOOKUP(A1347,'comparacion amort'!$A:$U,19,FALSE)</f>
        <v>0</v>
      </c>
      <c r="Z1347" s="7" t="str">
        <f>+VLOOKUP([1]!Tabla1[[#This Row],[Act.fijo]],'[1]clases de AF'!$A:$C,3,FALSE)</f>
        <v>P-SERVID</v>
      </c>
    </row>
    <row r="1348" spans="1:26" x14ac:dyDescent="0.25">
      <c r="A1348">
        <v>127</v>
      </c>
      <c r="B1348">
        <v>0</v>
      </c>
      <c r="C1348" t="s">
        <v>615</v>
      </c>
      <c r="D1348" t="s">
        <v>1282</v>
      </c>
      <c r="E1348" t="s">
        <v>1174</v>
      </c>
      <c r="F1348" t="s">
        <v>1198</v>
      </c>
      <c r="G1348">
        <v>1605020000</v>
      </c>
      <c r="H1348" t="s">
        <v>17</v>
      </c>
      <c r="I1348" t="s">
        <v>53</v>
      </c>
      <c r="K1348" t="s">
        <v>18</v>
      </c>
      <c r="L1348" s="1">
        <v>409500</v>
      </c>
      <c r="M1348">
        <v>0</v>
      </c>
      <c r="N1348" s="1">
        <v>409500</v>
      </c>
      <c r="O1348" s="2">
        <f>+VLOOKUP(A1348,'comparacion amort'!$A:$U,5,FALSE)</f>
        <v>0</v>
      </c>
      <c r="P1348" s="5">
        <v>35765</v>
      </c>
      <c r="Q1348" s="2">
        <v>0</v>
      </c>
      <c r="R1348" s="2">
        <v>0</v>
      </c>
      <c r="S1348" s="11">
        <f t="shared" si="109"/>
        <v>0</v>
      </c>
      <c r="T1348" s="12">
        <f t="shared" si="105"/>
        <v>0</v>
      </c>
      <c r="U1348" s="7">
        <f t="shared" si="106"/>
        <v>0</v>
      </c>
      <c r="V1348" s="7">
        <f t="shared" si="107"/>
        <v>0</v>
      </c>
      <c r="W1348" s="7">
        <f t="shared" si="108"/>
        <v>0</v>
      </c>
      <c r="X1348" s="2" t="str">
        <f>+VLOOKUP(A1348,'comparacion amort'!$A:$U,10,FALSE)</f>
        <v>C30503</v>
      </c>
      <c r="Y1348" s="3">
        <f>+VLOOKUP(A1348,'comparacion amort'!$A:$U,19,FALSE)</f>
        <v>0</v>
      </c>
      <c r="Z1348" s="7" t="str">
        <f>+VLOOKUP([1]!Tabla1[[#This Row],[Act.fijo]],'[1]clases de AF'!$A:$C,3,FALSE)</f>
        <v>P-SERVID</v>
      </c>
    </row>
    <row r="1349" spans="1:26" x14ac:dyDescent="0.25">
      <c r="A1349">
        <v>128</v>
      </c>
      <c r="B1349">
        <v>0</v>
      </c>
      <c r="C1349" t="s">
        <v>615</v>
      </c>
      <c r="D1349" t="s">
        <v>1283</v>
      </c>
      <c r="E1349" t="s">
        <v>1174</v>
      </c>
      <c r="F1349" t="s">
        <v>1198</v>
      </c>
      <c r="G1349">
        <v>1605020000</v>
      </c>
      <c r="H1349" t="s">
        <v>17</v>
      </c>
      <c r="I1349" t="s">
        <v>53</v>
      </c>
      <c r="K1349" t="s">
        <v>18</v>
      </c>
      <c r="L1349" s="1">
        <v>117000</v>
      </c>
      <c r="M1349">
        <v>0</v>
      </c>
      <c r="N1349" s="1">
        <v>117000</v>
      </c>
      <c r="O1349" s="2">
        <f>+VLOOKUP(A1349,'comparacion amort'!$A:$U,5,FALSE)</f>
        <v>0</v>
      </c>
      <c r="P1349" s="5">
        <v>35765</v>
      </c>
      <c r="Q1349" s="2">
        <v>0</v>
      </c>
      <c r="R1349" s="2">
        <v>0</v>
      </c>
      <c r="S1349" s="11">
        <f t="shared" si="109"/>
        <v>0</v>
      </c>
      <c r="T1349" s="12">
        <f t="shared" si="105"/>
        <v>0</v>
      </c>
      <c r="U1349" s="7">
        <f t="shared" si="106"/>
        <v>0</v>
      </c>
      <c r="V1349" s="7">
        <f t="shared" si="107"/>
        <v>0</v>
      </c>
      <c r="W1349" s="7">
        <f t="shared" si="108"/>
        <v>0</v>
      </c>
      <c r="X1349" s="2" t="str">
        <f>+VLOOKUP(A1349,'comparacion amort'!$A:$U,10,FALSE)</f>
        <v>C30503</v>
      </c>
      <c r="Y1349" s="3">
        <f>+VLOOKUP(A1349,'comparacion amort'!$A:$U,19,FALSE)</f>
        <v>0</v>
      </c>
      <c r="Z1349" s="7" t="str">
        <f>+VLOOKUP([1]!Tabla1[[#This Row],[Act.fijo]],'[1]clases de AF'!$A:$C,3,FALSE)</f>
        <v>P-SERVID</v>
      </c>
    </row>
    <row r="1350" spans="1:26" x14ac:dyDescent="0.25">
      <c r="A1350">
        <v>130</v>
      </c>
      <c r="B1350">
        <v>0</v>
      </c>
      <c r="C1350" t="s">
        <v>615</v>
      </c>
      <c r="D1350" t="s">
        <v>1284</v>
      </c>
      <c r="E1350" t="s">
        <v>1174</v>
      </c>
      <c r="F1350" t="s">
        <v>1198</v>
      </c>
      <c r="G1350">
        <v>1605020000</v>
      </c>
      <c r="H1350" t="s">
        <v>17</v>
      </c>
      <c r="I1350" t="s">
        <v>53</v>
      </c>
      <c r="K1350" t="s">
        <v>18</v>
      </c>
      <c r="L1350" s="1">
        <v>2003625</v>
      </c>
      <c r="M1350">
        <v>0</v>
      </c>
      <c r="N1350" s="1">
        <v>2003625</v>
      </c>
      <c r="O1350" s="2">
        <f>+VLOOKUP(A1350,'comparacion amort'!$A:$U,5,FALSE)</f>
        <v>0</v>
      </c>
      <c r="P1350" s="5">
        <v>35765</v>
      </c>
      <c r="Q1350" s="2">
        <v>0</v>
      </c>
      <c r="R1350" s="2">
        <v>0</v>
      </c>
      <c r="S1350" s="11">
        <f t="shared" si="109"/>
        <v>0</v>
      </c>
      <c r="T1350" s="12">
        <f t="shared" si="105"/>
        <v>0</v>
      </c>
      <c r="U1350" s="7">
        <f t="shared" si="106"/>
        <v>0</v>
      </c>
      <c r="V1350" s="7">
        <f t="shared" si="107"/>
        <v>0</v>
      </c>
      <c r="W1350" s="7">
        <f t="shared" si="108"/>
        <v>0</v>
      </c>
      <c r="X1350" s="2" t="str">
        <f>+VLOOKUP(A1350,'comparacion amort'!$A:$U,10,FALSE)</f>
        <v>C30503</v>
      </c>
      <c r="Y1350" s="3">
        <f>+VLOOKUP(A1350,'comparacion amort'!$A:$U,19,FALSE)</f>
        <v>0</v>
      </c>
      <c r="Z1350" s="7" t="str">
        <f>+VLOOKUP([1]!Tabla1[[#This Row],[Act.fijo]],'[1]clases de AF'!$A:$C,3,FALSE)</f>
        <v>P-SERVID</v>
      </c>
    </row>
    <row r="1351" spans="1:26" x14ac:dyDescent="0.25">
      <c r="A1351">
        <v>131</v>
      </c>
      <c r="B1351">
        <v>0</v>
      </c>
      <c r="C1351" t="s">
        <v>615</v>
      </c>
      <c r="D1351" t="s">
        <v>1285</v>
      </c>
      <c r="E1351" t="s">
        <v>1174</v>
      </c>
      <c r="F1351" t="s">
        <v>1198</v>
      </c>
      <c r="G1351">
        <v>1605020000</v>
      </c>
      <c r="H1351" t="s">
        <v>17</v>
      </c>
      <c r="I1351" t="s">
        <v>53</v>
      </c>
      <c r="K1351" t="s">
        <v>18</v>
      </c>
      <c r="L1351" s="1">
        <v>16198650</v>
      </c>
      <c r="M1351">
        <v>0</v>
      </c>
      <c r="N1351" s="1">
        <v>16198650</v>
      </c>
      <c r="O1351" s="2">
        <f>+VLOOKUP(A1351,'comparacion amort'!$A:$U,5,FALSE)</f>
        <v>0</v>
      </c>
      <c r="P1351" s="5">
        <v>35765</v>
      </c>
      <c r="Q1351" s="2">
        <v>0</v>
      </c>
      <c r="R1351" s="2">
        <v>0</v>
      </c>
      <c r="S1351" s="11">
        <f t="shared" si="109"/>
        <v>0</v>
      </c>
      <c r="T1351" s="12">
        <f t="shared" si="105"/>
        <v>0</v>
      </c>
      <c r="U1351" s="7">
        <f t="shared" si="106"/>
        <v>0</v>
      </c>
      <c r="V1351" s="7">
        <f t="shared" si="107"/>
        <v>0</v>
      </c>
      <c r="W1351" s="7">
        <f t="shared" si="108"/>
        <v>0</v>
      </c>
      <c r="X1351" s="2" t="str">
        <f>+VLOOKUP(A1351,'comparacion amort'!$A:$U,10,FALSE)</f>
        <v>C30503</v>
      </c>
      <c r="Y1351" s="3">
        <f>+VLOOKUP(A1351,'comparacion amort'!$A:$U,19,FALSE)</f>
        <v>0</v>
      </c>
      <c r="Z1351" s="7" t="str">
        <f>+VLOOKUP([1]!Tabla1[[#This Row],[Act.fijo]],'[1]clases de AF'!$A:$C,3,FALSE)</f>
        <v>P-SERVID</v>
      </c>
    </row>
    <row r="1352" spans="1:26" x14ac:dyDescent="0.25">
      <c r="A1352">
        <v>132</v>
      </c>
      <c r="B1352">
        <v>0</v>
      </c>
      <c r="C1352" t="s">
        <v>1202</v>
      </c>
      <c r="D1352" t="s">
        <v>1286</v>
      </c>
      <c r="E1352" t="s">
        <v>1174</v>
      </c>
      <c r="F1352" t="s">
        <v>1198</v>
      </c>
      <c r="G1352">
        <v>1605020000</v>
      </c>
      <c r="H1352" t="s">
        <v>17</v>
      </c>
      <c r="I1352" t="s">
        <v>53</v>
      </c>
      <c r="K1352" t="s">
        <v>18</v>
      </c>
      <c r="L1352" s="1">
        <v>16994250</v>
      </c>
      <c r="M1352">
        <v>0</v>
      </c>
      <c r="N1352" s="1">
        <v>16994250</v>
      </c>
      <c r="O1352" s="2">
        <f>+VLOOKUP(A1352,'comparacion amort'!$A:$U,5,FALSE)</f>
        <v>0</v>
      </c>
      <c r="P1352" s="5">
        <v>37408</v>
      </c>
      <c r="Q1352" s="2">
        <v>0</v>
      </c>
      <c r="R1352" s="2">
        <v>0</v>
      </c>
      <c r="S1352" s="11">
        <f t="shared" si="109"/>
        <v>0</v>
      </c>
      <c r="T1352" s="12">
        <f t="shared" si="105"/>
        <v>0</v>
      </c>
      <c r="U1352" s="7">
        <f t="shared" si="106"/>
        <v>0</v>
      </c>
      <c r="V1352" s="7">
        <f t="shared" si="107"/>
        <v>0</v>
      </c>
      <c r="W1352" s="7">
        <f t="shared" si="108"/>
        <v>0</v>
      </c>
      <c r="X1352" s="2" t="str">
        <f>+VLOOKUP(A1352,'comparacion amort'!$A:$U,10,FALSE)</f>
        <v>C30503</v>
      </c>
      <c r="Y1352" s="3">
        <f>+VLOOKUP(A1352,'comparacion amort'!$A:$U,19,FALSE)</f>
        <v>0</v>
      </c>
      <c r="Z1352" s="7" t="str">
        <f>+VLOOKUP([1]!Tabla1[[#This Row],[Act.fijo]],'[1]clases de AF'!$A:$C,3,FALSE)</f>
        <v>P-SERVID</v>
      </c>
    </row>
    <row r="1353" spans="1:26" x14ac:dyDescent="0.25">
      <c r="A1353">
        <v>706</v>
      </c>
      <c r="B1353">
        <v>0</v>
      </c>
      <c r="C1353" t="s">
        <v>462</v>
      </c>
      <c r="D1353" t="s">
        <v>1287</v>
      </c>
      <c r="E1353" t="s">
        <v>1174</v>
      </c>
      <c r="F1353" t="s">
        <v>1198</v>
      </c>
      <c r="G1353">
        <v>1605020000</v>
      </c>
      <c r="H1353" t="s">
        <v>17</v>
      </c>
      <c r="I1353" t="s">
        <v>53</v>
      </c>
      <c r="K1353" t="s">
        <v>18</v>
      </c>
      <c r="L1353" s="1">
        <v>285429157</v>
      </c>
      <c r="M1353">
        <v>0</v>
      </c>
      <c r="N1353" s="1">
        <v>285429157</v>
      </c>
      <c r="O1353" s="2">
        <f>+VLOOKUP(A1353,'comparacion amort'!$A:$U,5,FALSE)</f>
        <v>0</v>
      </c>
      <c r="P1353" s="5">
        <v>39600</v>
      </c>
      <c r="Q1353" s="2">
        <v>0</v>
      </c>
      <c r="R1353" s="2">
        <v>0</v>
      </c>
      <c r="S1353" s="11">
        <f t="shared" si="109"/>
        <v>0</v>
      </c>
      <c r="T1353" s="12">
        <f t="shared" si="105"/>
        <v>0</v>
      </c>
      <c r="U1353" s="7">
        <f t="shared" si="106"/>
        <v>0</v>
      </c>
      <c r="V1353" s="7">
        <f t="shared" si="107"/>
        <v>0</v>
      </c>
      <c r="W1353" s="7">
        <f t="shared" si="108"/>
        <v>0</v>
      </c>
      <c r="X1353" s="2" t="str">
        <f>+VLOOKUP(A1353,'comparacion amort'!$A:$U,10,FALSE)</f>
        <v>C30503</v>
      </c>
      <c r="Y1353" s="3">
        <f>+VLOOKUP(A1353,'comparacion amort'!$A:$U,19,FALSE)</f>
        <v>0</v>
      </c>
      <c r="Z1353" s="7" t="str">
        <f>+VLOOKUP([1]!Tabla1[[#This Row],[Act.fijo]],'[1]clases de AF'!$A:$C,3,FALSE)</f>
        <v>P-SERVID</v>
      </c>
    </row>
    <row r="1354" spans="1:26" x14ac:dyDescent="0.25">
      <c r="A1354">
        <v>904</v>
      </c>
      <c r="B1354">
        <v>0</v>
      </c>
      <c r="C1354" t="s">
        <v>462</v>
      </c>
      <c r="D1354" t="s">
        <v>1288</v>
      </c>
      <c r="E1354" t="s">
        <v>1174</v>
      </c>
      <c r="F1354" t="s">
        <v>1198</v>
      </c>
      <c r="G1354">
        <v>1605020000</v>
      </c>
      <c r="H1354" t="s">
        <v>17</v>
      </c>
      <c r="I1354" t="s">
        <v>53</v>
      </c>
      <c r="K1354" t="s">
        <v>18</v>
      </c>
      <c r="L1354" s="1">
        <v>110068551</v>
      </c>
      <c r="M1354">
        <v>0</v>
      </c>
      <c r="N1354" s="1">
        <v>110068551</v>
      </c>
      <c r="O1354" s="2">
        <f>+VLOOKUP(A1354,'comparacion amort'!$A:$U,5,FALSE)</f>
        <v>0</v>
      </c>
      <c r="P1354" s="5">
        <v>39600</v>
      </c>
      <c r="Q1354" s="2">
        <v>0</v>
      </c>
      <c r="R1354" s="2">
        <v>0</v>
      </c>
      <c r="S1354" s="11">
        <f t="shared" si="109"/>
        <v>0</v>
      </c>
      <c r="T1354" s="12">
        <f t="shared" si="105"/>
        <v>0</v>
      </c>
      <c r="U1354" s="7">
        <f t="shared" si="106"/>
        <v>0</v>
      </c>
      <c r="V1354" s="7">
        <f t="shared" si="107"/>
        <v>0</v>
      </c>
      <c r="W1354" s="7">
        <f t="shared" si="108"/>
        <v>0</v>
      </c>
      <c r="X1354" s="2" t="str">
        <f>+VLOOKUP(A1354,'comparacion amort'!$A:$U,10,FALSE)</f>
        <v>C30503</v>
      </c>
      <c r="Y1354" s="3">
        <f>+VLOOKUP(A1354,'comparacion amort'!$A:$U,19,FALSE)</f>
        <v>0</v>
      </c>
      <c r="Z1354" s="7" t="str">
        <f>+VLOOKUP([1]!Tabla1[[#This Row],[Act.fijo]],'[1]clases de AF'!$A:$C,3,FALSE)</f>
        <v>P-SERVID</v>
      </c>
    </row>
    <row r="1355" spans="1:26" x14ac:dyDescent="0.25">
      <c r="A1355">
        <v>1095</v>
      </c>
      <c r="B1355">
        <v>0</v>
      </c>
      <c r="C1355" t="s">
        <v>493</v>
      </c>
      <c r="D1355" t="s">
        <v>1289</v>
      </c>
      <c r="E1355" t="s">
        <v>1174</v>
      </c>
      <c r="F1355" t="s">
        <v>1198</v>
      </c>
      <c r="G1355">
        <v>1605020000</v>
      </c>
      <c r="H1355" t="s">
        <v>17</v>
      </c>
      <c r="I1355" t="s">
        <v>53</v>
      </c>
      <c r="K1355" t="s">
        <v>18</v>
      </c>
      <c r="L1355" s="1">
        <v>578083433</v>
      </c>
      <c r="M1355">
        <v>0</v>
      </c>
      <c r="N1355" s="1">
        <v>578083433</v>
      </c>
      <c r="O1355" s="2">
        <f>+VLOOKUP(A1355,'comparacion amort'!$A:$U,5,FALSE)</f>
        <v>0</v>
      </c>
      <c r="P1355" s="5">
        <v>40148</v>
      </c>
      <c r="Q1355" s="2">
        <v>0</v>
      </c>
      <c r="R1355" s="2">
        <v>0</v>
      </c>
      <c r="S1355" s="11">
        <f t="shared" si="109"/>
        <v>0</v>
      </c>
      <c r="T1355" s="12">
        <f t="shared" si="105"/>
        <v>0</v>
      </c>
      <c r="U1355" s="7">
        <f t="shared" si="106"/>
        <v>0</v>
      </c>
      <c r="V1355" s="7">
        <f t="shared" si="107"/>
        <v>0</v>
      </c>
      <c r="W1355" s="7">
        <f t="shared" si="108"/>
        <v>0</v>
      </c>
      <c r="X1355" s="2" t="str">
        <f>+VLOOKUP(A1355,'comparacion amort'!$A:$U,10,FALSE)</f>
        <v>C30503</v>
      </c>
      <c r="Y1355" s="3">
        <f>+VLOOKUP(A1355,'comparacion amort'!$A:$U,19,FALSE)</f>
        <v>0</v>
      </c>
      <c r="Z1355" s="7" t="str">
        <f>+VLOOKUP([1]!Tabla1[[#This Row],[Act.fijo]],'[1]clases de AF'!$A:$C,3,FALSE)</f>
        <v>P-AUXIME</v>
      </c>
    </row>
    <row r="1356" spans="1:26" x14ac:dyDescent="0.25">
      <c r="A1356">
        <v>1146</v>
      </c>
      <c r="B1356">
        <v>0</v>
      </c>
      <c r="C1356" t="s">
        <v>495</v>
      </c>
      <c r="D1356" t="s">
        <v>1290</v>
      </c>
      <c r="E1356" t="s">
        <v>1174</v>
      </c>
      <c r="F1356" t="s">
        <v>1198</v>
      </c>
      <c r="G1356">
        <v>1605020000</v>
      </c>
      <c r="H1356" t="s">
        <v>17</v>
      </c>
      <c r="I1356" t="s">
        <v>53</v>
      </c>
      <c r="K1356" t="s">
        <v>18</v>
      </c>
      <c r="L1356" s="1">
        <v>25739002</v>
      </c>
      <c r="M1356">
        <v>0</v>
      </c>
      <c r="N1356" s="1">
        <v>25739002</v>
      </c>
      <c r="O1356" s="2">
        <f>+VLOOKUP(A1356,'comparacion amort'!$A:$U,5,FALSE)</f>
        <v>0</v>
      </c>
      <c r="P1356" s="5">
        <v>40544</v>
      </c>
      <c r="Q1356" s="2">
        <v>0</v>
      </c>
      <c r="R1356" s="2">
        <v>0</v>
      </c>
      <c r="S1356" s="11">
        <f t="shared" si="109"/>
        <v>0</v>
      </c>
      <c r="T1356" s="12">
        <f t="shared" si="105"/>
        <v>0</v>
      </c>
      <c r="U1356" s="7">
        <f t="shared" si="106"/>
        <v>0</v>
      </c>
      <c r="V1356" s="7">
        <f t="shared" si="107"/>
        <v>0</v>
      </c>
      <c r="W1356" s="7">
        <f t="shared" si="108"/>
        <v>0</v>
      </c>
      <c r="X1356" s="2" t="str">
        <f>+VLOOKUP(A1356,'comparacion amort'!$A:$U,10,FALSE)</f>
        <v>C30503</v>
      </c>
      <c r="Y1356" s="3">
        <f>+VLOOKUP(A1356,'comparacion amort'!$A:$U,19,FALSE)</f>
        <v>0</v>
      </c>
      <c r="Z1356" s="7" t="str">
        <f>+VLOOKUP([1]!Tabla1[[#This Row],[Act.fijo]],'[1]clases de AF'!$A:$C,3,FALSE)</f>
        <v>P-GENERA</v>
      </c>
    </row>
    <row r="1357" spans="1:26" x14ac:dyDescent="0.25">
      <c r="A1357">
        <v>1147</v>
      </c>
      <c r="B1357">
        <v>0</v>
      </c>
      <c r="C1357" t="s">
        <v>495</v>
      </c>
      <c r="D1357" t="s">
        <v>1291</v>
      </c>
      <c r="E1357" t="s">
        <v>1174</v>
      </c>
      <c r="F1357" t="s">
        <v>1198</v>
      </c>
      <c r="G1357">
        <v>1605020000</v>
      </c>
      <c r="H1357" t="s">
        <v>17</v>
      </c>
      <c r="I1357" t="s">
        <v>53</v>
      </c>
      <c r="K1357" t="s">
        <v>18</v>
      </c>
      <c r="L1357" s="1">
        <v>81440147</v>
      </c>
      <c r="M1357">
        <v>0</v>
      </c>
      <c r="N1357" s="1">
        <v>81440147</v>
      </c>
      <c r="O1357" s="2">
        <f>+VLOOKUP(A1357,'comparacion amort'!$A:$U,5,FALSE)</f>
        <v>0</v>
      </c>
      <c r="P1357" s="5">
        <v>40544</v>
      </c>
      <c r="Q1357" s="2">
        <v>0</v>
      </c>
      <c r="R1357" s="2">
        <v>0</v>
      </c>
      <c r="S1357" s="11">
        <f t="shared" si="109"/>
        <v>0</v>
      </c>
      <c r="T1357" s="12">
        <f t="shared" si="105"/>
        <v>0</v>
      </c>
      <c r="U1357" s="7">
        <f t="shared" si="106"/>
        <v>0</v>
      </c>
      <c r="V1357" s="7">
        <f t="shared" si="107"/>
        <v>0</v>
      </c>
      <c r="W1357" s="7">
        <f t="shared" si="108"/>
        <v>0</v>
      </c>
      <c r="X1357" s="2" t="str">
        <f>+VLOOKUP(A1357,'comparacion amort'!$A:$U,10,FALSE)</f>
        <v>C30503</v>
      </c>
      <c r="Y1357" s="3">
        <f>+VLOOKUP(A1357,'comparacion amort'!$A:$U,19,FALSE)</f>
        <v>0</v>
      </c>
      <c r="Z1357" s="7" t="str">
        <f>+VLOOKUP([1]!Tabla1[[#This Row],[Act.fijo]],'[1]clases de AF'!$A:$C,3,FALSE)</f>
        <v>P-GENERA</v>
      </c>
    </row>
    <row r="1358" spans="1:26" x14ac:dyDescent="0.25">
      <c r="A1358">
        <v>1148</v>
      </c>
      <c r="B1358">
        <v>0</v>
      </c>
      <c r="C1358" t="s">
        <v>495</v>
      </c>
      <c r="D1358" t="s">
        <v>1292</v>
      </c>
      <c r="E1358" t="s">
        <v>1174</v>
      </c>
      <c r="F1358" t="s">
        <v>1198</v>
      </c>
      <c r="G1358">
        <v>1605020000</v>
      </c>
      <c r="H1358" t="s">
        <v>17</v>
      </c>
      <c r="I1358" t="s">
        <v>53</v>
      </c>
      <c r="K1358" t="s">
        <v>18</v>
      </c>
      <c r="L1358" s="1">
        <v>11266760</v>
      </c>
      <c r="M1358">
        <v>0</v>
      </c>
      <c r="N1358" s="1">
        <v>11266760</v>
      </c>
      <c r="O1358" s="2">
        <f>+VLOOKUP(A1358,'comparacion amort'!$A:$U,5,FALSE)</f>
        <v>0</v>
      </c>
      <c r="P1358" s="5">
        <v>40544</v>
      </c>
      <c r="Q1358" s="2">
        <v>0</v>
      </c>
      <c r="R1358" s="2">
        <v>0</v>
      </c>
      <c r="S1358" s="11">
        <f t="shared" si="109"/>
        <v>0</v>
      </c>
      <c r="T1358" s="12">
        <f t="shared" si="105"/>
        <v>0</v>
      </c>
      <c r="U1358" s="7">
        <f t="shared" si="106"/>
        <v>0</v>
      </c>
      <c r="V1358" s="7">
        <f t="shared" si="107"/>
        <v>0</v>
      </c>
      <c r="W1358" s="7">
        <f t="shared" si="108"/>
        <v>0</v>
      </c>
      <c r="X1358" s="2" t="str">
        <f>+VLOOKUP(A1358,'comparacion amort'!$A:$U,10,FALSE)</f>
        <v>C30503</v>
      </c>
      <c r="Y1358" s="3">
        <f>+VLOOKUP(A1358,'comparacion amort'!$A:$U,19,FALSE)</f>
        <v>0</v>
      </c>
      <c r="Z1358" s="7" t="str">
        <f>+VLOOKUP([1]!Tabla1[[#This Row],[Act.fijo]],'[1]clases de AF'!$A:$C,3,FALSE)</f>
        <v>P-GENERA</v>
      </c>
    </row>
    <row r="1359" spans="1:26" x14ac:dyDescent="0.25">
      <c r="A1359">
        <v>1149</v>
      </c>
      <c r="B1359">
        <v>0</v>
      </c>
      <c r="C1359" t="s">
        <v>495</v>
      </c>
      <c r="D1359" t="s">
        <v>1293</v>
      </c>
      <c r="E1359" t="s">
        <v>1174</v>
      </c>
      <c r="F1359" t="s">
        <v>1198</v>
      </c>
      <c r="G1359">
        <v>1605020000</v>
      </c>
      <c r="H1359" t="s">
        <v>17</v>
      </c>
      <c r="I1359" t="s">
        <v>53</v>
      </c>
      <c r="K1359" t="s">
        <v>18</v>
      </c>
      <c r="L1359" s="1">
        <v>4833769</v>
      </c>
      <c r="M1359">
        <v>0</v>
      </c>
      <c r="N1359" s="1">
        <v>4833769</v>
      </c>
      <c r="O1359" s="2">
        <f>+VLOOKUP(A1359,'comparacion amort'!$A:$U,5,FALSE)</f>
        <v>0</v>
      </c>
      <c r="P1359" s="5">
        <v>40544</v>
      </c>
      <c r="Q1359" s="2">
        <v>0</v>
      </c>
      <c r="R1359" s="2">
        <v>0</v>
      </c>
      <c r="S1359" s="11">
        <f t="shared" si="109"/>
        <v>0</v>
      </c>
      <c r="T1359" s="12">
        <f t="shared" si="105"/>
        <v>0</v>
      </c>
      <c r="U1359" s="7">
        <f t="shared" si="106"/>
        <v>0</v>
      </c>
      <c r="V1359" s="7">
        <f t="shared" si="107"/>
        <v>0</v>
      </c>
      <c r="W1359" s="7">
        <f t="shared" si="108"/>
        <v>0</v>
      </c>
      <c r="X1359" s="2" t="str">
        <f>+VLOOKUP(A1359,'comparacion amort'!$A:$U,10,FALSE)</f>
        <v>C30503</v>
      </c>
      <c r="Y1359" s="3">
        <f>+VLOOKUP(A1359,'comparacion amort'!$A:$U,19,FALSE)</f>
        <v>0</v>
      </c>
      <c r="Z1359" s="7" t="str">
        <f>+VLOOKUP([1]!Tabla1[[#This Row],[Act.fijo]],'[1]clases de AF'!$A:$C,3,FALSE)</f>
        <v>P-GENERA</v>
      </c>
    </row>
    <row r="1360" spans="1:26" x14ac:dyDescent="0.25">
      <c r="A1360">
        <v>1150</v>
      </c>
      <c r="B1360">
        <v>0</v>
      </c>
      <c r="C1360" t="s">
        <v>495</v>
      </c>
      <c r="D1360" t="s">
        <v>1222</v>
      </c>
      <c r="E1360" t="s">
        <v>1174</v>
      </c>
      <c r="F1360" t="s">
        <v>1198</v>
      </c>
      <c r="G1360">
        <v>1605020000</v>
      </c>
      <c r="H1360" t="s">
        <v>17</v>
      </c>
      <c r="I1360" t="s">
        <v>53</v>
      </c>
      <c r="K1360" t="s">
        <v>18</v>
      </c>
      <c r="L1360" s="1">
        <v>35779714</v>
      </c>
      <c r="M1360">
        <v>0</v>
      </c>
      <c r="N1360" s="1">
        <v>35779714</v>
      </c>
      <c r="O1360" s="2">
        <f>+VLOOKUP(A1360,'comparacion amort'!$A:$U,5,FALSE)</f>
        <v>0</v>
      </c>
      <c r="P1360" s="5">
        <v>40544</v>
      </c>
      <c r="Q1360" s="2">
        <v>0</v>
      </c>
      <c r="R1360" s="2">
        <v>0</v>
      </c>
      <c r="S1360" s="11">
        <f t="shared" si="109"/>
        <v>0</v>
      </c>
      <c r="T1360" s="12">
        <f t="shared" si="105"/>
        <v>0</v>
      </c>
      <c r="U1360" s="7">
        <f t="shared" si="106"/>
        <v>0</v>
      </c>
      <c r="V1360" s="7">
        <f t="shared" si="107"/>
        <v>0</v>
      </c>
      <c r="W1360" s="7">
        <f t="shared" si="108"/>
        <v>0</v>
      </c>
      <c r="X1360" s="2" t="str">
        <f>+VLOOKUP(A1360,'comparacion amort'!$A:$U,10,FALSE)</f>
        <v>C30503</v>
      </c>
      <c r="Y1360" s="3">
        <f>+VLOOKUP(A1360,'comparacion amort'!$A:$U,19,FALSE)</f>
        <v>0</v>
      </c>
      <c r="Z1360" s="7" t="str">
        <f>+VLOOKUP([1]!Tabla1[[#This Row],[Act.fijo]],'[1]clases de AF'!$A:$C,3,FALSE)</f>
        <v>P-GENERA</v>
      </c>
    </row>
    <row r="1361" spans="1:26" x14ac:dyDescent="0.25">
      <c r="A1361">
        <v>1151</v>
      </c>
      <c r="B1361">
        <v>0</v>
      </c>
      <c r="C1361" t="s">
        <v>495</v>
      </c>
      <c r="D1361" t="s">
        <v>1294</v>
      </c>
      <c r="E1361" t="s">
        <v>1174</v>
      </c>
      <c r="F1361" t="s">
        <v>1198</v>
      </c>
      <c r="G1361">
        <v>1605020000</v>
      </c>
      <c r="H1361" t="s">
        <v>17</v>
      </c>
      <c r="I1361" t="s">
        <v>53</v>
      </c>
      <c r="K1361" t="s">
        <v>18</v>
      </c>
      <c r="L1361" s="1">
        <v>22158129</v>
      </c>
      <c r="M1361">
        <v>0</v>
      </c>
      <c r="N1361" s="1">
        <v>22158129</v>
      </c>
      <c r="O1361" s="2">
        <f>+VLOOKUP(A1361,'comparacion amort'!$A:$U,5,FALSE)</f>
        <v>0</v>
      </c>
      <c r="P1361" s="5">
        <v>40544</v>
      </c>
      <c r="Q1361" s="2">
        <v>0</v>
      </c>
      <c r="R1361" s="2">
        <v>0</v>
      </c>
      <c r="S1361" s="11">
        <f t="shared" si="109"/>
        <v>0</v>
      </c>
      <c r="T1361" s="12">
        <f t="shared" si="105"/>
        <v>0</v>
      </c>
      <c r="U1361" s="7">
        <f t="shared" si="106"/>
        <v>0</v>
      </c>
      <c r="V1361" s="7">
        <f t="shared" si="107"/>
        <v>0</v>
      </c>
      <c r="W1361" s="7">
        <f t="shared" si="108"/>
        <v>0</v>
      </c>
      <c r="X1361" s="2" t="str">
        <f>+VLOOKUP(A1361,'comparacion amort'!$A:$U,10,FALSE)</f>
        <v>C30503</v>
      </c>
      <c r="Y1361" s="3">
        <f>+VLOOKUP(A1361,'comparacion amort'!$A:$U,19,FALSE)</f>
        <v>0</v>
      </c>
      <c r="Z1361" s="7" t="str">
        <f>+VLOOKUP([1]!Tabla1[[#This Row],[Act.fijo]],'[1]clases de AF'!$A:$C,3,FALSE)</f>
        <v>P-GENERA</v>
      </c>
    </row>
    <row r="1362" spans="1:26" x14ac:dyDescent="0.25">
      <c r="A1362">
        <v>1152</v>
      </c>
      <c r="B1362">
        <v>0</v>
      </c>
      <c r="C1362" t="s">
        <v>495</v>
      </c>
      <c r="D1362" t="s">
        <v>1295</v>
      </c>
      <c r="E1362" t="s">
        <v>1174</v>
      </c>
      <c r="F1362" t="s">
        <v>1198</v>
      </c>
      <c r="G1362">
        <v>1605020000</v>
      </c>
      <c r="H1362" t="s">
        <v>17</v>
      </c>
      <c r="I1362" t="s">
        <v>53</v>
      </c>
      <c r="K1362" t="s">
        <v>18</v>
      </c>
      <c r="L1362" s="1">
        <v>1023750</v>
      </c>
      <c r="M1362">
        <v>0</v>
      </c>
      <c r="N1362" s="1">
        <v>1023750</v>
      </c>
      <c r="O1362" s="2">
        <f>+VLOOKUP(A1362,'comparacion amort'!$A:$U,5,FALSE)</f>
        <v>0</v>
      </c>
      <c r="P1362" s="5">
        <v>40544</v>
      </c>
      <c r="Q1362" s="2">
        <v>0</v>
      </c>
      <c r="R1362" s="2">
        <v>0</v>
      </c>
      <c r="S1362" s="11">
        <f t="shared" si="109"/>
        <v>0</v>
      </c>
      <c r="T1362" s="12">
        <f t="shared" si="105"/>
        <v>0</v>
      </c>
      <c r="U1362" s="7">
        <f t="shared" si="106"/>
        <v>0</v>
      </c>
      <c r="V1362" s="7">
        <f t="shared" si="107"/>
        <v>0</v>
      </c>
      <c r="W1362" s="7">
        <f t="shared" si="108"/>
        <v>0</v>
      </c>
      <c r="X1362" s="2" t="str">
        <f>+VLOOKUP(A1362,'comparacion amort'!$A:$U,10,FALSE)</f>
        <v>C30503</v>
      </c>
      <c r="Y1362" s="3">
        <f>+VLOOKUP(A1362,'comparacion amort'!$A:$U,19,FALSE)</f>
        <v>0</v>
      </c>
      <c r="Z1362" s="7" t="str">
        <f>+VLOOKUP([1]!Tabla1[[#This Row],[Act.fijo]],'[1]clases de AF'!$A:$C,3,FALSE)</f>
        <v>P-GENERA</v>
      </c>
    </row>
    <row r="1363" spans="1:26" x14ac:dyDescent="0.25">
      <c r="A1363">
        <v>1162</v>
      </c>
      <c r="B1363">
        <v>0</v>
      </c>
      <c r="C1363" t="s">
        <v>495</v>
      </c>
      <c r="D1363" t="s">
        <v>1296</v>
      </c>
      <c r="E1363" t="s">
        <v>1174</v>
      </c>
      <c r="F1363" t="s">
        <v>1198</v>
      </c>
      <c r="G1363">
        <v>1605020000</v>
      </c>
      <c r="H1363" t="s">
        <v>17</v>
      </c>
      <c r="I1363" t="s">
        <v>53</v>
      </c>
      <c r="K1363" t="s">
        <v>18</v>
      </c>
      <c r="L1363" s="1">
        <v>49201813</v>
      </c>
      <c r="M1363">
        <v>0</v>
      </c>
      <c r="N1363" s="1">
        <v>49201813</v>
      </c>
      <c r="O1363" s="2">
        <f>+VLOOKUP(A1363,'comparacion amort'!$A:$U,5,FALSE)</f>
        <v>0</v>
      </c>
      <c r="P1363" s="5">
        <v>40544</v>
      </c>
      <c r="Q1363" s="2">
        <v>0</v>
      </c>
      <c r="R1363" s="2">
        <v>0</v>
      </c>
      <c r="S1363" s="11">
        <f t="shared" si="109"/>
        <v>0</v>
      </c>
      <c r="T1363" s="12">
        <f t="shared" si="105"/>
        <v>0</v>
      </c>
      <c r="U1363" s="7">
        <f t="shared" si="106"/>
        <v>0</v>
      </c>
      <c r="V1363" s="7">
        <f t="shared" si="107"/>
        <v>0</v>
      </c>
      <c r="W1363" s="7">
        <f t="shared" si="108"/>
        <v>0</v>
      </c>
      <c r="X1363" s="2" t="str">
        <f>+VLOOKUP(A1363,'comparacion amort'!$A:$U,10,FALSE)</f>
        <v>C30503</v>
      </c>
      <c r="Y1363" s="3">
        <f>+VLOOKUP(A1363,'comparacion amort'!$A:$U,19,FALSE)</f>
        <v>0</v>
      </c>
      <c r="Z1363" s="7" t="str">
        <f>+VLOOKUP([1]!Tabla1[[#This Row],[Act.fijo]],'[1]clases de AF'!$A:$C,3,FALSE)</f>
        <v>P-GENERA</v>
      </c>
    </row>
    <row r="1364" spans="1:26" x14ac:dyDescent="0.25">
      <c r="A1364">
        <v>1256</v>
      </c>
      <c r="B1364">
        <v>0</v>
      </c>
      <c r="C1364" t="s">
        <v>1297</v>
      </c>
      <c r="D1364" t="s">
        <v>1298</v>
      </c>
      <c r="E1364" t="s">
        <v>1174</v>
      </c>
      <c r="F1364" t="s">
        <v>1198</v>
      </c>
      <c r="G1364">
        <v>1605020000</v>
      </c>
      <c r="H1364" t="s">
        <v>17</v>
      </c>
      <c r="I1364" t="s">
        <v>53</v>
      </c>
      <c r="K1364" t="s">
        <v>18</v>
      </c>
      <c r="L1364" s="1">
        <v>49078213</v>
      </c>
      <c r="M1364">
        <v>0</v>
      </c>
      <c r="N1364" s="1">
        <v>49078213</v>
      </c>
      <c r="O1364" s="2">
        <f>+VLOOKUP(A1364,'comparacion amort'!$A:$U,5,FALSE)</f>
        <v>0</v>
      </c>
      <c r="P1364" s="5">
        <v>40817</v>
      </c>
      <c r="Q1364" s="2">
        <v>0</v>
      </c>
      <c r="R1364" s="2">
        <v>0</v>
      </c>
      <c r="S1364" s="11">
        <f t="shared" si="109"/>
        <v>0</v>
      </c>
      <c r="T1364" s="12">
        <f t="shared" si="105"/>
        <v>0</v>
      </c>
      <c r="U1364" s="7">
        <f t="shared" si="106"/>
        <v>0</v>
      </c>
      <c r="V1364" s="7">
        <f t="shared" si="107"/>
        <v>0</v>
      </c>
      <c r="W1364" s="7">
        <f t="shared" si="108"/>
        <v>0</v>
      </c>
      <c r="X1364" s="2" t="str">
        <f>+VLOOKUP(A1364,'comparacion amort'!$A:$U,10,FALSE)</f>
        <v>C30503</v>
      </c>
      <c r="Y1364" s="3">
        <f>+VLOOKUP(A1364,'comparacion amort'!$A:$U,19,FALSE)</f>
        <v>0</v>
      </c>
      <c r="Z1364" s="7" t="str">
        <f>+VLOOKUP([1]!Tabla1[[#This Row],[Act.fijo]],'[1]clases de AF'!$A:$C,3,FALSE)</f>
        <v>P-GENERA</v>
      </c>
    </row>
    <row r="1365" spans="1:26" x14ac:dyDescent="0.25">
      <c r="A1365">
        <v>1349</v>
      </c>
      <c r="B1365">
        <v>0</v>
      </c>
      <c r="C1365" t="s">
        <v>71</v>
      </c>
      <c r="D1365" t="s">
        <v>1299</v>
      </c>
      <c r="E1365" t="s">
        <v>1174</v>
      </c>
      <c r="F1365" t="s">
        <v>1198</v>
      </c>
      <c r="G1365">
        <v>1605020000</v>
      </c>
      <c r="H1365" t="s">
        <v>17</v>
      </c>
      <c r="I1365" t="s">
        <v>53</v>
      </c>
      <c r="K1365" t="s">
        <v>18</v>
      </c>
      <c r="L1365" s="1">
        <v>58545379</v>
      </c>
      <c r="M1365">
        <v>0</v>
      </c>
      <c r="N1365" s="1">
        <v>58545379</v>
      </c>
      <c r="O1365" s="2">
        <f>+VLOOKUP(A1365,'comparacion amort'!$A:$U,5,FALSE)</f>
        <v>0</v>
      </c>
      <c r="P1365" s="5">
        <v>40909</v>
      </c>
      <c r="Q1365" s="2">
        <v>0</v>
      </c>
      <c r="R1365" s="2">
        <v>0</v>
      </c>
      <c r="S1365" s="11">
        <f t="shared" si="109"/>
        <v>0</v>
      </c>
      <c r="T1365" s="12">
        <f t="shared" si="105"/>
        <v>0</v>
      </c>
      <c r="U1365" s="7">
        <f t="shared" si="106"/>
        <v>0</v>
      </c>
      <c r="V1365" s="7">
        <f t="shared" si="107"/>
        <v>0</v>
      </c>
      <c r="W1365" s="7">
        <f t="shared" si="108"/>
        <v>0</v>
      </c>
      <c r="X1365" s="2" t="str">
        <f>+VLOOKUP(A1365,'comparacion amort'!$A:$U,10,FALSE)</f>
        <v>C30503</v>
      </c>
      <c r="Y1365" s="3">
        <f>+VLOOKUP(A1365,'comparacion amort'!$A:$U,19,FALSE)</f>
        <v>0</v>
      </c>
      <c r="Z1365" s="7" t="str">
        <f>+VLOOKUP([1]!Tabla1[[#This Row],[Act.fijo]],'[1]clases de AF'!$A:$C,3,FALSE)</f>
        <v>P-GENERA</v>
      </c>
    </row>
    <row r="1366" spans="1:26" x14ac:dyDescent="0.25">
      <c r="A1366">
        <v>1350</v>
      </c>
      <c r="B1366">
        <v>0</v>
      </c>
      <c r="C1366" t="s">
        <v>71</v>
      </c>
      <c r="D1366" t="s">
        <v>1300</v>
      </c>
      <c r="E1366" t="s">
        <v>1174</v>
      </c>
      <c r="F1366" t="s">
        <v>1198</v>
      </c>
      <c r="G1366">
        <v>1605020000</v>
      </c>
      <c r="H1366" t="s">
        <v>17</v>
      </c>
      <c r="I1366" t="s">
        <v>53</v>
      </c>
      <c r="K1366" t="s">
        <v>18</v>
      </c>
      <c r="L1366" s="1">
        <v>23173521</v>
      </c>
      <c r="M1366">
        <v>0</v>
      </c>
      <c r="N1366" s="1">
        <v>23173521</v>
      </c>
      <c r="O1366" s="2">
        <f>+VLOOKUP(A1366,'comparacion amort'!$A:$U,5,FALSE)</f>
        <v>0</v>
      </c>
      <c r="P1366" s="5">
        <v>40909</v>
      </c>
      <c r="Q1366" s="2">
        <v>0</v>
      </c>
      <c r="R1366" s="2">
        <v>0</v>
      </c>
      <c r="S1366" s="11">
        <f t="shared" si="109"/>
        <v>0</v>
      </c>
      <c r="T1366" s="12">
        <f t="shared" si="105"/>
        <v>0</v>
      </c>
      <c r="U1366" s="7">
        <f t="shared" si="106"/>
        <v>0</v>
      </c>
      <c r="V1366" s="7">
        <f t="shared" si="107"/>
        <v>0</v>
      </c>
      <c r="W1366" s="7">
        <f t="shared" si="108"/>
        <v>0</v>
      </c>
      <c r="X1366" s="2" t="str">
        <f>+VLOOKUP(A1366,'comparacion amort'!$A:$U,10,FALSE)</f>
        <v>C30503</v>
      </c>
      <c r="Y1366" s="3">
        <f>+VLOOKUP(A1366,'comparacion amort'!$A:$U,19,FALSE)</f>
        <v>0</v>
      </c>
      <c r="Z1366" s="7" t="str">
        <f>+VLOOKUP([1]!Tabla1[[#This Row],[Act.fijo]],'[1]clases de AF'!$A:$C,3,FALSE)</f>
        <v>P-GENERA</v>
      </c>
    </row>
    <row r="1367" spans="1:26" x14ac:dyDescent="0.25">
      <c r="A1367">
        <v>1351</v>
      </c>
      <c r="B1367">
        <v>0</v>
      </c>
      <c r="C1367" t="s">
        <v>71</v>
      </c>
      <c r="D1367" t="s">
        <v>1301</v>
      </c>
      <c r="E1367" t="s">
        <v>1174</v>
      </c>
      <c r="F1367" t="s">
        <v>1198</v>
      </c>
      <c r="G1367">
        <v>1605020000</v>
      </c>
      <c r="H1367" t="s">
        <v>17</v>
      </c>
      <c r="I1367" t="s">
        <v>53</v>
      </c>
      <c r="K1367" t="s">
        <v>18</v>
      </c>
      <c r="L1367" s="1">
        <v>731250</v>
      </c>
      <c r="M1367">
        <v>0</v>
      </c>
      <c r="N1367" s="1">
        <v>731250</v>
      </c>
      <c r="O1367" s="2">
        <f>+VLOOKUP(A1367,'comparacion amort'!$A:$U,5,FALSE)</f>
        <v>0</v>
      </c>
      <c r="P1367" s="5">
        <v>40909</v>
      </c>
      <c r="Q1367" s="2">
        <v>0</v>
      </c>
      <c r="R1367" s="2">
        <v>0</v>
      </c>
      <c r="S1367" s="11">
        <f t="shared" si="109"/>
        <v>0</v>
      </c>
      <c r="T1367" s="12">
        <f t="shared" si="105"/>
        <v>0</v>
      </c>
      <c r="U1367" s="7">
        <f t="shared" si="106"/>
        <v>0</v>
      </c>
      <c r="V1367" s="7">
        <f t="shared" si="107"/>
        <v>0</v>
      </c>
      <c r="W1367" s="7">
        <f t="shared" si="108"/>
        <v>0</v>
      </c>
      <c r="X1367" s="2" t="str">
        <f>+VLOOKUP(A1367,'comparacion amort'!$A:$U,10,FALSE)</f>
        <v>C30503</v>
      </c>
      <c r="Y1367" s="3">
        <f>+VLOOKUP(A1367,'comparacion amort'!$A:$U,19,FALSE)</f>
        <v>0</v>
      </c>
      <c r="Z1367" s="7" t="str">
        <f>+VLOOKUP([1]!Tabla1[[#This Row],[Act.fijo]],'[1]clases de AF'!$A:$C,3,FALSE)</f>
        <v>P-GENERA</v>
      </c>
    </row>
    <row r="1368" spans="1:26" x14ac:dyDescent="0.25">
      <c r="A1368">
        <v>1362</v>
      </c>
      <c r="B1368">
        <v>0</v>
      </c>
      <c r="C1368" t="s">
        <v>501</v>
      </c>
      <c r="D1368" t="s">
        <v>1302</v>
      </c>
      <c r="E1368" t="s">
        <v>1174</v>
      </c>
      <c r="F1368" t="s">
        <v>1198</v>
      </c>
      <c r="G1368">
        <v>1605020000</v>
      </c>
      <c r="H1368" t="s">
        <v>17</v>
      </c>
      <c r="I1368" t="s">
        <v>53</v>
      </c>
      <c r="K1368" t="s">
        <v>18</v>
      </c>
      <c r="L1368" s="1">
        <v>74116157</v>
      </c>
      <c r="M1368">
        <v>0</v>
      </c>
      <c r="N1368" s="1">
        <v>74116157</v>
      </c>
      <c r="O1368" s="2">
        <f>+VLOOKUP(A1368,'comparacion amort'!$A:$U,5,FALSE)</f>
        <v>0</v>
      </c>
      <c r="P1368" s="5">
        <v>41091</v>
      </c>
      <c r="Q1368" s="2">
        <v>0</v>
      </c>
      <c r="R1368" s="2">
        <v>0</v>
      </c>
      <c r="S1368" s="11">
        <f t="shared" si="109"/>
        <v>0</v>
      </c>
      <c r="T1368" s="12">
        <f t="shared" si="105"/>
        <v>0</v>
      </c>
      <c r="U1368" s="7">
        <f t="shared" si="106"/>
        <v>0</v>
      </c>
      <c r="V1368" s="7">
        <f t="shared" si="107"/>
        <v>0</v>
      </c>
      <c r="W1368" s="7">
        <f t="shared" si="108"/>
        <v>0</v>
      </c>
      <c r="X1368" s="2" t="str">
        <f>+VLOOKUP(A1368,'comparacion amort'!$A:$U,10,FALSE)</f>
        <v>C30503</v>
      </c>
      <c r="Y1368" s="3">
        <f>+VLOOKUP(A1368,'comparacion amort'!$A:$U,19,FALSE)</f>
        <v>0</v>
      </c>
      <c r="Z1368" s="7" t="str">
        <f>+VLOOKUP([1]!Tabla1[[#This Row],[Act.fijo]],'[1]clases de AF'!$A:$C,3,FALSE)</f>
        <v>P-GENERA</v>
      </c>
    </row>
    <row r="1369" spans="1:26" x14ac:dyDescent="0.25">
      <c r="A1369">
        <v>1452</v>
      </c>
      <c r="B1369">
        <v>0</v>
      </c>
      <c r="C1369" t="s">
        <v>317</v>
      </c>
      <c r="D1369" t="s">
        <v>1303</v>
      </c>
      <c r="E1369" t="s">
        <v>1174</v>
      </c>
      <c r="F1369" t="s">
        <v>1198</v>
      </c>
      <c r="G1369">
        <v>1605020000</v>
      </c>
      <c r="H1369" t="s">
        <v>17</v>
      </c>
      <c r="I1369" t="s">
        <v>53</v>
      </c>
      <c r="K1369" t="s">
        <v>18</v>
      </c>
      <c r="L1369" s="1">
        <v>30418870</v>
      </c>
      <c r="M1369">
        <v>0</v>
      </c>
      <c r="N1369" s="1">
        <v>30418870</v>
      </c>
      <c r="O1369" s="2">
        <f>+VLOOKUP(A1369,'comparacion amort'!$A:$U,5,FALSE)</f>
        <v>0</v>
      </c>
      <c r="P1369" s="5">
        <v>41609</v>
      </c>
      <c r="Q1369" s="2">
        <v>0</v>
      </c>
      <c r="R1369" s="2">
        <v>0</v>
      </c>
      <c r="S1369" s="11">
        <f t="shared" si="109"/>
        <v>0</v>
      </c>
      <c r="T1369" s="12">
        <f t="shared" si="105"/>
        <v>0</v>
      </c>
      <c r="U1369" s="7">
        <f t="shared" si="106"/>
        <v>0</v>
      </c>
      <c r="V1369" s="7">
        <f t="shared" si="107"/>
        <v>0</v>
      </c>
      <c r="W1369" s="7">
        <f t="shared" si="108"/>
        <v>0</v>
      </c>
      <c r="X1369" s="2" t="str">
        <f>+VLOOKUP(A1369,'comparacion amort'!$A:$U,10,FALSE)</f>
        <v>C30503</v>
      </c>
      <c r="Y1369" s="3">
        <f>+VLOOKUP(A1369,'comparacion amort'!$A:$U,19,FALSE)</f>
        <v>0</v>
      </c>
      <c r="Z1369" s="7" t="str">
        <f>+VLOOKUP([1]!Tabla1[[#This Row],[Act.fijo]],'[1]clases de AF'!$A:$C,3,FALSE)</f>
        <v>P-GENERA</v>
      </c>
    </row>
    <row r="1370" spans="1:26" x14ac:dyDescent="0.25">
      <c r="A1370">
        <v>1453</v>
      </c>
      <c r="B1370">
        <v>0</v>
      </c>
      <c r="C1370" t="s">
        <v>317</v>
      </c>
      <c r="D1370" t="s">
        <v>1304</v>
      </c>
      <c r="E1370" t="s">
        <v>1174</v>
      </c>
      <c r="F1370" t="s">
        <v>1198</v>
      </c>
      <c r="G1370">
        <v>1605020000</v>
      </c>
      <c r="H1370" t="s">
        <v>17</v>
      </c>
      <c r="I1370" t="s">
        <v>53</v>
      </c>
      <c r="K1370" t="s">
        <v>18</v>
      </c>
      <c r="L1370" s="1">
        <v>20354831</v>
      </c>
      <c r="M1370">
        <v>0</v>
      </c>
      <c r="N1370" s="1">
        <v>20354831</v>
      </c>
      <c r="O1370" s="2">
        <f>+VLOOKUP(A1370,'comparacion amort'!$A:$U,5,FALSE)</f>
        <v>0</v>
      </c>
      <c r="P1370" s="5">
        <v>41609</v>
      </c>
      <c r="Q1370" s="2">
        <v>0</v>
      </c>
      <c r="R1370" s="2">
        <v>0</v>
      </c>
      <c r="S1370" s="11">
        <f t="shared" si="109"/>
        <v>0</v>
      </c>
      <c r="T1370" s="12">
        <f t="shared" si="105"/>
        <v>0</v>
      </c>
      <c r="U1370" s="7">
        <f t="shared" si="106"/>
        <v>0</v>
      </c>
      <c r="V1370" s="7">
        <f t="shared" si="107"/>
        <v>0</v>
      </c>
      <c r="W1370" s="7">
        <f t="shared" si="108"/>
        <v>0</v>
      </c>
      <c r="X1370" s="2" t="str">
        <f>+VLOOKUP(A1370,'comparacion amort'!$A:$U,10,FALSE)</f>
        <v>C30503</v>
      </c>
      <c r="Y1370" s="3">
        <f>+VLOOKUP(A1370,'comparacion amort'!$A:$U,19,FALSE)</f>
        <v>0</v>
      </c>
      <c r="Z1370" s="7" t="str">
        <f>+VLOOKUP([1]!Tabla1[[#This Row],[Act.fijo]],'[1]clases de AF'!$A:$C,3,FALSE)</f>
        <v>P-GENERA</v>
      </c>
    </row>
    <row r="1371" spans="1:26" x14ac:dyDescent="0.25">
      <c r="A1371">
        <v>922</v>
      </c>
      <c r="B1371">
        <v>0</v>
      </c>
      <c r="C1371" t="s">
        <v>50</v>
      </c>
      <c r="D1371" t="s">
        <v>1305</v>
      </c>
      <c r="E1371" t="s">
        <v>1174</v>
      </c>
      <c r="F1371" t="s">
        <v>1198</v>
      </c>
      <c r="G1371">
        <v>1605040100</v>
      </c>
      <c r="H1371" t="s">
        <v>17</v>
      </c>
      <c r="I1371">
        <v>160504</v>
      </c>
      <c r="K1371" t="s">
        <v>18</v>
      </c>
      <c r="L1371" s="1">
        <v>7483379</v>
      </c>
      <c r="M1371">
        <v>0</v>
      </c>
      <c r="N1371" s="1">
        <v>7483379</v>
      </c>
      <c r="O1371" s="2">
        <f>+VLOOKUP(A1371,'comparacion amort'!$A:$U,5,FALSE)</f>
        <v>0</v>
      </c>
      <c r="P1371" s="5">
        <v>39814</v>
      </c>
      <c r="Q1371" s="2">
        <v>0</v>
      </c>
      <c r="R1371" s="2">
        <v>0</v>
      </c>
      <c r="S1371" s="11">
        <f t="shared" si="109"/>
        <v>0</v>
      </c>
      <c r="T1371" s="12">
        <f t="shared" si="105"/>
        <v>0</v>
      </c>
      <c r="U1371" s="7">
        <f t="shared" si="106"/>
        <v>0</v>
      </c>
      <c r="V1371" s="7">
        <f t="shared" si="107"/>
        <v>0</v>
      </c>
      <c r="W1371" s="7">
        <f t="shared" si="108"/>
        <v>0</v>
      </c>
      <c r="X1371" s="2" t="str">
        <f>+VLOOKUP(A1371,'comparacion amort'!$A:$U,10,FALSE)</f>
        <v>C30503</v>
      </c>
      <c r="Y1371" s="3">
        <f>+VLOOKUP(A1371,'comparacion amort'!$A:$U,19,FALSE)</f>
        <v>0</v>
      </c>
      <c r="Z1371" s="7" t="str">
        <f>+VLOOKUP([1]!Tabla1[[#This Row],[Act.fijo]],'[1]clases de AF'!$A:$C,3,FALSE)</f>
        <v>P-GENERA</v>
      </c>
    </row>
    <row r="1372" spans="1:26" x14ac:dyDescent="0.25">
      <c r="A1372">
        <v>933</v>
      </c>
      <c r="B1372">
        <v>0</v>
      </c>
      <c r="C1372" t="s">
        <v>50</v>
      </c>
      <c r="D1372" t="s">
        <v>1306</v>
      </c>
      <c r="E1372" t="s">
        <v>1174</v>
      </c>
      <c r="F1372" t="s">
        <v>1198</v>
      </c>
      <c r="G1372">
        <v>1605040100</v>
      </c>
      <c r="H1372" t="s">
        <v>17</v>
      </c>
      <c r="I1372">
        <v>160504</v>
      </c>
      <c r="K1372" t="s">
        <v>18</v>
      </c>
      <c r="L1372" s="1">
        <v>3656250</v>
      </c>
      <c r="M1372">
        <v>0</v>
      </c>
      <c r="N1372" s="1">
        <v>3656250</v>
      </c>
      <c r="O1372" s="2">
        <f>+VLOOKUP(A1372,'comparacion amort'!$A:$U,5,FALSE)</f>
        <v>0</v>
      </c>
      <c r="P1372" s="5">
        <v>39814</v>
      </c>
      <c r="Q1372" s="2">
        <v>0</v>
      </c>
      <c r="R1372" s="2">
        <v>0</v>
      </c>
      <c r="S1372" s="11">
        <f t="shared" si="109"/>
        <v>0</v>
      </c>
      <c r="T1372" s="12">
        <f t="shared" si="105"/>
        <v>0</v>
      </c>
      <c r="U1372" s="7">
        <f t="shared" si="106"/>
        <v>0</v>
      </c>
      <c r="V1372" s="7">
        <f t="shared" si="107"/>
        <v>0</v>
      </c>
      <c r="W1372" s="7">
        <f t="shared" si="108"/>
        <v>0</v>
      </c>
      <c r="X1372" s="2" t="str">
        <f>+VLOOKUP(A1372,'comparacion amort'!$A:$U,10,FALSE)</f>
        <v>C30503</v>
      </c>
      <c r="Y1372" s="3">
        <f>+VLOOKUP(A1372,'comparacion amort'!$A:$U,19,FALSE)</f>
        <v>0</v>
      </c>
      <c r="Z1372" s="7" t="str">
        <f>+VLOOKUP([1]!Tabla1[[#This Row],[Act.fijo]],'[1]clases de AF'!$A:$C,3,FALSE)</f>
        <v>P-GENERA</v>
      </c>
    </row>
    <row r="1373" spans="1:26" x14ac:dyDescent="0.25">
      <c r="A1373">
        <v>1143</v>
      </c>
      <c r="B1373">
        <v>0</v>
      </c>
      <c r="C1373" t="s">
        <v>317</v>
      </c>
      <c r="D1373" t="s">
        <v>1307</v>
      </c>
      <c r="E1373" t="s">
        <v>1174</v>
      </c>
      <c r="F1373" t="s">
        <v>1198</v>
      </c>
      <c r="G1373">
        <v>1605040100</v>
      </c>
      <c r="H1373" t="s">
        <v>17</v>
      </c>
      <c r="I1373">
        <v>160504</v>
      </c>
      <c r="K1373" t="s">
        <v>18</v>
      </c>
      <c r="L1373" s="1">
        <v>7683582</v>
      </c>
      <c r="M1373">
        <v>0</v>
      </c>
      <c r="N1373" s="1">
        <v>7683582</v>
      </c>
      <c r="O1373" s="2">
        <f>+VLOOKUP(A1373,'comparacion amort'!$A:$U,5,FALSE)</f>
        <v>0</v>
      </c>
      <c r="P1373" s="5">
        <v>41609</v>
      </c>
      <c r="Q1373" s="2">
        <v>0</v>
      </c>
      <c r="R1373" s="2">
        <v>0</v>
      </c>
      <c r="S1373" s="11">
        <f t="shared" si="109"/>
        <v>0</v>
      </c>
      <c r="T1373" s="12">
        <f t="shared" si="105"/>
        <v>0</v>
      </c>
      <c r="U1373" s="7">
        <f t="shared" si="106"/>
        <v>0</v>
      </c>
      <c r="V1373" s="7">
        <f t="shared" si="107"/>
        <v>0</v>
      </c>
      <c r="W1373" s="7">
        <f t="shared" si="108"/>
        <v>0</v>
      </c>
      <c r="X1373" s="2" t="str">
        <f>+VLOOKUP(A1373,'comparacion amort'!$A:$U,10,FALSE)</f>
        <v>C30503</v>
      </c>
      <c r="Y1373" s="3">
        <f>+VLOOKUP(A1373,'comparacion amort'!$A:$U,19,FALSE)</f>
        <v>0</v>
      </c>
      <c r="Z1373" s="7" t="str">
        <f>+VLOOKUP([1]!Tabla1[[#This Row],[Act.fijo]],'[1]clases de AF'!$A:$C,3,FALSE)</f>
        <v>P-GENERA</v>
      </c>
    </row>
    <row r="1374" spans="1:26" x14ac:dyDescent="0.25">
      <c r="A1374">
        <v>1252</v>
      </c>
      <c r="B1374">
        <v>0</v>
      </c>
      <c r="C1374" t="s">
        <v>247</v>
      </c>
      <c r="D1374" t="s">
        <v>1308</v>
      </c>
      <c r="E1374" t="s">
        <v>1174</v>
      </c>
      <c r="F1374" t="s">
        <v>1198</v>
      </c>
      <c r="G1374">
        <v>1605040100</v>
      </c>
      <c r="H1374" t="s">
        <v>17</v>
      </c>
      <c r="I1374">
        <v>160504</v>
      </c>
      <c r="K1374" t="s">
        <v>18</v>
      </c>
      <c r="L1374" s="1">
        <v>1228584</v>
      </c>
      <c r="M1374">
        <v>0</v>
      </c>
      <c r="N1374" s="1">
        <v>1228584</v>
      </c>
      <c r="O1374" s="2">
        <f>+VLOOKUP(A1374,'comparacion amort'!$A:$U,5,FALSE)</f>
        <v>0</v>
      </c>
      <c r="P1374" s="5">
        <v>40544</v>
      </c>
      <c r="Q1374" s="2">
        <v>0</v>
      </c>
      <c r="R1374" s="2">
        <v>0</v>
      </c>
      <c r="S1374" s="11">
        <f t="shared" si="109"/>
        <v>0</v>
      </c>
      <c r="T1374" s="12">
        <f t="shared" si="105"/>
        <v>0</v>
      </c>
      <c r="U1374" s="7">
        <f t="shared" si="106"/>
        <v>0</v>
      </c>
      <c r="V1374" s="7">
        <f t="shared" si="107"/>
        <v>0</v>
      </c>
      <c r="W1374" s="7">
        <f t="shared" si="108"/>
        <v>0</v>
      </c>
      <c r="X1374" s="2" t="str">
        <f>+VLOOKUP(A1374,'comparacion amort'!$A:$U,10,FALSE)</f>
        <v>C30503</v>
      </c>
      <c r="Y1374" s="3">
        <f>+VLOOKUP(A1374,'comparacion amort'!$A:$U,19,FALSE)</f>
        <v>0</v>
      </c>
      <c r="Z1374" s="7" t="str">
        <f>+VLOOKUP([1]!Tabla1[[#This Row],[Act.fijo]],'[1]clases de AF'!$A:$C,3,FALSE)</f>
        <v>P-GENERA</v>
      </c>
    </row>
    <row r="1375" spans="1:26" x14ac:dyDescent="0.25">
      <c r="A1375">
        <v>5156</v>
      </c>
      <c r="B1375">
        <v>0</v>
      </c>
      <c r="C1375" t="s">
        <v>1309</v>
      </c>
      <c r="D1375" t="s">
        <v>1310</v>
      </c>
      <c r="E1375" t="s">
        <v>1174</v>
      </c>
      <c r="F1375" t="s">
        <v>1198</v>
      </c>
      <c r="G1375">
        <v>1640010000</v>
      </c>
      <c r="H1375" t="s">
        <v>17</v>
      </c>
      <c r="I1375" t="s">
        <v>32</v>
      </c>
      <c r="K1375" t="s">
        <v>18</v>
      </c>
      <c r="L1375" s="1">
        <v>7099706</v>
      </c>
      <c r="M1375" s="1">
        <v>-2073057</v>
      </c>
      <c r="N1375" s="1">
        <v>5026649</v>
      </c>
      <c r="O1375" s="2" t="str">
        <f>+VLOOKUP(A1375,'comparacion amort'!$A:$U,5,FALSE)</f>
        <v>ZVUR</v>
      </c>
      <c r="P1375" s="5">
        <v>44562</v>
      </c>
      <c r="Q1375" s="2">
        <v>77</v>
      </c>
      <c r="R1375" s="2">
        <v>0</v>
      </c>
      <c r="S1375" s="11">
        <f t="shared" si="109"/>
        <v>77</v>
      </c>
      <c r="T1375" s="12">
        <f t="shared" si="105"/>
        <v>1</v>
      </c>
      <c r="U1375" s="7">
        <f t="shared" si="106"/>
        <v>2</v>
      </c>
      <c r="V1375" s="7">
        <f t="shared" si="107"/>
        <v>75</v>
      </c>
      <c r="W1375" s="7">
        <f t="shared" si="108"/>
        <v>10</v>
      </c>
      <c r="X1375" s="2" t="str">
        <f>+VLOOKUP(A1375,'comparacion amort'!$A:$U,10,FALSE)</f>
        <v>C30503</v>
      </c>
      <c r="Y1375" s="3">
        <f>+VLOOKUP(A1375,'comparacion amort'!$A:$U,19,FALSE)</f>
        <v>-11047</v>
      </c>
      <c r="Z1375" s="7" t="str">
        <f>+VLOOKUP([1]!Tabla1[[#This Row],[Act.fijo]],'[1]clases de AF'!$A:$C,3,FALSE)</f>
        <v>P-GENERA</v>
      </c>
    </row>
    <row r="1376" spans="1:26" x14ac:dyDescent="0.25">
      <c r="A1376">
        <v>10265</v>
      </c>
      <c r="B1376">
        <v>0</v>
      </c>
      <c r="C1376" t="s">
        <v>1184</v>
      </c>
      <c r="D1376" t="s">
        <v>1311</v>
      </c>
      <c r="E1376" t="s">
        <v>1174</v>
      </c>
      <c r="F1376" t="s">
        <v>1198</v>
      </c>
      <c r="G1376">
        <v>1640220000</v>
      </c>
      <c r="H1376" t="s">
        <v>17</v>
      </c>
      <c r="I1376" t="s">
        <v>98</v>
      </c>
      <c r="K1376" t="s">
        <v>18</v>
      </c>
      <c r="L1376" s="1">
        <v>691456466616</v>
      </c>
      <c r="M1376" s="1">
        <v>-66367376583</v>
      </c>
      <c r="N1376" s="1">
        <v>625089090033</v>
      </c>
      <c r="O1376" s="2" t="str">
        <f>+VLOOKUP(A1376,'comparacion amort'!$A:$U,5,FALSE)</f>
        <v>ZVUR</v>
      </c>
      <c r="P1376" s="5">
        <v>40574</v>
      </c>
      <c r="Q1376" s="2">
        <v>89</v>
      </c>
      <c r="R1376" s="2">
        <v>0</v>
      </c>
      <c r="S1376" s="11">
        <f t="shared" si="109"/>
        <v>89</v>
      </c>
      <c r="T1376" s="12">
        <f t="shared" si="105"/>
        <v>12</v>
      </c>
      <c r="U1376" s="7">
        <f t="shared" si="106"/>
        <v>1</v>
      </c>
      <c r="V1376" s="7">
        <f t="shared" si="107"/>
        <v>76</v>
      </c>
      <c r="W1376" s="7">
        <f t="shared" si="108"/>
        <v>11</v>
      </c>
      <c r="X1376" s="2" t="str">
        <f>+VLOOKUP(A1376,'comparacion amort'!$A:$U,10,FALSE)</f>
        <v>C30503</v>
      </c>
      <c r="Y1376" s="3">
        <f>+VLOOKUP(A1376,'comparacion amort'!$A:$U,19,FALSE)</f>
        <v>-1373822175</v>
      </c>
      <c r="Z1376" s="7" t="str">
        <f>+VLOOKUP([1]!Tabla1[[#This Row],[Act.fijo]],'[1]clases de AF'!$A:$C,3,FALSE)</f>
        <v>P-GENERA</v>
      </c>
    </row>
    <row r="1377" spans="1:26" x14ac:dyDescent="0.25">
      <c r="A1377">
        <v>6012</v>
      </c>
      <c r="B1377">
        <v>0</v>
      </c>
      <c r="C1377" t="s">
        <v>590</v>
      </c>
      <c r="D1377" t="s">
        <v>1312</v>
      </c>
      <c r="E1377" t="s">
        <v>1174</v>
      </c>
      <c r="F1377" t="s">
        <v>1198</v>
      </c>
      <c r="G1377">
        <v>1645011000</v>
      </c>
      <c r="H1377" t="s">
        <v>17</v>
      </c>
      <c r="I1377" t="s">
        <v>38</v>
      </c>
      <c r="K1377" t="s">
        <v>18</v>
      </c>
      <c r="L1377" s="1">
        <v>2822599903</v>
      </c>
      <c r="M1377" s="1">
        <v>-348927711</v>
      </c>
      <c r="N1377" s="1">
        <v>2473672192</v>
      </c>
      <c r="O1377" s="2" t="str">
        <f>+VLOOKUP(A1377,'comparacion amort'!$A:$U,5,FALSE)</f>
        <v>ZVUR</v>
      </c>
      <c r="P1377" s="5">
        <v>40574</v>
      </c>
      <c r="Q1377" s="2">
        <v>89</v>
      </c>
      <c r="R1377" s="2">
        <v>0</v>
      </c>
      <c r="S1377" s="11">
        <f t="shared" si="109"/>
        <v>89</v>
      </c>
      <c r="T1377" s="12">
        <f t="shared" si="105"/>
        <v>12</v>
      </c>
      <c r="U1377" s="7">
        <f t="shared" si="106"/>
        <v>1</v>
      </c>
      <c r="V1377" s="7">
        <f t="shared" si="107"/>
        <v>76</v>
      </c>
      <c r="W1377" s="7">
        <f t="shared" si="108"/>
        <v>11</v>
      </c>
      <c r="X1377" s="2" t="str">
        <f>+VLOOKUP(A1377,'comparacion amort'!$A:$U,10,FALSE)</f>
        <v>C30503</v>
      </c>
      <c r="Y1377" s="3">
        <f>+VLOOKUP(A1377,'comparacion amort'!$A:$U,19,FALSE)</f>
        <v>-5436642</v>
      </c>
      <c r="Z1377" s="7" t="str">
        <f>+VLOOKUP([1]!Tabla1[[#This Row],[Act.fijo]],'[1]clases de AF'!$A:$C,3,FALSE)</f>
        <v>P-GENERA</v>
      </c>
    </row>
    <row r="1378" spans="1:26" x14ac:dyDescent="0.25">
      <c r="A1378">
        <v>7161</v>
      </c>
      <c r="B1378">
        <v>0</v>
      </c>
      <c r="C1378" t="s">
        <v>1313</v>
      </c>
      <c r="D1378" t="s">
        <v>1314</v>
      </c>
      <c r="E1378" t="s">
        <v>1174</v>
      </c>
      <c r="F1378" t="s">
        <v>1198</v>
      </c>
      <c r="G1378">
        <v>1645011000</v>
      </c>
      <c r="H1378" t="s">
        <v>17</v>
      </c>
      <c r="I1378" t="s">
        <v>38</v>
      </c>
      <c r="K1378" t="s">
        <v>18</v>
      </c>
      <c r="L1378" s="1">
        <v>53397933</v>
      </c>
      <c r="M1378" s="1">
        <v>-17494245</v>
      </c>
      <c r="N1378" s="1">
        <v>35903688</v>
      </c>
      <c r="O1378" s="2" t="str">
        <f>+VLOOKUP(A1378,'comparacion amort'!$A:$U,5,FALSE)</f>
        <v>ZVUR</v>
      </c>
      <c r="P1378" s="5">
        <v>40574</v>
      </c>
      <c r="Q1378" s="2">
        <v>42</v>
      </c>
      <c r="R1378" s="2">
        <v>0</v>
      </c>
      <c r="S1378" s="11">
        <f t="shared" si="109"/>
        <v>42</v>
      </c>
      <c r="T1378" s="12">
        <f t="shared" si="105"/>
        <v>12</v>
      </c>
      <c r="U1378" s="7">
        <f t="shared" si="106"/>
        <v>1</v>
      </c>
      <c r="V1378" s="7">
        <f t="shared" si="107"/>
        <v>29</v>
      </c>
      <c r="W1378" s="7">
        <f t="shared" si="108"/>
        <v>11</v>
      </c>
      <c r="X1378" s="2" t="str">
        <f>+VLOOKUP(A1378,'comparacion amort'!$A:$U,10,FALSE)</f>
        <v>C30503</v>
      </c>
      <c r="Y1378" s="3">
        <f>+VLOOKUP(A1378,'comparacion amort'!$A:$U,19,FALSE)</f>
        <v>-207535</v>
      </c>
      <c r="Z1378" s="7" t="str">
        <f>+VLOOKUP([1]!Tabla1[[#This Row],[Act.fijo]],'[1]clases de AF'!$A:$C,3,FALSE)</f>
        <v>P-GENERA</v>
      </c>
    </row>
    <row r="1379" spans="1:26" x14ac:dyDescent="0.25">
      <c r="A1379">
        <v>7187</v>
      </c>
      <c r="B1379">
        <v>0</v>
      </c>
      <c r="C1379" t="s">
        <v>615</v>
      </c>
      <c r="D1379" t="s">
        <v>1315</v>
      </c>
      <c r="E1379" t="s">
        <v>1174</v>
      </c>
      <c r="F1379" t="s">
        <v>1198</v>
      </c>
      <c r="G1379">
        <v>1645011000</v>
      </c>
      <c r="H1379" t="s">
        <v>17</v>
      </c>
      <c r="I1379" t="s">
        <v>38</v>
      </c>
      <c r="K1379" t="s">
        <v>18</v>
      </c>
      <c r="L1379" s="1">
        <v>1321068693</v>
      </c>
      <c r="M1379" s="1">
        <v>-483242844</v>
      </c>
      <c r="N1379" s="1">
        <v>837825849</v>
      </c>
      <c r="O1379" s="2" t="str">
        <f>+VLOOKUP(A1379,'comparacion amort'!$A:$U,5,FALSE)</f>
        <v>ZVUR</v>
      </c>
      <c r="P1379" s="5">
        <v>40574</v>
      </c>
      <c r="Q1379" s="2">
        <v>27</v>
      </c>
      <c r="R1379" s="2">
        <v>0</v>
      </c>
      <c r="S1379" s="11">
        <f t="shared" si="109"/>
        <v>27</v>
      </c>
      <c r="T1379" s="12">
        <f t="shared" si="105"/>
        <v>12</v>
      </c>
      <c r="U1379" s="7">
        <f t="shared" si="106"/>
        <v>1</v>
      </c>
      <c r="V1379" s="7">
        <f t="shared" si="107"/>
        <v>14</v>
      </c>
      <c r="W1379" s="7">
        <f t="shared" si="108"/>
        <v>11</v>
      </c>
      <c r="X1379" s="2" t="str">
        <f>+VLOOKUP(A1379,'comparacion amort'!$A:$U,10,FALSE)</f>
        <v>C30503</v>
      </c>
      <c r="Y1379" s="3">
        <f>+VLOOKUP(A1379,'comparacion amort'!$A:$U,19,FALSE)</f>
        <v>-10094287</v>
      </c>
      <c r="Z1379" s="7" t="str">
        <f>+VLOOKUP([1]!Tabla1[[#This Row],[Act.fijo]],'[1]clases de AF'!$A:$C,3,FALSE)</f>
        <v>P-GENERA</v>
      </c>
    </row>
    <row r="1380" spans="1:26" x14ac:dyDescent="0.25">
      <c r="A1380">
        <v>7188</v>
      </c>
      <c r="B1380">
        <v>0</v>
      </c>
      <c r="C1380" t="s">
        <v>615</v>
      </c>
      <c r="D1380" t="s">
        <v>1316</v>
      </c>
      <c r="E1380" t="s">
        <v>1174</v>
      </c>
      <c r="F1380" t="s">
        <v>1198</v>
      </c>
      <c r="G1380">
        <v>1645011000</v>
      </c>
      <c r="H1380" t="s">
        <v>17</v>
      </c>
      <c r="I1380" t="s">
        <v>38</v>
      </c>
      <c r="K1380" t="s">
        <v>18</v>
      </c>
      <c r="L1380" s="1">
        <v>1321068693</v>
      </c>
      <c r="M1380" s="1">
        <v>-483242844</v>
      </c>
      <c r="N1380" s="1">
        <v>837825849</v>
      </c>
      <c r="O1380" s="2" t="str">
        <f>+VLOOKUP(A1380,'comparacion amort'!$A:$U,5,FALSE)</f>
        <v>ZVUR</v>
      </c>
      <c r="P1380" s="5">
        <v>40574</v>
      </c>
      <c r="Q1380" s="2">
        <v>27</v>
      </c>
      <c r="R1380" s="2">
        <v>0</v>
      </c>
      <c r="S1380" s="11">
        <f t="shared" si="109"/>
        <v>27</v>
      </c>
      <c r="T1380" s="12">
        <f t="shared" si="105"/>
        <v>12</v>
      </c>
      <c r="U1380" s="7">
        <f t="shared" si="106"/>
        <v>1</v>
      </c>
      <c r="V1380" s="7">
        <f t="shared" si="107"/>
        <v>14</v>
      </c>
      <c r="W1380" s="7">
        <f t="shared" si="108"/>
        <v>11</v>
      </c>
      <c r="X1380" s="2" t="str">
        <f>+VLOOKUP(A1380,'comparacion amort'!$A:$U,10,FALSE)</f>
        <v>C30503</v>
      </c>
      <c r="Y1380" s="3">
        <f>+VLOOKUP(A1380,'comparacion amort'!$A:$U,19,FALSE)</f>
        <v>-10094287</v>
      </c>
      <c r="Z1380" s="7" t="str">
        <f>+VLOOKUP([1]!Tabla1[[#This Row],[Act.fijo]],'[1]clases de AF'!$A:$C,3,FALSE)</f>
        <v>P-GENERA</v>
      </c>
    </row>
    <row r="1381" spans="1:26" x14ac:dyDescent="0.25">
      <c r="A1381">
        <v>7189</v>
      </c>
      <c r="B1381">
        <v>0</v>
      </c>
      <c r="C1381" t="s">
        <v>615</v>
      </c>
      <c r="D1381" t="s">
        <v>1317</v>
      </c>
      <c r="E1381" t="s">
        <v>1174</v>
      </c>
      <c r="F1381" t="s">
        <v>1198</v>
      </c>
      <c r="G1381">
        <v>1645011000</v>
      </c>
      <c r="H1381" t="s">
        <v>17</v>
      </c>
      <c r="I1381" t="s">
        <v>38</v>
      </c>
      <c r="K1381" t="s">
        <v>18</v>
      </c>
      <c r="L1381" s="1">
        <v>1321068693</v>
      </c>
      <c r="M1381" s="1">
        <v>-483242844</v>
      </c>
      <c r="N1381" s="1">
        <v>837825849</v>
      </c>
      <c r="O1381" s="2" t="str">
        <f>+VLOOKUP(A1381,'comparacion amort'!$A:$U,5,FALSE)</f>
        <v>ZVUR</v>
      </c>
      <c r="P1381" s="5">
        <v>40574</v>
      </c>
      <c r="Q1381" s="2">
        <v>27</v>
      </c>
      <c r="R1381" s="2">
        <v>0</v>
      </c>
      <c r="S1381" s="11">
        <f t="shared" si="109"/>
        <v>27</v>
      </c>
      <c r="T1381" s="12">
        <f t="shared" si="105"/>
        <v>12</v>
      </c>
      <c r="U1381" s="7">
        <f t="shared" si="106"/>
        <v>1</v>
      </c>
      <c r="V1381" s="7">
        <f t="shared" si="107"/>
        <v>14</v>
      </c>
      <c r="W1381" s="7">
        <f t="shared" si="108"/>
        <v>11</v>
      </c>
      <c r="X1381" s="2" t="str">
        <f>+VLOOKUP(A1381,'comparacion amort'!$A:$U,10,FALSE)</f>
        <v>C30503</v>
      </c>
      <c r="Y1381" s="3">
        <f>+VLOOKUP(A1381,'comparacion amort'!$A:$U,19,FALSE)</f>
        <v>-10094287</v>
      </c>
      <c r="Z1381" s="7" t="str">
        <f>+VLOOKUP([1]!Tabla1[[#This Row],[Act.fijo]],'[1]clases de AF'!$A:$C,3,FALSE)</f>
        <v>P-GENERA</v>
      </c>
    </row>
    <row r="1382" spans="1:26" x14ac:dyDescent="0.25">
      <c r="A1382">
        <v>7190</v>
      </c>
      <c r="B1382">
        <v>0</v>
      </c>
      <c r="C1382" t="s">
        <v>615</v>
      </c>
      <c r="D1382" t="s">
        <v>1318</v>
      </c>
      <c r="E1382" t="s">
        <v>1174</v>
      </c>
      <c r="F1382" t="s">
        <v>1198</v>
      </c>
      <c r="G1382">
        <v>1645011000</v>
      </c>
      <c r="H1382" t="s">
        <v>17</v>
      </c>
      <c r="I1382" t="s">
        <v>38</v>
      </c>
      <c r="K1382" t="s">
        <v>18</v>
      </c>
      <c r="L1382" s="1">
        <v>1321068693</v>
      </c>
      <c r="M1382" s="1">
        <v>-483242844</v>
      </c>
      <c r="N1382" s="1">
        <v>837825849</v>
      </c>
      <c r="O1382" s="2" t="str">
        <f>+VLOOKUP(A1382,'comparacion amort'!$A:$U,5,FALSE)</f>
        <v>ZVUR</v>
      </c>
      <c r="P1382" s="5">
        <v>40574</v>
      </c>
      <c r="Q1382" s="2">
        <v>27</v>
      </c>
      <c r="R1382" s="2">
        <v>0</v>
      </c>
      <c r="S1382" s="11">
        <f t="shared" si="109"/>
        <v>27</v>
      </c>
      <c r="T1382" s="12">
        <f t="shared" si="105"/>
        <v>12</v>
      </c>
      <c r="U1382" s="7">
        <f t="shared" si="106"/>
        <v>1</v>
      </c>
      <c r="V1382" s="7">
        <f t="shared" si="107"/>
        <v>14</v>
      </c>
      <c r="W1382" s="7">
        <f t="shared" si="108"/>
        <v>11</v>
      </c>
      <c r="X1382" s="2" t="str">
        <f>+VLOOKUP(A1382,'comparacion amort'!$A:$U,10,FALSE)</f>
        <v>C30503</v>
      </c>
      <c r="Y1382" s="3">
        <f>+VLOOKUP(A1382,'comparacion amort'!$A:$U,19,FALSE)</f>
        <v>-10094287</v>
      </c>
      <c r="Z1382" s="7" t="str">
        <f>+VLOOKUP([1]!Tabla1[[#This Row],[Act.fijo]],'[1]clases de AF'!$A:$C,3,FALSE)</f>
        <v>P-GENERA</v>
      </c>
    </row>
    <row r="1383" spans="1:26" x14ac:dyDescent="0.25">
      <c r="A1383">
        <v>7191</v>
      </c>
      <c r="B1383">
        <v>0</v>
      </c>
      <c r="C1383" t="s">
        <v>615</v>
      </c>
      <c r="D1383" t="s">
        <v>1319</v>
      </c>
      <c r="E1383" t="s">
        <v>1174</v>
      </c>
      <c r="F1383" t="s">
        <v>1198</v>
      </c>
      <c r="G1383">
        <v>1645011000</v>
      </c>
      <c r="H1383" t="s">
        <v>17</v>
      </c>
      <c r="I1383" t="s">
        <v>38</v>
      </c>
      <c r="K1383" t="s">
        <v>18</v>
      </c>
      <c r="L1383" s="1">
        <v>1321068693</v>
      </c>
      <c r="M1383" s="1">
        <v>-483242844</v>
      </c>
      <c r="N1383" s="1">
        <v>837825849</v>
      </c>
      <c r="O1383" s="2" t="str">
        <f>+VLOOKUP(A1383,'comparacion amort'!$A:$U,5,FALSE)</f>
        <v>ZVUR</v>
      </c>
      <c r="P1383" s="5">
        <v>40574</v>
      </c>
      <c r="Q1383" s="2">
        <v>27</v>
      </c>
      <c r="R1383" s="2">
        <v>0</v>
      </c>
      <c r="S1383" s="11">
        <f t="shared" si="109"/>
        <v>27</v>
      </c>
      <c r="T1383" s="12">
        <f t="shared" si="105"/>
        <v>12</v>
      </c>
      <c r="U1383" s="7">
        <f t="shared" si="106"/>
        <v>1</v>
      </c>
      <c r="V1383" s="7">
        <f t="shared" si="107"/>
        <v>14</v>
      </c>
      <c r="W1383" s="7">
        <f t="shared" si="108"/>
        <v>11</v>
      </c>
      <c r="X1383" s="2" t="str">
        <f>+VLOOKUP(A1383,'comparacion amort'!$A:$U,10,FALSE)</f>
        <v>C30503</v>
      </c>
      <c r="Y1383" s="3">
        <f>+VLOOKUP(A1383,'comparacion amort'!$A:$U,19,FALSE)</f>
        <v>-10094287</v>
      </c>
      <c r="Z1383" s="7" t="str">
        <f>+VLOOKUP([1]!Tabla1[[#This Row],[Act.fijo]],'[1]clases de AF'!$A:$C,3,FALSE)</f>
        <v>P-GENERA</v>
      </c>
    </row>
    <row r="1384" spans="1:26" x14ac:dyDescent="0.25">
      <c r="A1384">
        <v>7192</v>
      </c>
      <c r="B1384">
        <v>0</v>
      </c>
      <c r="C1384" t="s">
        <v>615</v>
      </c>
      <c r="D1384" t="s">
        <v>1320</v>
      </c>
      <c r="E1384" t="s">
        <v>1174</v>
      </c>
      <c r="F1384" t="s">
        <v>1198</v>
      </c>
      <c r="G1384">
        <v>1645011000</v>
      </c>
      <c r="H1384" t="s">
        <v>17</v>
      </c>
      <c r="I1384" t="s">
        <v>38</v>
      </c>
      <c r="K1384" t="s">
        <v>18</v>
      </c>
      <c r="L1384" s="1">
        <v>1321068693</v>
      </c>
      <c r="M1384" s="1">
        <v>-483242844</v>
      </c>
      <c r="N1384" s="1">
        <v>837825849</v>
      </c>
      <c r="O1384" s="2" t="str">
        <f>+VLOOKUP(A1384,'comparacion amort'!$A:$U,5,FALSE)</f>
        <v>ZVUR</v>
      </c>
      <c r="P1384" s="5">
        <v>40574</v>
      </c>
      <c r="Q1384" s="2">
        <v>27</v>
      </c>
      <c r="R1384" s="2">
        <v>0</v>
      </c>
      <c r="S1384" s="11">
        <f t="shared" si="109"/>
        <v>27</v>
      </c>
      <c r="T1384" s="12">
        <f t="shared" si="105"/>
        <v>12</v>
      </c>
      <c r="U1384" s="7">
        <f t="shared" si="106"/>
        <v>1</v>
      </c>
      <c r="V1384" s="7">
        <f t="shared" si="107"/>
        <v>14</v>
      </c>
      <c r="W1384" s="7">
        <f t="shared" si="108"/>
        <v>11</v>
      </c>
      <c r="X1384" s="2" t="str">
        <f>+VLOOKUP(A1384,'comparacion amort'!$A:$U,10,FALSE)</f>
        <v>C30503</v>
      </c>
      <c r="Y1384" s="3">
        <f>+VLOOKUP(A1384,'comparacion amort'!$A:$U,19,FALSE)</f>
        <v>-10094287</v>
      </c>
      <c r="Z1384" s="7" t="str">
        <f>+VLOOKUP([1]!Tabla1[[#This Row],[Act.fijo]],'[1]clases de AF'!$A:$C,3,FALSE)</f>
        <v>P-GENERA</v>
      </c>
    </row>
    <row r="1385" spans="1:26" x14ac:dyDescent="0.25">
      <c r="A1385">
        <v>7194</v>
      </c>
      <c r="B1385">
        <v>0</v>
      </c>
      <c r="C1385" t="s">
        <v>615</v>
      </c>
      <c r="D1385" t="s">
        <v>1321</v>
      </c>
      <c r="E1385" t="s">
        <v>1174</v>
      </c>
      <c r="F1385" t="s">
        <v>1198</v>
      </c>
      <c r="G1385">
        <v>1645011000</v>
      </c>
      <c r="H1385" t="s">
        <v>17</v>
      </c>
      <c r="I1385" t="s">
        <v>38</v>
      </c>
      <c r="K1385" t="s">
        <v>18</v>
      </c>
      <c r="L1385" s="1">
        <v>98653891</v>
      </c>
      <c r="M1385" s="1">
        <v>-57618856</v>
      </c>
      <c r="N1385" s="1">
        <v>41035035</v>
      </c>
      <c r="O1385" s="2" t="str">
        <f>+VLOOKUP(A1385,'comparacion amort'!$A:$U,5,FALSE)</f>
        <v>ZVUR</v>
      </c>
      <c r="P1385" s="5">
        <v>40574</v>
      </c>
      <c r="Q1385" s="2">
        <v>23</v>
      </c>
      <c r="R1385" s="2">
        <v>0</v>
      </c>
      <c r="S1385" s="11">
        <f t="shared" si="109"/>
        <v>23</v>
      </c>
      <c r="T1385" s="12">
        <f t="shared" si="105"/>
        <v>12</v>
      </c>
      <c r="U1385" s="7">
        <f t="shared" si="106"/>
        <v>1</v>
      </c>
      <c r="V1385" s="7">
        <f t="shared" si="107"/>
        <v>10</v>
      </c>
      <c r="W1385" s="7">
        <f t="shared" si="108"/>
        <v>11</v>
      </c>
      <c r="X1385" s="2" t="str">
        <f>+VLOOKUP(A1385,'comparacion amort'!$A:$U,10,FALSE)</f>
        <v>C30503</v>
      </c>
      <c r="Y1385" s="3">
        <f>+VLOOKUP(A1385,'comparacion amort'!$A:$U,19,FALSE)</f>
        <v>-695509</v>
      </c>
      <c r="Z1385" s="7" t="str">
        <f>+VLOOKUP([1]!Tabla1[[#This Row],[Act.fijo]],'[1]clases de AF'!$A:$C,3,FALSE)</f>
        <v>P-GENERA</v>
      </c>
    </row>
    <row r="1386" spans="1:26" x14ac:dyDescent="0.25">
      <c r="A1386">
        <v>7195</v>
      </c>
      <c r="B1386">
        <v>0</v>
      </c>
      <c r="C1386" t="s">
        <v>615</v>
      </c>
      <c r="D1386" t="s">
        <v>1322</v>
      </c>
      <c r="E1386" t="s">
        <v>1174</v>
      </c>
      <c r="F1386" t="s">
        <v>1198</v>
      </c>
      <c r="G1386">
        <v>1645011000</v>
      </c>
      <c r="H1386" t="s">
        <v>17</v>
      </c>
      <c r="I1386" t="s">
        <v>38</v>
      </c>
      <c r="K1386" t="s">
        <v>18</v>
      </c>
      <c r="L1386" s="1">
        <v>82268234</v>
      </c>
      <c r="M1386" s="1">
        <v>-47888991</v>
      </c>
      <c r="N1386" s="1">
        <v>34379243</v>
      </c>
      <c r="O1386" s="2" t="str">
        <f>+VLOOKUP(A1386,'comparacion amort'!$A:$U,5,FALSE)</f>
        <v>ZVUR</v>
      </c>
      <c r="P1386" s="5">
        <v>40574</v>
      </c>
      <c r="Q1386" s="2">
        <v>23</v>
      </c>
      <c r="R1386" s="2">
        <v>0</v>
      </c>
      <c r="S1386" s="11">
        <f t="shared" si="109"/>
        <v>23</v>
      </c>
      <c r="T1386" s="12">
        <f t="shared" si="105"/>
        <v>12</v>
      </c>
      <c r="U1386" s="7">
        <f t="shared" si="106"/>
        <v>1</v>
      </c>
      <c r="V1386" s="7">
        <f t="shared" si="107"/>
        <v>10</v>
      </c>
      <c r="W1386" s="7">
        <f t="shared" si="108"/>
        <v>11</v>
      </c>
      <c r="X1386" s="2" t="str">
        <f>+VLOOKUP(A1386,'comparacion amort'!$A:$U,10,FALSE)</f>
        <v>C30503</v>
      </c>
      <c r="Y1386" s="3">
        <f>+VLOOKUP(A1386,'comparacion amort'!$A:$U,19,FALSE)</f>
        <v>-582699</v>
      </c>
      <c r="Z1386" s="7" t="str">
        <f>+VLOOKUP([1]!Tabla1[[#This Row],[Act.fijo]],'[1]clases de AF'!$A:$C,3,FALSE)</f>
        <v>P-GENERA</v>
      </c>
    </row>
    <row r="1387" spans="1:26" x14ac:dyDescent="0.25">
      <c r="A1387">
        <v>7202</v>
      </c>
      <c r="B1387">
        <v>0</v>
      </c>
      <c r="C1387" t="s">
        <v>615</v>
      </c>
      <c r="D1387" t="s">
        <v>1323</v>
      </c>
      <c r="E1387" t="s">
        <v>1174</v>
      </c>
      <c r="F1387" t="s">
        <v>1198</v>
      </c>
      <c r="G1387">
        <v>1645011000</v>
      </c>
      <c r="H1387" t="s">
        <v>17</v>
      </c>
      <c r="I1387" t="s">
        <v>38</v>
      </c>
      <c r="K1387" t="s">
        <v>18</v>
      </c>
      <c r="L1387" s="1">
        <v>8638842</v>
      </c>
      <c r="M1387" s="1">
        <v>-1804175</v>
      </c>
      <c r="N1387" s="1">
        <v>6834667</v>
      </c>
      <c r="O1387" s="2" t="str">
        <f>+VLOOKUP(A1387,'comparacion amort'!$A:$U,5,FALSE)</f>
        <v>ZVUR</v>
      </c>
      <c r="P1387" s="5">
        <v>40574</v>
      </c>
      <c r="Q1387" s="2">
        <v>48</v>
      </c>
      <c r="R1387" s="2">
        <v>0</v>
      </c>
      <c r="S1387" s="11">
        <f t="shared" si="109"/>
        <v>48</v>
      </c>
      <c r="T1387" s="12">
        <f t="shared" si="105"/>
        <v>12</v>
      </c>
      <c r="U1387" s="7">
        <f t="shared" si="106"/>
        <v>1</v>
      </c>
      <c r="V1387" s="7">
        <f t="shared" si="107"/>
        <v>35</v>
      </c>
      <c r="W1387" s="7">
        <f t="shared" si="108"/>
        <v>11</v>
      </c>
      <c r="X1387" s="2" t="str">
        <f>+VLOOKUP(A1387,'comparacion amort'!$A:$U,10,FALSE)</f>
        <v>C30503</v>
      </c>
      <c r="Y1387" s="3">
        <f>+VLOOKUP(A1387,'comparacion amort'!$A:$U,19,FALSE)</f>
        <v>-32701</v>
      </c>
      <c r="Z1387" s="7" t="str">
        <f>+VLOOKUP([1]!Tabla1[[#This Row],[Act.fijo]],'[1]clases de AF'!$A:$C,3,FALSE)</f>
        <v>P-GENERA</v>
      </c>
    </row>
    <row r="1388" spans="1:26" x14ac:dyDescent="0.25">
      <c r="A1388">
        <v>7203</v>
      </c>
      <c r="B1388">
        <v>0</v>
      </c>
      <c r="C1388" t="s">
        <v>615</v>
      </c>
      <c r="D1388" t="s">
        <v>1324</v>
      </c>
      <c r="E1388" t="s">
        <v>1174</v>
      </c>
      <c r="F1388" t="s">
        <v>1198</v>
      </c>
      <c r="G1388">
        <v>1645011000</v>
      </c>
      <c r="H1388" t="s">
        <v>17</v>
      </c>
      <c r="I1388" t="s">
        <v>38</v>
      </c>
      <c r="K1388" t="s">
        <v>18</v>
      </c>
      <c r="L1388" s="1">
        <v>646642299</v>
      </c>
      <c r="M1388" s="1">
        <v>-139943715</v>
      </c>
      <c r="N1388" s="1">
        <v>506698584</v>
      </c>
      <c r="O1388" s="2" t="str">
        <f>+VLOOKUP(A1388,'comparacion amort'!$A:$U,5,FALSE)</f>
        <v>ZVUR</v>
      </c>
      <c r="P1388" s="5">
        <v>40574</v>
      </c>
      <c r="Q1388" s="2">
        <v>40</v>
      </c>
      <c r="R1388" s="2">
        <v>0</v>
      </c>
      <c r="S1388" s="11">
        <f t="shared" si="109"/>
        <v>40</v>
      </c>
      <c r="T1388" s="12">
        <f t="shared" si="105"/>
        <v>12</v>
      </c>
      <c r="U1388" s="7">
        <f t="shared" si="106"/>
        <v>1</v>
      </c>
      <c r="V1388" s="7">
        <f t="shared" si="107"/>
        <v>27</v>
      </c>
      <c r="W1388" s="7">
        <f t="shared" si="108"/>
        <v>11</v>
      </c>
      <c r="X1388" s="2" t="str">
        <f>+VLOOKUP(A1388,'comparacion amort'!$A:$U,10,FALSE)</f>
        <v>C30503</v>
      </c>
      <c r="Y1388" s="3">
        <f>+VLOOKUP(A1388,'comparacion amort'!$A:$U,19,FALSE)</f>
        <v>-3147196</v>
      </c>
      <c r="Z1388" s="7" t="str">
        <f>+VLOOKUP([1]!Tabla1[[#This Row],[Act.fijo]],'[1]clases de AF'!$A:$C,3,FALSE)</f>
        <v>P-GENERA</v>
      </c>
    </row>
    <row r="1389" spans="1:26" x14ac:dyDescent="0.25">
      <c r="A1389">
        <v>7204</v>
      </c>
      <c r="B1389">
        <v>0</v>
      </c>
      <c r="C1389" t="s">
        <v>615</v>
      </c>
      <c r="D1389" t="s">
        <v>1325</v>
      </c>
      <c r="E1389" t="s">
        <v>1174</v>
      </c>
      <c r="F1389" t="s">
        <v>1198</v>
      </c>
      <c r="G1389">
        <v>1645011000</v>
      </c>
      <c r="H1389" t="s">
        <v>17</v>
      </c>
      <c r="I1389" t="s">
        <v>38</v>
      </c>
      <c r="K1389" t="s">
        <v>18</v>
      </c>
      <c r="L1389" s="1">
        <v>169563644</v>
      </c>
      <c r="M1389" s="1">
        <v>-35412533</v>
      </c>
      <c r="N1389" s="1">
        <v>134151111</v>
      </c>
      <c r="O1389" s="2" t="str">
        <f>+VLOOKUP(A1389,'comparacion amort'!$A:$U,5,FALSE)</f>
        <v>ZVUR</v>
      </c>
      <c r="P1389" s="5">
        <v>40574</v>
      </c>
      <c r="Q1389" s="2">
        <v>48</v>
      </c>
      <c r="R1389" s="2">
        <v>0</v>
      </c>
      <c r="S1389" s="11">
        <f t="shared" si="109"/>
        <v>48</v>
      </c>
      <c r="T1389" s="12">
        <f t="shared" si="105"/>
        <v>12</v>
      </c>
      <c r="U1389" s="7">
        <f t="shared" si="106"/>
        <v>1</v>
      </c>
      <c r="V1389" s="7">
        <f t="shared" si="107"/>
        <v>35</v>
      </c>
      <c r="W1389" s="7">
        <f t="shared" si="108"/>
        <v>11</v>
      </c>
      <c r="X1389" s="2" t="str">
        <f>+VLOOKUP(A1389,'comparacion amort'!$A:$U,10,FALSE)</f>
        <v>C30503</v>
      </c>
      <c r="Y1389" s="3">
        <f>+VLOOKUP(A1389,'comparacion amort'!$A:$U,19,FALSE)</f>
        <v>-641871</v>
      </c>
      <c r="Z1389" s="7" t="str">
        <f>+VLOOKUP([1]!Tabla1[[#This Row],[Act.fijo]],'[1]clases de AF'!$A:$C,3,FALSE)</f>
        <v>P-GENERA</v>
      </c>
    </row>
    <row r="1390" spans="1:26" x14ac:dyDescent="0.25">
      <c r="A1390">
        <v>7207</v>
      </c>
      <c r="B1390">
        <v>0</v>
      </c>
      <c r="C1390" t="s">
        <v>615</v>
      </c>
      <c r="D1390" t="s">
        <v>1326</v>
      </c>
      <c r="E1390" t="s">
        <v>1174</v>
      </c>
      <c r="F1390" t="s">
        <v>1198</v>
      </c>
      <c r="G1390">
        <v>1645011000</v>
      </c>
      <c r="H1390" t="s">
        <v>17</v>
      </c>
      <c r="I1390" t="s">
        <v>38</v>
      </c>
      <c r="K1390" t="s">
        <v>18</v>
      </c>
      <c r="L1390" s="1">
        <v>717153929</v>
      </c>
      <c r="M1390" s="1">
        <v>-231043132</v>
      </c>
      <c r="N1390" s="1">
        <v>486110797</v>
      </c>
      <c r="O1390" s="2" t="str">
        <f>+VLOOKUP(A1390,'comparacion amort'!$A:$U,5,FALSE)</f>
        <v>ZVUR</v>
      </c>
      <c r="P1390" s="5">
        <v>40574</v>
      </c>
      <c r="Q1390" s="2">
        <v>28</v>
      </c>
      <c r="R1390" s="2">
        <v>0</v>
      </c>
      <c r="S1390" s="11">
        <f t="shared" si="109"/>
        <v>28</v>
      </c>
      <c r="T1390" s="12">
        <f t="shared" si="105"/>
        <v>12</v>
      </c>
      <c r="U1390" s="7">
        <f t="shared" si="106"/>
        <v>1</v>
      </c>
      <c r="V1390" s="7">
        <f t="shared" si="107"/>
        <v>15</v>
      </c>
      <c r="W1390" s="7">
        <f t="shared" si="108"/>
        <v>11</v>
      </c>
      <c r="X1390" s="2" t="str">
        <f>+VLOOKUP(A1390,'comparacion amort'!$A:$U,10,FALSE)</f>
        <v>C30503</v>
      </c>
      <c r="Y1390" s="3">
        <f>+VLOOKUP(A1390,'comparacion amort'!$A:$U,19,FALSE)</f>
        <v>-5461919</v>
      </c>
      <c r="Z1390" s="7" t="str">
        <f>+VLOOKUP([1]!Tabla1[[#This Row],[Act.fijo]],'[1]clases de AF'!$A:$C,3,FALSE)</f>
        <v>P-GENERA</v>
      </c>
    </row>
    <row r="1391" spans="1:26" x14ac:dyDescent="0.25">
      <c r="A1391">
        <v>7210</v>
      </c>
      <c r="B1391">
        <v>0</v>
      </c>
      <c r="C1391" t="s">
        <v>615</v>
      </c>
      <c r="D1391" t="s">
        <v>1327</v>
      </c>
      <c r="E1391" t="s">
        <v>1174</v>
      </c>
      <c r="F1391" t="s">
        <v>1198</v>
      </c>
      <c r="G1391">
        <v>1645011000</v>
      </c>
      <c r="H1391" t="s">
        <v>17</v>
      </c>
      <c r="I1391" t="s">
        <v>38</v>
      </c>
      <c r="K1391" t="s">
        <v>18</v>
      </c>
      <c r="L1391" s="1">
        <v>57499403</v>
      </c>
      <c r="M1391" s="1">
        <v>-18854337</v>
      </c>
      <c r="N1391" s="1">
        <v>38645066</v>
      </c>
      <c r="O1391" s="2" t="str">
        <f>+VLOOKUP(A1391,'comparacion amort'!$A:$U,5,FALSE)</f>
        <v>ZVUR</v>
      </c>
      <c r="P1391" s="5">
        <v>40574</v>
      </c>
      <c r="Q1391" s="2">
        <v>28</v>
      </c>
      <c r="R1391" s="2">
        <v>0</v>
      </c>
      <c r="S1391" s="11">
        <f t="shared" si="109"/>
        <v>28</v>
      </c>
      <c r="T1391" s="12">
        <f t="shared" si="105"/>
        <v>12</v>
      </c>
      <c r="U1391" s="7">
        <f t="shared" si="106"/>
        <v>1</v>
      </c>
      <c r="V1391" s="7">
        <f t="shared" si="107"/>
        <v>15</v>
      </c>
      <c r="W1391" s="7">
        <f t="shared" si="108"/>
        <v>11</v>
      </c>
      <c r="X1391" s="2" t="str">
        <f>+VLOOKUP(A1391,'comparacion amort'!$A:$U,10,FALSE)</f>
        <v>C30503</v>
      </c>
      <c r="Y1391" s="3">
        <f>+VLOOKUP(A1391,'comparacion amort'!$A:$U,19,FALSE)</f>
        <v>-434214</v>
      </c>
      <c r="Z1391" s="7" t="str">
        <f>+VLOOKUP([1]!Tabla1[[#This Row],[Act.fijo]],'[1]clases de AF'!$A:$C,3,FALSE)</f>
        <v>P-GENERA</v>
      </c>
    </row>
    <row r="1392" spans="1:26" x14ac:dyDescent="0.25">
      <c r="A1392">
        <v>7218</v>
      </c>
      <c r="B1392">
        <v>0</v>
      </c>
      <c r="C1392" t="s">
        <v>615</v>
      </c>
      <c r="D1392" t="s">
        <v>1328</v>
      </c>
      <c r="E1392" t="s">
        <v>1174</v>
      </c>
      <c r="F1392" t="s">
        <v>1198</v>
      </c>
      <c r="G1392">
        <v>1645011000</v>
      </c>
      <c r="H1392" t="s">
        <v>17</v>
      </c>
      <c r="I1392" t="s">
        <v>38</v>
      </c>
      <c r="K1392" t="s">
        <v>18</v>
      </c>
      <c r="L1392" s="1">
        <v>864873560</v>
      </c>
      <c r="M1392" s="1">
        <v>-335746523</v>
      </c>
      <c r="N1392" s="1">
        <v>529127037</v>
      </c>
      <c r="O1392" s="2" t="str">
        <f>+VLOOKUP(A1392,'comparacion amort'!$A:$U,5,FALSE)</f>
        <v>ZVUR</v>
      </c>
      <c r="P1392" s="5">
        <v>40574</v>
      </c>
      <c r="Q1392" s="2">
        <v>24</v>
      </c>
      <c r="R1392" s="2">
        <v>0</v>
      </c>
      <c r="S1392" s="11">
        <f t="shared" si="109"/>
        <v>24</v>
      </c>
      <c r="T1392" s="12">
        <f t="shared" si="105"/>
        <v>12</v>
      </c>
      <c r="U1392" s="7">
        <f t="shared" si="106"/>
        <v>1</v>
      </c>
      <c r="V1392" s="7">
        <f t="shared" si="107"/>
        <v>11</v>
      </c>
      <c r="W1392" s="7">
        <f t="shared" si="108"/>
        <v>11</v>
      </c>
      <c r="X1392" s="2" t="str">
        <f>+VLOOKUP(A1392,'comparacion amort'!$A:$U,10,FALSE)</f>
        <v>C30503</v>
      </c>
      <c r="Y1392" s="3">
        <f>+VLOOKUP(A1392,'comparacion amort'!$A:$U,19,FALSE)</f>
        <v>-8140415</v>
      </c>
      <c r="Z1392" s="7" t="str">
        <f>+VLOOKUP([1]!Tabla1[[#This Row],[Act.fijo]],'[1]clases de AF'!$A:$C,3,FALSE)</f>
        <v>P-GENERA</v>
      </c>
    </row>
    <row r="1393" spans="1:26" x14ac:dyDescent="0.25">
      <c r="A1393">
        <v>7232</v>
      </c>
      <c r="B1393">
        <v>0</v>
      </c>
      <c r="C1393" t="s">
        <v>615</v>
      </c>
      <c r="D1393" t="s">
        <v>1329</v>
      </c>
      <c r="E1393" t="s">
        <v>1174</v>
      </c>
      <c r="F1393" t="s">
        <v>1198</v>
      </c>
      <c r="G1393">
        <v>1645011000</v>
      </c>
      <c r="H1393" t="s">
        <v>17</v>
      </c>
      <c r="I1393" t="s">
        <v>38</v>
      </c>
      <c r="K1393" t="s">
        <v>18</v>
      </c>
      <c r="L1393" s="1">
        <v>905303083</v>
      </c>
      <c r="M1393" s="1">
        <v>-832900899</v>
      </c>
      <c r="N1393" s="1">
        <v>72402184</v>
      </c>
      <c r="O1393" s="2" t="str">
        <f>+VLOOKUP(A1393,'comparacion amort'!$A:$U,5,FALSE)</f>
        <v>ZVUR</v>
      </c>
      <c r="P1393" s="5">
        <v>40574</v>
      </c>
      <c r="Q1393" s="2">
        <v>14</v>
      </c>
      <c r="R1393" s="2">
        <v>0</v>
      </c>
      <c r="S1393" s="11">
        <f t="shared" si="109"/>
        <v>14</v>
      </c>
      <c r="T1393" s="12">
        <f t="shared" si="105"/>
        <v>12</v>
      </c>
      <c r="U1393" s="7">
        <f t="shared" si="106"/>
        <v>1</v>
      </c>
      <c r="V1393" s="7">
        <f t="shared" si="107"/>
        <v>1</v>
      </c>
      <c r="W1393" s="7">
        <f t="shared" si="108"/>
        <v>11</v>
      </c>
      <c r="X1393" s="2" t="str">
        <f>+VLOOKUP(A1393,'comparacion amort'!$A:$U,10,FALSE)</f>
        <v>C30503</v>
      </c>
      <c r="Y1393" s="3">
        <f>+VLOOKUP(A1393,'comparacion amort'!$A:$U,19,FALSE)</f>
        <v>-14480436</v>
      </c>
      <c r="Z1393" s="7" t="str">
        <f>+VLOOKUP([1]!Tabla1[[#This Row],[Act.fijo]],'[1]clases de AF'!$A:$C,3,FALSE)</f>
        <v>P-GENERA</v>
      </c>
    </row>
    <row r="1394" spans="1:26" x14ac:dyDescent="0.25">
      <c r="A1394">
        <v>7242</v>
      </c>
      <c r="B1394">
        <v>0</v>
      </c>
      <c r="C1394" t="s">
        <v>615</v>
      </c>
      <c r="D1394" t="s">
        <v>1330</v>
      </c>
      <c r="E1394" t="s">
        <v>1174</v>
      </c>
      <c r="F1394" t="s">
        <v>1198</v>
      </c>
      <c r="G1394">
        <v>1645011000</v>
      </c>
      <c r="H1394" t="s">
        <v>17</v>
      </c>
      <c r="I1394" t="s">
        <v>38</v>
      </c>
      <c r="K1394" t="s">
        <v>18</v>
      </c>
      <c r="L1394" s="1">
        <v>50450364999</v>
      </c>
      <c r="M1394" s="1">
        <v>-4472777899</v>
      </c>
      <c r="N1394" s="1">
        <v>45977587100</v>
      </c>
      <c r="O1394" s="2" t="str">
        <f>+VLOOKUP(A1394,'comparacion amort'!$A:$U,5,FALSE)</f>
        <v>ZVUR</v>
      </c>
      <c r="P1394" s="5">
        <v>40574</v>
      </c>
      <c r="Q1394" s="2">
        <v>89</v>
      </c>
      <c r="R1394" s="2">
        <v>0</v>
      </c>
      <c r="S1394" s="11">
        <f t="shared" si="109"/>
        <v>89</v>
      </c>
      <c r="T1394" s="12">
        <f t="shared" si="105"/>
        <v>12</v>
      </c>
      <c r="U1394" s="7">
        <f t="shared" si="106"/>
        <v>1</v>
      </c>
      <c r="V1394" s="7">
        <f t="shared" si="107"/>
        <v>76</v>
      </c>
      <c r="W1394" s="7">
        <f t="shared" si="108"/>
        <v>11</v>
      </c>
      <c r="X1394" s="2" t="str">
        <f>+VLOOKUP(A1394,'comparacion amort'!$A:$U,10,FALSE)</f>
        <v>C30503</v>
      </c>
      <c r="Y1394" s="3">
        <f>+VLOOKUP(A1394,'comparacion amort'!$A:$U,19,FALSE)</f>
        <v>-101049641</v>
      </c>
      <c r="Z1394" s="7" t="str">
        <f>+VLOOKUP([1]!Tabla1[[#This Row],[Act.fijo]],'[1]clases de AF'!$A:$C,3,FALSE)</f>
        <v>P-GENERA</v>
      </c>
    </row>
    <row r="1395" spans="1:26" x14ac:dyDescent="0.25">
      <c r="A1395">
        <v>7243</v>
      </c>
      <c r="B1395">
        <v>0</v>
      </c>
      <c r="C1395" t="s">
        <v>615</v>
      </c>
      <c r="D1395" t="s">
        <v>1331</v>
      </c>
      <c r="E1395" t="s">
        <v>1174</v>
      </c>
      <c r="F1395" t="s">
        <v>1198</v>
      </c>
      <c r="G1395">
        <v>1645011000</v>
      </c>
      <c r="H1395" t="s">
        <v>17</v>
      </c>
      <c r="I1395" t="s">
        <v>38</v>
      </c>
      <c r="K1395" t="s">
        <v>18</v>
      </c>
      <c r="L1395" s="1">
        <v>51308550069</v>
      </c>
      <c r="M1395" s="1">
        <v>-4548862014</v>
      </c>
      <c r="N1395" s="1">
        <v>46759688055</v>
      </c>
      <c r="O1395" s="2" t="str">
        <f>+VLOOKUP(A1395,'comparacion amort'!$A:$U,5,FALSE)</f>
        <v>ZVUR</v>
      </c>
      <c r="P1395" s="5">
        <v>40574</v>
      </c>
      <c r="Q1395" s="2">
        <v>89</v>
      </c>
      <c r="R1395" s="2">
        <v>0</v>
      </c>
      <c r="S1395" s="11">
        <f t="shared" si="109"/>
        <v>89</v>
      </c>
      <c r="T1395" s="12">
        <f t="shared" si="105"/>
        <v>12</v>
      </c>
      <c r="U1395" s="7">
        <f t="shared" si="106"/>
        <v>1</v>
      </c>
      <c r="V1395" s="7">
        <f t="shared" si="107"/>
        <v>76</v>
      </c>
      <c r="W1395" s="7">
        <f t="shared" si="108"/>
        <v>11</v>
      </c>
      <c r="X1395" s="2" t="str">
        <f>+VLOOKUP(A1395,'comparacion amort'!$A:$U,10,FALSE)</f>
        <v>C30503</v>
      </c>
      <c r="Y1395" s="3">
        <f>+VLOOKUP(A1395,'comparacion amort'!$A:$U,19,FALSE)</f>
        <v>-102768545</v>
      </c>
      <c r="Z1395" s="7" t="str">
        <f>+VLOOKUP([1]!Tabla1[[#This Row],[Act.fijo]],'[1]clases de AF'!$A:$C,3,FALSE)</f>
        <v>P-GENERA</v>
      </c>
    </row>
    <row r="1396" spans="1:26" x14ac:dyDescent="0.25">
      <c r="A1396">
        <v>7247</v>
      </c>
      <c r="B1396">
        <v>0</v>
      </c>
      <c r="C1396" t="s">
        <v>615</v>
      </c>
      <c r="D1396" t="s">
        <v>811</v>
      </c>
      <c r="E1396" t="s">
        <v>1174</v>
      </c>
      <c r="F1396" t="s">
        <v>1198</v>
      </c>
      <c r="G1396">
        <v>1645011000</v>
      </c>
      <c r="H1396" t="s">
        <v>17</v>
      </c>
      <c r="I1396" t="s">
        <v>38</v>
      </c>
      <c r="K1396" t="s">
        <v>18</v>
      </c>
      <c r="L1396" s="1">
        <v>966902969</v>
      </c>
      <c r="M1396" s="1">
        <v>-233383051</v>
      </c>
      <c r="N1396" s="1">
        <v>733519918</v>
      </c>
      <c r="O1396" s="2" t="str">
        <f>+VLOOKUP(A1396,'comparacion amort'!$A:$U,5,FALSE)</f>
        <v>ZVUR</v>
      </c>
      <c r="P1396" s="5">
        <v>40574</v>
      </c>
      <c r="Q1396" s="2">
        <v>39</v>
      </c>
      <c r="R1396" s="2">
        <v>0</v>
      </c>
      <c r="S1396" s="11">
        <f t="shared" si="109"/>
        <v>39</v>
      </c>
      <c r="T1396" s="12">
        <f t="shared" si="105"/>
        <v>12</v>
      </c>
      <c r="U1396" s="7">
        <f t="shared" si="106"/>
        <v>1</v>
      </c>
      <c r="V1396" s="7">
        <f t="shared" si="107"/>
        <v>26</v>
      </c>
      <c r="W1396" s="7">
        <f t="shared" si="108"/>
        <v>11</v>
      </c>
      <c r="X1396" s="2" t="str">
        <f>+VLOOKUP(A1396,'comparacion amort'!$A:$U,10,FALSE)</f>
        <v>C30503</v>
      </c>
      <c r="Y1396" s="3">
        <f>+VLOOKUP(A1396,'comparacion amort'!$A:$U,19,FALSE)</f>
        <v>-4732386</v>
      </c>
      <c r="Z1396" s="7" t="str">
        <f>+VLOOKUP([1]!Tabla1[[#This Row],[Act.fijo]],'[1]clases de AF'!$A:$C,3,FALSE)</f>
        <v>P-GENERA</v>
      </c>
    </row>
    <row r="1397" spans="1:26" x14ac:dyDescent="0.25">
      <c r="A1397">
        <v>7248</v>
      </c>
      <c r="B1397">
        <v>0</v>
      </c>
      <c r="C1397" t="s">
        <v>615</v>
      </c>
      <c r="D1397" t="s">
        <v>941</v>
      </c>
      <c r="E1397" t="s">
        <v>1174</v>
      </c>
      <c r="F1397" t="s">
        <v>1198</v>
      </c>
      <c r="G1397">
        <v>1645011000</v>
      </c>
      <c r="H1397" t="s">
        <v>17</v>
      </c>
      <c r="I1397" t="s">
        <v>38</v>
      </c>
      <c r="K1397" t="s">
        <v>18</v>
      </c>
      <c r="L1397" s="1">
        <v>966902969</v>
      </c>
      <c r="M1397" s="1">
        <v>-233383051</v>
      </c>
      <c r="N1397" s="1">
        <v>733519918</v>
      </c>
      <c r="O1397" s="2" t="str">
        <f>+VLOOKUP(A1397,'comparacion amort'!$A:$U,5,FALSE)</f>
        <v>ZVUR</v>
      </c>
      <c r="P1397" s="5">
        <v>40574</v>
      </c>
      <c r="Q1397" s="2">
        <v>39</v>
      </c>
      <c r="R1397" s="2">
        <v>0</v>
      </c>
      <c r="S1397" s="11">
        <f t="shared" si="109"/>
        <v>39</v>
      </c>
      <c r="T1397" s="12">
        <f t="shared" si="105"/>
        <v>12</v>
      </c>
      <c r="U1397" s="7">
        <f t="shared" si="106"/>
        <v>1</v>
      </c>
      <c r="V1397" s="7">
        <f t="shared" si="107"/>
        <v>26</v>
      </c>
      <c r="W1397" s="7">
        <f t="shared" si="108"/>
        <v>11</v>
      </c>
      <c r="X1397" s="2" t="str">
        <f>+VLOOKUP(A1397,'comparacion amort'!$A:$U,10,FALSE)</f>
        <v>C30503</v>
      </c>
      <c r="Y1397" s="3">
        <f>+VLOOKUP(A1397,'comparacion amort'!$A:$U,19,FALSE)</f>
        <v>-4732386</v>
      </c>
      <c r="Z1397" s="7" t="str">
        <f>+VLOOKUP([1]!Tabla1[[#This Row],[Act.fijo]],'[1]clases de AF'!$A:$C,3,FALSE)</f>
        <v>P-GENERA</v>
      </c>
    </row>
    <row r="1398" spans="1:26" x14ac:dyDescent="0.25">
      <c r="A1398">
        <v>7563</v>
      </c>
      <c r="B1398">
        <v>0</v>
      </c>
      <c r="C1398" t="s">
        <v>414</v>
      </c>
      <c r="D1398" t="s">
        <v>1332</v>
      </c>
      <c r="E1398" t="s">
        <v>1174</v>
      </c>
      <c r="F1398" t="s">
        <v>1198</v>
      </c>
      <c r="G1398">
        <v>1645011000</v>
      </c>
      <c r="H1398" t="s">
        <v>17</v>
      </c>
      <c r="I1398" t="s">
        <v>38</v>
      </c>
      <c r="K1398" t="s">
        <v>18</v>
      </c>
      <c r="L1398">
        <v>0</v>
      </c>
      <c r="M1398">
        <v>0</v>
      </c>
      <c r="N1398">
        <v>0</v>
      </c>
      <c r="O1398" s="2" t="str">
        <f>+VLOOKUP(A1398,'comparacion amort'!$A:$U,5,FALSE)</f>
        <v>ZVUR</v>
      </c>
      <c r="P1398" s="5">
        <v>40574</v>
      </c>
      <c r="Q1398" s="2">
        <v>19</v>
      </c>
      <c r="R1398" s="2">
        <v>0</v>
      </c>
      <c r="S1398" s="11">
        <f t="shared" si="109"/>
        <v>19</v>
      </c>
      <c r="T1398" s="12">
        <f t="shared" si="105"/>
        <v>12</v>
      </c>
      <c r="U1398" s="7">
        <f t="shared" si="106"/>
        <v>1</v>
      </c>
      <c r="V1398" s="7">
        <f t="shared" si="107"/>
        <v>6</v>
      </c>
      <c r="W1398" s="7">
        <f t="shared" si="108"/>
        <v>11</v>
      </c>
      <c r="X1398" s="2" t="str">
        <f>+VLOOKUP(A1398,'comparacion amort'!$A:$U,10,FALSE)</f>
        <v>C30503</v>
      </c>
      <c r="Y1398" s="3">
        <f>+VLOOKUP(A1398,'comparacion amort'!$A:$U,19,FALSE)</f>
        <v>0</v>
      </c>
      <c r="Z1398" s="7" t="str">
        <f>+VLOOKUP([1]!Tabla1[[#This Row],[Act.fijo]],'[1]clases de AF'!$A:$C,3,FALSE)</f>
        <v>P-GENERA</v>
      </c>
    </row>
    <row r="1399" spans="1:26" x14ac:dyDescent="0.25">
      <c r="A1399">
        <v>7564</v>
      </c>
      <c r="B1399">
        <v>0</v>
      </c>
      <c r="C1399" t="s">
        <v>414</v>
      </c>
      <c r="D1399" t="s">
        <v>1333</v>
      </c>
      <c r="E1399" t="s">
        <v>1174</v>
      </c>
      <c r="F1399" t="s">
        <v>1198</v>
      </c>
      <c r="G1399">
        <v>1645011000</v>
      </c>
      <c r="H1399" t="s">
        <v>17</v>
      </c>
      <c r="I1399" t="s">
        <v>38</v>
      </c>
      <c r="K1399" t="s">
        <v>18</v>
      </c>
      <c r="L1399">
        <v>0</v>
      </c>
      <c r="M1399">
        <v>0</v>
      </c>
      <c r="N1399">
        <v>0</v>
      </c>
      <c r="O1399" s="2" t="str">
        <f>+VLOOKUP(A1399,'comparacion amort'!$A:$U,5,FALSE)</f>
        <v>ZVUR</v>
      </c>
      <c r="P1399" s="5">
        <v>40574</v>
      </c>
      <c r="Q1399" s="2">
        <v>19</v>
      </c>
      <c r="R1399" s="2">
        <v>0</v>
      </c>
      <c r="S1399" s="11">
        <f t="shared" si="109"/>
        <v>19</v>
      </c>
      <c r="T1399" s="12">
        <f t="shared" si="105"/>
        <v>12</v>
      </c>
      <c r="U1399" s="7">
        <f t="shared" si="106"/>
        <v>1</v>
      </c>
      <c r="V1399" s="7">
        <f t="shared" si="107"/>
        <v>6</v>
      </c>
      <c r="W1399" s="7">
        <f t="shared" si="108"/>
        <v>11</v>
      </c>
      <c r="X1399" s="2" t="str">
        <f>+VLOOKUP(A1399,'comparacion amort'!$A:$U,10,FALSE)</f>
        <v>C30503</v>
      </c>
      <c r="Y1399" s="3">
        <f>+VLOOKUP(A1399,'comparacion amort'!$A:$U,19,FALSE)</f>
        <v>0</v>
      </c>
      <c r="Z1399" s="7" t="str">
        <f>+VLOOKUP([1]!Tabla1[[#This Row],[Act.fijo]],'[1]clases de AF'!$A:$C,3,FALSE)</f>
        <v>P-GENERA</v>
      </c>
    </row>
    <row r="1400" spans="1:26" x14ac:dyDescent="0.25">
      <c r="A1400">
        <v>7565</v>
      </c>
      <c r="B1400">
        <v>0</v>
      </c>
      <c r="C1400" t="s">
        <v>414</v>
      </c>
      <c r="D1400" t="s">
        <v>1334</v>
      </c>
      <c r="E1400" t="s">
        <v>1174</v>
      </c>
      <c r="F1400" t="s">
        <v>1198</v>
      </c>
      <c r="G1400">
        <v>1645011000</v>
      </c>
      <c r="H1400" t="s">
        <v>17</v>
      </c>
      <c r="I1400" t="s">
        <v>38</v>
      </c>
      <c r="K1400" t="s">
        <v>18</v>
      </c>
      <c r="L1400">
        <v>0</v>
      </c>
      <c r="M1400">
        <v>0</v>
      </c>
      <c r="N1400">
        <v>0</v>
      </c>
      <c r="O1400" s="2" t="str">
        <f>+VLOOKUP(A1400,'comparacion amort'!$A:$U,5,FALSE)</f>
        <v>ZVUR</v>
      </c>
      <c r="P1400" s="5">
        <v>40574</v>
      </c>
      <c r="Q1400" s="2">
        <v>19</v>
      </c>
      <c r="R1400" s="2">
        <v>0</v>
      </c>
      <c r="S1400" s="11">
        <f t="shared" si="109"/>
        <v>19</v>
      </c>
      <c r="T1400" s="12">
        <f t="shared" si="105"/>
        <v>12</v>
      </c>
      <c r="U1400" s="7">
        <f t="shared" si="106"/>
        <v>1</v>
      </c>
      <c r="V1400" s="7">
        <f t="shared" si="107"/>
        <v>6</v>
      </c>
      <c r="W1400" s="7">
        <f t="shared" si="108"/>
        <v>11</v>
      </c>
      <c r="X1400" s="2" t="str">
        <f>+VLOOKUP(A1400,'comparacion amort'!$A:$U,10,FALSE)</f>
        <v>C30503</v>
      </c>
      <c r="Y1400" s="3">
        <f>+VLOOKUP(A1400,'comparacion amort'!$A:$U,19,FALSE)</f>
        <v>0</v>
      </c>
      <c r="Z1400" s="7" t="str">
        <f>+VLOOKUP([1]!Tabla1[[#This Row],[Act.fijo]],'[1]clases de AF'!$A:$C,3,FALSE)</f>
        <v>P-GENERA</v>
      </c>
    </row>
    <row r="1401" spans="1:26" x14ac:dyDescent="0.25">
      <c r="A1401">
        <v>7590</v>
      </c>
      <c r="B1401">
        <v>0</v>
      </c>
      <c r="C1401" t="s">
        <v>414</v>
      </c>
      <c r="D1401" t="s">
        <v>1335</v>
      </c>
      <c r="E1401" t="s">
        <v>1174</v>
      </c>
      <c r="F1401" t="s">
        <v>1198</v>
      </c>
      <c r="G1401">
        <v>1645011000</v>
      </c>
      <c r="H1401" t="s">
        <v>17</v>
      </c>
      <c r="I1401" t="s">
        <v>38</v>
      </c>
      <c r="K1401" t="s">
        <v>18</v>
      </c>
      <c r="L1401">
        <v>0</v>
      </c>
      <c r="M1401">
        <v>0</v>
      </c>
      <c r="N1401">
        <v>0</v>
      </c>
      <c r="O1401" s="2" t="str">
        <f>+VLOOKUP(A1401,'comparacion amort'!$A:$U,5,FALSE)</f>
        <v>ZVUR</v>
      </c>
      <c r="P1401" s="5">
        <v>40574</v>
      </c>
      <c r="Q1401" s="2">
        <v>28</v>
      </c>
      <c r="R1401" s="2">
        <v>0</v>
      </c>
      <c r="S1401" s="11">
        <f t="shared" si="109"/>
        <v>28</v>
      </c>
      <c r="T1401" s="12">
        <f t="shared" si="105"/>
        <v>12</v>
      </c>
      <c r="U1401" s="7">
        <f t="shared" si="106"/>
        <v>1</v>
      </c>
      <c r="V1401" s="7">
        <f t="shared" si="107"/>
        <v>15</v>
      </c>
      <c r="W1401" s="7">
        <f t="shared" si="108"/>
        <v>11</v>
      </c>
      <c r="X1401" s="2" t="str">
        <f>+VLOOKUP(A1401,'comparacion amort'!$A:$U,10,FALSE)</f>
        <v>C30503</v>
      </c>
      <c r="Y1401" s="3">
        <f>+VLOOKUP(A1401,'comparacion amort'!$A:$U,19,FALSE)</f>
        <v>0</v>
      </c>
      <c r="Z1401" s="7" t="str">
        <f>+VLOOKUP([1]!Tabla1[[#This Row],[Act.fijo]],'[1]clases de AF'!$A:$C,3,FALSE)</f>
        <v>P-GENERA</v>
      </c>
    </row>
    <row r="1402" spans="1:26" x14ac:dyDescent="0.25">
      <c r="A1402">
        <v>7796</v>
      </c>
      <c r="B1402">
        <v>0</v>
      </c>
      <c r="C1402" t="s">
        <v>625</v>
      </c>
      <c r="D1402" t="s">
        <v>174</v>
      </c>
      <c r="E1402" t="s">
        <v>1174</v>
      </c>
      <c r="F1402" t="s">
        <v>1198</v>
      </c>
      <c r="G1402">
        <v>1645011000</v>
      </c>
      <c r="H1402" t="s">
        <v>17</v>
      </c>
      <c r="I1402" t="s">
        <v>38</v>
      </c>
      <c r="K1402" t="s">
        <v>18</v>
      </c>
      <c r="L1402">
        <v>0</v>
      </c>
      <c r="M1402">
        <v>0</v>
      </c>
      <c r="N1402">
        <v>0</v>
      </c>
      <c r="O1402" s="2" t="str">
        <f>+VLOOKUP(A1402,'comparacion amort'!$A:$U,5,FALSE)</f>
        <v>ZVUR</v>
      </c>
      <c r="P1402" s="5">
        <v>41334</v>
      </c>
      <c r="Q1402" s="2">
        <v>53</v>
      </c>
      <c r="R1402" s="2">
        <v>10</v>
      </c>
      <c r="S1402" s="11">
        <f t="shared" si="109"/>
        <v>53.833333333333336</v>
      </c>
      <c r="T1402" s="12">
        <f t="shared" si="105"/>
        <v>10</v>
      </c>
      <c r="U1402" s="7">
        <f t="shared" si="106"/>
        <v>0</v>
      </c>
      <c r="V1402" s="7">
        <f t="shared" si="107"/>
        <v>43</v>
      </c>
      <c r="W1402" s="7">
        <f t="shared" si="108"/>
        <v>10</v>
      </c>
      <c r="X1402" s="2" t="str">
        <f>+VLOOKUP(A1402,'comparacion amort'!$A:$U,10,FALSE)</f>
        <v>C30503</v>
      </c>
      <c r="Y1402" s="3">
        <f>+VLOOKUP(A1402,'comparacion amort'!$A:$U,19,FALSE)</f>
        <v>0</v>
      </c>
      <c r="Z1402" s="7" t="str">
        <f>+VLOOKUP([1]!Tabla1[[#This Row],[Act.fijo]],'[1]clases de AF'!$A:$C,3,FALSE)</f>
        <v>P-GENERA</v>
      </c>
    </row>
    <row r="1403" spans="1:26" x14ac:dyDescent="0.25">
      <c r="A1403">
        <v>7799</v>
      </c>
      <c r="B1403">
        <v>0</v>
      </c>
      <c r="C1403" t="s">
        <v>1184</v>
      </c>
      <c r="D1403" t="s">
        <v>1336</v>
      </c>
      <c r="E1403" t="s">
        <v>1174</v>
      </c>
      <c r="F1403" t="s">
        <v>1198</v>
      </c>
      <c r="G1403">
        <v>1645011000</v>
      </c>
      <c r="H1403" t="s">
        <v>17</v>
      </c>
      <c r="I1403" t="s">
        <v>38</v>
      </c>
      <c r="K1403" t="s">
        <v>18</v>
      </c>
      <c r="L1403" s="1">
        <v>156253</v>
      </c>
      <c r="M1403" s="1">
        <v>-156253</v>
      </c>
      <c r="N1403">
        <v>0</v>
      </c>
      <c r="O1403" s="2" t="str">
        <f>+VLOOKUP(A1403,'comparacion amort'!$A:$U,5,FALSE)</f>
        <v>ZVUR</v>
      </c>
      <c r="P1403" s="5">
        <v>40574</v>
      </c>
      <c r="Q1403" s="2">
        <v>28</v>
      </c>
      <c r="R1403" s="2">
        <v>0</v>
      </c>
      <c r="S1403" s="11">
        <f t="shared" si="109"/>
        <v>28</v>
      </c>
      <c r="T1403" s="12">
        <f t="shared" si="105"/>
        <v>12</v>
      </c>
      <c r="U1403" s="7">
        <f t="shared" si="106"/>
        <v>1</v>
      </c>
      <c r="V1403" s="7">
        <f t="shared" si="107"/>
        <v>15</v>
      </c>
      <c r="W1403" s="7">
        <f t="shared" si="108"/>
        <v>11</v>
      </c>
      <c r="X1403" s="2" t="str">
        <f>+VLOOKUP(A1403,'comparacion amort'!$A:$U,10,FALSE)</f>
        <v>C30503</v>
      </c>
      <c r="Y1403" s="3">
        <f>+VLOOKUP(A1403,'comparacion amort'!$A:$U,19,FALSE)</f>
        <v>0</v>
      </c>
      <c r="Z1403" s="7" t="str">
        <f>+VLOOKUP([1]!Tabla1[[#This Row],[Act.fijo]],'[1]clases de AF'!$A:$C,3,FALSE)</f>
        <v>P-GENERA</v>
      </c>
    </row>
    <row r="1404" spans="1:26" x14ac:dyDescent="0.25">
      <c r="A1404">
        <v>7801</v>
      </c>
      <c r="B1404">
        <v>0</v>
      </c>
      <c r="C1404" t="s">
        <v>1184</v>
      </c>
      <c r="D1404" t="s">
        <v>1337</v>
      </c>
      <c r="E1404" t="s">
        <v>1174</v>
      </c>
      <c r="F1404" t="s">
        <v>1198</v>
      </c>
      <c r="G1404">
        <v>1645011000</v>
      </c>
      <c r="H1404" t="s">
        <v>17</v>
      </c>
      <c r="I1404" t="s">
        <v>38</v>
      </c>
      <c r="K1404" t="s">
        <v>18</v>
      </c>
      <c r="L1404" s="1">
        <v>210903</v>
      </c>
      <c r="M1404" s="1">
        <v>-210903</v>
      </c>
      <c r="N1404">
        <v>0</v>
      </c>
      <c r="O1404" s="2" t="str">
        <f>+VLOOKUP(A1404,'comparacion amort'!$A:$U,5,FALSE)</f>
        <v>ZVUR</v>
      </c>
      <c r="P1404" s="5">
        <v>40574</v>
      </c>
      <c r="Q1404" s="2">
        <v>28</v>
      </c>
      <c r="R1404" s="2">
        <v>0</v>
      </c>
      <c r="S1404" s="11">
        <f t="shared" si="109"/>
        <v>28</v>
      </c>
      <c r="T1404" s="12">
        <f t="shared" si="105"/>
        <v>12</v>
      </c>
      <c r="U1404" s="7">
        <f t="shared" si="106"/>
        <v>1</v>
      </c>
      <c r="V1404" s="7">
        <f t="shared" si="107"/>
        <v>15</v>
      </c>
      <c r="W1404" s="7">
        <f t="shared" si="108"/>
        <v>11</v>
      </c>
      <c r="X1404" s="2" t="str">
        <f>+VLOOKUP(A1404,'comparacion amort'!$A:$U,10,FALSE)</f>
        <v>C30503</v>
      </c>
      <c r="Y1404" s="3">
        <f>+VLOOKUP(A1404,'comparacion amort'!$A:$U,19,FALSE)</f>
        <v>0</v>
      </c>
      <c r="Z1404" s="7" t="str">
        <f>+VLOOKUP([1]!Tabla1[[#This Row],[Act.fijo]],'[1]clases de AF'!$A:$C,3,FALSE)</f>
        <v>P-GENERA</v>
      </c>
    </row>
    <row r="1405" spans="1:26" x14ac:dyDescent="0.25">
      <c r="A1405">
        <v>7804</v>
      </c>
      <c r="B1405">
        <v>0</v>
      </c>
      <c r="C1405" t="s">
        <v>1184</v>
      </c>
      <c r="D1405" t="s">
        <v>1338</v>
      </c>
      <c r="E1405" t="s">
        <v>1174</v>
      </c>
      <c r="F1405" t="s">
        <v>1198</v>
      </c>
      <c r="G1405">
        <v>1645011000</v>
      </c>
      <c r="H1405" t="s">
        <v>17</v>
      </c>
      <c r="I1405" t="s">
        <v>38</v>
      </c>
      <c r="K1405" t="s">
        <v>18</v>
      </c>
      <c r="L1405" s="1">
        <v>156253</v>
      </c>
      <c r="M1405" s="1">
        <v>-156253</v>
      </c>
      <c r="N1405">
        <v>0</v>
      </c>
      <c r="O1405" s="2" t="str">
        <f>+VLOOKUP(A1405,'comparacion amort'!$A:$U,5,FALSE)</f>
        <v>ZVUR</v>
      </c>
      <c r="P1405" s="5">
        <v>40574</v>
      </c>
      <c r="Q1405" s="2">
        <v>28</v>
      </c>
      <c r="R1405" s="2">
        <v>0</v>
      </c>
      <c r="S1405" s="11">
        <f t="shared" si="109"/>
        <v>28</v>
      </c>
      <c r="T1405" s="12">
        <f t="shared" si="105"/>
        <v>12</v>
      </c>
      <c r="U1405" s="7">
        <f t="shared" si="106"/>
        <v>1</v>
      </c>
      <c r="V1405" s="7">
        <f t="shared" si="107"/>
        <v>15</v>
      </c>
      <c r="W1405" s="7">
        <f t="shared" si="108"/>
        <v>11</v>
      </c>
      <c r="X1405" s="2" t="str">
        <f>+VLOOKUP(A1405,'comparacion amort'!$A:$U,10,FALSE)</f>
        <v>C30503</v>
      </c>
      <c r="Y1405" s="3">
        <f>+VLOOKUP(A1405,'comparacion amort'!$A:$U,19,FALSE)</f>
        <v>0</v>
      </c>
      <c r="Z1405" s="7" t="str">
        <f>+VLOOKUP([1]!Tabla1[[#This Row],[Act.fijo]],'[1]clases de AF'!$A:$C,3,FALSE)</f>
        <v>P-GENERA</v>
      </c>
    </row>
    <row r="1406" spans="1:26" x14ac:dyDescent="0.25">
      <c r="A1406">
        <v>7806</v>
      </c>
      <c r="B1406">
        <v>0</v>
      </c>
      <c r="C1406" t="s">
        <v>1184</v>
      </c>
      <c r="D1406" t="s">
        <v>1339</v>
      </c>
      <c r="E1406" t="s">
        <v>1174</v>
      </c>
      <c r="F1406" t="s">
        <v>1198</v>
      </c>
      <c r="G1406">
        <v>1645011000</v>
      </c>
      <c r="H1406" t="s">
        <v>17</v>
      </c>
      <c r="I1406" t="s">
        <v>38</v>
      </c>
      <c r="K1406" t="s">
        <v>18</v>
      </c>
      <c r="L1406" s="1">
        <v>210903</v>
      </c>
      <c r="M1406" s="1">
        <v>-210903</v>
      </c>
      <c r="N1406">
        <v>0</v>
      </c>
      <c r="O1406" s="2" t="str">
        <f>+VLOOKUP(A1406,'comparacion amort'!$A:$U,5,FALSE)</f>
        <v>ZVUR</v>
      </c>
      <c r="P1406" s="5">
        <v>40574</v>
      </c>
      <c r="Q1406" s="2">
        <v>28</v>
      </c>
      <c r="R1406" s="2">
        <v>0</v>
      </c>
      <c r="S1406" s="11">
        <f t="shared" si="109"/>
        <v>28</v>
      </c>
      <c r="T1406" s="12">
        <f t="shared" si="105"/>
        <v>12</v>
      </c>
      <c r="U1406" s="7">
        <f t="shared" si="106"/>
        <v>1</v>
      </c>
      <c r="V1406" s="7">
        <f t="shared" si="107"/>
        <v>15</v>
      </c>
      <c r="W1406" s="7">
        <f t="shared" si="108"/>
        <v>11</v>
      </c>
      <c r="X1406" s="2" t="str">
        <f>+VLOOKUP(A1406,'comparacion amort'!$A:$U,10,FALSE)</f>
        <v>C30503</v>
      </c>
      <c r="Y1406" s="3">
        <f>+VLOOKUP(A1406,'comparacion amort'!$A:$U,19,FALSE)</f>
        <v>0</v>
      </c>
      <c r="Z1406" s="7" t="str">
        <f>+VLOOKUP([1]!Tabla1[[#This Row],[Act.fijo]],'[1]clases de AF'!$A:$C,3,FALSE)</f>
        <v>P-GENERA</v>
      </c>
    </row>
    <row r="1407" spans="1:26" x14ac:dyDescent="0.25">
      <c r="A1407">
        <v>7811</v>
      </c>
      <c r="B1407">
        <v>0</v>
      </c>
      <c r="C1407" t="s">
        <v>1184</v>
      </c>
      <c r="D1407" t="s">
        <v>1340</v>
      </c>
      <c r="E1407" t="s">
        <v>1174</v>
      </c>
      <c r="F1407" t="s">
        <v>1198</v>
      </c>
      <c r="G1407">
        <v>1645011000</v>
      </c>
      <c r="H1407" t="s">
        <v>17</v>
      </c>
      <c r="I1407" t="s">
        <v>38</v>
      </c>
      <c r="K1407" t="s">
        <v>18</v>
      </c>
      <c r="L1407" s="1">
        <v>78474</v>
      </c>
      <c r="M1407" s="1">
        <v>-78474</v>
      </c>
      <c r="N1407">
        <v>0</v>
      </c>
      <c r="O1407" s="2" t="str">
        <f>+VLOOKUP(A1407,'comparacion amort'!$A:$U,5,FALSE)</f>
        <v>ZVUR</v>
      </c>
      <c r="P1407" s="5">
        <v>40574</v>
      </c>
      <c r="Q1407" s="2">
        <v>28</v>
      </c>
      <c r="R1407" s="2">
        <v>0</v>
      </c>
      <c r="S1407" s="11">
        <f t="shared" si="109"/>
        <v>28</v>
      </c>
      <c r="T1407" s="12">
        <f t="shared" si="105"/>
        <v>12</v>
      </c>
      <c r="U1407" s="7">
        <f t="shared" si="106"/>
        <v>1</v>
      </c>
      <c r="V1407" s="7">
        <f t="shared" si="107"/>
        <v>15</v>
      </c>
      <c r="W1407" s="7">
        <f t="shared" si="108"/>
        <v>11</v>
      </c>
      <c r="X1407" s="2" t="str">
        <f>+VLOOKUP(A1407,'comparacion amort'!$A:$U,10,FALSE)</f>
        <v>C30503</v>
      </c>
      <c r="Y1407" s="3">
        <f>+VLOOKUP(A1407,'comparacion amort'!$A:$U,19,FALSE)</f>
        <v>0</v>
      </c>
      <c r="Z1407" s="7" t="str">
        <f>+VLOOKUP([1]!Tabla1[[#This Row],[Act.fijo]],'[1]clases de AF'!$A:$C,3,FALSE)</f>
        <v>P-GENERA</v>
      </c>
    </row>
    <row r="1408" spans="1:26" x14ac:dyDescent="0.25">
      <c r="A1408">
        <v>7814</v>
      </c>
      <c r="B1408">
        <v>0</v>
      </c>
      <c r="C1408" t="s">
        <v>1184</v>
      </c>
      <c r="D1408" t="s">
        <v>1341</v>
      </c>
      <c r="E1408" t="s">
        <v>1174</v>
      </c>
      <c r="F1408" t="s">
        <v>1198</v>
      </c>
      <c r="G1408">
        <v>1645011000</v>
      </c>
      <c r="H1408" t="s">
        <v>17</v>
      </c>
      <c r="I1408" t="s">
        <v>38</v>
      </c>
      <c r="K1408" t="s">
        <v>18</v>
      </c>
      <c r="L1408" s="1">
        <v>78474</v>
      </c>
      <c r="M1408" s="1">
        <v>-78474</v>
      </c>
      <c r="N1408">
        <v>0</v>
      </c>
      <c r="O1408" s="2" t="str">
        <f>+VLOOKUP(A1408,'comparacion amort'!$A:$U,5,FALSE)</f>
        <v>ZVUR</v>
      </c>
      <c r="P1408" s="5">
        <v>40574</v>
      </c>
      <c r="Q1408" s="2">
        <v>28</v>
      </c>
      <c r="R1408" s="2">
        <v>0</v>
      </c>
      <c r="S1408" s="11">
        <f t="shared" si="109"/>
        <v>28</v>
      </c>
      <c r="T1408" s="12">
        <f t="shared" si="105"/>
        <v>12</v>
      </c>
      <c r="U1408" s="7">
        <f t="shared" si="106"/>
        <v>1</v>
      </c>
      <c r="V1408" s="7">
        <f t="shared" si="107"/>
        <v>15</v>
      </c>
      <c r="W1408" s="7">
        <f t="shared" si="108"/>
        <v>11</v>
      </c>
      <c r="X1408" s="2" t="str">
        <f>+VLOOKUP(A1408,'comparacion amort'!$A:$U,10,FALSE)</f>
        <v>C30503</v>
      </c>
      <c r="Y1408" s="3">
        <f>+VLOOKUP(A1408,'comparacion amort'!$A:$U,19,FALSE)</f>
        <v>0</v>
      </c>
      <c r="Z1408" s="7" t="str">
        <f>+VLOOKUP([1]!Tabla1[[#This Row],[Act.fijo]],'[1]clases de AF'!$A:$C,3,FALSE)</f>
        <v>P-GENERA</v>
      </c>
    </row>
    <row r="1409" spans="1:26" x14ac:dyDescent="0.25">
      <c r="A1409">
        <v>7816</v>
      </c>
      <c r="B1409">
        <v>0</v>
      </c>
      <c r="C1409" t="s">
        <v>1184</v>
      </c>
      <c r="D1409" t="s">
        <v>1342</v>
      </c>
      <c r="E1409" t="s">
        <v>1174</v>
      </c>
      <c r="F1409" t="s">
        <v>1198</v>
      </c>
      <c r="G1409">
        <v>1645011000</v>
      </c>
      <c r="H1409" t="s">
        <v>17</v>
      </c>
      <c r="I1409" t="s">
        <v>38</v>
      </c>
      <c r="K1409" t="s">
        <v>18</v>
      </c>
      <c r="L1409">
        <v>0</v>
      </c>
      <c r="M1409">
        <v>0</v>
      </c>
      <c r="N1409">
        <v>0</v>
      </c>
      <c r="O1409" s="2" t="str">
        <f>+VLOOKUP(A1409,'comparacion amort'!$A:$U,5,FALSE)</f>
        <v>ZVUR</v>
      </c>
      <c r="P1409" s="5">
        <v>40574</v>
      </c>
      <c r="Q1409" s="2">
        <v>28</v>
      </c>
      <c r="R1409" s="2">
        <v>0</v>
      </c>
      <c r="S1409" s="11">
        <f t="shared" si="109"/>
        <v>28</v>
      </c>
      <c r="T1409" s="12">
        <f t="shared" si="105"/>
        <v>12</v>
      </c>
      <c r="U1409" s="7">
        <f t="shared" si="106"/>
        <v>1</v>
      </c>
      <c r="V1409" s="7">
        <f t="shared" si="107"/>
        <v>15</v>
      </c>
      <c r="W1409" s="7">
        <f t="shared" si="108"/>
        <v>11</v>
      </c>
      <c r="X1409" s="2" t="str">
        <f>+VLOOKUP(A1409,'comparacion amort'!$A:$U,10,FALSE)</f>
        <v>C30503</v>
      </c>
      <c r="Y1409" s="3">
        <f>+VLOOKUP(A1409,'comparacion amort'!$A:$U,19,FALSE)</f>
        <v>0</v>
      </c>
      <c r="Z1409" s="7" t="str">
        <f>+VLOOKUP([1]!Tabla1[[#This Row],[Act.fijo]],'[1]clases de AF'!$A:$C,3,FALSE)</f>
        <v>P-GENERA</v>
      </c>
    </row>
    <row r="1410" spans="1:26" x14ac:dyDescent="0.25">
      <c r="A1410">
        <v>7819</v>
      </c>
      <c r="B1410">
        <v>0</v>
      </c>
      <c r="C1410" t="s">
        <v>1184</v>
      </c>
      <c r="D1410" t="s">
        <v>1343</v>
      </c>
      <c r="E1410" t="s">
        <v>1174</v>
      </c>
      <c r="F1410" t="s">
        <v>1198</v>
      </c>
      <c r="G1410">
        <v>1645011000</v>
      </c>
      <c r="H1410" t="s">
        <v>17</v>
      </c>
      <c r="I1410" t="s">
        <v>38</v>
      </c>
      <c r="K1410" t="s">
        <v>18</v>
      </c>
      <c r="L1410" s="1">
        <v>22610401</v>
      </c>
      <c r="M1410" s="1">
        <v>-10033010</v>
      </c>
      <c r="N1410" s="1">
        <v>12577391</v>
      </c>
      <c r="O1410" s="2" t="str">
        <f>+VLOOKUP(A1410,'comparacion amort'!$A:$U,5,FALSE)</f>
        <v>ZVUR</v>
      </c>
      <c r="P1410" s="5">
        <v>40574</v>
      </c>
      <c r="Q1410" s="2">
        <v>25</v>
      </c>
      <c r="R1410" s="2">
        <v>0</v>
      </c>
      <c r="S1410" s="11">
        <f t="shared" si="109"/>
        <v>25</v>
      </c>
      <c r="T1410" s="12">
        <f t="shared" ref="T1410:T1473" si="110">ROUND(IF(S1410=0,0,TRUNC((DATE(2023,2,28)-P1410)/365,0)),)</f>
        <v>12</v>
      </c>
      <c r="U1410" s="7">
        <f t="shared" ref="U1410:U1473" si="111">+ROUND(IF(S1410=0,0,MOD((DATE(2023,2,28)-P1410)/365,1)*12),0)</f>
        <v>1</v>
      </c>
      <c r="V1410" s="7">
        <f t="shared" ref="V1410:V1473" si="112">+ROUND(IF(S1410=0,0,TRUNC(S1410-(DATE(2023,2,28)-P1410)/365,0)),0)</f>
        <v>12</v>
      </c>
      <c r="W1410" s="7">
        <f t="shared" ref="W1410:W1473" si="113">+ROUND(IF(S1410=0,0,MOD(S1410-(DATE(2023,2,28)-P1410)/365,1)*12),0)</f>
        <v>11</v>
      </c>
      <c r="X1410" s="2" t="str">
        <f>+VLOOKUP(A1410,'comparacion amort'!$A:$U,10,FALSE)</f>
        <v>C30503</v>
      </c>
      <c r="Y1410" s="3">
        <f>+VLOOKUP(A1410,'comparacion amort'!$A:$U,19,FALSE)</f>
        <v>-177146</v>
      </c>
      <c r="Z1410" s="7" t="str">
        <f>+VLOOKUP([1]!Tabla1[[#This Row],[Act.fijo]],'[1]clases de AF'!$A:$C,3,FALSE)</f>
        <v>P-GENERA</v>
      </c>
    </row>
    <row r="1411" spans="1:26" x14ac:dyDescent="0.25">
      <c r="A1411">
        <v>7821</v>
      </c>
      <c r="B1411">
        <v>0</v>
      </c>
      <c r="C1411" t="s">
        <v>1184</v>
      </c>
      <c r="D1411" t="s">
        <v>1344</v>
      </c>
      <c r="E1411" t="s">
        <v>1174</v>
      </c>
      <c r="F1411" t="s">
        <v>1198</v>
      </c>
      <c r="G1411">
        <v>1645011000</v>
      </c>
      <c r="H1411" t="s">
        <v>17</v>
      </c>
      <c r="I1411" t="s">
        <v>38</v>
      </c>
      <c r="K1411" t="s">
        <v>18</v>
      </c>
      <c r="L1411">
        <v>0</v>
      </c>
      <c r="M1411">
        <v>0</v>
      </c>
      <c r="N1411">
        <v>0</v>
      </c>
      <c r="O1411" s="2" t="str">
        <f>+VLOOKUP(A1411,'comparacion amort'!$A:$U,5,FALSE)</f>
        <v>ZVUR</v>
      </c>
      <c r="P1411" s="5">
        <v>40574</v>
      </c>
      <c r="Q1411" s="2">
        <v>28</v>
      </c>
      <c r="R1411" s="2">
        <v>0</v>
      </c>
      <c r="S1411" s="11">
        <f t="shared" ref="S1411:S1474" si="114">+Q1411+(R1411/12)</f>
        <v>28</v>
      </c>
      <c r="T1411" s="12">
        <f t="shared" si="110"/>
        <v>12</v>
      </c>
      <c r="U1411" s="7">
        <f t="shared" si="111"/>
        <v>1</v>
      </c>
      <c r="V1411" s="7">
        <f t="shared" si="112"/>
        <v>15</v>
      </c>
      <c r="W1411" s="7">
        <f t="shared" si="113"/>
        <v>11</v>
      </c>
      <c r="X1411" s="2" t="str">
        <f>+VLOOKUP(A1411,'comparacion amort'!$A:$U,10,FALSE)</f>
        <v>C30503</v>
      </c>
      <c r="Y1411" s="3">
        <f>+VLOOKUP(A1411,'comparacion amort'!$A:$U,19,FALSE)</f>
        <v>0</v>
      </c>
      <c r="Z1411" s="7" t="str">
        <f>+VLOOKUP([1]!Tabla1[[#This Row],[Act.fijo]],'[1]clases de AF'!$A:$C,3,FALSE)</f>
        <v>P-GENERA</v>
      </c>
    </row>
    <row r="1412" spans="1:26" x14ac:dyDescent="0.25">
      <c r="A1412">
        <v>7823</v>
      </c>
      <c r="B1412">
        <v>0</v>
      </c>
      <c r="C1412" t="s">
        <v>1184</v>
      </c>
      <c r="D1412" t="s">
        <v>632</v>
      </c>
      <c r="E1412" t="s">
        <v>1174</v>
      </c>
      <c r="F1412" t="s">
        <v>1198</v>
      </c>
      <c r="G1412">
        <v>1645011000</v>
      </c>
      <c r="H1412" t="s">
        <v>17</v>
      </c>
      <c r="I1412" t="s">
        <v>38</v>
      </c>
      <c r="K1412" t="s">
        <v>18</v>
      </c>
      <c r="L1412">
        <v>0</v>
      </c>
      <c r="M1412">
        <v>0</v>
      </c>
      <c r="N1412">
        <v>0</v>
      </c>
      <c r="O1412" s="2" t="str">
        <f>+VLOOKUP(A1412,'comparacion amort'!$A:$U,5,FALSE)</f>
        <v>ZVUR</v>
      </c>
      <c r="P1412" s="5">
        <v>40574</v>
      </c>
      <c r="Q1412" s="2">
        <v>28</v>
      </c>
      <c r="R1412" s="2">
        <v>0</v>
      </c>
      <c r="S1412" s="11">
        <f t="shared" si="114"/>
        <v>28</v>
      </c>
      <c r="T1412" s="12">
        <f t="shared" si="110"/>
        <v>12</v>
      </c>
      <c r="U1412" s="7">
        <f t="shared" si="111"/>
        <v>1</v>
      </c>
      <c r="V1412" s="7">
        <f t="shared" si="112"/>
        <v>15</v>
      </c>
      <c r="W1412" s="7">
        <f t="shared" si="113"/>
        <v>11</v>
      </c>
      <c r="X1412" s="2" t="str">
        <f>+VLOOKUP(A1412,'comparacion amort'!$A:$U,10,FALSE)</f>
        <v>C30503</v>
      </c>
      <c r="Y1412" s="3">
        <f>+VLOOKUP(A1412,'comparacion amort'!$A:$U,19,FALSE)</f>
        <v>0</v>
      </c>
      <c r="Z1412" s="7" t="str">
        <f>+VLOOKUP([1]!Tabla1[[#This Row],[Act.fijo]],'[1]clases de AF'!$A:$C,3,FALSE)</f>
        <v>P-GENERA</v>
      </c>
    </row>
    <row r="1413" spans="1:26" x14ac:dyDescent="0.25">
      <c r="A1413">
        <v>7825</v>
      </c>
      <c r="B1413">
        <v>0</v>
      </c>
      <c r="C1413" t="s">
        <v>1184</v>
      </c>
      <c r="D1413" t="s">
        <v>1345</v>
      </c>
      <c r="E1413" t="s">
        <v>1174</v>
      </c>
      <c r="F1413" t="s">
        <v>1198</v>
      </c>
      <c r="G1413">
        <v>1645011000</v>
      </c>
      <c r="H1413" t="s">
        <v>17</v>
      </c>
      <c r="I1413" t="s">
        <v>38</v>
      </c>
      <c r="K1413" t="s">
        <v>18</v>
      </c>
      <c r="L1413">
        <v>0</v>
      </c>
      <c r="M1413">
        <v>0</v>
      </c>
      <c r="N1413">
        <v>0</v>
      </c>
      <c r="O1413" s="2" t="str">
        <f>+VLOOKUP(A1413,'comparacion amort'!$A:$U,5,FALSE)</f>
        <v>ZVUR</v>
      </c>
      <c r="P1413" s="5">
        <v>40574</v>
      </c>
      <c r="Q1413" s="2">
        <v>28</v>
      </c>
      <c r="R1413" s="2">
        <v>0</v>
      </c>
      <c r="S1413" s="11">
        <f t="shared" si="114"/>
        <v>28</v>
      </c>
      <c r="T1413" s="12">
        <f t="shared" si="110"/>
        <v>12</v>
      </c>
      <c r="U1413" s="7">
        <f t="shared" si="111"/>
        <v>1</v>
      </c>
      <c r="V1413" s="7">
        <f t="shared" si="112"/>
        <v>15</v>
      </c>
      <c r="W1413" s="7">
        <f t="shared" si="113"/>
        <v>11</v>
      </c>
      <c r="X1413" s="2" t="str">
        <f>+VLOOKUP(A1413,'comparacion amort'!$A:$U,10,FALSE)</f>
        <v>C30503</v>
      </c>
      <c r="Y1413" s="3">
        <f>+VLOOKUP(A1413,'comparacion amort'!$A:$U,19,FALSE)</f>
        <v>0</v>
      </c>
      <c r="Z1413" s="7" t="str">
        <f>+VLOOKUP([1]!Tabla1[[#This Row],[Act.fijo]],'[1]clases de AF'!$A:$C,3,FALSE)</f>
        <v>P-GENERA</v>
      </c>
    </row>
    <row r="1414" spans="1:26" x14ac:dyDescent="0.25">
      <c r="A1414">
        <v>7827</v>
      </c>
      <c r="B1414">
        <v>0</v>
      </c>
      <c r="C1414" t="s">
        <v>1184</v>
      </c>
      <c r="D1414" t="s">
        <v>633</v>
      </c>
      <c r="E1414" t="s">
        <v>1174</v>
      </c>
      <c r="F1414" t="s">
        <v>1198</v>
      </c>
      <c r="G1414">
        <v>1645011000</v>
      </c>
      <c r="H1414" t="s">
        <v>17</v>
      </c>
      <c r="I1414" t="s">
        <v>38</v>
      </c>
      <c r="K1414" t="s">
        <v>18</v>
      </c>
      <c r="L1414">
        <v>0</v>
      </c>
      <c r="M1414">
        <v>0</v>
      </c>
      <c r="N1414">
        <v>0</v>
      </c>
      <c r="O1414" s="2" t="str">
        <f>+VLOOKUP(A1414,'comparacion amort'!$A:$U,5,FALSE)</f>
        <v>ZVUR</v>
      </c>
      <c r="P1414" s="5">
        <v>40574</v>
      </c>
      <c r="Q1414" s="2">
        <v>28</v>
      </c>
      <c r="R1414" s="2">
        <v>0</v>
      </c>
      <c r="S1414" s="11">
        <f t="shared" si="114"/>
        <v>28</v>
      </c>
      <c r="T1414" s="12">
        <f t="shared" si="110"/>
        <v>12</v>
      </c>
      <c r="U1414" s="7">
        <f t="shared" si="111"/>
        <v>1</v>
      </c>
      <c r="V1414" s="7">
        <f t="shared" si="112"/>
        <v>15</v>
      </c>
      <c r="W1414" s="7">
        <f t="shared" si="113"/>
        <v>11</v>
      </c>
      <c r="X1414" s="2" t="str">
        <f>+VLOOKUP(A1414,'comparacion amort'!$A:$U,10,FALSE)</f>
        <v>C30503</v>
      </c>
      <c r="Y1414" s="3">
        <f>+VLOOKUP(A1414,'comparacion amort'!$A:$U,19,FALSE)</f>
        <v>0</v>
      </c>
      <c r="Z1414" s="7" t="str">
        <f>+VLOOKUP([1]!Tabla1[[#This Row],[Act.fijo]],'[1]clases de AF'!$A:$C,3,FALSE)</f>
        <v>P-GENERA</v>
      </c>
    </row>
    <row r="1415" spans="1:26" x14ac:dyDescent="0.25">
      <c r="A1415">
        <v>7890</v>
      </c>
      <c r="B1415">
        <v>0</v>
      </c>
      <c r="C1415" t="s">
        <v>1184</v>
      </c>
      <c r="D1415" t="s">
        <v>1346</v>
      </c>
      <c r="E1415" t="s">
        <v>1174</v>
      </c>
      <c r="F1415" t="s">
        <v>1198</v>
      </c>
      <c r="G1415">
        <v>1645011000</v>
      </c>
      <c r="H1415" t="s">
        <v>17</v>
      </c>
      <c r="I1415" t="s">
        <v>38</v>
      </c>
      <c r="K1415" t="s">
        <v>18</v>
      </c>
      <c r="L1415" s="1">
        <v>170392940</v>
      </c>
      <c r="M1415" s="1">
        <v>-56829359</v>
      </c>
      <c r="N1415" s="1">
        <v>113563581</v>
      </c>
      <c r="O1415" s="2" t="str">
        <f>+VLOOKUP(A1415,'comparacion amort'!$A:$U,5,FALSE)</f>
        <v>ZVUR</v>
      </c>
      <c r="P1415" s="5">
        <v>40574</v>
      </c>
      <c r="Q1415" s="2">
        <v>28</v>
      </c>
      <c r="R1415" s="2">
        <v>0</v>
      </c>
      <c r="S1415" s="11">
        <f t="shared" si="114"/>
        <v>28</v>
      </c>
      <c r="T1415" s="12">
        <f t="shared" si="110"/>
        <v>12</v>
      </c>
      <c r="U1415" s="7">
        <f t="shared" si="111"/>
        <v>1</v>
      </c>
      <c r="V1415" s="7">
        <f t="shared" si="112"/>
        <v>15</v>
      </c>
      <c r="W1415" s="7">
        <f t="shared" si="113"/>
        <v>11</v>
      </c>
      <c r="X1415" s="2" t="str">
        <f>+VLOOKUP(A1415,'comparacion amort'!$A:$U,10,FALSE)</f>
        <v>C30503</v>
      </c>
      <c r="Y1415" s="3">
        <f>+VLOOKUP(A1415,'comparacion amort'!$A:$U,19,FALSE)</f>
        <v>-1275995</v>
      </c>
      <c r="Z1415" s="7" t="str">
        <f>+VLOOKUP([1]!Tabla1[[#This Row],[Act.fijo]],'[1]clases de AF'!$A:$C,3,FALSE)</f>
        <v>P-GENERA</v>
      </c>
    </row>
    <row r="1416" spans="1:26" x14ac:dyDescent="0.25">
      <c r="A1416">
        <v>7896</v>
      </c>
      <c r="B1416">
        <v>0</v>
      </c>
      <c r="C1416" t="s">
        <v>1184</v>
      </c>
      <c r="D1416" t="s">
        <v>1347</v>
      </c>
      <c r="E1416" t="s">
        <v>1174</v>
      </c>
      <c r="F1416" t="s">
        <v>1198</v>
      </c>
      <c r="G1416">
        <v>1645011000</v>
      </c>
      <c r="H1416" t="s">
        <v>17</v>
      </c>
      <c r="I1416" t="s">
        <v>38</v>
      </c>
      <c r="K1416" t="s">
        <v>18</v>
      </c>
      <c r="L1416" s="1">
        <v>1982356716</v>
      </c>
      <c r="M1416" s="1">
        <v>-658414774</v>
      </c>
      <c r="N1416" s="1">
        <v>1323941942</v>
      </c>
      <c r="O1416" s="2" t="str">
        <f>+VLOOKUP(A1416,'comparacion amort'!$A:$U,5,FALSE)</f>
        <v>ZVUR</v>
      </c>
      <c r="P1416" s="5">
        <v>40574</v>
      </c>
      <c r="Q1416" s="2">
        <v>28</v>
      </c>
      <c r="R1416" s="2">
        <v>0</v>
      </c>
      <c r="S1416" s="11">
        <f t="shared" si="114"/>
        <v>28</v>
      </c>
      <c r="T1416" s="12">
        <f t="shared" si="110"/>
        <v>12</v>
      </c>
      <c r="U1416" s="7">
        <f t="shared" si="111"/>
        <v>1</v>
      </c>
      <c r="V1416" s="7">
        <f t="shared" si="112"/>
        <v>15</v>
      </c>
      <c r="W1416" s="7">
        <f t="shared" si="113"/>
        <v>11</v>
      </c>
      <c r="X1416" s="2" t="str">
        <f>+VLOOKUP(A1416,'comparacion amort'!$A:$U,10,FALSE)</f>
        <v>C30503</v>
      </c>
      <c r="Y1416" s="3">
        <f>+VLOOKUP(A1416,'comparacion amort'!$A:$U,19,FALSE)</f>
        <v>-14875752</v>
      </c>
      <c r="Z1416" s="7" t="str">
        <f>+VLOOKUP([1]!Tabla1[[#This Row],[Act.fijo]],'[1]clases de AF'!$A:$C,3,FALSE)</f>
        <v>P-GENERA</v>
      </c>
    </row>
    <row r="1417" spans="1:26" x14ac:dyDescent="0.25">
      <c r="A1417">
        <v>7903</v>
      </c>
      <c r="B1417">
        <v>0</v>
      </c>
      <c r="C1417" t="s">
        <v>1184</v>
      </c>
      <c r="D1417" t="s">
        <v>1348</v>
      </c>
      <c r="E1417" t="s">
        <v>1174</v>
      </c>
      <c r="F1417" t="s">
        <v>1198</v>
      </c>
      <c r="G1417">
        <v>1645011000</v>
      </c>
      <c r="H1417" t="s">
        <v>17</v>
      </c>
      <c r="I1417" t="s">
        <v>38</v>
      </c>
      <c r="K1417" t="s">
        <v>18</v>
      </c>
      <c r="L1417" s="1">
        <v>59530372</v>
      </c>
      <c r="M1417" s="1">
        <v>-22203007</v>
      </c>
      <c r="N1417" s="1">
        <v>37327365</v>
      </c>
      <c r="O1417" s="2" t="str">
        <f>+VLOOKUP(A1417,'comparacion amort'!$A:$U,5,FALSE)</f>
        <v>ZVUR</v>
      </c>
      <c r="P1417" s="5">
        <v>40574</v>
      </c>
      <c r="Q1417" s="2">
        <v>28</v>
      </c>
      <c r="R1417" s="2">
        <v>0</v>
      </c>
      <c r="S1417" s="11">
        <f t="shared" si="114"/>
        <v>28</v>
      </c>
      <c r="T1417" s="12">
        <f t="shared" si="110"/>
        <v>12</v>
      </c>
      <c r="U1417" s="7">
        <f t="shared" si="111"/>
        <v>1</v>
      </c>
      <c r="V1417" s="7">
        <f t="shared" si="112"/>
        <v>15</v>
      </c>
      <c r="W1417" s="7">
        <f t="shared" si="113"/>
        <v>11</v>
      </c>
      <c r="X1417" s="2" t="str">
        <f>+VLOOKUP(A1417,'comparacion amort'!$A:$U,10,FALSE)</f>
        <v>C30503</v>
      </c>
      <c r="Y1417" s="3">
        <f>+VLOOKUP(A1417,'comparacion amort'!$A:$U,19,FALSE)</f>
        <v>-419408</v>
      </c>
      <c r="Z1417" s="7" t="str">
        <f>+VLOOKUP([1]!Tabla1[[#This Row],[Act.fijo]],'[1]clases de AF'!$A:$C,3,FALSE)</f>
        <v>P-GENERA</v>
      </c>
    </row>
    <row r="1418" spans="1:26" x14ac:dyDescent="0.25">
      <c r="A1418">
        <v>7905</v>
      </c>
      <c r="B1418">
        <v>0</v>
      </c>
      <c r="C1418" t="s">
        <v>1184</v>
      </c>
      <c r="D1418" t="s">
        <v>1349</v>
      </c>
      <c r="E1418" t="s">
        <v>1174</v>
      </c>
      <c r="F1418" t="s">
        <v>1198</v>
      </c>
      <c r="G1418">
        <v>1645011000</v>
      </c>
      <c r="H1418" t="s">
        <v>17</v>
      </c>
      <c r="I1418" t="s">
        <v>38</v>
      </c>
      <c r="K1418" t="s">
        <v>18</v>
      </c>
      <c r="L1418" s="1">
        <v>823000447</v>
      </c>
      <c r="M1418" s="1">
        <v>-307300516</v>
      </c>
      <c r="N1418" s="1">
        <v>515699931</v>
      </c>
      <c r="O1418" s="2" t="str">
        <f>+VLOOKUP(A1418,'comparacion amort'!$A:$U,5,FALSE)</f>
        <v>ZVUR</v>
      </c>
      <c r="P1418" s="5">
        <v>40574</v>
      </c>
      <c r="Q1418" s="2">
        <v>28</v>
      </c>
      <c r="R1418" s="2">
        <v>0</v>
      </c>
      <c r="S1418" s="11">
        <f t="shared" si="114"/>
        <v>28</v>
      </c>
      <c r="T1418" s="12">
        <f t="shared" si="110"/>
        <v>12</v>
      </c>
      <c r="U1418" s="7">
        <f t="shared" si="111"/>
        <v>1</v>
      </c>
      <c r="V1418" s="7">
        <f t="shared" si="112"/>
        <v>15</v>
      </c>
      <c r="W1418" s="7">
        <f t="shared" si="113"/>
        <v>11</v>
      </c>
      <c r="X1418" s="2" t="str">
        <f>+VLOOKUP(A1418,'comparacion amort'!$A:$U,10,FALSE)</f>
        <v>C30503</v>
      </c>
      <c r="Y1418" s="3">
        <f>+VLOOKUP(A1418,'comparacion amort'!$A:$U,19,FALSE)</f>
        <v>-5794381</v>
      </c>
      <c r="Z1418" s="7" t="str">
        <f>+VLOOKUP([1]!Tabla1[[#This Row],[Act.fijo]],'[1]clases de AF'!$A:$C,3,FALSE)</f>
        <v>P-GENERA</v>
      </c>
    </row>
    <row r="1419" spans="1:26" x14ac:dyDescent="0.25">
      <c r="A1419">
        <v>7907</v>
      </c>
      <c r="B1419">
        <v>0</v>
      </c>
      <c r="C1419" t="s">
        <v>1184</v>
      </c>
      <c r="D1419" t="s">
        <v>1350</v>
      </c>
      <c r="E1419" t="s">
        <v>1174</v>
      </c>
      <c r="F1419" t="s">
        <v>1198</v>
      </c>
      <c r="G1419">
        <v>1645011000</v>
      </c>
      <c r="H1419" t="s">
        <v>17</v>
      </c>
      <c r="I1419" t="s">
        <v>38</v>
      </c>
      <c r="K1419" t="s">
        <v>18</v>
      </c>
      <c r="L1419" s="1">
        <v>51119772</v>
      </c>
      <c r="M1419" s="1">
        <v>-28997760</v>
      </c>
      <c r="N1419" s="1">
        <v>22122012</v>
      </c>
      <c r="O1419" s="2" t="str">
        <f>+VLOOKUP(A1419,'comparacion amort'!$A:$U,5,FALSE)</f>
        <v>ZVUR</v>
      </c>
      <c r="P1419" s="5">
        <v>40574</v>
      </c>
      <c r="Q1419" s="2">
        <v>24</v>
      </c>
      <c r="R1419" s="2">
        <v>0</v>
      </c>
      <c r="S1419" s="11">
        <f t="shared" si="114"/>
        <v>24</v>
      </c>
      <c r="T1419" s="12">
        <f t="shared" si="110"/>
        <v>12</v>
      </c>
      <c r="U1419" s="7">
        <f t="shared" si="111"/>
        <v>1</v>
      </c>
      <c r="V1419" s="7">
        <f t="shared" si="112"/>
        <v>11</v>
      </c>
      <c r="W1419" s="7">
        <f t="shared" si="113"/>
        <v>11</v>
      </c>
      <c r="X1419" s="2" t="str">
        <f>+VLOOKUP(A1419,'comparacion amort'!$A:$U,10,FALSE)</f>
        <v>C30503</v>
      </c>
      <c r="Y1419" s="3">
        <f>+VLOOKUP(A1419,'comparacion amort'!$A:$U,19,FALSE)</f>
        <v>-340338</v>
      </c>
      <c r="Z1419" s="7" t="str">
        <f>+VLOOKUP([1]!Tabla1[[#This Row],[Act.fijo]],'[1]clases de AF'!$A:$C,3,FALSE)</f>
        <v>P-GENERA</v>
      </c>
    </row>
    <row r="1420" spans="1:26" x14ac:dyDescent="0.25">
      <c r="A1420">
        <v>7908</v>
      </c>
      <c r="B1420">
        <v>0</v>
      </c>
      <c r="C1420" t="s">
        <v>1184</v>
      </c>
      <c r="D1420" t="s">
        <v>1351</v>
      </c>
      <c r="E1420" t="s">
        <v>1174</v>
      </c>
      <c r="F1420" t="s">
        <v>1198</v>
      </c>
      <c r="G1420">
        <v>1645011000</v>
      </c>
      <c r="H1420" t="s">
        <v>17</v>
      </c>
      <c r="I1420" t="s">
        <v>38</v>
      </c>
      <c r="K1420" t="s">
        <v>18</v>
      </c>
      <c r="L1420" s="1">
        <v>82554847</v>
      </c>
      <c r="M1420" s="1">
        <v>-32544450</v>
      </c>
      <c r="N1420" s="1">
        <v>50010397</v>
      </c>
      <c r="O1420" s="2" t="str">
        <f>+VLOOKUP(A1420,'comparacion amort'!$A:$U,5,FALSE)</f>
        <v>ZVUR</v>
      </c>
      <c r="P1420" s="5">
        <v>40574</v>
      </c>
      <c r="Q1420" s="2">
        <v>24</v>
      </c>
      <c r="R1420" s="2">
        <v>0</v>
      </c>
      <c r="S1420" s="11">
        <f t="shared" si="114"/>
        <v>24</v>
      </c>
      <c r="T1420" s="12">
        <f t="shared" si="110"/>
        <v>12</v>
      </c>
      <c r="U1420" s="7">
        <f t="shared" si="111"/>
        <v>1</v>
      </c>
      <c r="V1420" s="7">
        <f t="shared" si="112"/>
        <v>11</v>
      </c>
      <c r="W1420" s="7">
        <f t="shared" si="113"/>
        <v>11</v>
      </c>
      <c r="X1420" s="2" t="str">
        <f>+VLOOKUP(A1420,'comparacion amort'!$A:$U,10,FALSE)</f>
        <v>C30503</v>
      </c>
      <c r="Y1420" s="3">
        <f>+VLOOKUP(A1420,'comparacion amort'!$A:$U,19,FALSE)</f>
        <v>-769390</v>
      </c>
      <c r="Z1420" s="7" t="str">
        <f>+VLOOKUP([1]!Tabla1[[#This Row],[Act.fijo]],'[1]clases de AF'!$A:$C,3,FALSE)</f>
        <v>P-GENERA</v>
      </c>
    </row>
    <row r="1421" spans="1:26" x14ac:dyDescent="0.25">
      <c r="A1421">
        <v>7910</v>
      </c>
      <c r="B1421">
        <v>0</v>
      </c>
      <c r="C1421" t="s">
        <v>1184</v>
      </c>
      <c r="D1421" t="s">
        <v>1352</v>
      </c>
      <c r="E1421" t="s">
        <v>1174</v>
      </c>
      <c r="F1421" t="s">
        <v>1198</v>
      </c>
      <c r="G1421">
        <v>1645011000</v>
      </c>
      <c r="H1421" t="s">
        <v>17</v>
      </c>
      <c r="I1421" t="s">
        <v>38</v>
      </c>
      <c r="K1421" t="s">
        <v>18</v>
      </c>
      <c r="L1421" s="1">
        <v>45305640</v>
      </c>
      <c r="M1421" s="1">
        <v>-45305640</v>
      </c>
      <c r="N1421">
        <v>0</v>
      </c>
      <c r="O1421" s="2" t="str">
        <f>+VLOOKUP(A1421,'comparacion amort'!$A:$U,5,FALSE)</f>
        <v>ZVUR</v>
      </c>
      <c r="P1421" s="5">
        <v>40574</v>
      </c>
      <c r="Q1421" s="2">
        <v>16</v>
      </c>
      <c r="R1421" s="2">
        <v>0</v>
      </c>
      <c r="S1421" s="11">
        <f t="shared" si="114"/>
        <v>16</v>
      </c>
      <c r="T1421" s="12">
        <f t="shared" si="110"/>
        <v>12</v>
      </c>
      <c r="U1421" s="7">
        <f t="shared" si="111"/>
        <v>1</v>
      </c>
      <c r="V1421" s="7">
        <f t="shared" si="112"/>
        <v>3</v>
      </c>
      <c r="W1421" s="7">
        <f t="shared" si="113"/>
        <v>11</v>
      </c>
      <c r="X1421" s="2" t="str">
        <f>+VLOOKUP(A1421,'comparacion amort'!$A:$U,10,FALSE)</f>
        <v>C30503</v>
      </c>
      <c r="Y1421" s="3">
        <f>+VLOOKUP(A1421,'comparacion amort'!$A:$U,19,FALSE)</f>
        <v>0</v>
      </c>
      <c r="Z1421" s="7" t="str">
        <f>+VLOOKUP([1]!Tabla1[[#This Row],[Act.fijo]],'[1]clases de AF'!$A:$C,3,FALSE)</f>
        <v>P-GENERA</v>
      </c>
    </row>
    <row r="1422" spans="1:26" x14ac:dyDescent="0.25">
      <c r="A1422">
        <v>7912</v>
      </c>
      <c r="B1422">
        <v>0</v>
      </c>
      <c r="C1422" t="s">
        <v>1184</v>
      </c>
      <c r="D1422" t="s">
        <v>1353</v>
      </c>
      <c r="E1422" t="s">
        <v>1174</v>
      </c>
      <c r="F1422" t="s">
        <v>1198</v>
      </c>
      <c r="G1422">
        <v>1645011000</v>
      </c>
      <c r="H1422" t="s">
        <v>17</v>
      </c>
      <c r="I1422" t="s">
        <v>38</v>
      </c>
      <c r="K1422" t="s">
        <v>18</v>
      </c>
      <c r="L1422" s="1">
        <v>36867621</v>
      </c>
      <c r="M1422" s="1">
        <v>-36867621</v>
      </c>
      <c r="N1422">
        <v>0</v>
      </c>
      <c r="O1422" s="2" t="str">
        <f>+VLOOKUP(A1422,'comparacion amort'!$A:$U,5,FALSE)</f>
        <v>ZVUR</v>
      </c>
      <c r="P1422" s="5">
        <v>40574</v>
      </c>
      <c r="Q1422" s="2">
        <v>16</v>
      </c>
      <c r="R1422" s="2">
        <v>0</v>
      </c>
      <c r="S1422" s="11">
        <f t="shared" si="114"/>
        <v>16</v>
      </c>
      <c r="T1422" s="12">
        <f t="shared" si="110"/>
        <v>12</v>
      </c>
      <c r="U1422" s="7">
        <f t="shared" si="111"/>
        <v>1</v>
      </c>
      <c r="V1422" s="7">
        <f t="shared" si="112"/>
        <v>3</v>
      </c>
      <c r="W1422" s="7">
        <f t="shared" si="113"/>
        <v>11</v>
      </c>
      <c r="X1422" s="2" t="str">
        <f>+VLOOKUP(A1422,'comparacion amort'!$A:$U,10,FALSE)</f>
        <v>C30503</v>
      </c>
      <c r="Y1422" s="3">
        <f>+VLOOKUP(A1422,'comparacion amort'!$A:$U,19,FALSE)</f>
        <v>0</v>
      </c>
      <c r="Z1422" s="7" t="str">
        <f>+VLOOKUP([1]!Tabla1[[#This Row],[Act.fijo]],'[1]clases de AF'!$A:$C,3,FALSE)</f>
        <v>P-GENERA</v>
      </c>
    </row>
    <row r="1423" spans="1:26" x14ac:dyDescent="0.25">
      <c r="A1423">
        <v>7915</v>
      </c>
      <c r="B1423">
        <v>0</v>
      </c>
      <c r="C1423" t="s">
        <v>1184</v>
      </c>
      <c r="D1423" t="s">
        <v>1354</v>
      </c>
      <c r="E1423" t="s">
        <v>1174</v>
      </c>
      <c r="F1423" t="s">
        <v>1198</v>
      </c>
      <c r="G1423">
        <v>1645011000</v>
      </c>
      <c r="H1423" t="s">
        <v>17</v>
      </c>
      <c r="I1423" t="s">
        <v>38</v>
      </c>
      <c r="K1423" t="s">
        <v>18</v>
      </c>
      <c r="L1423">
        <v>0</v>
      </c>
      <c r="M1423">
        <v>0</v>
      </c>
      <c r="N1423">
        <v>0</v>
      </c>
      <c r="O1423" s="2" t="str">
        <f>+VLOOKUP(A1423,'comparacion amort'!$A:$U,5,FALSE)</f>
        <v>ZVUR</v>
      </c>
      <c r="P1423" s="5">
        <v>40574</v>
      </c>
      <c r="Q1423" s="2">
        <v>34</v>
      </c>
      <c r="R1423" s="2">
        <v>0</v>
      </c>
      <c r="S1423" s="11">
        <f t="shared" si="114"/>
        <v>34</v>
      </c>
      <c r="T1423" s="12">
        <f t="shared" si="110"/>
        <v>12</v>
      </c>
      <c r="U1423" s="7">
        <f t="shared" si="111"/>
        <v>1</v>
      </c>
      <c r="V1423" s="7">
        <f t="shared" si="112"/>
        <v>21</v>
      </c>
      <c r="W1423" s="7">
        <f t="shared" si="113"/>
        <v>11</v>
      </c>
      <c r="X1423" s="2" t="str">
        <f>+VLOOKUP(A1423,'comparacion amort'!$A:$U,10,FALSE)</f>
        <v>C30503</v>
      </c>
      <c r="Y1423" s="3">
        <f>+VLOOKUP(A1423,'comparacion amort'!$A:$U,19,FALSE)</f>
        <v>0</v>
      </c>
      <c r="Z1423" s="7" t="str">
        <f>+VLOOKUP([1]!Tabla1[[#This Row],[Act.fijo]],'[1]clases de AF'!$A:$C,3,FALSE)</f>
        <v>P-GENERA</v>
      </c>
    </row>
    <row r="1424" spans="1:26" x14ac:dyDescent="0.25">
      <c r="A1424">
        <v>7921</v>
      </c>
      <c r="B1424">
        <v>0</v>
      </c>
      <c r="C1424" t="s">
        <v>1184</v>
      </c>
      <c r="D1424" t="s">
        <v>1355</v>
      </c>
      <c r="E1424" t="s">
        <v>1174</v>
      </c>
      <c r="F1424" t="s">
        <v>1198</v>
      </c>
      <c r="G1424">
        <v>1645011000</v>
      </c>
      <c r="H1424" t="s">
        <v>17</v>
      </c>
      <c r="I1424" t="s">
        <v>38</v>
      </c>
      <c r="K1424" t="s">
        <v>18</v>
      </c>
      <c r="L1424">
        <v>0</v>
      </c>
      <c r="M1424">
        <v>0</v>
      </c>
      <c r="N1424">
        <v>0</v>
      </c>
      <c r="O1424" s="2" t="str">
        <f>+VLOOKUP(A1424,'comparacion amort'!$A:$U,5,FALSE)</f>
        <v>ZVUR</v>
      </c>
      <c r="P1424" s="5">
        <v>40574</v>
      </c>
      <c r="Q1424" s="2">
        <v>4</v>
      </c>
      <c r="R1424" s="2">
        <v>0</v>
      </c>
      <c r="S1424" s="11">
        <f t="shared" si="114"/>
        <v>4</v>
      </c>
      <c r="T1424" s="12">
        <f t="shared" si="110"/>
        <v>12</v>
      </c>
      <c r="U1424" s="7">
        <f t="shared" si="111"/>
        <v>1</v>
      </c>
      <c r="V1424" s="7">
        <f t="shared" si="112"/>
        <v>-8</v>
      </c>
      <c r="W1424" s="7">
        <f t="shared" si="113"/>
        <v>11</v>
      </c>
      <c r="X1424" s="2" t="str">
        <f>+VLOOKUP(A1424,'comparacion amort'!$A:$U,10,FALSE)</f>
        <v>C30503</v>
      </c>
      <c r="Y1424" s="3">
        <f>+VLOOKUP(A1424,'comparacion amort'!$A:$U,19,FALSE)</f>
        <v>0</v>
      </c>
      <c r="Z1424" s="7" t="str">
        <f>+VLOOKUP([1]!Tabla1[[#This Row],[Act.fijo]],'[1]clases de AF'!$A:$C,3,FALSE)</f>
        <v>P-GENERA</v>
      </c>
    </row>
    <row r="1425" spans="1:26" x14ac:dyDescent="0.25">
      <c r="A1425">
        <v>7929</v>
      </c>
      <c r="B1425">
        <v>0</v>
      </c>
      <c r="C1425" t="s">
        <v>50</v>
      </c>
      <c r="D1425" t="s">
        <v>1356</v>
      </c>
      <c r="E1425" t="s">
        <v>1174</v>
      </c>
      <c r="F1425" t="s">
        <v>1198</v>
      </c>
      <c r="G1425">
        <v>1645011000</v>
      </c>
      <c r="H1425" t="s">
        <v>17</v>
      </c>
      <c r="I1425" t="s">
        <v>38</v>
      </c>
      <c r="K1425" t="s">
        <v>18</v>
      </c>
      <c r="L1425" s="1">
        <v>2350864</v>
      </c>
      <c r="M1425" s="1">
        <v>-2350864</v>
      </c>
      <c r="N1425">
        <v>0</v>
      </c>
      <c r="O1425" s="2" t="str">
        <f>+VLOOKUP(A1425,'comparacion amort'!$A:$U,5,FALSE)</f>
        <v>ZVUR</v>
      </c>
      <c r="P1425" s="5">
        <v>40574</v>
      </c>
      <c r="Q1425" s="2">
        <v>13</v>
      </c>
      <c r="R1425" s="2">
        <v>0</v>
      </c>
      <c r="S1425" s="11">
        <f t="shared" si="114"/>
        <v>13</v>
      </c>
      <c r="T1425" s="12">
        <f t="shared" si="110"/>
        <v>12</v>
      </c>
      <c r="U1425" s="7">
        <f t="shared" si="111"/>
        <v>1</v>
      </c>
      <c r="V1425" s="7">
        <f t="shared" si="112"/>
        <v>0</v>
      </c>
      <c r="W1425" s="7">
        <f t="shared" si="113"/>
        <v>11</v>
      </c>
      <c r="X1425" s="2" t="str">
        <f>+VLOOKUP(A1425,'comparacion amort'!$A:$U,10,FALSE)</f>
        <v>C30503</v>
      </c>
      <c r="Y1425" s="3">
        <f>+VLOOKUP(A1425,'comparacion amort'!$A:$U,19,FALSE)</f>
        <v>0</v>
      </c>
      <c r="Z1425" s="7" t="str">
        <f>+VLOOKUP([1]!Tabla1[[#This Row],[Act.fijo]],'[1]clases de AF'!$A:$C,3,FALSE)</f>
        <v>P-GENERA</v>
      </c>
    </row>
    <row r="1426" spans="1:26" x14ac:dyDescent="0.25">
      <c r="A1426">
        <v>7931</v>
      </c>
      <c r="B1426">
        <v>0</v>
      </c>
      <c r="C1426" t="s">
        <v>50</v>
      </c>
      <c r="D1426" t="s">
        <v>1357</v>
      </c>
      <c r="E1426" t="s">
        <v>1174</v>
      </c>
      <c r="F1426" t="s">
        <v>1198</v>
      </c>
      <c r="G1426">
        <v>1645011000</v>
      </c>
      <c r="H1426" t="s">
        <v>17</v>
      </c>
      <c r="I1426" t="s">
        <v>38</v>
      </c>
      <c r="K1426" t="s">
        <v>18</v>
      </c>
      <c r="L1426" s="1">
        <v>984236</v>
      </c>
      <c r="M1426" s="1">
        <v>-984236</v>
      </c>
      <c r="N1426">
        <v>0</v>
      </c>
      <c r="O1426" s="2" t="str">
        <f>+VLOOKUP(A1426,'comparacion amort'!$A:$U,5,FALSE)</f>
        <v>ZVUR</v>
      </c>
      <c r="P1426" s="5">
        <v>40574</v>
      </c>
      <c r="Q1426" s="2">
        <v>13</v>
      </c>
      <c r="R1426" s="2">
        <v>0</v>
      </c>
      <c r="S1426" s="11">
        <f t="shared" si="114"/>
        <v>13</v>
      </c>
      <c r="T1426" s="12">
        <f t="shared" si="110"/>
        <v>12</v>
      </c>
      <c r="U1426" s="7">
        <f t="shared" si="111"/>
        <v>1</v>
      </c>
      <c r="V1426" s="7">
        <f t="shared" si="112"/>
        <v>0</v>
      </c>
      <c r="W1426" s="7">
        <f t="shared" si="113"/>
        <v>11</v>
      </c>
      <c r="X1426" s="2" t="str">
        <f>+VLOOKUP(A1426,'comparacion amort'!$A:$U,10,FALSE)</f>
        <v>C30503</v>
      </c>
      <c r="Y1426" s="3">
        <f>+VLOOKUP(A1426,'comparacion amort'!$A:$U,19,FALSE)</f>
        <v>0</v>
      </c>
      <c r="Z1426" s="7" t="str">
        <f>+VLOOKUP([1]!Tabla1[[#This Row],[Act.fijo]],'[1]clases de AF'!$A:$C,3,FALSE)</f>
        <v>P-GENERA</v>
      </c>
    </row>
    <row r="1427" spans="1:26" x14ac:dyDescent="0.25">
      <c r="A1427">
        <v>7932</v>
      </c>
      <c r="B1427">
        <v>0</v>
      </c>
      <c r="C1427" t="s">
        <v>1184</v>
      </c>
      <c r="D1427" t="s">
        <v>1358</v>
      </c>
      <c r="E1427" t="s">
        <v>1174</v>
      </c>
      <c r="F1427" t="s">
        <v>1198</v>
      </c>
      <c r="G1427">
        <v>1645011000</v>
      </c>
      <c r="H1427" t="s">
        <v>17</v>
      </c>
      <c r="I1427" t="s">
        <v>38</v>
      </c>
      <c r="K1427" t="s">
        <v>18</v>
      </c>
      <c r="L1427" s="1">
        <v>1389572</v>
      </c>
      <c r="M1427" s="1">
        <v>-1389572</v>
      </c>
      <c r="N1427">
        <v>0</v>
      </c>
      <c r="O1427" s="2" t="str">
        <f>+VLOOKUP(A1427,'comparacion amort'!$A:$U,5,FALSE)</f>
        <v>ZVUR</v>
      </c>
      <c r="P1427" s="5">
        <v>40574</v>
      </c>
      <c r="Q1427" s="2">
        <v>13</v>
      </c>
      <c r="R1427" s="2">
        <v>0</v>
      </c>
      <c r="S1427" s="11">
        <f t="shared" si="114"/>
        <v>13</v>
      </c>
      <c r="T1427" s="12">
        <f t="shared" si="110"/>
        <v>12</v>
      </c>
      <c r="U1427" s="7">
        <f t="shared" si="111"/>
        <v>1</v>
      </c>
      <c r="V1427" s="7">
        <f t="shared" si="112"/>
        <v>0</v>
      </c>
      <c r="W1427" s="7">
        <f t="shared" si="113"/>
        <v>11</v>
      </c>
      <c r="X1427" s="2" t="str">
        <f>+VLOOKUP(A1427,'comparacion amort'!$A:$U,10,FALSE)</f>
        <v>C30503</v>
      </c>
      <c r="Y1427" s="3">
        <f>+VLOOKUP(A1427,'comparacion amort'!$A:$U,19,FALSE)</f>
        <v>0</v>
      </c>
      <c r="Z1427" s="7" t="str">
        <f>+VLOOKUP([1]!Tabla1[[#This Row],[Act.fijo]],'[1]clases de AF'!$A:$C,3,FALSE)</f>
        <v>P-GENERA</v>
      </c>
    </row>
    <row r="1428" spans="1:26" x14ac:dyDescent="0.25">
      <c r="A1428">
        <v>7933</v>
      </c>
      <c r="B1428">
        <v>0</v>
      </c>
      <c r="C1428" t="s">
        <v>1184</v>
      </c>
      <c r="D1428" t="s">
        <v>1359</v>
      </c>
      <c r="E1428" t="s">
        <v>1174</v>
      </c>
      <c r="F1428" t="s">
        <v>1198</v>
      </c>
      <c r="G1428">
        <v>1645011000</v>
      </c>
      <c r="H1428" t="s">
        <v>17</v>
      </c>
      <c r="I1428" t="s">
        <v>38</v>
      </c>
      <c r="K1428" t="s">
        <v>18</v>
      </c>
      <c r="L1428" s="1">
        <v>15849084</v>
      </c>
      <c r="M1428" s="1">
        <v>-15849084</v>
      </c>
      <c r="N1428">
        <v>0</v>
      </c>
      <c r="O1428" s="2" t="str">
        <f>+VLOOKUP(A1428,'comparacion amort'!$A:$U,5,FALSE)</f>
        <v>ZVUR</v>
      </c>
      <c r="P1428" s="5">
        <v>40574</v>
      </c>
      <c r="Q1428" s="2">
        <v>16</v>
      </c>
      <c r="R1428" s="2">
        <v>0</v>
      </c>
      <c r="S1428" s="11">
        <f t="shared" si="114"/>
        <v>16</v>
      </c>
      <c r="T1428" s="12">
        <f t="shared" si="110"/>
        <v>12</v>
      </c>
      <c r="U1428" s="7">
        <f t="shared" si="111"/>
        <v>1</v>
      </c>
      <c r="V1428" s="7">
        <f t="shared" si="112"/>
        <v>3</v>
      </c>
      <c r="W1428" s="7">
        <f t="shared" si="113"/>
        <v>11</v>
      </c>
      <c r="X1428" s="2" t="str">
        <f>+VLOOKUP(A1428,'comparacion amort'!$A:$U,10,FALSE)</f>
        <v>C30503</v>
      </c>
      <c r="Y1428" s="3">
        <f>+VLOOKUP(A1428,'comparacion amort'!$A:$U,19,FALSE)</f>
        <v>0</v>
      </c>
      <c r="Z1428" s="7" t="str">
        <f>+VLOOKUP([1]!Tabla1[[#This Row],[Act.fijo]],'[1]clases de AF'!$A:$C,3,FALSE)</f>
        <v>P-GENERA</v>
      </c>
    </row>
    <row r="1429" spans="1:26" x14ac:dyDescent="0.25">
      <c r="A1429">
        <v>7937</v>
      </c>
      <c r="B1429">
        <v>0</v>
      </c>
      <c r="C1429" t="s">
        <v>1184</v>
      </c>
      <c r="D1429" t="s">
        <v>1360</v>
      </c>
      <c r="E1429" t="s">
        <v>1174</v>
      </c>
      <c r="F1429" t="s">
        <v>1198</v>
      </c>
      <c r="G1429">
        <v>1645011000</v>
      </c>
      <c r="H1429" t="s">
        <v>17</v>
      </c>
      <c r="I1429" t="s">
        <v>38</v>
      </c>
      <c r="K1429" t="s">
        <v>18</v>
      </c>
      <c r="L1429" s="1">
        <v>175451478</v>
      </c>
      <c r="M1429" s="1">
        <v>-175451478</v>
      </c>
      <c r="N1429">
        <v>0</v>
      </c>
      <c r="O1429" s="2" t="str">
        <f>+VLOOKUP(A1429,'comparacion amort'!$A:$U,5,FALSE)</f>
        <v>ZVUR</v>
      </c>
      <c r="P1429" s="5">
        <v>40574</v>
      </c>
      <c r="Q1429" s="2">
        <v>16</v>
      </c>
      <c r="R1429" s="2">
        <v>0</v>
      </c>
      <c r="S1429" s="11">
        <f t="shared" si="114"/>
        <v>16</v>
      </c>
      <c r="T1429" s="12">
        <f t="shared" si="110"/>
        <v>12</v>
      </c>
      <c r="U1429" s="7">
        <f t="shared" si="111"/>
        <v>1</v>
      </c>
      <c r="V1429" s="7">
        <f t="shared" si="112"/>
        <v>3</v>
      </c>
      <c r="W1429" s="7">
        <f t="shared" si="113"/>
        <v>11</v>
      </c>
      <c r="X1429" s="2" t="str">
        <f>+VLOOKUP(A1429,'comparacion amort'!$A:$U,10,FALSE)</f>
        <v>C30503</v>
      </c>
      <c r="Y1429" s="3">
        <f>+VLOOKUP(A1429,'comparacion amort'!$A:$U,19,FALSE)</f>
        <v>0</v>
      </c>
      <c r="Z1429" s="7" t="str">
        <f>+VLOOKUP([1]!Tabla1[[#This Row],[Act.fijo]],'[1]clases de AF'!$A:$C,3,FALSE)</f>
        <v>P-GENERA</v>
      </c>
    </row>
    <row r="1430" spans="1:26" x14ac:dyDescent="0.25">
      <c r="A1430">
        <v>7938</v>
      </c>
      <c r="B1430">
        <v>0</v>
      </c>
      <c r="C1430" t="s">
        <v>1184</v>
      </c>
      <c r="D1430" t="s">
        <v>1361</v>
      </c>
      <c r="E1430" t="s">
        <v>1174</v>
      </c>
      <c r="F1430" t="s">
        <v>1198</v>
      </c>
      <c r="G1430">
        <v>1645011000</v>
      </c>
      <c r="H1430" t="s">
        <v>17</v>
      </c>
      <c r="I1430" t="s">
        <v>38</v>
      </c>
      <c r="K1430" t="s">
        <v>18</v>
      </c>
      <c r="L1430" s="1">
        <v>779405067</v>
      </c>
      <c r="M1430" s="1">
        <v>-323538149</v>
      </c>
      <c r="N1430" s="1">
        <v>455866918</v>
      </c>
      <c r="O1430" s="2" t="str">
        <f>+VLOOKUP(A1430,'comparacion amort'!$A:$U,5,FALSE)</f>
        <v>ZVUR</v>
      </c>
      <c r="P1430" s="5">
        <v>40574</v>
      </c>
      <c r="Q1430" s="2">
        <v>23</v>
      </c>
      <c r="R1430" s="2">
        <v>0</v>
      </c>
      <c r="S1430" s="11">
        <f t="shared" si="114"/>
        <v>23</v>
      </c>
      <c r="T1430" s="12">
        <f t="shared" si="110"/>
        <v>12</v>
      </c>
      <c r="U1430" s="7">
        <f t="shared" si="111"/>
        <v>1</v>
      </c>
      <c r="V1430" s="7">
        <f t="shared" si="112"/>
        <v>10</v>
      </c>
      <c r="W1430" s="7">
        <f t="shared" si="113"/>
        <v>11</v>
      </c>
      <c r="X1430" s="2" t="str">
        <f>+VLOOKUP(A1430,'comparacion amort'!$A:$U,10,FALSE)</f>
        <v>C30503</v>
      </c>
      <c r="Y1430" s="3">
        <f>+VLOOKUP(A1430,'comparacion amort'!$A:$U,19,FALSE)</f>
        <v>-7726557</v>
      </c>
      <c r="Z1430" s="7" t="str">
        <f>+VLOOKUP([1]!Tabla1[[#This Row],[Act.fijo]],'[1]clases de AF'!$A:$C,3,FALSE)</f>
        <v>P-GENERA</v>
      </c>
    </row>
    <row r="1431" spans="1:26" x14ac:dyDescent="0.25">
      <c r="A1431">
        <v>7942</v>
      </c>
      <c r="B1431">
        <v>0</v>
      </c>
      <c r="C1431" t="s">
        <v>1184</v>
      </c>
      <c r="D1431" t="s">
        <v>1362</v>
      </c>
      <c r="E1431" t="s">
        <v>1174</v>
      </c>
      <c r="F1431" t="s">
        <v>1198</v>
      </c>
      <c r="G1431">
        <v>1645011000</v>
      </c>
      <c r="H1431" t="s">
        <v>17</v>
      </c>
      <c r="I1431" t="s">
        <v>38</v>
      </c>
      <c r="K1431" t="s">
        <v>18</v>
      </c>
      <c r="L1431" s="1">
        <v>779405067</v>
      </c>
      <c r="M1431" s="1">
        <v>-280490183</v>
      </c>
      <c r="N1431" s="1">
        <v>498914884</v>
      </c>
      <c r="O1431" s="2" t="str">
        <f>+VLOOKUP(A1431,'comparacion amort'!$A:$U,5,FALSE)</f>
        <v>ZVUR</v>
      </c>
      <c r="P1431" s="5">
        <v>40574</v>
      </c>
      <c r="Q1431" s="2">
        <v>32</v>
      </c>
      <c r="R1431" s="2">
        <v>0</v>
      </c>
      <c r="S1431" s="11">
        <f t="shared" si="114"/>
        <v>32</v>
      </c>
      <c r="T1431" s="12">
        <f t="shared" si="110"/>
        <v>12</v>
      </c>
      <c r="U1431" s="7">
        <f t="shared" si="111"/>
        <v>1</v>
      </c>
      <c r="V1431" s="7">
        <f t="shared" si="112"/>
        <v>19</v>
      </c>
      <c r="W1431" s="7">
        <f t="shared" si="113"/>
        <v>11</v>
      </c>
      <c r="X1431" s="2" t="str">
        <f>+VLOOKUP(A1431,'comparacion amort'!$A:$U,10,FALSE)</f>
        <v>C30503</v>
      </c>
      <c r="Y1431" s="3">
        <f>+VLOOKUP(A1431,'comparacion amort'!$A:$U,19,FALSE)</f>
        <v>-4415175</v>
      </c>
      <c r="Z1431" s="7" t="str">
        <f>+VLOOKUP([1]!Tabla1[[#This Row],[Act.fijo]],'[1]clases de AF'!$A:$C,3,FALSE)</f>
        <v>P-GENERA</v>
      </c>
    </row>
    <row r="1432" spans="1:26" x14ac:dyDescent="0.25">
      <c r="A1432">
        <v>7946</v>
      </c>
      <c r="B1432">
        <v>0</v>
      </c>
      <c r="C1432" t="s">
        <v>1184</v>
      </c>
      <c r="D1432" t="s">
        <v>1363</v>
      </c>
      <c r="E1432" t="s">
        <v>1174</v>
      </c>
      <c r="F1432" t="s">
        <v>1198</v>
      </c>
      <c r="G1432">
        <v>1645011000</v>
      </c>
      <c r="H1432" t="s">
        <v>17</v>
      </c>
      <c r="I1432" t="s">
        <v>38</v>
      </c>
      <c r="K1432" t="s">
        <v>18</v>
      </c>
      <c r="L1432" s="1">
        <v>5212164640</v>
      </c>
      <c r="M1432" s="1">
        <v>-1233196135</v>
      </c>
      <c r="N1432" s="1">
        <v>3978968505</v>
      </c>
      <c r="O1432" s="2" t="str">
        <f>+VLOOKUP(A1432,'comparacion amort'!$A:$U,5,FALSE)</f>
        <v>ZVUR</v>
      </c>
      <c r="P1432" s="5">
        <v>40574</v>
      </c>
      <c r="Q1432" s="2">
        <v>39</v>
      </c>
      <c r="R1432" s="2">
        <v>0</v>
      </c>
      <c r="S1432" s="11">
        <f t="shared" si="114"/>
        <v>39</v>
      </c>
      <c r="T1432" s="12">
        <f t="shared" si="110"/>
        <v>12</v>
      </c>
      <c r="U1432" s="7">
        <f t="shared" si="111"/>
        <v>1</v>
      </c>
      <c r="V1432" s="7">
        <f t="shared" si="112"/>
        <v>26</v>
      </c>
      <c r="W1432" s="7">
        <f t="shared" si="113"/>
        <v>11</v>
      </c>
      <c r="X1432" s="2" t="str">
        <f>+VLOOKUP(A1432,'comparacion amort'!$A:$U,10,FALSE)</f>
        <v>C30503</v>
      </c>
      <c r="Y1432" s="3">
        <f>+VLOOKUP(A1432,'comparacion amort'!$A:$U,19,FALSE)</f>
        <v>-25670764</v>
      </c>
      <c r="Z1432" s="7" t="str">
        <f>+VLOOKUP([1]!Tabla1[[#This Row],[Act.fijo]],'[1]clases de AF'!$A:$C,3,FALSE)</f>
        <v>P-GENERA</v>
      </c>
    </row>
    <row r="1433" spans="1:26" x14ac:dyDescent="0.25">
      <c r="A1433">
        <v>7956</v>
      </c>
      <c r="B1433">
        <v>0</v>
      </c>
      <c r="C1433" t="s">
        <v>1184</v>
      </c>
      <c r="D1433" t="s">
        <v>1364</v>
      </c>
      <c r="E1433" t="s">
        <v>1174</v>
      </c>
      <c r="F1433" t="s">
        <v>1198</v>
      </c>
      <c r="G1433">
        <v>1645011000</v>
      </c>
      <c r="H1433" t="s">
        <v>17</v>
      </c>
      <c r="I1433" t="s">
        <v>38</v>
      </c>
      <c r="K1433" t="s">
        <v>18</v>
      </c>
      <c r="L1433" s="1">
        <v>1139595405</v>
      </c>
      <c r="M1433" s="1">
        <v>-270785339</v>
      </c>
      <c r="N1433" s="1">
        <v>868810066</v>
      </c>
      <c r="O1433" s="2" t="str">
        <f>+VLOOKUP(A1433,'comparacion amort'!$A:$U,5,FALSE)</f>
        <v>ZVUR</v>
      </c>
      <c r="P1433" s="5">
        <v>40574</v>
      </c>
      <c r="Q1433" s="2">
        <v>39</v>
      </c>
      <c r="R1433" s="2">
        <v>0</v>
      </c>
      <c r="S1433" s="11">
        <f t="shared" si="114"/>
        <v>39</v>
      </c>
      <c r="T1433" s="12">
        <f t="shared" si="110"/>
        <v>12</v>
      </c>
      <c r="U1433" s="7">
        <f t="shared" si="111"/>
        <v>1</v>
      </c>
      <c r="V1433" s="7">
        <f t="shared" si="112"/>
        <v>26</v>
      </c>
      <c r="W1433" s="7">
        <f t="shared" si="113"/>
        <v>11</v>
      </c>
      <c r="X1433" s="2" t="str">
        <f>+VLOOKUP(A1433,'comparacion amort'!$A:$U,10,FALSE)</f>
        <v>C30503</v>
      </c>
      <c r="Y1433" s="3">
        <f>+VLOOKUP(A1433,'comparacion amort'!$A:$U,19,FALSE)</f>
        <v>-5605226</v>
      </c>
      <c r="Z1433" s="7" t="str">
        <f>+VLOOKUP([1]!Tabla1[[#This Row],[Act.fijo]],'[1]clases de AF'!$A:$C,3,FALSE)</f>
        <v>P-GENERA</v>
      </c>
    </row>
    <row r="1434" spans="1:26" x14ac:dyDescent="0.25">
      <c r="A1434">
        <v>7960</v>
      </c>
      <c r="B1434">
        <v>0</v>
      </c>
      <c r="C1434" t="s">
        <v>1184</v>
      </c>
      <c r="D1434" t="s">
        <v>1365</v>
      </c>
      <c r="E1434" t="s">
        <v>1174</v>
      </c>
      <c r="F1434" t="s">
        <v>1198</v>
      </c>
      <c r="G1434">
        <v>1645011000</v>
      </c>
      <c r="H1434" t="s">
        <v>17</v>
      </c>
      <c r="I1434" t="s">
        <v>38</v>
      </c>
      <c r="K1434" t="s">
        <v>18</v>
      </c>
      <c r="L1434" s="1">
        <v>1129687728</v>
      </c>
      <c r="M1434" s="1">
        <v>-269214112</v>
      </c>
      <c r="N1434" s="1">
        <v>860473616</v>
      </c>
      <c r="O1434" s="2" t="str">
        <f>+VLOOKUP(A1434,'comparacion amort'!$A:$U,5,FALSE)</f>
        <v>ZVUR</v>
      </c>
      <c r="P1434" s="5">
        <v>40574</v>
      </c>
      <c r="Q1434" s="2">
        <v>39</v>
      </c>
      <c r="R1434" s="2">
        <v>0</v>
      </c>
      <c r="S1434" s="11">
        <f t="shared" si="114"/>
        <v>39</v>
      </c>
      <c r="T1434" s="12">
        <f t="shared" si="110"/>
        <v>12</v>
      </c>
      <c r="U1434" s="7">
        <f t="shared" si="111"/>
        <v>1</v>
      </c>
      <c r="V1434" s="7">
        <f t="shared" si="112"/>
        <v>26</v>
      </c>
      <c r="W1434" s="7">
        <f t="shared" si="113"/>
        <v>11</v>
      </c>
      <c r="X1434" s="2" t="str">
        <f>+VLOOKUP(A1434,'comparacion amort'!$A:$U,10,FALSE)</f>
        <v>C30503</v>
      </c>
      <c r="Y1434" s="3">
        <f>+VLOOKUP(A1434,'comparacion amort'!$A:$U,19,FALSE)</f>
        <v>-5551442</v>
      </c>
      <c r="Z1434" s="7" t="str">
        <f>+VLOOKUP([1]!Tabla1[[#This Row],[Act.fijo]],'[1]clases de AF'!$A:$C,3,FALSE)</f>
        <v>P-GENERA</v>
      </c>
    </row>
    <row r="1435" spans="1:26" x14ac:dyDescent="0.25">
      <c r="A1435">
        <v>7965</v>
      </c>
      <c r="B1435">
        <v>0</v>
      </c>
      <c r="C1435" t="s">
        <v>1184</v>
      </c>
      <c r="D1435" t="s">
        <v>1366</v>
      </c>
      <c r="E1435" t="s">
        <v>1174</v>
      </c>
      <c r="F1435" t="s">
        <v>1198</v>
      </c>
      <c r="G1435">
        <v>1645011000</v>
      </c>
      <c r="H1435" t="s">
        <v>17</v>
      </c>
      <c r="I1435" t="s">
        <v>38</v>
      </c>
      <c r="K1435" t="s">
        <v>18</v>
      </c>
      <c r="L1435" s="1">
        <v>216003151</v>
      </c>
      <c r="M1435" s="1">
        <v>-42566144</v>
      </c>
      <c r="N1435" s="1">
        <v>173437007</v>
      </c>
      <c r="O1435" s="2" t="str">
        <f>+VLOOKUP(A1435,'comparacion amort'!$A:$U,5,FALSE)</f>
        <v>ZVUR</v>
      </c>
      <c r="P1435" s="5">
        <v>40574</v>
      </c>
      <c r="Q1435" s="2">
        <v>49</v>
      </c>
      <c r="R1435" s="2">
        <v>0</v>
      </c>
      <c r="S1435" s="11">
        <f t="shared" si="114"/>
        <v>49</v>
      </c>
      <c r="T1435" s="12">
        <f t="shared" si="110"/>
        <v>12</v>
      </c>
      <c r="U1435" s="7">
        <f t="shared" si="111"/>
        <v>1</v>
      </c>
      <c r="V1435" s="7">
        <f t="shared" si="112"/>
        <v>36</v>
      </c>
      <c r="W1435" s="7">
        <f t="shared" si="113"/>
        <v>11</v>
      </c>
      <c r="X1435" s="2" t="str">
        <f>+VLOOKUP(A1435,'comparacion amort'!$A:$U,10,FALSE)</f>
        <v>C30503</v>
      </c>
      <c r="Y1435" s="3">
        <f>+VLOOKUP(A1435,'comparacion amort'!$A:$U,19,FALSE)</f>
        <v>-806683</v>
      </c>
      <c r="Z1435" s="7" t="str">
        <f>+VLOOKUP([1]!Tabla1[[#This Row],[Act.fijo]],'[1]clases de AF'!$A:$C,3,FALSE)</f>
        <v>P-GENERA</v>
      </c>
    </row>
    <row r="1436" spans="1:26" x14ac:dyDescent="0.25">
      <c r="A1436">
        <v>7966</v>
      </c>
      <c r="B1436">
        <v>0</v>
      </c>
      <c r="C1436" t="s">
        <v>1184</v>
      </c>
      <c r="D1436" t="s">
        <v>1367</v>
      </c>
      <c r="E1436" t="s">
        <v>1174</v>
      </c>
      <c r="F1436" t="s">
        <v>1198</v>
      </c>
      <c r="G1436">
        <v>1645011000</v>
      </c>
      <c r="H1436" t="s">
        <v>17</v>
      </c>
      <c r="I1436" t="s">
        <v>38</v>
      </c>
      <c r="K1436" t="s">
        <v>18</v>
      </c>
      <c r="L1436" s="1">
        <v>5212164640</v>
      </c>
      <c r="M1436" s="1">
        <v>-1233196135</v>
      </c>
      <c r="N1436" s="1">
        <v>3978968505</v>
      </c>
      <c r="O1436" s="2" t="str">
        <f>+VLOOKUP(A1436,'comparacion amort'!$A:$U,5,FALSE)</f>
        <v>ZVUR</v>
      </c>
      <c r="P1436" s="5">
        <v>40574</v>
      </c>
      <c r="Q1436" s="2">
        <v>39</v>
      </c>
      <c r="R1436" s="2">
        <v>0</v>
      </c>
      <c r="S1436" s="11">
        <f t="shared" si="114"/>
        <v>39</v>
      </c>
      <c r="T1436" s="12">
        <f t="shared" si="110"/>
        <v>12</v>
      </c>
      <c r="U1436" s="7">
        <f t="shared" si="111"/>
        <v>1</v>
      </c>
      <c r="V1436" s="7">
        <f t="shared" si="112"/>
        <v>26</v>
      </c>
      <c r="W1436" s="7">
        <f t="shared" si="113"/>
        <v>11</v>
      </c>
      <c r="X1436" s="2" t="str">
        <f>+VLOOKUP(A1436,'comparacion amort'!$A:$U,10,FALSE)</f>
        <v>C30503</v>
      </c>
      <c r="Y1436" s="3">
        <f>+VLOOKUP(A1436,'comparacion amort'!$A:$U,19,FALSE)</f>
        <v>-25670764</v>
      </c>
      <c r="Z1436" s="7" t="str">
        <f>+VLOOKUP([1]!Tabla1[[#This Row],[Act.fijo]],'[1]clases de AF'!$A:$C,3,FALSE)</f>
        <v>P-GENERA</v>
      </c>
    </row>
    <row r="1437" spans="1:26" x14ac:dyDescent="0.25">
      <c r="A1437">
        <v>7976</v>
      </c>
      <c r="B1437">
        <v>0</v>
      </c>
      <c r="C1437" t="s">
        <v>1184</v>
      </c>
      <c r="D1437" t="s">
        <v>1368</v>
      </c>
      <c r="E1437" t="s">
        <v>1174</v>
      </c>
      <c r="F1437" t="s">
        <v>1198</v>
      </c>
      <c r="G1437">
        <v>1645011000</v>
      </c>
      <c r="H1437" t="s">
        <v>17</v>
      </c>
      <c r="I1437" t="s">
        <v>38</v>
      </c>
      <c r="K1437" t="s">
        <v>18</v>
      </c>
      <c r="L1437" s="1">
        <v>54851228</v>
      </c>
      <c r="M1437" s="1">
        <v>-54851228</v>
      </c>
      <c r="N1437">
        <v>0</v>
      </c>
      <c r="O1437" s="2" t="str">
        <f>+VLOOKUP(A1437,'comparacion amort'!$A:$U,5,FALSE)</f>
        <v>ZVUR</v>
      </c>
      <c r="P1437" s="5">
        <v>40574</v>
      </c>
      <c r="Q1437" s="2">
        <v>16</v>
      </c>
      <c r="R1437" s="2">
        <v>0</v>
      </c>
      <c r="S1437" s="11">
        <f t="shared" si="114"/>
        <v>16</v>
      </c>
      <c r="T1437" s="12">
        <f t="shared" si="110"/>
        <v>12</v>
      </c>
      <c r="U1437" s="7">
        <f t="shared" si="111"/>
        <v>1</v>
      </c>
      <c r="V1437" s="7">
        <f t="shared" si="112"/>
        <v>3</v>
      </c>
      <c r="W1437" s="7">
        <f t="shared" si="113"/>
        <v>11</v>
      </c>
      <c r="X1437" s="2" t="str">
        <f>+VLOOKUP(A1437,'comparacion amort'!$A:$U,10,FALSE)</f>
        <v>C30503</v>
      </c>
      <c r="Y1437" s="3">
        <f>+VLOOKUP(A1437,'comparacion amort'!$A:$U,19,FALSE)</f>
        <v>0</v>
      </c>
      <c r="Z1437" s="7" t="str">
        <f>+VLOOKUP([1]!Tabla1[[#This Row],[Act.fijo]],'[1]clases de AF'!$A:$C,3,FALSE)</f>
        <v>P-GENERA</v>
      </c>
    </row>
    <row r="1438" spans="1:26" x14ac:dyDescent="0.25">
      <c r="A1438">
        <v>7994</v>
      </c>
      <c r="B1438">
        <v>0</v>
      </c>
      <c r="C1438" t="s">
        <v>1184</v>
      </c>
      <c r="D1438" t="s">
        <v>179</v>
      </c>
      <c r="E1438" t="s">
        <v>1174</v>
      </c>
      <c r="F1438" t="s">
        <v>1198</v>
      </c>
      <c r="G1438">
        <v>1645011000</v>
      </c>
      <c r="H1438" t="s">
        <v>17</v>
      </c>
      <c r="I1438" t="s">
        <v>38</v>
      </c>
      <c r="K1438" t="s">
        <v>18</v>
      </c>
      <c r="L1438" s="1">
        <v>82463</v>
      </c>
      <c r="M1438" s="1">
        <v>-82463</v>
      </c>
      <c r="N1438">
        <v>0</v>
      </c>
      <c r="O1438" s="2" t="str">
        <f>+VLOOKUP(A1438,'comparacion amort'!$A:$U,5,FALSE)</f>
        <v>ZVUR</v>
      </c>
      <c r="P1438" s="5">
        <v>40574</v>
      </c>
      <c r="Q1438" s="2">
        <v>28</v>
      </c>
      <c r="R1438" s="2">
        <v>0</v>
      </c>
      <c r="S1438" s="11">
        <f t="shared" si="114"/>
        <v>28</v>
      </c>
      <c r="T1438" s="12">
        <f t="shared" si="110"/>
        <v>12</v>
      </c>
      <c r="U1438" s="7">
        <f t="shared" si="111"/>
        <v>1</v>
      </c>
      <c r="V1438" s="7">
        <f t="shared" si="112"/>
        <v>15</v>
      </c>
      <c r="W1438" s="7">
        <f t="shared" si="113"/>
        <v>11</v>
      </c>
      <c r="X1438" s="2" t="str">
        <f>+VLOOKUP(A1438,'comparacion amort'!$A:$U,10,FALSE)</f>
        <v>C30503</v>
      </c>
      <c r="Y1438" s="3">
        <f>+VLOOKUP(A1438,'comparacion amort'!$A:$U,19,FALSE)</f>
        <v>0</v>
      </c>
      <c r="Z1438" s="7" t="str">
        <f>+VLOOKUP([1]!Tabla1[[#This Row],[Act.fijo]],'[1]clases de AF'!$A:$C,3,FALSE)</f>
        <v>P-GENERA</v>
      </c>
    </row>
    <row r="1439" spans="1:26" x14ac:dyDescent="0.25">
      <c r="A1439">
        <v>7997</v>
      </c>
      <c r="B1439">
        <v>0</v>
      </c>
      <c r="C1439" t="s">
        <v>1184</v>
      </c>
      <c r="D1439" t="s">
        <v>180</v>
      </c>
      <c r="E1439" t="s">
        <v>1174</v>
      </c>
      <c r="F1439" t="s">
        <v>1198</v>
      </c>
      <c r="G1439">
        <v>1645011000</v>
      </c>
      <c r="H1439" t="s">
        <v>17</v>
      </c>
      <c r="I1439" t="s">
        <v>38</v>
      </c>
      <c r="K1439" t="s">
        <v>18</v>
      </c>
      <c r="L1439" s="1">
        <v>82465</v>
      </c>
      <c r="M1439" s="1">
        <v>-82465</v>
      </c>
      <c r="N1439">
        <v>0</v>
      </c>
      <c r="O1439" s="2" t="str">
        <f>+VLOOKUP(A1439,'comparacion amort'!$A:$U,5,FALSE)</f>
        <v>ZVUR</v>
      </c>
      <c r="P1439" s="5">
        <v>40574</v>
      </c>
      <c r="Q1439" s="2">
        <v>28</v>
      </c>
      <c r="R1439" s="2">
        <v>0</v>
      </c>
      <c r="S1439" s="11">
        <f t="shared" si="114"/>
        <v>28</v>
      </c>
      <c r="T1439" s="12">
        <f t="shared" si="110"/>
        <v>12</v>
      </c>
      <c r="U1439" s="7">
        <f t="shared" si="111"/>
        <v>1</v>
      </c>
      <c r="V1439" s="7">
        <f t="shared" si="112"/>
        <v>15</v>
      </c>
      <c r="W1439" s="7">
        <f t="shared" si="113"/>
        <v>11</v>
      </c>
      <c r="X1439" s="2" t="str">
        <f>+VLOOKUP(A1439,'comparacion amort'!$A:$U,10,FALSE)</f>
        <v>C30503</v>
      </c>
      <c r="Y1439" s="3">
        <f>+VLOOKUP(A1439,'comparacion amort'!$A:$U,19,FALSE)</f>
        <v>0</v>
      </c>
      <c r="Z1439" s="7" t="str">
        <f>+VLOOKUP([1]!Tabla1[[#This Row],[Act.fijo]],'[1]clases de AF'!$A:$C,3,FALSE)</f>
        <v>P-GENERA</v>
      </c>
    </row>
    <row r="1440" spans="1:26" x14ac:dyDescent="0.25">
      <c r="A1440">
        <v>8001</v>
      </c>
      <c r="B1440">
        <v>0</v>
      </c>
      <c r="C1440" t="s">
        <v>1184</v>
      </c>
      <c r="D1440" t="s">
        <v>1369</v>
      </c>
      <c r="E1440" t="s">
        <v>1174</v>
      </c>
      <c r="F1440" t="s">
        <v>1198</v>
      </c>
      <c r="G1440">
        <v>1645011000</v>
      </c>
      <c r="H1440" t="s">
        <v>17</v>
      </c>
      <c r="I1440" t="s">
        <v>38</v>
      </c>
      <c r="K1440" t="s">
        <v>18</v>
      </c>
      <c r="L1440" s="1">
        <v>256063</v>
      </c>
      <c r="M1440" s="1">
        <v>-256063</v>
      </c>
      <c r="N1440">
        <v>0</v>
      </c>
      <c r="O1440" s="2" t="str">
        <f>+VLOOKUP(A1440,'comparacion amort'!$A:$U,5,FALSE)</f>
        <v>ZVUR</v>
      </c>
      <c r="P1440" s="5">
        <v>40574</v>
      </c>
      <c r="Q1440" s="2">
        <v>28</v>
      </c>
      <c r="R1440" s="2">
        <v>0</v>
      </c>
      <c r="S1440" s="11">
        <f t="shared" si="114"/>
        <v>28</v>
      </c>
      <c r="T1440" s="12">
        <f t="shared" si="110"/>
        <v>12</v>
      </c>
      <c r="U1440" s="7">
        <f t="shared" si="111"/>
        <v>1</v>
      </c>
      <c r="V1440" s="7">
        <f t="shared" si="112"/>
        <v>15</v>
      </c>
      <c r="W1440" s="7">
        <f t="shared" si="113"/>
        <v>11</v>
      </c>
      <c r="X1440" s="2" t="str">
        <f>+VLOOKUP(A1440,'comparacion amort'!$A:$U,10,FALSE)</f>
        <v>C30503</v>
      </c>
      <c r="Y1440" s="3">
        <f>+VLOOKUP(A1440,'comparacion amort'!$A:$U,19,FALSE)</f>
        <v>0</v>
      </c>
      <c r="Z1440" s="7" t="str">
        <f>+VLOOKUP([1]!Tabla1[[#This Row],[Act.fijo]],'[1]clases de AF'!$A:$C,3,FALSE)</f>
        <v>P-GENERA</v>
      </c>
    </row>
    <row r="1441" spans="1:26" x14ac:dyDescent="0.25">
      <c r="A1441">
        <v>8003</v>
      </c>
      <c r="B1441">
        <v>0</v>
      </c>
      <c r="C1441" t="s">
        <v>1184</v>
      </c>
      <c r="D1441" t="s">
        <v>1370</v>
      </c>
      <c r="E1441" t="s">
        <v>1174</v>
      </c>
      <c r="F1441" t="s">
        <v>1198</v>
      </c>
      <c r="G1441">
        <v>1645011000</v>
      </c>
      <c r="H1441" t="s">
        <v>17</v>
      </c>
      <c r="I1441" t="s">
        <v>38</v>
      </c>
      <c r="K1441" t="s">
        <v>18</v>
      </c>
      <c r="L1441" s="1">
        <v>183653</v>
      </c>
      <c r="M1441" s="1">
        <v>-183653</v>
      </c>
      <c r="N1441">
        <v>0</v>
      </c>
      <c r="O1441" s="2" t="str">
        <f>+VLOOKUP(A1441,'comparacion amort'!$A:$U,5,FALSE)</f>
        <v>ZVUR</v>
      </c>
      <c r="P1441" s="5">
        <v>40574</v>
      </c>
      <c r="Q1441" s="2">
        <v>28</v>
      </c>
      <c r="R1441" s="2">
        <v>0</v>
      </c>
      <c r="S1441" s="11">
        <f t="shared" si="114"/>
        <v>28</v>
      </c>
      <c r="T1441" s="12">
        <f t="shared" si="110"/>
        <v>12</v>
      </c>
      <c r="U1441" s="7">
        <f t="shared" si="111"/>
        <v>1</v>
      </c>
      <c r="V1441" s="7">
        <f t="shared" si="112"/>
        <v>15</v>
      </c>
      <c r="W1441" s="7">
        <f t="shared" si="113"/>
        <v>11</v>
      </c>
      <c r="X1441" s="2" t="str">
        <f>+VLOOKUP(A1441,'comparacion amort'!$A:$U,10,FALSE)</f>
        <v>C30503</v>
      </c>
      <c r="Y1441" s="3">
        <f>+VLOOKUP(A1441,'comparacion amort'!$A:$U,19,FALSE)</f>
        <v>0</v>
      </c>
      <c r="Z1441" s="7" t="str">
        <f>+VLOOKUP([1]!Tabla1[[#This Row],[Act.fijo]],'[1]clases de AF'!$A:$C,3,FALSE)</f>
        <v>P-GENERA</v>
      </c>
    </row>
    <row r="1442" spans="1:26" x14ac:dyDescent="0.25">
      <c r="A1442">
        <v>8006</v>
      </c>
      <c r="B1442">
        <v>0</v>
      </c>
      <c r="C1442" t="s">
        <v>1184</v>
      </c>
      <c r="D1442" t="s">
        <v>1371</v>
      </c>
      <c r="E1442" t="s">
        <v>1174</v>
      </c>
      <c r="F1442" t="s">
        <v>1198</v>
      </c>
      <c r="G1442">
        <v>1645011000</v>
      </c>
      <c r="H1442" t="s">
        <v>17</v>
      </c>
      <c r="I1442" t="s">
        <v>38</v>
      </c>
      <c r="K1442" t="s">
        <v>18</v>
      </c>
      <c r="L1442" s="1">
        <v>109584</v>
      </c>
      <c r="M1442" s="1">
        <v>-109584</v>
      </c>
      <c r="N1442">
        <v>0</v>
      </c>
      <c r="O1442" s="2" t="str">
        <f>+VLOOKUP(A1442,'comparacion amort'!$A:$U,5,FALSE)</f>
        <v>ZVUR</v>
      </c>
      <c r="P1442" s="5">
        <v>40574</v>
      </c>
      <c r="Q1442" s="2">
        <v>28</v>
      </c>
      <c r="R1442" s="2">
        <v>0</v>
      </c>
      <c r="S1442" s="11">
        <f t="shared" si="114"/>
        <v>28</v>
      </c>
      <c r="T1442" s="12">
        <f t="shared" si="110"/>
        <v>12</v>
      </c>
      <c r="U1442" s="7">
        <f t="shared" si="111"/>
        <v>1</v>
      </c>
      <c r="V1442" s="7">
        <f t="shared" si="112"/>
        <v>15</v>
      </c>
      <c r="W1442" s="7">
        <f t="shared" si="113"/>
        <v>11</v>
      </c>
      <c r="X1442" s="2" t="str">
        <f>+VLOOKUP(A1442,'comparacion amort'!$A:$U,10,FALSE)</f>
        <v>C30503</v>
      </c>
      <c r="Y1442" s="3">
        <f>+VLOOKUP(A1442,'comparacion amort'!$A:$U,19,FALSE)</f>
        <v>0</v>
      </c>
      <c r="Z1442" s="7" t="str">
        <f>+VLOOKUP([1]!Tabla1[[#This Row],[Act.fijo]],'[1]clases de AF'!$A:$C,3,FALSE)</f>
        <v>P-GENERA</v>
      </c>
    </row>
    <row r="1443" spans="1:26" x14ac:dyDescent="0.25">
      <c r="A1443">
        <v>8008</v>
      </c>
      <c r="B1443">
        <v>0</v>
      </c>
      <c r="C1443" t="s">
        <v>1184</v>
      </c>
      <c r="D1443" t="s">
        <v>1372</v>
      </c>
      <c r="E1443" t="s">
        <v>1174</v>
      </c>
      <c r="F1443" t="s">
        <v>1198</v>
      </c>
      <c r="G1443">
        <v>1645011000</v>
      </c>
      <c r="H1443" t="s">
        <v>17</v>
      </c>
      <c r="I1443" t="s">
        <v>38</v>
      </c>
      <c r="K1443" t="s">
        <v>18</v>
      </c>
      <c r="L1443" s="1">
        <v>90820</v>
      </c>
      <c r="M1443" s="1">
        <v>-90820</v>
      </c>
      <c r="N1443">
        <v>0</v>
      </c>
      <c r="O1443" s="2" t="str">
        <f>+VLOOKUP(A1443,'comparacion amort'!$A:$U,5,FALSE)</f>
        <v>ZVUR</v>
      </c>
      <c r="P1443" s="5">
        <v>40574</v>
      </c>
      <c r="Q1443" s="2">
        <v>28</v>
      </c>
      <c r="R1443" s="2">
        <v>0</v>
      </c>
      <c r="S1443" s="11">
        <f t="shared" si="114"/>
        <v>28</v>
      </c>
      <c r="T1443" s="12">
        <f t="shared" si="110"/>
        <v>12</v>
      </c>
      <c r="U1443" s="7">
        <f t="shared" si="111"/>
        <v>1</v>
      </c>
      <c r="V1443" s="7">
        <f t="shared" si="112"/>
        <v>15</v>
      </c>
      <c r="W1443" s="7">
        <f t="shared" si="113"/>
        <v>11</v>
      </c>
      <c r="X1443" s="2" t="str">
        <f>+VLOOKUP(A1443,'comparacion amort'!$A:$U,10,FALSE)</f>
        <v>C30503</v>
      </c>
      <c r="Y1443" s="3">
        <f>+VLOOKUP(A1443,'comparacion amort'!$A:$U,19,FALSE)</f>
        <v>0</v>
      </c>
      <c r="Z1443" s="7" t="str">
        <f>+VLOOKUP([1]!Tabla1[[#This Row],[Act.fijo]],'[1]clases de AF'!$A:$C,3,FALSE)</f>
        <v>P-GENERA</v>
      </c>
    </row>
    <row r="1444" spans="1:26" x14ac:dyDescent="0.25">
      <c r="A1444">
        <v>8013</v>
      </c>
      <c r="B1444">
        <v>0</v>
      </c>
      <c r="C1444" t="s">
        <v>50</v>
      </c>
      <c r="D1444" t="s">
        <v>1373</v>
      </c>
      <c r="E1444" t="s">
        <v>1174</v>
      </c>
      <c r="F1444" t="s">
        <v>1198</v>
      </c>
      <c r="G1444">
        <v>1645011000</v>
      </c>
      <c r="H1444" t="s">
        <v>17</v>
      </c>
      <c r="I1444" t="s">
        <v>38</v>
      </c>
      <c r="K1444" t="s">
        <v>18</v>
      </c>
      <c r="L1444" s="1">
        <v>78908277</v>
      </c>
      <c r="M1444" s="1">
        <v>-26653442</v>
      </c>
      <c r="N1444" s="1">
        <v>52254835</v>
      </c>
      <c r="O1444" s="2" t="str">
        <f>+VLOOKUP(A1444,'comparacion amort'!$A:$U,5,FALSE)</f>
        <v>ZVUR</v>
      </c>
      <c r="P1444" s="5">
        <v>40574</v>
      </c>
      <c r="Q1444" s="2">
        <v>28</v>
      </c>
      <c r="R1444" s="2">
        <v>0</v>
      </c>
      <c r="S1444" s="11">
        <f t="shared" si="114"/>
        <v>28</v>
      </c>
      <c r="T1444" s="12">
        <f t="shared" si="110"/>
        <v>12</v>
      </c>
      <c r="U1444" s="7">
        <f t="shared" si="111"/>
        <v>1</v>
      </c>
      <c r="V1444" s="7">
        <f t="shared" si="112"/>
        <v>15</v>
      </c>
      <c r="W1444" s="7">
        <f t="shared" si="113"/>
        <v>11</v>
      </c>
      <c r="X1444" s="2" t="str">
        <f>+VLOOKUP(A1444,'comparacion amort'!$A:$U,10,FALSE)</f>
        <v>C30503</v>
      </c>
      <c r="Y1444" s="3">
        <f>+VLOOKUP(A1444,'comparacion amort'!$A:$U,19,FALSE)</f>
        <v>-587132</v>
      </c>
      <c r="Z1444" s="7" t="str">
        <f>+VLOOKUP([1]!Tabla1[[#This Row],[Act.fijo]],'[1]clases de AF'!$A:$C,3,FALSE)</f>
        <v>P-GENERA</v>
      </c>
    </row>
    <row r="1445" spans="1:26" x14ac:dyDescent="0.25">
      <c r="A1445">
        <v>9597</v>
      </c>
      <c r="B1445">
        <v>0</v>
      </c>
      <c r="C1445" t="s">
        <v>491</v>
      </c>
      <c r="D1445" t="s">
        <v>1374</v>
      </c>
      <c r="E1445" t="s">
        <v>1174</v>
      </c>
      <c r="F1445" t="s">
        <v>1198</v>
      </c>
      <c r="G1445">
        <v>1645011000</v>
      </c>
      <c r="H1445" t="s">
        <v>17</v>
      </c>
      <c r="I1445" t="s">
        <v>38</v>
      </c>
      <c r="K1445" t="s">
        <v>18</v>
      </c>
      <c r="L1445" s="1">
        <v>529748066</v>
      </c>
      <c r="M1445" s="1">
        <v>-157588918</v>
      </c>
      <c r="N1445" s="1">
        <v>372159148</v>
      </c>
      <c r="O1445" s="2" t="str">
        <f>+VLOOKUP(A1445,'comparacion amort'!$A:$U,5,FALSE)</f>
        <v>ZVUR</v>
      </c>
      <c r="P1445" s="5">
        <v>40574</v>
      </c>
      <c r="Q1445" s="2">
        <v>29</v>
      </c>
      <c r="R1445" s="2">
        <v>0</v>
      </c>
      <c r="S1445" s="11">
        <f t="shared" si="114"/>
        <v>29</v>
      </c>
      <c r="T1445" s="12">
        <f t="shared" si="110"/>
        <v>12</v>
      </c>
      <c r="U1445" s="7">
        <f t="shared" si="111"/>
        <v>1</v>
      </c>
      <c r="V1445" s="7">
        <f t="shared" si="112"/>
        <v>16</v>
      </c>
      <c r="W1445" s="7">
        <f t="shared" si="113"/>
        <v>11</v>
      </c>
      <c r="X1445" s="2" t="str">
        <f>+VLOOKUP(A1445,'comparacion amort'!$A:$U,10,FALSE)</f>
        <v>C30503</v>
      </c>
      <c r="Y1445" s="3">
        <f>+VLOOKUP(A1445,'comparacion amort'!$A:$U,19,FALSE)</f>
        <v>-3917464</v>
      </c>
      <c r="Z1445" s="7" t="str">
        <f>+VLOOKUP([1]!Tabla1[[#This Row],[Act.fijo]],'[1]clases de AF'!$A:$C,3,FALSE)</f>
        <v>P-GENERA</v>
      </c>
    </row>
    <row r="1446" spans="1:26" x14ac:dyDescent="0.25">
      <c r="A1446">
        <v>9600</v>
      </c>
      <c r="B1446">
        <v>0</v>
      </c>
      <c r="C1446" t="s">
        <v>248</v>
      </c>
      <c r="D1446" t="s">
        <v>1375</v>
      </c>
      <c r="E1446" t="s">
        <v>1174</v>
      </c>
      <c r="F1446" t="s">
        <v>1198</v>
      </c>
      <c r="G1446">
        <v>1645011000</v>
      </c>
      <c r="H1446" t="s">
        <v>17</v>
      </c>
      <c r="I1446" t="s">
        <v>38</v>
      </c>
      <c r="K1446" t="s">
        <v>18</v>
      </c>
      <c r="L1446" s="1">
        <v>7306880483</v>
      </c>
      <c r="M1446" s="1">
        <v>-2218633148</v>
      </c>
      <c r="N1446" s="1">
        <v>5088247335</v>
      </c>
      <c r="O1446" s="2" t="str">
        <f>+VLOOKUP(A1446,'comparacion amort'!$A:$U,5,FALSE)</f>
        <v>ZVUR</v>
      </c>
      <c r="P1446" s="5">
        <v>40574</v>
      </c>
      <c r="Q1446" s="2">
        <v>28</v>
      </c>
      <c r="R1446" s="2">
        <v>1</v>
      </c>
      <c r="S1446" s="11">
        <f t="shared" si="114"/>
        <v>28.083333333333332</v>
      </c>
      <c r="T1446" s="12">
        <f t="shared" si="110"/>
        <v>12</v>
      </c>
      <c r="U1446" s="7">
        <f t="shared" si="111"/>
        <v>1</v>
      </c>
      <c r="V1446" s="7">
        <f t="shared" si="112"/>
        <v>15</v>
      </c>
      <c r="W1446" s="7">
        <f t="shared" si="113"/>
        <v>12</v>
      </c>
      <c r="X1446" s="2" t="str">
        <f>+VLOOKUP(A1446,'comparacion amort'!$A:$U,10,FALSE)</f>
        <v>C30503</v>
      </c>
      <c r="Y1446" s="3">
        <f>+VLOOKUP(A1446,'comparacion amort'!$A:$U,19,FALSE)</f>
        <v>-53560498</v>
      </c>
      <c r="Z1446" s="7" t="str">
        <f>+VLOOKUP([1]!Tabla1[[#This Row],[Act.fijo]],'[1]clases de AF'!$A:$C,3,FALSE)</f>
        <v>P-GENERA</v>
      </c>
    </row>
    <row r="1447" spans="1:26" x14ac:dyDescent="0.25">
      <c r="A1447">
        <v>9654</v>
      </c>
      <c r="B1447">
        <v>0</v>
      </c>
      <c r="C1447" t="s">
        <v>248</v>
      </c>
      <c r="D1447" t="s">
        <v>1376</v>
      </c>
      <c r="E1447" t="s">
        <v>1174</v>
      </c>
      <c r="F1447" t="s">
        <v>1198</v>
      </c>
      <c r="G1447">
        <v>1645011000</v>
      </c>
      <c r="H1447" t="s">
        <v>17</v>
      </c>
      <c r="I1447" t="s">
        <v>38</v>
      </c>
      <c r="K1447" t="s">
        <v>18</v>
      </c>
      <c r="L1447" s="1">
        <v>7306209165</v>
      </c>
      <c r="M1447" s="1">
        <v>-2218255785</v>
      </c>
      <c r="N1447" s="1">
        <v>5087953380</v>
      </c>
      <c r="O1447" s="2" t="str">
        <f>+VLOOKUP(A1447,'comparacion amort'!$A:$U,5,FALSE)</f>
        <v>ZVUR</v>
      </c>
      <c r="P1447" s="5">
        <v>40574</v>
      </c>
      <c r="Q1447" s="2">
        <v>28</v>
      </c>
      <c r="R1447" s="2">
        <v>1</v>
      </c>
      <c r="S1447" s="11">
        <f t="shared" si="114"/>
        <v>28.083333333333332</v>
      </c>
      <c r="T1447" s="12">
        <f t="shared" si="110"/>
        <v>12</v>
      </c>
      <c r="U1447" s="7">
        <f t="shared" si="111"/>
        <v>1</v>
      </c>
      <c r="V1447" s="7">
        <f t="shared" si="112"/>
        <v>15</v>
      </c>
      <c r="W1447" s="7">
        <f t="shared" si="113"/>
        <v>12</v>
      </c>
      <c r="X1447" s="2" t="str">
        <f>+VLOOKUP(A1447,'comparacion amort'!$A:$U,10,FALSE)</f>
        <v>C30503</v>
      </c>
      <c r="Y1447" s="3">
        <f>+VLOOKUP(A1447,'comparacion amort'!$A:$U,19,FALSE)</f>
        <v>-53557404</v>
      </c>
      <c r="Z1447" s="7" t="str">
        <f>+VLOOKUP([1]!Tabla1[[#This Row],[Act.fijo]],'[1]clases de AF'!$A:$C,3,FALSE)</f>
        <v>P-GENERA</v>
      </c>
    </row>
    <row r="1448" spans="1:26" x14ac:dyDescent="0.25">
      <c r="A1448">
        <v>9711</v>
      </c>
      <c r="B1448">
        <v>0</v>
      </c>
      <c r="C1448" t="s">
        <v>1377</v>
      </c>
      <c r="D1448" t="s">
        <v>1378</v>
      </c>
      <c r="E1448" t="s">
        <v>1174</v>
      </c>
      <c r="F1448" t="s">
        <v>1198</v>
      </c>
      <c r="G1448">
        <v>1645011000</v>
      </c>
      <c r="H1448" t="s">
        <v>17</v>
      </c>
      <c r="I1448" t="s">
        <v>38</v>
      </c>
      <c r="K1448" t="s">
        <v>18</v>
      </c>
      <c r="L1448" s="1">
        <v>4583387</v>
      </c>
      <c r="M1448" s="1">
        <v>-1774320</v>
      </c>
      <c r="N1448" s="1">
        <v>2809067</v>
      </c>
      <c r="O1448" s="2" t="str">
        <f>+VLOOKUP(A1448,'comparacion amort'!$A:$U,5,FALSE)</f>
        <v>ZVUR</v>
      </c>
      <c r="P1448" s="5">
        <v>40574</v>
      </c>
      <c r="Q1448" s="2">
        <v>50</v>
      </c>
      <c r="R1448" s="2">
        <v>0</v>
      </c>
      <c r="S1448" s="11">
        <f t="shared" si="114"/>
        <v>50</v>
      </c>
      <c r="T1448" s="12">
        <f t="shared" si="110"/>
        <v>12</v>
      </c>
      <c r="U1448" s="7">
        <f t="shared" si="111"/>
        <v>1</v>
      </c>
      <c r="V1448" s="7">
        <f t="shared" si="112"/>
        <v>37</v>
      </c>
      <c r="W1448" s="7">
        <f t="shared" si="113"/>
        <v>11</v>
      </c>
      <c r="X1448" s="2" t="str">
        <f>+VLOOKUP(A1448,'comparacion amort'!$A:$U,10,FALSE)</f>
        <v>C30503</v>
      </c>
      <c r="Y1448" s="3">
        <f>+VLOOKUP(A1448,'comparacion amort'!$A:$U,19,FALSE)</f>
        <v>-12374</v>
      </c>
      <c r="Z1448" s="7" t="str">
        <f>+VLOOKUP([1]!Tabla1[[#This Row],[Act.fijo]],'[1]clases de AF'!$A:$C,3,FALSE)</f>
        <v>P-GENERA</v>
      </c>
    </row>
    <row r="1449" spans="1:26" x14ac:dyDescent="0.25">
      <c r="A1449">
        <v>9735</v>
      </c>
      <c r="B1449">
        <v>0</v>
      </c>
      <c r="C1449" t="s">
        <v>71</v>
      </c>
      <c r="D1449" t="s">
        <v>1379</v>
      </c>
      <c r="E1449" t="s">
        <v>1174</v>
      </c>
      <c r="F1449" t="s">
        <v>1198</v>
      </c>
      <c r="G1449">
        <v>1645011000</v>
      </c>
      <c r="H1449" t="s">
        <v>17</v>
      </c>
      <c r="I1449" t="s">
        <v>38</v>
      </c>
      <c r="K1449" t="s">
        <v>18</v>
      </c>
      <c r="L1449" s="1">
        <v>29145000</v>
      </c>
      <c r="M1449" s="1">
        <v>-1811271</v>
      </c>
      <c r="N1449" s="1">
        <v>27333729</v>
      </c>
      <c r="O1449" s="2" t="str">
        <f>+VLOOKUP(A1449,'comparacion amort'!$A:$U,5,FALSE)</f>
        <v>ZVUR</v>
      </c>
      <c r="P1449" s="5">
        <v>40909</v>
      </c>
      <c r="Q1449" s="2">
        <v>25</v>
      </c>
      <c r="R1449" s="2">
        <v>0</v>
      </c>
      <c r="S1449" s="11">
        <f t="shared" si="114"/>
        <v>25</v>
      </c>
      <c r="T1449" s="12">
        <f t="shared" si="110"/>
        <v>11</v>
      </c>
      <c r="U1449" s="7">
        <f t="shared" si="111"/>
        <v>2</v>
      </c>
      <c r="V1449" s="7">
        <f t="shared" si="112"/>
        <v>13</v>
      </c>
      <c r="W1449" s="7">
        <f t="shared" si="113"/>
        <v>10</v>
      </c>
      <c r="X1449" s="2" t="str">
        <f>+VLOOKUP(A1449,'comparacion amort'!$A:$U,10,FALSE)</f>
        <v>C30503</v>
      </c>
      <c r="Y1449" s="3">
        <f>+VLOOKUP(A1449,'comparacion amort'!$A:$U,19,FALSE)</f>
        <v>-329322</v>
      </c>
      <c r="Z1449" s="7" t="str">
        <f>+VLOOKUP([1]!Tabla1[[#This Row],[Act.fijo]],'[1]clases de AF'!$A:$C,3,FALSE)</f>
        <v>P-GENERA</v>
      </c>
    </row>
    <row r="1450" spans="1:26" x14ac:dyDescent="0.25">
      <c r="A1450">
        <v>9760</v>
      </c>
      <c r="B1450">
        <v>0</v>
      </c>
      <c r="C1450" t="s">
        <v>71</v>
      </c>
      <c r="D1450" t="s">
        <v>1380</v>
      </c>
      <c r="E1450" t="s">
        <v>1174</v>
      </c>
      <c r="F1450" t="s">
        <v>1198</v>
      </c>
      <c r="G1450">
        <v>1645011000</v>
      </c>
      <c r="H1450" t="s">
        <v>17</v>
      </c>
      <c r="I1450" t="s">
        <v>38</v>
      </c>
      <c r="K1450" t="s">
        <v>18</v>
      </c>
      <c r="L1450" s="1">
        <v>1120153959</v>
      </c>
      <c r="M1450" s="1">
        <v>-241390400</v>
      </c>
      <c r="N1450" s="1">
        <v>878763559</v>
      </c>
      <c r="O1450" s="2" t="str">
        <f>+VLOOKUP(A1450,'comparacion amort'!$A:$U,5,FALSE)</f>
        <v>ZVUR</v>
      </c>
      <c r="P1450" s="5">
        <v>40909</v>
      </c>
      <c r="Q1450" s="2">
        <v>40</v>
      </c>
      <c r="R1450" s="2">
        <v>0</v>
      </c>
      <c r="S1450" s="11">
        <f t="shared" si="114"/>
        <v>40</v>
      </c>
      <c r="T1450" s="12">
        <f t="shared" si="110"/>
        <v>11</v>
      </c>
      <c r="U1450" s="7">
        <f t="shared" si="111"/>
        <v>2</v>
      </c>
      <c r="V1450" s="7">
        <f t="shared" si="112"/>
        <v>28</v>
      </c>
      <c r="W1450" s="7">
        <f t="shared" si="113"/>
        <v>10</v>
      </c>
      <c r="X1450" s="2" t="str">
        <f>+VLOOKUP(A1450,'comparacion amort'!$A:$U,10,FALSE)</f>
        <v>C30503</v>
      </c>
      <c r="Y1450" s="3">
        <f>+VLOOKUP(A1450,'comparacion amort'!$A:$U,19,FALSE)</f>
        <v>-5079558</v>
      </c>
      <c r="Z1450" s="7" t="str">
        <f>+VLOOKUP([1]!Tabla1[[#This Row],[Act.fijo]],'[1]clases de AF'!$A:$C,3,FALSE)</f>
        <v>P-GENERA</v>
      </c>
    </row>
    <row r="1451" spans="1:26" x14ac:dyDescent="0.25">
      <c r="A1451">
        <v>9761</v>
      </c>
      <c r="B1451">
        <v>0</v>
      </c>
      <c r="C1451" t="s">
        <v>71</v>
      </c>
      <c r="D1451" t="s">
        <v>1381</v>
      </c>
      <c r="E1451" t="s">
        <v>1174</v>
      </c>
      <c r="F1451" t="s">
        <v>1198</v>
      </c>
      <c r="G1451">
        <v>1645011000</v>
      </c>
      <c r="H1451" t="s">
        <v>17</v>
      </c>
      <c r="I1451" t="s">
        <v>38</v>
      </c>
      <c r="K1451" t="s">
        <v>18</v>
      </c>
      <c r="L1451" s="1">
        <v>1120153959</v>
      </c>
      <c r="M1451" s="1">
        <v>-241390400</v>
      </c>
      <c r="N1451" s="1">
        <v>878763559</v>
      </c>
      <c r="O1451" s="2" t="str">
        <f>+VLOOKUP(A1451,'comparacion amort'!$A:$U,5,FALSE)</f>
        <v>ZVUR</v>
      </c>
      <c r="P1451" s="5">
        <v>40909</v>
      </c>
      <c r="Q1451" s="2">
        <v>40</v>
      </c>
      <c r="R1451" s="2">
        <v>0</v>
      </c>
      <c r="S1451" s="11">
        <f t="shared" si="114"/>
        <v>40</v>
      </c>
      <c r="T1451" s="12">
        <f t="shared" si="110"/>
        <v>11</v>
      </c>
      <c r="U1451" s="7">
        <f t="shared" si="111"/>
        <v>2</v>
      </c>
      <c r="V1451" s="7">
        <f t="shared" si="112"/>
        <v>28</v>
      </c>
      <c r="W1451" s="7">
        <f t="shared" si="113"/>
        <v>10</v>
      </c>
      <c r="X1451" s="2" t="str">
        <f>+VLOOKUP(A1451,'comparacion amort'!$A:$U,10,FALSE)</f>
        <v>C30503</v>
      </c>
      <c r="Y1451" s="3">
        <f>+VLOOKUP(A1451,'comparacion amort'!$A:$U,19,FALSE)</f>
        <v>-5079558</v>
      </c>
      <c r="Z1451" s="7" t="str">
        <f>+VLOOKUP([1]!Tabla1[[#This Row],[Act.fijo]],'[1]clases de AF'!$A:$C,3,FALSE)</f>
        <v>P-GENERA</v>
      </c>
    </row>
    <row r="1452" spans="1:26" x14ac:dyDescent="0.25">
      <c r="A1452">
        <v>9786</v>
      </c>
      <c r="B1452">
        <v>0</v>
      </c>
      <c r="C1452" t="s">
        <v>1382</v>
      </c>
      <c r="D1452" t="s">
        <v>1383</v>
      </c>
      <c r="E1452" t="s">
        <v>1174</v>
      </c>
      <c r="F1452" t="s">
        <v>1198</v>
      </c>
      <c r="G1452">
        <v>1645011000</v>
      </c>
      <c r="H1452" t="s">
        <v>17</v>
      </c>
      <c r="I1452" t="s">
        <v>38</v>
      </c>
      <c r="K1452" t="s">
        <v>18</v>
      </c>
      <c r="L1452" s="1">
        <v>8032116546</v>
      </c>
      <c r="M1452" s="1">
        <v>-5931774253</v>
      </c>
      <c r="N1452" s="1">
        <v>2100342293</v>
      </c>
      <c r="O1452" s="2" t="str">
        <f>+VLOOKUP(A1452,'comparacion amort'!$A:$U,5,FALSE)</f>
        <v>ZVUR</v>
      </c>
      <c r="P1452" s="5">
        <v>40940</v>
      </c>
      <c r="Q1452" s="2">
        <v>16</v>
      </c>
      <c r="R1452" s="2">
        <v>11</v>
      </c>
      <c r="S1452" s="11">
        <f t="shared" si="114"/>
        <v>16.916666666666668</v>
      </c>
      <c r="T1452" s="12">
        <f t="shared" si="110"/>
        <v>11</v>
      </c>
      <c r="U1452" s="7">
        <f t="shared" si="111"/>
        <v>1</v>
      </c>
      <c r="V1452" s="7">
        <f t="shared" si="112"/>
        <v>5</v>
      </c>
      <c r="W1452" s="7">
        <f t="shared" si="113"/>
        <v>10</v>
      </c>
      <c r="X1452" s="2" t="str">
        <f>+VLOOKUP(A1452,'comparacion amort'!$A:$U,10,FALSE)</f>
        <v>C30503</v>
      </c>
      <c r="Y1452" s="3">
        <f>+VLOOKUP(A1452,'comparacion amort'!$A:$U,19,FALSE)</f>
        <v>-60009779</v>
      </c>
      <c r="Z1452" s="7" t="str">
        <f>+VLOOKUP([1]!Tabla1[[#This Row],[Act.fijo]],'[1]clases de AF'!$A:$C,3,FALSE)</f>
        <v>P-GENERA</v>
      </c>
    </row>
    <row r="1453" spans="1:26" x14ac:dyDescent="0.25">
      <c r="A1453">
        <v>9897</v>
      </c>
      <c r="B1453">
        <v>0</v>
      </c>
      <c r="C1453" t="s">
        <v>73</v>
      </c>
      <c r="D1453" t="s">
        <v>1384</v>
      </c>
      <c r="E1453" t="s">
        <v>1174</v>
      </c>
      <c r="F1453" t="s">
        <v>1198</v>
      </c>
      <c r="G1453">
        <v>1645011000</v>
      </c>
      <c r="H1453" t="s">
        <v>17</v>
      </c>
      <c r="I1453" t="s">
        <v>38</v>
      </c>
      <c r="K1453" t="s">
        <v>18</v>
      </c>
      <c r="L1453" s="1">
        <v>2152747540</v>
      </c>
      <c r="M1453" s="1">
        <v>-473257992</v>
      </c>
      <c r="N1453" s="1">
        <v>1679489548</v>
      </c>
      <c r="O1453" s="2" t="str">
        <f>+VLOOKUP(A1453,'comparacion amort'!$A:$U,5,FALSE)</f>
        <v>ZVUR</v>
      </c>
      <c r="P1453" s="5">
        <v>41275</v>
      </c>
      <c r="Q1453" s="2">
        <v>45</v>
      </c>
      <c r="R1453" s="2">
        <v>0</v>
      </c>
      <c r="S1453" s="11">
        <f t="shared" si="114"/>
        <v>45</v>
      </c>
      <c r="T1453" s="12">
        <f t="shared" si="110"/>
        <v>10</v>
      </c>
      <c r="U1453" s="7">
        <f t="shared" si="111"/>
        <v>2</v>
      </c>
      <c r="V1453" s="7">
        <f t="shared" si="112"/>
        <v>34</v>
      </c>
      <c r="W1453" s="7">
        <f t="shared" si="113"/>
        <v>10</v>
      </c>
      <c r="X1453" s="2" t="str">
        <f>+VLOOKUP(A1453,'comparacion amort'!$A:$U,10,FALSE)</f>
        <v>C30503</v>
      </c>
      <c r="Y1453" s="3">
        <f>+VLOOKUP(A1453,'comparacion amort'!$A:$U,19,FALSE)</f>
        <v>-8035835</v>
      </c>
      <c r="Z1453" s="7" t="str">
        <f>+VLOOKUP([1]!Tabla1[[#This Row],[Act.fijo]],'[1]clases de AF'!$A:$C,3,FALSE)</f>
        <v>P-GENERA</v>
      </c>
    </row>
    <row r="1454" spans="1:26" x14ac:dyDescent="0.25">
      <c r="A1454">
        <v>9953</v>
      </c>
      <c r="B1454">
        <v>0</v>
      </c>
      <c r="C1454" t="s">
        <v>95</v>
      </c>
      <c r="D1454" t="s">
        <v>1385</v>
      </c>
      <c r="E1454" t="s">
        <v>1174</v>
      </c>
      <c r="F1454" t="s">
        <v>1198</v>
      </c>
      <c r="G1454">
        <v>1645011000</v>
      </c>
      <c r="H1454" t="s">
        <v>17</v>
      </c>
      <c r="I1454" t="s">
        <v>38</v>
      </c>
      <c r="K1454" t="s">
        <v>18</v>
      </c>
      <c r="L1454" s="1">
        <v>344682757</v>
      </c>
      <c r="M1454" s="1">
        <v>-74175635</v>
      </c>
      <c r="N1454" s="1">
        <v>270507122</v>
      </c>
      <c r="O1454" s="2" t="str">
        <f>+VLOOKUP(A1454,'comparacion amort'!$A:$U,5,FALSE)</f>
        <v>ZVUR</v>
      </c>
      <c r="P1454" s="5">
        <v>42005</v>
      </c>
      <c r="Q1454" s="2">
        <v>17</v>
      </c>
      <c r="R1454" s="2">
        <v>0</v>
      </c>
      <c r="S1454" s="11">
        <f t="shared" si="114"/>
        <v>17</v>
      </c>
      <c r="T1454" s="12">
        <f t="shared" si="110"/>
        <v>8</v>
      </c>
      <c r="U1454" s="7">
        <f t="shared" si="111"/>
        <v>2</v>
      </c>
      <c r="V1454" s="7">
        <f t="shared" si="112"/>
        <v>8</v>
      </c>
      <c r="W1454" s="7">
        <f t="shared" si="113"/>
        <v>10</v>
      </c>
      <c r="X1454" s="2" t="str">
        <f>+VLOOKUP(A1454,'comparacion amort'!$A:$U,10,FALSE)</f>
        <v>C30503</v>
      </c>
      <c r="Y1454" s="3">
        <f>+VLOOKUP(A1454,'comparacion amort'!$A:$U,19,FALSE)</f>
        <v>-5103907</v>
      </c>
      <c r="Z1454" s="7" t="str">
        <f>+VLOOKUP([1]!Tabla1[[#This Row],[Act.fijo]],'[1]clases de AF'!$A:$C,3,FALSE)</f>
        <v>P-GENERA</v>
      </c>
    </row>
    <row r="1455" spans="1:26" x14ac:dyDescent="0.25">
      <c r="A1455">
        <v>10130</v>
      </c>
      <c r="B1455">
        <v>0</v>
      </c>
      <c r="C1455" t="s">
        <v>95</v>
      </c>
      <c r="D1455" t="s">
        <v>1386</v>
      </c>
      <c r="E1455" t="s">
        <v>1174</v>
      </c>
      <c r="F1455" t="s">
        <v>1198</v>
      </c>
      <c r="G1455">
        <v>1645011000</v>
      </c>
      <c r="H1455" t="s">
        <v>17</v>
      </c>
      <c r="I1455" t="s">
        <v>38</v>
      </c>
      <c r="K1455" t="s">
        <v>18</v>
      </c>
      <c r="L1455" s="1">
        <v>344682754</v>
      </c>
      <c r="M1455" s="1">
        <v>-74175635</v>
      </c>
      <c r="N1455" s="1">
        <v>270507119</v>
      </c>
      <c r="O1455" s="2" t="str">
        <f>+VLOOKUP(A1455,'comparacion amort'!$A:$U,5,FALSE)</f>
        <v>ZVUR</v>
      </c>
      <c r="P1455" s="5">
        <v>42005</v>
      </c>
      <c r="Q1455" s="2">
        <v>17</v>
      </c>
      <c r="R1455" s="2">
        <v>0</v>
      </c>
      <c r="S1455" s="11">
        <f t="shared" si="114"/>
        <v>17</v>
      </c>
      <c r="T1455" s="12">
        <f t="shared" si="110"/>
        <v>8</v>
      </c>
      <c r="U1455" s="7">
        <f t="shared" si="111"/>
        <v>2</v>
      </c>
      <c r="V1455" s="7">
        <f t="shared" si="112"/>
        <v>8</v>
      </c>
      <c r="W1455" s="7">
        <f t="shared" si="113"/>
        <v>10</v>
      </c>
      <c r="X1455" s="2" t="str">
        <f>+VLOOKUP(A1455,'comparacion amort'!$A:$U,10,FALSE)</f>
        <v>C30503</v>
      </c>
      <c r="Y1455" s="3">
        <f>+VLOOKUP(A1455,'comparacion amort'!$A:$U,19,FALSE)</f>
        <v>-5103907</v>
      </c>
      <c r="Z1455" s="7" t="str">
        <f>+VLOOKUP([1]!Tabla1[[#This Row],[Act.fijo]],'[1]clases de AF'!$A:$C,3,FALSE)</f>
        <v>P-GENERA</v>
      </c>
    </row>
    <row r="1456" spans="1:26" x14ac:dyDescent="0.25">
      <c r="A1456">
        <v>10138</v>
      </c>
      <c r="B1456">
        <v>0</v>
      </c>
      <c r="C1456" t="s">
        <v>340</v>
      </c>
      <c r="D1456" t="s">
        <v>1387</v>
      </c>
      <c r="E1456" t="s">
        <v>1174</v>
      </c>
      <c r="F1456" t="s">
        <v>1198</v>
      </c>
      <c r="G1456">
        <v>1645011000</v>
      </c>
      <c r="H1456" t="s">
        <v>17</v>
      </c>
      <c r="I1456" t="s">
        <v>38</v>
      </c>
      <c r="K1456" t="s">
        <v>18</v>
      </c>
      <c r="L1456" s="1">
        <v>2312531022</v>
      </c>
      <c r="M1456" s="1">
        <v>-655166309</v>
      </c>
      <c r="N1456" s="1">
        <v>1657364713</v>
      </c>
      <c r="O1456" s="2" t="str">
        <f>+VLOOKUP(A1456,'comparacion amort'!$A:$U,5,FALSE)</f>
        <v>ZVUR</v>
      </c>
      <c r="P1456" s="5">
        <v>42370</v>
      </c>
      <c r="Q1456" s="2">
        <v>25</v>
      </c>
      <c r="R1456" s="2">
        <v>0</v>
      </c>
      <c r="S1456" s="11">
        <f t="shared" si="114"/>
        <v>25</v>
      </c>
      <c r="T1456" s="12">
        <f t="shared" si="110"/>
        <v>7</v>
      </c>
      <c r="U1456" s="7">
        <f t="shared" si="111"/>
        <v>2</v>
      </c>
      <c r="V1456" s="7">
        <f t="shared" si="112"/>
        <v>17</v>
      </c>
      <c r="W1456" s="7">
        <f t="shared" si="113"/>
        <v>10</v>
      </c>
      <c r="X1456" s="2" t="str">
        <f>+VLOOKUP(A1456,'comparacion amort'!$A:$U,10,FALSE)</f>
        <v>C30503</v>
      </c>
      <c r="Y1456" s="3">
        <f>+VLOOKUP(A1456,'comparacion amort'!$A:$U,19,FALSE)</f>
        <v>-15489389</v>
      </c>
      <c r="Z1456" s="7" t="str">
        <f>+VLOOKUP([1]!Tabla1[[#This Row],[Act.fijo]],'[1]clases de AF'!$A:$C,3,FALSE)</f>
        <v>P-GENERA</v>
      </c>
    </row>
    <row r="1457" spans="1:26" x14ac:dyDescent="0.25">
      <c r="A1457">
        <v>10247</v>
      </c>
      <c r="B1457">
        <v>0</v>
      </c>
      <c r="C1457" t="s">
        <v>14</v>
      </c>
      <c r="D1457" t="s">
        <v>1388</v>
      </c>
      <c r="E1457" t="s">
        <v>1174</v>
      </c>
      <c r="F1457" t="s">
        <v>1198</v>
      </c>
      <c r="G1457">
        <v>1645011000</v>
      </c>
      <c r="H1457" t="s">
        <v>17</v>
      </c>
      <c r="I1457" t="s">
        <v>38</v>
      </c>
      <c r="K1457" t="s">
        <v>18</v>
      </c>
      <c r="L1457" s="1">
        <v>178501869</v>
      </c>
      <c r="M1457" s="1">
        <v>-20886768</v>
      </c>
      <c r="N1457" s="1">
        <v>157615101</v>
      </c>
      <c r="O1457" s="2" t="str">
        <f>+VLOOKUP(A1457,'comparacion amort'!$A:$U,5,FALSE)</f>
        <v>ZVUR</v>
      </c>
      <c r="P1457" s="5">
        <v>43101</v>
      </c>
      <c r="Q1457" s="2">
        <v>33</v>
      </c>
      <c r="R1457" s="2">
        <v>0</v>
      </c>
      <c r="S1457" s="11">
        <f t="shared" si="114"/>
        <v>33</v>
      </c>
      <c r="T1457" s="12">
        <f t="shared" si="110"/>
        <v>5</v>
      </c>
      <c r="U1457" s="7">
        <f t="shared" si="111"/>
        <v>2</v>
      </c>
      <c r="V1457" s="7">
        <f t="shared" si="112"/>
        <v>27</v>
      </c>
      <c r="W1457" s="7">
        <f t="shared" si="113"/>
        <v>10</v>
      </c>
      <c r="X1457" s="2" t="str">
        <f>+VLOOKUP(A1457,'comparacion amort'!$A:$U,10,FALSE)</f>
        <v>C30503</v>
      </c>
      <c r="Y1457" s="3">
        <f>+VLOOKUP(A1457,'comparacion amort'!$A:$U,19,FALSE)</f>
        <v>-943803</v>
      </c>
      <c r="Z1457" s="7" t="str">
        <f>+VLOOKUP([1]!Tabla1[[#This Row],[Act.fijo]],'[1]clases de AF'!$A:$C,3,FALSE)</f>
        <v>P-GENERA</v>
      </c>
    </row>
    <row r="1458" spans="1:26" x14ac:dyDescent="0.25">
      <c r="A1458">
        <v>10334</v>
      </c>
      <c r="B1458">
        <v>0</v>
      </c>
      <c r="C1458" t="s">
        <v>1389</v>
      </c>
      <c r="D1458" t="s">
        <v>1390</v>
      </c>
      <c r="E1458" t="s">
        <v>1174</v>
      </c>
      <c r="F1458" t="s">
        <v>1198</v>
      </c>
      <c r="G1458">
        <v>1645011000</v>
      </c>
      <c r="H1458" t="s">
        <v>17</v>
      </c>
      <c r="I1458" t="s">
        <v>38</v>
      </c>
      <c r="K1458" t="s">
        <v>18</v>
      </c>
      <c r="L1458" s="1">
        <v>158778606</v>
      </c>
      <c r="M1458" s="1">
        <v>-9451106</v>
      </c>
      <c r="N1458" s="1">
        <v>149327500</v>
      </c>
      <c r="O1458" s="2" t="str">
        <f>+VLOOKUP(A1458,'comparacion amort'!$A:$U,5,FALSE)</f>
        <v>ZVUR</v>
      </c>
      <c r="P1458" s="5">
        <v>44228</v>
      </c>
      <c r="Q1458" s="2">
        <v>35</v>
      </c>
      <c r="R1458" s="2">
        <v>0</v>
      </c>
      <c r="S1458" s="11">
        <f t="shared" si="114"/>
        <v>35</v>
      </c>
      <c r="T1458" s="12">
        <f t="shared" si="110"/>
        <v>2</v>
      </c>
      <c r="U1458" s="7">
        <f t="shared" si="111"/>
        <v>1</v>
      </c>
      <c r="V1458" s="7">
        <f t="shared" si="112"/>
        <v>32</v>
      </c>
      <c r="W1458" s="7">
        <f t="shared" si="113"/>
        <v>11</v>
      </c>
      <c r="X1458" s="2" t="str">
        <f>+VLOOKUP(A1458,'comparacion amort'!$A:$U,10,FALSE)</f>
        <v>C30503</v>
      </c>
      <c r="Y1458" s="3">
        <f>+VLOOKUP(A1458,'comparacion amort'!$A:$U,19,FALSE)</f>
        <v>-756088</v>
      </c>
      <c r="Z1458" s="7" t="str">
        <f>+VLOOKUP([1]!Tabla1[[#This Row],[Act.fijo]],'[1]clases de AF'!$A:$C,3,FALSE)</f>
        <v>P-GENERA</v>
      </c>
    </row>
    <row r="1459" spans="1:26" x14ac:dyDescent="0.25">
      <c r="A1459">
        <v>10335</v>
      </c>
      <c r="B1459">
        <v>0</v>
      </c>
      <c r="C1459" t="s">
        <v>1389</v>
      </c>
      <c r="D1459" t="s">
        <v>1391</v>
      </c>
      <c r="E1459" t="s">
        <v>1174</v>
      </c>
      <c r="F1459" t="s">
        <v>1198</v>
      </c>
      <c r="G1459">
        <v>1645011000</v>
      </c>
      <c r="H1459" t="s">
        <v>17</v>
      </c>
      <c r="I1459" t="s">
        <v>38</v>
      </c>
      <c r="K1459" t="s">
        <v>18</v>
      </c>
      <c r="L1459" s="1">
        <v>158778606</v>
      </c>
      <c r="M1459" s="1">
        <v>-9451106</v>
      </c>
      <c r="N1459" s="1">
        <v>149327500</v>
      </c>
      <c r="O1459" s="2" t="str">
        <f>+VLOOKUP(A1459,'comparacion amort'!$A:$U,5,FALSE)</f>
        <v>ZVUR</v>
      </c>
      <c r="P1459" s="5">
        <v>44228</v>
      </c>
      <c r="Q1459" s="2">
        <v>35</v>
      </c>
      <c r="R1459" s="2">
        <v>0</v>
      </c>
      <c r="S1459" s="11">
        <f t="shared" si="114"/>
        <v>35</v>
      </c>
      <c r="T1459" s="12">
        <f t="shared" si="110"/>
        <v>2</v>
      </c>
      <c r="U1459" s="7">
        <f t="shared" si="111"/>
        <v>1</v>
      </c>
      <c r="V1459" s="7">
        <f t="shared" si="112"/>
        <v>32</v>
      </c>
      <c r="W1459" s="7">
        <f t="shared" si="113"/>
        <v>11</v>
      </c>
      <c r="X1459" s="2" t="str">
        <f>+VLOOKUP(A1459,'comparacion amort'!$A:$U,10,FALSE)</f>
        <v>C30503</v>
      </c>
      <c r="Y1459" s="3">
        <f>+VLOOKUP(A1459,'comparacion amort'!$A:$U,19,FALSE)</f>
        <v>-756088</v>
      </c>
      <c r="Z1459" s="7" t="str">
        <f>+VLOOKUP([1]!Tabla1[[#This Row],[Act.fijo]],'[1]clases de AF'!$A:$C,3,FALSE)</f>
        <v>P-GENERA</v>
      </c>
    </row>
    <row r="1460" spans="1:26" x14ac:dyDescent="0.25">
      <c r="A1460">
        <v>10524</v>
      </c>
      <c r="B1460">
        <v>0</v>
      </c>
      <c r="C1460" t="s">
        <v>689</v>
      </c>
      <c r="D1460" t="s">
        <v>1392</v>
      </c>
      <c r="E1460" t="s">
        <v>1174</v>
      </c>
      <c r="F1460" t="s">
        <v>1198</v>
      </c>
      <c r="G1460">
        <v>1645011000</v>
      </c>
      <c r="H1460" t="s">
        <v>17</v>
      </c>
      <c r="I1460" t="s">
        <v>38</v>
      </c>
      <c r="K1460" t="s">
        <v>18</v>
      </c>
      <c r="L1460" s="1">
        <v>675248118</v>
      </c>
      <c r="M1460" s="1">
        <v>-7737217</v>
      </c>
      <c r="N1460" s="1">
        <v>667510901</v>
      </c>
      <c r="O1460" s="2" t="str">
        <f>+VLOOKUP(A1460,'comparacion amort'!$A:$U,5,FALSE)</f>
        <v>ZVUR</v>
      </c>
      <c r="P1460" s="5">
        <v>44652</v>
      </c>
      <c r="Q1460" s="2">
        <v>80</v>
      </c>
      <c r="R1460" s="2">
        <v>0</v>
      </c>
      <c r="S1460" s="11">
        <f t="shared" si="114"/>
        <v>80</v>
      </c>
      <c r="T1460" s="12">
        <f t="shared" si="110"/>
        <v>0</v>
      </c>
      <c r="U1460" s="7">
        <f t="shared" si="111"/>
        <v>11</v>
      </c>
      <c r="V1460" s="7">
        <f t="shared" si="112"/>
        <v>79</v>
      </c>
      <c r="W1460" s="7">
        <f t="shared" si="113"/>
        <v>1</v>
      </c>
      <c r="X1460" s="2" t="str">
        <f>+VLOOKUP(A1460,'comparacion amort'!$A:$U,10,FALSE)</f>
        <v>C30503</v>
      </c>
      <c r="Y1460" s="3">
        <f>+VLOOKUP(A1460,'comparacion amort'!$A:$U,19,FALSE)</f>
        <v>-1406766</v>
      </c>
      <c r="Z1460" s="7" t="str">
        <f>+VLOOKUP([1]!Tabla1[[#This Row],[Act.fijo]],'[1]clases de AF'!$A:$C,3,FALSE)</f>
        <v>P-GENERA</v>
      </c>
    </row>
    <row r="1461" spans="1:26" x14ac:dyDescent="0.25">
      <c r="A1461">
        <v>13585</v>
      </c>
      <c r="B1461">
        <v>0</v>
      </c>
      <c r="C1461" t="s">
        <v>1184</v>
      </c>
      <c r="D1461" t="s">
        <v>1393</v>
      </c>
      <c r="E1461" t="s">
        <v>1174</v>
      </c>
      <c r="F1461" t="s">
        <v>1198</v>
      </c>
      <c r="G1461">
        <v>1655200000</v>
      </c>
      <c r="H1461" t="s">
        <v>17</v>
      </c>
      <c r="I1461" t="s">
        <v>428</v>
      </c>
      <c r="K1461" t="s">
        <v>18</v>
      </c>
      <c r="L1461" s="1">
        <v>85208</v>
      </c>
      <c r="M1461" s="1">
        <v>-85208</v>
      </c>
      <c r="N1461">
        <v>0</v>
      </c>
      <c r="O1461" s="2" t="str">
        <f>+VLOOKUP(A1461,'comparacion amort'!$A:$U,5,FALSE)</f>
        <v>ZVUR</v>
      </c>
      <c r="P1461" s="5">
        <v>40574</v>
      </c>
      <c r="Q1461" s="2">
        <v>49</v>
      </c>
      <c r="R1461" s="2">
        <v>0</v>
      </c>
      <c r="S1461" s="11">
        <f t="shared" si="114"/>
        <v>49</v>
      </c>
      <c r="T1461" s="12">
        <f t="shared" si="110"/>
        <v>12</v>
      </c>
      <c r="U1461" s="7">
        <f t="shared" si="111"/>
        <v>1</v>
      </c>
      <c r="V1461" s="7">
        <f t="shared" si="112"/>
        <v>36</v>
      </c>
      <c r="W1461" s="7">
        <f t="shared" si="113"/>
        <v>11</v>
      </c>
      <c r="X1461" s="2" t="str">
        <f>+VLOOKUP(A1461,'comparacion amort'!$A:$U,10,FALSE)</f>
        <v>C30503</v>
      </c>
      <c r="Y1461" s="3">
        <f>+VLOOKUP(A1461,'comparacion amort'!$A:$U,19,FALSE)</f>
        <v>0</v>
      </c>
      <c r="Z1461" s="7" t="str">
        <f>+VLOOKUP([1]!Tabla1[[#This Row],[Act.fijo]],'[1]clases de AF'!$A:$C,3,FALSE)</f>
        <v>P-GENERA</v>
      </c>
    </row>
    <row r="1462" spans="1:26" x14ac:dyDescent="0.25">
      <c r="A1462">
        <v>13587</v>
      </c>
      <c r="B1462">
        <v>0</v>
      </c>
      <c r="C1462" t="s">
        <v>1184</v>
      </c>
      <c r="D1462" t="s">
        <v>1394</v>
      </c>
      <c r="E1462" t="s">
        <v>1174</v>
      </c>
      <c r="F1462" t="s">
        <v>1198</v>
      </c>
      <c r="G1462">
        <v>1655200000</v>
      </c>
      <c r="H1462" t="s">
        <v>17</v>
      </c>
      <c r="I1462" t="s">
        <v>428</v>
      </c>
      <c r="K1462" t="s">
        <v>18</v>
      </c>
      <c r="L1462" s="1">
        <v>56514</v>
      </c>
      <c r="M1462" s="1">
        <v>-56514</v>
      </c>
      <c r="N1462">
        <v>0</v>
      </c>
      <c r="O1462" s="2" t="str">
        <f>+VLOOKUP(A1462,'comparacion amort'!$A:$U,5,FALSE)</f>
        <v>ZVUR</v>
      </c>
      <c r="P1462" s="5">
        <v>40574</v>
      </c>
      <c r="Q1462" s="2">
        <v>49</v>
      </c>
      <c r="R1462" s="2">
        <v>0</v>
      </c>
      <c r="S1462" s="11">
        <f t="shared" si="114"/>
        <v>49</v>
      </c>
      <c r="T1462" s="12">
        <f t="shared" si="110"/>
        <v>12</v>
      </c>
      <c r="U1462" s="7">
        <f t="shared" si="111"/>
        <v>1</v>
      </c>
      <c r="V1462" s="7">
        <f t="shared" si="112"/>
        <v>36</v>
      </c>
      <c r="W1462" s="7">
        <f t="shared" si="113"/>
        <v>11</v>
      </c>
      <c r="X1462" s="2" t="str">
        <f>+VLOOKUP(A1462,'comparacion amort'!$A:$U,10,FALSE)</f>
        <v>C30503</v>
      </c>
      <c r="Y1462" s="3">
        <f>+VLOOKUP(A1462,'comparacion amort'!$A:$U,19,FALSE)</f>
        <v>0</v>
      </c>
      <c r="Z1462" s="7" t="str">
        <f>+VLOOKUP([1]!Tabla1[[#This Row],[Act.fijo]],'[1]clases de AF'!$A:$C,3,FALSE)</f>
        <v>P-GENERA</v>
      </c>
    </row>
    <row r="1463" spans="1:26" x14ac:dyDescent="0.25">
      <c r="A1463">
        <v>13590</v>
      </c>
      <c r="B1463">
        <v>0</v>
      </c>
      <c r="C1463" t="s">
        <v>1184</v>
      </c>
      <c r="D1463" t="s">
        <v>1395</v>
      </c>
      <c r="E1463" t="s">
        <v>1174</v>
      </c>
      <c r="F1463" t="s">
        <v>1198</v>
      </c>
      <c r="G1463">
        <v>1655200000</v>
      </c>
      <c r="H1463" t="s">
        <v>17</v>
      </c>
      <c r="I1463" t="s">
        <v>428</v>
      </c>
      <c r="K1463" t="s">
        <v>18</v>
      </c>
      <c r="L1463" s="1">
        <v>298293</v>
      </c>
      <c r="M1463" s="1">
        <v>-190918</v>
      </c>
      <c r="N1463" s="1">
        <v>107375</v>
      </c>
      <c r="O1463" s="2" t="str">
        <f>+VLOOKUP(A1463,'comparacion amort'!$A:$U,5,FALSE)</f>
        <v>ZVUR</v>
      </c>
      <c r="P1463" s="5">
        <v>40574</v>
      </c>
      <c r="Q1463" s="2">
        <v>49</v>
      </c>
      <c r="R1463" s="2">
        <v>0</v>
      </c>
      <c r="S1463" s="11">
        <f t="shared" si="114"/>
        <v>49</v>
      </c>
      <c r="T1463" s="12">
        <f t="shared" si="110"/>
        <v>12</v>
      </c>
      <c r="U1463" s="7">
        <f t="shared" si="111"/>
        <v>1</v>
      </c>
      <c r="V1463" s="7">
        <f t="shared" si="112"/>
        <v>36</v>
      </c>
      <c r="W1463" s="7">
        <f t="shared" si="113"/>
        <v>11</v>
      </c>
      <c r="X1463" s="2" t="str">
        <f>+VLOOKUP(A1463,'comparacion amort'!$A:$U,10,FALSE)</f>
        <v>C30503</v>
      </c>
      <c r="Y1463" s="3">
        <f>+VLOOKUP(A1463,'comparacion amort'!$A:$U,19,FALSE)</f>
        <v>-499</v>
      </c>
      <c r="Z1463" s="7" t="str">
        <f>+VLOOKUP([1]!Tabla1[[#This Row],[Act.fijo]],'[1]clases de AF'!$A:$C,3,FALSE)</f>
        <v>P-GENERA</v>
      </c>
    </row>
    <row r="1464" spans="1:26" x14ac:dyDescent="0.25">
      <c r="A1464">
        <v>38136</v>
      </c>
      <c r="B1464">
        <v>0</v>
      </c>
      <c r="C1464" t="s">
        <v>198</v>
      </c>
      <c r="D1464" t="s">
        <v>1396</v>
      </c>
      <c r="E1464" t="s">
        <v>1174</v>
      </c>
      <c r="F1464" t="s">
        <v>1198</v>
      </c>
      <c r="G1464">
        <v>1670010000</v>
      </c>
      <c r="H1464" t="s">
        <v>17</v>
      </c>
      <c r="I1464" t="s">
        <v>200</v>
      </c>
      <c r="K1464" t="s">
        <v>18</v>
      </c>
      <c r="L1464" s="1">
        <v>97580294</v>
      </c>
      <c r="M1464" s="1">
        <v>-13010705</v>
      </c>
      <c r="N1464" s="1">
        <v>84569589</v>
      </c>
      <c r="O1464" s="2" t="str">
        <f>+VLOOKUP(A1464,'comparacion amort'!$A:$U,5,FALSE)</f>
        <v>ZVUR</v>
      </c>
      <c r="P1464" s="5">
        <v>44743</v>
      </c>
      <c r="Q1464" s="2">
        <v>5</v>
      </c>
      <c r="R1464" s="2">
        <v>0</v>
      </c>
      <c r="S1464" s="11">
        <f t="shared" si="114"/>
        <v>5</v>
      </c>
      <c r="T1464" s="12">
        <f t="shared" si="110"/>
        <v>0</v>
      </c>
      <c r="U1464" s="7">
        <f t="shared" si="111"/>
        <v>8</v>
      </c>
      <c r="V1464" s="7">
        <f t="shared" si="112"/>
        <v>4</v>
      </c>
      <c r="W1464" s="7">
        <f t="shared" si="113"/>
        <v>4</v>
      </c>
      <c r="X1464" s="2" t="str">
        <f>+VLOOKUP(A1464,'comparacion amort'!$A:$U,10,FALSE)</f>
        <v>C30503</v>
      </c>
      <c r="Y1464" s="3">
        <f>+VLOOKUP(A1464,'comparacion amort'!$A:$U,19,FALSE)</f>
        <v>-3252676</v>
      </c>
      <c r="Z1464" s="7" t="str">
        <f>+VLOOKUP([1]!Tabla1[[#This Row],[Act.fijo]],'[1]clases de AF'!$A:$C,3,FALSE)</f>
        <v>P-GENERA</v>
      </c>
    </row>
    <row r="1465" spans="1:26" x14ac:dyDescent="0.25">
      <c r="A1465">
        <v>37887</v>
      </c>
      <c r="B1465">
        <v>0</v>
      </c>
      <c r="C1465" t="s">
        <v>662</v>
      </c>
      <c r="D1465" t="s">
        <v>1397</v>
      </c>
      <c r="E1465" t="s">
        <v>1174</v>
      </c>
      <c r="F1465" t="s">
        <v>1198</v>
      </c>
      <c r="G1465">
        <v>1670010000</v>
      </c>
      <c r="H1465" t="s">
        <v>17</v>
      </c>
      <c r="I1465" t="s">
        <v>202</v>
      </c>
      <c r="K1465" t="s">
        <v>18</v>
      </c>
      <c r="L1465" s="1">
        <v>32661838</v>
      </c>
      <c r="M1465" s="1">
        <v>-29068863</v>
      </c>
      <c r="N1465" s="1">
        <v>3592975</v>
      </c>
      <c r="O1465" s="2" t="str">
        <f>+VLOOKUP(A1465,'comparacion amort'!$A:$U,5,FALSE)</f>
        <v>ZVUR</v>
      </c>
      <c r="P1465" s="5">
        <v>40574</v>
      </c>
      <c r="Q1465" s="2">
        <v>14</v>
      </c>
      <c r="R1465" s="2">
        <v>0</v>
      </c>
      <c r="S1465" s="11">
        <f t="shared" si="114"/>
        <v>14</v>
      </c>
      <c r="T1465" s="12">
        <f t="shared" si="110"/>
        <v>12</v>
      </c>
      <c r="U1465" s="7">
        <f t="shared" si="111"/>
        <v>1</v>
      </c>
      <c r="V1465" s="7">
        <f t="shared" si="112"/>
        <v>1</v>
      </c>
      <c r="W1465" s="7">
        <f t="shared" si="113"/>
        <v>11</v>
      </c>
      <c r="X1465" s="2" t="str">
        <f>+VLOOKUP(A1465,'comparacion amort'!$A:$U,10,FALSE)</f>
        <v>C30503</v>
      </c>
      <c r="Y1465" s="3">
        <f>+VLOOKUP(A1465,'comparacion amort'!$A:$U,19,FALSE)</f>
        <v>-718595</v>
      </c>
      <c r="Z1465" s="7" t="str">
        <f>+VLOOKUP([1]!Tabla1[[#This Row],[Act.fijo]],'[1]clases de AF'!$A:$C,3,FALSE)</f>
        <v>P-GENERA</v>
      </c>
    </row>
    <row r="1466" spans="1:26" x14ac:dyDescent="0.25">
      <c r="A1466">
        <v>37910</v>
      </c>
      <c r="B1466">
        <v>0</v>
      </c>
      <c r="C1466" t="s">
        <v>662</v>
      </c>
      <c r="D1466" t="s">
        <v>1398</v>
      </c>
      <c r="E1466" t="s">
        <v>1174</v>
      </c>
      <c r="F1466" t="s">
        <v>1198</v>
      </c>
      <c r="G1466">
        <v>1670010000</v>
      </c>
      <c r="H1466" t="s">
        <v>17</v>
      </c>
      <c r="I1466" t="s">
        <v>202</v>
      </c>
      <c r="K1466" t="s">
        <v>18</v>
      </c>
      <c r="L1466" s="1">
        <v>32661838</v>
      </c>
      <c r="M1466" s="1">
        <v>-30420285</v>
      </c>
      <c r="N1466" s="1">
        <v>2241553</v>
      </c>
      <c r="O1466" s="2" t="str">
        <f>+VLOOKUP(A1466,'comparacion amort'!$A:$U,5,FALSE)</f>
        <v>ZVUR</v>
      </c>
      <c r="P1466" s="5">
        <v>40574</v>
      </c>
      <c r="Q1466" s="2">
        <v>14</v>
      </c>
      <c r="R1466" s="2">
        <v>0</v>
      </c>
      <c r="S1466" s="11">
        <f t="shared" si="114"/>
        <v>14</v>
      </c>
      <c r="T1466" s="12">
        <f t="shared" si="110"/>
        <v>12</v>
      </c>
      <c r="U1466" s="7">
        <f t="shared" si="111"/>
        <v>1</v>
      </c>
      <c r="V1466" s="7">
        <f t="shared" si="112"/>
        <v>1</v>
      </c>
      <c r="W1466" s="7">
        <f t="shared" si="113"/>
        <v>11</v>
      </c>
      <c r="X1466" s="2" t="str">
        <f>+VLOOKUP(A1466,'comparacion amort'!$A:$U,10,FALSE)</f>
        <v>C30503</v>
      </c>
      <c r="Y1466" s="3">
        <f>+VLOOKUP(A1466,'comparacion amort'!$A:$U,19,FALSE)</f>
        <v>-448310</v>
      </c>
      <c r="Z1466" s="7" t="str">
        <f>+VLOOKUP([1]!Tabla1[[#This Row],[Act.fijo]],'[1]clases de AF'!$A:$C,3,FALSE)</f>
        <v>P-GENERA</v>
      </c>
    </row>
    <row r="1467" spans="1:26" x14ac:dyDescent="0.25">
      <c r="A1467">
        <v>37911</v>
      </c>
      <c r="B1467">
        <v>0</v>
      </c>
      <c r="C1467" t="s">
        <v>662</v>
      </c>
      <c r="D1467" t="s">
        <v>1399</v>
      </c>
      <c r="E1467" t="s">
        <v>1174</v>
      </c>
      <c r="F1467" t="s">
        <v>1198</v>
      </c>
      <c r="G1467">
        <v>1670010000</v>
      </c>
      <c r="H1467" t="s">
        <v>17</v>
      </c>
      <c r="I1467" t="s">
        <v>202</v>
      </c>
      <c r="K1467" t="s">
        <v>18</v>
      </c>
      <c r="L1467" s="1">
        <v>32661838</v>
      </c>
      <c r="M1467" s="1">
        <v>-30420285</v>
      </c>
      <c r="N1467" s="1">
        <v>2241553</v>
      </c>
      <c r="O1467" s="2" t="str">
        <f>+VLOOKUP(A1467,'comparacion amort'!$A:$U,5,FALSE)</f>
        <v>ZVUR</v>
      </c>
      <c r="P1467" s="5">
        <v>40574</v>
      </c>
      <c r="Q1467" s="2">
        <v>14</v>
      </c>
      <c r="R1467" s="2">
        <v>0</v>
      </c>
      <c r="S1467" s="11">
        <f t="shared" si="114"/>
        <v>14</v>
      </c>
      <c r="T1467" s="12">
        <f t="shared" si="110"/>
        <v>12</v>
      </c>
      <c r="U1467" s="7">
        <f t="shared" si="111"/>
        <v>1</v>
      </c>
      <c r="V1467" s="7">
        <f t="shared" si="112"/>
        <v>1</v>
      </c>
      <c r="W1467" s="7">
        <f t="shared" si="113"/>
        <v>11</v>
      </c>
      <c r="X1467" s="2" t="str">
        <f>+VLOOKUP(A1467,'comparacion amort'!$A:$U,10,FALSE)</f>
        <v>C30503</v>
      </c>
      <c r="Y1467" s="3">
        <f>+VLOOKUP(A1467,'comparacion amort'!$A:$U,19,FALSE)</f>
        <v>-448310</v>
      </c>
      <c r="Z1467" s="7" t="str">
        <f>+VLOOKUP([1]!Tabla1[[#This Row],[Act.fijo]],'[1]clases de AF'!$A:$C,3,FALSE)</f>
        <v>P-GENERA</v>
      </c>
    </row>
    <row r="1468" spans="1:26" x14ac:dyDescent="0.25">
      <c r="A1468">
        <v>37912</v>
      </c>
      <c r="B1468">
        <v>0</v>
      </c>
      <c r="C1468" t="s">
        <v>662</v>
      </c>
      <c r="D1468" t="s">
        <v>1400</v>
      </c>
      <c r="E1468" t="s">
        <v>1174</v>
      </c>
      <c r="F1468" t="s">
        <v>1198</v>
      </c>
      <c r="G1468">
        <v>1670010000</v>
      </c>
      <c r="H1468" t="s">
        <v>17</v>
      </c>
      <c r="I1468" t="s">
        <v>202</v>
      </c>
      <c r="K1468" t="s">
        <v>18</v>
      </c>
      <c r="L1468" s="1">
        <v>32661838</v>
      </c>
      <c r="M1468" s="1">
        <v>-30420285</v>
      </c>
      <c r="N1468" s="1">
        <v>2241553</v>
      </c>
      <c r="O1468" s="2" t="str">
        <f>+VLOOKUP(A1468,'comparacion amort'!$A:$U,5,FALSE)</f>
        <v>ZVUR</v>
      </c>
      <c r="P1468" s="5">
        <v>40574</v>
      </c>
      <c r="Q1468" s="2">
        <v>14</v>
      </c>
      <c r="R1468" s="2">
        <v>0</v>
      </c>
      <c r="S1468" s="11">
        <f t="shared" si="114"/>
        <v>14</v>
      </c>
      <c r="T1468" s="12">
        <f t="shared" si="110"/>
        <v>12</v>
      </c>
      <c r="U1468" s="7">
        <f t="shared" si="111"/>
        <v>1</v>
      </c>
      <c r="V1468" s="7">
        <f t="shared" si="112"/>
        <v>1</v>
      </c>
      <c r="W1468" s="7">
        <f t="shared" si="113"/>
        <v>11</v>
      </c>
      <c r="X1468" s="2" t="str">
        <f>+VLOOKUP(A1468,'comparacion amort'!$A:$U,10,FALSE)</f>
        <v>C30503</v>
      </c>
      <c r="Y1468" s="3">
        <f>+VLOOKUP(A1468,'comparacion amort'!$A:$U,19,FALSE)</f>
        <v>-448310</v>
      </c>
      <c r="Z1468" s="7" t="str">
        <f>+VLOOKUP([1]!Tabla1[[#This Row],[Act.fijo]],'[1]clases de AF'!$A:$C,3,FALSE)</f>
        <v>P-GENERA</v>
      </c>
    </row>
    <row r="1469" spans="1:26" x14ac:dyDescent="0.25">
      <c r="A1469">
        <v>37913</v>
      </c>
      <c r="B1469">
        <v>0</v>
      </c>
      <c r="C1469" t="s">
        <v>662</v>
      </c>
      <c r="D1469" t="s">
        <v>1401</v>
      </c>
      <c r="E1469" t="s">
        <v>1174</v>
      </c>
      <c r="F1469" t="s">
        <v>1198</v>
      </c>
      <c r="G1469">
        <v>1670010000</v>
      </c>
      <c r="H1469" t="s">
        <v>17</v>
      </c>
      <c r="I1469" t="s">
        <v>202</v>
      </c>
      <c r="K1469" t="s">
        <v>18</v>
      </c>
      <c r="L1469" s="1">
        <v>6953007</v>
      </c>
      <c r="M1469" s="1">
        <v>-6475827</v>
      </c>
      <c r="N1469" s="1">
        <v>477180</v>
      </c>
      <c r="O1469" s="2" t="str">
        <f>+VLOOKUP(A1469,'comparacion amort'!$A:$U,5,FALSE)</f>
        <v>ZVUR</v>
      </c>
      <c r="P1469" s="5">
        <v>40574</v>
      </c>
      <c r="Q1469" s="2">
        <v>14</v>
      </c>
      <c r="R1469" s="2">
        <v>0</v>
      </c>
      <c r="S1469" s="11">
        <f t="shared" si="114"/>
        <v>14</v>
      </c>
      <c r="T1469" s="12">
        <f t="shared" si="110"/>
        <v>12</v>
      </c>
      <c r="U1469" s="7">
        <f t="shared" si="111"/>
        <v>1</v>
      </c>
      <c r="V1469" s="7">
        <f t="shared" si="112"/>
        <v>1</v>
      </c>
      <c r="W1469" s="7">
        <f t="shared" si="113"/>
        <v>11</v>
      </c>
      <c r="X1469" s="2" t="str">
        <f>+VLOOKUP(A1469,'comparacion amort'!$A:$U,10,FALSE)</f>
        <v>C30503</v>
      </c>
      <c r="Y1469" s="3">
        <f>+VLOOKUP(A1469,'comparacion amort'!$A:$U,19,FALSE)</f>
        <v>-95435</v>
      </c>
      <c r="Z1469" s="7" t="str">
        <f>+VLOOKUP([1]!Tabla1[[#This Row],[Act.fijo]],'[1]clases de AF'!$A:$C,3,FALSE)</f>
        <v>P-GENERA</v>
      </c>
    </row>
    <row r="1470" spans="1:26" x14ac:dyDescent="0.25">
      <c r="A1470">
        <v>38066</v>
      </c>
      <c r="B1470">
        <v>0</v>
      </c>
      <c r="C1470" t="s">
        <v>71</v>
      </c>
      <c r="D1470" t="s">
        <v>1402</v>
      </c>
      <c r="E1470" t="s">
        <v>1174</v>
      </c>
      <c r="F1470" t="s">
        <v>1198</v>
      </c>
      <c r="G1470">
        <v>1670010000</v>
      </c>
      <c r="H1470" t="s">
        <v>17</v>
      </c>
      <c r="I1470" t="s">
        <v>202</v>
      </c>
      <c r="K1470" t="s">
        <v>18</v>
      </c>
      <c r="L1470" s="1">
        <v>17438492</v>
      </c>
      <c r="M1470" s="1">
        <v>-13017571</v>
      </c>
      <c r="N1470" s="1">
        <v>4420921</v>
      </c>
      <c r="O1470" s="2" t="str">
        <f>+VLOOKUP(A1470,'comparacion amort'!$A:$U,5,FALSE)</f>
        <v>ZVUR</v>
      </c>
      <c r="P1470" s="5">
        <v>40909</v>
      </c>
      <c r="Q1470" s="2">
        <v>18</v>
      </c>
      <c r="R1470" s="2">
        <v>0</v>
      </c>
      <c r="S1470" s="11">
        <f t="shared" si="114"/>
        <v>18</v>
      </c>
      <c r="T1470" s="12">
        <f t="shared" si="110"/>
        <v>11</v>
      </c>
      <c r="U1470" s="7">
        <f t="shared" si="111"/>
        <v>2</v>
      </c>
      <c r="V1470" s="7">
        <f t="shared" si="112"/>
        <v>6</v>
      </c>
      <c r="W1470" s="7">
        <f t="shared" si="113"/>
        <v>10</v>
      </c>
      <c r="X1470" s="2" t="str">
        <f>+VLOOKUP(A1470,'comparacion amort'!$A:$U,10,FALSE)</f>
        <v>C30503</v>
      </c>
      <c r="Y1470" s="3">
        <f>+VLOOKUP(A1470,'comparacion amort'!$A:$U,19,FALSE)</f>
        <v>-107827</v>
      </c>
      <c r="Z1470" s="7" t="str">
        <f>+VLOOKUP([1]!Tabla1[[#This Row],[Act.fijo]],'[1]clases de AF'!$A:$C,3,FALSE)</f>
        <v>P-GENERA</v>
      </c>
    </row>
    <row r="1471" spans="1:26" x14ac:dyDescent="0.25">
      <c r="A1471">
        <v>38067</v>
      </c>
      <c r="B1471">
        <v>0</v>
      </c>
      <c r="C1471" t="s">
        <v>71</v>
      </c>
      <c r="D1471" t="s">
        <v>1403</v>
      </c>
      <c r="E1471" t="s">
        <v>1174</v>
      </c>
      <c r="F1471" t="s">
        <v>1198</v>
      </c>
      <c r="G1471">
        <v>1670010000</v>
      </c>
      <c r="H1471" t="s">
        <v>17</v>
      </c>
      <c r="I1471" t="s">
        <v>202</v>
      </c>
      <c r="K1471" t="s">
        <v>18</v>
      </c>
      <c r="L1471" s="1">
        <v>23251318</v>
      </c>
      <c r="M1471" s="1">
        <v>-17356761</v>
      </c>
      <c r="N1471" s="1">
        <v>5894557</v>
      </c>
      <c r="O1471" s="2" t="str">
        <f>+VLOOKUP(A1471,'comparacion amort'!$A:$U,5,FALSE)</f>
        <v>ZVUR</v>
      </c>
      <c r="P1471" s="5">
        <v>40909</v>
      </c>
      <c r="Q1471" s="2">
        <v>18</v>
      </c>
      <c r="R1471" s="2">
        <v>0</v>
      </c>
      <c r="S1471" s="11">
        <f t="shared" si="114"/>
        <v>18</v>
      </c>
      <c r="T1471" s="12">
        <f t="shared" si="110"/>
        <v>11</v>
      </c>
      <c r="U1471" s="7">
        <f t="shared" si="111"/>
        <v>2</v>
      </c>
      <c r="V1471" s="7">
        <f t="shared" si="112"/>
        <v>6</v>
      </c>
      <c r="W1471" s="7">
        <f t="shared" si="113"/>
        <v>10</v>
      </c>
      <c r="X1471" s="2" t="str">
        <f>+VLOOKUP(A1471,'comparacion amort'!$A:$U,10,FALSE)</f>
        <v>C30503</v>
      </c>
      <c r="Y1471" s="3">
        <f>+VLOOKUP(A1471,'comparacion amort'!$A:$U,19,FALSE)</f>
        <v>-143769</v>
      </c>
      <c r="Z1471" s="7" t="str">
        <f>+VLOOKUP([1]!Tabla1[[#This Row],[Act.fijo]],'[1]clases de AF'!$A:$C,3,FALSE)</f>
        <v>P-GENERA</v>
      </c>
    </row>
    <row r="1472" spans="1:26" x14ac:dyDescent="0.25">
      <c r="A1472">
        <v>38068</v>
      </c>
      <c r="B1472">
        <v>0</v>
      </c>
      <c r="C1472" t="s">
        <v>71</v>
      </c>
      <c r="D1472" t="s">
        <v>1404</v>
      </c>
      <c r="E1472" t="s">
        <v>1174</v>
      </c>
      <c r="F1472" t="s">
        <v>1198</v>
      </c>
      <c r="G1472">
        <v>1670010000</v>
      </c>
      <c r="H1472" t="s">
        <v>17</v>
      </c>
      <c r="I1472" t="s">
        <v>202</v>
      </c>
      <c r="K1472" t="s">
        <v>18</v>
      </c>
      <c r="L1472" s="1">
        <v>17438492</v>
      </c>
      <c r="M1472" s="1">
        <v>-13017571</v>
      </c>
      <c r="N1472" s="1">
        <v>4420921</v>
      </c>
      <c r="O1472" s="2" t="str">
        <f>+VLOOKUP(A1472,'comparacion amort'!$A:$U,5,FALSE)</f>
        <v>ZVUR</v>
      </c>
      <c r="P1472" s="5">
        <v>40909</v>
      </c>
      <c r="Q1472" s="2">
        <v>18</v>
      </c>
      <c r="R1472" s="2">
        <v>0</v>
      </c>
      <c r="S1472" s="11">
        <f t="shared" si="114"/>
        <v>18</v>
      </c>
      <c r="T1472" s="12">
        <f t="shared" si="110"/>
        <v>11</v>
      </c>
      <c r="U1472" s="7">
        <f t="shared" si="111"/>
        <v>2</v>
      </c>
      <c r="V1472" s="7">
        <f t="shared" si="112"/>
        <v>6</v>
      </c>
      <c r="W1472" s="7">
        <f t="shared" si="113"/>
        <v>10</v>
      </c>
      <c r="X1472" s="2" t="str">
        <f>+VLOOKUP(A1472,'comparacion amort'!$A:$U,10,FALSE)</f>
        <v>C30503</v>
      </c>
      <c r="Y1472" s="3">
        <f>+VLOOKUP(A1472,'comparacion amort'!$A:$U,19,FALSE)</f>
        <v>-107827</v>
      </c>
      <c r="Z1472" s="7" t="str">
        <f>+VLOOKUP([1]!Tabla1[[#This Row],[Act.fijo]],'[1]clases de AF'!$A:$C,3,FALSE)</f>
        <v>P-GENERA</v>
      </c>
    </row>
    <row r="1473" spans="1:26" x14ac:dyDescent="0.25">
      <c r="A1473">
        <v>38069</v>
      </c>
      <c r="B1473">
        <v>0</v>
      </c>
      <c r="C1473" t="s">
        <v>71</v>
      </c>
      <c r="D1473" t="s">
        <v>1405</v>
      </c>
      <c r="E1473" t="s">
        <v>1174</v>
      </c>
      <c r="F1473" t="s">
        <v>1198</v>
      </c>
      <c r="G1473">
        <v>1670010000</v>
      </c>
      <c r="H1473" t="s">
        <v>17</v>
      </c>
      <c r="I1473" t="s">
        <v>202</v>
      </c>
      <c r="K1473" t="s">
        <v>18</v>
      </c>
      <c r="L1473" s="1">
        <v>17438492</v>
      </c>
      <c r="M1473" s="1">
        <v>-13017571</v>
      </c>
      <c r="N1473" s="1">
        <v>4420921</v>
      </c>
      <c r="O1473" s="2" t="str">
        <f>+VLOOKUP(A1473,'comparacion amort'!$A:$U,5,FALSE)</f>
        <v>ZVUR</v>
      </c>
      <c r="P1473" s="5">
        <v>40909</v>
      </c>
      <c r="Q1473" s="2">
        <v>18</v>
      </c>
      <c r="R1473" s="2">
        <v>0</v>
      </c>
      <c r="S1473" s="11">
        <f t="shared" si="114"/>
        <v>18</v>
      </c>
      <c r="T1473" s="12">
        <f t="shared" si="110"/>
        <v>11</v>
      </c>
      <c r="U1473" s="7">
        <f t="shared" si="111"/>
        <v>2</v>
      </c>
      <c r="V1473" s="7">
        <f t="shared" si="112"/>
        <v>6</v>
      </c>
      <c r="W1473" s="7">
        <f t="shared" si="113"/>
        <v>10</v>
      </c>
      <c r="X1473" s="2" t="str">
        <f>+VLOOKUP(A1473,'comparacion amort'!$A:$U,10,FALSE)</f>
        <v>C30503</v>
      </c>
      <c r="Y1473" s="3">
        <f>+VLOOKUP(A1473,'comparacion amort'!$A:$U,19,FALSE)</f>
        <v>-107827</v>
      </c>
      <c r="Z1473" s="7" t="str">
        <f>+VLOOKUP([1]!Tabla1[[#This Row],[Act.fijo]],'[1]clases de AF'!$A:$C,3,FALSE)</f>
        <v>P-GENERA</v>
      </c>
    </row>
    <row r="1474" spans="1:26" x14ac:dyDescent="0.25">
      <c r="A1474">
        <v>38094</v>
      </c>
      <c r="B1474">
        <v>0</v>
      </c>
      <c r="C1474" t="s">
        <v>203</v>
      </c>
      <c r="D1474" t="s">
        <v>1406</v>
      </c>
      <c r="E1474" t="s">
        <v>1174</v>
      </c>
      <c r="F1474" t="s">
        <v>1198</v>
      </c>
      <c r="G1474">
        <v>1670010000</v>
      </c>
      <c r="H1474" t="s">
        <v>17</v>
      </c>
      <c r="I1474" t="s">
        <v>202</v>
      </c>
      <c r="K1474" t="s">
        <v>18</v>
      </c>
      <c r="L1474" s="1">
        <v>27339325</v>
      </c>
      <c r="M1474" s="1">
        <v>-12790341</v>
      </c>
      <c r="N1474" s="1">
        <v>14548984</v>
      </c>
      <c r="O1474" s="2" t="str">
        <f>+VLOOKUP(A1474,'comparacion amort'!$A:$U,5,FALSE)</f>
        <v>ZVUR</v>
      </c>
      <c r="P1474" s="5">
        <v>44136</v>
      </c>
      <c r="Q1474" s="2">
        <v>5</v>
      </c>
      <c r="R1474" s="2">
        <v>10</v>
      </c>
      <c r="S1474" s="11">
        <f t="shared" si="114"/>
        <v>5.833333333333333</v>
      </c>
      <c r="T1474" s="12">
        <f t="shared" ref="T1474:T1537" si="115">ROUND(IF(S1474=0,0,TRUNC((DATE(2023,2,28)-P1474)/365,0)),)</f>
        <v>2</v>
      </c>
      <c r="U1474" s="7">
        <f t="shared" ref="U1474:U1537" si="116">+ROUND(IF(S1474=0,0,MOD((DATE(2023,2,28)-P1474)/365,1)*12),0)</f>
        <v>4</v>
      </c>
      <c r="V1474" s="7">
        <f t="shared" ref="V1474:V1537" si="117">+ROUND(IF(S1474=0,0,TRUNC(S1474-(DATE(2023,2,28)-P1474)/365,0)),0)</f>
        <v>3</v>
      </c>
      <c r="W1474" s="7">
        <f t="shared" ref="W1474:W1537" si="118">+ROUND(IF(S1474=0,0,MOD(S1474-(DATE(2023,2,28)-P1474)/365,1)*12),0)</f>
        <v>6</v>
      </c>
      <c r="X1474" s="2" t="str">
        <f>+VLOOKUP(A1474,'comparacion amort'!$A:$U,10,FALSE)</f>
        <v>C30503</v>
      </c>
      <c r="Y1474" s="3">
        <f>+VLOOKUP(A1474,'comparacion amort'!$A:$U,19,FALSE)</f>
        <v>-692808</v>
      </c>
      <c r="Z1474" s="7" t="str">
        <f>+VLOOKUP([1]!Tabla1[[#This Row],[Act.fijo]],'[1]clases de AF'!$A:$C,3,FALSE)</f>
        <v>P-GENERA</v>
      </c>
    </row>
    <row r="1475" spans="1:26" x14ac:dyDescent="0.25">
      <c r="A1475">
        <v>38095</v>
      </c>
      <c r="B1475">
        <v>0</v>
      </c>
      <c r="C1475" t="s">
        <v>203</v>
      </c>
      <c r="D1475" t="s">
        <v>1407</v>
      </c>
      <c r="E1475" t="s">
        <v>1174</v>
      </c>
      <c r="F1475" t="s">
        <v>1198</v>
      </c>
      <c r="G1475">
        <v>1670010000</v>
      </c>
      <c r="H1475" t="s">
        <v>17</v>
      </c>
      <c r="I1475" t="s">
        <v>202</v>
      </c>
      <c r="K1475" t="s">
        <v>18</v>
      </c>
      <c r="L1475" s="1">
        <v>27339325</v>
      </c>
      <c r="M1475" s="1">
        <v>-12790341</v>
      </c>
      <c r="N1475" s="1">
        <v>14548984</v>
      </c>
      <c r="O1475" s="2" t="str">
        <f>+VLOOKUP(A1475,'comparacion amort'!$A:$U,5,FALSE)</f>
        <v>ZVUR</v>
      </c>
      <c r="P1475" s="5">
        <v>44136</v>
      </c>
      <c r="Q1475" s="2">
        <v>5</v>
      </c>
      <c r="R1475" s="2">
        <v>10</v>
      </c>
      <c r="S1475" s="11">
        <f t="shared" ref="S1475:S1538" si="119">+Q1475+(R1475/12)</f>
        <v>5.833333333333333</v>
      </c>
      <c r="T1475" s="12">
        <f t="shared" si="115"/>
        <v>2</v>
      </c>
      <c r="U1475" s="7">
        <f t="shared" si="116"/>
        <v>4</v>
      </c>
      <c r="V1475" s="7">
        <f t="shared" si="117"/>
        <v>3</v>
      </c>
      <c r="W1475" s="7">
        <f t="shared" si="118"/>
        <v>6</v>
      </c>
      <c r="X1475" s="2" t="str">
        <f>+VLOOKUP(A1475,'comparacion amort'!$A:$U,10,FALSE)</f>
        <v>C30503</v>
      </c>
      <c r="Y1475" s="3">
        <f>+VLOOKUP(A1475,'comparacion amort'!$A:$U,19,FALSE)</f>
        <v>-692808</v>
      </c>
      <c r="Z1475" s="7" t="str">
        <f>+VLOOKUP([1]!Tabla1[[#This Row],[Act.fijo]],'[1]clases de AF'!$A:$C,3,FALSE)</f>
        <v>P-GENERA</v>
      </c>
    </row>
    <row r="1476" spans="1:26" x14ac:dyDescent="0.25">
      <c r="A1476">
        <v>38104</v>
      </c>
      <c r="B1476">
        <v>0</v>
      </c>
      <c r="C1476" t="s">
        <v>206</v>
      </c>
      <c r="D1476" t="s">
        <v>1408</v>
      </c>
      <c r="E1476" t="s">
        <v>1174</v>
      </c>
      <c r="F1476" t="s">
        <v>1198</v>
      </c>
      <c r="G1476">
        <v>1670010000</v>
      </c>
      <c r="H1476" t="s">
        <v>17</v>
      </c>
      <c r="I1476" t="s">
        <v>202</v>
      </c>
      <c r="K1476" t="s">
        <v>18</v>
      </c>
      <c r="L1476" s="1">
        <v>17421057</v>
      </c>
      <c r="M1476" s="1">
        <v>-8154007</v>
      </c>
      <c r="N1476" s="1">
        <v>9267050</v>
      </c>
      <c r="O1476" s="2" t="str">
        <f>+VLOOKUP(A1476,'comparacion amort'!$A:$U,5,FALSE)</f>
        <v>ZVUR</v>
      </c>
      <c r="P1476" s="5">
        <v>44136</v>
      </c>
      <c r="Q1476" s="2">
        <v>5</v>
      </c>
      <c r="R1476" s="2">
        <v>10</v>
      </c>
      <c r="S1476" s="11">
        <f t="shared" si="119"/>
        <v>5.833333333333333</v>
      </c>
      <c r="T1476" s="12">
        <f t="shared" si="115"/>
        <v>2</v>
      </c>
      <c r="U1476" s="7">
        <f t="shared" si="116"/>
        <v>4</v>
      </c>
      <c r="V1476" s="7">
        <f t="shared" si="117"/>
        <v>3</v>
      </c>
      <c r="W1476" s="7">
        <f t="shared" si="118"/>
        <v>6</v>
      </c>
      <c r="X1476" s="2" t="str">
        <f>+VLOOKUP(A1476,'comparacion amort'!$A:$U,10,FALSE)</f>
        <v>C30503</v>
      </c>
      <c r="Y1476" s="3">
        <f>+VLOOKUP(A1476,'comparacion amort'!$A:$U,19,FALSE)</f>
        <v>-441288</v>
      </c>
      <c r="Z1476" s="7" t="str">
        <f>+VLOOKUP([1]!Tabla1[[#This Row],[Act.fijo]],'[1]clases de AF'!$A:$C,3,FALSE)</f>
        <v>P-GENERA</v>
      </c>
    </row>
    <row r="1477" spans="1:26" x14ac:dyDescent="0.25">
      <c r="A1477">
        <v>38105</v>
      </c>
      <c r="B1477">
        <v>0</v>
      </c>
      <c r="C1477" t="s">
        <v>206</v>
      </c>
      <c r="D1477" t="s">
        <v>1409</v>
      </c>
      <c r="E1477" t="s">
        <v>1174</v>
      </c>
      <c r="F1477" t="s">
        <v>1198</v>
      </c>
      <c r="G1477">
        <v>1670010000</v>
      </c>
      <c r="H1477" t="s">
        <v>17</v>
      </c>
      <c r="I1477" t="s">
        <v>202</v>
      </c>
      <c r="K1477" t="s">
        <v>18</v>
      </c>
      <c r="L1477" s="1">
        <v>17421057</v>
      </c>
      <c r="M1477" s="1">
        <v>-8154007</v>
      </c>
      <c r="N1477" s="1">
        <v>9267050</v>
      </c>
      <c r="O1477" s="2" t="str">
        <f>+VLOOKUP(A1477,'comparacion amort'!$A:$U,5,FALSE)</f>
        <v>ZVUR</v>
      </c>
      <c r="P1477" s="5">
        <v>44136</v>
      </c>
      <c r="Q1477" s="2">
        <v>5</v>
      </c>
      <c r="R1477" s="2">
        <v>10</v>
      </c>
      <c r="S1477" s="11">
        <f t="shared" si="119"/>
        <v>5.833333333333333</v>
      </c>
      <c r="T1477" s="12">
        <f t="shared" si="115"/>
        <v>2</v>
      </c>
      <c r="U1477" s="7">
        <f t="shared" si="116"/>
        <v>4</v>
      </c>
      <c r="V1477" s="7">
        <f t="shared" si="117"/>
        <v>3</v>
      </c>
      <c r="W1477" s="7">
        <f t="shared" si="118"/>
        <v>6</v>
      </c>
      <c r="X1477" s="2" t="str">
        <f>+VLOOKUP(A1477,'comparacion amort'!$A:$U,10,FALSE)</f>
        <v>C30503</v>
      </c>
      <c r="Y1477" s="3">
        <f>+VLOOKUP(A1477,'comparacion amort'!$A:$U,19,FALSE)</f>
        <v>-441288</v>
      </c>
      <c r="Z1477" s="7" t="str">
        <f>+VLOOKUP([1]!Tabla1[[#This Row],[Act.fijo]],'[1]clases de AF'!$A:$C,3,FALSE)</f>
        <v>P-GENERA</v>
      </c>
    </row>
    <row r="1478" spans="1:26" x14ac:dyDescent="0.25">
      <c r="A1478">
        <v>44814</v>
      </c>
      <c r="B1478">
        <v>0</v>
      </c>
      <c r="C1478" t="s">
        <v>194</v>
      </c>
      <c r="D1478" t="s">
        <v>1410</v>
      </c>
      <c r="E1478" t="s">
        <v>1174</v>
      </c>
      <c r="F1478" t="s">
        <v>1198</v>
      </c>
      <c r="G1478">
        <v>1670020000</v>
      </c>
      <c r="H1478" t="s">
        <v>17</v>
      </c>
      <c r="I1478" t="s">
        <v>411</v>
      </c>
      <c r="K1478" t="s">
        <v>18</v>
      </c>
      <c r="L1478" s="1">
        <v>343487501</v>
      </c>
      <c r="M1478" s="1">
        <v>-114495833</v>
      </c>
      <c r="N1478" s="1">
        <v>228991668</v>
      </c>
      <c r="O1478" s="2" t="str">
        <f>+VLOOKUP(A1478,'comparacion amort'!$A:$U,5,FALSE)</f>
        <v>ZVUR</v>
      </c>
      <c r="P1478" s="5">
        <v>44378</v>
      </c>
      <c r="Q1478" s="2">
        <v>5</v>
      </c>
      <c r="R1478" s="2">
        <v>0</v>
      </c>
      <c r="S1478" s="11">
        <f t="shared" si="119"/>
        <v>5</v>
      </c>
      <c r="T1478" s="12">
        <f t="shared" si="115"/>
        <v>1</v>
      </c>
      <c r="U1478" s="7">
        <f t="shared" si="116"/>
        <v>8</v>
      </c>
      <c r="V1478" s="7">
        <f t="shared" si="117"/>
        <v>3</v>
      </c>
      <c r="W1478" s="7">
        <f t="shared" si="118"/>
        <v>4</v>
      </c>
      <c r="X1478" s="2" t="str">
        <f>+VLOOKUP(A1478,'comparacion amort'!$A:$U,10,FALSE)</f>
        <v>C30503</v>
      </c>
      <c r="Y1478" s="3">
        <f>+VLOOKUP(A1478,'comparacion amort'!$A:$U,19,FALSE)</f>
        <v>-11449583</v>
      </c>
      <c r="Z1478" s="7" t="str">
        <f>+VLOOKUP([1]!Tabla1[[#This Row],[Act.fijo]],'[1]clases de AF'!$A:$C,3,FALSE)</f>
        <v>P-GENERA</v>
      </c>
    </row>
    <row r="1479" spans="1:26" x14ac:dyDescent="0.25">
      <c r="A1479">
        <v>55003</v>
      </c>
      <c r="B1479">
        <v>0</v>
      </c>
      <c r="C1479" t="s">
        <v>615</v>
      </c>
      <c r="D1479" t="s">
        <v>1411</v>
      </c>
      <c r="E1479" t="s">
        <v>1174</v>
      </c>
      <c r="F1479" t="s">
        <v>1198</v>
      </c>
      <c r="G1479">
        <v>1675040000</v>
      </c>
      <c r="H1479" t="s">
        <v>17</v>
      </c>
      <c r="I1479" t="s">
        <v>1412</v>
      </c>
      <c r="K1479" t="s">
        <v>18</v>
      </c>
      <c r="L1479">
        <v>0</v>
      </c>
      <c r="M1479">
        <v>0</v>
      </c>
      <c r="N1479">
        <v>0</v>
      </c>
      <c r="O1479" s="2" t="str">
        <f>+VLOOKUP(A1479,'comparacion amort'!$A:$U,5,FALSE)</f>
        <v>ZVUR</v>
      </c>
      <c r="P1479" s="5">
        <v>40574</v>
      </c>
      <c r="Q1479" s="2">
        <v>15</v>
      </c>
      <c r="R1479" s="2">
        <v>0</v>
      </c>
      <c r="S1479" s="11">
        <f t="shared" si="119"/>
        <v>15</v>
      </c>
      <c r="T1479" s="12">
        <f t="shared" si="115"/>
        <v>12</v>
      </c>
      <c r="U1479" s="7">
        <f t="shared" si="116"/>
        <v>1</v>
      </c>
      <c r="V1479" s="7">
        <f t="shared" si="117"/>
        <v>2</v>
      </c>
      <c r="W1479" s="7">
        <f t="shared" si="118"/>
        <v>11</v>
      </c>
      <c r="X1479" s="2" t="str">
        <f>+VLOOKUP(A1479,'comparacion amort'!$A:$U,10,FALSE)</f>
        <v>C30503</v>
      </c>
      <c r="Y1479" s="3">
        <f>+VLOOKUP(A1479,'comparacion amort'!$A:$U,19,FALSE)</f>
        <v>0</v>
      </c>
      <c r="Z1479" s="7" t="str">
        <f>+VLOOKUP([1]!Tabla1[[#This Row],[Act.fijo]],'[1]clases de AF'!$A:$C,3,FALSE)</f>
        <v>P-GENERA</v>
      </c>
    </row>
    <row r="1480" spans="1:26" x14ac:dyDescent="0.25">
      <c r="A1480">
        <v>55004</v>
      </c>
      <c r="B1480">
        <v>0</v>
      </c>
      <c r="C1480" t="s">
        <v>615</v>
      </c>
      <c r="D1480" t="s">
        <v>1413</v>
      </c>
      <c r="E1480" t="s">
        <v>1174</v>
      </c>
      <c r="F1480" t="s">
        <v>1198</v>
      </c>
      <c r="G1480">
        <v>1675040000</v>
      </c>
      <c r="H1480" t="s">
        <v>17</v>
      </c>
      <c r="I1480" t="s">
        <v>1412</v>
      </c>
      <c r="K1480" t="s">
        <v>18</v>
      </c>
      <c r="L1480">
        <v>0</v>
      </c>
      <c r="M1480">
        <v>0</v>
      </c>
      <c r="N1480">
        <v>0</v>
      </c>
      <c r="O1480" s="2" t="str">
        <f>+VLOOKUP(A1480,'comparacion amort'!$A:$U,5,FALSE)</f>
        <v>ZVUR</v>
      </c>
      <c r="P1480" s="5">
        <v>40574</v>
      </c>
      <c r="Q1480" s="2">
        <v>15</v>
      </c>
      <c r="R1480" s="2">
        <v>0</v>
      </c>
      <c r="S1480" s="11">
        <f t="shared" si="119"/>
        <v>15</v>
      </c>
      <c r="T1480" s="12">
        <f t="shared" si="115"/>
        <v>12</v>
      </c>
      <c r="U1480" s="7">
        <f t="shared" si="116"/>
        <v>1</v>
      </c>
      <c r="V1480" s="7">
        <f t="shared" si="117"/>
        <v>2</v>
      </c>
      <c r="W1480" s="7">
        <f t="shared" si="118"/>
        <v>11</v>
      </c>
      <c r="X1480" s="2" t="str">
        <f>+VLOOKUP(A1480,'comparacion amort'!$A:$U,10,FALSE)</f>
        <v>C30503</v>
      </c>
      <c r="Y1480" s="3">
        <f>+VLOOKUP(A1480,'comparacion amort'!$A:$U,19,FALSE)</f>
        <v>0</v>
      </c>
      <c r="Z1480" s="7" t="str">
        <f>+VLOOKUP([1]!Tabla1[[#This Row],[Act.fijo]],'[1]clases de AF'!$A:$C,3,FALSE)</f>
        <v>P-GENERA</v>
      </c>
    </row>
    <row r="1481" spans="1:26" x14ac:dyDescent="0.25">
      <c r="A1481">
        <v>59634</v>
      </c>
      <c r="B1481">
        <v>0</v>
      </c>
      <c r="C1481" t="s">
        <v>194</v>
      </c>
      <c r="D1481" t="s">
        <v>1414</v>
      </c>
      <c r="E1481" t="s">
        <v>1174</v>
      </c>
      <c r="F1481" t="s">
        <v>1198</v>
      </c>
      <c r="G1481">
        <v>1970070000</v>
      </c>
      <c r="H1481" t="s">
        <v>17</v>
      </c>
      <c r="I1481" t="s">
        <v>759</v>
      </c>
      <c r="K1481" t="s">
        <v>18</v>
      </c>
      <c r="L1481" s="1">
        <v>150980641</v>
      </c>
      <c r="M1481" s="1">
        <v>-25163440</v>
      </c>
      <c r="N1481" s="1">
        <v>125817201</v>
      </c>
      <c r="O1481" s="2" t="str">
        <f>+VLOOKUP(A1481,'comparacion amort'!$A:$U,5,FALSE)</f>
        <v>ZVUR</v>
      </c>
      <c r="P1481" s="5">
        <v>44378</v>
      </c>
      <c r="Q1481" s="2">
        <v>10</v>
      </c>
      <c r="R1481" s="2">
        <v>0</v>
      </c>
      <c r="S1481" s="11">
        <f t="shared" si="119"/>
        <v>10</v>
      </c>
      <c r="T1481" s="12">
        <f t="shared" si="115"/>
        <v>1</v>
      </c>
      <c r="U1481" s="7">
        <f t="shared" si="116"/>
        <v>8</v>
      </c>
      <c r="V1481" s="7">
        <f t="shared" si="117"/>
        <v>8</v>
      </c>
      <c r="W1481" s="7">
        <f t="shared" si="118"/>
        <v>4</v>
      </c>
      <c r="X1481" s="2" t="str">
        <f>+VLOOKUP(A1481,'comparacion amort'!$A:$U,10,FALSE)</f>
        <v>C30503</v>
      </c>
      <c r="Y1481" s="3">
        <f>+VLOOKUP(A1481,'comparacion amort'!$A:$U,19,FALSE)</f>
        <v>-2516344</v>
      </c>
      <c r="Z1481" s="7" t="str">
        <f>+VLOOKUP([1]!Tabla1[[#This Row],[Act.fijo]],'[1]clases de AF'!$A:$C,3,FALSE)</f>
        <v>P-GENERA</v>
      </c>
    </row>
    <row r="1482" spans="1:26" x14ac:dyDescent="0.25">
      <c r="A1482">
        <v>7773</v>
      </c>
      <c r="B1482">
        <v>0</v>
      </c>
      <c r="C1482" t="s">
        <v>669</v>
      </c>
      <c r="D1482" t="s">
        <v>1415</v>
      </c>
      <c r="E1482" t="s">
        <v>1174</v>
      </c>
      <c r="F1482" t="s">
        <v>1198</v>
      </c>
      <c r="G1482">
        <v>1970090100</v>
      </c>
      <c r="H1482" t="s">
        <v>17</v>
      </c>
      <c r="I1482" t="s">
        <v>210</v>
      </c>
      <c r="K1482" t="s">
        <v>18</v>
      </c>
      <c r="L1482" s="1">
        <v>2415245</v>
      </c>
      <c r="M1482" s="1">
        <v>-234843</v>
      </c>
      <c r="N1482" s="1">
        <v>2180402</v>
      </c>
      <c r="O1482" s="2" t="str">
        <f>+VLOOKUP(A1482,'comparacion amort'!$A:$U,5,FALSE)</f>
        <v>ZVUR</v>
      </c>
      <c r="P1482" s="5">
        <v>39387</v>
      </c>
      <c r="Q1482" s="2">
        <v>91</v>
      </c>
      <c r="R1482" s="2">
        <v>2</v>
      </c>
      <c r="S1482" s="11">
        <f t="shared" si="119"/>
        <v>91.166666666666671</v>
      </c>
      <c r="T1482" s="12">
        <f t="shared" si="115"/>
        <v>15</v>
      </c>
      <c r="U1482" s="7">
        <f t="shared" si="116"/>
        <v>4</v>
      </c>
      <c r="V1482" s="7">
        <f t="shared" si="117"/>
        <v>75</v>
      </c>
      <c r="W1482" s="7">
        <f t="shared" si="118"/>
        <v>10</v>
      </c>
      <c r="X1482" s="2" t="str">
        <f>+VLOOKUP(A1482,'comparacion amort'!$A:$U,10,FALSE)</f>
        <v>C30503</v>
      </c>
      <c r="Y1482" s="3">
        <f>+VLOOKUP(A1482,'comparacion amort'!$A:$U,19,FALSE)</f>
        <v>-4792</v>
      </c>
      <c r="Z1482" s="7" t="str">
        <f>+VLOOKUP([1]!Tabla1[[#This Row],[Act.fijo]],'[1]clases de AF'!$A:$C,3,FALSE)</f>
        <v>P-GENERA</v>
      </c>
    </row>
    <row r="1483" spans="1:26" x14ac:dyDescent="0.25">
      <c r="A1483">
        <v>10135</v>
      </c>
      <c r="B1483">
        <v>0</v>
      </c>
      <c r="C1483" t="s">
        <v>1416</v>
      </c>
      <c r="D1483" t="s">
        <v>1417</v>
      </c>
      <c r="E1483" t="s">
        <v>1174</v>
      </c>
      <c r="F1483" t="s">
        <v>1198</v>
      </c>
      <c r="G1483">
        <v>1970090100</v>
      </c>
      <c r="H1483" t="s">
        <v>17</v>
      </c>
      <c r="I1483" t="s">
        <v>210</v>
      </c>
      <c r="K1483" t="s">
        <v>18</v>
      </c>
      <c r="L1483" s="1">
        <v>2582911</v>
      </c>
      <c r="M1483" s="1">
        <v>-244283</v>
      </c>
      <c r="N1483" s="1">
        <v>2338628</v>
      </c>
      <c r="O1483" s="2" t="str">
        <f>+VLOOKUP(A1483,'comparacion amort'!$A:$U,5,FALSE)</f>
        <v>ZVUR</v>
      </c>
      <c r="P1483" s="5">
        <v>42217</v>
      </c>
      <c r="Q1483" s="2">
        <v>83</v>
      </c>
      <c r="R1483" s="2">
        <v>5</v>
      </c>
      <c r="S1483" s="11">
        <f t="shared" si="119"/>
        <v>83.416666666666671</v>
      </c>
      <c r="T1483" s="12">
        <f t="shared" si="115"/>
        <v>7</v>
      </c>
      <c r="U1483" s="7">
        <f t="shared" si="116"/>
        <v>7</v>
      </c>
      <c r="V1483" s="7">
        <f t="shared" si="117"/>
        <v>75</v>
      </c>
      <c r="W1483" s="7">
        <f t="shared" si="118"/>
        <v>10</v>
      </c>
      <c r="X1483" s="2" t="str">
        <f>+VLOOKUP(A1483,'comparacion amort'!$A:$U,10,FALSE)</f>
        <v>C30503</v>
      </c>
      <c r="Y1483" s="3">
        <f>+VLOOKUP(A1483,'comparacion amort'!$A:$U,19,FALSE)</f>
        <v>-5139</v>
      </c>
      <c r="Z1483" s="7" t="str">
        <f>+VLOOKUP([1]!Tabla1[[#This Row],[Act.fijo]],'[1]clases de AF'!$A:$C,3,FALSE)</f>
        <v>P-GENERA</v>
      </c>
    </row>
    <row r="1484" spans="1:26" x14ac:dyDescent="0.25">
      <c r="A1484">
        <v>10136</v>
      </c>
      <c r="B1484">
        <v>0</v>
      </c>
      <c r="C1484" t="s">
        <v>1418</v>
      </c>
      <c r="D1484" t="s">
        <v>1419</v>
      </c>
      <c r="E1484" t="s">
        <v>1174</v>
      </c>
      <c r="F1484" t="s">
        <v>1198</v>
      </c>
      <c r="G1484">
        <v>1970090100</v>
      </c>
      <c r="H1484" t="s">
        <v>17</v>
      </c>
      <c r="I1484" t="s">
        <v>210</v>
      </c>
      <c r="K1484" t="s">
        <v>18</v>
      </c>
      <c r="L1484" s="1">
        <v>4110507</v>
      </c>
      <c r="M1484" s="1">
        <v>-388536</v>
      </c>
      <c r="N1484" s="1">
        <v>3721971</v>
      </c>
      <c r="O1484" s="2" t="str">
        <f>+VLOOKUP(A1484,'comparacion amort'!$A:$U,5,FALSE)</f>
        <v>ZVUR</v>
      </c>
      <c r="P1484" s="5">
        <v>42248</v>
      </c>
      <c r="Q1484" s="2">
        <v>83</v>
      </c>
      <c r="R1484" s="2">
        <v>4</v>
      </c>
      <c r="S1484" s="11">
        <f t="shared" si="119"/>
        <v>83.333333333333329</v>
      </c>
      <c r="T1484" s="12">
        <f t="shared" si="115"/>
        <v>7</v>
      </c>
      <c r="U1484" s="7">
        <f t="shared" si="116"/>
        <v>6</v>
      </c>
      <c r="V1484" s="7">
        <f t="shared" si="117"/>
        <v>75</v>
      </c>
      <c r="W1484" s="7">
        <f t="shared" si="118"/>
        <v>10</v>
      </c>
      <c r="X1484" s="2" t="str">
        <f>+VLOOKUP(A1484,'comparacion amort'!$A:$U,10,FALSE)</f>
        <v>C30503</v>
      </c>
      <c r="Y1484" s="3">
        <f>+VLOOKUP(A1484,'comparacion amort'!$A:$U,19,FALSE)</f>
        <v>-8180</v>
      </c>
      <c r="Z1484" s="7" t="str">
        <f>+VLOOKUP([1]!Tabla1[[#This Row],[Act.fijo]],'[1]clases de AF'!$A:$C,3,FALSE)</f>
        <v>P-GENERA</v>
      </c>
    </row>
    <row r="1485" spans="1:26" x14ac:dyDescent="0.25">
      <c r="A1485">
        <v>10195</v>
      </c>
      <c r="B1485">
        <v>0</v>
      </c>
      <c r="C1485" t="s">
        <v>1420</v>
      </c>
      <c r="D1485" t="s">
        <v>1421</v>
      </c>
      <c r="E1485" t="s">
        <v>1174</v>
      </c>
      <c r="F1485" t="s">
        <v>1198</v>
      </c>
      <c r="G1485">
        <v>1970090100</v>
      </c>
      <c r="H1485" t="s">
        <v>17</v>
      </c>
      <c r="I1485" t="s">
        <v>210</v>
      </c>
      <c r="K1485" t="s">
        <v>18</v>
      </c>
      <c r="L1485" s="1">
        <v>4280000</v>
      </c>
      <c r="M1485" s="1">
        <v>-356231</v>
      </c>
      <c r="N1485" s="1">
        <v>3923769</v>
      </c>
      <c r="O1485" s="2" t="str">
        <f>+VLOOKUP(A1485,'comparacion amort'!$A:$U,5,FALSE)</f>
        <v>ZVUR</v>
      </c>
      <c r="P1485" s="5">
        <v>42614</v>
      </c>
      <c r="Q1485" s="2">
        <v>82</v>
      </c>
      <c r="R1485" s="2">
        <v>4</v>
      </c>
      <c r="S1485" s="11">
        <f t="shared" si="119"/>
        <v>82.333333333333329</v>
      </c>
      <c r="T1485" s="12">
        <f t="shared" si="115"/>
        <v>6</v>
      </c>
      <c r="U1485" s="7">
        <f t="shared" si="116"/>
        <v>6</v>
      </c>
      <c r="V1485" s="7">
        <f t="shared" si="117"/>
        <v>75</v>
      </c>
      <c r="W1485" s="7">
        <f t="shared" si="118"/>
        <v>10</v>
      </c>
      <c r="X1485" s="2" t="str">
        <f>+VLOOKUP(A1485,'comparacion amort'!$A:$U,10,FALSE)</f>
        <v>C30503</v>
      </c>
      <c r="Y1485" s="3">
        <f>+VLOOKUP(A1485,'comparacion amort'!$A:$U,19,FALSE)</f>
        <v>-8623</v>
      </c>
      <c r="Z1485" s="7" t="str">
        <f>+VLOOKUP([1]!Tabla1[[#This Row],[Act.fijo]],'[1]clases de AF'!$A:$C,3,FALSE)</f>
        <v>P-GENERA</v>
      </c>
    </row>
    <row r="1486" spans="1:26" x14ac:dyDescent="0.25">
      <c r="A1486">
        <v>10199</v>
      </c>
      <c r="B1486">
        <v>0</v>
      </c>
      <c r="C1486" t="s">
        <v>1422</v>
      </c>
      <c r="D1486" t="s">
        <v>1421</v>
      </c>
      <c r="E1486" t="s">
        <v>1174</v>
      </c>
      <c r="F1486" t="s">
        <v>1198</v>
      </c>
      <c r="G1486">
        <v>1970090100</v>
      </c>
      <c r="H1486" t="s">
        <v>17</v>
      </c>
      <c r="I1486" t="s">
        <v>210</v>
      </c>
      <c r="K1486" t="s">
        <v>18</v>
      </c>
      <c r="L1486" s="1">
        <v>10363000</v>
      </c>
      <c r="M1486" s="1">
        <v>-846349</v>
      </c>
      <c r="N1486" s="1">
        <v>9516651</v>
      </c>
      <c r="O1486" s="2" t="str">
        <f>+VLOOKUP(A1486,'comparacion amort'!$A:$U,5,FALSE)</f>
        <v>ZVUR</v>
      </c>
      <c r="P1486" s="5">
        <v>42644</v>
      </c>
      <c r="Q1486" s="2">
        <v>82</v>
      </c>
      <c r="R1486" s="2">
        <v>3</v>
      </c>
      <c r="S1486" s="11">
        <f t="shared" si="119"/>
        <v>82.25</v>
      </c>
      <c r="T1486" s="12">
        <f t="shared" si="115"/>
        <v>6</v>
      </c>
      <c r="U1486" s="7">
        <f t="shared" si="116"/>
        <v>5</v>
      </c>
      <c r="V1486" s="7">
        <f t="shared" si="117"/>
        <v>75</v>
      </c>
      <c r="W1486" s="7">
        <f t="shared" si="118"/>
        <v>10</v>
      </c>
      <c r="X1486" s="2" t="str">
        <f>+VLOOKUP(A1486,'comparacion amort'!$A:$U,10,FALSE)</f>
        <v>C30503</v>
      </c>
      <c r="Y1486" s="3">
        <f>+VLOOKUP(A1486,'comparacion amort'!$A:$U,19,FALSE)</f>
        <v>-20915</v>
      </c>
      <c r="Z1486" s="7" t="str">
        <f>+VLOOKUP([1]!Tabla1[[#This Row],[Act.fijo]],'[1]clases de AF'!$A:$C,3,FALSE)</f>
        <v>P-GENERA</v>
      </c>
    </row>
    <row r="1487" spans="1:26" x14ac:dyDescent="0.25">
      <c r="A1487">
        <v>10328</v>
      </c>
      <c r="B1487">
        <v>0</v>
      </c>
      <c r="C1487" t="s">
        <v>681</v>
      </c>
      <c r="D1487" t="s">
        <v>1423</v>
      </c>
      <c r="E1487" t="s">
        <v>1174</v>
      </c>
      <c r="F1487" t="s">
        <v>1424</v>
      </c>
      <c r="G1487">
        <v>1645011000</v>
      </c>
      <c r="H1487" t="s">
        <v>17</v>
      </c>
      <c r="I1487" t="s">
        <v>38</v>
      </c>
      <c r="K1487" t="s">
        <v>18</v>
      </c>
      <c r="L1487" s="1">
        <v>1284104709</v>
      </c>
      <c r="M1487" s="1">
        <v>-139111342</v>
      </c>
      <c r="N1487" s="1">
        <v>1144993367</v>
      </c>
      <c r="O1487" s="2" t="str">
        <f>+VLOOKUP(A1487,'comparacion amort'!$A:$U,5,FALSE)</f>
        <v>ZVUR</v>
      </c>
      <c r="P1487" s="5">
        <v>44197</v>
      </c>
      <c r="Q1487" s="2">
        <v>20</v>
      </c>
      <c r="R1487" s="2">
        <v>0</v>
      </c>
      <c r="S1487" s="11">
        <f t="shared" si="119"/>
        <v>20</v>
      </c>
      <c r="T1487" s="12">
        <f t="shared" si="115"/>
        <v>2</v>
      </c>
      <c r="U1487" s="7">
        <f t="shared" si="116"/>
        <v>2</v>
      </c>
      <c r="V1487" s="7">
        <f t="shared" si="117"/>
        <v>17</v>
      </c>
      <c r="W1487" s="7">
        <f t="shared" si="118"/>
        <v>10</v>
      </c>
      <c r="X1487" s="2" t="str">
        <f>+VLOOKUP(A1487,'comparacion amort'!$A:$U,10,FALSE)</f>
        <v>C31510</v>
      </c>
      <c r="Y1487" s="3">
        <f>+VLOOKUP(A1487,'comparacion amort'!$A:$U,19,FALSE)</f>
        <v>-10700872</v>
      </c>
      <c r="Z1487" s="7" t="str">
        <f>+VLOOKUP([1]!Tabla1[[#This Row],[Act.fijo]],'[1]clases de AF'!$A:$C,3,FALSE)</f>
        <v>P-GENERA</v>
      </c>
    </row>
    <row r="1488" spans="1:26" x14ac:dyDescent="0.25">
      <c r="A1488">
        <v>38125</v>
      </c>
      <c r="B1488">
        <v>0</v>
      </c>
      <c r="C1488" t="s">
        <v>405</v>
      </c>
      <c r="D1488" t="s">
        <v>1425</v>
      </c>
      <c r="E1488" t="s">
        <v>1174</v>
      </c>
      <c r="F1488" t="s">
        <v>407</v>
      </c>
      <c r="G1488">
        <v>1670010000</v>
      </c>
      <c r="H1488" t="s">
        <v>17</v>
      </c>
      <c r="I1488" t="s">
        <v>200</v>
      </c>
      <c r="K1488" t="s">
        <v>18</v>
      </c>
      <c r="L1488" s="1">
        <v>216514332</v>
      </c>
      <c r="M1488" s="1">
        <v>-7217144</v>
      </c>
      <c r="N1488" s="1">
        <v>209297188</v>
      </c>
      <c r="O1488" s="2" t="str">
        <f>+VLOOKUP(A1488,'comparacion amort'!$A:$U,5,FALSE)</f>
        <v>ZVUR</v>
      </c>
      <c r="P1488" s="5">
        <v>44927</v>
      </c>
      <c r="Q1488" s="2">
        <v>5</v>
      </c>
      <c r="R1488" s="2">
        <v>0</v>
      </c>
      <c r="S1488" s="11">
        <f t="shared" si="119"/>
        <v>5</v>
      </c>
      <c r="T1488" s="12">
        <f t="shared" si="115"/>
        <v>0</v>
      </c>
      <c r="U1488" s="7">
        <f t="shared" si="116"/>
        <v>2</v>
      </c>
      <c r="V1488" s="7">
        <f t="shared" si="117"/>
        <v>4</v>
      </c>
      <c r="W1488" s="7">
        <f t="shared" si="118"/>
        <v>10</v>
      </c>
      <c r="X1488" s="2" t="str">
        <f>+VLOOKUP(A1488,'comparacion amort'!$A:$U,10,FALSE)</f>
        <v>C50400</v>
      </c>
      <c r="Y1488" s="3">
        <f>+VLOOKUP(A1488,'comparacion amort'!$A:$U,19,FALSE)</f>
        <v>-7217144</v>
      </c>
      <c r="Z1488" s="7" t="str">
        <f>+VLOOKUP([1]!Tabla1[[#This Row],[Act.fijo]],'[1]clases de AF'!$A:$C,3,FALSE)</f>
        <v>P-GENERA</v>
      </c>
    </row>
    <row r="1489" spans="1:26" x14ac:dyDescent="0.25">
      <c r="A1489">
        <v>44770</v>
      </c>
      <c r="B1489">
        <v>0</v>
      </c>
      <c r="C1489" t="s">
        <v>408</v>
      </c>
      <c r="D1489" t="s">
        <v>409</v>
      </c>
      <c r="E1489" t="s">
        <v>1174</v>
      </c>
      <c r="F1489" t="s">
        <v>1426</v>
      </c>
      <c r="G1489">
        <v>1670020000</v>
      </c>
      <c r="H1489" t="s">
        <v>17</v>
      </c>
      <c r="I1489" t="s">
        <v>411</v>
      </c>
      <c r="K1489" t="s">
        <v>18</v>
      </c>
      <c r="L1489" s="1">
        <v>9834466</v>
      </c>
      <c r="M1489" s="1">
        <v>-9834466</v>
      </c>
      <c r="N1489">
        <v>0</v>
      </c>
      <c r="O1489" s="2" t="str">
        <f>+VLOOKUP(A1489,'comparacion amort'!$A:$U,5,FALSE)</f>
        <v>ZVUR</v>
      </c>
      <c r="P1489" s="5">
        <v>41609</v>
      </c>
      <c r="Q1489" s="2">
        <v>9</v>
      </c>
      <c r="R1489" s="2">
        <v>7</v>
      </c>
      <c r="S1489" s="11">
        <f t="shared" si="119"/>
        <v>9.5833333333333339</v>
      </c>
      <c r="T1489" s="12">
        <f t="shared" si="115"/>
        <v>9</v>
      </c>
      <c r="U1489" s="7">
        <f t="shared" si="116"/>
        <v>3</v>
      </c>
      <c r="V1489" s="7">
        <f t="shared" si="117"/>
        <v>0</v>
      </c>
      <c r="W1489" s="7">
        <f t="shared" si="118"/>
        <v>4</v>
      </c>
      <c r="X1489" s="2" t="str">
        <f>+VLOOKUP(A1489,'comparacion amort'!$A:$U,10,FALSE)</f>
        <v>C50414</v>
      </c>
      <c r="Y1489" s="3">
        <f>+VLOOKUP(A1489,'comparacion amort'!$A:$U,19,FALSE)</f>
        <v>0</v>
      </c>
      <c r="Z1489" s="7" t="str">
        <f>+VLOOKUP([1]!Tabla1[[#This Row],[Act.fijo]],'[1]clases de AF'!$A:$C,3,FALSE)</f>
        <v>P-GENERA</v>
      </c>
    </row>
    <row r="1490" spans="1:26" x14ac:dyDescent="0.25">
      <c r="A1490">
        <v>44771</v>
      </c>
      <c r="B1490">
        <v>0</v>
      </c>
      <c r="C1490" t="s">
        <v>408</v>
      </c>
      <c r="D1490" t="s">
        <v>409</v>
      </c>
      <c r="E1490" t="s">
        <v>1174</v>
      </c>
      <c r="F1490" t="s">
        <v>1426</v>
      </c>
      <c r="G1490">
        <v>1670020000</v>
      </c>
      <c r="H1490" t="s">
        <v>17</v>
      </c>
      <c r="I1490" t="s">
        <v>411</v>
      </c>
      <c r="K1490" t="s">
        <v>18</v>
      </c>
      <c r="L1490" s="1">
        <v>9834466</v>
      </c>
      <c r="M1490" s="1">
        <v>-9834466</v>
      </c>
      <c r="N1490">
        <v>0</v>
      </c>
      <c r="O1490" s="2" t="str">
        <f>+VLOOKUP(A1490,'comparacion amort'!$A:$U,5,FALSE)</f>
        <v>ZVUR</v>
      </c>
      <c r="P1490" s="5">
        <v>41609</v>
      </c>
      <c r="Q1490" s="2">
        <v>6</v>
      </c>
      <c r="R1490" s="2">
        <v>1</v>
      </c>
      <c r="S1490" s="11">
        <f t="shared" si="119"/>
        <v>6.083333333333333</v>
      </c>
      <c r="T1490" s="12">
        <f t="shared" si="115"/>
        <v>9</v>
      </c>
      <c r="U1490" s="7">
        <f t="shared" si="116"/>
        <v>3</v>
      </c>
      <c r="V1490" s="7">
        <f t="shared" si="117"/>
        <v>-3</v>
      </c>
      <c r="W1490" s="7">
        <f t="shared" si="118"/>
        <v>10</v>
      </c>
      <c r="X1490" s="2" t="str">
        <f>+VLOOKUP(A1490,'comparacion amort'!$A:$U,10,FALSE)</f>
        <v>C50414</v>
      </c>
      <c r="Y1490" s="3">
        <f>+VLOOKUP(A1490,'comparacion amort'!$A:$U,19,FALSE)</f>
        <v>0</v>
      </c>
      <c r="Z1490" s="7" t="str">
        <f>+VLOOKUP([1]!Tabla1[[#This Row],[Act.fijo]],'[1]clases de AF'!$A:$C,3,FALSE)</f>
        <v>P-GENERA</v>
      </c>
    </row>
    <row r="1491" spans="1:26" x14ac:dyDescent="0.25">
      <c r="A1491">
        <v>44772</v>
      </c>
      <c r="B1491">
        <v>0</v>
      </c>
      <c r="C1491" t="s">
        <v>408</v>
      </c>
      <c r="D1491" t="s">
        <v>409</v>
      </c>
      <c r="E1491" t="s">
        <v>1174</v>
      </c>
      <c r="F1491" t="s">
        <v>1426</v>
      </c>
      <c r="G1491">
        <v>1670020000</v>
      </c>
      <c r="H1491" t="s">
        <v>17</v>
      </c>
      <c r="I1491" t="s">
        <v>411</v>
      </c>
      <c r="K1491" t="s">
        <v>18</v>
      </c>
      <c r="L1491" s="1">
        <v>9834466</v>
      </c>
      <c r="M1491" s="1">
        <v>-9834466</v>
      </c>
      <c r="N1491">
        <v>0</v>
      </c>
      <c r="O1491" s="2" t="str">
        <f>+VLOOKUP(A1491,'comparacion amort'!$A:$U,5,FALSE)</f>
        <v>ZVUR</v>
      </c>
      <c r="P1491" s="5">
        <v>41609</v>
      </c>
      <c r="Q1491" s="2">
        <v>9</v>
      </c>
      <c r="R1491" s="2">
        <v>7</v>
      </c>
      <c r="S1491" s="11">
        <f t="shared" si="119"/>
        <v>9.5833333333333339</v>
      </c>
      <c r="T1491" s="12">
        <f t="shared" si="115"/>
        <v>9</v>
      </c>
      <c r="U1491" s="7">
        <f t="shared" si="116"/>
        <v>3</v>
      </c>
      <c r="V1491" s="7">
        <f t="shared" si="117"/>
        <v>0</v>
      </c>
      <c r="W1491" s="7">
        <f t="shared" si="118"/>
        <v>4</v>
      </c>
      <c r="X1491" s="2" t="str">
        <f>+VLOOKUP(A1491,'comparacion amort'!$A:$U,10,FALSE)</f>
        <v>C50414</v>
      </c>
      <c r="Y1491" s="3">
        <f>+VLOOKUP(A1491,'comparacion amort'!$A:$U,19,FALSE)</f>
        <v>0</v>
      </c>
      <c r="Z1491" s="7" t="str">
        <f>+VLOOKUP([1]!Tabla1[[#This Row],[Act.fijo]],'[1]clases de AF'!$A:$C,3,FALSE)</f>
        <v>P-GENERA</v>
      </c>
    </row>
    <row r="1492" spans="1:26" x14ac:dyDescent="0.25">
      <c r="A1492">
        <v>38118</v>
      </c>
      <c r="B1492">
        <v>0</v>
      </c>
      <c r="C1492" t="s">
        <v>1427</v>
      </c>
      <c r="D1492" t="s">
        <v>1428</v>
      </c>
      <c r="E1492" t="s">
        <v>1429</v>
      </c>
      <c r="F1492" t="s">
        <v>1430</v>
      </c>
      <c r="G1492">
        <v>1670010000</v>
      </c>
      <c r="H1492" t="s">
        <v>765</v>
      </c>
      <c r="I1492" t="s">
        <v>200</v>
      </c>
      <c r="K1492" t="s">
        <v>18</v>
      </c>
      <c r="L1492" s="1">
        <v>16718660</v>
      </c>
      <c r="M1492" s="1">
        <v>-5572886</v>
      </c>
      <c r="N1492" s="1">
        <v>11145774</v>
      </c>
      <c r="O1492" s="2" t="str">
        <f>+VLOOKUP(A1492,'comparacion amort'!$A:$U,5,FALSE)</f>
        <v>ZVUR</v>
      </c>
      <c r="P1492" s="5">
        <v>44378</v>
      </c>
      <c r="Q1492" s="2">
        <v>5</v>
      </c>
      <c r="R1492" s="2">
        <v>0</v>
      </c>
      <c r="S1492" s="11">
        <f t="shared" si="119"/>
        <v>5</v>
      </c>
      <c r="T1492" s="12">
        <f t="shared" si="115"/>
        <v>1</v>
      </c>
      <c r="U1492" s="7">
        <f t="shared" si="116"/>
        <v>8</v>
      </c>
      <c r="V1492" s="7">
        <f t="shared" si="117"/>
        <v>3</v>
      </c>
      <c r="W1492" s="7">
        <f t="shared" si="118"/>
        <v>4</v>
      </c>
      <c r="X1492" s="2" t="str">
        <f>+VLOOKUP(A1492,'comparacion amort'!$A:$U,10,FALSE)</f>
        <v>C30000</v>
      </c>
      <c r="Y1492" s="3">
        <f>+VLOOKUP(A1492,'comparacion amort'!$A:$U,19,FALSE)</f>
        <v>-557288</v>
      </c>
      <c r="Z1492" s="7" t="str">
        <f>+VLOOKUP([1]!Tabla1[[#This Row],[Act.fijo]],'[1]clases de AF'!$A:$C,3,FALSE)</f>
        <v>P-GENERA</v>
      </c>
    </row>
    <row r="1493" spans="1:26" x14ac:dyDescent="0.25">
      <c r="A1493">
        <v>5168</v>
      </c>
      <c r="B1493">
        <v>0</v>
      </c>
      <c r="C1493" t="s">
        <v>405</v>
      </c>
      <c r="D1493" t="s">
        <v>1431</v>
      </c>
      <c r="E1493" t="s">
        <v>1429</v>
      </c>
      <c r="F1493" t="s">
        <v>1432</v>
      </c>
      <c r="G1493">
        <v>1640010000</v>
      </c>
      <c r="H1493" t="s">
        <v>765</v>
      </c>
      <c r="I1493" t="s">
        <v>32</v>
      </c>
      <c r="K1493" t="s">
        <v>18</v>
      </c>
      <c r="L1493" s="1">
        <v>676908405</v>
      </c>
      <c r="M1493" s="1">
        <v>-3760602</v>
      </c>
      <c r="N1493" s="1">
        <v>673147803</v>
      </c>
      <c r="O1493" s="2" t="str">
        <f>+VLOOKUP(A1493,'comparacion amort'!$A:$U,5,FALSE)</f>
        <v>ZVUR</v>
      </c>
      <c r="P1493" s="5">
        <v>44927</v>
      </c>
      <c r="Q1493" s="2">
        <v>30</v>
      </c>
      <c r="R1493" s="2">
        <v>0</v>
      </c>
      <c r="S1493" s="11">
        <f t="shared" si="119"/>
        <v>30</v>
      </c>
      <c r="T1493" s="12">
        <f t="shared" si="115"/>
        <v>0</v>
      </c>
      <c r="U1493" s="7">
        <f t="shared" si="116"/>
        <v>2</v>
      </c>
      <c r="V1493" s="7">
        <f t="shared" si="117"/>
        <v>29</v>
      </c>
      <c r="W1493" s="7">
        <f t="shared" si="118"/>
        <v>10</v>
      </c>
      <c r="X1493" s="2" t="str">
        <f>+VLOOKUP(A1493,'comparacion amort'!$A:$U,10,FALSE)</f>
        <v>C31803</v>
      </c>
      <c r="Y1493" s="3">
        <f>+VLOOKUP(A1493,'comparacion amort'!$A:$U,19,FALSE)</f>
        <v>-3760602</v>
      </c>
      <c r="Z1493" s="7" t="str">
        <f>+VLOOKUP([1]!Tabla1[[#This Row],[Act.fijo]],'[1]clases de AF'!$A:$C,3,FALSE)</f>
        <v>P-GENERA</v>
      </c>
    </row>
    <row r="1494" spans="1:26" x14ac:dyDescent="0.25">
      <c r="A1494">
        <v>5169</v>
      </c>
      <c r="B1494">
        <v>0</v>
      </c>
      <c r="C1494" t="s">
        <v>405</v>
      </c>
      <c r="D1494" t="s">
        <v>1433</v>
      </c>
      <c r="E1494" t="s">
        <v>1429</v>
      </c>
      <c r="F1494" t="s">
        <v>1432</v>
      </c>
      <c r="G1494">
        <v>1640010000</v>
      </c>
      <c r="H1494" t="s">
        <v>765</v>
      </c>
      <c r="I1494" t="s">
        <v>32</v>
      </c>
      <c r="K1494" t="s">
        <v>18</v>
      </c>
      <c r="L1494" s="1">
        <v>5640669639</v>
      </c>
      <c r="M1494" s="1">
        <v>-31337053</v>
      </c>
      <c r="N1494" s="1">
        <v>5609332586</v>
      </c>
      <c r="O1494" s="2" t="str">
        <f>+VLOOKUP(A1494,'comparacion amort'!$A:$U,5,FALSE)</f>
        <v>ZVUR</v>
      </c>
      <c r="P1494" s="5">
        <v>44927</v>
      </c>
      <c r="Q1494" s="2">
        <v>30</v>
      </c>
      <c r="R1494" s="2">
        <v>0</v>
      </c>
      <c r="S1494" s="11">
        <f t="shared" si="119"/>
        <v>30</v>
      </c>
      <c r="T1494" s="12">
        <f t="shared" si="115"/>
        <v>0</v>
      </c>
      <c r="U1494" s="7">
        <f t="shared" si="116"/>
        <v>2</v>
      </c>
      <c r="V1494" s="7">
        <f t="shared" si="117"/>
        <v>29</v>
      </c>
      <c r="W1494" s="7">
        <f t="shared" si="118"/>
        <v>10</v>
      </c>
      <c r="X1494" s="2" t="str">
        <f>+VLOOKUP(A1494,'comparacion amort'!$A:$U,10,FALSE)</f>
        <v>C31803</v>
      </c>
      <c r="Y1494" s="3">
        <f>+VLOOKUP(A1494,'comparacion amort'!$A:$U,19,FALSE)</f>
        <v>-31337053</v>
      </c>
      <c r="Z1494" s="7" t="str">
        <f>+VLOOKUP([1]!Tabla1[[#This Row],[Act.fijo]],'[1]clases de AF'!$A:$C,3,FALSE)</f>
        <v>P-GENERA</v>
      </c>
    </row>
    <row r="1495" spans="1:26" x14ac:dyDescent="0.25">
      <c r="A1495">
        <v>6019</v>
      </c>
      <c r="B1495">
        <v>0</v>
      </c>
      <c r="C1495" t="s">
        <v>405</v>
      </c>
      <c r="D1495" t="s">
        <v>1434</v>
      </c>
      <c r="E1495" t="s">
        <v>1429</v>
      </c>
      <c r="F1495" t="s">
        <v>1432</v>
      </c>
      <c r="G1495">
        <v>1645011000</v>
      </c>
      <c r="H1495" t="s">
        <v>765</v>
      </c>
      <c r="I1495" t="s">
        <v>38</v>
      </c>
      <c r="K1495" t="s">
        <v>18</v>
      </c>
      <c r="L1495" s="1">
        <v>2385158792</v>
      </c>
      <c r="M1495" s="1">
        <v>-13250882</v>
      </c>
      <c r="N1495" s="1">
        <v>2371907910</v>
      </c>
      <c r="O1495" s="2" t="str">
        <f>+VLOOKUP(A1495,'comparacion amort'!$A:$U,5,FALSE)</f>
        <v>ZVUR</v>
      </c>
      <c r="P1495" s="5">
        <v>44927</v>
      </c>
      <c r="Q1495" s="2">
        <v>30</v>
      </c>
      <c r="R1495" s="2">
        <v>0</v>
      </c>
      <c r="S1495" s="11">
        <f t="shared" si="119"/>
        <v>30</v>
      </c>
      <c r="T1495" s="12">
        <f t="shared" si="115"/>
        <v>0</v>
      </c>
      <c r="U1495" s="7">
        <f t="shared" si="116"/>
        <v>2</v>
      </c>
      <c r="V1495" s="7">
        <f t="shared" si="117"/>
        <v>29</v>
      </c>
      <c r="W1495" s="7">
        <f t="shared" si="118"/>
        <v>10</v>
      </c>
      <c r="X1495" s="2" t="str">
        <f>+VLOOKUP(A1495,'comparacion amort'!$A:$U,10,FALSE)</f>
        <v>C31803</v>
      </c>
      <c r="Y1495" s="3">
        <f>+VLOOKUP(A1495,'comparacion amort'!$A:$U,19,FALSE)</f>
        <v>-13250882</v>
      </c>
      <c r="Z1495" s="7" t="str">
        <f>+VLOOKUP([1]!Tabla1[[#This Row],[Act.fijo]],'[1]clases de AF'!$A:$C,3,FALSE)</f>
        <v>P-GENERA</v>
      </c>
    </row>
    <row r="1496" spans="1:26" x14ac:dyDescent="0.25">
      <c r="A1496">
        <v>10943</v>
      </c>
      <c r="B1496">
        <v>0</v>
      </c>
      <c r="C1496" t="s">
        <v>405</v>
      </c>
      <c r="D1496" t="s">
        <v>1435</v>
      </c>
      <c r="E1496" t="s">
        <v>1429</v>
      </c>
      <c r="F1496" t="s">
        <v>1432</v>
      </c>
      <c r="G1496">
        <v>1645014000</v>
      </c>
      <c r="H1496" t="s">
        <v>765</v>
      </c>
      <c r="I1496" t="s">
        <v>1436</v>
      </c>
      <c r="K1496" t="s">
        <v>18</v>
      </c>
      <c r="L1496" s="1">
        <v>3712000000</v>
      </c>
      <c r="M1496" s="1">
        <v>-24746666</v>
      </c>
      <c r="N1496" s="1">
        <v>3687253334</v>
      </c>
      <c r="O1496" s="2" t="str">
        <f>+VLOOKUP(A1496,'comparacion amort'!$A:$U,5,FALSE)</f>
        <v>ZVUR</v>
      </c>
      <c r="P1496" s="5">
        <v>44927</v>
      </c>
      <c r="Q1496" s="2">
        <v>25</v>
      </c>
      <c r="R1496" s="2">
        <v>0</v>
      </c>
      <c r="S1496" s="11">
        <f t="shared" si="119"/>
        <v>25</v>
      </c>
      <c r="T1496" s="12">
        <f t="shared" si="115"/>
        <v>0</v>
      </c>
      <c r="U1496" s="7">
        <f t="shared" si="116"/>
        <v>2</v>
      </c>
      <c r="V1496" s="7">
        <f t="shared" si="117"/>
        <v>24</v>
      </c>
      <c r="W1496" s="7">
        <f t="shared" si="118"/>
        <v>10</v>
      </c>
      <c r="X1496" s="2" t="str">
        <f>+VLOOKUP(A1496,'comparacion amort'!$A:$U,10,FALSE)</f>
        <v>C31803</v>
      </c>
      <c r="Y1496" s="3">
        <f>+VLOOKUP(A1496,'comparacion amort'!$A:$U,19,FALSE)</f>
        <v>-24746666</v>
      </c>
      <c r="Z1496" s="7" t="str">
        <f>+VLOOKUP([1]!Tabla1[[#This Row],[Act.fijo]],'[1]clases de AF'!$A:$C,3,FALSE)</f>
        <v>P-GENERA</v>
      </c>
    </row>
    <row r="1497" spans="1:26" x14ac:dyDescent="0.25">
      <c r="A1497">
        <v>10944</v>
      </c>
      <c r="B1497">
        <v>0</v>
      </c>
      <c r="C1497" t="s">
        <v>405</v>
      </c>
      <c r="D1497" t="s">
        <v>1437</v>
      </c>
      <c r="E1497" t="s">
        <v>1429</v>
      </c>
      <c r="F1497" t="s">
        <v>1432</v>
      </c>
      <c r="G1497">
        <v>1645014000</v>
      </c>
      <c r="H1497" t="s">
        <v>765</v>
      </c>
      <c r="I1497" t="s">
        <v>1436</v>
      </c>
      <c r="K1497" t="s">
        <v>18</v>
      </c>
      <c r="L1497" s="1">
        <v>1440000000</v>
      </c>
      <c r="M1497" s="1">
        <v>-16000000</v>
      </c>
      <c r="N1497" s="1">
        <v>1424000000</v>
      </c>
      <c r="O1497" s="2" t="str">
        <f>+VLOOKUP(A1497,'comparacion amort'!$A:$U,5,FALSE)</f>
        <v>ZVUR</v>
      </c>
      <c r="P1497" s="5">
        <v>44927</v>
      </c>
      <c r="Q1497" s="2">
        <v>15</v>
      </c>
      <c r="R1497" s="2">
        <v>0</v>
      </c>
      <c r="S1497" s="11">
        <f t="shared" si="119"/>
        <v>15</v>
      </c>
      <c r="T1497" s="12">
        <f t="shared" si="115"/>
        <v>0</v>
      </c>
      <c r="U1497" s="7">
        <f t="shared" si="116"/>
        <v>2</v>
      </c>
      <c r="V1497" s="7">
        <f t="shared" si="117"/>
        <v>14</v>
      </c>
      <c r="W1497" s="7">
        <f t="shared" si="118"/>
        <v>10</v>
      </c>
      <c r="X1497" s="2" t="str">
        <f>+VLOOKUP(A1497,'comparacion amort'!$A:$U,10,FALSE)</f>
        <v>C31803</v>
      </c>
      <c r="Y1497" s="3">
        <f>+VLOOKUP(A1497,'comparacion amort'!$A:$U,19,FALSE)</f>
        <v>-16000000</v>
      </c>
      <c r="Z1497" s="7" t="str">
        <f>+VLOOKUP([1]!Tabla1[[#This Row],[Act.fijo]],'[1]clases de AF'!$A:$C,3,FALSE)</f>
        <v>P-GENERA</v>
      </c>
    </row>
    <row r="1498" spans="1:26" x14ac:dyDescent="0.25">
      <c r="A1498">
        <v>10945</v>
      </c>
      <c r="B1498">
        <v>0</v>
      </c>
      <c r="C1498" t="s">
        <v>405</v>
      </c>
      <c r="D1498" t="s">
        <v>1438</v>
      </c>
      <c r="E1498" t="s">
        <v>1429</v>
      </c>
      <c r="F1498" t="s">
        <v>1432</v>
      </c>
      <c r="G1498">
        <v>1645014000</v>
      </c>
      <c r="H1498" t="s">
        <v>765</v>
      </c>
      <c r="I1498" t="s">
        <v>1436</v>
      </c>
      <c r="K1498" t="s">
        <v>18</v>
      </c>
      <c r="L1498" s="1">
        <v>9520000000</v>
      </c>
      <c r="M1498" s="1">
        <v>-52888888</v>
      </c>
      <c r="N1498" s="1">
        <v>9467111112</v>
      </c>
      <c r="O1498" s="2" t="str">
        <f>+VLOOKUP(A1498,'comparacion amort'!$A:$U,5,FALSE)</f>
        <v>ZVUR</v>
      </c>
      <c r="P1498" s="5">
        <v>44927</v>
      </c>
      <c r="Q1498" s="2">
        <v>30</v>
      </c>
      <c r="R1498" s="2">
        <v>0</v>
      </c>
      <c r="S1498" s="11">
        <f t="shared" si="119"/>
        <v>30</v>
      </c>
      <c r="T1498" s="12">
        <f t="shared" si="115"/>
        <v>0</v>
      </c>
      <c r="U1498" s="7">
        <f t="shared" si="116"/>
        <v>2</v>
      </c>
      <c r="V1498" s="7">
        <f t="shared" si="117"/>
        <v>29</v>
      </c>
      <c r="W1498" s="7">
        <f t="shared" si="118"/>
        <v>10</v>
      </c>
      <c r="X1498" s="2" t="str">
        <f>+VLOOKUP(A1498,'comparacion amort'!$A:$U,10,FALSE)</f>
        <v>C31803</v>
      </c>
      <c r="Y1498" s="3">
        <f>+VLOOKUP(A1498,'comparacion amort'!$A:$U,19,FALSE)</f>
        <v>-52888888</v>
      </c>
      <c r="Z1498" s="7" t="str">
        <f>+VLOOKUP([1]!Tabla1[[#This Row],[Act.fijo]],'[1]clases de AF'!$A:$C,3,FALSE)</f>
        <v>P-GENERA</v>
      </c>
    </row>
    <row r="1499" spans="1:26" x14ac:dyDescent="0.25">
      <c r="A1499">
        <v>10946</v>
      </c>
      <c r="B1499">
        <v>0</v>
      </c>
      <c r="C1499" t="s">
        <v>405</v>
      </c>
      <c r="D1499" t="s">
        <v>1439</v>
      </c>
      <c r="E1499" t="s">
        <v>1429</v>
      </c>
      <c r="F1499" t="s">
        <v>1432</v>
      </c>
      <c r="G1499">
        <v>1645014000</v>
      </c>
      <c r="H1499" t="s">
        <v>765</v>
      </c>
      <c r="I1499" t="s">
        <v>1436</v>
      </c>
      <c r="K1499" t="s">
        <v>18</v>
      </c>
      <c r="L1499" s="1">
        <v>896000000</v>
      </c>
      <c r="M1499" s="1">
        <v>-4977777</v>
      </c>
      <c r="N1499" s="1">
        <v>891022223</v>
      </c>
      <c r="O1499" s="2" t="str">
        <f>+VLOOKUP(A1499,'comparacion amort'!$A:$U,5,FALSE)</f>
        <v>ZVUR</v>
      </c>
      <c r="P1499" s="5">
        <v>44927</v>
      </c>
      <c r="Q1499" s="2">
        <v>30</v>
      </c>
      <c r="R1499" s="2">
        <v>0</v>
      </c>
      <c r="S1499" s="11">
        <f t="shared" si="119"/>
        <v>30</v>
      </c>
      <c r="T1499" s="12">
        <f t="shared" si="115"/>
        <v>0</v>
      </c>
      <c r="U1499" s="7">
        <f t="shared" si="116"/>
        <v>2</v>
      </c>
      <c r="V1499" s="7">
        <f t="shared" si="117"/>
        <v>29</v>
      </c>
      <c r="W1499" s="7">
        <f t="shared" si="118"/>
        <v>10</v>
      </c>
      <c r="X1499" s="2" t="str">
        <f>+VLOOKUP(A1499,'comparacion amort'!$A:$U,10,FALSE)</f>
        <v>C31803</v>
      </c>
      <c r="Y1499" s="3">
        <f>+VLOOKUP(A1499,'comparacion amort'!$A:$U,19,FALSE)</f>
        <v>-4977777</v>
      </c>
      <c r="Z1499" s="7" t="str">
        <f>+VLOOKUP([1]!Tabla1[[#This Row],[Act.fijo]],'[1]clases de AF'!$A:$C,3,FALSE)</f>
        <v>P-GENERA</v>
      </c>
    </row>
    <row r="1500" spans="1:26" x14ac:dyDescent="0.25">
      <c r="A1500">
        <v>10947</v>
      </c>
      <c r="B1500">
        <v>0</v>
      </c>
      <c r="C1500" t="s">
        <v>405</v>
      </c>
      <c r="D1500" t="s">
        <v>1440</v>
      </c>
      <c r="E1500" t="s">
        <v>1429</v>
      </c>
      <c r="F1500" t="s">
        <v>1432</v>
      </c>
      <c r="G1500">
        <v>1645014000</v>
      </c>
      <c r="H1500" t="s">
        <v>765</v>
      </c>
      <c r="I1500" t="s">
        <v>1436</v>
      </c>
      <c r="K1500" t="s">
        <v>18</v>
      </c>
      <c r="L1500" s="1">
        <v>3984000000</v>
      </c>
      <c r="M1500" s="1">
        <v>-26560000</v>
      </c>
      <c r="N1500" s="1">
        <v>3957440000</v>
      </c>
      <c r="O1500" s="2" t="str">
        <f>+VLOOKUP(A1500,'comparacion amort'!$A:$U,5,FALSE)</f>
        <v>ZVUR</v>
      </c>
      <c r="P1500" s="5">
        <v>44927</v>
      </c>
      <c r="Q1500" s="2">
        <v>25</v>
      </c>
      <c r="R1500" s="2">
        <v>0</v>
      </c>
      <c r="S1500" s="11">
        <f t="shared" si="119"/>
        <v>25</v>
      </c>
      <c r="T1500" s="12">
        <f t="shared" si="115"/>
        <v>0</v>
      </c>
      <c r="U1500" s="7">
        <f t="shared" si="116"/>
        <v>2</v>
      </c>
      <c r="V1500" s="7">
        <f t="shared" si="117"/>
        <v>24</v>
      </c>
      <c r="W1500" s="7">
        <f t="shared" si="118"/>
        <v>10</v>
      </c>
      <c r="X1500" s="2" t="str">
        <f>+VLOOKUP(A1500,'comparacion amort'!$A:$U,10,FALSE)</f>
        <v>C31803</v>
      </c>
      <c r="Y1500" s="3">
        <f>+VLOOKUP(A1500,'comparacion amort'!$A:$U,19,FALSE)</f>
        <v>-26560000</v>
      </c>
      <c r="Z1500" s="7" t="str">
        <f>+VLOOKUP([1]!Tabla1[[#This Row],[Act.fijo]],'[1]clases de AF'!$A:$C,3,FALSE)</f>
        <v>P-GENERA</v>
      </c>
    </row>
    <row r="1501" spans="1:26" x14ac:dyDescent="0.25">
      <c r="A1501">
        <v>10948</v>
      </c>
      <c r="B1501">
        <v>0</v>
      </c>
      <c r="C1501" t="s">
        <v>405</v>
      </c>
      <c r="D1501" t="s">
        <v>1441</v>
      </c>
      <c r="E1501" t="s">
        <v>1429</v>
      </c>
      <c r="F1501" t="s">
        <v>1432</v>
      </c>
      <c r="G1501">
        <v>1645014000</v>
      </c>
      <c r="H1501" t="s">
        <v>765</v>
      </c>
      <c r="I1501" t="s">
        <v>1436</v>
      </c>
      <c r="K1501" t="s">
        <v>18</v>
      </c>
      <c r="L1501" s="1">
        <v>1424000000</v>
      </c>
      <c r="M1501" s="1">
        <v>-15822222</v>
      </c>
      <c r="N1501" s="1">
        <v>1408177778</v>
      </c>
      <c r="O1501" s="2" t="str">
        <f>+VLOOKUP(A1501,'comparacion amort'!$A:$U,5,FALSE)</f>
        <v>ZVUR</v>
      </c>
      <c r="P1501" s="5">
        <v>44927</v>
      </c>
      <c r="Q1501" s="2">
        <v>15</v>
      </c>
      <c r="R1501" s="2">
        <v>0</v>
      </c>
      <c r="S1501" s="11">
        <f t="shared" si="119"/>
        <v>15</v>
      </c>
      <c r="T1501" s="12">
        <f t="shared" si="115"/>
        <v>0</v>
      </c>
      <c r="U1501" s="7">
        <f t="shared" si="116"/>
        <v>2</v>
      </c>
      <c r="V1501" s="7">
        <f t="shared" si="117"/>
        <v>14</v>
      </c>
      <c r="W1501" s="7">
        <f t="shared" si="118"/>
        <v>10</v>
      </c>
      <c r="X1501" s="2" t="str">
        <f>+VLOOKUP(A1501,'comparacion amort'!$A:$U,10,FALSE)</f>
        <v>C31803</v>
      </c>
      <c r="Y1501" s="3">
        <f>+VLOOKUP(A1501,'comparacion amort'!$A:$U,19,FALSE)</f>
        <v>-15822222</v>
      </c>
      <c r="Z1501" s="7" t="str">
        <f>+VLOOKUP([1]!Tabla1[[#This Row],[Act.fijo]],'[1]clases de AF'!$A:$C,3,FALSE)</f>
        <v>P-GENERA</v>
      </c>
    </row>
    <row r="1502" spans="1:26" x14ac:dyDescent="0.25">
      <c r="A1502">
        <v>10949</v>
      </c>
      <c r="B1502">
        <v>0</v>
      </c>
      <c r="C1502" t="s">
        <v>405</v>
      </c>
      <c r="D1502" t="s">
        <v>1442</v>
      </c>
      <c r="E1502" t="s">
        <v>1429</v>
      </c>
      <c r="F1502" t="s">
        <v>1432</v>
      </c>
      <c r="G1502">
        <v>1645014000</v>
      </c>
      <c r="H1502" t="s">
        <v>765</v>
      </c>
      <c r="I1502" t="s">
        <v>1436</v>
      </c>
      <c r="K1502" t="s">
        <v>18</v>
      </c>
      <c r="L1502" s="1">
        <v>9552000000</v>
      </c>
      <c r="M1502" s="1">
        <v>-53066666</v>
      </c>
      <c r="N1502" s="1">
        <v>9498933334</v>
      </c>
      <c r="O1502" s="2" t="str">
        <f>+VLOOKUP(A1502,'comparacion amort'!$A:$U,5,FALSE)</f>
        <v>ZVUR</v>
      </c>
      <c r="P1502" s="5">
        <v>44927</v>
      </c>
      <c r="Q1502" s="2">
        <v>30</v>
      </c>
      <c r="R1502" s="2">
        <v>0</v>
      </c>
      <c r="S1502" s="11">
        <f t="shared" si="119"/>
        <v>30</v>
      </c>
      <c r="T1502" s="12">
        <f t="shared" si="115"/>
        <v>0</v>
      </c>
      <c r="U1502" s="7">
        <f t="shared" si="116"/>
        <v>2</v>
      </c>
      <c r="V1502" s="7">
        <f t="shared" si="117"/>
        <v>29</v>
      </c>
      <c r="W1502" s="7">
        <f t="shared" si="118"/>
        <v>10</v>
      </c>
      <c r="X1502" s="2" t="str">
        <f>+VLOOKUP(A1502,'comparacion amort'!$A:$U,10,FALSE)</f>
        <v>C31803</v>
      </c>
      <c r="Y1502" s="3">
        <f>+VLOOKUP(A1502,'comparacion amort'!$A:$U,19,FALSE)</f>
        <v>-53066666</v>
      </c>
      <c r="Z1502" s="7" t="str">
        <f>+VLOOKUP([1]!Tabla1[[#This Row],[Act.fijo]],'[1]clases de AF'!$A:$C,3,FALSE)</f>
        <v>P-GENERA</v>
      </c>
    </row>
    <row r="1503" spans="1:26" x14ac:dyDescent="0.25">
      <c r="A1503">
        <v>10950</v>
      </c>
      <c r="B1503">
        <v>0</v>
      </c>
      <c r="C1503" t="s">
        <v>405</v>
      </c>
      <c r="D1503" t="s">
        <v>1443</v>
      </c>
      <c r="E1503" t="s">
        <v>1429</v>
      </c>
      <c r="F1503" t="s">
        <v>1432</v>
      </c>
      <c r="G1503">
        <v>1645014000</v>
      </c>
      <c r="H1503" t="s">
        <v>765</v>
      </c>
      <c r="I1503" t="s">
        <v>1436</v>
      </c>
      <c r="K1503" t="s">
        <v>18</v>
      </c>
      <c r="L1503" s="1">
        <v>896000000</v>
      </c>
      <c r="M1503" s="1">
        <v>-4977777</v>
      </c>
      <c r="N1503" s="1">
        <v>891022223</v>
      </c>
      <c r="O1503" s="2" t="str">
        <f>+VLOOKUP(A1503,'comparacion amort'!$A:$U,5,FALSE)</f>
        <v>ZVUR</v>
      </c>
      <c r="P1503" s="5">
        <v>44927</v>
      </c>
      <c r="Q1503" s="2">
        <v>30</v>
      </c>
      <c r="R1503" s="2">
        <v>0</v>
      </c>
      <c r="S1503" s="11">
        <f t="shared" si="119"/>
        <v>30</v>
      </c>
      <c r="T1503" s="12">
        <f t="shared" si="115"/>
        <v>0</v>
      </c>
      <c r="U1503" s="7">
        <f t="shared" si="116"/>
        <v>2</v>
      </c>
      <c r="V1503" s="7">
        <f t="shared" si="117"/>
        <v>29</v>
      </c>
      <c r="W1503" s="7">
        <f t="shared" si="118"/>
        <v>10</v>
      </c>
      <c r="X1503" s="2" t="str">
        <f>+VLOOKUP(A1503,'comparacion amort'!$A:$U,10,FALSE)</f>
        <v>C31803</v>
      </c>
      <c r="Y1503" s="3">
        <f>+VLOOKUP(A1503,'comparacion amort'!$A:$U,19,FALSE)</f>
        <v>-4977777</v>
      </c>
      <c r="Z1503" s="7" t="str">
        <f>+VLOOKUP([1]!Tabla1[[#This Row],[Act.fijo]],'[1]clases de AF'!$A:$C,3,FALSE)</f>
        <v>P-GENERA</v>
      </c>
    </row>
    <row r="1504" spans="1:26" x14ac:dyDescent="0.25">
      <c r="A1504">
        <v>10951</v>
      </c>
      <c r="B1504">
        <v>0</v>
      </c>
      <c r="C1504" t="s">
        <v>405</v>
      </c>
      <c r="D1504" t="s">
        <v>1444</v>
      </c>
      <c r="E1504" t="s">
        <v>1429</v>
      </c>
      <c r="F1504" t="s">
        <v>1432</v>
      </c>
      <c r="G1504">
        <v>1645014000</v>
      </c>
      <c r="H1504" t="s">
        <v>765</v>
      </c>
      <c r="I1504" t="s">
        <v>1436</v>
      </c>
      <c r="K1504" t="s">
        <v>18</v>
      </c>
      <c r="L1504" s="1">
        <v>3952000000</v>
      </c>
      <c r="M1504" s="1">
        <v>-26346666</v>
      </c>
      <c r="N1504" s="1">
        <v>3925653334</v>
      </c>
      <c r="O1504" s="2" t="str">
        <f>+VLOOKUP(A1504,'comparacion amort'!$A:$U,5,FALSE)</f>
        <v>ZVUR</v>
      </c>
      <c r="P1504" s="5">
        <v>44927</v>
      </c>
      <c r="Q1504" s="2">
        <v>25</v>
      </c>
      <c r="R1504" s="2">
        <v>0</v>
      </c>
      <c r="S1504" s="11">
        <f t="shared" si="119"/>
        <v>25</v>
      </c>
      <c r="T1504" s="12">
        <f t="shared" si="115"/>
        <v>0</v>
      </c>
      <c r="U1504" s="7">
        <f t="shared" si="116"/>
        <v>2</v>
      </c>
      <c r="V1504" s="7">
        <f t="shared" si="117"/>
        <v>24</v>
      </c>
      <c r="W1504" s="7">
        <f t="shared" si="118"/>
        <v>10</v>
      </c>
      <c r="X1504" s="2" t="str">
        <f>+VLOOKUP(A1504,'comparacion amort'!$A:$U,10,FALSE)</f>
        <v>C31803</v>
      </c>
      <c r="Y1504" s="3">
        <f>+VLOOKUP(A1504,'comparacion amort'!$A:$U,19,FALSE)</f>
        <v>-26346666</v>
      </c>
      <c r="Z1504" s="7" t="str">
        <f>+VLOOKUP([1]!Tabla1[[#This Row],[Act.fijo]],'[1]clases de AF'!$A:$C,3,FALSE)</f>
        <v>P-GENERA</v>
      </c>
    </row>
    <row r="1505" spans="1:26" x14ac:dyDescent="0.25">
      <c r="A1505">
        <v>10952</v>
      </c>
      <c r="B1505">
        <v>0</v>
      </c>
      <c r="C1505" t="s">
        <v>405</v>
      </c>
      <c r="D1505" t="s">
        <v>1445</v>
      </c>
      <c r="E1505" t="s">
        <v>1429</v>
      </c>
      <c r="F1505" t="s">
        <v>1432</v>
      </c>
      <c r="G1505">
        <v>1645014000</v>
      </c>
      <c r="H1505" t="s">
        <v>765</v>
      </c>
      <c r="I1505" t="s">
        <v>1436</v>
      </c>
      <c r="K1505" t="s">
        <v>18</v>
      </c>
      <c r="L1505" s="1">
        <v>1424000000</v>
      </c>
      <c r="M1505" s="1">
        <v>-15822222</v>
      </c>
      <c r="N1505" s="1">
        <v>1408177778</v>
      </c>
      <c r="O1505" s="2" t="str">
        <f>+VLOOKUP(A1505,'comparacion amort'!$A:$U,5,FALSE)</f>
        <v>ZVUR</v>
      </c>
      <c r="P1505" s="5">
        <v>44927</v>
      </c>
      <c r="Q1505" s="2">
        <v>15</v>
      </c>
      <c r="R1505" s="2">
        <v>0</v>
      </c>
      <c r="S1505" s="11">
        <f t="shared" si="119"/>
        <v>15</v>
      </c>
      <c r="T1505" s="12">
        <f t="shared" si="115"/>
        <v>0</v>
      </c>
      <c r="U1505" s="7">
        <f t="shared" si="116"/>
        <v>2</v>
      </c>
      <c r="V1505" s="7">
        <f t="shared" si="117"/>
        <v>14</v>
      </c>
      <c r="W1505" s="7">
        <f t="shared" si="118"/>
        <v>10</v>
      </c>
      <c r="X1505" s="2" t="str">
        <f>+VLOOKUP(A1505,'comparacion amort'!$A:$U,10,FALSE)</f>
        <v>C31803</v>
      </c>
      <c r="Y1505" s="3">
        <f>+VLOOKUP(A1505,'comparacion amort'!$A:$U,19,FALSE)</f>
        <v>-15822222</v>
      </c>
      <c r="Z1505" s="7" t="str">
        <f>+VLOOKUP([1]!Tabla1[[#This Row],[Act.fijo]],'[1]clases de AF'!$A:$C,3,FALSE)</f>
        <v>P-GENERA</v>
      </c>
    </row>
    <row r="1506" spans="1:26" x14ac:dyDescent="0.25">
      <c r="A1506">
        <v>10953</v>
      </c>
      <c r="B1506">
        <v>0</v>
      </c>
      <c r="C1506" t="s">
        <v>405</v>
      </c>
      <c r="D1506" t="s">
        <v>1446</v>
      </c>
      <c r="E1506" t="s">
        <v>1429</v>
      </c>
      <c r="F1506" t="s">
        <v>1432</v>
      </c>
      <c r="G1506">
        <v>1645014000</v>
      </c>
      <c r="H1506" t="s">
        <v>765</v>
      </c>
      <c r="I1506" t="s">
        <v>1436</v>
      </c>
      <c r="K1506" t="s">
        <v>18</v>
      </c>
      <c r="L1506" s="1">
        <v>9360000000</v>
      </c>
      <c r="M1506" s="1">
        <v>-52000000</v>
      </c>
      <c r="N1506" s="1">
        <v>9308000000</v>
      </c>
      <c r="O1506" s="2" t="str">
        <f>+VLOOKUP(A1506,'comparacion amort'!$A:$U,5,FALSE)</f>
        <v>ZVUR</v>
      </c>
      <c r="P1506" s="5">
        <v>44927</v>
      </c>
      <c r="Q1506" s="2">
        <v>30</v>
      </c>
      <c r="R1506" s="2">
        <v>0</v>
      </c>
      <c r="S1506" s="11">
        <f t="shared" si="119"/>
        <v>30</v>
      </c>
      <c r="T1506" s="12">
        <f t="shared" si="115"/>
        <v>0</v>
      </c>
      <c r="U1506" s="7">
        <f t="shared" si="116"/>
        <v>2</v>
      </c>
      <c r="V1506" s="7">
        <f t="shared" si="117"/>
        <v>29</v>
      </c>
      <c r="W1506" s="7">
        <f t="shared" si="118"/>
        <v>10</v>
      </c>
      <c r="X1506" s="2" t="str">
        <f>+VLOOKUP(A1506,'comparacion amort'!$A:$U,10,FALSE)</f>
        <v>C31803</v>
      </c>
      <c r="Y1506" s="3">
        <f>+VLOOKUP(A1506,'comparacion amort'!$A:$U,19,FALSE)</f>
        <v>-52000000</v>
      </c>
      <c r="Z1506" s="7" t="str">
        <f>+VLOOKUP([1]!Tabla1[[#This Row],[Act.fijo]],'[1]clases de AF'!$A:$C,3,FALSE)</f>
        <v>P-GENERA</v>
      </c>
    </row>
    <row r="1507" spans="1:26" x14ac:dyDescent="0.25">
      <c r="A1507">
        <v>10954</v>
      </c>
      <c r="B1507">
        <v>0</v>
      </c>
      <c r="C1507" t="s">
        <v>405</v>
      </c>
      <c r="D1507" t="s">
        <v>1447</v>
      </c>
      <c r="E1507" t="s">
        <v>1429</v>
      </c>
      <c r="F1507" t="s">
        <v>1432</v>
      </c>
      <c r="G1507">
        <v>1645014000</v>
      </c>
      <c r="H1507" t="s">
        <v>765</v>
      </c>
      <c r="I1507" t="s">
        <v>1436</v>
      </c>
      <c r="K1507" t="s">
        <v>18</v>
      </c>
      <c r="L1507" s="1">
        <v>896000000</v>
      </c>
      <c r="M1507" s="1">
        <v>-4977777</v>
      </c>
      <c r="N1507" s="1">
        <v>891022223</v>
      </c>
      <c r="O1507" s="2" t="str">
        <f>+VLOOKUP(A1507,'comparacion amort'!$A:$U,5,FALSE)</f>
        <v>ZVUR</v>
      </c>
      <c r="P1507" s="5">
        <v>44927</v>
      </c>
      <c r="Q1507" s="2">
        <v>30</v>
      </c>
      <c r="R1507" s="2">
        <v>0</v>
      </c>
      <c r="S1507" s="11">
        <f t="shared" si="119"/>
        <v>30</v>
      </c>
      <c r="T1507" s="12">
        <f t="shared" si="115"/>
        <v>0</v>
      </c>
      <c r="U1507" s="7">
        <f t="shared" si="116"/>
        <v>2</v>
      </c>
      <c r="V1507" s="7">
        <f t="shared" si="117"/>
        <v>29</v>
      </c>
      <c r="W1507" s="7">
        <f t="shared" si="118"/>
        <v>10</v>
      </c>
      <c r="X1507" s="2" t="str">
        <f>+VLOOKUP(A1507,'comparacion amort'!$A:$U,10,FALSE)</f>
        <v>C31803</v>
      </c>
      <c r="Y1507" s="3">
        <f>+VLOOKUP(A1507,'comparacion amort'!$A:$U,19,FALSE)</f>
        <v>-4977777</v>
      </c>
      <c r="Z1507" s="7" t="str">
        <f>+VLOOKUP([1]!Tabla1[[#This Row],[Act.fijo]],'[1]clases de AF'!$A:$C,3,FALSE)</f>
        <v>P-GENERA</v>
      </c>
    </row>
    <row r="1508" spans="1:26" x14ac:dyDescent="0.25">
      <c r="A1508">
        <v>10955</v>
      </c>
      <c r="B1508">
        <v>0</v>
      </c>
      <c r="C1508" t="s">
        <v>405</v>
      </c>
      <c r="D1508" t="s">
        <v>1448</v>
      </c>
      <c r="E1508" t="s">
        <v>1429</v>
      </c>
      <c r="F1508" t="s">
        <v>1432</v>
      </c>
      <c r="G1508">
        <v>1645014000</v>
      </c>
      <c r="H1508" t="s">
        <v>765</v>
      </c>
      <c r="I1508" t="s">
        <v>1436</v>
      </c>
      <c r="K1508" t="s">
        <v>18</v>
      </c>
      <c r="L1508" s="1">
        <v>3648000000</v>
      </c>
      <c r="M1508" s="1">
        <v>-24320000</v>
      </c>
      <c r="N1508" s="1">
        <v>3623680000</v>
      </c>
      <c r="O1508" s="2" t="str">
        <f>+VLOOKUP(A1508,'comparacion amort'!$A:$U,5,FALSE)</f>
        <v>ZVUR</v>
      </c>
      <c r="P1508" s="5">
        <v>44927</v>
      </c>
      <c r="Q1508" s="2">
        <v>25</v>
      </c>
      <c r="R1508" s="2">
        <v>0</v>
      </c>
      <c r="S1508" s="11">
        <f t="shared" si="119"/>
        <v>25</v>
      </c>
      <c r="T1508" s="12">
        <f t="shared" si="115"/>
        <v>0</v>
      </c>
      <c r="U1508" s="7">
        <f t="shared" si="116"/>
        <v>2</v>
      </c>
      <c r="V1508" s="7">
        <f t="shared" si="117"/>
        <v>24</v>
      </c>
      <c r="W1508" s="7">
        <f t="shared" si="118"/>
        <v>10</v>
      </c>
      <c r="X1508" s="2" t="str">
        <f>+VLOOKUP(A1508,'comparacion amort'!$A:$U,10,FALSE)</f>
        <v>C31803</v>
      </c>
      <c r="Y1508" s="3">
        <f>+VLOOKUP(A1508,'comparacion amort'!$A:$U,19,FALSE)</f>
        <v>-24320000</v>
      </c>
      <c r="Z1508" s="7" t="str">
        <f>+VLOOKUP([1]!Tabla1[[#This Row],[Act.fijo]],'[1]clases de AF'!$A:$C,3,FALSE)</f>
        <v>P-GENERA</v>
      </c>
    </row>
    <row r="1509" spans="1:26" x14ac:dyDescent="0.25">
      <c r="A1509">
        <v>10956</v>
      </c>
      <c r="B1509">
        <v>0</v>
      </c>
      <c r="C1509" t="s">
        <v>405</v>
      </c>
      <c r="D1509" t="s">
        <v>1449</v>
      </c>
      <c r="E1509" t="s">
        <v>1429</v>
      </c>
      <c r="F1509" t="s">
        <v>1432</v>
      </c>
      <c r="G1509">
        <v>1645014000</v>
      </c>
      <c r="H1509" t="s">
        <v>765</v>
      </c>
      <c r="I1509" t="s">
        <v>1436</v>
      </c>
      <c r="K1509" t="s">
        <v>18</v>
      </c>
      <c r="L1509" s="1">
        <v>1424000000</v>
      </c>
      <c r="M1509" s="1">
        <v>-15822222</v>
      </c>
      <c r="N1509" s="1">
        <v>1408177778</v>
      </c>
      <c r="O1509" s="2" t="str">
        <f>+VLOOKUP(A1509,'comparacion amort'!$A:$U,5,FALSE)</f>
        <v>ZVUR</v>
      </c>
      <c r="P1509" s="5">
        <v>44927</v>
      </c>
      <c r="Q1509" s="2">
        <v>15</v>
      </c>
      <c r="R1509" s="2">
        <v>0</v>
      </c>
      <c r="S1509" s="11">
        <f t="shared" si="119"/>
        <v>15</v>
      </c>
      <c r="T1509" s="12">
        <f t="shared" si="115"/>
        <v>0</v>
      </c>
      <c r="U1509" s="7">
        <f t="shared" si="116"/>
        <v>2</v>
      </c>
      <c r="V1509" s="7">
        <f t="shared" si="117"/>
        <v>14</v>
      </c>
      <c r="W1509" s="7">
        <f t="shared" si="118"/>
        <v>10</v>
      </c>
      <c r="X1509" s="2" t="str">
        <f>+VLOOKUP(A1509,'comparacion amort'!$A:$U,10,FALSE)</f>
        <v>C31803</v>
      </c>
      <c r="Y1509" s="3">
        <f>+VLOOKUP(A1509,'comparacion amort'!$A:$U,19,FALSE)</f>
        <v>-15822222</v>
      </c>
      <c r="Z1509" s="7" t="str">
        <f>+VLOOKUP([1]!Tabla1[[#This Row],[Act.fijo]],'[1]clases de AF'!$A:$C,3,FALSE)</f>
        <v>P-GENERA</v>
      </c>
    </row>
    <row r="1510" spans="1:26" x14ac:dyDescent="0.25">
      <c r="A1510">
        <v>10957</v>
      </c>
      <c r="B1510">
        <v>0</v>
      </c>
      <c r="C1510" t="s">
        <v>405</v>
      </c>
      <c r="D1510" t="s">
        <v>1450</v>
      </c>
      <c r="E1510" t="s">
        <v>1429</v>
      </c>
      <c r="F1510" t="s">
        <v>1432</v>
      </c>
      <c r="G1510">
        <v>1645014000</v>
      </c>
      <c r="H1510" t="s">
        <v>765</v>
      </c>
      <c r="I1510" t="s">
        <v>1436</v>
      </c>
      <c r="K1510" t="s">
        <v>18</v>
      </c>
      <c r="L1510" s="1">
        <v>9552000000</v>
      </c>
      <c r="M1510" s="1">
        <v>-53066666</v>
      </c>
      <c r="N1510" s="1">
        <v>9498933334</v>
      </c>
      <c r="O1510" s="2" t="str">
        <f>+VLOOKUP(A1510,'comparacion amort'!$A:$U,5,FALSE)</f>
        <v>ZVUR</v>
      </c>
      <c r="P1510" s="5">
        <v>44927</v>
      </c>
      <c r="Q1510" s="2">
        <v>30</v>
      </c>
      <c r="R1510" s="2">
        <v>0</v>
      </c>
      <c r="S1510" s="11">
        <f t="shared" si="119"/>
        <v>30</v>
      </c>
      <c r="T1510" s="12">
        <f t="shared" si="115"/>
        <v>0</v>
      </c>
      <c r="U1510" s="7">
        <f t="shared" si="116"/>
        <v>2</v>
      </c>
      <c r="V1510" s="7">
        <f t="shared" si="117"/>
        <v>29</v>
      </c>
      <c r="W1510" s="7">
        <f t="shared" si="118"/>
        <v>10</v>
      </c>
      <c r="X1510" s="2" t="str">
        <f>+VLOOKUP(A1510,'comparacion amort'!$A:$U,10,FALSE)</f>
        <v>C31803</v>
      </c>
      <c r="Y1510" s="3">
        <f>+VLOOKUP(A1510,'comparacion amort'!$A:$U,19,FALSE)</f>
        <v>-53066666</v>
      </c>
      <c r="Z1510" s="7" t="str">
        <f>+VLOOKUP([1]!Tabla1[[#This Row],[Act.fijo]],'[1]clases de AF'!$A:$C,3,FALSE)</f>
        <v>P-GENERA</v>
      </c>
    </row>
    <row r="1511" spans="1:26" x14ac:dyDescent="0.25">
      <c r="A1511">
        <v>10958</v>
      </c>
      <c r="B1511">
        <v>0</v>
      </c>
      <c r="C1511" t="s">
        <v>405</v>
      </c>
      <c r="D1511" t="s">
        <v>1451</v>
      </c>
      <c r="E1511" t="s">
        <v>1429</v>
      </c>
      <c r="F1511" t="s">
        <v>1432</v>
      </c>
      <c r="G1511">
        <v>1645014000</v>
      </c>
      <c r="H1511" t="s">
        <v>765</v>
      </c>
      <c r="I1511" t="s">
        <v>1436</v>
      </c>
      <c r="K1511" t="s">
        <v>18</v>
      </c>
      <c r="L1511" s="1">
        <v>896000000</v>
      </c>
      <c r="M1511" s="1">
        <v>-4977777</v>
      </c>
      <c r="N1511" s="1">
        <v>891022223</v>
      </c>
      <c r="O1511" s="2" t="str">
        <f>+VLOOKUP(A1511,'comparacion amort'!$A:$U,5,FALSE)</f>
        <v>ZVUR</v>
      </c>
      <c r="P1511" s="5">
        <v>44927</v>
      </c>
      <c r="Q1511" s="2">
        <v>30</v>
      </c>
      <c r="R1511" s="2">
        <v>0</v>
      </c>
      <c r="S1511" s="11">
        <f t="shared" si="119"/>
        <v>30</v>
      </c>
      <c r="T1511" s="12">
        <f t="shared" si="115"/>
        <v>0</v>
      </c>
      <c r="U1511" s="7">
        <f t="shared" si="116"/>
        <v>2</v>
      </c>
      <c r="V1511" s="7">
        <f t="shared" si="117"/>
        <v>29</v>
      </c>
      <c r="W1511" s="7">
        <f t="shared" si="118"/>
        <v>10</v>
      </c>
      <c r="X1511" s="2" t="str">
        <f>+VLOOKUP(A1511,'comparacion amort'!$A:$U,10,FALSE)</f>
        <v>C31803</v>
      </c>
      <c r="Y1511" s="3">
        <f>+VLOOKUP(A1511,'comparacion amort'!$A:$U,19,FALSE)</f>
        <v>-4977777</v>
      </c>
      <c r="Z1511" s="7" t="str">
        <f>+VLOOKUP([1]!Tabla1[[#This Row],[Act.fijo]],'[1]clases de AF'!$A:$C,3,FALSE)</f>
        <v>P-GENERA</v>
      </c>
    </row>
    <row r="1512" spans="1:26" x14ac:dyDescent="0.25">
      <c r="A1512">
        <v>10959</v>
      </c>
      <c r="B1512">
        <v>0</v>
      </c>
      <c r="C1512" t="s">
        <v>405</v>
      </c>
      <c r="D1512" t="s">
        <v>1452</v>
      </c>
      <c r="E1512" t="s">
        <v>1429</v>
      </c>
      <c r="F1512" t="s">
        <v>1432</v>
      </c>
      <c r="G1512">
        <v>1645014000</v>
      </c>
      <c r="H1512" t="s">
        <v>765</v>
      </c>
      <c r="I1512" t="s">
        <v>1436</v>
      </c>
      <c r="K1512" t="s">
        <v>18</v>
      </c>
      <c r="L1512" s="1">
        <v>256000000</v>
      </c>
      <c r="M1512" s="1">
        <v>-5333333</v>
      </c>
      <c r="N1512" s="1">
        <v>250666667</v>
      </c>
      <c r="O1512" s="2" t="str">
        <f>+VLOOKUP(A1512,'comparacion amort'!$A:$U,5,FALSE)</f>
        <v>ZVUR</v>
      </c>
      <c r="P1512" s="5">
        <v>44927</v>
      </c>
      <c r="Q1512" s="2">
        <v>8</v>
      </c>
      <c r="R1512" s="2">
        <v>0</v>
      </c>
      <c r="S1512" s="11">
        <f t="shared" si="119"/>
        <v>8</v>
      </c>
      <c r="T1512" s="12">
        <f t="shared" si="115"/>
        <v>0</v>
      </c>
      <c r="U1512" s="7">
        <f t="shared" si="116"/>
        <v>2</v>
      </c>
      <c r="V1512" s="7">
        <f t="shared" si="117"/>
        <v>7</v>
      </c>
      <c r="W1512" s="7">
        <f t="shared" si="118"/>
        <v>10</v>
      </c>
      <c r="X1512" s="2" t="str">
        <f>+VLOOKUP(A1512,'comparacion amort'!$A:$U,10,FALSE)</f>
        <v>C31803</v>
      </c>
      <c r="Y1512" s="3">
        <f>+VLOOKUP(A1512,'comparacion amort'!$A:$U,19,FALSE)</f>
        <v>-5333333</v>
      </c>
      <c r="Z1512" s="7" t="str">
        <f>+VLOOKUP([1]!Tabla1[[#This Row],[Act.fijo]],'[1]clases de AF'!$A:$C,3,FALSE)</f>
        <v>P-GENERA</v>
      </c>
    </row>
    <row r="1513" spans="1:26" x14ac:dyDescent="0.25">
      <c r="A1513">
        <v>10960</v>
      </c>
      <c r="B1513">
        <v>0</v>
      </c>
      <c r="C1513" t="s">
        <v>405</v>
      </c>
      <c r="D1513" t="s">
        <v>1453</v>
      </c>
      <c r="E1513" t="s">
        <v>1429</v>
      </c>
      <c r="F1513" t="s">
        <v>1432</v>
      </c>
      <c r="G1513">
        <v>1645014000</v>
      </c>
      <c r="H1513" t="s">
        <v>765</v>
      </c>
      <c r="I1513" t="s">
        <v>1436</v>
      </c>
      <c r="K1513" t="s">
        <v>18</v>
      </c>
      <c r="L1513" s="1">
        <v>128000000</v>
      </c>
      <c r="M1513" s="1">
        <v>-1422222</v>
      </c>
      <c r="N1513" s="1">
        <v>126577778</v>
      </c>
      <c r="O1513" s="2" t="str">
        <f>+VLOOKUP(A1513,'comparacion amort'!$A:$U,5,FALSE)</f>
        <v>ZVUR</v>
      </c>
      <c r="P1513" s="5">
        <v>44927</v>
      </c>
      <c r="Q1513" s="2">
        <v>15</v>
      </c>
      <c r="R1513" s="2">
        <v>0</v>
      </c>
      <c r="S1513" s="11">
        <f t="shared" si="119"/>
        <v>15</v>
      </c>
      <c r="T1513" s="12">
        <f t="shared" si="115"/>
        <v>0</v>
      </c>
      <c r="U1513" s="7">
        <f t="shared" si="116"/>
        <v>2</v>
      </c>
      <c r="V1513" s="7">
        <f t="shared" si="117"/>
        <v>14</v>
      </c>
      <c r="W1513" s="7">
        <f t="shared" si="118"/>
        <v>10</v>
      </c>
      <c r="X1513" s="2" t="str">
        <f>+VLOOKUP(A1513,'comparacion amort'!$A:$U,10,FALSE)</f>
        <v>C31803</v>
      </c>
      <c r="Y1513" s="3">
        <f>+VLOOKUP(A1513,'comparacion amort'!$A:$U,19,FALSE)</f>
        <v>-1422222</v>
      </c>
      <c r="Z1513" s="7" t="str">
        <f>+VLOOKUP([1]!Tabla1[[#This Row],[Act.fijo]],'[1]clases de AF'!$A:$C,3,FALSE)</f>
        <v>P-GENERA</v>
      </c>
    </row>
    <row r="1514" spans="1:26" x14ac:dyDescent="0.25">
      <c r="A1514">
        <v>10961</v>
      </c>
      <c r="B1514">
        <v>0</v>
      </c>
      <c r="C1514" t="s">
        <v>405</v>
      </c>
      <c r="D1514" t="s">
        <v>1454</v>
      </c>
      <c r="E1514" t="s">
        <v>1429</v>
      </c>
      <c r="F1514" t="s">
        <v>1432</v>
      </c>
      <c r="G1514">
        <v>1645014000</v>
      </c>
      <c r="H1514" t="s">
        <v>765</v>
      </c>
      <c r="I1514" t="s">
        <v>1436</v>
      </c>
      <c r="K1514" t="s">
        <v>18</v>
      </c>
      <c r="L1514" s="1">
        <v>3120000000</v>
      </c>
      <c r="M1514" s="1">
        <v>-17333333</v>
      </c>
      <c r="N1514" s="1">
        <v>3102666667</v>
      </c>
      <c r="O1514" s="2" t="str">
        <f>+VLOOKUP(A1514,'comparacion amort'!$A:$U,5,FALSE)</f>
        <v>ZVUR</v>
      </c>
      <c r="P1514" s="5">
        <v>44927</v>
      </c>
      <c r="Q1514" s="2">
        <v>30</v>
      </c>
      <c r="R1514" s="2">
        <v>0</v>
      </c>
      <c r="S1514" s="11">
        <f t="shared" si="119"/>
        <v>30</v>
      </c>
      <c r="T1514" s="12">
        <f t="shared" si="115"/>
        <v>0</v>
      </c>
      <c r="U1514" s="7">
        <f t="shared" si="116"/>
        <v>2</v>
      </c>
      <c r="V1514" s="7">
        <f t="shared" si="117"/>
        <v>29</v>
      </c>
      <c r="W1514" s="7">
        <f t="shared" si="118"/>
        <v>10</v>
      </c>
      <c r="X1514" s="2" t="str">
        <f>+VLOOKUP(A1514,'comparacion amort'!$A:$U,10,FALSE)</f>
        <v>C31803</v>
      </c>
      <c r="Y1514" s="3">
        <f>+VLOOKUP(A1514,'comparacion amort'!$A:$U,19,FALSE)</f>
        <v>-17333333</v>
      </c>
      <c r="Z1514" s="7" t="str">
        <f>+VLOOKUP([1]!Tabla1[[#This Row],[Act.fijo]],'[1]clases de AF'!$A:$C,3,FALSE)</f>
        <v>P-GENERA</v>
      </c>
    </row>
    <row r="1515" spans="1:26" x14ac:dyDescent="0.25">
      <c r="A1515">
        <v>10962</v>
      </c>
      <c r="B1515">
        <v>0</v>
      </c>
      <c r="C1515" t="s">
        <v>405</v>
      </c>
      <c r="D1515" t="s">
        <v>1455</v>
      </c>
      <c r="E1515" t="s">
        <v>1429</v>
      </c>
      <c r="F1515" t="s">
        <v>1432</v>
      </c>
      <c r="G1515">
        <v>1645014000</v>
      </c>
      <c r="H1515" t="s">
        <v>765</v>
      </c>
      <c r="I1515" t="s">
        <v>1436</v>
      </c>
      <c r="K1515" t="s">
        <v>18</v>
      </c>
      <c r="L1515" s="1">
        <v>320000000</v>
      </c>
      <c r="M1515" s="1">
        <v>-2133333</v>
      </c>
      <c r="N1515" s="1">
        <v>317866667</v>
      </c>
      <c r="O1515" s="2" t="str">
        <f>+VLOOKUP(A1515,'comparacion amort'!$A:$U,5,FALSE)</f>
        <v>ZVUR</v>
      </c>
      <c r="P1515" s="5">
        <v>44927</v>
      </c>
      <c r="Q1515" s="2">
        <v>25</v>
      </c>
      <c r="R1515" s="2">
        <v>0</v>
      </c>
      <c r="S1515" s="11">
        <f t="shared" si="119"/>
        <v>25</v>
      </c>
      <c r="T1515" s="12">
        <f t="shared" si="115"/>
        <v>0</v>
      </c>
      <c r="U1515" s="7">
        <f t="shared" si="116"/>
        <v>2</v>
      </c>
      <c r="V1515" s="7">
        <f t="shared" si="117"/>
        <v>24</v>
      </c>
      <c r="W1515" s="7">
        <f t="shared" si="118"/>
        <v>10</v>
      </c>
      <c r="X1515" s="2" t="str">
        <f>+VLOOKUP(A1515,'comparacion amort'!$A:$U,10,FALSE)</f>
        <v>C31803</v>
      </c>
      <c r="Y1515" s="3">
        <f>+VLOOKUP(A1515,'comparacion amort'!$A:$U,19,FALSE)</f>
        <v>-2133333</v>
      </c>
      <c r="Z1515" s="7" t="str">
        <f>+VLOOKUP([1]!Tabla1[[#This Row],[Act.fijo]],'[1]clases de AF'!$A:$C,3,FALSE)</f>
        <v>P-GENERA</v>
      </c>
    </row>
    <row r="1516" spans="1:26" x14ac:dyDescent="0.25">
      <c r="A1516">
        <v>10984</v>
      </c>
      <c r="B1516">
        <v>0</v>
      </c>
      <c r="C1516" t="s">
        <v>405</v>
      </c>
      <c r="D1516" t="s">
        <v>1456</v>
      </c>
      <c r="E1516" t="s">
        <v>1429</v>
      </c>
      <c r="F1516" t="s">
        <v>1432</v>
      </c>
      <c r="G1516">
        <v>1645014000</v>
      </c>
      <c r="H1516" t="s">
        <v>765</v>
      </c>
      <c r="I1516" t="s">
        <v>1436</v>
      </c>
      <c r="K1516" t="s">
        <v>18</v>
      </c>
      <c r="L1516" s="1">
        <v>3312000000</v>
      </c>
      <c r="M1516" s="1">
        <v>-18400000</v>
      </c>
      <c r="N1516" s="1">
        <v>3293600000</v>
      </c>
      <c r="O1516" s="2" t="str">
        <f>+VLOOKUP(A1516,'comparacion amort'!$A:$U,5,FALSE)</f>
        <v>ZVUR</v>
      </c>
      <c r="P1516" s="5">
        <v>44927</v>
      </c>
      <c r="Q1516" s="2">
        <v>30</v>
      </c>
      <c r="R1516" s="2">
        <v>0</v>
      </c>
      <c r="S1516" s="11">
        <f t="shared" si="119"/>
        <v>30</v>
      </c>
      <c r="T1516" s="12">
        <f t="shared" si="115"/>
        <v>0</v>
      </c>
      <c r="U1516" s="7">
        <f t="shared" si="116"/>
        <v>2</v>
      </c>
      <c r="V1516" s="7">
        <f t="shared" si="117"/>
        <v>29</v>
      </c>
      <c r="W1516" s="7">
        <f t="shared" si="118"/>
        <v>10</v>
      </c>
      <c r="X1516" s="2" t="str">
        <f>+VLOOKUP(A1516,'comparacion amort'!$A:$U,10,FALSE)</f>
        <v>C31803</v>
      </c>
      <c r="Y1516" s="3">
        <f>+VLOOKUP(A1516,'comparacion amort'!$A:$U,19,FALSE)</f>
        <v>-18400000</v>
      </c>
      <c r="Z1516" s="7" t="str">
        <f>+VLOOKUP([1]!Tabla1[[#This Row],[Act.fijo]],'[1]clases de AF'!$A:$C,3,FALSE)</f>
        <v>P-GENERA</v>
      </c>
    </row>
    <row r="1517" spans="1:26" x14ac:dyDescent="0.25">
      <c r="A1517">
        <v>10985</v>
      </c>
      <c r="B1517">
        <v>0</v>
      </c>
      <c r="C1517" t="s">
        <v>405</v>
      </c>
      <c r="D1517" t="s">
        <v>1457</v>
      </c>
      <c r="E1517" t="s">
        <v>1429</v>
      </c>
      <c r="F1517" t="s">
        <v>1432</v>
      </c>
      <c r="G1517">
        <v>1645014000</v>
      </c>
      <c r="H1517" t="s">
        <v>765</v>
      </c>
      <c r="I1517" t="s">
        <v>1436</v>
      </c>
      <c r="K1517" t="s">
        <v>18</v>
      </c>
      <c r="L1517" s="1">
        <v>704000000</v>
      </c>
      <c r="M1517" s="1">
        <v>-4693333</v>
      </c>
      <c r="N1517" s="1">
        <v>699306667</v>
      </c>
      <c r="O1517" s="2" t="str">
        <f>+VLOOKUP(A1517,'comparacion amort'!$A:$U,5,FALSE)</f>
        <v>ZVUR</v>
      </c>
      <c r="P1517" s="5">
        <v>44927</v>
      </c>
      <c r="Q1517" s="2">
        <v>25</v>
      </c>
      <c r="R1517" s="2">
        <v>0</v>
      </c>
      <c r="S1517" s="11">
        <f t="shared" si="119"/>
        <v>25</v>
      </c>
      <c r="T1517" s="12">
        <f t="shared" si="115"/>
        <v>0</v>
      </c>
      <c r="U1517" s="7">
        <f t="shared" si="116"/>
        <v>2</v>
      </c>
      <c r="V1517" s="7">
        <f t="shared" si="117"/>
        <v>24</v>
      </c>
      <c r="W1517" s="7">
        <f t="shared" si="118"/>
        <v>10</v>
      </c>
      <c r="X1517" s="2" t="str">
        <f>+VLOOKUP(A1517,'comparacion amort'!$A:$U,10,FALSE)</f>
        <v>C31803</v>
      </c>
      <c r="Y1517" s="3">
        <f>+VLOOKUP(A1517,'comparacion amort'!$A:$U,19,FALSE)</f>
        <v>-4693333</v>
      </c>
      <c r="Z1517" s="7" t="str">
        <f>+VLOOKUP([1]!Tabla1[[#This Row],[Act.fijo]],'[1]clases de AF'!$A:$C,3,FALSE)</f>
        <v>P-GENERA</v>
      </c>
    </row>
    <row r="1518" spans="1:26" x14ac:dyDescent="0.25">
      <c r="A1518">
        <v>10986</v>
      </c>
      <c r="B1518">
        <v>0</v>
      </c>
      <c r="C1518" t="s">
        <v>405</v>
      </c>
      <c r="D1518" t="s">
        <v>1458</v>
      </c>
      <c r="E1518" t="s">
        <v>1429</v>
      </c>
      <c r="F1518" t="s">
        <v>1432</v>
      </c>
      <c r="G1518">
        <v>1645014000</v>
      </c>
      <c r="H1518" t="s">
        <v>765</v>
      </c>
      <c r="I1518" t="s">
        <v>1436</v>
      </c>
      <c r="K1518" t="s">
        <v>18</v>
      </c>
      <c r="L1518" s="1">
        <v>144000000</v>
      </c>
      <c r="M1518" s="1">
        <v>-1600000</v>
      </c>
      <c r="N1518" s="1">
        <v>142400000</v>
      </c>
      <c r="O1518" s="2" t="str">
        <f>+VLOOKUP(A1518,'comparacion amort'!$A:$U,5,FALSE)</f>
        <v>ZVUR</v>
      </c>
      <c r="P1518" s="5">
        <v>44927</v>
      </c>
      <c r="Q1518" s="2">
        <v>15</v>
      </c>
      <c r="R1518" s="2">
        <v>0</v>
      </c>
      <c r="S1518" s="11">
        <f t="shared" si="119"/>
        <v>15</v>
      </c>
      <c r="T1518" s="12">
        <f t="shared" si="115"/>
        <v>0</v>
      </c>
      <c r="U1518" s="7">
        <f t="shared" si="116"/>
        <v>2</v>
      </c>
      <c r="V1518" s="7">
        <f t="shared" si="117"/>
        <v>14</v>
      </c>
      <c r="W1518" s="7">
        <f t="shared" si="118"/>
        <v>10</v>
      </c>
      <c r="X1518" s="2" t="str">
        <f>+VLOOKUP(A1518,'comparacion amort'!$A:$U,10,FALSE)</f>
        <v>C31803</v>
      </c>
      <c r="Y1518" s="3">
        <f>+VLOOKUP(A1518,'comparacion amort'!$A:$U,19,FALSE)</f>
        <v>-1600000</v>
      </c>
      <c r="Z1518" s="7" t="str">
        <f>+VLOOKUP([1]!Tabla1[[#This Row],[Act.fijo]],'[1]clases de AF'!$A:$C,3,FALSE)</f>
        <v>P-GENERA</v>
      </c>
    </row>
    <row r="1519" spans="1:26" x14ac:dyDescent="0.25">
      <c r="A1519">
        <v>10987</v>
      </c>
      <c r="B1519">
        <v>0</v>
      </c>
      <c r="C1519" t="s">
        <v>405</v>
      </c>
      <c r="D1519" t="s">
        <v>1459</v>
      </c>
      <c r="E1519" t="s">
        <v>1429</v>
      </c>
      <c r="F1519" t="s">
        <v>1432</v>
      </c>
      <c r="G1519">
        <v>1645014000</v>
      </c>
      <c r="H1519" t="s">
        <v>765</v>
      </c>
      <c r="I1519" t="s">
        <v>1436</v>
      </c>
      <c r="K1519" t="s">
        <v>18</v>
      </c>
      <c r="L1519" s="1">
        <v>13440000000</v>
      </c>
      <c r="M1519" s="1">
        <v>-74666666</v>
      </c>
      <c r="N1519" s="1">
        <v>13365333334</v>
      </c>
      <c r="O1519" s="2" t="str">
        <f>+VLOOKUP(A1519,'comparacion amort'!$A:$U,5,FALSE)</f>
        <v>ZVUR</v>
      </c>
      <c r="P1519" s="5">
        <v>44927</v>
      </c>
      <c r="Q1519" s="2">
        <v>30</v>
      </c>
      <c r="R1519" s="2">
        <v>0</v>
      </c>
      <c r="S1519" s="11">
        <f t="shared" si="119"/>
        <v>30</v>
      </c>
      <c r="T1519" s="12">
        <f t="shared" si="115"/>
        <v>0</v>
      </c>
      <c r="U1519" s="7">
        <f t="shared" si="116"/>
        <v>2</v>
      </c>
      <c r="V1519" s="7">
        <f t="shared" si="117"/>
        <v>29</v>
      </c>
      <c r="W1519" s="7">
        <f t="shared" si="118"/>
        <v>10</v>
      </c>
      <c r="X1519" s="2" t="str">
        <f>+VLOOKUP(A1519,'comparacion amort'!$A:$U,10,FALSE)</f>
        <v>C31803</v>
      </c>
      <c r="Y1519" s="3">
        <f>+VLOOKUP(A1519,'comparacion amort'!$A:$U,19,FALSE)</f>
        <v>-74666666</v>
      </c>
      <c r="Z1519" s="7" t="str">
        <f>+VLOOKUP([1]!Tabla1[[#This Row],[Act.fijo]],'[1]clases de AF'!$A:$C,3,FALSE)</f>
        <v>P-GENERA</v>
      </c>
    </row>
    <row r="1520" spans="1:26" x14ac:dyDescent="0.25">
      <c r="A1520">
        <v>10991</v>
      </c>
      <c r="B1520">
        <v>0</v>
      </c>
      <c r="C1520" t="s">
        <v>405</v>
      </c>
      <c r="D1520" t="s">
        <v>1460</v>
      </c>
      <c r="E1520" t="s">
        <v>1429</v>
      </c>
      <c r="F1520" t="s">
        <v>1432</v>
      </c>
      <c r="G1520">
        <v>1645014000</v>
      </c>
      <c r="H1520" t="s">
        <v>765</v>
      </c>
      <c r="I1520" t="s">
        <v>1436</v>
      </c>
      <c r="K1520" t="s">
        <v>18</v>
      </c>
      <c r="L1520" s="1">
        <v>2739757360</v>
      </c>
      <c r="M1520" s="1">
        <v>-15220874</v>
      </c>
      <c r="N1520" s="1">
        <v>2724536486</v>
      </c>
      <c r="O1520" s="2" t="str">
        <f>+VLOOKUP(A1520,'comparacion amort'!$A:$U,5,FALSE)</f>
        <v>ZVUR</v>
      </c>
      <c r="P1520" s="5">
        <v>44927</v>
      </c>
      <c r="Q1520" s="2">
        <v>30</v>
      </c>
      <c r="R1520" s="2">
        <v>0</v>
      </c>
      <c r="S1520" s="11">
        <f t="shared" si="119"/>
        <v>30</v>
      </c>
      <c r="T1520" s="12">
        <f t="shared" si="115"/>
        <v>0</v>
      </c>
      <c r="U1520" s="7">
        <f t="shared" si="116"/>
        <v>2</v>
      </c>
      <c r="V1520" s="7">
        <f t="shared" si="117"/>
        <v>29</v>
      </c>
      <c r="W1520" s="7">
        <f t="shared" si="118"/>
        <v>10</v>
      </c>
      <c r="X1520" s="2" t="str">
        <f>+VLOOKUP(A1520,'comparacion amort'!$A:$U,10,FALSE)</f>
        <v>C31803</v>
      </c>
      <c r="Y1520" s="3">
        <f>+VLOOKUP(A1520,'comparacion amort'!$A:$U,19,FALSE)</f>
        <v>-15220874</v>
      </c>
      <c r="Z1520" s="7" t="str">
        <f>+VLOOKUP([1]!Tabla1[[#This Row],[Act.fijo]],'[1]clases de AF'!$A:$C,3,FALSE)</f>
        <v>P-GENERA</v>
      </c>
    </row>
    <row r="1521" spans="1:26" x14ac:dyDescent="0.25">
      <c r="A1521">
        <v>11079</v>
      </c>
      <c r="B1521">
        <v>0</v>
      </c>
      <c r="C1521" t="s">
        <v>405</v>
      </c>
      <c r="D1521" t="s">
        <v>1461</v>
      </c>
      <c r="E1521" t="s">
        <v>1429</v>
      </c>
      <c r="F1521" t="s">
        <v>1432</v>
      </c>
      <c r="G1521">
        <v>1645014000</v>
      </c>
      <c r="H1521" t="s">
        <v>765</v>
      </c>
      <c r="I1521" t="s">
        <v>1436</v>
      </c>
      <c r="K1521" t="s">
        <v>18</v>
      </c>
      <c r="L1521" s="1">
        <v>101002426</v>
      </c>
      <c r="M1521" s="1">
        <v>-561124</v>
      </c>
      <c r="N1521" s="1">
        <v>100441302</v>
      </c>
      <c r="O1521" s="2" t="str">
        <f>+VLOOKUP(A1521,'comparacion amort'!$A:$U,5,FALSE)</f>
        <v>ZVUR</v>
      </c>
      <c r="P1521" s="5">
        <v>44927</v>
      </c>
      <c r="Q1521" s="2">
        <v>30</v>
      </c>
      <c r="R1521" s="2">
        <v>0</v>
      </c>
      <c r="S1521" s="11">
        <f t="shared" si="119"/>
        <v>30</v>
      </c>
      <c r="T1521" s="12">
        <f t="shared" si="115"/>
        <v>0</v>
      </c>
      <c r="U1521" s="7">
        <f t="shared" si="116"/>
        <v>2</v>
      </c>
      <c r="V1521" s="7">
        <f t="shared" si="117"/>
        <v>29</v>
      </c>
      <c r="W1521" s="7">
        <f t="shared" si="118"/>
        <v>10</v>
      </c>
      <c r="X1521" s="2" t="str">
        <f>+VLOOKUP(A1521,'comparacion amort'!$A:$U,10,FALSE)</f>
        <v>C31803</v>
      </c>
      <c r="Y1521" s="3">
        <f>+VLOOKUP(A1521,'comparacion amort'!$A:$U,19,FALSE)</f>
        <v>-561124</v>
      </c>
      <c r="Z1521" s="7" t="str">
        <f>+VLOOKUP([1]!Tabla1[[#This Row],[Act.fijo]],'[1]clases de AF'!$A:$C,3,FALSE)</f>
        <v>P-GENERA</v>
      </c>
    </row>
    <row r="1522" spans="1:26" x14ac:dyDescent="0.25">
      <c r="A1522">
        <v>38169</v>
      </c>
      <c r="B1522">
        <v>0</v>
      </c>
      <c r="C1522" t="s">
        <v>405</v>
      </c>
      <c r="D1522" t="s">
        <v>1462</v>
      </c>
      <c r="E1522" t="s">
        <v>1429</v>
      </c>
      <c r="F1522" t="s">
        <v>1432</v>
      </c>
      <c r="G1522">
        <v>1670010000</v>
      </c>
      <c r="H1522" t="s">
        <v>765</v>
      </c>
      <c r="I1522" t="s">
        <v>202</v>
      </c>
      <c r="K1522" t="s">
        <v>18</v>
      </c>
      <c r="L1522" s="1">
        <v>1920000000</v>
      </c>
      <c r="M1522" s="1">
        <v>-64000000</v>
      </c>
      <c r="N1522" s="1">
        <v>1856000000</v>
      </c>
      <c r="O1522" s="2" t="str">
        <f>+VLOOKUP(A1522,'comparacion amort'!$A:$U,5,FALSE)</f>
        <v>ZVUR</v>
      </c>
      <c r="P1522" s="5">
        <v>44927</v>
      </c>
      <c r="Q1522" s="2">
        <v>5</v>
      </c>
      <c r="R1522" s="2">
        <v>0</v>
      </c>
      <c r="S1522" s="11">
        <f t="shared" si="119"/>
        <v>5</v>
      </c>
      <c r="T1522" s="12">
        <f t="shared" si="115"/>
        <v>0</v>
      </c>
      <c r="U1522" s="7">
        <f t="shared" si="116"/>
        <v>2</v>
      </c>
      <c r="V1522" s="7">
        <f t="shared" si="117"/>
        <v>4</v>
      </c>
      <c r="W1522" s="7">
        <f t="shared" si="118"/>
        <v>10</v>
      </c>
      <c r="X1522" s="2" t="str">
        <f>+VLOOKUP(A1522,'comparacion amort'!$A:$U,10,FALSE)</f>
        <v>C31803</v>
      </c>
      <c r="Y1522" s="3">
        <f>+VLOOKUP(A1522,'comparacion amort'!$A:$U,19,FALSE)</f>
        <v>-64000000</v>
      </c>
      <c r="Z1522" s="7" t="str">
        <f>+VLOOKUP([1]!Tabla1[[#This Row],[Act.fijo]],'[1]clases de AF'!$A:$C,3,FALSE)</f>
        <v>P-GENERA</v>
      </c>
    </row>
    <row r="1523" spans="1:26" x14ac:dyDescent="0.25">
      <c r="A1523">
        <v>110060</v>
      </c>
      <c r="B1523">
        <v>0</v>
      </c>
      <c r="C1523" t="s">
        <v>1136</v>
      </c>
      <c r="D1523" t="s">
        <v>1463</v>
      </c>
      <c r="E1523" t="s">
        <v>1429</v>
      </c>
      <c r="F1523" t="s">
        <v>1432</v>
      </c>
      <c r="G1523">
        <v>1941035200</v>
      </c>
      <c r="H1523" t="s">
        <v>765</v>
      </c>
      <c r="I1523" t="s">
        <v>766</v>
      </c>
      <c r="K1523" t="s">
        <v>18</v>
      </c>
      <c r="L1523" s="1">
        <v>1764471071</v>
      </c>
      <c r="M1523" s="1">
        <v>-5298711</v>
      </c>
      <c r="N1523" s="1">
        <v>1759172360</v>
      </c>
      <c r="O1523" s="2" t="str">
        <f>+VLOOKUP(A1523,'comparacion amort'!$A:$U,5,FALSE)</f>
        <v>ZVRA</v>
      </c>
      <c r="P1523" s="5">
        <v>44958</v>
      </c>
      <c r="Q1523" s="2">
        <v>27</v>
      </c>
      <c r="R1523" s="2">
        <v>9</v>
      </c>
      <c r="S1523" s="11">
        <f t="shared" si="119"/>
        <v>27.75</v>
      </c>
      <c r="T1523" s="12">
        <f t="shared" si="115"/>
        <v>0</v>
      </c>
      <c r="U1523" s="7">
        <f t="shared" si="116"/>
        <v>1</v>
      </c>
      <c r="V1523" s="7">
        <f t="shared" si="117"/>
        <v>27</v>
      </c>
      <c r="W1523" s="7">
        <f t="shared" si="118"/>
        <v>8</v>
      </c>
      <c r="X1523" s="2" t="str">
        <f>+VLOOKUP(A1523,'comparacion amort'!$A:$U,10,FALSE)</f>
        <v>C31803</v>
      </c>
      <c r="Y1523" s="3">
        <f>+VLOOKUP(A1523,'comparacion amort'!$A:$U,19,FALSE)</f>
        <v>-5298711</v>
      </c>
      <c r="Z1523" s="7" t="str">
        <f>+VLOOKUP([1]!Tabla1[[#This Row],[Act.fijo]],'[1]clases de AF'!$A:$C,3,FALSE)</f>
        <v>P-GENERA</v>
      </c>
    </row>
    <row r="1524" spans="1:26" x14ac:dyDescent="0.25">
      <c r="A1524">
        <v>38126</v>
      </c>
      <c r="B1524">
        <v>0</v>
      </c>
      <c r="C1524" t="s">
        <v>405</v>
      </c>
      <c r="D1524" t="s">
        <v>1464</v>
      </c>
      <c r="E1524" t="s">
        <v>1429</v>
      </c>
      <c r="F1524" t="s">
        <v>407</v>
      </c>
      <c r="G1524">
        <v>1670010000</v>
      </c>
      <c r="H1524" t="s">
        <v>765</v>
      </c>
      <c r="I1524" t="s">
        <v>200</v>
      </c>
      <c r="K1524" t="s">
        <v>18</v>
      </c>
      <c r="L1524" s="1">
        <v>48824512</v>
      </c>
      <c r="M1524" s="1">
        <v>-1627483</v>
      </c>
      <c r="N1524" s="1">
        <v>47197029</v>
      </c>
      <c r="O1524" s="2" t="str">
        <f>+VLOOKUP(A1524,'comparacion amort'!$A:$U,5,FALSE)</f>
        <v>ZVUR</v>
      </c>
      <c r="P1524" s="5">
        <v>44927</v>
      </c>
      <c r="Q1524" s="2">
        <v>5</v>
      </c>
      <c r="R1524" s="2">
        <v>0</v>
      </c>
      <c r="S1524" s="11">
        <f t="shared" si="119"/>
        <v>5</v>
      </c>
      <c r="T1524" s="12">
        <f t="shared" si="115"/>
        <v>0</v>
      </c>
      <c r="U1524" s="7">
        <f t="shared" si="116"/>
        <v>2</v>
      </c>
      <c r="V1524" s="7">
        <f t="shared" si="117"/>
        <v>4</v>
      </c>
      <c r="W1524" s="7">
        <f t="shared" si="118"/>
        <v>10</v>
      </c>
      <c r="X1524" s="2" t="str">
        <f>+VLOOKUP(A1524,'comparacion amort'!$A:$U,10,FALSE)</f>
        <v>C50400</v>
      </c>
      <c r="Y1524" s="3">
        <f>+VLOOKUP(A1524,'comparacion amort'!$A:$U,19,FALSE)</f>
        <v>-1627483</v>
      </c>
      <c r="Z1524" s="7" t="str">
        <f>+VLOOKUP([1]!Tabla1[[#This Row],[Act.fijo]],'[1]clases de AF'!$A:$C,3,FALSE)</f>
        <v>P-GENERA</v>
      </c>
    </row>
    <row r="1525" spans="1:26" x14ac:dyDescent="0.25">
      <c r="A1525">
        <v>10963</v>
      </c>
      <c r="B1525">
        <v>0</v>
      </c>
      <c r="C1525" t="s">
        <v>405</v>
      </c>
      <c r="D1525" t="s">
        <v>1465</v>
      </c>
      <c r="E1525" t="s">
        <v>1466</v>
      </c>
      <c r="F1525" t="s">
        <v>1467</v>
      </c>
      <c r="G1525">
        <v>1645014000</v>
      </c>
      <c r="H1525" t="s">
        <v>765</v>
      </c>
      <c r="I1525" t="s">
        <v>1436</v>
      </c>
      <c r="K1525" t="s">
        <v>18</v>
      </c>
      <c r="L1525" s="1">
        <v>4208000000</v>
      </c>
      <c r="M1525" s="1">
        <v>-28053333</v>
      </c>
      <c r="N1525" s="1">
        <v>4179946667</v>
      </c>
      <c r="O1525" s="2" t="str">
        <f>+VLOOKUP(A1525,'comparacion amort'!$A:$U,5,FALSE)</f>
        <v>ZVUR</v>
      </c>
      <c r="P1525" s="5">
        <v>44927</v>
      </c>
      <c r="Q1525" s="2">
        <v>25</v>
      </c>
      <c r="R1525" s="2">
        <v>0</v>
      </c>
      <c r="S1525" s="11">
        <f t="shared" si="119"/>
        <v>25</v>
      </c>
      <c r="T1525" s="12">
        <f t="shared" si="115"/>
        <v>0</v>
      </c>
      <c r="U1525" s="7">
        <f t="shared" si="116"/>
        <v>2</v>
      </c>
      <c r="V1525" s="7">
        <f t="shared" si="117"/>
        <v>24</v>
      </c>
      <c r="W1525" s="7">
        <f t="shared" si="118"/>
        <v>10</v>
      </c>
      <c r="X1525" s="2" t="str">
        <f>+VLOOKUP(A1525,'comparacion amort'!$A:$U,10,FALSE)</f>
        <v>C31903</v>
      </c>
      <c r="Y1525" s="3">
        <f>+VLOOKUP(A1525,'comparacion amort'!$A:$U,19,FALSE)</f>
        <v>-28053333</v>
      </c>
      <c r="Z1525" s="7" t="str">
        <f>+VLOOKUP([1]!Tabla1[[#This Row],[Act.fijo]],'[1]clases de AF'!$A:$C,3,FALSE)</f>
        <v>P-GENERA</v>
      </c>
    </row>
    <row r="1526" spans="1:26" x14ac:dyDescent="0.25">
      <c r="A1526">
        <v>10964</v>
      </c>
      <c r="B1526">
        <v>0</v>
      </c>
      <c r="C1526" t="s">
        <v>405</v>
      </c>
      <c r="D1526" t="s">
        <v>1468</v>
      </c>
      <c r="E1526" t="s">
        <v>1466</v>
      </c>
      <c r="F1526" t="s">
        <v>1467</v>
      </c>
      <c r="G1526">
        <v>1645014000</v>
      </c>
      <c r="H1526" t="s">
        <v>765</v>
      </c>
      <c r="I1526" t="s">
        <v>1436</v>
      </c>
      <c r="K1526" t="s">
        <v>18</v>
      </c>
      <c r="L1526" s="1">
        <v>1520000000</v>
      </c>
      <c r="M1526" s="1">
        <v>-16888888</v>
      </c>
      <c r="N1526" s="1">
        <v>1503111112</v>
      </c>
      <c r="O1526" s="2" t="str">
        <f>+VLOOKUP(A1526,'comparacion amort'!$A:$U,5,FALSE)</f>
        <v>ZVUR</v>
      </c>
      <c r="P1526" s="5">
        <v>44927</v>
      </c>
      <c r="Q1526" s="2">
        <v>15</v>
      </c>
      <c r="R1526" s="2">
        <v>0</v>
      </c>
      <c r="S1526" s="11">
        <f t="shared" si="119"/>
        <v>15</v>
      </c>
      <c r="T1526" s="12">
        <f t="shared" si="115"/>
        <v>0</v>
      </c>
      <c r="U1526" s="7">
        <f t="shared" si="116"/>
        <v>2</v>
      </c>
      <c r="V1526" s="7">
        <f t="shared" si="117"/>
        <v>14</v>
      </c>
      <c r="W1526" s="7">
        <f t="shared" si="118"/>
        <v>10</v>
      </c>
      <c r="X1526" s="2" t="str">
        <f>+VLOOKUP(A1526,'comparacion amort'!$A:$U,10,FALSE)</f>
        <v>C31903</v>
      </c>
      <c r="Y1526" s="3">
        <f>+VLOOKUP(A1526,'comparacion amort'!$A:$U,19,FALSE)</f>
        <v>-16888888</v>
      </c>
      <c r="Z1526" s="7" t="str">
        <f>+VLOOKUP([1]!Tabla1[[#This Row],[Act.fijo]],'[1]clases de AF'!$A:$C,3,FALSE)</f>
        <v>P-GENERA</v>
      </c>
    </row>
    <row r="1527" spans="1:26" x14ac:dyDescent="0.25">
      <c r="A1527">
        <v>10965</v>
      </c>
      <c r="B1527">
        <v>0</v>
      </c>
      <c r="C1527" t="s">
        <v>405</v>
      </c>
      <c r="D1527" t="s">
        <v>1469</v>
      </c>
      <c r="E1527" t="s">
        <v>1466</v>
      </c>
      <c r="F1527" t="s">
        <v>1467</v>
      </c>
      <c r="G1527">
        <v>1645014000</v>
      </c>
      <c r="H1527" t="s">
        <v>765</v>
      </c>
      <c r="I1527" t="s">
        <v>1436</v>
      </c>
      <c r="K1527" t="s">
        <v>18</v>
      </c>
      <c r="L1527" s="1">
        <v>10144000000</v>
      </c>
      <c r="M1527" s="1">
        <v>-56355555</v>
      </c>
      <c r="N1527" s="1">
        <v>10087644445</v>
      </c>
      <c r="O1527" s="2" t="str">
        <f>+VLOOKUP(A1527,'comparacion amort'!$A:$U,5,FALSE)</f>
        <v>ZVUR</v>
      </c>
      <c r="P1527" s="5">
        <v>44927</v>
      </c>
      <c r="Q1527" s="2">
        <v>30</v>
      </c>
      <c r="R1527" s="2">
        <v>0</v>
      </c>
      <c r="S1527" s="11">
        <f t="shared" si="119"/>
        <v>30</v>
      </c>
      <c r="T1527" s="12">
        <f t="shared" si="115"/>
        <v>0</v>
      </c>
      <c r="U1527" s="7">
        <f t="shared" si="116"/>
        <v>2</v>
      </c>
      <c r="V1527" s="7">
        <f t="shared" si="117"/>
        <v>29</v>
      </c>
      <c r="W1527" s="7">
        <f t="shared" si="118"/>
        <v>10</v>
      </c>
      <c r="X1527" s="2" t="str">
        <f>+VLOOKUP(A1527,'comparacion amort'!$A:$U,10,FALSE)</f>
        <v>C31903</v>
      </c>
      <c r="Y1527" s="3">
        <f>+VLOOKUP(A1527,'comparacion amort'!$A:$U,19,FALSE)</f>
        <v>-56355555</v>
      </c>
      <c r="Z1527" s="7" t="str">
        <f>+VLOOKUP([1]!Tabla1[[#This Row],[Act.fijo]],'[1]clases de AF'!$A:$C,3,FALSE)</f>
        <v>P-GENERA</v>
      </c>
    </row>
    <row r="1528" spans="1:26" x14ac:dyDescent="0.25">
      <c r="A1528">
        <v>10966</v>
      </c>
      <c r="B1528">
        <v>0</v>
      </c>
      <c r="C1528" t="s">
        <v>405</v>
      </c>
      <c r="D1528" t="s">
        <v>1470</v>
      </c>
      <c r="E1528" t="s">
        <v>1466</v>
      </c>
      <c r="F1528" t="s">
        <v>1467</v>
      </c>
      <c r="G1528">
        <v>1645014000</v>
      </c>
      <c r="H1528" t="s">
        <v>765</v>
      </c>
      <c r="I1528" t="s">
        <v>1436</v>
      </c>
      <c r="K1528" t="s">
        <v>18</v>
      </c>
      <c r="L1528" s="1">
        <v>896000000</v>
      </c>
      <c r="M1528" s="1">
        <v>-4977777</v>
      </c>
      <c r="N1528" s="1">
        <v>891022223</v>
      </c>
      <c r="O1528" s="2" t="str">
        <f>+VLOOKUP(A1528,'comparacion amort'!$A:$U,5,FALSE)</f>
        <v>ZVUR</v>
      </c>
      <c r="P1528" s="5">
        <v>44927</v>
      </c>
      <c r="Q1528" s="2">
        <v>30</v>
      </c>
      <c r="R1528" s="2">
        <v>0</v>
      </c>
      <c r="S1528" s="11">
        <f t="shared" si="119"/>
        <v>30</v>
      </c>
      <c r="T1528" s="12">
        <f t="shared" si="115"/>
        <v>0</v>
      </c>
      <c r="U1528" s="7">
        <f t="shared" si="116"/>
        <v>2</v>
      </c>
      <c r="V1528" s="7">
        <f t="shared" si="117"/>
        <v>29</v>
      </c>
      <c r="W1528" s="7">
        <f t="shared" si="118"/>
        <v>10</v>
      </c>
      <c r="X1528" s="2" t="str">
        <f>+VLOOKUP(A1528,'comparacion amort'!$A:$U,10,FALSE)</f>
        <v>C31903</v>
      </c>
      <c r="Y1528" s="3">
        <f>+VLOOKUP(A1528,'comparacion amort'!$A:$U,19,FALSE)</f>
        <v>-4977777</v>
      </c>
      <c r="Z1528" s="7" t="str">
        <f>+VLOOKUP([1]!Tabla1[[#This Row],[Act.fijo]],'[1]clases de AF'!$A:$C,3,FALSE)</f>
        <v>P-GENERA</v>
      </c>
    </row>
    <row r="1529" spans="1:26" x14ac:dyDescent="0.25">
      <c r="A1529">
        <v>10967</v>
      </c>
      <c r="B1529">
        <v>0</v>
      </c>
      <c r="C1529" t="s">
        <v>405</v>
      </c>
      <c r="D1529" t="s">
        <v>1471</v>
      </c>
      <c r="E1529" t="s">
        <v>1466</v>
      </c>
      <c r="F1529" t="s">
        <v>1467</v>
      </c>
      <c r="G1529">
        <v>1645014000</v>
      </c>
      <c r="H1529" t="s">
        <v>765</v>
      </c>
      <c r="I1529" t="s">
        <v>1436</v>
      </c>
      <c r="K1529" t="s">
        <v>18</v>
      </c>
      <c r="L1529" s="1">
        <v>4144000000</v>
      </c>
      <c r="M1529" s="1">
        <v>-27626666</v>
      </c>
      <c r="N1529" s="1">
        <v>4116373334</v>
      </c>
      <c r="O1529" s="2" t="str">
        <f>+VLOOKUP(A1529,'comparacion amort'!$A:$U,5,FALSE)</f>
        <v>ZVUR</v>
      </c>
      <c r="P1529" s="5">
        <v>44927</v>
      </c>
      <c r="Q1529" s="2">
        <v>25</v>
      </c>
      <c r="R1529" s="2">
        <v>0</v>
      </c>
      <c r="S1529" s="11">
        <f t="shared" si="119"/>
        <v>25</v>
      </c>
      <c r="T1529" s="12">
        <f t="shared" si="115"/>
        <v>0</v>
      </c>
      <c r="U1529" s="7">
        <f t="shared" si="116"/>
        <v>2</v>
      </c>
      <c r="V1529" s="7">
        <f t="shared" si="117"/>
        <v>24</v>
      </c>
      <c r="W1529" s="7">
        <f t="shared" si="118"/>
        <v>10</v>
      </c>
      <c r="X1529" s="2" t="str">
        <f>+VLOOKUP(A1529,'comparacion amort'!$A:$U,10,FALSE)</f>
        <v>C31903</v>
      </c>
      <c r="Y1529" s="3">
        <f>+VLOOKUP(A1529,'comparacion amort'!$A:$U,19,FALSE)</f>
        <v>-27626666</v>
      </c>
      <c r="Z1529" s="7" t="str">
        <f>+VLOOKUP([1]!Tabla1[[#This Row],[Act.fijo]],'[1]clases de AF'!$A:$C,3,FALSE)</f>
        <v>P-GENERA</v>
      </c>
    </row>
    <row r="1530" spans="1:26" x14ac:dyDescent="0.25">
      <c r="A1530">
        <v>10968</v>
      </c>
      <c r="B1530">
        <v>0</v>
      </c>
      <c r="C1530" t="s">
        <v>405</v>
      </c>
      <c r="D1530" t="s">
        <v>1472</v>
      </c>
      <c r="E1530" t="s">
        <v>1466</v>
      </c>
      <c r="F1530" t="s">
        <v>1467</v>
      </c>
      <c r="G1530">
        <v>1645014000</v>
      </c>
      <c r="H1530" t="s">
        <v>765</v>
      </c>
      <c r="I1530" t="s">
        <v>1436</v>
      </c>
      <c r="K1530" t="s">
        <v>18</v>
      </c>
      <c r="L1530" s="1">
        <v>1520000000</v>
      </c>
      <c r="M1530" s="1">
        <v>-16888888</v>
      </c>
      <c r="N1530" s="1">
        <v>1503111112</v>
      </c>
      <c r="O1530" s="2" t="str">
        <f>+VLOOKUP(A1530,'comparacion amort'!$A:$U,5,FALSE)</f>
        <v>ZVUR</v>
      </c>
      <c r="P1530" s="5">
        <v>44927</v>
      </c>
      <c r="Q1530" s="2">
        <v>15</v>
      </c>
      <c r="R1530" s="2">
        <v>0</v>
      </c>
      <c r="S1530" s="11">
        <f t="shared" si="119"/>
        <v>15</v>
      </c>
      <c r="T1530" s="12">
        <f t="shared" si="115"/>
        <v>0</v>
      </c>
      <c r="U1530" s="7">
        <f t="shared" si="116"/>
        <v>2</v>
      </c>
      <c r="V1530" s="7">
        <f t="shared" si="117"/>
        <v>14</v>
      </c>
      <c r="W1530" s="7">
        <f t="shared" si="118"/>
        <v>10</v>
      </c>
      <c r="X1530" s="2" t="str">
        <f>+VLOOKUP(A1530,'comparacion amort'!$A:$U,10,FALSE)</f>
        <v>C31903</v>
      </c>
      <c r="Y1530" s="3">
        <f>+VLOOKUP(A1530,'comparacion amort'!$A:$U,19,FALSE)</f>
        <v>-16888888</v>
      </c>
      <c r="Z1530" s="7" t="str">
        <f>+VLOOKUP([1]!Tabla1[[#This Row],[Act.fijo]],'[1]clases de AF'!$A:$C,3,FALSE)</f>
        <v>P-GENERA</v>
      </c>
    </row>
    <row r="1531" spans="1:26" x14ac:dyDescent="0.25">
      <c r="A1531">
        <v>10969</v>
      </c>
      <c r="B1531">
        <v>0</v>
      </c>
      <c r="C1531" t="s">
        <v>405</v>
      </c>
      <c r="D1531" t="s">
        <v>1473</v>
      </c>
      <c r="E1531" t="s">
        <v>1466</v>
      </c>
      <c r="F1531" t="s">
        <v>1467</v>
      </c>
      <c r="G1531">
        <v>1645014000</v>
      </c>
      <c r="H1531" t="s">
        <v>765</v>
      </c>
      <c r="I1531" t="s">
        <v>1436</v>
      </c>
      <c r="K1531" t="s">
        <v>18</v>
      </c>
      <c r="L1531" s="1">
        <v>10144000000</v>
      </c>
      <c r="M1531" s="1">
        <v>-56355555</v>
      </c>
      <c r="N1531" s="1">
        <v>10087644445</v>
      </c>
      <c r="O1531" s="2" t="str">
        <f>+VLOOKUP(A1531,'comparacion amort'!$A:$U,5,FALSE)</f>
        <v>ZVUR</v>
      </c>
      <c r="P1531" s="5">
        <v>44927</v>
      </c>
      <c r="Q1531" s="2">
        <v>30</v>
      </c>
      <c r="R1531" s="2">
        <v>0</v>
      </c>
      <c r="S1531" s="11">
        <f t="shared" si="119"/>
        <v>30</v>
      </c>
      <c r="T1531" s="12">
        <f t="shared" si="115"/>
        <v>0</v>
      </c>
      <c r="U1531" s="7">
        <f t="shared" si="116"/>
        <v>2</v>
      </c>
      <c r="V1531" s="7">
        <f t="shared" si="117"/>
        <v>29</v>
      </c>
      <c r="W1531" s="7">
        <f t="shared" si="118"/>
        <v>10</v>
      </c>
      <c r="X1531" s="2" t="str">
        <f>+VLOOKUP(A1531,'comparacion amort'!$A:$U,10,FALSE)</f>
        <v>C31903</v>
      </c>
      <c r="Y1531" s="3">
        <f>+VLOOKUP(A1531,'comparacion amort'!$A:$U,19,FALSE)</f>
        <v>-56355555</v>
      </c>
      <c r="Z1531" s="7" t="str">
        <f>+VLOOKUP([1]!Tabla1[[#This Row],[Act.fijo]],'[1]clases de AF'!$A:$C,3,FALSE)</f>
        <v>P-GENERA</v>
      </c>
    </row>
    <row r="1532" spans="1:26" x14ac:dyDescent="0.25">
      <c r="A1532">
        <v>10970</v>
      </c>
      <c r="B1532">
        <v>0</v>
      </c>
      <c r="C1532" t="s">
        <v>405</v>
      </c>
      <c r="D1532" t="s">
        <v>1474</v>
      </c>
      <c r="E1532" t="s">
        <v>1466</v>
      </c>
      <c r="F1532" t="s">
        <v>1467</v>
      </c>
      <c r="G1532">
        <v>1645014000</v>
      </c>
      <c r="H1532" t="s">
        <v>765</v>
      </c>
      <c r="I1532" t="s">
        <v>1436</v>
      </c>
      <c r="K1532" t="s">
        <v>18</v>
      </c>
      <c r="L1532" s="1">
        <v>896000000</v>
      </c>
      <c r="M1532" s="1">
        <v>-4977777</v>
      </c>
      <c r="N1532" s="1">
        <v>891022223</v>
      </c>
      <c r="O1532" s="2" t="str">
        <f>+VLOOKUP(A1532,'comparacion amort'!$A:$U,5,FALSE)</f>
        <v>ZVUR</v>
      </c>
      <c r="P1532" s="5">
        <v>44927</v>
      </c>
      <c r="Q1532" s="2">
        <v>30</v>
      </c>
      <c r="R1532" s="2">
        <v>0</v>
      </c>
      <c r="S1532" s="11">
        <f t="shared" si="119"/>
        <v>30</v>
      </c>
      <c r="T1532" s="12">
        <f t="shared" si="115"/>
        <v>0</v>
      </c>
      <c r="U1532" s="7">
        <f t="shared" si="116"/>
        <v>2</v>
      </c>
      <c r="V1532" s="7">
        <f t="shared" si="117"/>
        <v>29</v>
      </c>
      <c r="W1532" s="7">
        <f t="shared" si="118"/>
        <v>10</v>
      </c>
      <c r="X1532" s="2" t="str">
        <f>+VLOOKUP(A1532,'comparacion amort'!$A:$U,10,FALSE)</f>
        <v>C31903</v>
      </c>
      <c r="Y1532" s="3">
        <f>+VLOOKUP(A1532,'comparacion amort'!$A:$U,19,FALSE)</f>
        <v>-4977777</v>
      </c>
      <c r="Z1532" s="7" t="str">
        <f>+VLOOKUP([1]!Tabla1[[#This Row],[Act.fijo]],'[1]clases de AF'!$A:$C,3,FALSE)</f>
        <v>P-GENERA</v>
      </c>
    </row>
    <row r="1533" spans="1:26" x14ac:dyDescent="0.25">
      <c r="A1533">
        <v>10971</v>
      </c>
      <c r="B1533">
        <v>0</v>
      </c>
      <c r="C1533" t="s">
        <v>405</v>
      </c>
      <c r="D1533" t="s">
        <v>1475</v>
      </c>
      <c r="E1533" t="s">
        <v>1466</v>
      </c>
      <c r="F1533" t="s">
        <v>1467</v>
      </c>
      <c r="G1533">
        <v>1645014000</v>
      </c>
      <c r="H1533" t="s">
        <v>765</v>
      </c>
      <c r="I1533" t="s">
        <v>1436</v>
      </c>
      <c r="K1533" t="s">
        <v>18</v>
      </c>
      <c r="L1533" s="1">
        <v>4048000000</v>
      </c>
      <c r="M1533" s="1">
        <v>-26986666</v>
      </c>
      <c r="N1533" s="1">
        <v>4021013334</v>
      </c>
      <c r="O1533" s="2" t="str">
        <f>+VLOOKUP(A1533,'comparacion amort'!$A:$U,5,FALSE)</f>
        <v>ZVUR</v>
      </c>
      <c r="P1533" s="5">
        <v>44927</v>
      </c>
      <c r="Q1533" s="2">
        <v>25</v>
      </c>
      <c r="R1533" s="2">
        <v>0</v>
      </c>
      <c r="S1533" s="11">
        <f t="shared" si="119"/>
        <v>25</v>
      </c>
      <c r="T1533" s="12">
        <f t="shared" si="115"/>
        <v>0</v>
      </c>
      <c r="U1533" s="7">
        <f t="shared" si="116"/>
        <v>2</v>
      </c>
      <c r="V1533" s="7">
        <f t="shared" si="117"/>
        <v>24</v>
      </c>
      <c r="W1533" s="7">
        <f t="shared" si="118"/>
        <v>10</v>
      </c>
      <c r="X1533" s="2" t="str">
        <f>+VLOOKUP(A1533,'comparacion amort'!$A:$U,10,FALSE)</f>
        <v>C31903</v>
      </c>
      <c r="Y1533" s="3">
        <f>+VLOOKUP(A1533,'comparacion amort'!$A:$U,19,FALSE)</f>
        <v>-26986666</v>
      </c>
      <c r="Z1533" s="7" t="str">
        <f>+VLOOKUP([1]!Tabla1[[#This Row],[Act.fijo]],'[1]clases de AF'!$A:$C,3,FALSE)</f>
        <v>P-GENERA</v>
      </c>
    </row>
    <row r="1534" spans="1:26" x14ac:dyDescent="0.25">
      <c r="A1534">
        <v>10972</v>
      </c>
      <c r="B1534">
        <v>0</v>
      </c>
      <c r="C1534" t="s">
        <v>405</v>
      </c>
      <c r="D1534" t="s">
        <v>1476</v>
      </c>
      <c r="E1534" t="s">
        <v>1466</v>
      </c>
      <c r="F1534" t="s">
        <v>1467</v>
      </c>
      <c r="G1534">
        <v>1645014000</v>
      </c>
      <c r="H1534" t="s">
        <v>765</v>
      </c>
      <c r="I1534" t="s">
        <v>1436</v>
      </c>
      <c r="K1534" t="s">
        <v>18</v>
      </c>
      <c r="L1534" s="1">
        <v>1520000000</v>
      </c>
      <c r="M1534" s="1">
        <v>-16888888</v>
      </c>
      <c r="N1534" s="1">
        <v>1503111112</v>
      </c>
      <c r="O1534" s="2" t="str">
        <f>+VLOOKUP(A1534,'comparacion amort'!$A:$U,5,FALSE)</f>
        <v>ZVUR</v>
      </c>
      <c r="P1534" s="5">
        <v>44927</v>
      </c>
      <c r="Q1534" s="2">
        <v>15</v>
      </c>
      <c r="R1534" s="2">
        <v>0</v>
      </c>
      <c r="S1534" s="11">
        <f t="shared" si="119"/>
        <v>15</v>
      </c>
      <c r="T1534" s="12">
        <f t="shared" si="115"/>
        <v>0</v>
      </c>
      <c r="U1534" s="7">
        <f t="shared" si="116"/>
        <v>2</v>
      </c>
      <c r="V1534" s="7">
        <f t="shared" si="117"/>
        <v>14</v>
      </c>
      <c r="W1534" s="7">
        <f t="shared" si="118"/>
        <v>10</v>
      </c>
      <c r="X1534" s="2" t="str">
        <f>+VLOOKUP(A1534,'comparacion amort'!$A:$U,10,FALSE)</f>
        <v>C31903</v>
      </c>
      <c r="Y1534" s="3">
        <f>+VLOOKUP(A1534,'comparacion amort'!$A:$U,19,FALSE)</f>
        <v>-16888888</v>
      </c>
      <c r="Z1534" s="7" t="str">
        <f>+VLOOKUP([1]!Tabla1[[#This Row],[Act.fijo]],'[1]clases de AF'!$A:$C,3,FALSE)</f>
        <v>P-GENERA</v>
      </c>
    </row>
    <row r="1535" spans="1:26" x14ac:dyDescent="0.25">
      <c r="A1535">
        <v>10973</v>
      </c>
      <c r="B1535">
        <v>0</v>
      </c>
      <c r="C1535" t="s">
        <v>405</v>
      </c>
      <c r="D1535" t="s">
        <v>1477</v>
      </c>
      <c r="E1535" t="s">
        <v>1466</v>
      </c>
      <c r="F1535" t="s">
        <v>1467</v>
      </c>
      <c r="G1535">
        <v>1645014000</v>
      </c>
      <c r="H1535" t="s">
        <v>765</v>
      </c>
      <c r="I1535" t="s">
        <v>1436</v>
      </c>
      <c r="K1535" t="s">
        <v>18</v>
      </c>
      <c r="L1535" s="1">
        <v>9904000000</v>
      </c>
      <c r="M1535" s="1">
        <v>-55022222</v>
      </c>
      <c r="N1535" s="1">
        <v>9848977778</v>
      </c>
      <c r="O1535" s="2" t="str">
        <f>+VLOOKUP(A1535,'comparacion amort'!$A:$U,5,FALSE)</f>
        <v>ZVUR</v>
      </c>
      <c r="P1535" s="5">
        <v>44927</v>
      </c>
      <c r="Q1535" s="2">
        <v>30</v>
      </c>
      <c r="R1535" s="2">
        <v>0</v>
      </c>
      <c r="S1535" s="11">
        <f t="shared" si="119"/>
        <v>30</v>
      </c>
      <c r="T1535" s="12">
        <f t="shared" si="115"/>
        <v>0</v>
      </c>
      <c r="U1535" s="7">
        <f t="shared" si="116"/>
        <v>2</v>
      </c>
      <c r="V1535" s="7">
        <f t="shared" si="117"/>
        <v>29</v>
      </c>
      <c r="W1535" s="7">
        <f t="shared" si="118"/>
        <v>10</v>
      </c>
      <c r="X1535" s="2" t="str">
        <f>+VLOOKUP(A1535,'comparacion amort'!$A:$U,10,FALSE)</f>
        <v>C31903</v>
      </c>
      <c r="Y1535" s="3">
        <f>+VLOOKUP(A1535,'comparacion amort'!$A:$U,19,FALSE)</f>
        <v>-55022222</v>
      </c>
      <c r="Z1535" s="7" t="str">
        <f>+VLOOKUP([1]!Tabla1[[#This Row],[Act.fijo]],'[1]clases de AF'!$A:$C,3,FALSE)</f>
        <v>P-GENERA</v>
      </c>
    </row>
    <row r="1536" spans="1:26" x14ac:dyDescent="0.25">
      <c r="A1536">
        <v>10974</v>
      </c>
      <c r="B1536">
        <v>0</v>
      </c>
      <c r="C1536" t="s">
        <v>405</v>
      </c>
      <c r="D1536" t="s">
        <v>1478</v>
      </c>
      <c r="E1536" t="s">
        <v>1466</v>
      </c>
      <c r="F1536" t="s">
        <v>1467</v>
      </c>
      <c r="G1536">
        <v>1645014000</v>
      </c>
      <c r="H1536" t="s">
        <v>765</v>
      </c>
      <c r="I1536" t="s">
        <v>1436</v>
      </c>
      <c r="K1536" t="s">
        <v>18</v>
      </c>
      <c r="L1536" s="1">
        <v>896000000</v>
      </c>
      <c r="M1536" s="1">
        <v>-4977777</v>
      </c>
      <c r="N1536" s="1">
        <v>891022223</v>
      </c>
      <c r="O1536" s="2" t="str">
        <f>+VLOOKUP(A1536,'comparacion amort'!$A:$U,5,FALSE)</f>
        <v>ZVUR</v>
      </c>
      <c r="P1536" s="5">
        <v>44927</v>
      </c>
      <c r="Q1536" s="2">
        <v>30</v>
      </c>
      <c r="R1536" s="2">
        <v>0</v>
      </c>
      <c r="S1536" s="11">
        <f t="shared" si="119"/>
        <v>30</v>
      </c>
      <c r="T1536" s="12">
        <f t="shared" si="115"/>
        <v>0</v>
      </c>
      <c r="U1536" s="7">
        <f t="shared" si="116"/>
        <v>2</v>
      </c>
      <c r="V1536" s="7">
        <f t="shared" si="117"/>
        <v>29</v>
      </c>
      <c r="W1536" s="7">
        <f t="shared" si="118"/>
        <v>10</v>
      </c>
      <c r="X1536" s="2" t="str">
        <f>+VLOOKUP(A1536,'comparacion amort'!$A:$U,10,FALSE)</f>
        <v>C31903</v>
      </c>
      <c r="Y1536" s="3">
        <f>+VLOOKUP(A1536,'comparacion amort'!$A:$U,19,FALSE)</f>
        <v>-4977777</v>
      </c>
      <c r="Z1536" s="7" t="str">
        <f>+VLOOKUP([1]!Tabla1[[#This Row],[Act.fijo]],'[1]clases de AF'!$A:$C,3,FALSE)</f>
        <v>P-GENERA</v>
      </c>
    </row>
    <row r="1537" spans="1:26" x14ac:dyDescent="0.25">
      <c r="A1537">
        <v>10975</v>
      </c>
      <c r="B1537">
        <v>0</v>
      </c>
      <c r="C1537" t="s">
        <v>405</v>
      </c>
      <c r="D1537" t="s">
        <v>1479</v>
      </c>
      <c r="E1537" t="s">
        <v>1466</v>
      </c>
      <c r="F1537" t="s">
        <v>1467</v>
      </c>
      <c r="G1537">
        <v>1645014000</v>
      </c>
      <c r="H1537" t="s">
        <v>765</v>
      </c>
      <c r="I1537" t="s">
        <v>1436</v>
      </c>
      <c r="K1537" t="s">
        <v>18</v>
      </c>
      <c r="L1537" s="1">
        <v>1920000000</v>
      </c>
      <c r="M1537" s="1">
        <v>-12800000</v>
      </c>
      <c r="N1537" s="1">
        <v>1907200000</v>
      </c>
      <c r="O1537" s="2" t="str">
        <f>+VLOOKUP(A1537,'comparacion amort'!$A:$U,5,FALSE)</f>
        <v>ZVUR</v>
      </c>
      <c r="P1537" s="5">
        <v>44927</v>
      </c>
      <c r="Q1537" s="2">
        <v>25</v>
      </c>
      <c r="R1537" s="2">
        <v>0</v>
      </c>
      <c r="S1537" s="11">
        <f t="shared" si="119"/>
        <v>25</v>
      </c>
      <c r="T1537" s="12">
        <f t="shared" si="115"/>
        <v>0</v>
      </c>
      <c r="U1537" s="7">
        <f t="shared" si="116"/>
        <v>2</v>
      </c>
      <c r="V1537" s="7">
        <f t="shared" si="117"/>
        <v>24</v>
      </c>
      <c r="W1537" s="7">
        <f t="shared" si="118"/>
        <v>10</v>
      </c>
      <c r="X1537" s="2" t="str">
        <f>+VLOOKUP(A1537,'comparacion amort'!$A:$U,10,FALSE)</f>
        <v>C31903</v>
      </c>
      <c r="Y1537" s="3">
        <f>+VLOOKUP(A1537,'comparacion amort'!$A:$U,19,FALSE)</f>
        <v>-12800000</v>
      </c>
      <c r="Z1537" s="7" t="str">
        <f>+VLOOKUP([1]!Tabla1[[#This Row],[Act.fijo]],'[1]clases de AF'!$A:$C,3,FALSE)</f>
        <v>P-GENERA</v>
      </c>
    </row>
    <row r="1538" spans="1:26" x14ac:dyDescent="0.25">
      <c r="A1538">
        <v>10976</v>
      </c>
      <c r="B1538">
        <v>0</v>
      </c>
      <c r="C1538" t="s">
        <v>405</v>
      </c>
      <c r="D1538" t="s">
        <v>1480</v>
      </c>
      <c r="E1538" t="s">
        <v>1466</v>
      </c>
      <c r="F1538" t="s">
        <v>1467</v>
      </c>
      <c r="G1538">
        <v>1645014000</v>
      </c>
      <c r="H1538" t="s">
        <v>765</v>
      </c>
      <c r="I1538" t="s">
        <v>1436</v>
      </c>
      <c r="K1538" t="s">
        <v>18</v>
      </c>
      <c r="L1538" s="1">
        <v>720000000</v>
      </c>
      <c r="M1538" s="1">
        <v>-8000000</v>
      </c>
      <c r="N1538" s="1">
        <v>712000000</v>
      </c>
      <c r="O1538" s="2" t="str">
        <f>+VLOOKUP(A1538,'comparacion amort'!$A:$U,5,FALSE)</f>
        <v>ZVUR</v>
      </c>
      <c r="P1538" s="5">
        <v>44927</v>
      </c>
      <c r="Q1538" s="2">
        <v>15</v>
      </c>
      <c r="R1538" s="2">
        <v>0</v>
      </c>
      <c r="S1538" s="11">
        <f t="shared" si="119"/>
        <v>15</v>
      </c>
      <c r="T1538" s="12">
        <f t="shared" ref="T1538:T1601" si="120">ROUND(IF(S1538=0,0,TRUNC((DATE(2023,2,28)-P1538)/365,0)),)</f>
        <v>0</v>
      </c>
      <c r="U1538" s="7">
        <f t="shared" ref="U1538:U1601" si="121">+ROUND(IF(S1538=0,0,MOD((DATE(2023,2,28)-P1538)/365,1)*12),0)</f>
        <v>2</v>
      </c>
      <c r="V1538" s="7">
        <f t="shared" ref="V1538:V1601" si="122">+ROUND(IF(S1538=0,0,TRUNC(S1538-(DATE(2023,2,28)-P1538)/365,0)),0)</f>
        <v>14</v>
      </c>
      <c r="W1538" s="7">
        <f t="shared" ref="W1538:W1601" si="123">+ROUND(IF(S1538=0,0,MOD(S1538-(DATE(2023,2,28)-P1538)/365,1)*12),0)</f>
        <v>10</v>
      </c>
      <c r="X1538" s="2" t="str">
        <f>+VLOOKUP(A1538,'comparacion amort'!$A:$U,10,FALSE)</f>
        <v>C31903</v>
      </c>
      <c r="Y1538" s="3">
        <f>+VLOOKUP(A1538,'comparacion amort'!$A:$U,19,FALSE)</f>
        <v>-8000000</v>
      </c>
      <c r="Z1538" s="7" t="str">
        <f>+VLOOKUP([1]!Tabla1[[#This Row],[Act.fijo]],'[1]clases de AF'!$A:$C,3,FALSE)</f>
        <v>P-GENERA</v>
      </c>
    </row>
    <row r="1539" spans="1:26" x14ac:dyDescent="0.25">
      <c r="A1539">
        <v>10977</v>
      </c>
      <c r="B1539">
        <v>0</v>
      </c>
      <c r="C1539" t="s">
        <v>405</v>
      </c>
      <c r="D1539" t="s">
        <v>1481</v>
      </c>
      <c r="E1539" t="s">
        <v>1466</v>
      </c>
      <c r="F1539" t="s">
        <v>1467</v>
      </c>
      <c r="G1539">
        <v>1645014000</v>
      </c>
      <c r="H1539" t="s">
        <v>765</v>
      </c>
      <c r="I1539" t="s">
        <v>1436</v>
      </c>
      <c r="K1539" t="s">
        <v>18</v>
      </c>
      <c r="L1539" s="1">
        <v>4480000000</v>
      </c>
      <c r="M1539" s="1">
        <v>-24888888</v>
      </c>
      <c r="N1539" s="1">
        <v>4455111112</v>
      </c>
      <c r="O1539" s="2" t="str">
        <f>+VLOOKUP(A1539,'comparacion amort'!$A:$U,5,FALSE)</f>
        <v>ZVUR</v>
      </c>
      <c r="P1539" s="5">
        <v>44927</v>
      </c>
      <c r="Q1539" s="2">
        <v>30</v>
      </c>
      <c r="R1539" s="2">
        <v>0</v>
      </c>
      <c r="S1539" s="11">
        <f t="shared" ref="S1539:S1602" si="124">+Q1539+(R1539/12)</f>
        <v>30</v>
      </c>
      <c r="T1539" s="12">
        <f t="shared" si="120"/>
        <v>0</v>
      </c>
      <c r="U1539" s="7">
        <f t="shared" si="121"/>
        <v>2</v>
      </c>
      <c r="V1539" s="7">
        <f t="shared" si="122"/>
        <v>29</v>
      </c>
      <c r="W1539" s="7">
        <f t="shared" si="123"/>
        <v>10</v>
      </c>
      <c r="X1539" s="2" t="str">
        <f>+VLOOKUP(A1539,'comparacion amort'!$A:$U,10,FALSE)</f>
        <v>C31903</v>
      </c>
      <c r="Y1539" s="3">
        <f>+VLOOKUP(A1539,'comparacion amort'!$A:$U,19,FALSE)</f>
        <v>-24888888</v>
      </c>
      <c r="Z1539" s="7" t="str">
        <f>+VLOOKUP([1]!Tabla1[[#This Row],[Act.fijo]],'[1]clases de AF'!$A:$C,3,FALSE)</f>
        <v>P-GENERA</v>
      </c>
    </row>
    <row r="1540" spans="1:26" x14ac:dyDescent="0.25">
      <c r="A1540">
        <v>10978</v>
      </c>
      <c r="B1540">
        <v>0</v>
      </c>
      <c r="C1540" t="s">
        <v>405</v>
      </c>
      <c r="D1540" t="s">
        <v>1482</v>
      </c>
      <c r="E1540" t="s">
        <v>1466</v>
      </c>
      <c r="F1540" t="s">
        <v>1467</v>
      </c>
      <c r="G1540">
        <v>1645014000</v>
      </c>
      <c r="H1540" t="s">
        <v>765</v>
      </c>
      <c r="I1540" t="s">
        <v>1436</v>
      </c>
      <c r="K1540" t="s">
        <v>18</v>
      </c>
      <c r="L1540" s="1">
        <v>896000000</v>
      </c>
      <c r="M1540" s="1">
        <v>-4977777</v>
      </c>
      <c r="N1540" s="1">
        <v>891022223</v>
      </c>
      <c r="O1540" s="2" t="str">
        <f>+VLOOKUP(A1540,'comparacion amort'!$A:$U,5,FALSE)</f>
        <v>ZVUR</v>
      </c>
      <c r="P1540" s="5">
        <v>44927</v>
      </c>
      <c r="Q1540" s="2">
        <v>30</v>
      </c>
      <c r="R1540" s="2">
        <v>0</v>
      </c>
      <c r="S1540" s="11">
        <f t="shared" si="124"/>
        <v>30</v>
      </c>
      <c r="T1540" s="12">
        <f t="shared" si="120"/>
        <v>0</v>
      </c>
      <c r="U1540" s="7">
        <f t="shared" si="121"/>
        <v>2</v>
      </c>
      <c r="V1540" s="7">
        <f t="shared" si="122"/>
        <v>29</v>
      </c>
      <c r="W1540" s="7">
        <f t="shared" si="123"/>
        <v>10</v>
      </c>
      <c r="X1540" s="2" t="str">
        <f>+VLOOKUP(A1540,'comparacion amort'!$A:$U,10,FALSE)</f>
        <v>C31903</v>
      </c>
      <c r="Y1540" s="3">
        <f>+VLOOKUP(A1540,'comparacion amort'!$A:$U,19,FALSE)</f>
        <v>-4977777</v>
      </c>
      <c r="Z1540" s="7" t="str">
        <f>+VLOOKUP([1]!Tabla1[[#This Row],[Act.fijo]],'[1]clases de AF'!$A:$C,3,FALSE)</f>
        <v>P-GENERA</v>
      </c>
    </row>
    <row r="1541" spans="1:26" x14ac:dyDescent="0.25">
      <c r="A1541">
        <v>10979</v>
      </c>
      <c r="B1541">
        <v>0</v>
      </c>
      <c r="C1541" t="s">
        <v>405</v>
      </c>
      <c r="D1541" t="s">
        <v>1483</v>
      </c>
      <c r="E1541" t="s">
        <v>1466</v>
      </c>
      <c r="F1541" t="s">
        <v>1467</v>
      </c>
      <c r="G1541">
        <v>1645014000</v>
      </c>
      <c r="H1541" t="s">
        <v>765</v>
      </c>
      <c r="I1541" t="s">
        <v>1436</v>
      </c>
      <c r="K1541" t="s">
        <v>18</v>
      </c>
      <c r="L1541" s="1">
        <v>256000000</v>
      </c>
      <c r="M1541" s="1">
        <v>-5333333</v>
      </c>
      <c r="N1541" s="1">
        <v>250666667</v>
      </c>
      <c r="O1541" s="2" t="str">
        <f>+VLOOKUP(A1541,'comparacion amort'!$A:$U,5,FALSE)</f>
        <v>ZVUR</v>
      </c>
      <c r="P1541" s="5">
        <v>44927</v>
      </c>
      <c r="Q1541" s="2">
        <v>8</v>
      </c>
      <c r="R1541" s="2">
        <v>0</v>
      </c>
      <c r="S1541" s="11">
        <f t="shared" si="124"/>
        <v>8</v>
      </c>
      <c r="T1541" s="12">
        <f t="shared" si="120"/>
        <v>0</v>
      </c>
      <c r="U1541" s="7">
        <f t="shared" si="121"/>
        <v>2</v>
      </c>
      <c r="V1541" s="7">
        <f t="shared" si="122"/>
        <v>7</v>
      </c>
      <c r="W1541" s="7">
        <f t="shared" si="123"/>
        <v>10</v>
      </c>
      <c r="X1541" s="2" t="str">
        <f>+VLOOKUP(A1541,'comparacion amort'!$A:$U,10,FALSE)</f>
        <v>C31903</v>
      </c>
      <c r="Y1541" s="3">
        <f>+VLOOKUP(A1541,'comparacion amort'!$A:$U,19,FALSE)</f>
        <v>-5333333</v>
      </c>
      <c r="Z1541" s="7" t="str">
        <f>+VLOOKUP([1]!Tabla1[[#This Row],[Act.fijo]],'[1]clases de AF'!$A:$C,3,FALSE)</f>
        <v>P-GENERA</v>
      </c>
    </row>
    <row r="1542" spans="1:26" x14ac:dyDescent="0.25">
      <c r="A1542">
        <v>10980</v>
      </c>
      <c r="B1542">
        <v>0</v>
      </c>
      <c r="C1542" t="s">
        <v>405</v>
      </c>
      <c r="D1542" t="s">
        <v>1484</v>
      </c>
      <c r="E1542" t="s">
        <v>1466</v>
      </c>
      <c r="F1542" t="s">
        <v>1467</v>
      </c>
      <c r="G1542">
        <v>1645014000</v>
      </c>
      <c r="H1542" t="s">
        <v>765</v>
      </c>
      <c r="I1542" t="s">
        <v>1436</v>
      </c>
      <c r="K1542" t="s">
        <v>18</v>
      </c>
      <c r="L1542" s="1">
        <v>128000000</v>
      </c>
      <c r="M1542" s="1">
        <v>-1422222</v>
      </c>
      <c r="N1542" s="1">
        <v>126577778</v>
      </c>
      <c r="O1542" s="2" t="str">
        <f>+VLOOKUP(A1542,'comparacion amort'!$A:$U,5,FALSE)</f>
        <v>ZVUR</v>
      </c>
      <c r="P1542" s="5">
        <v>44927</v>
      </c>
      <c r="Q1542" s="2">
        <v>15</v>
      </c>
      <c r="R1542" s="2">
        <v>0</v>
      </c>
      <c r="S1542" s="11">
        <f t="shared" si="124"/>
        <v>15</v>
      </c>
      <c r="T1542" s="12">
        <f t="shared" si="120"/>
        <v>0</v>
      </c>
      <c r="U1542" s="7">
        <f t="shared" si="121"/>
        <v>2</v>
      </c>
      <c r="V1542" s="7">
        <f t="shared" si="122"/>
        <v>14</v>
      </c>
      <c r="W1542" s="7">
        <f t="shared" si="123"/>
        <v>10</v>
      </c>
      <c r="X1542" s="2" t="str">
        <f>+VLOOKUP(A1542,'comparacion amort'!$A:$U,10,FALSE)</f>
        <v>C31903</v>
      </c>
      <c r="Y1542" s="3">
        <f>+VLOOKUP(A1542,'comparacion amort'!$A:$U,19,FALSE)</f>
        <v>-1422222</v>
      </c>
      <c r="Z1542" s="7" t="str">
        <f>+VLOOKUP([1]!Tabla1[[#This Row],[Act.fijo]],'[1]clases de AF'!$A:$C,3,FALSE)</f>
        <v>P-GENERA</v>
      </c>
    </row>
    <row r="1543" spans="1:26" x14ac:dyDescent="0.25">
      <c r="A1543">
        <v>10981</v>
      </c>
      <c r="B1543">
        <v>0</v>
      </c>
      <c r="C1543" t="s">
        <v>405</v>
      </c>
      <c r="D1543" t="s">
        <v>1485</v>
      </c>
      <c r="E1543" t="s">
        <v>1466</v>
      </c>
      <c r="F1543" t="s">
        <v>1467</v>
      </c>
      <c r="G1543">
        <v>1645014000</v>
      </c>
      <c r="H1543" t="s">
        <v>765</v>
      </c>
      <c r="I1543" t="s">
        <v>1436</v>
      </c>
      <c r="K1543" t="s">
        <v>18</v>
      </c>
      <c r="L1543" s="1">
        <v>3120000000</v>
      </c>
      <c r="M1543" s="1">
        <v>-17333333</v>
      </c>
      <c r="N1543" s="1">
        <v>3102666667</v>
      </c>
      <c r="O1543" s="2" t="str">
        <f>+VLOOKUP(A1543,'comparacion amort'!$A:$U,5,FALSE)</f>
        <v>ZVUR</v>
      </c>
      <c r="P1543" s="5">
        <v>44927</v>
      </c>
      <c r="Q1543" s="2">
        <v>30</v>
      </c>
      <c r="R1543" s="2">
        <v>0</v>
      </c>
      <c r="S1543" s="11">
        <f t="shared" si="124"/>
        <v>30</v>
      </c>
      <c r="T1543" s="12">
        <f t="shared" si="120"/>
        <v>0</v>
      </c>
      <c r="U1543" s="7">
        <f t="shared" si="121"/>
        <v>2</v>
      </c>
      <c r="V1543" s="7">
        <f t="shared" si="122"/>
        <v>29</v>
      </c>
      <c r="W1543" s="7">
        <f t="shared" si="123"/>
        <v>10</v>
      </c>
      <c r="X1543" s="2" t="str">
        <f>+VLOOKUP(A1543,'comparacion amort'!$A:$U,10,FALSE)</f>
        <v>C31903</v>
      </c>
      <c r="Y1543" s="3">
        <f>+VLOOKUP(A1543,'comparacion amort'!$A:$U,19,FALSE)</f>
        <v>-17333333</v>
      </c>
      <c r="Z1543" s="7" t="str">
        <f>+VLOOKUP([1]!Tabla1[[#This Row],[Act.fijo]],'[1]clases de AF'!$A:$C,3,FALSE)</f>
        <v>P-GENERA</v>
      </c>
    </row>
    <row r="1544" spans="1:26" x14ac:dyDescent="0.25">
      <c r="A1544">
        <v>10982</v>
      </c>
      <c r="B1544">
        <v>0</v>
      </c>
      <c r="C1544" t="s">
        <v>405</v>
      </c>
      <c r="D1544" t="s">
        <v>1486</v>
      </c>
      <c r="E1544" t="s">
        <v>1466</v>
      </c>
      <c r="F1544" t="s">
        <v>1467</v>
      </c>
      <c r="G1544">
        <v>1645014000</v>
      </c>
      <c r="H1544" t="s">
        <v>765</v>
      </c>
      <c r="I1544" t="s">
        <v>1436</v>
      </c>
      <c r="K1544" t="s">
        <v>18</v>
      </c>
      <c r="L1544" s="1">
        <v>320000000</v>
      </c>
      <c r="M1544" s="1">
        <v>-2133333</v>
      </c>
      <c r="N1544" s="1">
        <v>317866667</v>
      </c>
      <c r="O1544" s="2" t="str">
        <f>+VLOOKUP(A1544,'comparacion amort'!$A:$U,5,FALSE)</f>
        <v>ZVUR</v>
      </c>
      <c r="P1544" s="5">
        <v>44927</v>
      </c>
      <c r="Q1544" s="2">
        <v>25</v>
      </c>
      <c r="R1544" s="2">
        <v>0</v>
      </c>
      <c r="S1544" s="11">
        <f t="shared" si="124"/>
        <v>25</v>
      </c>
      <c r="T1544" s="12">
        <f t="shared" si="120"/>
        <v>0</v>
      </c>
      <c r="U1544" s="7">
        <f t="shared" si="121"/>
        <v>2</v>
      </c>
      <c r="V1544" s="7">
        <f t="shared" si="122"/>
        <v>24</v>
      </c>
      <c r="W1544" s="7">
        <f t="shared" si="123"/>
        <v>10</v>
      </c>
      <c r="X1544" s="2" t="str">
        <f>+VLOOKUP(A1544,'comparacion amort'!$A:$U,10,FALSE)</f>
        <v>C31903</v>
      </c>
      <c r="Y1544" s="3">
        <f>+VLOOKUP(A1544,'comparacion amort'!$A:$U,19,FALSE)</f>
        <v>-2133333</v>
      </c>
      <c r="Z1544" s="7" t="str">
        <f>+VLOOKUP([1]!Tabla1[[#This Row],[Act.fijo]],'[1]clases de AF'!$A:$C,3,FALSE)</f>
        <v>P-GENERA</v>
      </c>
    </row>
    <row r="1545" spans="1:26" x14ac:dyDescent="0.25">
      <c r="A1545">
        <v>11080</v>
      </c>
      <c r="B1545">
        <v>0</v>
      </c>
      <c r="C1545" t="s">
        <v>405</v>
      </c>
      <c r="D1545" t="s">
        <v>1487</v>
      </c>
      <c r="E1545" t="s">
        <v>1466</v>
      </c>
      <c r="F1545" t="s">
        <v>1467</v>
      </c>
      <c r="G1545">
        <v>1645014000</v>
      </c>
      <c r="H1545" t="s">
        <v>765</v>
      </c>
      <c r="I1545" t="s">
        <v>1436</v>
      </c>
      <c r="K1545" t="s">
        <v>18</v>
      </c>
      <c r="L1545" s="1">
        <v>90851428</v>
      </c>
      <c r="M1545" s="1">
        <v>-504730</v>
      </c>
      <c r="N1545" s="1">
        <v>90346698</v>
      </c>
      <c r="O1545" s="2" t="str">
        <f>+VLOOKUP(A1545,'comparacion amort'!$A:$U,5,FALSE)</f>
        <v>ZVUR</v>
      </c>
      <c r="P1545" s="5">
        <v>44927</v>
      </c>
      <c r="Q1545" s="2">
        <v>30</v>
      </c>
      <c r="R1545" s="2">
        <v>0</v>
      </c>
      <c r="S1545" s="11">
        <f t="shared" si="124"/>
        <v>30</v>
      </c>
      <c r="T1545" s="12">
        <f t="shared" si="120"/>
        <v>0</v>
      </c>
      <c r="U1545" s="7">
        <f t="shared" si="121"/>
        <v>2</v>
      </c>
      <c r="V1545" s="7">
        <f t="shared" si="122"/>
        <v>29</v>
      </c>
      <c r="W1545" s="7">
        <f t="shared" si="123"/>
        <v>10</v>
      </c>
      <c r="X1545" s="2" t="str">
        <f>+VLOOKUP(A1545,'comparacion amort'!$A:$U,10,FALSE)</f>
        <v>C31903</v>
      </c>
      <c r="Y1545" s="3">
        <f>+VLOOKUP(A1545,'comparacion amort'!$A:$U,19,FALSE)</f>
        <v>-504730</v>
      </c>
      <c r="Z1545" s="7" t="str">
        <f>+VLOOKUP([1]!Tabla1[[#This Row],[Act.fijo]],'[1]clases de AF'!$A:$C,3,FALSE)</f>
        <v>P-GENERA</v>
      </c>
    </row>
    <row r="1546" spans="1:26" x14ac:dyDescent="0.25">
      <c r="A1546">
        <v>110061</v>
      </c>
      <c r="B1546">
        <v>0</v>
      </c>
      <c r="C1546" t="s">
        <v>1136</v>
      </c>
      <c r="D1546" t="s">
        <v>1488</v>
      </c>
      <c r="E1546" t="s">
        <v>1466</v>
      </c>
      <c r="F1546" t="s">
        <v>1467</v>
      </c>
      <c r="G1546">
        <v>1941035200</v>
      </c>
      <c r="H1546" t="s">
        <v>765</v>
      </c>
      <c r="I1546" t="s">
        <v>766</v>
      </c>
      <c r="K1546" t="s">
        <v>18</v>
      </c>
      <c r="L1546" s="1">
        <v>1694581858</v>
      </c>
      <c r="M1546" s="1">
        <v>-5088834</v>
      </c>
      <c r="N1546" s="1">
        <v>1689493024</v>
      </c>
      <c r="O1546" s="2" t="str">
        <f>+VLOOKUP(A1546,'comparacion amort'!$A:$U,5,FALSE)</f>
        <v>ZVRA</v>
      </c>
      <c r="P1546" s="5">
        <v>44958</v>
      </c>
      <c r="Q1546" s="2">
        <v>27</v>
      </c>
      <c r="R1546" s="2">
        <v>9</v>
      </c>
      <c r="S1546" s="11">
        <f t="shared" si="124"/>
        <v>27.75</v>
      </c>
      <c r="T1546" s="12">
        <f t="shared" si="120"/>
        <v>0</v>
      </c>
      <c r="U1546" s="7">
        <f t="shared" si="121"/>
        <v>1</v>
      </c>
      <c r="V1546" s="7">
        <f t="shared" si="122"/>
        <v>27</v>
      </c>
      <c r="W1546" s="7">
        <f t="shared" si="123"/>
        <v>8</v>
      </c>
      <c r="X1546" s="2" t="str">
        <f>+VLOOKUP(A1546,'comparacion amort'!$A:$U,10,FALSE)</f>
        <v>C31903</v>
      </c>
      <c r="Y1546" s="3">
        <f>+VLOOKUP(A1546,'comparacion amort'!$A:$U,19,FALSE)</f>
        <v>-5088834</v>
      </c>
      <c r="Z1546" s="7" t="str">
        <f>+VLOOKUP([1]!Tabla1[[#This Row],[Act.fijo]],'[1]clases de AF'!$A:$C,3,FALSE)</f>
        <v>P-GENERA</v>
      </c>
    </row>
    <row r="1547" spans="1:26" x14ac:dyDescent="0.25">
      <c r="A1547">
        <v>59658</v>
      </c>
      <c r="B1547">
        <v>0</v>
      </c>
      <c r="C1547" t="s">
        <v>405</v>
      </c>
      <c r="D1547" t="s">
        <v>1489</v>
      </c>
      <c r="E1547" t="s">
        <v>1466</v>
      </c>
      <c r="F1547" t="s">
        <v>1467</v>
      </c>
      <c r="G1547">
        <v>1970070000</v>
      </c>
      <c r="H1547" t="s">
        <v>765</v>
      </c>
      <c r="I1547" t="s">
        <v>759</v>
      </c>
      <c r="K1547" t="s">
        <v>18</v>
      </c>
      <c r="L1547" s="1">
        <v>240000000</v>
      </c>
      <c r="M1547" s="1">
        <v>-8000000</v>
      </c>
      <c r="N1547" s="1">
        <v>232000000</v>
      </c>
      <c r="O1547" s="2" t="str">
        <f>+VLOOKUP(A1547,'comparacion amort'!$A:$U,5,FALSE)</f>
        <v>ZVUR</v>
      </c>
      <c r="P1547" s="5">
        <v>44927</v>
      </c>
      <c r="Q1547" s="2">
        <v>5</v>
      </c>
      <c r="R1547" s="2">
        <v>0</v>
      </c>
      <c r="S1547" s="11">
        <f t="shared" si="124"/>
        <v>5</v>
      </c>
      <c r="T1547" s="12">
        <f t="shared" si="120"/>
        <v>0</v>
      </c>
      <c r="U1547" s="7">
        <f t="shared" si="121"/>
        <v>2</v>
      </c>
      <c r="V1547" s="7">
        <f t="shared" si="122"/>
        <v>4</v>
      </c>
      <c r="W1547" s="7">
        <f t="shared" si="123"/>
        <v>10</v>
      </c>
      <c r="X1547" s="2" t="str">
        <f>+VLOOKUP(A1547,'comparacion amort'!$A:$U,10,FALSE)</f>
        <v>C31903</v>
      </c>
      <c r="Y1547" s="3">
        <f>+VLOOKUP(A1547,'comparacion amort'!$A:$U,19,FALSE)</f>
        <v>-8000000</v>
      </c>
      <c r="Z1547" s="7" t="str">
        <f>+VLOOKUP([1]!Tabla1[[#This Row],[Act.fijo]],'[1]clases de AF'!$A:$C,3,FALSE)</f>
        <v>P-GENERA</v>
      </c>
    </row>
    <row r="1548" spans="1:26" x14ac:dyDescent="0.25">
      <c r="A1548">
        <v>38116</v>
      </c>
      <c r="B1548">
        <v>0</v>
      </c>
      <c r="C1548" t="s">
        <v>1427</v>
      </c>
      <c r="D1548" t="s">
        <v>1490</v>
      </c>
      <c r="E1548" t="s">
        <v>1491</v>
      </c>
      <c r="F1548" t="s">
        <v>1430</v>
      </c>
      <c r="G1548">
        <v>1670010000</v>
      </c>
      <c r="H1548" t="s">
        <v>17</v>
      </c>
      <c r="I1548" t="s">
        <v>200</v>
      </c>
      <c r="K1548" t="s">
        <v>18</v>
      </c>
      <c r="L1548" s="1">
        <v>16718624</v>
      </c>
      <c r="M1548" s="1">
        <v>-5572873</v>
      </c>
      <c r="N1548" s="1">
        <v>11145751</v>
      </c>
      <c r="O1548" s="2" t="str">
        <f>+VLOOKUP(A1548,'comparacion amort'!$A:$U,5,FALSE)</f>
        <v>ZVUR</v>
      </c>
      <c r="P1548" s="5">
        <v>44378</v>
      </c>
      <c r="Q1548" s="2">
        <v>5</v>
      </c>
      <c r="R1548" s="2">
        <v>0</v>
      </c>
      <c r="S1548" s="11">
        <f t="shared" si="124"/>
        <v>5</v>
      </c>
      <c r="T1548" s="12">
        <f t="shared" si="120"/>
        <v>1</v>
      </c>
      <c r="U1548" s="7">
        <f t="shared" si="121"/>
        <v>8</v>
      </c>
      <c r="V1548" s="7">
        <f t="shared" si="122"/>
        <v>3</v>
      </c>
      <c r="W1548" s="7">
        <f t="shared" si="123"/>
        <v>4</v>
      </c>
      <c r="X1548" s="2" t="str">
        <f>+VLOOKUP(A1548,'comparacion amort'!$A:$U,10,FALSE)</f>
        <v>C30000</v>
      </c>
      <c r="Y1548" s="3">
        <f>+VLOOKUP(A1548,'comparacion amort'!$A:$U,19,FALSE)</f>
        <v>-557287</v>
      </c>
      <c r="Z1548" s="7" t="str">
        <f>+VLOOKUP([1]!Tabla1[[#This Row],[Act.fijo]],'[1]clases de AF'!$A:$C,3,FALSE)</f>
        <v>P-GENERA</v>
      </c>
    </row>
    <row r="1549" spans="1:26" x14ac:dyDescent="0.25">
      <c r="A1549">
        <v>1719</v>
      </c>
      <c r="B1549">
        <v>0</v>
      </c>
      <c r="C1549" t="s">
        <v>398</v>
      </c>
      <c r="D1549" t="s">
        <v>1492</v>
      </c>
      <c r="E1549" t="s">
        <v>1491</v>
      </c>
      <c r="F1549" t="s">
        <v>1493</v>
      </c>
      <c r="G1549">
        <v>1605020000</v>
      </c>
      <c r="H1549" t="s">
        <v>17</v>
      </c>
      <c r="I1549" t="s">
        <v>53</v>
      </c>
      <c r="K1549" t="s">
        <v>18</v>
      </c>
      <c r="L1549" s="1">
        <v>122308347</v>
      </c>
      <c r="M1549">
        <v>0</v>
      </c>
      <c r="N1549" s="1">
        <v>122308347</v>
      </c>
      <c r="O1549" s="2">
        <f>+VLOOKUP(A1549,'comparacion amort'!$A:$U,5,FALSE)</f>
        <v>0</v>
      </c>
      <c r="P1549" s="5">
        <v>44531</v>
      </c>
      <c r="Q1549" s="2">
        <v>0</v>
      </c>
      <c r="R1549" s="2">
        <v>0</v>
      </c>
      <c r="S1549" s="11">
        <f t="shared" si="124"/>
        <v>0</v>
      </c>
      <c r="T1549" s="12">
        <f t="shared" si="120"/>
        <v>0</v>
      </c>
      <c r="U1549" s="7">
        <f t="shared" si="121"/>
        <v>0</v>
      </c>
      <c r="V1549" s="7">
        <f t="shared" si="122"/>
        <v>0</v>
      </c>
      <c r="W1549" s="7">
        <f t="shared" si="123"/>
        <v>0</v>
      </c>
      <c r="X1549" s="2" t="str">
        <f>+VLOOKUP(A1549,'comparacion amort'!$A:$U,10,FALSE)</f>
        <v>C31600</v>
      </c>
      <c r="Y1549" s="3">
        <f>+VLOOKUP(A1549,'comparacion amort'!$A:$U,19,FALSE)</f>
        <v>0</v>
      </c>
      <c r="Z1549" s="7" t="str">
        <f>+VLOOKUP([1]!Tabla1[[#This Row],[Act.fijo]],'[1]clases de AF'!$A:$C,3,FALSE)</f>
        <v>P-GENERA</v>
      </c>
    </row>
    <row r="1550" spans="1:26" x14ac:dyDescent="0.25">
      <c r="A1550">
        <v>5143</v>
      </c>
      <c r="B1550">
        <v>0</v>
      </c>
      <c r="C1550" t="s">
        <v>1494</v>
      </c>
      <c r="D1550" t="s">
        <v>1495</v>
      </c>
      <c r="E1550" t="s">
        <v>1491</v>
      </c>
      <c r="F1550" t="s">
        <v>1493</v>
      </c>
      <c r="G1550">
        <v>1640010000</v>
      </c>
      <c r="H1550" t="s">
        <v>17</v>
      </c>
      <c r="I1550" t="s">
        <v>32</v>
      </c>
      <c r="K1550" t="s">
        <v>18</v>
      </c>
      <c r="L1550" s="1">
        <v>540937830</v>
      </c>
      <c r="M1550" s="1">
        <v>-10158456</v>
      </c>
      <c r="N1550" s="1">
        <v>530779374</v>
      </c>
      <c r="O1550" s="2" t="str">
        <f>+VLOOKUP(A1550,'comparacion amort'!$A:$U,5,FALSE)</f>
        <v>ZVRA</v>
      </c>
      <c r="P1550" s="5">
        <v>44256</v>
      </c>
      <c r="Q1550" s="2">
        <v>106</v>
      </c>
      <c r="R1550" s="2">
        <v>6</v>
      </c>
      <c r="S1550" s="11">
        <f t="shared" si="124"/>
        <v>106.5</v>
      </c>
      <c r="T1550" s="12">
        <f t="shared" si="120"/>
        <v>1</v>
      </c>
      <c r="U1550" s="7">
        <f t="shared" si="121"/>
        <v>12</v>
      </c>
      <c r="V1550" s="7">
        <f t="shared" si="122"/>
        <v>104</v>
      </c>
      <c r="W1550" s="7">
        <f t="shared" si="123"/>
        <v>6</v>
      </c>
      <c r="X1550" s="2" t="str">
        <f>+VLOOKUP(A1550,'comparacion amort'!$A:$U,10,FALSE)</f>
        <v>C31600</v>
      </c>
      <c r="Y1550" s="3">
        <f>+VLOOKUP(A1550,'comparacion amort'!$A:$U,19,FALSE)</f>
        <v>-846538</v>
      </c>
      <c r="Z1550" s="7" t="str">
        <f>+VLOOKUP([1]!Tabla1[[#This Row],[Act.fijo]],'[1]clases de AF'!$A:$C,3,FALSE)</f>
        <v>P-GENERA</v>
      </c>
    </row>
    <row r="1551" spans="1:26" x14ac:dyDescent="0.25">
      <c r="A1551">
        <v>5144</v>
      </c>
      <c r="B1551">
        <v>0</v>
      </c>
      <c r="C1551" t="s">
        <v>1494</v>
      </c>
      <c r="D1551" t="s">
        <v>1496</v>
      </c>
      <c r="E1551" t="s">
        <v>1491</v>
      </c>
      <c r="F1551" t="s">
        <v>1493</v>
      </c>
      <c r="G1551">
        <v>1640010000</v>
      </c>
      <c r="H1551" t="s">
        <v>17</v>
      </c>
      <c r="I1551" t="s">
        <v>32</v>
      </c>
      <c r="K1551" t="s">
        <v>18</v>
      </c>
      <c r="L1551" s="1">
        <v>6761722878</v>
      </c>
      <c r="M1551" s="1">
        <v>-126980709</v>
      </c>
      <c r="N1551" s="1">
        <v>6634742169</v>
      </c>
      <c r="O1551" s="2" t="str">
        <f>+VLOOKUP(A1551,'comparacion amort'!$A:$U,5,FALSE)</f>
        <v>ZVRA</v>
      </c>
      <c r="P1551" s="5">
        <v>44256</v>
      </c>
      <c r="Q1551" s="2">
        <v>106</v>
      </c>
      <c r="R1551" s="2">
        <v>6</v>
      </c>
      <c r="S1551" s="11">
        <f t="shared" si="124"/>
        <v>106.5</v>
      </c>
      <c r="T1551" s="12">
        <f t="shared" si="120"/>
        <v>1</v>
      </c>
      <c r="U1551" s="7">
        <f t="shared" si="121"/>
        <v>12</v>
      </c>
      <c r="V1551" s="7">
        <f t="shared" si="122"/>
        <v>104</v>
      </c>
      <c r="W1551" s="7">
        <f t="shared" si="123"/>
        <v>6</v>
      </c>
      <c r="X1551" s="2" t="str">
        <f>+VLOOKUP(A1551,'comparacion amort'!$A:$U,10,FALSE)</f>
        <v>C31600</v>
      </c>
      <c r="Y1551" s="3">
        <f>+VLOOKUP(A1551,'comparacion amort'!$A:$U,19,FALSE)</f>
        <v>-10581725</v>
      </c>
      <c r="Z1551" s="7" t="str">
        <f>+VLOOKUP([1]!Tabla1[[#This Row],[Act.fijo]],'[1]clases de AF'!$A:$C,3,FALSE)</f>
        <v>P-GENERA</v>
      </c>
    </row>
    <row r="1552" spans="1:26" x14ac:dyDescent="0.25">
      <c r="A1552">
        <v>5146</v>
      </c>
      <c r="B1552">
        <v>0</v>
      </c>
      <c r="C1552" t="s">
        <v>1494</v>
      </c>
      <c r="D1552" t="s">
        <v>1497</v>
      </c>
      <c r="E1552" t="s">
        <v>1491</v>
      </c>
      <c r="F1552" t="s">
        <v>1493</v>
      </c>
      <c r="G1552">
        <v>1640010000</v>
      </c>
      <c r="H1552" t="s">
        <v>17</v>
      </c>
      <c r="I1552" t="s">
        <v>32</v>
      </c>
      <c r="K1552" t="s">
        <v>18</v>
      </c>
      <c r="L1552" s="1">
        <v>1622813491</v>
      </c>
      <c r="M1552" s="1">
        <v>-30475370</v>
      </c>
      <c r="N1552" s="1">
        <v>1592338121</v>
      </c>
      <c r="O1552" s="2" t="str">
        <f>+VLOOKUP(A1552,'comparacion amort'!$A:$U,5,FALSE)</f>
        <v>ZVRA</v>
      </c>
      <c r="P1552" s="5">
        <v>44256</v>
      </c>
      <c r="Q1552" s="2">
        <v>106</v>
      </c>
      <c r="R1552" s="2">
        <v>6</v>
      </c>
      <c r="S1552" s="11">
        <f t="shared" si="124"/>
        <v>106.5</v>
      </c>
      <c r="T1552" s="12">
        <f t="shared" si="120"/>
        <v>1</v>
      </c>
      <c r="U1552" s="7">
        <f t="shared" si="121"/>
        <v>12</v>
      </c>
      <c r="V1552" s="7">
        <f t="shared" si="122"/>
        <v>104</v>
      </c>
      <c r="W1552" s="7">
        <f t="shared" si="123"/>
        <v>6</v>
      </c>
      <c r="X1552" s="2" t="str">
        <f>+VLOOKUP(A1552,'comparacion amort'!$A:$U,10,FALSE)</f>
        <v>C31600</v>
      </c>
      <c r="Y1552" s="3">
        <f>+VLOOKUP(A1552,'comparacion amort'!$A:$U,19,FALSE)</f>
        <v>-2539614</v>
      </c>
      <c r="Z1552" s="7" t="str">
        <f>+VLOOKUP([1]!Tabla1[[#This Row],[Act.fijo]],'[1]clases de AF'!$A:$C,3,FALSE)</f>
        <v>P-GENERA</v>
      </c>
    </row>
    <row r="1553" spans="1:26" x14ac:dyDescent="0.25">
      <c r="A1553">
        <v>5148</v>
      </c>
      <c r="B1553">
        <v>0</v>
      </c>
      <c r="C1553" t="s">
        <v>1494</v>
      </c>
      <c r="D1553" t="s">
        <v>1498</v>
      </c>
      <c r="E1553" t="s">
        <v>1491</v>
      </c>
      <c r="F1553" t="s">
        <v>1493</v>
      </c>
      <c r="G1553">
        <v>1640010000</v>
      </c>
      <c r="H1553" t="s">
        <v>17</v>
      </c>
      <c r="I1553" t="s">
        <v>32</v>
      </c>
      <c r="K1553" t="s">
        <v>18</v>
      </c>
      <c r="L1553" s="1">
        <v>1893282406</v>
      </c>
      <c r="M1553" s="1">
        <v>-35554598</v>
      </c>
      <c r="N1553" s="1">
        <v>1857727808</v>
      </c>
      <c r="O1553" s="2" t="str">
        <f>+VLOOKUP(A1553,'comparacion amort'!$A:$U,5,FALSE)</f>
        <v>ZVRA</v>
      </c>
      <c r="P1553" s="5">
        <v>44256</v>
      </c>
      <c r="Q1553" s="2">
        <v>106</v>
      </c>
      <c r="R1553" s="2">
        <v>6</v>
      </c>
      <c r="S1553" s="11">
        <f t="shared" si="124"/>
        <v>106.5</v>
      </c>
      <c r="T1553" s="12">
        <f t="shared" si="120"/>
        <v>1</v>
      </c>
      <c r="U1553" s="7">
        <f t="shared" si="121"/>
        <v>12</v>
      </c>
      <c r="V1553" s="7">
        <f t="shared" si="122"/>
        <v>104</v>
      </c>
      <c r="W1553" s="7">
        <f t="shared" si="123"/>
        <v>6</v>
      </c>
      <c r="X1553" s="2" t="str">
        <f>+VLOOKUP(A1553,'comparacion amort'!$A:$U,10,FALSE)</f>
        <v>C31600</v>
      </c>
      <c r="Y1553" s="3">
        <f>+VLOOKUP(A1553,'comparacion amort'!$A:$U,19,FALSE)</f>
        <v>-2962883</v>
      </c>
      <c r="Z1553" s="7" t="str">
        <f>+VLOOKUP([1]!Tabla1[[#This Row],[Act.fijo]],'[1]clases de AF'!$A:$C,3,FALSE)</f>
        <v>P-GENERA</v>
      </c>
    </row>
    <row r="1554" spans="1:26" x14ac:dyDescent="0.25">
      <c r="A1554">
        <v>5150</v>
      </c>
      <c r="B1554">
        <v>0</v>
      </c>
      <c r="C1554" t="s">
        <v>1494</v>
      </c>
      <c r="D1554" t="s">
        <v>1499</v>
      </c>
      <c r="E1554" t="s">
        <v>1491</v>
      </c>
      <c r="F1554" t="s">
        <v>1493</v>
      </c>
      <c r="G1554">
        <v>1640010000</v>
      </c>
      <c r="H1554" t="s">
        <v>17</v>
      </c>
      <c r="I1554" t="s">
        <v>32</v>
      </c>
      <c r="K1554" t="s">
        <v>18</v>
      </c>
      <c r="L1554" s="1">
        <v>747859149</v>
      </c>
      <c r="M1554" s="1">
        <v>-12008509</v>
      </c>
      <c r="N1554" s="1">
        <v>735850640</v>
      </c>
      <c r="O1554" s="2" t="str">
        <f>+VLOOKUP(A1554,'comparacion amort'!$A:$U,5,FALSE)</f>
        <v>ZVRA</v>
      </c>
      <c r="P1554" s="5">
        <v>44256</v>
      </c>
      <c r="Q1554" s="2">
        <v>106</v>
      </c>
      <c r="R1554" s="2">
        <v>6</v>
      </c>
      <c r="S1554" s="11">
        <f t="shared" si="124"/>
        <v>106.5</v>
      </c>
      <c r="T1554" s="12">
        <f t="shared" si="120"/>
        <v>1</v>
      </c>
      <c r="U1554" s="7">
        <f t="shared" si="121"/>
        <v>12</v>
      </c>
      <c r="V1554" s="7">
        <f t="shared" si="122"/>
        <v>104</v>
      </c>
      <c r="W1554" s="7">
        <f t="shared" si="123"/>
        <v>6</v>
      </c>
      <c r="X1554" s="2" t="str">
        <f>+VLOOKUP(A1554,'comparacion amort'!$A:$U,10,FALSE)</f>
        <v>C31600</v>
      </c>
      <c r="Y1554" s="3">
        <f>+VLOOKUP(A1554,'comparacion amort'!$A:$U,19,FALSE)</f>
        <v>-1173605</v>
      </c>
      <c r="Z1554" s="7" t="str">
        <f>+VLOOKUP([1]!Tabla1[[#This Row],[Act.fijo]],'[1]clases de AF'!$A:$C,3,FALSE)</f>
        <v>P-GENERA</v>
      </c>
    </row>
    <row r="1555" spans="1:26" x14ac:dyDescent="0.25">
      <c r="A1555">
        <v>5151</v>
      </c>
      <c r="B1555">
        <v>0</v>
      </c>
      <c r="C1555" t="s">
        <v>1494</v>
      </c>
      <c r="D1555" t="s">
        <v>1500</v>
      </c>
      <c r="E1555" t="s">
        <v>1491</v>
      </c>
      <c r="F1555" t="s">
        <v>1493</v>
      </c>
      <c r="G1555">
        <v>1640010000</v>
      </c>
      <c r="H1555" t="s">
        <v>17</v>
      </c>
      <c r="I1555" t="s">
        <v>32</v>
      </c>
      <c r="K1555" t="s">
        <v>18</v>
      </c>
      <c r="L1555" s="1">
        <v>270468915</v>
      </c>
      <c r="M1555" s="1">
        <v>-5079228</v>
      </c>
      <c r="N1555" s="1">
        <v>265389687</v>
      </c>
      <c r="O1555" s="2" t="str">
        <f>+VLOOKUP(A1555,'comparacion amort'!$A:$U,5,FALSE)</f>
        <v>ZVRA</v>
      </c>
      <c r="P1555" s="5">
        <v>44256</v>
      </c>
      <c r="Q1555" s="2">
        <v>106</v>
      </c>
      <c r="R1555" s="2">
        <v>6</v>
      </c>
      <c r="S1555" s="11">
        <f t="shared" si="124"/>
        <v>106.5</v>
      </c>
      <c r="T1555" s="12">
        <f t="shared" si="120"/>
        <v>1</v>
      </c>
      <c r="U1555" s="7">
        <f t="shared" si="121"/>
        <v>12</v>
      </c>
      <c r="V1555" s="7">
        <f t="shared" si="122"/>
        <v>104</v>
      </c>
      <c r="W1555" s="7">
        <f t="shared" si="123"/>
        <v>6</v>
      </c>
      <c r="X1555" s="2" t="str">
        <f>+VLOOKUP(A1555,'comparacion amort'!$A:$U,10,FALSE)</f>
        <v>C31600</v>
      </c>
      <c r="Y1555" s="3">
        <f>+VLOOKUP(A1555,'comparacion amort'!$A:$U,19,FALSE)</f>
        <v>-423269</v>
      </c>
      <c r="Z1555" s="7" t="str">
        <f>+VLOOKUP([1]!Tabla1[[#This Row],[Act.fijo]],'[1]clases de AF'!$A:$C,3,FALSE)</f>
        <v>P-GENERA</v>
      </c>
    </row>
    <row r="1556" spans="1:26" x14ac:dyDescent="0.25">
      <c r="A1556">
        <v>5153</v>
      </c>
      <c r="B1556">
        <v>0</v>
      </c>
      <c r="C1556" t="s">
        <v>1494</v>
      </c>
      <c r="D1556" t="s">
        <v>1501</v>
      </c>
      <c r="E1556" t="s">
        <v>1491</v>
      </c>
      <c r="F1556" t="s">
        <v>1493</v>
      </c>
      <c r="G1556">
        <v>1640010000</v>
      </c>
      <c r="H1556" t="s">
        <v>17</v>
      </c>
      <c r="I1556" t="s">
        <v>32</v>
      </c>
      <c r="K1556" t="s">
        <v>18</v>
      </c>
      <c r="L1556" s="1">
        <v>270468915</v>
      </c>
      <c r="M1556" s="1">
        <v>-5079228</v>
      </c>
      <c r="N1556" s="1">
        <v>265389687</v>
      </c>
      <c r="O1556" s="2" t="str">
        <f>+VLOOKUP(A1556,'comparacion amort'!$A:$U,5,FALSE)</f>
        <v>ZVRA</v>
      </c>
      <c r="P1556" s="5">
        <v>44256</v>
      </c>
      <c r="Q1556" s="2">
        <v>106</v>
      </c>
      <c r="R1556" s="2">
        <v>6</v>
      </c>
      <c r="S1556" s="11">
        <f t="shared" si="124"/>
        <v>106.5</v>
      </c>
      <c r="T1556" s="12">
        <f t="shared" si="120"/>
        <v>1</v>
      </c>
      <c r="U1556" s="7">
        <f t="shared" si="121"/>
        <v>12</v>
      </c>
      <c r="V1556" s="7">
        <f t="shared" si="122"/>
        <v>104</v>
      </c>
      <c r="W1556" s="7">
        <f t="shared" si="123"/>
        <v>6</v>
      </c>
      <c r="X1556" s="2" t="str">
        <f>+VLOOKUP(A1556,'comparacion amort'!$A:$U,10,FALSE)</f>
        <v>C31600</v>
      </c>
      <c r="Y1556" s="3">
        <f>+VLOOKUP(A1556,'comparacion amort'!$A:$U,19,FALSE)</f>
        <v>-423269</v>
      </c>
      <c r="Z1556" s="7" t="str">
        <f>+VLOOKUP([1]!Tabla1[[#This Row],[Act.fijo]],'[1]clases de AF'!$A:$C,3,FALSE)</f>
        <v>P-GENERA</v>
      </c>
    </row>
    <row r="1557" spans="1:26" x14ac:dyDescent="0.25">
      <c r="A1557">
        <v>6018</v>
      </c>
      <c r="B1557">
        <v>0</v>
      </c>
      <c r="C1557" t="s">
        <v>1494</v>
      </c>
      <c r="D1557" t="s">
        <v>1434</v>
      </c>
      <c r="E1557" t="s">
        <v>1491</v>
      </c>
      <c r="F1557" t="s">
        <v>1493</v>
      </c>
      <c r="G1557">
        <v>1645011000</v>
      </c>
      <c r="H1557" t="s">
        <v>17</v>
      </c>
      <c r="I1557" t="s">
        <v>38</v>
      </c>
      <c r="K1557" t="s">
        <v>18</v>
      </c>
      <c r="L1557" s="1">
        <v>26941408636</v>
      </c>
      <c r="M1557" s="1">
        <v>-505941945</v>
      </c>
      <c r="N1557" s="1">
        <v>26435466691</v>
      </c>
      <c r="O1557" s="2" t="str">
        <f>+VLOOKUP(A1557,'comparacion amort'!$A:$U,5,FALSE)</f>
        <v>ZVRA</v>
      </c>
      <c r="P1557" s="5">
        <v>44256</v>
      </c>
      <c r="Q1557" s="2">
        <v>106</v>
      </c>
      <c r="R1557" s="2">
        <v>6</v>
      </c>
      <c r="S1557" s="11">
        <f t="shared" si="124"/>
        <v>106.5</v>
      </c>
      <c r="T1557" s="12">
        <f t="shared" si="120"/>
        <v>1</v>
      </c>
      <c r="U1557" s="7">
        <f t="shared" si="121"/>
        <v>12</v>
      </c>
      <c r="V1557" s="7">
        <f t="shared" si="122"/>
        <v>104</v>
      </c>
      <c r="W1557" s="7">
        <f t="shared" si="123"/>
        <v>6</v>
      </c>
      <c r="X1557" s="2" t="str">
        <f>+VLOOKUP(A1557,'comparacion amort'!$A:$U,10,FALSE)</f>
        <v>C31600</v>
      </c>
      <c r="Y1557" s="3">
        <f>+VLOOKUP(A1557,'comparacion amort'!$A:$U,19,FALSE)</f>
        <v>-42161828</v>
      </c>
      <c r="Z1557" s="7" t="str">
        <f>+VLOOKUP([1]!Tabla1[[#This Row],[Act.fijo]],'[1]clases de AF'!$A:$C,3,FALSE)</f>
        <v>P-GENERA</v>
      </c>
    </row>
    <row r="1558" spans="1:26" x14ac:dyDescent="0.25">
      <c r="A1558">
        <v>10341</v>
      </c>
      <c r="B1558">
        <v>0</v>
      </c>
      <c r="C1558" t="s">
        <v>1494</v>
      </c>
      <c r="D1558" t="s">
        <v>1502</v>
      </c>
      <c r="E1558" t="s">
        <v>1491</v>
      </c>
      <c r="F1558" t="s">
        <v>1493</v>
      </c>
      <c r="G1558">
        <v>1645011000</v>
      </c>
      <c r="H1558" t="s">
        <v>17</v>
      </c>
      <c r="I1558" t="s">
        <v>38</v>
      </c>
      <c r="K1558" t="s">
        <v>18</v>
      </c>
      <c r="L1558" s="1">
        <v>133216033</v>
      </c>
      <c r="M1558" s="1">
        <v>-8458159</v>
      </c>
      <c r="N1558" s="1">
        <v>124757874</v>
      </c>
      <c r="O1558" s="2" t="str">
        <f>+VLOOKUP(A1558,'comparacion amort'!$A:$U,5,FALSE)</f>
        <v>ZVRA</v>
      </c>
      <c r="P1558" s="5">
        <v>44256</v>
      </c>
      <c r="Q1558" s="2">
        <v>31</v>
      </c>
      <c r="R1558" s="2">
        <v>6</v>
      </c>
      <c r="S1558" s="11">
        <f t="shared" si="124"/>
        <v>31.5</v>
      </c>
      <c r="T1558" s="12">
        <f t="shared" si="120"/>
        <v>1</v>
      </c>
      <c r="U1558" s="7">
        <f t="shared" si="121"/>
        <v>12</v>
      </c>
      <c r="V1558" s="7">
        <f t="shared" si="122"/>
        <v>29</v>
      </c>
      <c r="W1558" s="7">
        <f t="shared" si="123"/>
        <v>6</v>
      </c>
      <c r="X1558" s="2" t="str">
        <f>+VLOOKUP(A1558,'comparacion amort'!$A:$U,10,FALSE)</f>
        <v>C31600</v>
      </c>
      <c r="Y1558" s="3">
        <f>+VLOOKUP(A1558,'comparacion amort'!$A:$U,19,FALSE)</f>
        <v>-704846</v>
      </c>
      <c r="Z1558" s="7" t="str">
        <f>+VLOOKUP([1]!Tabla1[[#This Row],[Act.fijo]],'[1]clases de AF'!$A:$C,3,FALSE)</f>
        <v>P-GENERA</v>
      </c>
    </row>
    <row r="1559" spans="1:26" x14ac:dyDescent="0.25">
      <c r="A1559">
        <v>10342</v>
      </c>
      <c r="B1559">
        <v>0</v>
      </c>
      <c r="C1559" t="s">
        <v>1494</v>
      </c>
      <c r="D1559" t="s">
        <v>1503</v>
      </c>
      <c r="E1559" t="s">
        <v>1491</v>
      </c>
      <c r="F1559" t="s">
        <v>1493</v>
      </c>
      <c r="G1559">
        <v>1645011000</v>
      </c>
      <c r="H1559" t="s">
        <v>17</v>
      </c>
      <c r="I1559" t="s">
        <v>38</v>
      </c>
      <c r="K1559" t="s">
        <v>18</v>
      </c>
      <c r="L1559" s="1">
        <v>399648098</v>
      </c>
      <c r="M1559" s="1">
        <v>-26534750</v>
      </c>
      <c r="N1559" s="1">
        <v>373113348</v>
      </c>
      <c r="O1559" s="2" t="str">
        <f>+VLOOKUP(A1559,'comparacion amort'!$A:$U,5,FALSE)</f>
        <v>ZVRA</v>
      </c>
      <c r="P1559" s="5">
        <v>44256</v>
      </c>
      <c r="Q1559" s="2">
        <v>31</v>
      </c>
      <c r="R1559" s="2">
        <v>6</v>
      </c>
      <c r="S1559" s="11">
        <f t="shared" si="124"/>
        <v>31.5</v>
      </c>
      <c r="T1559" s="12">
        <f t="shared" si="120"/>
        <v>1</v>
      </c>
      <c r="U1559" s="7">
        <f t="shared" si="121"/>
        <v>12</v>
      </c>
      <c r="V1559" s="7">
        <f t="shared" si="122"/>
        <v>29</v>
      </c>
      <c r="W1559" s="7">
        <f t="shared" si="123"/>
        <v>6</v>
      </c>
      <c r="X1559" s="2" t="str">
        <f>+VLOOKUP(A1559,'comparacion amort'!$A:$U,10,FALSE)</f>
        <v>C31600</v>
      </c>
      <c r="Y1559" s="3">
        <f>+VLOOKUP(A1559,'comparacion amort'!$A:$U,19,FALSE)</f>
        <v>-2107985</v>
      </c>
      <c r="Z1559" s="7" t="str">
        <f>+VLOOKUP([1]!Tabla1[[#This Row],[Act.fijo]],'[1]clases de AF'!$A:$C,3,FALSE)</f>
        <v>P-GENERA</v>
      </c>
    </row>
    <row r="1560" spans="1:26" x14ac:dyDescent="0.25">
      <c r="A1560">
        <v>10343</v>
      </c>
      <c r="B1560">
        <v>0</v>
      </c>
      <c r="C1560" t="s">
        <v>1494</v>
      </c>
      <c r="D1560" t="s">
        <v>1504</v>
      </c>
      <c r="E1560" t="s">
        <v>1491</v>
      </c>
      <c r="F1560" t="s">
        <v>1493</v>
      </c>
      <c r="G1560">
        <v>1645011000</v>
      </c>
      <c r="H1560" t="s">
        <v>17</v>
      </c>
      <c r="I1560" t="s">
        <v>38</v>
      </c>
      <c r="K1560" t="s">
        <v>18</v>
      </c>
      <c r="L1560" s="1">
        <v>932512230</v>
      </c>
      <c r="M1560" s="1">
        <v>-59207124</v>
      </c>
      <c r="N1560" s="1">
        <v>873305106</v>
      </c>
      <c r="O1560" s="2" t="str">
        <f>+VLOOKUP(A1560,'comparacion amort'!$A:$U,5,FALSE)</f>
        <v>ZVRA</v>
      </c>
      <c r="P1560" s="5">
        <v>44256</v>
      </c>
      <c r="Q1560" s="2">
        <v>31</v>
      </c>
      <c r="R1560" s="2">
        <v>6</v>
      </c>
      <c r="S1560" s="11">
        <f t="shared" si="124"/>
        <v>31.5</v>
      </c>
      <c r="T1560" s="12">
        <f t="shared" si="120"/>
        <v>1</v>
      </c>
      <c r="U1560" s="7">
        <f t="shared" si="121"/>
        <v>12</v>
      </c>
      <c r="V1560" s="7">
        <f t="shared" si="122"/>
        <v>29</v>
      </c>
      <c r="W1560" s="7">
        <f t="shared" si="123"/>
        <v>6</v>
      </c>
      <c r="X1560" s="2" t="str">
        <f>+VLOOKUP(A1560,'comparacion amort'!$A:$U,10,FALSE)</f>
        <v>C31600</v>
      </c>
      <c r="Y1560" s="3">
        <f>+VLOOKUP(A1560,'comparacion amort'!$A:$U,19,FALSE)</f>
        <v>-4933927</v>
      </c>
      <c r="Z1560" s="7" t="str">
        <f>+VLOOKUP([1]!Tabla1[[#This Row],[Act.fijo]],'[1]clases de AF'!$A:$C,3,FALSE)</f>
        <v>P-GENERA</v>
      </c>
    </row>
    <row r="1561" spans="1:26" x14ac:dyDescent="0.25">
      <c r="A1561">
        <v>10344</v>
      </c>
      <c r="B1561">
        <v>0</v>
      </c>
      <c r="C1561" t="s">
        <v>1494</v>
      </c>
      <c r="D1561" t="s">
        <v>1505</v>
      </c>
      <c r="E1561" t="s">
        <v>1491</v>
      </c>
      <c r="F1561" t="s">
        <v>1493</v>
      </c>
      <c r="G1561">
        <v>1645011000</v>
      </c>
      <c r="H1561" t="s">
        <v>17</v>
      </c>
      <c r="I1561" t="s">
        <v>38</v>
      </c>
      <c r="K1561" t="s">
        <v>18</v>
      </c>
      <c r="L1561" s="1">
        <v>199824049</v>
      </c>
      <c r="M1561" s="1">
        <v>-12687240</v>
      </c>
      <c r="N1561" s="1">
        <v>187136809</v>
      </c>
      <c r="O1561" s="2" t="str">
        <f>+VLOOKUP(A1561,'comparacion amort'!$A:$U,5,FALSE)</f>
        <v>ZVRA</v>
      </c>
      <c r="P1561" s="5">
        <v>44256</v>
      </c>
      <c r="Q1561" s="2">
        <v>31</v>
      </c>
      <c r="R1561" s="2">
        <v>6</v>
      </c>
      <c r="S1561" s="11">
        <f t="shared" si="124"/>
        <v>31.5</v>
      </c>
      <c r="T1561" s="12">
        <f t="shared" si="120"/>
        <v>1</v>
      </c>
      <c r="U1561" s="7">
        <f t="shared" si="121"/>
        <v>12</v>
      </c>
      <c r="V1561" s="7">
        <f t="shared" si="122"/>
        <v>29</v>
      </c>
      <c r="W1561" s="7">
        <f t="shared" si="123"/>
        <v>6</v>
      </c>
      <c r="X1561" s="2" t="str">
        <f>+VLOOKUP(A1561,'comparacion amort'!$A:$U,10,FALSE)</f>
        <v>C31600</v>
      </c>
      <c r="Y1561" s="3">
        <f>+VLOOKUP(A1561,'comparacion amort'!$A:$U,19,FALSE)</f>
        <v>-1057270</v>
      </c>
      <c r="Z1561" s="7" t="str">
        <f>+VLOOKUP([1]!Tabla1[[#This Row],[Act.fijo]],'[1]clases de AF'!$A:$C,3,FALSE)</f>
        <v>P-GENERA</v>
      </c>
    </row>
    <row r="1562" spans="1:26" x14ac:dyDescent="0.25">
      <c r="A1562">
        <v>10348</v>
      </c>
      <c r="B1562">
        <v>0</v>
      </c>
      <c r="C1562" t="s">
        <v>1494</v>
      </c>
      <c r="D1562" t="s">
        <v>1506</v>
      </c>
      <c r="E1562" t="s">
        <v>1491</v>
      </c>
      <c r="F1562" t="s">
        <v>1493</v>
      </c>
      <c r="G1562">
        <v>1645011000</v>
      </c>
      <c r="H1562" t="s">
        <v>17</v>
      </c>
      <c r="I1562" t="s">
        <v>38</v>
      </c>
      <c r="K1562" t="s">
        <v>18</v>
      </c>
      <c r="L1562" s="1">
        <v>133216033</v>
      </c>
      <c r="M1562" s="1">
        <v>-12392188</v>
      </c>
      <c r="N1562" s="1">
        <v>120823845</v>
      </c>
      <c r="O1562" s="2" t="str">
        <f>+VLOOKUP(A1562,'comparacion amort'!$A:$U,5,FALSE)</f>
        <v>ZVRA</v>
      </c>
      <c r="P1562" s="5">
        <v>44256</v>
      </c>
      <c r="Q1562" s="2">
        <v>21</v>
      </c>
      <c r="R1562" s="2">
        <v>6</v>
      </c>
      <c r="S1562" s="11">
        <f t="shared" si="124"/>
        <v>21.5</v>
      </c>
      <c r="T1562" s="12">
        <f t="shared" si="120"/>
        <v>1</v>
      </c>
      <c r="U1562" s="7">
        <f t="shared" si="121"/>
        <v>12</v>
      </c>
      <c r="V1562" s="7">
        <f t="shared" si="122"/>
        <v>19</v>
      </c>
      <c r="W1562" s="7">
        <f t="shared" si="123"/>
        <v>6</v>
      </c>
      <c r="X1562" s="2" t="str">
        <f>+VLOOKUP(A1562,'comparacion amort'!$A:$U,10,FALSE)</f>
        <v>C31600</v>
      </c>
      <c r="Y1562" s="3">
        <f>+VLOOKUP(A1562,'comparacion amort'!$A:$U,19,FALSE)</f>
        <v>-1032682</v>
      </c>
      <c r="Z1562" s="7" t="str">
        <f>+VLOOKUP([1]!Tabla1[[#This Row],[Act.fijo]],'[1]clases de AF'!$A:$C,3,FALSE)</f>
        <v>P-GENERA</v>
      </c>
    </row>
    <row r="1563" spans="1:26" x14ac:dyDescent="0.25">
      <c r="A1563">
        <v>10349</v>
      </c>
      <c r="B1563">
        <v>0</v>
      </c>
      <c r="C1563" t="s">
        <v>1494</v>
      </c>
      <c r="D1563" t="s">
        <v>1507</v>
      </c>
      <c r="E1563" t="s">
        <v>1491</v>
      </c>
      <c r="F1563" t="s">
        <v>1493</v>
      </c>
      <c r="G1563">
        <v>1645011000</v>
      </c>
      <c r="H1563" t="s">
        <v>17</v>
      </c>
      <c r="I1563" t="s">
        <v>38</v>
      </c>
      <c r="K1563" t="s">
        <v>18</v>
      </c>
      <c r="L1563" s="1">
        <v>346361685</v>
      </c>
      <c r="M1563" s="1">
        <v>-32219690</v>
      </c>
      <c r="N1563" s="1">
        <v>314141995</v>
      </c>
      <c r="O1563" s="2" t="str">
        <f>+VLOOKUP(A1563,'comparacion amort'!$A:$U,5,FALSE)</f>
        <v>ZVRA</v>
      </c>
      <c r="P1563" s="5">
        <v>44256</v>
      </c>
      <c r="Q1563" s="2">
        <v>21</v>
      </c>
      <c r="R1563" s="2">
        <v>6</v>
      </c>
      <c r="S1563" s="11">
        <f t="shared" si="124"/>
        <v>21.5</v>
      </c>
      <c r="T1563" s="12">
        <f t="shared" si="120"/>
        <v>1</v>
      </c>
      <c r="U1563" s="7">
        <f t="shared" si="121"/>
        <v>12</v>
      </c>
      <c r="V1563" s="7">
        <f t="shared" si="122"/>
        <v>19</v>
      </c>
      <c r="W1563" s="7">
        <f t="shared" si="123"/>
        <v>6</v>
      </c>
      <c r="X1563" s="2" t="str">
        <f>+VLOOKUP(A1563,'comparacion amort'!$A:$U,10,FALSE)</f>
        <v>C31600</v>
      </c>
      <c r="Y1563" s="3">
        <f>+VLOOKUP(A1563,'comparacion amort'!$A:$U,19,FALSE)</f>
        <v>-2684974</v>
      </c>
      <c r="Z1563" s="7" t="str">
        <f>+VLOOKUP([1]!Tabla1[[#This Row],[Act.fijo]],'[1]clases de AF'!$A:$C,3,FALSE)</f>
        <v>P-GENERA</v>
      </c>
    </row>
    <row r="1564" spans="1:26" x14ac:dyDescent="0.25">
      <c r="A1564">
        <v>10351</v>
      </c>
      <c r="B1564">
        <v>0</v>
      </c>
      <c r="C1564" t="s">
        <v>1494</v>
      </c>
      <c r="D1564" t="s">
        <v>1508</v>
      </c>
      <c r="E1564" t="s">
        <v>1491</v>
      </c>
      <c r="F1564" t="s">
        <v>1493</v>
      </c>
      <c r="G1564">
        <v>1645011000</v>
      </c>
      <c r="H1564" t="s">
        <v>17</v>
      </c>
      <c r="I1564" t="s">
        <v>38</v>
      </c>
      <c r="K1564" t="s">
        <v>18</v>
      </c>
      <c r="L1564" s="1">
        <v>159859239</v>
      </c>
      <c r="M1564" s="1">
        <v>-6875665</v>
      </c>
      <c r="N1564" s="1">
        <v>152983574</v>
      </c>
      <c r="O1564" s="2" t="str">
        <f>+VLOOKUP(A1564,'comparacion amort'!$A:$U,5,FALSE)</f>
        <v>ZVRA</v>
      </c>
      <c r="P1564" s="5">
        <v>44256</v>
      </c>
      <c r="Q1564" s="2">
        <v>46</v>
      </c>
      <c r="R1564" s="2">
        <v>6</v>
      </c>
      <c r="S1564" s="11">
        <f t="shared" si="124"/>
        <v>46.5</v>
      </c>
      <c r="T1564" s="12">
        <f t="shared" si="120"/>
        <v>1</v>
      </c>
      <c r="U1564" s="7">
        <f t="shared" si="121"/>
        <v>12</v>
      </c>
      <c r="V1564" s="7">
        <f t="shared" si="122"/>
        <v>44</v>
      </c>
      <c r="W1564" s="7">
        <f t="shared" si="123"/>
        <v>6</v>
      </c>
      <c r="X1564" s="2" t="str">
        <f>+VLOOKUP(A1564,'comparacion amort'!$A:$U,10,FALSE)</f>
        <v>C31600</v>
      </c>
      <c r="Y1564" s="3">
        <f>+VLOOKUP(A1564,'comparacion amort'!$A:$U,19,FALSE)</f>
        <v>-572972</v>
      </c>
      <c r="Z1564" s="7" t="str">
        <f>+VLOOKUP([1]!Tabla1[[#This Row],[Act.fijo]],'[1]clases de AF'!$A:$C,3,FALSE)</f>
        <v>P-GENERA</v>
      </c>
    </row>
    <row r="1565" spans="1:26" x14ac:dyDescent="0.25">
      <c r="A1565">
        <v>10352</v>
      </c>
      <c r="B1565">
        <v>0</v>
      </c>
      <c r="C1565" t="s">
        <v>1494</v>
      </c>
      <c r="D1565" t="s">
        <v>1509</v>
      </c>
      <c r="E1565" t="s">
        <v>1491</v>
      </c>
      <c r="F1565" t="s">
        <v>1493</v>
      </c>
      <c r="G1565">
        <v>1645011000</v>
      </c>
      <c r="H1565" t="s">
        <v>17</v>
      </c>
      <c r="I1565" t="s">
        <v>38</v>
      </c>
      <c r="K1565" t="s">
        <v>18</v>
      </c>
      <c r="L1565" s="1">
        <v>11900632266</v>
      </c>
      <c r="M1565" s="1">
        <v>-511855149</v>
      </c>
      <c r="N1565" s="1">
        <v>11388777117</v>
      </c>
      <c r="O1565" s="2" t="str">
        <f>+VLOOKUP(A1565,'comparacion amort'!$A:$U,5,FALSE)</f>
        <v>ZVRA</v>
      </c>
      <c r="P1565" s="5">
        <v>44256</v>
      </c>
      <c r="Q1565" s="2">
        <v>46</v>
      </c>
      <c r="R1565" s="2">
        <v>6</v>
      </c>
      <c r="S1565" s="11">
        <f t="shared" si="124"/>
        <v>46.5</v>
      </c>
      <c r="T1565" s="12">
        <f t="shared" si="120"/>
        <v>1</v>
      </c>
      <c r="U1565" s="7">
        <f t="shared" si="121"/>
        <v>12</v>
      </c>
      <c r="V1565" s="7">
        <f t="shared" si="122"/>
        <v>44</v>
      </c>
      <c r="W1565" s="7">
        <f t="shared" si="123"/>
        <v>6</v>
      </c>
      <c r="X1565" s="2" t="str">
        <f>+VLOOKUP(A1565,'comparacion amort'!$A:$U,10,FALSE)</f>
        <v>C31600</v>
      </c>
      <c r="Y1565" s="3">
        <f>+VLOOKUP(A1565,'comparacion amort'!$A:$U,19,FALSE)</f>
        <v>-42654595</v>
      </c>
      <c r="Z1565" s="7" t="str">
        <f>+VLOOKUP([1]!Tabla1[[#This Row],[Act.fijo]],'[1]clases de AF'!$A:$C,3,FALSE)</f>
        <v>P-GENERA</v>
      </c>
    </row>
    <row r="1566" spans="1:26" x14ac:dyDescent="0.25">
      <c r="A1566">
        <v>10353</v>
      </c>
      <c r="B1566">
        <v>0</v>
      </c>
      <c r="C1566" t="s">
        <v>1494</v>
      </c>
      <c r="D1566" t="s">
        <v>1510</v>
      </c>
      <c r="E1566" t="s">
        <v>1491</v>
      </c>
      <c r="F1566" t="s">
        <v>1493</v>
      </c>
      <c r="G1566">
        <v>1645011000</v>
      </c>
      <c r="H1566" t="s">
        <v>17</v>
      </c>
      <c r="I1566" t="s">
        <v>38</v>
      </c>
      <c r="K1566" t="s">
        <v>18</v>
      </c>
      <c r="L1566" s="1">
        <v>11900632266</v>
      </c>
      <c r="M1566" s="1">
        <v>-511855149</v>
      </c>
      <c r="N1566" s="1">
        <v>11388777117</v>
      </c>
      <c r="O1566" s="2" t="str">
        <f>+VLOOKUP(A1566,'comparacion amort'!$A:$U,5,FALSE)</f>
        <v>ZVRA</v>
      </c>
      <c r="P1566" s="5">
        <v>44256</v>
      </c>
      <c r="Q1566" s="2">
        <v>46</v>
      </c>
      <c r="R1566" s="2">
        <v>6</v>
      </c>
      <c r="S1566" s="11">
        <f t="shared" si="124"/>
        <v>46.5</v>
      </c>
      <c r="T1566" s="12">
        <f t="shared" si="120"/>
        <v>1</v>
      </c>
      <c r="U1566" s="7">
        <f t="shared" si="121"/>
        <v>12</v>
      </c>
      <c r="V1566" s="7">
        <f t="shared" si="122"/>
        <v>44</v>
      </c>
      <c r="W1566" s="7">
        <f t="shared" si="123"/>
        <v>6</v>
      </c>
      <c r="X1566" s="2" t="str">
        <f>+VLOOKUP(A1566,'comparacion amort'!$A:$U,10,FALSE)</f>
        <v>C31600</v>
      </c>
      <c r="Y1566" s="3">
        <f>+VLOOKUP(A1566,'comparacion amort'!$A:$U,19,FALSE)</f>
        <v>-42654595</v>
      </c>
      <c r="Z1566" s="7" t="str">
        <f>+VLOOKUP([1]!Tabla1[[#This Row],[Act.fijo]],'[1]clases de AF'!$A:$C,3,FALSE)</f>
        <v>P-GENERA</v>
      </c>
    </row>
    <row r="1567" spans="1:26" x14ac:dyDescent="0.25">
      <c r="A1567">
        <v>10354</v>
      </c>
      <c r="B1567">
        <v>0</v>
      </c>
      <c r="C1567" t="s">
        <v>1494</v>
      </c>
      <c r="D1567" t="s">
        <v>1511</v>
      </c>
      <c r="E1567" t="s">
        <v>1491</v>
      </c>
      <c r="F1567" t="s">
        <v>1493</v>
      </c>
      <c r="G1567">
        <v>1645011000</v>
      </c>
      <c r="H1567" t="s">
        <v>17</v>
      </c>
      <c r="I1567" t="s">
        <v>38</v>
      </c>
      <c r="K1567" t="s">
        <v>18</v>
      </c>
      <c r="L1567" s="1">
        <v>11900632266</v>
      </c>
      <c r="M1567" s="1">
        <v>-511855149</v>
      </c>
      <c r="N1567" s="1">
        <v>11388777117</v>
      </c>
      <c r="O1567" s="2" t="str">
        <f>+VLOOKUP(A1567,'comparacion amort'!$A:$U,5,FALSE)</f>
        <v>ZVRA</v>
      </c>
      <c r="P1567" s="5">
        <v>44256</v>
      </c>
      <c r="Q1567" s="2">
        <v>46</v>
      </c>
      <c r="R1567" s="2">
        <v>6</v>
      </c>
      <c r="S1567" s="11">
        <f t="shared" si="124"/>
        <v>46.5</v>
      </c>
      <c r="T1567" s="12">
        <f t="shared" si="120"/>
        <v>1</v>
      </c>
      <c r="U1567" s="7">
        <f t="shared" si="121"/>
        <v>12</v>
      </c>
      <c r="V1567" s="7">
        <f t="shared" si="122"/>
        <v>44</v>
      </c>
      <c r="W1567" s="7">
        <f t="shared" si="123"/>
        <v>6</v>
      </c>
      <c r="X1567" s="2" t="str">
        <f>+VLOOKUP(A1567,'comparacion amort'!$A:$U,10,FALSE)</f>
        <v>C31600</v>
      </c>
      <c r="Y1567" s="3">
        <f>+VLOOKUP(A1567,'comparacion amort'!$A:$U,19,FALSE)</f>
        <v>-42654595</v>
      </c>
      <c r="Z1567" s="7" t="str">
        <f>+VLOOKUP([1]!Tabla1[[#This Row],[Act.fijo]],'[1]clases de AF'!$A:$C,3,FALSE)</f>
        <v>P-GENERA</v>
      </c>
    </row>
    <row r="1568" spans="1:26" x14ac:dyDescent="0.25">
      <c r="A1568">
        <v>10355</v>
      </c>
      <c r="B1568">
        <v>0</v>
      </c>
      <c r="C1568" t="s">
        <v>1494</v>
      </c>
      <c r="D1568" t="s">
        <v>1512</v>
      </c>
      <c r="E1568" t="s">
        <v>1491</v>
      </c>
      <c r="F1568" t="s">
        <v>1493</v>
      </c>
      <c r="G1568">
        <v>1645011000</v>
      </c>
      <c r="H1568" t="s">
        <v>17</v>
      </c>
      <c r="I1568" t="s">
        <v>38</v>
      </c>
      <c r="K1568" t="s">
        <v>18</v>
      </c>
      <c r="L1568" s="1">
        <v>266432066</v>
      </c>
      <c r="M1568" s="1">
        <v>-11459442</v>
      </c>
      <c r="N1568" s="1">
        <v>254972624</v>
      </c>
      <c r="O1568" s="2" t="str">
        <f>+VLOOKUP(A1568,'comparacion amort'!$A:$U,5,FALSE)</f>
        <v>ZVRA</v>
      </c>
      <c r="P1568" s="5">
        <v>44256</v>
      </c>
      <c r="Q1568" s="2">
        <v>46</v>
      </c>
      <c r="R1568" s="2">
        <v>6</v>
      </c>
      <c r="S1568" s="11">
        <f t="shared" si="124"/>
        <v>46.5</v>
      </c>
      <c r="T1568" s="12">
        <f t="shared" si="120"/>
        <v>1</v>
      </c>
      <c r="U1568" s="7">
        <f t="shared" si="121"/>
        <v>12</v>
      </c>
      <c r="V1568" s="7">
        <f t="shared" si="122"/>
        <v>44</v>
      </c>
      <c r="W1568" s="7">
        <f t="shared" si="123"/>
        <v>6</v>
      </c>
      <c r="X1568" s="2" t="str">
        <f>+VLOOKUP(A1568,'comparacion amort'!$A:$U,10,FALSE)</f>
        <v>C31600</v>
      </c>
      <c r="Y1568" s="3">
        <f>+VLOOKUP(A1568,'comparacion amort'!$A:$U,19,FALSE)</f>
        <v>-954953</v>
      </c>
      <c r="Z1568" s="7" t="str">
        <f>+VLOOKUP([1]!Tabla1[[#This Row],[Act.fijo]],'[1]clases de AF'!$A:$C,3,FALSE)</f>
        <v>P-GENERA</v>
      </c>
    </row>
    <row r="1569" spans="1:26" x14ac:dyDescent="0.25">
      <c r="A1569">
        <v>10359</v>
      </c>
      <c r="B1569">
        <v>0</v>
      </c>
      <c r="C1569" t="s">
        <v>1494</v>
      </c>
      <c r="D1569" t="s">
        <v>1513</v>
      </c>
      <c r="E1569" t="s">
        <v>1491</v>
      </c>
      <c r="F1569" t="s">
        <v>1493</v>
      </c>
      <c r="G1569">
        <v>1645011000</v>
      </c>
      <c r="H1569" t="s">
        <v>17</v>
      </c>
      <c r="I1569" t="s">
        <v>38</v>
      </c>
      <c r="K1569" t="s">
        <v>18</v>
      </c>
      <c r="L1569" s="1">
        <v>20072857543</v>
      </c>
      <c r="M1569" s="1">
        <v>-376231574</v>
      </c>
      <c r="N1569" s="1">
        <v>19696625969</v>
      </c>
      <c r="O1569" s="2" t="str">
        <f>+VLOOKUP(A1569,'comparacion amort'!$A:$U,5,FALSE)</f>
        <v>ZVRA</v>
      </c>
      <c r="P1569" s="5">
        <v>44256</v>
      </c>
      <c r="Q1569" s="2">
        <v>106</v>
      </c>
      <c r="R1569" s="2">
        <v>6</v>
      </c>
      <c r="S1569" s="11">
        <f t="shared" si="124"/>
        <v>106.5</v>
      </c>
      <c r="T1569" s="12">
        <f t="shared" si="120"/>
        <v>1</v>
      </c>
      <c r="U1569" s="7">
        <f t="shared" si="121"/>
        <v>12</v>
      </c>
      <c r="V1569" s="7">
        <f t="shared" si="122"/>
        <v>104</v>
      </c>
      <c r="W1569" s="7">
        <f t="shared" si="123"/>
        <v>6</v>
      </c>
      <c r="X1569" s="2" t="str">
        <f>+VLOOKUP(A1569,'comparacion amort'!$A:$U,10,FALSE)</f>
        <v>C31600</v>
      </c>
      <c r="Y1569" s="3">
        <f>+VLOOKUP(A1569,'comparacion amort'!$A:$U,19,FALSE)</f>
        <v>-31414076</v>
      </c>
      <c r="Z1569" s="7" t="str">
        <f>+VLOOKUP([1]!Tabla1[[#This Row],[Act.fijo]],'[1]clases de AF'!$A:$C,3,FALSE)</f>
        <v>P-GENERA</v>
      </c>
    </row>
    <row r="1570" spans="1:26" x14ac:dyDescent="0.25">
      <c r="A1570">
        <v>10360</v>
      </c>
      <c r="B1570">
        <v>0</v>
      </c>
      <c r="C1570" t="s">
        <v>1494</v>
      </c>
      <c r="D1570" t="s">
        <v>1514</v>
      </c>
      <c r="E1570" t="s">
        <v>1491</v>
      </c>
      <c r="F1570" t="s">
        <v>1493</v>
      </c>
      <c r="G1570">
        <v>1645011000</v>
      </c>
      <c r="H1570" t="s">
        <v>17</v>
      </c>
      <c r="I1570" t="s">
        <v>38</v>
      </c>
      <c r="K1570" t="s">
        <v>18</v>
      </c>
      <c r="L1570" s="1">
        <v>540937830</v>
      </c>
      <c r="M1570" s="1">
        <v>-10158456</v>
      </c>
      <c r="N1570" s="1">
        <v>530779374</v>
      </c>
      <c r="O1570" s="2" t="str">
        <f>+VLOOKUP(A1570,'comparacion amort'!$A:$U,5,FALSE)</f>
        <v>ZVRA</v>
      </c>
      <c r="P1570" s="5">
        <v>44256</v>
      </c>
      <c r="Q1570" s="2">
        <v>106</v>
      </c>
      <c r="R1570" s="2">
        <v>6</v>
      </c>
      <c r="S1570" s="11">
        <f t="shared" si="124"/>
        <v>106.5</v>
      </c>
      <c r="T1570" s="12">
        <f t="shared" si="120"/>
        <v>1</v>
      </c>
      <c r="U1570" s="7">
        <f t="shared" si="121"/>
        <v>12</v>
      </c>
      <c r="V1570" s="7">
        <f t="shared" si="122"/>
        <v>104</v>
      </c>
      <c r="W1570" s="7">
        <f t="shared" si="123"/>
        <v>6</v>
      </c>
      <c r="X1570" s="2" t="str">
        <f>+VLOOKUP(A1570,'comparacion amort'!$A:$U,10,FALSE)</f>
        <v>C31600</v>
      </c>
      <c r="Y1570" s="3">
        <f>+VLOOKUP(A1570,'comparacion amort'!$A:$U,19,FALSE)</f>
        <v>-846538</v>
      </c>
      <c r="Z1570" s="7" t="str">
        <f>+VLOOKUP([1]!Tabla1[[#This Row],[Act.fijo]],'[1]clases de AF'!$A:$C,3,FALSE)</f>
        <v>P-GENERA</v>
      </c>
    </row>
    <row r="1571" spans="1:26" x14ac:dyDescent="0.25">
      <c r="A1571">
        <v>10361</v>
      </c>
      <c r="B1571">
        <v>0</v>
      </c>
      <c r="C1571" t="s">
        <v>1494</v>
      </c>
      <c r="D1571" t="s">
        <v>1515</v>
      </c>
      <c r="E1571" t="s">
        <v>1491</v>
      </c>
      <c r="F1571" t="s">
        <v>1493</v>
      </c>
      <c r="G1571">
        <v>1645011000</v>
      </c>
      <c r="H1571" t="s">
        <v>17</v>
      </c>
      <c r="I1571" t="s">
        <v>38</v>
      </c>
      <c r="K1571" t="s">
        <v>18</v>
      </c>
      <c r="L1571" s="1">
        <v>540937830</v>
      </c>
      <c r="M1571" s="1">
        <v>-10158456</v>
      </c>
      <c r="N1571" s="1">
        <v>530779374</v>
      </c>
      <c r="O1571" s="2" t="str">
        <f>+VLOOKUP(A1571,'comparacion amort'!$A:$U,5,FALSE)</f>
        <v>ZVRA</v>
      </c>
      <c r="P1571" s="5">
        <v>44256</v>
      </c>
      <c r="Q1571" s="2">
        <v>106</v>
      </c>
      <c r="R1571" s="2">
        <v>6</v>
      </c>
      <c r="S1571" s="11">
        <f t="shared" si="124"/>
        <v>106.5</v>
      </c>
      <c r="T1571" s="12">
        <f t="shared" si="120"/>
        <v>1</v>
      </c>
      <c r="U1571" s="7">
        <f t="shared" si="121"/>
        <v>12</v>
      </c>
      <c r="V1571" s="7">
        <f t="shared" si="122"/>
        <v>104</v>
      </c>
      <c r="W1571" s="7">
        <f t="shared" si="123"/>
        <v>6</v>
      </c>
      <c r="X1571" s="2" t="str">
        <f>+VLOOKUP(A1571,'comparacion amort'!$A:$U,10,FALSE)</f>
        <v>C31600</v>
      </c>
      <c r="Y1571" s="3">
        <f>+VLOOKUP(A1571,'comparacion amort'!$A:$U,19,FALSE)</f>
        <v>-846538</v>
      </c>
      <c r="Z1571" s="7" t="str">
        <f>+VLOOKUP([1]!Tabla1[[#This Row],[Act.fijo]],'[1]clases de AF'!$A:$C,3,FALSE)</f>
        <v>P-GENERA</v>
      </c>
    </row>
    <row r="1572" spans="1:26" x14ac:dyDescent="0.25">
      <c r="A1572">
        <v>10362</v>
      </c>
      <c r="B1572">
        <v>0</v>
      </c>
      <c r="C1572" t="s">
        <v>1494</v>
      </c>
      <c r="D1572" t="s">
        <v>717</v>
      </c>
      <c r="E1572" t="s">
        <v>1491</v>
      </c>
      <c r="F1572" t="s">
        <v>1493</v>
      </c>
      <c r="G1572">
        <v>1645011000</v>
      </c>
      <c r="H1572" t="s">
        <v>17</v>
      </c>
      <c r="I1572" t="s">
        <v>38</v>
      </c>
      <c r="K1572" t="s">
        <v>18</v>
      </c>
      <c r="L1572" s="1">
        <v>19473761889</v>
      </c>
      <c r="M1572" s="1">
        <v>-365704447</v>
      </c>
      <c r="N1572" s="1">
        <v>19108057442</v>
      </c>
      <c r="O1572" s="2" t="str">
        <f>+VLOOKUP(A1572,'comparacion amort'!$A:$U,5,FALSE)</f>
        <v>ZVRA</v>
      </c>
      <c r="P1572" s="5">
        <v>44256</v>
      </c>
      <c r="Q1572" s="2">
        <v>106</v>
      </c>
      <c r="R1572" s="2">
        <v>6</v>
      </c>
      <c r="S1572" s="11">
        <f t="shared" si="124"/>
        <v>106.5</v>
      </c>
      <c r="T1572" s="12">
        <f t="shared" si="120"/>
        <v>1</v>
      </c>
      <c r="U1572" s="7">
        <f t="shared" si="121"/>
        <v>12</v>
      </c>
      <c r="V1572" s="7">
        <f t="shared" si="122"/>
        <v>104</v>
      </c>
      <c r="W1572" s="7">
        <f t="shared" si="123"/>
        <v>6</v>
      </c>
      <c r="X1572" s="2" t="str">
        <f>+VLOOKUP(A1572,'comparacion amort'!$A:$U,10,FALSE)</f>
        <v>C31600</v>
      </c>
      <c r="Y1572" s="3">
        <f>+VLOOKUP(A1572,'comparacion amort'!$A:$U,19,FALSE)</f>
        <v>-30475370</v>
      </c>
      <c r="Z1572" s="7" t="str">
        <f>+VLOOKUP([1]!Tabla1[[#This Row],[Act.fijo]],'[1]clases de AF'!$A:$C,3,FALSE)</f>
        <v>P-GENERA</v>
      </c>
    </row>
    <row r="1573" spans="1:26" x14ac:dyDescent="0.25">
      <c r="A1573">
        <v>10363</v>
      </c>
      <c r="B1573">
        <v>0</v>
      </c>
      <c r="C1573" t="s">
        <v>1494</v>
      </c>
      <c r="D1573" t="s">
        <v>1516</v>
      </c>
      <c r="E1573" t="s">
        <v>1491</v>
      </c>
      <c r="F1573" t="s">
        <v>1493</v>
      </c>
      <c r="G1573">
        <v>1645011000</v>
      </c>
      <c r="H1573" t="s">
        <v>17</v>
      </c>
      <c r="I1573" t="s">
        <v>38</v>
      </c>
      <c r="K1573" t="s">
        <v>18</v>
      </c>
      <c r="L1573" s="1">
        <v>540937830</v>
      </c>
      <c r="M1573" s="1">
        <v>-10158456</v>
      </c>
      <c r="N1573" s="1">
        <v>530779374</v>
      </c>
      <c r="O1573" s="2" t="str">
        <f>+VLOOKUP(A1573,'comparacion amort'!$A:$U,5,FALSE)</f>
        <v>ZVRA</v>
      </c>
      <c r="P1573" s="5">
        <v>44256</v>
      </c>
      <c r="Q1573" s="2">
        <v>106</v>
      </c>
      <c r="R1573" s="2">
        <v>6</v>
      </c>
      <c r="S1573" s="11">
        <f t="shared" si="124"/>
        <v>106.5</v>
      </c>
      <c r="T1573" s="12">
        <f t="shared" si="120"/>
        <v>1</v>
      </c>
      <c r="U1573" s="7">
        <f t="shared" si="121"/>
        <v>12</v>
      </c>
      <c r="V1573" s="7">
        <f t="shared" si="122"/>
        <v>104</v>
      </c>
      <c r="W1573" s="7">
        <f t="shared" si="123"/>
        <v>6</v>
      </c>
      <c r="X1573" s="2" t="str">
        <f>+VLOOKUP(A1573,'comparacion amort'!$A:$U,10,FALSE)</f>
        <v>C31600</v>
      </c>
      <c r="Y1573" s="3">
        <f>+VLOOKUP(A1573,'comparacion amort'!$A:$U,19,FALSE)</f>
        <v>-846538</v>
      </c>
      <c r="Z1573" s="7" t="str">
        <f>+VLOOKUP([1]!Tabla1[[#This Row],[Act.fijo]],'[1]clases de AF'!$A:$C,3,FALSE)</f>
        <v>P-GENERA</v>
      </c>
    </row>
    <row r="1574" spans="1:26" x14ac:dyDescent="0.25">
      <c r="A1574">
        <v>10364</v>
      </c>
      <c r="B1574">
        <v>0</v>
      </c>
      <c r="C1574" t="s">
        <v>1494</v>
      </c>
      <c r="D1574" t="s">
        <v>1517</v>
      </c>
      <c r="E1574" t="s">
        <v>1491</v>
      </c>
      <c r="F1574" t="s">
        <v>1493</v>
      </c>
      <c r="G1574">
        <v>1645011000</v>
      </c>
      <c r="H1574" t="s">
        <v>17</v>
      </c>
      <c r="I1574" t="s">
        <v>38</v>
      </c>
      <c r="K1574" t="s">
        <v>18</v>
      </c>
      <c r="L1574" s="1">
        <v>2434220236</v>
      </c>
      <c r="M1574" s="1">
        <v>-45713055</v>
      </c>
      <c r="N1574" s="1">
        <v>2388507181</v>
      </c>
      <c r="O1574" s="2" t="str">
        <f>+VLOOKUP(A1574,'comparacion amort'!$A:$U,5,FALSE)</f>
        <v>ZVRA</v>
      </c>
      <c r="P1574" s="5">
        <v>44256</v>
      </c>
      <c r="Q1574" s="2">
        <v>106</v>
      </c>
      <c r="R1574" s="2">
        <v>6</v>
      </c>
      <c r="S1574" s="11">
        <f t="shared" si="124"/>
        <v>106.5</v>
      </c>
      <c r="T1574" s="12">
        <f t="shared" si="120"/>
        <v>1</v>
      </c>
      <c r="U1574" s="7">
        <f t="shared" si="121"/>
        <v>12</v>
      </c>
      <c r="V1574" s="7">
        <f t="shared" si="122"/>
        <v>104</v>
      </c>
      <c r="W1574" s="7">
        <f t="shared" si="123"/>
        <v>6</v>
      </c>
      <c r="X1574" s="2" t="str">
        <f>+VLOOKUP(A1574,'comparacion amort'!$A:$U,10,FALSE)</f>
        <v>C31600</v>
      </c>
      <c r="Y1574" s="3">
        <f>+VLOOKUP(A1574,'comparacion amort'!$A:$U,19,FALSE)</f>
        <v>-3809421</v>
      </c>
      <c r="Z1574" s="7" t="str">
        <f>+VLOOKUP([1]!Tabla1[[#This Row],[Act.fijo]],'[1]clases de AF'!$A:$C,3,FALSE)</f>
        <v>P-GENERA</v>
      </c>
    </row>
    <row r="1575" spans="1:26" x14ac:dyDescent="0.25">
      <c r="A1575">
        <v>10365</v>
      </c>
      <c r="B1575">
        <v>0</v>
      </c>
      <c r="C1575" t="s">
        <v>1494</v>
      </c>
      <c r="D1575" t="s">
        <v>1518</v>
      </c>
      <c r="E1575" t="s">
        <v>1491</v>
      </c>
      <c r="F1575" t="s">
        <v>1493</v>
      </c>
      <c r="G1575">
        <v>1645011000</v>
      </c>
      <c r="H1575" t="s">
        <v>17</v>
      </c>
      <c r="I1575" t="s">
        <v>38</v>
      </c>
      <c r="K1575" t="s">
        <v>18</v>
      </c>
      <c r="L1575" s="1">
        <v>35701896797</v>
      </c>
      <c r="M1575" s="1">
        <v>-670458153</v>
      </c>
      <c r="N1575" s="1">
        <v>35031438644</v>
      </c>
      <c r="O1575" s="2" t="str">
        <f>+VLOOKUP(A1575,'comparacion amort'!$A:$U,5,FALSE)</f>
        <v>ZVRA</v>
      </c>
      <c r="P1575" s="5">
        <v>44256</v>
      </c>
      <c r="Q1575" s="2">
        <v>106</v>
      </c>
      <c r="R1575" s="2">
        <v>6</v>
      </c>
      <c r="S1575" s="11">
        <f t="shared" si="124"/>
        <v>106.5</v>
      </c>
      <c r="T1575" s="12">
        <f t="shared" si="120"/>
        <v>1</v>
      </c>
      <c r="U1575" s="7">
        <f t="shared" si="121"/>
        <v>12</v>
      </c>
      <c r="V1575" s="7">
        <f t="shared" si="122"/>
        <v>104</v>
      </c>
      <c r="W1575" s="7">
        <f t="shared" si="123"/>
        <v>6</v>
      </c>
      <c r="X1575" s="2" t="str">
        <f>+VLOOKUP(A1575,'comparacion amort'!$A:$U,10,FALSE)</f>
        <v>C31600</v>
      </c>
      <c r="Y1575" s="3">
        <f>+VLOOKUP(A1575,'comparacion amort'!$A:$U,19,FALSE)</f>
        <v>-55871512</v>
      </c>
      <c r="Z1575" s="7" t="str">
        <f>+VLOOKUP([1]!Tabla1[[#This Row],[Act.fijo]],'[1]clases de AF'!$A:$C,3,FALSE)</f>
        <v>P-GENERA</v>
      </c>
    </row>
    <row r="1576" spans="1:26" x14ac:dyDescent="0.25">
      <c r="A1576">
        <v>10366</v>
      </c>
      <c r="B1576">
        <v>0</v>
      </c>
      <c r="C1576" t="s">
        <v>1494</v>
      </c>
      <c r="D1576" t="s">
        <v>1519</v>
      </c>
      <c r="E1576" t="s">
        <v>1491</v>
      </c>
      <c r="F1576" t="s">
        <v>1493</v>
      </c>
      <c r="G1576">
        <v>1645011000</v>
      </c>
      <c r="H1576" t="s">
        <v>17</v>
      </c>
      <c r="I1576" t="s">
        <v>38</v>
      </c>
      <c r="K1576" t="s">
        <v>18</v>
      </c>
      <c r="L1576" s="1">
        <v>35701896797</v>
      </c>
      <c r="M1576" s="1">
        <v>-670458153</v>
      </c>
      <c r="N1576" s="1">
        <v>35031438644</v>
      </c>
      <c r="O1576" s="2" t="str">
        <f>+VLOOKUP(A1576,'comparacion amort'!$A:$U,5,FALSE)</f>
        <v>ZVRA</v>
      </c>
      <c r="P1576" s="5">
        <v>44256</v>
      </c>
      <c r="Q1576" s="2">
        <v>106</v>
      </c>
      <c r="R1576" s="2">
        <v>6</v>
      </c>
      <c r="S1576" s="11">
        <f t="shared" si="124"/>
        <v>106.5</v>
      </c>
      <c r="T1576" s="12">
        <f t="shared" si="120"/>
        <v>1</v>
      </c>
      <c r="U1576" s="7">
        <f t="shared" si="121"/>
        <v>12</v>
      </c>
      <c r="V1576" s="7">
        <f t="shared" si="122"/>
        <v>104</v>
      </c>
      <c r="W1576" s="7">
        <f t="shared" si="123"/>
        <v>6</v>
      </c>
      <c r="X1576" s="2" t="str">
        <f>+VLOOKUP(A1576,'comparacion amort'!$A:$U,10,FALSE)</f>
        <v>C31600</v>
      </c>
      <c r="Y1576" s="3">
        <f>+VLOOKUP(A1576,'comparacion amort'!$A:$U,19,FALSE)</f>
        <v>-55871512</v>
      </c>
      <c r="Z1576" s="7" t="str">
        <f>+VLOOKUP([1]!Tabla1[[#This Row],[Act.fijo]],'[1]clases de AF'!$A:$C,3,FALSE)</f>
        <v>P-GENERA</v>
      </c>
    </row>
    <row r="1577" spans="1:26" x14ac:dyDescent="0.25">
      <c r="A1577">
        <v>10367</v>
      </c>
      <c r="B1577">
        <v>0</v>
      </c>
      <c r="C1577" t="s">
        <v>1494</v>
      </c>
      <c r="D1577" t="s">
        <v>1520</v>
      </c>
      <c r="E1577" t="s">
        <v>1491</v>
      </c>
      <c r="F1577" t="s">
        <v>1493</v>
      </c>
      <c r="G1577">
        <v>1645011000</v>
      </c>
      <c r="H1577" t="s">
        <v>17</v>
      </c>
      <c r="I1577" t="s">
        <v>38</v>
      </c>
      <c r="K1577" t="s">
        <v>18</v>
      </c>
      <c r="L1577" s="1">
        <v>1190063227</v>
      </c>
      <c r="M1577" s="1">
        <v>-22348603</v>
      </c>
      <c r="N1577" s="1">
        <v>1167714624</v>
      </c>
      <c r="O1577" s="2" t="str">
        <f>+VLOOKUP(A1577,'comparacion amort'!$A:$U,5,FALSE)</f>
        <v>ZVRA</v>
      </c>
      <c r="P1577" s="5">
        <v>44256</v>
      </c>
      <c r="Q1577" s="2">
        <v>106</v>
      </c>
      <c r="R1577" s="2">
        <v>6</v>
      </c>
      <c r="S1577" s="11">
        <f t="shared" si="124"/>
        <v>106.5</v>
      </c>
      <c r="T1577" s="12">
        <f t="shared" si="120"/>
        <v>1</v>
      </c>
      <c r="U1577" s="7">
        <f t="shared" si="121"/>
        <v>12</v>
      </c>
      <c r="V1577" s="7">
        <f t="shared" si="122"/>
        <v>104</v>
      </c>
      <c r="W1577" s="7">
        <f t="shared" si="123"/>
        <v>6</v>
      </c>
      <c r="X1577" s="2" t="str">
        <f>+VLOOKUP(A1577,'comparacion amort'!$A:$U,10,FALSE)</f>
        <v>C31600</v>
      </c>
      <c r="Y1577" s="3">
        <f>+VLOOKUP(A1577,'comparacion amort'!$A:$U,19,FALSE)</f>
        <v>-1862383</v>
      </c>
      <c r="Z1577" s="7" t="str">
        <f>+VLOOKUP([1]!Tabla1[[#This Row],[Act.fijo]],'[1]clases de AF'!$A:$C,3,FALSE)</f>
        <v>P-GENERA</v>
      </c>
    </row>
    <row r="1578" spans="1:26" x14ac:dyDescent="0.25">
      <c r="A1578">
        <v>10368</v>
      </c>
      <c r="B1578">
        <v>0</v>
      </c>
      <c r="C1578" t="s">
        <v>1494</v>
      </c>
      <c r="D1578" t="s">
        <v>1521</v>
      </c>
      <c r="E1578" t="s">
        <v>1491</v>
      </c>
      <c r="F1578" t="s">
        <v>1493</v>
      </c>
      <c r="G1578">
        <v>1645011000</v>
      </c>
      <c r="H1578" t="s">
        <v>17</v>
      </c>
      <c r="I1578" t="s">
        <v>38</v>
      </c>
      <c r="K1578" t="s">
        <v>18</v>
      </c>
      <c r="L1578" s="1">
        <v>10710569039</v>
      </c>
      <c r="M1578" s="1">
        <v>-201137445</v>
      </c>
      <c r="N1578" s="1">
        <v>10509431594</v>
      </c>
      <c r="O1578" s="2" t="str">
        <f>+VLOOKUP(A1578,'comparacion amort'!$A:$U,5,FALSE)</f>
        <v>ZVRA</v>
      </c>
      <c r="P1578" s="5">
        <v>44256</v>
      </c>
      <c r="Q1578" s="2">
        <v>106</v>
      </c>
      <c r="R1578" s="2">
        <v>6</v>
      </c>
      <c r="S1578" s="11">
        <f t="shared" si="124"/>
        <v>106.5</v>
      </c>
      <c r="T1578" s="12">
        <f t="shared" si="120"/>
        <v>1</v>
      </c>
      <c r="U1578" s="7">
        <f t="shared" si="121"/>
        <v>12</v>
      </c>
      <c r="V1578" s="7">
        <f t="shared" si="122"/>
        <v>104</v>
      </c>
      <c r="W1578" s="7">
        <f t="shared" si="123"/>
        <v>6</v>
      </c>
      <c r="X1578" s="2" t="str">
        <f>+VLOOKUP(A1578,'comparacion amort'!$A:$U,10,FALSE)</f>
        <v>C31600</v>
      </c>
      <c r="Y1578" s="3">
        <f>+VLOOKUP(A1578,'comparacion amort'!$A:$U,19,FALSE)</f>
        <v>-16761453</v>
      </c>
      <c r="Z1578" s="7" t="str">
        <f>+VLOOKUP([1]!Tabla1[[#This Row],[Act.fijo]],'[1]clases de AF'!$A:$C,3,FALSE)</f>
        <v>P-GENERA</v>
      </c>
    </row>
    <row r="1579" spans="1:26" x14ac:dyDescent="0.25">
      <c r="A1579">
        <v>10372</v>
      </c>
      <c r="B1579">
        <v>0</v>
      </c>
      <c r="C1579" t="s">
        <v>1494</v>
      </c>
      <c r="D1579" t="s">
        <v>1522</v>
      </c>
      <c r="E1579" t="s">
        <v>1491</v>
      </c>
      <c r="F1579" t="s">
        <v>1493</v>
      </c>
      <c r="G1579">
        <v>1645011000</v>
      </c>
      <c r="H1579" t="s">
        <v>17</v>
      </c>
      <c r="I1579" t="s">
        <v>38</v>
      </c>
      <c r="K1579" t="s">
        <v>18</v>
      </c>
      <c r="L1579" s="1">
        <v>199824049</v>
      </c>
      <c r="M1579" s="1">
        <v>-6009744</v>
      </c>
      <c r="N1579" s="1">
        <v>193814305</v>
      </c>
      <c r="O1579" s="2" t="str">
        <f>+VLOOKUP(A1579,'comparacion amort'!$A:$U,5,FALSE)</f>
        <v>ZVRA</v>
      </c>
      <c r="P1579" s="5">
        <v>44256</v>
      </c>
      <c r="Q1579" s="2">
        <v>66</v>
      </c>
      <c r="R1579" s="2">
        <v>6</v>
      </c>
      <c r="S1579" s="11">
        <f t="shared" si="124"/>
        <v>66.5</v>
      </c>
      <c r="T1579" s="12">
        <f t="shared" si="120"/>
        <v>1</v>
      </c>
      <c r="U1579" s="7">
        <f t="shared" si="121"/>
        <v>12</v>
      </c>
      <c r="V1579" s="7">
        <f t="shared" si="122"/>
        <v>64</v>
      </c>
      <c r="W1579" s="7">
        <f t="shared" si="123"/>
        <v>6</v>
      </c>
      <c r="X1579" s="2" t="str">
        <f>+VLOOKUP(A1579,'comparacion amort'!$A:$U,10,FALSE)</f>
        <v>C31600</v>
      </c>
      <c r="Y1579" s="3">
        <f>+VLOOKUP(A1579,'comparacion amort'!$A:$U,19,FALSE)</f>
        <v>-500812</v>
      </c>
      <c r="Z1579" s="7" t="str">
        <f>+VLOOKUP([1]!Tabla1[[#This Row],[Act.fijo]],'[1]clases de AF'!$A:$C,3,FALSE)</f>
        <v>P-GENERA</v>
      </c>
    </row>
    <row r="1580" spans="1:26" x14ac:dyDescent="0.25">
      <c r="A1580">
        <v>10373</v>
      </c>
      <c r="B1580">
        <v>0</v>
      </c>
      <c r="C1580" t="s">
        <v>1494</v>
      </c>
      <c r="D1580" t="s">
        <v>1523</v>
      </c>
      <c r="E1580" t="s">
        <v>1491</v>
      </c>
      <c r="F1580" t="s">
        <v>1493</v>
      </c>
      <c r="G1580">
        <v>1645011000</v>
      </c>
      <c r="H1580" t="s">
        <v>17</v>
      </c>
      <c r="I1580" t="s">
        <v>38</v>
      </c>
      <c r="K1580" t="s">
        <v>18</v>
      </c>
      <c r="L1580" s="1">
        <v>1012441849</v>
      </c>
      <c r="M1580" s="1">
        <v>-31585549</v>
      </c>
      <c r="N1580" s="1">
        <v>980856300</v>
      </c>
      <c r="O1580" s="2" t="str">
        <f>+VLOOKUP(A1580,'comparacion amort'!$A:$U,5,FALSE)</f>
        <v>ZVRA</v>
      </c>
      <c r="P1580" s="5">
        <v>44256</v>
      </c>
      <c r="Q1580" s="2">
        <v>46</v>
      </c>
      <c r="R1580" s="2">
        <v>6</v>
      </c>
      <c r="S1580" s="11">
        <f t="shared" si="124"/>
        <v>46.5</v>
      </c>
      <c r="T1580" s="12">
        <f t="shared" si="120"/>
        <v>1</v>
      </c>
      <c r="U1580" s="7">
        <f t="shared" si="121"/>
        <v>12</v>
      </c>
      <c r="V1580" s="7">
        <f t="shared" si="122"/>
        <v>44</v>
      </c>
      <c r="W1580" s="7">
        <f t="shared" si="123"/>
        <v>6</v>
      </c>
      <c r="X1580" s="2" t="str">
        <f>+VLOOKUP(A1580,'comparacion amort'!$A:$U,10,FALSE)</f>
        <v>C31600</v>
      </c>
      <c r="Y1580" s="3">
        <f>+VLOOKUP(A1580,'comparacion amort'!$A:$U,19,FALSE)</f>
        <v>-3673619</v>
      </c>
      <c r="Z1580" s="7" t="str">
        <f>+VLOOKUP([1]!Tabla1[[#This Row],[Act.fijo]],'[1]clases de AF'!$A:$C,3,FALSE)</f>
        <v>P-GENERA</v>
      </c>
    </row>
    <row r="1581" spans="1:26" x14ac:dyDescent="0.25">
      <c r="A1581">
        <v>10374</v>
      </c>
      <c r="B1581">
        <v>0</v>
      </c>
      <c r="C1581" t="s">
        <v>1494</v>
      </c>
      <c r="D1581" t="s">
        <v>1524</v>
      </c>
      <c r="E1581" t="s">
        <v>1491</v>
      </c>
      <c r="F1581" t="s">
        <v>1493</v>
      </c>
      <c r="G1581">
        <v>1645011000</v>
      </c>
      <c r="H1581" t="s">
        <v>17</v>
      </c>
      <c r="I1581" t="s">
        <v>38</v>
      </c>
      <c r="K1581" t="s">
        <v>18</v>
      </c>
      <c r="L1581" s="1">
        <v>466256115</v>
      </c>
      <c r="M1581" s="1">
        <v>-19537169</v>
      </c>
      <c r="N1581" s="1">
        <v>446718946</v>
      </c>
      <c r="O1581" s="2" t="str">
        <f>+VLOOKUP(A1581,'comparacion amort'!$A:$U,5,FALSE)</f>
        <v>ZVRA</v>
      </c>
      <c r="P1581" s="5">
        <v>44256</v>
      </c>
      <c r="Q1581" s="2">
        <v>66</v>
      </c>
      <c r="R1581" s="2">
        <v>6</v>
      </c>
      <c r="S1581" s="11">
        <f t="shared" si="124"/>
        <v>66.5</v>
      </c>
      <c r="T1581" s="12">
        <f t="shared" si="120"/>
        <v>1</v>
      </c>
      <c r="U1581" s="7">
        <f t="shared" si="121"/>
        <v>12</v>
      </c>
      <c r="V1581" s="7">
        <f t="shared" si="122"/>
        <v>64</v>
      </c>
      <c r="W1581" s="7">
        <f t="shared" si="123"/>
        <v>6</v>
      </c>
      <c r="X1581" s="2" t="str">
        <f>+VLOOKUP(A1581,'comparacion amort'!$A:$U,10,FALSE)</f>
        <v>C31600</v>
      </c>
      <c r="Y1581" s="3">
        <f>+VLOOKUP(A1581,'comparacion amort'!$A:$U,19,FALSE)</f>
        <v>-1154312</v>
      </c>
      <c r="Z1581" s="7" t="str">
        <f>+VLOOKUP([1]!Tabla1[[#This Row],[Act.fijo]],'[1]clases de AF'!$A:$C,3,FALSE)</f>
        <v>P-GENERA</v>
      </c>
    </row>
    <row r="1582" spans="1:26" x14ac:dyDescent="0.25">
      <c r="A1582">
        <v>10375</v>
      </c>
      <c r="B1582">
        <v>0</v>
      </c>
      <c r="C1582" t="s">
        <v>1494</v>
      </c>
      <c r="D1582" t="s">
        <v>1525</v>
      </c>
      <c r="E1582" t="s">
        <v>1491</v>
      </c>
      <c r="F1582" t="s">
        <v>1493</v>
      </c>
      <c r="G1582">
        <v>1645011000</v>
      </c>
      <c r="H1582" t="s">
        <v>17</v>
      </c>
      <c r="I1582" t="s">
        <v>38</v>
      </c>
      <c r="K1582" t="s">
        <v>18</v>
      </c>
      <c r="L1582" s="1">
        <v>466256115</v>
      </c>
      <c r="M1582" s="1">
        <v>-19537169</v>
      </c>
      <c r="N1582" s="1">
        <v>446718946</v>
      </c>
      <c r="O1582" s="2" t="str">
        <f>+VLOOKUP(A1582,'comparacion amort'!$A:$U,5,FALSE)</f>
        <v>ZVRA</v>
      </c>
      <c r="P1582" s="5">
        <v>44256</v>
      </c>
      <c r="Q1582" s="2">
        <v>66</v>
      </c>
      <c r="R1582" s="2">
        <v>6</v>
      </c>
      <c r="S1582" s="11">
        <f t="shared" si="124"/>
        <v>66.5</v>
      </c>
      <c r="T1582" s="12">
        <f t="shared" si="120"/>
        <v>1</v>
      </c>
      <c r="U1582" s="7">
        <f t="shared" si="121"/>
        <v>12</v>
      </c>
      <c r="V1582" s="7">
        <f t="shared" si="122"/>
        <v>64</v>
      </c>
      <c r="W1582" s="7">
        <f t="shared" si="123"/>
        <v>6</v>
      </c>
      <c r="X1582" s="2" t="str">
        <f>+VLOOKUP(A1582,'comparacion amort'!$A:$U,10,FALSE)</f>
        <v>C31600</v>
      </c>
      <c r="Y1582" s="3">
        <f>+VLOOKUP(A1582,'comparacion amort'!$A:$U,19,FALSE)</f>
        <v>-1154312</v>
      </c>
      <c r="Z1582" s="7" t="str">
        <f>+VLOOKUP([1]!Tabla1[[#This Row],[Act.fijo]],'[1]clases de AF'!$A:$C,3,FALSE)</f>
        <v>P-GENERA</v>
      </c>
    </row>
    <row r="1583" spans="1:26" x14ac:dyDescent="0.25">
      <c r="A1583">
        <v>10376</v>
      </c>
      <c r="B1583">
        <v>0</v>
      </c>
      <c r="C1583" t="s">
        <v>1494</v>
      </c>
      <c r="D1583" t="s">
        <v>1526</v>
      </c>
      <c r="E1583" t="s">
        <v>1491</v>
      </c>
      <c r="F1583" t="s">
        <v>1493</v>
      </c>
      <c r="G1583">
        <v>1645011000</v>
      </c>
      <c r="H1583" t="s">
        <v>17</v>
      </c>
      <c r="I1583" t="s">
        <v>38</v>
      </c>
      <c r="K1583" t="s">
        <v>18</v>
      </c>
      <c r="L1583" s="1">
        <v>546185735</v>
      </c>
      <c r="M1583" s="1">
        <v>-23491857</v>
      </c>
      <c r="N1583" s="1">
        <v>522693878</v>
      </c>
      <c r="O1583" s="2" t="str">
        <f>+VLOOKUP(A1583,'comparacion amort'!$A:$U,5,FALSE)</f>
        <v>ZVRA</v>
      </c>
      <c r="P1583" s="5">
        <v>44256</v>
      </c>
      <c r="Q1583" s="2">
        <v>46</v>
      </c>
      <c r="R1583" s="2">
        <v>6</v>
      </c>
      <c r="S1583" s="11">
        <f t="shared" si="124"/>
        <v>46.5</v>
      </c>
      <c r="T1583" s="12">
        <f t="shared" si="120"/>
        <v>1</v>
      </c>
      <c r="U1583" s="7">
        <f t="shared" si="121"/>
        <v>12</v>
      </c>
      <c r="V1583" s="7">
        <f t="shared" si="122"/>
        <v>44</v>
      </c>
      <c r="W1583" s="7">
        <f t="shared" si="123"/>
        <v>6</v>
      </c>
      <c r="X1583" s="2" t="str">
        <f>+VLOOKUP(A1583,'comparacion amort'!$A:$U,10,FALSE)</f>
        <v>C31600</v>
      </c>
      <c r="Y1583" s="3">
        <f>+VLOOKUP(A1583,'comparacion amort'!$A:$U,19,FALSE)</f>
        <v>-1957654</v>
      </c>
      <c r="Z1583" s="7" t="str">
        <f>+VLOOKUP([1]!Tabla1[[#This Row],[Act.fijo]],'[1]clases de AF'!$A:$C,3,FALSE)</f>
        <v>P-GENERA</v>
      </c>
    </row>
    <row r="1584" spans="1:26" x14ac:dyDescent="0.25">
      <c r="A1584">
        <v>10377</v>
      </c>
      <c r="B1584">
        <v>0</v>
      </c>
      <c r="C1584" t="s">
        <v>1494</v>
      </c>
      <c r="D1584" t="s">
        <v>1527</v>
      </c>
      <c r="E1584" t="s">
        <v>1491</v>
      </c>
      <c r="F1584" t="s">
        <v>1493</v>
      </c>
      <c r="G1584">
        <v>1645011000</v>
      </c>
      <c r="H1584" t="s">
        <v>17</v>
      </c>
      <c r="I1584" t="s">
        <v>38</v>
      </c>
      <c r="K1584" t="s">
        <v>18</v>
      </c>
      <c r="L1584" s="1">
        <v>199824049</v>
      </c>
      <c r="M1584" s="1">
        <v>-8594582</v>
      </c>
      <c r="N1584" s="1">
        <v>191229467</v>
      </c>
      <c r="O1584" s="2" t="str">
        <f>+VLOOKUP(A1584,'comparacion amort'!$A:$U,5,FALSE)</f>
        <v>ZVRA</v>
      </c>
      <c r="P1584" s="5">
        <v>44256</v>
      </c>
      <c r="Q1584" s="2">
        <v>46</v>
      </c>
      <c r="R1584" s="2">
        <v>6</v>
      </c>
      <c r="S1584" s="11">
        <f t="shared" si="124"/>
        <v>46.5</v>
      </c>
      <c r="T1584" s="12">
        <f t="shared" si="120"/>
        <v>1</v>
      </c>
      <c r="U1584" s="7">
        <f t="shared" si="121"/>
        <v>12</v>
      </c>
      <c r="V1584" s="7">
        <f t="shared" si="122"/>
        <v>44</v>
      </c>
      <c r="W1584" s="7">
        <f t="shared" si="123"/>
        <v>6</v>
      </c>
      <c r="X1584" s="2" t="str">
        <f>+VLOOKUP(A1584,'comparacion amort'!$A:$U,10,FALSE)</f>
        <v>C31600</v>
      </c>
      <c r="Y1584" s="3">
        <f>+VLOOKUP(A1584,'comparacion amort'!$A:$U,19,FALSE)</f>
        <v>-716215</v>
      </c>
      <c r="Z1584" s="7" t="str">
        <f>+VLOOKUP([1]!Tabla1[[#This Row],[Act.fijo]],'[1]clases de AF'!$A:$C,3,FALSE)</f>
        <v>P-GENERA</v>
      </c>
    </row>
    <row r="1585" spans="1:26" x14ac:dyDescent="0.25">
      <c r="A1585">
        <v>10378</v>
      </c>
      <c r="B1585">
        <v>0</v>
      </c>
      <c r="C1585" t="s">
        <v>1494</v>
      </c>
      <c r="D1585" t="s">
        <v>1528</v>
      </c>
      <c r="E1585" t="s">
        <v>1491</v>
      </c>
      <c r="F1585" t="s">
        <v>1493</v>
      </c>
      <c r="G1585">
        <v>1645011000</v>
      </c>
      <c r="H1585" t="s">
        <v>17</v>
      </c>
      <c r="I1585" t="s">
        <v>38</v>
      </c>
      <c r="K1585" t="s">
        <v>18</v>
      </c>
      <c r="L1585" s="1">
        <v>452934512</v>
      </c>
      <c r="M1585" s="1">
        <v>-18978964</v>
      </c>
      <c r="N1585" s="1">
        <v>433955548</v>
      </c>
      <c r="O1585" s="2" t="str">
        <f>+VLOOKUP(A1585,'comparacion amort'!$A:$U,5,FALSE)</f>
        <v>ZVRA</v>
      </c>
      <c r="P1585" s="5">
        <v>44256</v>
      </c>
      <c r="Q1585" s="2">
        <v>66</v>
      </c>
      <c r="R1585" s="2">
        <v>6</v>
      </c>
      <c r="S1585" s="11">
        <f t="shared" si="124"/>
        <v>66.5</v>
      </c>
      <c r="T1585" s="12">
        <f t="shared" si="120"/>
        <v>1</v>
      </c>
      <c r="U1585" s="7">
        <f t="shared" si="121"/>
        <v>12</v>
      </c>
      <c r="V1585" s="7">
        <f t="shared" si="122"/>
        <v>64</v>
      </c>
      <c r="W1585" s="7">
        <f t="shared" si="123"/>
        <v>6</v>
      </c>
      <c r="X1585" s="2" t="str">
        <f>+VLOOKUP(A1585,'comparacion amort'!$A:$U,10,FALSE)</f>
        <v>C31600</v>
      </c>
      <c r="Y1585" s="3">
        <f>+VLOOKUP(A1585,'comparacion amort'!$A:$U,19,FALSE)</f>
        <v>-1121332</v>
      </c>
      <c r="Z1585" s="7" t="str">
        <f>+VLOOKUP([1]!Tabla1[[#This Row],[Act.fijo]],'[1]clases de AF'!$A:$C,3,FALSE)</f>
        <v>P-GENERA</v>
      </c>
    </row>
    <row r="1586" spans="1:26" x14ac:dyDescent="0.25">
      <c r="A1586">
        <v>10379</v>
      </c>
      <c r="B1586">
        <v>0</v>
      </c>
      <c r="C1586" t="s">
        <v>1494</v>
      </c>
      <c r="D1586" t="s">
        <v>1529</v>
      </c>
      <c r="E1586" t="s">
        <v>1491</v>
      </c>
      <c r="F1586" t="s">
        <v>1493</v>
      </c>
      <c r="G1586">
        <v>1645011000</v>
      </c>
      <c r="H1586" t="s">
        <v>17</v>
      </c>
      <c r="I1586" t="s">
        <v>38</v>
      </c>
      <c r="K1586" t="s">
        <v>18</v>
      </c>
      <c r="L1586" s="1">
        <v>452934512</v>
      </c>
      <c r="M1586" s="1">
        <v>-18978964</v>
      </c>
      <c r="N1586" s="1">
        <v>433955548</v>
      </c>
      <c r="O1586" s="2" t="str">
        <f>+VLOOKUP(A1586,'comparacion amort'!$A:$U,5,FALSE)</f>
        <v>ZVRA</v>
      </c>
      <c r="P1586" s="5">
        <v>44256</v>
      </c>
      <c r="Q1586" s="2">
        <v>66</v>
      </c>
      <c r="R1586" s="2">
        <v>6</v>
      </c>
      <c r="S1586" s="11">
        <f t="shared" si="124"/>
        <v>66.5</v>
      </c>
      <c r="T1586" s="12">
        <f t="shared" si="120"/>
        <v>1</v>
      </c>
      <c r="U1586" s="7">
        <f t="shared" si="121"/>
        <v>12</v>
      </c>
      <c r="V1586" s="7">
        <f t="shared" si="122"/>
        <v>64</v>
      </c>
      <c r="W1586" s="7">
        <f t="shared" si="123"/>
        <v>6</v>
      </c>
      <c r="X1586" s="2" t="str">
        <f>+VLOOKUP(A1586,'comparacion amort'!$A:$U,10,FALSE)</f>
        <v>C31600</v>
      </c>
      <c r="Y1586" s="3">
        <f>+VLOOKUP(A1586,'comparacion amort'!$A:$U,19,FALSE)</f>
        <v>-1121332</v>
      </c>
      <c r="Z1586" s="7" t="str">
        <f>+VLOOKUP([1]!Tabla1[[#This Row],[Act.fijo]],'[1]clases de AF'!$A:$C,3,FALSE)</f>
        <v>P-GENERA</v>
      </c>
    </row>
    <row r="1587" spans="1:26" x14ac:dyDescent="0.25">
      <c r="A1587">
        <v>10380</v>
      </c>
      <c r="B1587">
        <v>0</v>
      </c>
      <c r="C1587" t="s">
        <v>1494</v>
      </c>
      <c r="D1587" t="s">
        <v>1530</v>
      </c>
      <c r="E1587" t="s">
        <v>1491</v>
      </c>
      <c r="F1587" t="s">
        <v>1493</v>
      </c>
      <c r="G1587">
        <v>1645011000</v>
      </c>
      <c r="H1587" t="s">
        <v>17</v>
      </c>
      <c r="I1587" t="s">
        <v>38</v>
      </c>
      <c r="K1587" t="s">
        <v>18</v>
      </c>
      <c r="L1587" s="1">
        <v>253110462</v>
      </c>
      <c r="M1587" s="1">
        <v>-10886469</v>
      </c>
      <c r="N1587" s="1">
        <v>242223993</v>
      </c>
      <c r="O1587" s="2" t="str">
        <f>+VLOOKUP(A1587,'comparacion amort'!$A:$U,5,FALSE)</f>
        <v>ZVRA</v>
      </c>
      <c r="P1587" s="5">
        <v>44256</v>
      </c>
      <c r="Q1587" s="2">
        <v>46</v>
      </c>
      <c r="R1587" s="2">
        <v>6</v>
      </c>
      <c r="S1587" s="11">
        <f t="shared" si="124"/>
        <v>46.5</v>
      </c>
      <c r="T1587" s="12">
        <f t="shared" si="120"/>
        <v>1</v>
      </c>
      <c r="U1587" s="7">
        <f t="shared" si="121"/>
        <v>12</v>
      </c>
      <c r="V1587" s="7">
        <f t="shared" si="122"/>
        <v>44</v>
      </c>
      <c r="W1587" s="7">
        <f t="shared" si="123"/>
        <v>6</v>
      </c>
      <c r="X1587" s="2" t="str">
        <f>+VLOOKUP(A1587,'comparacion amort'!$A:$U,10,FALSE)</f>
        <v>C31600</v>
      </c>
      <c r="Y1587" s="3">
        <f>+VLOOKUP(A1587,'comparacion amort'!$A:$U,19,FALSE)</f>
        <v>-907205</v>
      </c>
      <c r="Z1587" s="7" t="str">
        <f>+VLOOKUP([1]!Tabla1[[#This Row],[Act.fijo]],'[1]clases de AF'!$A:$C,3,FALSE)</f>
        <v>P-GENERA</v>
      </c>
    </row>
    <row r="1588" spans="1:26" x14ac:dyDescent="0.25">
      <c r="A1588">
        <v>10381</v>
      </c>
      <c r="B1588">
        <v>0</v>
      </c>
      <c r="C1588" t="s">
        <v>1494</v>
      </c>
      <c r="D1588" t="s">
        <v>1531</v>
      </c>
      <c r="E1588" t="s">
        <v>1491</v>
      </c>
      <c r="F1588" t="s">
        <v>1493</v>
      </c>
      <c r="G1588">
        <v>1645011000</v>
      </c>
      <c r="H1588" t="s">
        <v>17</v>
      </c>
      <c r="I1588" t="s">
        <v>38</v>
      </c>
      <c r="K1588" t="s">
        <v>18</v>
      </c>
      <c r="L1588" s="1">
        <v>253110462</v>
      </c>
      <c r="M1588" s="1">
        <v>-10886469</v>
      </c>
      <c r="N1588" s="1">
        <v>242223993</v>
      </c>
      <c r="O1588" s="2" t="str">
        <f>+VLOOKUP(A1588,'comparacion amort'!$A:$U,5,FALSE)</f>
        <v>ZVRA</v>
      </c>
      <c r="P1588" s="5">
        <v>44256</v>
      </c>
      <c r="Q1588" s="2">
        <v>46</v>
      </c>
      <c r="R1588" s="2">
        <v>6</v>
      </c>
      <c r="S1588" s="11">
        <f t="shared" si="124"/>
        <v>46.5</v>
      </c>
      <c r="T1588" s="12">
        <f t="shared" si="120"/>
        <v>1</v>
      </c>
      <c r="U1588" s="7">
        <f t="shared" si="121"/>
        <v>12</v>
      </c>
      <c r="V1588" s="7">
        <f t="shared" si="122"/>
        <v>44</v>
      </c>
      <c r="W1588" s="7">
        <f t="shared" si="123"/>
        <v>6</v>
      </c>
      <c r="X1588" s="2" t="str">
        <f>+VLOOKUP(A1588,'comparacion amort'!$A:$U,10,FALSE)</f>
        <v>C31600</v>
      </c>
      <c r="Y1588" s="3">
        <f>+VLOOKUP(A1588,'comparacion amort'!$A:$U,19,FALSE)</f>
        <v>-907205</v>
      </c>
      <c r="Z1588" s="7" t="str">
        <f>+VLOOKUP([1]!Tabla1[[#This Row],[Act.fijo]],'[1]clases de AF'!$A:$C,3,FALSE)</f>
        <v>P-GENERA</v>
      </c>
    </row>
    <row r="1589" spans="1:26" x14ac:dyDescent="0.25">
      <c r="A1589">
        <v>10382</v>
      </c>
      <c r="B1589">
        <v>0</v>
      </c>
      <c r="C1589" t="s">
        <v>1494</v>
      </c>
      <c r="D1589" t="s">
        <v>1532</v>
      </c>
      <c r="E1589" t="s">
        <v>1491</v>
      </c>
      <c r="F1589" t="s">
        <v>1493</v>
      </c>
      <c r="G1589">
        <v>1645011000</v>
      </c>
      <c r="H1589" t="s">
        <v>17</v>
      </c>
      <c r="I1589" t="s">
        <v>38</v>
      </c>
      <c r="K1589" t="s">
        <v>18</v>
      </c>
      <c r="L1589" s="1">
        <v>253110462</v>
      </c>
      <c r="M1589" s="1">
        <v>-10886469</v>
      </c>
      <c r="N1589" s="1">
        <v>242223993</v>
      </c>
      <c r="O1589" s="2" t="str">
        <f>+VLOOKUP(A1589,'comparacion amort'!$A:$U,5,FALSE)</f>
        <v>ZVRA</v>
      </c>
      <c r="P1589" s="5">
        <v>44256</v>
      </c>
      <c r="Q1589" s="2">
        <v>46</v>
      </c>
      <c r="R1589" s="2">
        <v>6</v>
      </c>
      <c r="S1589" s="11">
        <f t="shared" si="124"/>
        <v>46.5</v>
      </c>
      <c r="T1589" s="12">
        <f t="shared" si="120"/>
        <v>1</v>
      </c>
      <c r="U1589" s="7">
        <f t="shared" si="121"/>
        <v>12</v>
      </c>
      <c r="V1589" s="7">
        <f t="shared" si="122"/>
        <v>44</v>
      </c>
      <c r="W1589" s="7">
        <f t="shared" si="123"/>
        <v>6</v>
      </c>
      <c r="X1589" s="2" t="str">
        <f>+VLOOKUP(A1589,'comparacion amort'!$A:$U,10,FALSE)</f>
        <v>C31600</v>
      </c>
      <c r="Y1589" s="3">
        <f>+VLOOKUP(A1589,'comparacion amort'!$A:$U,19,FALSE)</f>
        <v>-907205</v>
      </c>
      <c r="Z1589" s="7" t="str">
        <f>+VLOOKUP([1]!Tabla1[[#This Row],[Act.fijo]],'[1]clases de AF'!$A:$C,3,FALSE)</f>
        <v>P-GENERA</v>
      </c>
    </row>
    <row r="1590" spans="1:26" x14ac:dyDescent="0.25">
      <c r="A1590">
        <v>10383</v>
      </c>
      <c r="B1590">
        <v>0</v>
      </c>
      <c r="C1590" t="s">
        <v>1494</v>
      </c>
      <c r="D1590" t="s">
        <v>1533</v>
      </c>
      <c r="E1590" t="s">
        <v>1491</v>
      </c>
      <c r="F1590" t="s">
        <v>1493</v>
      </c>
      <c r="G1590">
        <v>1645011000</v>
      </c>
      <c r="H1590" t="s">
        <v>17</v>
      </c>
      <c r="I1590" t="s">
        <v>38</v>
      </c>
      <c r="K1590" t="s">
        <v>18</v>
      </c>
      <c r="L1590" s="1">
        <v>1038894167</v>
      </c>
      <c r="M1590" s="1">
        <v>-32321910</v>
      </c>
      <c r="N1590" s="1">
        <v>1006572257</v>
      </c>
      <c r="O1590" s="2" t="str">
        <f>+VLOOKUP(A1590,'comparacion amort'!$A:$U,5,FALSE)</f>
        <v>ZVRA</v>
      </c>
      <c r="P1590" s="5">
        <v>44256</v>
      </c>
      <c r="Q1590" s="2">
        <v>46</v>
      </c>
      <c r="R1590" s="2">
        <v>6</v>
      </c>
      <c r="S1590" s="11">
        <f t="shared" si="124"/>
        <v>46.5</v>
      </c>
      <c r="T1590" s="12">
        <f t="shared" si="120"/>
        <v>1</v>
      </c>
      <c r="U1590" s="7">
        <f t="shared" si="121"/>
        <v>12</v>
      </c>
      <c r="V1590" s="7">
        <f t="shared" si="122"/>
        <v>44</v>
      </c>
      <c r="W1590" s="7">
        <f t="shared" si="123"/>
        <v>6</v>
      </c>
      <c r="X1590" s="2" t="str">
        <f>+VLOOKUP(A1590,'comparacion amort'!$A:$U,10,FALSE)</f>
        <v>C31600</v>
      </c>
      <c r="Y1590" s="3">
        <f>+VLOOKUP(A1590,'comparacion amort'!$A:$U,19,FALSE)</f>
        <v>-3769933</v>
      </c>
      <c r="Z1590" s="7" t="str">
        <f>+VLOOKUP([1]!Tabla1[[#This Row],[Act.fijo]],'[1]clases de AF'!$A:$C,3,FALSE)</f>
        <v>P-GENERA</v>
      </c>
    </row>
    <row r="1591" spans="1:26" x14ac:dyDescent="0.25">
      <c r="A1591">
        <v>10385</v>
      </c>
      <c r="B1591">
        <v>0</v>
      </c>
      <c r="C1591" t="s">
        <v>1494</v>
      </c>
      <c r="D1591" t="s">
        <v>1534</v>
      </c>
      <c r="E1591" t="s">
        <v>1491</v>
      </c>
      <c r="F1591" t="s">
        <v>1493</v>
      </c>
      <c r="G1591">
        <v>1645011000</v>
      </c>
      <c r="H1591" t="s">
        <v>17</v>
      </c>
      <c r="I1591" t="s">
        <v>38</v>
      </c>
      <c r="K1591" t="s">
        <v>18</v>
      </c>
      <c r="L1591" s="1">
        <v>6540964107</v>
      </c>
      <c r="M1591" s="1">
        <v>-281331787</v>
      </c>
      <c r="N1591" s="1">
        <v>6259632320</v>
      </c>
      <c r="O1591" s="2" t="str">
        <f>+VLOOKUP(A1591,'comparacion amort'!$A:$U,5,FALSE)</f>
        <v>ZVRA</v>
      </c>
      <c r="P1591" s="5">
        <v>44256</v>
      </c>
      <c r="Q1591" s="2">
        <v>46</v>
      </c>
      <c r="R1591" s="2">
        <v>6</v>
      </c>
      <c r="S1591" s="11">
        <f t="shared" si="124"/>
        <v>46.5</v>
      </c>
      <c r="T1591" s="12">
        <f t="shared" si="120"/>
        <v>1</v>
      </c>
      <c r="U1591" s="7">
        <f t="shared" si="121"/>
        <v>12</v>
      </c>
      <c r="V1591" s="7">
        <f t="shared" si="122"/>
        <v>44</v>
      </c>
      <c r="W1591" s="7">
        <f t="shared" si="123"/>
        <v>6</v>
      </c>
      <c r="X1591" s="2" t="str">
        <f>+VLOOKUP(A1591,'comparacion amort'!$A:$U,10,FALSE)</f>
        <v>C31600</v>
      </c>
      <c r="Y1591" s="3">
        <f>+VLOOKUP(A1591,'comparacion amort'!$A:$U,19,FALSE)</f>
        <v>-23444315</v>
      </c>
      <c r="Z1591" s="7" t="str">
        <f>+VLOOKUP([1]!Tabla1[[#This Row],[Act.fijo]],'[1]clases de AF'!$A:$C,3,FALSE)</f>
        <v>P-GENERA</v>
      </c>
    </row>
    <row r="1592" spans="1:26" x14ac:dyDescent="0.25">
      <c r="A1592">
        <v>10386</v>
      </c>
      <c r="B1592">
        <v>0</v>
      </c>
      <c r="C1592" t="s">
        <v>1494</v>
      </c>
      <c r="D1592" t="s">
        <v>1535</v>
      </c>
      <c r="E1592" t="s">
        <v>1491</v>
      </c>
      <c r="F1592" t="s">
        <v>1493</v>
      </c>
      <c r="G1592">
        <v>1645011000</v>
      </c>
      <c r="H1592" t="s">
        <v>17</v>
      </c>
      <c r="I1592" t="s">
        <v>38</v>
      </c>
      <c r="K1592" t="s">
        <v>18</v>
      </c>
      <c r="L1592" s="1">
        <v>932512230</v>
      </c>
      <c r="M1592" s="1">
        <v>-40108051</v>
      </c>
      <c r="N1592" s="1">
        <v>892404179</v>
      </c>
      <c r="O1592" s="2" t="str">
        <f>+VLOOKUP(A1592,'comparacion amort'!$A:$U,5,FALSE)</f>
        <v>ZVRA</v>
      </c>
      <c r="P1592" s="5">
        <v>44256</v>
      </c>
      <c r="Q1592" s="2">
        <v>46</v>
      </c>
      <c r="R1592" s="2">
        <v>6</v>
      </c>
      <c r="S1592" s="11">
        <f t="shared" si="124"/>
        <v>46.5</v>
      </c>
      <c r="T1592" s="12">
        <f t="shared" si="120"/>
        <v>1</v>
      </c>
      <c r="U1592" s="7">
        <f t="shared" si="121"/>
        <v>12</v>
      </c>
      <c r="V1592" s="7">
        <f t="shared" si="122"/>
        <v>44</v>
      </c>
      <c r="W1592" s="7">
        <f t="shared" si="123"/>
        <v>6</v>
      </c>
      <c r="X1592" s="2" t="str">
        <f>+VLOOKUP(A1592,'comparacion amort'!$A:$U,10,FALSE)</f>
        <v>C31600</v>
      </c>
      <c r="Y1592" s="3">
        <f>+VLOOKUP(A1592,'comparacion amort'!$A:$U,19,FALSE)</f>
        <v>-3342337</v>
      </c>
      <c r="Z1592" s="7" t="str">
        <f>+VLOOKUP([1]!Tabla1[[#This Row],[Act.fijo]],'[1]clases de AF'!$A:$C,3,FALSE)</f>
        <v>P-GENERA</v>
      </c>
    </row>
    <row r="1593" spans="1:26" x14ac:dyDescent="0.25">
      <c r="A1593">
        <v>10387</v>
      </c>
      <c r="B1593">
        <v>0</v>
      </c>
      <c r="C1593" t="s">
        <v>1494</v>
      </c>
      <c r="D1593" t="s">
        <v>1536</v>
      </c>
      <c r="E1593" t="s">
        <v>1491</v>
      </c>
      <c r="F1593" t="s">
        <v>1493</v>
      </c>
      <c r="G1593">
        <v>1645011000</v>
      </c>
      <c r="H1593" t="s">
        <v>17</v>
      </c>
      <c r="I1593" t="s">
        <v>38</v>
      </c>
      <c r="K1593" t="s">
        <v>18</v>
      </c>
      <c r="L1593" s="1">
        <v>599472148</v>
      </c>
      <c r="M1593" s="1">
        <v>-25783747</v>
      </c>
      <c r="N1593" s="1">
        <v>573688401</v>
      </c>
      <c r="O1593" s="2" t="str">
        <f>+VLOOKUP(A1593,'comparacion amort'!$A:$U,5,FALSE)</f>
        <v>ZVRA</v>
      </c>
      <c r="P1593" s="5">
        <v>44256</v>
      </c>
      <c r="Q1593" s="2">
        <v>46</v>
      </c>
      <c r="R1593" s="2">
        <v>6</v>
      </c>
      <c r="S1593" s="11">
        <f t="shared" si="124"/>
        <v>46.5</v>
      </c>
      <c r="T1593" s="12">
        <f t="shared" si="120"/>
        <v>1</v>
      </c>
      <c r="U1593" s="7">
        <f t="shared" si="121"/>
        <v>12</v>
      </c>
      <c r="V1593" s="7">
        <f t="shared" si="122"/>
        <v>44</v>
      </c>
      <c r="W1593" s="7">
        <f t="shared" si="123"/>
        <v>6</v>
      </c>
      <c r="X1593" s="2" t="str">
        <f>+VLOOKUP(A1593,'comparacion amort'!$A:$U,10,FALSE)</f>
        <v>C31600</v>
      </c>
      <c r="Y1593" s="3">
        <f>+VLOOKUP(A1593,'comparacion amort'!$A:$U,19,FALSE)</f>
        <v>-2148645</v>
      </c>
      <c r="Z1593" s="7" t="str">
        <f>+VLOOKUP([1]!Tabla1[[#This Row],[Act.fijo]],'[1]clases de AF'!$A:$C,3,FALSE)</f>
        <v>P-GENERA</v>
      </c>
    </row>
    <row r="1594" spans="1:26" x14ac:dyDescent="0.25">
      <c r="A1594">
        <v>10388</v>
      </c>
      <c r="B1594">
        <v>0</v>
      </c>
      <c r="C1594" t="s">
        <v>1494</v>
      </c>
      <c r="D1594" t="s">
        <v>1537</v>
      </c>
      <c r="E1594" t="s">
        <v>1491</v>
      </c>
      <c r="F1594" t="s">
        <v>1493</v>
      </c>
      <c r="G1594">
        <v>1645011000</v>
      </c>
      <c r="H1594" t="s">
        <v>17</v>
      </c>
      <c r="I1594" t="s">
        <v>38</v>
      </c>
      <c r="K1594" t="s">
        <v>18</v>
      </c>
      <c r="L1594" s="1">
        <v>6540964108</v>
      </c>
      <c r="M1594" s="1">
        <v>-281331787</v>
      </c>
      <c r="N1594" s="1">
        <v>6259632321</v>
      </c>
      <c r="O1594" s="2" t="str">
        <f>+VLOOKUP(A1594,'comparacion amort'!$A:$U,5,FALSE)</f>
        <v>ZVRA</v>
      </c>
      <c r="P1594" s="5">
        <v>44256</v>
      </c>
      <c r="Q1594" s="2">
        <v>46</v>
      </c>
      <c r="R1594" s="2">
        <v>6</v>
      </c>
      <c r="S1594" s="11">
        <f t="shared" si="124"/>
        <v>46.5</v>
      </c>
      <c r="T1594" s="12">
        <f t="shared" si="120"/>
        <v>1</v>
      </c>
      <c r="U1594" s="7">
        <f t="shared" si="121"/>
        <v>12</v>
      </c>
      <c r="V1594" s="7">
        <f t="shared" si="122"/>
        <v>44</v>
      </c>
      <c r="W1594" s="7">
        <f t="shared" si="123"/>
        <v>6</v>
      </c>
      <c r="X1594" s="2" t="str">
        <f>+VLOOKUP(A1594,'comparacion amort'!$A:$U,10,FALSE)</f>
        <v>C31600</v>
      </c>
      <c r="Y1594" s="3">
        <f>+VLOOKUP(A1594,'comparacion amort'!$A:$U,19,FALSE)</f>
        <v>-23444315</v>
      </c>
      <c r="Z1594" s="7" t="str">
        <f>+VLOOKUP([1]!Tabla1[[#This Row],[Act.fijo]],'[1]clases de AF'!$A:$C,3,FALSE)</f>
        <v>P-GENERA</v>
      </c>
    </row>
    <row r="1595" spans="1:26" x14ac:dyDescent="0.25">
      <c r="A1595">
        <v>10389</v>
      </c>
      <c r="B1595">
        <v>0</v>
      </c>
      <c r="C1595" t="s">
        <v>1494</v>
      </c>
      <c r="D1595" t="s">
        <v>1538</v>
      </c>
      <c r="E1595" t="s">
        <v>1491</v>
      </c>
      <c r="F1595" t="s">
        <v>1493</v>
      </c>
      <c r="G1595">
        <v>1645011000</v>
      </c>
      <c r="H1595" t="s">
        <v>17</v>
      </c>
      <c r="I1595" t="s">
        <v>38</v>
      </c>
      <c r="K1595" t="s">
        <v>18</v>
      </c>
      <c r="L1595" s="1">
        <v>932512230</v>
      </c>
      <c r="M1595" s="1">
        <v>-40108051</v>
      </c>
      <c r="N1595" s="1">
        <v>892404179</v>
      </c>
      <c r="O1595" s="2" t="str">
        <f>+VLOOKUP(A1595,'comparacion amort'!$A:$U,5,FALSE)</f>
        <v>ZVRA</v>
      </c>
      <c r="P1595" s="5">
        <v>44256</v>
      </c>
      <c r="Q1595" s="2">
        <v>46</v>
      </c>
      <c r="R1595" s="2">
        <v>6</v>
      </c>
      <c r="S1595" s="11">
        <f t="shared" si="124"/>
        <v>46.5</v>
      </c>
      <c r="T1595" s="12">
        <f t="shared" si="120"/>
        <v>1</v>
      </c>
      <c r="U1595" s="7">
        <f t="shared" si="121"/>
        <v>12</v>
      </c>
      <c r="V1595" s="7">
        <f t="shared" si="122"/>
        <v>44</v>
      </c>
      <c r="W1595" s="7">
        <f t="shared" si="123"/>
        <v>6</v>
      </c>
      <c r="X1595" s="2" t="str">
        <f>+VLOOKUP(A1595,'comparacion amort'!$A:$U,10,FALSE)</f>
        <v>C31600</v>
      </c>
      <c r="Y1595" s="3">
        <f>+VLOOKUP(A1595,'comparacion amort'!$A:$U,19,FALSE)</f>
        <v>-3342337</v>
      </c>
      <c r="Z1595" s="7" t="str">
        <f>+VLOOKUP([1]!Tabla1[[#This Row],[Act.fijo]],'[1]clases de AF'!$A:$C,3,FALSE)</f>
        <v>P-GENERA</v>
      </c>
    </row>
    <row r="1596" spans="1:26" x14ac:dyDescent="0.25">
      <c r="A1596">
        <v>10390</v>
      </c>
      <c r="B1596">
        <v>0</v>
      </c>
      <c r="C1596" t="s">
        <v>1494</v>
      </c>
      <c r="D1596" t="s">
        <v>1539</v>
      </c>
      <c r="E1596" t="s">
        <v>1491</v>
      </c>
      <c r="F1596" t="s">
        <v>1493</v>
      </c>
      <c r="G1596">
        <v>1645011000</v>
      </c>
      <c r="H1596" t="s">
        <v>17</v>
      </c>
      <c r="I1596" t="s">
        <v>38</v>
      </c>
      <c r="K1596" t="s">
        <v>18</v>
      </c>
      <c r="L1596" s="1">
        <v>599472148</v>
      </c>
      <c r="M1596" s="1">
        <v>-25783747</v>
      </c>
      <c r="N1596" s="1">
        <v>573688401</v>
      </c>
      <c r="O1596" s="2" t="str">
        <f>+VLOOKUP(A1596,'comparacion amort'!$A:$U,5,FALSE)</f>
        <v>ZVRA</v>
      </c>
      <c r="P1596" s="5">
        <v>44256</v>
      </c>
      <c r="Q1596" s="2">
        <v>46</v>
      </c>
      <c r="R1596" s="2">
        <v>6</v>
      </c>
      <c r="S1596" s="11">
        <f t="shared" si="124"/>
        <v>46.5</v>
      </c>
      <c r="T1596" s="12">
        <f t="shared" si="120"/>
        <v>1</v>
      </c>
      <c r="U1596" s="7">
        <f t="shared" si="121"/>
        <v>12</v>
      </c>
      <c r="V1596" s="7">
        <f t="shared" si="122"/>
        <v>44</v>
      </c>
      <c r="W1596" s="7">
        <f t="shared" si="123"/>
        <v>6</v>
      </c>
      <c r="X1596" s="2" t="str">
        <f>+VLOOKUP(A1596,'comparacion amort'!$A:$U,10,FALSE)</f>
        <v>C31600</v>
      </c>
      <c r="Y1596" s="3">
        <f>+VLOOKUP(A1596,'comparacion amort'!$A:$U,19,FALSE)</f>
        <v>-2148645</v>
      </c>
      <c r="Z1596" s="7" t="str">
        <f>+VLOOKUP([1]!Tabla1[[#This Row],[Act.fijo]],'[1]clases de AF'!$A:$C,3,FALSE)</f>
        <v>P-GENERA</v>
      </c>
    </row>
    <row r="1597" spans="1:26" x14ac:dyDescent="0.25">
      <c r="A1597">
        <v>10397</v>
      </c>
      <c r="B1597">
        <v>0</v>
      </c>
      <c r="C1597" t="s">
        <v>1494</v>
      </c>
      <c r="D1597" t="s">
        <v>1540</v>
      </c>
      <c r="E1597" t="s">
        <v>1491</v>
      </c>
      <c r="F1597" t="s">
        <v>1493</v>
      </c>
      <c r="G1597">
        <v>1645011000</v>
      </c>
      <c r="H1597" t="s">
        <v>17</v>
      </c>
      <c r="I1597" t="s">
        <v>38</v>
      </c>
      <c r="K1597" t="s">
        <v>18</v>
      </c>
      <c r="L1597" s="1">
        <v>399648098</v>
      </c>
      <c r="M1597" s="1">
        <v>-25374482</v>
      </c>
      <c r="N1597" s="1">
        <v>374273616</v>
      </c>
      <c r="O1597" s="2" t="str">
        <f>+VLOOKUP(A1597,'comparacion amort'!$A:$U,5,FALSE)</f>
        <v>ZVRA</v>
      </c>
      <c r="P1597" s="5">
        <v>44256</v>
      </c>
      <c r="Q1597" s="2">
        <v>31</v>
      </c>
      <c r="R1597" s="2">
        <v>6</v>
      </c>
      <c r="S1597" s="11">
        <f t="shared" si="124"/>
        <v>31.5</v>
      </c>
      <c r="T1597" s="12">
        <f t="shared" si="120"/>
        <v>1</v>
      </c>
      <c r="U1597" s="7">
        <f t="shared" si="121"/>
        <v>12</v>
      </c>
      <c r="V1597" s="7">
        <f t="shared" si="122"/>
        <v>29</v>
      </c>
      <c r="W1597" s="7">
        <f t="shared" si="123"/>
        <v>6</v>
      </c>
      <c r="X1597" s="2" t="str">
        <f>+VLOOKUP(A1597,'comparacion amort'!$A:$U,10,FALSE)</f>
        <v>C31600</v>
      </c>
      <c r="Y1597" s="3">
        <f>+VLOOKUP(A1597,'comparacion amort'!$A:$U,19,FALSE)</f>
        <v>-2114540</v>
      </c>
      <c r="Z1597" s="7" t="str">
        <f>+VLOOKUP([1]!Tabla1[[#This Row],[Act.fijo]],'[1]clases de AF'!$A:$C,3,FALSE)</f>
        <v>P-GENERA</v>
      </c>
    </row>
    <row r="1598" spans="1:26" x14ac:dyDescent="0.25">
      <c r="A1598">
        <v>10398</v>
      </c>
      <c r="B1598">
        <v>0</v>
      </c>
      <c r="C1598" t="s">
        <v>1494</v>
      </c>
      <c r="D1598" t="s">
        <v>1541</v>
      </c>
      <c r="E1598" t="s">
        <v>1491</v>
      </c>
      <c r="F1598" t="s">
        <v>1493</v>
      </c>
      <c r="G1598">
        <v>1645011000</v>
      </c>
      <c r="H1598" t="s">
        <v>17</v>
      </c>
      <c r="I1598" t="s">
        <v>38</v>
      </c>
      <c r="K1598" t="s">
        <v>18</v>
      </c>
      <c r="L1598" s="1">
        <v>399648098</v>
      </c>
      <c r="M1598" s="1">
        <v>-25374482</v>
      </c>
      <c r="N1598" s="1">
        <v>374273616</v>
      </c>
      <c r="O1598" s="2" t="str">
        <f>+VLOOKUP(A1598,'comparacion amort'!$A:$U,5,FALSE)</f>
        <v>ZVRA</v>
      </c>
      <c r="P1598" s="5">
        <v>44256</v>
      </c>
      <c r="Q1598" s="2">
        <v>31</v>
      </c>
      <c r="R1598" s="2">
        <v>6</v>
      </c>
      <c r="S1598" s="11">
        <f t="shared" si="124"/>
        <v>31.5</v>
      </c>
      <c r="T1598" s="12">
        <f t="shared" si="120"/>
        <v>1</v>
      </c>
      <c r="U1598" s="7">
        <f t="shared" si="121"/>
        <v>12</v>
      </c>
      <c r="V1598" s="7">
        <f t="shared" si="122"/>
        <v>29</v>
      </c>
      <c r="W1598" s="7">
        <f t="shared" si="123"/>
        <v>6</v>
      </c>
      <c r="X1598" s="2" t="str">
        <f>+VLOOKUP(A1598,'comparacion amort'!$A:$U,10,FALSE)</f>
        <v>C31600</v>
      </c>
      <c r="Y1598" s="3">
        <f>+VLOOKUP(A1598,'comparacion amort'!$A:$U,19,FALSE)</f>
        <v>-2114540</v>
      </c>
      <c r="Z1598" s="7" t="str">
        <f>+VLOOKUP([1]!Tabla1[[#This Row],[Act.fijo]],'[1]clases de AF'!$A:$C,3,FALSE)</f>
        <v>P-GENERA</v>
      </c>
    </row>
    <row r="1599" spans="1:26" x14ac:dyDescent="0.25">
      <c r="A1599">
        <v>10401</v>
      </c>
      <c r="B1599">
        <v>0</v>
      </c>
      <c r="C1599" t="s">
        <v>1494</v>
      </c>
      <c r="D1599" t="s">
        <v>1542</v>
      </c>
      <c r="E1599" t="s">
        <v>1491</v>
      </c>
      <c r="F1599" t="s">
        <v>1493</v>
      </c>
      <c r="G1599">
        <v>1645011000</v>
      </c>
      <c r="H1599" t="s">
        <v>17</v>
      </c>
      <c r="I1599" t="s">
        <v>38</v>
      </c>
      <c r="K1599" t="s">
        <v>18</v>
      </c>
      <c r="L1599" s="1">
        <v>466256115</v>
      </c>
      <c r="M1599" s="1">
        <v>-29603561</v>
      </c>
      <c r="N1599" s="1">
        <v>436652554</v>
      </c>
      <c r="O1599" s="2" t="str">
        <f>+VLOOKUP(A1599,'comparacion amort'!$A:$U,5,FALSE)</f>
        <v>ZVRA</v>
      </c>
      <c r="P1599" s="5">
        <v>44256</v>
      </c>
      <c r="Q1599" s="2">
        <v>31</v>
      </c>
      <c r="R1599" s="2">
        <v>6</v>
      </c>
      <c r="S1599" s="11">
        <f t="shared" si="124"/>
        <v>31.5</v>
      </c>
      <c r="T1599" s="12">
        <f t="shared" si="120"/>
        <v>1</v>
      </c>
      <c r="U1599" s="7">
        <f t="shared" si="121"/>
        <v>12</v>
      </c>
      <c r="V1599" s="7">
        <f t="shared" si="122"/>
        <v>29</v>
      </c>
      <c r="W1599" s="7">
        <f t="shared" si="123"/>
        <v>6</v>
      </c>
      <c r="X1599" s="2" t="str">
        <f>+VLOOKUP(A1599,'comparacion amort'!$A:$U,10,FALSE)</f>
        <v>C31600</v>
      </c>
      <c r="Y1599" s="3">
        <f>+VLOOKUP(A1599,'comparacion amort'!$A:$U,19,FALSE)</f>
        <v>-2466963</v>
      </c>
      <c r="Z1599" s="7" t="str">
        <f>+VLOOKUP([1]!Tabla1[[#This Row],[Act.fijo]],'[1]clases de AF'!$A:$C,3,FALSE)</f>
        <v>P-GENERA</v>
      </c>
    </row>
    <row r="1600" spans="1:26" x14ac:dyDescent="0.25">
      <c r="A1600">
        <v>10403</v>
      </c>
      <c r="B1600">
        <v>0</v>
      </c>
      <c r="C1600" t="s">
        <v>1494</v>
      </c>
      <c r="D1600" t="s">
        <v>1543</v>
      </c>
      <c r="E1600" t="s">
        <v>1491</v>
      </c>
      <c r="F1600" t="s">
        <v>1493</v>
      </c>
      <c r="G1600">
        <v>1645011000</v>
      </c>
      <c r="H1600" t="s">
        <v>17</v>
      </c>
      <c r="I1600" t="s">
        <v>38</v>
      </c>
      <c r="K1600" t="s">
        <v>18</v>
      </c>
      <c r="L1600" s="1">
        <v>466256115</v>
      </c>
      <c r="M1600" s="1">
        <v>-29603561</v>
      </c>
      <c r="N1600" s="1">
        <v>436652554</v>
      </c>
      <c r="O1600" s="2" t="str">
        <f>+VLOOKUP(A1600,'comparacion amort'!$A:$U,5,FALSE)</f>
        <v>ZVRA</v>
      </c>
      <c r="P1600" s="5">
        <v>44256</v>
      </c>
      <c r="Q1600" s="2">
        <v>31</v>
      </c>
      <c r="R1600" s="2">
        <v>6</v>
      </c>
      <c r="S1600" s="11">
        <f t="shared" si="124"/>
        <v>31.5</v>
      </c>
      <c r="T1600" s="12">
        <f t="shared" si="120"/>
        <v>1</v>
      </c>
      <c r="U1600" s="7">
        <f t="shared" si="121"/>
        <v>12</v>
      </c>
      <c r="V1600" s="7">
        <f t="shared" si="122"/>
        <v>29</v>
      </c>
      <c r="W1600" s="7">
        <f t="shared" si="123"/>
        <v>6</v>
      </c>
      <c r="X1600" s="2" t="str">
        <f>+VLOOKUP(A1600,'comparacion amort'!$A:$U,10,FALSE)</f>
        <v>C31600</v>
      </c>
      <c r="Y1600" s="3">
        <f>+VLOOKUP(A1600,'comparacion amort'!$A:$U,19,FALSE)</f>
        <v>-2466963</v>
      </c>
      <c r="Z1600" s="7" t="str">
        <f>+VLOOKUP([1]!Tabla1[[#This Row],[Act.fijo]],'[1]clases de AF'!$A:$C,3,FALSE)</f>
        <v>P-GENERA</v>
      </c>
    </row>
    <row r="1601" spans="1:26" x14ac:dyDescent="0.25">
      <c r="A1601">
        <v>10405</v>
      </c>
      <c r="B1601">
        <v>0</v>
      </c>
      <c r="C1601" t="s">
        <v>1494</v>
      </c>
      <c r="D1601" t="s">
        <v>1544</v>
      </c>
      <c r="E1601" t="s">
        <v>1491</v>
      </c>
      <c r="F1601" t="s">
        <v>1493</v>
      </c>
      <c r="G1601">
        <v>1645011000</v>
      </c>
      <c r="H1601" t="s">
        <v>17</v>
      </c>
      <c r="I1601" t="s">
        <v>38</v>
      </c>
      <c r="K1601" t="s">
        <v>18</v>
      </c>
      <c r="L1601" s="1">
        <v>932512230</v>
      </c>
      <c r="M1601" s="1">
        <v>-113031784</v>
      </c>
      <c r="N1601" s="1">
        <v>819480446</v>
      </c>
      <c r="O1601" s="2" t="str">
        <f>+VLOOKUP(A1601,'comparacion amort'!$A:$U,5,FALSE)</f>
        <v>ZVRA</v>
      </c>
      <c r="P1601" s="5">
        <v>44256</v>
      </c>
      <c r="Q1601" s="2">
        <v>16</v>
      </c>
      <c r="R1601" s="2">
        <v>6</v>
      </c>
      <c r="S1601" s="11">
        <f t="shared" si="124"/>
        <v>16.5</v>
      </c>
      <c r="T1601" s="12">
        <f t="shared" si="120"/>
        <v>1</v>
      </c>
      <c r="U1601" s="7">
        <f t="shared" si="121"/>
        <v>12</v>
      </c>
      <c r="V1601" s="7">
        <f t="shared" si="122"/>
        <v>14</v>
      </c>
      <c r="W1601" s="7">
        <f t="shared" si="123"/>
        <v>6</v>
      </c>
      <c r="X1601" s="2" t="str">
        <f>+VLOOKUP(A1601,'comparacion amort'!$A:$U,10,FALSE)</f>
        <v>C31600</v>
      </c>
      <c r="Y1601" s="3">
        <f>+VLOOKUP(A1601,'comparacion amort'!$A:$U,19,FALSE)</f>
        <v>-9419315</v>
      </c>
      <c r="Z1601" s="7" t="str">
        <f>+VLOOKUP([1]!Tabla1[[#This Row],[Act.fijo]],'[1]clases de AF'!$A:$C,3,FALSE)</f>
        <v>P-GENERA</v>
      </c>
    </row>
    <row r="1602" spans="1:26" x14ac:dyDescent="0.25">
      <c r="A1602">
        <v>10406</v>
      </c>
      <c r="B1602">
        <v>0</v>
      </c>
      <c r="C1602" t="s">
        <v>1494</v>
      </c>
      <c r="D1602" t="s">
        <v>1545</v>
      </c>
      <c r="E1602" t="s">
        <v>1491</v>
      </c>
      <c r="F1602" t="s">
        <v>1493</v>
      </c>
      <c r="G1602">
        <v>1645011000</v>
      </c>
      <c r="H1602" t="s">
        <v>17</v>
      </c>
      <c r="I1602" t="s">
        <v>38</v>
      </c>
      <c r="K1602" t="s">
        <v>18</v>
      </c>
      <c r="L1602" s="1">
        <v>932512230</v>
      </c>
      <c r="M1602" s="1">
        <v>-113031784</v>
      </c>
      <c r="N1602" s="1">
        <v>819480446</v>
      </c>
      <c r="O1602" s="2" t="str">
        <f>+VLOOKUP(A1602,'comparacion amort'!$A:$U,5,FALSE)</f>
        <v>ZVRA</v>
      </c>
      <c r="P1602" s="5">
        <v>44256</v>
      </c>
      <c r="Q1602" s="2">
        <v>16</v>
      </c>
      <c r="R1602" s="2">
        <v>6</v>
      </c>
      <c r="S1602" s="11">
        <f t="shared" si="124"/>
        <v>16.5</v>
      </c>
      <c r="T1602" s="12">
        <f t="shared" ref="T1602:T1665" si="125">ROUND(IF(S1602=0,0,TRUNC((DATE(2023,2,28)-P1602)/365,0)),)</f>
        <v>1</v>
      </c>
      <c r="U1602" s="7">
        <f t="shared" ref="U1602:U1665" si="126">+ROUND(IF(S1602=0,0,MOD((DATE(2023,2,28)-P1602)/365,1)*12),0)</f>
        <v>12</v>
      </c>
      <c r="V1602" s="7">
        <f t="shared" ref="V1602:V1665" si="127">+ROUND(IF(S1602=0,0,TRUNC(S1602-(DATE(2023,2,28)-P1602)/365,0)),0)</f>
        <v>14</v>
      </c>
      <c r="W1602" s="7">
        <f t="shared" ref="W1602:W1665" si="128">+ROUND(IF(S1602=0,0,MOD(S1602-(DATE(2023,2,28)-P1602)/365,1)*12),0)</f>
        <v>6</v>
      </c>
      <c r="X1602" s="2" t="str">
        <f>+VLOOKUP(A1602,'comparacion amort'!$A:$U,10,FALSE)</f>
        <v>C31600</v>
      </c>
      <c r="Y1602" s="3">
        <f>+VLOOKUP(A1602,'comparacion amort'!$A:$U,19,FALSE)</f>
        <v>-9419315</v>
      </c>
      <c r="Z1602" s="7" t="str">
        <f>+VLOOKUP([1]!Tabla1[[#This Row],[Act.fijo]],'[1]clases de AF'!$A:$C,3,FALSE)</f>
        <v>P-GENERA</v>
      </c>
    </row>
    <row r="1603" spans="1:26" x14ac:dyDescent="0.25">
      <c r="A1603">
        <v>10409</v>
      </c>
      <c r="B1603">
        <v>0</v>
      </c>
      <c r="C1603" t="s">
        <v>1494</v>
      </c>
      <c r="D1603" t="s">
        <v>1546</v>
      </c>
      <c r="E1603" t="s">
        <v>1491</v>
      </c>
      <c r="F1603" t="s">
        <v>1493</v>
      </c>
      <c r="G1603">
        <v>1645011000</v>
      </c>
      <c r="H1603" t="s">
        <v>17</v>
      </c>
      <c r="I1603" t="s">
        <v>38</v>
      </c>
      <c r="K1603" t="s">
        <v>18</v>
      </c>
      <c r="L1603" s="1">
        <v>532864131</v>
      </c>
      <c r="M1603" s="1">
        <v>-92672021</v>
      </c>
      <c r="N1603" s="1">
        <v>440192110</v>
      </c>
      <c r="O1603" s="2" t="str">
        <f>+VLOOKUP(A1603,'comparacion amort'!$A:$U,5,FALSE)</f>
        <v>ZVRA</v>
      </c>
      <c r="P1603" s="5">
        <v>44256</v>
      </c>
      <c r="Q1603" s="2">
        <v>11</v>
      </c>
      <c r="R1603" s="2">
        <v>6</v>
      </c>
      <c r="S1603" s="11">
        <f t="shared" ref="S1603:S1666" si="129">+Q1603+(R1603/12)</f>
        <v>11.5</v>
      </c>
      <c r="T1603" s="12">
        <f t="shared" si="125"/>
        <v>1</v>
      </c>
      <c r="U1603" s="7">
        <f t="shared" si="126"/>
        <v>12</v>
      </c>
      <c r="V1603" s="7">
        <f t="shared" si="127"/>
        <v>9</v>
      </c>
      <c r="W1603" s="7">
        <f t="shared" si="128"/>
        <v>6</v>
      </c>
      <c r="X1603" s="2" t="str">
        <f>+VLOOKUP(A1603,'comparacion amort'!$A:$U,10,FALSE)</f>
        <v>C31600</v>
      </c>
      <c r="Y1603" s="3">
        <f>+VLOOKUP(A1603,'comparacion amort'!$A:$U,19,FALSE)</f>
        <v>-7722668</v>
      </c>
      <c r="Z1603" s="7" t="str">
        <f>+VLOOKUP([1]!Tabla1[[#This Row],[Act.fijo]],'[1]clases de AF'!$A:$C,3,FALSE)</f>
        <v>P-GENERA</v>
      </c>
    </row>
    <row r="1604" spans="1:26" x14ac:dyDescent="0.25">
      <c r="A1604">
        <v>10410</v>
      </c>
      <c r="B1604">
        <v>0</v>
      </c>
      <c r="C1604" t="s">
        <v>1494</v>
      </c>
      <c r="D1604" t="s">
        <v>1547</v>
      </c>
      <c r="E1604" t="s">
        <v>1491</v>
      </c>
      <c r="F1604" t="s">
        <v>1493</v>
      </c>
      <c r="G1604">
        <v>1645011000</v>
      </c>
      <c r="H1604" t="s">
        <v>17</v>
      </c>
      <c r="I1604" t="s">
        <v>38</v>
      </c>
      <c r="K1604" t="s">
        <v>18</v>
      </c>
      <c r="L1604" s="1">
        <v>532864131</v>
      </c>
      <c r="M1604" s="1">
        <v>-92672021</v>
      </c>
      <c r="N1604" s="1">
        <v>440192110</v>
      </c>
      <c r="O1604" s="2" t="str">
        <f>+VLOOKUP(A1604,'comparacion amort'!$A:$U,5,FALSE)</f>
        <v>ZVRA</v>
      </c>
      <c r="P1604" s="5">
        <v>44256</v>
      </c>
      <c r="Q1604" s="2">
        <v>11</v>
      </c>
      <c r="R1604" s="2">
        <v>6</v>
      </c>
      <c r="S1604" s="11">
        <f t="shared" si="129"/>
        <v>11.5</v>
      </c>
      <c r="T1604" s="12">
        <f t="shared" si="125"/>
        <v>1</v>
      </c>
      <c r="U1604" s="7">
        <f t="shared" si="126"/>
        <v>12</v>
      </c>
      <c r="V1604" s="7">
        <f t="shared" si="127"/>
        <v>9</v>
      </c>
      <c r="W1604" s="7">
        <f t="shared" si="128"/>
        <v>6</v>
      </c>
      <c r="X1604" s="2" t="str">
        <f>+VLOOKUP(A1604,'comparacion amort'!$A:$U,10,FALSE)</f>
        <v>C31600</v>
      </c>
      <c r="Y1604" s="3">
        <f>+VLOOKUP(A1604,'comparacion amort'!$A:$U,19,FALSE)</f>
        <v>-7722668</v>
      </c>
      <c r="Z1604" s="7" t="str">
        <f>+VLOOKUP([1]!Tabla1[[#This Row],[Act.fijo]],'[1]clases de AF'!$A:$C,3,FALSE)</f>
        <v>P-GENERA</v>
      </c>
    </row>
    <row r="1605" spans="1:26" x14ac:dyDescent="0.25">
      <c r="A1605">
        <v>10413</v>
      </c>
      <c r="B1605">
        <v>0</v>
      </c>
      <c r="C1605" t="s">
        <v>1494</v>
      </c>
      <c r="D1605" t="s">
        <v>1548</v>
      </c>
      <c r="E1605" t="s">
        <v>1491</v>
      </c>
      <c r="F1605" t="s">
        <v>1493</v>
      </c>
      <c r="G1605">
        <v>1645011000</v>
      </c>
      <c r="H1605" t="s">
        <v>17</v>
      </c>
      <c r="I1605" t="s">
        <v>38</v>
      </c>
      <c r="K1605" t="s">
        <v>18</v>
      </c>
      <c r="L1605" s="1">
        <v>932512230</v>
      </c>
      <c r="M1605" s="1">
        <v>-51096559</v>
      </c>
      <c r="N1605" s="1">
        <v>881415671</v>
      </c>
      <c r="O1605" s="2" t="str">
        <f>+VLOOKUP(A1605,'comparacion amort'!$A:$U,5,FALSE)</f>
        <v>ZVRA</v>
      </c>
      <c r="P1605" s="5">
        <v>44256</v>
      </c>
      <c r="Q1605" s="2">
        <v>36</v>
      </c>
      <c r="R1605" s="2">
        <v>6</v>
      </c>
      <c r="S1605" s="11">
        <f t="shared" si="129"/>
        <v>36.5</v>
      </c>
      <c r="T1605" s="12">
        <f t="shared" si="125"/>
        <v>1</v>
      </c>
      <c r="U1605" s="7">
        <f t="shared" si="126"/>
        <v>12</v>
      </c>
      <c r="V1605" s="7">
        <f t="shared" si="127"/>
        <v>34</v>
      </c>
      <c r="W1605" s="7">
        <f t="shared" si="128"/>
        <v>6</v>
      </c>
      <c r="X1605" s="2" t="str">
        <f>+VLOOKUP(A1605,'comparacion amort'!$A:$U,10,FALSE)</f>
        <v>C31600</v>
      </c>
      <c r="Y1605" s="3">
        <f>+VLOOKUP(A1605,'comparacion amort'!$A:$U,19,FALSE)</f>
        <v>-4258046</v>
      </c>
      <c r="Z1605" s="7" t="str">
        <f>+VLOOKUP([1]!Tabla1[[#This Row],[Act.fijo]],'[1]clases de AF'!$A:$C,3,FALSE)</f>
        <v>P-GENERA</v>
      </c>
    </row>
    <row r="1606" spans="1:26" x14ac:dyDescent="0.25">
      <c r="A1606">
        <v>10414</v>
      </c>
      <c r="B1606">
        <v>0</v>
      </c>
      <c r="C1606" t="s">
        <v>1494</v>
      </c>
      <c r="D1606" t="s">
        <v>1549</v>
      </c>
      <c r="E1606" t="s">
        <v>1491</v>
      </c>
      <c r="F1606" t="s">
        <v>1493</v>
      </c>
      <c r="G1606">
        <v>1645011000</v>
      </c>
      <c r="H1606" t="s">
        <v>17</v>
      </c>
      <c r="I1606" t="s">
        <v>38</v>
      </c>
      <c r="K1606" t="s">
        <v>18</v>
      </c>
      <c r="L1606" s="1">
        <v>932512230</v>
      </c>
      <c r="M1606" s="1">
        <v>-51096559</v>
      </c>
      <c r="N1606" s="1">
        <v>881415671</v>
      </c>
      <c r="O1606" s="2" t="str">
        <f>+VLOOKUP(A1606,'comparacion amort'!$A:$U,5,FALSE)</f>
        <v>ZVRA</v>
      </c>
      <c r="P1606" s="5">
        <v>44256</v>
      </c>
      <c r="Q1606" s="2">
        <v>36</v>
      </c>
      <c r="R1606" s="2">
        <v>6</v>
      </c>
      <c r="S1606" s="11">
        <f t="shared" si="129"/>
        <v>36.5</v>
      </c>
      <c r="T1606" s="12">
        <f t="shared" si="125"/>
        <v>1</v>
      </c>
      <c r="U1606" s="7">
        <f t="shared" si="126"/>
        <v>12</v>
      </c>
      <c r="V1606" s="7">
        <f t="shared" si="127"/>
        <v>34</v>
      </c>
      <c r="W1606" s="7">
        <f t="shared" si="128"/>
        <v>6</v>
      </c>
      <c r="X1606" s="2" t="str">
        <f>+VLOOKUP(A1606,'comparacion amort'!$A:$U,10,FALSE)</f>
        <v>C31600</v>
      </c>
      <c r="Y1606" s="3">
        <f>+VLOOKUP(A1606,'comparacion amort'!$A:$U,19,FALSE)</f>
        <v>-4258046</v>
      </c>
      <c r="Z1606" s="7" t="str">
        <f>+VLOOKUP([1]!Tabla1[[#This Row],[Act.fijo]],'[1]clases de AF'!$A:$C,3,FALSE)</f>
        <v>P-GENERA</v>
      </c>
    </row>
    <row r="1607" spans="1:26" x14ac:dyDescent="0.25">
      <c r="A1607">
        <v>10417</v>
      </c>
      <c r="B1607">
        <v>0</v>
      </c>
      <c r="C1607" t="s">
        <v>1494</v>
      </c>
      <c r="D1607" t="s">
        <v>1550</v>
      </c>
      <c r="E1607" t="s">
        <v>1491</v>
      </c>
      <c r="F1607" t="s">
        <v>1493</v>
      </c>
      <c r="G1607">
        <v>1645011000</v>
      </c>
      <c r="H1607" t="s">
        <v>17</v>
      </c>
      <c r="I1607" t="s">
        <v>38</v>
      </c>
      <c r="K1607" t="s">
        <v>18</v>
      </c>
      <c r="L1607" s="1">
        <v>66608016</v>
      </c>
      <c r="M1607" s="1">
        <v>-2864860</v>
      </c>
      <c r="N1607" s="1">
        <v>63743156</v>
      </c>
      <c r="O1607" s="2" t="str">
        <f>+VLOOKUP(A1607,'comparacion amort'!$A:$U,5,FALSE)</f>
        <v>ZVRA</v>
      </c>
      <c r="P1607" s="5">
        <v>44256</v>
      </c>
      <c r="Q1607" s="2">
        <v>46</v>
      </c>
      <c r="R1607" s="2">
        <v>6</v>
      </c>
      <c r="S1607" s="11">
        <f t="shared" si="129"/>
        <v>46.5</v>
      </c>
      <c r="T1607" s="12">
        <f t="shared" si="125"/>
        <v>1</v>
      </c>
      <c r="U1607" s="7">
        <f t="shared" si="126"/>
        <v>12</v>
      </c>
      <c r="V1607" s="7">
        <f t="shared" si="127"/>
        <v>44</v>
      </c>
      <c r="W1607" s="7">
        <f t="shared" si="128"/>
        <v>6</v>
      </c>
      <c r="X1607" s="2" t="str">
        <f>+VLOOKUP(A1607,'comparacion amort'!$A:$U,10,FALSE)</f>
        <v>C31600</v>
      </c>
      <c r="Y1607" s="3">
        <f>+VLOOKUP(A1607,'comparacion amort'!$A:$U,19,FALSE)</f>
        <v>-238738</v>
      </c>
      <c r="Z1607" s="7" t="str">
        <f>+VLOOKUP([1]!Tabla1[[#This Row],[Act.fijo]],'[1]clases de AF'!$A:$C,3,FALSE)</f>
        <v>P-GENERA</v>
      </c>
    </row>
    <row r="1608" spans="1:26" x14ac:dyDescent="0.25">
      <c r="A1608">
        <v>10418</v>
      </c>
      <c r="B1608">
        <v>0</v>
      </c>
      <c r="C1608" t="s">
        <v>1494</v>
      </c>
      <c r="D1608" t="s">
        <v>1551</v>
      </c>
      <c r="E1608" t="s">
        <v>1491</v>
      </c>
      <c r="F1608" t="s">
        <v>1493</v>
      </c>
      <c r="G1608">
        <v>1645011000</v>
      </c>
      <c r="H1608" t="s">
        <v>17</v>
      </c>
      <c r="I1608" t="s">
        <v>38</v>
      </c>
      <c r="K1608" t="s">
        <v>18</v>
      </c>
      <c r="L1608" s="1">
        <v>66608016</v>
      </c>
      <c r="M1608" s="1">
        <v>-2864860</v>
      </c>
      <c r="N1608" s="1">
        <v>63743156</v>
      </c>
      <c r="O1608" s="2" t="str">
        <f>+VLOOKUP(A1608,'comparacion amort'!$A:$U,5,FALSE)</f>
        <v>ZVRA</v>
      </c>
      <c r="P1608" s="5">
        <v>44256</v>
      </c>
      <c r="Q1608" s="2">
        <v>46</v>
      </c>
      <c r="R1608" s="2">
        <v>6</v>
      </c>
      <c r="S1608" s="11">
        <f t="shared" si="129"/>
        <v>46.5</v>
      </c>
      <c r="T1608" s="12">
        <f t="shared" si="125"/>
        <v>1</v>
      </c>
      <c r="U1608" s="7">
        <f t="shared" si="126"/>
        <v>12</v>
      </c>
      <c r="V1608" s="7">
        <f t="shared" si="127"/>
        <v>44</v>
      </c>
      <c r="W1608" s="7">
        <f t="shared" si="128"/>
        <v>6</v>
      </c>
      <c r="X1608" s="2" t="str">
        <f>+VLOOKUP(A1608,'comparacion amort'!$A:$U,10,FALSE)</f>
        <v>C31600</v>
      </c>
      <c r="Y1608" s="3">
        <f>+VLOOKUP(A1608,'comparacion amort'!$A:$U,19,FALSE)</f>
        <v>-238738</v>
      </c>
      <c r="Z1608" s="7" t="str">
        <f>+VLOOKUP([1]!Tabla1[[#This Row],[Act.fijo]],'[1]clases de AF'!$A:$C,3,FALSE)</f>
        <v>P-GENERA</v>
      </c>
    </row>
    <row r="1609" spans="1:26" x14ac:dyDescent="0.25">
      <c r="A1609">
        <v>10419</v>
      </c>
      <c r="B1609">
        <v>0</v>
      </c>
      <c r="C1609" t="s">
        <v>1494</v>
      </c>
      <c r="D1609" t="s">
        <v>1552</v>
      </c>
      <c r="E1609" t="s">
        <v>1491</v>
      </c>
      <c r="F1609" t="s">
        <v>1493</v>
      </c>
      <c r="G1609">
        <v>1645011000</v>
      </c>
      <c r="H1609" t="s">
        <v>17</v>
      </c>
      <c r="I1609" t="s">
        <v>38</v>
      </c>
      <c r="K1609" t="s">
        <v>18</v>
      </c>
      <c r="L1609" s="1">
        <v>199824049</v>
      </c>
      <c r="M1609" s="1">
        <v>-8594582</v>
      </c>
      <c r="N1609" s="1">
        <v>191229467</v>
      </c>
      <c r="O1609" s="2" t="str">
        <f>+VLOOKUP(A1609,'comparacion amort'!$A:$U,5,FALSE)</f>
        <v>ZVRA</v>
      </c>
      <c r="P1609" s="5">
        <v>44256</v>
      </c>
      <c r="Q1609" s="2">
        <v>46</v>
      </c>
      <c r="R1609" s="2">
        <v>6</v>
      </c>
      <c r="S1609" s="11">
        <f t="shared" si="129"/>
        <v>46.5</v>
      </c>
      <c r="T1609" s="12">
        <f t="shared" si="125"/>
        <v>1</v>
      </c>
      <c r="U1609" s="7">
        <f t="shared" si="126"/>
        <v>12</v>
      </c>
      <c r="V1609" s="7">
        <f t="shared" si="127"/>
        <v>44</v>
      </c>
      <c r="W1609" s="7">
        <f t="shared" si="128"/>
        <v>6</v>
      </c>
      <c r="X1609" s="2" t="str">
        <f>+VLOOKUP(A1609,'comparacion amort'!$A:$U,10,FALSE)</f>
        <v>C31600</v>
      </c>
      <c r="Y1609" s="3">
        <f>+VLOOKUP(A1609,'comparacion amort'!$A:$U,19,FALSE)</f>
        <v>-716215</v>
      </c>
      <c r="Z1609" s="7" t="str">
        <f>+VLOOKUP([1]!Tabla1[[#This Row],[Act.fijo]],'[1]clases de AF'!$A:$C,3,FALSE)</f>
        <v>P-GENERA</v>
      </c>
    </row>
    <row r="1610" spans="1:26" x14ac:dyDescent="0.25">
      <c r="A1610">
        <v>10421</v>
      </c>
      <c r="B1610">
        <v>0</v>
      </c>
      <c r="C1610" t="s">
        <v>1494</v>
      </c>
      <c r="D1610" t="s">
        <v>1553</v>
      </c>
      <c r="E1610" t="s">
        <v>1491</v>
      </c>
      <c r="F1610" t="s">
        <v>1493</v>
      </c>
      <c r="G1610">
        <v>1645011000</v>
      </c>
      <c r="H1610" t="s">
        <v>17</v>
      </c>
      <c r="I1610" t="s">
        <v>38</v>
      </c>
      <c r="K1610" t="s">
        <v>18</v>
      </c>
      <c r="L1610" s="1">
        <v>1332160328</v>
      </c>
      <c r="M1610" s="1">
        <v>-57297218</v>
      </c>
      <c r="N1610" s="1">
        <v>1274863110</v>
      </c>
      <c r="O1610" s="2" t="str">
        <f>+VLOOKUP(A1610,'comparacion amort'!$A:$U,5,FALSE)</f>
        <v>ZVRA</v>
      </c>
      <c r="P1610" s="5">
        <v>44256</v>
      </c>
      <c r="Q1610" s="2">
        <v>46</v>
      </c>
      <c r="R1610" s="2">
        <v>6</v>
      </c>
      <c r="S1610" s="11">
        <f t="shared" si="129"/>
        <v>46.5</v>
      </c>
      <c r="T1610" s="12">
        <f t="shared" si="125"/>
        <v>1</v>
      </c>
      <c r="U1610" s="7">
        <f t="shared" si="126"/>
        <v>12</v>
      </c>
      <c r="V1610" s="7">
        <f t="shared" si="127"/>
        <v>44</v>
      </c>
      <c r="W1610" s="7">
        <f t="shared" si="128"/>
        <v>6</v>
      </c>
      <c r="X1610" s="2" t="str">
        <f>+VLOOKUP(A1610,'comparacion amort'!$A:$U,10,FALSE)</f>
        <v>C31600</v>
      </c>
      <c r="Y1610" s="3">
        <f>+VLOOKUP(A1610,'comparacion amort'!$A:$U,19,FALSE)</f>
        <v>-4774768</v>
      </c>
      <c r="Z1610" s="7" t="str">
        <f>+VLOOKUP([1]!Tabla1[[#This Row],[Act.fijo]],'[1]clases de AF'!$A:$C,3,FALSE)</f>
        <v>P-GENERA</v>
      </c>
    </row>
    <row r="1611" spans="1:26" x14ac:dyDescent="0.25">
      <c r="A1611">
        <v>10423</v>
      </c>
      <c r="B1611">
        <v>0</v>
      </c>
      <c r="C1611" t="s">
        <v>1494</v>
      </c>
      <c r="D1611" t="s">
        <v>1554</v>
      </c>
      <c r="E1611" t="s">
        <v>1491</v>
      </c>
      <c r="F1611" t="s">
        <v>1493</v>
      </c>
      <c r="G1611">
        <v>1645011000</v>
      </c>
      <c r="H1611" t="s">
        <v>17</v>
      </c>
      <c r="I1611" t="s">
        <v>38</v>
      </c>
      <c r="K1611" t="s">
        <v>18</v>
      </c>
      <c r="L1611" s="1">
        <v>5994721478</v>
      </c>
      <c r="M1611" s="1">
        <v>-156724743</v>
      </c>
      <c r="N1611" s="1">
        <v>5837996735</v>
      </c>
      <c r="O1611" s="2" t="str">
        <f>+VLOOKUP(A1611,'comparacion amort'!$A:$U,5,FALSE)</f>
        <v>ZVRA</v>
      </c>
      <c r="P1611" s="5">
        <v>44256</v>
      </c>
      <c r="Q1611" s="2">
        <v>76</v>
      </c>
      <c r="R1611" s="2">
        <v>6</v>
      </c>
      <c r="S1611" s="11">
        <f t="shared" si="129"/>
        <v>76.5</v>
      </c>
      <c r="T1611" s="12">
        <f t="shared" si="125"/>
        <v>1</v>
      </c>
      <c r="U1611" s="7">
        <f t="shared" si="126"/>
        <v>12</v>
      </c>
      <c r="V1611" s="7">
        <f t="shared" si="127"/>
        <v>74</v>
      </c>
      <c r="W1611" s="7">
        <f t="shared" si="128"/>
        <v>6</v>
      </c>
      <c r="X1611" s="2" t="str">
        <f>+VLOOKUP(A1611,'comparacion amort'!$A:$U,10,FALSE)</f>
        <v>C31600</v>
      </c>
      <c r="Y1611" s="3">
        <f>+VLOOKUP(A1611,'comparacion amort'!$A:$U,19,FALSE)</f>
        <v>-13060395</v>
      </c>
      <c r="Z1611" s="7" t="str">
        <f>+VLOOKUP([1]!Tabla1[[#This Row],[Act.fijo]],'[1]clases de AF'!$A:$C,3,FALSE)</f>
        <v>P-GENERA</v>
      </c>
    </row>
    <row r="1612" spans="1:26" x14ac:dyDescent="0.25">
      <c r="A1612">
        <v>10425</v>
      </c>
      <c r="B1612">
        <v>0</v>
      </c>
      <c r="C1612" t="s">
        <v>1494</v>
      </c>
      <c r="D1612" t="s">
        <v>1555</v>
      </c>
      <c r="E1612" t="s">
        <v>1491</v>
      </c>
      <c r="F1612" t="s">
        <v>1493</v>
      </c>
      <c r="G1612">
        <v>1645011000</v>
      </c>
      <c r="H1612" t="s">
        <v>17</v>
      </c>
      <c r="I1612" t="s">
        <v>38</v>
      </c>
      <c r="K1612" t="s">
        <v>18</v>
      </c>
      <c r="L1612" s="1">
        <v>86590421</v>
      </c>
      <c r="M1612" s="1">
        <v>-8054921</v>
      </c>
      <c r="N1612" s="1">
        <v>78535500</v>
      </c>
      <c r="O1612" s="2" t="str">
        <f>+VLOOKUP(A1612,'comparacion amort'!$A:$U,5,FALSE)</f>
        <v>ZVRA</v>
      </c>
      <c r="P1612" s="5">
        <v>44256</v>
      </c>
      <c r="Q1612" s="2">
        <v>21</v>
      </c>
      <c r="R1612" s="2">
        <v>6</v>
      </c>
      <c r="S1612" s="11">
        <f t="shared" si="129"/>
        <v>21.5</v>
      </c>
      <c r="T1612" s="12">
        <f t="shared" si="125"/>
        <v>1</v>
      </c>
      <c r="U1612" s="7">
        <f t="shared" si="126"/>
        <v>12</v>
      </c>
      <c r="V1612" s="7">
        <f t="shared" si="127"/>
        <v>19</v>
      </c>
      <c r="W1612" s="7">
        <f t="shared" si="128"/>
        <v>6</v>
      </c>
      <c r="X1612" s="2" t="str">
        <f>+VLOOKUP(A1612,'comparacion amort'!$A:$U,10,FALSE)</f>
        <v>C31600</v>
      </c>
      <c r="Y1612" s="3">
        <f>+VLOOKUP(A1612,'comparacion amort'!$A:$U,19,FALSE)</f>
        <v>-671243</v>
      </c>
      <c r="Z1612" s="7" t="str">
        <f>+VLOOKUP([1]!Tabla1[[#This Row],[Act.fijo]],'[1]clases de AF'!$A:$C,3,FALSE)</f>
        <v>P-GENERA</v>
      </c>
    </row>
    <row r="1613" spans="1:26" x14ac:dyDescent="0.25">
      <c r="A1613">
        <v>10426</v>
      </c>
      <c r="B1613">
        <v>0</v>
      </c>
      <c r="C1613" t="s">
        <v>1494</v>
      </c>
      <c r="D1613" t="s">
        <v>1556</v>
      </c>
      <c r="E1613" t="s">
        <v>1491</v>
      </c>
      <c r="F1613" t="s">
        <v>1493</v>
      </c>
      <c r="G1613">
        <v>1645011000</v>
      </c>
      <c r="H1613" t="s">
        <v>17</v>
      </c>
      <c r="I1613" t="s">
        <v>38</v>
      </c>
      <c r="K1613" t="s">
        <v>18</v>
      </c>
      <c r="L1613" s="1">
        <v>86590421</v>
      </c>
      <c r="M1613" s="1">
        <v>-8054921</v>
      </c>
      <c r="N1613" s="1">
        <v>78535500</v>
      </c>
      <c r="O1613" s="2" t="str">
        <f>+VLOOKUP(A1613,'comparacion amort'!$A:$U,5,FALSE)</f>
        <v>ZVRA</v>
      </c>
      <c r="P1613" s="5">
        <v>44256</v>
      </c>
      <c r="Q1613" s="2">
        <v>21</v>
      </c>
      <c r="R1613" s="2">
        <v>6</v>
      </c>
      <c r="S1613" s="11">
        <f t="shared" si="129"/>
        <v>21.5</v>
      </c>
      <c r="T1613" s="12">
        <f t="shared" si="125"/>
        <v>1</v>
      </c>
      <c r="U1613" s="7">
        <f t="shared" si="126"/>
        <v>12</v>
      </c>
      <c r="V1613" s="7">
        <f t="shared" si="127"/>
        <v>19</v>
      </c>
      <c r="W1613" s="7">
        <f t="shared" si="128"/>
        <v>6</v>
      </c>
      <c r="X1613" s="2" t="str">
        <f>+VLOOKUP(A1613,'comparacion amort'!$A:$U,10,FALSE)</f>
        <v>C31600</v>
      </c>
      <c r="Y1613" s="3">
        <f>+VLOOKUP(A1613,'comparacion amort'!$A:$U,19,FALSE)</f>
        <v>-671243</v>
      </c>
      <c r="Z1613" s="7" t="str">
        <f>+VLOOKUP([1]!Tabla1[[#This Row],[Act.fijo]],'[1]clases de AF'!$A:$C,3,FALSE)</f>
        <v>P-GENERA</v>
      </c>
    </row>
    <row r="1614" spans="1:26" x14ac:dyDescent="0.25">
      <c r="A1614">
        <v>10429</v>
      </c>
      <c r="B1614">
        <v>0</v>
      </c>
      <c r="C1614" t="s">
        <v>1494</v>
      </c>
      <c r="D1614" t="s">
        <v>1557</v>
      </c>
      <c r="E1614" t="s">
        <v>1491</v>
      </c>
      <c r="F1614" t="s">
        <v>1493</v>
      </c>
      <c r="G1614">
        <v>1645011000</v>
      </c>
      <c r="H1614" t="s">
        <v>17</v>
      </c>
      <c r="I1614" t="s">
        <v>38</v>
      </c>
      <c r="K1614" t="s">
        <v>18</v>
      </c>
      <c r="L1614" s="1">
        <v>932512230</v>
      </c>
      <c r="M1614" s="1">
        <v>-113031784</v>
      </c>
      <c r="N1614" s="1">
        <v>819480446</v>
      </c>
      <c r="O1614" s="2" t="str">
        <f>+VLOOKUP(A1614,'comparacion amort'!$A:$U,5,FALSE)</f>
        <v>ZVRA</v>
      </c>
      <c r="P1614" s="5">
        <v>44256</v>
      </c>
      <c r="Q1614" s="2">
        <v>16</v>
      </c>
      <c r="R1614" s="2">
        <v>6</v>
      </c>
      <c r="S1614" s="11">
        <f t="shared" si="129"/>
        <v>16.5</v>
      </c>
      <c r="T1614" s="12">
        <f t="shared" si="125"/>
        <v>1</v>
      </c>
      <c r="U1614" s="7">
        <f t="shared" si="126"/>
        <v>12</v>
      </c>
      <c r="V1614" s="7">
        <f t="shared" si="127"/>
        <v>14</v>
      </c>
      <c r="W1614" s="7">
        <f t="shared" si="128"/>
        <v>6</v>
      </c>
      <c r="X1614" s="2" t="str">
        <f>+VLOOKUP(A1614,'comparacion amort'!$A:$U,10,FALSE)</f>
        <v>C31600</v>
      </c>
      <c r="Y1614" s="3">
        <f>+VLOOKUP(A1614,'comparacion amort'!$A:$U,19,FALSE)</f>
        <v>-9419315</v>
      </c>
      <c r="Z1614" s="7" t="str">
        <f>+VLOOKUP([1]!Tabla1[[#This Row],[Act.fijo]],'[1]clases de AF'!$A:$C,3,FALSE)</f>
        <v>P-GENERA</v>
      </c>
    </row>
    <row r="1615" spans="1:26" x14ac:dyDescent="0.25">
      <c r="A1615">
        <v>10431</v>
      </c>
      <c r="B1615">
        <v>0</v>
      </c>
      <c r="C1615" t="s">
        <v>1494</v>
      </c>
      <c r="D1615" t="s">
        <v>1558</v>
      </c>
      <c r="E1615" t="s">
        <v>1491</v>
      </c>
      <c r="F1615" t="s">
        <v>1493</v>
      </c>
      <c r="G1615">
        <v>1645011000</v>
      </c>
      <c r="H1615" t="s">
        <v>17</v>
      </c>
      <c r="I1615" t="s">
        <v>38</v>
      </c>
      <c r="K1615" t="s">
        <v>18</v>
      </c>
      <c r="L1615" s="1">
        <v>266432066</v>
      </c>
      <c r="M1615" s="1">
        <v>-46336010</v>
      </c>
      <c r="N1615" s="1">
        <v>220096056</v>
      </c>
      <c r="O1615" s="2" t="str">
        <f>+VLOOKUP(A1615,'comparacion amort'!$A:$U,5,FALSE)</f>
        <v>ZVRA</v>
      </c>
      <c r="P1615" s="5">
        <v>44256</v>
      </c>
      <c r="Q1615" s="2">
        <v>11</v>
      </c>
      <c r="R1615" s="2">
        <v>6</v>
      </c>
      <c r="S1615" s="11">
        <f t="shared" si="129"/>
        <v>11.5</v>
      </c>
      <c r="T1615" s="12">
        <f t="shared" si="125"/>
        <v>1</v>
      </c>
      <c r="U1615" s="7">
        <f t="shared" si="126"/>
        <v>12</v>
      </c>
      <c r="V1615" s="7">
        <f t="shared" si="127"/>
        <v>9</v>
      </c>
      <c r="W1615" s="7">
        <f t="shared" si="128"/>
        <v>6</v>
      </c>
      <c r="X1615" s="2" t="str">
        <f>+VLOOKUP(A1615,'comparacion amort'!$A:$U,10,FALSE)</f>
        <v>C31600</v>
      </c>
      <c r="Y1615" s="3">
        <f>+VLOOKUP(A1615,'comparacion amort'!$A:$U,19,FALSE)</f>
        <v>-3861334</v>
      </c>
      <c r="Z1615" s="7" t="str">
        <f>+VLOOKUP([1]!Tabla1[[#This Row],[Act.fijo]],'[1]clases de AF'!$A:$C,3,FALSE)</f>
        <v>P-GENERA</v>
      </c>
    </row>
    <row r="1616" spans="1:26" x14ac:dyDescent="0.25">
      <c r="A1616">
        <v>10432</v>
      </c>
      <c r="B1616">
        <v>0</v>
      </c>
      <c r="C1616" t="s">
        <v>1494</v>
      </c>
      <c r="D1616" t="s">
        <v>1559</v>
      </c>
      <c r="E1616" t="s">
        <v>1491</v>
      </c>
      <c r="F1616" t="s">
        <v>1493</v>
      </c>
      <c r="G1616">
        <v>1645011000</v>
      </c>
      <c r="H1616" t="s">
        <v>17</v>
      </c>
      <c r="I1616" t="s">
        <v>38</v>
      </c>
      <c r="K1616" t="s">
        <v>18</v>
      </c>
      <c r="L1616" s="1">
        <v>133216033</v>
      </c>
      <c r="M1616" s="1">
        <v>-23168004</v>
      </c>
      <c r="N1616" s="1">
        <v>110048029</v>
      </c>
      <c r="O1616" s="2" t="str">
        <f>+VLOOKUP(A1616,'comparacion amort'!$A:$U,5,FALSE)</f>
        <v>ZVRA</v>
      </c>
      <c r="P1616" s="5">
        <v>44256</v>
      </c>
      <c r="Q1616" s="2">
        <v>11</v>
      </c>
      <c r="R1616" s="2">
        <v>6</v>
      </c>
      <c r="S1616" s="11">
        <f t="shared" si="129"/>
        <v>11.5</v>
      </c>
      <c r="T1616" s="12">
        <f t="shared" si="125"/>
        <v>1</v>
      </c>
      <c r="U1616" s="7">
        <f t="shared" si="126"/>
        <v>12</v>
      </c>
      <c r="V1616" s="7">
        <f t="shared" si="127"/>
        <v>9</v>
      </c>
      <c r="W1616" s="7">
        <f t="shared" si="128"/>
        <v>6</v>
      </c>
      <c r="X1616" s="2" t="str">
        <f>+VLOOKUP(A1616,'comparacion amort'!$A:$U,10,FALSE)</f>
        <v>C31600</v>
      </c>
      <c r="Y1616" s="3">
        <f>+VLOOKUP(A1616,'comparacion amort'!$A:$U,19,FALSE)</f>
        <v>-1930667</v>
      </c>
      <c r="Z1616" s="7" t="str">
        <f>+VLOOKUP([1]!Tabla1[[#This Row],[Act.fijo]],'[1]clases de AF'!$A:$C,3,FALSE)</f>
        <v>P-GENERA</v>
      </c>
    </row>
    <row r="1617" spans="1:26" x14ac:dyDescent="0.25">
      <c r="A1617">
        <v>10433</v>
      </c>
      <c r="B1617">
        <v>0</v>
      </c>
      <c r="C1617" t="s">
        <v>1494</v>
      </c>
      <c r="D1617" t="s">
        <v>1560</v>
      </c>
      <c r="E1617" t="s">
        <v>1491</v>
      </c>
      <c r="F1617" t="s">
        <v>1493</v>
      </c>
      <c r="G1617">
        <v>1645011000</v>
      </c>
      <c r="H1617" t="s">
        <v>17</v>
      </c>
      <c r="I1617" t="s">
        <v>38</v>
      </c>
      <c r="K1617" t="s">
        <v>18</v>
      </c>
      <c r="L1617" s="1">
        <v>915734975</v>
      </c>
      <c r="M1617" s="1">
        <v>-396671026</v>
      </c>
      <c r="N1617" s="1">
        <v>519063949</v>
      </c>
      <c r="O1617" s="2" t="str">
        <f>+VLOOKUP(A1617,'comparacion amort'!$A:$U,5,FALSE)</f>
        <v>ZVRA</v>
      </c>
      <c r="P1617" s="5">
        <v>44256</v>
      </c>
      <c r="Q1617" s="2">
        <v>3</v>
      </c>
      <c r="R1617" s="2">
        <v>10</v>
      </c>
      <c r="S1617" s="11">
        <f t="shared" si="129"/>
        <v>3.8333333333333335</v>
      </c>
      <c r="T1617" s="12">
        <f t="shared" si="125"/>
        <v>1</v>
      </c>
      <c r="U1617" s="7">
        <f t="shared" si="126"/>
        <v>12</v>
      </c>
      <c r="V1617" s="7">
        <f t="shared" si="127"/>
        <v>1</v>
      </c>
      <c r="W1617" s="7">
        <f t="shared" si="128"/>
        <v>10</v>
      </c>
      <c r="X1617" s="2" t="str">
        <f>+VLOOKUP(A1617,'comparacion amort'!$A:$U,10,FALSE)</f>
        <v>C31600</v>
      </c>
      <c r="Y1617" s="3">
        <f>+VLOOKUP(A1617,'comparacion amort'!$A:$U,19,FALSE)</f>
        <v>-47187631</v>
      </c>
      <c r="Z1617" s="7" t="str">
        <f>+VLOOKUP([1]!Tabla1[[#This Row],[Act.fijo]],'[1]clases de AF'!$A:$C,3,FALSE)</f>
        <v>P-GENERA</v>
      </c>
    </row>
    <row r="1618" spans="1:26" x14ac:dyDescent="0.25">
      <c r="A1618">
        <v>10434</v>
      </c>
      <c r="B1618">
        <v>0</v>
      </c>
      <c r="C1618" t="s">
        <v>1494</v>
      </c>
      <c r="D1618" t="s">
        <v>1561</v>
      </c>
      <c r="E1618" t="s">
        <v>1491</v>
      </c>
      <c r="F1618" t="s">
        <v>1493</v>
      </c>
      <c r="G1618">
        <v>1645011000</v>
      </c>
      <c r="H1618" t="s">
        <v>17</v>
      </c>
      <c r="I1618" t="s">
        <v>38</v>
      </c>
      <c r="K1618" t="s">
        <v>18</v>
      </c>
      <c r="L1618" s="1">
        <v>666080164</v>
      </c>
      <c r="M1618" s="1">
        <v>-115840027</v>
      </c>
      <c r="N1618" s="1">
        <v>550240137</v>
      </c>
      <c r="O1618" s="2" t="str">
        <f>+VLOOKUP(A1618,'comparacion amort'!$A:$U,5,FALSE)</f>
        <v>ZVRA</v>
      </c>
      <c r="P1618" s="5">
        <v>44256</v>
      </c>
      <c r="Q1618" s="2">
        <v>11</v>
      </c>
      <c r="R1618" s="2">
        <v>6</v>
      </c>
      <c r="S1618" s="11">
        <f t="shared" si="129"/>
        <v>11.5</v>
      </c>
      <c r="T1618" s="12">
        <f t="shared" si="125"/>
        <v>1</v>
      </c>
      <c r="U1618" s="7">
        <f t="shared" si="126"/>
        <v>12</v>
      </c>
      <c r="V1618" s="7">
        <f t="shared" si="127"/>
        <v>9</v>
      </c>
      <c r="W1618" s="7">
        <f t="shared" si="128"/>
        <v>6</v>
      </c>
      <c r="X1618" s="2" t="str">
        <f>+VLOOKUP(A1618,'comparacion amort'!$A:$U,10,FALSE)</f>
        <v>C31600</v>
      </c>
      <c r="Y1618" s="3">
        <f>+VLOOKUP(A1618,'comparacion amort'!$A:$U,19,FALSE)</f>
        <v>-9653335</v>
      </c>
      <c r="Z1618" s="7" t="str">
        <f>+VLOOKUP([1]!Tabla1[[#This Row],[Act.fijo]],'[1]clases de AF'!$A:$C,3,FALSE)</f>
        <v>P-GENERA</v>
      </c>
    </row>
    <row r="1619" spans="1:26" x14ac:dyDescent="0.25">
      <c r="A1619">
        <v>10435</v>
      </c>
      <c r="B1619">
        <v>0</v>
      </c>
      <c r="C1619" t="s">
        <v>1494</v>
      </c>
      <c r="D1619" t="s">
        <v>1562</v>
      </c>
      <c r="E1619" t="s">
        <v>1491</v>
      </c>
      <c r="F1619" t="s">
        <v>1493</v>
      </c>
      <c r="G1619">
        <v>1645011000</v>
      </c>
      <c r="H1619" t="s">
        <v>17</v>
      </c>
      <c r="I1619" t="s">
        <v>38</v>
      </c>
      <c r="K1619" t="s">
        <v>18</v>
      </c>
      <c r="L1619" s="1">
        <v>666080164</v>
      </c>
      <c r="M1619" s="1">
        <v>-115840027</v>
      </c>
      <c r="N1619" s="1">
        <v>550240137</v>
      </c>
      <c r="O1619" s="2" t="str">
        <f>+VLOOKUP(A1619,'comparacion amort'!$A:$U,5,FALSE)</f>
        <v>ZVRA</v>
      </c>
      <c r="P1619" s="5">
        <v>44256</v>
      </c>
      <c r="Q1619" s="2">
        <v>11</v>
      </c>
      <c r="R1619" s="2">
        <v>6</v>
      </c>
      <c r="S1619" s="11">
        <f t="shared" si="129"/>
        <v>11.5</v>
      </c>
      <c r="T1619" s="12">
        <f t="shared" si="125"/>
        <v>1</v>
      </c>
      <c r="U1619" s="7">
        <f t="shared" si="126"/>
        <v>12</v>
      </c>
      <c r="V1619" s="7">
        <f t="shared" si="127"/>
        <v>9</v>
      </c>
      <c r="W1619" s="7">
        <f t="shared" si="128"/>
        <v>6</v>
      </c>
      <c r="X1619" s="2" t="str">
        <f>+VLOOKUP(A1619,'comparacion amort'!$A:$U,10,FALSE)</f>
        <v>C31600</v>
      </c>
      <c r="Y1619" s="3">
        <f>+VLOOKUP(A1619,'comparacion amort'!$A:$U,19,FALSE)</f>
        <v>-9653335</v>
      </c>
      <c r="Z1619" s="7" t="str">
        <f>+VLOOKUP([1]!Tabla1[[#This Row],[Act.fijo]],'[1]clases de AF'!$A:$C,3,FALSE)</f>
        <v>P-GENERA</v>
      </c>
    </row>
    <row r="1620" spans="1:26" x14ac:dyDescent="0.25">
      <c r="A1620">
        <v>10436</v>
      </c>
      <c r="B1620">
        <v>0</v>
      </c>
      <c r="C1620" t="s">
        <v>1494</v>
      </c>
      <c r="D1620" t="s">
        <v>1563</v>
      </c>
      <c r="E1620" t="s">
        <v>1491</v>
      </c>
      <c r="F1620" t="s">
        <v>1493</v>
      </c>
      <c r="G1620">
        <v>1645011000</v>
      </c>
      <c r="H1620" t="s">
        <v>17</v>
      </c>
      <c r="I1620" t="s">
        <v>38</v>
      </c>
      <c r="K1620" t="s">
        <v>18</v>
      </c>
      <c r="L1620" s="1">
        <v>19982405</v>
      </c>
      <c r="M1620" s="1">
        <v>-3475200</v>
      </c>
      <c r="N1620" s="1">
        <v>16507205</v>
      </c>
      <c r="O1620" s="2" t="str">
        <f>+VLOOKUP(A1620,'comparacion amort'!$A:$U,5,FALSE)</f>
        <v>ZVRA</v>
      </c>
      <c r="P1620" s="5">
        <v>44256</v>
      </c>
      <c r="Q1620" s="2">
        <v>11</v>
      </c>
      <c r="R1620" s="2">
        <v>6</v>
      </c>
      <c r="S1620" s="11">
        <f t="shared" si="129"/>
        <v>11.5</v>
      </c>
      <c r="T1620" s="12">
        <f t="shared" si="125"/>
        <v>1</v>
      </c>
      <c r="U1620" s="7">
        <f t="shared" si="126"/>
        <v>12</v>
      </c>
      <c r="V1620" s="7">
        <f t="shared" si="127"/>
        <v>9</v>
      </c>
      <c r="W1620" s="7">
        <f t="shared" si="128"/>
        <v>6</v>
      </c>
      <c r="X1620" s="2" t="str">
        <f>+VLOOKUP(A1620,'comparacion amort'!$A:$U,10,FALSE)</f>
        <v>C31600</v>
      </c>
      <c r="Y1620" s="3">
        <f>+VLOOKUP(A1620,'comparacion amort'!$A:$U,19,FALSE)</f>
        <v>-289600</v>
      </c>
      <c r="Z1620" s="7" t="str">
        <f>+VLOOKUP([1]!Tabla1[[#This Row],[Act.fijo]],'[1]clases de AF'!$A:$C,3,FALSE)</f>
        <v>P-GENERA</v>
      </c>
    </row>
    <row r="1621" spans="1:26" x14ac:dyDescent="0.25">
      <c r="A1621">
        <v>10443</v>
      </c>
      <c r="B1621">
        <v>0</v>
      </c>
      <c r="C1621" t="s">
        <v>1494</v>
      </c>
      <c r="D1621" t="s">
        <v>1564</v>
      </c>
      <c r="E1621" t="s">
        <v>1491</v>
      </c>
      <c r="F1621" t="s">
        <v>1493</v>
      </c>
      <c r="G1621">
        <v>1645011000</v>
      </c>
      <c r="H1621" t="s">
        <v>17</v>
      </c>
      <c r="I1621" t="s">
        <v>38</v>
      </c>
      <c r="K1621" t="s">
        <v>18</v>
      </c>
      <c r="L1621" s="1">
        <v>799296197</v>
      </c>
      <c r="M1621" s="1">
        <v>-74353133</v>
      </c>
      <c r="N1621" s="1">
        <v>724943064</v>
      </c>
      <c r="O1621" s="2" t="str">
        <f>+VLOOKUP(A1621,'comparacion amort'!$A:$U,5,FALSE)</f>
        <v>ZVRA</v>
      </c>
      <c r="P1621" s="5">
        <v>44256</v>
      </c>
      <c r="Q1621" s="2">
        <v>21</v>
      </c>
      <c r="R1621" s="2">
        <v>6</v>
      </c>
      <c r="S1621" s="11">
        <f t="shared" si="129"/>
        <v>21.5</v>
      </c>
      <c r="T1621" s="12">
        <f t="shared" si="125"/>
        <v>1</v>
      </c>
      <c r="U1621" s="7">
        <f t="shared" si="126"/>
        <v>12</v>
      </c>
      <c r="V1621" s="7">
        <f t="shared" si="127"/>
        <v>19</v>
      </c>
      <c r="W1621" s="7">
        <f t="shared" si="128"/>
        <v>6</v>
      </c>
      <c r="X1621" s="2" t="str">
        <f>+VLOOKUP(A1621,'comparacion amort'!$A:$U,10,FALSE)</f>
        <v>C31600</v>
      </c>
      <c r="Y1621" s="3">
        <f>+VLOOKUP(A1621,'comparacion amort'!$A:$U,19,FALSE)</f>
        <v>-6196094</v>
      </c>
      <c r="Z1621" s="7" t="str">
        <f>+VLOOKUP([1]!Tabla1[[#This Row],[Act.fijo]],'[1]clases de AF'!$A:$C,3,FALSE)</f>
        <v>P-GENERA</v>
      </c>
    </row>
    <row r="1622" spans="1:26" x14ac:dyDescent="0.25">
      <c r="A1622">
        <v>10444</v>
      </c>
      <c r="B1622">
        <v>0</v>
      </c>
      <c r="C1622" t="s">
        <v>1494</v>
      </c>
      <c r="D1622" t="s">
        <v>1565</v>
      </c>
      <c r="E1622" t="s">
        <v>1491</v>
      </c>
      <c r="F1622" t="s">
        <v>1493</v>
      </c>
      <c r="G1622">
        <v>1645011000</v>
      </c>
      <c r="H1622" t="s">
        <v>17</v>
      </c>
      <c r="I1622" t="s">
        <v>38</v>
      </c>
      <c r="K1622" t="s">
        <v>18</v>
      </c>
      <c r="L1622" s="1">
        <v>799296197</v>
      </c>
      <c r="M1622" s="1">
        <v>-74353133</v>
      </c>
      <c r="N1622" s="1">
        <v>724943064</v>
      </c>
      <c r="O1622" s="2" t="str">
        <f>+VLOOKUP(A1622,'comparacion amort'!$A:$U,5,FALSE)</f>
        <v>ZVRA</v>
      </c>
      <c r="P1622" s="5">
        <v>44256</v>
      </c>
      <c r="Q1622" s="2">
        <v>21</v>
      </c>
      <c r="R1622" s="2">
        <v>6</v>
      </c>
      <c r="S1622" s="11">
        <f t="shared" si="129"/>
        <v>21.5</v>
      </c>
      <c r="T1622" s="12">
        <f t="shared" si="125"/>
        <v>1</v>
      </c>
      <c r="U1622" s="7">
        <f t="shared" si="126"/>
        <v>12</v>
      </c>
      <c r="V1622" s="7">
        <f t="shared" si="127"/>
        <v>19</v>
      </c>
      <c r="W1622" s="7">
        <f t="shared" si="128"/>
        <v>6</v>
      </c>
      <c r="X1622" s="2" t="str">
        <f>+VLOOKUP(A1622,'comparacion amort'!$A:$U,10,FALSE)</f>
        <v>C31600</v>
      </c>
      <c r="Y1622" s="3">
        <f>+VLOOKUP(A1622,'comparacion amort'!$A:$U,19,FALSE)</f>
        <v>-6196094</v>
      </c>
      <c r="Z1622" s="7" t="str">
        <f>+VLOOKUP([1]!Tabla1[[#This Row],[Act.fijo]],'[1]clases de AF'!$A:$C,3,FALSE)</f>
        <v>P-GENERA</v>
      </c>
    </row>
    <row r="1623" spans="1:26" x14ac:dyDescent="0.25">
      <c r="A1623">
        <v>10445</v>
      </c>
      <c r="B1623">
        <v>0</v>
      </c>
      <c r="C1623" t="s">
        <v>1494</v>
      </c>
      <c r="D1623" t="s">
        <v>1566</v>
      </c>
      <c r="E1623" t="s">
        <v>1491</v>
      </c>
      <c r="F1623" t="s">
        <v>1493</v>
      </c>
      <c r="G1623">
        <v>1645011000</v>
      </c>
      <c r="H1623" t="s">
        <v>17</v>
      </c>
      <c r="I1623" t="s">
        <v>38</v>
      </c>
      <c r="K1623" t="s">
        <v>18</v>
      </c>
      <c r="L1623" s="1">
        <v>199824049</v>
      </c>
      <c r="M1623" s="1">
        <v>-18588282</v>
      </c>
      <c r="N1623" s="1">
        <v>181235767</v>
      </c>
      <c r="O1623" s="2" t="str">
        <f>+VLOOKUP(A1623,'comparacion amort'!$A:$U,5,FALSE)</f>
        <v>ZVRA</v>
      </c>
      <c r="P1623" s="5">
        <v>44256</v>
      </c>
      <c r="Q1623" s="2">
        <v>21</v>
      </c>
      <c r="R1623" s="2">
        <v>6</v>
      </c>
      <c r="S1623" s="11">
        <f t="shared" si="129"/>
        <v>21.5</v>
      </c>
      <c r="T1623" s="12">
        <f t="shared" si="125"/>
        <v>1</v>
      </c>
      <c r="U1623" s="7">
        <f t="shared" si="126"/>
        <v>12</v>
      </c>
      <c r="V1623" s="7">
        <f t="shared" si="127"/>
        <v>19</v>
      </c>
      <c r="W1623" s="7">
        <f t="shared" si="128"/>
        <v>6</v>
      </c>
      <c r="X1623" s="2" t="str">
        <f>+VLOOKUP(A1623,'comparacion amort'!$A:$U,10,FALSE)</f>
        <v>C31600</v>
      </c>
      <c r="Y1623" s="3">
        <f>+VLOOKUP(A1623,'comparacion amort'!$A:$U,19,FALSE)</f>
        <v>-1549023</v>
      </c>
      <c r="Z1623" s="7" t="str">
        <f>+VLOOKUP([1]!Tabla1[[#This Row],[Act.fijo]],'[1]clases de AF'!$A:$C,3,FALSE)</f>
        <v>P-GENERA</v>
      </c>
    </row>
    <row r="1624" spans="1:26" x14ac:dyDescent="0.25">
      <c r="A1624">
        <v>10448</v>
      </c>
      <c r="B1624">
        <v>0</v>
      </c>
      <c r="C1624" t="s">
        <v>1494</v>
      </c>
      <c r="D1624" t="s">
        <v>1567</v>
      </c>
      <c r="E1624" t="s">
        <v>1491</v>
      </c>
      <c r="F1624" t="s">
        <v>1493</v>
      </c>
      <c r="G1624">
        <v>1645011000</v>
      </c>
      <c r="H1624" t="s">
        <v>17</v>
      </c>
      <c r="I1624" t="s">
        <v>38</v>
      </c>
      <c r="K1624" t="s">
        <v>18</v>
      </c>
      <c r="L1624" s="1">
        <v>266432066</v>
      </c>
      <c r="M1624" s="1">
        <v>-24784377</v>
      </c>
      <c r="N1624" s="1">
        <v>241647689</v>
      </c>
      <c r="O1624" s="2" t="str">
        <f>+VLOOKUP(A1624,'comparacion amort'!$A:$U,5,FALSE)</f>
        <v>ZVRA</v>
      </c>
      <c r="P1624" s="5">
        <v>44256</v>
      </c>
      <c r="Q1624" s="2">
        <v>21</v>
      </c>
      <c r="R1624" s="2">
        <v>6</v>
      </c>
      <c r="S1624" s="11">
        <f t="shared" si="129"/>
        <v>21.5</v>
      </c>
      <c r="T1624" s="12">
        <f t="shared" si="125"/>
        <v>1</v>
      </c>
      <c r="U1624" s="7">
        <f t="shared" si="126"/>
        <v>12</v>
      </c>
      <c r="V1624" s="7">
        <f t="shared" si="127"/>
        <v>19</v>
      </c>
      <c r="W1624" s="7">
        <f t="shared" si="128"/>
        <v>6</v>
      </c>
      <c r="X1624" s="2" t="str">
        <f>+VLOOKUP(A1624,'comparacion amort'!$A:$U,10,FALSE)</f>
        <v>C31600</v>
      </c>
      <c r="Y1624" s="3">
        <f>+VLOOKUP(A1624,'comparacion amort'!$A:$U,19,FALSE)</f>
        <v>-2065364</v>
      </c>
      <c r="Z1624" s="7" t="str">
        <f>+VLOOKUP([1]!Tabla1[[#This Row],[Act.fijo]],'[1]clases de AF'!$A:$C,3,FALSE)</f>
        <v>P-GENERA</v>
      </c>
    </row>
    <row r="1625" spans="1:26" x14ac:dyDescent="0.25">
      <c r="A1625">
        <v>10450</v>
      </c>
      <c r="B1625">
        <v>0</v>
      </c>
      <c r="C1625" t="s">
        <v>1494</v>
      </c>
      <c r="D1625" t="s">
        <v>1568</v>
      </c>
      <c r="E1625" t="s">
        <v>1491</v>
      </c>
      <c r="F1625" t="s">
        <v>1493</v>
      </c>
      <c r="G1625">
        <v>1645011000</v>
      </c>
      <c r="H1625" t="s">
        <v>17</v>
      </c>
      <c r="I1625" t="s">
        <v>38</v>
      </c>
      <c r="K1625" t="s">
        <v>18</v>
      </c>
      <c r="L1625" s="1">
        <v>66608016</v>
      </c>
      <c r="M1625" s="1">
        <v>-11584001</v>
      </c>
      <c r="N1625" s="1">
        <v>55024015</v>
      </c>
      <c r="O1625" s="2" t="str">
        <f>+VLOOKUP(A1625,'comparacion amort'!$A:$U,5,FALSE)</f>
        <v>ZVRA</v>
      </c>
      <c r="P1625" s="5">
        <v>44256</v>
      </c>
      <c r="Q1625" s="2">
        <v>11</v>
      </c>
      <c r="R1625" s="2">
        <v>6</v>
      </c>
      <c r="S1625" s="11">
        <f t="shared" si="129"/>
        <v>11.5</v>
      </c>
      <c r="T1625" s="12">
        <f t="shared" si="125"/>
        <v>1</v>
      </c>
      <c r="U1625" s="7">
        <f t="shared" si="126"/>
        <v>12</v>
      </c>
      <c r="V1625" s="7">
        <f t="shared" si="127"/>
        <v>9</v>
      </c>
      <c r="W1625" s="7">
        <f t="shared" si="128"/>
        <v>6</v>
      </c>
      <c r="X1625" s="2" t="str">
        <f>+VLOOKUP(A1625,'comparacion amort'!$A:$U,10,FALSE)</f>
        <v>C31600</v>
      </c>
      <c r="Y1625" s="3">
        <f>+VLOOKUP(A1625,'comparacion amort'!$A:$U,19,FALSE)</f>
        <v>-965333</v>
      </c>
      <c r="Z1625" s="7" t="str">
        <f>+VLOOKUP([1]!Tabla1[[#This Row],[Act.fijo]],'[1]clases de AF'!$A:$C,3,FALSE)</f>
        <v>P-GENERA</v>
      </c>
    </row>
    <row r="1626" spans="1:26" x14ac:dyDescent="0.25">
      <c r="A1626">
        <v>10451</v>
      </c>
      <c r="B1626">
        <v>0</v>
      </c>
      <c r="C1626" t="s">
        <v>1494</v>
      </c>
      <c r="D1626" t="s">
        <v>1569</v>
      </c>
      <c r="E1626" t="s">
        <v>1491</v>
      </c>
      <c r="F1626" t="s">
        <v>1493</v>
      </c>
      <c r="G1626">
        <v>1645011000</v>
      </c>
      <c r="H1626" t="s">
        <v>17</v>
      </c>
      <c r="I1626" t="s">
        <v>38</v>
      </c>
      <c r="K1626" t="s">
        <v>18</v>
      </c>
      <c r="L1626" s="1">
        <v>66608016</v>
      </c>
      <c r="M1626" s="1">
        <v>-11584001</v>
      </c>
      <c r="N1626" s="1">
        <v>55024015</v>
      </c>
      <c r="O1626" s="2" t="str">
        <f>+VLOOKUP(A1626,'comparacion amort'!$A:$U,5,FALSE)</f>
        <v>ZVRA</v>
      </c>
      <c r="P1626" s="5">
        <v>44256</v>
      </c>
      <c r="Q1626" s="2">
        <v>11</v>
      </c>
      <c r="R1626" s="2">
        <v>6</v>
      </c>
      <c r="S1626" s="11">
        <f t="shared" si="129"/>
        <v>11.5</v>
      </c>
      <c r="T1626" s="12">
        <f t="shared" si="125"/>
        <v>1</v>
      </c>
      <c r="U1626" s="7">
        <f t="shared" si="126"/>
        <v>12</v>
      </c>
      <c r="V1626" s="7">
        <f t="shared" si="127"/>
        <v>9</v>
      </c>
      <c r="W1626" s="7">
        <f t="shared" si="128"/>
        <v>6</v>
      </c>
      <c r="X1626" s="2" t="str">
        <f>+VLOOKUP(A1626,'comparacion amort'!$A:$U,10,FALSE)</f>
        <v>C31600</v>
      </c>
      <c r="Y1626" s="3">
        <f>+VLOOKUP(A1626,'comparacion amort'!$A:$U,19,FALSE)</f>
        <v>-965333</v>
      </c>
      <c r="Z1626" s="7" t="str">
        <f>+VLOOKUP([1]!Tabla1[[#This Row],[Act.fijo]],'[1]clases de AF'!$A:$C,3,FALSE)</f>
        <v>P-GENERA</v>
      </c>
    </row>
    <row r="1627" spans="1:26" x14ac:dyDescent="0.25">
      <c r="A1627">
        <v>10454</v>
      </c>
      <c r="B1627">
        <v>0</v>
      </c>
      <c r="C1627" t="s">
        <v>1494</v>
      </c>
      <c r="D1627" t="s">
        <v>1570</v>
      </c>
      <c r="E1627" t="s">
        <v>1491</v>
      </c>
      <c r="F1627" t="s">
        <v>1493</v>
      </c>
      <c r="G1627">
        <v>1645011000</v>
      </c>
      <c r="H1627" t="s">
        <v>17</v>
      </c>
      <c r="I1627" t="s">
        <v>38</v>
      </c>
      <c r="K1627" t="s">
        <v>18</v>
      </c>
      <c r="L1627" s="1">
        <v>1332160328</v>
      </c>
      <c r="M1627" s="1">
        <v>-64200496</v>
      </c>
      <c r="N1627" s="1">
        <v>1267959832</v>
      </c>
      <c r="O1627" s="2" t="str">
        <f>+VLOOKUP(A1627,'comparacion amort'!$A:$U,5,FALSE)</f>
        <v>ZVRA</v>
      </c>
      <c r="P1627" s="5">
        <v>44256</v>
      </c>
      <c r="Q1627" s="2">
        <v>41</v>
      </c>
      <c r="R1627" s="2">
        <v>6</v>
      </c>
      <c r="S1627" s="11">
        <f t="shared" si="129"/>
        <v>41.5</v>
      </c>
      <c r="T1627" s="12">
        <f t="shared" si="125"/>
        <v>1</v>
      </c>
      <c r="U1627" s="7">
        <f t="shared" si="126"/>
        <v>12</v>
      </c>
      <c r="V1627" s="7">
        <f t="shared" si="127"/>
        <v>39</v>
      </c>
      <c r="W1627" s="7">
        <f t="shared" si="128"/>
        <v>6</v>
      </c>
      <c r="X1627" s="2" t="str">
        <f>+VLOOKUP(A1627,'comparacion amort'!$A:$U,10,FALSE)</f>
        <v>C31600</v>
      </c>
      <c r="Y1627" s="3">
        <f>+VLOOKUP(A1627,'comparacion amort'!$A:$U,19,FALSE)</f>
        <v>-5350041</v>
      </c>
      <c r="Z1627" s="7" t="str">
        <f>+VLOOKUP([1]!Tabla1[[#This Row],[Act.fijo]],'[1]clases de AF'!$A:$C,3,FALSE)</f>
        <v>P-GENERA</v>
      </c>
    </row>
    <row r="1628" spans="1:26" x14ac:dyDescent="0.25">
      <c r="A1628">
        <v>10456</v>
      </c>
      <c r="B1628">
        <v>0</v>
      </c>
      <c r="C1628" t="s">
        <v>1494</v>
      </c>
      <c r="D1628" t="s">
        <v>1571</v>
      </c>
      <c r="E1628" t="s">
        <v>1491</v>
      </c>
      <c r="F1628" t="s">
        <v>1493</v>
      </c>
      <c r="G1628">
        <v>1645011000</v>
      </c>
      <c r="H1628" t="s">
        <v>17</v>
      </c>
      <c r="I1628" t="s">
        <v>38</v>
      </c>
      <c r="K1628" t="s">
        <v>18</v>
      </c>
      <c r="L1628" s="1">
        <v>5690638774</v>
      </c>
      <c r="M1628" s="1">
        <v>-201438539</v>
      </c>
      <c r="N1628" s="1">
        <v>5489200235</v>
      </c>
      <c r="O1628" s="2" t="str">
        <f>+VLOOKUP(A1628,'comparacion amort'!$A:$U,5,FALSE)</f>
        <v>ZVRA</v>
      </c>
      <c r="P1628" s="5">
        <v>44256</v>
      </c>
      <c r="Q1628" s="2">
        <v>56</v>
      </c>
      <c r="R1628" s="2">
        <v>6</v>
      </c>
      <c r="S1628" s="11">
        <f t="shared" si="129"/>
        <v>56.5</v>
      </c>
      <c r="T1628" s="12">
        <f t="shared" si="125"/>
        <v>1</v>
      </c>
      <c r="U1628" s="7">
        <f t="shared" si="126"/>
        <v>12</v>
      </c>
      <c r="V1628" s="7">
        <f t="shared" si="127"/>
        <v>54</v>
      </c>
      <c r="W1628" s="7">
        <f t="shared" si="128"/>
        <v>6</v>
      </c>
      <c r="X1628" s="2" t="str">
        <f>+VLOOKUP(A1628,'comparacion amort'!$A:$U,10,FALSE)</f>
        <v>C31600</v>
      </c>
      <c r="Y1628" s="3">
        <f>+VLOOKUP(A1628,'comparacion amort'!$A:$U,19,FALSE)</f>
        <v>-16786545</v>
      </c>
      <c r="Z1628" s="7" t="str">
        <f>+VLOOKUP([1]!Tabla1[[#This Row],[Act.fijo]],'[1]clases de AF'!$A:$C,3,FALSE)</f>
        <v>P-GENERA</v>
      </c>
    </row>
    <row r="1629" spans="1:26" x14ac:dyDescent="0.25">
      <c r="A1629">
        <v>10457</v>
      </c>
      <c r="B1629">
        <v>0</v>
      </c>
      <c r="C1629" t="s">
        <v>1494</v>
      </c>
      <c r="D1629" t="s">
        <v>1572</v>
      </c>
      <c r="E1629" t="s">
        <v>1491</v>
      </c>
      <c r="F1629" t="s">
        <v>1493</v>
      </c>
      <c r="G1629">
        <v>1645011000</v>
      </c>
      <c r="H1629" t="s">
        <v>17</v>
      </c>
      <c r="I1629" t="s">
        <v>38</v>
      </c>
      <c r="K1629" t="s">
        <v>18</v>
      </c>
      <c r="L1629" s="1">
        <v>799296197</v>
      </c>
      <c r="M1629" s="1">
        <v>-30268414</v>
      </c>
      <c r="N1629" s="1">
        <v>769027783</v>
      </c>
      <c r="O1629" s="2" t="str">
        <f>+VLOOKUP(A1629,'comparacion amort'!$A:$U,5,FALSE)</f>
        <v>ZVRA</v>
      </c>
      <c r="P1629" s="5">
        <v>44256</v>
      </c>
      <c r="Q1629" s="2">
        <v>31</v>
      </c>
      <c r="R1629" s="2">
        <v>7</v>
      </c>
      <c r="S1629" s="11">
        <f t="shared" si="129"/>
        <v>31.583333333333332</v>
      </c>
      <c r="T1629" s="12">
        <f t="shared" si="125"/>
        <v>1</v>
      </c>
      <c r="U1629" s="7">
        <f t="shared" si="126"/>
        <v>12</v>
      </c>
      <c r="V1629" s="7">
        <f t="shared" si="127"/>
        <v>29</v>
      </c>
      <c r="W1629" s="7">
        <f t="shared" si="128"/>
        <v>7</v>
      </c>
      <c r="X1629" s="2" t="str">
        <f>+VLOOKUP(A1629,'comparacion amort'!$A:$U,10,FALSE)</f>
        <v>C31600</v>
      </c>
      <c r="Y1629" s="3">
        <f>+VLOOKUP(A1629,'comparacion amort'!$A:$U,19,FALSE)</f>
        <v>-4332550</v>
      </c>
      <c r="Z1629" s="7" t="str">
        <f>+VLOOKUP([1]!Tabla1[[#This Row],[Act.fijo]],'[1]clases de AF'!$A:$C,3,FALSE)</f>
        <v>P-GENERA</v>
      </c>
    </row>
    <row r="1630" spans="1:26" x14ac:dyDescent="0.25">
      <c r="A1630">
        <v>10458</v>
      </c>
      <c r="B1630">
        <v>0</v>
      </c>
      <c r="C1630" t="s">
        <v>1494</v>
      </c>
      <c r="D1630" t="s">
        <v>1573</v>
      </c>
      <c r="E1630" t="s">
        <v>1491</v>
      </c>
      <c r="F1630" t="s">
        <v>1493</v>
      </c>
      <c r="G1630">
        <v>1645011000</v>
      </c>
      <c r="H1630" t="s">
        <v>17</v>
      </c>
      <c r="I1630" t="s">
        <v>38</v>
      </c>
      <c r="K1630" t="s">
        <v>18</v>
      </c>
      <c r="L1630" s="1">
        <v>5690638774</v>
      </c>
      <c r="M1630" s="1">
        <v>-201438539</v>
      </c>
      <c r="N1630" s="1">
        <v>5489200235</v>
      </c>
      <c r="O1630" s="2" t="str">
        <f>+VLOOKUP(A1630,'comparacion amort'!$A:$U,5,FALSE)</f>
        <v>ZVRA</v>
      </c>
      <c r="P1630" s="5">
        <v>44256</v>
      </c>
      <c r="Q1630" s="2">
        <v>56</v>
      </c>
      <c r="R1630" s="2">
        <v>6</v>
      </c>
      <c r="S1630" s="11">
        <f t="shared" si="129"/>
        <v>56.5</v>
      </c>
      <c r="T1630" s="12">
        <f t="shared" si="125"/>
        <v>1</v>
      </c>
      <c r="U1630" s="7">
        <f t="shared" si="126"/>
        <v>12</v>
      </c>
      <c r="V1630" s="7">
        <f t="shared" si="127"/>
        <v>54</v>
      </c>
      <c r="W1630" s="7">
        <f t="shared" si="128"/>
        <v>6</v>
      </c>
      <c r="X1630" s="2" t="str">
        <f>+VLOOKUP(A1630,'comparacion amort'!$A:$U,10,FALSE)</f>
        <v>C31600</v>
      </c>
      <c r="Y1630" s="3">
        <f>+VLOOKUP(A1630,'comparacion amort'!$A:$U,19,FALSE)</f>
        <v>-16786545</v>
      </c>
      <c r="Z1630" s="7" t="str">
        <f>+VLOOKUP([1]!Tabla1[[#This Row],[Act.fijo]],'[1]clases de AF'!$A:$C,3,FALSE)</f>
        <v>P-GENERA</v>
      </c>
    </row>
    <row r="1631" spans="1:26" x14ac:dyDescent="0.25">
      <c r="A1631">
        <v>10459</v>
      </c>
      <c r="B1631">
        <v>0</v>
      </c>
      <c r="C1631" t="s">
        <v>1494</v>
      </c>
      <c r="D1631" t="s">
        <v>1574</v>
      </c>
      <c r="E1631" t="s">
        <v>1491</v>
      </c>
      <c r="F1631" t="s">
        <v>1493</v>
      </c>
      <c r="G1631">
        <v>1645011000</v>
      </c>
      <c r="H1631" t="s">
        <v>17</v>
      </c>
      <c r="I1631" t="s">
        <v>38</v>
      </c>
      <c r="K1631" t="s">
        <v>18</v>
      </c>
      <c r="L1631" s="1">
        <v>799296197</v>
      </c>
      <c r="M1631" s="1">
        <v>-30268414</v>
      </c>
      <c r="N1631" s="1">
        <v>769027783</v>
      </c>
      <c r="O1631" s="2" t="str">
        <f>+VLOOKUP(A1631,'comparacion amort'!$A:$U,5,FALSE)</f>
        <v>ZVRA</v>
      </c>
      <c r="P1631" s="5">
        <v>44256</v>
      </c>
      <c r="Q1631" s="2">
        <v>31</v>
      </c>
      <c r="R1631" s="2">
        <v>7</v>
      </c>
      <c r="S1631" s="11">
        <f t="shared" si="129"/>
        <v>31.583333333333332</v>
      </c>
      <c r="T1631" s="12">
        <f t="shared" si="125"/>
        <v>1</v>
      </c>
      <c r="U1631" s="7">
        <f t="shared" si="126"/>
        <v>12</v>
      </c>
      <c r="V1631" s="7">
        <f t="shared" si="127"/>
        <v>29</v>
      </c>
      <c r="W1631" s="7">
        <f t="shared" si="128"/>
        <v>7</v>
      </c>
      <c r="X1631" s="2" t="str">
        <f>+VLOOKUP(A1631,'comparacion amort'!$A:$U,10,FALSE)</f>
        <v>C31600</v>
      </c>
      <c r="Y1631" s="3">
        <f>+VLOOKUP(A1631,'comparacion amort'!$A:$U,19,FALSE)</f>
        <v>-4332550</v>
      </c>
      <c r="Z1631" s="7" t="str">
        <f>+VLOOKUP([1]!Tabla1[[#This Row],[Act.fijo]],'[1]clases de AF'!$A:$C,3,FALSE)</f>
        <v>P-GENERA</v>
      </c>
    </row>
    <row r="1632" spans="1:26" x14ac:dyDescent="0.25">
      <c r="A1632">
        <v>10460</v>
      </c>
      <c r="B1632">
        <v>0</v>
      </c>
      <c r="C1632" t="s">
        <v>1494</v>
      </c>
      <c r="D1632" t="s">
        <v>1575</v>
      </c>
      <c r="E1632" t="s">
        <v>1491</v>
      </c>
      <c r="F1632" t="s">
        <v>1493</v>
      </c>
      <c r="G1632">
        <v>1645011000</v>
      </c>
      <c r="H1632" t="s">
        <v>17</v>
      </c>
      <c r="I1632" t="s">
        <v>38</v>
      </c>
      <c r="K1632" t="s">
        <v>18</v>
      </c>
      <c r="L1632" s="1">
        <v>799296197</v>
      </c>
      <c r="M1632" s="1">
        <v>-29726846</v>
      </c>
      <c r="N1632" s="1">
        <v>769569351</v>
      </c>
      <c r="O1632" s="2" t="str">
        <f>+VLOOKUP(A1632,'comparacion amort'!$A:$U,5,FALSE)</f>
        <v>ZVRA</v>
      </c>
      <c r="P1632" s="5">
        <v>44256</v>
      </c>
      <c r="Q1632" s="2">
        <v>35</v>
      </c>
      <c r="R1632" s="2">
        <v>10</v>
      </c>
      <c r="S1632" s="11">
        <f t="shared" si="129"/>
        <v>35.833333333333336</v>
      </c>
      <c r="T1632" s="12">
        <f t="shared" si="125"/>
        <v>1</v>
      </c>
      <c r="U1632" s="7">
        <f t="shared" si="126"/>
        <v>12</v>
      </c>
      <c r="V1632" s="7">
        <f t="shared" si="127"/>
        <v>33</v>
      </c>
      <c r="W1632" s="7">
        <f t="shared" si="128"/>
        <v>10</v>
      </c>
      <c r="X1632" s="2" t="str">
        <f>+VLOOKUP(A1632,'comparacion amort'!$A:$U,10,FALSE)</f>
        <v>C31600</v>
      </c>
      <c r="Y1632" s="3">
        <f>+VLOOKUP(A1632,'comparacion amort'!$A:$U,19,FALSE)</f>
        <v>-3790982</v>
      </c>
      <c r="Z1632" s="7" t="str">
        <f>+VLOOKUP([1]!Tabla1[[#This Row],[Act.fijo]],'[1]clases de AF'!$A:$C,3,FALSE)</f>
        <v>P-GENERA</v>
      </c>
    </row>
    <row r="1633" spans="1:26" x14ac:dyDescent="0.25">
      <c r="A1633">
        <v>10465</v>
      </c>
      <c r="B1633">
        <v>0</v>
      </c>
      <c r="C1633" t="s">
        <v>1494</v>
      </c>
      <c r="D1633" t="s">
        <v>1576</v>
      </c>
      <c r="E1633" t="s">
        <v>1491</v>
      </c>
      <c r="F1633" t="s">
        <v>1493</v>
      </c>
      <c r="G1633">
        <v>1645011000</v>
      </c>
      <c r="H1633" t="s">
        <v>17</v>
      </c>
      <c r="I1633" t="s">
        <v>38</v>
      </c>
      <c r="K1633" t="s">
        <v>18</v>
      </c>
      <c r="L1633" s="1">
        <v>532864131</v>
      </c>
      <c r="M1633" s="1">
        <v>-18862445</v>
      </c>
      <c r="N1633" s="1">
        <v>514001686</v>
      </c>
      <c r="O1633" s="2" t="str">
        <f>+VLOOKUP(A1633,'comparacion amort'!$A:$U,5,FALSE)</f>
        <v>ZVRA</v>
      </c>
      <c r="P1633" s="5">
        <v>44256</v>
      </c>
      <c r="Q1633" s="2">
        <v>56</v>
      </c>
      <c r="R1633" s="2">
        <v>6</v>
      </c>
      <c r="S1633" s="11">
        <f t="shared" si="129"/>
        <v>56.5</v>
      </c>
      <c r="T1633" s="12">
        <f t="shared" si="125"/>
        <v>1</v>
      </c>
      <c r="U1633" s="7">
        <f t="shared" si="126"/>
        <v>12</v>
      </c>
      <c r="V1633" s="7">
        <f t="shared" si="127"/>
        <v>54</v>
      </c>
      <c r="W1633" s="7">
        <f t="shared" si="128"/>
        <v>6</v>
      </c>
      <c r="X1633" s="2" t="str">
        <f>+VLOOKUP(A1633,'comparacion amort'!$A:$U,10,FALSE)</f>
        <v>C31600</v>
      </c>
      <c r="Y1633" s="3">
        <f>+VLOOKUP(A1633,'comparacion amort'!$A:$U,19,FALSE)</f>
        <v>-1571870</v>
      </c>
      <c r="Z1633" s="7" t="str">
        <f>+VLOOKUP([1]!Tabla1[[#This Row],[Act.fijo]],'[1]clases de AF'!$A:$C,3,FALSE)</f>
        <v>P-GENERA</v>
      </c>
    </row>
    <row r="1634" spans="1:26" x14ac:dyDescent="0.25">
      <c r="A1634">
        <v>10466</v>
      </c>
      <c r="B1634">
        <v>0</v>
      </c>
      <c r="C1634" t="s">
        <v>1494</v>
      </c>
      <c r="D1634" t="s">
        <v>1577</v>
      </c>
      <c r="E1634" t="s">
        <v>1491</v>
      </c>
      <c r="F1634" t="s">
        <v>1493</v>
      </c>
      <c r="G1634">
        <v>1645011000</v>
      </c>
      <c r="H1634" t="s">
        <v>17</v>
      </c>
      <c r="I1634" t="s">
        <v>38</v>
      </c>
      <c r="K1634" t="s">
        <v>18</v>
      </c>
      <c r="L1634" s="1">
        <v>1998240492</v>
      </c>
      <c r="M1634" s="1">
        <v>-70734175</v>
      </c>
      <c r="N1634" s="1">
        <v>1927506317</v>
      </c>
      <c r="O1634" s="2" t="str">
        <f>+VLOOKUP(A1634,'comparacion amort'!$A:$U,5,FALSE)</f>
        <v>ZVRA</v>
      </c>
      <c r="P1634" s="5">
        <v>44256</v>
      </c>
      <c r="Q1634" s="2">
        <v>56</v>
      </c>
      <c r="R1634" s="2">
        <v>6</v>
      </c>
      <c r="S1634" s="11">
        <f t="shared" si="129"/>
        <v>56.5</v>
      </c>
      <c r="T1634" s="12">
        <f t="shared" si="125"/>
        <v>1</v>
      </c>
      <c r="U1634" s="7">
        <f t="shared" si="126"/>
        <v>12</v>
      </c>
      <c r="V1634" s="7">
        <f t="shared" si="127"/>
        <v>54</v>
      </c>
      <c r="W1634" s="7">
        <f t="shared" si="128"/>
        <v>6</v>
      </c>
      <c r="X1634" s="2" t="str">
        <f>+VLOOKUP(A1634,'comparacion amort'!$A:$U,10,FALSE)</f>
        <v>C31600</v>
      </c>
      <c r="Y1634" s="3">
        <f>+VLOOKUP(A1634,'comparacion amort'!$A:$U,19,FALSE)</f>
        <v>-5894514</v>
      </c>
      <c r="Z1634" s="7" t="str">
        <f>+VLOOKUP([1]!Tabla1[[#This Row],[Act.fijo]],'[1]clases de AF'!$A:$C,3,FALSE)</f>
        <v>P-GENERA</v>
      </c>
    </row>
    <row r="1635" spans="1:26" x14ac:dyDescent="0.25">
      <c r="A1635">
        <v>10467</v>
      </c>
      <c r="B1635">
        <v>0</v>
      </c>
      <c r="C1635" t="s">
        <v>1494</v>
      </c>
      <c r="D1635" t="s">
        <v>1578</v>
      </c>
      <c r="E1635" t="s">
        <v>1491</v>
      </c>
      <c r="F1635" t="s">
        <v>1493</v>
      </c>
      <c r="G1635">
        <v>1645011000</v>
      </c>
      <c r="H1635" t="s">
        <v>17</v>
      </c>
      <c r="I1635" t="s">
        <v>38</v>
      </c>
      <c r="K1635" t="s">
        <v>18</v>
      </c>
      <c r="L1635" s="1">
        <v>1998240492</v>
      </c>
      <c r="M1635" s="1">
        <v>-70734175</v>
      </c>
      <c r="N1635" s="1">
        <v>1927506317</v>
      </c>
      <c r="O1635" s="2" t="str">
        <f>+VLOOKUP(A1635,'comparacion amort'!$A:$U,5,FALSE)</f>
        <v>ZVRA</v>
      </c>
      <c r="P1635" s="5">
        <v>44256</v>
      </c>
      <c r="Q1635" s="2">
        <v>56</v>
      </c>
      <c r="R1635" s="2">
        <v>6</v>
      </c>
      <c r="S1635" s="11">
        <f t="shared" si="129"/>
        <v>56.5</v>
      </c>
      <c r="T1635" s="12">
        <f t="shared" si="125"/>
        <v>1</v>
      </c>
      <c r="U1635" s="7">
        <f t="shared" si="126"/>
        <v>12</v>
      </c>
      <c r="V1635" s="7">
        <f t="shared" si="127"/>
        <v>54</v>
      </c>
      <c r="W1635" s="7">
        <f t="shared" si="128"/>
        <v>6</v>
      </c>
      <c r="X1635" s="2" t="str">
        <f>+VLOOKUP(A1635,'comparacion amort'!$A:$U,10,FALSE)</f>
        <v>C31600</v>
      </c>
      <c r="Y1635" s="3">
        <f>+VLOOKUP(A1635,'comparacion amort'!$A:$U,19,FALSE)</f>
        <v>-5894514</v>
      </c>
      <c r="Z1635" s="7" t="str">
        <f>+VLOOKUP([1]!Tabla1[[#This Row],[Act.fijo]],'[1]clases de AF'!$A:$C,3,FALSE)</f>
        <v>P-GENERA</v>
      </c>
    </row>
    <row r="1636" spans="1:26" x14ac:dyDescent="0.25">
      <c r="A1636">
        <v>10468</v>
      </c>
      <c r="B1636">
        <v>0</v>
      </c>
      <c r="C1636" t="s">
        <v>1494</v>
      </c>
      <c r="D1636" t="s">
        <v>1579</v>
      </c>
      <c r="E1636" t="s">
        <v>1491</v>
      </c>
      <c r="F1636" t="s">
        <v>1493</v>
      </c>
      <c r="G1636">
        <v>1645011000</v>
      </c>
      <c r="H1636" t="s">
        <v>17</v>
      </c>
      <c r="I1636" t="s">
        <v>38</v>
      </c>
      <c r="K1636" t="s">
        <v>18</v>
      </c>
      <c r="L1636" s="1">
        <v>1998240492</v>
      </c>
      <c r="M1636" s="1">
        <v>-70734175</v>
      </c>
      <c r="N1636" s="1">
        <v>1927506317</v>
      </c>
      <c r="O1636" s="2" t="str">
        <f>+VLOOKUP(A1636,'comparacion amort'!$A:$U,5,FALSE)</f>
        <v>ZVRA</v>
      </c>
      <c r="P1636" s="5">
        <v>44256</v>
      </c>
      <c r="Q1636" s="2">
        <v>56</v>
      </c>
      <c r="R1636" s="2">
        <v>6</v>
      </c>
      <c r="S1636" s="11">
        <f t="shared" si="129"/>
        <v>56.5</v>
      </c>
      <c r="T1636" s="12">
        <f t="shared" si="125"/>
        <v>1</v>
      </c>
      <c r="U1636" s="7">
        <f t="shared" si="126"/>
        <v>12</v>
      </c>
      <c r="V1636" s="7">
        <f t="shared" si="127"/>
        <v>54</v>
      </c>
      <c r="W1636" s="7">
        <f t="shared" si="128"/>
        <v>6</v>
      </c>
      <c r="X1636" s="2" t="str">
        <f>+VLOOKUP(A1636,'comparacion amort'!$A:$U,10,FALSE)</f>
        <v>C31600</v>
      </c>
      <c r="Y1636" s="3">
        <f>+VLOOKUP(A1636,'comparacion amort'!$A:$U,19,FALSE)</f>
        <v>-5894514</v>
      </c>
      <c r="Z1636" s="7" t="str">
        <f>+VLOOKUP([1]!Tabla1[[#This Row],[Act.fijo]],'[1]clases de AF'!$A:$C,3,FALSE)</f>
        <v>P-GENERA</v>
      </c>
    </row>
    <row r="1637" spans="1:26" x14ac:dyDescent="0.25">
      <c r="A1637">
        <v>10469</v>
      </c>
      <c r="B1637">
        <v>0</v>
      </c>
      <c r="C1637" t="s">
        <v>1494</v>
      </c>
      <c r="D1637" t="s">
        <v>1580</v>
      </c>
      <c r="E1637" t="s">
        <v>1491</v>
      </c>
      <c r="F1637" t="s">
        <v>1493</v>
      </c>
      <c r="G1637">
        <v>1645011000</v>
      </c>
      <c r="H1637" t="s">
        <v>17</v>
      </c>
      <c r="I1637" t="s">
        <v>38</v>
      </c>
      <c r="K1637" t="s">
        <v>18</v>
      </c>
      <c r="L1637" s="1">
        <v>1978258087</v>
      </c>
      <c r="M1637" s="1">
        <v>-70026833</v>
      </c>
      <c r="N1637" s="1">
        <v>1908231254</v>
      </c>
      <c r="O1637" s="2" t="str">
        <f>+VLOOKUP(A1637,'comparacion amort'!$A:$U,5,FALSE)</f>
        <v>ZVRA</v>
      </c>
      <c r="P1637" s="5">
        <v>44256</v>
      </c>
      <c r="Q1637" s="2">
        <v>56</v>
      </c>
      <c r="R1637" s="2">
        <v>6</v>
      </c>
      <c r="S1637" s="11">
        <f t="shared" si="129"/>
        <v>56.5</v>
      </c>
      <c r="T1637" s="12">
        <f t="shared" si="125"/>
        <v>1</v>
      </c>
      <c r="U1637" s="7">
        <f t="shared" si="126"/>
        <v>12</v>
      </c>
      <c r="V1637" s="7">
        <f t="shared" si="127"/>
        <v>54</v>
      </c>
      <c r="W1637" s="7">
        <f t="shared" si="128"/>
        <v>6</v>
      </c>
      <c r="X1637" s="2" t="str">
        <f>+VLOOKUP(A1637,'comparacion amort'!$A:$U,10,FALSE)</f>
        <v>C31600</v>
      </c>
      <c r="Y1637" s="3">
        <f>+VLOOKUP(A1637,'comparacion amort'!$A:$U,19,FALSE)</f>
        <v>-5835569</v>
      </c>
      <c r="Z1637" s="7" t="str">
        <f>+VLOOKUP([1]!Tabla1[[#This Row],[Act.fijo]],'[1]clases de AF'!$A:$C,3,FALSE)</f>
        <v>P-GENERA</v>
      </c>
    </row>
    <row r="1638" spans="1:26" x14ac:dyDescent="0.25">
      <c r="A1638">
        <v>13735</v>
      </c>
      <c r="B1638">
        <v>0</v>
      </c>
      <c r="C1638" t="s">
        <v>1494</v>
      </c>
      <c r="D1638" t="s">
        <v>1581</v>
      </c>
      <c r="E1638" t="s">
        <v>1491</v>
      </c>
      <c r="F1638" t="s">
        <v>1493</v>
      </c>
      <c r="G1638">
        <v>1655200000</v>
      </c>
      <c r="H1638" t="s">
        <v>17</v>
      </c>
      <c r="I1638" t="s">
        <v>755</v>
      </c>
      <c r="K1638" t="s">
        <v>18</v>
      </c>
      <c r="L1638" s="1">
        <v>666080164</v>
      </c>
      <c r="M1638" s="1">
        <v>-28648608</v>
      </c>
      <c r="N1638" s="1">
        <v>637431556</v>
      </c>
      <c r="O1638" s="2" t="str">
        <f>+VLOOKUP(A1638,'comparacion amort'!$A:$U,5,FALSE)</f>
        <v>ZVRA</v>
      </c>
      <c r="P1638" s="5">
        <v>44256</v>
      </c>
      <c r="Q1638" s="2">
        <v>46</v>
      </c>
      <c r="R1638" s="2">
        <v>6</v>
      </c>
      <c r="S1638" s="11">
        <f t="shared" si="129"/>
        <v>46.5</v>
      </c>
      <c r="T1638" s="12">
        <f t="shared" si="125"/>
        <v>1</v>
      </c>
      <c r="U1638" s="7">
        <f t="shared" si="126"/>
        <v>12</v>
      </c>
      <c r="V1638" s="7">
        <f t="shared" si="127"/>
        <v>44</v>
      </c>
      <c r="W1638" s="7">
        <f t="shared" si="128"/>
        <v>6</v>
      </c>
      <c r="X1638" s="2" t="str">
        <f>+VLOOKUP(A1638,'comparacion amort'!$A:$U,10,FALSE)</f>
        <v>C31600</v>
      </c>
      <c r="Y1638" s="3">
        <f>+VLOOKUP(A1638,'comparacion amort'!$A:$U,19,FALSE)</f>
        <v>-2387384</v>
      </c>
      <c r="Z1638" s="7" t="str">
        <f>+VLOOKUP([1]!Tabla1[[#This Row],[Act.fijo]],'[1]clases de AF'!$A:$C,3,FALSE)</f>
        <v>P-GENERA</v>
      </c>
    </row>
    <row r="1639" spans="1:26" x14ac:dyDescent="0.25">
      <c r="A1639">
        <v>13736</v>
      </c>
      <c r="B1639">
        <v>0</v>
      </c>
      <c r="C1639" t="s">
        <v>1494</v>
      </c>
      <c r="D1639" t="s">
        <v>1582</v>
      </c>
      <c r="E1639" t="s">
        <v>1491</v>
      </c>
      <c r="F1639" t="s">
        <v>1493</v>
      </c>
      <c r="G1639">
        <v>1655200000</v>
      </c>
      <c r="H1639" t="s">
        <v>17</v>
      </c>
      <c r="I1639" t="s">
        <v>755</v>
      </c>
      <c r="K1639" t="s">
        <v>18</v>
      </c>
      <c r="L1639" s="1">
        <v>399648098</v>
      </c>
      <c r="M1639" s="1">
        <v>-17189164</v>
      </c>
      <c r="N1639" s="1">
        <v>382458934</v>
      </c>
      <c r="O1639" s="2" t="str">
        <f>+VLOOKUP(A1639,'comparacion amort'!$A:$U,5,FALSE)</f>
        <v>ZVRA</v>
      </c>
      <c r="P1639" s="5">
        <v>44256</v>
      </c>
      <c r="Q1639" s="2">
        <v>46</v>
      </c>
      <c r="R1639" s="2">
        <v>6</v>
      </c>
      <c r="S1639" s="11">
        <f t="shared" si="129"/>
        <v>46.5</v>
      </c>
      <c r="T1639" s="12">
        <f t="shared" si="125"/>
        <v>1</v>
      </c>
      <c r="U1639" s="7">
        <f t="shared" si="126"/>
        <v>12</v>
      </c>
      <c r="V1639" s="7">
        <f t="shared" si="127"/>
        <v>44</v>
      </c>
      <c r="W1639" s="7">
        <f t="shared" si="128"/>
        <v>6</v>
      </c>
      <c r="X1639" s="2" t="str">
        <f>+VLOOKUP(A1639,'comparacion amort'!$A:$U,10,FALSE)</f>
        <v>C31600</v>
      </c>
      <c r="Y1639" s="3">
        <f>+VLOOKUP(A1639,'comparacion amort'!$A:$U,19,FALSE)</f>
        <v>-1432430</v>
      </c>
      <c r="Z1639" s="7" t="str">
        <f>+VLOOKUP([1]!Tabla1[[#This Row],[Act.fijo]],'[1]clases de AF'!$A:$C,3,FALSE)</f>
        <v>P-GENERA</v>
      </c>
    </row>
    <row r="1640" spans="1:26" x14ac:dyDescent="0.25">
      <c r="A1640">
        <v>38119</v>
      </c>
      <c r="B1640">
        <v>0</v>
      </c>
      <c r="C1640" t="s">
        <v>1494</v>
      </c>
      <c r="D1640" t="s">
        <v>1583</v>
      </c>
      <c r="E1640" t="s">
        <v>1491</v>
      </c>
      <c r="F1640" t="s">
        <v>1493</v>
      </c>
      <c r="G1640">
        <v>1670010000</v>
      </c>
      <c r="H1640" t="s">
        <v>17</v>
      </c>
      <c r="I1640" t="s">
        <v>202</v>
      </c>
      <c r="K1640" t="s">
        <v>18</v>
      </c>
      <c r="L1640" s="1">
        <v>66608016</v>
      </c>
      <c r="M1640" s="1">
        <v>-11584001</v>
      </c>
      <c r="N1640" s="1">
        <v>55024015</v>
      </c>
      <c r="O1640" s="2" t="str">
        <f>+VLOOKUP(A1640,'comparacion amort'!$A:$U,5,FALSE)</f>
        <v>ZVRA</v>
      </c>
      <c r="P1640" s="5">
        <v>44256</v>
      </c>
      <c r="Q1640" s="2">
        <v>11</v>
      </c>
      <c r="R1640" s="2">
        <v>6</v>
      </c>
      <c r="S1640" s="11">
        <f t="shared" si="129"/>
        <v>11.5</v>
      </c>
      <c r="T1640" s="12">
        <f t="shared" si="125"/>
        <v>1</v>
      </c>
      <c r="U1640" s="7">
        <f t="shared" si="126"/>
        <v>12</v>
      </c>
      <c r="V1640" s="7">
        <f t="shared" si="127"/>
        <v>9</v>
      </c>
      <c r="W1640" s="7">
        <f t="shared" si="128"/>
        <v>6</v>
      </c>
      <c r="X1640" s="2" t="str">
        <f>+VLOOKUP(A1640,'comparacion amort'!$A:$U,10,FALSE)</f>
        <v>C31600</v>
      </c>
      <c r="Y1640" s="3">
        <f>+VLOOKUP(A1640,'comparacion amort'!$A:$U,19,FALSE)</f>
        <v>-965333</v>
      </c>
      <c r="Z1640" s="7" t="str">
        <f>+VLOOKUP([1]!Tabla1[[#This Row],[Act.fijo]],'[1]clases de AF'!$A:$C,3,FALSE)</f>
        <v>P-SERVID</v>
      </c>
    </row>
    <row r="1641" spans="1:26" x14ac:dyDescent="0.25">
      <c r="A1641">
        <v>38121</v>
      </c>
      <c r="B1641">
        <v>0</v>
      </c>
      <c r="C1641" t="s">
        <v>1494</v>
      </c>
      <c r="D1641" t="s">
        <v>1584</v>
      </c>
      <c r="E1641" t="s">
        <v>1491</v>
      </c>
      <c r="F1641" t="s">
        <v>1493</v>
      </c>
      <c r="G1641">
        <v>1670010000</v>
      </c>
      <c r="H1641" t="s">
        <v>17</v>
      </c>
      <c r="I1641" t="s">
        <v>202</v>
      </c>
      <c r="K1641" t="s">
        <v>18</v>
      </c>
      <c r="L1641" s="1">
        <v>62207850</v>
      </c>
      <c r="M1641" s="1">
        <v>-5786775</v>
      </c>
      <c r="N1641" s="1">
        <v>56421075</v>
      </c>
      <c r="O1641" s="2" t="str">
        <f>+VLOOKUP(A1641,'comparacion amort'!$A:$U,5,FALSE)</f>
        <v>ZVRA</v>
      </c>
      <c r="P1641" s="5">
        <v>44256</v>
      </c>
      <c r="Q1641" s="2">
        <v>21</v>
      </c>
      <c r="R1641" s="2">
        <v>6</v>
      </c>
      <c r="S1641" s="11">
        <f t="shared" si="129"/>
        <v>21.5</v>
      </c>
      <c r="T1641" s="12">
        <f t="shared" si="125"/>
        <v>1</v>
      </c>
      <c r="U1641" s="7">
        <f t="shared" si="126"/>
        <v>12</v>
      </c>
      <c r="V1641" s="7">
        <f t="shared" si="127"/>
        <v>19</v>
      </c>
      <c r="W1641" s="7">
        <f t="shared" si="128"/>
        <v>6</v>
      </c>
      <c r="X1641" s="2" t="str">
        <f>+VLOOKUP(A1641,'comparacion amort'!$A:$U,10,FALSE)</f>
        <v>C31600</v>
      </c>
      <c r="Y1641" s="3">
        <f>+VLOOKUP(A1641,'comparacion amort'!$A:$U,19,FALSE)</f>
        <v>-482231</v>
      </c>
      <c r="Z1641" s="7" t="str">
        <f>+VLOOKUP([1]!Tabla1[[#This Row],[Act.fijo]],'[1]clases de AF'!$A:$C,3,FALSE)</f>
        <v>P-SERVID</v>
      </c>
    </row>
    <row r="1642" spans="1:26" x14ac:dyDescent="0.25">
      <c r="A1642">
        <v>59640</v>
      </c>
      <c r="B1642">
        <v>0</v>
      </c>
      <c r="C1642" t="s">
        <v>1494</v>
      </c>
      <c r="D1642" t="s">
        <v>1585</v>
      </c>
      <c r="E1642" t="s">
        <v>1491</v>
      </c>
      <c r="F1642" t="s">
        <v>1493</v>
      </c>
      <c r="G1642">
        <v>1970070000</v>
      </c>
      <c r="H1642" t="s">
        <v>17</v>
      </c>
      <c r="I1642" t="s">
        <v>759</v>
      </c>
      <c r="K1642" t="s">
        <v>18</v>
      </c>
      <c r="L1642" s="1">
        <v>799296197</v>
      </c>
      <c r="M1642" s="1">
        <v>-245937290</v>
      </c>
      <c r="N1642" s="1">
        <v>553358907</v>
      </c>
      <c r="O1642" s="2" t="str">
        <f>+VLOOKUP(A1642,'comparacion amort'!$A:$U,5,FALSE)</f>
        <v>ZVRA</v>
      </c>
      <c r="P1642" s="5">
        <v>44256</v>
      </c>
      <c r="Q1642" s="2">
        <v>6</v>
      </c>
      <c r="R1642" s="2">
        <v>6</v>
      </c>
      <c r="S1642" s="11">
        <f t="shared" si="129"/>
        <v>6.5</v>
      </c>
      <c r="T1642" s="12">
        <f t="shared" si="125"/>
        <v>1</v>
      </c>
      <c r="U1642" s="7">
        <f t="shared" si="126"/>
        <v>12</v>
      </c>
      <c r="V1642" s="7">
        <f t="shared" si="127"/>
        <v>4</v>
      </c>
      <c r="W1642" s="7">
        <f t="shared" si="128"/>
        <v>6</v>
      </c>
      <c r="X1642" s="2" t="str">
        <f>+VLOOKUP(A1642,'comparacion amort'!$A:$U,10,FALSE)</f>
        <v>C31600</v>
      </c>
      <c r="Y1642" s="3">
        <f>+VLOOKUP(A1642,'comparacion amort'!$A:$U,19,FALSE)</f>
        <v>-20494774</v>
      </c>
      <c r="Z1642" s="7" t="str">
        <f>+VLOOKUP([1]!Tabla1[[#This Row],[Act.fijo]],'[1]clases de AF'!$A:$C,3,FALSE)</f>
        <v>P-SERVID</v>
      </c>
    </row>
    <row r="1643" spans="1:26" x14ac:dyDescent="0.25">
      <c r="A1643">
        <v>1702</v>
      </c>
      <c r="B1643">
        <v>0</v>
      </c>
      <c r="C1643" t="s">
        <v>91</v>
      </c>
      <c r="D1643" t="s">
        <v>1586</v>
      </c>
      <c r="E1643" t="s">
        <v>1491</v>
      </c>
      <c r="F1643" t="s">
        <v>1587</v>
      </c>
      <c r="G1643">
        <v>1605020000</v>
      </c>
      <c r="H1643" t="s">
        <v>17</v>
      </c>
      <c r="I1643" t="s">
        <v>53</v>
      </c>
      <c r="K1643" t="s">
        <v>18</v>
      </c>
      <c r="L1643" s="1">
        <v>49516482</v>
      </c>
      <c r="M1643">
        <v>0</v>
      </c>
      <c r="N1643" s="1">
        <v>49516482</v>
      </c>
      <c r="O1643" s="2">
        <f>+VLOOKUP(A1643,'comparacion amort'!$A:$U,5,FALSE)</f>
        <v>0</v>
      </c>
      <c r="P1643" s="5">
        <v>44470</v>
      </c>
      <c r="Q1643" s="2">
        <v>0</v>
      </c>
      <c r="R1643" s="2">
        <v>0</v>
      </c>
      <c r="S1643" s="11">
        <f t="shared" si="129"/>
        <v>0</v>
      </c>
      <c r="T1643" s="12">
        <f t="shared" si="125"/>
        <v>0</v>
      </c>
      <c r="U1643" s="7">
        <f t="shared" si="126"/>
        <v>0</v>
      </c>
      <c r="V1643" s="7">
        <f t="shared" si="127"/>
        <v>0</v>
      </c>
      <c r="W1643" s="7">
        <f t="shared" si="128"/>
        <v>0</v>
      </c>
      <c r="X1643" s="2" t="str">
        <f>+VLOOKUP(A1643,'comparacion amort'!$A:$U,10,FALSE)</f>
        <v>C31603</v>
      </c>
      <c r="Y1643" s="3">
        <f>+VLOOKUP(A1643,'comparacion amort'!$A:$U,19,FALSE)</f>
        <v>0</v>
      </c>
      <c r="Z1643" s="7" t="str">
        <f>+VLOOKUP([1]!Tabla1[[#This Row],[Act.fijo]],'[1]clases de AF'!$A:$C,3,FALSE)</f>
        <v>P-SERVID</v>
      </c>
    </row>
    <row r="1644" spans="1:26" x14ac:dyDescent="0.25">
      <c r="A1644">
        <v>1703</v>
      </c>
      <c r="B1644">
        <v>0</v>
      </c>
      <c r="C1644" t="s">
        <v>91</v>
      </c>
      <c r="D1644" t="s">
        <v>1588</v>
      </c>
      <c r="E1644" t="s">
        <v>1491</v>
      </c>
      <c r="F1644" t="s">
        <v>1587</v>
      </c>
      <c r="G1644">
        <v>1605020000</v>
      </c>
      <c r="H1644" t="s">
        <v>17</v>
      </c>
      <c r="I1644" t="s">
        <v>53</v>
      </c>
      <c r="K1644" t="s">
        <v>18</v>
      </c>
      <c r="L1644" s="1">
        <v>41263752</v>
      </c>
      <c r="M1644">
        <v>0</v>
      </c>
      <c r="N1644" s="1">
        <v>41263752</v>
      </c>
      <c r="O1644" s="2">
        <f>+VLOOKUP(A1644,'comparacion amort'!$A:$U,5,FALSE)</f>
        <v>0</v>
      </c>
      <c r="P1644" s="5">
        <v>44470</v>
      </c>
      <c r="Q1644" s="2">
        <v>0</v>
      </c>
      <c r="R1644" s="2">
        <v>0</v>
      </c>
      <c r="S1644" s="11">
        <f t="shared" si="129"/>
        <v>0</v>
      </c>
      <c r="T1644" s="12">
        <f t="shared" si="125"/>
        <v>0</v>
      </c>
      <c r="U1644" s="7">
        <f t="shared" si="126"/>
        <v>0</v>
      </c>
      <c r="V1644" s="7">
        <f t="shared" si="127"/>
        <v>0</v>
      </c>
      <c r="W1644" s="7">
        <f t="shared" si="128"/>
        <v>0</v>
      </c>
      <c r="X1644" s="2" t="str">
        <f>+VLOOKUP(A1644,'comparacion amort'!$A:$U,10,FALSE)</f>
        <v>C31603</v>
      </c>
      <c r="Y1644" s="3">
        <f>+VLOOKUP(A1644,'comparacion amort'!$A:$U,19,FALSE)</f>
        <v>0</v>
      </c>
      <c r="Z1644" s="7" t="str">
        <f>+VLOOKUP([1]!Tabla1[[#This Row],[Act.fijo]],'[1]clases de AF'!$A:$C,3,FALSE)</f>
        <v>P-SERVID</v>
      </c>
    </row>
    <row r="1645" spans="1:26" x14ac:dyDescent="0.25">
      <c r="A1645">
        <v>1704</v>
      </c>
      <c r="B1645">
        <v>0</v>
      </c>
      <c r="C1645" t="s">
        <v>91</v>
      </c>
      <c r="D1645" t="s">
        <v>1589</v>
      </c>
      <c r="E1645" t="s">
        <v>1491</v>
      </c>
      <c r="F1645" t="s">
        <v>1587</v>
      </c>
      <c r="G1645">
        <v>1605020000</v>
      </c>
      <c r="H1645" t="s">
        <v>17</v>
      </c>
      <c r="I1645" t="s">
        <v>53</v>
      </c>
      <c r="K1645" t="s">
        <v>18</v>
      </c>
      <c r="L1645" s="1">
        <v>107285798</v>
      </c>
      <c r="M1645">
        <v>0</v>
      </c>
      <c r="N1645" s="1">
        <v>107285798</v>
      </c>
      <c r="O1645" s="2">
        <f>+VLOOKUP(A1645,'comparacion amort'!$A:$U,5,FALSE)</f>
        <v>0</v>
      </c>
      <c r="P1645" s="5">
        <v>44470</v>
      </c>
      <c r="Q1645" s="2">
        <v>0</v>
      </c>
      <c r="R1645" s="2">
        <v>0</v>
      </c>
      <c r="S1645" s="11">
        <f t="shared" si="129"/>
        <v>0</v>
      </c>
      <c r="T1645" s="12">
        <f t="shared" si="125"/>
        <v>0</v>
      </c>
      <c r="U1645" s="7">
        <f t="shared" si="126"/>
        <v>0</v>
      </c>
      <c r="V1645" s="7">
        <f t="shared" si="127"/>
        <v>0</v>
      </c>
      <c r="W1645" s="7">
        <f t="shared" si="128"/>
        <v>0</v>
      </c>
      <c r="X1645" s="2" t="str">
        <f>+VLOOKUP(A1645,'comparacion amort'!$A:$U,10,FALSE)</f>
        <v>C31603</v>
      </c>
      <c r="Y1645" s="3">
        <f>+VLOOKUP(A1645,'comparacion amort'!$A:$U,19,FALSE)</f>
        <v>0</v>
      </c>
      <c r="Z1645" s="7" t="str">
        <f>+VLOOKUP([1]!Tabla1[[#This Row],[Act.fijo]],'[1]clases de AF'!$A:$C,3,FALSE)</f>
        <v>P-SERVID</v>
      </c>
    </row>
    <row r="1646" spans="1:26" x14ac:dyDescent="0.25">
      <c r="A1646">
        <v>1706</v>
      </c>
      <c r="B1646">
        <v>0</v>
      </c>
      <c r="C1646" t="s">
        <v>91</v>
      </c>
      <c r="D1646" t="s">
        <v>1590</v>
      </c>
      <c r="E1646" t="s">
        <v>1491</v>
      </c>
      <c r="F1646" t="s">
        <v>1587</v>
      </c>
      <c r="G1646">
        <v>1605020000</v>
      </c>
      <c r="H1646" t="s">
        <v>17</v>
      </c>
      <c r="I1646" t="s">
        <v>53</v>
      </c>
      <c r="K1646" t="s">
        <v>18</v>
      </c>
      <c r="L1646" s="1">
        <v>164409347</v>
      </c>
      <c r="M1646">
        <v>0</v>
      </c>
      <c r="N1646" s="1">
        <v>164409347</v>
      </c>
      <c r="O1646" s="2">
        <f>+VLOOKUP(A1646,'comparacion amort'!$A:$U,5,FALSE)</f>
        <v>0</v>
      </c>
      <c r="P1646" s="5">
        <v>44470</v>
      </c>
      <c r="Q1646" s="2">
        <v>0</v>
      </c>
      <c r="R1646" s="2">
        <v>0</v>
      </c>
      <c r="S1646" s="11">
        <f t="shared" si="129"/>
        <v>0</v>
      </c>
      <c r="T1646" s="12">
        <f t="shared" si="125"/>
        <v>0</v>
      </c>
      <c r="U1646" s="7">
        <f t="shared" si="126"/>
        <v>0</v>
      </c>
      <c r="V1646" s="7">
        <f t="shared" si="127"/>
        <v>0</v>
      </c>
      <c r="W1646" s="7">
        <f t="shared" si="128"/>
        <v>0</v>
      </c>
      <c r="X1646" s="2" t="str">
        <f>+VLOOKUP(A1646,'comparacion amort'!$A:$U,10,FALSE)</f>
        <v>C31603</v>
      </c>
      <c r="Y1646" s="3">
        <f>+VLOOKUP(A1646,'comparacion amort'!$A:$U,19,FALSE)</f>
        <v>0</v>
      </c>
      <c r="Z1646" s="7" t="str">
        <f>+VLOOKUP([1]!Tabla1[[#This Row],[Act.fijo]],'[1]clases de AF'!$A:$C,3,FALSE)</f>
        <v>P-SERVID</v>
      </c>
    </row>
    <row r="1647" spans="1:26" x14ac:dyDescent="0.25">
      <c r="A1647">
        <v>1707</v>
      </c>
      <c r="B1647">
        <v>0</v>
      </c>
      <c r="C1647" t="s">
        <v>91</v>
      </c>
      <c r="D1647" t="s">
        <v>1591</v>
      </c>
      <c r="E1647" t="s">
        <v>1491</v>
      </c>
      <c r="F1647" t="s">
        <v>1587</v>
      </c>
      <c r="G1647">
        <v>1605020000</v>
      </c>
      <c r="H1647" t="s">
        <v>17</v>
      </c>
      <c r="I1647" t="s">
        <v>53</v>
      </c>
      <c r="K1647" t="s">
        <v>18</v>
      </c>
      <c r="L1647" s="1">
        <v>224194527</v>
      </c>
      <c r="M1647">
        <v>0</v>
      </c>
      <c r="N1647" s="1">
        <v>224194527</v>
      </c>
      <c r="O1647" s="2">
        <f>+VLOOKUP(A1647,'comparacion amort'!$A:$U,5,FALSE)</f>
        <v>0</v>
      </c>
      <c r="P1647" s="5">
        <v>44470</v>
      </c>
      <c r="Q1647" s="2">
        <v>0</v>
      </c>
      <c r="R1647" s="2">
        <v>0</v>
      </c>
      <c r="S1647" s="11">
        <f t="shared" si="129"/>
        <v>0</v>
      </c>
      <c r="T1647" s="12">
        <f t="shared" si="125"/>
        <v>0</v>
      </c>
      <c r="U1647" s="7">
        <f t="shared" si="126"/>
        <v>0</v>
      </c>
      <c r="V1647" s="7">
        <f t="shared" si="127"/>
        <v>0</v>
      </c>
      <c r="W1647" s="7">
        <f t="shared" si="128"/>
        <v>0</v>
      </c>
      <c r="X1647" s="2" t="str">
        <f>+VLOOKUP(A1647,'comparacion amort'!$A:$U,10,FALSE)</f>
        <v>C31603</v>
      </c>
      <c r="Y1647" s="3">
        <f>+VLOOKUP(A1647,'comparacion amort'!$A:$U,19,FALSE)</f>
        <v>0</v>
      </c>
      <c r="Z1647" s="7" t="str">
        <f>+VLOOKUP([1]!Tabla1[[#This Row],[Act.fijo]],'[1]clases de AF'!$A:$C,3,FALSE)</f>
        <v>P-SERVID</v>
      </c>
    </row>
    <row r="1648" spans="1:26" x14ac:dyDescent="0.25">
      <c r="A1648">
        <v>1708</v>
      </c>
      <c r="B1648">
        <v>0</v>
      </c>
      <c r="C1648" t="s">
        <v>91</v>
      </c>
      <c r="D1648" t="s">
        <v>1592</v>
      </c>
      <c r="E1648" t="s">
        <v>1491</v>
      </c>
      <c r="F1648" t="s">
        <v>1587</v>
      </c>
      <c r="G1648">
        <v>1605020000</v>
      </c>
      <c r="H1648" t="s">
        <v>17</v>
      </c>
      <c r="I1648" t="s">
        <v>53</v>
      </c>
      <c r="K1648" t="s">
        <v>18</v>
      </c>
      <c r="L1648" s="1">
        <v>90818570</v>
      </c>
      <c r="M1648">
        <v>0</v>
      </c>
      <c r="N1648" s="1">
        <v>90818570</v>
      </c>
      <c r="O1648" s="2">
        <f>+VLOOKUP(A1648,'comparacion amort'!$A:$U,5,FALSE)</f>
        <v>0</v>
      </c>
      <c r="P1648" s="5">
        <v>44470</v>
      </c>
      <c r="Q1648" s="2">
        <v>0</v>
      </c>
      <c r="R1648" s="2">
        <v>0</v>
      </c>
      <c r="S1648" s="11">
        <f t="shared" si="129"/>
        <v>0</v>
      </c>
      <c r="T1648" s="12">
        <f t="shared" si="125"/>
        <v>0</v>
      </c>
      <c r="U1648" s="7">
        <f t="shared" si="126"/>
        <v>0</v>
      </c>
      <c r="V1648" s="7">
        <f t="shared" si="127"/>
        <v>0</v>
      </c>
      <c r="W1648" s="7">
        <f t="shared" si="128"/>
        <v>0</v>
      </c>
      <c r="X1648" s="2" t="str">
        <f>+VLOOKUP(A1648,'comparacion amort'!$A:$U,10,FALSE)</f>
        <v>C31603</v>
      </c>
      <c r="Y1648" s="3">
        <f>+VLOOKUP(A1648,'comparacion amort'!$A:$U,19,FALSE)</f>
        <v>0</v>
      </c>
      <c r="Z1648" s="7" t="str">
        <f>+VLOOKUP([1]!Tabla1[[#This Row],[Act.fijo]],'[1]clases de AF'!$A:$C,3,FALSE)</f>
        <v>P-AUXIEL</v>
      </c>
    </row>
    <row r="1649" spans="1:26" x14ac:dyDescent="0.25">
      <c r="A1649">
        <v>1710</v>
      </c>
      <c r="B1649">
        <v>0</v>
      </c>
      <c r="C1649" t="s">
        <v>91</v>
      </c>
      <c r="D1649" t="s">
        <v>1593</v>
      </c>
      <c r="E1649" t="s">
        <v>1491</v>
      </c>
      <c r="F1649" t="s">
        <v>1587</v>
      </c>
      <c r="G1649">
        <v>1605020000</v>
      </c>
      <c r="H1649" t="s">
        <v>17</v>
      </c>
      <c r="I1649" t="s">
        <v>53</v>
      </c>
      <c r="K1649" t="s">
        <v>18</v>
      </c>
      <c r="L1649" s="1">
        <v>34324729</v>
      </c>
      <c r="M1649">
        <v>0</v>
      </c>
      <c r="N1649" s="1">
        <v>34324729</v>
      </c>
      <c r="O1649" s="2">
        <f>+VLOOKUP(A1649,'comparacion amort'!$A:$U,5,FALSE)</f>
        <v>0</v>
      </c>
      <c r="P1649" s="5">
        <v>44470</v>
      </c>
      <c r="Q1649" s="2">
        <v>0</v>
      </c>
      <c r="R1649" s="2">
        <v>0</v>
      </c>
      <c r="S1649" s="11">
        <f t="shared" si="129"/>
        <v>0</v>
      </c>
      <c r="T1649" s="12">
        <f t="shared" si="125"/>
        <v>0</v>
      </c>
      <c r="U1649" s="7">
        <f t="shared" si="126"/>
        <v>0</v>
      </c>
      <c r="V1649" s="7">
        <f t="shared" si="127"/>
        <v>0</v>
      </c>
      <c r="W1649" s="7">
        <f t="shared" si="128"/>
        <v>0</v>
      </c>
      <c r="X1649" s="2" t="str">
        <f>+VLOOKUP(A1649,'comparacion amort'!$A:$U,10,FALSE)</f>
        <v>C31603</v>
      </c>
      <c r="Y1649" s="3">
        <f>+VLOOKUP(A1649,'comparacion amort'!$A:$U,19,FALSE)</f>
        <v>0</v>
      </c>
      <c r="Z1649" s="7" t="str">
        <f>+VLOOKUP([1]!Tabla1[[#This Row],[Act.fijo]],'[1]clases de AF'!$A:$C,3,FALSE)</f>
        <v>P-AUXIME</v>
      </c>
    </row>
    <row r="1650" spans="1:26" x14ac:dyDescent="0.25">
      <c r="A1650">
        <v>1711</v>
      </c>
      <c r="B1650">
        <v>0</v>
      </c>
      <c r="C1650" t="s">
        <v>91</v>
      </c>
      <c r="D1650" t="s">
        <v>1594</v>
      </c>
      <c r="E1650" t="s">
        <v>1491</v>
      </c>
      <c r="F1650" t="s">
        <v>1587</v>
      </c>
      <c r="G1650">
        <v>1605020000</v>
      </c>
      <c r="H1650" t="s">
        <v>17</v>
      </c>
      <c r="I1650" t="s">
        <v>53</v>
      </c>
      <c r="K1650" t="s">
        <v>18</v>
      </c>
      <c r="L1650" s="1">
        <v>24758290</v>
      </c>
      <c r="M1650">
        <v>0</v>
      </c>
      <c r="N1650" s="1">
        <v>24758290</v>
      </c>
      <c r="O1650" s="2">
        <f>+VLOOKUP(A1650,'comparacion amort'!$A:$U,5,FALSE)</f>
        <v>0</v>
      </c>
      <c r="P1650" s="5">
        <v>44470</v>
      </c>
      <c r="Q1650" s="2">
        <v>0</v>
      </c>
      <c r="R1650" s="2">
        <v>0</v>
      </c>
      <c r="S1650" s="11">
        <f t="shared" si="129"/>
        <v>0</v>
      </c>
      <c r="T1650" s="12">
        <f t="shared" si="125"/>
        <v>0</v>
      </c>
      <c r="U1650" s="7">
        <f t="shared" si="126"/>
        <v>0</v>
      </c>
      <c r="V1650" s="7">
        <f t="shared" si="127"/>
        <v>0</v>
      </c>
      <c r="W1650" s="7">
        <f t="shared" si="128"/>
        <v>0</v>
      </c>
      <c r="X1650" s="2" t="str">
        <f>+VLOOKUP(A1650,'comparacion amort'!$A:$U,10,FALSE)</f>
        <v>C31603</v>
      </c>
      <c r="Y1650" s="3">
        <f>+VLOOKUP(A1650,'comparacion amort'!$A:$U,19,FALSE)</f>
        <v>0</v>
      </c>
      <c r="Z1650" s="7" t="str">
        <f>+VLOOKUP([1]!Tabla1[[#This Row],[Act.fijo]],'[1]clases de AF'!$A:$C,3,FALSE)</f>
        <v>P-AUXIME</v>
      </c>
    </row>
    <row r="1651" spans="1:26" x14ac:dyDescent="0.25">
      <c r="A1651">
        <v>1712</v>
      </c>
      <c r="B1651">
        <v>0</v>
      </c>
      <c r="C1651" t="s">
        <v>91</v>
      </c>
      <c r="D1651" t="s">
        <v>1595</v>
      </c>
      <c r="E1651" t="s">
        <v>1491</v>
      </c>
      <c r="F1651" t="s">
        <v>1587</v>
      </c>
      <c r="G1651">
        <v>1605020000</v>
      </c>
      <c r="H1651" t="s">
        <v>17</v>
      </c>
      <c r="I1651" t="s">
        <v>53</v>
      </c>
      <c r="K1651" t="s">
        <v>18</v>
      </c>
      <c r="L1651" s="1">
        <v>6663139</v>
      </c>
      <c r="M1651">
        <v>0</v>
      </c>
      <c r="N1651" s="1">
        <v>6663139</v>
      </c>
      <c r="O1651" s="2">
        <f>+VLOOKUP(A1651,'comparacion amort'!$A:$U,5,FALSE)</f>
        <v>0</v>
      </c>
      <c r="P1651" s="5">
        <v>44470</v>
      </c>
      <c r="Q1651" s="2">
        <v>0</v>
      </c>
      <c r="R1651" s="2">
        <v>0</v>
      </c>
      <c r="S1651" s="11">
        <f t="shared" si="129"/>
        <v>0</v>
      </c>
      <c r="T1651" s="12">
        <f t="shared" si="125"/>
        <v>0</v>
      </c>
      <c r="U1651" s="7">
        <f t="shared" si="126"/>
        <v>0</v>
      </c>
      <c r="V1651" s="7">
        <f t="shared" si="127"/>
        <v>0</v>
      </c>
      <c r="W1651" s="7">
        <f t="shared" si="128"/>
        <v>0</v>
      </c>
      <c r="X1651" s="2" t="str">
        <f>+VLOOKUP(A1651,'comparacion amort'!$A:$U,10,FALSE)</f>
        <v>C31603</v>
      </c>
      <c r="Y1651" s="3">
        <f>+VLOOKUP(A1651,'comparacion amort'!$A:$U,19,FALSE)</f>
        <v>0</v>
      </c>
      <c r="Z1651" s="7" t="str">
        <f>+VLOOKUP([1]!Tabla1[[#This Row],[Act.fijo]],'[1]clases de AF'!$A:$C,3,FALSE)</f>
        <v>P-AUXIEL</v>
      </c>
    </row>
    <row r="1652" spans="1:26" x14ac:dyDescent="0.25">
      <c r="A1652">
        <v>1727</v>
      </c>
      <c r="B1652">
        <v>0</v>
      </c>
      <c r="C1652" t="s">
        <v>93</v>
      </c>
      <c r="D1652" t="s">
        <v>1596</v>
      </c>
      <c r="E1652" t="s">
        <v>1491</v>
      </c>
      <c r="F1652" t="s">
        <v>1587</v>
      </c>
      <c r="G1652">
        <v>1605020000</v>
      </c>
      <c r="H1652" t="s">
        <v>17</v>
      </c>
      <c r="I1652" t="s">
        <v>53</v>
      </c>
      <c r="K1652" t="s">
        <v>18</v>
      </c>
      <c r="L1652" s="1">
        <v>2198665651</v>
      </c>
      <c r="M1652">
        <v>0</v>
      </c>
      <c r="N1652" s="1">
        <v>2198665651</v>
      </c>
      <c r="O1652" s="2">
        <f>+VLOOKUP(A1652,'comparacion amort'!$A:$U,5,FALSE)</f>
        <v>0</v>
      </c>
      <c r="P1652" s="5">
        <v>44652</v>
      </c>
      <c r="Q1652" s="2">
        <v>0</v>
      </c>
      <c r="R1652" s="2">
        <v>0</v>
      </c>
      <c r="S1652" s="11">
        <f t="shared" si="129"/>
        <v>0</v>
      </c>
      <c r="T1652" s="12">
        <f t="shared" si="125"/>
        <v>0</v>
      </c>
      <c r="U1652" s="7">
        <f t="shared" si="126"/>
        <v>0</v>
      </c>
      <c r="V1652" s="7">
        <f t="shared" si="127"/>
        <v>0</v>
      </c>
      <c r="W1652" s="7">
        <f t="shared" si="128"/>
        <v>0</v>
      </c>
      <c r="X1652" s="2" t="str">
        <f>+VLOOKUP(A1652,'comparacion amort'!$A:$U,10,FALSE)</f>
        <v>C31603</v>
      </c>
      <c r="Y1652" s="3">
        <f>+VLOOKUP(A1652,'comparacion amort'!$A:$U,19,FALSE)</f>
        <v>0</v>
      </c>
      <c r="Z1652" s="7" t="str">
        <f>+VLOOKUP([1]!Tabla1[[#This Row],[Act.fijo]],'[1]clases de AF'!$A:$C,3,FALSE)</f>
        <v>P-TORCAP</v>
      </c>
    </row>
    <row r="1653" spans="1:26" x14ac:dyDescent="0.25">
      <c r="A1653">
        <v>1779</v>
      </c>
      <c r="B1653">
        <v>0</v>
      </c>
      <c r="C1653" t="s">
        <v>405</v>
      </c>
      <c r="D1653" t="s">
        <v>1597</v>
      </c>
      <c r="E1653" t="s">
        <v>1491</v>
      </c>
      <c r="F1653" t="s">
        <v>1587</v>
      </c>
      <c r="G1653">
        <v>1605020000</v>
      </c>
      <c r="H1653" t="s">
        <v>17</v>
      </c>
      <c r="I1653" t="s">
        <v>53</v>
      </c>
      <c r="K1653" t="s">
        <v>18</v>
      </c>
      <c r="L1653" s="1">
        <v>755592637</v>
      </c>
      <c r="M1653">
        <v>0</v>
      </c>
      <c r="N1653" s="1">
        <v>755592637</v>
      </c>
      <c r="O1653" s="2">
        <f>+VLOOKUP(A1653,'comparacion amort'!$A:$U,5,FALSE)</f>
        <v>0</v>
      </c>
      <c r="P1653" s="5">
        <v>44896</v>
      </c>
      <c r="Q1653" s="2">
        <v>0</v>
      </c>
      <c r="R1653" s="2">
        <v>0</v>
      </c>
      <c r="S1653" s="11">
        <f t="shared" si="129"/>
        <v>0</v>
      </c>
      <c r="T1653" s="12">
        <f t="shared" si="125"/>
        <v>0</v>
      </c>
      <c r="U1653" s="7">
        <f t="shared" si="126"/>
        <v>0</v>
      </c>
      <c r="V1653" s="7">
        <f t="shared" si="127"/>
        <v>0</v>
      </c>
      <c r="W1653" s="7">
        <f t="shared" si="128"/>
        <v>0</v>
      </c>
      <c r="X1653" s="2" t="str">
        <f>+VLOOKUP(A1653,'comparacion amort'!$A:$U,10,FALSE)</f>
        <v>C31603</v>
      </c>
      <c r="Y1653" s="3">
        <f>+VLOOKUP(A1653,'comparacion amort'!$A:$U,19,FALSE)</f>
        <v>0</v>
      </c>
      <c r="Z1653" s="7" t="str">
        <f>+VLOOKUP([1]!Tabla1[[#This Row],[Act.fijo]],'[1]clases de AF'!$A:$C,3,FALSE)</f>
        <v>P-TORCAP</v>
      </c>
    </row>
    <row r="1654" spans="1:26" x14ac:dyDescent="0.25">
      <c r="A1654">
        <v>1780</v>
      </c>
      <c r="B1654">
        <v>0</v>
      </c>
      <c r="C1654" t="s">
        <v>405</v>
      </c>
      <c r="D1654" t="s">
        <v>1598</v>
      </c>
      <c r="E1654" t="s">
        <v>1491</v>
      </c>
      <c r="F1654" t="s">
        <v>1587</v>
      </c>
      <c r="G1654">
        <v>1605020000</v>
      </c>
      <c r="H1654" t="s">
        <v>17</v>
      </c>
      <c r="I1654" t="s">
        <v>53</v>
      </c>
      <c r="K1654" t="s">
        <v>18</v>
      </c>
      <c r="L1654" s="1">
        <v>29384781</v>
      </c>
      <c r="M1654">
        <v>0</v>
      </c>
      <c r="N1654" s="1">
        <v>29384781</v>
      </c>
      <c r="O1654" s="2">
        <f>+VLOOKUP(A1654,'comparacion amort'!$A:$U,5,FALSE)</f>
        <v>0</v>
      </c>
      <c r="P1654" s="5">
        <v>44896</v>
      </c>
      <c r="Q1654" s="2">
        <v>0</v>
      </c>
      <c r="R1654" s="2">
        <v>0</v>
      </c>
      <c r="S1654" s="11">
        <f t="shared" si="129"/>
        <v>0</v>
      </c>
      <c r="T1654" s="12">
        <f t="shared" si="125"/>
        <v>0</v>
      </c>
      <c r="U1654" s="7">
        <f t="shared" si="126"/>
        <v>0</v>
      </c>
      <c r="V1654" s="7">
        <f t="shared" si="127"/>
        <v>0</v>
      </c>
      <c r="W1654" s="7">
        <f t="shared" si="128"/>
        <v>0</v>
      </c>
      <c r="X1654" s="2" t="str">
        <f>+VLOOKUP(A1654,'comparacion amort'!$A:$U,10,FALSE)</f>
        <v>C31603</v>
      </c>
      <c r="Y1654" s="3">
        <f>+VLOOKUP(A1654,'comparacion amort'!$A:$U,19,FALSE)</f>
        <v>0</v>
      </c>
      <c r="Z1654" s="7" t="str">
        <f>+VLOOKUP([1]!Tabla1[[#This Row],[Act.fijo]],'[1]clases de AF'!$A:$C,3,FALSE)</f>
        <v>P-TORCAP</v>
      </c>
    </row>
    <row r="1655" spans="1:26" x14ac:dyDescent="0.25">
      <c r="A1655">
        <v>10938</v>
      </c>
      <c r="B1655">
        <v>0</v>
      </c>
      <c r="C1655" t="s">
        <v>1599</v>
      </c>
      <c r="D1655" t="s">
        <v>1600</v>
      </c>
      <c r="E1655" t="s">
        <v>1491</v>
      </c>
      <c r="F1655" t="s">
        <v>1587</v>
      </c>
      <c r="G1655">
        <v>1645011000</v>
      </c>
      <c r="H1655" t="s">
        <v>17</v>
      </c>
      <c r="I1655" t="s">
        <v>38</v>
      </c>
      <c r="K1655" t="s">
        <v>18</v>
      </c>
      <c r="L1655" s="1">
        <v>172425337</v>
      </c>
      <c r="M1655" s="1">
        <v>-5747511</v>
      </c>
      <c r="N1655" s="1">
        <v>166677826</v>
      </c>
      <c r="O1655" s="2" t="str">
        <f>+VLOOKUP(A1655,'comparacion amort'!$A:$U,5,FALSE)</f>
        <v>ZVUR</v>
      </c>
      <c r="P1655" s="5">
        <v>44805</v>
      </c>
      <c r="Q1655" s="2">
        <v>15</v>
      </c>
      <c r="R1655" s="2">
        <v>0</v>
      </c>
      <c r="S1655" s="11">
        <f t="shared" si="129"/>
        <v>15</v>
      </c>
      <c r="T1655" s="12">
        <f t="shared" si="125"/>
        <v>0</v>
      </c>
      <c r="U1655" s="7">
        <f t="shared" si="126"/>
        <v>6</v>
      </c>
      <c r="V1655" s="7">
        <f t="shared" si="127"/>
        <v>14</v>
      </c>
      <c r="W1655" s="7">
        <f t="shared" si="128"/>
        <v>6</v>
      </c>
      <c r="X1655" s="2" t="str">
        <f>+VLOOKUP(A1655,'comparacion amort'!$A:$U,10,FALSE)</f>
        <v>C31603</v>
      </c>
      <c r="Y1655" s="3">
        <f>+VLOOKUP(A1655,'comparacion amort'!$A:$U,19,FALSE)</f>
        <v>-1915837</v>
      </c>
      <c r="Z1655" s="7" t="str">
        <f>+VLOOKUP([1]!Tabla1[[#This Row],[Act.fijo]],'[1]clases de AF'!$A:$C,3,FALSE)</f>
        <v>P-TORCAP</v>
      </c>
    </row>
    <row r="1656" spans="1:26" x14ac:dyDescent="0.25">
      <c r="A1656">
        <v>10939</v>
      </c>
      <c r="B1656">
        <v>0</v>
      </c>
      <c r="C1656" t="s">
        <v>1599</v>
      </c>
      <c r="D1656" t="s">
        <v>1601</v>
      </c>
      <c r="E1656" t="s">
        <v>1491</v>
      </c>
      <c r="F1656" t="s">
        <v>1602</v>
      </c>
      <c r="G1656">
        <v>1645011000</v>
      </c>
      <c r="H1656" t="s">
        <v>17</v>
      </c>
      <c r="I1656" t="s">
        <v>38</v>
      </c>
      <c r="K1656" t="s">
        <v>18</v>
      </c>
      <c r="L1656" s="1">
        <v>172425339</v>
      </c>
      <c r="M1656" s="1">
        <v>-5747511</v>
      </c>
      <c r="N1656" s="1">
        <v>166677828</v>
      </c>
      <c r="O1656" s="2" t="str">
        <f>+VLOOKUP(A1656,'comparacion amort'!$A:$U,5,FALSE)</f>
        <v>ZVUR</v>
      </c>
      <c r="P1656" s="5">
        <v>44805</v>
      </c>
      <c r="Q1656" s="2">
        <v>15</v>
      </c>
      <c r="R1656" s="2">
        <v>0</v>
      </c>
      <c r="S1656" s="11">
        <f t="shared" si="129"/>
        <v>15</v>
      </c>
      <c r="T1656" s="12">
        <f t="shared" si="125"/>
        <v>0</v>
      </c>
      <c r="U1656" s="7">
        <f t="shared" si="126"/>
        <v>6</v>
      </c>
      <c r="V1656" s="7">
        <f t="shared" si="127"/>
        <v>14</v>
      </c>
      <c r="W1656" s="7">
        <f t="shared" si="128"/>
        <v>6</v>
      </c>
      <c r="X1656" s="2" t="str">
        <f>+VLOOKUP(A1656,'comparacion amort'!$A:$U,10,FALSE)</f>
        <v>C31703</v>
      </c>
      <c r="Y1656" s="3">
        <f>+VLOOKUP(A1656,'comparacion amort'!$A:$U,19,FALSE)</f>
        <v>-1915837</v>
      </c>
      <c r="Z1656" s="7" t="str">
        <f>+VLOOKUP([1]!Tabla1[[#This Row],[Act.fijo]],'[1]clases de AF'!$A:$C,3,FALSE)</f>
        <v>P-TORCAP</v>
      </c>
    </row>
    <row r="1657" spans="1:26" x14ac:dyDescent="0.25">
      <c r="A1657">
        <v>38127</v>
      </c>
      <c r="B1657">
        <v>0</v>
      </c>
      <c r="C1657" t="s">
        <v>405</v>
      </c>
      <c r="D1657" t="s">
        <v>1603</v>
      </c>
      <c r="E1657" t="s">
        <v>1491</v>
      </c>
      <c r="F1657" t="s">
        <v>407</v>
      </c>
      <c r="G1657">
        <v>1670010000</v>
      </c>
      <c r="H1657" t="s">
        <v>17</v>
      </c>
      <c r="I1657" t="s">
        <v>200</v>
      </c>
      <c r="K1657" t="s">
        <v>18</v>
      </c>
      <c r="L1657" s="1">
        <v>126260426</v>
      </c>
      <c r="M1657" s="1">
        <v>-4208680</v>
      </c>
      <c r="N1657" s="1">
        <v>122051746</v>
      </c>
      <c r="O1657" s="2" t="str">
        <f>+VLOOKUP(A1657,'comparacion amort'!$A:$U,5,FALSE)</f>
        <v>ZVUR</v>
      </c>
      <c r="P1657" s="5">
        <v>44927</v>
      </c>
      <c r="Q1657" s="2">
        <v>5</v>
      </c>
      <c r="R1657" s="2">
        <v>0</v>
      </c>
      <c r="S1657" s="11">
        <f t="shared" si="129"/>
        <v>5</v>
      </c>
      <c r="T1657" s="12">
        <f t="shared" si="125"/>
        <v>0</v>
      </c>
      <c r="U1657" s="7">
        <f t="shared" si="126"/>
        <v>2</v>
      </c>
      <c r="V1657" s="7">
        <f t="shared" si="127"/>
        <v>4</v>
      </c>
      <c r="W1657" s="7">
        <f t="shared" si="128"/>
        <v>10</v>
      </c>
      <c r="X1657" s="2" t="str">
        <f>+VLOOKUP(A1657,'comparacion amort'!$A:$U,10,FALSE)</f>
        <v>C50400</v>
      </c>
      <c r="Y1657" s="3">
        <f>+VLOOKUP(A1657,'comparacion amort'!$A:$U,19,FALSE)</f>
        <v>-4208680</v>
      </c>
      <c r="Z1657" s="7" t="str">
        <f>+VLOOKUP([1]!Tabla1[[#This Row],[Act.fijo]],'[1]clases de AF'!$A:$C,3,FALSE)</f>
        <v>P-TURHID</v>
      </c>
    </row>
    <row r="1658" spans="1:26" x14ac:dyDescent="0.25">
      <c r="A1658">
        <v>38117</v>
      </c>
      <c r="B1658">
        <v>0</v>
      </c>
      <c r="C1658" t="s">
        <v>1427</v>
      </c>
      <c r="D1658" t="s">
        <v>1604</v>
      </c>
      <c r="E1658" t="s">
        <v>1605</v>
      </c>
      <c r="F1658" t="s">
        <v>1430</v>
      </c>
      <c r="G1658">
        <v>1670010000</v>
      </c>
      <c r="H1658" t="s">
        <v>17</v>
      </c>
      <c r="I1658" t="s">
        <v>200</v>
      </c>
      <c r="K1658" t="s">
        <v>18</v>
      </c>
      <c r="L1658" s="1">
        <v>16718624</v>
      </c>
      <c r="M1658" s="1">
        <v>-5572873</v>
      </c>
      <c r="N1658" s="1">
        <v>11145751</v>
      </c>
      <c r="O1658" s="2" t="str">
        <f>+VLOOKUP(A1658,'comparacion amort'!$A:$U,5,FALSE)</f>
        <v>ZVUR</v>
      </c>
      <c r="P1658" s="5">
        <v>44378</v>
      </c>
      <c r="Q1658" s="2">
        <v>5</v>
      </c>
      <c r="R1658" s="2">
        <v>0</v>
      </c>
      <c r="S1658" s="11">
        <f t="shared" si="129"/>
        <v>5</v>
      </c>
      <c r="T1658" s="12">
        <f t="shared" si="125"/>
        <v>1</v>
      </c>
      <c r="U1658" s="7">
        <f t="shared" si="126"/>
        <v>8</v>
      </c>
      <c r="V1658" s="7">
        <f t="shared" si="127"/>
        <v>3</v>
      </c>
      <c r="W1658" s="7">
        <f t="shared" si="128"/>
        <v>4</v>
      </c>
      <c r="X1658" s="2" t="str">
        <f>+VLOOKUP(A1658,'comparacion amort'!$A:$U,10,FALSE)</f>
        <v>C30000</v>
      </c>
      <c r="Y1658" s="3">
        <f>+VLOOKUP(A1658,'comparacion amort'!$A:$U,19,FALSE)</f>
        <v>-557287</v>
      </c>
      <c r="Z1658" s="7" t="str">
        <f>+VLOOKUP([1]!Tabla1[[#This Row],[Act.fijo]],'[1]clases de AF'!$A:$C,3,FALSE)</f>
        <v>P-TURHID</v>
      </c>
    </row>
    <row r="1659" spans="1:26" x14ac:dyDescent="0.25">
      <c r="A1659">
        <v>1720</v>
      </c>
      <c r="B1659">
        <v>0</v>
      </c>
      <c r="C1659" t="s">
        <v>398</v>
      </c>
      <c r="D1659" t="s">
        <v>1606</v>
      </c>
      <c r="E1659" t="s">
        <v>1605</v>
      </c>
      <c r="F1659" t="s">
        <v>1607</v>
      </c>
      <c r="G1659">
        <v>1605020000</v>
      </c>
      <c r="H1659" t="s">
        <v>17</v>
      </c>
      <c r="I1659" t="s">
        <v>53</v>
      </c>
      <c r="K1659" t="s">
        <v>18</v>
      </c>
      <c r="L1659" s="1">
        <v>25046188</v>
      </c>
      <c r="M1659">
        <v>0</v>
      </c>
      <c r="N1659" s="1">
        <v>25046188</v>
      </c>
      <c r="O1659" s="2">
        <f>+VLOOKUP(A1659,'comparacion amort'!$A:$U,5,FALSE)</f>
        <v>0</v>
      </c>
      <c r="P1659" s="5">
        <v>44531</v>
      </c>
      <c r="Q1659" s="2">
        <v>0</v>
      </c>
      <c r="R1659" s="2">
        <v>0</v>
      </c>
      <c r="S1659" s="11">
        <f t="shared" si="129"/>
        <v>0</v>
      </c>
      <c r="T1659" s="12">
        <f t="shared" si="125"/>
        <v>0</v>
      </c>
      <c r="U1659" s="7">
        <f t="shared" si="126"/>
        <v>0</v>
      </c>
      <c r="V1659" s="7">
        <f t="shared" si="127"/>
        <v>0</v>
      </c>
      <c r="W1659" s="7">
        <f t="shared" si="128"/>
        <v>0</v>
      </c>
      <c r="X1659" s="2" t="str">
        <f>+VLOOKUP(A1659,'comparacion amort'!$A:$U,10,FALSE)</f>
        <v>C31700</v>
      </c>
      <c r="Y1659" s="3">
        <f>+VLOOKUP(A1659,'comparacion amort'!$A:$U,19,FALSE)</f>
        <v>0</v>
      </c>
      <c r="Z1659" s="7" t="str">
        <f>+VLOOKUP([1]!Tabla1[[#This Row],[Act.fijo]],'[1]clases de AF'!$A:$C,3,FALSE)</f>
        <v>P-TURHID</v>
      </c>
    </row>
    <row r="1660" spans="1:26" x14ac:dyDescent="0.25">
      <c r="A1660">
        <v>5145</v>
      </c>
      <c r="B1660">
        <v>0</v>
      </c>
      <c r="C1660" t="s">
        <v>1494</v>
      </c>
      <c r="D1660" t="s">
        <v>1608</v>
      </c>
      <c r="E1660" t="s">
        <v>1605</v>
      </c>
      <c r="F1660" t="s">
        <v>1607</v>
      </c>
      <c r="G1660">
        <v>1640010000</v>
      </c>
      <c r="H1660" t="s">
        <v>17</v>
      </c>
      <c r="I1660" t="s">
        <v>32</v>
      </c>
      <c r="K1660" t="s">
        <v>18</v>
      </c>
      <c r="L1660" s="1">
        <v>6761722878</v>
      </c>
      <c r="M1660" s="1">
        <v>-126980709</v>
      </c>
      <c r="N1660" s="1">
        <v>6634742169</v>
      </c>
      <c r="O1660" s="2" t="str">
        <f>+VLOOKUP(A1660,'comparacion amort'!$A:$U,5,FALSE)</f>
        <v>ZVRA</v>
      </c>
      <c r="P1660" s="5">
        <v>44256</v>
      </c>
      <c r="Q1660" s="2">
        <v>106</v>
      </c>
      <c r="R1660" s="2">
        <v>6</v>
      </c>
      <c r="S1660" s="11">
        <f t="shared" si="129"/>
        <v>106.5</v>
      </c>
      <c r="T1660" s="12">
        <f t="shared" si="125"/>
        <v>1</v>
      </c>
      <c r="U1660" s="7">
        <f t="shared" si="126"/>
        <v>12</v>
      </c>
      <c r="V1660" s="7">
        <f t="shared" si="127"/>
        <v>104</v>
      </c>
      <c r="W1660" s="7">
        <f t="shared" si="128"/>
        <v>6</v>
      </c>
      <c r="X1660" s="2" t="str">
        <f>+VLOOKUP(A1660,'comparacion amort'!$A:$U,10,FALSE)</f>
        <v>C31700</v>
      </c>
      <c r="Y1660" s="3">
        <f>+VLOOKUP(A1660,'comparacion amort'!$A:$U,19,FALSE)</f>
        <v>-10581725</v>
      </c>
      <c r="Z1660" s="7" t="str">
        <f>+VLOOKUP([1]!Tabla1[[#This Row],[Act.fijo]],'[1]clases de AF'!$A:$C,3,FALSE)</f>
        <v>P-TURHID</v>
      </c>
    </row>
    <row r="1661" spans="1:26" x14ac:dyDescent="0.25">
      <c r="A1661">
        <v>5147</v>
      </c>
      <c r="B1661">
        <v>0</v>
      </c>
      <c r="C1661" t="s">
        <v>1494</v>
      </c>
      <c r="D1661" t="s">
        <v>1609</v>
      </c>
      <c r="E1661" t="s">
        <v>1605</v>
      </c>
      <c r="F1661" t="s">
        <v>1607</v>
      </c>
      <c r="G1661">
        <v>1640010000</v>
      </c>
      <c r="H1661" t="s">
        <v>17</v>
      </c>
      <c r="I1661" t="s">
        <v>32</v>
      </c>
      <c r="K1661" t="s">
        <v>18</v>
      </c>
      <c r="L1661" s="1">
        <v>1081875661</v>
      </c>
      <c r="M1661" s="1">
        <v>-20316912</v>
      </c>
      <c r="N1661" s="1">
        <v>1061558749</v>
      </c>
      <c r="O1661" s="2" t="str">
        <f>+VLOOKUP(A1661,'comparacion amort'!$A:$U,5,FALSE)</f>
        <v>ZVRA</v>
      </c>
      <c r="P1661" s="5">
        <v>44256</v>
      </c>
      <c r="Q1661" s="2">
        <v>106</v>
      </c>
      <c r="R1661" s="2">
        <v>6</v>
      </c>
      <c r="S1661" s="11">
        <f t="shared" si="129"/>
        <v>106.5</v>
      </c>
      <c r="T1661" s="12">
        <f t="shared" si="125"/>
        <v>1</v>
      </c>
      <c r="U1661" s="7">
        <f t="shared" si="126"/>
        <v>12</v>
      </c>
      <c r="V1661" s="7">
        <f t="shared" si="127"/>
        <v>104</v>
      </c>
      <c r="W1661" s="7">
        <f t="shared" si="128"/>
        <v>6</v>
      </c>
      <c r="X1661" s="2" t="str">
        <f>+VLOOKUP(A1661,'comparacion amort'!$A:$U,10,FALSE)</f>
        <v>C31700</v>
      </c>
      <c r="Y1661" s="3">
        <f>+VLOOKUP(A1661,'comparacion amort'!$A:$U,19,FALSE)</f>
        <v>-1693076</v>
      </c>
      <c r="Z1661" s="7" t="str">
        <f>+VLOOKUP([1]!Tabla1[[#This Row],[Act.fijo]],'[1]clases de AF'!$A:$C,3,FALSE)</f>
        <v>P-TURHID</v>
      </c>
    </row>
    <row r="1662" spans="1:26" x14ac:dyDescent="0.25">
      <c r="A1662">
        <v>5149</v>
      </c>
      <c r="B1662">
        <v>0</v>
      </c>
      <c r="C1662" t="s">
        <v>1494</v>
      </c>
      <c r="D1662" t="s">
        <v>1610</v>
      </c>
      <c r="E1662" t="s">
        <v>1605</v>
      </c>
      <c r="F1662" t="s">
        <v>1607</v>
      </c>
      <c r="G1662">
        <v>1640010000</v>
      </c>
      <c r="H1662" t="s">
        <v>17</v>
      </c>
      <c r="I1662" t="s">
        <v>32</v>
      </c>
      <c r="K1662" t="s">
        <v>18</v>
      </c>
      <c r="L1662" s="1">
        <v>1893282406</v>
      </c>
      <c r="M1662" s="1">
        <v>-35554598</v>
      </c>
      <c r="N1662" s="1">
        <v>1857727808</v>
      </c>
      <c r="O1662" s="2" t="str">
        <f>+VLOOKUP(A1662,'comparacion amort'!$A:$U,5,FALSE)</f>
        <v>ZVRA</v>
      </c>
      <c r="P1662" s="5">
        <v>44256</v>
      </c>
      <c r="Q1662" s="2">
        <v>106</v>
      </c>
      <c r="R1662" s="2">
        <v>6</v>
      </c>
      <c r="S1662" s="11">
        <f t="shared" si="129"/>
        <v>106.5</v>
      </c>
      <c r="T1662" s="12">
        <f t="shared" si="125"/>
        <v>1</v>
      </c>
      <c r="U1662" s="7">
        <f t="shared" si="126"/>
        <v>12</v>
      </c>
      <c r="V1662" s="7">
        <f t="shared" si="127"/>
        <v>104</v>
      </c>
      <c r="W1662" s="7">
        <f t="shared" si="128"/>
        <v>6</v>
      </c>
      <c r="X1662" s="2" t="str">
        <f>+VLOOKUP(A1662,'comparacion amort'!$A:$U,10,FALSE)</f>
        <v>C31700</v>
      </c>
      <c r="Y1662" s="3">
        <f>+VLOOKUP(A1662,'comparacion amort'!$A:$U,19,FALSE)</f>
        <v>-2962883</v>
      </c>
      <c r="Z1662" s="7" t="str">
        <f>+VLOOKUP([1]!Tabla1[[#This Row],[Act.fijo]],'[1]clases de AF'!$A:$C,3,FALSE)</f>
        <v>P-TURHID</v>
      </c>
    </row>
    <row r="1663" spans="1:26" x14ac:dyDescent="0.25">
      <c r="A1663">
        <v>5152</v>
      </c>
      <c r="B1663">
        <v>0</v>
      </c>
      <c r="C1663" t="s">
        <v>1494</v>
      </c>
      <c r="D1663" t="s">
        <v>1611</v>
      </c>
      <c r="E1663" t="s">
        <v>1605</v>
      </c>
      <c r="F1663" t="s">
        <v>1607</v>
      </c>
      <c r="G1663">
        <v>1640010000</v>
      </c>
      <c r="H1663" t="s">
        <v>17</v>
      </c>
      <c r="I1663" t="s">
        <v>32</v>
      </c>
      <c r="K1663" t="s">
        <v>18</v>
      </c>
      <c r="L1663" s="1">
        <v>270468915</v>
      </c>
      <c r="M1663" s="1">
        <v>-5079228</v>
      </c>
      <c r="N1663" s="1">
        <v>265389687</v>
      </c>
      <c r="O1663" s="2" t="str">
        <f>+VLOOKUP(A1663,'comparacion amort'!$A:$U,5,FALSE)</f>
        <v>ZVRA</v>
      </c>
      <c r="P1663" s="5">
        <v>44256</v>
      </c>
      <c r="Q1663" s="2">
        <v>106</v>
      </c>
      <c r="R1663" s="2">
        <v>6</v>
      </c>
      <c r="S1663" s="11">
        <f t="shared" si="129"/>
        <v>106.5</v>
      </c>
      <c r="T1663" s="12">
        <f t="shared" si="125"/>
        <v>1</v>
      </c>
      <c r="U1663" s="7">
        <f t="shared" si="126"/>
        <v>12</v>
      </c>
      <c r="V1663" s="7">
        <f t="shared" si="127"/>
        <v>104</v>
      </c>
      <c r="W1663" s="7">
        <f t="shared" si="128"/>
        <v>6</v>
      </c>
      <c r="X1663" s="2" t="str">
        <f>+VLOOKUP(A1663,'comparacion amort'!$A:$U,10,FALSE)</f>
        <v>C31700</v>
      </c>
      <c r="Y1663" s="3">
        <f>+VLOOKUP(A1663,'comparacion amort'!$A:$U,19,FALSE)</f>
        <v>-423269</v>
      </c>
      <c r="Z1663" s="7" t="str">
        <f>+VLOOKUP([1]!Tabla1[[#This Row],[Act.fijo]],'[1]clases de AF'!$A:$C,3,FALSE)</f>
        <v>P-TURHID</v>
      </c>
    </row>
    <row r="1664" spans="1:26" x14ac:dyDescent="0.25">
      <c r="A1664">
        <v>5154</v>
      </c>
      <c r="B1664">
        <v>0</v>
      </c>
      <c r="C1664" t="s">
        <v>1494</v>
      </c>
      <c r="D1664" t="s">
        <v>1612</v>
      </c>
      <c r="E1664" t="s">
        <v>1605</v>
      </c>
      <c r="F1664" t="s">
        <v>1607</v>
      </c>
      <c r="G1664">
        <v>1640010000</v>
      </c>
      <c r="H1664" t="s">
        <v>17</v>
      </c>
      <c r="I1664" t="s">
        <v>32</v>
      </c>
      <c r="K1664" t="s">
        <v>18</v>
      </c>
      <c r="L1664" s="1">
        <v>270468915</v>
      </c>
      <c r="M1664" s="1">
        <v>-5079228</v>
      </c>
      <c r="N1664" s="1">
        <v>265389687</v>
      </c>
      <c r="O1664" s="2" t="str">
        <f>+VLOOKUP(A1664,'comparacion amort'!$A:$U,5,FALSE)</f>
        <v>ZVRA</v>
      </c>
      <c r="P1664" s="5">
        <v>44256</v>
      </c>
      <c r="Q1664" s="2">
        <v>106</v>
      </c>
      <c r="R1664" s="2">
        <v>6</v>
      </c>
      <c r="S1664" s="11">
        <f t="shared" si="129"/>
        <v>106.5</v>
      </c>
      <c r="T1664" s="12">
        <f t="shared" si="125"/>
        <v>1</v>
      </c>
      <c r="U1664" s="7">
        <f t="shared" si="126"/>
        <v>12</v>
      </c>
      <c r="V1664" s="7">
        <f t="shared" si="127"/>
        <v>104</v>
      </c>
      <c r="W1664" s="7">
        <f t="shared" si="128"/>
        <v>6</v>
      </c>
      <c r="X1664" s="2" t="str">
        <f>+VLOOKUP(A1664,'comparacion amort'!$A:$U,10,FALSE)</f>
        <v>C31700</v>
      </c>
      <c r="Y1664" s="3">
        <f>+VLOOKUP(A1664,'comparacion amort'!$A:$U,19,FALSE)</f>
        <v>-423269</v>
      </c>
      <c r="Z1664" s="7" t="str">
        <f>+VLOOKUP([1]!Tabla1[[#This Row],[Act.fijo]],'[1]clases de AF'!$A:$C,3,FALSE)</f>
        <v>P-TURHID</v>
      </c>
    </row>
    <row r="1665" spans="1:26" x14ac:dyDescent="0.25">
      <c r="A1665">
        <v>10345</v>
      </c>
      <c r="B1665">
        <v>0</v>
      </c>
      <c r="C1665" t="s">
        <v>1494</v>
      </c>
      <c r="D1665" t="s">
        <v>1613</v>
      </c>
      <c r="E1665" t="s">
        <v>1605</v>
      </c>
      <c r="F1665" t="s">
        <v>1607</v>
      </c>
      <c r="G1665">
        <v>1645011000</v>
      </c>
      <c r="H1665" t="s">
        <v>17</v>
      </c>
      <c r="I1665" t="s">
        <v>38</v>
      </c>
      <c r="K1665" t="s">
        <v>18</v>
      </c>
      <c r="L1665" s="1">
        <v>399648098</v>
      </c>
      <c r="M1665" s="1">
        <v>-26534750</v>
      </c>
      <c r="N1665" s="1">
        <v>373113348</v>
      </c>
      <c r="O1665" s="2" t="str">
        <f>+VLOOKUP(A1665,'comparacion amort'!$A:$U,5,FALSE)</f>
        <v>ZVRA</v>
      </c>
      <c r="P1665" s="5">
        <v>44256</v>
      </c>
      <c r="Q1665" s="2">
        <v>31</v>
      </c>
      <c r="R1665" s="2">
        <v>6</v>
      </c>
      <c r="S1665" s="11">
        <f t="shared" si="129"/>
        <v>31.5</v>
      </c>
      <c r="T1665" s="12">
        <f t="shared" si="125"/>
        <v>1</v>
      </c>
      <c r="U1665" s="7">
        <f t="shared" si="126"/>
        <v>12</v>
      </c>
      <c r="V1665" s="7">
        <f t="shared" si="127"/>
        <v>29</v>
      </c>
      <c r="W1665" s="7">
        <f t="shared" si="128"/>
        <v>6</v>
      </c>
      <c r="X1665" s="2" t="str">
        <f>+VLOOKUP(A1665,'comparacion amort'!$A:$U,10,FALSE)</f>
        <v>C31700</v>
      </c>
      <c r="Y1665" s="3">
        <f>+VLOOKUP(A1665,'comparacion amort'!$A:$U,19,FALSE)</f>
        <v>-2107985</v>
      </c>
      <c r="Z1665" s="7" t="str">
        <f>+VLOOKUP([1]!Tabla1[[#This Row],[Act.fijo]],'[1]clases de AF'!$A:$C,3,FALSE)</f>
        <v>P-TURHID</v>
      </c>
    </row>
    <row r="1666" spans="1:26" x14ac:dyDescent="0.25">
      <c r="A1666">
        <v>10346</v>
      </c>
      <c r="B1666">
        <v>0</v>
      </c>
      <c r="C1666" t="s">
        <v>1494</v>
      </c>
      <c r="D1666" t="s">
        <v>1614</v>
      </c>
      <c r="E1666" t="s">
        <v>1605</v>
      </c>
      <c r="F1666" t="s">
        <v>1607</v>
      </c>
      <c r="G1666">
        <v>1645011000</v>
      </c>
      <c r="H1666" t="s">
        <v>17</v>
      </c>
      <c r="I1666" t="s">
        <v>38</v>
      </c>
      <c r="K1666" t="s">
        <v>18</v>
      </c>
      <c r="L1666" s="1">
        <v>932512230</v>
      </c>
      <c r="M1666" s="1">
        <v>-59207124</v>
      </c>
      <c r="N1666" s="1">
        <v>873305106</v>
      </c>
      <c r="O1666" s="2" t="str">
        <f>+VLOOKUP(A1666,'comparacion amort'!$A:$U,5,FALSE)</f>
        <v>ZVRA</v>
      </c>
      <c r="P1666" s="5">
        <v>44256</v>
      </c>
      <c r="Q1666" s="2">
        <v>31</v>
      </c>
      <c r="R1666" s="2">
        <v>6</v>
      </c>
      <c r="S1666" s="11">
        <f t="shared" si="129"/>
        <v>31.5</v>
      </c>
      <c r="T1666" s="12">
        <f t="shared" ref="T1666:T1729" si="130">ROUND(IF(S1666=0,0,TRUNC((DATE(2023,2,28)-P1666)/365,0)),)</f>
        <v>1</v>
      </c>
      <c r="U1666" s="7">
        <f t="shared" ref="U1666:U1729" si="131">+ROUND(IF(S1666=0,0,MOD((DATE(2023,2,28)-P1666)/365,1)*12),0)</f>
        <v>12</v>
      </c>
      <c r="V1666" s="7">
        <f t="shared" ref="V1666:V1729" si="132">+ROUND(IF(S1666=0,0,TRUNC(S1666-(DATE(2023,2,28)-P1666)/365,0)),0)</f>
        <v>29</v>
      </c>
      <c r="W1666" s="7">
        <f t="shared" ref="W1666:W1729" si="133">+ROUND(IF(S1666=0,0,MOD(S1666-(DATE(2023,2,28)-P1666)/365,1)*12),0)</f>
        <v>6</v>
      </c>
      <c r="X1666" s="2" t="str">
        <f>+VLOOKUP(A1666,'comparacion amort'!$A:$U,10,FALSE)</f>
        <v>C31700</v>
      </c>
      <c r="Y1666" s="3">
        <f>+VLOOKUP(A1666,'comparacion amort'!$A:$U,19,FALSE)</f>
        <v>-4933927</v>
      </c>
      <c r="Z1666" s="7" t="str">
        <f>+VLOOKUP([1]!Tabla1[[#This Row],[Act.fijo]],'[1]clases de AF'!$A:$C,3,FALSE)</f>
        <v>P-TURHID</v>
      </c>
    </row>
    <row r="1667" spans="1:26" x14ac:dyDescent="0.25">
      <c r="A1667">
        <v>10347</v>
      </c>
      <c r="B1667">
        <v>0</v>
      </c>
      <c r="C1667" t="s">
        <v>1494</v>
      </c>
      <c r="D1667" t="s">
        <v>1615</v>
      </c>
      <c r="E1667" t="s">
        <v>1605</v>
      </c>
      <c r="F1667" t="s">
        <v>1607</v>
      </c>
      <c r="G1667">
        <v>1645011000</v>
      </c>
      <c r="H1667" t="s">
        <v>17</v>
      </c>
      <c r="I1667" t="s">
        <v>38</v>
      </c>
      <c r="K1667" t="s">
        <v>18</v>
      </c>
      <c r="L1667" s="1">
        <v>199824049</v>
      </c>
      <c r="M1667" s="1">
        <v>-12687240</v>
      </c>
      <c r="N1667" s="1">
        <v>187136809</v>
      </c>
      <c r="O1667" s="2" t="str">
        <f>+VLOOKUP(A1667,'comparacion amort'!$A:$U,5,FALSE)</f>
        <v>ZVRA</v>
      </c>
      <c r="P1667" s="5">
        <v>44256</v>
      </c>
      <c r="Q1667" s="2">
        <v>31</v>
      </c>
      <c r="R1667" s="2">
        <v>6</v>
      </c>
      <c r="S1667" s="11">
        <f t="shared" ref="S1667:S1730" si="134">+Q1667+(R1667/12)</f>
        <v>31.5</v>
      </c>
      <c r="T1667" s="12">
        <f t="shared" si="130"/>
        <v>1</v>
      </c>
      <c r="U1667" s="7">
        <f t="shared" si="131"/>
        <v>12</v>
      </c>
      <c r="V1667" s="7">
        <f t="shared" si="132"/>
        <v>29</v>
      </c>
      <c r="W1667" s="7">
        <f t="shared" si="133"/>
        <v>6</v>
      </c>
      <c r="X1667" s="2" t="str">
        <f>+VLOOKUP(A1667,'comparacion amort'!$A:$U,10,FALSE)</f>
        <v>C31700</v>
      </c>
      <c r="Y1667" s="3">
        <f>+VLOOKUP(A1667,'comparacion amort'!$A:$U,19,FALSE)</f>
        <v>-1057270</v>
      </c>
      <c r="Z1667" s="7" t="str">
        <f>+VLOOKUP([1]!Tabla1[[#This Row],[Act.fijo]],'[1]clases de AF'!$A:$C,3,FALSE)</f>
        <v>P-TURHID</v>
      </c>
    </row>
    <row r="1668" spans="1:26" x14ac:dyDescent="0.25">
      <c r="A1668">
        <v>10350</v>
      </c>
      <c r="B1668">
        <v>0</v>
      </c>
      <c r="C1668" t="s">
        <v>1494</v>
      </c>
      <c r="D1668" t="s">
        <v>1616</v>
      </c>
      <c r="E1668" t="s">
        <v>1605</v>
      </c>
      <c r="F1668" t="s">
        <v>1607</v>
      </c>
      <c r="G1668">
        <v>1645011000</v>
      </c>
      <c r="H1668" t="s">
        <v>17</v>
      </c>
      <c r="I1668" t="s">
        <v>38</v>
      </c>
      <c r="K1668" t="s">
        <v>18</v>
      </c>
      <c r="L1668" s="1">
        <v>346361685</v>
      </c>
      <c r="M1668" s="1">
        <v>-32219690</v>
      </c>
      <c r="N1668" s="1">
        <v>314141995</v>
      </c>
      <c r="O1668" s="2" t="str">
        <f>+VLOOKUP(A1668,'comparacion amort'!$A:$U,5,FALSE)</f>
        <v>ZVRA</v>
      </c>
      <c r="P1668" s="5">
        <v>44256</v>
      </c>
      <c r="Q1668" s="2">
        <v>21</v>
      </c>
      <c r="R1668" s="2">
        <v>6</v>
      </c>
      <c r="S1668" s="11">
        <f t="shared" si="134"/>
        <v>21.5</v>
      </c>
      <c r="T1668" s="12">
        <f t="shared" si="130"/>
        <v>1</v>
      </c>
      <c r="U1668" s="7">
        <f t="shared" si="131"/>
        <v>12</v>
      </c>
      <c r="V1668" s="7">
        <f t="shared" si="132"/>
        <v>19</v>
      </c>
      <c r="W1668" s="7">
        <f t="shared" si="133"/>
        <v>6</v>
      </c>
      <c r="X1668" s="2" t="str">
        <f>+VLOOKUP(A1668,'comparacion amort'!$A:$U,10,FALSE)</f>
        <v>C31700</v>
      </c>
      <c r="Y1668" s="3">
        <f>+VLOOKUP(A1668,'comparacion amort'!$A:$U,19,FALSE)</f>
        <v>-2684974</v>
      </c>
      <c r="Z1668" s="7" t="str">
        <f>+VLOOKUP([1]!Tabla1[[#This Row],[Act.fijo]],'[1]clases de AF'!$A:$C,3,FALSE)</f>
        <v>P-PRESAF</v>
      </c>
    </row>
    <row r="1669" spans="1:26" x14ac:dyDescent="0.25">
      <c r="A1669">
        <v>10356</v>
      </c>
      <c r="B1669">
        <v>0</v>
      </c>
      <c r="C1669" t="s">
        <v>1494</v>
      </c>
      <c r="D1669" t="s">
        <v>1617</v>
      </c>
      <c r="E1669" t="s">
        <v>1605</v>
      </c>
      <c r="F1669" t="s">
        <v>1607</v>
      </c>
      <c r="G1669">
        <v>1645011000</v>
      </c>
      <c r="H1669" t="s">
        <v>17</v>
      </c>
      <c r="I1669" t="s">
        <v>38</v>
      </c>
      <c r="K1669" t="s">
        <v>18</v>
      </c>
      <c r="L1669" s="1">
        <v>45168308827</v>
      </c>
      <c r="M1669" s="1">
        <v>-1942722960</v>
      </c>
      <c r="N1669" s="1">
        <v>43225585867</v>
      </c>
      <c r="O1669" s="2" t="str">
        <f>+VLOOKUP(A1669,'comparacion amort'!$A:$U,5,FALSE)</f>
        <v>ZVRA</v>
      </c>
      <c r="P1669" s="5">
        <v>44256</v>
      </c>
      <c r="Q1669" s="2">
        <v>46</v>
      </c>
      <c r="R1669" s="2">
        <v>6</v>
      </c>
      <c r="S1669" s="11">
        <f t="shared" si="134"/>
        <v>46.5</v>
      </c>
      <c r="T1669" s="12">
        <f t="shared" si="130"/>
        <v>1</v>
      </c>
      <c r="U1669" s="7">
        <f t="shared" si="131"/>
        <v>12</v>
      </c>
      <c r="V1669" s="7">
        <f t="shared" si="132"/>
        <v>44</v>
      </c>
      <c r="W1669" s="7">
        <f t="shared" si="133"/>
        <v>6</v>
      </c>
      <c r="X1669" s="2" t="str">
        <f>+VLOOKUP(A1669,'comparacion amort'!$A:$U,10,FALSE)</f>
        <v>C31700</v>
      </c>
      <c r="Y1669" s="3">
        <f>+VLOOKUP(A1669,'comparacion amort'!$A:$U,19,FALSE)</f>
        <v>-161893580</v>
      </c>
      <c r="Z1669" s="7" t="str">
        <f>+VLOOKUP([1]!Tabla1[[#This Row],[Act.fijo]],'[1]clases de AF'!$A:$C,3,FALSE)</f>
        <v>P-PRESAF</v>
      </c>
    </row>
    <row r="1670" spans="1:26" x14ac:dyDescent="0.25">
      <c r="A1670">
        <v>10357</v>
      </c>
      <c r="B1670">
        <v>0</v>
      </c>
      <c r="C1670" t="s">
        <v>1494</v>
      </c>
      <c r="D1670" t="s">
        <v>1618</v>
      </c>
      <c r="E1670" t="s">
        <v>1605</v>
      </c>
      <c r="F1670" t="s">
        <v>1607</v>
      </c>
      <c r="G1670">
        <v>1645011000</v>
      </c>
      <c r="H1670" t="s">
        <v>17</v>
      </c>
      <c r="I1670" t="s">
        <v>38</v>
      </c>
      <c r="K1670" t="s">
        <v>18</v>
      </c>
      <c r="L1670" s="1">
        <v>10548287690</v>
      </c>
      <c r="M1670" s="1">
        <v>-453689791</v>
      </c>
      <c r="N1670" s="1">
        <v>10094597899</v>
      </c>
      <c r="O1670" s="2" t="str">
        <f>+VLOOKUP(A1670,'comparacion amort'!$A:$U,5,FALSE)</f>
        <v>ZVRA</v>
      </c>
      <c r="P1670" s="5">
        <v>44256</v>
      </c>
      <c r="Q1670" s="2">
        <v>46</v>
      </c>
      <c r="R1670" s="2">
        <v>6</v>
      </c>
      <c r="S1670" s="11">
        <f t="shared" si="134"/>
        <v>46.5</v>
      </c>
      <c r="T1670" s="12">
        <f t="shared" si="130"/>
        <v>1</v>
      </c>
      <c r="U1670" s="7">
        <f t="shared" si="131"/>
        <v>12</v>
      </c>
      <c r="V1670" s="7">
        <f t="shared" si="132"/>
        <v>44</v>
      </c>
      <c r="W1670" s="7">
        <f t="shared" si="133"/>
        <v>6</v>
      </c>
      <c r="X1670" s="2" t="str">
        <f>+VLOOKUP(A1670,'comparacion amort'!$A:$U,10,FALSE)</f>
        <v>C31700</v>
      </c>
      <c r="Y1670" s="3">
        <f>+VLOOKUP(A1670,'comparacion amort'!$A:$U,19,FALSE)</f>
        <v>-37807482</v>
      </c>
      <c r="Z1670" s="7" t="str">
        <f>+VLOOKUP([1]!Tabla1[[#This Row],[Act.fijo]],'[1]clases de AF'!$A:$C,3,FALSE)</f>
        <v>P-PRESAF</v>
      </c>
    </row>
    <row r="1671" spans="1:26" x14ac:dyDescent="0.25">
      <c r="A1671">
        <v>10358</v>
      </c>
      <c r="B1671">
        <v>0</v>
      </c>
      <c r="C1671" t="s">
        <v>1494</v>
      </c>
      <c r="D1671" t="s">
        <v>1619</v>
      </c>
      <c r="E1671" t="s">
        <v>1605</v>
      </c>
      <c r="F1671" t="s">
        <v>1607</v>
      </c>
      <c r="G1671">
        <v>1645011000</v>
      </c>
      <c r="H1671" t="s">
        <v>17</v>
      </c>
      <c r="I1671" t="s">
        <v>38</v>
      </c>
      <c r="K1671" t="s">
        <v>18</v>
      </c>
      <c r="L1671" s="1">
        <v>266432066</v>
      </c>
      <c r="M1671" s="1">
        <v>-11459442</v>
      </c>
      <c r="N1671" s="1">
        <v>254972624</v>
      </c>
      <c r="O1671" s="2" t="str">
        <f>+VLOOKUP(A1671,'comparacion amort'!$A:$U,5,FALSE)</f>
        <v>ZVRA</v>
      </c>
      <c r="P1671" s="5">
        <v>44256</v>
      </c>
      <c r="Q1671" s="2">
        <v>46</v>
      </c>
      <c r="R1671" s="2">
        <v>6</v>
      </c>
      <c r="S1671" s="11">
        <f t="shared" si="134"/>
        <v>46.5</v>
      </c>
      <c r="T1671" s="12">
        <f t="shared" si="130"/>
        <v>1</v>
      </c>
      <c r="U1671" s="7">
        <f t="shared" si="131"/>
        <v>12</v>
      </c>
      <c r="V1671" s="7">
        <f t="shared" si="132"/>
        <v>44</v>
      </c>
      <c r="W1671" s="7">
        <f t="shared" si="133"/>
        <v>6</v>
      </c>
      <c r="X1671" s="2" t="str">
        <f>+VLOOKUP(A1671,'comparacion amort'!$A:$U,10,FALSE)</f>
        <v>C31700</v>
      </c>
      <c r="Y1671" s="3">
        <f>+VLOOKUP(A1671,'comparacion amort'!$A:$U,19,FALSE)</f>
        <v>-954953</v>
      </c>
      <c r="Z1671" s="7" t="str">
        <f>+VLOOKUP([1]!Tabla1[[#This Row],[Act.fijo]],'[1]clases de AF'!$A:$C,3,FALSE)</f>
        <v>P-PRESAF</v>
      </c>
    </row>
    <row r="1672" spans="1:26" x14ac:dyDescent="0.25">
      <c r="A1672">
        <v>10369</v>
      </c>
      <c r="B1672">
        <v>0</v>
      </c>
      <c r="C1672" t="s">
        <v>1494</v>
      </c>
      <c r="D1672" t="s">
        <v>1620</v>
      </c>
      <c r="E1672" t="s">
        <v>1605</v>
      </c>
      <c r="F1672" t="s">
        <v>1607</v>
      </c>
      <c r="G1672">
        <v>1645011000</v>
      </c>
      <c r="H1672" t="s">
        <v>17</v>
      </c>
      <c r="I1672" t="s">
        <v>38</v>
      </c>
      <c r="K1672" t="s">
        <v>18</v>
      </c>
      <c r="L1672" s="1">
        <v>2492378070</v>
      </c>
      <c r="M1672" s="1">
        <v>-46081726</v>
      </c>
      <c r="N1672" s="1">
        <v>2446296344</v>
      </c>
      <c r="O1672" s="2" t="str">
        <f>+VLOOKUP(A1672,'comparacion amort'!$A:$U,5,FALSE)</f>
        <v>ZVRA</v>
      </c>
      <c r="P1672" s="5">
        <v>44256</v>
      </c>
      <c r="Q1672" s="2">
        <v>106</v>
      </c>
      <c r="R1672" s="2">
        <v>6</v>
      </c>
      <c r="S1672" s="11">
        <f t="shared" si="134"/>
        <v>106.5</v>
      </c>
      <c r="T1672" s="12">
        <f t="shared" si="130"/>
        <v>1</v>
      </c>
      <c r="U1672" s="7">
        <f t="shared" si="131"/>
        <v>12</v>
      </c>
      <c r="V1672" s="7">
        <f t="shared" si="132"/>
        <v>104</v>
      </c>
      <c r="W1672" s="7">
        <f t="shared" si="133"/>
        <v>6</v>
      </c>
      <c r="X1672" s="2" t="str">
        <f>+VLOOKUP(A1672,'comparacion amort'!$A:$U,10,FALSE)</f>
        <v>C31700</v>
      </c>
      <c r="Y1672" s="3">
        <f>+VLOOKUP(A1672,'comparacion amort'!$A:$U,19,FALSE)</f>
        <v>-3901589</v>
      </c>
      <c r="Z1672" s="7" t="str">
        <f>+VLOOKUP([1]!Tabla1[[#This Row],[Act.fijo]],'[1]clases de AF'!$A:$C,3,FALSE)</f>
        <v>P-PRESAF</v>
      </c>
    </row>
    <row r="1673" spans="1:26" x14ac:dyDescent="0.25">
      <c r="A1673">
        <v>10371</v>
      </c>
      <c r="B1673">
        <v>0</v>
      </c>
      <c r="C1673" t="s">
        <v>1494</v>
      </c>
      <c r="D1673" t="s">
        <v>1621</v>
      </c>
      <c r="E1673" t="s">
        <v>1605</v>
      </c>
      <c r="F1673" t="s">
        <v>1607</v>
      </c>
      <c r="G1673">
        <v>1645011000</v>
      </c>
      <c r="H1673" t="s">
        <v>17</v>
      </c>
      <c r="I1673" t="s">
        <v>38</v>
      </c>
      <c r="K1673" t="s">
        <v>18</v>
      </c>
      <c r="L1673" s="1">
        <v>540937830</v>
      </c>
      <c r="M1673" s="1">
        <v>-10158456</v>
      </c>
      <c r="N1673" s="1">
        <v>530779374</v>
      </c>
      <c r="O1673" s="2" t="str">
        <f>+VLOOKUP(A1673,'comparacion amort'!$A:$U,5,FALSE)</f>
        <v>ZVRA</v>
      </c>
      <c r="P1673" s="5">
        <v>44256</v>
      </c>
      <c r="Q1673" s="2">
        <v>106</v>
      </c>
      <c r="R1673" s="2">
        <v>6</v>
      </c>
      <c r="S1673" s="11">
        <f t="shared" si="134"/>
        <v>106.5</v>
      </c>
      <c r="T1673" s="12">
        <f t="shared" si="130"/>
        <v>1</v>
      </c>
      <c r="U1673" s="7">
        <f t="shared" si="131"/>
        <v>12</v>
      </c>
      <c r="V1673" s="7">
        <f t="shared" si="132"/>
        <v>104</v>
      </c>
      <c r="W1673" s="7">
        <f t="shared" si="133"/>
        <v>6</v>
      </c>
      <c r="X1673" s="2" t="str">
        <f>+VLOOKUP(A1673,'comparacion amort'!$A:$U,10,FALSE)</f>
        <v>C31700</v>
      </c>
      <c r="Y1673" s="3">
        <f>+VLOOKUP(A1673,'comparacion amort'!$A:$U,19,FALSE)</f>
        <v>-846538</v>
      </c>
      <c r="Z1673" s="7" t="str">
        <f>+VLOOKUP([1]!Tabla1[[#This Row],[Act.fijo]],'[1]clases de AF'!$A:$C,3,FALSE)</f>
        <v>P-AUXIEL</v>
      </c>
    </row>
    <row r="1674" spans="1:26" x14ac:dyDescent="0.25">
      <c r="A1674">
        <v>10384</v>
      </c>
      <c r="B1674">
        <v>0</v>
      </c>
      <c r="C1674" t="s">
        <v>1494</v>
      </c>
      <c r="D1674" t="s">
        <v>1622</v>
      </c>
      <c r="E1674" t="s">
        <v>1605</v>
      </c>
      <c r="F1674" t="s">
        <v>1607</v>
      </c>
      <c r="G1674">
        <v>1645011000</v>
      </c>
      <c r="H1674" t="s">
        <v>17</v>
      </c>
      <c r="I1674" t="s">
        <v>38</v>
      </c>
      <c r="K1674" t="s">
        <v>18</v>
      </c>
      <c r="L1674" s="1">
        <v>1038894167</v>
      </c>
      <c r="M1674" s="1">
        <v>-32321910</v>
      </c>
      <c r="N1674" s="1">
        <v>1006572257</v>
      </c>
      <c r="O1674" s="2" t="str">
        <f>+VLOOKUP(A1674,'comparacion amort'!$A:$U,5,FALSE)</f>
        <v>ZVRA</v>
      </c>
      <c r="P1674" s="5">
        <v>44256</v>
      </c>
      <c r="Q1674" s="2">
        <v>46</v>
      </c>
      <c r="R1674" s="2">
        <v>6</v>
      </c>
      <c r="S1674" s="11">
        <f t="shared" si="134"/>
        <v>46.5</v>
      </c>
      <c r="T1674" s="12">
        <f t="shared" si="130"/>
        <v>1</v>
      </c>
      <c r="U1674" s="7">
        <f t="shared" si="131"/>
        <v>12</v>
      </c>
      <c r="V1674" s="7">
        <f t="shared" si="132"/>
        <v>44</v>
      </c>
      <c r="W1674" s="7">
        <f t="shared" si="133"/>
        <v>6</v>
      </c>
      <c r="X1674" s="2" t="str">
        <f>+VLOOKUP(A1674,'comparacion amort'!$A:$U,10,FALSE)</f>
        <v>C31700</v>
      </c>
      <c r="Y1674" s="3">
        <f>+VLOOKUP(A1674,'comparacion amort'!$A:$U,19,FALSE)</f>
        <v>-3769933</v>
      </c>
      <c r="Z1674" s="7" t="str">
        <f>+VLOOKUP([1]!Tabla1[[#This Row],[Act.fijo]],'[1]clases de AF'!$A:$C,3,FALSE)</f>
        <v>P-TURHID</v>
      </c>
    </row>
    <row r="1675" spans="1:26" x14ac:dyDescent="0.25">
      <c r="A1675">
        <v>10391</v>
      </c>
      <c r="B1675">
        <v>0</v>
      </c>
      <c r="C1675" t="s">
        <v>1494</v>
      </c>
      <c r="D1675" t="s">
        <v>1623</v>
      </c>
      <c r="E1675" t="s">
        <v>1605</v>
      </c>
      <c r="F1675" t="s">
        <v>1607</v>
      </c>
      <c r="G1675">
        <v>1645011000</v>
      </c>
      <c r="H1675" t="s">
        <v>17</v>
      </c>
      <c r="I1675" t="s">
        <v>38</v>
      </c>
      <c r="K1675" t="s">
        <v>18</v>
      </c>
      <c r="L1675" s="1">
        <v>6540964108</v>
      </c>
      <c r="M1675" s="1">
        <v>-281331787</v>
      </c>
      <c r="N1675" s="1">
        <v>6259632321</v>
      </c>
      <c r="O1675" s="2" t="str">
        <f>+VLOOKUP(A1675,'comparacion amort'!$A:$U,5,FALSE)</f>
        <v>ZVRA</v>
      </c>
      <c r="P1675" s="5">
        <v>44256</v>
      </c>
      <c r="Q1675" s="2">
        <v>46</v>
      </c>
      <c r="R1675" s="2">
        <v>6</v>
      </c>
      <c r="S1675" s="11">
        <f t="shared" si="134"/>
        <v>46.5</v>
      </c>
      <c r="T1675" s="12">
        <f t="shared" si="130"/>
        <v>1</v>
      </c>
      <c r="U1675" s="7">
        <f t="shared" si="131"/>
        <v>12</v>
      </c>
      <c r="V1675" s="7">
        <f t="shared" si="132"/>
        <v>44</v>
      </c>
      <c r="W1675" s="7">
        <f t="shared" si="133"/>
        <v>6</v>
      </c>
      <c r="X1675" s="2" t="str">
        <f>+VLOOKUP(A1675,'comparacion amort'!$A:$U,10,FALSE)</f>
        <v>C31700</v>
      </c>
      <c r="Y1675" s="3">
        <f>+VLOOKUP(A1675,'comparacion amort'!$A:$U,19,FALSE)</f>
        <v>-23444315</v>
      </c>
      <c r="Z1675" s="7" t="str">
        <f>+VLOOKUP([1]!Tabla1[[#This Row],[Act.fijo]],'[1]clases de AF'!$A:$C,3,FALSE)</f>
        <v>P-TURHID</v>
      </c>
    </row>
    <row r="1676" spans="1:26" x14ac:dyDescent="0.25">
      <c r="A1676">
        <v>10392</v>
      </c>
      <c r="B1676">
        <v>0</v>
      </c>
      <c r="C1676" t="s">
        <v>1494</v>
      </c>
      <c r="D1676" t="s">
        <v>1624</v>
      </c>
      <c r="E1676" t="s">
        <v>1605</v>
      </c>
      <c r="F1676" t="s">
        <v>1607</v>
      </c>
      <c r="G1676">
        <v>1645011000</v>
      </c>
      <c r="H1676" t="s">
        <v>17</v>
      </c>
      <c r="I1676" t="s">
        <v>38</v>
      </c>
      <c r="K1676" t="s">
        <v>18</v>
      </c>
      <c r="L1676" s="1">
        <v>932512230</v>
      </c>
      <c r="M1676" s="1">
        <v>-40108051</v>
      </c>
      <c r="N1676" s="1">
        <v>892404179</v>
      </c>
      <c r="O1676" s="2" t="str">
        <f>+VLOOKUP(A1676,'comparacion amort'!$A:$U,5,FALSE)</f>
        <v>ZVRA</v>
      </c>
      <c r="P1676" s="5">
        <v>44256</v>
      </c>
      <c r="Q1676" s="2">
        <v>46</v>
      </c>
      <c r="R1676" s="2">
        <v>6</v>
      </c>
      <c r="S1676" s="11">
        <f t="shared" si="134"/>
        <v>46.5</v>
      </c>
      <c r="T1676" s="12">
        <f t="shared" si="130"/>
        <v>1</v>
      </c>
      <c r="U1676" s="7">
        <f t="shared" si="131"/>
        <v>12</v>
      </c>
      <c r="V1676" s="7">
        <f t="shared" si="132"/>
        <v>44</v>
      </c>
      <c r="W1676" s="7">
        <f t="shared" si="133"/>
        <v>6</v>
      </c>
      <c r="X1676" s="2" t="str">
        <f>+VLOOKUP(A1676,'comparacion amort'!$A:$U,10,FALSE)</f>
        <v>C31700</v>
      </c>
      <c r="Y1676" s="3">
        <f>+VLOOKUP(A1676,'comparacion amort'!$A:$U,19,FALSE)</f>
        <v>-3342337</v>
      </c>
      <c r="Z1676" s="7" t="str">
        <f>+VLOOKUP([1]!Tabla1[[#This Row],[Act.fijo]],'[1]clases de AF'!$A:$C,3,FALSE)</f>
        <v>P-TURHID</v>
      </c>
    </row>
    <row r="1677" spans="1:26" x14ac:dyDescent="0.25">
      <c r="A1677">
        <v>10393</v>
      </c>
      <c r="B1677">
        <v>0</v>
      </c>
      <c r="C1677" t="s">
        <v>1494</v>
      </c>
      <c r="D1677" t="s">
        <v>1625</v>
      </c>
      <c r="E1677" t="s">
        <v>1605</v>
      </c>
      <c r="F1677" t="s">
        <v>1607</v>
      </c>
      <c r="G1677">
        <v>1645011000</v>
      </c>
      <c r="H1677" t="s">
        <v>17</v>
      </c>
      <c r="I1677" t="s">
        <v>38</v>
      </c>
      <c r="K1677" t="s">
        <v>18</v>
      </c>
      <c r="L1677" s="1">
        <v>599472148</v>
      </c>
      <c r="M1677" s="1">
        <v>-25783747</v>
      </c>
      <c r="N1677" s="1">
        <v>573688401</v>
      </c>
      <c r="O1677" s="2" t="str">
        <f>+VLOOKUP(A1677,'comparacion amort'!$A:$U,5,FALSE)</f>
        <v>ZVRA</v>
      </c>
      <c r="P1677" s="5">
        <v>44256</v>
      </c>
      <c r="Q1677" s="2">
        <v>46</v>
      </c>
      <c r="R1677" s="2">
        <v>6</v>
      </c>
      <c r="S1677" s="11">
        <f t="shared" si="134"/>
        <v>46.5</v>
      </c>
      <c r="T1677" s="12">
        <f t="shared" si="130"/>
        <v>1</v>
      </c>
      <c r="U1677" s="7">
        <f t="shared" si="131"/>
        <v>12</v>
      </c>
      <c r="V1677" s="7">
        <f t="shared" si="132"/>
        <v>44</v>
      </c>
      <c r="W1677" s="7">
        <f t="shared" si="133"/>
        <v>6</v>
      </c>
      <c r="X1677" s="2" t="str">
        <f>+VLOOKUP(A1677,'comparacion amort'!$A:$U,10,FALSE)</f>
        <v>C31700</v>
      </c>
      <c r="Y1677" s="3">
        <f>+VLOOKUP(A1677,'comparacion amort'!$A:$U,19,FALSE)</f>
        <v>-2148645</v>
      </c>
      <c r="Z1677" s="7" t="str">
        <f>+VLOOKUP([1]!Tabla1[[#This Row],[Act.fijo]],'[1]clases de AF'!$A:$C,3,FALSE)</f>
        <v>P-TURHID</v>
      </c>
    </row>
    <row r="1678" spans="1:26" x14ac:dyDescent="0.25">
      <c r="A1678">
        <v>10394</v>
      </c>
      <c r="B1678">
        <v>0</v>
      </c>
      <c r="C1678" t="s">
        <v>1494</v>
      </c>
      <c r="D1678" t="s">
        <v>1626</v>
      </c>
      <c r="E1678" t="s">
        <v>1605</v>
      </c>
      <c r="F1678" t="s">
        <v>1607</v>
      </c>
      <c r="G1678">
        <v>1645011000</v>
      </c>
      <c r="H1678" t="s">
        <v>17</v>
      </c>
      <c r="I1678" t="s">
        <v>38</v>
      </c>
      <c r="K1678" t="s">
        <v>18</v>
      </c>
      <c r="L1678" s="1">
        <v>6540964108</v>
      </c>
      <c r="M1678" s="1">
        <v>-281331787</v>
      </c>
      <c r="N1678" s="1">
        <v>6259632321</v>
      </c>
      <c r="O1678" s="2" t="str">
        <f>+VLOOKUP(A1678,'comparacion amort'!$A:$U,5,FALSE)</f>
        <v>ZVRA</v>
      </c>
      <c r="P1678" s="5">
        <v>44256</v>
      </c>
      <c r="Q1678" s="2">
        <v>46</v>
      </c>
      <c r="R1678" s="2">
        <v>6</v>
      </c>
      <c r="S1678" s="11">
        <f t="shared" si="134"/>
        <v>46.5</v>
      </c>
      <c r="T1678" s="12">
        <f t="shared" si="130"/>
        <v>1</v>
      </c>
      <c r="U1678" s="7">
        <f t="shared" si="131"/>
        <v>12</v>
      </c>
      <c r="V1678" s="7">
        <f t="shared" si="132"/>
        <v>44</v>
      </c>
      <c r="W1678" s="7">
        <f t="shared" si="133"/>
        <v>6</v>
      </c>
      <c r="X1678" s="2" t="str">
        <f>+VLOOKUP(A1678,'comparacion amort'!$A:$U,10,FALSE)</f>
        <v>C31700</v>
      </c>
      <c r="Y1678" s="3">
        <f>+VLOOKUP(A1678,'comparacion amort'!$A:$U,19,FALSE)</f>
        <v>-23444315</v>
      </c>
      <c r="Z1678" s="7" t="str">
        <f>+VLOOKUP([1]!Tabla1[[#This Row],[Act.fijo]],'[1]clases de AF'!$A:$C,3,FALSE)</f>
        <v>P-GENERA</v>
      </c>
    </row>
    <row r="1679" spans="1:26" x14ac:dyDescent="0.25">
      <c r="A1679">
        <v>10395</v>
      </c>
      <c r="B1679">
        <v>0</v>
      </c>
      <c r="C1679" t="s">
        <v>1494</v>
      </c>
      <c r="D1679" t="s">
        <v>1627</v>
      </c>
      <c r="E1679" t="s">
        <v>1605</v>
      </c>
      <c r="F1679" t="s">
        <v>1607</v>
      </c>
      <c r="G1679">
        <v>1645011000</v>
      </c>
      <c r="H1679" t="s">
        <v>17</v>
      </c>
      <c r="I1679" t="s">
        <v>38</v>
      </c>
      <c r="K1679" t="s">
        <v>18</v>
      </c>
      <c r="L1679" s="1">
        <v>932512230</v>
      </c>
      <c r="M1679" s="1">
        <v>-40108051</v>
      </c>
      <c r="N1679" s="1">
        <v>892404179</v>
      </c>
      <c r="O1679" s="2" t="str">
        <f>+VLOOKUP(A1679,'comparacion amort'!$A:$U,5,FALSE)</f>
        <v>ZVRA</v>
      </c>
      <c r="P1679" s="5">
        <v>44256</v>
      </c>
      <c r="Q1679" s="2">
        <v>46</v>
      </c>
      <c r="R1679" s="2">
        <v>6</v>
      </c>
      <c r="S1679" s="11">
        <f t="shared" si="134"/>
        <v>46.5</v>
      </c>
      <c r="T1679" s="12">
        <f t="shared" si="130"/>
        <v>1</v>
      </c>
      <c r="U1679" s="7">
        <f t="shared" si="131"/>
        <v>12</v>
      </c>
      <c r="V1679" s="7">
        <f t="shared" si="132"/>
        <v>44</v>
      </c>
      <c r="W1679" s="7">
        <f t="shared" si="133"/>
        <v>6</v>
      </c>
      <c r="X1679" s="2" t="str">
        <f>+VLOOKUP(A1679,'comparacion amort'!$A:$U,10,FALSE)</f>
        <v>C31700</v>
      </c>
      <c r="Y1679" s="3">
        <f>+VLOOKUP(A1679,'comparacion amort'!$A:$U,19,FALSE)</f>
        <v>-3342337</v>
      </c>
      <c r="Z1679" s="7" t="str">
        <f>+VLOOKUP([1]!Tabla1[[#This Row],[Act.fijo]],'[1]clases de AF'!$A:$C,3,FALSE)</f>
        <v>P-GENERA</v>
      </c>
    </row>
    <row r="1680" spans="1:26" x14ac:dyDescent="0.25">
      <c r="A1680">
        <v>10396</v>
      </c>
      <c r="B1680">
        <v>0</v>
      </c>
      <c r="C1680" t="s">
        <v>1494</v>
      </c>
      <c r="D1680" t="s">
        <v>1628</v>
      </c>
      <c r="E1680" t="s">
        <v>1605</v>
      </c>
      <c r="F1680" t="s">
        <v>1607</v>
      </c>
      <c r="G1680">
        <v>1645011000</v>
      </c>
      <c r="H1680" t="s">
        <v>17</v>
      </c>
      <c r="I1680" t="s">
        <v>38</v>
      </c>
      <c r="K1680" t="s">
        <v>18</v>
      </c>
      <c r="L1680" s="1">
        <v>599472148</v>
      </c>
      <c r="M1680" s="1">
        <v>-25783747</v>
      </c>
      <c r="N1680" s="1">
        <v>573688401</v>
      </c>
      <c r="O1680" s="2" t="str">
        <f>+VLOOKUP(A1680,'comparacion amort'!$A:$U,5,FALSE)</f>
        <v>ZVRA</v>
      </c>
      <c r="P1680" s="5">
        <v>44256</v>
      </c>
      <c r="Q1680" s="2">
        <v>46</v>
      </c>
      <c r="R1680" s="2">
        <v>6</v>
      </c>
      <c r="S1680" s="11">
        <f t="shared" si="134"/>
        <v>46.5</v>
      </c>
      <c r="T1680" s="12">
        <f t="shared" si="130"/>
        <v>1</v>
      </c>
      <c r="U1680" s="7">
        <f t="shared" si="131"/>
        <v>12</v>
      </c>
      <c r="V1680" s="7">
        <f t="shared" si="132"/>
        <v>44</v>
      </c>
      <c r="W1680" s="7">
        <f t="shared" si="133"/>
        <v>6</v>
      </c>
      <c r="X1680" s="2" t="str">
        <f>+VLOOKUP(A1680,'comparacion amort'!$A:$U,10,FALSE)</f>
        <v>C31700</v>
      </c>
      <c r="Y1680" s="3">
        <f>+VLOOKUP(A1680,'comparacion amort'!$A:$U,19,FALSE)</f>
        <v>-2148645</v>
      </c>
      <c r="Z1680" s="7" t="str">
        <f>+VLOOKUP([1]!Tabla1[[#This Row],[Act.fijo]],'[1]clases de AF'!$A:$C,3,FALSE)</f>
        <v>P-GENERA</v>
      </c>
    </row>
    <row r="1681" spans="1:26" x14ac:dyDescent="0.25">
      <c r="A1681">
        <v>10399</v>
      </c>
      <c r="B1681">
        <v>0</v>
      </c>
      <c r="C1681" t="s">
        <v>1494</v>
      </c>
      <c r="D1681" t="s">
        <v>1629</v>
      </c>
      <c r="E1681" t="s">
        <v>1605</v>
      </c>
      <c r="F1681" t="s">
        <v>1607</v>
      </c>
      <c r="G1681">
        <v>1645011000</v>
      </c>
      <c r="H1681" t="s">
        <v>17</v>
      </c>
      <c r="I1681" t="s">
        <v>38</v>
      </c>
      <c r="K1681" t="s">
        <v>18</v>
      </c>
      <c r="L1681" s="1">
        <v>399648098</v>
      </c>
      <c r="M1681" s="1">
        <v>-25374482</v>
      </c>
      <c r="N1681" s="1">
        <v>374273616</v>
      </c>
      <c r="O1681" s="2" t="str">
        <f>+VLOOKUP(A1681,'comparacion amort'!$A:$U,5,FALSE)</f>
        <v>ZVRA</v>
      </c>
      <c r="P1681" s="5">
        <v>44256</v>
      </c>
      <c r="Q1681" s="2">
        <v>31</v>
      </c>
      <c r="R1681" s="2">
        <v>6</v>
      </c>
      <c r="S1681" s="11">
        <f t="shared" si="134"/>
        <v>31.5</v>
      </c>
      <c r="T1681" s="12">
        <f t="shared" si="130"/>
        <v>1</v>
      </c>
      <c r="U1681" s="7">
        <f t="shared" si="131"/>
        <v>12</v>
      </c>
      <c r="V1681" s="7">
        <f t="shared" si="132"/>
        <v>29</v>
      </c>
      <c r="W1681" s="7">
        <f t="shared" si="133"/>
        <v>6</v>
      </c>
      <c r="X1681" s="2" t="str">
        <f>+VLOOKUP(A1681,'comparacion amort'!$A:$U,10,FALSE)</f>
        <v>C31700</v>
      </c>
      <c r="Y1681" s="3">
        <f>+VLOOKUP(A1681,'comparacion amort'!$A:$U,19,FALSE)</f>
        <v>-2114540</v>
      </c>
      <c r="Z1681" s="7" t="str">
        <f>+VLOOKUP([1]!Tabla1[[#This Row],[Act.fijo]],'[1]clases de AF'!$A:$C,3,FALSE)</f>
        <v>P-GENERA</v>
      </c>
    </row>
    <row r="1682" spans="1:26" x14ac:dyDescent="0.25">
      <c r="A1682">
        <v>10400</v>
      </c>
      <c r="B1682">
        <v>0</v>
      </c>
      <c r="C1682" t="s">
        <v>1494</v>
      </c>
      <c r="D1682" t="s">
        <v>1630</v>
      </c>
      <c r="E1682" t="s">
        <v>1605</v>
      </c>
      <c r="F1682" t="s">
        <v>1607</v>
      </c>
      <c r="G1682">
        <v>1645011000</v>
      </c>
      <c r="H1682" t="s">
        <v>17</v>
      </c>
      <c r="I1682" t="s">
        <v>38</v>
      </c>
      <c r="K1682" t="s">
        <v>18</v>
      </c>
      <c r="L1682" s="1">
        <v>399648098</v>
      </c>
      <c r="M1682" s="1">
        <v>-25374482</v>
      </c>
      <c r="N1682" s="1">
        <v>374273616</v>
      </c>
      <c r="O1682" s="2" t="str">
        <f>+VLOOKUP(A1682,'comparacion amort'!$A:$U,5,FALSE)</f>
        <v>ZVRA</v>
      </c>
      <c r="P1682" s="5">
        <v>44256</v>
      </c>
      <c r="Q1682" s="2">
        <v>31</v>
      </c>
      <c r="R1682" s="2">
        <v>6</v>
      </c>
      <c r="S1682" s="11">
        <f t="shared" si="134"/>
        <v>31.5</v>
      </c>
      <c r="T1682" s="12">
        <f t="shared" si="130"/>
        <v>1</v>
      </c>
      <c r="U1682" s="7">
        <f t="shared" si="131"/>
        <v>12</v>
      </c>
      <c r="V1682" s="7">
        <f t="shared" si="132"/>
        <v>29</v>
      </c>
      <c r="W1682" s="7">
        <f t="shared" si="133"/>
        <v>6</v>
      </c>
      <c r="X1682" s="2" t="str">
        <f>+VLOOKUP(A1682,'comparacion amort'!$A:$U,10,FALSE)</f>
        <v>C31700</v>
      </c>
      <c r="Y1682" s="3">
        <f>+VLOOKUP(A1682,'comparacion amort'!$A:$U,19,FALSE)</f>
        <v>-2114540</v>
      </c>
      <c r="Z1682" s="7" t="str">
        <f>+VLOOKUP([1]!Tabla1[[#This Row],[Act.fijo]],'[1]clases de AF'!$A:$C,3,FALSE)</f>
        <v>P-SERVID</v>
      </c>
    </row>
    <row r="1683" spans="1:26" x14ac:dyDescent="0.25">
      <c r="A1683">
        <v>10402</v>
      </c>
      <c r="B1683">
        <v>0</v>
      </c>
      <c r="C1683" t="s">
        <v>1494</v>
      </c>
      <c r="D1683" t="s">
        <v>1631</v>
      </c>
      <c r="E1683" t="s">
        <v>1605</v>
      </c>
      <c r="F1683" t="s">
        <v>1607</v>
      </c>
      <c r="G1683">
        <v>1645011000</v>
      </c>
      <c r="H1683" t="s">
        <v>17</v>
      </c>
      <c r="I1683" t="s">
        <v>38</v>
      </c>
      <c r="K1683" t="s">
        <v>18</v>
      </c>
      <c r="L1683" s="1">
        <v>466256115</v>
      </c>
      <c r="M1683" s="1">
        <v>-29603561</v>
      </c>
      <c r="N1683" s="1">
        <v>436652554</v>
      </c>
      <c r="O1683" s="2" t="str">
        <f>+VLOOKUP(A1683,'comparacion amort'!$A:$U,5,FALSE)</f>
        <v>ZVRA</v>
      </c>
      <c r="P1683" s="5">
        <v>44256</v>
      </c>
      <c r="Q1683" s="2">
        <v>31</v>
      </c>
      <c r="R1683" s="2">
        <v>6</v>
      </c>
      <c r="S1683" s="11">
        <f t="shared" si="134"/>
        <v>31.5</v>
      </c>
      <c r="T1683" s="12">
        <f t="shared" si="130"/>
        <v>1</v>
      </c>
      <c r="U1683" s="7">
        <f t="shared" si="131"/>
        <v>12</v>
      </c>
      <c r="V1683" s="7">
        <f t="shared" si="132"/>
        <v>29</v>
      </c>
      <c r="W1683" s="7">
        <f t="shared" si="133"/>
        <v>6</v>
      </c>
      <c r="X1683" s="2" t="str">
        <f>+VLOOKUP(A1683,'comparacion amort'!$A:$U,10,FALSE)</f>
        <v>C31700</v>
      </c>
      <c r="Y1683" s="3">
        <f>+VLOOKUP(A1683,'comparacion amort'!$A:$U,19,FALSE)</f>
        <v>-2466963</v>
      </c>
      <c r="Z1683" s="7" t="str">
        <f>+VLOOKUP([1]!Tabla1[[#This Row],[Act.fijo]],'[1]clases de AF'!$A:$C,3,FALSE)</f>
        <v>P-SERVID</v>
      </c>
    </row>
    <row r="1684" spans="1:26" x14ac:dyDescent="0.25">
      <c r="A1684">
        <v>10404</v>
      </c>
      <c r="B1684">
        <v>0</v>
      </c>
      <c r="C1684" t="s">
        <v>1494</v>
      </c>
      <c r="D1684" t="s">
        <v>1632</v>
      </c>
      <c r="E1684" t="s">
        <v>1605</v>
      </c>
      <c r="F1684" t="s">
        <v>1607</v>
      </c>
      <c r="G1684">
        <v>1645011000</v>
      </c>
      <c r="H1684" t="s">
        <v>17</v>
      </c>
      <c r="I1684" t="s">
        <v>38</v>
      </c>
      <c r="K1684" t="s">
        <v>18</v>
      </c>
      <c r="L1684" s="1">
        <v>466256115</v>
      </c>
      <c r="M1684" s="1">
        <v>-29603561</v>
      </c>
      <c r="N1684" s="1">
        <v>436652554</v>
      </c>
      <c r="O1684" s="2" t="str">
        <f>+VLOOKUP(A1684,'comparacion amort'!$A:$U,5,FALSE)</f>
        <v>ZVRA</v>
      </c>
      <c r="P1684" s="5">
        <v>44256</v>
      </c>
      <c r="Q1684" s="2">
        <v>31</v>
      </c>
      <c r="R1684" s="2">
        <v>6</v>
      </c>
      <c r="S1684" s="11">
        <f t="shared" si="134"/>
        <v>31.5</v>
      </c>
      <c r="T1684" s="12">
        <f t="shared" si="130"/>
        <v>1</v>
      </c>
      <c r="U1684" s="7">
        <f t="shared" si="131"/>
        <v>12</v>
      </c>
      <c r="V1684" s="7">
        <f t="shared" si="132"/>
        <v>29</v>
      </c>
      <c r="W1684" s="7">
        <f t="shared" si="133"/>
        <v>6</v>
      </c>
      <c r="X1684" s="2" t="str">
        <f>+VLOOKUP(A1684,'comparacion amort'!$A:$U,10,FALSE)</f>
        <v>C31700</v>
      </c>
      <c r="Y1684" s="3">
        <f>+VLOOKUP(A1684,'comparacion amort'!$A:$U,19,FALSE)</f>
        <v>-2466963</v>
      </c>
      <c r="Z1684" s="7" t="str">
        <f>+VLOOKUP([1]!Tabla1[[#This Row],[Act.fijo]],'[1]clases de AF'!$A:$C,3,FALSE)</f>
        <v>P-SERVID</v>
      </c>
    </row>
    <row r="1685" spans="1:26" x14ac:dyDescent="0.25">
      <c r="A1685">
        <v>10407</v>
      </c>
      <c r="B1685">
        <v>0</v>
      </c>
      <c r="C1685" t="s">
        <v>1494</v>
      </c>
      <c r="D1685" t="s">
        <v>1633</v>
      </c>
      <c r="E1685" t="s">
        <v>1605</v>
      </c>
      <c r="F1685" t="s">
        <v>1607</v>
      </c>
      <c r="G1685">
        <v>1645011000</v>
      </c>
      <c r="H1685" t="s">
        <v>17</v>
      </c>
      <c r="I1685" t="s">
        <v>38</v>
      </c>
      <c r="K1685" t="s">
        <v>18</v>
      </c>
      <c r="L1685" s="1">
        <v>932512230</v>
      </c>
      <c r="M1685" s="1">
        <v>-113031784</v>
      </c>
      <c r="N1685" s="1">
        <v>819480446</v>
      </c>
      <c r="O1685" s="2" t="str">
        <f>+VLOOKUP(A1685,'comparacion amort'!$A:$U,5,FALSE)</f>
        <v>ZVRA</v>
      </c>
      <c r="P1685" s="5">
        <v>44256</v>
      </c>
      <c r="Q1685" s="2">
        <v>16</v>
      </c>
      <c r="R1685" s="2">
        <v>6</v>
      </c>
      <c r="S1685" s="11">
        <f t="shared" si="134"/>
        <v>16.5</v>
      </c>
      <c r="T1685" s="12">
        <f t="shared" si="130"/>
        <v>1</v>
      </c>
      <c r="U1685" s="7">
        <f t="shared" si="131"/>
        <v>12</v>
      </c>
      <c r="V1685" s="7">
        <f t="shared" si="132"/>
        <v>14</v>
      </c>
      <c r="W1685" s="7">
        <f t="shared" si="133"/>
        <v>6</v>
      </c>
      <c r="X1685" s="2" t="str">
        <f>+VLOOKUP(A1685,'comparacion amort'!$A:$U,10,FALSE)</f>
        <v>C31700</v>
      </c>
      <c r="Y1685" s="3">
        <f>+VLOOKUP(A1685,'comparacion amort'!$A:$U,19,FALSE)</f>
        <v>-9419315</v>
      </c>
      <c r="Z1685" s="7" t="str">
        <f>+VLOOKUP([1]!Tabla1[[#This Row],[Act.fijo]],'[1]clases de AF'!$A:$C,3,FALSE)</f>
        <v>P-SERVID</v>
      </c>
    </row>
    <row r="1686" spans="1:26" x14ac:dyDescent="0.25">
      <c r="A1686">
        <v>10408</v>
      </c>
      <c r="B1686">
        <v>0</v>
      </c>
      <c r="C1686" t="s">
        <v>1494</v>
      </c>
      <c r="D1686" t="s">
        <v>1634</v>
      </c>
      <c r="E1686" t="s">
        <v>1605</v>
      </c>
      <c r="F1686" t="s">
        <v>1607</v>
      </c>
      <c r="G1686">
        <v>1645011000</v>
      </c>
      <c r="H1686" t="s">
        <v>17</v>
      </c>
      <c r="I1686" t="s">
        <v>38</v>
      </c>
      <c r="K1686" t="s">
        <v>18</v>
      </c>
      <c r="L1686" s="1">
        <v>932512230</v>
      </c>
      <c r="M1686" s="1">
        <v>-113031784</v>
      </c>
      <c r="N1686" s="1">
        <v>819480446</v>
      </c>
      <c r="O1686" s="2" t="str">
        <f>+VLOOKUP(A1686,'comparacion amort'!$A:$U,5,FALSE)</f>
        <v>ZVRA</v>
      </c>
      <c r="P1686" s="5">
        <v>44256</v>
      </c>
      <c r="Q1686" s="2">
        <v>16</v>
      </c>
      <c r="R1686" s="2">
        <v>6</v>
      </c>
      <c r="S1686" s="11">
        <f t="shared" si="134"/>
        <v>16.5</v>
      </c>
      <c r="T1686" s="12">
        <f t="shared" si="130"/>
        <v>1</v>
      </c>
      <c r="U1686" s="7">
        <f t="shared" si="131"/>
        <v>12</v>
      </c>
      <c r="V1686" s="7">
        <f t="shared" si="132"/>
        <v>14</v>
      </c>
      <c r="W1686" s="7">
        <f t="shared" si="133"/>
        <v>6</v>
      </c>
      <c r="X1686" s="2" t="str">
        <f>+VLOOKUP(A1686,'comparacion amort'!$A:$U,10,FALSE)</f>
        <v>C31700</v>
      </c>
      <c r="Y1686" s="3">
        <f>+VLOOKUP(A1686,'comparacion amort'!$A:$U,19,FALSE)</f>
        <v>-9419315</v>
      </c>
      <c r="Z1686" s="7" t="str">
        <f>+VLOOKUP([1]!Tabla1[[#This Row],[Act.fijo]],'[1]clases de AF'!$A:$C,3,FALSE)</f>
        <v>P-SERVID</v>
      </c>
    </row>
    <row r="1687" spans="1:26" x14ac:dyDescent="0.25">
      <c r="A1687">
        <v>10411</v>
      </c>
      <c r="B1687">
        <v>0</v>
      </c>
      <c r="C1687" t="s">
        <v>1494</v>
      </c>
      <c r="D1687" t="s">
        <v>1635</v>
      </c>
      <c r="E1687" t="s">
        <v>1605</v>
      </c>
      <c r="F1687" t="s">
        <v>1607</v>
      </c>
      <c r="G1687">
        <v>1645011000</v>
      </c>
      <c r="H1687" t="s">
        <v>17</v>
      </c>
      <c r="I1687" t="s">
        <v>38</v>
      </c>
      <c r="K1687" t="s">
        <v>18</v>
      </c>
      <c r="L1687" s="1">
        <v>532864131</v>
      </c>
      <c r="M1687" s="1">
        <v>-92672021</v>
      </c>
      <c r="N1687" s="1">
        <v>440192110</v>
      </c>
      <c r="O1687" s="2" t="str">
        <f>+VLOOKUP(A1687,'comparacion amort'!$A:$U,5,FALSE)</f>
        <v>ZVRA</v>
      </c>
      <c r="P1687" s="5">
        <v>44256</v>
      </c>
      <c r="Q1687" s="2">
        <v>11</v>
      </c>
      <c r="R1687" s="2">
        <v>6</v>
      </c>
      <c r="S1687" s="11">
        <f t="shared" si="134"/>
        <v>11.5</v>
      </c>
      <c r="T1687" s="12">
        <f t="shared" si="130"/>
        <v>1</v>
      </c>
      <c r="U1687" s="7">
        <f t="shared" si="131"/>
        <v>12</v>
      </c>
      <c r="V1687" s="7">
        <f t="shared" si="132"/>
        <v>9</v>
      </c>
      <c r="W1687" s="7">
        <f t="shared" si="133"/>
        <v>6</v>
      </c>
      <c r="X1687" s="2" t="str">
        <f>+VLOOKUP(A1687,'comparacion amort'!$A:$U,10,FALSE)</f>
        <v>C31700</v>
      </c>
      <c r="Y1687" s="3">
        <f>+VLOOKUP(A1687,'comparacion amort'!$A:$U,19,FALSE)</f>
        <v>-7722668</v>
      </c>
      <c r="Z1687" s="7" t="str">
        <f>+VLOOKUP([1]!Tabla1[[#This Row],[Act.fijo]],'[1]clases de AF'!$A:$C,3,FALSE)</f>
        <v>P-SERVID</v>
      </c>
    </row>
    <row r="1688" spans="1:26" x14ac:dyDescent="0.25">
      <c r="A1688">
        <v>10412</v>
      </c>
      <c r="B1688">
        <v>0</v>
      </c>
      <c r="C1688" t="s">
        <v>1494</v>
      </c>
      <c r="D1688" t="s">
        <v>1636</v>
      </c>
      <c r="E1688" t="s">
        <v>1605</v>
      </c>
      <c r="F1688" t="s">
        <v>1607</v>
      </c>
      <c r="G1688">
        <v>1645011000</v>
      </c>
      <c r="H1688" t="s">
        <v>17</v>
      </c>
      <c r="I1688" t="s">
        <v>38</v>
      </c>
      <c r="K1688" t="s">
        <v>18</v>
      </c>
      <c r="L1688" s="1">
        <v>532864131</v>
      </c>
      <c r="M1688" s="1">
        <v>-92672021</v>
      </c>
      <c r="N1688" s="1">
        <v>440192110</v>
      </c>
      <c r="O1688" s="2" t="str">
        <f>+VLOOKUP(A1688,'comparacion amort'!$A:$U,5,FALSE)</f>
        <v>ZVRA</v>
      </c>
      <c r="P1688" s="5">
        <v>44256</v>
      </c>
      <c r="Q1688" s="2">
        <v>11</v>
      </c>
      <c r="R1688" s="2">
        <v>6</v>
      </c>
      <c r="S1688" s="11">
        <f t="shared" si="134"/>
        <v>11.5</v>
      </c>
      <c r="T1688" s="12">
        <f t="shared" si="130"/>
        <v>1</v>
      </c>
      <c r="U1688" s="7">
        <f t="shared" si="131"/>
        <v>12</v>
      </c>
      <c r="V1688" s="7">
        <f t="shared" si="132"/>
        <v>9</v>
      </c>
      <c r="W1688" s="7">
        <f t="shared" si="133"/>
        <v>6</v>
      </c>
      <c r="X1688" s="2" t="str">
        <f>+VLOOKUP(A1688,'comparacion amort'!$A:$U,10,FALSE)</f>
        <v>C31700</v>
      </c>
      <c r="Y1688" s="3">
        <f>+VLOOKUP(A1688,'comparacion amort'!$A:$U,19,FALSE)</f>
        <v>-7722668</v>
      </c>
      <c r="Z1688" s="7" t="str">
        <f>+VLOOKUP([1]!Tabla1[[#This Row],[Act.fijo]],'[1]clases de AF'!$A:$C,3,FALSE)</f>
        <v>P-SERVID</v>
      </c>
    </row>
    <row r="1689" spans="1:26" x14ac:dyDescent="0.25">
      <c r="A1689">
        <v>10415</v>
      </c>
      <c r="B1689">
        <v>0</v>
      </c>
      <c r="C1689" t="s">
        <v>1494</v>
      </c>
      <c r="D1689" t="s">
        <v>1637</v>
      </c>
      <c r="E1689" t="s">
        <v>1605</v>
      </c>
      <c r="F1689" t="s">
        <v>1607</v>
      </c>
      <c r="G1689">
        <v>1645011000</v>
      </c>
      <c r="H1689" t="s">
        <v>17</v>
      </c>
      <c r="I1689" t="s">
        <v>38</v>
      </c>
      <c r="K1689" t="s">
        <v>18</v>
      </c>
      <c r="L1689" s="1">
        <v>932512230</v>
      </c>
      <c r="M1689" s="1">
        <v>-51096559</v>
      </c>
      <c r="N1689" s="1">
        <v>881415671</v>
      </c>
      <c r="O1689" s="2" t="str">
        <f>+VLOOKUP(A1689,'comparacion amort'!$A:$U,5,FALSE)</f>
        <v>ZVRA</v>
      </c>
      <c r="P1689" s="5">
        <v>44256</v>
      </c>
      <c r="Q1689" s="2">
        <v>36</v>
      </c>
      <c r="R1689" s="2">
        <v>6</v>
      </c>
      <c r="S1689" s="11">
        <f t="shared" si="134"/>
        <v>36.5</v>
      </c>
      <c r="T1689" s="12">
        <f t="shared" si="130"/>
        <v>1</v>
      </c>
      <c r="U1689" s="7">
        <f t="shared" si="131"/>
        <v>12</v>
      </c>
      <c r="V1689" s="7">
        <f t="shared" si="132"/>
        <v>34</v>
      </c>
      <c r="W1689" s="7">
        <f t="shared" si="133"/>
        <v>6</v>
      </c>
      <c r="X1689" s="2" t="str">
        <f>+VLOOKUP(A1689,'comparacion amort'!$A:$U,10,FALSE)</f>
        <v>C31700</v>
      </c>
      <c r="Y1689" s="3">
        <f>+VLOOKUP(A1689,'comparacion amort'!$A:$U,19,FALSE)</f>
        <v>-4258046</v>
      </c>
      <c r="Z1689" s="7" t="str">
        <f>+VLOOKUP([1]!Tabla1[[#This Row],[Act.fijo]],'[1]clases de AF'!$A:$C,3,FALSE)</f>
        <v>P-SERVID</v>
      </c>
    </row>
    <row r="1690" spans="1:26" x14ac:dyDescent="0.25">
      <c r="A1690">
        <v>10416</v>
      </c>
      <c r="B1690">
        <v>0</v>
      </c>
      <c r="C1690" t="s">
        <v>1494</v>
      </c>
      <c r="D1690" t="s">
        <v>1638</v>
      </c>
      <c r="E1690" t="s">
        <v>1605</v>
      </c>
      <c r="F1690" t="s">
        <v>1607</v>
      </c>
      <c r="G1690">
        <v>1645011000</v>
      </c>
      <c r="H1690" t="s">
        <v>17</v>
      </c>
      <c r="I1690" t="s">
        <v>38</v>
      </c>
      <c r="K1690" t="s">
        <v>18</v>
      </c>
      <c r="L1690" s="1">
        <v>932512230</v>
      </c>
      <c r="M1690" s="1">
        <v>-51096559</v>
      </c>
      <c r="N1690" s="1">
        <v>881415671</v>
      </c>
      <c r="O1690" s="2" t="str">
        <f>+VLOOKUP(A1690,'comparacion amort'!$A:$U,5,FALSE)</f>
        <v>ZVRA</v>
      </c>
      <c r="P1690" s="5">
        <v>44256</v>
      </c>
      <c r="Q1690" s="2">
        <v>36</v>
      </c>
      <c r="R1690" s="2">
        <v>6</v>
      </c>
      <c r="S1690" s="11">
        <f t="shared" si="134"/>
        <v>36.5</v>
      </c>
      <c r="T1690" s="12">
        <f t="shared" si="130"/>
        <v>1</v>
      </c>
      <c r="U1690" s="7">
        <f t="shared" si="131"/>
        <v>12</v>
      </c>
      <c r="V1690" s="7">
        <f t="shared" si="132"/>
        <v>34</v>
      </c>
      <c r="W1690" s="7">
        <f t="shared" si="133"/>
        <v>6</v>
      </c>
      <c r="X1690" s="2" t="str">
        <f>+VLOOKUP(A1690,'comparacion amort'!$A:$U,10,FALSE)</f>
        <v>C31700</v>
      </c>
      <c r="Y1690" s="3">
        <f>+VLOOKUP(A1690,'comparacion amort'!$A:$U,19,FALSE)</f>
        <v>-4258046</v>
      </c>
      <c r="Z1690" s="7" t="str">
        <f>+VLOOKUP([1]!Tabla1[[#This Row],[Act.fijo]],'[1]clases de AF'!$A:$C,3,FALSE)</f>
        <v>P-SERVID</v>
      </c>
    </row>
    <row r="1691" spans="1:26" x14ac:dyDescent="0.25">
      <c r="A1691">
        <v>10420</v>
      </c>
      <c r="B1691">
        <v>0</v>
      </c>
      <c r="C1691" t="s">
        <v>1494</v>
      </c>
      <c r="D1691" t="s">
        <v>1639</v>
      </c>
      <c r="E1691" t="s">
        <v>1605</v>
      </c>
      <c r="F1691" t="s">
        <v>1607</v>
      </c>
      <c r="G1691">
        <v>1645011000</v>
      </c>
      <c r="H1691" t="s">
        <v>17</v>
      </c>
      <c r="I1691" t="s">
        <v>38</v>
      </c>
      <c r="K1691" t="s">
        <v>18</v>
      </c>
      <c r="L1691" s="1">
        <v>199824049</v>
      </c>
      <c r="M1691" s="1">
        <v>-8594582</v>
      </c>
      <c r="N1691" s="1">
        <v>191229467</v>
      </c>
      <c r="O1691" s="2" t="str">
        <f>+VLOOKUP(A1691,'comparacion amort'!$A:$U,5,FALSE)</f>
        <v>ZVRA</v>
      </c>
      <c r="P1691" s="5">
        <v>44256</v>
      </c>
      <c r="Q1691" s="2">
        <v>46</v>
      </c>
      <c r="R1691" s="2">
        <v>6</v>
      </c>
      <c r="S1691" s="11">
        <f t="shared" si="134"/>
        <v>46.5</v>
      </c>
      <c r="T1691" s="12">
        <f t="shared" si="130"/>
        <v>1</v>
      </c>
      <c r="U1691" s="7">
        <f t="shared" si="131"/>
        <v>12</v>
      </c>
      <c r="V1691" s="7">
        <f t="shared" si="132"/>
        <v>44</v>
      </c>
      <c r="W1691" s="7">
        <f t="shared" si="133"/>
        <v>6</v>
      </c>
      <c r="X1691" s="2" t="str">
        <f>+VLOOKUP(A1691,'comparacion amort'!$A:$U,10,FALSE)</f>
        <v>C31700</v>
      </c>
      <c r="Y1691" s="3">
        <f>+VLOOKUP(A1691,'comparacion amort'!$A:$U,19,FALSE)</f>
        <v>-716215</v>
      </c>
      <c r="Z1691" s="7" t="str">
        <f>+VLOOKUP([1]!Tabla1[[#This Row],[Act.fijo]],'[1]clases de AF'!$A:$C,3,FALSE)</f>
        <v>P-SERVID</v>
      </c>
    </row>
    <row r="1692" spans="1:26" x14ac:dyDescent="0.25">
      <c r="A1692">
        <v>10422</v>
      </c>
      <c r="B1692">
        <v>0</v>
      </c>
      <c r="C1692" t="s">
        <v>1494</v>
      </c>
      <c r="D1692" t="s">
        <v>1640</v>
      </c>
      <c r="E1692" t="s">
        <v>1605</v>
      </c>
      <c r="F1692" t="s">
        <v>1607</v>
      </c>
      <c r="G1692">
        <v>1645011000</v>
      </c>
      <c r="H1692" t="s">
        <v>17</v>
      </c>
      <c r="I1692" t="s">
        <v>38</v>
      </c>
      <c r="K1692" t="s">
        <v>18</v>
      </c>
      <c r="L1692" s="1">
        <v>1332160328</v>
      </c>
      <c r="M1692" s="1">
        <v>-57297218</v>
      </c>
      <c r="N1692" s="1">
        <v>1274863110</v>
      </c>
      <c r="O1692" s="2" t="str">
        <f>+VLOOKUP(A1692,'comparacion amort'!$A:$U,5,FALSE)</f>
        <v>ZVRA</v>
      </c>
      <c r="P1692" s="5">
        <v>44256</v>
      </c>
      <c r="Q1692" s="2">
        <v>46</v>
      </c>
      <c r="R1692" s="2">
        <v>6</v>
      </c>
      <c r="S1692" s="11">
        <f t="shared" si="134"/>
        <v>46.5</v>
      </c>
      <c r="T1692" s="12">
        <f t="shared" si="130"/>
        <v>1</v>
      </c>
      <c r="U1692" s="7">
        <f t="shared" si="131"/>
        <v>12</v>
      </c>
      <c r="V1692" s="7">
        <f t="shared" si="132"/>
        <v>44</v>
      </c>
      <c r="W1692" s="7">
        <f t="shared" si="133"/>
        <v>6</v>
      </c>
      <c r="X1692" s="2" t="str">
        <f>+VLOOKUP(A1692,'comparacion amort'!$A:$U,10,FALSE)</f>
        <v>C31700</v>
      </c>
      <c r="Y1692" s="3">
        <f>+VLOOKUP(A1692,'comparacion amort'!$A:$U,19,FALSE)</f>
        <v>-4774768</v>
      </c>
      <c r="Z1692" s="7" t="str">
        <f>+VLOOKUP([1]!Tabla1[[#This Row],[Act.fijo]],'[1]clases de AF'!$A:$C,3,FALSE)</f>
        <v>P-SERVID</v>
      </c>
    </row>
    <row r="1693" spans="1:26" x14ac:dyDescent="0.25">
      <c r="A1693">
        <v>10424</v>
      </c>
      <c r="B1693">
        <v>0</v>
      </c>
      <c r="C1693" t="s">
        <v>1494</v>
      </c>
      <c r="D1693" t="s">
        <v>1641</v>
      </c>
      <c r="E1693" t="s">
        <v>1605</v>
      </c>
      <c r="F1693" t="s">
        <v>1607</v>
      </c>
      <c r="G1693">
        <v>1645011000</v>
      </c>
      <c r="H1693" t="s">
        <v>17</v>
      </c>
      <c r="I1693" t="s">
        <v>38</v>
      </c>
      <c r="K1693" t="s">
        <v>18</v>
      </c>
      <c r="L1693" s="1">
        <v>5035566042</v>
      </c>
      <c r="M1693" s="1">
        <v>-131648784</v>
      </c>
      <c r="N1693" s="1">
        <v>4903917258</v>
      </c>
      <c r="O1693" s="2" t="str">
        <f>+VLOOKUP(A1693,'comparacion amort'!$A:$U,5,FALSE)</f>
        <v>ZVRA</v>
      </c>
      <c r="P1693" s="5">
        <v>44256</v>
      </c>
      <c r="Q1693" s="2">
        <v>76</v>
      </c>
      <c r="R1693" s="2">
        <v>6</v>
      </c>
      <c r="S1693" s="11">
        <f t="shared" si="134"/>
        <v>76.5</v>
      </c>
      <c r="T1693" s="12">
        <f t="shared" si="130"/>
        <v>1</v>
      </c>
      <c r="U1693" s="7">
        <f t="shared" si="131"/>
        <v>12</v>
      </c>
      <c r="V1693" s="7">
        <f t="shared" si="132"/>
        <v>74</v>
      </c>
      <c r="W1693" s="7">
        <f t="shared" si="133"/>
        <v>6</v>
      </c>
      <c r="X1693" s="2" t="str">
        <f>+VLOOKUP(A1693,'comparacion amort'!$A:$U,10,FALSE)</f>
        <v>C31700</v>
      </c>
      <c r="Y1693" s="3">
        <f>+VLOOKUP(A1693,'comparacion amort'!$A:$U,19,FALSE)</f>
        <v>-10970732</v>
      </c>
      <c r="Z1693" s="7" t="str">
        <f>+VLOOKUP([1]!Tabla1[[#This Row],[Act.fijo]],'[1]clases de AF'!$A:$C,3,FALSE)</f>
        <v>P-SERVID</v>
      </c>
    </row>
    <row r="1694" spans="1:26" x14ac:dyDescent="0.25">
      <c r="A1694">
        <v>10427</v>
      </c>
      <c r="B1694">
        <v>0</v>
      </c>
      <c r="C1694" t="s">
        <v>1494</v>
      </c>
      <c r="D1694" t="s">
        <v>1642</v>
      </c>
      <c r="E1694" t="s">
        <v>1605</v>
      </c>
      <c r="F1694" t="s">
        <v>1607</v>
      </c>
      <c r="G1694">
        <v>1645011000</v>
      </c>
      <c r="H1694" t="s">
        <v>17</v>
      </c>
      <c r="I1694" t="s">
        <v>38</v>
      </c>
      <c r="K1694" t="s">
        <v>18</v>
      </c>
      <c r="L1694" s="1">
        <v>86590421</v>
      </c>
      <c r="M1694" s="1">
        <v>-8054921</v>
      </c>
      <c r="N1694" s="1">
        <v>78535500</v>
      </c>
      <c r="O1694" s="2" t="str">
        <f>+VLOOKUP(A1694,'comparacion amort'!$A:$U,5,FALSE)</f>
        <v>ZVRA</v>
      </c>
      <c r="P1694" s="5">
        <v>44256</v>
      </c>
      <c r="Q1694" s="2">
        <v>21</v>
      </c>
      <c r="R1694" s="2">
        <v>6</v>
      </c>
      <c r="S1694" s="11">
        <f t="shared" si="134"/>
        <v>21.5</v>
      </c>
      <c r="T1694" s="12">
        <f t="shared" si="130"/>
        <v>1</v>
      </c>
      <c r="U1694" s="7">
        <f t="shared" si="131"/>
        <v>12</v>
      </c>
      <c r="V1694" s="7">
        <f t="shared" si="132"/>
        <v>19</v>
      </c>
      <c r="W1694" s="7">
        <f t="shared" si="133"/>
        <v>6</v>
      </c>
      <c r="X1694" s="2" t="str">
        <f>+VLOOKUP(A1694,'comparacion amort'!$A:$U,10,FALSE)</f>
        <v>C31700</v>
      </c>
      <c r="Y1694" s="3">
        <f>+VLOOKUP(A1694,'comparacion amort'!$A:$U,19,FALSE)</f>
        <v>-671243</v>
      </c>
      <c r="Z1694" s="7" t="str">
        <f>+VLOOKUP([1]!Tabla1[[#This Row],[Act.fijo]],'[1]clases de AF'!$A:$C,3,FALSE)</f>
        <v>P-SERVID</v>
      </c>
    </row>
    <row r="1695" spans="1:26" x14ac:dyDescent="0.25">
      <c r="A1695">
        <v>10428</v>
      </c>
      <c r="B1695">
        <v>0</v>
      </c>
      <c r="C1695" t="s">
        <v>1494</v>
      </c>
      <c r="D1695" t="s">
        <v>1643</v>
      </c>
      <c r="E1695" t="s">
        <v>1605</v>
      </c>
      <c r="F1695" t="s">
        <v>1607</v>
      </c>
      <c r="G1695">
        <v>1645011000</v>
      </c>
      <c r="H1695" t="s">
        <v>17</v>
      </c>
      <c r="I1695" t="s">
        <v>38</v>
      </c>
      <c r="K1695" t="s">
        <v>18</v>
      </c>
      <c r="L1695" s="1">
        <v>86590421</v>
      </c>
      <c r="M1695" s="1">
        <v>-8054921</v>
      </c>
      <c r="N1695" s="1">
        <v>78535500</v>
      </c>
      <c r="O1695" s="2" t="str">
        <f>+VLOOKUP(A1695,'comparacion amort'!$A:$U,5,FALSE)</f>
        <v>ZVRA</v>
      </c>
      <c r="P1695" s="5">
        <v>44256</v>
      </c>
      <c r="Q1695" s="2">
        <v>21</v>
      </c>
      <c r="R1695" s="2">
        <v>6</v>
      </c>
      <c r="S1695" s="11">
        <f t="shared" si="134"/>
        <v>21.5</v>
      </c>
      <c r="T1695" s="12">
        <f t="shared" si="130"/>
        <v>1</v>
      </c>
      <c r="U1695" s="7">
        <f t="shared" si="131"/>
        <v>12</v>
      </c>
      <c r="V1695" s="7">
        <f t="shared" si="132"/>
        <v>19</v>
      </c>
      <c r="W1695" s="7">
        <f t="shared" si="133"/>
        <v>6</v>
      </c>
      <c r="X1695" s="2" t="str">
        <f>+VLOOKUP(A1695,'comparacion amort'!$A:$U,10,FALSE)</f>
        <v>C31700</v>
      </c>
      <c r="Y1695" s="3">
        <f>+VLOOKUP(A1695,'comparacion amort'!$A:$U,19,FALSE)</f>
        <v>-671243</v>
      </c>
      <c r="Z1695" s="7" t="str">
        <f>+VLOOKUP([1]!Tabla1[[#This Row],[Act.fijo]],'[1]clases de AF'!$A:$C,3,FALSE)</f>
        <v>P-SERVID</v>
      </c>
    </row>
    <row r="1696" spans="1:26" x14ac:dyDescent="0.25">
      <c r="A1696">
        <v>10430</v>
      </c>
      <c r="B1696">
        <v>0</v>
      </c>
      <c r="C1696" t="s">
        <v>1494</v>
      </c>
      <c r="D1696" t="s">
        <v>1644</v>
      </c>
      <c r="E1696" t="s">
        <v>1605</v>
      </c>
      <c r="F1696" t="s">
        <v>1607</v>
      </c>
      <c r="G1696">
        <v>1645011000</v>
      </c>
      <c r="H1696" t="s">
        <v>17</v>
      </c>
      <c r="I1696" t="s">
        <v>38</v>
      </c>
      <c r="K1696" t="s">
        <v>18</v>
      </c>
      <c r="L1696" s="1">
        <v>932512230</v>
      </c>
      <c r="M1696" s="1">
        <v>-113031784</v>
      </c>
      <c r="N1696" s="1">
        <v>819480446</v>
      </c>
      <c r="O1696" s="2" t="str">
        <f>+VLOOKUP(A1696,'comparacion amort'!$A:$U,5,FALSE)</f>
        <v>ZVRA</v>
      </c>
      <c r="P1696" s="5">
        <v>44256</v>
      </c>
      <c r="Q1696" s="2">
        <v>16</v>
      </c>
      <c r="R1696" s="2">
        <v>6</v>
      </c>
      <c r="S1696" s="11">
        <f t="shared" si="134"/>
        <v>16.5</v>
      </c>
      <c r="T1696" s="12">
        <f t="shared" si="130"/>
        <v>1</v>
      </c>
      <c r="U1696" s="7">
        <f t="shared" si="131"/>
        <v>12</v>
      </c>
      <c r="V1696" s="7">
        <f t="shared" si="132"/>
        <v>14</v>
      </c>
      <c r="W1696" s="7">
        <f t="shared" si="133"/>
        <v>6</v>
      </c>
      <c r="X1696" s="2" t="str">
        <f>+VLOOKUP(A1696,'comparacion amort'!$A:$U,10,FALSE)</f>
        <v>C31700</v>
      </c>
      <c r="Y1696" s="3">
        <f>+VLOOKUP(A1696,'comparacion amort'!$A:$U,19,FALSE)</f>
        <v>-9419315</v>
      </c>
      <c r="Z1696" s="7" t="str">
        <f>+VLOOKUP([1]!Tabla1[[#This Row],[Act.fijo]],'[1]clases de AF'!$A:$C,3,FALSE)</f>
        <v>P-SERVID</v>
      </c>
    </row>
    <row r="1697" spans="1:26" x14ac:dyDescent="0.25">
      <c r="A1697">
        <v>10438</v>
      </c>
      <c r="B1697">
        <v>0</v>
      </c>
      <c r="C1697" t="s">
        <v>1494</v>
      </c>
      <c r="D1697" t="s">
        <v>1645</v>
      </c>
      <c r="E1697" t="s">
        <v>1605</v>
      </c>
      <c r="F1697" t="s">
        <v>1607</v>
      </c>
      <c r="G1697">
        <v>1645011000</v>
      </c>
      <c r="H1697" t="s">
        <v>17</v>
      </c>
      <c r="I1697" t="s">
        <v>38</v>
      </c>
      <c r="K1697" t="s">
        <v>18</v>
      </c>
      <c r="L1697" s="1">
        <v>915734975</v>
      </c>
      <c r="M1697" s="1">
        <v>-396671026</v>
      </c>
      <c r="N1697" s="1">
        <v>519063949</v>
      </c>
      <c r="O1697" s="2" t="str">
        <f>+VLOOKUP(A1697,'comparacion amort'!$A:$U,5,FALSE)</f>
        <v>ZVRA</v>
      </c>
      <c r="P1697" s="5">
        <v>44256</v>
      </c>
      <c r="Q1697" s="2">
        <v>3</v>
      </c>
      <c r="R1697" s="2">
        <v>10</v>
      </c>
      <c r="S1697" s="11">
        <f t="shared" si="134"/>
        <v>3.8333333333333335</v>
      </c>
      <c r="T1697" s="12">
        <f t="shared" si="130"/>
        <v>1</v>
      </c>
      <c r="U1697" s="7">
        <f t="shared" si="131"/>
        <v>12</v>
      </c>
      <c r="V1697" s="7">
        <f t="shared" si="132"/>
        <v>1</v>
      </c>
      <c r="W1697" s="7">
        <f t="shared" si="133"/>
        <v>10</v>
      </c>
      <c r="X1697" s="2" t="str">
        <f>+VLOOKUP(A1697,'comparacion amort'!$A:$U,10,FALSE)</f>
        <v>C31700</v>
      </c>
      <c r="Y1697" s="3">
        <f>+VLOOKUP(A1697,'comparacion amort'!$A:$U,19,FALSE)</f>
        <v>-47187631</v>
      </c>
      <c r="Z1697" s="7" t="str">
        <f>+VLOOKUP([1]!Tabla1[[#This Row],[Act.fijo]],'[1]clases de AF'!$A:$C,3,FALSE)</f>
        <v>P-SERVID</v>
      </c>
    </row>
    <row r="1698" spans="1:26" x14ac:dyDescent="0.25">
      <c r="A1698">
        <v>10439</v>
      </c>
      <c r="B1698">
        <v>0</v>
      </c>
      <c r="C1698" t="s">
        <v>1494</v>
      </c>
      <c r="D1698" t="s">
        <v>1646</v>
      </c>
      <c r="E1698" t="s">
        <v>1605</v>
      </c>
      <c r="F1698" t="s">
        <v>1607</v>
      </c>
      <c r="G1698">
        <v>1645011000</v>
      </c>
      <c r="H1698" t="s">
        <v>17</v>
      </c>
      <c r="I1698" t="s">
        <v>38</v>
      </c>
      <c r="K1698" t="s">
        <v>18</v>
      </c>
      <c r="L1698" s="1">
        <v>666080164</v>
      </c>
      <c r="M1698" s="1">
        <v>-115840027</v>
      </c>
      <c r="N1698" s="1">
        <v>550240137</v>
      </c>
      <c r="O1698" s="2" t="str">
        <f>+VLOOKUP(A1698,'comparacion amort'!$A:$U,5,FALSE)</f>
        <v>ZVRA</v>
      </c>
      <c r="P1698" s="5">
        <v>44256</v>
      </c>
      <c r="Q1698" s="2">
        <v>11</v>
      </c>
      <c r="R1698" s="2">
        <v>6</v>
      </c>
      <c r="S1698" s="11">
        <f t="shared" si="134"/>
        <v>11.5</v>
      </c>
      <c r="T1698" s="12">
        <f t="shared" si="130"/>
        <v>1</v>
      </c>
      <c r="U1698" s="7">
        <f t="shared" si="131"/>
        <v>12</v>
      </c>
      <c r="V1698" s="7">
        <f t="shared" si="132"/>
        <v>9</v>
      </c>
      <c r="W1698" s="7">
        <f t="shared" si="133"/>
        <v>6</v>
      </c>
      <c r="X1698" s="2" t="str">
        <f>+VLOOKUP(A1698,'comparacion amort'!$A:$U,10,FALSE)</f>
        <v>C31700</v>
      </c>
      <c r="Y1698" s="3">
        <f>+VLOOKUP(A1698,'comparacion amort'!$A:$U,19,FALSE)</f>
        <v>-9653335</v>
      </c>
      <c r="Z1698" s="7" t="str">
        <f>+VLOOKUP([1]!Tabla1[[#This Row],[Act.fijo]],'[1]clases de AF'!$A:$C,3,FALSE)</f>
        <v>P-SERVID</v>
      </c>
    </row>
    <row r="1699" spans="1:26" x14ac:dyDescent="0.25">
      <c r="A1699">
        <v>10440</v>
      </c>
      <c r="B1699">
        <v>0</v>
      </c>
      <c r="C1699" t="s">
        <v>1494</v>
      </c>
      <c r="D1699" t="s">
        <v>1647</v>
      </c>
      <c r="E1699" t="s">
        <v>1605</v>
      </c>
      <c r="F1699" t="s">
        <v>1607</v>
      </c>
      <c r="G1699">
        <v>1645011000</v>
      </c>
      <c r="H1699" t="s">
        <v>17</v>
      </c>
      <c r="I1699" t="s">
        <v>38</v>
      </c>
      <c r="K1699" t="s">
        <v>18</v>
      </c>
      <c r="L1699" s="1">
        <v>666080164</v>
      </c>
      <c r="M1699" s="1">
        <v>-115840027</v>
      </c>
      <c r="N1699" s="1">
        <v>550240137</v>
      </c>
      <c r="O1699" s="2" t="str">
        <f>+VLOOKUP(A1699,'comparacion amort'!$A:$U,5,FALSE)</f>
        <v>ZVRA</v>
      </c>
      <c r="P1699" s="5">
        <v>44256</v>
      </c>
      <c r="Q1699" s="2">
        <v>11</v>
      </c>
      <c r="R1699" s="2">
        <v>6</v>
      </c>
      <c r="S1699" s="11">
        <f t="shared" si="134"/>
        <v>11.5</v>
      </c>
      <c r="T1699" s="12">
        <f t="shared" si="130"/>
        <v>1</v>
      </c>
      <c r="U1699" s="7">
        <f t="shared" si="131"/>
        <v>12</v>
      </c>
      <c r="V1699" s="7">
        <f t="shared" si="132"/>
        <v>9</v>
      </c>
      <c r="W1699" s="7">
        <f t="shared" si="133"/>
        <v>6</v>
      </c>
      <c r="X1699" s="2" t="str">
        <f>+VLOOKUP(A1699,'comparacion amort'!$A:$U,10,FALSE)</f>
        <v>C31700</v>
      </c>
      <c r="Y1699" s="3">
        <f>+VLOOKUP(A1699,'comparacion amort'!$A:$U,19,FALSE)</f>
        <v>-9653335</v>
      </c>
      <c r="Z1699" s="7" t="str">
        <f>+VLOOKUP([1]!Tabla1[[#This Row],[Act.fijo]],'[1]clases de AF'!$A:$C,3,FALSE)</f>
        <v>P-SERVID</v>
      </c>
    </row>
    <row r="1700" spans="1:26" x14ac:dyDescent="0.25">
      <c r="A1700">
        <v>10441</v>
      </c>
      <c r="B1700">
        <v>0</v>
      </c>
      <c r="C1700" t="s">
        <v>1494</v>
      </c>
      <c r="D1700" t="s">
        <v>1648</v>
      </c>
      <c r="E1700" t="s">
        <v>1605</v>
      </c>
      <c r="F1700" t="s">
        <v>1607</v>
      </c>
      <c r="G1700">
        <v>1645011000</v>
      </c>
      <c r="H1700" t="s">
        <v>17</v>
      </c>
      <c r="I1700" t="s">
        <v>38</v>
      </c>
      <c r="K1700" t="s">
        <v>18</v>
      </c>
      <c r="L1700" s="1">
        <v>19982405</v>
      </c>
      <c r="M1700" s="1">
        <v>-3475200</v>
      </c>
      <c r="N1700" s="1">
        <v>16507205</v>
      </c>
      <c r="O1700" s="2" t="str">
        <f>+VLOOKUP(A1700,'comparacion amort'!$A:$U,5,FALSE)</f>
        <v>ZVRA</v>
      </c>
      <c r="P1700" s="5">
        <v>44256</v>
      </c>
      <c r="Q1700" s="2">
        <v>11</v>
      </c>
      <c r="R1700" s="2">
        <v>6</v>
      </c>
      <c r="S1700" s="11">
        <f t="shared" si="134"/>
        <v>11.5</v>
      </c>
      <c r="T1700" s="12">
        <f t="shared" si="130"/>
        <v>1</v>
      </c>
      <c r="U1700" s="7">
        <f t="shared" si="131"/>
        <v>12</v>
      </c>
      <c r="V1700" s="7">
        <f t="shared" si="132"/>
        <v>9</v>
      </c>
      <c r="W1700" s="7">
        <f t="shared" si="133"/>
        <v>6</v>
      </c>
      <c r="X1700" s="2" t="str">
        <f>+VLOOKUP(A1700,'comparacion amort'!$A:$U,10,FALSE)</f>
        <v>C31700</v>
      </c>
      <c r="Y1700" s="3">
        <f>+VLOOKUP(A1700,'comparacion amort'!$A:$U,19,FALSE)</f>
        <v>-289600</v>
      </c>
      <c r="Z1700" s="7" t="str">
        <f>+VLOOKUP([1]!Tabla1[[#This Row],[Act.fijo]],'[1]clases de AF'!$A:$C,3,FALSE)</f>
        <v>P-SERVID</v>
      </c>
    </row>
    <row r="1701" spans="1:26" x14ac:dyDescent="0.25">
      <c r="A1701">
        <v>10446</v>
      </c>
      <c r="B1701">
        <v>0</v>
      </c>
      <c r="C1701" t="s">
        <v>1494</v>
      </c>
      <c r="D1701" t="s">
        <v>1649</v>
      </c>
      <c r="E1701" t="s">
        <v>1605</v>
      </c>
      <c r="F1701" t="s">
        <v>1607</v>
      </c>
      <c r="G1701">
        <v>1645011000</v>
      </c>
      <c r="H1701" t="s">
        <v>17</v>
      </c>
      <c r="I1701" t="s">
        <v>38</v>
      </c>
      <c r="K1701" t="s">
        <v>18</v>
      </c>
      <c r="L1701" s="1">
        <v>799296197</v>
      </c>
      <c r="M1701" s="1">
        <v>-74353133</v>
      </c>
      <c r="N1701" s="1">
        <v>724943064</v>
      </c>
      <c r="O1701" s="2" t="str">
        <f>+VLOOKUP(A1701,'comparacion amort'!$A:$U,5,FALSE)</f>
        <v>ZVRA</v>
      </c>
      <c r="P1701" s="5">
        <v>44256</v>
      </c>
      <c r="Q1701" s="2">
        <v>21</v>
      </c>
      <c r="R1701" s="2">
        <v>6</v>
      </c>
      <c r="S1701" s="11">
        <f t="shared" si="134"/>
        <v>21.5</v>
      </c>
      <c r="T1701" s="12">
        <f t="shared" si="130"/>
        <v>1</v>
      </c>
      <c r="U1701" s="7">
        <f t="shared" si="131"/>
        <v>12</v>
      </c>
      <c r="V1701" s="7">
        <f t="shared" si="132"/>
        <v>19</v>
      </c>
      <c r="W1701" s="7">
        <f t="shared" si="133"/>
        <v>6</v>
      </c>
      <c r="X1701" s="2" t="str">
        <f>+VLOOKUP(A1701,'comparacion amort'!$A:$U,10,FALSE)</f>
        <v>C31700</v>
      </c>
      <c r="Y1701" s="3">
        <f>+VLOOKUP(A1701,'comparacion amort'!$A:$U,19,FALSE)</f>
        <v>-6196094</v>
      </c>
      <c r="Z1701" s="7" t="str">
        <f>+VLOOKUP([1]!Tabla1[[#This Row],[Act.fijo]],'[1]clases de AF'!$A:$C,3,FALSE)</f>
        <v>P-SERVID</v>
      </c>
    </row>
    <row r="1702" spans="1:26" x14ac:dyDescent="0.25">
      <c r="A1702">
        <v>10447</v>
      </c>
      <c r="B1702">
        <v>0</v>
      </c>
      <c r="C1702" t="s">
        <v>1494</v>
      </c>
      <c r="D1702" t="s">
        <v>1650</v>
      </c>
      <c r="E1702" t="s">
        <v>1605</v>
      </c>
      <c r="F1702" t="s">
        <v>1607</v>
      </c>
      <c r="G1702">
        <v>1645011000</v>
      </c>
      <c r="H1702" t="s">
        <v>17</v>
      </c>
      <c r="I1702" t="s">
        <v>38</v>
      </c>
      <c r="K1702" t="s">
        <v>18</v>
      </c>
      <c r="L1702" s="1">
        <v>199824049</v>
      </c>
      <c r="M1702" s="1">
        <v>-18588282</v>
      </c>
      <c r="N1702" s="1">
        <v>181235767</v>
      </c>
      <c r="O1702" s="2" t="str">
        <f>+VLOOKUP(A1702,'comparacion amort'!$A:$U,5,FALSE)</f>
        <v>ZVRA</v>
      </c>
      <c r="P1702" s="5">
        <v>44256</v>
      </c>
      <c r="Q1702" s="2">
        <v>21</v>
      </c>
      <c r="R1702" s="2">
        <v>6</v>
      </c>
      <c r="S1702" s="11">
        <f t="shared" si="134"/>
        <v>21.5</v>
      </c>
      <c r="T1702" s="12">
        <f t="shared" si="130"/>
        <v>1</v>
      </c>
      <c r="U1702" s="7">
        <f t="shared" si="131"/>
        <v>12</v>
      </c>
      <c r="V1702" s="7">
        <f t="shared" si="132"/>
        <v>19</v>
      </c>
      <c r="W1702" s="7">
        <f t="shared" si="133"/>
        <v>6</v>
      </c>
      <c r="X1702" s="2" t="str">
        <f>+VLOOKUP(A1702,'comparacion amort'!$A:$U,10,FALSE)</f>
        <v>C31700</v>
      </c>
      <c r="Y1702" s="3">
        <f>+VLOOKUP(A1702,'comparacion amort'!$A:$U,19,FALSE)</f>
        <v>-1549023</v>
      </c>
      <c r="Z1702" s="7" t="str">
        <f>+VLOOKUP([1]!Tabla1[[#This Row],[Act.fijo]],'[1]clases de AF'!$A:$C,3,FALSE)</f>
        <v>P-SERVID</v>
      </c>
    </row>
    <row r="1703" spans="1:26" x14ac:dyDescent="0.25">
      <c r="A1703">
        <v>10449</v>
      </c>
      <c r="B1703">
        <v>0</v>
      </c>
      <c r="C1703" t="s">
        <v>1494</v>
      </c>
      <c r="D1703" t="s">
        <v>1651</v>
      </c>
      <c r="E1703" t="s">
        <v>1605</v>
      </c>
      <c r="F1703" t="s">
        <v>1607</v>
      </c>
      <c r="G1703">
        <v>1645011000</v>
      </c>
      <c r="H1703" t="s">
        <v>17</v>
      </c>
      <c r="I1703" t="s">
        <v>38</v>
      </c>
      <c r="K1703" t="s">
        <v>18</v>
      </c>
      <c r="L1703" s="1">
        <v>266432066</v>
      </c>
      <c r="M1703" s="1">
        <v>-24784377</v>
      </c>
      <c r="N1703" s="1">
        <v>241647689</v>
      </c>
      <c r="O1703" s="2" t="str">
        <f>+VLOOKUP(A1703,'comparacion amort'!$A:$U,5,FALSE)</f>
        <v>ZVRA</v>
      </c>
      <c r="P1703" s="5">
        <v>44256</v>
      </c>
      <c r="Q1703" s="2">
        <v>21</v>
      </c>
      <c r="R1703" s="2">
        <v>6</v>
      </c>
      <c r="S1703" s="11">
        <f t="shared" si="134"/>
        <v>21.5</v>
      </c>
      <c r="T1703" s="12">
        <f t="shared" si="130"/>
        <v>1</v>
      </c>
      <c r="U1703" s="7">
        <f t="shared" si="131"/>
        <v>12</v>
      </c>
      <c r="V1703" s="7">
        <f t="shared" si="132"/>
        <v>19</v>
      </c>
      <c r="W1703" s="7">
        <f t="shared" si="133"/>
        <v>6</v>
      </c>
      <c r="X1703" s="2" t="str">
        <f>+VLOOKUP(A1703,'comparacion amort'!$A:$U,10,FALSE)</f>
        <v>C31700</v>
      </c>
      <c r="Y1703" s="3">
        <f>+VLOOKUP(A1703,'comparacion amort'!$A:$U,19,FALSE)</f>
        <v>-2065364</v>
      </c>
      <c r="Z1703" s="7" t="str">
        <f>+VLOOKUP([1]!Tabla1[[#This Row],[Act.fijo]],'[1]clases de AF'!$A:$C,3,FALSE)</f>
        <v>P-SERVID</v>
      </c>
    </row>
    <row r="1704" spans="1:26" x14ac:dyDescent="0.25">
      <c r="A1704">
        <v>10452</v>
      </c>
      <c r="B1704">
        <v>0</v>
      </c>
      <c r="C1704" t="s">
        <v>1494</v>
      </c>
      <c r="D1704" t="s">
        <v>1652</v>
      </c>
      <c r="E1704" t="s">
        <v>1605</v>
      </c>
      <c r="F1704" t="s">
        <v>1607</v>
      </c>
      <c r="G1704">
        <v>1645011000</v>
      </c>
      <c r="H1704" t="s">
        <v>17</v>
      </c>
      <c r="I1704" t="s">
        <v>38</v>
      </c>
      <c r="K1704" t="s">
        <v>18</v>
      </c>
      <c r="L1704" s="1">
        <v>66608016</v>
      </c>
      <c r="M1704" s="1">
        <v>-11584001</v>
      </c>
      <c r="N1704" s="1">
        <v>55024015</v>
      </c>
      <c r="O1704" s="2" t="str">
        <f>+VLOOKUP(A1704,'comparacion amort'!$A:$U,5,FALSE)</f>
        <v>ZVRA</v>
      </c>
      <c r="P1704" s="5">
        <v>44256</v>
      </c>
      <c r="Q1704" s="2">
        <v>11</v>
      </c>
      <c r="R1704" s="2">
        <v>6</v>
      </c>
      <c r="S1704" s="11">
        <f t="shared" si="134"/>
        <v>11.5</v>
      </c>
      <c r="T1704" s="12">
        <f t="shared" si="130"/>
        <v>1</v>
      </c>
      <c r="U1704" s="7">
        <f t="shared" si="131"/>
        <v>12</v>
      </c>
      <c r="V1704" s="7">
        <f t="shared" si="132"/>
        <v>9</v>
      </c>
      <c r="W1704" s="7">
        <f t="shared" si="133"/>
        <v>6</v>
      </c>
      <c r="X1704" s="2" t="str">
        <f>+VLOOKUP(A1704,'comparacion amort'!$A:$U,10,FALSE)</f>
        <v>C31700</v>
      </c>
      <c r="Y1704" s="3">
        <f>+VLOOKUP(A1704,'comparacion amort'!$A:$U,19,FALSE)</f>
        <v>-965333</v>
      </c>
      <c r="Z1704" s="7" t="str">
        <f>+VLOOKUP([1]!Tabla1[[#This Row],[Act.fijo]],'[1]clases de AF'!$A:$C,3,FALSE)</f>
        <v>P-SERVID</v>
      </c>
    </row>
    <row r="1705" spans="1:26" x14ac:dyDescent="0.25">
      <c r="A1705">
        <v>10453</v>
      </c>
      <c r="B1705">
        <v>0</v>
      </c>
      <c r="C1705" t="s">
        <v>1494</v>
      </c>
      <c r="D1705" t="s">
        <v>1653</v>
      </c>
      <c r="E1705" t="s">
        <v>1605</v>
      </c>
      <c r="F1705" t="s">
        <v>1607</v>
      </c>
      <c r="G1705">
        <v>1645011000</v>
      </c>
      <c r="H1705" t="s">
        <v>17</v>
      </c>
      <c r="I1705" t="s">
        <v>38</v>
      </c>
      <c r="K1705" t="s">
        <v>18</v>
      </c>
      <c r="L1705" s="1">
        <v>66608016</v>
      </c>
      <c r="M1705" s="1">
        <v>-11584001</v>
      </c>
      <c r="N1705" s="1">
        <v>55024015</v>
      </c>
      <c r="O1705" s="2" t="str">
        <f>+VLOOKUP(A1705,'comparacion amort'!$A:$U,5,FALSE)</f>
        <v>ZVRA</v>
      </c>
      <c r="P1705" s="5">
        <v>44256</v>
      </c>
      <c r="Q1705" s="2">
        <v>11</v>
      </c>
      <c r="R1705" s="2">
        <v>6</v>
      </c>
      <c r="S1705" s="11">
        <f t="shared" si="134"/>
        <v>11.5</v>
      </c>
      <c r="T1705" s="12">
        <f t="shared" si="130"/>
        <v>1</v>
      </c>
      <c r="U1705" s="7">
        <f t="shared" si="131"/>
        <v>12</v>
      </c>
      <c r="V1705" s="7">
        <f t="shared" si="132"/>
        <v>9</v>
      </c>
      <c r="W1705" s="7">
        <f t="shared" si="133"/>
        <v>6</v>
      </c>
      <c r="X1705" s="2" t="str">
        <f>+VLOOKUP(A1705,'comparacion amort'!$A:$U,10,FALSE)</f>
        <v>C31700</v>
      </c>
      <c r="Y1705" s="3">
        <f>+VLOOKUP(A1705,'comparacion amort'!$A:$U,19,FALSE)</f>
        <v>-965333</v>
      </c>
      <c r="Z1705" s="7" t="str">
        <f>+VLOOKUP([1]!Tabla1[[#This Row],[Act.fijo]],'[1]clases de AF'!$A:$C,3,FALSE)</f>
        <v>P-SERVID</v>
      </c>
    </row>
    <row r="1706" spans="1:26" x14ac:dyDescent="0.25">
      <c r="A1706">
        <v>10455</v>
      </c>
      <c r="B1706">
        <v>0</v>
      </c>
      <c r="C1706" t="s">
        <v>1494</v>
      </c>
      <c r="D1706" t="s">
        <v>1654</v>
      </c>
      <c r="E1706" t="s">
        <v>1605</v>
      </c>
      <c r="F1706" t="s">
        <v>1607</v>
      </c>
      <c r="G1706">
        <v>1645011000</v>
      </c>
      <c r="H1706" t="s">
        <v>17</v>
      </c>
      <c r="I1706" t="s">
        <v>38</v>
      </c>
      <c r="K1706" t="s">
        <v>18</v>
      </c>
      <c r="L1706" s="1">
        <v>1332160328</v>
      </c>
      <c r="M1706" s="1">
        <v>-64200496</v>
      </c>
      <c r="N1706" s="1">
        <v>1267959832</v>
      </c>
      <c r="O1706" s="2" t="str">
        <f>+VLOOKUP(A1706,'comparacion amort'!$A:$U,5,FALSE)</f>
        <v>ZVRA</v>
      </c>
      <c r="P1706" s="5">
        <v>44256</v>
      </c>
      <c r="Q1706" s="2">
        <v>41</v>
      </c>
      <c r="R1706" s="2">
        <v>6</v>
      </c>
      <c r="S1706" s="11">
        <f t="shared" si="134"/>
        <v>41.5</v>
      </c>
      <c r="T1706" s="12">
        <f t="shared" si="130"/>
        <v>1</v>
      </c>
      <c r="U1706" s="7">
        <f t="shared" si="131"/>
        <v>12</v>
      </c>
      <c r="V1706" s="7">
        <f t="shared" si="132"/>
        <v>39</v>
      </c>
      <c r="W1706" s="7">
        <f t="shared" si="133"/>
        <v>6</v>
      </c>
      <c r="X1706" s="2" t="str">
        <f>+VLOOKUP(A1706,'comparacion amort'!$A:$U,10,FALSE)</f>
        <v>C31700</v>
      </c>
      <c r="Y1706" s="3">
        <f>+VLOOKUP(A1706,'comparacion amort'!$A:$U,19,FALSE)</f>
        <v>-5350041</v>
      </c>
      <c r="Z1706" s="7" t="str">
        <f>+VLOOKUP([1]!Tabla1[[#This Row],[Act.fijo]],'[1]clases de AF'!$A:$C,3,FALSE)</f>
        <v>P-SERVID</v>
      </c>
    </row>
    <row r="1707" spans="1:26" x14ac:dyDescent="0.25">
      <c r="A1707">
        <v>10461</v>
      </c>
      <c r="B1707">
        <v>0</v>
      </c>
      <c r="C1707" t="s">
        <v>1494</v>
      </c>
      <c r="D1707" t="s">
        <v>1655</v>
      </c>
      <c r="E1707" t="s">
        <v>1605</v>
      </c>
      <c r="F1707" t="s">
        <v>1607</v>
      </c>
      <c r="G1707">
        <v>1645011000</v>
      </c>
      <c r="H1707" t="s">
        <v>17</v>
      </c>
      <c r="I1707" t="s">
        <v>38</v>
      </c>
      <c r="K1707" t="s">
        <v>18</v>
      </c>
      <c r="L1707" s="1">
        <v>5690638774</v>
      </c>
      <c r="M1707" s="1">
        <v>-201438539</v>
      </c>
      <c r="N1707" s="1">
        <v>5489200235</v>
      </c>
      <c r="O1707" s="2" t="str">
        <f>+VLOOKUP(A1707,'comparacion amort'!$A:$U,5,FALSE)</f>
        <v>ZVRA</v>
      </c>
      <c r="P1707" s="5">
        <v>44256</v>
      </c>
      <c r="Q1707" s="2">
        <v>56</v>
      </c>
      <c r="R1707" s="2">
        <v>6</v>
      </c>
      <c r="S1707" s="11">
        <f t="shared" si="134"/>
        <v>56.5</v>
      </c>
      <c r="T1707" s="12">
        <f t="shared" si="130"/>
        <v>1</v>
      </c>
      <c r="U1707" s="7">
        <f t="shared" si="131"/>
        <v>12</v>
      </c>
      <c r="V1707" s="7">
        <f t="shared" si="132"/>
        <v>54</v>
      </c>
      <c r="W1707" s="7">
        <f t="shared" si="133"/>
        <v>6</v>
      </c>
      <c r="X1707" s="2" t="str">
        <f>+VLOOKUP(A1707,'comparacion amort'!$A:$U,10,FALSE)</f>
        <v>C31700</v>
      </c>
      <c r="Y1707" s="3">
        <f>+VLOOKUP(A1707,'comparacion amort'!$A:$U,19,FALSE)</f>
        <v>-16786545</v>
      </c>
      <c r="Z1707" s="7" t="str">
        <f>+VLOOKUP([1]!Tabla1[[#This Row],[Act.fijo]],'[1]clases de AF'!$A:$C,3,FALSE)</f>
        <v>P-SERVID</v>
      </c>
    </row>
    <row r="1708" spans="1:26" x14ac:dyDescent="0.25">
      <c r="A1708">
        <v>10462</v>
      </c>
      <c r="B1708">
        <v>0</v>
      </c>
      <c r="C1708" t="s">
        <v>1494</v>
      </c>
      <c r="D1708" t="s">
        <v>1656</v>
      </c>
      <c r="E1708" t="s">
        <v>1605</v>
      </c>
      <c r="F1708" t="s">
        <v>1607</v>
      </c>
      <c r="G1708">
        <v>1645011000</v>
      </c>
      <c r="H1708" t="s">
        <v>17</v>
      </c>
      <c r="I1708" t="s">
        <v>38</v>
      </c>
      <c r="K1708" t="s">
        <v>18</v>
      </c>
      <c r="L1708" s="1">
        <v>799296197</v>
      </c>
      <c r="M1708" s="1">
        <v>-30268414</v>
      </c>
      <c r="N1708" s="1">
        <v>769027783</v>
      </c>
      <c r="O1708" s="2" t="str">
        <f>+VLOOKUP(A1708,'comparacion amort'!$A:$U,5,FALSE)</f>
        <v>ZVRA</v>
      </c>
      <c r="P1708" s="5">
        <v>44256</v>
      </c>
      <c r="Q1708" s="2">
        <v>31</v>
      </c>
      <c r="R1708" s="2">
        <v>7</v>
      </c>
      <c r="S1708" s="11">
        <f t="shared" si="134"/>
        <v>31.583333333333332</v>
      </c>
      <c r="T1708" s="12">
        <f t="shared" si="130"/>
        <v>1</v>
      </c>
      <c r="U1708" s="7">
        <f t="shared" si="131"/>
        <v>12</v>
      </c>
      <c r="V1708" s="7">
        <f t="shared" si="132"/>
        <v>29</v>
      </c>
      <c r="W1708" s="7">
        <f t="shared" si="133"/>
        <v>7</v>
      </c>
      <c r="X1708" s="2" t="str">
        <f>+VLOOKUP(A1708,'comparacion amort'!$A:$U,10,FALSE)</f>
        <v>C31700</v>
      </c>
      <c r="Y1708" s="3">
        <f>+VLOOKUP(A1708,'comparacion amort'!$A:$U,19,FALSE)</f>
        <v>-4332550</v>
      </c>
      <c r="Z1708" s="7" t="str">
        <f>+VLOOKUP([1]!Tabla1[[#This Row],[Act.fijo]],'[1]clases de AF'!$A:$C,3,FALSE)</f>
        <v>P-SERVID</v>
      </c>
    </row>
    <row r="1709" spans="1:26" x14ac:dyDescent="0.25">
      <c r="A1709">
        <v>10463</v>
      </c>
      <c r="B1709">
        <v>0</v>
      </c>
      <c r="C1709" t="s">
        <v>1494</v>
      </c>
      <c r="D1709" t="s">
        <v>1657</v>
      </c>
      <c r="E1709" t="s">
        <v>1605</v>
      </c>
      <c r="F1709" t="s">
        <v>1607</v>
      </c>
      <c r="G1709">
        <v>1645011000</v>
      </c>
      <c r="H1709" t="s">
        <v>17</v>
      </c>
      <c r="I1709" t="s">
        <v>38</v>
      </c>
      <c r="K1709" t="s">
        <v>18</v>
      </c>
      <c r="L1709" s="1">
        <v>5690638774</v>
      </c>
      <c r="M1709" s="1">
        <v>-201438539</v>
      </c>
      <c r="N1709" s="1">
        <v>5489200235</v>
      </c>
      <c r="O1709" s="2" t="str">
        <f>+VLOOKUP(A1709,'comparacion amort'!$A:$U,5,FALSE)</f>
        <v>ZVRA</v>
      </c>
      <c r="P1709" s="5">
        <v>44256</v>
      </c>
      <c r="Q1709" s="2">
        <v>56</v>
      </c>
      <c r="R1709" s="2">
        <v>6</v>
      </c>
      <c r="S1709" s="11">
        <f t="shared" si="134"/>
        <v>56.5</v>
      </c>
      <c r="T1709" s="12">
        <f t="shared" si="130"/>
        <v>1</v>
      </c>
      <c r="U1709" s="7">
        <f t="shared" si="131"/>
        <v>12</v>
      </c>
      <c r="V1709" s="7">
        <f t="shared" si="132"/>
        <v>54</v>
      </c>
      <c r="W1709" s="7">
        <f t="shared" si="133"/>
        <v>6</v>
      </c>
      <c r="X1709" s="2" t="str">
        <f>+VLOOKUP(A1709,'comparacion amort'!$A:$U,10,FALSE)</f>
        <v>C31700</v>
      </c>
      <c r="Y1709" s="3">
        <f>+VLOOKUP(A1709,'comparacion amort'!$A:$U,19,FALSE)</f>
        <v>-16786545</v>
      </c>
      <c r="Z1709" s="7" t="str">
        <f>+VLOOKUP([1]!Tabla1[[#This Row],[Act.fijo]],'[1]clases de AF'!$A:$C,3,FALSE)</f>
        <v>P-SERVID</v>
      </c>
    </row>
    <row r="1710" spans="1:26" x14ac:dyDescent="0.25">
      <c r="A1710">
        <v>10464</v>
      </c>
      <c r="B1710">
        <v>0</v>
      </c>
      <c r="C1710" t="s">
        <v>1494</v>
      </c>
      <c r="D1710" t="s">
        <v>1658</v>
      </c>
      <c r="E1710" t="s">
        <v>1605</v>
      </c>
      <c r="F1710" t="s">
        <v>1607</v>
      </c>
      <c r="G1710">
        <v>1645011000</v>
      </c>
      <c r="H1710" t="s">
        <v>17</v>
      </c>
      <c r="I1710" t="s">
        <v>38</v>
      </c>
      <c r="K1710" t="s">
        <v>18</v>
      </c>
      <c r="L1710" s="1">
        <v>799296197</v>
      </c>
      <c r="M1710" s="1">
        <v>-30268414</v>
      </c>
      <c r="N1710" s="1">
        <v>769027783</v>
      </c>
      <c r="O1710" s="2" t="str">
        <f>+VLOOKUP(A1710,'comparacion amort'!$A:$U,5,FALSE)</f>
        <v>ZVRA</v>
      </c>
      <c r="P1710" s="5">
        <v>44256</v>
      </c>
      <c r="Q1710" s="2">
        <v>31</v>
      </c>
      <c r="R1710" s="2">
        <v>7</v>
      </c>
      <c r="S1710" s="11">
        <f t="shared" si="134"/>
        <v>31.583333333333332</v>
      </c>
      <c r="T1710" s="12">
        <f t="shared" si="130"/>
        <v>1</v>
      </c>
      <c r="U1710" s="7">
        <f t="shared" si="131"/>
        <v>12</v>
      </c>
      <c r="V1710" s="7">
        <f t="shared" si="132"/>
        <v>29</v>
      </c>
      <c r="W1710" s="7">
        <f t="shared" si="133"/>
        <v>7</v>
      </c>
      <c r="X1710" s="2" t="str">
        <f>+VLOOKUP(A1710,'comparacion amort'!$A:$U,10,FALSE)</f>
        <v>C31700</v>
      </c>
      <c r="Y1710" s="3">
        <f>+VLOOKUP(A1710,'comparacion amort'!$A:$U,19,FALSE)</f>
        <v>-4332550</v>
      </c>
      <c r="Z1710" s="7" t="str">
        <f>+VLOOKUP([1]!Tabla1[[#This Row],[Act.fijo]],'[1]clases de AF'!$A:$C,3,FALSE)</f>
        <v>P-SERVID</v>
      </c>
    </row>
    <row r="1711" spans="1:26" x14ac:dyDescent="0.25">
      <c r="A1711">
        <v>10470</v>
      </c>
      <c r="B1711">
        <v>0</v>
      </c>
      <c r="C1711" t="s">
        <v>1494</v>
      </c>
      <c r="D1711" t="s">
        <v>1659</v>
      </c>
      <c r="E1711" t="s">
        <v>1605</v>
      </c>
      <c r="F1711" t="s">
        <v>1607</v>
      </c>
      <c r="G1711">
        <v>1645011000</v>
      </c>
      <c r="H1711" t="s">
        <v>17</v>
      </c>
      <c r="I1711" t="s">
        <v>38</v>
      </c>
      <c r="K1711" t="s">
        <v>18</v>
      </c>
      <c r="L1711" s="1">
        <v>1998240492</v>
      </c>
      <c r="M1711" s="1">
        <v>-70734175</v>
      </c>
      <c r="N1711" s="1">
        <v>1927506317</v>
      </c>
      <c r="O1711" s="2" t="str">
        <f>+VLOOKUP(A1711,'comparacion amort'!$A:$U,5,FALSE)</f>
        <v>ZVRA</v>
      </c>
      <c r="P1711" s="5">
        <v>44256</v>
      </c>
      <c r="Q1711" s="2">
        <v>56</v>
      </c>
      <c r="R1711" s="2">
        <v>6</v>
      </c>
      <c r="S1711" s="11">
        <f t="shared" si="134"/>
        <v>56.5</v>
      </c>
      <c r="T1711" s="12">
        <f t="shared" si="130"/>
        <v>1</v>
      </c>
      <c r="U1711" s="7">
        <f t="shared" si="131"/>
        <v>12</v>
      </c>
      <c r="V1711" s="7">
        <f t="shared" si="132"/>
        <v>54</v>
      </c>
      <c r="W1711" s="7">
        <f t="shared" si="133"/>
        <v>6</v>
      </c>
      <c r="X1711" s="2" t="str">
        <f>+VLOOKUP(A1711,'comparacion amort'!$A:$U,10,FALSE)</f>
        <v>C31700</v>
      </c>
      <c r="Y1711" s="3">
        <f>+VLOOKUP(A1711,'comparacion amort'!$A:$U,19,FALSE)</f>
        <v>-5894514</v>
      </c>
      <c r="Z1711" s="7" t="str">
        <f>+VLOOKUP([1]!Tabla1[[#This Row],[Act.fijo]],'[1]clases de AF'!$A:$C,3,FALSE)</f>
        <v>P-SERVID</v>
      </c>
    </row>
    <row r="1712" spans="1:26" x14ac:dyDescent="0.25">
      <c r="A1712">
        <v>10471</v>
      </c>
      <c r="B1712">
        <v>0</v>
      </c>
      <c r="C1712" t="s">
        <v>1494</v>
      </c>
      <c r="D1712" t="s">
        <v>1660</v>
      </c>
      <c r="E1712" t="s">
        <v>1605</v>
      </c>
      <c r="F1712" t="s">
        <v>1607</v>
      </c>
      <c r="G1712">
        <v>1645011000</v>
      </c>
      <c r="H1712" t="s">
        <v>17</v>
      </c>
      <c r="I1712" t="s">
        <v>38</v>
      </c>
      <c r="K1712" t="s">
        <v>18</v>
      </c>
      <c r="L1712" s="1">
        <v>1998240492</v>
      </c>
      <c r="M1712" s="1">
        <v>-70734175</v>
      </c>
      <c r="N1712" s="1">
        <v>1927506317</v>
      </c>
      <c r="O1712" s="2" t="str">
        <f>+VLOOKUP(A1712,'comparacion amort'!$A:$U,5,FALSE)</f>
        <v>ZVRA</v>
      </c>
      <c r="P1712" s="5">
        <v>44256</v>
      </c>
      <c r="Q1712" s="2">
        <v>56</v>
      </c>
      <c r="R1712" s="2">
        <v>6</v>
      </c>
      <c r="S1712" s="11">
        <f t="shared" si="134"/>
        <v>56.5</v>
      </c>
      <c r="T1712" s="12">
        <f t="shared" si="130"/>
        <v>1</v>
      </c>
      <c r="U1712" s="7">
        <f t="shared" si="131"/>
        <v>12</v>
      </c>
      <c r="V1712" s="7">
        <f t="shared" si="132"/>
        <v>54</v>
      </c>
      <c r="W1712" s="7">
        <f t="shared" si="133"/>
        <v>6</v>
      </c>
      <c r="X1712" s="2" t="str">
        <f>+VLOOKUP(A1712,'comparacion amort'!$A:$U,10,FALSE)</f>
        <v>C31700</v>
      </c>
      <c r="Y1712" s="3">
        <f>+VLOOKUP(A1712,'comparacion amort'!$A:$U,19,FALSE)</f>
        <v>-5894514</v>
      </c>
      <c r="Z1712" s="7" t="str">
        <f>+VLOOKUP([1]!Tabla1[[#This Row],[Act.fijo]],'[1]clases de AF'!$A:$C,3,FALSE)</f>
        <v>P-SERVID</v>
      </c>
    </row>
    <row r="1713" spans="1:26" x14ac:dyDescent="0.25">
      <c r="A1713">
        <v>10472</v>
      </c>
      <c r="B1713">
        <v>0</v>
      </c>
      <c r="C1713" t="s">
        <v>1494</v>
      </c>
      <c r="D1713" t="s">
        <v>1661</v>
      </c>
      <c r="E1713" t="s">
        <v>1605</v>
      </c>
      <c r="F1713" t="s">
        <v>1607</v>
      </c>
      <c r="G1713">
        <v>1645011000</v>
      </c>
      <c r="H1713" t="s">
        <v>17</v>
      </c>
      <c r="I1713" t="s">
        <v>38</v>
      </c>
      <c r="K1713" t="s">
        <v>18</v>
      </c>
      <c r="L1713" s="1">
        <v>1998240492</v>
      </c>
      <c r="M1713" s="1">
        <v>-70734175</v>
      </c>
      <c r="N1713" s="1">
        <v>1927506317</v>
      </c>
      <c r="O1713" s="2" t="str">
        <f>+VLOOKUP(A1713,'comparacion amort'!$A:$U,5,FALSE)</f>
        <v>ZVRA</v>
      </c>
      <c r="P1713" s="5">
        <v>44256</v>
      </c>
      <c r="Q1713" s="2">
        <v>56</v>
      </c>
      <c r="R1713" s="2">
        <v>6</v>
      </c>
      <c r="S1713" s="11">
        <f t="shared" si="134"/>
        <v>56.5</v>
      </c>
      <c r="T1713" s="12">
        <f t="shared" si="130"/>
        <v>1</v>
      </c>
      <c r="U1713" s="7">
        <f t="shared" si="131"/>
        <v>12</v>
      </c>
      <c r="V1713" s="7">
        <f t="shared" si="132"/>
        <v>54</v>
      </c>
      <c r="W1713" s="7">
        <f t="shared" si="133"/>
        <v>6</v>
      </c>
      <c r="X1713" s="2" t="str">
        <f>+VLOOKUP(A1713,'comparacion amort'!$A:$U,10,FALSE)</f>
        <v>C31700</v>
      </c>
      <c r="Y1713" s="3">
        <f>+VLOOKUP(A1713,'comparacion amort'!$A:$U,19,FALSE)</f>
        <v>-5894514</v>
      </c>
      <c r="Z1713" s="7" t="str">
        <f>+VLOOKUP([1]!Tabla1[[#This Row],[Act.fijo]],'[1]clases de AF'!$A:$C,3,FALSE)</f>
        <v>P-SERVID</v>
      </c>
    </row>
    <row r="1714" spans="1:26" x14ac:dyDescent="0.25">
      <c r="A1714">
        <v>10473</v>
      </c>
      <c r="B1714">
        <v>0</v>
      </c>
      <c r="C1714" t="s">
        <v>1494</v>
      </c>
      <c r="D1714" t="s">
        <v>1662</v>
      </c>
      <c r="E1714" t="s">
        <v>1605</v>
      </c>
      <c r="F1714" t="s">
        <v>1607</v>
      </c>
      <c r="G1714">
        <v>1645011000</v>
      </c>
      <c r="H1714" t="s">
        <v>17</v>
      </c>
      <c r="I1714" t="s">
        <v>38</v>
      </c>
      <c r="K1714" t="s">
        <v>18</v>
      </c>
      <c r="L1714" s="1">
        <v>1978258087</v>
      </c>
      <c r="M1714" s="1">
        <v>-70026833</v>
      </c>
      <c r="N1714" s="1">
        <v>1908231254</v>
      </c>
      <c r="O1714" s="2" t="str">
        <f>+VLOOKUP(A1714,'comparacion amort'!$A:$U,5,FALSE)</f>
        <v>ZVRA</v>
      </c>
      <c r="P1714" s="5">
        <v>44256</v>
      </c>
      <c r="Q1714" s="2">
        <v>56</v>
      </c>
      <c r="R1714" s="2">
        <v>6</v>
      </c>
      <c r="S1714" s="11">
        <f t="shared" si="134"/>
        <v>56.5</v>
      </c>
      <c r="T1714" s="12">
        <f t="shared" si="130"/>
        <v>1</v>
      </c>
      <c r="U1714" s="7">
        <f t="shared" si="131"/>
        <v>12</v>
      </c>
      <c r="V1714" s="7">
        <f t="shared" si="132"/>
        <v>54</v>
      </c>
      <c r="W1714" s="7">
        <f t="shared" si="133"/>
        <v>6</v>
      </c>
      <c r="X1714" s="2" t="str">
        <f>+VLOOKUP(A1714,'comparacion amort'!$A:$U,10,FALSE)</f>
        <v>C31700</v>
      </c>
      <c r="Y1714" s="3">
        <f>+VLOOKUP(A1714,'comparacion amort'!$A:$U,19,FALSE)</f>
        <v>-5835569</v>
      </c>
      <c r="Z1714" s="7" t="str">
        <f>+VLOOKUP([1]!Tabla1[[#This Row],[Act.fijo]],'[1]clases de AF'!$A:$C,3,FALSE)</f>
        <v>P-SERVID</v>
      </c>
    </row>
    <row r="1715" spans="1:26" x14ac:dyDescent="0.25">
      <c r="A1715">
        <v>10474</v>
      </c>
      <c r="B1715">
        <v>0</v>
      </c>
      <c r="C1715" t="s">
        <v>1494</v>
      </c>
      <c r="D1715" t="s">
        <v>1663</v>
      </c>
      <c r="E1715" t="s">
        <v>1605</v>
      </c>
      <c r="F1715" t="s">
        <v>1607</v>
      </c>
      <c r="G1715">
        <v>1645011000</v>
      </c>
      <c r="H1715" t="s">
        <v>17</v>
      </c>
      <c r="I1715" t="s">
        <v>38</v>
      </c>
      <c r="K1715" t="s">
        <v>18</v>
      </c>
      <c r="L1715" s="1">
        <v>799296197</v>
      </c>
      <c r="M1715" s="1">
        <v>-29726846</v>
      </c>
      <c r="N1715" s="1">
        <v>769569351</v>
      </c>
      <c r="O1715" s="2" t="str">
        <f>+VLOOKUP(A1715,'comparacion amort'!$A:$U,5,FALSE)</f>
        <v>ZVRA</v>
      </c>
      <c r="P1715" s="5">
        <v>44256</v>
      </c>
      <c r="Q1715" s="2">
        <v>35</v>
      </c>
      <c r="R1715" s="2">
        <v>10</v>
      </c>
      <c r="S1715" s="11">
        <f t="shared" si="134"/>
        <v>35.833333333333336</v>
      </c>
      <c r="T1715" s="12">
        <f t="shared" si="130"/>
        <v>1</v>
      </c>
      <c r="U1715" s="7">
        <f t="shared" si="131"/>
        <v>12</v>
      </c>
      <c r="V1715" s="7">
        <f t="shared" si="132"/>
        <v>33</v>
      </c>
      <c r="W1715" s="7">
        <f t="shared" si="133"/>
        <v>10</v>
      </c>
      <c r="X1715" s="2" t="str">
        <f>+VLOOKUP(A1715,'comparacion amort'!$A:$U,10,FALSE)</f>
        <v>C31700</v>
      </c>
      <c r="Y1715" s="3">
        <f>+VLOOKUP(A1715,'comparacion amort'!$A:$U,19,FALSE)</f>
        <v>-3790982</v>
      </c>
      <c r="Z1715" s="7" t="str">
        <f>+VLOOKUP([1]!Tabla1[[#This Row],[Act.fijo]],'[1]clases de AF'!$A:$C,3,FALSE)</f>
        <v>P-SERVID</v>
      </c>
    </row>
    <row r="1716" spans="1:26" x14ac:dyDescent="0.25">
      <c r="A1716">
        <v>10475</v>
      </c>
      <c r="B1716">
        <v>0</v>
      </c>
      <c r="C1716" t="s">
        <v>1494</v>
      </c>
      <c r="D1716" t="s">
        <v>1664</v>
      </c>
      <c r="E1716" t="s">
        <v>1605</v>
      </c>
      <c r="F1716" t="s">
        <v>1607</v>
      </c>
      <c r="G1716">
        <v>1645011000</v>
      </c>
      <c r="H1716" t="s">
        <v>17</v>
      </c>
      <c r="I1716" t="s">
        <v>38</v>
      </c>
      <c r="K1716" t="s">
        <v>18</v>
      </c>
      <c r="L1716" s="1">
        <v>799296197</v>
      </c>
      <c r="M1716" s="1">
        <v>-74353133</v>
      </c>
      <c r="N1716" s="1">
        <v>724943064</v>
      </c>
      <c r="O1716" s="2" t="str">
        <f>+VLOOKUP(A1716,'comparacion amort'!$A:$U,5,FALSE)</f>
        <v>ZVRA</v>
      </c>
      <c r="P1716" s="5">
        <v>44256</v>
      </c>
      <c r="Q1716" s="2">
        <v>21</v>
      </c>
      <c r="R1716" s="2">
        <v>6</v>
      </c>
      <c r="S1716" s="11">
        <f t="shared" si="134"/>
        <v>21.5</v>
      </c>
      <c r="T1716" s="12">
        <f t="shared" si="130"/>
        <v>1</v>
      </c>
      <c r="U1716" s="7">
        <f t="shared" si="131"/>
        <v>12</v>
      </c>
      <c r="V1716" s="7">
        <f t="shared" si="132"/>
        <v>19</v>
      </c>
      <c r="W1716" s="7">
        <f t="shared" si="133"/>
        <v>6</v>
      </c>
      <c r="X1716" s="2" t="str">
        <f>+VLOOKUP(A1716,'comparacion amort'!$A:$U,10,FALSE)</f>
        <v>C31700</v>
      </c>
      <c r="Y1716" s="3">
        <f>+VLOOKUP(A1716,'comparacion amort'!$A:$U,19,FALSE)</f>
        <v>-6196094</v>
      </c>
      <c r="Z1716" s="7" t="str">
        <f>+VLOOKUP([1]!Tabla1[[#This Row],[Act.fijo]],'[1]clases de AF'!$A:$C,3,FALSE)</f>
        <v>P-SERVID</v>
      </c>
    </row>
    <row r="1717" spans="1:26" x14ac:dyDescent="0.25">
      <c r="A1717">
        <v>13737</v>
      </c>
      <c r="B1717">
        <v>0</v>
      </c>
      <c r="C1717" t="s">
        <v>1494</v>
      </c>
      <c r="D1717" t="s">
        <v>1665</v>
      </c>
      <c r="E1717" t="s">
        <v>1605</v>
      </c>
      <c r="F1717" t="s">
        <v>1607</v>
      </c>
      <c r="G1717">
        <v>1655200000</v>
      </c>
      <c r="H1717" t="s">
        <v>17</v>
      </c>
      <c r="I1717" t="s">
        <v>755</v>
      </c>
      <c r="K1717" t="s">
        <v>18</v>
      </c>
      <c r="L1717" s="1">
        <v>666080164</v>
      </c>
      <c r="M1717" s="1">
        <v>-28648608</v>
      </c>
      <c r="N1717" s="1">
        <v>637431556</v>
      </c>
      <c r="O1717" s="2" t="str">
        <f>+VLOOKUP(A1717,'comparacion amort'!$A:$U,5,FALSE)</f>
        <v>ZVRA</v>
      </c>
      <c r="P1717" s="5">
        <v>44256</v>
      </c>
      <c r="Q1717" s="2">
        <v>46</v>
      </c>
      <c r="R1717" s="2">
        <v>6</v>
      </c>
      <c r="S1717" s="11">
        <f t="shared" si="134"/>
        <v>46.5</v>
      </c>
      <c r="T1717" s="12">
        <f t="shared" si="130"/>
        <v>1</v>
      </c>
      <c r="U1717" s="7">
        <f t="shared" si="131"/>
        <v>12</v>
      </c>
      <c r="V1717" s="7">
        <f t="shared" si="132"/>
        <v>44</v>
      </c>
      <c r="W1717" s="7">
        <f t="shared" si="133"/>
        <v>6</v>
      </c>
      <c r="X1717" s="2" t="str">
        <f>+VLOOKUP(A1717,'comparacion amort'!$A:$U,10,FALSE)</f>
        <v>C31700</v>
      </c>
      <c r="Y1717" s="3">
        <f>+VLOOKUP(A1717,'comparacion amort'!$A:$U,19,FALSE)</f>
        <v>-2387384</v>
      </c>
      <c r="Z1717" s="7" t="str">
        <f>+VLOOKUP([1]!Tabla1[[#This Row],[Act.fijo]],'[1]clases de AF'!$A:$C,3,FALSE)</f>
        <v>P-SERVID</v>
      </c>
    </row>
    <row r="1718" spans="1:26" x14ac:dyDescent="0.25">
      <c r="A1718">
        <v>13738</v>
      </c>
      <c r="B1718">
        <v>0</v>
      </c>
      <c r="C1718" t="s">
        <v>1494</v>
      </c>
      <c r="D1718" t="s">
        <v>1666</v>
      </c>
      <c r="E1718" t="s">
        <v>1605</v>
      </c>
      <c r="F1718" t="s">
        <v>1607</v>
      </c>
      <c r="G1718">
        <v>1655200000</v>
      </c>
      <c r="H1718" t="s">
        <v>17</v>
      </c>
      <c r="I1718" t="s">
        <v>755</v>
      </c>
      <c r="K1718" t="s">
        <v>18</v>
      </c>
      <c r="L1718" s="1">
        <v>399648098</v>
      </c>
      <c r="M1718" s="1">
        <v>-17189164</v>
      </c>
      <c r="N1718" s="1">
        <v>382458934</v>
      </c>
      <c r="O1718" s="2" t="str">
        <f>+VLOOKUP(A1718,'comparacion amort'!$A:$U,5,FALSE)</f>
        <v>ZVRA</v>
      </c>
      <c r="P1718" s="5">
        <v>44256</v>
      </c>
      <c r="Q1718" s="2">
        <v>46</v>
      </c>
      <c r="R1718" s="2">
        <v>6</v>
      </c>
      <c r="S1718" s="11">
        <f t="shared" si="134"/>
        <v>46.5</v>
      </c>
      <c r="T1718" s="12">
        <f t="shared" si="130"/>
        <v>1</v>
      </c>
      <c r="U1718" s="7">
        <f t="shared" si="131"/>
        <v>12</v>
      </c>
      <c r="V1718" s="7">
        <f t="shared" si="132"/>
        <v>44</v>
      </c>
      <c r="W1718" s="7">
        <f t="shared" si="133"/>
        <v>6</v>
      </c>
      <c r="X1718" s="2" t="str">
        <f>+VLOOKUP(A1718,'comparacion amort'!$A:$U,10,FALSE)</f>
        <v>C31700</v>
      </c>
      <c r="Y1718" s="3">
        <f>+VLOOKUP(A1718,'comparacion amort'!$A:$U,19,FALSE)</f>
        <v>-1432430</v>
      </c>
      <c r="Z1718" s="7" t="str">
        <f>+VLOOKUP([1]!Tabla1[[#This Row],[Act.fijo]],'[1]clases de AF'!$A:$C,3,FALSE)</f>
        <v>P-SERVID</v>
      </c>
    </row>
    <row r="1719" spans="1:26" x14ac:dyDescent="0.25">
      <c r="A1719">
        <v>38120</v>
      </c>
      <c r="B1719">
        <v>0</v>
      </c>
      <c r="C1719" t="s">
        <v>1494</v>
      </c>
      <c r="D1719" t="s">
        <v>1667</v>
      </c>
      <c r="E1719" t="s">
        <v>1605</v>
      </c>
      <c r="F1719" t="s">
        <v>1607</v>
      </c>
      <c r="G1719">
        <v>1670010000</v>
      </c>
      <c r="H1719" t="s">
        <v>17</v>
      </c>
      <c r="I1719" t="s">
        <v>202</v>
      </c>
      <c r="K1719" t="s">
        <v>18</v>
      </c>
      <c r="L1719" s="1">
        <v>66608016</v>
      </c>
      <c r="M1719" s="1">
        <v>-11584001</v>
      </c>
      <c r="N1719" s="1">
        <v>55024015</v>
      </c>
      <c r="O1719" s="2" t="str">
        <f>+VLOOKUP(A1719,'comparacion amort'!$A:$U,5,FALSE)</f>
        <v>ZVRA</v>
      </c>
      <c r="P1719" s="5">
        <v>44256</v>
      </c>
      <c r="Q1719" s="2">
        <v>11</v>
      </c>
      <c r="R1719" s="2">
        <v>6</v>
      </c>
      <c r="S1719" s="11">
        <f t="shared" si="134"/>
        <v>11.5</v>
      </c>
      <c r="T1719" s="12">
        <f t="shared" si="130"/>
        <v>1</v>
      </c>
      <c r="U1719" s="7">
        <f t="shared" si="131"/>
        <v>12</v>
      </c>
      <c r="V1719" s="7">
        <f t="shared" si="132"/>
        <v>9</v>
      </c>
      <c r="W1719" s="7">
        <f t="shared" si="133"/>
        <v>6</v>
      </c>
      <c r="X1719" s="2" t="str">
        <f>+VLOOKUP(A1719,'comparacion amort'!$A:$U,10,FALSE)</f>
        <v>C31700</v>
      </c>
      <c r="Y1719" s="3">
        <f>+VLOOKUP(A1719,'comparacion amort'!$A:$U,19,FALSE)</f>
        <v>-965333</v>
      </c>
      <c r="Z1719" s="7" t="str">
        <f>+VLOOKUP([1]!Tabla1[[#This Row],[Act.fijo]],'[1]clases de AF'!$A:$C,3,FALSE)</f>
        <v>P-SERVID</v>
      </c>
    </row>
    <row r="1720" spans="1:26" x14ac:dyDescent="0.25">
      <c r="A1720">
        <v>59641</v>
      </c>
      <c r="B1720">
        <v>0</v>
      </c>
      <c r="C1720" t="s">
        <v>1494</v>
      </c>
      <c r="D1720" t="s">
        <v>1668</v>
      </c>
      <c r="E1720" t="s">
        <v>1605</v>
      </c>
      <c r="F1720" t="s">
        <v>1607</v>
      </c>
      <c r="G1720">
        <v>1970070000</v>
      </c>
      <c r="H1720" t="s">
        <v>17</v>
      </c>
      <c r="I1720" t="s">
        <v>759</v>
      </c>
      <c r="K1720" t="s">
        <v>18</v>
      </c>
      <c r="L1720" s="1">
        <v>799296197</v>
      </c>
      <c r="M1720" s="1">
        <v>-245937290</v>
      </c>
      <c r="N1720" s="1">
        <v>553358907</v>
      </c>
      <c r="O1720" s="2" t="str">
        <f>+VLOOKUP(A1720,'comparacion amort'!$A:$U,5,FALSE)</f>
        <v>ZVRA</v>
      </c>
      <c r="P1720" s="5">
        <v>44256</v>
      </c>
      <c r="Q1720" s="2">
        <v>6</v>
      </c>
      <c r="R1720" s="2">
        <v>6</v>
      </c>
      <c r="S1720" s="11">
        <f t="shared" si="134"/>
        <v>6.5</v>
      </c>
      <c r="T1720" s="12">
        <f t="shared" si="130"/>
        <v>1</v>
      </c>
      <c r="U1720" s="7">
        <f t="shared" si="131"/>
        <v>12</v>
      </c>
      <c r="V1720" s="7">
        <f t="shared" si="132"/>
        <v>4</v>
      </c>
      <c r="W1720" s="7">
        <f t="shared" si="133"/>
        <v>6</v>
      </c>
      <c r="X1720" s="2" t="str">
        <f>+VLOOKUP(A1720,'comparacion amort'!$A:$U,10,FALSE)</f>
        <v>C31700</v>
      </c>
      <c r="Y1720" s="3">
        <f>+VLOOKUP(A1720,'comparacion amort'!$A:$U,19,FALSE)</f>
        <v>-20494774</v>
      </c>
      <c r="Z1720" s="7" t="str">
        <f>+VLOOKUP([1]!Tabla1[[#This Row],[Act.fijo]],'[1]clases de AF'!$A:$C,3,FALSE)</f>
        <v>P-SERVID</v>
      </c>
    </row>
    <row r="1721" spans="1:26" x14ac:dyDescent="0.25">
      <c r="A1721">
        <v>10510</v>
      </c>
      <c r="B1721">
        <v>0</v>
      </c>
      <c r="C1721" t="s">
        <v>398</v>
      </c>
      <c r="D1721" t="s">
        <v>1669</v>
      </c>
      <c r="E1721" t="s">
        <v>1605</v>
      </c>
      <c r="F1721" t="s">
        <v>1607</v>
      </c>
      <c r="G1721">
        <v>1970090100</v>
      </c>
      <c r="H1721" t="s">
        <v>17</v>
      </c>
      <c r="I1721" t="s">
        <v>210</v>
      </c>
      <c r="K1721" t="s">
        <v>18</v>
      </c>
      <c r="L1721" s="1">
        <v>67466347</v>
      </c>
      <c r="M1721" s="1">
        <v>-743892</v>
      </c>
      <c r="N1721" s="1">
        <v>66722455</v>
      </c>
      <c r="O1721" s="2" t="str">
        <f>+VLOOKUP(A1721,'comparacion amort'!$A:$U,5,FALSE)</f>
        <v>ZVUR</v>
      </c>
      <c r="P1721" s="5">
        <v>44562</v>
      </c>
      <c r="Q1721" s="2">
        <v>105</v>
      </c>
      <c r="R1721" s="2">
        <v>8</v>
      </c>
      <c r="S1721" s="11">
        <f t="shared" si="134"/>
        <v>105.66666666666667</v>
      </c>
      <c r="T1721" s="12">
        <f t="shared" si="130"/>
        <v>1</v>
      </c>
      <c r="U1721" s="7">
        <f t="shared" si="131"/>
        <v>2</v>
      </c>
      <c r="V1721" s="7">
        <f t="shared" si="132"/>
        <v>104</v>
      </c>
      <c r="W1721" s="7">
        <f t="shared" si="133"/>
        <v>6</v>
      </c>
      <c r="X1721" s="2" t="str">
        <f>+VLOOKUP(A1721,'comparacion amort'!$A:$U,10,FALSE)</f>
        <v>C31700</v>
      </c>
      <c r="Y1721" s="3">
        <f>+VLOOKUP(A1721,'comparacion amort'!$A:$U,19,FALSE)</f>
        <v>-106415</v>
      </c>
      <c r="Z1721" s="7" t="str">
        <f>+VLOOKUP([1]!Tabla1[[#This Row],[Act.fijo]],'[1]clases de AF'!$A:$C,3,FALSE)</f>
        <v>P-SERVID</v>
      </c>
    </row>
    <row r="1722" spans="1:26" x14ac:dyDescent="0.25">
      <c r="A1722">
        <v>10511</v>
      </c>
      <c r="B1722">
        <v>0</v>
      </c>
      <c r="C1722" t="s">
        <v>398</v>
      </c>
      <c r="D1722" t="s">
        <v>1670</v>
      </c>
      <c r="E1722" t="s">
        <v>1605</v>
      </c>
      <c r="F1722" t="s">
        <v>1607</v>
      </c>
      <c r="G1722">
        <v>1970090100</v>
      </c>
      <c r="H1722" t="s">
        <v>17</v>
      </c>
      <c r="I1722" t="s">
        <v>210</v>
      </c>
      <c r="K1722" t="s">
        <v>18</v>
      </c>
      <c r="L1722" s="1">
        <v>3231338</v>
      </c>
      <c r="M1722" s="1">
        <v>-35628</v>
      </c>
      <c r="N1722" s="1">
        <v>3195710</v>
      </c>
      <c r="O1722" s="2" t="str">
        <f>+VLOOKUP(A1722,'comparacion amort'!$A:$U,5,FALSE)</f>
        <v>ZVUR</v>
      </c>
      <c r="P1722" s="5">
        <v>44562</v>
      </c>
      <c r="Q1722" s="2">
        <v>105</v>
      </c>
      <c r="R1722" s="2">
        <v>8</v>
      </c>
      <c r="S1722" s="11">
        <f t="shared" si="134"/>
        <v>105.66666666666667</v>
      </c>
      <c r="T1722" s="12">
        <f t="shared" si="130"/>
        <v>1</v>
      </c>
      <c r="U1722" s="7">
        <f t="shared" si="131"/>
        <v>2</v>
      </c>
      <c r="V1722" s="7">
        <f t="shared" si="132"/>
        <v>104</v>
      </c>
      <c r="W1722" s="7">
        <f t="shared" si="133"/>
        <v>6</v>
      </c>
      <c r="X1722" s="2" t="str">
        <f>+VLOOKUP(A1722,'comparacion amort'!$A:$U,10,FALSE)</f>
        <v>C31700</v>
      </c>
      <c r="Y1722" s="3">
        <f>+VLOOKUP(A1722,'comparacion amort'!$A:$U,19,FALSE)</f>
        <v>-5096</v>
      </c>
      <c r="Z1722" s="7" t="str">
        <f>+VLOOKUP([1]!Tabla1[[#This Row],[Act.fijo]],'[1]clases de AF'!$A:$C,3,FALSE)</f>
        <v>P-SERVID</v>
      </c>
    </row>
    <row r="1723" spans="1:26" x14ac:dyDescent="0.25">
      <c r="A1723">
        <v>1705</v>
      </c>
      <c r="B1723">
        <v>0</v>
      </c>
      <c r="C1723" t="s">
        <v>91</v>
      </c>
      <c r="D1723" t="s">
        <v>1671</v>
      </c>
      <c r="E1723" t="s">
        <v>1605</v>
      </c>
      <c r="F1723" t="s">
        <v>1602</v>
      </c>
      <c r="G1723">
        <v>1605020000</v>
      </c>
      <c r="H1723" t="s">
        <v>17</v>
      </c>
      <c r="I1723" t="s">
        <v>53</v>
      </c>
      <c r="K1723" t="s">
        <v>18</v>
      </c>
      <c r="L1723" s="1">
        <v>38089030</v>
      </c>
      <c r="M1723">
        <v>0</v>
      </c>
      <c r="N1723" s="1">
        <v>38089030</v>
      </c>
      <c r="O1723" s="2">
        <f>+VLOOKUP(A1723,'comparacion amort'!$A:$U,5,FALSE)</f>
        <v>0</v>
      </c>
      <c r="P1723" s="5">
        <v>44470</v>
      </c>
      <c r="Q1723" s="2">
        <v>0</v>
      </c>
      <c r="R1723" s="2">
        <v>0</v>
      </c>
      <c r="S1723" s="11">
        <f t="shared" si="134"/>
        <v>0</v>
      </c>
      <c r="T1723" s="12">
        <f t="shared" si="130"/>
        <v>0</v>
      </c>
      <c r="U1723" s="7">
        <f t="shared" si="131"/>
        <v>0</v>
      </c>
      <c r="V1723" s="7">
        <f t="shared" si="132"/>
        <v>0</v>
      </c>
      <c r="W1723" s="7">
        <f t="shared" si="133"/>
        <v>0</v>
      </c>
      <c r="X1723" s="2" t="str">
        <f>+VLOOKUP(A1723,'comparacion amort'!$A:$U,10,FALSE)</f>
        <v>C31703</v>
      </c>
      <c r="Y1723" s="3">
        <f>+VLOOKUP(A1723,'comparacion amort'!$A:$U,19,FALSE)</f>
        <v>0</v>
      </c>
      <c r="Z1723" s="7" t="str">
        <f>+VLOOKUP([1]!Tabla1[[#This Row],[Act.fijo]],'[1]clases de AF'!$A:$C,3,FALSE)</f>
        <v>P-REDESC</v>
      </c>
    </row>
    <row r="1724" spans="1:26" x14ac:dyDescent="0.25">
      <c r="A1724">
        <v>1709</v>
      </c>
      <c r="B1724">
        <v>0</v>
      </c>
      <c r="C1724" t="s">
        <v>91</v>
      </c>
      <c r="D1724" t="s">
        <v>1672</v>
      </c>
      <c r="E1724" t="s">
        <v>1605</v>
      </c>
      <c r="F1724" t="s">
        <v>1602</v>
      </c>
      <c r="G1724">
        <v>1605020000</v>
      </c>
      <c r="H1724" t="s">
        <v>17</v>
      </c>
      <c r="I1724" t="s">
        <v>53</v>
      </c>
      <c r="K1724" t="s">
        <v>18</v>
      </c>
      <c r="L1724" s="1">
        <v>20308690</v>
      </c>
      <c r="M1724">
        <v>0</v>
      </c>
      <c r="N1724" s="1">
        <v>20308690</v>
      </c>
      <c r="O1724" s="2">
        <f>+VLOOKUP(A1724,'comparacion amort'!$A:$U,5,FALSE)</f>
        <v>0</v>
      </c>
      <c r="P1724" s="5">
        <v>44470</v>
      </c>
      <c r="Q1724" s="2">
        <v>0</v>
      </c>
      <c r="R1724" s="2">
        <v>0</v>
      </c>
      <c r="S1724" s="11">
        <f t="shared" si="134"/>
        <v>0</v>
      </c>
      <c r="T1724" s="12">
        <f t="shared" si="130"/>
        <v>0</v>
      </c>
      <c r="U1724" s="7">
        <f t="shared" si="131"/>
        <v>0</v>
      </c>
      <c r="V1724" s="7">
        <f t="shared" si="132"/>
        <v>0</v>
      </c>
      <c r="W1724" s="7">
        <f t="shared" si="133"/>
        <v>0</v>
      </c>
      <c r="X1724" s="2" t="str">
        <f>+VLOOKUP(A1724,'comparacion amort'!$A:$U,10,FALSE)</f>
        <v>C31703</v>
      </c>
      <c r="Y1724" s="3">
        <f>+VLOOKUP(A1724,'comparacion amort'!$A:$U,19,FALSE)</f>
        <v>0</v>
      </c>
      <c r="Z1724" s="7" t="str">
        <f>+VLOOKUP([1]!Tabla1[[#This Row],[Act.fijo]],'[1]clases de AF'!$A:$C,3,FALSE)</f>
        <v>P-GENERA</v>
      </c>
    </row>
    <row r="1725" spans="1:26" x14ac:dyDescent="0.25">
      <c r="A1725">
        <v>1714</v>
      </c>
      <c r="B1725">
        <v>0</v>
      </c>
      <c r="C1725" t="s">
        <v>91</v>
      </c>
      <c r="D1725" t="s">
        <v>1673</v>
      </c>
      <c r="E1725" t="s">
        <v>1605</v>
      </c>
      <c r="F1725" t="s">
        <v>1602</v>
      </c>
      <c r="G1725">
        <v>1605040100</v>
      </c>
      <c r="H1725" t="s">
        <v>17</v>
      </c>
      <c r="I1725">
        <v>160504</v>
      </c>
      <c r="K1725" t="s">
        <v>18</v>
      </c>
      <c r="L1725" s="1">
        <v>244828675</v>
      </c>
      <c r="M1725">
        <v>0</v>
      </c>
      <c r="N1725" s="1">
        <v>244828675</v>
      </c>
      <c r="O1725" s="2">
        <f>+VLOOKUP(A1725,'comparacion amort'!$A:$U,5,FALSE)</f>
        <v>0</v>
      </c>
      <c r="P1725" s="5">
        <v>44470</v>
      </c>
      <c r="Q1725" s="2">
        <v>0</v>
      </c>
      <c r="R1725" s="2">
        <v>0</v>
      </c>
      <c r="S1725" s="11">
        <f t="shared" si="134"/>
        <v>0</v>
      </c>
      <c r="T1725" s="12">
        <f t="shared" si="130"/>
        <v>0</v>
      </c>
      <c r="U1725" s="7">
        <f t="shared" si="131"/>
        <v>0</v>
      </c>
      <c r="V1725" s="7">
        <f t="shared" si="132"/>
        <v>0</v>
      </c>
      <c r="W1725" s="7">
        <f t="shared" si="133"/>
        <v>0</v>
      </c>
      <c r="X1725" s="2" t="str">
        <f>+VLOOKUP(A1725,'comparacion amort'!$A:$U,10,FALSE)</f>
        <v>C31703</v>
      </c>
      <c r="Y1725" s="3">
        <f>+VLOOKUP(A1725,'comparacion amort'!$A:$U,19,FALSE)</f>
        <v>0</v>
      </c>
      <c r="Z1725" s="7" t="str">
        <f>+VLOOKUP([1]!Tabla1[[#This Row],[Act.fijo]],'[1]clases de AF'!$A:$C,3,FALSE)</f>
        <v>P-GENERA</v>
      </c>
    </row>
    <row r="1726" spans="1:26" x14ac:dyDescent="0.25">
      <c r="A1726">
        <v>10493</v>
      </c>
      <c r="B1726">
        <v>0</v>
      </c>
      <c r="C1726" t="s">
        <v>91</v>
      </c>
      <c r="D1726" t="s">
        <v>1674</v>
      </c>
      <c r="E1726" t="s">
        <v>1605</v>
      </c>
      <c r="F1726" t="s">
        <v>1602</v>
      </c>
      <c r="G1726">
        <v>1970090100</v>
      </c>
      <c r="H1726" t="s">
        <v>17</v>
      </c>
      <c r="I1726" t="s">
        <v>210</v>
      </c>
      <c r="K1726" t="s">
        <v>18</v>
      </c>
      <c r="L1726" s="1">
        <v>51396765</v>
      </c>
      <c r="M1726" s="1">
        <v>-645244</v>
      </c>
      <c r="N1726" s="1">
        <v>50751521</v>
      </c>
      <c r="O1726" s="2" t="str">
        <f>+VLOOKUP(A1726,'comparacion amort'!$A:$U,5,FALSE)</f>
        <v>ZVUR</v>
      </c>
      <c r="P1726" s="5">
        <v>44501</v>
      </c>
      <c r="Q1726" s="2">
        <v>105</v>
      </c>
      <c r="R1726" s="2">
        <v>10</v>
      </c>
      <c r="S1726" s="11">
        <f t="shared" si="134"/>
        <v>105.83333333333333</v>
      </c>
      <c r="T1726" s="12">
        <f t="shared" si="130"/>
        <v>1</v>
      </c>
      <c r="U1726" s="7">
        <f t="shared" si="131"/>
        <v>4</v>
      </c>
      <c r="V1726" s="7">
        <f t="shared" si="132"/>
        <v>104</v>
      </c>
      <c r="W1726" s="7">
        <f t="shared" si="133"/>
        <v>6</v>
      </c>
      <c r="X1726" s="2" t="str">
        <f>+VLOOKUP(A1726,'comparacion amort'!$A:$U,10,FALSE)</f>
        <v>C31703</v>
      </c>
      <c r="Y1726" s="3">
        <f>+VLOOKUP(A1726,'comparacion amort'!$A:$U,19,FALSE)</f>
        <v>-80943</v>
      </c>
      <c r="Z1726" s="7" t="str">
        <f>+VLOOKUP([1]!Tabla1[[#This Row],[Act.fijo]],'[1]clases de AF'!$A:$C,3,FALSE)</f>
        <v>P-SERVID</v>
      </c>
    </row>
    <row r="1727" spans="1:26" x14ac:dyDescent="0.25">
      <c r="A1727">
        <v>10494</v>
      </c>
      <c r="B1727">
        <v>0</v>
      </c>
      <c r="C1727" t="s">
        <v>91</v>
      </c>
      <c r="D1727" t="s">
        <v>1675</v>
      </c>
      <c r="E1727" t="s">
        <v>1605</v>
      </c>
      <c r="F1727" t="s">
        <v>1602</v>
      </c>
      <c r="G1727">
        <v>1970090100</v>
      </c>
      <c r="H1727" t="s">
        <v>17</v>
      </c>
      <c r="I1727" t="s">
        <v>210</v>
      </c>
      <c r="K1727" t="s">
        <v>18</v>
      </c>
      <c r="L1727" s="1">
        <v>11413733</v>
      </c>
      <c r="M1727" s="1">
        <v>-143289</v>
      </c>
      <c r="N1727" s="1">
        <v>11270444</v>
      </c>
      <c r="O1727" s="2" t="str">
        <f>+VLOOKUP(A1727,'comparacion amort'!$A:$U,5,FALSE)</f>
        <v>ZVUR</v>
      </c>
      <c r="P1727" s="5">
        <v>44501</v>
      </c>
      <c r="Q1727" s="2">
        <v>105</v>
      </c>
      <c r="R1727" s="2">
        <v>10</v>
      </c>
      <c r="S1727" s="11">
        <f t="shared" si="134"/>
        <v>105.83333333333333</v>
      </c>
      <c r="T1727" s="12">
        <f t="shared" si="130"/>
        <v>1</v>
      </c>
      <c r="U1727" s="7">
        <f t="shared" si="131"/>
        <v>4</v>
      </c>
      <c r="V1727" s="7">
        <f t="shared" si="132"/>
        <v>104</v>
      </c>
      <c r="W1727" s="7">
        <f t="shared" si="133"/>
        <v>6</v>
      </c>
      <c r="X1727" s="2" t="str">
        <f>+VLOOKUP(A1727,'comparacion amort'!$A:$U,10,FALSE)</f>
        <v>C31703</v>
      </c>
      <c r="Y1727" s="3">
        <f>+VLOOKUP(A1727,'comparacion amort'!$A:$U,19,FALSE)</f>
        <v>-17975</v>
      </c>
      <c r="Z1727" s="7" t="str">
        <f>+VLOOKUP([1]!Tabla1[[#This Row],[Act.fijo]],'[1]clases de AF'!$A:$C,3,FALSE)</f>
        <v>P-SERVID</v>
      </c>
    </row>
    <row r="1728" spans="1:26" x14ac:dyDescent="0.25">
      <c r="A1728">
        <v>10495</v>
      </c>
      <c r="B1728">
        <v>0</v>
      </c>
      <c r="C1728" t="s">
        <v>91</v>
      </c>
      <c r="D1728" t="s">
        <v>1676</v>
      </c>
      <c r="E1728" t="s">
        <v>1605</v>
      </c>
      <c r="F1728" t="s">
        <v>1602</v>
      </c>
      <c r="G1728">
        <v>1970090100</v>
      </c>
      <c r="H1728" t="s">
        <v>17</v>
      </c>
      <c r="I1728" t="s">
        <v>210</v>
      </c>
      <c r="K1728" t="s">
        <v>18</v>
      </c>
      <c r="L1728" s="1">
        <v>19351855</v>
      </c>
      <c r="M1728" s="1">
        <v>-242945</v>
      </c>
      <c r="N1728" s="1">
        <v>19108910</v>
      </c>
      <c r="O1728" s="2" t="str">
        <f>+VLOOKUP(A1728,'comparacion amort'!$A:$U,5,FALSE)</f>
        <v>ZVUR</v>
      </c>
      <c r="P1728" s="5">
        <v>44501</v>
      </c>
      <c r="Q1728" s="2">
        <v>105</v>
      </c>
      <c r="R1728" s="2">
        <v>10</v>
      </c>
      <c r="S1728" s="11">
        <f t="shared" si="134"/>
        <v>105.83333333333333</v>
      </c>
      <c r="T1728" s="12">
        <f t="shared" si="130"/>
        <v>1</v>
      </c>
      <c r="U1728" s="7">
        <f t="shared" si="131"/>
        <v>4</v>
      </c>
      <c r="V1728" s="7">
        <f t="shared" si="132"/>
        <v>104</v>
      </c>
      <c r="W1728" s="7">
        <f t="shared" si="133"/>
        <v>6</v>
      </c>
      <c r="X1728" s="2" t="str">
        <f>+VLOOKUP(A1728,'comparacion amort'!$A:$U,10,FALSE)</f>
        <v>C31703</v>
      </c>
      <c r="Y1728" s="3">
        <f>+VLOOKUP(A1728,'comparacion amort'!$A:$U,19,FALSE)</f>
        <v>-30476</v>
      </c>
      <c r="Z1728" s="7" t="str">
        <f>+VLOOKUP([1]!Tabla1[[#This Row],[Act.fijo]],'[1]clases de AF'!$A:$C,3,FALSE)</f>
        <v>P-SERVID</v>
      </c>
    </row>
    <row r="1729" spans="1:26" x14ac:dyDescent="0.25">
      <c r="A1729">
        <v>10496</v>
      </c>
      <c r="B1729">
        <v>0</v>
      </c>
      <c r="C1729" t="s">
        <v>91</v>
      </c>
      <c r="D1729" t="s">
        <v>1677</v>
      </c>
      <c r="E1729" t="s">
        <v>1605</v>
      </c>
      <c r="F1729" t="s">
        <v>1602</v>
      </c>
      <c r="G1729">
        <v>1970090100</v>
      </c>
      <c r="H1729" t="s">
        <v>17</v>
      </c>
      <c r="I1729" t="s">
        <v>210</v>
      </c>
      <c r="K1729" t="s">
        <v>18</v>
      </c>
      <c r="L1729" s="1">
        <v>311367251</v>
      </c>
      <c r="M1729" s="1">
        <v>-3914242</v>
      </c>
      <c r="N1729" s="1">
        <v>307453009</v>
      </c>
      <c r="O1729" s="2" t="str">
        <f>+VLOOKUP(A1729,'comparacion amort'!$A:$U,5,FALSE)</f>
        <v>ZVUR</v>
      </c>
      <c r="P1729" s="5">
        <v>44501</v>
      </c>
      <c r="Q1729" s="2">
        <v>105</v>
      </c>
      <c r="R1729" s="2">
        <v>10</v>
      </c>
      <c r="S1729" s="11">
        <f t="shared" si="134"/>
        <v>105.83333333333333</v>
      </c>
      <c r="T1729" s="12">
        <f t="shared" si="130"/>
        <v>1</v>
      </c>
      <c r="U1729" s="7">
        <f t="shared" si="131"/>
        <v>4</v>
      </c>
      <c r="V1729" s="7">
        <f t="shared" si="132"/>
        <v>104</v>
      </c>
      <c r="W1729" s="7">
        <f t="shared" si="133"/>
        <v>6</v>
      </c>
      <c r="X1729" s="2" t="str">
        <f>+VLOOKUP(A1729,'comparacion amort'!$A:$U,10,FALSE)</f>
        <v>C31703</v>
      </c>
      <c r="Y1729" s="3">
        <f>+VLOOKUP(A1729,'comparacion amort'!$A:$U,19,FALSE)</f>
        <v>-490355</v>
      </c>
      <c r="Z1729" s="7" t="str">
        <f>+VLOOKUP([1]!Tabla1[[#This Row],[Act.fijo]],'[1]clases de AF'!$A:$C,3,FALSE)</f>
        <v>P-SERVID</v>
      </c>
    </row>
    <row r="1730" spans="1:26" x14ac:dyDescent="0.25">
      <c r="A1730">
        <v>10497</v>
      </c>
      <c r="B1730">
        <v>0</v>
      </c>
      <c r="C1730" t="s">
        <v>91</v>
      </c>
      <c r="D1730" t="s">
        <v>1678</v>
      </c>
      <c r="E1730" t="s">
        <v>1605</v>
      </c>
      <c r="F1730" t="s">
        <v>1602</v>
      </c>
      <c r="G1730">
        <v>1970090100</v>
      </c>
      <c r="H1730" t="s">
        <v>17</v>
      </c>
      <c r="I1730" t="s">
        <v>210</v>
      </c>
      <c r="K1730" t="s">
        <v>18</v>
      </c>
      <c r="L1730" s="1">
        <v>38662468</v>
      </c>
      <c r="M1730" s="1">
        <v>-485609</v>
      </c>
      <c r="N1730" s="1">
        <v>38176859</v>
      </c>
      <c r="O1730" s="2" t="str">
        <f>+VLOOKUP(A1730,'comparacion amort'!$A:$U,5,FALSE)</f>
        <v>ZVUR</v>
      </c>
      <c r="P1730" s="5">
        <v>44501</v>
      </c>
      <c r="Q1730" s="2">
        <v>105</v>
      </c>
      <c r="R1730" s="2">
        <v>10</v>
      </c>
      <c r="S1730" s="11">
        <f t="shared" si="134"/>
        <v>105.83333333333333</v>
      </c>
      <c r="T1730" s="12">
        <f t="shared" ref="T1730:T1793" si="135">ROUND(IF(S1730=0,0,TRUNC((DATE(2023,2,28)-P1730)/365,0)),)</f>
        <v>1</v>
      </c>
      <c r="U1730" s="7">
        <f t="shared" ref="U1730:U1793" si="136">+ROUND(IF(S1730=0,0,MOD((DATE(2023,2,28)-P1730)/365,1)*12),0)</f>
        <v>4</v>
      </c>
      <c r="V1730" s="7">
        <f t="shared" ref="V1730:V1793" si="137">+ROUND(IF(S1730=0,0,TRUNC(S1730-(DATE(2023,2,28)-P1730)/365,0)),0)</f>
        <v>104</v>
      </c>
      <c r="W1730" s="7">
        <f t="shared" ref="W1730:W1793" si="138">+ROUND(IF(S1730=0,0,MOD(S1730-(DATE(2023,2,28)-P1730)/365,1)*12),0)</f>
        <v>6</v>
      </c>
      <c r="X1730" s="2" t="str">
        <f>+VLOOKUP(A1730,'comparacion amort'!$A:$U,10,FALSE)</f>
        <v>C31703</v>
      </c>
      <c r="Y1730" s="3">
        <f>+VLOOKUP(A1730,'comparacion amort'!$A:$U,19,FALSE)</f>
        <v>-60888</v>
      </c>
      <c r="Z1730" s="7" t="str">
        <f>+VLOOKUP([1]!Tabla1[[#This Row],[Act.fijo]],'[1]clases de AF'!$A:$C,3,FALSE)</f>
        <v>P-SERVID</v>
      </c>
    </row>
    <row r="1731" spans="1:26" x14ac:dyDescent="0.25">
      <c r="A1731">
        <v>10498</v>
      </c>
      <c r="B1731">
        <v>0</v>
      </c>
      <c r="C1731" t="s">
        <v>91</v>
      </c>
      <c r="D1731" t="s">
        <v>1679</v>
      </c>
      <c r="E1731" t="s">
        <v>1605</v>
      </c>
      <c r="F1731" t="s">
        <v>1602</v>
      </c>
      <c r="G1731">
        <v>1970090100</v>
      </c>
      <c r="H1731" t="s">
        <v>17</v>
      </c>
      <c r="I1731" t="s">
        <v>210</v>
      </c>
      <c r="K1731" t="s">
        <v>18</v>
      </c>
      <c r="L1731" s="1">
        <v>14525867</v>
      </c>
      <c r="M1731" s="1">
        <v>-182360</v>
      </c>
      <c r="N1731" s="1">
        <v>14343507</v>
      </c>
      <c r="O1731" s="2" t="str">
        <f>+VLOOKUP(A1731,'comparacion amort'!$A:$U,5,FALSE)</f>
        <v>ZVUR</v>
      </c>
      <c r="P1731" s="5">
        <v>44501</v>
      </c>
      <c r="Q1731" s="2">
        <v>105</v>
      </c>
      <c r="R1731" s="2">
        <v>10</v>
      </c>
      <c r="S1731" s="11">
        <f t="shared" ref="S1731:S1794" si="139">+Q1731+(R1731/12)</f>
        <v>105.83333333333333</v>
      </c>
      <c r="T1731" s="12">
        <f t="shared" si="135"/>
        <v>1</v>
      </c>
      <c r="U1731" s="7">
        <f t="shared" si="136"/>
        <v>4</v>
      </c>
      <c r="V1731" s="7">
        <f t="shared" si="137"/>
        <v>104</v>
      </c>
      <c r="W1731" s="7">
        <f t="shared" si="138"/>
        <v>6</v>
      </c>
      <c r="X1731" s="2" t="str">
        <f>+VLOOKUP(A1731,'comparacion amort'!$A:$U,10,FALSE)</f>
        <v>C31703</v>
      </c>
      <c r="Y1731" s="3">
        <f>+VLOOKUP(A1731,'comparacion amort'!$A:$U,19,FALSE)</f>
        <v>-22876</v>
      </c>
      <c r="Z1731" s="7" t="str">
        <f>+VLOOKUP([1]!Tabla1[[#This Row],[Act.fijo]],'[1]clases de AF'!$A:$C,3,FALSE)</f>
        <v>P-SERVID</v>
      </c>
    </row>
    <row r="1732" spans="1:26" x14ac:dyDescent="0.25">
      <c r="A1732">
        <v>10499</v>
      </c>
      <c r="B1732">
        <v>0</v>
      </c>
      <c r="C1732" t="s">
        <v>91</v>
      </c>
      <c r="D1732" t="s">
        <v>1680</v>
      </c>
      <c r="E1732" t="s">
        <v>1605</v>
      </c>
      <c r="F1732" t="s">
        <v>1602</v>
      </c>
      <c r="G1732">
        <v>1970090100</v>
      </c>
      <c r="H1732" t="s">
        <v>17</v>
      </c>
      <c r="I1732" t="s">
        <v>210</v>
      </c>
      <c r="K1732" t="s">
        <v>18</v>
      </c>
      <c r="L1732" s="1">
        <v>158287204</v>
      </c>
      <c r="M1732" s="1">
        <v>-1991429</v>
      </c>
      <c r="N1732" s="1">
        <v>156295775</v>
      </c>
      <c r="O1732" s="2" t="str">
        <f>+VLOOKUP(A1732,'comparacion amort'!$A:$U,5,FALSE)</f>
        <v>ZVUR</v>
      </c>
      <c r="P1732" s="5">
        <v>44501</v>
      </c>
      <c r="Q1732" s="2">
        <v>105</v>
      </c>
      <c r="R1732" s="2">
        <v>10</v>
      </c>
      <c r="S1732" s="11">
        <f t="shared" si="139"/>
        <v>105.83333333333333</v>
      </c>
      <c r="T1732" s="12">
        <f t="shared" si="135"/>
        <v>1</v>
      </c>
      <c r="U1732" s="7">
        <f t="shared" si="136"/>
        <v>4</v>
      </c>
      <c r="V1732" s="7">
        <f t="shared" si="137"/>
        <v>104</v>
      </c>
      <c r="W1732" s="7">
        <f t="shared" si="138"/>
        <v>6</v>
      </c>
      <c r="X1732" s="2" t="str">
        <f>+VLOOKUP(A1732,'comparacion amort'!$A:$U,10,FALSE)</f>
        <v>C31703</v>
      </c>
      <c r="Y1732" s="3">
        <f>+VLOOKUP(A1732,'comparacion amort'!$A:$U,19,FALSE)</f>
        <v>-249275</v>
      </c>
      <c r="Z1732" s="7" t="str">
        <f>+VLOOKUP([1]!Tabla1[[#This Row],[Act.fijo]],'[1]clases de AF'!$A:$C,3,FALSE)</f>
        <v>P-SERVID</v>
      </c>
    </row>
    <row r="1733" spans="1:26" x14ac:dyDescent="0.25">
      <c r="A1733">
        <v>10500</v>
      </c>
      <c r="B1733">
        <v>0</v>
      </c>
      <c r="C1733" t="s">
        <v>91</v>
      </c>
      <c r="D1733" t="s">
        <v>1681</v>
      </c>
      <c r="E1733" t="s">
        <v>1605</v>
      </c>
      <c r="F1733" t="s">
        <v>1602</v>
      </c>
      <c r="G1733">
        <v>1970090100</v>
      </c>
      <c r="H1733" t="s">
        <v>17</v>
      </c>
      <c r="I1733" t="s">
        <v>210</v>
      </c>
      <c r="K1733" t="s">
        <v>18</v>
      </c>
      <c r="L1733" s="1">
        <v>25138371</v>
      </c>
      <c r="M1733" s="1">
        <v>-316266</v>
      </c>
      <c r="N1733" s="1">
        <v>24822105</v>
      </c>
      <c r="O1733" s="2" t="str">
        <f>+VLOOKUP(A1733,'comparacion amort'!$A:$U,5,FALSE)</f>
        <v>ZVUR</v>
      </c>
      <c r="P1733" s="5">
        <v>44501</v>
      </c>
      <c r="Q1733" s="2">
        <v>105</v>
      </c>
      <c r="R1733" s="2">
        <v>10</v>
      </c>
      <c r="S1733" s="11">
        <f t="shared" si="139"/>
        <v>105.83333333333333</v>
      </c>
      <c r="T1733" s="12">
        <f t="shared" si="135"/>
        <v>1</v>
      </c>
      <c r="U1733" s="7">
        <f t="shared" si="136"/>
        <v>4</v>
      </c>
      <c r="V1733" s="7">
        <f t="shared" si="137"/>
        <v>104</v>
      </c>
      <c r="W1733" s="7">
        <f t="shared" si="138"/>
        <v>6</v>
      </c>
      <c r="X1733" s="2" t="str">
        <f>+VLOOKUP(A1733,'comparacion amort'!$A:$U,10,FALSE)</f>
        <v>C31703</v>
      </c>
      <c r="Y1733" s="3">
        <f>+VLOOKUP(A1733,'comparacion amort'!$A:$U,19,FALSE)</f>
        <v>-39588</v>
      </c>
      <c r="Z1733" s="7" t="str">
        <f>+VLOOKUP([1]!Tabla1[[#This Row],[Act.fijo]],'[1]clases de AF'!$A:$C,3,FALSE)</f>
        <v>P-SERVID</v>
      </c>
    </row>
    <row r="1734" spans="1:26" x14ac:dyDescent="0.25">
      <c r="A1734">
        <v>10501</v>
      </c>
      <c r="B1734">
        <v>0</v>
      </c>
      <c r="C1734" t="s">
        <v>91</v>
      </c>
      <c r="D1734" t="s">
        <v>1682</v>
      </c>
      <c r="E1734" t="s">
        <v>1605</v>
      </c>
      <c r="F1734" t="s">
        <v>1602</v>
      </c>
      <c r="G1734">
        <v>1970090100</v>
      </c>
      <c r="H1734" t="s">
        <v>17</v>
      </c>
      <c r="I1734" t="s">
        <v>210</v>
      </c>
      <c r="K1734" t="s">
        <v>18</v>
      </c>
      <c r="L1734" s="1">
        <v>8572020</v>
      </c>
      <c r="M1734" s="1">
        <v>-107845</v>
      </c>
      <c r="N1734" s="1">
        <v>8464175</v>
      </c>
      <c r="O1734" s="2" t="str">
        <f>+VLOOKUP(A1734,'comparacion amort'!$A:$U,5,FALSE)</f>
        <v>ZVUR</v>
      </c>
      <c r="P1734" s="5">
        <v>44501</v>
      </c>
      <c r="Q1734" s="2">
        <v>105</v>
      </c>
      <c r="R1734" s="2">
        <v>10</v>
      </c>
      <c r="S1734" s="11">
        <f t="shared" si="139"/>
        <v>105.83333333333333</v>
      </c>
      <c r="T1734" s="12">
        <f t="shared" si="135"/>
        <v>1</v>
      </c>
      <c r="U1734" s="7">
        <f t="shared" si="136"/>
        <v>4</v>
      </c>
      <c r="V1734" s="7">
        <f t="shared" si="137"/>
        <v>104</v>
      </c>
      <c r="W1734" s="7">
        <f t="shared" si="138"/>
        <v>6</v>
      </c>
      <c r="X1734" s="2" t="str">
        <f>+VLOOKUP(A1734,'comparacion amort'!$A:$U,10,FALSE)</f>
        <v>C31703</v>
      </c>
      <c r="Y1734" s="3">
        <f>+VLOOKUP(A1734,'comparacion amort'!$A:$U,19,FALSE)</f>
        <v>-13499</v>
      </c>
      <c r="Z1734" s="7" t="str">
        <f>+VLOOKUP([1]!Tabla1[[#This Row],[Act.fijo]],'[1]clases de AF'!$A:$C,3,FALSE)</f>
        <v>P-SERVID</v>
      </c>
    </row>
    <row r="1735" spans="1:26" x14ac:dyDescent="0.25">
      <c r="A1735">
        <v>10520</v>
      </c>
      <c r="B1735">
        <v>0</v>
      </c>
      <c r="C1735" t="s">
        <v>93</v>
      </c>
      <c r="D1735" t="s">
        <v>1683</v>
      </c>
      <c r="E1735" t="s">
        <v>1605</v>
      </c>
      <c r="F1735" t="s">
        <v>1602</v>
      </c>
      <c r="G1735">
        <v>1970090100</v>
      </c>
      <c r="H1735" t="s">
        <v>17</v>
      </c>
      <c r="I1735" t="s">
        <v>210</v>
      </c>
      <c r="K1735" t="s">
        <v>18</v>
      </c>
      <c r="L1735" s="1">
        <v>2979521</v>
      </c>
      <c r="M1735" s="1">
        <v>-23527</v>
      </c>
      <c r="N1735" s="1">
        <v>2955994</v>
      </c>
      <c r="O1735" s="2" t="str">
        <f>+VLOOKUP(A1735,'comparacion amort'!$A:$U,5,FALSE)</f>
        <v>ZVUR</v>
      </c>
      <c r="P1735" s="5">
        <v>44682</v>
      </c>
      <c r="Q1735" s="2">
        <v>105</v>
      </c>
      <c r="R1735" s="2">
        <v>4</v>
      </c>
      <c r="S1735" s="11">
        <f t="shared" si="139"/>
        <v>105.33333333333333</v>
      </c>
      <c r="T1735" s="12">
        <f t="shared" si="135"/>
        <v>0</v>
      </c>
      <c r="U1735" s="7">
        <f t="shared" si="136"/>
        <v>10</v>
      </c>
      <c r="V1735" s="7">
        <f t="shared" si="137"/>
        <v>104</v>
      </c>
      <c r="W1735" s="7">
        <f t="shared" si="138"/>
        <v>6</v>
      </c>
      <c r="X1735" s="2" t="str">
        <f>+VLOOKUP(A1735,'comparacion amort'!$A:$U,10,FALSE)</f>
        <v>C31703</v>
      </c>
      <c r="Y1735" s="3">
        <f>+VLOOKUP(A1735,'comparacion amort'!$A:$U,19,FALSE)</f>
        <v>-4714</v>
      </c>
      <c r="Z1735" s="7" t="str">
        <f>+VLOOKUP([1]!Tabla1[[#This Row],[Act.fijo]],'[1]clases de AF'!$A:$C,3,FALSE)</f>
        <v>P-SERVID</v>
      </c>
    </row>
    <row r="1736" spans="1:26" x14ac:dyDescent="0.25">
      <c r="A1736">
        <v>10521</v>
      </c>
      <c r="B1736">
        <v>0</v>
      </c>
      <c r="C1736" t="s">
        <v>93</v>
      </c>
      <c r="D1736" t="s">
        <v>1684</v>
      </c>
      <c r="E1736" t="s">
        <v>1605</v>
      </c>
      <c r="F1736" t="s">
        <v>1602</v>
      </c>
      <c r="G1736">
        <v>1970090100</v>
      </c>
      <c r="H1736" t="s">
        <v>17</v>
      </c>
      <c r="I1736" t="s">
        <v>210</v>
      </c>
      <c r="K1736" t="s">
        <v>18</v>
      </c>
      <c r="L1736" s="1">
        <v>6525133</v>
      </c>
      <c r="M1736" s="1">
        <v>-51524</v>
      </c>
      <c r="N1736" s="1">
        <v>6473609</v>
      </c>
      <c r="O1736" s="2" t="str">
        <f>+VLOOKUP(A1736,'comparacion amort'!$A:$U,5,FALSE)</f>
        <v>ZVUR</v>
      </c>
      <c r="P1736" s="5">
        <v>44682</v>
      </c>
      <c r="Q1736" s="2">
        <v>105</v>
      </c>
      <c r="R1736" s="2">
        <v>4</v>
      </c>
      <c r="S1736" s="11">
        <f t="shared" si="139"/>
        <v>105.33333333333333</v>
      </c>
      <c r="T1736" s="12">
        <f t="shared" si="135"/>
        <v>0</v>
      </c>
      <c r="U1736" s="7">
        <f t="shared" si="136"/>
        <v>10</v>
      </c>
      <c r="V1736" s="7">
        <f t="shared" si="137"/>
        <v>104</v>
      </c>
      <c r="W1736" s="7">
        <f t="shared" si="138"/>
        <v>6</v>
      </c>
      <c r="X1736" s="2" t="str">
        <f>+VLOOKUP(A1736,'comparacion amort'!$A:$U,10,FALSE)</f>
        <v>C31703</v>
      </c>
      <c r="Y1736" s="3">
        <f>+VLOOKUP(A1736,'comparacion amort'!$A:$U,19,FALSE)</f>
        <v>-10324</v>
      </c>
      <c r="Z1736" s="7" t="str">
        <f>+VLOOKUP([1]!Tabla1[[#This Row],[Act.fijo]],'[1]clases de AF'!$A:$C,3,FALSE)</f>
        <v>P-SERVID</v>
      </c>
    </row>
    <row r="1737" spans="1:26" x14ac:dyDescent="0.25">
      <c r="A1737">
        <v>10522</v>
      </c>
      <c r="B1737">
        <v>0</v>
      </c>
      <c r="C1737" t="s">
        <v>93</v>
      </c>
      <c r="D1737" t="s">
        <v>1685</v>
      </c>
      <c r="E1737" t="s">
        <v>1605</v>
      </c>
      <c r="F1737" t="s">
        <v>1602</v>
      </c>
      <c r="G1737">
        <v>1970090100</v>
      </c>
      <c r="H1737" t="s">
        <v>17</v>
      </c>
      <c r="I1737" t="s">
        <v>210</v>
      </c>
      <c r="K1737" t="s">
        <v>18</v>
      </c>
      <c r="L1737" s="1">
        <v>88309532</v>
      </c>
      <c r="M1737" s="1">
        <v>-697329</v>
      </c>
      <c r="N1737" s="1">
        <v>87612203</v>
      </c>
      <c r="O1737" s="2" t="str">
        <f>+VLOOKUP(A1737,'comparacion amort'!$A:$U,5,FALSE)</f>
        <v>ZVUR</v>
      </c>
      <c r="P1737" s="5">
        <v>44682</v>
      </c>
      <c r="Q1737" s="2">
        <v>105</v>
      </c>
      <c r="R1737" s="2">
        <v>4</v>
      </c>
      <c r="S1737" s="11">
        <f t="shared" si="139"/>
        <v>105.33333333333333</v>
      </c>
      <c r="T1737" s="12">
        <f t="shared" si="135"/>
        <v>0</v>
      </c>
      <c r="U1737" s="7">
        <f t="shared" si="136"/>
        <v>10</v>
      </c>
      <c r="V1737" s="7">
        <f t="shared" si="137"/>
        <v>104</v>
      </c>
      <c r="W1737" s="7">
        <f t="shared" si="138"/>
        <v>6</v>
      </c>
      <c r="X1737" s="2" t="str">
        <f>+VLOOKUP(A1737,'comparacion amort'!$A:$U,10,FALSE)</f>
        <v>C31703</v>
      </c>
      <c r="Y1737" s="3">
        <f>+VLOOKUP(A1737,'comparacion amort'!$A:$U,19,FALSE)</f>
        <v>-139732</v>
      </c>
      <c r="Z1737" s="7" t="str">
        <f>+VLOOKUP([1]!Tabla1[[#This Row],[Act.fijo]],'[1]clases de AF'!$A:$C,3,FALSE)</f>
        <v>P-SERVID</v>
      </c>
    </row>
    <row r="1738" spans="1:26" x14ac:dyDescent="0.25">
      <c r="A1738">
        <v>10523</v>
      </c>
      <c r="B1738">
        <v>0</v>
      </c>
      <c r="C1738" t="s">
        <v>93</v>
      </c>
      <c r="D1738" t="s">
        <v>1686</v>
      </c>
      <c r="E1738" t="s">
        <v>1605</v>
      </c>
      <c r="F1738" t="s">
        <v>1602</v>
      </c>
      <c r="G1738">
        <v>1970090100</v>
      </c>
      <c r="H1738" t="s">
        <v>17</v>
      </c>
      <c r="I1738" t="s">
        <v>210</v>
      </c>
      <c r="K1738" t="s">
        <v>18</v>
      </c>
      <c r="L1738" s="1">
        <v>3181521</v>
      </c>
      <c r="M1738" s="1">
        <v>-25122</v>
      </c>
      <c r="N1738" s="1">
        <v>3156399</v>
      </c>
      <c r="O1738" s="2" t="str">
        <f>+VLOOKUP(A1738,'comparacion amort'!$A:$U,5,FALSE)</f>
        <v>ZVUR</v>
      </c>
      <c r="P1738" s="5">
        <v>44682</v>
      </c>
      <c r="Q1738" s="2">
        <v>105</v>
      </c>
      <c r="R1738" s="2">
        <v>4</v>
      </c>
      <c r="S1738" s="11">
        <f t="shared" si="139"/>
        <v>105.33333333333333</v>
      </c>
      <c r="T1738" s="12">
        <f t="shared" si="135"/>
        <v>0</v>
      </c>
      <c r="U1738" s="7">
        <f t="shared" si="136"/>
        <v>10</v>
      </c>
      <c r="V1738" s="7">
        <f t="shared" si="137"/>
        <v>104</v>
      </c>
      <c r="W1738" s="7">
        <f t="shared" si="138"/>
        <v>6</v>
      </c>
      <c r="X1738" s="2" t="str">
        <f>+VLOOKUP(A1738,'comparacion amort'!$A:$U,10,FALSE)</f>
        <v>C31703</v>
      </c>
      <c r="Y1738" s="3">
        <f>+VLOOKUP(A1738,'comparacion amort'!$A:$U,19,FALSE)</f>
        <v>-5034</v>
      </c>
      <c r="Z1738" s="7" t="str">
        <f>+VLOOKUP([1]!Tabla1[[#This Row],[Act.fijo]],'[1]clases de AF'!$A:$C,3,FALSE)</f>
        <v>P-SERVID</v>
      </c>
    </row>
    <row r="1739" spans="1:26" x14ac:dyDescent="0.25">
      <c r="A1739">
        <v>51156</v>
      </c>
      <c r="B1739">
        <v>0</v>
      </c>
      <c r="C1739" t="s">
        <v>1687</v>
      </c>
      <c r="D1739" t="s">
        <v>1688</v>
      </c>
      <c r="E1739" t="s">
        <v>1689</v>
      </c>
      <c r="F1739" t="s">
        <v>1690</v>
      </c>
      <c r="G1739">
        <v>1675020000</v>
      </c>
      <c r="H1739" t="s">
        <v>17</v>
      </c>
      <c r="I1739" t="s">
        <v>1691</v>
      </c>
      <c r="K1739" t="s">
        <v>18</v>
      </c>
      <c r="L1739" s="1">
        <v>345204999</v>
      </c>
      <c r="M1739" s="1">
        <v>-17260249</v>
      </c>
      <c r="N1739" s="1">
        <v>327944750</v>
      </c>
      <c r="O1739" s="2" t="str">
        <f>+VLOOKUP(A1739,'comparacion amort'!$A:$U,5,FALSE)</f>
        <v>ZVUR</v>
      </c>
      <c r="P1739" s="5">
        <v>44896</v>
      </c>
      <c r="Q1739" s="2">
        <v>5</v>
      </c>
      <c r="R1739" s="2">
        <v>0</v>
      </c>
      <c r="S1739" s="11">
        <f t="shared" si="139"/>
        <v>5</v>
      </c>
      <c r="T1739" s="12">
        <f t="shared" si="135"/>
        <v>0</v>
      </c>
      <c r="U1739" s="7">
        <f t="shared" si="136"/>
        <v>3</v>
      </c>
      <c r="V1739" s="7">
        <f t="shared" si="137"/>
        <v>4</v>
      </c>
      <c r="W1739" s="7">
        <f t="shared" si="138"/>
        <v>9</v>
      </c>
      <c r="X1739" s="2" t="str">
        <f>+VLOOKUP(A1739,'comparacion amort'!$A:$U,10,FALSE)</f>
        <v>C10000</v>
      </c>
      <c r="Y1739" s="3">
        <f>+VLOOKUP(A1739,'comparacion amort'!$A:$U,19,FALSE)</f>
        <v>-11506833</v>
      </c>
      <c r="Z1739" s="7" t="str">
        <f>+VLOOKUP([1]!Tabla1[[#This Row],[Act.fijo]],'[1]clases de AF'!$A:$C,3,FALSE)</f>
        <v>P-SERVID</v>
      </c>
    </row>
    <row r="1740" spans="1:26" x14ac:dyDescent="0.25">
      <c r="A1740">
        <v>110049</v>
      </c>
      <c r="B1740">
        <v>0</v>
      </c>
      <c r="C1740" t="s">
        <v>1692</v>
      </c>
      <c r="D1740" t="s">
        <v>1693</v>
      </c>
      <c r="E1740" t="s">
        <v>1689</v>
      </c>
      <c r="F1740" t="s">
        <v>1694</v>
      </c>
      <c r="G1740">
        <v>1941035900</v>
      </c>
      <c r="H1740" t="s">
        <v>17</v>
      </c>
      <c r="I1740" t="s">
        <v>1695</v>
      </c>
      <c r="K1740" t="s">
        <v>18</v>
      </c>
      <c r="L1740" s="1">
        <v>112676002</v>
      </c>
      <c r="M1740" s="1">
        <v>-42892831</v>
      </c>
      <c r="N1740" s="1">
        <v>69783171</v>
      </c>
      <c r="O1740" s="2" t="str">
        <f>+VLOOKUP(A1740,'comparacion amort'!$A:$U,5,FALSE)</f>
        <v>ZVRA</v>
      </c>
      <c r="P1740" s="5">
        <v>44531</v>
      </c>
      <c r="Q1740" s="2">
        <v>3</v>
      </c>
      <c r="R1740" s="2">
        <v>0</v>
      </c>
      <c r="S1740" s="11">
        <f t="shared" si="139"/>
        <v>3</v>
      </c>
      <c r="T1740" s="12">
        <f t="shared" si="135"/>
        <v>1</v>
      </c>
      <c r="U1740" s="7">
        <f t="shared" si="136"/>
        <v>3</v>
      </c>
      <c r="V1740" s="7">
        <f t="shared" si="137"/>
        <v>1</v>
      </c>
      <c r="W1740" s="7">
        <f t="shared" si="138"/>
        <v>9</v>
      </c>
      <c r="X1740" s="2" t="str">
        <f>+VLOOKUP(A1740,'comparacion amort'!$A:$U,10,FALSE)</f>
        <v>C10200</v>
      </c>
      <c r="Y1740" s="3">
        <f>+VLOOKUP(A1740,'comparacion amort'!$A:$U,19,FALSE)</f>
        <v>-6646016</v>
      </c>
      <c r="Z1740" s="7" t="str">
        <f>+VLOOKUP([1]!Tabla1[[#This Row],[Act.fijo]],'[1]clases de AF'!$A:$C,3,FALSE)</f>
        <v>P-SERVID</v>
      </c>
    </row>
    <row r="1741" spans="1:26" x14ac:dyDescent="0.25">
      <c r="A1741">
        <v>110062</v>
      </c>
      <c r="B1741">
        <v>0</v>
      </c>
      <c r="C1741" t="s">
        <v>1696</v>
      </c>
      <c r="D1741" t="s">
        <v>1697</v>
      </c>
      <c r="E1741" t="s">
        <v>1689</v>
      </c>
      <c r="F1741" t="s">
        <v>1694</v>
      </c>
      <c r="G1741">
        <v>1941035900</v>
      </c>
      <c r="H1741" t="s">
        <v>17</v>
      </c>
      <c r="I1741" t="s">
        <v>1695</v>
      </c>
      <c r="K1741" t="s">
        <v>18</v>
      </c>
      <c r="L1741" s="1">
        <v>100674002</v>
      </c>
      <c r="M1741" s="1">
        <v>-6292125</v>
      </c>
      <c r="N1741" s="1">
        <v>94381877</v>
      </c>
      <c r="O1741" s="2" t="str">
        <f>+VLOOKUP(A1741,'comparacion amort'!$A:$U,5,FALSE)</f>
        <v>ZVRA</v>
      </c>
      <c r="P1741" s="5">
        <v>44805</v>
      </c>
      <c r="Q1741" s="2">
        <v>3</v>
      </c>
      <c r="R1741" s="2">
        <v>0</v>
      </c>
      <c r="S1741" s="11">
        <f t="shared" si="139"/>
        <v>3</v>
      </c>
      <c r="T1741" s="12">
        <f t="shared" si="135"/>
        <v>0</v>
      </c>
      <c r="U1741" s="7">
        <f t="shared" si="136"/>
        <v>6</v>
      </c>
      <c r="V1741" s="7">
        <f t="shared" si="137"/>
        <v>2</v>
      </c>
      <c r="W1741" s="7">
        <f t="shared" si="138"/>
        <v>6</v>
      </c>
      <c r="X1741" s="2" t="str">
        <f>+VLOOKUP(A1741,'comparacion amort'!$A:$U,10,FALSE)</f>
        <v>C10200</v>
      </c>
      <c r="Y1741" s="3">
        <f>+VLOOKUP(A1741,'comparacion amort'!$A:$U,19,FALSE)</f>
        <v>-6292125</v>
      </c>
      <c r="Z1741" s="7" t="str">
        <f>+VLOOKUP([1]!Tabla1[[#This Row],[Act.fijo]],'[1]clases de AF'!$A:$C,3,FALSE)</f>
        <v>P-SERVID</v>
      </c>
    </row>
    <row r="1742" spans="1:26" x14ac:dyDescent="0.25">
      <c r="A1742">
        <v>63139</v>
      </c>
      <c r="B1742">
        <v>0</v>
      </c>
      <c r="C1742" t="s">
        <v>247</v>
      </c>
      <c r="D1742" t="s">
        <v>1698</v>
      </c>
      <c r="E1742" t="s">
        <v>1689</v>
      </c>
      <c r="F1742" t="s">
        <v>1699</v>
      </c>
      <c r="G1742">
        <v>1970080000</v>
      </c>
      <c r="H1742" t="s">
        <v>17</v>
      </c>
      <c r="I1742" t="s">
        <v>1700</v>
      </c>
      <c r="K1742" t="s">
        <v>18</v>
      </c>
      <c r="L1742" s="1">
        <v>60455334</v>
      </c>
      <c r="M1742" s="1">
        <v>-46110000</v>
      </c>
      <c r="N1742" s="1">
        <v>14345334</v>
      </c>
      <c r="O1742" s="2" t="str">
        <f>+VLOOKUP(A1742,'comparacion amort'!$A:$U,5,FALSE)</f>
        <v>ZVUR</v>
      </c>
      <c r="P1742" s="5">
        <v>40574</v>
      </c>
      <c r="Q1742" s="2">
        <v>18</v>
      </c>
      <c r="R1742" s="2">
        <v>0</v>
      </c>
      <c r="S1742" s="11">
        <f t="shared" si="139"/>
        <v>18</v>
      </c>
      <c r="T1742" s="12">
        <f t="shared" si="135"/>
        <v>12</v>
      </c>
      <c r="U1742" s="7">
        <f t="shared" si="136"/>
        <v>1</v>
      </c>
      <c r="V1742" s="7">
        <f t="shared" si="137"/>
        <v>5</v>
      </c>
      <c r="W1742" s="7">
        <f t="shared" si="138"/>
        <v>11</v>
      </c>
      <c r="X1742" s="2" t="str">
        <f>+VLOOKUP(A1742,'comparacion amort'!$A:$U,10,FALSE)</f>
        <v>C10300</v>
      </c>
      <c r="Y1742" s="3">
        <f>+VLOOKUP(A1742,'comparacion amort'!$A:$U,19,FALSE)</f>
        <v>-409866</v>
      </c>
      <c r="Z1742" s="7" t="str">
        <f>+VLOOKUP([1]!Tabla1[[#This Row],[Act.fijo]],'[1]clases de AF'!$A:$C,3,FALSE)</f>
        <v>P-SERVID</v>
      </c>
    </row>
    <row r="1743" spans="1:26" x14ac:dyDescent="0.25">
      <c r="A1743">
        <v>59638</v>
      </c>
      <c r="B1743">
        <v>0</v>
      </c>
      <c r="C1743" t="s">
        <v>1701</v>
      </c>
      <c r="D1743" t="s">
        <v>1702</v>
      </c>
      <c r="E1743" t="s">
        <v>1689</v>
      </c>
      <c r="F1743" t="s">
        <v>1703</v>
      </c>
      <c r="G1743">
        <v>1970070000</v>
      </c>
      <c r="H1743" t="s">
        <v>17</v>
      </c>
      <c r="I1743" t="s">
        <v>1704</v>
      </c>
      <c r="K1743" t="s">
        <v>18</v>
      </c>
      <c r="L1743" s="1">
        <v>86837483</v>
      </c>
      <c r="M1743" s="1">
        <v>-18091141</v>
      </c>
      <c r="N1743" s="1">
        <v>68746342</v>
      </c>
      <c r="O1743" s="2" t="str">
        <f>+VLOOKUP(A1743,'comparacion amort'!$A:$U,5,FALSE)</f>
        <v>ZVUR</v>
      </c>
      <c r="P1743" s="5">
        <v>44228</v>
      </c>
      <c r="Q1743" s="2">
        <v>10</v>
      </c>
      <c r="R1743" s="2">
        <v>0</v>
      </c>
      <c r="S1743" s="11">
        <f t="shared" si="139"/>
        <v>10</v>
      </c>
      <c r="T1743" s="12">
        <f t="shared" si="135"/>
        <v>2</v>
      </c>
      <c r="U1743" s="7">
        <f t="shared" si="136"/>
        <v>1</v>
      </c>
      <c r="V1743" s="7">
        <f t="shared" si="137"/>
        <v>7</v>
      </c>
      <c r="W1743" s="7">
        <f t="shared" si="138"/>
        <v>11</v>
      </c>
      <c r="X1743" s="2" t="str">
        <f>+VLOOKUP(A1743,'comparacion amort'!$A:$U,10,FALSE)</f>
        <v>C10320</v>
      </c>
      <c r="Y1743" s="3">
        <f>+VLOOKUP(A1743,'comparacion amort'!$A:$U,19,FALSE)</f>
        <v>-1447291</v>
      </c>
      <c r="Z1743" s="7" t="str">
        <f>+VLOOKUP([1]!Tabla1[[#This Row],[Act.fijo]],'[1]clases de AF'!$A:$C,3,FALSE)</f>
        <v>P-GENERA</v>
      </c>
    </row>
    <row r="1744" spans="1:26" x14ac:dyDescent="0.25">
      <c r="A1744">
        <v>59122</v>
      </c>
      <c r="B1744">
        <v>0</v>
      </c>
      <c r="C1744" t="s">
        <v>1705</v>
      </c>
      <c r="D1744" t="s">
        <v>1706</v>
      </c>
      <c r="E1744" t="s">
        <v>1689</v>
      </c>
      <c r="F1744" t="s">
        <v>1707</v>
      </c>
      <c r="G1744">
        <v>1970070000</v>
      </c>
      <c r="H1744" t="s">
        <v>17</v>
      </c>
      <c r="I1744" t="s">
        <v>1704</v>
      </c>
      <c r="K1744" t="s">
        <v>18</v>
      </c>
      <c r="L1744" s="1">
        <v>113649539</v>
      </c>
      <c r="M1744" s="1">
        <v>-113649539</v>
      </c>
      <c r="N1744">
        <v>0</v>
      </c>
      <c r="O1744" s="2" t="str">
        <f>+VLOOKUP(A1744,'comparacion amort'!$A:$U,5,FALSE)</f>
        <v>ZVUR</v>
      </c>
      <c r="P1744" s="5">
        <v>40574</v>
      </c>
      <c r="Q1744" s="2">
        <v>20</v>
      </c>
      <c r="R1744" s="2">
        <v>2</v>
      </c>
      <c r="S1744" s="11">
        <f t="shared" si="139"/>
        <v>20.166666666666668</v>
      </c>
      <c r="T1744" s="12">
        <f t="shared" si="135"/>
        <v>12</v>
      </c>
      <c r="U1744" s="7">
        <f t="shared" si="136"/>
        <v>1</v>
      </c>
      <c r="V1744" s="7">
        <f t="shared" si="137"/>
        <v>8</v>
      </c>
      <c r="W1744" s="7">
        <f t="shared" si="138"/>
        <v>1</v>
      </c>
      <c r="X1744" s="2" t="str">
        <f>+VLOOKUP(A1744,'comparacion amort'!$A:$U,10,FALSE)</f>
        <v>C20000</v>
      </c>
      <c r="Y1744" s="3">
        <f>+VLOOKUP(A1744,'comparacion amort'!$A:$U,19,FALSE)</f>
        <v>0</v>
      </c>
      <c r="Z1744" s="7" t="str">
        <f>+VLOOKUP([1]!Tabla1[[#This Row],[Act.fijo]],'[1]clases de AF'!$A:$C,3,FALSE)</f>
        <v>P-GENERA</v>
      </c>
    </row>
    <row r="1745" spans="1:26" x14ac:dyDescent="0.25">
      <c r="A1745">
        <v>59601</v>
      </c>
      <c r="B1745">
        <v>0</v>
      </c>
      <c r="C1745" t="s">
        <v>1708</v>
      </c>
      <c r="D1745" t="s">
        <v>1709</v>
      </c>
      <c r="E1745" t="s">
        <v>1689</v>
      </c>
      <c r="F1745" t="s">
        <v>1707</v>
      </c>
      <c r="G1745">
        <v>1970070000</v>
      </c>
      <c r="H1745" t="s">
        <v>17</v>
      </c>
      <c r="I1745" t="s">
        <v>1704</v>
      </c>
      <c r="K1745" t="s">
        <v>18</v>
      </c>
      <c r="L1745" s="1">
        <v>66337501</v>
      </c>
      <c r="M1745" s="1">
        <v>-52047685</v>
      </c>
      <c r="N1745" s="1">
        <v>14289816</v>
      </c>
      <c r="O1745" s="2" t="str">
        <f>+VLOOKUP(A1745,'comparacion amort'!$A:$U,5,FALSE)</f>
        <v>ZVUR</v>
      </c>
      <c r="P1745" s="5">
        <v>42125</v>
      </c>
      <c r="Q1745" s="2">
        <v>9</v>
      </c>
      <c r="R1745" s="2">
        <v>8</v>
      </c>
      <c r="S1745" s="11">
        <f t="shared" si="139"/>
        <v>9.6666666666666661</v>
      </c>
      <c r="T1745" s="12">
        <f t="shared" si="135"/>
        <v>7</v>
      </c>
      <c r="U1745" s="7">
        <f t="shared" si="136"/>
        <v>10</v>
      </c>
      <c r="V1745" s="7">
        <f t="shared" si="137"/>
        <v>1</v>
      </c>
      <c r="W1745" s="7">
        <f t="shared" si="138"/>
        <v>10</v>
      </c>
      <c r="X1745" s="2" t="str">
        <f>+VLOOKUP(A1745,'comparacion amort'!$A:$U,10,FALSE)</f>
        <v>C20000</v>
      </c>
      <c r="Y1745" s="3">
        <f>+VLOOKUP(A1745,'comparacion amort'!$A:$U,19,FALSE)</f>
        <v>-1299074</v>
      </c>
      <c r="Z1745" s="7" t="str">
        <f>+VLOOKUP([1]!Tabla1[[#This Row],[Act.fijo]],'[1]clases de AF'!$A:$C,3,FALSE)</f>
        <v>P-GENERA</v>
      </c>
    </row>
    <row r="1746" spans="1:26" x14ac:dyDescent="0.25">
      <c r="A1746">
        <v>63145</v>
      </c>
      <c r="B1746">
        <v>0</v>
      </c>
      <c r="C1746" t="s">
        <v>1710</v>
      </c>
      <c r="D1746" t="s">
        <v>1711</v>
      </c>
      <c r="E1746" t="s">
        <v>1689</v>
      </c>
      <c r="F1746" t="s">
        <v>1707</v>
      </c>
      <c r="G1746">
        <v>1970080000</v>
      </c>
      <c r="H1746" t="s">
        <v>17</v>
      </c>
      <c r="I1746" t="s">
        <v>1700</v>
      </c>
      <c r="K1746" t="s">
        <v>18</v>
      </c>
      <c r="L1746" s="1">
        <v>308652710</v>
      </c>
      <c r="M1746" s="1">
        <v>-97740024</v>
      </c>
      <c r="N1746" s="1">
        <v>210912686</v>
      </c>
      <c r="O1746" s="2" t="str">
        <f>+VLOOKUP(A1746,'comparacion amort'!$A:$U,5,FALSE)</f>
        <v>ZVUR</v>
      </c>
      <c r="P1746" s="5">
        <v>43831</v>
      </c>
      <c r="Q1746" s="2">
        <v>10</v>
      </c>
      <c r="R1746" s="2">
        <v>0</v>
      </c>
      <c r="S1746" s="11">
        <f t="shared" si="139"/>
        <v>10</v>
      </c>
      <c r="T1746" s="12">
        <f t="shared" si="135"/>
        <v>3</v>
      </c>
      <c r="U1746" s="7">
        <f t="shared" si="136"/>
        <v>2</v>
      </c>
      <c r="V1746" s="7">
        <f t="shared" si="137"/>
        <v>6</v>
      </c>
      <c r="W1746" s="7">
        <f t="shared" si="138"/>
        <v>10</v>
      </c>
      <c r="X1746" s="2" t="str">
        <f>+VLOOKUP(A1746,'comparacion amort'!$A:$U,10,FALSE)</f>
        <v>C20000</v>
      </c>
      <c r="Y1746" s="3">
        <f>+VLOOKUP(A1746,'comparacion amort'!$A:$U,19,FALSE)</f>
        <v>-5144211</v>
      </c>
      <c r="Z1746" s="7" t="str">
        <f>+VLOOKUP([1]!Tabla1[[#This Row],[Act.fijo]],'[1]clases de AF'!$A:$C,3,FALSE)</f>
        <v>P-GENERA</v>
      </c>
    </row>
    <row r="1747" spans="1:26" x14ac:dyDescent="0.25">
      <c r="A1747">
        <v>44815</v>
      </c>
      <c r="B1747">
        <v>0</v>
      </c>
      <c r="C1747" t="s">
        <v>1712</v>
      </c>
      <c r="D1747" t="s">
        <v>1713</v>
      </c>
      <c r="E1747" t="s">
        <v>1689</v>
      </c>
      <c r="F1747" t="s">
        <v>1714</v>
      </c>
      <c r="G1747">
        <v>1670020000</v>
      </c>
      <c r="H1747" t="s">
        <v>17</v>
      </c>
      <c r="I1747" t="s">
        <v>1715</v>
      </c>
      <c r="K1747" t="s">
        <v>18</v>
      </c>
      <c r="L1747" s="1">
        <v>12360820</v>
      </c>
      <c r="M1747" s="1">
        <v>-5562368</v>
      </c>
      <c r="N1747" s="1">
        <v>6798452</v>
      </c>
      <c r="O1747" s="2" t="str">
        <f>+VLOOKUP(A1747,'comparacion amort'!$A:$U,5,FALSE)</f>
        <v>ZVUR</v>
      </c>
      <c r="P1747" s="5">
        <v>44166</v>
      </c>
      <c r="Q1747" s="2">
        <v>5</v>
      </c>
      <c r="R1747" s="2">
        <v>0</v>
      </c>
      <c r="S1747" s="11">
        <f t="shared" si="139"/>
        <v>5</v>
      </c>
      <c r="T1747" s="12">
        <f t="shared" si="135"/>
        <v>2</v>
      </c>
      <c r="U1747" s="7">
        <f t="shared" si="136"/>
        <v>3</v>
      </c>
      <c r="V1747" s="7">
        <f t="shared" si="137"/>
        <v>2</v>
      </c>
      <c r="W1747" s="7">
        <f t="shared" si="138"/>
        <v>9</v>
      </c>
      <c r="X1747" s="2" t="str">
        <f>+VLOOKUP(A1747,'comparacion amort'!$A:$U,10,FALSE)</f>
        <v>C20200</v>
      </c>
      <c r="Y1747" s="3">
        <f>+VLOOKUP(A1747,'comparacion amort'!$A:$U,19,FALSE)</f>
        <v>-412027</v>
      </c>
      <c r="Z1747" s="7" t="str">
        <f>+VLOOKUP([1]!Tabla1[[#This Row],[Act.fijo]],'[1]clases de AF'!$A:$C,3,FALSE)</f>
        <v>P-GENERA</v>
      </c>
    </row>
    <row r="1748" spans="1:26" x14ac:dyDescent="0.25">
      <c r="A1748">
        <v>63127</v>
      </c>
      <c r="B1748">
        <v>0</v>
      </c>
      <c r="C1748" t="s">
        <v>493</v>
      </c>
      <c r="D1748" t="s">
        <v>1716</v>
      </c>
      <c r="E1748" t="s">
        <v>1689</v>
      </c>
      <c r="F1748" t="s">
        <v>1717</v>
      </c>
      <c r="G1748">
        <v>1970080000</v>
      </c>
      <c r="H1748" t="s">
        <v>17</v>
      </c>
      <c r="I1748" t="s">
        <v>1700</v>
      </c>
      <c r="K1748" t="s">
        <v>18</v>
      </c>
      <c r="L1748" s="1">
        <v>1330964196</v>
      </c>
      <c r="M1748" s="1">
        <v>-1134223792</v>
      </c>
      <c r="N1748" s="1">
        <v>196740404</v>
      </c>
      <c r="O1748" s="2" t="str">
        <f>+VLOOKUP(A1748,'comparacion amort'!$A:$U,5,FALSE)</f>
        <v>ZVUR</v>
      </c>
      <c r="P1748" s="5">
        <v>40574</v>
      </c>
      <c r="Q1748" s="2">
        <v>19</v>
      </c>
      <c r="R1748" s="2">
        <v>1</v>
      </c>
      <c r="S1748" s="11">
        <f t="shared" si="139"/>
        <v>19.083333333333332</v>
      </c>
      <c r="T1748" s="12">
        <f t="shared" si="135"/>
        <v>12</v>
      </c>
      <c r="U1748" s="7">
        <f t="shared" si="136"/>
        <v>1</v>
      </c>
      <c r="V1748" s="7">
        <f t="shared" si="137"/>
        <v>6</v>
      </c>
      <c r="W1748" s="7">
        <f t="shared" si="138"/>
        <v>12</v>
      </c>
      <c r="X1748" s="2" t="str">
        <f>+VLOOKUP(A1748,'comparacion amort'!$A:$U,10,FALSE)</f>
        <v>C20500</v>
      </c>
      <c r="Y1748" s="3">
        <f>+VLOOKUP(A1748,'comparacion amort'!$A:$U,19,FALSE)</f>
        <v>-5621154</v>
      </c>
      <c r="Z1748" s="7" t="str">
        <f>+VLOOKUP([1]!Tabla1[[#This Row],[Act.fijo]],'[1]clases de AF'!$A:$C,3,FALSE)</f>
        <v>P-GENERA</v>
      </c>
    </row>
    <row r="1749" spans="1:26" x14ac:dyDescent="0.25">
      <c r="A1749">
        <v>110050</v>
      </c>
      <c r="B1749">
        <v>0</v>
      </c>
      <c r="C1749" t="s">
        <v>1718</v>
      </c>
      <c r="D1749" t="s">
        <v>1719</v>
      </c>
      <c r="E1749" t="s">
        <v>1689</v>
      </c>
      <c r="F1749" t="s">
        <v>1430</v>
      </c>
      <c r="G1749">
        <v>1941035710</v>
      </c>
      <c r="H1749" t="s">
        <v>17</v>
      </c>
      <c r="I1749" t="s">
        <v>1720</v>
      </c>
      <c r="K1749" t="s">
        <v>18</v>
      </c>
      <c r="L1749" s="1">
        <v>176907005</v>
      </c>
      <c r="M1749" s="1">
        <v>-134317150</v>
      </c>
      <c r="N1749" s="1">
        <v>42589855</v>
      </c>
      <c r="O1749" s="2" t="str">
        <f>+VLOOKUP(A1749,'comparacion amort'!$A:$U,5,FALSE)</f>
        <v>ZVRA</v>
      </c>
      <c r="P1749" s="5">
        <v>44562</v>
      </c>
      <c r="Q1749" s="2">
        <v>1</v>
      </c>
      <c r="R1749" s="2">
        <v>6</v>
      </c>
      <c r="S1749" s="11">
        <f t="shared" si="139"/>
        <v>1.5</v>
      </c>
      <c r="T1749" s="12">
        <f t="shared" si="135"/>
        <v>1</v>
      </c>
      <c r="U1749" s="7">
        <f t="shared" si="136"/>
        <v>2</v>
      </c>
      <c r="V1749" s="7">
        <f t="shared" si="137"/>
        <v>0</v>
      </c>
      <c r="W1749" s="7">
        <f t="shared" si="138"/>
        <v>4</v>
      </c>
      <c r="X1749" s="2" t="str">
        <f>+VLOOKUP(A1749,'comparacion amort'!$A:$U,10,FALSE)</f>
        <v>C30000</v>
      </c>
      <c r="Y1749" s="3">
        <f>+VLOOKUP(A1749,'comparacion amort'!$A:$U,19,FALSE)</f>
        <v>-21294927</v>
      </c>
      <c r="Z1749" s="7" t="str">
        <f>+VLOOKUP([1]!Tabla1[[#This Row],[Act.fijo]],'[1]clases de AF'!$A:$C,3,FALSE)</f>
        <v>P-TRANSF</v>
      </c>
    </row>
    <row r="1750" spans="1:26" x14ac:dyDescent="0.25">
      <c r="A1750">
        <v>59245</v>
      </c>
      <c r="B1750">
        <v>0</v>
      </c>
      <c r="C1750" t="s">
        <v>1721</v>
      </c>
      <c r="D1750" t="s">
        <v>1722</v>
      </c>
      <c r="E1750" t="s">
        <v>1689</v>
      </c>
      <c r="F1750" t="s">
        <v>1430</v>
      </c>
      <c r="G1750">
        <v>1970070000</v>
      </c>
      <c r="H1750" t="s">
        <v>17</v>
      </c>
      <c r="I1750" t="s">
        <v>1704</v>
      </c>
      <c r="K1750" t="s">
        <v>18</v>
      </c>
      <c r="L1750" s="1">
        <v>190269141</v>
      </c>
      <c r="M1750" s="1">
        <v>-127989605</v>
      </c>
      <c r="N1750" s="1">
        <v>62279536</v>
      </c>
      <c r="O1750" s="2" t="str">
        <f>+VLOOKUP(A1750,'comparacion amort'!$A:$U,5,FALSE)</f>
        <v>ZVUR</v>
      </c>
      <c r="P1750" s="5">
        <v>40574</v>
      </c>
      <c r="Q1750" s="2">
        <v>19</v>
      </c>
      <c r="R1750" s="2">
        <v>0</v>
      </c>
      <c r="S1750" s="11">
        <f t="shared" si="139"/>
        <v>19</v>
      </c>
      <c r="T1750" s="12">
        <f t="shared" si="135"/>
        <v>12</v>
      </c>
      <c r="U1750" s="7">
        <f t="shared" si="136"/>
        <v>1</v>
      </c>
      <c r="V1750" s="7">
        <f t="shared" si="137"/>
        <v>6</v>
      </c>
      <c r="W1750" s="7">
        <f t="shared" si="138"/>
        <v>11</v>
      </c>
      <c r="X1750" s="2" t="str">
        <f>+VLOOKUP(A1750,'comparacion amort'!$A:$U,10,FALSE)</f>
        <v>C30000</v>
      </c>
      <c r="Y1750" s="3">
        <f>+VLOOKUP(A1750,'comparacion amort'!$A:$U,19,FALSE)</f>
        <v>-2147570</v>
      </c>
      <c r="Z1750" s="7" t="str">
        <f>+VLOOKUP([1]!Tabla1[[#This Row],[Act.fijo]],'[1]clases de AF'!$A:$C,3,FALSE)</f>
        <v>P-TRANSF</v>
      </c>
    </row>
    <row r="1751" spans="1:26" x14ac:dyDescent="0.25">
      <c r="A1751">
        <v>59621</v>
      </c>
      <c r="B1751">
        <v>0</v>
      </c>
      <c r="C1751" t="s">
        <v>1723</v>
      </c>
      <c r="D1751" t="s">
        <v>1724</v>
      </c>
      <c r="E1751" t="s">
        <v>1689</v>
      </c>
      <c r="F1751" t="s">
        <v>1430</v>
      </c>
      <c r="G1751">
        <v>1970070000</v>
      </c>
      <c r="H1751" t="s">
        <v>17</v>
      </c>
      <c r="I1751" t="s">
        <v>1704</v>
      </c>
      <c r="K1751" t="s">
        <v>18</v>
      </c>
      <c r="L1751" s="1">
        <v>69876562</v>
      </c>
      <c r="M1751" s="1">
        <v>-32026756</v>
      </c>
      <c r="N1751" s="1">
        <v>37849806</v>
      </c>
      <c r="O1751" s="2" t="str">
        <f>+VLOOKUP(A1751,'comparacion amort'!$A:$U,5,FALSE)</f>
        <v>ZVUR</v>
      </c>
      <c r="P1751" s="5">
        <v>43313</v>
      </c>
      <c r="Q1751" s="2">
        <v>10</v>
      </c>
      <c r="R1751" s="2">
        <v>0</v>
      </c>
      <c r="S1751" s="11">
        <f t="shared" si="139"/>
        <v>10</v>
      </c>
      <c r="T1751" s="12">
        <f t="shared" si="135"/>
        <v>4</v>
      </c>
      <c r="U1751" s="7">
        <f t="shared" si="136"/>
        <v>7</v>
      </c>
      <c r="V1751" s="7">
        <f t="shared" si="137"/>
        <v>5</v>
      </c>
      <c r="W1751" s="7">
        <f t="shared" si="138"/>
        <v>5</v>
      </c>
      <c r="X1751" s="2" t="str">
        <f>+VLOOKUP(A1751,'comparacion amort'!$A:$U,10,FALSE)</f>
        <v>C30000</v>
      </c>
      <c r="Y1751" s="3">
        <f>+VLOOKUP(A1751,'comparacion amort'!$A:$U,19,FALSE)</f>
        <v>-1164609</v>
      </c>
      <c r="Z1751" s="7" t="str">
        <f>+VLOOKUP([1]!Tabla1[[#This Row],[Act.fijo]],'[1]clases de AF'!$A:$C,3,FALSE)</f>
        <v>P-SISPRO</v>
      </c>
    </row>
    <row r="1752" spans="1:26" x14ac:dyDescent="0.25">
      <c r="A1752">
        <v>59642</v>
      </c>
      <c r="B1752">
        <v>0</v>
      </c>
      <c r="C1752" t="s">
        <v>1725</v>
      </c>
      <c r="D1752" t="s">
        <v>1726</v>
      </c>
      <c r="E1752" t="s">
        <v>1689</v>
      </c>
      <c r="F1752" t="s">
        <v>1430</v>
      </c>
      <c r="G1752">
        <v>1970070000</v>
      </c>
      <c r="H1752" t="s">
        <v>17</v>
      </c>
      <c r="I1752" t="s">
        <v>1704</v>
      </c>
      <c r="K1752" t="s">
        <v>18</v>
      </c>
      <c r="L1752" s="1">
        <v>40823278</v>
      </c>
      <c r="M1752" s="1">
        <v>-5783296</v>
      </c>
      <c r="N1752" s="1">
        <v>35039982</v>
      </c>
      <c r="O1752" s="2" t="str">
        <f>+VLOOKUP(A1752,'comparacion amort'!$A:$U,5,FALSE)</f>
        <v>ZVUR</v>
      </c>
      <c r="P1752" s="5">
        <v>44470</v>
      </c>
      <c r="Q1752" s="2">
        <v>10</v>
      </c>
      <c r="R1752" s="2">
        <v>0</v>
      </c>
      <c r="S1752" s="11">
        <f t="shared" si="139"/>
        <v>10</v>
      </c>
      <c r="T1752" s="12">
        <f t="shared" si="135"/>
        <v>1</v>
      </c>
      <c r="U1752" s="7">
        <f t="shared" si="136"/>
        <v>5</v>
      </c>
      <c r="V1752" s="7">
        <f t="shared" si="137"/>
        <v>8</v>
      </c>
      <c r="W1752" s="7">
        <f t="shared" si="138"/>
        <v>7</v>
      </c>
      <c r="X1752" s="2" t="str">
        <f>+VLOOKUP(A1752,'comparacion amort'!$A:$U,10,FALSE)</f>
        <v>C30000</v>
      </c>
      <c r="Y1752" s="3">
        <f>+VLOOKUP(A1752,'comparacion amort'!$A:$U,19,FALSE)</f>
        <v>-680388</v>
      </c>
      <c r="Z1752" s="7" t="str">
        <f>+VLOOKUP([1]!Tabla1[[#This Row],[Act.fijo]],'[1]clases de AF'!$A:$C,3,FALSE)</f>
        <v>P-SISPRO</v>
      </c>
    </row>
    <row r="1753" spans="1:26" x14ac:dyDescent="0.25">
      <c r="A1753">
        <v>59643</v>
      </c>
      <c r="B1753">
        <v>0</v>
      </c>
      <c r="C1753" t="s">
        <v>1725</v>
      </c>
      <c r="D1753" t="s">
        <v>1726</v>
      </c>
      <c r="E1753" t="s">
        <v>1689</v>
      </c>
      <c r="F1753" t="s">
        <v>1430</v>
      </c>
      <c r="G1753">
        <v>1970070000</v>
      </c>
      <c r="H1753" t="s">
        <v>17</v>
      </c>
      <c r="I1753" t="s">
        <v>1704</v>
      </c>
      <c r="K1753" t="s">
        <v>18</v>
      </c>
      <c r="L1753" s="1">
        <v>40827844</v>
      </c>
      <c r="M1753" s="1">
        <v>-5783944</v>
      </c>
      <c r="N1753" s="1">
        <v>35043900</v>
      </c>
      <c r="O1753" s="2" t="str">
        <f>+VLOOKUP(A1753,'comparacion amort'!$A:$U,5,FALSE)</f>
        <v>ZVUR</v>
      </c>
      <c r="P1753" s="5">
        <v>44470</v>
      </c>
      <c r="Q1753" s="2">
        <v>10</v>
      </c>
      <c r="R1753" s="2">
        <v>0</v>
      </c>
      <c r="S1753" s="11">
        <f t="shared" si="139"/>
        <v>10</v>
      </c>
      <c r="T1753" s="12">
        <f t="shared" si="135"/>
        <v>1</v>
      </c>
      <c r="U1753" s="7">
        <f t="shared" si="136"/>
        <v>5</v>
      </c>
      <c r="V1753" s="7">
        <f t="shared" si="137"/>
        <v>8</v>
      </c>
      <c r="W1753" s="7">
        <f t="shared" si="138"/>
        <v>7</v>
      </c>
      <c r="X1753" s="2" t="str">
        <f>+VLOOKUP(A1753,'comparacion amort'!$A:$U,10,FALSE)</f>
        <v>C30000</v>
      </c>
      <c r="Y1753" s="3">
        <f>+VLOOKUP(A1753,'comparacion amort'!$A:$U,19,FALSE)</f>
        <v>-680464</v>
      </c>
      <c r="Z1753" s="7" t="str">
        <f>+VLOOKUP([1]!Tabla1[[#This Row],[Act.fijo]],'[1]clases de AF'!$A:$C,3,FALSE)</f>
        <v>P-SISPRO</v>
      </c>
    </row>
    <row r="1754" spans="1:26" x14ac:dyDescent="0.25">
      <c r="A1754">
        <v>59657</v>
      </c>
      <c r="B1754">
        <v>0</v>
      </c>
      <c r="C1754" t="s">
        <v>1727</v>
      </c>
      <c r="D1754" t="s">
        <v>1728</v>
      </c>
      <c r="E1754" t="s">
        <v>1689</v>
      </c>
      <c r="F1754" t="s">
        <v>1430</v>
      </c>
      <c r="G1754">
        <v>1970070000</v>
      </c>
      <c r="H1754" t="s">
        <v>17</v>
      </c>
      <c r="I1754" t="s">
        <v>1704</v>
      </c>
      <c r="K1754" t="s">
        <v>18</v>
      </c>
      <c r="L1754" s="1">
        <v>219188182</v>
      </c>
      <c r="M1754">
        <v>0</v>
      </c>
      <c r="N1754" s="1">
        <v>219188182</v>
      </c>
      <c r="O1754" s="2" t="str">
        <f>+VLOOKUP(A1754,'comparacion amort'!$A:$U,5,FALSE)</f>
        <v>ZVUR</v>
      </c>
      <c r="P1754" s="5">
        <v>44986</v>
      </c>
      <c r="Q1754" s="2">
        <v>10</v>
      </c>
      <c r="R1754" s="2">
        <v>0</v>
      </c>
      <c r="S1754" s="11">
        <f t="shared" si="139"/>
        <v>10</v>
      </c>
      <c r="T1754" s="12">
        <f t="shared" si="135"/>
        <v>0</v>
      </c>
      <c r="U1754" s="7">
        <f t="shared" si="136"/>
        <v>12</v>
      </c>
      <c r="V1754" s="7">
        <f t="shared" si="137"/>
        <v>10</v>
      </c>
      <c r="W1754" s="7">
        <f t="shared" si="138"/>
        <v>0</v>
      </c>
      <c r="X1754" s="2" t="str">
        <f>+VLOOKUP(A1754,'comparacion amort'!$A:$U,10,FALSE)</f>
        <v>C30000</v>
      </c>
      <c r="Y1754" s="3">
        <f>+VLOOKUP(A1754,'comparacion amort'!$A:$U,19,FALSE)</f>
        <v>0</v>
      </c>
      <c r="Z1754" s="7" t="str">
        <f>+VLOOKUP([1]!Tabla1[[#This Row],[Act.fijo]],'[1]clases de AF'!$A:$C,3,FALSE)</f>
        <v>P-COMPUE</v>
      </c>
    </row>
    <row r="1755" spans="1:26" x14ac:dyDescent="0.25">
      <c r="A1755">
        <v>59582</v>
      </c>
      <c r="B1755">
        <v>0</v>
      </c>
      <c r="C1755" t="s">
        <v>1729</v>
      </c>
      <c r="D1755" t="s">
        <v>1730</v>
      </c>
      <c r="E1755" t="s">
        <v>1689</v>
      </c>
      <c r="F1755" t="s">
        <v>1731</v>
      </c>
      <c r="G1755">
        <v>1970070000</v>
      </c>
      <c r="H1755" t="s">
        <v>17</v>
      </c>
      <c r="I1755" t="s">
        <v>759</v>
      </c>
      <c r="K1755" t="s">
        <v>18</v>
      </c>
      <c r="L1755" s="1">
        <v>74494451</v>
      </c>
      <c r="M1755" s="1">
        <v>-74494451</v>
      </c>
      <c r="N1755">
        <v>0</v>
      </c>
      <c r="O1755" s="2" t="str">
        <f>+VLOOKUP(A1755,'comparacion amort'!$A:$U,5,FALSE)</f>
        <v>ZVUR</v>
      </c>
      <c r="P1755" s="5">
        <v>41579</v>
      </c>
      <c r="Q1755" s="2">
        <v>9</v>
      </c>
      <c r="R1755" s="2">
        <v>2</v>
      </c>
      <c r="S1755" s="11">
        <f t="shared" si="139"/>
        <v>9.1666666666666661</v>
      </c>
      <c r="T1755" s="12">
        <f t="shared" si="135"/>
        <v>9</v>
      </c>
      <c r="U1755" s="7">
        <f t="shared" si="136"/>
        <v>4</v>
      </c>
      <c r="V1755" s="7">
        <f t="shared" si="137"/>
        <v>0</v>
      </c>
      <c r="W1755" s="7">
        <f t="shared" si="138"/>
        <v>10</v>
      </c>
      <c r="X1755" s="2" t="str">
        <f>+VLOOKUP(A1755,'comparacion amort'!$A:$U,10,FALSE)</f>
        <v>C30300</v>
      </c>
      <c r="Y1755" s="3">
        <f>+VLOOKUP(A1755,'comparacion amort'!$A:$U,19,FALSE)</f>
        <v>0</v>
      </c>
      <c r="Z1755" s="7" t="str">
        <f>+VLOOKUP([1]!Tabla1[[#This Row],[Act.fijo]],'[1]clases de AF'!$A:$C,3,FALSE)</f>
        <v>P-COMPUE</v>
      </c>
    </row>
    <row r="1756" spans="1:26" x14ac:dyDescent="0.25">
      <c r="A1756">
        <v>38088</v>
      </c>
      <c r="B1756">
        <v>0</v>
      </c>
      <c r="C1756" t="s">
        <v>203</v>
      </c>
      <c r="D1756" t="s">
        <v>1732</v>
      </c>
      <c r="E1756" t="s">
        <v>1689</v>
      </c>
      <c r="F1756" t="s">
        <v>1733</v>
      </c>
      <c r="G1756">
        <v>1670010000</v>
      </c>
      <c r="H1756" t="s">
        <v>17</v>
      </c>
      <c r="I1756" t="s">
        <v>200</v>
      </c>
      <c r="K1756" t="s">
        <v>18</v>
      </c>
      <c r="L1756" s="1">
        <v>97433749</v>
      </c>
      <c r="M1756" s="1">
        <v>-45583095</v>
      </c>
      <c r="N1756" s="1">
        <v>51850654</v>
      </c>
      <c r="O1756" s="2" t="str">
        <f>+VLOOKUP(A1756,'comparacion amort'!$A:$U,5,FALSE)</f>
        <v>ZVUR</v>
      </c>
      <c r="P1756" s="5">
        <v>44136</v>
      </c>
      <c r="Q1756" s="2">
        <v>5</v>
      </c>
      <c r="R1756" s="2">
        <v>10</v>
      </c>
      <c r="S1756" s="11">
        <f t="shared" si="139"/>
        <v>5.833333333333333</v>
      </c>
      <c r="T1756" s="12">
        <f t="shared" si="135"/>
        <v>2</v>
      </c>
      <c r="U1756" s="7">
        <f t="shared" si="136"/>
        <v>4</v>
      </c>
      <c r="V1756" s="7">
        <f t="shared" si="137"/>
        <v>3</v>
      </c>
      <c r="W1756" s="7">
        <f t="shared" si="138"/>
        <v>6</v>
      </c>
      <c r="X1756" s="2" t="str">
        <f>+VLOOKUP(A1756,'comparacion amort'!$A:$U,10,FALSE)</f>
        <v>C31303</v>
      </c>
      <c r="Y1756" s="3">
        <f>+VLOOKUP(A1756,'comparacion amort'!$A:$U,19,FALSE)</f>
        <v>-2469078</v>
      </c>
      <c r="Z1756" s="7" t="str">
        <f>+VLOOKUP([1]!Tabla1[[#This Row],[Act.fijo]],'[1]clases de AF'!$A:$C,3,FALSE)</f>
        <v>P-COMPUE</v>
      </c>
    </row>
    <row r="1757" spans="1:26" x14ac:dyDescent="0.25">
      <c r="A1757">
        <v>5155</v>
      </c>
      <c r="B1757">
        <v>0</v>
      </c>
      <c r="C1757" t="s">
        <v>91</v>
      </c>
      <c r="D1757" t="s">
        <v>1734</v>
      </c>
      <c r="E1757" t="s">
        <v>1689</v>
      </c>
      <c r="F1757" t="s">
        <v>1735</v>
      </c>
      <c r="G1757">
        <v>1640210000</v>
      </c>
      <c r="H1757" t="s">
        <v>17</v>
      </c>
      <c r="I1757" t="s">
        <v>1736</v>
      </c>
      <c r="K1757" t="s">
        <v>18</v>
      </c>
      <c r="L1757" s="1">
        <v>977101110</v>
      </c>
      <c r="M1757" s="1">
        <v>-456589303</v>
      </c>
      <c r="N1757" s="1">
        <v>520511807</v>
      </c>
      <c r="O1757" s="2" t="str">
        <f>+VLOOKUP(A1757,'comparacion amort'!$A:$U,5,FALSE)</f>
        <v>ZVUR</v>
      </c>
      <c r="P1757" s="5">
        <v>44501</v>
      </c>
      <c r="Q1757" s="2">
        <v>6</v>
      </c>
      <c r="R1757" s="2">
        <v>1</v>
      </c>
      <c r="S1757" s="11">
        <f t="shared" si="139"/>
        <v>6.083333333333333</v>
      </c>
      <c r="T1757" s="12">
        <f t="shared" si="135"/>
        <v>1</v>
      </c>
      <c r="U1757" s="7">
        <f t="shared" si="136"/>
        <v>4</v>
      </c>
      <c r="V1757" s="7">
        <f t="shared" si="137"/>
        <v>4</v>
      </c>
      <c r="W1757" s="7">
        <f t="shared" si="138"/>
        <v>9</v>
      </c>
      <c r="X1757" s="2" t="str">
        <f>+VLOOKUP(A1757,'comparacion amort'!$A:$U,10,FALSE)</f>
        <v>C31312</v>
      </c>
      <c r="Y1757" s="3">
        <f>+VLOOKUP(A1757,'comparacion amort'!$A:$U,19,FALSE)</f>
        <v>-18263572</v>
      </c>
      <c r="Z1757" s="7" t="str">
        <f>+VLOOKUP([1]!Tabla1[[#This Row],[Act.fijo]],'[1]clases de AF'!$A:$C,3,FALSE)</f>
        <v>P-COMPUE</v>
      </c>
    </row>
    <row r="1758" spans="1:26" x14ac:dyDescent="0.25">
      <c r="A1758">
        <v>13739</v>
      </c>
      <c r="B1758">
        <v>0</v>
      </c>
      <c r="C1758" t="s">
        <v>91</v>
      </c>
      <c r="D1758" t="s">
        <v>1737</v>
      </c>
      <c r="E1758" t="s">
        <v>1689</v>
      </c>
      <c r="F1758" t="s">
        <v>1735</v>
      </c>
      <c r="G1758">
        <v>1655200000</v>
      </c>
      <c r="H1758" t="s">
        <v>17</v>
      </c>
      <c r="I1758" t="s">
        <v>428</v>
      </c>
      <c r="K1758" t="s">
        <v>18</v>
      </c>
      <c r="L1758" s="1">
        <v>502801063</v>
      </c>
      <c r="M1758" s="1">
        <v>-139666960</v>
      </c>
      <c r="N1758" s="1">
        <v>363134103</v>
      </c>
      <c r="O1758" s="2" t="str">
        <f>+VLOOKUP(A1758,'comparacion amort'!$A:$U,5,FALSE)</f>
        <v>ZVUR</v>
      </c>
      <c r="P1758" s="5">
        <v>44501</v>
      </c>
      <c r="Q1758" s="2">
        <v>12</v>
      </c>
      <c r="R1758" s="2">
        <v>2</v>
      </c>
      <c r="S1758" s="11">
        <f t="shared" si="139"/>
        <v>12.166666666666666</v>
      </c>
      <c r="T1758" s="12">
        <f t="shared" si="135"/>
        <v>1</v>
      </c>
      <c r="U1758" s="7">
        <f t="shared" si="136"/>
        <v>4</v>
      </c>
      <c r="V1758" s="7">
        <f t="shared" si="137"/>
        <v>10</v>
      </c>
      <c r="W1758" s="7">
        <f t="shared" si="138"/>
        <v>10</v>
      </c>
      <c r="X1758" s="2" t="str">
        <f>+VLOOKUP(A1758,'comparacion amort'!$A:$U,10,FALSE)</f>
        <v>C31312</v>
      </c>
      <c r="Y1758" s="3">
        <f>+VLOOKUP(A1758,'comparacion amort'!$A:$U,19,FALSE)</f>
        <v>-5586678</v>
      </c>
      <c r="Z1758" s="7" t="str">
        <f>+VLOOKUP([1]!Tabla1[[#This Row],[Act.fijo]],'[1]clases de AF'!$A:$C,3,FALSE)</f>
        <v>P-AUXIEL</v>
      </c>
    </row>
    <row r="1759" spans="1:26" x14ac:dyDescent="0.25">
      <c r="A1759">
        <v>38087</v>
      </c>
      <c r="B1759">
        <v>0</v>
      </c>
      <c r="C1759" t="s">
        <v>203</v>
      </c>
      <c r="D1759" t="s">
        <v>1738</v>
      </c>
      <c r="E1759" t="s">
        <v>1689</v>
      </c>
      <c r="F1759" t="s">
        <v>1735</v>
      </c>
      <c r="G1759">
        <v>1670010000</v>
      </c>
      <c r="H1759" t="s">
        <v>17</v>
      </c>
      <c r="I1759" t="s">
        <v>200</v>
      </c>
      <c r="K1759" t="s">
        <v>18</v>
      </c>
      <c r="L1759" s="1">
        <v>10413610</v>
      </c>
      <c r="M1759" s="1">
        <v>-4949483</v>
      </c>
      <c r="N1759" s="1">
        <v>5464127</v>
      </c>
      <c r="O1759" s="2" t="str">
        <f>+VLOOKUP(A1759,'comparacion amort'!$A:$U,5,FALSE)</f>
        <v>ZVUR</v>
      </c>
      <c r="P1759" s="5">
        <v>44136</v>
      </c>
      <c r="Q1759" s="2">
        <v>5</v>
      </c>
      <c r="R1759" s="2">
        <v>0</v>
      </c>
      <c r="S1759" s="11">
        <f t="shared" si="139"/>
        <v>5</v>
      </c>
      <c r="T1759" s="12">
        <f t="shared" si="135"/>
        <v>2</v>
      </c>
      <c r="U1759" s="7">
        <f t="shared" si="136"/>
        <v>4</v>
      </c>
      <c r="V1759" s="7">
        <f t="shared" si="137"/>
        <v>2</v>
      </c>
      <c r="W1759" s="7">
        <f t="shared" si="138"/>
        <v>8</v>
      </c>
      <c r="X1759" s="2" t="str">
        <f>+VLOOKUP(A1759,'comparacion amort'!$A:$U,10,FALSE)</f>
        <v>C31312</v>
      </c>
      <c r="Y1759" s="3">
        <f>+VLOOKUP(A1759,'comparacion amort'!$A:$U,19,FALSE)</f>
        <v>-341507</v>
      </c>
      <c r="Z1759" s="7" t="str">
        <f>+VLOOKUP([1]!Tabla1[[#This Row],[Act.fijo]],'[1]clases de AF'!$A:$C,3,FALSE)</f>
        <v>P-AUXIEL</v>
      </c>
    </row>
    <row r="1760" spans="1:26" x14ac:dyDescent="0.25">
      <c r="A1760">
        <v>44821</v>
      </c>
      <c r="B1760">
        <v>0</v>
      </c>
      <c r="C1760" t="s">
        <v>91</v>
      </c>
      <c r="D1760" t="s">
        <v>1739</v>
      </c>
      <c r="E1760" t="s">
        <v>1689</v>
      </c>
      <c r="F1760" t="s">
        <v>1735</v>
      </c>
      <c r="G1760">
        <v>1670020000</v>
      </c>
      <c r="H1760" t="s">
        <v>17</v>
      </c>
      <c r="I1760" t="s">
        <v>411</v>
      </c>
      <c r="K1760" t="s">
        <v>18</v>
      </c>
      <c r="L1760" s="1">
        <v>2190522166</v>
      </c>
      <c r="M1760" s="1">
        <v>-1825435137</v>
      </c>
      <c r="N1760" s="1">
        <v>365087029</v>
      </c>
      <c r="O1760" s="2" t="str">
        <f>+VLOOKUP(A1760,'comparacion amort'!$A:$U,5,FALSE)</f>
        <v>ZVUR</v>
      </c>
      <c r="P1760" s="5">
        <v>44501</v>
      </c>
      <c r="Q1760" s="2">
        <v>2</v>
      </c>
      <c r="R1760" s="2">
        <v>2</v>
      </c>
      <c r="S1760" s="11">
        <f t="shared" si="139"/>
        <v>2.1666666666666665</v>
      </c>
      <c r="T1760" s="12">
        <f t="shared" si="135"/>
        <v>1</v>
      </c>
      <c r="U1760" s="7">
        <f t="shared" si="136"/>
        <v>4</v>
      </c>
      <c r="V1760" s="7">
        <f t="shared" si="137"/>
        <v>0</v>
      </c>
      <c r="W1760" s="7">
        <f t="shared" si="138"/>
        <v>10</v>
      </c>
      <c r="X1760" s="2" t="str">
        <f>+VLOOKUP(A1760,'comparacion amort'!$A:$U,10,FALSE)</f>
        <v>C31312</v>
      </c>
      <c r="Y1760" s="3">
        <f>+VLOOKUP(A1760,'comparacion amort'!$A:$U,19,FALSE)</f>
        <v>-73017405</v>
      </c>
      <c r="Z1760" s="7" t="str">
        <f>+VLOOKUP([1]!Tabla1[[#This Row],[Act.fijo]],'[1]clases de AF'!$A:$C,3,FALSE)</f>
        <v>P-AUXIEL</v>
      </c>
    </row>
    <row r="1761" spans="1:26" x14ac:dyDescent="0.25">
      <c r="A1761">
        <v>59644</v>
      </c>
      <c r="B1761">
        <v>0</v>
      </c>
      <c r="C1761" t="s">
        <v>91</v>
      </c>
      <c r="D1761" t="s">
        <v>1740</v>
      </c>
      <c r="E1761" t="s">
        <v>1689</v>
      </c>
      <c r="F1761" t="s">
        <v>1735</v>
      </c>
      <c r="G1761">
        <v>1970070000</v>
      </c>
      <c r="H1761" t="s">
        <v>17</v>
      </c>
      <c r="I1761" t="s">
        <v>759</v>
      </c>
      <c r="K1761" t="s">
        <v>18</v>
      </c>
      <c r="L1761" s="1">
        <v>4138339594</v>
      </c>
      <c r="M1761" s="1">
        <v>-1699728711</v>
      </c>
      <c r="N1761" s="1">
        <v>2438610883</v>
      </c>
      <c r="O1761" s="2" t="str">
        <f>+VLOOKUP(A1761,'comparacion amort'!$A:$U,5,FALSE)</f>
        <v>ZVUR</v>
      </c>
      <c r="P1761" s="5">
        <v>44501</v>
      </c>
      <c r="Q1761" s="2">
        <v>7</v>
      </c>
      <c r="R1761" s="2">
        <v>2</v>
      </c>
      <c r="S1761" s="11">
        <f t="shared" si="139"/>
        <v>7.166666666666667</v>
      </c>
      <c r="T1761" s="12">
        <f t="shared" si="135"/>
        <v>1</v>
      </c>
      <c r="U1761" s="7">
        <f t="shared" si="136"/>
        <v>4</v>
      </c>
      <c r="V1761" s="7">
        <f t="shared" si="137"/>
        <v>5</v>
      </c>
      <c r="W1761" s="7">
        <f t="shared" si="138"/>
        <v>10</v>
      </c>
      <c r="X1761" s="2" t="str">
        <f>+VLOOKUP(A1761,'comparacion amort'!$A:$U,10,FALSE)</f>
        <v>C31312</v>
      </c>
      <c r="Y1761" s="3">
        <f>+VLOOKUP(A1761,'comparacion amort'!$A:$U,19,FALSE)</f>
        <v>-69674596</v>
      </c>
      <c r="Z1761" s="7" t="str">
        <f>+VLOOKUP([1]!Tabla1[[#This Row],[Act.fijo]],'[1]clases de AF'!$A:$C,3,FALSE)</f>
        <v>P-GENERA</v>
      </c>
    </row>
    <row r="1762" spans="1:26" x14ac:dyDescent="0.25">
      <c r="A1762">
        <v>44816</v>
      </c>
      <c r="B1762">
        <v>0</v>
      </c>
      <c r="C1762" t="s">
        <v>1712</v>
      </c>
      <c r="D1762" t="s">
        <v>1741</v>
      </c>
      <c r="E1762" t="s">
        <v>1689</v>
      </c>
      <c r="F1762" t="s">
        <v>1742</v>
      </c>
      <c r="G1762">
        <v>1670020000</v>
      </c>
      <c r="H1762" t="s">
        <v>17</v>
      </c>
      <c r="I1762" t="s">
        <v>1715</v>
      </c>
      <c r="K1762" t="s">
        <v>18</v>
      </c>
      <c r="L1762" s="1">
        <v>12930189</v>
      </c>
      <c r="M1762" s="1">
        <v>-5818584</v>
      </c>
      <c r="N1762" s="1">
        <v>7111605</v>
      </c>
      <c r="O1762" s="2" t="str">
        <f>+VLOOKUP(A1762,'comparacion amort'!$A:$U,5,FALSE)</f>
        <v>ZVUR</v>
      </c>
      <c r="P1762" s="5">
        <v>44166</v>
      </c>
      <c r="Q1762" s="2">
        <v>5</v>
      </c>
      <c r="R1762" s="2">
        <v>0</v>
      </c>
      <c r="S1762" s="11">
        <f t="shared" si="139"/>
        <v>5</v>
      </c>
      <c r="T1762" s="12">
        <f t="shared" si="135"/>
        <v>2</v>
      </c>
      <c r="U1762" s="7">
        <f t="shared" si="136"/>
        <v>3</v>
      </c>
      <c r="V1762" s="7">
        <f t="shared" si="137"/>
        <v>2</v>
      </c>
      <c r="W1762" s="7">
        <f t="shared" si="138"/>
        <v>9</v>
      </c>
      <c r="X1762" s="2" t="str">
        <f>+VLOOKUP(A1762,'comparacion amort'!$A:$U,10,FALSE)</f>
        <v>C31400</v>
      </c>
      <c r="Y1762" s="3">
        <f>+VLOOKUP(A1762,'comparacion amort'!$A:$U,19,FALSE)</f>
        <v>-431006</v>
      </c>
      <c r="Z1762" s="7" t="str">
        <f>+VLOOKUP([1]!Tabla1[[#This Row],[Act.fijo]],'[1]clases de AF'!$A:$C,3,FALSE)</f>
        <v>P-GENERA</v>
      </c>
    </row>
    <row r="1763" spans="1:26" x14ac:dyDescent="0.25">
      <c r="A1763">
        <v>19577</v>
      </c>
      <c r="B1763">
        <v>0</v>
      </c>
      <c r="C1763" t="s">
        <v>1743</v>
      </c>
      <c r="D1763" t="s">
        <v>1744</v>
      </c>
      <c r="E1763" t="s">
        <v>1689</v>
      </c>
      <c r="F1763" t="s">
        <v>1745</v>
      </c>
      <c r="G1763">
        <v>1655110000</v>
      </c>
      <c r="H1763" t="s">
        <v>17</v>
      </c>
      <c r="I1763" t="s">
        <v>1746</v>
      </c>
      <c r="K1763" t="s">
        <v>18</v>
      </c>
      <c r="L1763" s="1">
        <v>298526555</v>
      </c>
      <c r="M1763" s="1">
        <v>-8707024</v>
      </c>
      <c r="N1763" s="1">
        <v>289819531</v>
      </c>
      <c r="O1763" s="2" t="str">
        <f>+VLOOKUP(A1763,'comparacion amort'!$A:$U,5,FALSE)</f>
        <v>ZVUR</v>
      </c>
      <c r="P1763" s="5">
        <v>44774</v>
      </c>
      <c r="Q1763" s="2">
        <v>20</v>
      </c>
      <c r="R1763" s="2">
        <v>0</v>
      </c>
      <c r="S1763" s="11">
        <f t="shared" si="139"/>
        <v>20</v>
      </c>
      <c r="T1763" s="12">
        <f t="shared" si="135"/>
        <v>0</v>
      </c>
      <c r="U1763" s="7">
        <f t="shared" si="136"/>
        <v>7</v>
      </c>
      <c r="V1763" s="7">
        <f t="shared" si="137"/>
        <v>19</v>
      </c>
      <c r="W1763" s="7">
        <f t="shared" si="138"/>
        <v>5</v>
      </c>
      <c r="X1763" s="2" t="str">
        <f>+VLOOKUP(A1763,'comparacion amort'!$A:$U,10,FALSE)</f>
        <v>C31500</v>
      </c>
      <c r="Y1763" s="3">
        <f>+VLOOKUP(A1763,'comparacion amort'!$A:$U,19,FALSE)</f>
        <v>-2487721</v>
      </c>
      <c r="Z1763" s="7" t="str">
        <f>+VLOOKUP([1]!Tabla1[[#This Row],[Act.fijo]],'[1]clases de AF'!$A:$C,3,FALSE)</f>
        <v>P-SERVID</v>
      </c>
    </row>
    <row r="1764" spans="1:26" x14ac:dyDescent="0.25">
      <c r="A1764">
        <v>59590</v>
      </c>
      <c r="B1764">
        <v>0</v>
      </c>
      <c r="C1764" t="s">
        <v>77</v>
      </c>
      <c r="D1764" t="s">
        <v>1722</v>
      </c>
      <c r="E1764" t="s">
        <v>1689</v>
      </c>
      <c r="F1764" t="s">
        <v>1745</v>
      </c>
      <c r="G1764">
        <v>1970070000</v>
      </c>
      <c r="H1764" t="s">
        <v>17</v>
      </c>
      <c r="I1764" t="s">
        <v>1704</v>
      </c>
      <c r="K1764" t="s">
        <v>18</v>
      </c>
      <c r="L1764" s="1">
        <v>50383076</v>
      </c>
      <c r="M1764" s="1">
        <v>-31626858</v>
      </c>
      <c r="N1764" s="1">
        <v>18756218</v>
      </c>
      <c r="O1764" s="2" t="str">
        <f>+VLOOKUP(A1764,'comparacion amort'!$A:$U,5,FALSE)</f>
        <v>ZVUR</v>
      </c>
      <c r="P1764" s="5">
        <v>41640</v>
      </c>
      <c r="Q1764" s="2">
        <v>14</v>
      </c>
      <c r="R1764" s="2">
        <v>0</v>
      </c>
      <c r="S1764" s="11">
        <f t="shared" si="139"/>
        <v>14</v>
      </c>
      <c r="T1764" s="12">
        <f t="shared" si="135"/>
        <v>9</v>
      </c>
      <c r="U1764" s="7">
        <f t="shared" si="136"/>
        <v>2</v>
      </c>
      <c r="V1764" s="7">
        <f t="shared" si="137"/>
        <v>4</v>
      </c>
      <c r="W1764" s="7">
        <f t="shared" si="138"/>
        <v>10</v>
      </c>
      <c r="X1764" s="2" t="str">
        <f>+VLOOKUP(A1764,'comparacion amort'!$A:$U,10,FALSE)</f>
        <v>C31500</v>
      </c>
      <c r="Y1764" s="3">
        <f>+VLOOKUP(A1764,'comparacion amort'!$A:$U,19,FALSE)</f>
        <v>-646766</v>
      </c>
      <c r="Z1764" s="7" t="str">
        <f>+VLOOKUP([1]!Tabla1[[#This Row],[Act.fijo]],'[1]clases de AF'!$A:$C,3,FALSE)</f>
        <v>P-SERVID</v>
      </c>
    </row>
    <row r="1765" spans="1:26" x14ac:dyDescent="0.25">
      <c r="A1765">
        <v>59628</v>
      </c>
      <c r="B1765">
        <v>0</v>
      </c>
      <c r="C1765" t="s">
        <v>1747</v>
      </c>
      <c r="D1765" t="s">
        <v>1748</v>
      </c>
      <c r="E1765" t="s">
        <v>1689</v>
      </c>
      <c r="F1765" t="s">
        <v>1745</v>
      </c>
      <c r="G1765">
        <v>1970070000</v>
      </c>
      <c r="H1765" t="s">
        <v>17</v>
      </c>
      <c r="I1765" t="s">
        <v>759</v>
      </c>
      <c r="K1765" t="s">
        <v>18</v>
      </c>
      <c r="L1765" s="1">
        <v>77629650</v>
      </c>
      <c r="M1765" s="1">
        <v>-25229635</v>
      </c>
      <c r="N1765" s="1">
        <v>52400015</v>
      </c>
      <c r="O1765" s="2" t="str">
        <f>+VLOOKUP(A1765,'comparacion amort'!$A:$U,5,FALSE)</f>
        <v>ZVUR</v>
      </c>
      <c r="P1765" s="5">
        <v>43800</v>
      </c>
      <c r="Q1765" s="2">
        <v>10</v>
      </c>
      <c r="R1765" s="2">
        <v>0</v>
      </c>
      <c r="S1765" s="11">
        <f t="shared" si="139"/>
        <v>10</v>
      </c>
      <c r="T1765" s="12">
        <f t="shared" si="135"/>
        <v>3</v>
      </c>
      <c r="U1765" s="7">
        <f t="shared" si="136"/>
        <v>3</v>
      </c>
      <c r="V1765" s="7">
        <f t="shared" si="137"/>
        <v>6</v>
      </c>
      <c r="W1765" s="7">
        <f t="shared" si="138"/>
        <v>9</v>
      </c>
      <c r="X1765" s="2" t="str">
        <f>+VLOOKUP(A1765,'comparacion amort'!$A:$U,10,FALSE)</f>
        <v>C31500</v>
      </c>
      <c r="Y1765" s="3">
        <f>+VLOOKUP(A1765,'comparacion amort'!$A:$U,19,FALSE)</f>
        <v>-1293827</v>
      </c>
      <c r="Z1765" s="7" t="str">
        <f>+VLOOKUP([1]!Tabla1[[#This Row],[Act.fijo]],'[1]clases de AF'!$A:$C,3,FALSE)</f>
        <v>P-SERVID</v>
      </c>
    </row>
    <row r="1766" spans="1:26" x14ac:dyDescent="0.25">
      <c r="A1766">
        <v>59629</v>
      </c>
      <c r="B1766">
        <v>0</v>
      </c>
      <c r="C1766" t="s">
        <v>1747</v>
      </c>
      <c r="D1766" t="s">
        <v>1749</v>
      </c>
      <c r="E1766" t="s">
        <v>1689</v>
      </c>
      <c r="F1766" t="s">
        <v>1745</v>
      </c>
      <c r="G1766">
        <v>1970070000</v>
      </c>
      <c r="H1766" t="s">
        <v>17</v>
      </c>
      <c r="I1766" t="s">
        <v>759</v>
      </c>
      <c r="K1766" t="s">
        <v>18</v>
      </c>
      <c r="L1766" s="1">
        <v>77629650</v>
      </c>
      <c r="M1766" s="1">
        <v>-25229635</v>
      </c>
      <c r="N1766" s="1">
        <v>52400015</v>
      </c>
      <c r="O1766" s="2" t="str">
        <f>+VLOOKUP(A1766,'comparacion amort'!$A:$U,5,FALSE)</f>
        <v>ZVUR</v>
      </c>
      <c r="P1766" s="5">
        <v>43800</v>
      </c>
      <c r="Q1766" s="2">
        <v>10</v>
      </c>
      <c r="R1766" s="2">
        <v>0</v>
      </c>
      <c r="S1766" s="11">
        <f t="shared" si="139"/>
        <v>10</v>
      </c>
      <c r="T1766" s="12">
        <f t="shared" si="135"/>
        <v>3</v>
      </c>
      <c r="U1766" s="7">
        <f t="shared" si="136"/>
        <v>3</v>
      </c>
      <c r="V1766" s="7">
        <f t="shared" si="137"/>
        <v>6</v>
      </c>
      <c r="W1766" s="7">
        <f t="shared" si="138"/>
        <v>9</v>
      </c>
      <c r="X1766" s="2" t="str">
        <f>+VLOOKUP(A1766,'comparacion amort'!$A:$U,10,FALSE)</f>
        <v>C31500</v>
      </c>
      <c r="Y1766" s="3">
        <f>+VLOOKUP(A1766,'comparacion amort'!$A:$U,19,FALSE)</f>
        <v>-1293827</v>
      </c>
      <c r="Z1766" s="7" t="str">
        <f>+VLOOKUP([1]!Tabla1[[#This Row],[Act.fijo]],'[1]clases de AF'!$A:$C,3,FALSE)</f>
        <v>P-SERVID</v>
      </c>
    </row>
    <row r="1767" spans="1:26" x14ac:dyDescent="0.25">
      <c r="A1767">
        <v>59635</v>
      </c>
      <c r="B1767">
        <v>0</v>
      </c>
      <c r="C1767" t="s">
        <v>1750</v>
      </c>
      <c r="D1767" t="s">
        <v>1748</v>
      </c>
      <c r="E1767" t="s">
        <v>1689</v>
      </c>
      <c r="F1767" t="s">
        <v>1745</v>
      </c>
      <c r="G1767">
        <v>1970070000</v>
      </c>
      <c r="H1767" t="s">
        <v>17</v>
      </c>
      <c r="I1767" t="s">
        <v>759</v>
      </c>
      <c r="K1767" t="s">
        <v>18</v>
      </c>
      <c r="L1767" s="1">
        <v>49011341</v>
      </c>
      <c r="M1767" s="1">
        <v>-11844406</v>
      </c>
      <c r="N1767" s="1">
        <v>37166935</v>
      </c>
      <c r="O1767" s="2" t="str">
        <f>+VLOOKUP(A1767,'comparacion amort'!$A:$U,5,FALSE)</f>
        <v>ZVUR</v>
      </c>
      <c r="P1767" s="5">
        <v>44105</v>
      </c>
      <c r="Q1767" s="2">
        <v>10</v>
      </c>
      <c r="R1767" s="2">
        <v>0</v>
      </c>
      <c r="S1767" s="11">
        <f t="shared" si="139"/>
        <v>10</v>
      </c>
      <c r="T1767" s="12">
        <f t="shared" si="135"/>
        <v>2</v>
      </c>
      <c r="U1767" s="7">
        <f t="shared" si="136"/>
        <v>5</v>
      </c>
      <c r="V1767" s="7">
        <f t="shared" si="137"/>
        <v>7</v>
      </c>
      <c r="W1767" s="7">
        <f t="shared" si="138"/>
        <v>7</v>
      </c>
      <c r="X1767" s="2" t="str">
        <f>+VLOOKUP(A1767,'comparacion amort'!$A:$U,10,FALSE)</f>
        <v>C31500</v>
      </c>
      <c r="Y1767" s="3">
        <f>+VLOOKUP(A1767,'comparacion amort'!$A:$U,19,FALSE)</f>
        <v>-816855</v>
      </c>
      <c r="Z1767" s="7" t="str">
        <f>+VLOOKUP([1]!Tabla1[[#This Row],[Act.fijo]],'[1]clases de AF'!$A:$C,3,FALSE)</f>
        <v>P-SERVID</v>
      </c>
    </row>
    <row r="1768" spans="1:26" x14ac:dyDescent="0.25">
      <c r="A1768">
        <v>59620</v>
      </c>
      <c r="B1768">
        <v>0</v>
      </c>
      <c r="C1768" t="s">
        <v>1751</v>
      </c>
      <c r="D1768" t="s">
        <v>1752</v>
      </c>
      <c r="E1768" t="s">
        <v>1689</v>
      </c>
      <c r="F1768" t="s">
        <v>1753</v>
      </c>
      <c r="G1768">
        <v>1970070000</v>
      </c>
      <c r="H1768" t="s">
        <v>17</v>
      </c>
      <c r="I1768" t="s">
        <v>1704</v>
      </c>
      <c r="K1768" t="s">
        <v>18</v>
      </c>
      <c r="L1768" s="1">
        <v>56305363</v>
      </c>
      <c r="M1768" s="1">
        <v>-29091102</v>
      </c>
      <c r="N1768" s="1">
        <v>27214261</v>
      </c>
      <c r="O1768" s="2" t="str">
        <f>+VLOOKUP(A1768,'comparacion amort'!$A:$U,5,FALSE)</f>
        <v>ZVUR</v>
      </c>
      <c r="P1768" s="5">
        <v>43101</v>
      </c>
      <c r="Q1768" s="2">
        <v>10</v>
      </c>
      <c r="R1768" s="2">
        <v>0</v>
      </c>
      <c r="S1768" s="11">
        <f t="shared" si="139"/>
        <v>10</v>
      </c>
      <c r="T1768" s="12">
        <f t="shared" si="135"/>
        <v>5</v>
      </c>
      <c r="U1768" s="7">
        <f t="shared" si="136"/>
        <v>2</v>
      </c>
      <c r="V1768" s="7">
        <f t="shared" si="137"/>
        <v>4</v>
      </c>
      <c r="W1768" s="7">
        <f t="shared" si="138"/>
        <v>10</v>
      </c>
      <c r="X1768" s="2" t="str">
        <f>+VLOOKUP(A1768,'comparacion amort'!$A:$U,10,FALSE)</f>
        <v>C40000</v>
      </c>
      <c r="Y1768" s="3">
        <f>+VLOOKUP(A1768,'comparacion amort'!$A:$U,19,FALSE)</f>
        <v>-938422</v>
      </c>
      <c r="Z1768" s="7" t="str">
        <f>+VLOOKUP([1]!Tabla1[[#This Row],[Act.fijo]],'[1]clases de AF'!$A:$C,3,FALSE)</f>
        <v>P-SERVID</v>
      </c>
    </row>
    <row r="1769" spans="1:26" x14ac:dyDescent="0.25">
      <c r="A1769">
        <v>59613</v>
      </c>
      <c r="B1769">
        <v>0</v>
      </c>
      <c r="C1769" t="s">
        <v>1754</v>
      </c>
      <c r="D1769" t="s">
        <v>1755</v>
      </c>
      <c r="E1769" t="s">
        <v>1689</v>
      </c>
      <c r="F1769" t="s">
        <v>16</v>
      </c>
      <c r="G1769">
        <v>1970070000</v>
      </c>
      <c r="H1769" t="s">
        <v>17</v>
      </c>
      <c r="I1769" t="s">
        <v>1704</v>
      </c>
      <c r="K1769" t="s">
        <v>18</v>
      </c>
      <c r="L1769" s="1">
        <v>35843140</v>
      </c>
      <c r="M1769" s="1">
        <v>-21546247</v>
      </c>
      <c r="N1769" s="1">
        <v>14296893</v>
      </c>
      <c r="O1769" s="2" t="str">
        <f>+VLOOKUP(A1769,'comparacion amort'!$A:$U,5,FALSE)</f>
        <v>ZVUR</v>
      </c>
      <c r="P1769" s="5">
        <v>42736</v>
      </c>
      <c r="Q1769" s="2">
        <v>10</v>
      </c>
      <c r="R1769" s="2">
        <v>0</v>
      </c>
      <c r="S1769" s="11">
        <f t="shared" si="139"/>
        <v>10</v>
      </c>
      <c r="T1769" s="12">
        <f t="shared" si="135"/>
        <v>6</v>
      </c>
      <c r="U1769" s="7">
        <f t="shared" si="136"/>
        <v>2</v>
      </c>
      <c r="V1769" s="7">
        <f t="shared" si="137"/>
        <v>3</v>
      </c>
      <c r="W1769" s="7">
        <f t="shared" si="138"/>
        <v>10</v>
      </c>
      <c r="X1769" s="2" t="str">
        <f>+VLOOKUP(A1769,'comparacion amort'!$A:$U,10,FALSE)</f>
        <v>C40100</v>
      </c>
      <c r="Y1769" s="3">
        <f>+VLOOKUP(A1769,'comparacion amort'!$A:$U,19,FALSE)</f>
        <v>-621604</v>
      </c>
      <c r="Z1769" s="7" t="str">
        <f>+VLOOKUP([1]!Tabla1[[#This Row],[Act.fijo]],'[1]clases de AF'!$A:$C,3,FALSE)</f>
        <v>P-SERVID</v>
      </c>
    </row>
    <row r="1770" spans="1:26" x14ac:dyDescent="0.25">
      <c r="A1770">
        <v>59614</v>
      </c>
      <c r="B1770">
        <v>0</v>
      </c>
      <c r="C1770" t="s">
        <v>1756</v>
      </c>
      <c r="D1770" t="s">
        <v>1757</v>
      </c>
      <c r="E1770" t="s">
        <v>1689</v>
      </c>
      <c r="F1770" t="s">
        <v>16</v>
      </c>
      <c r="G1770">
        <v>1970070000</v>
      </c>
      <c r="H1770" t="s">
        <v>17</v>
      </c>
      <c r="I1770" t="s">
        <v>1704</v>
      </c>
      <c r="K1770" t="s">
        <v>18</v>
      </c>
      <c r="L1770" s="1">
        <v>39818138</v>
      </c>
      <c r="M1770" s="1">
        <v>-23935721</v>
      </c>
      <c r="N1770" s="1">
        <v>15882417</v>
      </c>
      <c r="O1770" s="2" t="str">
        <f>+VLOOKUP(A1770,'comparacion amort'!$A:$U,5,FALSE)</f>
        <v>ZVUR</v>
      </c>
      <c r="P1770" s="5">
        <v>42736</v>
      </c>
      <c r="Q1770" s="2">
        <v>10</v>
      </c>
      <c r="R1770" s="2">
        <v>0</v>
      </c>
      <c r="S1770" s="11">
        <f t="shared" si="139"/>
        <v>10</v>
      </c>
      <c r="T1770" s="12">
        <f t="shared" si="135"/>
        <v>6</v>
      </c>
      <c r="U1770" s="7">
        <f t="shared" si="136"/>
        <v>2</v>
      </c>
      <c r="V1770" s="7">
        <f t="shared" si="137"/>
        <v>3</v>
      </c>
      <c r="W1770" s="7">
        <f t="shared" si="138"/>
        <v>10</v>
      </c>
      <c r="X1770" s="2" t="str">
        <f>+VLOOKUP(A1770,'comparacion amort'!$A:$U,10,FALSE)</f>
        <v>C40100</v>
      </c>
      <c r="Y1770" s="3">
        <f>+VLOOKUP(A1770,'comparacion amort'!$A:$U,19,FALSE)</f>
        <v>-690539</v>
      </c>
      <c r="Z1770" s="7" t="str">
        <f>+VLOOKUP([1]!Tabla1[[#This Row],[Act.fijo]],'[1]clases de AF'!$A:$C,3,FALSE)</f>
        <v>P-SERVID</v>
      </c>
    </row>
    <row r="1771" spans="1:26" x14ac:dyDescent="0.25">
      <c r="A1771">
        <v>59645</v>
      </c>
      <c r="B1771">
        <v>0</v>
      </c>
      <c r="C1771" t="s">
        <v>1758</v>
      </c>
      <c r="D1771" t="s">
        <v>1759</v>
      </c>
      <c r="E1771" t="s">
        <v>1689</v>
      </c>
      <c r="F1771" t="s">
        <v>1760</v>
      </c>
      <c r="G1771">
        <v>1970051000</v>
      </c>
      <c r="H1771" t="s">
        <v>17</v>
      </c>
      <c r="I1771">
        <v>197005</v>
      </c>
      <c r="K1771" t="s">
        <v>18</v>
      </c>
      <c r="L1771" s="1">
        <v>219601399</v>
      </c>
      <c r="M1771">
        <v>0</v>
      </c>
      <c r="N1771" s="1">
        <v>219601399</v>
      </c>
      <c r="O1771" s="2">
        <f>+VLOOKUP(A1771,'comparacion amort'!$A:$U,5,FALSE)</f>
        <v>0</v>
      </c>
      <c r="P1771" s="5">
        <v>43952</v>
      </c>
      <c r="Q1771" s="2">
        <v>0</v>
      </c>
      <c r="R1771" s="2">
        <v>0</v>
      </c>
      <c r="S1771" s="11">
        <f t="shared" si="139"/>
        <v>0</v>
      </c>
      <c r="T1771" s="12">
        <f t="shared" si="135"/>
        <v>0</v>
      </c>
      <c r="U1771" s="7">
        <f t="shared" si="136"/>
        <v>0</v>
      </c>
      <c r="V1771" s="7">
        <f t="shared" si="137"/>
        <v>0</v>
      </c>
      <c r="W1771" s="7">
        <f t="shared" si="138"/>
        <v>0</v>
      </c>
      <c r="X1771" s="2" t="str">
        <f>+VLOOKUP(A1771,'comparacion amort'!$A:$U,10,FALSE)</f>
        <v>C40114</v>
      </c>
      <c r="Y1771" s="3">
        <f>+VLOOKUP(A1771,'comparacion amort'!$A:$U,19,FALSE)</f>
        <v>0</v>
      </c>
      <c r="Z1771" s="7" t="str">
        <f>+VLOOKUP([1]!Tabla1[[#This Row],[Act.fijo]],'[1]clases de AF'!$A:$C,3,FALSE)</f>
        <v>P-SERVID</v>
      </c>
    </row>
    <row r="1772" spans="1:26" x14ac:dyDescent="0.25">
      <c r="A1772">
        <v>59656</v>
      </c>
      <c r="B1772">
        <v>0</v>
      </c>
      <c r="C1772" t="s">
        <v>695</v>
      </c>
      <c r="D1772" t="s">
        <v>1761</v>
      </c>
      <c r="E1772" t="s">
        <v>1689</v>
      </c>
      <c r="F1772" t="s">
        <v>1760</v>
      </c>
      <c r="G1772">
        <v>1970051000</v>
      </c>
      <c r="H1772" t="s">
        <v>17</v>
      </c>
      <c r="I1772">
        <v>197005</v>
      </c>
      <c r="K1772" t="s">
        <v>18</v>
      </c>
      <c r="L1772" s="1">
        <v>54928454</v>
      </c>
      <c r="M1772">
        <v>0</v>
      </c>
      <c r="N1772" s="1">
        <v>54928454</v>
      </c>
      <c r="O1772" s="2">
        <f>+VLOOKUP(A1772,'comparacion amort'!$A:$U,5,FALSE)</f>
        <v>0</v>
      </c>
      <c r="P1772" s="5">
        <v>44835</v>
      </c>
      <c r="Q1772" s="2">
        <v>0</v>
      </c>
      <c r="R1772" s="2">
        <v>0</v>
      </c>
      <c r="S1772" s="11">
        <f t="shared" si="139"/>
        <v>0</v>
      </c>
      <c r="T1772" s="12">
        <f t="shared" si="135"/>
        <v>0</v>
      </c>
      <c r="U1772" s="7">
        <f t="shared" si="136"/>
        <v>0</v>
      </c>
      <c r="V1772" s="7">
        <f t="shared" si="137"/>
        <v>0</v>
      </c>
      <c r="W1772" s="7">
        <f t="shared" si="138"/>
        <v>0</v>
      </c>
      <c r="X1772" s="2" t="str">
        <f>+VLOOKUP(A1772,'comparacion amort'!$A:$U,10,FALSE)</f>
        <v>C40114</v>
      </c>
      <c r="Y1772" s="3">
        <f>+VLOOKUP(A1772,'comparacion amort'!$A:$U,19,FALSE)</f>
        <v>0</v>
      </c>
      <c r="Z1772" s="7" t="str">
        <f>+VLOOKUP([1]!Tabla1[[#This Row],[Act.fijo]],'[1]clases de AF'!$A:$C,3,FALSE)</f>
        <v>P-SERVID</v>
      </c>
    </row>
    <row r="1773" spans="1:26" x14ac:dyDescent="0.25">
      <c r="A1773">
        <v>13696</v>
      </c>
      <c r="B1773">
        <v>0</v>
      </c>
      <c r="C1773" t="s">
        <v>1762</v>
      </c>
      <c r="D1773" t="s">
        <v>1763</v>
      </c>
      <c r="E1773" t="s">
        <v>1689</v>
      </c>
      <c r="F1773" t="s">
        <v>1764</v>
      </c>
      <c r="G1773">
        <v>1655200000</v>
      </c>
      <c r="H1773" t="s">
        <v>17</v>
      </c>
      <c r="I1773" t="s">
        <v>1765</v>
      </c>
      <c r="K1773" t="s">
        <v>18</v>
      </c>
      <c r="L1773" s="1">
        <v>655668981</v>
      </c>
      <c r="M1773" s="1">
        <v>-655668981</v>
      </c>
      <c r="N1773">
        <v>0</v>
      </c>
      <c r="O1773" s="2" t="str">
        <f>+VLOOKUP(A1773,'comparacion amort'!$A:$U,5,FALSE)</f>
        <v>ZVUR</v>
      </c>
      <c r="P1773" s="5">
        <v>41365</v>
      </c>
      <c r="Q1773" s="2">
        <v>14</v>
      </c>
      <c r="R1773" s="2">
        <v>8</v>
      </c>
      <c r="S1773" s="11">
        <f t="shared" si="139"/>
        <v>14.666666666666666</v>
      </c>
      <c r="T1773" s="12">
        <f t="shared" si="135"/>
        <v>9</v>
      </c>
      <c r="U1773" s="7">
        <f t="shared" si="136"/>
        <v>11</v>
      </c>
      <c r="V1773" s="7">
        <f t="shared" si="137"/>
        <v>4</v>
      </c>
      <c r="W1773" s="7">
        <f t="shared" si="138"/>
        <v>9</v>
      </c>
      <c r="X1773" s="2" t="str">
        <f>+VLOOKUP(A1773,'comparacion amort'!$A:$U,10,FALSE)</f>
        <v>C50258</v>
      </c>
      <c r="Y1773" s="3">
        <f>+VLOOKUP(A1773,'comparacion amort'!$A:$U,19,FALSE)</f>
        <v>0</v>
      </c>
      <c r="Z1773" s="7" t="str">
        <f>+VLOOKUP([1]!Tabla1[[#This Row],[Act.fijo]],'[1]clases de AF'!$A:$C,3,FALSE)</f>
        <v>P-SERVID</v>
      </c>
    </row>
    <row r="1774" spans="1:26" x14ac:dyDescent="0.25">
      <c r="A1774">
        <v>13697</v>
      </c>
      <c r="B1774">
        <v>0</v>
      </c>
      <c r="C1774" t="s">
        <v>1762</v>
      </c>
      <c r="D1774" t="s">
        <v>1766</v>
      </c>
      <c r="E1774" t="s">
        <v>1689</v>
      </c>
      <c r="F1774" t="s">
        <v>1764</v>
      </c>
      <c r="G1774">
        <v>1655200000</v>
      </c>
      <c r="H1774" t="s">
        <v>17</v>
      </c>
      <c r="I1774" t="s">
        <v>1765</v>
      </c>
      <c r="K1774" t="s">
        <v>18</v>
      </c>
      <c r="L1774" s="1">
        <v>1265960670</v>
      </c>
      <c r="M1774" s="1">
        <v>-1265960670</v>
      </c>
      <c r="N1774">
        <v>0</v>
      </c>
      <c r="O1774" s="2" t="str">
        <f>+VLOOKUP(A1774,'comparacion amort'!$A:$U,5,FALSE)</f>
        <v>ZVUR</v>
      </c>
      <c r="P1774" s="5">
        <v>41365</v>
      </c>
      <c r="Q1774" s="2">
        <v>14</v>
      </c>
      <c r="R1774" s="2">
        <v>8</v>
      </c>
      <c r="S1774" s="11">
        <f t="shared" si="139"/>
        <v>14.666666666666666</v>
      </c>
      <c r="T1774" s="12">
        <f t="shared" si="135"/>
        <v>9</v>
      </c>
      <c r="U1774" s="7">
        <f t="shared" si="136"/>
        <v>11</v>
      </c>
      <c r="V1774" s="7">
        <f t="shared" si="137"/>
        <v>4</v>
      </c>
      <c r="W1774" s="7">
        <f t="shared" si="138"/>
        <v>9</v>
      </c>
      <c r="X1774" s="2" t="str">
        <f>+VLOOKUP(A1774,'comparacion amort'!$A:$U,10,FALSE)</f>
        <v>C50258</v>
      </c>
      <c r="Y1774" s="3">
        <f>+VLOOKUP(A1774,'comparacion amort'!$A:$U,19,FALSE)</f>
        <v>0</v>
      </c>
      <c r="Z1774" s="7" t="str">
        <f>+VLOOKUP([1]!Tabla1[[#This Row],[Act.fijo]],'[1]clases de AF'!$A:$C,3,FALSE)</f>
        <v>P-SERVID</v>
      </c>
    </row>
    <row r="1775" spans="1:26" x14ac:dyDescent="0.25">
      <c r="A1775">
        <v>13698</v>
      </c>
      <c r="B1775">
        <v>0</v>
      </c>
      <c r="C1775" t="s">
        <v>1762</v>
      </c>
      <c r="D1775" t="s">
        <v>1767</v>
      </c>
      <c r="E1775" t="s">
        <v>1689</v>
      </c>
      <c r="F1775" t="s">
        <v>1764</v>
      </c>
      <c r="G1775">
        <v>1655200000</v>
      </c>
      <c r="H1775" t="s">
        <v>17</v>
      </c>
      <c r="I1775" t="s">
        <v>1765</v>
      </c>
      <c r="K1775" t="s">
        <v>18</v>
      </c>
      <c r="L1775" s="1">
        <v>4022311971</v>
      </c>
      <c r="M1775" s="1">
        <v>-4022311971</v>
      </c>
      <c r="N1775">
        <v>0</v>
      </c>
      <c r="O1775" s="2" t="str">
        <f>+VLOOKUP(A1775,'comparacion amort'!$A:$U,5,FALSE)</f>
        <v>ZVUR</v>
      </c>
      <c r="P1775" s="5">
        <v>41365</v>
      </c>
      <c r="Q1775" s="2">
        <v>14</v>
      </c>
      <c r="R1775" s="2">
        <v>8</v>
      </c>
      <c r="S1775" s="11">
        <f t="shared" si="139"/>
        <v>14.666666666666666</v>
      </c>
      <c r="T1775" s="12">
        <f t="shared" si="135"/>
        <v>9</v>
      </c>
      <c r="U1775" s="7">
        <f t="shared" si="136"/>
        <v>11</v>
      </c>
      <c r="V1775" s="7">
        <f t="shared" si="137"/>
        <v>4</v>
      </c>
      <c r="W1775" s="7">
        <f t="shared" si="138"/>
        <v>9</v>
      </c>
      <c r="X1775" s="2" t="str">
        <f>+VLOOKUP(A1775,'comparacion amort'!$A:$U,10,FALSE)</f>
        <v>C50258</v>
      </c>
      <c r="Y1775" s="3">
        <f>+VLOOKUP(A1775,'comparacion amort'!$A:$U,19,FALSE)</f>
        <v>0</v>
      </c>
      <c r="Z1775" s="7" t="str">
        <f>+VLOOKUP([1]!Tabla1[[#This Row],[Act.fijo]],'[1]clases de AF'!$A:$C,3,FALSE)</f>
        <v>P-SERVID</v>
      </c>
    </row>
    <row r="1776" spans="1:26" x14ac:dyDescent="0.25">
      <c r="A1776">
        <v>13699</v>
      </c>
      <c r="B1776">
        <v>0</v>
      </c>
      <c r="C1776" t="s">
        <v>1762</v>
      </c>
      <c r="D1776" t="s">
        <v>1768</v>
      </c>
      <c r="E1776" t="s">
        <v>1689</v>
      </c>
      <c r="F1776" t="s">
        <v>1764</v>
      </c>
      <c r="G1776">
        <v>1655200000</v>
      </c>
      <c r="H1776" t="s">
        <v>17</v>
      </c>
      <c r="I1776" t="s">
        <v>1765</v>
      </c>
      <c r="K1776" t="s">
        <v>18</v>
      </c>
      <c r="L1776" s="1">
        <v>561626189</v>
      </c>
      <c r="M1776" s="1">
        <v>-561626189</v>
      </c>
      <c r="N1776">
        <v>0</v>
      </c>
      <c r="O1776" s="2" t="str">
        <f>+VLOOKUP(A1776,'comparacion amort'!$A:$U,5,FALSE)</f>
        <v>ZVUR</v>
      </c>
      <c r="P1776" s="5">
        <v>41365</v>
      </c>
      <c r="Q1776" s="2">
        <v>14</v>
      </c>
      <c r="R1776" s="2">
        <v>8</v>
      </c>
      <c r="S1776" s="11">
        <f t="shared" si="139"/>
        <v>14.666666666666666</v>
      </c>
      <c r="T1776" s="12">
        <f t="shared" si="135"/>
        <v>9</v>
      </c>
      <c r="U1776" s="7">
        <f t="shared" si="136"/>
        <v>11</v>
      </c>
      <c r="V1776" s="7">
        <f t="shared" si="137"/>
        <v>4</v>
      </c>
      <c r="W1776" s="7">
        <f t="shared" si="138"/>
        <v>9</v>
      </c>
      <c r="X1776" s="2" t="str">
        <f>+VLOOKUP(A1776,'comparacion amort'!$A:$U,10,FALSE)</f>
        <v>C50258</v>
      </c>
      <c r="Y1776" s="3">
        <f>+VLOOKUP(A1776,'comparacion amort'!$A:$U,19,FALSE)</f>
        <v>0</v>
      </c>
      <c r="Z1776" s="7" t="str">
        <f>+VLOOKUP([1]!Tabla1[[#This Row],[Act.fijo]],'[1]clases de AF'!$A:$C,3,FALSE)</f>
        <v>P-SERVID</v>
      </c>
    </row>
    <row r="1777" spans="1:26" x14ac:dyDescent="0.25">
      <c r="A1777">
        <v>13700</v>
      </c>
      <c r="B1777">
        <v>0</v>
      </c>
      <c r="C1777" t="s">
        <v>1762</v>
      </c>
      <c r="D1777" t="s">
        <v>1769</v>
      </c>
      <c r="E1777" t="s">
        <v>1689</v>
      </c>
      <c r="F1777" t="s">
        <v>1764</v>
      </c>
      <c r="G1777">
        <v>1655200000</v>
      </c>
      <c r="H1777" t="s">
        <v>17</v>
      </c>
      <c r="I1777" t="s">
        <v>1765</v>
      </c>
      <c r="K1777" t="s">
        <v>18</v>
      </c>
      <c r="L1777" s="1">
        <v>66421834</v>
      </c>
      <c r="M1777" s="1">
        <v>-66421834</v>
      </c>
      <c r="N1777">
        <v>0</v>
      </c>
      <c r="O1777" s="2" t="str">
        <f>+VLOOKUP(A1777,'comparacion amort'!$A:$U,5,FALSE)</f>
        <v>ZVUR</v>
      </c>
      <c r="P1777" s="5">
        <v>41365</v>
      </c>
      <c r="Q1777" s="2">
        <v>14</v>
      </c>
      <c r="R1777" s="2">
        <v>8</v>
      </c>
      <c r="S1777" s="11">
        <f t="shared" si="139"/>
        <v>14.666666666666666</v>
      </c>
      <c r="T1777" s="12">
        <f t="shared" si="135"/>
        <v>9</v>
      </c>
      <c r="U1777" s="7">
        <f t="shared" si="136"/>
        <v>11</v>
      </c>
      <c r="V1777" s="7">
        <f t="shared" si="137"/>
        <v>4</v>
      </c>
      <c r="W1777" s="7">
        <f t="shared" si="138"/>
        <v>9</v>
      </c>
      <c r="X1777" s="2" t="str">
        <f>+VLOOKUP(A1777,'comparacion amort'!$A:$U,10,FALSE)</f>
        <v>C50258</v>
      </c>
      <c r="Y1777" s="3">
        <f>+VLOOKUP(A1777,'comparacion amort'!$A:$U,19,FALSE)</f>
        <v>0</v>
      </c>
      <c r="Z1777" s="7" t="str">
        <f>+VLOOKUP([1]!Tabla1[[#This Row],[Act.fijo]],'[1]clases de AF'!$A:$C,3,FALSE)</f>
        <v>P-SERVID</v>
      </c>
    </row>
    <row r="1778" spans="1:26" x14ac:dyDescent="0.25">
      <c r="A1778">
        <v>110029</v>
      </c>
      <c r="B1778">
        <v>0</v>
      </c>
      <c r="C1778" t="s">
        <v>1770</v>
      </c>
      <c r="D1778" t="s">
        <v>1771</v>
      </c>
      <c r="E1778" t="s">
        <v>1689</v>
      </c>
      <c r="F1778" t="s">
        <v>1764</v>
      </c>
      <c r="G1778">
        <v>1941035800</v>
      </c>
      <c r="H1778" t="s">
        <v>17</v>
      </c>
      <c r="I1778" t="s">
        <v>1772</v>
      </c>
      <c r="K1778" t="s">
        <v>18</v>
      </c>
      <c r="L1778" s="1">
        <v>202302605</v>
      </c>
      <c r="M1778" s="1">
        <v>-161247771</v>
      </c>
      <c r="N1778" s="1">
        <v>41054834</v>
      </c>
      <c r="O1778" s="2" t="str">
        <f>+VLOOKUP(A1778,'comparacion amort'!$A:$U,5,FALSE)</f>
        <v>ZVRA</v>
      </c>
      <c r="P1778" s="5">
        <v>43466</v>
      </c>
      <c r="Q1778" s="2">
        <v>5</v>
      </c>
      <c r="R1778" s="2">
        <v>0</v>
      </c>
      <c r="S1778" s="11">
        <f t="shared" si="139"/>
        <v>5</v>
      </c>
      <c r="T1778" s="12">
        <f t="shared" si="135"/>
        <v>4</v>
      </c>
      <c r="U1778" s="7">
        <f t="shared" si="136"/>
        <v>2</v>
      </c>
      <c r="V1778" s="7">
        <f t="shared" si="137"/>
        <v>0</v>
      </c>
      <c r="W1778" s="7">
        <f t="shared" si="138"/>
        <v>10</v>
      </c>
      <c r="X1778" s="2" t="str">
        <f>+VLOOKUP(A1778,'comparacion amort'!$A:$U,10,FALSE)</f>
        <v>C50258</v>
      </c>
      <c r="Y1778" s="3">
        <f>+VLOOKUP(A1778,'comparacion amort'!$A:$U,19,FALSE)</f>
        <v>-8210966</v>
      </c>
      <c r="Z1778" s="7" t="str">
        <f>+VLOOKUP([1]!Tabla1[[#This Row],[Act.fijo]],'[1]clases de AF'!$A:$C,3,FALSE)</f>
        <v>P-SERVID</v>
      </c>
    </row>
    <row r="1779" spans="1:26" x14ac:dyDescent="0.25">
      <c r="A1779">
        <v>110035</v>
      </c>
      <c r="B1779">
        <v>0</v>
      </c>
      <c r="C1779" t="s">
        <v>1770</v>
      </c>
      <c r="D1779" t="s">
        <v>1773</v>
      </c>
      <c r="E1779" t="s">
        <v>1689</v>
      </c>
      <c r="F1779" t="s">
        <v>1764</v>
      </c>
      <c r="G1779">
        <v>1941035800</v>
      </c>
      <c r="H1779" t="s">
        <v>17</v>
      </c>
      <c r="I1779" t="s">
        <v>1772</v>
      </c>
      <c r="K1779" t="s">
        <v>18</v>
      </c>
      <c r="L1779" s="1">
        <v>96818390058</v>
      </c>
      <c r="M1779" s="1">
        <v>-40706780209</v>
      </c>
      <c r="N1779" s="1">
        <v>56111609849</v>
      </c>
      <c r="O1779" s="2" t="str">
        <f>+VLOOKUP(A1779,'comparacion amort'!$A:$U,5,FALSE)</f>
        <v>ZVRA</v>
      </c>
      <c r="P1779" s="5">
        <v>43466</v>
      </c>
      <c r="Q1779" s="2">
        <v>8</v>
      </c>
      <c r="R1779" s="2">
        <v>11</v>
      </c>
      <c r="S1779" s="11">
        <f t="shared" si="139"/>
        <v>8.9166666666666661</v>
      </c>
      <c r="T1779" s="12">
        <f t="shared" si="135"/>
        <v>4</v>
      </c>
      <c r="U1779" s="7">
        <f t="shared" si="136"/>
        <v>2</v>
      </c>
      <c r="V1779" s="7">
        <f t="shared" si="137"/>
        <v>4</v>
      </c>
      <c r="W1779" s="7">
        <f t="shared" si="138"/>
        <v>9</v>
      </c>
      <c r="X1779" s="2" t="str">
        <f>+VLOOKUP(A1779,'comparacion amort'!$A:$U,10,FALSE)</f>
        <v>C50258</v>
      </c>
      <c r="Y1779" s="3">
        <f>+VLOOKUP(A1779,'comparacion amort'!$A:$U,19,FALSE)</f>
        <v>-1968828415</v>
      </c>
      <c r="Z1779" s="7" t="str">
        <f>+VLOOKUP([1]!Tabla1[[#This Row],[Act.fijo]],'[1]clases de AF'!$A:$C,3,FALSE)</f>
        <v>P-SERVID</v>
      </c>
    </row>
    <row r="1780" spans="1:26" x14ac:dyDescent="0.25">
      <c r="A1780">
        <v>110044</v>
      </c>
      <c r="B1780">
        <v>0</v>
      </c>
      <c r="C1780" t="s">
        <v>1774</v>
      </c>
      <c r="D1780" t="s">
        <v>1775</v>
      </c>
      <c r="E1780" t="s">
        <v>1689</v>
      </c>
      <c r="F1780" t="s">
        <v>1764</v>
      </c>
      <c r="G1780">
        <v>1941035900</v>
      </c>
      <c r="H1780" t="s">
        <v>17</v>
      </c>
      <c r="I1780" t="s">
        <v>1695</v>
      </c>
      <c r="K1780" t="s">
        <v>18</v>
      </c>
      <c r="L1780" s="1">
        <v>712992203</v>
      </c>
      <c r="M1780" s="1">
        <v>-275075916</v>
      </c>
      <c r="N1780" s="1">
        <v>437916287</v>
      </c>
      <c r="O1780" s="2" t="str">
        <f>+VLOOKUP(A1780,'comparacion amort'!$A:$U,5,FALSE)</f>
        <v>ZVRA</v>
      </c>
      <c r="P1780" s="5">
        <v>44228</v>
      </c>
      <c r="Q1780" s="2">
        <v>5</v>
      </c>
      <c r="R1780" s="2">
        <v>0</v>
      </c>
      <c r="S1780" s="11">
        <f t="shared" si="139"/>
        <v>5</v>
      </c>
      <c r="T1780" s="12">
        <f t="shared" si="135"/>
        <v>2</v>
      </c>
      <c r="U1780" s="7">
        <f t="shared" si="136"/>
        <v>1</v>
      </c>
      <c r="V1780" s="7">
        <f t="shared" si="137"/>
        <v>2</v>
      </c>
      <c r="W1780" s="7">
        <f t="shared" si="138"/>
        <v>11</v>
      </c>
      <c r="X1780" s="2" t="str">
        <f>+VLOOKUP(A1780,'comparacion amort'!$A:$U,10,FALSE)</f>
        <v>C50258</v>
      </c>
      <c r="Y1780" s="3">
        <f>+VLOOKUP(A1780,'comparacion amort'!$A:$U,19,FALSE)</f>
        <v>-25023787</v>
      </c>
      <c r="Z1780" s="7" t="str">
        <f>+VLOOKUP([1]!Tabla1[[#This Row],[Act.fijo]],'[1]clases de AF'!$A:$C,3,FALSE)</f>
        <v>P-SERVID</v>
      </c>
    </row>
    <row r="1781" spans="1:26" x14ac:dyDescent="0.25">
      <c r="A1781">
        <v>110043</v>
      </c>
      <c r="B1781">
        <v>0</v>
      </c>
      <c r="C1781" t="s">
        <v>1774</v>
      </c>
      <c r="D1781" t="s">
        <v>1776</v>
      </c>
      <c r="E1781" t="s">
        <v>1689</v>
      </c>
      <c r="F1781" t="s">
        <v>1764</v>
      </c>
      <c r="G1781">
        <v>1941035900</v>
      </c>
      <c r="H1781" t="s">
        <v>17</v>
      </c>
      <c r="I1781" t="s">
        <v>404</v>
      </c>
      <c r="K1781" t="s">
        <v>18</v>
      </c>
      <c r="L1781" s="1">
        <v>17216432692</v>
      </c>
      <c r="M1781" s="1">
        <v>-6642184882</v>
      </c>
      <c r="N1781" s="1">
        <v>10574247810</v>
      </c>
      <c r="O1781" s="2" t="str">
        <f>+VLOOKUP(A1781,'comparacion amort'!$A:$U,5,FALSE)</f>
        <v>ZVRA</v>
      </c>
      <c r="P1781" s="5">
        <v>44228</v>
      </c>
      <c r="Q1781" s="2">
        <v>5</v>
      </c>
      <c r="R1781" s="2">
        <v>0</v>
      </c>
      <c r="S1781" s="11">
        <f t="shared" si="139"/>
        <v>5</v>
      </c>
      <c r="T1781" s="12">
        <f t="shared" si="135"/>
        <v>2</v>
      </c>
      <c r="U1781" s="7">
        <f t="shared" si="136"/>
        <v>1</v>
      </c>
      <c r="V1781" s="7">
        <f t="shared" si="137"/>
        <v>2</v>
      </c>
      <c r="W1781" s="7">
        <f t="shared" si="138"/>
        <v>11</v>
      </c>
      <c r="X1781" s="2" t="str">
        <f>+VLOOKUP(A1781,'comparacion amort'!$A:$U,10,FALSE)</f>
        <v>C50258</v>
      </c>
      <c r="Y1781" s="3">
        <f>+VLOOKUP(A1781,'comparacion amort'!$A:$U,19,FALSE)</f>
        <v>-604242732</v>
      </c>
      <c r="Z1781" s="7" t="str">
        <f>+VLOOKUP([1]!Tabla1[[#This Row],[Act.fijo]],'[1]clases de AF'!$A:$C,3,FALSE)</f>
        <v>P-SERVID</v>
      </c>
    </row>
    <row r="1782" spans="1:26" x14ac:dyDescent="0.25">
      <c r="A1782">
        <v>59264</v>
      </c>
      <c r="B1782">
        <v>0</v>
      </c>
      <c r="C1782" t="s">
        <v>1777</v>
      </c>
      <c r="D1782" t="s">
        <v>1778</v>
      </c>
      <c r="E1782" t="s">
        <v>1689</v>
      </c>
      <c r="F1782" t="s">
        <v>1764</v>
      </c>
      <c r="G1782">
        <v>1970070000</v>
      </c>
      <c r="H1782" t="s">
        <v>17</v>
      </c>
      <c r="I1782" t="s">
        <v>1704</v>
      </c>
      <c r="K1782" t="s">
        <v>18</v>
      </c>
      <c r="L1782" s="1">
        <v>224657403</v>
      </c>
      <c r="M1782" s="1">
        <v>-224657403</v>
      </c>
      <c r="N1782">
        <v>0</v>
      </c>
      <c r="O1782" s="2" t="str">
        <f>+VLOOKUP(A1782,'comparacion amort'!$A:$U,5,FALSE)</f>
        <v>ZVUR</v>
      </c>
      <c r="P1782" s="5">
        <v>40574</v>
      </c>
      <c r="Q1782" s="2">
        <v>19</v>
      </c>
      <c r="R1782" s="2">
        <v>0</v>
      </c>
      <c r="S1782" s="11">
        <f t="shared" si="139"/>
        <v>19</v>
      </c>
      <c r="T1782" s="12">
        <f t="shared" si="135"/>
        <v>12</v>
      </c>
      <c r="U1782" s="7">
        <f t="shared" si="136"/>
        <v>1</v>
      </c>
      <c r="V1782" s="7">
        <f t="shared" si="137"/>
        <v>6</v>
      </c>
      <c r="W1782" s="7">
        <f t="shared" si="138"/>
        <v>11</v>
      </c>
      <c r="X1782" s="2" t="str">
        <f>+VLOOKUP(A1782,'comparacion amort'!$A:$U,10,FALSE)</f>
        <v>C50258</v>
      </c>
      <c r="Y1782" s="3">
        <f>+VLOOKUP(A1782,'comparacion amort'!$A:$U,19,FALSE)</f>
        <v>0</v>
      </c>
      <c r="Z1782" s="7" t="str">
        <f>+VLOOKUP([1]!Tabla1[[#This Row],[Act.fijo]],'[1]clases de AF'!$A:$C,3,FALSE)</f>
        <v>P-SERVID</v>
      </c>
    </row>
    <row r="1783" spans="1:26" x14ac:dyDescent="0.25">
      <c r="A1783">
        <v>59631</v>
      </c>
      <c r="B1783">
        <v>0</v>
      </c>
      <c r="C1783" t="s">
        <v>1779</v>
      </c>
      <c r="D1783" t="s">
        <v>1780</v>
      </c>
      <c r="E1783" t="s">
        <v>1689</v>
      </c>
      <c r="F1783" t="s">
        <v>1764</v>
      </c>
      <c r="G1783">
        <v>1970070000</v>
      </c>
      <c r="H1783" t="s">
        <v>17</v>
      </c>
      <c r="I1783" t="s">
        <v>1704</v>
      </c>
      <c r="K1783" t="s">
        <v>18</v>
      </c>
      <c r="L1783" s="1">
        <v>386616044</v>
      </c>
      <c r="M1783" s="1">
        <v>-142679728</v>
      </c>
      <c r="N1783" s="1">
        <v>243936316</v>
      </c>
      <c r="O1783" s="2" t="str">
        <f>+VLOOKUP(A1783,'comparacion amort'!$A:$U,5,FALSE)</f>
        <v>ZVUR</v>
      </c>
      <c r="P1783" s="5">
        <v>44044</v>
      </c>
      <c r="Q1783" s="2">
        <v>7</v>
      </c>
      <c r="R1783" s="2">
        <v>0</v>
      </c>
      <c r="S1783" s="11">
        <f t="shared" si="139"/>
        <v>7</v>
      </c>
      <c r="T1783" s="12">
        <f t="shared" si="135"/>
        <v>2</v>
      </c>
      <c r="U1783" s="7">
        <f t="shared" si="136"/>
        <v>7</v>
      </c>
      <c r="V1783" s="7">
        <f t="shared" si="137"/>
        <v>4</v>
      </c>
      <c r="W1783" s="7">
        <f t="shared" si="138"/>
        <v>5</v>
      </c>
      <c r="X1783" s="2" t="str">
        <f>+VLOOKUP(A1783,'comparacion amort'!$A:$U,10,FALSE)</f>
        <v>C50258</v>
      </c>
      <c r="Y1783" s="3">
        <f>+VLOOKUP(A1783,'comparacion amort'!$A:$U,19,FALSE)</f>
        <v>-9205143</v>
      </c>
      <c r="Z1783" s="7" t="str">
        <f>+VLOOKUP([1]!Tabla1[[#This Row],[Act.fijo]],'[1]clases de AF'!$A:$C,3,FALSE)</f>
        <v>P-SERVID</v>
      </c>
    </row>
    <row r="1784" spans="1:26" x14ac:dyDescent="0.25">
      <c r="A1784">
        <v>51155</v>
      </c>
      <c r="B1784">
        <v>0</v>
      </c>
      <c r="C1784" t="s">
        <v>1781</v>
      </c>
      <c r="D1784" t="s">
        <v>1782</v>
      </c>
      <c r="E1784" t="s">
        <v>1689</v>
      </c>
      <c r="F1784" t="s">
        <v>1783</v>
      </c>
      <c r="G1784">
        <v>1675020000</v>
      </c>
      <c r="H1784" t="s">
        <v>17</v>
      </c>
      <c r="I1784" t="s">
        <v>1691</v>
      </c>
      <c r="K1784" t="s">
        <v>18</v>
      </c>
      <c r="L1784" s="1">
        <v>203244403</v>
      </c>
      <c r="M1784" s="1">
        <v>-182919962</v>
      </c>
      <c r="N1784" s="1">
        <v>20324441</v>
      </c>
      <c r="O1784" s="2" t="str">
        <f>+VLOOKUP(A1784,'comparacion amort'!$A:$U,5,FALSE)</f>
        <v>ZVUR</v>
      </c>
      <c r="P1784" s="5">
        <v>43344</v>
      </c>
      <c r="Q1784" s="2">
        <v>5</v>
      </c>
      <c r="R1784" s="2">
        <v>0</v>
      </c>
      <c r="S1784" s="11">
        <f t="shared" si="139"/>
        <v>5</v>
      </c>
      <c r="T1784" s="12">
        <f t="shared" si="135"/>
        <v>4</v>
      </c>
      <c r="U1784" s="7">
        <f t="shared" si="136"/>
        <v>6</v>
      </c>
      <c r="V1784" s="7">
        <f t="shared" si="137"/>
        <v>0</v>
      </c>
      <c r="W1784" s="7">
        <f t="shared" si="138"/>
        <v>6</v>
      </c>
      <c r="X1784" s="2" t="str">
        <f>+VLOOKUP(A1784,'comparacion amort'!$A:$U,10,FALSE)</f>
        <v>C50316</v>
      </c>
      <c r="Y1784" s="3">
        <f>+VLOOKUP(A1784,'comparacion amort'!$A:$U,19,FALSE)</f>
        <v>-6774813</v>
      </c>
      <c r="Z1784" s="7" t="str">
        <f>+VLOOKUP([1]!Tabla1[[#This Row],[Act.fijo]],'[1]clases de AF'!$A:$C,3,FALSE)</f>
        <v>P-SERVID</v>
      </c>
    </row>
    <row r="1785" spans="1:26" x14ac:dyDescent="0.25">
      <c r="A1785">
        <v>110048</v>
      </c>
      <c r="B1785">
        <v>0</v>
      </c>
      <c r="C1785" t="s">
        <v>1784</v>
      </c>
      <c r="D1785" t="s">
        <v>1785</v>
      </c>
      <c r="E1785" t="s">
        <v>1689</v>
      </c>
      <c r="F1785" t="s">
        <v>1783</v>
      </c>
      <c r="G1785">
        <v>1941035710</v>
      </c>
      <c r="H1785" t="s">
        <v>17</v>
      </c>
      <c r="I1785" t="s">
        <v>1720</v>
      </c>
      <c r="K1785" t="s">
        <v>18</v>
      </c>
      <c r="L1785" s="1">
        <v>4591018723</v>
      </c>
      <c r="M1785" s="1">
        <v>-849980946</v>
      </c>
      <c r="N1785" s="1">
        <v>3741037777</v>
      </c>
      <c r="O1785" s="2" t="str">
        <f>+VLOOKUP(A1785,'comparacion amort'!$A:$U,5,FALSE)</f>
        <v>ZVRA</v>
      </c>
      <c r="P1785" s="5">
        <v>44652</v>
      </c>
      <c r="Q1785" s="2">
        <v>5</v>
      </c>
      <c r="R1785" s="2">
        <v>2</v>
      </c>
      <c r="S1785" s="11">
        <f t="shared" si="139"/>
        <v>5.166666666666667</v>
      </c>
      <c r="T1785" s="12">
        <f t="shared" si="135"/>
        <v>0</v>
      </c>
      <c r="U1785" s="7">
        <f t="shared" si="136"/>
        <v>11</v>
      </c>
      <c r="V1785" s="7">
        <f t="shared" si="137"/>
        <v>4</v>
      </c>
      <c r="W1785" s="7">
        <f t="shared" si="138"/>
        <v>3</v>
      </c>
      <c r="X1785" s="2" t="str">
        <f>+VLOOKUP(A1785,'comparacion amort'!$A:$U,10,FALSE)</f>
        <v>C50316</v>
      </c>
      <c r="Y1785" s="3">
        <f>+VLOOKUP(A1785,'comparacion amort'!$A:$U,19,FALSE)</f>
        <v>-153042828</v>
      </c>
      <c r="Z1785" s="7" t="str">
        <f>+VLOOKUP([1]!Tabla1[[#This Row],[Act.fijo]],'[1]clases de AF'!$A:$C,3,FALSE)</f>
        <v>P-SERVID</v>
      </c>
    </row>
    <row r="1786" spans="1:26" x14ac:dyDescent="0.25">
      <c r="A1786">
        <v>38132</v>
      </c>
      <c r="B1786">
        <v>0</v>
      </c>
      <c r="C1786" t="s">
        <v>405</v>
      </c>
      <c r="D1786" t="s">
        <v>1786</v>
      </c>
      <c r="E1786" t="s">
        <v>1689</v>
      </c>
      <c r="F1786" t="s">
        <v>407</v>
      </c>
      <c r="G1786">
        <v>1670010000</v>
      </c>
      <c r="H1786" t="s">
        <v>17</v>
      </c>
      <c r="I1786" t="s">
        <v>200</v>
      </c>
      <c r="K1786" t="s">
        <v>18</v>
      </c>
      <c r="L1786" s="1">
        <v>1765468029</v>
      </c>
      <c r="M1786" s="1">
        <v>-58848934</v>
      </c>
      <c r="N1786" s="1">
        <v>1706619095</v>
      </c>
      <c r="O1786" s="2" t="str">
        <f>+VLOOKUP(A1786,'comparacion amort'!$A:$U,5,FALSE)</f>
        <v>ZVUR</v>
      </c>
      <c r="P1786" s="5">
        <v>44927</v>
      </c>
      <c r="Q1786" s="2">
        <v>5</v>
      </c>
      <c r="R1786" s="2">
        <v>0</v>
      </c>
      <c r="S1786" s="11">
        <f t="shared" si="139"/>
        <v>5</v>
      </c>
      <c r="T1786" s="12">
        <f t="shared" si="135"/>
        <v>0</v>
      </c>
      <c r="U1786" s="7">
        <f t="shared" si="136"/>
        <v>2</v>
      </c>
      <c r="V1786" s="7">
        <f t="shared" si="137"/>
        <v>4</v>
      </c>
      <c r="W1786" s="7">
        <f t="shared" si="138"/>
        <v>10</v>
      </c>
      <c r="X1786" s="2" t="str">
        <f>+VLOOKUP(A1786,'comparacion amort'!$A:$U,10,FALSE)</f>
        <v>C50400</v>
      </c>
      <c r="Y1786" s="3">
        <f>+VLOOKUP(A1786,'comparacion amort'!$A:$U,19,FALSE)</f>
        <v>-58848934</v>
      </c>
      <c r="Z1786" s="7" t="str">
        <f>+VLOOKUP([1]!Tabla1[[#This Row],[Act.fijo]],'[1]clases de AF'!$A:$C,3,FALSE)</f>
        <v>P-SERVID</v>
      </c>
    </row>
    <row r="1787" spans="1:26" x14ac:dyDescent="0.25">
      <c r="A1787">
        <v>38141</v>
      </c>
      <c r="B1787">
        <v>0</v>
      </c>
      <c r="C1787" t="s">
        <v>198</v>
      </c>
      <c r="D1787" t="s">
        <v>1787</v>
      </c>
      <c r="E1787" t="s">
        <v>1689</v>
      </c>
      <c r="F1787" t="s">
        <v>407</v>
      </c>
      <c r="G1787">
        <v>1670010000</v>
      </c>
      <c r="H1787" t="s">
        <v>17</v>
      </c>
      <c r="I1787" t="s">
        <v>200</v>
      </c>
      <c r="K1787" t="s">
        <v>18</v>
      </c>
      <c r="L1787" s="1">
        <v>376075784</v>
      </c>
      <c r="M1787" s="1">
        <v>-50143437</v>
      </c>
      <c r="N1787" s="1">
        <v>325932347</v>
      </c>
      <c r="O1787" s="2" t="str">
        <f>+VLOOKUP(A1787,'comparacion amort'!$A:$U,5,FALSE)</f>
        <v>ZVUR</v>
      </c>
      <c r="P1787" s="5">
        <v>44743</v>
      </c>
      <c r="Q1787" s="2">
        <v>5</v>
      </c>
      <c r="R1787" s="2">
        <v>0</v>
      </c>
      <c r="S1787" s="11">
        <f t="shared" si="139"/>
        <v>5</v>
      </c>
      <c r="T1787" s="12">
        <f t="shared" si="135"/>
        <v>0</v>
      </c>
      <c r="U1787" s="7">
        <f t="shared" si="136"/>
        <v>8</v>
      </c>
      <c r="V1787" s="7">
        <f t="shared" si="137"/>
        <v>4</v>
      </c>
      <c r="W1787" s="7">
        <f t="shared" si="138"/>
        <v>4</v>
      </c>
      <c r="X1787" s="2" t="str">
        <f>+VLOOKUP(A1787,'comparacion amort'!$A:$U,10,FALSE)</f>
        <v>C50400</v>
      </c>
      <c r="Y1787" s="3">
        <f>+VLOOKUP(A1787,'comparacion amort'!$A:$U,19,FALSE)</f>
        <v>-12535859</v>
      </c>
      <c r="Z1787" s="7" t="str">
        <f>+VLOOKUP([1]!Tabla1[[#This Row],[Act.fijo]],'[1]clases de AF'!$A:$C,3,FALSE)</f>
        <v>P-SERVID</v>
      </c>
    </row>
    <row r="1788" spans="1:26" x14ac:dyDescent="0.25">
      <c r="A1788">
        <v>38142</v>
      </c>
      <c r="B1788">
        <v>0</v>
      </c>
      <c r="C1788" t="s">
        <v>1788</v>
      </c>
      <c r="D1788" t="s">
        <v>1789</v>
      </c>
      <c r="E1788" t="s">
        <v>1689</v>
      </c>
      <c r="F1788" t="s">
        <v>407</v>
      </c>
      <c r="G1788">
        <v>1670010000</v>
      </c>
      <c r="H1788" t="s">
        <v>17</v>
      </c>
      <c r="I1788" t="s">
        <v>200</v>
      </c>
      <c r="K1788" t="s">
        <v>18</v>
      </c>
      <c r="L1788" s="1">
        <v>54815845</v>
      </c>
      <c r="M1788" s="1">
        <v>-11678312</v>
      </c>
      <c r="N1788" s="1">
        <v>43137533</v>
      </c>
      <c r="O1788" s="2" t="str">
        <f>+VLOOKUP(A1788,'comparacion amort'!$A:$U,5,FALSE)</f>
        <v>ZVUR</v>
      </c>
      <c r="P1788" s="5">
        <v>44501</v>
      </c>
      <c r="Q1788" s="2">
        <v>5</v>
      </c>
      <c r="R1788" s="2">
        <v>5</v>
      </c>
      <c r="S1788" s="11">
        <f t="shared" si="139"/>
        <v>5.416666666666667</v>
      </c>
      <c r="T1788" s="12">
        <f t="shared" si="135"/>
        <v>1</v>
      </c>
      <c r="U1788" s="7">
        <f t="shared" si="136"/>
        <v>4</v>
      </c>
      <c r="V1788" s="7">
        <f t="shared" si="137"/>
        <v>4</v>
      </c>
      <c r="W1788" s="7">
        <f t="shared" si="138"/>
        <v>1</v>
      </c>
      <c r="X1788" s="2" t="str">
        <f>+VLOOKUP(A1788,'comparacion amort'!$A:$U,10,FALSE)</f>
        <v>C50400</v>
      </c>
      <c r="Y1788" s="3">
        <f>+VLOOKUP(A1788,'comparacion amort'!$A:$U,19,FALSE)</f>
        <v>-1760715</v>
      </c>
      <c r="Z1788" s="7" t="str">
        <f>+VLOOKUP([1]!Tabla1[[#This Row],[Act.fijo]],'[1]clases de AF'!$A:$C,3,FALSE)</f>
        <v>P-SERVID</v>
      </c>
    </row>
    <row r="1789" spans="1:26" x14ac:dyDescent="0.25">
      <c r="A1789">
        <v>38143</v>
      </c>
      <c r="B1789">
        <v>0</v>
      </c>
      <c r="C1789" t="s">
        <v>1788</v>
      </c>
      <c r="D1789" t="s">
        <v>1789</v>
      </c>
      <c r="E1789" t="s">
        <v>1689</v>
      </c>
      <c r="F1789" t="s">
        <v>407</v>
      </c>
      <c r="G1789">
        <v>1670010000</v>
      </c>
      <c r="H1789" t="s">
        <v>17</v>
      </c>
      <c r="I1789" t="s">
        <v>200</v>
      </c>
      <c r="K1789" t="s">
        <v>18</v>
      </c>
      <c r="L1789" s="1">
        <v>54815921</v>
      </c>
      <c r="M1789" s="1">
        <v>-11678328</v>
      </c>
      <c r="N1789" s="1">
        <v>43137593</v>
      </c>
      <c r="O1789" s="2" t="str">
        <f>+VLOOKUP(A1789,'comparacion amort'!$A:$U,5,FALSE)</f>
        <v>ZVUR</v>
      </c>
      <c r="P1789" s="5">
        <v>44501</v>
      </c>
      <c r="Q1789" s="2">
        <v>5</v>
      </c>
      <c r="R1789" s="2">
        <v>5</v>
      </c>
      <c r="S1789" s="11">
        <f t="shared" si="139"/>
        <v>5.416666666666667</v>
      </c>
      <c r="T1789" s="12">
        <f t="shared" si="135"/>
        <v>1</v>
      </c>
      <c r="U1789" s="7">
        <f t="shared" si="136"/>
        <v>4</v>
      </c>
      <c r="V1789" s="7">
        <f t="shared" si="137"/>
        <v>4</v>
      </c>
      <c r="W1789" s="7">
        <f t="shared" si="138"/>
        <v>1</v>
      </c>
      <c r="X1789" s="2" t="str">
        <f>+VLOOKUP(A1789,'comparacion amort'!$A:$U,10,FALSE)</f>
        <v>C50400</v>
      </c>
      <c r="Y1789" s="3">
        <f>+VLOOKUP(A1789,'comparacion amort'!$A:$U,19,FALSE)</f>
        <v>-1760718</v>
      </c>
      <c r="Z1789" s="7" t="str">
        <f>+VLOOKUP([1]!Tabla1[[#This Row],[Act.fijo]],'[1]clases de AF'!$A:$C,3,FALSE)</f>
        <v>P-SERVID</v>
      </c>
    </row>
    <row r="1790" spans="1:26" x14ac:dyDescent="0.25">
      <c r="A1790">
        <v>44817</v>
      </c>
      <c r="B1790">
        <v>0</v>
      </c>
      <c r="C1790" t="s">
        <v>1790</v>
      </c>
      <c r="D1790" t="s">
        <v>1791</v>
      </c>
      <c r="E1790" t="s">
        <v>1689</v>
      </c>
      <c r="F1790" t="s">
        <v>407</v>
      </c>
      <c r="G1790">
        <v>1670020000</v>
      </c>
      <c r="H1790" t="s">
        <v>17</v>
      </c>
      <c r="I1790" t="s">
        <v>1715</v>
      </c>
      <c r="K1790" t="s">
        <v>18</v>
      </c>
      <c r="L1790" s="1">
        <v>280357660</v>
      </c>
      <c r="M1790" s="1">
        <v>-107470436</v>
      </c>
      <c r="N1790" s="1">
        <v>172887224</v>
      </c>
      <c r="O1790" s="2" t="str">
        <f>+VLOOKUP(A1790,'comparacion amort'!$A:$U,5,FALSE)</f>
        <v>ZVUR</v>
      </c>
      <c r="P1790" s="5">
        <v>44287</v>
      </c>
      <c r="Q1790" s="2">
        <v>5</v>
      </c>
      <c r="R1790" s="2">
        <v>0</v>
      </c>
      <c r="S1790" s="11">
        <f t="shared" si="139"/>
        <v>5</v>
      </c>
      <c r="T1790" s="12">
        <f t="shared" si="135"/>
        <v>1</v>
      </c>
      <c r="U1790" s="7">
        <f t="shared" si="136"/>
        <v>11</v>
      </c>
      <c r="V1790" s="7">
        <f t="shared" si="137"/>
        <v>3</v>
      </c>
      <c r="W1790" s="7">
        <f t="shared" si="138"/>
        <v>1</v>
      </c>
      <c r="X1790" s="2" t="str">
        <f>+VLOOKUP(A1790,'comparacion amort'!$A:$U,10,FALSE)</f>
        <v>C50400</v>
      </c>
      <c r="Y1790" s="3">
        <f>+VLOOKUP(A1790,'comparacion amort'!$A:$U,19,FALSE)</f>
        <v>-9345255</v>
      </c>
      <c r="Z1790" s="7" t="str">
        <f>+VLOOKUP([1]!Tabla1[[#This Row],[Act.fijo]],'[1]clases de AF'!$A:$C,3,FALSE)</f>
        <v>P-SERVID</v>
      </c>
    </row>
    <row r="1791" spans="1:26" x14ac:dyDescent="0.25">
      <c r="A1791">
        <v>44818</v>
      </c>
      <c r="B1791">
        <v>0</v>
      </c>
      <c r="C1791" t="s">
        <v>1790</v>
      </c>
      <c r="D1791" t="s">
        <v>1791</v>
      </c>
      <c r="E1791" t="s">
        <v>1689</v>
      </c>
      <c r="F1791" t="s">
        <v>407</v>
      </c>
      <c r="G1791">
        <v>1670020000</v>
      </c>
      <c r="H1791" t="s">
        <v>17</v>
      </c>
      <c r="I1791" t="s">
        <v>1715</v>
      </c>
      <c r="K1791" t="s">
        <v>18</v>
      </c>
      <c r="L1791" s="1">
        <v>280357660</v>
      </c>
      <c r="M1791" s="1">
        <v>-107470436</v>
      </c>
      <c r="N1791" s="1">
        <v>172887224</v>
      </c>
      <c r="O1791" s="2" t="str">
        <f>+VLOOKUP(A1791,'comparacion amort'!$A:$U,5,FALSE)</f>
        <v>ZVUR</v>
      </c>
      <c r="P1791" s="5">
        <v>44287</v>
      </c>
      <c r="Q1791" s="2">
        <v>5</v>
      </c>
      <c r="R1791" s="2">
        <v>0</v>
      </c>
      <c r="S1791" s="11">
        <f t="shared" si="139"/>
        <v>5</v>
      </c>
      <c r="T1791" s="12">
        <f t="shared" si="135"/>
        <v>1</v>
      </c>
      <c r="U1791" s="7">
        <f t="shared" si="136"/>
        <v>11</v>
      </c>
      <c r="V1791" s="7">
        <f t="shared" si="137"/>
        <v>3</v>
      </c>
      <c r="W1791" s="7">
        <f t="shared" si="138"/>
        <v>1</v>
      </c>
      <c r="X1791" s="2" t="str">
        <f>+VLOOKUP(A1791,'comparacion amort'!$A:$U,10,FALSE)</f>
        <v>C50400</v>
      </c>
      <c r="Y1791" s="3">
        <f>+VLOOKUP(A1791,'comparacion amort'!$A:$U,19,FALSE)</f>
        <v>-9345255</v>
      </c>
      <c r="Z1791" s="7" t="str">
        <f>+VLOOKUP([1]!Tabla1[[#This Row],[Act.fijo]],'[1]clases de AF'!$A:$C,3,FALSE)</f>
        <v>P-SERVID</v>
      </c>
    </row>
    <row r="1792" spans="1:26" x14ac:dyDescent="0.25">
      <c r="A1792">
        <v>44819</v>
      </c>
      <c r="B1792">
        <v>0</v>
      </c>
      <c r="C1792" t="s">
        <v>1792</v>
      </c>
      <c r="D1792" t="s">
        <v>1793</v>
      </c>
      <c r="E1792" t="s">
        <v>1689</v>
      </c>
      <c r="F1792" t="s">
        <v>407</v>
      </c>
      <c r="G1792">
        <v>1670020000</v>
      </c>
      <c r="H1792" t="s">
        <v>17</v>
      </c>
      <c r="I1792" t="s">
        <v>1715</v>
      </c>
      <c r="K1792" t="s">
        <v>18</v>
      </c>
      <c r="L1792" s="1">
        <v>81629603</v>
      </c>
      <c r="M1792" s="1">
        <v>-28570359</v>
      </c>
      <c r="N1792" s="1">
        <v>53059244</v>
      </c>
      <c r="O1792" s="2" t="str">
        <f>+VLOOKUP(A1792,'comparacion amort'!$A:$U,5,FALSE)</f>
        <v>ZVUR</v>
      </c>
      <c r="P1792" s="5">
        <v>44348</v>
      </c>
      <c r="Q1792" s="2">
        <v>5</v>
      </c>
      <c r="R1792" s="2">
        <v>0</v>
      </c>
      <c r="S1792" s="11">
        <f t="shared" si="139"/>
        <v>5</v>
      </c>
      <c r="T1792" s="12">
        <f t="shared" si="135"/>
        <v>1</v>
      </c>
      <c r="U1792" s="7">
        <f t="shared" si="136"/>
        <v>9</v>
      </c>
      <c r="V1792" s="7">
        <f t="shared" si="137"/>
        <v>3</v>
      </c>
      <c r="W1792" s="7">
        <f t="shared" si="138"/>
        <v>3</v>
      </c>
      <c r="X1792" s="2" t="str">
        <f>+VLOOKUP(A1792,'comparacion amort'!$A:$U,10,FALSE)</f>
        <v>C50400</v>
      </c>
      <c r="Y1792" s="3">
        <f>+VLOOKUP(A1792,'comparacion amort'!$A:$U,19,FALSE)</f>
        <v>-2720986</v>
      </c>
      <c r="Z1792" s="7" t="str">
        <f>+VLOOKUP([1]!Tabla1[[#This Row],[Act.fijo]],'[1]clases de AF'!$A:$C,3,FALSE)</f>
        <v>P-SERVID</v>
      </c>
    </row>
    <row r="1793" spans="1:26" x14ac:dyDescent="0.25">
      <c r="A1793">
        <v>44822</v>
      </c>
      <c r="B1793">
        <v>0</v>
      </c>
      <c r="C1793" t="s">
        <v>405</v>
      </c>
      <c r="D1793" t="s">
        <v>1794</v>
      </c>
      <c r="E1793" t="s">
        <v>1689</v>
      </c>
      <c r="F1793" t="s">
        <v>407</v>
      </c>
      <c r="G1793">
        <v>1670020000</v>
      </c>
      <c r="H1793" t="s">
        <v>17</v>
      </c>
      <c r="I1793" t="s">
        <v>411</v>
      </c>
      <c r="K1793" t="s">
        <v>18</v>
      </c>
      <c r="L1793" s="1">
        <v>543200363</v>
      </c>
      <c r="M1793" s="1">
        <v>-18106678</v>
      </c>
      <c r="N1793" s="1">
        <v>525093685</v>
      </c>
      <c r="O1793" s="2" t="str">
        <f>+VLOOKUP(A1793,'comparacion amort'!$A:$U,5,FALSE)</f>
        <v>ZVUR</v>
      </c>
      <c r="P1793" s="5">
        <v>44927</v>
      </c>
      <c r="Q1793" s="2">
        <v>5</v>
      </c>
      <c r="R1793" s="2">
        <v>0</v>
      </c>
      <c r="S1793" s="11">
        <f t="shared" si="139"/>
        <v>5</v>
      </c>
      <c r="T1793" s="12">
        <f t="shared" si="135"/>
        <v>0</v>
      </c>
      <c r="U1793" s="7">
        <f t="shared" si="136"/>
        <v>2</v>
      </c>
      <c r="V1793" s="7">
        <f t="shared" si="137"/>
        <v>4</v>
      </c>
      <c r="W1793" s="7">
        <f t="shared" si="138"/>
        <v>10</v>
      </c>
      <c r="X1793" s="2" t="str">
        <f>+VLOOKUP(A1793,'comparacion amort'!$A:$U,10,FALSE)</f>
        <v>C50400</v>
      </c>
      <c r="Y1793" s="3">
        <f>+VLOOKUP(A1793,'comparacion amort'!$A:$U,19,FALSE)</f>
        <v>-18106678</v>
      </c>
      <c r="Z1793" s="7" t="str">
        <f>+VLOOKUP([1]!Tabla1[[#This Row],[Act.fijo]],'[1]clases de AF'!$A:$C,3,FALSE)</f>
        <v>P-SERVID</v>
      </c>
    </row>
    <row r="1794" spans="1:26" x14ac:dyDescent="0.25">
      <c r="A1794">
        <v>44823</v>
      </c>
      <c r="B1794">
        <v>0</v>
      </c>
      <c r="C1794" t="s">
        <v>405</v>
      </c>
      <c r="D1794" t="s">
        <v>1794</v>
      </c>
      <c r="E1794" t="s">
        <v>1689</v>
      </c>
      <c r="F1794" t="s">
        <v>407</v>
      </c>
      <c r="G1794">
        <v>1670020000</v>
      </c>
      <c r="H1794" t="s">
        <v>17</v>
      </c>
      <c r="I1794" t="s">
        <v>411</v>
      </c>
      <c r="K1794" t="s">
        <v>18</v>
      </c>
      <c r="L1794" s="1">
        <v>543200412</v>
      </c>
      <c r="M1794" s="1">
        <v>-18106680</v>
      </c>
      <c r="N1794" s="1">
        <v>525093732</v>
      </c>
      <c r="O1794" s="2" t="str">
        <f>+VLOOKUP(A1794,'comparacion amort'!$A:$U,5,FALSE)</f>
        <v>ZVUR</v>
      </c>
      <c r="P1794" s="5">
        <v>44927</v>
      </c>
      <c r="Q1794" s="2">
        <v>5</v>
      </c>
      <c r="R1794" s="2">
        <v>0</v>
      </c>
      <c r="S1794" s="11">
        <f t="shared" si="139"/>
        <v>5</v>
      </c>
      <c r="T1794" s="12">
        <f t="shared" ref="T1794:T1857" si="140">ROUND(IF(S1794=0,0,TRUNC((DATE(2023,2,28)-P1794)/365,0)),)</f>
        <v>0</v>
      </c>
      <c r="U1794" s="7">
        <f t="shared" ref="U1794:U1857" si="141">+ROUND(IF(S1794=0,0,MOD((DATE(2023,2,28)-P1794)/365,1)*12),0)</f>
        <v>2</v>
      </c>
      <c r="V1794" s="7">
        <f t="shared" ref="V1794:V1857" si="142">+ROUND(IF(S1794=0,0,TRUNC(S1794-(DATE(2023,2,28)-P1794)/365,0)),0)</f>
        <v>4</v>
      </c>
      <c r="W1794" s="7">
        <f t="shared" ref="W1794:W1857" si="143">+ROUND(IF(S1794=0,0,MOD(S1794-(DATE(2023,2,28)-P1794)/365,1)*12),0)</f>
        <v>10</v>
      </c>
      <c r="X1794" s="2" t="str">
        <f>+VLOOKUP(A1794,'comparacion amort'!$A:$U,10,FALSE)</f>
        <v>C50400</v>
      </c>
      <c r="Y1794" s="3">
        <f>+VLOOKUP(A1794,'comparacion amort'!$A:$U,19,FALSE)</f>
        <v>-18106680</v>
      </c>
      <c r="Z1794" s="7" t="str">
        <f>+VLOOKUP([1]!Tabla1[[#This Row],[Act.fijo]],'[1]clases de AF'!$A:$C,3,FALSE)</f>
        <v>P-SERVID</v>
      </c>
    </row>
    <row r="1795" spans="1:26" x14ac:dyDescent="0.25">
      <c r="A1795">
        <v>110020</v>
      </c>
      <c r="B1795">
        <v>0</v>
      </c>
      <c r="C1795" t="s">
        <v>126</v>
      </c>
      <c r="D1795" t="s">
        <v>1795</v>
      </c>
      <c r="E1795" t="s">
        <v>1689</v>
      </c>
      <c r="F1795" t="s">
        <v>407</v>
      </c>
      <c r="G1795">
        <v>1941035700</v>
      </c>
      <c r="H1795" t="s">
        <v>17</v>
      </c>
      <c r="I1795" t="s">
        <v>1796</v>
      </c>
      <c r="K1795" t="s">
        <v>18</v>
      </c>
      <c r="L1795" s="1">
        <v>868812736</v>
      </c>
      <c r="M1795" s="1">
        <v>-856934515</v>
      </c>
      <c r="N1795" s="1">
        <v>11878221</v>
      </c>
      <c r="O1795" s="2" t="str">
        <f>+VLOOKUP(A1795,'comparacion amort'!$A:$U,5,FALSE)</f>
        <v>ZVUR</v>
      </c>
      <c r="P1795" s="5">
        <v>42795</v>
      </c>
      <c r="Q1795" s="2">
        <v>6</v>
      </c>
      <c r="R1795" s="2">
        <v>4</v>
      </c>
      <c r="S1795" s="11">
        <f t="shared" ref="S1795:S1858" si="144">+Q1795+(R1795/12)</f>
        <v>6.333333333333333</v>
      </c>
      <c r="T1795" s="12">
        <f t="shared" si="140"/>
        <v>6</v>
      </c>
      <c r="U1795" s="7">
        <f t="shared" si="141"/>
        <v>0</v>
      </c>
      <c r="V1795" s="7">
        <f t="shared" si="142"/>
        <v>0</v>
      </c>
      <c r="W1795" s="7">
        <f t="shared" si="143"/>
        <v>4</v>
      </c>
      <c r="X1795" s="2" t="str">
        <f>+VLOOKUP(A1795,'comparacion amort'!$A:$U,10,FALSE)</f>
        <v>C50400</v>
      </c>
      <c r="Y1795" s="3">
        <f>+VLOOKUP(A1795,'comparacion amort'!$A:$U,19,FALSE)</f>
        <v>-5939110</v>
      </c>
      <c r="Z1795" s="7" t="str">
        <f>+VLOOKUP([1]!Tabla1[[#This Row],[Act.fijo]],'[1]clases de AF'!$A:$C,3,FALSE)</f>
        <v>P-SERVID</v>
      </c>
    </row>
    <row r="1796" spans="1:26" x14ac:dyDescent="0.25">
      <c r="A1796">
        <v>110021</v>
      </c>
      <c r="B1796">
        <v>0</v>
      </c>
      <c r="C1796" t="s">
        <v>126</v>
      </c>
      <c r="D1796" t="s">
        <v>1797</v>
      </c>
      <c r="E1796" t="s">
        <v>1689</v>
      </c>
      <c r="F1796" t="s">
        <v>407</v>
      </c>
      <c r="G1796">
        <v>1941035700</v>
      </c>
      <c r="H1796" t="s">
        <v>17</v>
      </c>
      <c r="I1796" t="s">
        <v>1796</v>
      </c>
      <c r="K1796" t="s">
        <v>18</v>
      </c>
      <c r="L1796" s="1">
        <v>4006947629</v>
      </c>
      <c r="M1796" s="1">
        <v>-3688429739</v>
      </c>
      <c r="N1796" s="1">
        <v>318517890</v>
      </c>
      <c r="O1796" s="2" t="str">
        <f>+VLOOKUP(A1796,'comparacion amort'!$A:$U,5,FALSE)</f>
        <v>ZVUR</v>
      </c>
      <c r="P1796" s="5">
        <v>42795</v>
      </c>
      <c r="Q1796" s="2">
        <v>6</v>
      </c>
      <c r="R1796" s="2">
        <v>4</v>
      </c>
      <c r="S1796" s="11">
        <f t="shared" si="144"/>
        <v>6.333333333333333</v>
      </c>
      <c r="T1796" s="12">
        <f t="shared" si="140"/>
        <v>6</v>
      </c>
      <c r="U1796" s="7">
        <f t="shared" si="141"/>
        <v>0</v>
      </c>
      <c r="V1796" s="7">
        <f t="shared" si="142"/>
        <v>0</v>
      </c>
      <c r="W1796" s="7">
        <f t="shared" si="143"/>
        <v>4</v>
      </c>
      <c r="X1796" s="2" t="str">
        <f>+VLOOKUP(A1796,'comparacion amort'!$A:$U,10,FALSE)</f>
        <v>C50400</v>
      </c>
      <c r="Y1796" s="3">
        <f>+VLOOKUP(A1796,'comparacion amort'!$A:$U,19,FALSE)</f>
        <v>-159258944</v>
      </c>
      <c r="Z1796" s="7" t="str">
        <f>+VLOOKUP([1]!Tabla1[[#This Row],[Act.fijo]],'[1]clases de AF'!$A:$C,3,FALSE)</f>
        <v>P-SERVID</v>
      </c>
    </row>
    <row r="1797" spans="1:26" x14ac:dyDescent="0.25">
      <c r="A1797">
        <v>110024</v>
      </c>
      <c r="B1797">
        <v>0</v>
      </c>
      <c r="C1797" t="s">
        <v>1798</v>
      </c>
      <c r="D1797" t="s">
        <v>1799</v>
      </c>
      <c r="E1797" t="s">
        <v>1689</v>
      </c>
      <c r="F1797" t="s">
        <v>407</v>
      </c>
      <c r="G1797">
        <v>1941035700</v>
      </c>
      <c r="H1797" t="s">
        <v>17</v>
      </c>
      <c r="I1797" t="s">
        <v>1796</v>
      </c>
      <c r="K1797" t="s">
        <v>18</v>
      </c>
      <c r="L1797" s="1">
        <v>3547272045</v>
      </c>
      <c r="M1797" s="1">
        <v>-3246257026</v>
      </c>
      <c r="N1797" s="1">
        <v>301015019</v>
      </c>
      <c r="O1797" s="2" t="str">
        <f>+VLOOKUP(A1797,'comparacion amort'!$A:$U,5,FALSE)</f>
        <v>ZVUR</v>
      </c>
      <c r="P1797" s="5">
        <v>42856</v>
      </c>
      <c r="Q1797" s="2">
        <v>4</v>
      </c>
      <c r="R1797" s="2">
        <v>11</v>
      </c>
      <c r="S1797" s="11">
        <f t="shared" si="144"/>
        <v>4.916666666666667</v>
      </c>
      <c r="T1797" s="12">
        <f t="shared" si="140"/>
        <v>5</v>
      </c>
      <c r="U1797" s="7">
        <f t="shared" si="141"/>
        <v>10</v>
      </c>
      <c r="V1797" s="7">
        <f t="shared" si="142"/>
        <v>0</v>
      </c>
      <c r="W1797" s="7">
        <f t="shared" si="143"/>
        <v>1</v>
      </c>
      <c r="X1797" s="2" t="str">
        <f>+VLOOKUP(A1797,'comparacion amort'!$A:$U,10,FALSE)</f>
        <v>C50400</v>
      </c>
      <c r="Y1797" s="3">
        <f>+VLOOKUP(A1797,'comparacion amort'!$A:$U,19,FALSE)</f>
        <v>0</v>
      </c>
      <c r="Z1797" s="7" t="str">
        <f>+VLOOKUP([1]!Tabla1[[#This Row],[Act.fijo]],'[1]clases de AF'!$A:$C,3,FALSE)</f>
        <v>P-SERVID</v>
      </c>
    </row>
    <row r="1798" spans="1:26" x14ac:dyDescent="0.25">
      <c r="A1798">
        <v>110025</v>
      </c>
      <c r="B1798">
        <v>0</v>
      </c>
      <c r="C1798" t="s">
        <v>126</v>
      </c>
      <c r="D1798" t="s">
        <v>1800</v>
      </c>
      <c r="E1798" t="s">
        <v>1689</v>
      </c>
      <c r="F1798" t="s">
        <v>407</v>
      </c>
      <c r="G1798">
        <v>1941035700</v>
      </c>
      <c r="H1798" t="s">
        <v>17</v>
      </c>
      <c r="I1798" t="s">
        <v>1796</v>
      </c>
      <c r="K1798" t="s">
        <v>18</v>
      </c>
      <c r="L1798" s="1">
        <v>1721652462</v>
      </c>
      <c r="M1798" s="1">
        <v>-1664943537</v>
      </c>
      <c r="N1798" s="1">
        <v>56708925</v>
      </c>
      <c r="O1798" s="2" t="str">
        <f>+VLOOKUP(A1798,'comparacion amort'!$A:$U,5,FALSE)</f>
        <v>ZVUR</v>
      </c>
      <c r="P1798" s="5">
        <v>42795</v>
      </c>
      <c r="Q1798" s="2">
        <v>6</v>
      </c>
      <c r="R1798" s="2">
        <v>10</v>
      </c>
      <c r="S1798" s="11">
        <f t="shared" si="144"/>
        <v>6.833333333333333</v>
      </c>
      <c r="T1798" s="12">
        <f t="shared" si="140"/>
        <v>6</v>
      </c>
      <c r="U1798" s="7">
        <f t="shared" si="141"/>
        <v>0</v>
      </c>
      <c r="V1798" s="7">
        <f t="shared" si="142"/>
        <v>0</v>
      </c>
      <c r="W1798" s="7">
        <f t="shared" si="143"/>
        <v>10</v>
      </c>
      <c r="X1798" s="2" t="str">
        <f>+VLOOKUP(A1798,'comparacion amort'!$A:$U,10,FALSE)</f>
        <v>C50400</v>
      </c>
      <c r="Y1798" s="3">
        <f>+VLOOKUP(A1798,'comparacion amort'!$A:$U,19,FALSE)</f>
        <v>-11341785</v>
      </c>
      <c r="Z1798" s="7" t="str">
        <f>+VLOOKUP([1]!Tabla1[[#This Row],[Act.fijo]],'[1]clases de AF'!$A:$C,3,FALSE)</f>
        <v>P-SERVID</v>
      </c>
    </row>
    <row r="1799" spans="1:26" x14ac:dyDescent="0.25">
      <c r="A1799">
        <v>110051</v>
      </c>
      <c r="B1799">
        <v>0</v>
      </c>
      <c r="C1799" t="s">
        <v>1718</v>
      </c>
      <c r="D1799" t="s">
        <v>1801</v>
      </c>
      <c r="E1799" t="s">
        <v>1689</v>
      </c>
      <c r="F1799" t="s">
        <v>407</v>
      </c>
      <c r="G1799">
        <v>1941035710</v>
      </c>
      <c r="H1799" t="s">
        <v>17</v>
      </c>
      <c r="I1799" t="s">
        <v>1802</v>
      </c>
      <c r="K1799" t="s">
        <v>18</v>
      </c>
      <c r="L1799" s="1">
        <v>138998361</v>
      </c>
      <c r="M1799" s="1">
        <v>-105534903</v>
      </c>
      <c r="N1799" s="1">
        <v>33463458</v>
      </c>
      <c r="O1799" s="2" t="str">
        <f>+VLOOKUP(A1799,'comparacion amort'!$A:$U,5,FALSE)</f>
        <v>ZVRA</v>
      </c>
      <c r="P1799" s="5">
        <v>44562</v>
      </c>
      <c r="Q1799" s="2">
        <v>1</v>
      </c>
      <c r="R1799" s="2">
        <v>6</v>
      </c>
      <c r="S1799" s="11">
        <f t="shared" si="144"/>
        <v>1.5</v>
      </c>
      <c r="T1799" s="12">
        <f t="shared" si="140"/>
        <v>1</v>
      </c>
      <c r="U1799" s="7">
        <f t="shared" si="141"/>
        <v>2</v>
      </c>
      <c r="V1799" s="7">
        <f t="shared" si="142"/>
        <v>0</v>
      </c>
      <c r="W1799" s="7">
        <f t="shared" si="143"/>
        <v>4</v>
      </c>
      <c r="X1799" s="2" t="str">
        <f>+VLOOKUP(A1799,'comparacion amort'!$A:$U,10,FALSE)</f>
        <v>C50400</v>
      </c>
      <c r="Y1799" s="3">
        <f>+VLOOKUP(A1799,'comparacion amort'!$A:$U,19,FALSE)</f>
        <v>-16731728</v>
      </c>
      <c r="Z1799" s="7" t="str">
        <f>+VLOOKUP([1]!Tabla1[[#This Row],[Act.fijo]],'[1]clases de AF'!$A:$C,3,FALSE)</f>
        <v>P-SERVID</v>
      </c>
    </row>
    <row r="1800" spans="1:26" x14ac:dyDescent="0.25">
      <c r="A1800">
        <v>59655</v>
      </c>
      <c r="B1800">
        <v>0</v>
      </c>
      <c r="C1800" t="s">
        <v>1803</v>
      </c>
      <c r="D1800" t="s">
        <v>1804</v>
      </c>
      <c r="E1800" t="s">
        <v>1689</v>
      </c>
      <c r="F1800" t="s">
        <v>407</v>
      </c>
      <c r="G1800">
        <v>1970070000</v>
      </c>
      <c r="H1800" t="s">
        <v>17</v>
      </c>
      <c r="I1800" t="s">
        <v>1704</v>
      </c>
      <c r="K1800" t="s">
        <v>18</v>
      </c>
      <c r="L1800" s="1">
        <v>134035395</v>
      </c>
      <c r="M1800" s="1">
        <v>-5584807</v>
      </c>
      <c r="N1800" s="1">
        <v>128450588</v>
      </c>
      <c r="O1800" s="2" t="str">
        <f>+VLOOKUP(A1800,'comparacion amort'!$A:$U,5,FALSE)</f>
        <v>ZVUR</v>
      </c>
      <c r="P1800" s="5">
        <v>44835</v>
      </c>
      <c r="Q1800" s="2">
        <v>10</v>
      </c>
      <c r="R1800" s="2">
        <v>0</v>
      </c>
      <c r="S1800" s="11">
        <f t="shared" si="144"/>
        <v>10</v>
      </c>
      <c r="T1800" s="12">
        <f t="shared" si="140"/>
        <v>0</v>
      </c>
      <c r="U1800" s="7">
        <f t="shared" si="141"/>
        <v>5</v>
      </c>
      <c r="V1800" s="7">
        <f t="shared" si="142"/>
        <v>9</v>
      </c>
      <c r="W1800" s="7">
        <f t="shared" si="143"/>
        <v>7</v>
      </c>
      <c r="X1800" s="2" t="str">
        <f>+VLOOKUP(A1800,'comparacion amort'!$A:$U,10,FALSE)</f>
        <v>C50400</v>
      </c>
      <c r="Y1800" s="3">
        <f>+VLOOKUP(A1800,'comparacion amort'!$A:$U,19,FALSE)</f>
        <v>-2233923</v>
      </c>
      <c r="Z1800" s="7" t="str">
        <f>+VLOOKUP([1]!Tabla1[[#This Row],[Act.fijo]],'[1]clases de AF'!$A:$C,3,FALSE)</f>
        <v>P-SERVID</v>
      </c>
    </row>
    <row r="1801" spans="1:26" x14ac:dyDescent="0.25">
      <c r="A1801">
        <v>38082</v>
      </c>
      <c r="B1801">
        <v>0</v>
      </c>
      <c r="C1801" t="s">
        <v>1805</v>
      </c>
      <c r="D1801" t="s">
        <v>1806</v>
      </c>
      <c r="E1801" t="s">
        <v>1689</v>
      </c>
      <c r="F1801" t="s">
        <v>413</v>
      </c>
      <c r="G1801">
        <v>1670010000</v>
      </c>
      <c r="H1801" t="s">
        <v>17</v>
      </c>
      <c r="I1801" t="s">
        <v>200</v>
      </c>
      <c r="K1801" t="s">
        <v>18</v>
      </c>
      <c r="L1801" s="1">
        <v>163473847</v>
      </c>
      <c r="M1801" s="1">
        <v>-163473847</v>
      </c>
      <c r="N1801">
        <v>0</v>
      </c>
      <c r="O1801" s="2" t="str">
        <f>+VLOOKUP(A1801,'comparacion amort'!$A:$U,5,FALSE)</f>
        <v>ZVUR</v>
      </c>
      <c r="P1801" s="5">
        <v>41640</v>
      </c>
      <c r="Q1801" s="2">
        <v>7</v>
      </c>
      <c r="R1801" s="2">
        <v>0</v>
      </c>
      <c r="S1801" s="11">
        <f t="shared" si="144"/>
        <v>7</v>
      </c>
      <c r="T1801" s="12">
        <f t="shared" si="140"/>
        <v>9</v>
      </c>
      <c r="U1801" s="7">
        <f t="shared" si="141"/>
        <v>2</v>
      </c>
      <c r="V1801" s="7">
        <f t="shared" si="142"/>
        <v>-2</v>
      </c>
      <c r="W1801" s="7">
        <f t="shared" si="143"/>
        <v>10</v>
      </c>
      <c r="X1801" s="2" t="str">
        <f>+VLOOKUP(A1801,'comparacion amort'!$A:$U,10,FALSE)</f>
        <v>C50420</v>
      </c>
      <c r="Y1801" s="3">
        <f>+VLOOKUP(A1801,'comparacion amort'!$A:$U,19,FALSE)</f>
        <v>0</v>
      </c>
      <c r="Z1801" s="7" t="str">
        <f>+VLOOKUP([1]!Tabla1[[#This Row],[Act.fijo]],'[1]clases de AF'!$A:$C,3,FALSE)</f>
        <v>P-SERVID</v>
      </c>
    </row>
    <row r="1802" spans="1:26" x14ac:dyDescent="0.25">
      <c r="A1802">
        <v>38092</v>
      </c>
      <c r="B1802">
        <v>0</v>
      </c>
      <c r="C1802" t="s">
        <v>1807</v>
      </c>
      <c r="D1802" t="s">
        <v>1808</v>
      </c>
      <c r="E1802" t="s">
        <v>1689</v>
      </c>
      <c r="F1802" t="s">
        <v>413</v>
      </c>
      <c r="G1802">
        <v>1670010000</v>
      </c>
      <c r="H1802" t="s">
        <v>17</v>
      </c>
      <c r="I1802" t="s">
        <v>200</v>
      </c>
      <c r="K1802" t="s">
        <v>18</v>
      </c>
      <c r="L1802" s="1">
        <v>42256972</v>
      </c>
      <c r="M1802" s="1">
        <v>-19015635</v>
      </c>
      <c r="N1802" s="1">
        <v>23241337</v>
      </c>
      <c r="O1802" s="2" t="str">
        <f>+VLOOKUP(A1802,'comparacion amort'!$A:$U,5,FALSE)</f>
        <v>ZVUR</v>
      </c>
      <c r="P1802" s="5">
        <v>44166</v>
      </c>
      <c r="Q1802" s="2">
        <v>5</v>
      </c>
      <c r="R1802" s="2">
        <v>0</v>
      </c>
      <c r="S1802" s="11">
        <f t="shared" si="144"/>
        <v>5</v>
      </c>
      <c r="T1802" s="12">
        <f t="shared" si="140"/>
        <v>2</v>
      </c>
      <c r="U1802" s="7">
        <f t="shared" si="141"/>
        <v>3</v>
      </c>
      <c r="V1802" s="7">
        <f t="shared" si="142"/>
        <v>2</v>
      </c>
      <c r="W1802" s="7">
        <f t="shared" si="143"/>
        <v>9</v>
      </c>
      <c r="X1802" s="2" t="str">
        <f>+VLOOKUP(A1802,'comparacion amort'!$A:$U,10,FALSE)</f>
        <v>C50420</v>
      </c>
      <c r="Y1802" s="3">
        <f>+VLOOKUP(A1802,'comparacion amort'!$A:$U,19,FALSE)</f>
        <v>-1408565</v>
      </c>
      <c r="Z1802" s="7" t="str">
        <f>+VLOOKUP([1]!Tabla1[[#This Row],[Act.fijo]],'[1]clases de AF'!$A:$C,3,FALSE)</f>
        <v>P-SERVID</v>
      </c>
    </row>
    <row r="1803" spans="1:26" x14ac:dyDescent="0.25">
      <c r="A1803">
        <v>38114</v>
      </c>
      <c r="B1803">
        <v>0</v>
      </c>
      <c r="C1803" t="s">
        <v>1807</v>
      </c>
      <c r="D1803" t="s">
        <v>1808</v>
      </c>
      <c r="E1803" t="s">
        <v>1689</v>
      </c>
      <c r="F1803" t="s">
        <v>413</v>
      </c>
      <c r="G1803">
        <v>1670010000</v>
      </c>
      <c r="H1803" t="s">
        <v>17</v>
      </c>
      <c r="I1803" t="s">
        <v>200</v>
      </c>
      <c r="K1803" t="s">
        <v>18</v>
      </c>
      <c r="L1803" s="1">
        <v>42256972</v>
      </c>
      <c r="M1803" s="1">
        <v>-19015635</v>
      </c>
      <c r="N1803" s="1">
        <v>23241337</v>
      </c>
      <c r="O1803" s="2" t="str">
        <f>+VLOOKUP(A1803,'comparacion amort'!$A:$U,5,FALSE)</f>
        <v>ZVUR</v>
      </c>
      <c r="P1803" s="5">
        <v>44166</v>
      </c>
      <c r="Q1803" s="2">
        <v>5</v>
      </c>
      <c r="R1803" s="2">
        <v>0</v>
      </c>
      <c r="S1803" s="11">
        <f t="shared" si="144"/>
        <v>5</v>
      </c>
      <c r="T1803" s="12">
        <f t="shared" si="140"/>
        <v>2</v>
      </c>
      <c r="U1803" s="7">
        <f t="shared" si="141"/>
        <v>3</v>
      </c>
      <c r="V1803" s="7">
        <f t="shared" si="142"/>
        <v>2</v>
      </c>
      <c r="W1803" s="7">
        <f t="shared" si="143"/>
        <v>9</v>
      </c>
      <c r="X1803" s="2" t="str">
        <f>+VLOOKUP(A1803,'comparacion amort'!$A:$U,10,FALSE)</f>
        <v>C50420</v>
      </c>
      <c r="Y1803" s="3">
        <f>+VLOOKUP(A1803,'comparacion amort'!$A:$U,19,FALSE)</f>
        <v>-1408565</v>
      </c>
      <c r="Z1803" s="7" t="str">
        <f>+VLOOKUP([1]!Tabla1[[#This Row],[Act.fijo]],'[1]clases de AF'!$A:$C,3,FALSE)</f>
        <v>P-SERVID</v>
      </c>
    </row>
    <row r="1804" spans="1:26" x14ac:dyDescent="0.25">
      <c r="A1804">
        <v>43894</v>
      </c>
      <c r="B1804">
        <v>0</v>
      </c>
      <c r="C1804" t="s">
        <v>1809</v>
      </c>
      <c r="D1804" t="s">
        <v>1810</v>
      </c>
      <c r="E1804" t="s">
        <v>1689</v>
      </c>
      <c r="F1804" t="s">
        <v>413</v>
      </c>
      <c r="G1804">
        <v>1670020000</v>
      </c>
      <c r="H1804" t="s">
        <v>17</v>
      </c>
      <c r="I1804" t="s">
        <v>1715</v>
      </c>
      <c r="K1804" t="s">
        <v>18</v>
      </c>
      <c r="L1804" s="1">
        <v>47625693</v>
      </c>
      <c r="M1804" s="1">
        <v>-46956183</v>
      </c>
      <c r="N1804" s="1">
        <v>669510</v>
      </c>
      <c r="O1804" s="2" t="str">
        <f>+VLOOKUP(A1804,'comparacion amort'!$A:$U,5,FALSE)</f>
        <v>ZVUR</v>
      </c>
      <c r="P1804" s="5">
        <v>42248</v>
      </c>
      <c r="Q1804" s="2">
        <v>7</v>
      </c>
      <c r="R1804" s="2">
        <v>10</v>
      </c>
      <c r="S1804" s="11">
        <f t="shared" si="144"/>
        <v>7.833333333333333</v>
      </c>
      <c r="T1804" s="12">
        <f t="shared" si="140"/>
        <v>7</v>
      </c>
      <c r="U1804" s="7">
        <f t="shared" si="141"/>
        <v>6</v>
      </c>
      <c r="V1804" s="7">
        <f t="shared" si="142"/>
        <v>0</v>
      </c>
      <c r="W1804" s="7">
        <f t="shared" si="143"/>
        <v>4</v>
      </c>
      <c r="X1804" s="2" t="str">
        <f>+VLOOKUP(A1804,'comparacion amort'!$A:$U,10,FALSE)</f>
        <v>C50420</v>
      </c>
      <c r="Y1804" s="3">
        <f>+VLOOKUP(A1804,'comparacion amort'!$A:$U,19,FALSE)</f>
        <v>-334755</v>
      </c>
      <c r="Z1804" s="7" t="str">
        <f>+VLOOKUP([1]!Tabla1[[#This Row],[Act.fijo]],'[1]clases de AF'!$A:$C,3,FALSE)</f>
        <v>P-SERVID</v>
      </c>
    </row>
    <row r="1805" spans="1:26" x14ac:dyDescent="0.25">
      <c r="A1805">
        <v>44431</v>
      </c>
      <c r="B1805">
        <v>0</v>
      </c>
      <c r="C1805" t="s">
        <v>1809</v>
      </c>
      <c r="D1805" t="s">
        <v>1811</v>
      </c>
      <c r="E1805" t="s">
        <v>1689</v>
      </c>
      <c r="F1805" t="s">
        <v>413</v>
      </c>
      <c r="G1805">
        <v>1670020000</v>
      </c>
      <c r="H1805" t="s">
        <v>17</v>
      </c>
      <c r="I1805" t="s">
        <v>1715</v>
      </c>
      <c r="K1805" t="s">
        <v>18</v>
      </c>
      <c r="L1805" s="1">
        <v>47625693</v>
      </c>
      <c r="M1805" s="1">
        <v>-46956183</v>
      </c>
      <c r="N1805" s="1">
        <v>669510</v>
      </c>
      <c r="O1805" s="2" t="str">
        <f>+VLOOKUP(A1805,'comparacion amort'!$A:$U,5,FALSE)</f>
        <v>ZVUR</v>
      </c>
      <c r="P1805" s="5">
        <v>42248</v>
      </c>
      <c r="Q1805" s="2">
        <v>7</v>
      </c>
      <c r="R1805" s="2">
        <v>10</v>
      </c>
      <c r="S1805" s="11">
        <f t="shared" si="144"/>
        <v>7.833333333333333</v>
      </c>
      <c r="T1805" s="12">
        <f t="shared" si="140"/>
        <v>7</v>
      </c>
      <c r="U1805" s="7">
        <f t="shared" si="141"/>
        <v>6</v>
      </c>
      <c r="V1805" s="7">
        <f t="shared" si="142"/>
        <v>0</v>
      </c>
      <c r="W1805" s="7">
        <f t="shared" si="143"/>
        <v>4</v>
      </c>
      <c r="X1805" s="2" t="str">
        <f>+VLOOKUP(A1805,'comparacion amort'!$A:$U,10,FALSE)</f>
        <v>C50420</v>
      </c>
      <c r="Y1805" s="3">
        <f>+VLOOKUP(A1805,'comparacion amort'!$A:$U,19,FALSE)</f>
        <v>-334755</v>
      </c>
      <c r="Z1805" s="7" t="str">
        <f>+VLOOKUP([1]!Tabla1[[#This Row],[Act.fijo]],'[1]clases de AF'!$A:$C,3,FALSE)</f>
        <v>P-SERVID</v>
      </c>
    </row>
    <row r="1806" spans="1:26" x14ac:dyDescent="0.25">
      <c r="A1806">
        <v>44757</v>
      </c>
      <c r="B1806">
        <v>0</v>
      </c>
      <c r="C1806" t="s">
        <v>408</v>
      </c>
      <c r="D1806" t="s">
        <v>1811</v>
      </c>
      <c r="E1806" t="s">
        <v>1689</v>
      </c>
      <c r="F1806" t="s">
        <v>413</v>
      </c>
      <c r="G1806">
        <v>1670020000</v>
      </c>
      <c r="H1806" t="s">
        <v>17</v>
      </c>
      <c r="I1806" t="s">
        <v>1715</v>
      </c>
      <c r="K1806" t="s">
        <v>18</v>
      </c>
      <c r="L1806" s="1">
        <v>51681095</v>
      </c>
      <c r="M1806" s="1">
        <v>-51681095</v>
      </c>
      <c r="N1806">
        <v>0</v>
      </c>
      <c r="O1806" s="2" t="str">
        <f>+VLOOKUP(A1806,'comparacion amort'!$A:$U,5,FALSE)</f>
        <v>ZVUR</v>
      </c>
      <c r="P1806" s="5">
        <v>41609</v>
      </c>
      <c r="Q1806" s="2">
        <v>9</v>
      </c>
      <c r="R1806" s="2">
        <v>7</v>
      </c>
      <c r="S1806" s="11">
        <f t="shared" si="144"/>
        <v>9.5833333333333339</v>
      </c>
      <c r="T1806" s="12">
        <f t="shared" si="140"/>
        <v>9</v>
      </c>
      <c r="U1806" s="7">
        <f t="shared" si="141"/>
        <v>3</v>
      </c>
      <c r="V1806" s="7">
        <f t="shared" si="142"/>
        <v>0</v>
      </c>
      <c r="W1806" s="7">
        <f t="shared" si="143"/>
        <v>4</v>
      </c>
      <c r="X1806" s="2" t="str">
        <f>+VLOOKUP(A1806,'comparacion amort'!$A:$U,10,FALSE)</f>
        <v>C50420</v>
      </c>
      <c r="Y1806" s="3">
        <f>+VLOOKUP(A1806,'comparacion amort'!$A:$U,19,FALSE)</f>
        <v>0</v>
      </c>
      <c r="Z1806" s="7" t="str">
        <f>+VLOOKUP([1]!Tabla1[[#This Row],[Act.fijo]],'[1]clases de AF'!$A:$C,3,FALSE)</f>
        <v>P-SERVID</v>
      </c>
    </row>
    <row r="1807" spans="1:26" x14ac:dyDescent="0.25">
      <c r="A1807">
        <v>44793</v>
      </c>
      <c r="B1807">
        <v>0</v>
      </c>
      <c r="C1807" t="s">
        <v>1809</v>
      </c>
      <c r="D1807" t="s">
        <v>1810</v>
      </c>
      <c r="E1807" t="s">
        <v>1689</v>
      </c>
      <c r="F1807" t="s">
        <v>413</v>
      </c>
      <c r="G1807">
        <v>1670020000</v>
      </c>
      <c r="H1807" t="s">
        <v>17</v>
      </c>
      <c r="I1807" t="s">
        <v>1715</v>
      </c>
      <c r="K1807" t="s">
        <v>18</v>
      </c>
      <c r="L1807" s="1">
        <v>47625693</v>
      </c>
      <c r="M1807" s="1">
        <v>-46956183</v>
      </c>
      <c r="N1807" s="1">
        <v>669510</v>
      </c>
      <c r="O1807" s="2" t="str">
        <f>+VLOOKUP(A1807,'comparacion amort'!$A:$U,5,FALSE)</f>
        <v>ZVUR</v>
      </c>
      <c r="P1807" s="5">
        <v>42248</v>
      </c>
      <c r="Q1807" s="2">
        <v>7</v>
      </c>
      <c r="R1807" s="2">
        <v>10</v>
      </c>
      <c r="S1807" s="11">
        <f t="shared" si="144"/>
        <v>7.833333333333333</v>
      </c>
      <c r="T1807" s="12">
        <f t="shared" si="140"/>
        <v>7</v>
      </c>
      <c r="U1807" s="7">
        <f t="shared" si="141"/>
        <v>6</v>
      </c>
      <c r="V1807" s="7">
        <f t="shared" si="142"/>
        <v>0</v>
      </c>
      <c r="W1807" s="7">
        <f t="shared" si="143"/>
        <v>4</v>
      </c>
      <c r="X1807" s="2" t="str">
        <f>+VLOOKUP(A1807,'comparacion amort'!$A:$U,10,FALSE)</f>
        <v>C50420</v>
      </c>
      <c r="Y1807" s="3">
        <f>+VLOOKUP(A1807,'comparacion amort'!$A:$U,19,FALSE)</f>
        <v>-334755</v>
      </c>
      <c r="Z1807" s="7" t="str">
        <f>+VLOOKUP([1]!Tabla1[[#This Row],[Act.fijo]],'[1]clases de AF'!$A:$C,3,FALSE)</f>
        <v>P-SERVID</v>
      </c>
    </row>
    <row r="1808" spans="1:26" x14ac:dyDescent="0.25">
      <c r="A1808">
        <v>44794</v>
      </c>
      <c r="B1808">
        <v>0</v>
      </c>
      <c r="C1808" t="s">
        <v>1809</v>
      </c>
      <c r="D1808" t="s">
        <v>1810</v>
      </c>
      <c r="E1808" t="s">
        <v>1689</v>
      </c>
      <c r="F1808" t="s">
        <v>413</v>
      </c>
      <c r="G1808">
        <v>1670020000</v>
      </c>
      <c r="H1808" t="s">
        <v>17</v>
      </c>
      <c r="I1808" t="s">
        <v>1715</v>
      </c>
      <c r="K1808" t="s">
        <v>18</v>
      </c>
      <c r="L1808" s="1">
        <v>47625693</v>
      </c>
      <c r="M1808" s="1">
        <v>-46956183</v>
      </c>
      <c r="N1808" s="1">
        <v>669510</v>
      </c>
      <c r="O1808" s="2" t="str">
        <f>+VLOOKUP(A1808,'comparacion amort'!$A:$U,5,FALSE)</f>
        <v>ZVUR</v>
      </c>
      <c r="P1808" s="5">
        <v>42248</v>
      </c>
      <c r="Q1808" s="2">
        <v>7</v>
      </c>
      <c r="R1808" s="2">
        <v>10</v>
      </c>
      <c r="S1808" s="11">
        <f t="shared" si="144"/>
        <v>7.833333333333333</v>
      </c>
      <c r="T1808" s="12">
        <f t="shared" si="140"/>
        <v>7</v>
      </c>
      <c r="U1808" s="7">
        <f t="shared" si="141"/>
        <v>6</v>
      </c>
      <c r="V1808" s="7">
        <f t="shared" si="142"/>
        <v>0</v>
      </c>
      <c r="W1808" s="7">
        <f t="shared" si="143"/>
        <v>4</v>
      </c>
      <c r="X1808" s="2" t="str">
        <f>+VLOOKUP(A1808,'comparacion amort'!$A:$U,10,FALSE)</f>
        <v>C50420</v>
      </c>
      <c r="Y1808" s="3">
        <f>+VLOOKUP(A1808,'comparacion amort'!$A:$U,19,FALSE)</f>
        <v>-334755</v>
      </c>
      <c r="Z1808" s="7" t="str">
        <f>+VLOOKUP([1]!Tabla1[[#This Row],[Act.fijo]],'[1]clases de AF'!$A:$C,3,FALSE)</f>
        <v>P-SERVID</v>
      </c>
    </row>
    <row r="1809" spans="1:26" x14ac:dyDescent="0.25">
      <c r="A1809">
        <v>44795</v>
      </c>
      <c r="B1809">
        <v>0</v>
      </c>
      <c r="C1809" t="s">
        <v>1809</v>
      </c>
      <c r="D1809" t="s">
        <v>1810</v>
      </c>
      <c r="E1809" t="s">
        <v>1689</v>
      </c>
      <c r="F1809" t="s">
        <v>413</v>
      </c>
      <c r="G1809">
        <v>1670020000</v>
      </c>
      <c r="H1809" t="s">
        <v>17</v>
      </c>
      <c r="I1809" t="s">
        <v>1715</v>
      </c>
      <c r="K1809" t="s">
        <v>18</v>
      </c>
      <c r="L1809" s="1">
        <v>47625693</v>
      </c>
      <c r="M1809" s="1">
        <v>-46956183</v>
      </c>
      <c r="N1809" s="1">
        <v>669510</v>
      </c>
      <c r="O1809" s="2" t="str">
        <f>+VLOOKUP(A1809,'comparacion amort'!$A:$U,5,FALSE)</f>
        <v>ZVUR</v>
      </c>
      <c r="P1809" s="5">
        <v>42248</v>
      </c>
      <c r="Q1809" s="2">
        <v>7</v>
      </c>
      <c r="R1809" s="2">
        <v>10</v>
      </c>
      <c r="S1809" s="11">
        <f t="shared" si="144"/>
        <v>7.833333333333333</v>
      </c>
      <c r="T1809" s="12">
        <f t="shared" si="140"/>
        <v>7</v>
      </c>
      <c r="U1809" s="7">
        <f t="shared" si="141"/>
        <v>6</v>
      </c>
      <c r="V1809" s="7">
        <f t="shared" si="142"/>
        <v>0</v>
      </c>
      <c r="W1809" s="7">
        <f t="shared" si="143"/>
        <v>4</v>
      </c>
      <c r="X1809" s="2" t="str">
        <f>+VLOOKUP(A1809,'comparacion amort'!$A:$U,10,FALSE)</f>
        <v>C50420</v>
      </c>
      <c r="Y1809" s="3">
        <f>+VLOOKUP(A1809,'comparacion amort'!$A:$U,19,FALSE)</f>
        <v>-334755</v>
      </c>
      <c r="Z1809" s="7" t="str">
        <f>+VLOOKUP([1]!Tabla1[[#This Row],[Act.fijo]],'[1]clases de AF'!$A:$C,3,FALSE)</f>
        <v>P-SERVID</v>
      </c>
    </row>
    <row r="1810" spans="1:26" x14ac:dyDescent="0.25">
      <c r="A1810">
        <v>44796</v>
      </c>
      <c r="B1810">
        <v>0</v>
      </c>
      <c r="C1810" t="s">
        <v>1809</v>
      </c>
      <c r="D1810" t="s">
        <v>1810</v>
      </c>
      <c r="E1810" t="s">
        <v>1689</v>
      </c>
      <c r="F1810" t="s">
        <v>413</v>
      </c>
      <c r="G1810">
        <v>1670020000</v>
      </c>
      <c r="H1810" t="s">
        <v>17</v>
      </c>
      <c r="I1810" t="s">
        <v>1715</v>
      </c>
      <c r="K1810" t="s">
        <v>18</v>
      </c>
      <c r="L1810" s="1">
        <v>47625693</v>
      </c>
      <c r="M1810" s="1">
        <v>-46956183</v>
      </c>
      <c r="N1810" s="1">
        <v>669510</v>
      </c>
      <c r="O1810" s="2" t="str">
        <f>+VLOOKUP(A1810,'comparacion amort'!$A:$U,5,FALSE)</f>
        <v>ZVUR</v>
      </c>
      <c r="P1810" s="5">
        <v>42248</v>
      </c>
      <c r="Q1810" s="2">
        <v>7</v>
      </c>
      <c r="R1810" s="2">
        <v>10</v>
      </c>
      <c r="S1810" s="11">
        <f t="shared" si="144"/>
        <v>7.833333333333333</v>
      </c>
      <c r="T1810" s="12">
        <f t="shared" si="140"/>
        <v>7</v>
      </c>
      <c r="U1810" s="7">
        <f t="shared" si="141"/>
        <v>6</v>
      </c>
      <c r="V1810" s="7">
        <f t="shared" si="142"/>
        <v>0</v>
      </c>
      <c r="W1810" s="7">
        <f t="shared" si="143"/>
        <v>4</v>
      </c>
      <c r="X1810" s="2" t="str">
        <f>+VLOOKUP(A1810,'comparacion amort'!$A:$U,10,FALSE)</f>
        <v>C50420</v>
      </c>
      <c r="Y1810" s="3">
        <f>+VLOOKUP(A1810,'comparacion amort'!$A:$U,19,FALSE)</f>
        <v>-334755</v>
      </c>
      <c r="Z1810" s="7" t="str">
        <f>+VLOOKUP([1]!Tabla1[[#This Row],[Act.fijo]],'[1]clases de AF'!$A:$C,3,FALSE)</f>
        <v>P-GENERA</v>
      </c>
    </row>
    <row r="1811" spans="1:26" x14ac:dyDescent="0.25">
      <c r="A1811">
        <v>44797</v>
      </c>
      <c r="B1811">
        <v>0</v>
      </c>
      <c r="C1811" t="s">
        <v>1809</v>
      </c>
      <c r="D1811" t="s">
        <v>1810</v>
      </c>
      <c r="E1811" t="s">
        <v>1689</v>
      </c>
      <c r="F1811" t="s">
        <v>413</v>
      </c>
      <c r="G1811">
        <v>1670020000</v>
      </c>
      <c r="H1811" t="s">
        <v>17</v>
      </c>
      <c r="I1811" t="s">
        <v>1715</v>
      </c>
      <c r="K1811" t="s">
        <v>18</v>
      </c>
      <c r="L1811" s="1">
        <v>47625693</v>
      </c>
      <c r="M1811" s="1">
        <v>-46956183</v>
      </c>
      <c r="N1811" s="1">
        <v>669510</v>
      </c>
      <c r="O1811" s="2" t="str">
        <f>+VLOOKUP(A1811,'comparacion amort'!$A:$U,5,FALSE)</f>
        <v>ZVUR</v>
      </c>
      <c r="P1811" s="5">
        <v>42248</v>
      </c>
      <c r="Q1811" s="2">
        <v>7</v>
      </c>
      <c r="R1811" s="2">
        <v>10</v>
      </c>
      <c r="S1811" s="11">
        <f t="shared" si="144"/>
        <v>7.833333333333333</v>
      </c>
      <c r="T1811" s="12">
        <f t="shared" si="140"/>
        <v>7</v>
      </c>
      <c r="U1811" s="7">
        <f t="shared" si="141"/>
        <v>6</v>
      </c>
      <c r="V1811" s="7">
        <f t="shared" si="142"/>
        <v>0</v>
      </c>
      <c r="W1811" s="7">
        <f t="shared" si="143"/>
        <v>4</v>
      </c>
      <c r="X1811" s="2" t="str">
        <f>+VLOOKUP(A1811,'comparacion amort'!$A:$U,10,FALSE)</f>
        <v>C50420</v>
      </c>
      <c r="Y1811" s="3">
        <f>+VLOOKUP(A1811,'comparacion amort'!$A:$U,19,FALSE)</f>
        <v>-334755</v>
      </c>
      <c r="Z1811" s="7" t="str">
        <f>+VLOOKUP([1]!Tabla1[[#This Row],[Act.fijo]],'[1]clases de AF'!$A:$C,3,FALSE)</f>
        <v>P-SERVID</v>
      </c>
    </row>
    <row r="1812" spans="1:26" x14ac:dyDescent="0.25">
      <c r="A1812">
        <v>44798</v>
      </c>
      <c r="B1812">
        <v>0</v>
      </c>
      <c r="C1812" t="s">
        <v>1809</v>
      </c>
      <c r="D1812" t="s">
        <v>1810</v>
      </c>
      <c r="E1812" t="s">
        <v>1689</v>
      </c>
      <c r="F1812" t="s">
        <v>413</v>
      </c>
      <c r="G1812">
        <v>1670020000</v>
      </c>
      <c r="H1812" t="s">
        <v>17</v>
      </c>
      <c r="I1812" t="s">
        <v>1715</v>
      </c>
      <c r="K1812" t="s">
        <v>18</v>
      </c>
      <c r="L1812" s="1">
        <v>47625693</v>
      </c>
      <c r="M1812" s="1">
        <v>-46956183</v>
      </c>
      <c r="N1812" s="1">
        <v>669510</v>
      </c>
      <c r="O1812" s="2" t="str">
        <f>+VLOOKUP(A1812,'comparacion amort'!$A:$U,5,FALSE)</f>
        <v>ZVUR</v>
      </c>
      <c r="P1812" s="5">
        <v>42248</v>
      </c>
      <c r="Q1812" s="2">
        <v>7</v>
      </c>
      <c r="R1812" s="2">
        <v>10</v>
      </c>
      <c r="S1812" s="11">
        <f t="shared" si="144"/>
        <v>7.833333333333333</v>
      </c>
      <c r="T1812" s="12">
        <f t="shared" si="140"/>
        <v>7</v>
      </c>
      <c r="U1812" s="7">
        <f t="shared" si="141"/>
        <v>6</v>
      </c>
      <c r="V1812" s="7">
        <f t="shared" si="142"/>
        <v>0</v>
      </c>
      <c r="W1812" s="7">
        <f t="shared" si="143"/>
        <v>4</v>
      </c>
      <c r="X1812" s="2" t="str">
        <f>+VLOOKUP(A1812,'comparacion amort'!$A:$U,10,FALSE)</f>
        <v>C50420</v>
      </c>
      <c r="Y1812" s="3">
        <f>+VLOOKUP(A1812,'comparacion amort'!$A:$U,19,FALSE)</f>
        <v>-334755</v>
      </c>
      <c r="Z1812" s="7" t="str">
        <f>+VLOOKUP([1]!Tabla1[[#This Row],[Act.fijo]],'[1]clases de AF'!$A:$C,3,FALSE)</f>
        <v>P-SERVID</v>
      </c>
    </row>
    <row r="1813" spans="1:26" x14ac:dyDescent="0.25">
      <c r="A1813">
        <v>44799</v>
      </c>
      <c r="B1813">
        <v>0</v>
      </c>
      <c r="C1813" t="s">
        <v>1809</v>
      </c>
      <c r="D1813" t="s">
        <v>1810</v>
      </c>
      <c r="E1813" t="s">
        <v>1689</v>
      </c>
      <c r="F1813" t="s">
        <v>413</v>
      </c>
      <c r="G1813">
        <v>1670020000</v>
      </c>
      <c r="H1813" t="s">
        <v>17</v>
      </c>
      <c r="I1813" t="s">
        <v>1715</v>
      </c>
      <c r="K1813" t="s">
        <v>18</v>
      </c>
      <c r="L1813" s="1">
        <v>47625693</v>
      </c>
      <c r="M1813" s="1">
        <v>-46956183</v>
      </c>
      <c r="N1813" s="1">
        <v>669510</v>
      </c>
      <c r="O1813" s="2" t="str">
        <f>+VLOOKUP(A1813,'comparacion amort'!$A:$U,5,FALSE)</f>
        <v>ZVUR</v>
      </c>
      <c r="P1813" s="5">
        <v>42248</v>
      </c>
      <c r="Q1813" s="2">
        <v>7</v>
      </c>
      <c r="R1813" s="2">
        <v>10</v>
      </c>
      <c r="S1813" s="11">
        <f t="shared" si="144"/>
        <v>7.833333333333333</v>
      </c>
      <c r="T1813" s="12">
        <f t="shared" si="140"/>
        <v>7</v>
      </c>
      <c r="U1813" s="7">
        <f t="shared" si="141"/>
        <v>6</v>
      </c>
      <c r="V1813" s="7">
        <f t="shared" si="142"/>
        <v>0</v>
      </c>
      <c r="W1813" s="7">
        <f t="shared" si="143"/>
        <v>4</v>
      </c>
      <c r="X1813" s="2" t="str">
        <f>+VLOOKUP(A1813,'comparacion amort'!$A:$U,10,FALSE)</f>
        <v>C50420</v>
      </c>
      <c r="Y1813" s="3">
        <f>+VLOOKUP(A1813,'comparacion amort'!$A:$U,19,FALSE)</f>
        <v>-334755</v>
      </c>
      <c r="Z1813" s="7" t="str">
        <f>+VLOOKUP([1]!Tabla1[[#This Row],[Act.fijo]],'[1]clases de AF'!$A:$C,3,FALSE)</f>
        <v>P-SERVID</v>
      </c>
    </row>
    <row r="1814" spans="1:26" x14ac:dyDescent="0.25">
      <c r="A1814">
        <v>44800</v>
      </c>
      <c r="B1814">
        <v>0</v>
      </c>
      <c r="C1814" t="s">
        <v>1809</v>
      </c>
      <c r="D1814" t="s">
        <v>1810</v>
      </c>
      <c r="E1814" t="s">
        <v>1689</v>
      </c>
      <c r="F1814" t="s">
        <v>413</v>
      </c>
      <c r="G1814">
        <v>1670020000</v>
      </c>
      <c r="H1814" t="s">
        <v>17</v>
      </c>
      <c r="I1814" t="s">
        <v>1715</v>
      </c>
      <c r="K1814" t="s">
        <v>18</v>
      </c>
      <c r="L1814" s="1">
        <v>47625693</v>
      </c>
      <c r="M1814" s="1">
        <v>-46956183</v>
      </c>
      <c r="N1814" s="1">
        <v>669510</v>
      </c>
      <c r="O1814" s="2" t="str">
        <f>+VLOOKUP(A1814,'comparacion amort'!$A:$U,5,FALSE)</f>
        <v>ZVUR</v>
      </c>
      <c r="P1814" s="5">
        <v>42248</v>
      </c>
      <c r="Q1814" s="2">
        <v>7</v>
      </c>
      <c r="R1814" s="2">
        <v>10</v>
      </c>
      <c r="S1814" s="11">
        <f t="shared" si="144"/>
        <v>7.833333333333333</v>
      </c>
      <c r="T1814" s="12">
        <f t="shared" si="140"/>
        <v>7</v>
      </c>
      <c r="U1814" s="7">
        <f t="shared" si="141"/>
        <v>6</v>
      </c>
      <c r="V1814" s="7">
        <f t="shared" si="142"/>
        <v>0</v>
      </c>
      <c r="W1814" s="7">
        <f t="shared" si="143"/>
        <v>4</v>
      </c>
      <c r="X1814" s="2" t="str">
        <f>+VLOOKUP(A1814,'comparacion amort'!$A:$U,10,FALSE)</f>
        <v>C50420</v>
      </c>
      <c r="Y1814" s="3">
        <f>+VLOOKUP(A1814,'comparacion amort'!$A:$U,19,FALSE)</f>
        <v>-334755</v>
      </c>
      <c r="Z1814" s="7" t="str">
        <f>+VLOOKUP([1]!Tabla1[[#This Row],[Act.fijo]],'[1]clases de AF'!$A:$C,3,FALSE)</f>
        <v>P-SERVID</v>
      </c>
    </row>
    <row r="1815" spans="1:26" x14ac:dyDescent="0.25">
      <c r="A1815">
        <v>44801</v>
      </c>
      <c r="B1815">
        <v>0</v>
      </c>
      <c r="C1815" t="s">
        <v>1809</v>
      </c>
      <c r="D1815" t="s">
        <v>1810</v>
      </c>
      <c r="E1815" t="s">
        <v>1689</v>
      </c>
      <c r="F1815" t="s">
        <v>413</v>
      </c>
      <c r="G1815">
        <v>1670020000</v>
      </c>
      <c r="H1815" t="s">
        <v>17</v>
      </c>
      <c r="I1815" t="s">
        <v>1715</v>
      </c>
      <c r="K1815" t="s">
        <v>18</v>
      </c>
      <c r="L1815" s="1">
        <v>47625693</v>
      </c>
      <c r="M1815" s="1">
        <v>-46956183</v>
      </c>
      <c r="N1815" s="1">
        <v>669510</v>
      </c>
      <c r="O1815" s="2" t="str">
        <f>+VLOOKUP(A1815,'comparacion amort'!$A:$U,5,FALSE)</f>
        <v>ZVUR</v>
      </c>
      <c r="P1815" s="5">
        <v>42248</v>
      </c>
      <c r="Q1815" s="2">
        <v>7</v>
      </c>
      <c r="R1815" s="2">
        <v>10</v>
      </c>
      <c r="S1815" s="11">
        <f t="shared" si="144"/>
        <v>7.833333333333333</v>
      </c>
      <c r="T1815" s="12">
        <f t="shared" si="140"/>
        <v>7</v>
      </c>
      <c r="U1815" s="7">
        <f t="shared" si="141"/>
        <v>6</v>
      </c>
      <c r="V1815" s="7">
        <f t="shared" si="142"/>
        <v>0</v>
      </c>
      <c r="W1815" s="7">
        <f t="shared" si="143"/>
        <v>4</v>
      </c>
      <c r="X1815" s="2" t="str">
        <f>+VLOOKUP(A1815,'comparacion amort'!$A:$U,10,FALSE)</f>
        <v>C50420</v>
      </c>
      <c r="Y1815" s="3">
        <f>+VLOOKUP(A1815,'comparacion amort'!$A:$U,19,FALSE)</f>
        <v>-334755</v>
      </c>
      <c r="Z1815" s="7" t="str">
        <f>+VLOOKUP([1]!Tabla1[[#This Row],[Act.fijo]],'[1]clases de AF'!$A:$C,3,FALSE)</f>
        <v>P-SERVID</v>
      </c>
    </row>
    <row r="1816" spans="1:26" x14ac:dyDescent="0.25">
      <c r="A1816">
        <v>44802</v>
      </c>
      <c r="B1816">
        <v>0</v>
      </c>
      <c r="C1816" t="s">
        <v>1809</v>
      </c>
      <c r="D1816" t="s">
        <v>1812</v>
      </c>
      <c r="E1816" t="s">
        <v>1689</v>
      </c>
      <c r="F1816" t="s">
        <v>413</v>
      </c>
      <c r="G1816">
        <v>1670020000</v>
      </c>
      <c r="H1816" t="s">
        <v>17</v>
      </c>
      <c r="I1816" t="s">
        <v>1715</v>
      </c>
      <c r="K1816" t="s">
        <v>18</v>
      </c>
      <c r="L1816" s="1">
        <v>140321142</v>
      </c>
      <c r="M1816" s="1">
        <v>-138348544</v>
      </c>
      <c r="N1816" s="1">
        <v>1972598</v>
      </c>
      <c r="O1816" s="2" t="str">
        <f>+VLOOKUP(A1816,'comparacion amort'!$A:$U,5,FALSE)</f>
        <v>ZVUR</v>
      </c>
      <c r="P1816" s="5">
        <v>42248</v>
      </c>
      <c r="Q1816" s="2">
        <v>7</v>
      </c>
      <c r="R1816" s="2">
        <v>10</v>
      </c>
      <c r="S1816" s="11">
        <f t="shared" si="144"/>
        <v>7.833333333333333</v>
      </c>
      <c r="T1816" s="12">
        <f t="shared" si="140"/>
        <v>7</v>
      </c>
      <c r="U1816" s="7">
        <f t="shared" si="141"/>
        <v>6</v>
      </c>
      <c r="V1816" s="7">
        <f t="shared" si="142"/>
        <v>0</v>
      </c>
      <c r="W1816" s="7">
        <f t="shared" si="143"/>
        <v>4</v>
      </c>
      <c r="X1816" s="2" t="str">
        <f>+VLOOKUP(A1816,'comparacion amort'!$A:$U,10,FALSE)</f>
        <v>C50420</v>
      </c>
      <c r="Y1816" s="3">
        <f>+VLOOKUP(A1816,'comparacion amort'!$A:$U,19,FALSE)</f>
        <v>-986299</v>
      </c>
      <c r="Z1816" s="7" t="str">
        <f>+VLOOKUP([1]!Tabla1[[#This Row],[Act.fijo]],'[1]clases de AF'!$A:$C,3,FALSE)</f>
        <v>P-SERVID</v>
      </c>
    </row>
    <row r="1817" spans="1:26" x14ac:dyDescent="0.25">
      <c r="A1817">
        <v>44803</v>
      </c>
      <c r="B1817">
        <v>0</v>
      </c>
      <c r="C1817" t="s">
        <v>1809</v>
      </c>
      <c r="D1817" t="s">
        <v>1810</v>
      </c>
      <c r="E1817" t="s">
        <v>1689</v>
      </c>
      <c r="F1817" t="s">
        <v>413</v>
      </c>
      <c r="G1817">
        <v>1670020000</v>
      </c>
      <c r="H1817" t="s">
        <v>17</v>
      </c>
      <c r="I1817" t="s">
        <v>1715</v>
      </c>
      <c r="K1817" t="s">
        <v>18</v>
      </c>
      <c r="L1817" s="1">
        <v>47625693</v>
      </c>
      <c r="M1817" s="1">
        <v>-46956183</v>
      </c>
      <c r="N1817" s="1">
        <v>669510</v>
      </c>
      <c r="O1817" s="2" t="str">
        <f>+VLOOKUP(A1817,'comparacion amort'!$A:$U,5,FALSE)</f>
        <v>ZVUR</v>
      </c>
      <c r="P1817" s="5">
        <v>42248</v>
      </c>
      <c r="Q1817" s="2">
        <v>7</v>
      </c>
      <c r="R1817" s="2">
        <v>10</v>
      </c>
      <c r="S1817" s="11">
        <f t="shared" si="144"/>
        <v>7.833333333333333</v>
      </c>
      <c r="T1817" s="12">
        <f t="shared" si="140"/>
        <v>7</v>
      </c>
      <c r="U1817" s="7">
        <f t="shared" si="141"/>
        <v>6</v>
      </c>
      <c r="V1817" s="7">
        <f t="shared" si="142"/>
        <v>0</v>
      </c>
      <c r="W1817" s="7">
        <f t="shared" si="143"/>
        <v>4</v>
      </c>
      <c r="X1817" s="2" t="str">
        <f>+VLOOKUP(A1817,'comparacion amort'!$A:$U,10,FALSE)</f>
        <v>C50420</v>
      </c>
      <c r="Y1817" s="3">
        <f>+VLOOKUP(A1817,'comparacion amort'!$A:$U,19,FALSE)</f>
        <v>-334755</v>
      </c>
      <c r="Z1817" s="7" t="str">
        <f>+VLOOKUP([1]!Tabla1[[#This Row],[Act.fijo]],'[1]clases de AF'!$A:$C,3,FALSE)</f>
        <v>P-SERVID</v>
      </c>
    </row>
    <row r="1818" spans="1:26" x14ac:dyDescent="0.25">
      <c r="A1818">
        <v>44804</v>
      </c>
      <c r="B1818">
        <v>0</v>
      </c>
      <c r="C1818" t="s">
        <v>1809</v>
      </c>
      <c r="D1818" t="s">
        <v>1810</v>
      </c>
      <c r="E1818" t="s">
        <v>1689</v>
      </c>
      <c r="F1818" t="s">
        <v>413</v>
      </c>
      <c r="G1818">
        <v>1670020000</v>
      </c>
      <c r="H1818" t="s">
        <v>17</v>
      </c>
      <c r="I1818" t="s">
        <v>1715</v>
      </c>
      <c r="K1818" t="s">
        <v>18</v>
      </c>
      <c r="L1818" s="1">
        <v>47625693</v>
      </c>
      <c r="M1818" s="1">
        <v>-46956183</v>
      </c>
      <c r="N1818" s="1">
        <v>669510</v>
      </c>
      <c r="O1818" s="2" t="str">
        <f>+VLOOKUP(A1818,'comparacion amort'!$A:$U,5,FALSE)</f>
        <v>ZVUR</v>
      </c>
      <c r="P1818" s="5">
        <v>42248</v>
      </c>
      <c r="Q1818" s="2">
        <v>7</v>
      </c>
      <c r="R1818" s="2">
        <v>10</v>
      </c>
      <c r="S1818" s="11">
        <f t="shared" si="144"/>
        <v>7.833333333333333</v>
      </c>
      <c r="T1818" s="12">
        <f t="shared" si="140"/>
        <v>7</v>
      </c>
      <c r="U1818" s="7">
        <f t="shared" si="141"/>
        <v>6</v>
      </c>
      <c r="V1818" s="7">
        <f t="shared" si="142"/>
        <v>0</v>
      </c>
      <c r="W1818" s="7">
        <f t="shared" si="143"/>
        <v>4</v>
      </c>
      <c r="X1818" s="2" t="str">
        <f>+VLOOKUP(A1818,'comparacion amort'!$A:$U,10,FALSE)</f>
        <v>C50420</v>
      </c>
      <c r="Y1818" s="3">
        <f>+VLOOKUP(A1818,'comparacion amort'!$A:$U,19,FALSE)</f>
        <v>-334755</v>
      </c>
      <c r="Z1818" s="7" t="str">
        <f>+VLOOKUP([1]!Tabla1[[#This Row],[Act.fijo]],'[1]clases de AF'!$A:$C,3,FALSE)</f>
        <v>P-COMPUE</v>
      </c>
    </row>
    <row r="1819" spans="1:26" x14ac:dyDescent="0.25">
      <c r="A1819">
        <v>44805</v>
      </c>
      <c r="B1819">
        <v>0</v>
      </c>
      <c r="C1819" t="s">
        <v>1809</v>
      </c>
      <c r="D1819" t="s">
        <v>1810</v>
      </c>
      <c r="E1819" t="s">
        <v>1689</v>
      </c>
      <c r="F1819" t="s">
        <v>413</v>
      </c>
      <c r="G1819">
        <v>1670020000</v>
      </c>
      <c r="H1819" t="s">
        <v>17</v>
      </c>
      <c r="I1819" t="s">
        <v>1715</v>
      </c>
      <c r="K1819" t="s">
        <v>18</v>
      </c>
      <c r="L1819" s="1">
        <v>47625693</v>
      </c>
      <c r="M1819" s="1">
        <v>-46956183</v>
      </c>
      <c r="N1819" s="1">
        <v>669510</v>
      </c>
      <c r="O1819" s="2" t="str">
        <f>+VLOOKUP(A1819,'comparacion amort'!$A:$U,5,FALSE)</f>
        <v>ZVUR</v>
      </c>
      <c r="P1819" s="5">
        <v>42248</v>
      </c>
      <c r="Q1819" s="2">
        <v>7</v>
      </c>
      <c r="R1819" s="2">
        <v>10</v>
      </c>
      <c r="S1819" s="11">
        <f t="shared" si="144"/>
        <v>7.833333333333333</v>
      </c>
      <c r="T1819" s="12">
        <f t="shared" si="140"/>
        <v>7</v>
      </c>
      <c r="U1819" s="7">
        <f t="shared" si="141"/>
        <v>6</v>
      </c>
      <c r="V1819" s="7">
        <f t="shared" si="142"/>
        <v>0</v>
      </c>
      <c r="W1819" s="7">
        <f t="shared" si="143"/>
        <v>4</v>
      </c>
      <c r="X1819" s="2" t="str">
        <f>+VLOOKUP(A1819,'comparacion amort'!$A:$U,10,FALSE)</f>
        <v>C50420</v>
      </c>
      <c r="Y1819" s="3">
        <f>+VLOOKUP(A1819,'comparacion amort'!$A:$U,19,FALSE)</f>
        <v>-334755</v>
      </c>
      <c r="Z1819" s="7" t="str">
        <f>+VLOOKUP([1]!Tabla1[[#This Row],[Act.fijo]],'[1]clases de AF'!$A:$C,3,FALSE)</f>
        <v>P-COMPUE</v>
      </c>
    </row>
    <row r="1820" spans="1:26" x14ac:dyDescent="0.25">
      <c r="A1820">
        <v>44806</v>
      </c>
      <c r="B1820">
        <v>0</v>
      </c>
      <c r="C1820" t="s">
        <v>1809</v>
      </c>
      <c r="D1820" t="s">
        <v>1810</v>
      </c>
      <c r="E1820" t="s">
        <v>1689</v>
      </c>
      <c r="F1820" t="s">
        <v>413</v>
      </c>
      <c r="G1820">
        <v>1670020000</v>
      </c>
      <c r="H1820" t="s">
        <v>17</v>
      </c>
      <c r="I1820" t="s">
        <v>1715</v>
      </c>
      <c r="K1820" t="s">
        <v>18</v>
      </c>
      <c r="L1820" s="1">
        <v>33836619</v>
      </c>
      <c r="M1820" s="1">
        <v>-33360952</v>
      </c>
      <c r="N1820" s="1">
        <v>475667</v>
      </c>
      <c r="O1820" s="2" t="str">
        <f>+VLOOKUP(A1820,'comparacion amort'!$A:$U,5,FALSE)</f>
        <v>ZVUR</v>
      </c>
      <c r="P1820" s="5">
        <v>42248</v>
      </c>
      <c r="Q1820" s="2">
        <v>7</v>
      </c>
      <c r="R1820" s="2">
        <v>10</v>
      </c>
      <c r="S1820" s="11">
        <f t="shared" si="144"/>
        <v>7.833333333333333</v>
      </c>
      <c r="T1820" s="12">
        <f t="shared" si="140"/>
        <v>7</v>
      </c>
      <c r="U1820" s="7">
        <f t="shared" si="141"/>
        <v>6</v>
      </c>
      <c r="V1820" s="7">
        <f t="shared" si="142"/>
        <v>0</v>
      </c>
      <c r="W1820" s="7">
        <f t="shared" si="143"/>
        <v>4</v>
      </c>
      <c r="X1820" s="2" t="str">
        <f>+VLOOKUP(A1820,'comparacion amort'!$A:$U,10,FALSE)</f>
        <v>C50420</v>
      </c>
      <c r="Y1820" s="3">
        <f>+VLOOKUP(A1820,'comparacion amort'!$A:$U,19,FALSE)</f>
        <v>-237833</v>
      </c>
      <c r="Z1820" s="7" t="str">
        <f>+VLOOKUP([1]!Tabla1[[#This Row],[Act.fijo]],'[1]clases de AF'!$A:$C,3,FALSE)</f>
        <v>P-COMPUE</v>
      </c>
    </row>
    <row r="1821" spans="1:26" x14ac:dyDescent="0.25">
      <c r="A1821">
        <v>44807</v>
      </c>
      <c r="B1821">
        <v>0</v>
      </c>
      <c r="C1821" t="s">
        <v>1809</v>
      </c>
      <c r="D1821" t="s">
        <v>1810</v>
      </c>
      <c r="E1821" t="s">
        <v>1689</v>
      </c>
      <c r="F1821" t="s">
        <v>413</v>
      </c>
      <c r="G1821">
        <v>1670020000</v>
      </c>
      <c r="H1821" t="s">
        <v>17</v>
      </c>
      <c r="I1821" t="s">
        <v>1715</v>
      </c>
      <c r="K1821" t="s">
        <v>18</v>
      </c>
      <c r="L1821" s="1">
        <v>51200587</v>
      </c>
      <c r="M1821" s="1">
        <v>-50480822</v>
      </c>
      <c r="N1821" s="1">
        <v>719765</v>
      </c>
      <c r="O1821" s="2" t="str">
        <f>+VLOOKUP(A1821,'comparacion amort'!$A:$U,5,FALSE)</f>
        <v>ZVUR</v>
      </c>
      <c r="P1821" s="5">
        <v>42248</v>
      </c>
      <c r="Q1821" s="2">
        <v>7</v>
      </c>
      <c r="R1821" s="2">
        <v>10</v>
      </c>
      <c r="S1821" s="11">
        <f t="shared" si="144"/>
        <v>7.833333333333333</v>
      </c>
      <c r="T1821" s="12">
        <f t="shared" si="140"/>
        <v>7</v>
      </c>
      <c r="U1821" s="7">
        <f t="shared" si="141"/>
        <v>6</v>
      </c>
      <c r="V1821" s="7">
        <f t="shared" si="142"/>
        <v>0</v>
      </c>
      <c r="W1821" s="7">
        <f t="shared" si="143"/>
        <v>4</v>
      </c>
      <c r="X1821" s="2" t="str">
        <f>+VLOOKUP(A1821,'comparacion amort'!$A:$U,10,FALSE)</f>
        <v>C50420</v>
      </c>
      <c r="Y1821" s="3">
        <f>+VLOOKUP(A1821,'comparacion amort'!$A:$U,19,FALSE)</f>
        <v>-359882</v>
      </c>
      <c r="Z1821" s="7" t="str">
        <f>+VLOOKUP([1]!Tabla1[[#This Row],[Act.fijo]],'[1]clases de AF'!$A:$C,3,FALSE)</f>
        <v>P-COMPUE</v>
      </c>
    </row>
    <row r="1822" spans="1:26" x14ac:dyDescent="0.25">
      <c r="A1822">
        <v>44808</v>
      </c>
      <c r="B1822">
        <v>0</v>
      </c>
      <c r="C1822" t="s">
        <v>1813</v>
      </c>
      <c r="D1822" t="s">
        <v>1814</v>
      </c>
      <c r="E1822" t="s">
        <v>1689</v>
      </c>
      <c r="F1822" t="s">
        <v>413</v>
      </c>
      <c r="G1822">
        <v>1670020000</v>
      </c>
      <c r="H1822" t="s">
        <v>17</v>
      </c>
      <c r="I1822" t="s">
        <v>1715</v>
      </c>
      <c r="K1822" t="s">
        <v>18</v>
      </c>
      <c r="L1822" s="1">
        <v>40626695</v>
      </c>
      <c r="M1822" s="1">
        <v>-39520303</v>
      </c>
      <c r="N1822" s="1">
        <v>1106392</v>
      </c>
      <c r="O1822" s="2" t="str">
        <f>+VLOOKUP(A1822,'comparacion amort'!$A:$U,5,FALSE)</f>
        <v>ZVUR</v>
      </c>
      <c r="P1822" s="5">
        <v>42430</v>
      </c>
      <c r="Q1822" s="2">
        <v>7</v>
      </c>
      <c r="R1822" s="2">
        <v>4</v>
      </c>
      <c r="S1822" s="11">
        <f t="shared" si="144"/>
        <v>7.333333333333333</v>
      </c>
      <c r="T1822" s="12">
        <f t="shared" si="140"/>
        <v>7</v>
      </c>
      <c r="U1822" s="7">
        <f t="shared" si="141"/>
        <v>0</v>
      </c>
      <c r="V1822" s="7">
        <f t="shared" si="142"/>
        <v>0</v>
      </c>
      <c r="W1822" s="7">
        <f t="shared" si="143"/>
        <v>4</v>
      </c>
      <c r="X1822" s="2" t="str">
        <f>+VLOOKUP(A1822,'comparacion amort'!$A:$U,10,FALSE)</f>
        <v>C50420</v>
      </c>
      <c r="Y1822" s="3">
        <f>+VLOOKUP(A1822,'comparacion amort'!$A:$U,19,FALSE)</f>
        <v>-553196</v>
      </c>
      <c r="Z1822" s="7" t="str">
        <f>+VLOOKUP([1]!Tabla1[[#This Row],[Act.fijo]],'[1]clases de AF'!$A:$C,3,FALSE)</f>
        <v>P-AUXIEL</v>
      </c>
    </row>
    <row r="1823" spans="1:26" x14ac:dyDescent="0.25">
      <c r="A1823">
        <v>44809</v>
      </c>
      <c r="B1823">
        <v>0</v>
      </c>
      <c r="C1823" t="s">
        <v>1813</v>
      </c>
      <c r="D1823" t="s">
        <v>1814</v>
      </c>
      <c r="E1823" t="s">
        <v>1689</v>
      </c>
      <c r="F1823" t="s">
        <v>413</v>
      </c>
      <c r="G1823">
        <v>1670020000</v>
      </c>
      <c r="H1823" t="s">
        <v>17</v>
      </c>
      <c r="I1823" t="s">
        <v>1715</v>
      </c>
      <c r="K1823" t="s">
        <v>18</v>
      </c>
      <c r="L1823" s="1">
        <v>36587608</v>
      </c>
      <c r="M1823" s="1">
        <v>-35591213</v>
      </c>
      <c r="N1823" s="1">
        <v>996395</v>
      </c>
      <c r="O1823" s="2" t="str">
        <f>+VLOOKUP(A1823,'comparacion amort'!$A:$U,5,FALSE)</f>
        <v>ZVUR</v>
      </c>
      <c r="P1823" s="5">
        <v>42430</v>
      </c>
      <c r="Q1823" s="2">
        <v>7</v>
      </c>
      <c r="R1823" s="2">
        <v>4</v>
      </c>
      <c r="S1823" s="11">
        <f t="shared" si="144"/>
        <v>7.333333333333333</v>
      </c>
      <c r="T1823" s="12">
        <f t="shared" si="140"/>
        <v>7</v>
      </c>
      <c r="U1823" s="7">
        <f t="shared" si="141"/>
        <v>0</v>
      </c>
      <c r="V1823" s="7">
        <f t="shared" si="142"/>
        <v>0</v>
      </c>
      <c r="W1823" s="7">
        <f t="shared" si="143"/>
        <v>4</v>
      </c>
      <c r="X1823" s="2" t="str">
        <f>+VLOOKUP(A1823,'comparacion amort'!$A:$U,10,FALSE)</f>
        <v>C50420</v>
      </c>
      <c r="Y1823" s="3">
        <f>+VLOOKUP(A1823,'comparacion amort'!$A:$U,19,FALSE)</f>
        <v>-498197</v>
      </c>
      <c r="Z1823" s="7" t="str">
        <f>+VLOOKUP([1]!Tabla1[[#This Row],[Act.fijo]],'[1]clases de AF'!$A:$C,3,FALSE)</f>
        <v>P-AUXIEL</v>
      </c>
    </row>
    <row r="1824" spans="1:26" x14ac:dyDescent="0.25">
      <c r="A1824">
        <v>44810</v>
      </c>
      <c r="B1824">
        <v>0</v>
      </c>
      <c r="C1824" t="s">
        <v>1813</v>
      </c>
      <c r="D1824" t="s">
        <v>1814</v>
      </c>
      <c r="E1824" t="s">
        <v>1689</v>
      </c>
      <c r="F1824" t="s">
        <v>413</v>
      </c>
      <c r="G1824">
        <v>1670020000</v>
      </c>
      <c r="H1824" t="s">
        <v>17</v>
      </c>
      <c r="I1824" t="s">
        <v>1715</v>
      </c>
      <c r="K1824" t="s">
        <v>18</v>
      </c>
      <c r="L1824" s="1">
        <v>36587610</v>
      </c>
      <c r="M1824" s="1">
        <v>-35591215</v>
      </c>
      <c r="N1824" s="1">
        <v>996395</v>
      </c>
      <c r="O1824" s="2" t="str">
        <f>+VLOOKUP(A1824,'comparacion amort'!$A:$U,5,FALSE)</f>
        <v>ZVUR</v>
      </c>
      <c r="P1824" s="5">
        <v>42430</v>
      </c>
      <c r="Q1824" s="2">
        <v>7</v>
      </c>
      <c r="R1824" s="2">
        <v>4</v>
      </c>
      <c r="S1824" s="11">
        <f t="shared" si="144"/>
        <v>7.333333333333333</v>
      </c>
      <c r="T1824" s="12">
        <f t="shared" si="140"/>
        <v>7</v>
      </c>
      <c r="U1824" s="7">
        <f t="shared" si="141"/>
        <v>0</v>
      </c>
      <c r="V1824" s="7">
        <f t="shared" si="142"/>
        <v>0</v>
      </c>
      <c r="W1824" s="7">
        <f t="shared" si="143"/>
        <v>4</v>
      </c>
      <c r="X1824" s="2" t="str">
        <f>+VLOOKUP(A1824,'comparacion amort'!$A:$U,10,FALSE)</f>
        <v>C50420</v>
      </c>
      <c r="Y1824" s="3">
        <f>+VLOOKUP(A1824,'comparacion amort'!$A:$U,19,FALSE)</f>
        <v>-498197</v>
      </c>
      <c r="Z1824" s="7" t="str">
        <f>+VLOOKUP([1]!Tabla1[[#This Row],[Act.fijo]],'[1]clases de AF'!$A:$C,3,FALSE)</f>
        <v>P-AUXIEL</v>
      </c>
    </row>
    <row r="1825" spans="1:26" x14ac:dyDescent="0.25">
      <c r="A1825">
        <v>44812</v>
      </c>
      <c r="B1825">
        <v>0</v>
      </c>
      <c r="C1825" t="s">
        <v>1751</v>
      </c>
      <c r="D1825" t="s">
        <v>1815</v>
      </c>
      <c r="E1825" t="s">
        <v>1689</v>
      </c>
      <c r="F1825" t="s">
        <v>413</v>
      </c>
      <c r="G1825">
        <v>1670020000</v>
      </c>
      <c r="H1825" t="s">
        <v>17</v>
      </c>
      <c r="I1825" t="s">
        <v>1715</v>
      </c>
      <c r="K1825" t="s">
        <v>18</v>
      </c>
      <c r="L1825" s="1">
        <v>21470172</v>
      </c>
      <c r="M1825" s="1">
        <v>-21470172</v>
      </c>
      <c r="N1825">
        <v>0</v>
      </c>
      <c r="O1825" s="2" t="str">
        <f>+VLOOKUP(A1825,'comparacion amort'!$A:$U,5,FALSE)</f>
        <v>ZVUR</v>
      </c>
      <c r="P1825" s="5">
        <v>43101</v>
      </c>
      <c r="Q1825" s="2">
        <v>5</v>
      </c>
      <c r="R1825" s="2">
        <v>0</v>
      </c>
      <c r="S1825" s="11">
        <f t="shared" si="144"/>
        <v>5</v>
      </c>
      <c r="T1825" s="12">
        <f t="shared" si="140"/>
        <v>5</v>
      </c>
      <c r="U1825" s="7">
        <f t="shared" si="141"/>
        <v>2</v>
      </c>
      <c r="V1825" s="7">
        <f t="shared" si="142"/>
        <v>0</v>
      </c>
      <c r="W1825" s="7">
        <f t="shared" si="143"/>
        <v>10</v>
      </c>
      <c r="X1825" s="2" t="str">
        <f>+VLOOKUP(A1825,'comparacion amort'!$A:$U,10,FALSE)</f>
        <v>C50420</v>
      </c>
      <c r="Y1825" s="3">
        <f>+VLOOKUP(A1825,'comparacion amort'!$A:$U,19,FALSE)</f>
        <v>0</v>
      </c>
      <c r="Z1825" s="7" t="str">
        <f>+VLOOKUP([1]!Tabla1[[#This Row],[Act.fijo]],'[1]clases de AF'!$A:$C,3,FALSE)</f>
        <v>P-COMPUE</v>
      </c>
    </row>
    <row r="1826" spans="1:26" x14ac:dyDescent="0.25">
      <c r="A1826">
        <v>44755</v>
      </c>
      <c r="B1826">
        <v>0</v>
      </c>
      <c r="C1826" t="s">
        <v>1816</v>
      </c>
      <c r="D1826" t="s">
        <v>1817</v>
      </c>
      <c r="E1826" t="s">
        <v>1689</v>
      </c>
      <c r="F1826" t="s">
        <v>413</v>
      </c>
      <c r="G1826">
        <v>1670020000</v>
      </c>
      <c r="H1826" t="s">
        <v>17</v>
      </c>
      <c r="I1826" t="s">
        <v>411</v>
      </c>
      <c r="K1826" t="s">
        <v>18</v>
      </c>
      <c r="L1826" s="1">
        <v>33125540</v>
      </c>
      <c r="M1826" s="1">
        <v>-31787133</v>
      </c>
      <c r="N1826" s="1">
        <v>1338407</v>
      </c>
      <c r="O1826" s="2" t="str">
        <f>+VLOOKUP(A1826,'comparacion amort'!$A:$U,5,FALSE)</f>
        <v>ZVUR</v>
      </c>
      <c r="P1826" s="5">
        <v>41579</v>
      </c>
      <c r="Q1826" s="2">
        <v>10</v>
      </c>
      <c r="R1826" s="2">
        <v>2</v>
      </c>
      <c r="S1826" s="11">
        <f t="shared" si="144"/>
        <v>10.166666666666666</v>
      </c>
      <c r="T1826" s="12">
        <f t="shared" si="140"/>
        <v>9</v>
      </c>
      <c r="U1826" s="7">
        <f t="shared" si="141"/>
        <v>4</v>
      </c>
      <c r="V1826" s="7">
        <f t="shared" si="142"/>
        <v>0</v>
      </c>
      <c r="W1826" s="7">
        <f t="shared" si="143"/>
        <v>10</v>
      </c>
      <c r="X1826" s="2" t="str">
        <f>+VLOOKUP(A1826,'comparacion amort'!$A:$U,10,FALSE)</f>
        <v>C50420</v>
      </c>
      <c r="Y1826" s="3">
        <f>+VLOOKUP(A1826,'comparacion amort'!$A:$U,19,FALSE)</f>
        <v>-267681</v>
      </c>
      <c r="Z1826" s="7" t="str">
        <f>+VLOOKUP([1]!Tabla1[[#This Row],[Act.fijo]],'[1]clases de AF'!$A:$C,3,FALSE)</f>
        <v>P-PRESAF</v>
      </c>
    </row>
    <row r="1827" spans="1:26" x14ac:dyDescent="0.25">
      <c r="A1827">
        <v>110026</v>
      </c>
      <c r="B1827">
        <v>0</v>
      </c>
      <c r="C1827" t="s">
        <v>1818</v>
      </c>
      <c r="D1827" t="s">
        <v>1819</v>
      </c>
      <c r="E1827" t="s">
        <v>1689</v>
      </c>
      <c r="F1827" t="s">
        <v>413</v>
      </c>
      <c r="G1827">
        <v>1941035700</v>
      </c>
      <c r="H1827" t="s">
        <v>17</v>
      </c>
      <c r="I1827" t="s">
        <v>1796</v>
      </c>
      <c r="K1827" t="s">
        <v>18</v>
      </c>
      <c r="L1827" s="1">
        <v>5059285344</v>
      </c>
      <c r="M1827" s="1">
        <v>-5059285344</v>
      </c>
      <c r="N1827">
        <v>0</v>
      </c>
      <c r="O1827" s="2" t="str">
        <f>+VLOOKUP(A1827,'comparacion amort'!$A:$U,5,FALSE)</f>
        <v>ZVRA</v>
      </c>
      <c r="P1827" s="5">
        <v>43466</v>
      </c>
      <c r="Q1827" s="2">
        <v>3</v>
      </c>
      <c r="R1827" s="2">
        <v>9</v>
      </c>
      <c r="S1827" s="11">
        <f t="shared" si="144"/>
        <v>3.75</v>
      </c>
      <c r="T1827" s="12">
        <f t="shared" si="140"/>
        <v>4</v>
      </c>
      <c r="U1827" s="7">
        <f t="shared" si="141"/>
        <v>2</v>
      </c>
      <c r="V1827" s="7">
        <f t="shared" si="142"/>
        <v>0</v>
      </c>
      <c r="W1827" s="7">
        <f t="shared" si="143"/>
        <v>7</v>
      </c>
      <c r="X1827" s="2" t="str">
        <f>+VLOOKUP(A1827,'comparacion amort'!$A:$U,10,FALSE)</f>
        <v>C50420</v>
      </c>
      <c r="Y1827" s="3">
        <f>+VLOOKUP(A1827,'comparacion amort'!$A:$U,19,FALSE)</f>
        <v>0</v>
      </c>
      <c r="Z1827" s="7" t="str">
        <f>+VLOOKUP([1]!Tabla1[[#This Row],[Act.fijo]],'[1]clases de AF'!$A:$C,3,FALSE)</f>
        <v>P-GENERA</v>
      </c>
    </row>
    <row r="1828" spans="1:26" x14ac:dyDescent="0.25">
      <c r="A1828">
        <v>110063</v>
      </c>
      <c r="B1828">
        <v>0</v>
      </c>
      <c r="C1828" t="s">
        <v>695</v>
      </c>
      <c r="D1828" t="s">
        <v>1819</v>
      </c>
      <c r="E1828" t="s">
        <v>1689</v>
      </c>
      <c r="F1828" t="s">
        <v>413</v>
      </c>
      <c r="G1828">
        <v>1941035710</v>
      </c>
      <c r="H1828" t="s">
        <v>17</v>
      </c>
      <c r="I1828" t="s">
        <v>1802</v>
      </c>
      <c r="K1828" t="s">
        <v>18</v>
      </c>
      <c r="L1828" s="1">
        <v>2278611785</v>
      </c>
      <c r="M1828" s="1">
        <v>-632947717</v>
      </c>
      <c r="N1828" s="1">
        <v>1645664068</v>
      </c>
      <c r="O1828" s="2" t="str">
        <f>+VLOOKUP(A1828,'comparacion amort'!$A:$U,5,FALSE)</f>
        <v>ZVRA</v>
      </c>
      <c r="P1828" s="5">
        <v>44835</v>
      </c>
      <c r="Q1828" s="2">
        <v>1</v>
      </c>
      <c r="R1828" s="2">
        <v>6</v>
      </c>
      <c r="S1828" s="11">
        <f t="shared" si="144"/>
        <v>1.5</v>
      </c>
      <c r="T1828" s="12">
        <f t="shared" si="140"/>
        <v>0</v>
      </c>
      <c r="U1828" s="7">
        <f t="shared" si="141"/>
        <v>5</v>
      </c>
      <c r="V1828" s="7">
        <f t="shared" si="142"/>
        <v>1</v>
      </c>
      <c r="W1828" s="7">
        <f t="shared" si="143"/>
        <v>1</v>
      </c>
      <c r="X1828" s="2" t="str">
        <f>+VLOOKUP(A1828,'comparacion amort'!$A:$U,10,FALSE)</f>
        <v>C50420</v>
      </c>
      <c r="Y1828" s="3">
        <f>+VLOOKUP(A1828,'comparacion amort'!$A:$U,19,FALSE)</f>
        <v>-253179087</v>
      </c>
      <c r="Z1828" s="7" t="str">
        <f>+VLOOKUP([1]!Tabla1[[#This Row],[Act.fijo]],'[1]clases de AF'!$A:$C,3,FALSE)</f>
        <v>P-SERVID</v>
      </c>
    </row>
    <row r="1829" spans="1:26" x14ac:dyDescent="0.25">
      <c r="A1829">
        <v>59044</v>
      </c>
      <c r="B1829">
        <v>0</v>
      </c>
      <c r="C1829" t="s">
        <v>1820</v>
      </c>
      <c r="D1829" t="s">
        <v>1821</v>
      </c>
      <c r="E1829" t="s">
        <v>1689</v>
      </c>
      <c r="F1829" t="s">
        <v>413</v>
      </c>
      <c r="G1829">
        <v>1970070000</v>
      </c>
      <c r="H1829" t="s">
        <v>17</v>
      </c>
      <c r="I1829" t="s">
        <v>1704</v>
      </c>
      <c r="K1829" t="s">
        <v>18</v>
      </c>
      <c r="L1829" s="1">
        <v>2418169</v>
      </c>
      <c r="M1829" s="1">
        <v>-2109399</v>
      </c>
      <c r="N1829" s="1">
        <v>308770</v>
      </c>
      <c r="O1829" s="2" t="str">
        <f>+VLOOKUP(A1829,'comparacion amort'!$A:$U,5,FALSE)</f>
        <v>ZVUR</v>
      </c>
      <c r="P1829" s="5">
        <v>37926</v>
      </c>
      <c r="Q1829" s="2">
        <v>25</v>
      </c>
      <c r="R1829" s="2">
        <v>2</v>
      </c>
      <c r="S1829" s="11">
        <f t="shared" si="144"/>
        <v>25.166666666666668</v>
      </c>
      <c r="T1829" s="12">
        <f t="shared" si="140"/>
        <v>19</v>
      </c>
      <c r="U1829" s="7">
        <f t="shared" si="141"/>
        <v>4</v>
      </c>
      <c r="V1829" s="7">
        <f t="shared" si="142"/>
        <v>5</v>
      </c>
      <c r="W1829" s="7">
        <f t="shared" si="143"/>
        <v>10</v>
      </c>
      <c r="X1829" s="2" t="str">
        <f>+VLOOKUP(A1829,'comparacion amort'!$A:$U,10,FALSE)</f>
        <v>C50420</v>
      </c>
      <c r="Y1829" s="3">
        <f>+VLOOKUP(A1829,'comparacion amort'!$A:$U,19,FALSE)</f>
        <v>-8822</v>
      </c>
      <c r="Z1829" s="7" t="str">
        <f>+VLOOKUP([1]!Tabla1[[#This Row],[Act.fijo]],'[1]clases de AF'!$A:$C,3,FALSE)</f>
        <v>P-SERVID</v>
      </c>
    </row>
    <row r="1830" spans="1:26" x14ac:dyDescent="0.25">
      <c r="A1830">
        <v>59059</v>
      </c>
      <c r="B1830">
        <v>0</v>
      </c>
      <c r="C1830" t="s">
        <v>1822</v>
      </c>
      <c r="D1830" t="s">
        <v>1823</v>
      </c>
      <c r="E1830" t="s">
        <v>1689</v>
      </c>
      <c r="F1830" t="s">
        <v>413</v>
      </c>
      <c r="G1830">
        <v>1970070000</v>
      </c>
      <c r="H1830" t="s">
        <v>17</v>
      </c>
      <c r="I1830" t="s">
        <v>1704</v>
      </c>
      <c r="K1830" t="s">
        <v>18</v>
      </c>
      <c r="L1830">
        <v>0</v>
      </c>
      <c r="M1830">
        <v>0</v>
      </c>
      <c r="N1830">
        <v>0</v>
      </c>
      <c r="O1830" s="2" t="str">
        <f>+VLOOKUP(A1830,'comparacion amort'!$A:$U,5,FALSE)</f>
        <v>ZVUR</v>
      </c>
      <c r="P1830" s="5">
        <v>38261</v>
      </c>
      <c r="Q1830" s="2">
        <v>20</v>
      </c>
      <c r="R1830" s="2">
        <v>3</v>
      </c>
      <c r="S1830" s="11">
        <f t="shared" si="144"/>
        <v>20.25</v>
      </c>
      <c r="T1830" s="12">
        <f t="shared" si="140"/>
        <v>18</v>
      </c>
      <c r="U1830" s="7">
        <f t="shared" si="141"/>
        <v>5</v>
      </c>
      <c r="V1830" s="7">
        <f t="shared" si="142"/>
        <v>1</v>
      </c>
      <c r="W1830" s="7">
        <f t="shared" si="143"/>
        <v>10</v>
      </c>
      <c r="X1830" s="2" t="str">
        <f>+VLOOKUP(A1830,'comparacion amort'!$A:$U,10,FALSE)</f>
        <v>C50420</v>
      </c>
      <c r="Y1830" s="3">
        <f>+VLOOKUP(A1830,'comparacion amort'!$A:$U,19,FALSE)</f>
        <v>0</v>
      </c>
      <c r="Z1830" s="7" t="str">
        <f>+VLOOKUP([1]!Tabla1[[#This Row],[Act.fijo]],'[1]clases de AF'!$A:$C,3,FALSE)</f>
        <v>P-SERVID</v>
      </c>
    </row>
    <row r="1831" spans="1:26" x14ac:dyDescent="0.25">
      <c r="A1831">
        <v>59099</v>
      </c>
      <c r="B1831">
        <v>0</v>
      </c>
      <c r="C1831" t="s">
        <v>1824</v>
      </c>
      <c r="D1831" t="s">
        <v>1825</v>
      </c>
      <c r="E1831" t="s">
        <v>1689</v>
      </c>
      <c r="F1831" t="s">
        <v>413</v>
      </c>
      <c r="G1831">
        <v>1970070000</v>
      </c>
      <c r="H1831" t="s">
        <v>17</v>
      </c>
      <c r="I1831" t="s">
        <v>1704</v>
      </c>
      <c r="K1831" t="s">
        <v>18</v>
      </c>
      <c r="L1831">
        <v>0</v>
      </c>
      <c r="M1831">
        <v>0</v>
      </c>
      <c r="N1831">
        <v>0</v>
      </c>
      <c r="O1831" s="2" t="str">
        <f>+VLOOKUP(A1831,'comparacion amort'!$A:$U,5,FALSE)</f>
        <v>ZVUR</v>
      </c>
      <c r="P1831" s="5">
        <v>40725</v>
      </c>
      <c r="Q1831" s="2">
        <v>10</v>
      </c>
      <c r="R1831" s="2">
        <v>6</v>
      </c>
      <c r="S1831" s="11">
        <f t="shared" si="144"/>
        <v>10.5</v>
      </c>
      <c r="T1831" s="12">
        <f t="shared" si="140"/>
        <v>11</v>
      </c>
      <c r="U1831" s="7">
        <f t="shared" si="141"/>
        <v>8</v>
      </c>
      <c r="V1831" s="7">
        <f t="shared" si="142"/>
        <v>-1</v>
      </c>
      <c r="W1831" s="7">
        <f t="shared" si="143"/>
        <v>10</v>
      </c>
      <c r="X1831" s="2" t="str">
        <f>+VLOOKUP(A1831,'comparacion amort'!$A:$U,10,FALSE)</f>
        <v>C50420</v>
      </c>
      <c r="Y1831" s="3">
        <f>+VLOOKUP(A1831,'comparacion amort'!$A:$U,19,FALSE)</f>
        <v>0</v>
      </c>
      <c r="Z1831" s="7" t="str">
        <f>+VLOOKUP([1]!Tabla1[[#This Row],[Act.fijo]],'[1]clases de AF'!$A:$C,3,FALSE)</f>
        <v>P-SERVID</v>
      </c>
    </row>
    <row r="1832" spans="1:26" x14ac:dyDescent="0.25">
      <c r="A1832">
        <v>59101</v>
      </c>
      <c r="B1832">
        <v>0</v>
      </c>
      <c r="C1832" t="s">
        <v>422</v>
      </c>
      <c r="D1832" t="s">
        <v>1826</v>
      </c>
      <c r="E1832" t="s">
        <v>1689</v>
      </c>
      <c r="F1832" t="s">
        <v>413</v>
      </c>
      <c r="G1832">
        <v>1970070000</v>
      </c>
      <c r="H1832" t="s">
        <v>17</v>
      </c>
      <c r="I1832" t="s">
        <v>1704</v>
      </c>
      <c r="K1832" t="s">
        <v>18</v>
      </c>
      <c r="L1832" s="1">
        <v>897013909</v>
      </c>
      <c r="M1832" s="1">
        <v>-820575465</v>
      </c>
      <c r="N1832" s="1">
        <v>76438444</v>
      </c>
      <c r="O1832" s="2" t="str">
        <f>+VLOOKUP(A1832,'comparacion amort'!$A:$U,5,FALSE)</f>
        <v>ZVUR</v>
      </c>
      <c r="P1832" s="5">
        <v>40574</v>
      </c>
      <c r="Q1832" s="2">
        <v>18</v>
      </c>
      <c r="R1832" s="2">
        <v>0</v>
      </c>
      <c r="S1832" s="11">
        <f t="shared" si="144"/>
        <v>18</v>
      </c>
      <c r="T1832" s="12">
        <f t="shared" si="140"/>
        <v>12</v>
      </c>
      <c r="U1832" s="7">
        <f t="shared" si="141"/>
        <v>1</v>
      </c>
      <c r="V1832" s="7">
        <f t="shared" si="142"/>
        <v>5</v>
      </c>
      <c r="W1832" s="7">
        <f t="shared" si="143"/>
        <v>11</v>
      </c>
      <c r="X1832" s="2" t="str">
        <f>+VLOOKUP(A1832,'comparacion amort'!$A:$U,10,FALSE)</f>
        <v>C50420</v>
      </c>
      <c r="Y1832" s="3">
        <f>+VLOOKUP(A1832,'comparacion amort'!$A:$U,19,FALSE)</f>
        <v>-6948949</v>
      </c>
      <c r="Z1832" s="7" t="str">
        <f>+VLOOKUP([1]!Tabla1[[#This Row],[Act.fijo]],'[1]clases de AF'!$A:$C,3,FALSE)</f>
        <v>P-SERVID</v>
      </c>
    </row>
    <row r="1833" spans="1:26" x14ac:dyDescent="0.25">
      <c r="A1833">
        <v>59134</v>
      </c>
      <c r="B1833">
        <v>0</v>
      </c>
      <c r="C1833" t="s">
        <v>1827</v>
      </c>
      <c r="D1833" t="s">
        <v>1828</v>
      </c>
      <c r="E1833" t="s">
        <v>1689</v>
      </c>
      <c r="F1833" t="s">
        <v>413</v>
      </c>
      <c r="G1833">
        <v>1970070000</v>
      </c>
      <c r="H1833" t="s">
        <v>17</v>
      </c>
      <c r="I1833" t="s">
        <v>1704</v>
      </c>
      <c r="K1833" t="s">
        <v>18</v>
      </c>
      <c r="L1833" s="1">
        <v>10267229</v>
      </c>
      <c r="M1833" s="1">
        <v>-10267229</v>
      </c>
      <c r="N1833">
        <v>0</v>
      </c>
      <c r="O1833" s="2" t="str">
        <f>+VLOOKUP(A1833,'comparacion amort'!$A:$U,5,FALSE)</f>
        <v>ZVUR</v>
      </c>
      <c r="P1833" s="5">
        <v>40574</v>
      </c>
      <c r="Q1833" s="2">
        <v>21</v>
      </c>
      <c r="R1833" s="2">
        <v>5</v>
      </c>
      <c r="S1833" s="11">
        <f t="shared" si="144"/>
        <v>21.416666666666668</v>
      </c>
      <c r="T1833" s="12">
        <f t="shared" si="140"/>
        <v>12</v>
      </c>
      <c r="U1833" s="7">
        <f t="shared" si="141"/>
        <v>1</v>
      </c>
      <c r="V1833" s="7">
        <f t="shared" si="142"/>
        <v>9</v>
      </c>
      <c r="W1833" s="7">
        <f t="shared" si="143"/>
        <v>4</v>
      </c>
      <c r="X1833" s="2" t="str">
        <f>+VLOOKUP(A1833,'comparacion amort'!$A:$U,10,FALSE)</f>
        <v>C50420</v>
      </c>
      <c r="Y1833" s="3">
        <f>+VLOOKUP(A1833,'comparacion amort'!$A:$U,19,FALSE)</f>
        <v>0</v>
      </c>
      <c r="Z1833" s="7" t="str">
        <f>+VLOOKUP([1]!Tabla1[[#This Row],[Act.fijo]],'[1]clases de AF'!$A:$C,3,FALSE)</f>
        <v>P-SERVID</v>
      </c>
    </row>
    <row r="1834" spans="1:26" x14ac:dyDescent="0.25">
      <c r="A1834">
        <v>59155</v>
      </c>
      <c r="B1834">
        <v>0</v>
      </c>
      <c r="C1834" t="s">
        <v>77</v>
      </c>
      <c r="D1834" t="s">
        <v>1829</v>
      </c>
      <c r="E1834" t="s">
        <v>1689</v>
      </c>
      <c r="F1834" t="s">
        <v>413</v>
      </c>
      <c r="G1834">
        <v>1970070000</v>
      </c>
      <c r="H1834" t="s">
        <v>17</v>
      </c>
      <c r="I1834" t="s">
        <v>1704</v>
      </c>
      <c r="K1834" t="s">
        <v>18</v>
      </c>
      <c r="L1834" s="1">
        <v>215840837</v>
      </c>
      <c r="M1834" s="1">
        <v>-165902257</v>
      </c>
      <c r="N1834" s="1">
        <v>49938580</v>
      </c>
      <c r="O1834" s="2" t="str">
        <f>+VLOOKUP(A1834,'comparacion amort'!$A:$U,5,FALSE)</f>
        <v>ZVUR</v>
      </c>
      <c r="P1834" s="5">
        <v>41640</v>
      </c>
      <c r="Q1834" s="2">
        <v>15</v>
      </c>
      <c r="R1834" s="2">
        <v>0</v>
      </c>
      <c r="S1834" s="11">
        <f t="shared" si="144"/>
        <v>15</v>
      </c>
      <c r="T1834" s="12">
        <f t="shared" si="140"/>
        <v>9</v>
      </c>
      <c r="U1834" s="7">
        <f t="shared" si="141"/>
        <v>2</v>
      </c>
      <c r="V1834" s="7">
        <f t="shared" si="142"/>
        <v>5</v>
      </c>
      <c r="W1834" s="7">
        <f t="shared" si="143"/>
        <v>10</v>
      </c>
      <c r="X1834" s="2" t="str">
        <f>+VLOOKUP(A1834,'comparacion amort'!$A:$U,10,FALSE)</f>
        <v>C50420</v>
      </c>
      <c r="Y1834" s="3">
        <f>+VLOOKUP(A1834,'comparacion amort'!$A:$U,19,FALSE)</f>
        <v>-1426816</v>
      </c>
      <c r="Z1834" s="7" t="str">
        <f>+VLOOKUP([1]!Tabla1[[#This Row],[Act.fijo]],'[1]clases de AF'!$A:$C,3,FALSE)</f>
        <v>P-SERVID</v>
      </c>
    </row>
    <row r="1835" spans="1:26" x14ac:dyDescent="0.25">
      <c r="A1835">
        <v>59158</v>
      </c>
      <c r="B1835">
        <v>0</v>
      </c>
      <c r="C1835" t="s">
        <v>1824</v>
      </c>
      <c r="D1835" t="s">
        <v>1830</v>
      </c>
      <c r="E1835" t="s">
        <v>1689</v>
      </c>
      <c r="F1835" t="s">
        <v>413</v>
      </c>
      <c r="G1835">
        <v>1970070000</v>
      </c>
      <c r="H1835" t="s">
        <v>17</v>
      </c>
      <c r="I1835" t="s">
        <v>1704</v>
      </c>
      <c r="K1835" t="s">
        <v>18</v>
      </c>
      <c r="L1835">
        <v>0</v>
      </c>
      <c r="M1835">
        <v>0</v>
      </c>
      <c r="N1835">
        <v>0</v>
      </c>
      <c r="O1835" s="2" t="str">
        <f>+VLOOKUP(A1835,'comparacion amort'!$A:$U,5,FALSE)</f>
        <v>ZVUR</v>
      </c>
      <c r="P1835" s="5">
        <v>40725</v>
      </c>
      <c r="Q1835" s="2">
        <v>10</v>
      </c>
      <c r="R1835" s="2">
        <v>6</v>
      </c>
      <c r="S1835" s="11">
        <f t="shared" si="144"/>
        <v>10.5</v>
      </c>
      <c r="T1835" s="12">
        <f t="shared" si="140"/>
        <v>11</v>
      </c>
      <c r="U1835" s="7">
        <f t="shared" si="141"/>
        <v>8</v>
      </c>
      <c r="V1835" s="7">
        <f t="shared" si="142"/>
        <v>-1</v>
      </c>
      <c r="W1835" s="7">
        <f t="shared" si="143"/>
        <v>10</v>
      </c>
      <c r="X1835" s="2" t="str">
        <f>+VLOOKUP(A1835,'comparacion amort'!$A:$U,10,FALSE)</f>
        <v>C50420</v>
      </c>
      <c r="Y1835" s="3">
        <f>+VLOOKUP(A1835,'comparacion amort'!$A:$U,19,FALSE)</f>
        <v>0</v>
      </c>
      <c r="Z1835" s="7" t="str">
        <f>+VLOOKUP([1]!Tabla1[[#This Row],[Act.fijo]],'[1]clases de AF'!$A:$C,3,FALSE)</f>
        <v>P-SERVID</v>
      </c>
    </row>
    <row r="1836" spans="1:26" x14ac:dyDescent="0.25">
      <c r="A1836">
        <v>59159</v>
      </c>
      <c r="B1836">
        <v>0</v>
      </c>
      <c r="C1836" t="s">
        <v>1831</v>
      </c>
      <c r="D1836" t="s">
        <v>1830</v>
      </c>
      <c r="E1836" t="s">
        <v>1689</v>
      </c>
      <c r="F1836" t="s">
        <v>413</v>
      </c>
      <c r="G1836">
        <v>1970070000</v>
      </c>
      <c r="H1836" t="s">
        <v>17</v>
      </c>
      <c r="I1836" t="s">
        <v>1704</v>
      </c>
      <c r="K1836" t="s">
        <v>18</v>
      </c>
      <c r="L1836" s="1">
        <v>10168923</v>
      </c>
      <c r="M1836" s="1">
        <v>-9452864</v>
      </c>
      <c r="N1836" s="1">
        <v>716059</v>
      </c>
      <c r="O1836" s="2" t="str">
        <f>+VLOOKUP(A1836,'comparacion amort'!$A:$U,5,FALSE)</f>
        <v>ZVUR</v>
      </c>
      <c r="P1836" s="5">
        <v>40574</v>
      </c>
      <c r="Q1836" s="2">
        <v>20</v>
      </c>
      <c r="R1836" s="2">
        <v>1</v>
      </c>
      <c r="S1836" s="11">
        <f t="shared" si="144"/>
        <v>20.083333333333332</v>
      </c>
      <c r="T1836" s="12">
        <f t="shared" si="140"/>
        <v>12</v>
      </c>
      <c r="U1836" s="7">
        <f t="shared" si="141"/>
        <v>1</v>
      </c>
      <c r="V1836" s="7">
        <f t="shared" si="142"/>
        <v>7</v>
      </c>
      <c r="W1836" s="7">
        <f t="shared" si="143"/>
        <v>12</v>
      </c>
      <c r="X1836" s="2" t="str">
        <f>+VLOOKUP(A1836,'comparacion amort'!$A:$U,10,FALSE)</f>
        <v>C50420</v>
      </c>
      <c r="Y1836" s="3">
        <f>+VLOOKUP(A1836,'comparacion amort'!$A:$U,19,FALSE)</f>
        <v>-24691</v>
      </c>
      <c r="Z1836" s="7" t="str">
        <f>+VLOOKUP([1]!Tabla1[[#This Row],[Act.fijo]],'[1]clases de AF'!$A:$C,3,FALSE)</f>
        <v>P-SERVID</v>
      </c>
    </row>
    <row r="1837" spans="1:26" x14ac:dyDescent="0.25">
      <c r="A1837">
        <v>59160</v>
      </c>
      <c r="B1837">
        <v>0</v>
      </c>
      <c r="C1837" t="s">
        <v>1831</v>
      </c>
      <c r="D1837" t="s">
        <v>1825</v>
      </c>
      <c r="E1837" t="s">
        <v>1689</v>
      </c>
      <c r="F1837" t="s">
        <v>413</v>
      </c>
      <c r="G1837">
        <v>1970070000</v>
      </c>
      <c r="H1837" t="s">
        <v>17</v>
      </c>
      <c r="I1837" t="s">
        <v>1704</v>
      </c>
      <c r="K1837" t="s">
        <v>18</v>
      </c>
      <c r="L1837" s="1">
        <v>4888913</v>
      </c>
      <c r="M1837" s="1">
        <v>-4544653</v>
      </c>
      <c r="N1837" s="1">
        <v>344260</v>
      </c>
      <c r="O1837" s="2" t="str">
        <f>+VLOOKUP(A1837,'comparacion amort'!$A:$U,5,FALSE)</f>
        <v>ZVUR</v>
      </c>
      <c r="P1837" s="5">
        <v>40574</v>
      </c>
      <c r="Q1837" s="2">
        <v>20</v>
      </c>
      <c r="R1837" s="2">
        <v>1</v>
      </c>
      <c r="S1837" s="11">
        <f t="shared" si="144"/>
        <v>20.083333333333332</v>
      </c>
      <c r="T1837" s="12">
        <f t="shared" si="140"/>
        <v>12</v>
      </c>
      <c r="U1837" s="7">
        <f t="shared" si="141"/>
        <v>1</v>
      </c>
      <c r="V1837" s="7">
        <f t="shared" si="142"/>
        <v>7</v>
      </c>
      <c r="W1837" s="7">
        <f t="shared" si="143"/>
        <v>12</v>
      </c>
      <c r="X1837" s="2" t="str">
        <f>+VLOOKUP(A1837,'comparacion amort'!$A:$U,10,FALSE)</f>
        <v>C50420</v>
      </c>
      <c r="Y1837" s="3">
        <f>+VLOOKUP(A1837,'comparacion amort'!$A:$U,19,FALSE)</f>
        <v>-11871</v>
      </c>
      <c r="Z1837" s="7" t="str">
        <f>+VLOOKUP([1]!Tabla1[[#This Row],[Act.fijo]],'[1]clases de AF'!$A:$C,3,FALSE)</f>
        <v>P-SERVID</v>
      </c>
    </row>
    <row r="1838" spans="1:26" x14ac:dyDescent="0.25">
      <c r="A1838">
        <v>59261</v>
      </c>
      <c r="B1838">
        <v>0</v>
      </c>
      <c r="C1838" t="s">
        <v>1832</v>
      </c>
      <c r="D1838" t="s">
        <v>1833</v>
      </c>
      <c r="E1838" t="s">
        <v>1689</v>
      </c>
      <c r="F1838" t="s">
        <v>413</v>
      </c>
      <c r="G1838">
        <v>1970070000</v>
      </c>
      <c r="H1838" t="s">
        <v>17</v>
      </c>
      <c r="I1838" t="s">
        <v>1704</v>
      </c>
      <c r="K1838" t="s">
        <v>18</v>
      </c>
      <c r="L1838" s="1">
        <v>53396826</v>
      </c>
      <c r="M1838" s="1">
        <v>-50174341</v>
      </c>
      <c r="N1838" s="1">
        <v>3222485</v>
      </c>
      <c r="O1838" s="2" t="str">
        <f>+VLOOKUP(A1838,'comparacion amort'!$A:$U,5,FALSE)</f>
        <v>ZVUR</v>
      </c>
      <c r="P1838" s="5">
        <v>40574</v>
      </c>
      <c r="Q1838" s="2">
        <v>15</v>
      </c>
      <c r="R1838" s="2">
        <v>5</v>
      </c>
      <c r="S1838" s="11">
        <f t="shared" si="144"/>
        <v>15.416666666666666</v>
      </c>
      <c r="T1838" s="12">
        <f t="shared" si="140"/>
        <v>12</v>
      </c>
      <c r="U1838" s="7">
        <f t="shared" si="141"/>
        <v>1</v>
      </c>
      <c r="V1838" s="7">
        <f t="shared" si="142"/>
        <v>3</v>
      </c>
      <c r="W1838" s="7">
        <f t="shared" si="143"/>
        <v>4</v>
      </c>
      <c r="X1838" s="2" t="str">
        <f>+VLOOKUP(A1838,'comparacion amort'!$A:$U,10,FALSE)</f>
        <v>C50420</v>
      </c>
      <c r="Y1838" s="3">
        <f>+VLOOKUP(A1838,'comparacion amort'!$A:$U,19,FALSE)</f>
        <v>-292953</v>
      </c>
      <c r="Z1838" s="7" t="str">
        <f>+VLOOKUP([1]!Tabla1[[#This Row],[Act.fijo]],'[1]clases de AF'!$A:$C,3,FALSE)</f>
        <v>P-SERVID</v>
      </c>
    </row>
    <row r="1839" spans="1:26" x14ac:dyDescent="0.25">
      <c r="A1839">
        <v>59274</v>
      </c>
      <c r="B1839">
        <v>0</v>
      </c>
      <c r="C1839" t="s">
        <v>77</v>
      </c>
      <c r="D1839" t="s">
        <v>1834</v>
      </c>
      <c r="E1839" t="s">
        <v>1689</v>
      </c>
      <c r="F1839" t="s">
        <v>413</v>
      </c>
      <c r="G1839">
        <v>1970070000</v>
      </c>
      <c r="H1839" t="s">
        <v>17</v>
      </c>
      <c r="I1839" t="s">
        <v>1704</v>
      </c>
      <c r="K1839" t="s">
        <v>18</v>
      </c>
      <c r="L1839" s="1">
        <v>2287912844</v>
      </c>
      <c r="M1839" s="1">
        <v>-1758563924</v>
      </c>
      <c r="N1839" s="1">
        <v>529348920</v>
      </c>
      <c r="O1839" s="2" t="str">
        <f>+VLOOKUP(A1839,'comparacion amort'!$A:$U,5,FALSE)</f>
        <v>ZVUR</v>
      </c>
      <c r="P1839" s="5">
        <v>41640</v>
      </c>
      <c r="Q1839" s="2">
        <v>15</v>
      </c>
      <c r="R1839" s="2">
        <v>0</v>
      </c>
      <c r="S1839" s="11">
        <f t="shared" si="144"/>
        <v>15</v>
      </c>
      <c r="T1839" s="12">
        <f t="shared" si="140"/>
        <v>9</v>
      </c>
      <c r="U1839" s="7">
        <f t="shared" si="141"/>
        <v>2</v>
      </c>
      <c r="V1839" s="7">
        <f t="shared" si="142"/>
        <v>5</v>
      </c>
      <c r="W1839" s="7">
        <f t="shared" si="143"/>
        <v>10</v>
      </c>
      <c r="X1839" s="2" t="str">
        <f>+VLOOKUP(A1839,'comparacion amort'!$A:$U,10,FALSE)</f>
        <v>C50420</v>
      </c>
      <c r="Y1839" s="3">
        <f>+VLOOKUP(A1839,'comparacion amort'!$A:$U,19,FALSE)</f>
        <v>-15124254</v>
      </c>
      <c r="Z1839" s="7" t="str">
        <f>+VLOOKUP([1]!Tabla1[[#This Row],[Act.fijo]],'[1]clases de AF'!$A:$C,3,FALSE)</f>
        <v>P-SERVID</v>
      </c>
    </row>
    <row r="1840" spans="1:26" x14ac:dyDescent="0.25">
      <c r="A1840">
        <v>59438</v>
      </c>
      <c r="B1840">
        <v>0</v>
      </c>
      <c r="C1840" t="s">
        <v>77</v>
      </c>
      <c r="D1840" t="s">
        <v>1835</v>
      </c>
      <c r="E1840" t="s">
        <v>1689</v>
      </c>
      <c r="F1840" t="s">
        <v>413</v>
      </c>
      <c r="G1840">
        <v>1970070000</v>
      </c>
      <c r="H1840" t="s">
        <v>17</v>
      </c>
      <c r="I1840" t="s">
        <v>1704</v>
      </c>
      <c r="K1840" t="s">
        <v>18</v>
      </c>
      <c r="L1840" s="1">
        <v>561186166</v>
      </c>
      <c r="M1840" s="1">
        <v>-431345864</v>
      </c>
      <c r="N1840" s="1">
        <v>129840302</v>
      </c>
      <c r="O1840" s="2" t="str">
        <f>+VLOOKUP(A1840,'comparacion amort'!$A:$U,5,FALSE)</f>
        <v>ZVUR</v>
      </c>
      <c r="P1840" s="5">
        <v>41640</v>
      </c>
      <c r="Q1840" s="2">
        <v>15</v>
      </c>
      <c r="R1840" s="2">
        <v>0</v>
      </c>
      <c r="S1840" s="11">
        <f t="shared" si="144"/>
        <v>15</v>
      </c>
      <c r="T1840" s="12">
        <f t="shared" si="140"/>
        <v>9</v>
      </c>
      <c r="U1840" s="7">
        <f t="shared" si="141"/>
        <v>2</v>
      </c>
      <c r="V1840" s="7">
        <f t="shared" si="142"/>
        <v>5</v>
      </c>
      <c r="W1840" s="7">
        <f t="shared" si="143"/>
        <v>10</v>
      </c>
      <c r="X1840" s="2" t="str">
        <f>+VLOOKUP(A1840,'comparacion amort'!$A:$U,10,FALSE)</f>
        <v>C50420</v>
      </c>
      <c r="Y1840" s="3">
        <f>+VLOOKUP(A1840,'comparacion amort'!$A:$U,19,FALSE)</f>
        <v>-3709722</v>
      </c>
      <c r="Z1840" s="7" t="str">
        <f>+VLOOKUP([1]!Tabla1[[#This Row],[Act.fijo]],'[1]clases de AF'!$A:$C,3,FALSE)</f>
        <v>P-SERVID</v>
      </c>
    </row>
    <row r="1841" spans="1:26" x14ac:dyDescent="0.25">
      <c r="A1841">
        <v>59570</v>
      </c>
      <c r="B1841">
        <v>0</v>
      </c>
      <c r="C1841" t="s">
        <v>247</v>
      </c>
      <c r="D1841" t="s">
        <v>1836</v>
      </c>
      <c r="E1841" t="s">
        <v>1689</v>
      </c>
      <c r="F1841" t="s">
        <v>413</v>
      </c>
      <c r="G1841">
        <v>1970070000</v>
      </c>
      <c r="H1841" t="s">
        <v>17</v>
      </c>
      <c r="I1841" t="s">
        <v>1704</v>
      </c>
      <c r="K1841" t="s">
        <v>18</v>
      </c>
      <c r="L1841" s="1">
        <v>43734067</v>
      </c>
      <c r="M1841" s="1">
        <v>-32671418</v>
      </c>
      <c r="N1841" s="1">
        <v>11062649</v>
      </c>
      <c r="O1841" s="2" t="str">
        <f>+VLOOKUP(A1841,'comparacion amort'!$A:$U,5,FALSE)</f>
        <v>ZVUR</v>
      </c>
      <c r="P1841" s="5">
        <v>40574</v>
      </c>
      <c r="Q1841" s="2">
        <v>18</v>
      </c>
      <c r="R1841" s="2">
        <v>0</v>
      </c>
      <c r="S1841" s="11">
        <f t="shared" si="144"/>
        <v>18</v>
      </c>
      <c r="T1841" s="12">
        <f t="shared" si="140"/>
        <v>12</v>
      </c>
      <c r="U1841" s="7">
        <f t="shared" si="141"/>
        <v>1</v>
      </c>
      <c r="V1841" s="7">
        <f t="shared" si="142"/>
        <v>5</v>
      </c>
      <c r="W1841" s="7">
        <f t="shared" si="143"/>
        <v>11</v>
      </c>
      <c r="X1841" s="2" t="str">
        <f>+VLOOKUP(A1841,'comparacion amort'!$A:$U,10,FALSE)</f>
        <v>C50420</v>
      </c>
      <c r="Y1841" s="3">
        <f>+VLOOKUP(A1841,'comparacion amort'!$A:$U,19,FALSE)</f>
        <v>-316075</v>
      </c>
      <c r="Z1841" s="7" t="str">
        <f>+VLOOKUP([1]!Tabla1[[#This Row],[Act.fijo]],'[1]clases de AF'!$A:$C,3,FALSE)</f>
        <v>P-SERVID</v>
      </c>
    </row>
    <row r="1842" spans="1:26" x14ac:dyDescent="0.25">
      <c r="A1842">
        <v>59573</v>
      </c>
      <c r="B1842">
        <v>0</v>
      </c>
      <c r="C1842" t="s">
        <v>77</v>
      </c>
      <c r="D1842" t="s">
        <v>1837</v>
      </c>
      <c r="E1842" t="s">
        <v>1689</v>
      </c>
      <c r="F1842" t="s">
        <v>413</v>
      </c>
      <c r="G1842">
        <v>1970070000</v>
      </c>
      <c r="H1842" t="s">
        <v>17</v>
      </c>
      <c r="I1842" t="s">
        <v>1704</v>
      </c>
      <c r="K1842" t="s">
        <v>18</v>
      </c>
      <c r="L1842" s="1">
        <v>604354336</v>
      </c>
      <c r="M1842" s="1">
        <v>-534189769</v>
      </c>
      <c r="N1842" s="1">
        <v>70164567</v>
      </c>
      <c r="O1842" s="2" t="str">
        <f>+VLOOKUP(A1842,'comparacion amort'!$A:$U,5,FALSE)</f>
        <v>ZVUR</v>
      </c>
      <c r="P1842" s="5">
        <v>41640</v>
      </c>
      <c r="Q1842" s="2">
        <v>10</v>
      </c>
      <c r="R1842" s="2">
        <v>0</v>
      </c>
      <c r="S1842" s="11">
        <f t="shared" si="144"/>
        <v>10</v>
      </c>
      <c r="T1842" s="12">
        <f t="shared" si="140"/>
        <v>9</v>
      </c>
      <c r="U1842" s="7">
        <f t="shared" si="141"/>
        <v>2</v>
      </c>
      <c r="V1842" s="7">
        <f t="shared" si="142"/>
        <v>0</v>
      </c>
      <c r="W1842" s="7">
        <f t="shared" si="143"/>
        <v>10</v>
      </c>
      <c r="X1842" s="2" t="str">
        <f>+VLOOKUP(A1842,'comparacion amort'!$A:$U,10,FALSE)</f>
        <v>C50420</v>
      </c>
      <c r="Y1842" s="3">
        <f>+VLOOKUP(A1842,'comparacion amort'!$A:$U,19,FALSE)</f>
        <v>-14032913</v>
      </c>
      <c r="Z1842" s="7" t="str">
        <f>+VLOOKUP([1]!Tabla1[[#This Row],[Act.fijo]],'[1]clases de AF'!$A:$C,3,FALSE)</f>
        <v>P-SERVID</v>
      </c>
    </row>
    <row r="1843" spans="1:26" x14ac:dyDescent="0.25">
      <c r="A1843">
        <v>59586</v>
      </c>
      <c r="B1843">
        <v>0</v>
      </c>
      <c r="C1843" t="s">
        <v>77</v>
      </c>
      <c r="D1843" t="s">
        <v>1838</v>
      </c>
      <c r="E1843" t="s">
        <v>1689</v>
      </c>
      <c r="F1843" t="s">
        <v>413</v>
      </c>
      <c r="G1843">
        <v>1970070000</v>
      </c>
      <c r="H1843" t="s">
        <v>17</v>
      </c>
      <c r="I1843" t="s">
        <v>1704</v>
      </c>
      <c r="K1843" t="s">
        <v>18</v>
      </c>
      <c r="L1843" s="1">
        <v>302177171</v>
      </c>
      <c r="M1843" s="1">
        <v>-232263160</v>
      </c>
      <c r="N1843" s="1">
        <v>69914011</v>
      </c>
      <c r="O1843" s="2" t="str">
        <f>+VLOOKUP(A1843,'comparacion amort'!$A:$U,5,FALSE)</f>
        <v>ZVUR</v>
      </c>
      <c r="P1843" s="5">
        <v>41640</v>
      </c>
      <c r="Q1843" s="2">
        <v>15</v>
      </c>
      <c r="R1843" s="2">
        <v>0</v>
      </c>
      <c r="S1843" s="11">
        <f t="shared" si="144"/>
        <v>15</v>
      </c>
      <c r="T1843" s="12">
        <f t="shared" si="140"/>
        <v>9</v>
      </c>
      <c r="U1843" s="7">
        <f t="shared" si="141"/>
        <v>2</v>
      </c>
      <c r="V1843" s="7">
        <f t="shared" si="142"/>
        <v>5</v>
      </c>
      <c r="W1843" s="7">
        <f t="shared" si="143"/>
        <v>10</v>
      </c>
      <c r="X1843" s="2" t="str">
        <f>+VLOOKUP(A1843,'comparacion amort'!$A:$U,10,FALSE)</f>
        <v>C50420</v>
      </c>
      <c r="Y1843" s="3">
        <f>+VLOOKUP(A1843,'comparacion amort'!$A:$U,19,FALSE)</f>
        <v>-1997543</v>
      </c>
      <c r="Z1843" s="7" t="str">
        <f>+VLOOKUP([1]!Tabla1[[#This Row],[Act.fijo]],'[1]clases de AF'!$A:$C,3,FALSE)</f>
        <v>P-SERVID</v>
      </c>
    </row>
    <row r="1844" spans="1:26" x14ac:dyDescent="0.25">
      <c r="A1844">
        <v>59587</v>
      </c>
      <c r="B1844">
        <v>0</v>
      </c>
      <c r="C1844" t="s">
        <v>77</v>
      </c>
      <c r="D1844" t="s">
        <v>1839</v>
      </c>
      <c r="E1844" t="s">
        <v>1689</v>
      </c>
      <c r="F1844" t="s">
        <v>413</v>
      </c>
      <c r="G1844">
        <v>1970070000</v>
      </c>
      <c r="H1844" t="s">
        <v>17</v>
      </c>
      <c r="I1844" t="s">
        <v>1704</v>
      </c>
      <c r="K1844" t="s">
        <v>18</v>
      </c>
      <c r="L1844" s="1">
        <v>86336335</v>
      </c>
      <c r="M1844" s="1">
        <v>-66360901</v>
      </c>
      <c r="N1844" s="1">
        <v>19975434</v>
      </c>
      <c r="O1844" s="2" t="str">
        <f>+VLOOKUP(A1844,'comparacion amort'!$A:$U,5,FALSE)</f>
        <v>ZVUR</v>
      </c>
      <c r="P1844" s="5">
        <v>41640</v>
      </c>
      <c r="Q1844" s="2">
        <v>15</v>
      </c>
      <c r="R1844" s="2">
        <v>0</v>
      </c>
      <c r="S1844" s="11">
        <f t="shared" si="144"/>
        <v>15</v>
      </c>
      <c r="T1844" s="12">
        <f t="shared" si="140"/>
        <v>9</v>
      </c>
      <c r="U1844" s="7">
        <f t="shared" si="141"/>
        <v>2</v>
      </c>
      <c r="V1844" s="7">
        <f t="shared" si="142"/>
        <v>5</v>
      </c>
      <c r="W1844" s="7">
        <f t="shared" si="143"/>
        <v>10</v>
      </c>
      <c r="X1844" s="2" t="str">
        <f>+VLOOKUP(A1844,'comparacion amort'!$A:$U,10,FALSE)</f>
        <v>C50420</v>
      </c>
      <c r="Y1844" s="3">
        <f>+VLOOKUP(A1844,'comparacion amort'!$A:$U,19,FALSE)</f>
        <v>-570726</v>
      </c>
      <c r="Z1844" s="7" t="str">
        <f>+VLOOKUP([1]!Tabla1[[#This Row],[Act.fijo]],'[1]clases de AF'!$A:$C,3,FALSE)</f>
        <v>P-SERVID</v>
      </c>
    </row>
    <row r="1845" spans="1:26" x14ac:dyDescent="0.25">
      <c r="A1845">
        <v>59588</v>
      </c>
      <c r="B1845">
        <v>0</v>
      </c>
      <c r="C1845" t="s">
        <v>77</v>
      </c>
      <c r="D1845" t="s">
        <v>1840</v>
      </c>
      <c r="E1845" t="s">
        <v>1689</v>
      </c>
      <c r="F1845" t="s">
        <v>413</v>
      </c>
      <c r="G1845">
        <v>1970070000</v>
      </c>
      <c r="H1845" t="s">
        <v>17</v>
      </c>
      <c r="I1845" t="s">
        <v>1704</v>
      </c>
      <c r="K1845" t="s">
        <v>18</v>
      </c>
      <c r="L1845" s="1">
        <v>43168169</v>
      </c>
      <c r="M1845" s="1">
        <v>-38156413</v>
      </c>
      <c r="N1845" s="1">
        <v>5011756</v>
      </c>
      <c r="O1845" s="2" t="str">
        <f>+VLOOKUP(A1845,'comparacion amort'!$A:$U,5,FALSE)</f>
        <v>ZVUR</v>
      </c>
      <c r="P1845" s="5">
        <v>41640</v>
      </c>
      <c r="Q1845" s="2">
        <v>10</v>
      </c>
      <c r="R1845" s="2">
        <v>0</v>
      </c>
      <c r="S1845" s="11">
        <f t="shared" si="144"/>
        <v>10</v>
      </c>
      <c r="T1845" s="12">
        <f t="shared" si="140"/>
        <v>9</v>
      </c>
      <c r="U1845" s="7">
        <f t="shared" si="141"/>
        <v>2</v>
      </c>
      <c r="V1845" s="7">
        <f t="shared" si="142"/>
        <v>0</v>
      </c>
      <c r="W1845" s="7">
        <f t="shared" si="143"/>
        <v>10</v>
      </c>
      <c r="X1845" s="2" t="str">
        <f>+VLOOKUP(A1845,'comparacion amort'!$A:$U,10,FALSE)</f>
        <v>C50420</v>
      </c>
      <c r="Y1845" s="3">
        <f>+VLOOKUP(A1845,'comparacion amort'!$A:$U,19,FALSE)</f>
        <v>-1002351</v>
      </c>
      <c r="Z1845" s="7" t="str">
        <f>+VLOOKUP([1]!Tabla1[[#This Row],[Act.fijo]],'[1]clases de AF'!$A:$C,3,FALSE)</f>
        <v>P-SERVID</v>
      </c>
    </row>
    <row r="1846" spans="1:26" x14ac:dyDescent="0.25">
      <c r="A1846">
        <v>59589</v>
      </c>
      <c r="B1846">
        <v>0</v>
      </c>
      <c r="C1846" t="s">
        <v>77</v>
      </c>
      <c r="D1846" t="s">
        <v>1841</v>
      </c>
      <c r="E1846" t="s">
        <v>1689</v>
      </c>
      <c r="F1846" t="s">
        <v>413</v>
      </c>
      <c r="G1846">
        <v>1970070000</v>
      </c>
      <c r="H1846" t="s">
        <v>17</v>
      </c>
      <c r="I1846" t="s">
        <v>1704</v>
      </c>
      <c r="K1846" t="s">
        <v>18</v>
      </c>
      <c r="L1846" s="1">
        <v>215840837</v>
      </c>
      <c r="M1846" s="1">
        <v>-165902257</v>
      </c>
      <c r="N1846" s="1">
        <v>49938580</v>
      </c>
      <c r="O1846" s="2" t="str">
        <f>+VLOOKUP(A1846,'comparacion amort'!$A:$U,5,FALSE)</f>
        <v>ZVUR</v>
      </c>
      <c r="P1846" s="5">
        <v>41640</v>
      </c>
      <c r="Q1846" s="2">
        <v>15</v>
      </c>
      <c r="R1846" s="2">
        <v>0</v>
      </c>
      <c r="S1846" s="11">
        <f t="shared" si="144"/>
        <v>15</v>
      </c>
      <c r="T1846" s="12">
        <f t="shared" si="140"/>
        <v>9</v>
      </c>
      <c r="U1846" s="7">
        <f t="shared" si="141"/>
        <v>2</v>
      </c>
      <c r="V1846" s="7">
        <f t="shared" si="142"/>
        <v>5</v>
      </c>
      <c r="W1846" s="7">
        <f t="shared" si="143"/>
        <v>10</v>
      </c>
      <c r="X1846" s="2" t="str">
        <f>+VLOOKUP(A1846,'comparacion amort'!$A:$U,10,FALSE)</f>
        <v>C50420</v>
      </c>
      <c r="Y1846" s="3">
        <f>+VLOOKUP(A1846,'comparacion amort'!$A:$U,19,FALSE)</f>
        <v>-1426816</v>
      </c>
      <c r="Z1846" s="7" t="str">
        <f>+VLOOKUP([1]!Tabla1[[#This Row],[Act.fijo]],'[1]clases de AF'!$A:$C,3,FALSE)</f>
        <v>P-SERVID</v>
      </c>
    </row>
    <row r="1847" spans="1:26" x14ac:dyDescent="0.25">
      <c r="A1847">
        <v>59591</v>
      </c>
      <c r="B1847">
        <v>0</v>
      </c>
      <c r="C1847" t="s">
        <v>1842</v>
      </c>
      <c r="D1847" t="s">
        <v>1843</v>
      </c>
      <c r="E1847" t="s">
        <v>1689</v>
      </c>
      <c r="F1847" t="s">
        <v>413</v>
      </c>
      <c r="G1847">
        <v>1970070000</v>
      </c>
      <c r="H1847" t="s">
        <v>17</v>
      </c>
      <c r="I1847" t="s">
        <v>1704</v>
      </c>
      <c r="K1847" t="s">
        <v>18</v>
      </c>
      <c r="L1847" s="1">
        <v>116996856</v>
      </c>
      <c r="M1847" s="1">
        <v>-105489596</v>
      </c>
      <c r="N1847" s="1">
        <v>11507260</v>
      </c>
      <c r="O1847" s="2" t="str">
        <f>+VLOOKUP(A1847,'comparacion amort'!$A:$U,5,FALSE)</f>
        <v>ZVUR</v>
      </c>
      <c r="P1847" s="5">
        <v>41944</v>
      </c>
      <c r="Q1847" s="2">
        <v>10</v>
      </c>
      <c r="R1847" s="2">
        <v>2</v>
      </c>
      <c r="S1847" s="11">
        <f t="shared" si="144"/>
        <v>10.166666666666666</v>
      </c>
      <c r="T1847" s="12">
        <f t="shared" si="140"/>
        <v>8</v>
      </c>
      <c r="U1847" s="7">
        <f t="shared" si="141"/>
        <v>4</v>
      </c>
      <c r="V1847" s="7">
        <f t="shared" si="142"/>
        <v>1</v>
      </c>
      <c r="W1847" s="7">
        <f t="shared" si="143"/>
        <v>10</v>
      </c>
      <c r="X1847" s="2" t="str">
        <f>+VLOOKUP(A1847,'comparacion amort'!$A:$U,10,FALSE)</f>
        <v>C50420</v>
      </c>
      <c r="Y1847" s="3">
        <f>+VLOOKUP(A1847,'comparacion amort'!$A:$U,19,FALSE)</f>
        <v>-1046114</v>
      </c>
      <c r="Z1847" s="7" t="str">
        <f>+VLOOKUP([1]!Tabla1[[#This Row],[Act.fijo]],'[1]clases de AF'!$A:$C,3,FALSE)</f>
        <v>P-SERVID</v>
      </c>
    </row>
    <row r="1848" spans="1:26" x14ac:dyDescent="0.25">
      <c r="A1848">
        <v>59596</v>
      </c>
      <c r="B1848">
        <v>0</v>
      </c>
      <c r="C1848" t="s">
        <v>1844</v>
      </c>
      <c r="D1848" t="s">
        <v>1845</v>
      </c>
      <c r="E1848" t="s">
        <v>1689</v>
      </c>
      <c r="F1848" t="s">
        <v>413</v>
      </c>
      <c r="G1848">
        <v>1970070000</v>
      </c>
      <c r="H1848" t="s">
        <v>17</v>
      </c>
      <c r="I1848" t="s">
        <v>1704</v>
      </c>
      <c r="K1848" t="s">
        <v>18</v>
      </c>
      <c r="L1848" s="1">
        <v>632915672</v>
      </c>
      <c r="M1848" s="1">
        <v>-632915672</v>
      </c>
      <c r="N1848">
        <v>0</v>
      </c>
      <c r="O1848" s="2" t="str">
        <f>+VLOOKUP(A1848,'comparacion amort'!$A:$U,5,FALSE)</f>
        <v>ZVUR</v>
      </c>
      <c r="P1848" s="5">
        <v>41974</v>
      </c>
      <c r="Q1848" s="2">
        <v>14</v>
      </c>
      <c r="R1848" s="2">
        <v>1</v>
      </c>
      <c r="S1848" s="11">
        <f t="shared" si="144"/>
        <v>14.083333333333334</v>
      </c>
      <c r="T1848" s="12">
        <f t="shared" si="140"/>
        <v>8</v>
      </c>
      <c r="U1848" s="7">
        <f t="shared" si="141"/>
        <v>3</v>
      </c>
      <c r="V1848" s="7">
        <f t="shared" si="142"/>
        <v>5</v>
      </c>
      <c r="W1848" s="7">
        <f t="shared" si="143"/>
        <v>10</v>
      </c>
      <c r="X1848" s="2" t="str">
        <f>+VLOOKUP(A1848,'comparacion amort'!$A:$U,10,FALSE)</f>
        <v>C50420</v>
      </c>
      <c r="Y1848" s="3">
        <f>+VLOOKUP(A1848,'comparacion amort'!$A:$U,19,FALSE)</f>
        <v>0</v>
      </c>
      <c r="Z1848" s="7" t="str">
        <f>+VLOOKUP([1]!Tabla1[[#This Row],[Act.fijo]],'[1]clases de AF'!$A:$C,3,FALSE)</f>
        <v>P-SERVID</v>
      </c>
    </row>
    <row r="1849" spans="1:26" x14ac:dyDescent="0.25">
      <c r="A1849">
        <v>59598</v>
      </c>
      <c r="B1849">
        <v>0</v>
      </c>
      <c r="C1849" t="s">
        <v>1846</v>
      </c>
      <c r="D1849" t="s">
        <v>1847</v>
      </c>
      <c r="E1849" t="s">
        <v>1689</v>
      </c>
      <c r="F1849" t="s">
        <v>413</v>
      </c>
      <c r="G1849">
        <v>1970070000</v>
      </c>
      <c r="H1849" t="s">
        <v>17</v>
      </c>
      <c r="I1849" t="s">
        <v>1704</v>
      </c>
      <c r="K1849" t="s">
        <v>18</v>
      </c>
      <c r="L1849" s="1">
        <v>24720621</v>
      </c>
      <c r="M1849" s="1">
        <v>-19423808</v>
      </c>
      <c r="N1849" s="1">
        <v>5296813</v>
      </c>
      <c r="O1849" s="2" t="str">
        <f>+VLOOKUP(A1849,'comparacion amort'!$A:$U,5,FALSE)</f>
        <v>ZVUR</v>
      </c>
      <c r="P1849" s="5">
        <v>42005</v>
      </c>
      <c r="Q1849" s="2">
        <v>10</v>
      </c>
      <c r="R1849" s="2">
        <v>0</v>
      </c>
      <c r="S1849" s="11">
        <f t="shared" si="144"/>
        <v>10</v>
      </c>
      <c r="T1849" s="12">
        <f t="shared" si="140"/>
        <v>8</v>
      </c>
      <c r="U1849" s="7">
        <f t="shared" si="141"/>
        <v>2</v>
      </c>
      <c r="V1849" s="7">
        <f t="shared" si="142"/>
        <v>1</v>
      </c>
      <c r="W1849" s="7">
        <f t="shared" si="143"/>
        <v>10</v>
      </c>
      <c r="X1849" s="2" t="str">
        <f>+VLOOKUP(A1849,'comparacion amort'!$A:$U,10,FALSE)</f>
        <v>C50420</v>
      </c>
      <c r="Y1849" s="3">
        <f>+VLOOKUP(A1849,'comparacion amort'!$A:$U,19,FALSE)</f>
        <v>-481528</v>
      </c>
      <c r="Z1849" s="7" t="str">
        <f>+VLOOKUP([1]!Tabla1[[#This Row],[Act.fijo]],'[1]clases de AF'!$A:$C,3,FALSE)</f>
        <v>P-SERVID</v>
      </c>
    </row>
    <row r="1850" spans="1:26" x14ac:dyDescent="0.25">
      <c r="A1850">
        <v>59599</v>
      </c>
      <c r="B1850">
        <v>0</v>
      </c>
      <c r="C1850" t="s">
        <v>1846</v>
      </c>
      <c r="D1850" t="s">
        <v>1848</v>
      </c>
      <c r="E1850" t="s">
        <v>1689</v>
      </c>
      <c r="F1850" t="s">
        <v>413</v>
      </c>
      <c r="G1850">
        <v>1970070000</v>
      </c>
      <c r="H1850" t="s">
        <v>17</v>
      </c>
      <c r="I1850" t="s">
        <v>1704</v>
      </c>
      <c r="K1850" t="s">
        <v>18</v>
      </c>
      <c r="L1850" s="1">
        <v>11408568</v>
      </c>
      <c r="M1850" s="1">
        <v>-8964087</v>
      </c>
      <c r="N1850" s="1">
        <v>2444481</v>
      </c>
      <c r="O1850" s="2" t="str">
        <f>+VLOOKUP(A1850,'comparacion amort'!$A:$U,5,FALSE)</f>
        <v>ZVUR</v>
      </c>
      <c r="P1850" s="5">
        <v>42005</v>
      </c>
      <c r="Q1850" s="2">
        <v>10</v>
      </c>
      <c r="R1850" s="2">
        <v>0</v>
      </c>
      <c r="S1850" s="11">
        <f t="shared" si="144"/>
        <v>10</v>
      </c>
      <c r="T1850" s="12">
        <f t="shared" si="140"/>
        <v>8</v>
      </c>
      <c r="U1850" s="7">
        <f t="shared" si="141"/>
        <v>2</v>
      </c>
      <c r="V1850" s="7">
        <f t="shared" si="142"/>
        <v>1</v>
      </c>
      <c r="W1850" s="7">
        <f t="shared" si="143"/>
        <v>10</v>
      </c>
      <c r="X1850" s="2" t="str">
        <f>+VLOOKUP(A1850,'comparacion amort'!$A:$U,10,FALSE)</f>
        <v>C50420</v>
      </c>
      <c r="Y1850" s="3">
        <f>+VLOOKUP(A1850,'comparacion amort'!$A:$U,19,FALSE)</f>
        <v>-222225</v>
      </c>
      <c r="Z1850" s="7" t="str">
        <f>+VLOOKUP([1]!Tabla1[[#This Row],[Act.fijo]],'[1]clases de AF'!$A:$C,3,FALSE)</f>
        <v>P-GENERA</v>
      </c>
    </row>
    <row r="1851" spans="1:26" x14ac:dyDescent="0.25">
      <c r="A1851">
        <v>59602</v>
      </c>
      <c r="B1851">
        <v>0</v>
      </c>
      <c r="C1851" t="s">
        <v>1849</v>
      </c>
      <c r="D1851" t="s">
        <v>1850</v>
      </c>
      <c r="E1851" t="s">
        <v>1689</v>
      </c>
      <c r="F1851" t="s">
        <v>413</v>
      </c>
      <c r="G1851">
        <v>1970070000</v>
      </c>
      <c r="H1851" t="s">
        <v>17</v>
      </c>
      <c r="I1851" t="s">
        <v>1704</v>
      </c>
      <c r="K1851" t="s">
        <v>18</v>
      </c>
      <c r="L1851" s="1">
        <v>29574580</v>
      </c>
      <c r="M1851" s="1">
        <v>-16983917</v>
      </c>
      <c r="N1851" s="1">
        <v>12590663</v>
      </c>
      <c r="O1851" s="2" t="str">
        <f>+VLOOKUP(A1851,'comparacion amort'!$A:$U,5,FALSE)</f>
        <v>ZVUR</v>
      </c>
      <c r="P1851" s="5">
        <v>42370</v>
      </c>
      <c r="Q1851" s="2">
        <v>13</v>
      </c>
      <c r="R1851" s="2">
        <v>0</v>
      </c>
      <c r="S1851" s="11">
        <f t="shared" si="144"/>
        <v>13</v>
      </c>
      <c r="T1851" s="12">
        <f t="shared" si="140"/>
        <v>7</v>
      </c>
      <c r="U1851" s="7">
        <f t="shared" si="141"/>
        <v>2</v>
      </c>
      <c r="V1851" s="7">
        <f t="shared" si="142"/>
        <v>5</v>
      </c>
      <c r="W1851" s="7">
        <f t="shared" si="143"/>
        <v>10</v>
      </c>
      <c r="X1851" s="2" t="str">
        <f>+VLOOKUP(A1851,'comparacion amort'!$A:$U,10,FALSE)</f>
        <v>C50420</v>
      </c>
      <c r="Y1851" s="3">
        <f>+VLOOKUP(A1851,'comparacion amort'!$A:$U,19,FALSE)</f>
        <v>-359733</v>
      </c>
      <c r="Z1851" s="7" t="str">
        <f>+VLOOKUP([1]!Tabla1[[#This Row],[Act.fijo]],'[1]clases de AF'!$A:$C,3,FALSE)</f>
        <v>P-GENERA</v>
      </c>
    </row>
    <row r="1852" spans="1:26" x14ac:dyDescent="0.25">
      <c r="A1852">
        <v>59603</v>
      </c>
      <c r="B1852">
        <v>0</v>
      </c>
      <c r="C1852" t="s">
        <v>1809</v>
      </c>
      <c r="D1852" t="s">
        <v>1851</v>
      </c>
      <c r="E1852" t="s">
        <v>1689</v>
      </c>
      <c r="F1852" t="s">
        <v>413</v>
      </c>
      <c r="G1852">
        <v>1970070000</v>
      </c>
      <c r="H1852" t="s">
        <v>17</v>
      </c>
      <c r="I1852" t="s">
        <v>1704</v>
      </c>
      <c r="K1852" t="s">
        <v>18</v>
      </c>
      <c r="L1852" s="1">
        <v>704474275</v>
      </c>
      <c r="M1852" s="1">
        <v>-497345220</v>
      </c>
      <c r="N1852" s="1">
        <v>207129055</v>
      </c>
      <c r="O1852" s="2" t="str">
        <f>+VLOOKUP(A1852,'comparacion amort'!$A:$U,5,FALSE)</f>
        <v>ZVUR</v>
      </c>
      <c r="P1852" s="5">
        <v>42248</v>
      </c>
      <c r="Q1852" s="2">
        <v>10</v>
      </c>
      <c r="R1852" s="2">
        <v>4</v>
      </c>
      <c r="S1852" s="11">
        <f t="shared" si="144"/>
        <v>10.333333333333334</v>
      </c>
      <c r="T1852" s="12">
        <f t="shared" si="140"/>
        <v>7</v>
      </c>
      <c r="U1852" s="7">
        <f t="shared" si="141"/>
        <v>6</v>
      </c>
      <c r="V1852" s="7">
        <f t="shared" si="142"/>
        <v>2</v>
      </c>
      <c r="W1852" s="7">
        <f t="shared" si="143"/>
        <v>10</v>
      </c>
      <c r="X1852" s="2" t="str">
        <f>+VLOOKUP(A1852,'comparacion amort'!$A:$U,10,FALSE)</f>
        <v>C50420</v>
      </c>
      <c r="Y1852" s="3">
        <f>+VLOOKUP(A1852,'comparacion amort'!$A:$U,19,FALSE)</f>
        <v>-12184062</v>
      </c>
      <c r="Z1852" s="7" t="str">
        <f>+VLOOKUP([1]!Tabla1[[#This Row],[Act.fijo]],'[1]clases de AF'!$A:$C,3,FALSE)</f>
        <v>P-GENERA</v>
      </c>
    </row>
    <row r="1853" spans="1:26" x14ac:dyDescent="0.25">
      <c r="A1853">
        <v>59605</v>
      </c>
      <c r="B1853">
        <v>0</v>
      </c>
      <c r="C1853" t="s">
        <v>1852</v>
      </c>
      <c r="D1853" t="s">
        <v>1853</v>
      </c>
      <c r="E1853" t="s">
        <v>1689</v>
      </c>
      <c r="F1853" t="s">
        <v>413</v>
      </c>
      <c r="G1853">
        <v>1970070000</v>
      </c>
      <c r="H1853" t="s">
        <v>17</v>
      </c>
      <c r="I1853" t="s">
        <v>1704</v>
      </c>
      <c r="K1853" t="s">
        <v>18</v>
      </c>
      <c r="L1853" s="1">
        <v>196484962</v>
      </c>
      <c r="M1853" s="1">
        <v>-196484962</v>
      </c>
      <c r="N1853">
        <v>0</v>
      </c>
      <c r="O1853" s="2" t="str">
        <f>+VLOOKUP(A1853,'comparacion amort'!$A:$U,5,FALSE)</f>
        <v>ZVUR</v>
      </c>
      <c r="P1853" s="5">
        <v>42339</v>
      </c>
      <c r="Q1853" s="2">
        <v>7</v>
      </c>
      <c r="R1853" s="2">
        <v>1</v>
      </c>
      <c r="S1853" s="11">
        <f t="shared" si="144"/>
        <v>7.083333333333333</v>
      </c>
      <c r="T1853" s="12">
        <f t="shared" si="140"/>
        <v>7</v>
      </c>
      <c r="U1853" s="7">
        <f t="shared" si="141"/>
        <v>3</v>
      </c>
      <c r="V1853" s="7">
        <f t="shared" si="142"/>
        <v>0</v>
      </c>
      <c r="W1853" s="7">
        <f t="shared" si="143"/>
        <v>10</v>
      </c>
      <c r="X1853" s="2" t="str">
        <f>+VLOOKUP(A1853,'comparacion amort'!$A:$U,10,FALSE)</f>
        <v>C50420</v>
      </c>
      <c r="Y1853" s="3">
        <f>+VLOOKUP(A1853,'comparacion amort'!$A:$U,19,FALSE)</f>
        <v>0</v>
      </c>
      <c r="Z1853" s="7" t="str">
        <f>+VLOOKUP([1]!Tabla1[[#This Row],[Act.fijo]],'[1]clases de AF'!$A:$C,3,FALSE)</f>
        <v>P-GENERA</v>
      </c>
    </row>
    <row r="1854" spans="1:26" x14ac:dyDescent="0.25">
      <c r="A1854">
        <v>59606</v>
      </c>
      <c r="B1854">
        <v>0</v>
      </c>
      <c r="C1854" t="s">
        <v>1854</v>
      </c>
      <c r="D1854" t="s">
        <v>1855</v>
      </c>
      <c r="E1854" t="s">
        <v>1689</v>
      </c>
      <c r="F1854" t="s">
        <v>413</v>
      </c>
      <c r="G1854">
        <v>1970070000</v>
      </c>
      <c r="H1854" t="s">
        <v>17</v>
      </c>
      <c r="I1854" t="s">
        <v>1704</v>
      </c>
      <c r="K1854" t="s">
        <v>18</v>
      </c>
      <c r="L1854" s="1">
        <v>686675268</v>
      </c>
      <c r="M1854" s="1">
        <v>-532765293</v>
      </c>
      <c r="N1854" s="1">
        <v>153909975</v>
      </c>
      <c r="O1854" s="2" t="str">
        <f>+VLOOKUP(A1854,'comparacion amort'!$A:$U,5,FALSE)</f>
        <v>ZVUR</v>
      </c>
      <c r="P1854" s="5">
        <v>42278</v>
      </c>
      <c r="Q1854" s="2">
        <v>9</v>
      </c>
      <c r="R1854" s="2">
        <v>3</v>
      </c>
      <c r="S1854" s="11">
        <f t="shared" si="144"/>
        <v>9.25</v>
      </c>
      <c r="T1854" s="12">
        <f t="shared" si="140"/>
        <v>7</v>
      </c>
      <c r="U1854" s="7">
        <f t="shared" si="141"/>
        <v>5</v>
      </c>
      <c r="V1854" s="7">
        <f t="shared" si="142"/>
        <v>1</v>
      </c>
      <c r="W1854" s="7">
        <f t="shared" si="143"/>
        <v>10</v>
      </c>
      <c r="X1854" s="2" t="str">
        <f>+VLOOKUP(A1854,'comparacion amort'!$A:$U,10,FALSE)</f>
        <v>C50420</v>
      </c>
      <c r="Y1854" s="3">
        <f>+VLOOKUP(A1854,'comparacion amort'!$A:$U,19,FALSE)</f>
        <v>-13991815</v>
      </c>
      <c r="Z1854" s="7" t="str">
        <f>+VLOOKUP([1]!Tabla1[[#This Row],[Act.fijo]],'[1]clases de AF'!$A:$C,3,FALSE)</f>
        <v>P-SERVID</v>
      </c>
    </row>
    <row r="1855" spans="1:26" x14ac:dyDescent="0.25">
      <c r="A1855">
        <v>59607</v>
      </c>
      <c r="B1855">
        <v>0</v>
      </c>
      <c r="C1855" t="s">
        <v>1852</v>
      </c>
      <c r="D1855" t="s">
        <v>1856</v>
      </c>
      <c r="E1855" t="s">
        <v>1689</v>
      </c>
      <c r="F1855" t="s">
        <v>413</v>
      </c>
      <c r="G1855">
        <v>1970070000</v>
      </c>
      <c r="H1855" t="s">
        <v>17</v>
      </c>
      <c r="I1855" t="s">
        <v>1704</v>
      </c>
      <c r="K1855" t="s">
        <v>18</v>
      </c>
      <c r="L1855" s="1">
        <v>9482254</v>
      </c>
      <c r="M1855" s="1">
        <v>-9482254</v>
      </c>
      <c r="N1855">
        <v>0</v>
      </c>
      <c r="O1855" s="2" t="str">
        <f>+VLOOKUP(A1855,'comparacion amort'!$A:$U,5,FALSE)</f>
        <v>ZVUR</v>
      </c>
      <c r="P1855" s="5">
        <v>42339</v>
      </c>
      <c r="Q1855" s="2">
        <v>7</v>
      </c>
      <c r="R1855" s="2">
        <v>1</v>
      </c>
      <c r="S1855" s="11">
        <f t="shared" si="144"/>
        <v>7.083333333333333</v>
      </c>
      <c r="T1855" s="12">
        <f t="shared" si="140"/>
        <v>7</v>
      </c>
      <c r="U1855" s="7">
        <f t="shared" si="141"/>
        <v>3</v>
      </c>
      <c r="V1855" s="7">
        <f t="shared" si="142"/>
        <v>0</v>
      </c>
      <c r="W1855" s="7">
        <f t="shared" si="143"/>
        <v>10</v>
      </c>
      <c r="X1855" s="2" t="str">
        <f>+VLOOKUP(A1855,'comparacion amort'!$A:$U,10,FALSE)</f>
        <v>C50420</v>
      </c>
      <c r="Y1855" s="3">
        <f>+VLOOKUP(A1855,'comparacion amort'!$A:$U,19,FALSE)</f>
        <v>0</v>
      </c>
      <c r="Z1855" s="7" t="str">
        <f>+VLOOKUP([1]!Tabla1[[#This Row],[Act.fijo]],'[1]clases de AF'!$A:$C,3,FALSE)</f>
        <v>P-SERVID</v>
      </c>
    </row>
    <row r="1856" spans="1:26" x14ac:dyDescent="0.25">
      <c r="A1856">
        <v>59612</v>
      </c>
      <c r="B1856">
        <v>0</v>
      </c>
      <c r="C1856" t="s">
        <v>1857</v>
      </c>
      <c r="D1856" t="s">
        <v>1858</v>
      </c>
      <c r="E1856" t="s">
        <v>1689</v>
      </c>
      <c r="F1856" t="s">
        <v>413</v>
      </c>
      <c r="G1856">
        <v>1970070000</v>
      </c>
      <c r="H1856" t="s">
        <v>17</v>
      </c>
      <c r="I1856" t="s">
        <v>1704</v>
      </c>
      <c r="K1856" t="s">
        <v>18</v>
      </c>
      <c r="L1856" s="1">
        <v>100924967</v>
      </c>
      <c r="M1856" s="1">
        <v>-60668634</v>
      </c>
      <c r="N1856" s="1">
        <v>40256333</v>
      </c>
      <c r="O1856" s="2" t="str">
        <f>+VLOOKUP(A1856,'comparacion amort'!$A:$U,5,FALSE)</f>
        <v>ZVUR</v>
      </c>
      <c r="P1856" s="5">
        <v>42736</v>
      </c>
      <c r="Q1856" s="2">
        <v>10</v>
      </c>
      <c r="R1856" s="2">
        <v>0</v>
      </c>
      <c r="S1856" s="11">
        <f t="shared" si="144"/>
        <v>10</v>
      </c>
      <c r="T1856" s="12">
        <f t="shared" si="140"/>
        <v>6</v>
      </c>
      <c r="U1856" s="7">
        <f t="shared" si="141"/>
        <v>2</v>
      </c>
      <c r="V1856" s="7">
        <f t="shared" si="142"/>
        <v>3</v>
      </c>
      <c r="W1856" s="7">
        <f t="shared" si="143"/>
        <v>10</v>
      </c>
      <c r="X1856" s="2" t="str">
        <f>+VLOOKUP(A1856,'comparacion amort'!$A:$U,10,FALSE)</f>
        <v>C50420</v>
      </c>
      <c r="Y1856" s="3">
        <f>+VLOOKUP(A1856,'comparacion amort'!$A:$U,19,FALSE)</f>
        <v>-1750275</v>
      </c>
      <c r="Z1856" s="7" t="str">
        <f>+VLOOKUP([1]!Tabla1[[#This Row],[Act.fijo]],'[1]clases de AF'!$A:$C,3,FALSE)</f>
        <v>P-SERVID</v>
      </c>
    </row>
    <row r="1857" spans="1:26" x14ac:dyDescent="0.25">
      <c r="A1857">
        <v>59616</v>
      </c>
      <c r="B1857">
        <v>0</v>
      </c>
      <c r="C1857" t="s">
        <v>420</v>
      </c>
      <c r="D1857" t="s">
        <v>1859</v>
      </c>
      <c r="E1857" t="s">
        <v>1689</v>
      </c>
      <c r="F1857" t="s">
        <v>413</v>
      </c>
      <c r="G1857">
        <v>1970070000</v>
      </c>
      <c r="H1857" t="s">
        <v>17</v>
      </c>
      <c r="I1857" t="s">
        <v>1704</v>
      </c>
      <c r="K1857" t="s">
        <v>18</v>
      </c>
      <c r="L1857" s="1">
        <v>131227320</v>
      </c>
      <c r="M1857" s="1">
        <v>-80470325</v>
      </c>
      <c r="N1857" s="1">
        <v>50756995</v>
      </c>
      <c r="O1857" s="2" t="str">
        <f>+VLOOKUP(A1857,'comparacion amort'!$A:$U,5,FALSE)</f>
        <v>ZVUR</v>
      </c>
      <c r="P1857" s="5">
        <v>42887</v>
      </c>
      <c r="Q1857" s="2">
        <v>9</v>
      </c>
      <c r="R1857" s="2">
        <v>7</v>
      </c>
      <c r="S1857" s="11">
        <f t="shared" si="144"/>
        <v>9.5833333333333339</v>
      </c>
      <c r="T1857" s="12">
        <f t="shared" si="140"/>
        <v>5</v>
      </c>
      <c r="U1857" s="7">
        <f t="shared" si="141"/>
        <v>9</v>
      </c>
      <c r="V1857" s="7">
        <f t="shared" si="142"/>
        <v>3</v>
      </c>
      <c r="W1857" s="7">
        <f t="shared" si="143"/>
        <v>10</v>
      </c>
      <c r="X1857" s="2" t="str">
        <f>+VLOOKUP(A1857,'comparacion amort'!$A:$U,10,FALSE)</f>
        <v>C50420</v>
      </c>
      <c r="Y1857" s="3">
        <f>+VLOOKUP(A1857,'comparacion amort'!$A:$U,19,FALSE)</f>
        <v>-2206825</v>
      </c>
      <c r="Z1857" s="7" t="str">
        <f>+VLOOKUP([1]!Tabla1[[#This Row],[Act.fijo]],'[1]clases de AF'!$A:$C,3,FALSE)</f>
        <v>P-SERVID</v>
      </c>
    </row>
    <row r="1858" spans="1:26" x14ac:dyDescent="0.25">
      <c r="A1858">
        <v>59619</v>
      </c>
      <c r="B1858">
        <v>0</v>
      </c>
      <c r="C1858" t="s">
        <v>1860</v>
      </c>
      <c r="D1858" t="s">
        <v>1861</v>
      </c>
      <c r="E1858" t="s">
        <v>1689</v>
      </c>
      <c r="F1858" t="s">
        <v>413</v>
      </c>
      <c r="G1858">
        <v>1970070000</v>
      </c>
      <c r="H1858" t="s">
        <v>17</v>
      </c>
      <c r="I1858" t="s">
        <v>1704</v>
      </c>
      <c r="K1858" t="s">
        <v>18</v>
      </c>
      <c r="L1858" s="1">
        <v>548003153</v>
      </c>
      <c r="M1858" s="1">
        <v>-283134960</v>
      </c>
      <c r="N1858" s="1">
        <v>264868193</v>
      </c>
      <c r="O1858" s="2" t="str">
        <f>+VLOOKUP(A1858,'comparacion amort'!$A:$U,5,FALSE)</f>
        <v>ZVUR</v>
      </c>
      <c r="P1858" s="5">
        <v>43101</v>
      </c>
      <c r="Q1858" s="2">
        <v>10</v>
      </c>
      <c r="R1858" s="2">
        <v>0</v>
      </c>
      <c r="S1858" s="11">
        <f t="shared" si="144"/>
        <v>10</v>
      </c>
      <c r="T1858" s="12">
        <f t="shared" ref="T1858:T1921" si="145">ROUND(IF(S1858=0,0,TRUNC((DATE(2023,2,28)-P1858)/365,0)),)</f>
        <v>5</v>
      </c>
      <c r="U1858" s="7">
        <f t="shared" ref="U1858:U1921" si="146">+ROUND(IF(S1858=0,0,MOD((DATE(2023,2,28)-P1858)/365,1)*12),0)</f>
        <v>2</v>
      </c>
      <c r="V1858" s="7">
        <f t="shared" ref="V1858:V1921" si="147">+ROUND(IF(S1858=0,0,TRUNC(S1858-(DATE(2023,2,28)-P1858)/365,0)),0)</f>
        <v>4</v>
      </c>
      <c r="W1858" s="7">
        <f t="shared" ref="W1858:W1921" si="148">+ROUND(IF(S1858=0,0,MOD(S1858-(DATE(2023,2,28)-P1858)/365,1)*12),0)</f>
        <v>10</v>
      </c>
      <c r="X1858" s="2" t="str">
        <f>+VLOOKUP(A1858,'comparacion amort'!$A:$U,10,FALSE)</f>
        <v>C50420</v>
      </c>
      <c r="Y1858" s="3">
        <f>+VLOOKUP(A1858,'comparacion amort'!$A:$U,19,FALSE)</f>
        <v>-9133385</v>
      </c>
      <c r="Z1858" s="7" t="str">
        <f>+VLOOKUP([1]!Tabla1[[#This Row],[Act.fijo]],'[1]clases de AF'!$A:$C,3,FALSE)</f>
        <v>P-SERVID</v>
      </c>
    </row>
    <row r="1859" spans="1:26" x14ac:dyDescent="0.25">
      <c r="A1859">
        <v>59624</v>
      </c>
      <c r="B1859">
        <v>0</v>
      </c>
      <c r="C1859" t="s">
        <v>1862</v>
      </c>
      <c r="D1859" t="s">
        <v>1863</v>
      </c>
      <c r="E1859" t="s">
        <v>1689</v>
      </c>
      <c r="F1859" t="s">
        <v>413</v>
      </c>
      <c r="G1859">
        <v>1970070000</v>
      </c>
      <c r="H1859" t="s">
        <v>17</v>
      </c>
      <c r="I1859" t="s">
        <v>1704</v>
      </c>
      <c r="K1859" t="s">
        <v>18</v>
      </c>
      <c r="L1859" s="1">
        <v>124030492</v>
      </c>
      <c r="M1859" s="1">
        <v>-54780132</v>
      </c>
      <c r="N1859" s="1">
        <v>69250360</v>
      </c>
      <c r="O1859" s="2" t="str">
        <f>+VLOOKUP(A1859,'comparacion amort'!$A:$U,5,FALSE)</f>
        <v>ZVUR</v>
      </c>
      <c r="P1859" s="5">
        <v>43374</v>
      </c>
      <c r="Q1859" s="2">
        <v>10</v>
      </c>
      <c r="R1859" s="2">
        <v>0</v>
      </c>
      <c r="S1859" s="11">
        <f t="shared" ref="S1859:S1922" si="149">+Q1859+(R1859/12)</f>
        <v>10</v>
      </c>
      <c r="T1859" s="12">
        <f t="shared" si="145"/>
        <v>4</v>
      </c>
      <c r="U1859" s="7">
        <f t="shared" si="146"/>
        <v>5</v>
      </c>
      <c r="V1859" s="7">
        <f t="shared" si="147"/>
        <v>5</v>
      </c>
      <c r="W1859" s="7">
        <f t="shared" si="148"/>
        <v>7</v>
      </c>
      <c r="X1859" s="2" t="str">
        <f>+VLOOKUP(A1859,'comparacion amort'!$A:$U,10,FALSE)</f>
        <v>C50420</v>
      </c>
      <c r="Y1859" s="3">
        <f>+VLOOKUP(A1859,'comparacion amort'!$A:$U,19,FALSE)</f>
        <v>-2067174</v>
      </c>
      <c r="Z1859" s="7" t="str">
        <f>+VLOOKUP([1]!Tabla1[[#This Row],[Act.fijo]],'[1]clases de AF'!$A:$C,3,FALSE)</f>
        <v>P-SERVID</v>
      </c>
    </row>
    <row r="1860" spans="1:26" x14ac:dyDescent="0.25">
      <c r="A1860">
        <v>63117</v>
      </c>
      <c r="B1860">
        <v>0</v>
      </c>
      <c r="C1860" t="s">
        <v>662</v>
      </c>
      <c r="D1860" t="s">
        <v>1864</v>
      </c>
      <c r="E1860" t="s">
        <v>1689</v>
      </c>
      <c r="F1860" t="s">
        <v>413</v>
      </c>
      <c r="G1860">
        <v>1970080000</v>
      </c>
      <c r="H1860" t="s">
        <v>17</v>
      </c>
      <c r="I1860" t="s">
        <v>1700</v>
      </c>
      <c r="K1860" t="s">
        <v>18</v>
      </c>
      <c r="L1860" s="1">
        <v>23622588</v>
      </c>
      <c r="M1860" s="1">
        <v>-20282018</v>
      </c>
      <c r="N1860" s="1">
        <v>3340570</v>
      </c>
      <c r="O1860" s="2" t="str">
        <f>+VLOOKUP(A1860,'comparacion amort'!$A:$U,5,FALSE)</f>
        <v>ZVUR</v>
      </c>
      <c r="P1860" s="5">
        <v>40574</v>
      </c>
      <c r="Q1860" s="2">
        <v>20</v>
      </c>
      <c r="R1860" s="2">
        <v>2</v>
      </c>
      <c r="S1860" s="11">
        <f t="shared" si="149"/>
        <v>20.166666666666668</v>
      </c>
      <c r="T1860" s="12">
        <f t="shared" si="145"/>
        <v>12</v>
      </c>
      <c r="U1860" s="7">
        <f t="shared" si="146"/>
        <v>1</v>
      </c>
      <c r="V1860" s="7">
        <f t="shared" si="147"/>
        <v>8</v>
      </c>
      <c r="W1860" s="7">
        <f t="shared" si="148"/>
        <v>1</v>
      </c>
      <c r="X1860" s="2" t="str">
        <f>+VLOOKUP(A1860,'comparacion amort'!$A:$U,10,FALSE)</f>
        <v>C50420</v>
      </c>
      <c r="Y1860" s="3">
        <f>+VLOOKUP(A1860,'comparacion amort'!$A:$U,19,FALSE)</f>
        <v>-95444</v>
      </c>
      <c r="Z1860" s="7" t="str">
        <f>+VLOOKUP([1]!Tabla1[[#This Row],[Act.fijo]],'[1]clases de AF'!$A:$C,3,FALSE)</f>
        <v>P-SERVID</v>
      </c>
    </row>
    <row r="1861" spans="1:26" x14ac:dyDescent="0.25">
      <c r="A1861">
        <v>63126</v>
      </c>
      <c r="B1861">
        <v>0</v>
      </c>
      <c r="C1861" t="s">
        <v>1865</v>
      </c>
      <c r="D1861" t="s">
        <v>1866</v>
      </c>
      <c r="E1861" t="s">
        <v>1689</v>
      </c>
      <c r="F1861" t="s">
        <v>413</v>
      </c>
      <c r="G1861">
        <v>1970080000</v>
      </c>
      <c r="H1861" t="s">
        <v>17</v>
      </c>
      <c r="I1861" t="s">
        <v>1700</v>
      </c>
      <c r="K1861" t="s">
        <v>18</v>
      </c>
      <c r="L1861" s="1">
        <v>5803853397</v>
      </c>
      <c r="M1861" s="1">
        <v>-5348999556</v>
      </c>
      <c r="N1861" s="1">
        <v>454853841</v>
      </c>
      <c r="O1861" s="2" t="str">
        <f>+VLOOKUP(A1861,'comparacion amort'!$A:$U,5,FALSE)</f>
        <v>ZVUR</v>
      </c>
      <c r="P1861" s="5">
        <v>40574</v>
      </c>
      <c r="Q1861" s="2">
        <v>15</v>
      </c>
      <c r="R1861" s="2">
        <v>2</v>
      </c>
      <c r="S1861" s="11">
        <f t="shared" si="149"/>
        <v>15.166666666666666</v>
      </c>
      <c r="T1861" s="12">
        <f t="shared" si="145"/>
        <v>12</v>
      </c>
      <c r="U1861" s="7">
        <f t="shared" si="146"/>
        <v>1</v>
      </c>
      <c r="V1861" s="7">
        <f t="shared" si="147"/>
        <v>3</v>
      </c>
      <c r="W1861" s="7">
        <f t="shared" si="148"/>
        <v>1</v>
      </c>
      <c r="X1861" s="2" t="str">
        <f>+VLOOKUP(A1861,'comparacion amort'!$A:$U,10,FALSE)</f>
        <v>C50420</v>
      </c>
      <c r="Y1861" s="3">
        <f>+VLOOKUP(A1861,'comparacion amort'!$A:$U,19,FALSE)</f>
        <v>-41350349</v>
      </c>
      <c r="Z1861" s="7" t="str">
        <f>+VLOOKUP([1]!Tabla1[[#This Row],[Act.fijo]],'[1]clases de AF'!$A:$C,3,FALSE)</f>
        <v>P-SERVID</v>
      </c>
    </row>
    <row r="1862" spans="1:26" x14ac:dyDescent="0.25">
      <c r="A1862">
        <v>59608</v>
      </c>
      <c r="B1862">
        <v>0</v>
      </c>
      <c r="C1862" t="s">
        <v>1867</v>
      </c>
      <c r="D1862" t="s">
        <v>1868</v>
      </c>
      <c r="E1862" t="s">
        <v>1689</v>
      </c>
      <c r="F1862" t="s">
        <v>1869</v>
      </c>
      <c r="G1862">
        <v>1970070000</v>
      </c>
      <c r="H1862" t="s">
        <v>17</v>
      </c>
      <c r="I1862" t="s">
        <v>1704</v>
      </c>
      <c r="K1862" t="s">
        <v>18</v>
      </c>
      <c r="L1862" s="1">
        <v>147267554</v>
      </c>
      <c r="M1862" s="1">
        <v>-104685758</v>
      </c>
      <c r="N1862" s="1">
        <v>42581796</v>
      </c>
      <c r="O1862" s="2" t="str">
        <f>+VLOOKUP(A1862,'comparacion amort'!$A:$U,5,FALSE)</f>
        <v>ZVUR</v>
      </c>
      <c r="P1862" s="5">
        <v>42491</v>
      </c>
      <c r="Q1862" s="2">
        <v>9</v>
      </c>
      <c r="R1862" s="2">
        <v>8</v>
      </c>
      <c r="S1862" s="11">
        <f t="shared" si="149"/>
        <v>9.6666666666666661</v>
      </c>
      <c r="T1862" s="12">
        <f t="shared" si="145"/>
        <v>6</v>
      </c>
      <c r="U1862" s="7">
        <f t="shared" si="146"/>
        <v>10</v>
      </c>
      <c r="V1862" s="7">
        <f t="shared" si="147"/>
        <v>2</v>
      </c>
      <c r="W1862" s="7">
        <f t="shared" si="148"/>
        <v>10</v>
      </c>
      <c r="X1862" s="2" t="str">
        <f>+VLOOKUP(A1862,'comparacion amort'!$A:$U,10,FALSE)</f>
        <v>C50428</v>
      </c>
      <c r="Y1862" s="3">
        <f>+VLOOKUP(A1862,'comparacion amort'!$A:$U,19,FALSE)</f>
        <v>-2504811</v>
      </c>
      <c r="Z1862" s="7" t="str">
        <f>+VLOOKUP([1]!Tabla1[[#This Row],[Act.fijo]],'[1]clases de AF'!$A:$C,3,FALSE)</f>
        <v>P-SERVID</v>
      </c>
    </row>
    <row r="1863" spans="1:26" x14ac:dyDescent="0.25">
      <c r="A1863">
        <v>59609</v>
      </c>
      <c r="B1863">
        <v>0</v>
      </c>
      <c r="C1863" t="s">
        <v>1870</v>
      </c>
      <c r="D1863" t="s">
        <v>1871</v>
      </c>
      <c r="E1863" t="s">
        <v>1689</v>
      </c>
      <c r="F1863" t="s">
        <v>1869</v>
      </c>
      <c r="G1863">
        <v>1970070000</v>
      </c>
      <c r="H1863" t="s">
        <v>17</v>
      </c>
      <c r="I1863" t="s">
        <v>1704</v>
      </c>
      <c r="K1863" t="s">
        <v>18</v>
      </c>
      <c r="L1863" s="1">
        <v>102080000</v>
      </c>
      <c r="M1863" s="1">
        <v>-82409928</v>
      </c>
      <c r="N1863" s="1">
        <v>19670072</v>
      </c>
      <c r="O1863" s="2" t="str">
        <f>+VLOOKUP(A1863,'comparacion amort'!$A:$U,5,FALSE)</f>
        <v>ZVUR</v>
      </c>
      <c r="P1863" s="5">
        <v>42552</v>
      </c>
      <c r="Q1863" s="2">
        <v>8</v>
      </c>
      <c r="R1863" s="2">
        <v>6</v>
      </c>
      <c r="S1863" s="11">
        <f t="shared" si="149"/>
        <v>8.5</v>
      </c>
      <c r="T1863" s="12">
        <f t="shared" si="145"/>
        <v>6</v>
      </c>
      <c r="U1863" s="7">
        <f t="shared" si="146"/>
        <v>8</v>
      </c>
      <c r="V1863" s="7">
        <f t="shared" si="147"/>
        <v>1</v>
      </c>
      <c r="W1863" s="7">
        <f t="shared" si="148"/>
        <v>10</v>
      </c>
      <c r="X1863" s="2" t="str">
        <f>+VLOOKUP(A1863,'comparacion amort'!$A:$U,10,FALSE)</f>
        <v>C50428</v>
      </c>
      <c r="Y1863" s="3">
        <f>+VLOOKUP(A1863,'comparacion amort'!$A:$U,19,FALSE)</f>
        <v>-1788188</v>
      </c>
      <c r="Z1863" s="7" t="str">
        <f>+VLOOKUP([1]!Tabla1[[#This Row],[Act.fijo]],'[1]clases de AF'!$A:$C,3,FALSE)</f>
        <v>P-SISCON</v>
      </c>
    </row>
    <row r="1864" spans="1:26" x14ac:dyDescent="0.25">
      <c r="A1864">
        <v>59610</v>
      </c>
      <c r="B1864">
        <v>0</v>
      </c>
      <c r="C1864" t="s">
        <v>1872</v>
      </c>
      <c r="D1864" t="s">
        <v>1873</v>
      </c>
      <c r="E1864" t="s">
        <v>1689</v>
      </c>
      <c r="F1864" t="s">
        <v>1869</v>
      </c>
      <c r="G1864">
        <v>1970070000</v>
      </c>
      <c r="H1864" t="s">
        <v>17</v>
      </c>
      <c r="I1864" t="s">
        <v>1704</v>
      </c>
      <c r="K1864" t="s">
        <v>18</v>
      </c>
      <c r="L1864" s="1">
        <v>11600000</v>
      </c>
      <c r="M1864" s="1">
        <v>-8662260</v>
      </c>
      <c r="N1864" s="1">
        <v>2937740</v>
      </c>
      <c r="O1864" s="2" t="str">
        <f>+VLOOKUP(A1864,'comparacion amort'!$A:$U,5,FALSE)</f>
        <v>ZVUR</v>
      </c>
      <c r="P1864" s="5">
        <v>42583</v>
      </c>
      <c r="Q1864" s="2">
        <v>10</v>
      </c>
      <c r="R1864" s="2">
        <v>5</v>
      </c>
      <c r="S1864" s="11">
        <f t="shared" si="149"/>
        <v>10.416666666666666</v>
      </c>
      <c r="T1864" s="12">
        <f t="shared" si="145"/>
        <v>6</v>
      </c>
      <c r="U1864" s="7">
        <f t="shared" si="146"/>
        <v>7</v>
      </c>
      <c r="V1864" s="7">
        <f t="shared" si="147"/>
        <v>3</v>
      </c>
      <c r="W1864" s="7">
        <f t="shared" si="148"/>
        <v>10</v>
      </c>
      <c r="X1864" s="2" t="str">
        <f>+VLOOKUP(A1864,'comparacion amort'!$A:$U,10,FALSE)</f>
        <v>C50428</v>
      </c>
      <c r="Y1864" s="3">
        <f>+VLOOKUP(A1864,'comparacion amort'!$A:$U,19,FALSE)</f>
        <v>-127727</v>
      </c>
      <c r="Z1864" s="7" t="str">
        <f>+VLOOKUP([1]!Tabla1[[#This Row],[Act.fijo]],'[1]clases de AF'!$A:$C,3,FALSE)</f>
        <v>P-AUXIEL</v>
      </c>
    </row>
    <row r="1865" spans="1:26" x14ac:dyDescent="0.25">
      <c r="A1865">
        <v>110028</v>
      </c>
      <c r="B1865">
        <v>0</v>
      </c>
      <c r="C1865" t="s">
        <v>1770</v>
      </c>
      <c r="D1865" t="s">
        <v>1874</v>
      </c>
      <c r="E1865" t="s">
        <v>1689</v>
      </c>
      <c r="F1865" t="s">
        <v>1875</v>
      </c>
      <c r="G1865">
        <v>1941035800</v>
      </c>
      <c r="H1865" t="s">
        <v>17</v>
      </c>
      <c r="I1865" t="s">
        <v>1772</v>
      </c>
      <c r="K1865" t="s">
        <v>18</v>
      </c>
      <c r="L1865" s="1">
        <v>410137334</v>
      </c>
      <c r="M1865" s="1">
        <v>-314903642</v>
      </c>
      <c r="N1865" s="1">
        <v>95233692</v>
      </c>
      <c r="O1865" s="2" t="str">
        <f>+VLOOKUP(A1865,'comparacion amort'!$A:$U,5,FALSE)</f>
        <v>ZVRA</v>
      </c>
      <c r="P1865" s="5">
        <v>43466</v>
      </c>
      <c r="Q1865" s="2">
        <v>4</v>
      </c>
      <c r="R1865" s="2">
        <v>0</v>
      </c>
      <c r="S1865" s="11">
        <f t="shared" si="149"/>
        <v>4</v>
      </c>
      <c r="T1865" s="12">
        <f t="shared" si="145"/>
        <v>4</v>
      </c>
      <c r="U1865" s="7">
        <f t="shared" si="146"/>
        <v>2</v>
      </c>
      <c r="V1865" s="7">
        <f t="shared" si="147"/>
        <v>0</v>
      </c>
      <c r="W1865" s="7">
        <f t="shared" si="148"/>
        <v>10</v>
      </c>
      <c r="X1865" s="2" t="str">
        <f>+VLOOKUP(A1865,'comparacion amort'!$A:$U,10,FALSE)</f>
        <v>C50706</v>
      </c>
      <c r="Y1865" s="3">
        <f>+VLOOKUP(A1865,'comparacion amort'!$A:$U,19,FALSE)</f>
        <v>0</v>
      </c>
      <c r="Z1865" s="7" t="str">
        <f>+VLOOKUP([1]!Tabla1[[#This Row],[Act.fijo]],'[1]clases de AF'!$A:$C,3,FALSE)</f>
        <v>P-GENERA</v>
      </c>
    </row>
    <row r="1866" spans="1:26" x14ac:dyDescent="0.25">
      <c r="A1866">
        <v>110045</v>
      </c>
      <c r="B1866">
        <v>0</v>
      </c>
      <c r="C1866" t="s">
        <v>1876</v>
      </c>
      <c r="D1866" t="s">
        <v>1877</v>
      </c>
      <c r="E1866" t="s">
        <v>1689</v>
      </c>
      <c r="F1866" t="s">
        <v>1878</v>
      </c>
      <c r="G1866">
        <v>1941035900</v>
      </c>
      <c r="H1866" t="s">
        <v>17</v>
      </c>
      <c r="I1866" t="s">
        <v>1695</v>
      </c>
      <c r="K1866" t="s">
        <v>18</v>
      </c>
      <c r="L1866" s="1">
        <v>196280801</v>
      </c>
      <c r="M1866" s="1">
        <v>-118865863</v>
      </c>
      <c r="N1866" s="1">
        <v>77414938</v>
      </c>
      <c r="O1866" s="2" t="str">
        <f>+VLOOKUP(A1866,'comparacion amort'!$A:$U,5,FALSE)</f>
        <v>ZVRA</v>
      </c>
      <c r="P1866" s="5">
        <v>44256</v>
      </c>
      <c r="Q1866" s="2">
        <v>3</v>
      </c>
      <c r="R1866" s="2">
        <v>0</v>
      </c>
      <c r="S1866" s="11">
        <f t="shared" si="149"/>
        <v>3</v>
      </c>
      <c r="T1866" s="12">
        <f t="shared" si="145"/>
        <v>1</v>
      </c>
      <c r="U1866" s="7">
        <f t="shared" si="146"/>
        <v>12</v>
      </c>
      <c r="V1866" s="7">
        <f t="shared" si="147"/>
        <v>1</v>
      </c>
      <c r="W1866" s="7">
        <f t="shared" si="148"/>
        <v>0</v>
      </c>
      <c r="X1866" s="2" t="str">
        <f>+VLOOKUP(A1866,'comparacion amort'!$A:$U,10,FALSE)</f>
        <v>C60000</v>
      </c>
      <c r="Y1866" s="3">
        <f>+VLOOKUP(A1866,'comparacion amort'!$A:$U,19,FALSE)</f>
        <v>-12902489</v>
      </c>
      <c r="Z1866" s="7" t="str">
        <f>+VLOOKUP([1]!Tabla1[[#This Row],[Act.fijo]],'[1]clases de AF'!$A:$C,3,FALSE)</f>
        <v>P-GENERA</v>
      </c>
    </row>
    <row r="1867" spans="1:26" x14ac:dyDescent="0.25">
      <c r="A1867">
        <v>110046</v>
      </c>
      <c r="B1867">
        <v>0</v>
      </c>
      <c r="C1867" t="s">
        <v>1876</v>
      </c>
      <c r="D1867" t="s">
        <v>1879</v>
      </c>
      <c r="E1867" t="s">
        <v>1689</v>
      </c>
      <c r="F1867" t="s">
        <v>1878</v>
      </c>
      <c r="G1867">
        <v>1941035900</v>
      </c>
      <c r="H1867" t="s">
        <v>17</v>
      </c>
      <c r="I1867" t="s">
        <v>1695</v>
      </c>
      <c r="K1867" t="s">
        <v>18</v>
      </c>
      <c r="L1867" s="1">
        <v>145623699</v>
      </c>
      <c r="M1867" s="1">
        <v>-90878325</v>
      </c>
      <c r="N1867" s="1">
        <v>54745374</v>
      </c>
      <c r="O1867" s="2" t="str">
        <f>+VLOOKUP(A1867,'comparacion amort'!$A:$U,5,FALSE)</f>
        <v>ZVRA</v>
      </c>
      <c r="P1867" s="5">
        <v>44256</v>
      </c>
      <c r="Q1867" s="2">
        <v>3</v>
      </c>
      <c r="R1867" s="2">
        <v>0</v>
      </c>
      <c r="S1867" s="11">
        <f t="shared" si="149"/>
        <v>3</v>
      </c>
      <c r="T1867" s="12">
        <f t="shared" si="145"/>
        <v>1</v>
      </c>
      <c r="U1867" s="7">
        <f t="shared" si="146"/>
        <v>12</v>
      </c>
      <c r="V1867" s="7">
        <f t="shared" si="147"/>
        <v>1</v>
      </c>
      <c r="W1867" s="7">
        <f t="shared" si="148"/>
        <v>0</v>
      </c>
      <c r="X1867" s="2" t="str">
        <f>+VLOOKUP(A1867,'comparacion amort'!$A:$U,10,FALSE)</f>
        <v>C60000</v>
      </c>
      <c r="Y1867" s="3">
        <f>+VLOOKUP(A1867,'comparacion amort'!$A:$U,19,FALSE)</f>
        <v>-9162685</v>
      </c>
      <c r="Z1867" s="7" t="str">
        <f>+VLOOKUP([1]!Tabla1[[#This Row],[Act.fijo]],'[1]clases de AF'!$A:$C,3,FALSE)</f>
        <v>P-GENERA</v>
      </c>
    </row>
    <row r="1868" spans="1:26" x14ac:dyDescent="0.25">
      <c r="A1868">
        <v>1588</v>
      </c>
      <c r="B1868">
        <v>0</v>
      </c>
      <c r="C1868" t="s">
        <v>361</v>
      </c>
      <c r="D1868" t="s">
        <v>1880</v>
      </c>
      <c r="E1868" t="s">
        <v>1881</v>
      </c>
      <c r="F1868" t="s">
        <v>1882</v>
      </c>
      <c r="G1868">
        <v>1605020000</v>
      </c>
      <c r="H1868" t="s">
        <v>17</v>
      </c>
      <c r="I1868" t="s">
        <v>53</v>
      </c>
      <c r="K1868" t="s">
        <v>18</v>
      </c>
      <c r="L1868" s="1">
        <v>50165100</v>
      </c>
      <c r="M1868">
        <v>0</v>
      </c>
      <c r="N1868" s="1">
        <v>50165100</v>
      </c>
      <c r="O1868" s="2">
        <f>+VLOOKUP(A1868,'comparacion amort'!$A:$U,5,FALSE)</f>
        <v>0</v>
      </c>
      <c r="P1868" s="5">
        <v>42552</v>
      </c>
      <c r="Q1868" s="2">
        <v>0</v>
      </c>
      <c r="R1868" s="2">
        <v>0</v>
      </c>
      <c r="S1868" s="11">
        <f t="shared" si="149"/>
        <v>0</v>
      </c>
      <c r="T1868" s="12">
        <f t="shared" si="145"/>
        <v>0</v>
      </c>
      <c r="U1868" s="7">
        <f t="shared" si="146"/>
        <v>0</v>
      </c>
      <c r="V1868" s="7">
        <f t="shared" si="147"/>
        <v>0</v>
      </c>
      <c r="W1868" s="7">
        <f t="shared" si="148"/>
        <v>0</v>
      </c>
      <c r="X1868" s="2" t="str">
        <f>+VLOOKUP(A1868,'comparacion amort'!$A:$U,10,FALSE)</f>
        <v>C30323</v>
      </c>
      <c r="Y1868" s="3">
        <f>+VLOOKUP(A1868,'comparacion amort'!$A:$U,19,FALSE)</f>
        <v>0</v>
      </c>
      <c r="Z1868" s="7" t="str">
        <f>+VLOOKUP([1]!Tabla1[[#This Row],[Act.fijo]],'[1]clases de AF'!$A:$C,3,FALSE)</f>
        <v>P-GENERA</v>
      </c>
    </row>
    <row r="1869" spans="1:26" x14ac:dyDescent="0.25">
      <c r="A1869">
        <v>1591</v>
      </c>
      <c r="B1869">
        <v>0</v>
      </c>
      <c r="C1869" t="s">
        <v>1883</v>
      </c>
      <c r="D1869" t="s">
        <v>1884</v>
      </c>
      <c r="E1869" t="s">
        <v>1881</v>
      </c>
      <c r="F1869" t="s">
        <v>1882</v>
      </c>
      <c r="G1869">
        <v>1605020000</v>
      </c>
      <c r="H1869" t="s">
        <v>17</v>
      </c>
      <c r="I1869" t="s">
        <v>53</v>
      </c>
      <c r="K1869" t="s">
        <v>18</v>
      </c>
      <c r="L1869" s="1">
        <v>36233080</v>
      </c>
      <c r="M1869">
        <v>0</v>
      </c>
      <c r="N1869" s="1">
        <v>36233080</v>
      </c>
      <c r="O1869" s="2">
        <f>+VLOOKUP(A1869,'comparacion amort'!$A:$U,5,FALSE)</f>
        <v>0</v>
      </c>
      <c r="P1869" s="5">
        <v>42644</v>
      </c>
      <c r="Q1869" s="2">
        <v>0</v>
      </c>
      <c r="R1869" s="2">
        <v>0</v>
      </c>
      <c r="S1869" s="11">
        <f t="shared" si="149"/>
        <v>0</v>
      </c>
      <c r="T1869" s="12">
        <f t="shared" si="145"/>
        <v>0</v>
      </c>
      <c r="U1869" s="7">
        <f t="shared" si="146"/>
        <v>0</v>
      </c>
      <c r="V1869" s="7">
        <f t="shared" si="147"/>
        <v>0</v>
      </c>
      <c r="W1869" s="7">
        <f t="shared" si="148"/>
        <v>0</v>
      </c>
      <c r="X1869" s="2" t="str">
        <f>+VLOOKUP(A1869,'comparacion amort'!$A:$U,10,FALSE)</f>
        <v>C30323</v>
      </c>
      <c r="Y1869" s="3">
        <f>+VLOOKUP(A1869,'comparacion amort'!$A:$U,19,FALSE)</f>
        <v>0</v>
      </c>
      <c r="Z1869" s="7" t="str">
        <f>+VLOOKUP([1]!Tabla1[[#This Row],[Act.fijo]],'[1]clases de AF'!$A:$C,3,FALSE)</f>
        <v>P-GENERA</v>
      </c>
    </row>
    <row r="1870" spans="1:26" x14ac:dyDescent="0.25">
      <c r="A1870">
        <v>1594</v>
      </c>
      <c r="B1870">
        <v>0</v>
      </c>
      <c r="C1870" t="s">
        <v>1885</v>
      </c>
      <c r="D1870" t="s">
        <v>1886</v>
      </c>
      <c r="E1870" t="s">
        <v>1881</v>
      </c>
      <c r="F1870" t="s">
        <v>1882</v>
      </c>
      <c r="G1870">
        <v>1605020000</v>
      </c>
      <c r="H1870" t="s">
        <v>17</v>
      </c>
      <c r="I1870" t="s">
        <v>53</v>
      </c>
      <c r="K1870" t="s">
        <v>18</v>
      </c>
      <c r="L1870" s="1">
        <v>140268975</v>
      </c>
      <c r="M1870">
        <v>0</v>
      </c>
      <c r="N1870" s="1">
        <v>140268975</v>
      </c>
      <c r="O1870" s="2">
        <f>+VLOOKUP(A1870,'comparacion amort'!$A:$U,5,FALSE)</f>
        <v>0</v>
      </c>
      <c r="P1870" s="5">
        <v>42705</v>
      </c>
      <c r="Q1870" s="2">
        <v>0</v>
      </c>
      <c r="R1870" s="2">
        <v>0</v>
      </c>
      <c r="S1870" s="11">
        <f t="shared" si="149"/>
        <v>0</v>
      </c>
      <c r="T1870" s="12">
        <f t="shared" si="145"/>
        <v>0</v>
      </c>
      <c r="U1870" s="7">
        <f t="shared" si="146"/>
        <v>0</v>
      </c>
      <c r="V1870" s="7">
        <f t="shared" si="147"/>
        <v>0</v>
      </c>
      <c r="W1870" s="7">
        <f t="shared" si="148"/>
        <v>0</v>
      </c>
      <c r="X1870" s="2" t="str">
        <f>+VLOOKUP(A1870,'comparacion amort'!$A:$U,10,FALSE)</f>
        <v>C30323</v>
      </c>
      <c r="Y1870" s="3">
        <f>+VLOOKUP(A1870,'comparacion amort'!$A:$U,19,FALSE)</f>
        <v>0</v>
      </c>
      <c r="Z1870" s="7" t="str">
        <f>+VLOOKUP([1]!Tabla1[[#This Row],[Act.fijo]],'[1]clases de AF'!$A:$C,3,FALSE)</f>
        <v>P-GENERA</v>
      </c>
    </row>
    <row r="1871" spans="1:26" x14ac:dyDescent="0.25">
      <c r="A1871">
        <v>5070</v>
      </c>
      <c r="B1871">
        <v>0</v>
      </c>
      <c r="C1871" t="s">
        <v>1887</v>
      </c>
      <c r="D1871" t="s">
        <v>1888</v>
      </c>
      <c r="E1871" t="s">
        <v>1881</v>
      </c>
      <c r="F1871" t="s">
        <v>1889</v>
      </c>
      <c r="G1871">
        <v>1640010000</v>
      </c>
      <c r="H1871" t="s">
        <v>17</v>
      </c>
      <c r="I1871" t="s">
        <v>32</v>
      </c>
      <c r="K1871" t="s">
        <v>18</v>
      </c>
      <c r="L1871" s="1">
        <v>853962753</v>
      </c>
      <c r="M1871" s="1">
        <v>-78448019</v>
      </c>
      <c r="N1871" s="1">
        <v>775514734</v>
      </c>
      <c r="O1871" s="2" t="str">
        <f>+VLOOKUP(A1871,'comparacion amort'!$A:$U,5,FALSE)</f>
        <v>ZVUR</v>
      </c>
      <c r="P1871" s="5">
        <v>40574</v>
      </c>
      <c r="Q1871" s="2">
        <v>103</v>
      </c>
      <c r="R1871" s="2">
        <v>0</v>
      </c>
      <c r="S1871" s="11">
        <f t="shared" si="149"/>
        <v>103</v>
      </c>
      <c r="T1871" s="12">
        <f t="shared" si="145"/>
        <v>12</v>
      </c>
      <c r="U1871" s="7">
        <f t="shared" si="146"/>
        <v>1</v>
      </c>
      <c r="V1871" s="7">
        <f t="shared" si="147"/>
        <v>90</v>
      </c>
      <c r="W1871" s="7">
        <f t="shared" si="148"/>
        <v>11</v>
      </c>
      <c r="X1871" s="2" t="str">
        <f>+VLOOKUP(A1871,'comparacion amort'!$A:$U,10,FALSE)</f>
        <v>C30801</v>
      </c>
      <c r="Y1871" s="3">
        <f>+VLOOKUP(A1871,'comparacion amort'!$A:$U,19,FALSE)</f>
        <v>-1438802</v>
      </c>
      <c r="Z1871" s="7" t="str">
        <f>+VLOOKUP([1]!Tabla1[[#This Row],[Act.fijo]],'[1]clases de AF'!$A:$C,3,FALSE)</f>
        <v>P-GENERA</v>
      </c>
    </row>
    <row r="1872" spans="1:26" x14ac:dyDescent="0.25">
      <c r="A1872">
        <v>10287</v>
      </c>
      <c r="B1872">
        <v>0</v>
      </c>
      <c r="C1872" t="s">
        <v>1890</v>
      </c>
      <c r="D1872" t="s">
        <v>1891</v>
      </c>
      <c r="E1872" t="s">
        <v>1881</v>
      </c>
      <c r="F1872" t="s">
        <v>1889</v>
      </c>
      <c r="G1872">
        <v>1645011000</v>
      </c>
      <c r="H1872" t="s">
        <v>17</v>
      </c>
      <c r="I1872" t="s">
        <v>38</v>
      </c>
      <c r="K1872" t="s">
        <v>18</v>
      </c>
      <c r="L1872" s="1">
        <v>55075121</v>
      </c>
      <c r="M1872" s="1">
        <v>-10223091</v>
      </c>
      <c r="N1872" s="1">
        <v>44852030</v>
      </c>
      <c r="O1872" s="2" t="str">
        <f>+VLOOKUP(A1872,'comparacion amort'!$A:$U,5,FALSE)</f>
        <v>ZVUR</v>
      </c>
      <c r="P1872" s="5">
        <v>43344</v>
      </c>
      <c r="Q1872" s="2">
        <v>19</v>
      </c>
      <c r="R1872" s="2">
        <v>4</v>
      </c>
      <c r="S1872" s="11">
        <f t="shared" si="149"/>
        <v>19.333333333333332</v>
      </c>
      <c r="T1872" s="12">
        <f t="shared" si="145"/>
        <v>4</v>
      </c>
      <c r="U1872" s="7">
        <f t="shared" si="146"/>
        <v>6</v>
      </c>
      <c r="V1872" s="7">
        <f t="shared" si="147"/>
        <v>14</v>
      </c>
      <c r="W1872" s="7">
        <f t="shared" si="148"/>
        <v>10</v>
      </c>
      <c r="X1872" s="2" t="str">
        <f>+VLOOKUP(A1872,'comparacion amort'!$A:$U,10,FALSE)</f>
        <v>C30801</v>
      </c>
      <c r="Y1872" s="3">
        <f>+VLOOKUP(A1872,'comparacion amort'!$A:$U,19,FALSE)</f>
        <v>-503955</v>
      </c>
      <c r="Z1872" s="7" t="str">
        <f>+VLOOKUP([1]!Tabla1[[#This Row],[Act.fijo]],'[1]clases de AF'!$A:$C,3,FALSE)</f>
        <v>P-GENERA</v>
      </c>
    </row>
    <row r="1873" spans="1:26" x14ac:dyDescent="0.25">
      <c r="A1873">
        <v>5083</v>
      </c>
      <c r="B1873">
        <v>0</v>
      </c>
      <c r="C1873" t="s">
        <v>1892</v>
      </c>
      <c r="D1873" t="s">
        <v>1893</v>
      </c>
      <c r="E1873" t="s">
        <v>1881</v>
      </c>
      <c r="F1873" t="s">
        <v>1894</v>
      </c>
      <c r="G1873">
        <v>1640010000</v>
      </c>
      <c r="H1873" t="s">
        <v>17</v>
      </c>
      <c r="I1873" t="s">
        <v>32</v>
      </c>
      <c r="K1873" t="s">
        <v>18</v>
      </c>
      <c r="L1873" s="1">
        <v>12572915595</v>
      </c>
      <c r="M1873" s="1">
        <v>-1195590259</v>
      </c>
      <c r="N1873" s="1">
        <v>11377325336</v>
      </c>
      <c r="O1873" s="2" t="str">
        <f>+VLOOKUP(A1873,'comparacion amort'!$A:$U,5,FALSE)</f>
        <v>ZVUR</v>
      </c>
      <c r="P1873" s="5">
        <v>40574</v>
      </c>
      <c r="Q1873" s="2">
        <v>103</v>
      </c>
      <c r="R1873" s="2">
        <v>0</v>
      </c>
      <c r="S1873" s="11">
        <f t="shared" si="149"/>
        <v>103</v>
      </c>
      <c r="T1873" s="12">
        <f t="shared" si="145"/>
        <v>12</v>
      </c>
      <c r="U1873" s="7">
        <f t="shared" si="146"/>
        <v>1</v>
      </c>
      <c r="V1873" s="7">
        <f t="shared" si="147"/>
        <v>90</v>
      </c>
      <c r="W1873" s="7">
        <f t="shared" si="148"/>
        <v>11</v>
      </c>
      <c r="X1873" s="2" t="str">
        <f>+VLOOKUP(A1873,'comparacion amort'!$A:$U,10,FALSE)</f>
        <v>C30802</v>
      </c>
      <c r="Y1873" s="3">
        <f>+VLOOKUP(A1873,'comparacion amort'!$A:$U,19,FALSE)</f>
        <v>-21108210</v>
      </c>
      <c r="Z1873" s="7" t="str">
        <f>+VLOOKUP([1]!Tabla1[[#This Row],[Act.fijo]],'[1]clases de AF'!$A:$C,3,FALSE)</f>
        <v>P-GENERA</v>
      </c>
    </row>
    <row r="1874" spans="1:26" x14ac:dyDescent="0.25">
      <c r="A1874">
        <v>5069</v>
      </c>
      <c r="B1874">
        <v>0</v>
      </c>
      <c r="C1874" t="s">
        <v>1887</v>
      </c>
      <c r="D1874" t="s">
        <v>1895</v>
      </c>
      <c r="E1874" t="s">
        <v>1881</v>
      </c>
      <c r="F1874" t="s">
        <v>1894</v>
      </c>
      <c r="G1874">
        <v>1640020000</v>
      </c>
      <c r="H1874" t="s">
        <v>17</v>
      </c>
      <c r="I1874" t="s">
        <v>36</v>
      </c>
      <c r="K1874" t="s">
        <v>18</v>
      </c>
      <c r="L1874" s="1">
        <v>56825571</v>
      </c>
      <c r="M1874" s="1">
        <v>-3090505</v>
      </c>
      <c r="N1874" s="1">
        <v>53735066</v>
      </c>
      <c r="O1874" s="2" t="str">
        <f>+VLOOKUP(A1874,'comparacion amort'!$A:$U,5,FALSE)</f>
        <v>ZVUR</v>
      </c>
      <c r="P1874" s="5">
        <v>40574</v>
      </c>
      <c r="Q1874" s="2">
        <v>103</v>
      </c>
      <c r="R1874" s="2">
        <v>0</v>
      </c>
      <c r="S1874" s="11">
        <f t="shared" si="149"/>
        <v>103</v>
      </c>
      <c r="T1874" s="12">
        <f t="shared" si="145"/>
        <v>12</v>
      </c>
      <c r="U1874" s="7">
        <f t="shared" si="146"/>
        <v>1</v>
      </c>
      <c r="V1874" s="7">
        <f t="shared" si="147"/>
        <v>90</v>
      </c>
      <c r="W1874" s="7">
        <f t="shared" si="148"/>
        <v>11</v>
      </c>
      <c r="X1874" s="2" t="str">
        <f>+VLOOKUP(A1874,'comparacion amort'!$A:$U,10,FALSE)</f>
        <v>C30802</v>
      </c>
      <c r="Y1874" s="3">
        <f>+VLOOKUP(A1874,'comparacion amort'!$A:$U,19,FALSE)</f>
        <v>-99693</v>
      </c>
      <c r="Z1874" s="7" t="str">
        <f>+VLOOKUP([1]!Tabla1[[#This Row],[Act.fijo]],'[1]clases de AF'!$A:$C,3,FALSE)</f>
        <v>P-GENERA</v>
      </c>
    </row>
    <row r="1875" spans="1:26" x14ac:dyDescent="0.25">
      <c r="A1875">
        <v>5072</v>
      </c>
      <c r="B1875">
        <v>0</v>
      </c>
      <c r="C1875" t="s">
        <v>1896</v>
      </c>
      <c r="D1875" t="s">
        <v>1897</v>
      </c>
      <c r="E1875" t="s">
        <v>1881</v>
      </c>
      <c r="F1875" t="s">
        <v>1894</v>
      </c>
      <c r="G1875">
        <v>1640020000</v>
      </c>
      <c r="H1875" t="s">
        <v>17</v>
      </c>
      <c r="I1875" t="s">
        <v>36</v>
      </c>
      <c r="K1875" t="s">
        <v>18</v>
      </c>
      <c r="L1875" s="1">
        <v>315577497</v>
      </c>
      <c r="M1875" s="1">
        <v>-28336881</v>
      </c>
      <c r="N1875" s="1">
        <v>287240616</v>
      </c>
      <c r="O1875" s="2" t="str">
        <f>+VLOOKUP(A1875,'comparacion amort'!$A:$U,5,FALSE)</f>
        <v>ZVUR</v>
      </c>
      <c r="P1875" s="5">
        <v>40574</v>
      </c>
      <c r="Q1875" s="2">
        <v>103</v>
      </c>
      <c r="R1875" s="2">
        <v>0</v>
      </c>
      <c r="S1875" s="11">
        <f t="shared" si="149"/>
        <v>103</v>
      </c>
      <c r="T1875" s="12">
        <f t="shared" si="145"/>
        <v>12</v>
      </c>
      <c r="U1875" s="7">
        <f t="shared" si="146"/>
        <v>1</v>
      </c>
      <c r="V1875" s="7">
        <f t="shared" si="147"/>
        <v>90</v>
      </c>
      <c r="W1875" s="7">
        <f t="shared" si="148"/>
        <v>11</v>
      </c>
      <c r="X1875" s="2" t="str">
        <f>+VLOOKUP(A1875,'comparacion amort'!$A:$U,10,FALSE)</f>
        <v>C30802</v>
      </c>
      <c r="Y1875" s="3">
        <f>+VLOOKUP(A1875,'comparacion amort'!$A:$U,19,FALSE)</f>
        <v>-532913</v>
      </c>
      <c r="Z1875" s="7" t="str">
        <f>+VLOOKUP([1]!Tabla1[[#This Row],[Act.fijo]],'[1]clases de AF'!$A:$C,3,FALSE)</f>
        <v>P-GENERA</v>
      </c>
    </row>
    <row r="1876" spans="1:26" x14ac:dyDescent="0.25">
      <c r="A1876">
        <v>5139</v>
      </c>
      <c r="B1876">
        <v>0</v>
      </c>
      <c r="C1876" t="s">
        <v>187</v>
      </c>
      <c r="D1876" t="s">
        <v>1898</v>
      </c>
      <c r="E1876" t="s">
        <v>1881</v>
      </c>
      <c r="F1876" t="s">
        <v>1894</v>
      </c>
      <c r="G1876">
        <v>1640020000</v>
      </c>
      <c r="H1876" t="s">
        <v>17</v>
      </c>
      <c r="I1876" t="s">
        <v>36</v>
      </c>
      <c r="K1876" t="s">
        <v>18</v>
      </c>
      <c r="L1876" s="1">
        <v>8847596626</v>
      </c>
      <c r="M1876" s="1">
        <v>-614304668</v>
      </c>
      <c r="N1876" s="1">
        <v>8233291958</v>
      </c>
      <c r="O1876" s="2" t="str">
        <f>+VLOOKUP(A1876,'comparacion amort'!$A:$U,5,FALSE)</f>
        <v>ZVUR</v>
      </c>
      <c r="P1876" s="5">
        <v>42736</v>
      </c>
      <c r="Q1876" s="2">
        <v>96</v>
      </c>
      <c r="R1876" s="2">
        <v>0</v>
      </c>
      <c r="S1876" s="11">
        <f t="shared" si="149"/>
        <v>96</v>
      </c>
      <c r="T1876" s="12">
        <f t="shared" si="145"/>
        <v>6</v>
      </c>
      <c r="U1876" s="7">
        <f t="shared" si="146"/>
        <v>2</v>
      </c>
      <c r="V1876" s="7">
        <f t="shared" si="147"/>
        <v>89</v>
      </c>
      <c r="W1876" s="7">
        <f t="shared" si="148"/>
        <v>10</v>
      </c>
      <c r="X1876" s="2" t="str">
        <f>+VLOOKUP(A1876,'comparacion amort'!$A:$U,10,FALSE)</f>
        <v>C30802</v>
      </c>
      <c r="Y1876" s="3">
        <f>+VLOOKUP(A1876,'comparacion amort'!$A:$U,19,FALSE)</f>
        <v>-15275124</v>
      </c>
      <c r="Z1876" s="7" t="str">
        <f>+VLOOKUP([1]!Tabla1[[#This Row],[Act.fijo]],'[1]clases de AF'!$A:$C,3,FALSE)</f>
        <v>P-GENERA</v>
      </c>
    </row>
    <row r="1877" spans="1:26" x14ac:dyDescent="0.25">
      <c r="A1877">
        <v>5066</v>
      </c>
      <c r="B1877">
        <v>0</v>
      </c>
      <c r="C1877" t="s">
        <v>1887</v>
      </c>
      <c r="D1877" t="s">
        <v>1899</v>
      </c>
      <c r="E1877" t="s">
        <v>1881</v>
      </c>
      <c r="F1877" t="s">
        <v>1894</v>
      </c>
      <c r="G1877">
        <v>1640080000</v>
      </c>
      <c r="H1877" t="s">
        <v>17</v>
      </c>
      <c r="I1877" t="s">
        <v>1900</v>
      </c>
      <c r="K1877" t="s">
        <v>18</v>
      </c>
      <c r="L1877" s="1">
        <v>114986917</v>
      </c>
      <c r="M1877" s="1">
        <v>-6253668</v>
      </c>
      <c r="N1877" s="1">
        <v>108733249</v>
      </c>
      <c r="O1877" s="2" t="str">
        <f>+VLOOKUP(A1877,'comparacion amort'!$A:$U,5,FALSE)</f>
        <v>ZVUR</v>
      </c>
      <c r="P1877" s="5">
        <v>40574</v>
      </c>
      <c r="Q1877" s="2">
        <v>103</v>
      </c>
      <c r="R1877" s="2">
        <v>0</v>
      </c>
      <c r="S1877" s="11">
        <f t="shared" si="149"/>
        <v>103</v>
      </c>
      <c r="T1877" s="12">
        <f t="shared" si="145"/>
        <v>12</v>
      </c>
      <c r="U1877" s="7">
        <f t="shared" si="146"/>
        <v>1</v>
      </c>
      <c r="V1877" s="7">
        <f t="shared" si="147"/>
        <v>90</v>
      </c>
      <c r="W1877" s="7">
        <f t="shared" si="148"/>
        <v>11</v>
      </c>
      <c r="X1877" s="2" t="str">
        <f>+VLOOKUP(A1877,'comparacion amort'!$A:$U,10,FALSE)</f>
        <v>C30802</v>
      </c>
      <c r="Y1877" s="3">
        <f>+VLOOKUP(A1877,'comparacion amort'!$A:$U,19,FALSE)</f>
        <v>-201731</v>
      </c>
      <c r="Z1877" s="7" t="str">
        <f>+VLOOKUP([1]!Tabla1[[#This Row],[Act.fijo]],'[1]clases de AF'!$A:$C,3,FALSE)</f>
        <v>P-GENERA</v>
      </c>
    </row>
    <row r="1878" spans="1:26" x14ac:dyDescent="0.25">
      <c r="A1878">
        <v>5082</v>
      </c>
      <c r="B1878">
        <v>0</v>
      </c>
      <c r="C1878" t="s">
        <v>1901</v>
      </c>
      <c r="D1878" t="s">
        <v>1902</v>
      </c>
      <c r="E1878" t="s">
        <v>1881</v>
      </c>
      <c r="F1878" t="s">
        <v>1894</v>
      </c>
      <c r="G1878">
        <v>1640150000</v>
      </c>
      <c r="H1878" t="s">
        <v>17</v>
      </c>
      <c r="I1878" t="s">
        <v>1903</v>
      </c>
      <c r="K1878" t="s">
        <v>18</v>
      </c>
      <c r="L1878" s="1">
        <v>38661379</v>
      </c>
      <c r="M1878" s="1">
        <v>-4108668</v>
      </c>
      <c r="N1878" s="1">
        <v>34552711</v>
      </c>
      <c r="O1878" s="2" t="str">
        <f>+VLOOKUP(A1878,'comparacion amort'!$A:$U,5,FALSE)</f>
        <v>ZVUR</v>
      </c>
      <c r="P1878" s="5">
        <v>40574</v>
      </c>
      <c r="Q1878" s="2">
        <v>103</v>
      </c>
      <c r="R1878" s="2">
        <v>0</v>
      </c>
      <c r="S1878" s="11">
        <f t="shared" si="149"/>
        <v>103</v>
      </c>
      <c r="T1878" s="12">
        <f t="shared" si="145"/>
        <v>12</v>
      </c>
      <c r="U1878" s="7">
        <f t="shared" si="146"/>
        <v>1</v>
      </c>
      <c r="V1878" s="7">
        <f t="shared" si="147"/>
        <v>90</v>
      </c>
      <c r="W1878" s="7">
        <f t="shared" si="148"/>
        <v>11</v>
      </c>
      <c r="X1878" s="2" t="str">
        <f>+VLOOKUP(A1878,'comparacion amort'!$A:$U,10,FALSE)</f>
        <v>C30802</v>
      </c>
      <c r="Y1878" s="3">
        <f>+VLOOKUP(A1878,'comparacion amort'!$A:$U,19,FALSE)</f>
        <v>-64105</v>
      </c>
      <c r="Z1878" s="7" t="str">
        <f>+VLOOKUP([1]!Tabla1[[#This Row],[Act.fijo]],'[1]clases de AF'!$A:$C,3,FALSE)</f>
        <v>P-GENERA</v>
      </c>
    </row>
    <row r="1879" spans="1:26" x14ac:dyDescent="0.25">
      <c r="A1879">
        <v>5065</v>
      </c>
      <c r="B1879">
        <v>0</v>
      </c>
      <c r="C1879" t="s">
        <v>1887</v>
      </c>
      <c r="D1879" t="s">
        <v>1904</v>
      </c>
      <c r="E1879" t="s">
        <v>1881</v>
      </c>
      <c r="F1879" t="s">
        <v>1894</v>
      </c>
      <c r="G1879">
        <v>1640180000</v>
      </c>
      <c r="H1879" t="s">
        <v>17</v>
      </c>
      <c r="I1879" t="s">
        <v>1180</v>
      </c>
      <c r="K1879" t="s">
        <v>18</v>
      </c>
      <c r="L1879" s="1">
        <v>874750398</v>
      </c>
      <c r="M1879" s="1">
        <v>-80358671</v>
      </c>
      <c r="N1879" s="1">
        <v>794391727</v>
      </c>
      <c r="O1879" s="2" t="str">
        <f>+VLOOKUP(A1879,'comparacion amort'!$A:$U,5,FALSE)</f>
        <v>ZVUR</v>
      </c>
      <c r="P1879" s="5">
        <v>40574</v>
      </c>
      <c r="Q1879" s="2">
        <v>103</v>
      </c>
      <c r="R1879" s="2">
        <v>0</v>
      </c>
      <c r="S1879" s="11">
        <f t="shared" si="149"/>
        <v>103</v>
      </c>
      <c r="T1879" s="12">
        <f t="shared" si="145"/>
        <v>12</v>
      </c>
      <c r="U1879" s="7">
        <f t="shared" si="146"/>
        <v>1</v>
      </c>
      <c r="V1879" s="7">
        <f t="shared" si="147"/>
        <v>90</v>
      </c>
      <c r="W1879" s="7">
        <f t="shared" si="148"/>
        <v>11</v>
      </c>
      <c r="X1879" s="2" t="str">
        <f>+VLOOKUP(A1879,'comparacion amort'!$A:$U,10,FALSE)</f>
        <v>C30802</v>
      </c>
      <c r="Y1879" s="3">
        <f>+VLOOKUP(A1879,'comparacion amort'!$A:$U,19,FALSE)</f>
        <v>-1473825</v>
      </c>
      <c r="Z1879" s="7" t="str">
        <f>+VLOOKUP([1]!Tabla1[[#This Row],[Act.fijo]],'[1]clases de AF'!$A:$C,3,FALSE)</f>
        <v>P-GENERA</v>
      </c>
    </row>
    <row r="1880" spans="1:26" x14ac:dyDescent="0.25">
      <c r="A1880">
        <v>9796</v>
      </c>
      <c r="B1880">
        <v>0</v>
      </c>
      <c r="C1880" t="s">
        <v>625</v>
      </c>
      <c r="D1880" t="s">
        <v>1905</v>
      </c>
      <c r="E1880" t="s">
        <v>1881</v>
      </c>
      <c r="F1880" t="s">
        <v>1894</v>
      </c>
      <c r="G1880">
        <v>1645011000</v>
      </c>
      <c r="H1880" t="s">
        <v>17</v>
      </c>
      <c r="I1880" t="s">
        <v>38</v>
      </c>
      <c r="K1880" t="s">
        <v>18</v>
      </c>
      <c r="L1880">
        <v>0</v>
      </c>
      <c r="M1880">
        <v>0</v>
      </c>
      <c r="N1880">
        <v>0</v>
      </c>
      <c r="O1880" s="2" t="str">
        <f>+VLOOKUP(A1880,'comparacion amort'!$A:$U,5,FALSE)</f>
        <v>ZVUR</v>
      </c>
      <c r="P1880" s="5">
        <v>41334</v>
      </c>
      <c r="Q1880" s="2">
        <v>41</v>
      </c>
      <c r="R1880" s="2">
        <v>10</v>
      </c>
      <c r="S1880" s="11">
        <f t="shared" si="149"/>
        <v>41.833333333333336</v>
      </c>
      <c r="T1880" s="12">
        <f t="shared" si="145"/>
        <v>10</v>
      </c>
      <c r="U1880" s="7">
        <f t="shared" si="146"/>
        <v>0</v>
      </c>
      <c r="V1880" s="7">
        <f t="shared" si="147"/>
        <v>31</v>
      </c>
      <c r="W1880" s="7">
        <f t="shared" si="148"/>
        <v>10</v>
      </c>
      <c r="X1880" s="2" t="str">
        <f>+VLOOKUP(A1880,'comparacion amort'!$A:$U,10,FALSE)</f>
        <v>C30802</v>
      </c>
      <c r="Y1880" s="3">
        <f>+VLOOKUP(A1880,'comparacion amort'!$A:$U,19,FALSE)</f>
        <v>0</v>
      </c>
      <c r="Z1880" s="7" t="str">
        <f>+VLOOKUP([1]!Tabla1[[#This Row],[Act.fijo]],'[1]clases de AF'!$A:$C,3,FALSE)</f>
        <v>P-GENERA</v>
      </c>
    </row>
    <row r="1881" spans="1:26" x14ac:dyDescent="0.25">
      <c r="A1881">
        <v>10229</v>
      </c>
      <c r="B1881">
        <v>0</v>
      </c>
      <c r="C1881" t="s">
        <v>187</v>
      </c>
      <c r="D1881" t="s">
        <v>1906</v>
      </c>
      <c r="E1881" t="s">
        <v>1881</v>
      </c>
      <c r="F1881" t="s">
        <v>1894</v>
      </c>
      <c r="G1881">
        <v>1645011000</v>
      </c>
      <c r="H1881" t="s">
        <v>17</v>
      </c>
      <c r="I1881" t="s">
        <v>38</v>
      </c>
      <c r="K1881" t="s">
        <v>18</v>
      </c>
      <c r="L1881" s="1">
        <v>1735332897</v>
      </c>
      <c r="M1881" s="1">
        <v>-246646298</v>
      </c>
      <c r="N1881" s="1">
        <v>1488686599</v>
      </c>
      <c r="O1881" s="2" t="str">
        <f>+VLOOKUP(A1881,'comparacion amort'!$A:$U,5,FALSE)</f>
        <v>ZVUR</v>
      </c>
      <c r="P1881" s="5">
        <v>42736</v>
      </c>
      <c r="Q1881" s="2">
        <v>17</v>
      </c>
      <c r="R1881" s="2">
        <v>0</v>
      </c>
      <c r="S1881" s="11">
        <f t="shared" si="149"/>
        <v>17</v>
      </c>
      <c r="T1881" s="12">
        <f t="shared" si="145"/>
        <v>6</v>
      </c>
      <c r="U1881" s="7">
        <f t="shared" si="146"/>
        <v>2</v>
      </c>
      <c r="V1881" s="7">
        <f t="shared" si="147"/>
        <v>10</v>
      </c>
      <c r="W1881" s="7">
        <f t="shared" si="148"/>
        <v>10</v>
      </c>
      <c r="X1881" s="2" t="str">
        <f>+VLOOKUP(A1881,'comparacion amort'!$A:$U,10,FALSE)</f>
        <v>C30802</v>
      </c>
      <c r="Y1881" s="3">
        <f>+VLOOKUP(A1881,'comparacion amort'!$A:$U,19,FALSE)</f>
        <v>-22902870</v>
      </c>
      <c r="Z1881" s="7" t="str">
        <f>+VLOOKUP([1]!Tabla1[[#This Row],[Act.fijo]],'[1]clases de AF'!$A:$C,3,FALSE)</f>
        <v>P-GENERA</v>
      </c>
    </row>
    <row r="1882" spans="1:26" x14ac:dyDescent="0.25">
      <c r="A1882">
        <v>10230</v>
      </c>
      <c r="B1882">
        <v>0</v>
      </c>
      <c r="C1882" t="s">
        <v>187</v>
      </c>
      <c r="D1882" t="s">
        <v>1907</v>
      </c>
      <c r="E1882" t="s">
        <v>1881</v>
      </c>
      <c r="F1882" t="s">
        <v>1894</v>
      </c>
      <c r="G1882">
        <v>1645011000</v>
      </c>
      <c r="H1882" t="s">
        <v>17</v>
      </c>
      <c r="I1882" t="s">
        <v>38</v>
      </c>
      <c r="K1882" t="s">
        <v>18</v>
      </c>
      <c r="L1882" s="1">
        <v>375307542</v>
      </c>
      <c r="M1882" s="1">
        <v>-71203415</v>
      </c>
      <c r="N1882" s="1">
        <v>304104127</v>
      </c>
      <c r="O1882" s="2" t="str">
        <f>+VLOOKUP(A1882,'comparacion amort'!$A:$U,5,FALSE)</f>
        <v>ZVUR</v>
      </c>
      <c r="P1882" s="5">
        <v>42736</v>
      </c>
      <c r="Q1882" s="2">
        <v>35</v>
      </c>
      <c r="R1882" s="2">
        <v>0</v>
      </c>
      <c r="S1882" s="11">
        <f t="shared" si="149"/>
        <v>35</v>
      </c>
      <c r="T1882" s="12">
        <f t="shared" si="145"/>
        <v>6</v>
      </c>
      <c r="U1882" s="7">
        <f t="shared" si="146"/>
        <v>2</v>
      </c>
      <c r="V1882" s="7">
        <f t="shared" si="147"/>
        <v>28</v>
      </c>
      <c r="W1882" s="7">
        <f t="shared" si="148"/>
        <v>10</v>
      </c>
      <c r="X1882" s="2" t="str">
        <f>+VLOOKUP(A1882,'comparacion amort'!$A:$U,10,FALSE)</f>
        <v>C30802</v>
      </c>
      <c r="Y1882" s="3">
        <f>+VLOOKUP(A1882,'comparacion amort'!$A:$U,19,FALSE)</f>
        <v>-1757827</v>
      </c>
      <c r="Z1882" s="7" t="str">
        <f>+VLOOKUP([1]!Tabla1[[#This Row],[Act.fijo]],'[1]clases de AF'!$A:$C,3,FALSE)</f>
        <v>P-GENERA</v>
      </c>
    </row>
    <row r="1883" spans="1:26" x14ac:dyDescent="0.25">
      <c r="A1883">
        <v>10231</v>
      </c>
      <c r="B1883">
        <v>0</v>
      </c>
      <c r="C1883" t="s">
        <v>187</v>
      </c>
      <c r="D1883" t="s">
        <v>1908</v>
      </c>
      <c r="E1883" t="s">
        <v>1881</v>
      </c>
      <c r="F1883" t="s">
        <v>1894</v>
      </c>
      <c r="G1883">
        <v>1645011000</v>
      </c>
      <c r="H1883" t="s">
        <v>17</v>
      </c>
      <c r="I1883" t="s">
        <v>38</v>
      </c>
      <c r="K1883" t="s">
        <v>18</v>
      </c>
      <c r="L1883" s="1">
        <v>680012677</v>
      </c>
      <c r="M1883" s="1">
        <v>-97485738</v>
      </c>
      <c r="N1883" s="1">
        <v>582526939</v>
      </c>
      <c r="O1883" s="2" t="str">
        <f>+VLOOKUP(A1883,'comparacion amort'!$A:$U,5,FALSE)</f>
        <v>ZVUR</v>
      </c>
      <c r="P1883" s="5">
        <v>42736</v>
      </c>
      <c r="Q1883" s="2">
        <v>50</v>
      </c>
      <c r="R1883" s="2">
        <v>0</v>
      </c>
      <c r="S1883" s="11">
        <f t="shared" si="149"/>
        <v>50</v>
      </c>
      <c r="T1883" s="12">
        <f t="shared" si="145"/>
        <v>6</v>
      </c>
      <c r="U1883" s="7">
        <f t="shared" si="146"/>
        <v>2</v>
      </c>
      <c r="V1883" s="7">
        <f t="shared" si="147"/>
        <v>43</v>
      </c>
      <c r="W1883" s="7">
        <f t="shared" si="148"/>
        <v>10</v>
      </c>
      <c r="X1883" s="2" t="str">
        <f>+VLOOKUP(A1883,'comparacion amort'!$A:$U,10,FALSE)</f>
        <v>C30802</v>
      </c>
      <c r="Y1883" s="3">
        <f>+VLOOKUP(A1883,'comparacion amort'!$A:$U,19,FALSE)</f>
        <v>-2214931</v>
      </c>
      <c r="Z1883" s="7" t="str">
        <f>+VLOOKUP([1]!Tabla1[[#This Row],[Act.fijo]],'[1]clases de AF'!$A:$C,3,FALSE)</f>
        <v>P-GENERA</v>
      </c>
    </row>
    <row r="1884" spans="1:26" x14ac:dyDescent="0.25">
      <c r="A1884">
        <v>13525</v>
      </c>
      <c r="B1884">
        <v>0</v>
      </c>
      <c r="C1884" t="s">
        <v>1909</v>
      </c>
      <c r="D1884" t="s">
        <v>1910</v>
      </c>
      <c r="E1884" t="s">
        <v>1881</v>
      </c>
      <c r="F1884" t="s">
        <v>1894</v>
      </c>
      <c r="G1884">
        <v>1655010000</v>
      </c>
      <c r="H1884" t="s">
        <v>17</v>
      </c>
      <c r="I1884" t="s">
        <v>1911</v>
      </c>
      <c r="K1884" t="s">
        <v>18</v>
      </c>
      <c r="L1884" s="1">
        <v>19781636</v>
      </c>
      <c r="M1884" s="1">
        <v>-3408187</v>
      </c>
      <c r="N1884" s="1">
        <v>16373449</v>
      </c>
      <c r="O1884" s="2" t="str">
        <f>+VLOOKUP(A1884,'comparacion amort'!$A:$U,5,FALSE)</f>
        <v>ZVUR</v>
      </c>
      <c r="P1884" s="5">
        <v>40574</v>
      </c>
      <c r="Q1884" s="2">
        <v>37</v>
      </c>
      <c r="R1884" s="2">
        <v>0</v>
      </c>
      <c r="S1884" s="11">
        <f t="shared" si="149"/>
        <v>37</v>
      </c>
      <c r="T1884" s="12">
        <f t="shared" si="145"/>
        <v>12</v>
      </c>
      <c r="U1884" s="7">
        <f t="shared" si="146"/>
        <v>1</v>
      </c>
      <c r="V1884" s="7">
        <f t="shared" si="147"/>
        <v>24</v>
      </c>
      <c r="W1884" s="7">
        <f t="shared" si="148"/>
        <v>11</v>
      </c>
      <c r="X1884" s="2" t="str">
        <f>+VLOOKUP(A1884,'comparacion amort'!$A:$U,10,FALSE)</f>
        <v>C30802</v>
      </c>
      <c r="Y1884" s="3">
        <f>+VLOOKUP(A1884,'comparacion amort'!$A:$U,19,FALSE)</f>
        <v>-114499</v>
      </c>
      <c r="Z1884" s="7" t="str">
        <f>+VLOOKUP([1]!Tabla1[[#This Row],[Act.fijo]],'[1]clases de AF'!$A:$C,3,FALSE)</f>
        <v>P-GENERA</v>
      </c>
    </row>
    <row r="1885" spans="1:26" x14ac:dyDescent="0.25">
      <c r="A1885">
        <v>13726</v>
      </c>
      <c r="B1885">
        <v>0</v>
      </c>
      <c r="C1885" t="s">
        <v>187</v>
      </c>
      <c r="D1885" t="s">
        <v>1912</v>
      </c>
      <c r="E1885" t="s">
        <v>1881</v>
      </c>
      <c r="F1885" t="s">
        <v>1894</v>
      </c>
      <c r="G1885">
        <v>1655200000</v>
      </c>
      <c r="H1885" t="s">
        <v>17</v>
      </c>
      <c r="I1885" t="s">
        <v>1765</v>
      </c>
      <c r="K1885" t="s">
        <v>18</v>
      </c>
      <c r="L1885" s="1">
        <v>748137808</v>
      </c>
      <c r="M1885" s="1">
        <v>-107252070</v>
      </c>
      <c r="N1885" s="1">
        <v>640885738</v>
      </c>
      <c r="O1885" s="2" t="str">
        <f>+VLOOKUP(A1885,'comparacion amort'!$A:$U,5,FALSE)</f>
        <v>ZVUR</v>
      </c>
      <c r="P1885" s="5">
        <v>42736</v>
      </c>
      <c r="Q1885" s="2">
        <v>50</v>
      </c>
      <c r="R1885" s="2">
        <v>0</v>
      </c>
      <c r="S1885" s="11">
        <f t="shared" si="149"/>
        <v>50</v>
      </c>
      <c r="T1885" s="12">
        <f t="shared" si="145"/>
        <v>6</v>
      </c>
      <c r="U1885" s="7">
        <f t="shared" si="146"/>
        <v>2</v>
      </c>
      <c r="V1885" s="7">
        <f t="shared" si="147"/>
        <v>43</v>
      </c>
      <c r="W1885" s="7">
        <f t="shared" si="148"/>
        <v>10</v>
      </c>
      <c r="X1885" s="2" t="str">
        <f>+VLOOKUP(A1885,'comparacion amort'!$A:$U,10,FALSE)</f>
        <v>C30802</v>
      </c>
      <c r="Y1885" s="3">
        <f>+VLOOKUP(A1885,'comparacion amort'!$A:$U,19,FALSE)</f>
        <v>-2436827</v>
      </c>
      <c r="Z1885" s="7" t="str">
        <f>+VLOOKUP([1]!Tabla1[[#This Row],[Act.fijo]],'[1]clases de AF'!$A:$C,3,FALSE)</f>
        <v>P-GENERA</v>
      </c>
    </row>
    <row r="1886" spans="1:26" x14ac:dyDescent="0.25">
      <c r="A1886">
        <v>13484</v>
      </c>
      <c r="B1886">
        <v>0</v>
      </c>
      <c r="C1886" t="s">
        <v>1892</v>
      </c>
      <c r="D1886" t="s">
        <v>1913</v>
      </c>
      <c r="E1886" t="s">
        <v>1881</v>
      </c>
      <c r="F1886" t="s">
        <v>1894</v>
      </c>
      <c r="G1886">
        <v>1655200000</v>
      </c>
      <c r="H1886" t="s">
        <v>17</v>
      </c>
      <c r="I1886" t="s">
        <v>428</v>
      </c>
      <c r="K1886" t="s">
        <v>18</v>
      </c>
      <c r="L1886" s="1">
        <v>66147</v>
      </c>
      <c r="M1886" s="1">
        <v>-8917</v>
      </c>
      <c r="N1886" s="1">
        <v>57230</v>
      </c>
      <c r="O1886" s="2" t="str">
        <f>+VLOOKUP(A1886,'comparacion amort'!$A:$U,5,FALSE)</f>
        <v>ZVUR</v>
      </c>
      <c r="P1886" s="5">
        <v>40574</v>
      </c>
      <c r="Q1886" s="2">
        <v>45</v>
      </c>
      <c r="R1886" s="2">
        <v>0</v>
      </c>
      <c r="S1886" s="11">
        <f t="shared" si="149"/>
        <v>45</v>
      </c>
      <c r="T1886" s="12">
        <f t="shared" si="145"/>
        <v>12</v>
      </c>
      <c r="U1886" s="7">
        <f t="shared" si="146"/>
        <v>1</v>
      </c>
      <c r="V1886" s="7">
        <f t="shared" si="147"/>
        <v>32</v>
      </c>
      <c r="W1886" s="7">
        <f t="shared" si="148"/>
        <v>11</v>
      </c>
      <c r="X1886" s="2" t="str">
        <f>+VLOOKUP(A1886,'comparacion amort'!$A:$U,10,FALSE)</f>
        <v>C30802</v>
      </c>
      <c r="Y1886" s="3">
        <f>+VLOOKUP(A1886,'comparacion amort'!$A:$U,19,FALSE)</f>
        <v>-299</v>
      </c>
      <c r="Z1886" s="7" t="str">
        <f>+VLOOKUP([1]!Tabla1[[#This Row],[Act.fijo]],'[1]clases de AF'!$A:$C,3,FALSE)</f>
        <v>P-GENERA</v>
      </c>
    </row>
    <row r="1887" spans="1:26" x14ac:dyDescent="0.25">
      <c r="A1887">
        <v>38083</v>
      </c>
      <c r="B1887">
        <v>0</v>
      </c>
      <c r="C1887" t="s">
        <v>1914</v>
      </c>
      <c r="D1887" t="s">
        <v>1915</v>
      </c>
      <c r="E1887" t="s">
        <v>1881</v>
      </c>
      <c r="F1887" t="s">
        <v>1894</v>
      </c>
      <c r="G1887">
        <v>1670010000</v>
      </c>
      <c r="H1887" t="s">
        <v>17</v>
      </c>
      <c r="I1887" t="s">
        <v>202</v>
      </c>
      <c r="K1887" t="s">
        <v>18</v>
      </c>
      <c r="L1887" s="1">
        <v>502569526</v>
      </c>
      <c r="M1887" s="1">
        <v>-151414126</v>
      </c>
      <c r="N1887" s="1">
        <v>351155400</v>
      </c>
      <c r="O1887" s="2" t="str">
        <f>+VLOOKUP(A1887,'comparacion amort'!$A:$U,5,FALSE)</f>
        <v>ZVUR</v>
      </c>
      <c r="P1887" s="5">
        <v>42461</v>
      </c>
      <c r="Q1887" s="2">
        <v>24</v>
      </c>
      <c r="R1887" s="2">
        <v>9</v>
      </c>
      <c r="S1887" s="11">
        <f t="shared" si="149"/>
        <v>24.75</v>
      </c>
      <c r="T1887" s="12">
        <f t="shared" si="145"/>
        <v>6</v>
      </c>
      <c r="U1887" s="7">
        <f t="shared" si="146"/>
        <v>11</v>
      </c>
      <c r="V1887" s="7">
        <f t="shared" si="147"/>
        <v>17</v>
      </c>
      <c r="W1887" s="7">
        <f t="shared" si="148"/>
        <v>10</v>
      </c>
      <c r="X1887" s="2" t="str">
        <f>+VLOOKUP(A1887,'comparacion amort'!$A:$U,10,FALSE)</f>
        <v>C30802</v>
      </c>
      <c r="Y1887" s="3">
        <f>+VLOOKUP(A1887,'comparacion amort'!$A:$U,19,FALSE)</f>
        <v>-3281826</v>
      </c>
      <c r="Z1887" s="7" t="str">
        <f>+VLOOKUP([1]!Tabla1[[#This Row],[Act.fijo]],'[1]clases de AF'!$A:$C,3,FALSE)</f>
        <v>P-GENERA</v>
      </c>
    </row>
    <row r="1888" spans="1:26" x14ac:dyDescent="0.25">
      <c r="A1888">
        <v>51074</v>
      </c>
      <c r="B1888">
        <v>0</v>
      </c>
      <c r="C1888" t="s">
        <v>1916</v>
      </c>
      <c r="D1888" t="s">
        <v>1917</v>
      </c>
      <c r="E1888" t="s">
        <v>1881</v>
      </c>
      <c r="F1888" t="s">
        <v>1894</v>
      </c>
      <c r="G1888">
        <v>1675020000</v>
      </c>
      <c r="H1888" t="s">
        <v>17</v>
      </c>
      <c r="I1888" t="s">
        <v>45</v>
      </c>
      <c r="K1888" t="s">
        <v>18</v>
      </c>
      <c r="L1888" s="1">
        <v>7330492</v>
      </c>
      <c r="M1888" s="1">
        <v>-1497008</v>
      </c>
      <c r="N1888" s="1">
        <v>5833484</v>
      </c>
      <c r="O1888" s="2" t="str">
        <f>+VLOOKUP(A1888,'comparacion amort'!$A:$U,5,FALSE)</f>
        <v>ZVUR</v>
      </c>
      <c r="P1888" s="5">
        <v>40574</v>
      </c>
      <c r="Q1888" s="2">
        <v>32</v>
      </c>
      <c r="R1888" s="2">
        <v>0</v>
      </c>
      <c r="S1888" s="11">
        <f t="shared" si="149"/>
        <v>32</v>
      </c>
      <c r="T1888" s="12">
        <f t="shared" si="145"/>
        <v>12</v>
      </c>
      <c r="U1888" s="7">
        <f t="shared" si="146"/>
        <v>1</v>
      </c>
      <c r="V1888" s="7">
        <f t="shared" si="147"/>
        <v>19</v>
      </c>
      <c r="W1888" s="7">
        <f t="shared" si="148"/>
        <v>11</v>
      </c>
      <c r="X1888" s="2" t="str">
        <f>+VLOOKUP(A1888,'comparacion amort'!$A:$U,10,FALSE)</f>
        <v>C30802</v>
      </c>
      <c r="Y1888" s="3">
        <f>+VLOOKUP(A1888,'comparacion amort'!$A:$U,19,FALSE)</f>
        <v>-51623</v>
      </c>
      <c r="Z1888" s="7" t="str">
        <f>+VLOOKUP([1]!Tabla1[[#This Row],[Act.fijo]],'[1]clases de AF'!$A:$C,3,FALSE)</f>
        <v>P-GENERA</v>
      </c>
    </row>
    <row r="1889" spans="1:26" x14ac:dyDescent="0.25">
      <c r="A1889">
        <v>51107</v>
      </c>
      <c r="B1889">
        <v>0</v>
      </c>
      <c r="C1889" t="s">
        <v>1918</v>
      </c>
      <c r="D1889" t="s">
        <v>1919</v>
      </c>
      <c r="E1889" t="s">
        <v>1881</v>
      </c>
      <c r="F1889" t="s">
        <v>1894</v>
      </c>
      <c r="G1889">
        <v>1675020000</v>
      </c>
      <c r="H1889" t="s">
        <v>17</v>
      </c>
      <c r="I1889" t="s">
        <v>45</v>
      </c>
      <c r="K1889" t="s">
        <v>18</v>
      </c>
      <c r="L1889" s="1">
        <v>13463613</v>
      </c>
      <c r="M1889" s="1">
        <v>-11856612</v>
      </c>
      <c r="N1889" s="1">
        <v>1607001</v>
      </c>
      <c r="O1889" s="2" t="str">
        <f>+VLOOKUP(A1889,'comparacion amort'!$A:$U,5,FALSE)</f>
        <v>ZVUR</v>
      </c>
      <c r="P1889" s="5">
        <v>40574</v>
      </c>
      <c r="Q1889" s="2">
        <v>15</v>
      </c>
      <c r="R1889" s="2">
        <v>0</v>
      </c>
      <c r="S1889" s="11">
        <f t="shared" si="149"/>
        <v>15</v>
      </c>
      <c r="T1889" s="12">
        <f t="shared" si="145"/>
        <v>12</v>
      </c>
      <c r="U1889" s="7">
        <f t="shared" si="146"/>
        <v>1</v>
      </c>
      <c r="V1889" s="7">
        <f t="shared" si="147"/>
        <v>2</v>
      </c>
      <c r="W1889" s="7">
        <f t="shared" si="148"/>
        <v>11</v>
      </c>
      <c r="X1889" s="2" t="str">
        <f>+VLOOKUP(A1889,'comparacion amort'!$A:$U,10,FALSE)</f>
        <v>C30802</v>
      </c>
      <c r="Y1889" s="3">
        <f>+VLOOKUP(A1889,'comparacion amort'!$A:$U,19,FALSE)</f>
        <v>-146090</v>
      </c>
      <c r="Z1889" s="7" t="str">
        <f>+VLOOKUP([1]!Tabla1[[#This Row],[Act.fijo]],'[1]clases de AF'!$A:$C,3,FALSE)</f>
        <v>P-GENERA</v>
      </c>
    </row>
    <row r="1890" spans="1:26" x14ac:dyDescent="0.25">
      <c r="A1890">
        <v>51110</v>
      </c>
      <c r="B1890">
        <v>0</v>
      </c>
      <c r="C1890" t="s">
        <v>1920</v>
      </c>
      <c r="D1890" t="s">
        <v>1921</v>
      </c>
      <c r="E1890" t="s">
        <v>1881</v>
      </c>
      <c r="F1890" t="s">
        <v>1894</v>
      </c>
      <c r="G1890">
        <v>1675020000</v>
      </c>
      <c r="H1890" t="s">
        <v>17</v>
      </c>
      <c r="I1890" t="s">
        <v>45</v>
      </c>
      <c r="K1890" t="s">
        <v>18</v>
      </c>
      <c r="L1890" s="1">
        <v>2427673</v>
      </c>
      <c r="M1890" s="1">
        <v>-529560</v>
      </c>
      <c r="N1890" s="1">
        <v>1898113</v>
      </c>
      <c r="O1890" s="2" t="str">
        <f>+VLOOKUP(A1890,'comparacion amort'!$A:$U,5,FALSE)</f>
        <v>ZVUR</v>
      </c>
      <c r="P1890" s="5">
        <v>40574</v>
      </c>
      <c r="Q1890" s="2">
        <v>47</v>
      </c>
      <c r="R1890" s="2">
        <v>0</v>
      </c>
      <c r="S1890" s="11">
        <f t="shared" si="149"/>
        <v>47</v>
      </c>
      <c r="T1890" s="12">
        <f t="shared" si="145"/>
        <v>12</v>
      </c>
      <c r="U1890" s="7">
        <f t="shared" si="146"/>
        <v>1</v>
      </c>
      <c r="V1890" s="7">
        <f t="shared" si="147"/>
        <v>34</v>
      </c>
      <c r="W1890" s="7">
        <f t="shared" si="148"/>
        <v>11</v>
      </c>
      <c r="X1890" s="2" t="str">
        <f>+VLOOKUP(A1890,'comparacion amort'!$A:$U,10,FALSE)</f>
        <v>C30802</v>
      </c>
      <c r="Y1890" s="3">
        <f>+VLOOKUP(A1890,'comparacion amort'!$A:$U,19,FALSE)</f>
        <v>-9350</v>
      </c>
      <c r="Z1890" s="7" t="str">
        <f>+VLOOKUP([1]!Tabla1[[#This Row],[Act.fijo]],'[1]clases de AF'!$A:$C,3,FALSE)</f>
        <v>P-GENERA</v>
      </c>
    </row>
    <row r="1891" spans="1:26" x14ac:dyDescent="0.25">
      <c r="A1891">
        <v>51136</v>
      </c>
      <c r="B1891">
        <v>0</v>
      </c>
      <c r="C1891" t="s">
        <v>1922</v>
      </c>
      <c r="D1891" t="s">
        <v>433</v>
      </c>
      <c r="E1891" t="s">
        <v>1881</v>
      </c>
      <c r="F1891" t="s">
        <v>1894</v>
      </c>
      <c r="G1891">
        <v>1675020000</v>
      </c>
      <c r="H1891" t="s">
        <v>17</v>
      </c>
      <c r="I1891" t="s">
        <v>45</v>
      </c>
      <c r="K1891" t="s">
        <v>18</v>
      </c>
      <c r="L1891" s="1">
        <v>26350054</v>
      </c>
      <c r="M1891" s="1">
        <v>-26350054</v>
      </c>
      <c r="N1891">
        <v>0</v>
      </c>
      <c r="O1891" s="2" t="str">
        <f>+VLOOKUP(A1891,'comparacion amort'!$A:$U,5,FALSE)</f>
        <v>ZVUR</v>
      </c>
      <c r="P1891" s="5">
        <v>40574</v>
      </c>
      <c r="Q1891" s="2">
        <v>14</v>
      </c>
      <c r="R1891" s="2">
        <v>0</v>
      </c>
      <c r="S1891" s="11">
        <f t="shared" si="149"/>
        <v>14</v>
      </c>
      <c r="T1891" s="12">
        <f t="shared" si="145"/>
        <v>12</v>
      </c>
      <c r="U1891" s="7">
        <f t="shared" si="146"/>
        <v>1</v>
      </c>
      <c r="V1891" s="7">
        <f t="shared" si="147"/>
        <v>1</v>
      </c>
      <c r="W1891" s="7">
        <f t="shared" si="148"/>
        <v>11</v>
      </c>
      <c r="X1891" s="2" t="str">
        <f>+VLOOKUP(A1891,'comparacion amort'!$A:$U,10,FALSE)</f>
        <v>C30802</v>
      </c>
      <c r="Y1891" s="3">
        <f>+VLOOKUP(A1891,'comparacion amort'!$A:$U,19,FALSE)</f>
        <v>0</v>
      </c>
      <c r="Z1891" s="7" t="str">
        <f>+VLOOKUP([1]!Tabla1[[#This Row],[Act.fijo]],'[1]clases de AF'!$A:$C,3,FALSE)</f>
        <v>P-GENERA</v>
      </c>
    </row>
    <row r="1892" spans="1:26" x14ac:dyDescent="0.25">
      <c r="A1892">
        <v>51144</v>
      </c>
      <c r="B1892">
        <v>0</v>
      </c>
      <c r="C1892" t="s">
        <v>1923</v>
      </c>
      <c r="D1892" t="s">
        <v>1924</v>
      </c>
      <c r="E1892" t="s">
        <v>1881</v>
      </c>
      <c r="F1892" t="s">
        <v>1894</v>
      </c>
      <c r="G1892">
        <v>1675020000</v>
      </c>
      <c r="H1892" t="s">
        <v>17</v>
      </c>
      <c r="I1892" t="s">
        <v>45</v>
      </c>
      <c r="K1892" t="s">
        <v>18</v>
      </c>
      <c r="L1892" s="1">
        <v>189750001</v>
      </c>
      <c r="M1892" s="1">
        <v>-60958810</v>
      </c>
      <c r="N1892" s="1">
        <v>128791191</v>
      </c>
      <c r="O1892" s="2" t="str">
        <f>+VLOOKUP(A1892,'comparacion amort'!$A:$U,5,FALSE)</f>
        <v>ZVUR</v>
      </c>
      <c r="P1892" s="5">
        <v>41760</v>
      </c>
      <c r="Q1892" s="2">
        <v>39</v>
      </c>
      <c r="R1892" s="2">
        <v>8</v>
      </c>
      <c r="S1892" s="11">
        <f t="shared" si="149"/>
        <v>39.666666666666664</v>
      </c>
      <c r="T1892" s="12">
        <f t="shared" si="145"/>
        <v>8</v>
      </c>
      <c r="U1892" s="7">
        <f t="shared" si="146"/>
        <v>10</v>
      </c>
      <c r="V1892" s="7">
        <f t="shared" si="147"/>
        <v>30</v>
      </c>
      <c r="W1892" s="7">
        <f t="shared" si="148"/>
        <v>10</v>
      </c>
      <c r="X1892" s="2" t="str">
        <f>+VLOOKUP(A1892,'comparacion amort'!$A:$U,10,FALSE)</f>
        <v>C30802</v>
      </c>
      <c r="Y1892" s="3">
        <f>+VLOOKUP(A1892,'comparacion amort'!$A:$U,19,FALSE)</f>
        <v>-696168</v>
      </c>
      <c r="Z1892" s="7" t="str">
        <f>+VLOOKUP([1]!Tabla1[[#This Row],[Act.fijo]],'[1]clases de AF'!$A:$C,3,FALSE)</f>
        <v>P-GENERA</v>
      </c>
    </row>
    <row r="1893" spans="1:26" x14ac:dyDescent="0.25">
      <c r="A1893">
        <v>55041</v>
      </c>
      <c r="B1893">
        <v>0</v>
      </c>
      <c r="C1893" t="s">
        <v>1925</v>
      </c>
      <c r="D1893" t="s">
        <v>1926</v>
      </c>
      <c r="E1893" t="s">
        <v>1881</v>
      </c>
      <c r="F1893" t="s">
        <v>1894</v>
      </c>
      <c r="G1893">
        <v>1675040000</v>
      </c>
      <c r="H1893" t="s">
        <v>17</v>
      </c>
      <c r="I1893" t="s">
        <v>1412</v>
      </c>
      <c r="K1893" t="s">
        <v>18</v>
      </c>
      <c r="L1893" s="1">
        <v>91086785</v>
      </c>
      <c r="M1893" s="1">
        <v>-85669926</v>
      </c>
      <c r="N1893" s="1">
        <v>5416859</v>
      </c>
      <c r="O1893" s="2" t="str">
        <f>+VLOOKUP(A1893,'comparacion amort'!$A:$U,5,FALSE)</f>
        <v>ZVUR</v>
      </c>
      <c r="P1893" s="5">
        <v>40725</v>
      </c>
      <c r="Q1893" s="2">
        <v>15</v>
      </c>
      <c r="R1893" s="2">
        <v>6</v>
      </c>
      <c r="S1893" s="11">
        <f t="shared" si="149"/>
        <v>15.5</v>
      </c>
      <c r="T1893" s="12">
        <f t="shared" si="145"/>
        <v>11</v>
      </c>
      <c r="U1893" s="7">
        <f t="shared" si="146"/>
        <v>8</v>
      </c>
      <c r="V1893" s="7">
        <f t="shared" si="147"/>
        <v>3</v>
      </c>
      <c r="W1893" s="7">
        <f t="shared" si="148"/>
        <v>10</v>
      </c>
      <c r="X1893" s="2" t="str">
        <f>+VLOOKUP(A1893,'comparacion amort'!$A:$U,10,FALSE)</f>
        <v>C30802</v>
      </c>
      <c r="Y1893" s="3">
        <f>+VLOOKUP(A1893,'comparacion amort'!$A:$U,19,FALSE)</f>
        <v>-235515</v>
      </c>
      <c r="Z1893" s="7" t="str">
        <f>+VLOOKUP([1]!Tabla1[[#This Row],[Act.fijo]],'[1]clases de AF'!$A:$C,3,FALSE)</f>
        <v>P-GENERA</v>
      </c>
    </row>
    <row r="1894" spans="1:26" x14ac:dyDescent="0.25">
      <c r="A1894">
        <v>55043</v>
      </c>
      <c r="B1894">
        <v>0</v>
      </c>
      <c r="C1894" t="s">
        <v>1927</v>
      </c>
      <c r="D1894" t="s">
        <v>1928</v>
      </c>
      <c r="E1894" t="s">
        <v>1881</v>
      </c>
      <c r="F1894" t="s">
        <v>1894</v>
      </c>
      <c r="G1894">
        <v>1675040000</v>
      </c>
      <c r="H1894" t="s">
        <v>17</v>
      </c>
      <c r="I1894" t="s">
        <v>1412</v>
      </c>
      <c r="K1894" t="s">
        <v>18</v>
      </c>
      <c r="L1894" s="1">
        <v>351629859</v>
      </c>
      <c r="M1894" s="1">
        <v>-235536189</v>
      </c>
      <c r="N1894" s="1">
        <v>116093670</v>
      </c>
      <c r="O1894" s="2" t="str">
        <f>+VLOOKUP(A1894,'comparacion amort'!$A:$U,5,FALSE)</f>
        <v>ZVUR</v>
      </c>
      <c r="P1894" s="5">
        <v>41730</v>
      </c>
      <c r="Q1894" s="2">
        <v>14</v>
      </c>
      <c r="R1894" s="2">
        <v>9</v>
      </c>
      <c r="S1894" s="11">
        <f t="shared" si="149"/>
        <v>14.75</v>
      </c>
      <c r="T1894" s="12">
        <f t="shared" si="145"/>
        <v>8</v>
      </c>
      <c r="U1894" s="7">
        <f t="shared" si="146"/>
        <v>11</v>
      </c>
      <c r="V1894" s="7">
        <f t="shared" si="147"/>
        <v>5</v>
      </c>
      <c r="W1894" s="7">
        <f t="shared" si="148"/>
        <v>10</v>
      </c>
      <c r="X1894" s="2" t="str">
        <f>+VLOOKUP(A1894,'comparacion amort'!$A:$U,10,FALSE)</f>
        <v>C30802</v>
      </c>
      <c r="Y1894" s="3">
        <f>+VLOOKUP(A1894,'comparacion amort'!$A:$U,19,FALSE)</f>
        <v>-3316962</v>
      </c>
      <c r="Z1894" s="7" t="str">
        <f>+VLOOKUP([1]!Tabla1[[#This Row],[Act.fijo]],'[1]clases de AF'!$A:$C,3,FALSE)</f>
        <v>P-GENERA</v>
      </c>
    </row>
    <row r="1895" spans="1:26" x14ac:dyDescent="0.25">
      <c r="A1895">
        <v>2</v>
      </c>
      <c r="B1895">
        <v>0</v>
      </c>
      <c r="C1895" t="s">
        <v>437</v>
      </c>
      <c r="D1895" t="s">
        <v>1929</v>
      </c>
      <c r="E1895" t="s">
        <v>1881</v>
      </c>
      <c r="F1895" t="s">
        <v>1930</v>
      </c>
      <c r="G1895">
        <v>1605020000</v>
      </c>
      <c r="H1895" t="s">
        <v>17</v>
      </c>
      <c r="I1895" t="s">
        <v>53</v>
      </c>
      <c r="K1895" t="s">
        <v>18</v>
      </c>
      <c r="L1895" s="1">
        <v>3420923</v>
      </c>
      <c r="M1895">
        <v>0</v>
      </c>
      <c r="N1895" s="1">
        <v>3420923</v>
      </c>
      <c r="O1895" s="2">
        <f>+VLOOKUP(A1895,'comparacion amort'!$A:$U,5,FALSE)</f>
        <v>0</v>
      </c>
      <c r="P1895" s="5">
        <v>38718</v>
      </c>
      <c r="Q1895" s="2">
        <v>0</v>
      </c>
      <c r="R1895" s="2">
        <v>0</v>
      </c>
      <c r="S1895" s="11">
        <f t="shared" si="149"/>
        <v>0</v>
      </c>
      <c r="T1895" s="12">
        <f t="shared" si="145"/>
        <v>0</v>
      </c>
      <c r="U1895" s="7">
        <f t="shared" si="146"/>
        <v>0</v>
      </c>
      <c r="V1895" s="7">
        <f t="shared" si="147"/>
        <v>0</v>
      </c>
      <c r="W1895" s="7">
        <f t="shared" si="148"/>
        <v>0</v>
      </c>
      <c r="X1895" s="2" t="str">
        <f>+VLOOKUP(A1895,'comparacion amort'!$A:$U,10,FALSE)</f>
        <v>C30803</v>
      </c>
      <c r="Y1895" s="3">
        <f>+VLOOKUP(A1895,'comparacion amort'!$A:$U,19,FALSE)</f>
        <v>0</v>
      </c>
      <c r="Z1895" s="7" t="str">
        <f>+VLOOKUP([1]!Tabla1[[#This Row],[Act.fijo]],'[1]clases de AF'!$A:$C,3,FALSE)</f>
        <v>P-GENERA</v>
      </c>
    </row>
    <row r="1896" spans="1:26" x14ac:dyDescent="0.25">
      <c r="A1896">
        <v>133</v>
      </c>
      <c r="B1896">
        <v>0</v>
      </c>
      <c r="C1896" t="s">
        <v>437</v>
      </c>
      <c r="D1896" t="s">
        <v>1931</v>
      </c>
      <c r="E1896" t="s">
        <v>1881</v>
      </c>
      <c r="F1896" t="s">
        <v>1930</v>
      </c>
      <c r="G1896">
        <v>1605020000</v>
      </c>
      <c r="H1896" t="s">
        <v>17</v>
      </c>
      <c r="I1896" t="s">
        <v>53</v>
      </c>
      <c r="K1896" t="s">
        <v>18</v>
      </c>
      <c r="L1896" s="1">
        <v>17322384</v>
      </c>
      <c r="M1896">
        <v>0</v>
      </c>
      <c r="N1896" s="1">
        <v>17322384</v>
      </c>
      <c r="O1896" s="2">
        <f>+VLOOKUP(A1896,'comparacion amort'!$A:$U,5,FALSE)</f>
        <v>0</v>
      </c>
      <c r="P1896" s="5">
        <v>38718</v>
      </c>
      <c r="Q1896" s="2">
        <v>0</v>
      </c>
      <c r="R1896" s="2">
        <v>0</v>
      </c>
      <c r="S1896" s="11">
        <f t="shared" si="149"/>
        <v>0</v>
      </c>
      <c r="T1896" s="12">
        <f t="shared" si="145"/>
        <v>0</v>
      </c>
      <c r="U1896" s="7">
        <f t="shared" si="146"/>
        <v>0</v>
      </c>
      <c r="V1896" s="7">
        <f t="shared" si="147"/>
        <v>0</v>
      </c>
      <c r="W1896" s="7">
        <f t="shared" si="148"/>
        <v>0</v>
      </c>
      <c r="X1896" s="2" t="str">
        <f>+VLOOKUP(A1896,'comparacion amort'!$A:$U,10,FALSE)</f>
        <v>C30803</v>
      </c>
      <c r="Y1896" s="3">
        <f>+VLOOKUP(A1896,'comparacion amort'!$A:$U,19,FALSE)</f>
        <v>0</v>
      </c>
      <c r="Z1896" s="7" t="str">
        <f>+VLOOKUP([1]!Tabla1[[#This Row],[Act.fijo]],'[1]clases de AF'!$A:$C,3,FALSE)</f>
        <v>P-GENERA</v>
      </c>
    </row>
    <row r="1897" spans="1:26" x14ac:dyDescent="0.25">
      <c r="A1897">
        <v>134</v>
      </c>
      <c r="B1897">
        <v>0</v>
      </c>
      <c r="C1897" t="s">
        <v>437</v>
      </c>
      <c r="D1897" t="s">
        <v>1932</v>
      </c>
      <c r="E1897" t="s">
        <v>1881</v>
      </c>
      <c r="F1897" t="s">
        <v>1930</v>
      </c>
      <c r="G1897">
        <v>1605020000</v>
      </c>
      <c r="H1897" t="s">
        <v>17</v>
      </c>
      <c r="I1897" t="s">
        <v>53</v>
      </c>
      <c r="K1897" t="s">
        <v>18</v>
      </c>
      <c r="L1897" s="1">
        <v>1491916</v>
      </c>
      <c r="M1897">
        <v>0</v>
      </c>
      <c r="N1897" s="1">
        <v>1491916</v>
      </c>
      <c r="O1897" s="2">
        <f>+VLOOKUP(A1897,'comparacion amort'!$A:$U,5,FALSE)</f>
        <v>0</v>
      </c>
      <c r="P1897" s="5">
        <v>38718</v>
      </c>
      <c r="Q1897" s="2">
        <v>0</v>
      </c>
      <c r="R1897" s="2">
        <v>0</v>
      </c>
      <c r="S1897" s="11">
        <f t="shared" si="149"/>
        <v>0</v>
      </c>
      <c r="T1897" s="12">
        <f t="shared" si="145"/>
        <v>0</v>
      </c>
      <c r="U1897" s="7">
        <f t="shared" si="146"/>
        <v>0</v>
      </c>
      <c r="V1897" s="7">
        <f t="shared" si="147"/>
        <v>0</v>
      </c>
      <c r="W1897" s="7">
        <f t="shared" si="148"/>
        <v>0</v>
      </c>
      <c r="X1897" s="2" t="str">
        <f>+VLOOKUP(A1897,'comparacion amort'!$A:$U,10,FALSE)</f>
        <v>C30803</v>
      </c>
      <c r="Y1897" s="3">
        <f>+VLOOKUP(A1897,'comparacion amort'!$A:$U,19,FALSE)</f>
        <v>0</v>
      </c>
      <c r="Z1897" s="7" t="str">
        <f>+VLOOKUP([1]!Tabla1[[#This Row],[Act.fijo]],'[1]clases de AF'!$A:$C,3,FALSE)</f>
        <v>P-GENERA</v>
      </c>
    </row>
    <row r="1898" spans="1:26" x14ac:dyDescent="0.25">
      <c r="A1898">
        <v>370</v>
      </c>
      <c r="B1898">
        <v>0</v>
      </c>
      <c r="C1898" t="s">
        <v>437</v>
      </c>
      <c r="D1898" t="s">
        <v>1933</v>
      </c>
      <c r="E1898" t="s">
        <v>1881</v>
      </c>
      <c r="F1898" t="s">
        <v>1930</v>
      </c>
      <c r="G1898">
        <v>1605020000</v>
      </c>
      <c r="H1898" t="s">
        <v>17</v>
      </c>
      <c r="I1898" t="s">
        <v>53</v>
      </c>
      <c r="K1898" t="s">
        <v>18</v>
      </c>
      <c r="L1898" s="1">
        <v>2934883</v>
      </c>
      <c r="M1898">
        <v>0</v>
      </c>
      <c r="N1898" s="1">
        <v>2934883</v>
      </c>
      <c r="O1898" s="2">
        <f>+VLOOKUP(A1898,'comparacion amort'!$A:$U,5,FALSE)</f>
        <v>0</v>
      </c>
      <c r="P1898" s="5">
        <v>38718</v>
      </c>
      <c r="Q1898" s="2">
        <v>0</v>
      </c>
      <c r="R1898" s="2">
        <v>0</v>
      </c>
      <c r="S1898" s="11">
        <f t="shared" si="149"/>
        <v>0</v>
      </c>
      <c r="T1898" s="12">
        <f t="shared" si="145"/>
        <v>0</v>
      </c>
      <c r="U1898" s="7">
        <f t="shared" si="146"/>
        <v>0</v>
      </c>
      <c r="V1898" s="7">
        <f t="shared" si="147"/>
        <v>0</v>
      </c>
      <c r="W1898" s="7">
        <f t="shared" si="148"/>
        <v>0</v>
      </c>
      <c r="X1898" s="2" t="str">
        <f>+VLOOKUP(A1898,'comparacion amort'!$A:$U,10,FALSE)</f>
        <v>C30803</v>
      </c>
      <c r="Y1898" s="3">
        <f>+VLOOKUP(A1898,'comparacion amort'!$A:$U,19,FALSE)</f>
        <v>0</v>
      </c>
      <c r="Z1898" s="7" t="str">
        <f>+VLOOKUP([1]!Tabla1[[#This Row],[Act.fijo]],'[1]clases de AF'!$A:$C,3,FALSE)</f>
        <v>P-GENERA</v>
      </c>
    </row>
    <row r="1899" spans="1:26" x14ac:dyDescent="0.25">
      <c r="A1899">
        <v>372</v>
      </c>
      <c r="B1899">
        <v>0</v>
      </c>
      <c r="C1899" t="s">
        <v>1887</v>
      </c>
      <c r="D1899" t="s">
        <v>1934</v>
      </c>
      <c r="E1899" t="s">
        <v>1881</v>
      </c>
      <c r="F1899" t="s">
        <v>1930</v>
      </c>
      <c r="G1899">
        <v>1605020000</v>
      </c>
      <c r="H1899" t="s">
        <v>17</v>
      </c>
      <c r="I1899" t="s">
        <v>53</v>
      </c>
      <c r="K1899" t="s">
        <v>18</v>
      </c>
      <c r="L1899" s="1">
        <v>19540045</v>
      </c>
      <c r="M1899">
        <v>0</v>
      </c>
      <c r="N1899" s="1">
        <v>19540045</v>
      </c>
      <c r="O1899" s="2">
        <f>+VLOOKUP(A1899,'comparacion amort'!$A:$U,5,FALSE)</f>
        <v>0</v>
      </c>
      <c r="P1899" s="5">
        <v>37591</v>
      </c>
      <c r="Q1899" s="2">
        <v>0</v>
      </c>
      <c r="R1899" s="2">
        <v>0</v>
      </c>
      <c r="S1899" s="11">
        <f t="shared" si="149"/>
        <v>0</v>
      </c>
      <c r="T1899" s="12">
        <f t="shared" si="145"/>
        <v>0</v>
      </c>
      <c r="U1899" s="7">
        <f t="shared" si="146"/>
        <v>0</v>
      </c>
      <c r="V1899" s="7">
        <f t="shared" si="147"/>
        <v>0</v>
      </c>
      <c r="W1899" s="7">
        <f t="shared" si="148"/>
        <v>0</v>
      </c>
      <c r="X1899" s="2" t="str">
        <f>+VLOOKUP(A1899,'comparacion amort'!$A:$U,10,FALSE)</f>
        <v>C30803</v>
      </c>
      <c r="Y1899" s="3">
        <f>+VLOOKUP(A1899,'comparacion amort'!$A:$U,19,FALSE)</f>
        <v>0</v>
      </c>
      <c r="Z1899" s="7" t="str">
        <f>+VLOOKUP([1]!Tabla1[[#This Row],[Act.fijo]],'[1]clases de AF'!$A:$C,3,FALSE)</f>
        <v>P-GENERA</v>
      </c>
    </row>
    <row r="1900" spans="1:26" x14ac:dyDescent="0.25">
      <c r="A1900">
        <v>373</v>
      </c>
      <c r="B1900">
        <v>0</v>
      </c>
      <c r="C1900" t="s">
        <v>1887</v>
      </c>
      <c r="D1900" t="s">
        <v>1935</v>
      </c>
      <c r="E1900" t="s">
        <v>1881</v>
      </c>
      <c r="F1900" t="s">
        <v>1930</v>
      </c>
      <c r="G1900">
        <v>1605020000</v>
      </c>
      <c r="H1900" t="s">
        <v>17</v>
      </c>
      <c r="I1900" t="s">
        <v>53</v>
      </c>
      <c r="K1900" t="s">
        <v>18</v>
      </c>
      <c r="L1900" s="1">
        <v>18426397</v>
      </c>
      <c r="M1900">
        <v>0</v>
      </c>
      <c r="N1900" s="1">
        <v>18426397</v>
      </c>
      <c r="O1900" s="2">
        <f>+VLOOKUP(A1900,'comparacion amort'!$A:$U,5,FALSE)</f>
        <v>0</v>
      </c>
      <c r="P1900" s="5">
        <v>37591</v>
      </c>
      <c r="Q1900" s="2">
        <v>0</v>
      </c>
      <c r="R1900" s="2">
        <v>0</v>
      </c>
      <c r="S1900" s="11">
        <f t="shared" si="149"/>
        <v>0</v>
      </c>
      <c r="T1900" s="12">
        <f t="shared" si="145"/>
        <v>0</v>
      </c>
      <c r="U1900" s="7">
        <f t="shared" si="146"/>
        <v>0</v>
      </c>
      <c r="V1900" s="7">
        <f t="shared" si="147"/>
        <v>0</v>
      </c>
      <c r="W1900" s="7">
        <f t="shared" si="148"/>
        <v>0</v>
      </c>
      <c r="X1900" s="2" t="str">
        <f>+VLOOKUP(A1900,'comparacion amort'!$A:$U,10,FALSE)</f>
        <v>C30803</v>
      </c>
      <c r="Y1900" s="3">
        <f>+VLOOKUP(A1900,'comparacion amort'!$A:$U,19,FALSE)</f>
        <v>0</v>
      </c>
      <c r="Z1900" s="7" t="str">
        <f>+VLOOKUP([1]!Tabla1[[#This Row],[Act.fijo]],'[1]clases de AF'!$A:$C,3,FALSE)</f>
        <v>P-GENERA</v>
      </c>
    </row>
    <row r="1901" spans="1:26" x14ac:dyDescent="0.25">
      <c r="A1901">
        <v>374</v>
      </c>
      <c r="B1901">
        <v>0</v>
      </c>
      <c r="C1901" t="s">
        <v>1887</v>
      </c>
      <c r="D1901" t="s">
        <v>1936</v>
      </c>
      <c r="E1901" t="s">
        <v>1881</v>
      </c>
      <c r="F1901" t="s">
        <v>1930</v>
      </c>
      <c r="G1901">
        <v>1605020000</v>
      </c>
      <c r="H1901" t="s">
        <v>17</v>
      </c>
      <c r="I1901" t="s">
        <v>53</v>
      </c>
      <c r="K1901" t="s">
        <v>18</v>
      </c>
      <c r="L1901" s="1">
        <v>5264021</v>
      </c>
      <c r="M1901">
        <v>0</v>
      </c>
      <c r="N1901" s="1">
        <v>5264021</v>
      </c>
      <c r="O1901" s="2">
        <f>+VLOOKUP(A1901,'comparacion amort'!$A:$U,5,FALSE)</f>
        <v>0</v>
      </c>
      <c r="P1901" s="5">
        <v>37591</v>
      </c>
      <c r="Q1901" s="2">
        <v>0</v>
      </c>
      <c r="R1901" s="2">
        <v>0</v>
      </c>
      <c r="S1901" s="11">
        <f t="shared" si="149"/>
        <v>0</v>
      </c>
      <c r="T1901" s="12">
        <f t="shared" si="145"/>
        <v>0</v>
      </c>
      <c r="U1901" s="7">
        <f t="shared" si="146"/>
        <v>0</v>
      </c>
      <c r="V1901" s="7">
        <f t="shared" si="147"/>
        <v>0</v>
      </c>
      <c r="W1901" s="7">
        <f t="shared" si="148"/>
        <v>0</v>
      </c>
      <c r="X1901" s="2" t="str">
        <f>+VLOOKUP(A1901,'comparacion amort'!$A:$U,10,FALSE)</f>
        <v>C30803</v>
      </c>
      <c r="Y1901" s="3">
        <f>+VLOOKUP(A1901,'comparacion amort'!$A:$U,19,FALSE)</f>
        <v>0</v>
      </c>
      <c r="Z1901" s="7" t="str">
        <f>+VLOOKUP([1]!Tabla1[[#This Row],[Act.fijo]],'[1]clases de AF'!$A:$C,3,FALSE)</f>
        <v>P-GENERA</v>
      </c>
    </row>
    <row r="1902" spans="1:26" x14ac:dyDescent="0.25">
      <c r="A1902">
        <v>375</v>
      </c>
      <c r="B1902">
        <v>0</v>
      </c>
      <c r="C1902" t="s">
        <v>1887</v>
      </c>
      <c r="D1902" t="s">
        <v>1937</v>
      </c>
      <c r="E1902" t="s">
        <v>1881</v>
      </c>
      <c r="F1902" t="s">
        <v>1930</v>
      </c>
      <c r="G1902">
        <v>1605020000</v>
      </c>
      <c r="H1902" t="s">
        <v>17</v>
      </c>
      <c r="I1902" t="s">
        <v>53</v>
      </c>
      <c r="K1902" t="s">
        <v>18</v>
      </c>
      <c r="L1902" s="1">
        <v>15497277</v>
      </c>
      <c r="M1902">
        <v>0</v>
      </c>
      <c r="N1902" s="1">
        <v>15497277</v>
      </c>
      <c r="O1902" s="2">
        <f>+VLOOKUP(A1902,'comparacion amort'!$A:$U,5,FALSE)</f>
        <v>0</v>
      </c>
      <c r="P1902" s="5">
        <v>37591</v>
      </c>
      <c r="Q1902" s="2">
        <v>0</v>
      </c>
      <c r="R1902" s="2">
        <v>0</v>
      </c>
      <c r="S1902" s="11">
        <f t="shared" si="149"/>
        <v>0</v>
      </c>
      <c r="T1902" s="12">
        <f t="shared" si="145"/>
        <v>0</v>
      </c>
      <c r="U1902" s="7">
        <f t="shared" si="146"/>
        <v>0</v>
      </c>
      <c r="V1902" s="7">
        <f t="shared" si="147"/>
        <v>0</v>
      </c>
      <c r="W1902" s="7">
        <f t="shared" si="148"/>
        <v>0</v>
      </c>
      <c r="X1902" s="2" t="str">
        <f>+VLOOKUP(A1902,'comparacion amort'!$A:$U,10,FALSE)</f>
        <v>C30803</v>
      </c>
      <c r="Y1902" s="3">
        <f>+VLOOKUP(A1902,'comparacion amort'!$A:$U,19,FALSE)</f>
        <v>0</v>
      </c>
      <c r="Z1902" s="7" t="str">
        <f>+VLOOKUP([1]!Tabla1[[#This Row],[Act.fijo]],'[1]clases de AF'!$A:$C,3,FALSE)</f>
        <v>P-GENERA</v>
      </c>
    </row>
    <row r="1903" spans="1:26" x14ac:dyDescent="0.25">
      <c r="A1903">
        <v>376</v>
      </c>
      <c r="B1903">
        <v>0</v>
      </c>
      <c r="C1903" t="s">
        <v>1887</v>
      </c>
      <c r="D1903" t="s">
        <v>1938</v>
      </c>
      <c r="E1903" t="s">
        <v>1881</v>
      </c>
      <c r="F1903" t="s">
        <v>1930</v>
      </c>
      <c r="G1903">
        <v>1605020000</v>
      </c>
      <c r="H1903" t="s">
        <v>17</v>
      </c>
      <c r="I1903" t="s">
        <v>53</v>
      </c>
      <c r="K1903" t="s">
        <v>18</v>
      </c>
      <c r="L1903" s="1">
        <v>15497277</v>
      </c>
      <c r="M1903">
        <v>0</v>
      </c>
      <c r="N1903" s="1">
        <v>15497277</v>
      </c>
      <c r="O1903" s="2">
        <f>+VLOOKUP(A1903,'comparacion amort'!$A:$U,5,FALSE)</f>
        <v>0</v>
      </c>
      <c r="P1903" s="5">
        <v>37591</v>
      </c>
      <c r="Q1903" s="2">
        <v>0</v>
      </c>
      <c r="R1903" s="2">
        <v>0</v>
      </c>
      <c r="S1903" s="11">
        <f t="shared" si="149"/>
        <v>0</v>
      </c>
      <c r="T1903" s="12">
        <f t="shared" si="145"/>
        <v>0</v>
      </c>
      <c r="U1903" s="7">
        <f t="shared" si="146"/>
        <v>0</v>
      </c>
      <c r="V1903" s="7">
        <f t="shared" si="147"/>
        <v>0</v>
      </c>
      <c r="W1903" s="7">
        <f t="shared" si="148"/>
        <v>0</v>
      </c>
      <c r="X1903" s="2" t="str">
        <f>+VLOOKUP(A1903,'comparacion amort'!$A:$U,10,FALSE)</f>
        <v>C30803</v>
      </c>
      <c r="Y1903" s="3">
        <f>+VLOOKUP(A1903,'comparacion amort'!$A:$U,19,FALSE)</f>
        <v>0</v>
      </c>
      <c r="Z1903" s="7" t="str">
        <f>+VLOOKUP([1]!Tabla1[[#This Row],[Act.fijo]],'[1]clases de AF'!$A:$C,3,FALSE)</f>
        <v>P-GENERA</v>
      </c>
    </row>
    <row r="1904" spans="1:26" x14ac:dyDescent="0.25">
      <c r="A1904">
        <v>377</v>
      </c>
      <c r="B1904">
        <v>0</v>
      </c>
      <c r="C1904" t="s">
        <v>1887</v>
      </c>
      <c r="D1904" t="s">
        <v>1939</v>
      </c>
      <c r="E1904" t="s">
        <v>1881</v>
      </c>
      <c r="F1904" t="s">
        <v>1930</v>
      </c>
      <c r="G1904">
        <v>1605020000</v>
      </c>
      <c r="H1904" t="s">
        <v>17</v>
      </c>
      <c r="I1904" t="s">
        <v>53</v>
      </c>
      <c r="K1904" t="s">
        <v>18</v>
      </c>
      <c r="L1904" s="1">
        <v>4042768</v>
      </c>
      <c r="M1904">
        <v>0</v>
      </c>
      <c r="N1904" s="1">
        <v>4042768</v>
      </c>
      <c r="O1904" s="2">
        <f>+VLOOKUP(A1904,'comparacion amort'!$A:$U,5,FALSE)</f>
        <v>0</v>
      </c>
      <c r="P1904" s="5">
        <v>37591</v>
      </c>
      <c r="Q1904" s="2">
        <v>0</v>
      </c>
      <c r="R1904" s="2">
        <v>0</v>
      </c>
      <c r="S1904" s="11">
        <f t="shared" si="149"/>
        <v>0</v>
      </c>
      <c r="T1904" s="12">
        <f t="shared" si="145"/>
        <v>0</v>
      </c>
      <c r="U1904" s="7">
        <f t="shared" si="146"/>
        <v>0</v>
      </c>
      <c r="V1904" s="7">
        <f t="shared" si="147"/>
        <v>0</v>
      </c>
      <c r="W1904" s="7">
        <f t="shared" si="148"/>
        <v>0</v>
      </c>
      <c r="X1904" s="2" t="str">
        <f>+VLOOKUP(A1904,'comparacion amort'!$A:$U,10,FALSE)</f>
        <v>C30803</v>
      </c>
      <c r="Y1904" s="3">
        <f>+VLOOKUP(A1904,'comparacion amort'!$A:$U,19,FALSE)</f>
        <v>0</v>
      </c>
      <c r="Z1904" s="7" t="str">
        <f>+VLOOKUP([1]!Tabla1[[#This Row],[Act.fijo]],'[1]clases de AF'!$A:$C,3,FALSE)</f>
        <v>P-GENERA</v>
      </c>
    </row>
    <row r="1905" spans="1:26" x14ac:dyDescent="0.25">
      <c r="A1905">
        <v>378</v>
      </c>
      <c r="B1905">
        <v>0</v>
      </c>
      <c r="C1905" t="s">
        <v>1887</v>
      </c>
      <c r="D1905" t="s">
        <v>1940</v>
      </c>
      <c r="E1905" t="s">
        <v>1881</v>
      </c>
      <c r="F1905" t="s">
        <v>1930</v>
      </c>
      <c r="G1905">
        <v>1605020000</v>
      </c>
      <c r="H1905" t="s">
        <v>17</v>
      </c>
      <c r="I1905" t="s">
        <v>53</v>
      </c>
      <c r="K1905" t="s">
        <v>18</v>
      </c>
      <c r="L1905" s="1">
        <v>11791406</v>
      </c>
      <c r="M1905">
        <v>0</v>
      </c>
      <c r="N1905" s="1">
        <v>11791406</v>
      </c>
      <c r="O1905" s="2">
        <f>+VLOOKUP(A1905,'comparacion amort'!$A:$U,5,FALSE)</f>
        <v>0</v>
      </c>
      <c r="P1905" s="5">
        <v>37591</v>
      </c>
      <c r="Q1905" s="2">
        <v>0</v>
      </c>
      <c r="R1905" s="2">
        <v>0</v>
      </c>
      <c r="S1905" s="11">
        <f t="shared" si="149"/>
        <v>0</v>
      </c>
      <c r="T1905" s="12">
        <f t="shared" si="145"/>
        <v>0</v>
      </c>
      <c r="U1905" s="7">
        <f t="shared" si="146"/>
        <v>0</v>
      </c>
      <c r="V1905" s="7">
        <f t="shared" si="147"/>
        <v>0</v>
      </c>
      <c r="W1905" s="7">
        <f t="shared" si="148"/>
        <v>0</v>
      </c>
      <c r="X1905" s="2" t="str">
        <f>+VLOOKUP(A1905,'comparacion amort'!$A:$U,10,FALSE)</f>
        <v>C30803</v>
      </c>
      <c r="Y1905" s="3">
        <f>+VLOOKUP(A1905,'comparacion amort'!$A:$U,19,FALSE)</f>
        <v>0</v>
      </c>
      <c r="Z1905" s="7" t="str">
        <f>+VLOOKUP([1]!Tabla1[[#This Row],[Act.fijo]],'[1]clases de AF'!$A:$C,3,FALSE)</f>
        <v>P-GENERA</v>
      </c>
    </row>
    <row r="1906" spans="1:26" x14ac:dyDescent="0.25">
      <c r="A1906">
        <v>379</v>
      </c>
      <c r="B1906">
        <v>0</v>
      </c>
      <c r="C1906" t="s">
        <v>1887</v>
      </c>
      <c r="D1906" t="s">
        <v>1941</v>
      </c>
      <c r="E1906" t="s">
        <v>1881</v>
      </c>
      <c r="F1906" t="s">
        <v>1930</v>
      </c>
      <c r="G1906">
        <v>1605020000</v>
      </c>
      <c r="H1906" t="s">
        <v>17</v>
      </c>
      <c r="I1906" t="s">
        <v>53</v>
      </c>
      <c r="K1906" t="s">
        <v>18</v>
      </c>
      <c r="L1906" s="1">
        <v>10410127</v>
      </c>
      <c r="M1906">
        <v>0</v>
      </c>
      <c r="N1906" s="1">
        <v>10410127</v>
      </c>
      <c r="O1906" s="2">
        <f>+VLOOKUP(A1906,'comparacion amort'!$A:$U,5,FALSE)</f>
        <v>0</v>
      </c>
      <c r="P1906" s="5">
        <v>37591</v>
      </c>
      <c r="Q1906" s="2">
        <v>0</v>
      </c>
      <c r="R1906" s="2">
        <v>0</v>
      </c>
      <c r="S1906" s="11">
        <f t="shared" si="149"/>
        <v>0</v>
      </c>
      <c r="T1906" s="12">
        <f t="shared" si="145"/>
        <v>0</v>
      </c>
      <c r="U1906" s="7">
        <f t="shared" si="146"/>
        <v>0</v>
      </c>
      <c r="V1906" s="7">
        <f t="shared" si="147"/>
        <v>0</v>
      </c>
      <c r="W1906" s="7">
        <f t="shared" si="148"/>
        <v>0</v>
      </c>
      <c r="X1906" s="2" t="str">
        <f>+VLOOKUP(A1906,'comparacion amort'!$A:$U,10,FALSE)</f>
        <v>C30803</v>
      </c>
      <c r="Y1906" s="3">
        <f>+VLOOKUP(A1906,'comparacion amort'!$A:$U,19,FALSE)</f>
        <v>0</v>
      </c>
      <c r="Z1906" s="7" t="str">
        <f>+VLOOKUP([1]!Tabla1[[#This Row],[Act.fijo]],'[1]clases de AF'!$A:$C,3,FALSE)</f>
        <v>P-GENERA</v>
      </c>
    </row>
    <row r="1907" spans="1:26" x14ac:dyDescent="0.25">
      <c r="A1907">
        <v>380</v>
      </c>
      <c r="B1907">
        <v>0</v>
      </c>
      <c r="C1907" t="s">
        <v>1887</v>
      </c>
      <c r="D1907" t="s">
        <v>1942</v>
      </c>
      <c r="E1907" t="s">
        <v>1881</v>
      </c>
      <c r="F1907" t="s">
        <v>1930</v>
      </c>
      <c r="G1907">
        <v>1605020000</v>
      </c>
      <c r="H1907" t="s">
        <v>17</v>
      </c>
      <c r="I1907" t="s">
        <v>53</v>
      </c>
      <c r="K1907" t="s">
        <v>18</v>
      </c>
      <c r="L1907" s="1">
        <v>1010692</v>
      </c>
      <c r="M1907">
        <v>0</v>
      </c>
      <c r="N1907" s="1">
        <v>1010692</v>
      </c>
      <c r="O1907" s="2">
        <f>+VLOOKUP(A1907,'comparacion amort'!$A:$U,5,FALSE)</f>
        <v>0</v>
      </c>
      <c r="P1907" s="5">
        <v>37591</v>
      </c>
      <c r="Q1907" s="2">
        <v>0</v>
      </c>
      <c r="R1907" s="2">
        <v>0</v>
      </c>
      <c r="S1907" s="11">
        <f t="shared" si="149"/>
        <v>0</v>
      </c>
      <c r="T1907" s="12">
        <f t="shared" si="145"/>
        <v>0</v>
      </c>
      <c r="U1907" s="7">
        <f t="shared" si="146"/>
        <v>0</v>
      </c>
      <c r="V1907" s="7">
        <f t="shared" si="147"/>
        <v>0</v>
      </c>
      <c r="W1907" s="7">
        <f t="shared" si="148"/>
        <v>0</v>
      </c>
      <c r="X1907" s="2" t="str">
        <f>+VLOOKUP(A1907,'comparacion amort'!$A:$U,10,FALSE)</f>
        <v>C30803</v>
      </c>
      <c r="Y1907" s="3">
        <f>+VLOOKUP(A1907,'comparacion amort'!$A:$U,19,FALSE)</f>
        <v>0</v>
      </c>
      <c r="Z1907" s="7" t="str">
        <f>+VLOOKUP([1]!Tabla1[[#This Row],[Act.fijo]],'[1]clases de AF'!$A:$C,3,FALSE)</f>
        <v>P-GENERA</v>
      </c>
    </row>
    <row r="1908" spans="1:26" x14ac:dyDescent="0.25">
      <c r="A1908">
        <v>381</v>
      </c>
      <c r="B1908">
        <v>0</v>
      </c>
      <c r="C1908" t="s">
        <v>1887</v>
      </c>
      <c r="D1908" t="s">
        <v>1943</v>
      </c>
      <c r="E1908" t="s">
        <v>1881</v>
      </c>
      <c r="F1908" t="s">
        <v>1930</v>
      </c>
      <c r="G1908">
        <v>1605020000</v>
      </c>
      <c r="H1908" t="s">
        <v>17</v>
      </c>
      <c r="I1908" t="s">
        <v>53</v>
      </c>
      <c r="K1908" t="s">
        <v>18</v>
      </c>
      <c r="L1908" s="1">
        <v>21830946</v>
      </c>
      <c r="M1908">
        <v>0</v>
      </c>
      <c r="N1908" s="1">
        <v>21830946</v>
      </c>
      <c r="O1908" s="2">
        <f>+VLOOKUP(A1908,'comparacion amort'!$A:$U,5,FALSE)</f>
        <v>0</v>
      </c>
      <c r="P1908" s="5">
        <v>37591</v>
      </c>
      <c r="Q1908" s="2">
        <v>0</v>
      </c>
      <c r="R1908" s="2">
        <v>0</v>
      </c>
      <c r="S1908" s="11">
        <f t="shared" si="149"/>
        <v>0</v>
      </c>
      <c r="T1908" s="12">
        <f t="shared" si="145"/>
        <v>0</v>
      </c>
      <c r="U1908" s="7">
        <f t="shared" si="146"/>
        <v>0</v>
      </c>
      <c r="V1908" s="7">
        <f t="shared" si="147"/>
        <v>0</v>
      </c>
      <c r="W1908" s="7">
        <f t="shared" si="148"/>
        <v>0</v>
      </c>
      <c r="X1908" s="2" t="str">
        <f>+VLOOKUP(A1908,'comparacion amort'!$A:$U,10,FALSE)</f>
        <v>C30803</v>
      </c>
      <c r="Y1908" s="3">
        <f>+VLOOKUP(A1908,'comparacion amort'!$A:$U,19,FALSE)</f>
        <v>0</v>
      </c>
      <c r="Z1908" s="7" t="str">
        <f>+VLOOKUP([1]!Tabla1[[#This Row],[Act.fijo]],'[1]clases de AF'!$A:$C,3,FALSE)</f>
        <v>P-GENERA</v>
      </c>
    </row>
    <row r="1909" spans="1:26" x14ac:dyDescent="0.25">
      <c r="A1909">
        <v>382</v>
      </c>
      <c r="B1909">
        <v>0</v>
      </c>
      <c r="C1909" t="s">
        <v>1887</v>
      </c>
      <c r="D1909" t="s">
        <v>1944</v>
      </c>
      <c r="E1909" t="s">
        <v>1881</v>
      </c>
      <c r="F1909" t="s">
        <v>1930</v>
      </c>
      <c r="G1909">
        <v>1605020000</v>
      </c>
      <c r="H1909" t="s">
        <v>17</v>
      </c>
      <c r="I1909" t="s">
        <v>53</v>
      </c>
      <c r="K1909" t="s">
        <v>18</v>
      </c>
      <c r="L1909" s="1">
        <v>1212830</v>
      </c>
      <c r="M1909">
        <v>0</v>
      </c>
      <c r="N1909" s="1">
        <v>1212830</v>
      </c>
      <c r="O1909" s="2">
        <f>+VLOOKUP(A1909,'comparacion amort'!$A:$U,5,FALSE)</f>
        <v>0</v>
      </c>
      <c r="P1909" s="5">
        <v>37591</v>
      </c>
      <c r="Q1909" s="2">
        <v>0</v>
      </c>
      <c r="R1909" s="2">
        <v>0</v>
      </c>
      <c r="S1909" s="11">
        <f t="shared" si="149"/>
        <v>0</v>
      </c>
      <c r="T1909" s="12">
        <f t="shared" si="145"/>
        <v>0</v>
      </c>
      <c r="U1909" s="7">
        <f t="shared" si="146"/>
        <v>0</v>
      </c>
      <c r="V1909" s="7">
        <f t="shared" si="147"/>
        <v>0</v>
      </c>
      <c r="W1909" s="7">
        <f t="shared" si="148"/>
        <v>0</v>
      </c>
      <c r="X1909" s="2" t="str">
        <f>+VLOOKUP(A1909,'comparacion amort'!$A:$U,10,FALSE)</f>
        <v>C30803</v>
      </c>
      <c r="Y1909" s="3">
        <f>+VLOOKUP(A1909,'comparacion amort'!$A:$U,19,FALSE)</f>
        <v>0</v>
      </c>
      <c r="Z1909" s="7" t="str">
        <f>+VLOOKUP([1]!Tabla1[[#This Row],[Act.fijo]],'[1]clases de AF'!$A:$C,3,FALSE)</f>
        <v>P-GENERA</v>
      </c>
    </row>
    <row r="1910" spans="1:26" x14ac:dyDescent="0.25">
      <c r="A1910">
        <v>383</v>
      </c>
      <c r="B1910">
        <v>0</v>
      </c>
      <c r="C1910" t="s">
        <v>1887</v>
      </c>
      <c r="D1910" t="s">
        <v>1945</v>
      </c>
      <c r="E1910" t="s">
        <v>1881</v>
      </c>
      <c r="F1910" t="s">
        <v>1930</v>
      </c>
      <c r="G1910">
        <v>1605020000</v>
      </c>
      <c r="H1910" t="s">
        <v>17</v>
      </c>
      <c r="I1910" t="s">
        <v>53</v>
      </c>
      <c r="K1910" t="s">
        <v>18</v>
      </c>
      <c r="L1910" s="1">
        <v>5217866</v>
      </c>
      <c r="M1910">
        <v>0</v>
      </c>
      <c r="N1910" s="1">
        <v>5217866</v>
      </c>
      <c r="O1910" s="2">
        <f>+VLOOKUP(A1910,'comparacion amort'!$A:$U,5,FALSE)</f>
        <v>0</v>
      </c>
      <c r="P1910" s="5">
        <v>37591</v>
      </c>
      <c r="Q1910" s="2">
        <v>0</v>
      </c>
      <c r="R1910" s="2">
        <v>0</v>
      </c>
      <c r="S1910" s="11">
        <f t="shared" si="149"/>
        <v>0</v>
      </c>
      <c r="T1910" s="12">
        <f t="shared" si="145"/>
        <v>0</v>
      </c>
      <c r="U1910" s="7">
        <f t="shared" si="146"/>
        <v>0</v>
      </c>
      <c r="V1910" s="7">
        <f t="shared" si="147"/>
        <v>0</v>
      </c>
      <c r="W1910" s="7">
        <f t="shared" si="148"/>
        <v>0</v>
      </c>
      <c r="X1910" s="2" t="str">
        <f>+VLOOKUP(A1910,'comparacion amort'!$A:$U,10,FALSE)</f>
        <v>C30803</v>
      </c>
      <c r="Y1910" s="3">
        <f>+VLOOKUP(A1910,'comparacion amort'!$A:$U,19,FALSE)</f>
        <v>0</v>
      </c>
      <c r="Z1910" s="7" t="str">
        <f>+VLOOKUP([1]!Tabla1[[#This Row],[Act.fijo]],'[1]clases de AF'!$A:$C,3,FALSE)</f>
        <v>P-GENERA</v>
      </c>
    </row>
    <row r="1911" spans="1:26" x14ac:dyDescent="0.25">
      <c r="A1911">
        <v>384</v>
      </c>
      <c r="B1911">
        <v>0</v>
      </c>
      <c r="C1911" t="s">
        <v>1887</v>
      </c>
      <c r="D1911" t="s">
        <v>1946</v>
      </c>
      <c r="E1911" t="s">
        <v>1881</v>
      </c>
      <c r="F1911" t="s">
        <v>1930</v>
      </c>
      <c r="G1911">
        <v>1605020000</v>
      </c>
      <c r="H1911" t="s">
        <v>17</v>
      </c>
      <c r="I1911" t="s">
        <v>53</v>
      </c>
      <c r="K1911" t="s">
        <v>18</v>
      </c>
      <c r="L1911" s="1">
        <v>9338794</v>
      </c>
      <c r="M1911">
        <v>0</v>
      </c>
      <c r="N1911" s="1">
        <v>9338794</v>
      </c>
      <c r="O1911" s="2">
        <f>+VLOOKUP(A1911,'comparacion amort'!$A:$U,5,FALSE)</f>
        <v>0</v>
      </c>
      <c r="P1911" s="5">
        <v>37591</v>
      </c>
      <c r="Q1911" s="2">
        <v>0</v>
      </c>
      <c r="R1911" s="2">
        <v>0</v>
      </c>
      <c r="S1911" s="11">
        <f t="shared" si="149"/>
        <v>0</v>
      </c>
      <c r="T1911" s="12">
        <f t="shared" si="145"/>
        <v>0</v>
      </c>
      <c r="U1911" s="7">
        <f t="shared" si="146"/>
        <v>0</v>
      </c>
      <c r="V1911" s="7">
        <f t="shared" si="147"/>
        <v>0</v>
      </c>
      <c r="W1911" s="7">
        <f t="shared" si="148"/>
        <v>0</v>
      </c>
      <c r="X1911" s="2" t="str">
        <f>+VLOOKUP(A1911,'comparacion amort'!$A:$U,10,FALSE)</f>
        <v>C30803</v>
      </c>
      <c r="Y1911" s="3">
        <f>+VLOOKUP(A1911,'comparacion amort'!$A:$U,19,FALSE)</f>
        <v>0</v>
      </c>
      <c r="Z1911" s="7" t="str">
        <f>+VLOOKUP([1]!Tabla1[[#This Row],[Act.fijo]],'[1]clases de AF'!$A:$C,3,FALSE)</f>
        <v>P-GENERA</v>
      </c>
    </row>
    <row r="1912" spans="1:26" x14ac:dyDescent="0.25">
      <c r="A1912">
        <v>385</v>
      </c>
      <c r="B1912">
        <v>0</v>
      </c>
      <c r="C1912" t="s">
        <v>1887</v>
      </c>
      <c r="D1912" t="s">
        <v>1947</v>
      </c>
      <c r="E1912" t="s">
        <v>1881</v>
      </c>
      <c r="F1912" t="s">
        <v>1930</v>
      </c>
      <c r="G1912">
        <v>1605020000</v>
      </c>
      <c r="H1912" t="s">
        <v>17</v>
      </c>
      <c r="I1912" t="s">
        <v>53</v>
      </c>
      <c r="K1912" t="s">
        <v>18</v>
      </c>
      <c r="L1912" s="1">
        <v>5727254</v>
      </c>
      <c r="M1912">
        <v>0</v>
      </c>
      <c r="N1912" s="1">
        <v>5727254</v>
      </c>
      <c r="O1912" s="2">
        <f>+VLOOKUP(A1912,'comparacion amort'!$A:$U,5,FALSE)</f>
        <v>0</v>
      </c>
      <c r="P1912" s="5">
        <v>37591</v>
      </c>
      <c r="Q1912" s="2">
        <v>0</v>
      </c>
      <c r="R1912" s="2">
        <v>0</v>
      </c>
      <c r="S1912" s="11">
        <f t="shared" si="149"/>
        <v>0</v>
      </c>
      <c r="T1912" s="12">
        <f t="shared" si="145"/>
        <v>0</v>
      </c>
      <c r="U1912" s="7">
        <f t="shared" si="146"/>
        <v>0</v>
      </c>
      <c r="V1912" s="7">
        <f t="shared" si="147"/>
        <v>0</v>
      </c>
      <c r="W1912" s="7">
        <f t="shared" si="148"/>
        <v>0</v>
      </c>
      <c r="X1912" s="2" t="str">
        <f>+VLOOKUP(A1912,'comparacion amort'!$A:$U,10,FALSE)</f>
        <v>C30803</v>
      </c>
      <c r="Y1912" s="3">
        <f>+VLOOKUP(A1912,'comparacion amort'!$A:$U,19,FALSE)</f>
        <v>0</v>
      </c>
      <c r="Z1912" s="7" t="str">
        <f>+VLOOKUP([1]!Tabla1[[#This Row],[Act.fijo]],'[1]clases de AF'!$A:$C,3,FALSE)</f>
        <v>P-GENERA</v>
      </c>
    </row>
    <row r="1913" spans="1:26" x14ac:dyDescent="0.25">
      <c r="A1913">
        <v>386</v>
      </c>
      <c r="B1913">
        <v>0</v>
      </c>
      <c r="C1913" t="s">
        <v>1887</v>
      </c>
      <c r="D1913" t="s">
        <v>1948</v>
      </c>
      <c r="E1913" t="s">
        <v>1881</v>
      </c>
      <c r="F1913" t="s">
        <v>1930</v>
      </c>
      <c r="G1913">
        <v>1605020000</v>
      </c>
      <c r="H1913" t="s">
        <v>17</v>
      </c>
      <c r="I1913" t="s">
        <v>53</v>
      </c>
      <c r="K1913" t="s">
        <v>18</v>
      </c>
      <c r="L1913" s="1">
        <v>11535364</v>
      </c>
      <c r="M1913">
        <v>0</v>
      </c>
      <c r="N1913" s="1">
        <v>11535364</v>
      </c>
      <c r="O1913" s="2">
        <f>+VLOOKUP(A1913,'comparacion amort'!$A:$U,5,FALSE)</f>
        <v>0</v>
      </c>
      <c r="P1913" s="5">
        <v>37591</v>
      </c>
      <c r="Q1913" s="2">
        <v>0</v>
      </c>
      <c r="R1913" s="2">
        <v>0</v>
      </c>
      <c r="S1913" s="11">
        <f t="shared" si="149"/>
        <v>0</v>
      </c>
      <c r="T1913" s="12">
        <f t="shared" si="145"/>
        <v>0</v>
      </c>
      <c r="U1913" s="7">
        <f t="shared" si="146"/>
        <v>0</v>
      </c>
      <c r="V1913" s="7">
        <f t="shared" si="147"/>
        <v>0</v>
      </c>
      <c r="W1913" s="7">
        <f t="shared" si="148"/>
        <v>0</v>
      </c>
      <c r="X1913" s="2" t="str">
        <f>+VLOOKUP(A1913,'comparacion amort'!$A:$U,10,FALSE)</f>
        <v>C30803</v>
      </c>
      <c r="Y1913" s="3">
        <f>+VLOOKUP(A1913,'comparacion amort'!$A:$U,19,FALSE)</f>
        <v>0</v>
      </c>
      <c r="Z1913" s="7" t="str">
        <f>+VLOOKUP([1]!Tabla1[[#This Row],[Act.fijo]],'[1]clases de AF'!$A:$C,3,FALSE)</f>
        <v>P-GENERA</v>
      </c>
    </row>
    <row r="1914" spans="1:26" x14ac:dyDescent="0.25">
      <c r="A1914">
        <v>387</v>
      </c>
      <c r="B1914">
        <v>0</v>
      </c>
      <c r="C1914" t="s">
        <v>1887</v>
      </c>
      <c r="D1914" t="s">
        <v>1949</v>
      </c>
      <c r="E1914" t="s">
        <v>1881</v>
      </c>
      <c r="F1914" t="s">
        <v>1930</v>
      </c>
      <c r="G1914">
        <v>1605020000</v>
      </c>
      <c r="H1914" t="s">
        <v>17</v>
      </c>
      <c r="I1914" t="s">
        <v>53</v>
      </c>
      <c r="K1914" t="s">
        <v>18</v>
      </c>
      <c r="L1914" s="1">
        <v>336897</v>
      </c>
      <c r="M1914">
        <v>0</v>
      </c>
      <c r="N1914" s="1">
        <v>336897</v>
      </c>
      <c r="O1914" s="2">
        <f>+VLOOKUP(A1914,'comparacion amort'!$A:$U,5,FALSE)</f>
        <v>0</v>
      </c>
      <c r="P1914" s="5">
        <v>37591</v>
      </c>
      <c r="Q1914" s="2">
        <v>0</v>
      </c>
      <c r="R1914" s="2">
        <v>0</v>
      </c>
      <c r="S1914" s="11">
        <f t="shared" si="149"/>
        <v>0</v>
      </c>
      <c r="T1914" s="12">
        <f t="shared" si="145"/>
        <v>0</v>
      </c>
      <c r="U1914" s="7">
        <f t="shared" si="146"/>
        <v>0</v>
      </c>
      <c r="V1914" s="7">
        <f t="shared" si="147"/>
        <v>0</v>
      </c>
      <c r="W1914" s="7">
        <f t="shared" si="148"/>
        <v>0</v>
      </c>
      <c r="X1914" s="2" t="str">
        <f>+VLOOKUP(A1914,'comparacion amort'!$A:$U,10,FALSE)</f>
        <v>C30803</v>
      </c>
      <c r="Y1914" s="3">
        <f>+VLOOKUP(A1914,'comparacion amort'!$A:$U,19,FALSE)</f>
        <v>0</v>
      </c>
      <c r="Z1914" s="7" t="str">
        <f>+VLOOKUP([1]!Tabla1[[#This Row],[Act.fijo]],'[1]clases de AF'!$A:$C,3,FALSE)</f>
        <v>P-GENERA</v>
      </c>
    </row>
    <row r="1915" spans="1:26" x14ac:dyDescent="0.25">
      <c r="A1915">
        <v>388</v>
      </c>
      <c r="B1915">
        <v>0</v>
      </c>
      <c r="C1915" t="s">
        <v>1887</v>
      </c>
      <c r="D1915" t="s">
        <v>1950</v>
      </c>
      <c r="E1915" t="s">
        <v>1881</v>
      </c>
      <c r="F1915" t="s">
        <v>1930</v>
      </c>
      <c r="G1915">
        <v>1605020000</v>
      </c>
      <c r="H1915" t="s">
        <v>17</v>
      </c>
      <c r="I1915" t="s">
        <v>53</v>
      </c>
      <c r="K1915" t="s">
        <v>18</v>
      </c>
      <c r="L1915" s="1">
        <v>18596732</v>
      </c>
      <c r="M1915">
        <v>0</v>
      </c>
      <c r="N1915" s="1">
        <v>18596732</v>
      </c>
      <c r="O1915" s="2">
        <f>+VLOOKUP(A1915,'comparacion amort'!$A:$U,5,FALSE)</f>
        <v>0</v>
      </c>
      <c r="P1915" s="5">
        <v>37591</v>
      </c>
      <c r="Q1915" s="2">
        <v>0</v>
      </c>
      <c r="R1915" s="2">
        <v>0</v>
      </c>
      <c r="S1915" s="11">
        <f t="shared" si="149"/>
        <v>0</v>
      </c>
      <c r="T1915" s="12">
        <f t="shared" si="145"/>
        <v>0</v>
      </c>
      <c r="U1915" s="7">
        <f t="shared" si="146"/>
        <v>0</v>
      </c>
      <c r="V1915" s="7">
        <f t="shared" si="147"/>
        <v>0</v>
      </c>
      <c r="W1915" s="7">
        <f t="shared" si="148"/>
        <v>0</v>
      </c>
      <c r="X1915" s="2" t="str">
        <f>+VLOOKUP(A1915,'comparacion amort'!$A:$U,10,FALSE)</f>
        <v>C30803</v>
      </c>
      <c r="Y1915" s="3">
        <f>+VLOOKUP(A1915,'comparacion amort'!$A:$U,19,FALSE)</f>
        <v>0</v>
      </c>
      <c r="Z1915" s="7" t="str">
        <f>+VLOOKUP([1]!Tabla1[[#This Row],[Act.fijo]],'[1]clases de AF'!$A:$C,3,FALSE)</f>
        <v>P-GENERA</v>
      </c>
    </row>
    <row r="1916" spans="1:26" x14ac:dyDescent="0.25">
      <c r="A1916">
        <v>389</v>
      </c>
      <c r="B1916">
        <v>0</v>
      </c>
      <c r="C1916" t="s">
        <v>1887</v>
      </c>
      <c r="D1916" t="s">
        <v>1951</v>
      </c>
      <c r="E1916" t="s">
        <v>1881</v>
      </c>
      <c r="F1916" t="s">
        <v>1930</v>
      </c>
      <c r="G1916">
        <v>1605020000</v>
      </c>
      <c r="H1916" t="s">
        <v>17</v>
      </c>
      <c r="I1916" t="s">
        <v>53</v>
      </c>
      <c r="K1916" t="s">
        <v>18</v>
      </c>
      <c r="L1916" s="1">
        <v>808554</v>
      </c>
      <c r="M1916">
        <v>0</v>
      </c>
      <c r="N1916" s="1">
        <v>808554</v>
      </c>
      <c r="O1916" s="2">
        <f>+VLOOKUP(A1916,'comparacion amort'!$A:$U,5,FALSE)</f>
        <v>0</v>
      </c>
      <c r="P1916" s="5">
        <v>37591</v>
      </c>
      <c r="Q1916" s="2">
        <v>0</v>
      </c>
      <c r="R1916" s="2">
        <v>0</v>
      </c>
      <c r="S1916" s="11">
        <f t="shared" si="149"/>
        <v>0</v>
      </c>
      <c r="T1916" s="12">
        <f t="shared" si="145"/>
        <v>0</v>
      </c>
      <c r="U1916" s="7">
        <f t="shared" si="146"/>
        <v>0</v>
      </c>
      <c r="V1916" s="7">
        <f t="shared" si="147"/>
        <v>0</v>
      </c>
      <c r="W1916" s="7">
        <f t="shared" si="148"/>
        <v>0</v>
      </c>
      <c r="X1916" s="2" t="str">
        <f>+VLOOKUP(A1916,'comparacion amort'!$A:$U,10,FALSE)</f>
        <v>C30803</v>
      </c>
      <c r="Y1916" s="3">
        <f>+VLOOKUP(A1916,'comparacion amort'!$A:$U,19,FALSE)</f>
        <v>0</v>
      </c>
      <c r="Z1916" s="7" t="str">
        <f>+VLOOKUP([1]!Tabla1[[#This Row],[Act.fijo]],'[1]clases de AF'!$A:$C,3,FALSE)</f>
        <v>P-GENERA</v>
      </c>
    </row>
    <row r="1917" spans="1:26" x14ac:dyDescent="0.25">
      <c r="A1917">
        <v>390</v>
      </c>
      <c r="B1917">
        <v>0</v>
      </c>
      <c r="C1917" t="s">
        <v>1887</v>
      </c>
      <c r="D1917" t="s">
        <v>1952</v>
      </c>
      <c r="E1917" t="s">
        <v>1881</v>
      </c>
      <c r="F1917" t="s">
        <v>1930</v>
      </c>
      <c r="G1917">
        <v>1605020000</v>
      </c>
      <c r="H1917" t="s">
        <v>17</v>
      </c>
      <c r="I1917" t="s">
        <v>53</v>
      </c>
      <c r="K1917" t="s">
        <v>18</v>
      </c>
      <c r="L1917" s="1">
        <v>25532100</v>
      </c>
      <c r="M1917">
        <v>0</v>
      </c>
      <c r="N1917" s="1">
        <v>25532100</v>
      </c>
      <c r="O1917" s="2">
        <f>+VLOOKUP(A1917,'comparacion amort'!$A:$U,5,FALSE)</f>
        <v>0</v>
      </c>
      <c r="P1917" s="5">
        <v>37591</v>
      </c>
      <c r="Q1917" s="2">
        <v>0</v>
      </c>
      <c r="R1917" s="2">
        <v>0</v>
      </c>
      <c r="S1917" s="11">
        <f t="shared" si="149"/>
        <v>0</v>
      </c>
      <c r="T1917" s="12">
        <f t="shared" si="145"/>
        <v>0</v>
      </c>
      <c r="U1917" s="7">
        <f t="shared" si="146"/>
        <v>0</v>
      </c>
      <c r="V1917" s="7">
        <f t="shared" si="147"/>
        <v>0</v>
      </c>
      <c r="W1917" s="7">
        <f t="shared" si="148"/>
        <v>0</v>
      </c>
      <c r="X1917" s="2" t="str">
        <f>+VLOOKUP(A1917,'comparacion amort'!$A:$U,10,FALSE)</f>
        <v>C30803</v>
      </c>
      <c r="Y1917" s="3">
        <f>+VLOOKUP(A1917,'comparacion amort'!$A:$U,19,FALSE)</f>
        <v>0</v>
      </c>
      <c r="Z1917" s="7" t="str">
        <f>+VLOOKUP([1]!Tabla1[[#This Row],[Act.fijo]],'[1]clases de AF'!$A:$C,3,FALSE)</f>
        <v>P-GENERA</v>
      </c>
    </row>
    <row r="1918" spans="1:26" x14ac:dyDescent="0.25">
      <c r="A1918">
        <v>391</v>
      </c>
      <c r="B1918">
        <v>0</v>
      </c>
      <c r="C1918" t="s">
        <v>1887</v>
      </c>
      <c r="D1918" t="s">
        <v>1953</v>
      </c>
      <c r="E1918" t="s">
        <v>1881</v>
      </c>
      <c r="F1918" t="s">
        <v>1930</v>
      </c>
      <c r="G1918">
        <v>1605020000</v>
      </c>
      <c r="H1918" t="s">
        <v>17</v>
      </c>
      <c r="I1918" t="s">
        <v>53</v>
      </c>
      <c r="K1918" t="s">
        <v>18</v>
      </c>
      <c r="L1918" s="1">
        <v>10769529</v>
      </c>
      <c r="M1918">
        <v>0</v>
      </c>
      <c r="N1918" s="1">
        <v>10769529</v>
      </c>
      <c r="O1918" s="2">
        <f>+VLOOKUP(A1918,'comparacion amort'!$A:$U,5,FALSE)</f>
        <v>0</v>
      </c>
      <c r="P1918" s="5">
        <v>37591</v>
      </c>
      <c r="Q1918" s="2">
        <v>0</v>
      </c>
      <c r="R1918" s="2">
        <v>0</v>
      </c>
      <c r="S1918" s="11">
        <f t="shared" si="149"/>
        <v>0</v>
      </c>
      <c r="T1918" s="12">
        <f t="shared" si="145"/>
        <v>0</v>
      </c>
      <c r="U1918" s="7">
        <f t="shared" si="146"/>
        <v>0</v>
      </c>
      <c r="V1918" s="7">
        <f t="shared" si="147"/>
        <v>0</v>
      </c>
      <c r="W1918" s="7">
        <f t="shared" si="148"/>
        <v>0</v>
      </c>
      <c r="X1918" s="2" t="str">
        <f>+VLOOKUP(A1918,'comparacion amort'!$A:$U,10,FALSE)</f>
        <v>C30803</v>
      </c>
      <c r="Y1918" s="3">
        <f>+VLOOKUP(A1918,'comparacion amort'!$A:$U,19,FALSE)</f>
        <v>0</v>
      </c>
      <c r="Z1918" s="7" t="str">
        <f>+VLOOKUP([1]!Tabla1[[#This Row],[Act.fijo]],'[1]clases de AF'!$A:$C,3,FALSE)</f>
        <v>P-GENERA</v>
      </c>
    </row>
    <row r="1919" spans="1:26" x14ac:dyDescent="0.25">
      <c r="A1919">
        <v>392</v>
      </c>
      <c r="B1919">
        <v>0</v>
      </c>
      <c r="C1919" t="s">
        <v>1887</v>
      </c>
      <c r="D1919" t="s">
        <v>1954</v>
      </c>
      <c r="E1919" t="s">
        <v>1881</v>
      </c>
      <c r="F1919" t="s">
        <v>1930</v>
      </c>
      <c r="G1919">
        <v>1605020000</v>
      </c>
      <c r="H1919" t="s">
        <v>17</v>
      </c>
      <c r="I1919" t="s">
        <v>53</v>
      </c>
      <c r="K1919" t="s">
        <v>18</v>
      </c>
      <c r="L1919" s="1">
        <v>378470</v>
      </c>
      <c r="M1919">
        <v>0</v>
      </c>
      <c r="N1919" s="1">
        <v>378470</v>
      </c>
      <c r="O1919" s="2">
        <f>+VLOOKUP(A1919,'comparacion amort'!$A:$U,5,FALSE)</f>
        <v>0</v>
      </c>
      <c r="P1919" s="5">
        <v>37591</v>
      </c>
      <c r="Q1919" s="2">
        <v>0</v>
      </c>
      <c r="R1919" s="2">
        <v>0</v>
      </c>
      <c r="S1919" s="11">
        <f t="shared" si="149"/>
        <v>0</v>
      </c>
      <c r="T1919" s="12">
        <f t="shared" si="145"/>
        <v>0</v>
      </c>
      <c r="U1919" s="7">
        <f t="shared" si="146"/>
        <v>0</v>
      </c>
      <c r="V1919" s="7">
        <f t="shared" si="147"/>
        <v>0</v>
      </c>
      <c r="W1919" s="7">
        <f t="shared" si="148"/>
        <v>0</v>
      </c>
      <c r="X1919" s="2" t="str">
        <f>+VLOOKUP(A1919,'comparacion amort'!$A:$U,10,FALSE)</f>
        <v>C30803</v>
      </c>
      <c r="Y1919" s="3">
        <f>+VLOOKUP(A1919,'comparacion amort'!$A:$U,19,FALSE)</f>
        <v>0</v>
      </c>
      <c r="Z1919" s="7" t="str">
        <f>+VLOOKUP([1]!Tabla1[[#This Row],[Act.fijo]],'[1]clases de AF'!$A:$C,3,FALSE)</f>
        <v>P-GENERA</v>
      </c>
    </row>
    <row r="1920" spans="1:26" x14ac:dyDescent="0.25">
      <c r="A1920">
        <v>393</v>
      </c>
      <c r="B1920">
        <v>0</v>
      </c>
      <c r="C1920" t="s">
        <v>1887</v>
      </c>
      <c r="D1920" t="s">
        <v>1955</v>
      </c>
      <c r="E1920" t="s">
        <v>1881</v>
      </c>
      <c r="F1920" t="s">
        <v>1930</v>
      </c>
      <c r="G1920">
        <v>1605020000</v>
      </c>
      <c r="H1920" t="s">
        <v>17</v>
      </c>
      <c r="I1920" t="s">
        <v>53</v>
      </c>
      <c r="K1920" t="s">
        <v>18</v>
      </c>
      <c r="L1920" s="1">
        <v>119673542</v>
      </c>
      <c r="M1920">
        <v>0</v>
      </c>
      <c r="N1920" s="1">
        <v>119673542</v>
      </c>
      <c r="O1920" s="2">
        <f>+VLOOKUP(A1920,'comparacion amort'!$A:$U,5,FALSE)</f>
        <v>0</v>
      </c>
      <c r="P1920" s="5">
        <v>37591</v>
      </c>
      <c r="Q1920" s="2">
        <v>0</v>
      </c>
      <c r="R1920" s="2">
        <v>0</v>
      </c>
      <c r="S1920" s="11">
        <f t="shared" si="149"/>
        <v>0</v>
      </c>
      <c r="T1920" s="12">
        <f t="shared" si="145"/>
        <v>0</v>
      </c>
      <c r="U1920" s="7">
        <f t="shared" si="146"/>
        <v>0</v>
      </c>
      <c r="V1920" s="7">
        <f t="shared" si="147"/>
        <v>0</v>
      </c>
      <c r="W1920" s="7">
        <f t="shared" si="148"/>
        <v>0</v>
      </c>
      <c r="X1920" s="2" t="str">
        <f>+VLOOKUP(A1920,'comparacion amort'!$A:$U,10,FALSE)</f>
        <v>C30803</v>
      </c>
      <c r="Y1920" s="3">
        <f>+VLOOKUP(A1920,'comparacion amort'!$A:$U,19,FALSE)</f>
        <v>0</v>
      </c>
      <c r="Z1920" s="7" t="str">
        <f>+VLOOKUP([1]!Tabla1[[#This Row],[Act.fijo]],'[1]clases de AF'!$A:$C,3,FALSE)</f>
        <v>P-GENERA</v>
      </c>
    </row>
    <row r="1921" spans="1:26" x14ac:dyDescent="0.25">
      <c r="A1921">
        <v>394</v>
      </c>
      <c r="B1921">
        <v>0</v>
      </c>
      <c r="C1921" t="s">
        <v>1887</v>
      </c>
      <c r="D1921" t="s">
        <v>1956</v>
      </c>
      <c r="E1921" t="s">
        <v>1881</v>
      </c>
      <c r="F1921" t="s">
        <v>1930</v>
      </c>
      <c r="G1921">
        <v>1605020000</v>
      </c>
      <c r="H1921" t="s">
        <v>17</v>
      </c>
      <c r="I1921" t="s">
        <v>53</v>
      </c>
      <c r="K1921" t="s">
        <v>18</v>
      </c>
      <c r="L1921" s="1">
        <v>36961073</v>
      </c>
      <c r="M1921">
        <v>0</v>
      </c>
      <c r="N1921" s="1">
        <v>36961073</v>
      </c>
      <c r="O1921" s="2">
        <f>+VLOOKUP(A1921,'comparacion amort'!$A:$U,5,FALSE)</f>
        <v>0</v>
      </c>
      <c r="P1921" s="5">
        <v>37591</v>
      </c>
      <c r="Q1921" s="2">
        <v>0</v>
      </c>
      <c r="R1921" s="2">
        <v>0</v>
      </c>
      <c r="S1921" s="11">
        <f t="shared" si="149"/>
        <v>0</v>
      </c>
      <c r="T1921" s="12">
        <f t="shared" si="145"/>
        <v>0</v>
      </c>
      <c r="U1921" s="7">
        <f t="shared" si="146"/>
        <v>0</v>
      </c>
      <c r="V1921" s="7">
        <f t="shared" si="147"/>
        <v>0</v>
      </c>
      <c r="W1921" s="7">
        <f t="shared" si="148"/>
        <v>0</v>
      </c>
      <c r="X1921" s="2" t="str">
        <f>+VLOOKUP(A1921,'comparacion amort'!$A:$U,10,FALSE)</f>
        <v>C30803</v>
      </c>
      <c r="Y1921" s="3">
        <f>+VLOOKUP(A1921,'comparacion amort'!$A:$U,19,FALSE)</f>
        <v>0</v>
      </c>
      <c r="Z1921" s="7" t="str">
        <f>+VLOOKUP([1]!Tabla1[[#This Row],[Act.fijo]],'[1]clases de AF'!$A:$C,3,FALSE)</f>
        <v>P-GENERA</v>
      </c>
    </row>
    <row r="1922" spans="1:26" x14ac:dyDescent="0.25">
      <c r="A1922">
        <v>395</v>
      </c>
      <c r="B1922">
        <v>0</v>
      </c>
      <c r="C1922" t="s">
        <v>1887</v>
      </c>
      <c r="D1922" t="s">
        <v>1957</v>
      </c>
      <c r="E1922" t="s">
        <v>1881</v>
      </c>
      <c r="F1922" t="s">
        <v>1930</v>
      </c>
      <c r="G1922">
        <v>1605020000</v>
      </c>
      <c r="H1922" t="s">
        <v>17</v>
      </c>
      <c r="I1922" t="s">
        <v>53</v>
      </c>
      <c r="K1922" t="s">
        <v>18</v>
      </c>
      <c r="L1922" s="1">
        <v>26265795</v>
      </c>
      <c r="M1922">
        <v>0</v>
      </c>
      <c r="N1922" s="1">
        <v>26265795</v>
      </c>
      <c r="O1922" s="2">
        <f>+VLOOKUP(A1922,'comparacion amort'!$A:$U,5,FALSE)</f>
        <v>0</v>
      </c>
      <c r="P1922" s="5">
        <v>37591</v>
      </c>
      <c r="Q1922" s="2">
        <v>0</v>
      </c>
      <c r="R1922" s="2">
        <v>0</v>
      </c>
      <c r="S1922" s="11">
        <f t="shared" si="149"/>
        <v>0</v>
      </c>
      <c r="T1922" s="12">
        <f t="shared" ref="T1922:T1985" si="150">ROUND(IF(S1922=0,0,TRUNC((DATE(2023,2,28)-P1922)/365,0)),)</f>
        <v>0</v>
      </c>
      <c r="U1922" s="7">
        <f t="shared" ref="U1922:U1985" si="151">+ROUND(IF(S1922=0,0,MOD((DATE(2023,2,28)-P1922)/365,1)*12),0)</f>
        <v>0</v>
      </c>
      <c r="V1922" s="7">
        <f t="shared" ref="V1922:V1985" si="152">+ROUND(IF(S1922=0,0,TRUNC(S1922-(DATE(2023,2,28)-P1922)/365,0)),0)</f>
        <v>0</v>
      </c>
      <c r="W1922" s="7">
        <f t="shared" ref="W1922:W1985" si="153">+ROUND(IF(S1922=0,0,MOD(S1922-(DATE(2023,2,28)-P1922)/365,1)*12),0)</f>
        <v>0</v>
      </c>
      <c r="X1922" s="2" t="str">
        <f>+VLOOKUP(A1922,'comparacion amort'!$A:$U,10,FALSE)</f>
        <v>C30803</v>
      </c>
      <c r="Y1922" s="3">
        <f>+VLOOKUP(A1922,'comparacion amort'!$A:$U,19,FALSE)</f>
        <v>0</v>
      </c>
      <c r="Z1922" s="7" t="str">
        <f>+VLOOKUP([1]!Tabla1[[#This Row],[Act.fijo]],'[1]clases de AF'!$A:$C,3,FALSE)</f>
        <v>P-GENERA</v>
      </c>
    </row>
    <row r="1923" spans="1:26" x14ac:dyDescent="0.25">
      <c r="A1923">
        <v>396</v>
      </c>
      <c r="B1923">
        <v>0</v>
      </c>
      <c r="C1923" t="s">
        <v>1887</v>
      </c>
      <c r="D1923" t="s">
        <v>1958</v>
      </c>
      <c r="E1923" t="s">
        <v>1881</v>
      </c>
      <c r="F1923" t="s">
        <v>1930</v>
      </c>
      <c r="G1923">
        <v>1605020000</v>
      </c>
      <c r="H1923" t="s">
        <v>17</v>
      </c>
      <c r="I1923" t="s">
        <v>53</v>
      </c>
      <c r="K1923" t="s">
        <v>18</v>
      </c>
      <c r="L1923" s="1">
        <v>13959745</v>
      </c>
      <c r="M1923">
        <v>0</v>
      </c>
      <c r="N1923" s="1">
        <v>13959745</v>
      </c>
      <c r="O1923" s="2">
        <f>+VLOOKUP(A1923,'comparacion amort'!$A:$U,5,FALSE)</f>
        <v>0</v>
      </c>
      <c r="P1923" s="5">
        <v>37591</v>
      </c>
      <c r="Q1923" s="2">
        <v>0</v>
      </c>
      <c r="R1923" s="2">
        <v>0</v>
      </c>
      <c r="S1923" s="11">
        <f t="shared" ref="S1923:S1986" si="154">+Q1923+(R1923/12)</f>
        <v>0</v>
      </c>
      <c r="T1923" s="12">
        <f t="shared" si="150"/>
        <v>0</v>
      </c>
      <c r="U1923" s="7">
        <f t="shared" si="151"/>
        <v>0</v>
      </c>
      <c r="V1923" s="7">
        <f t="shared" si="152"/>
        <v>0</v>
      </c>
      <c r="W1923" s="7">
        <f t="shared" si="153"/>
        <v>0</v>
      </c>
      <c r="X1923" s="2" t="str">
        <f>+VLOOKUP(A1923,'comparacion amort'!$A:$U,10,FALSE)</f>
        <v>C30803</v>
      </c>
      <c r="Y1923" s="3">
        <f>+VLOOKUP(A1923,'comparacion amort'!$A:$U,19,FALSE)</f>
        <v>0</v>
      </c>
      <c r="Z1923" s="7" t="str">
        <f>+VLOOKUP([1]!Tabla1[[#This Row],[Act.fijo]],'[1]clases de AF'!$A:$C,3,FALSE)</f>
        <v>P-GENERA</v>
      </c>
    </row>
    <row r="1924" spans="1:26" x14ac:dyDescent="0.25">
      <c r="A1924">
        <v>397</v>
      </c>
      <c r="B1924">
        <v>0</v>
      </c>
      <c r="C1924" t="s">
        <v>1887</v>
      </c>
      <c r="D1924" t="s">
        <v>1959</v>
      </c>
      <c r="E1924" t="s">
        <v>1881</v>
      </c>
      <c r="F1924" t="s">
        <v>1930</v>
      </c>
      <c r="G1924">
        <v>1605020000</v>
      </c>
      <c r="H1924" t="s">
        <v>17</v>
      </c>
      <c r="I1924" t="s">
        <v>53</v>
      </c>
      <c r="K1924" t="s">
        <v>18</v>
      </c>
      <c r="L1924" s="1">
        <v>6087398</v>
      </c>
      <c r="M1924">
        <v>0</v>
      </c>
      <c r="N1924" s="1">
        <v>6087398</v>
      </c>
      <c r="O1924" s="2">
        <f>+VLOOKUP(A1924,'comparacion amort'!$A:$U,5,FALSE)</f>
        <v>0</v>
      </c>
      <c r="P1924" s="5">
        <v>37591</v>
      </c>
      <c r="Q1924" s="2">
        <v>0</v>
      </c>
      <c r="R1924" s="2">
        <v>0</v>
      </c>
      <c r="S1924" s="11">
        <f t="shared" si="154"/>
        <v>0</v>
      </c>
      <c r="T1924" s="12">
        <f t="shared" si="150"/>
        <v>0</v>
      </c>
      <c r="U1924" s="7">
        <f t="shared" si="151"/>
        <v>0</v>
      </c>
      <c r="V1924" s="7">
        <f t="shared" si="152"/>
        <v>0</v>
      </c>
      <c r="W1924" s="7">
        <f t="shared" si="153"/>
        <v>0</v>
      </c>
      <c r="X1924" s="2" t="str">
        <f>+VLOOKUP(A1924,'comparacion amort'!$A:$U,10,FALSE)</f>
        <v>C30803</v>
      </c>
      <c r="Y1924" s="3">
        <f>+VLOOKUP(A1924,'comparacion amort'!$A:$U,19,FALSE)</f>
        <v>0</v>
      </c>
      <c r="Z1924" s="7" t="str">
        <f>+VLOOKUP([1]!Tabla1[[#This Row],[Act.fijo]],'[1]clases de AF'!$A:$C,3,FALSE)</f>
        <v>P-GENERA</v>
      </c>
    </row>
    <row r="1925" spans="1:26" x14ac:dyDescent="0.25">
      <c r="A1925">
        <v>398</v>
      </c>
      <c r="B1925">
        <v>0</v>
      </c>
      <c r="C1925" t="s">
        <v>1887</v>
      </c>
      <c r="D1925" t="s">
        <v>1960</v>
      </c>
      <c r="E1925" t="s">
        <v>1881</v>
      </c>
      <c r="F1925" t="s">
        <v>1930</v>
      </c>
      <c r="G1925">
        <v>1605020000</v>
      </c>
      <c r="H1925" t="s">
        <v>17</v>
      </c>
      <c r="I1925" t="s">
        <v>53</v>
      </c>
      <c r="K1925" t="s">
        <v>18</v>
      </c>
      <c r="L1925" s="1">
        <v>24835329</v>
      </c>
      <c r="M1925">
        <v>0</v>
      </c>
      <c r="N1925" s="1">
        <v>24835329</v>
      </c>
      <c r="O1925" s="2">
        <f>+VLOOKUP(A1925,'comparacion amort'!$A:$U,5,FALSE)</f>
        <v>0</v>
      </c>
      <c r="P1925" s="5">
        <v>37591</v>
      </c>
      <c r="Q1925" s="2">
        <v>0</v>
      </c>
      <c r="R1925" s="2">
        <v>0</v>
      </c>
      <c r="S1925" s="11">
        <f t="shared" si="154"/>
        <v>0</v>
      </c>
      <c r="T1925" s="12">
        <f t="shared" si="150"/>
        <v>0</v>
      </c>
      <c r="U1925" s="7">
        <f t="shared" si="151"/>
        <v>0</v>
      </c>
      <c r="V1925" s="7">
        <f t="shared" si="152"/>
        <v>0</v>
      </c>
      <c r="W1925" s="7">
        <f t="shared" si="153"/>
        <v>0</v>
      </c>
      <c r="X1925" s="2" t="str">
        <f>+VLOOKUP(A1925,'comparacion amort'!$A:$U,10,FALSE)</f>
        <v>C30803</v>
      </c>
      <c r="Y1925" s="3">
        <f>+VLOOKUP(A1925,'comparacion amort'!$A:$U,19,FALSE)</f>
        <v>0</v>
      </c>
      <c r="Z1925" s="7" t="str">
        <f>+VLOOKUP([1]!Tabla1[[#This Row],[Act.fijo]],'[1]clases de AF'!$A:$C,3,FALSE)</f>
        <v>P-GENERA</v>
      </c>
    </row>
    <row r="1926" spans="1:26" x14ac:dyDescent="0.25">
      <c r="A1926">
        <v>399</v>
      </c>
      <c r="B1926">
        <v>0</v>
      </c>
      <c r="C1926" t="s">
        <v>1887</v>
      </c>
      <c r="D1926" t="s">
        <v>1961</v>
      </c>
      <c r="E1926" t="s">
        <v>1881</v>
      </c>
      <c r="F1926" t="s">
        <v>1930</v>
      </c>
      <c r="G1926">
        <v>1605020000</v>
      </c>
      <c r="H1926" t="s">
        <v>17</v>
      </c>
      <c r="I1926" t="s">
        <v>53</v>
      </c>
      <c r="K1926" t="s">
        <v>18</v>
      </c>
      <c r="L1926" s="1">
        <v>197422</v>
      </c>
      <c r="M1926">
        <v>0</v>
      </c>
      <c r="N1926" s="1">
        <v>197422</v>
      </c>
      <c r="O1926" s="2">
        <f>+VLOOKUP(A1926,'comparacion amort'!$A:$U,5,FALSE)</f>
        <v>0</v>
      </c>
      <c r="P1926" s="5">
        <v>37591</v>
      </c>
      <c r="Q1926" s="2">
        <v>0</v>
      </c>
      <c r="R1926" s="2">
        <v>0</v>
      </c>
      <c r="S1926" s="11">
        <f t="shared" si="154"/>
        <v>0</v>
      </c>
      <c r="T1926" s="12">
        <f t="shared" si="150"/>
        <v>0</v>
      </c>
      <c r="U1926" s="7">
        <f t="shared" si="151"/>
        <v>0</v>
      </c>
      <c r="V1926" s="7">
        <f t="shared" si="152"/>
        <v>0</v>
      </c>
      <c r="W1926" s="7">
        <f t="shared" si="153"/>
        <v>0</v>
      </c>
      <c r="X1926" s="2" t="str">
        <f>+VLOOKUP(A1926,'comparacion amort'!$A:$U,10,FALSE)</f>
        <v>C30803</v>
      </c>
      <c r="Y1926" s="3">
        <f>+VLOOKUP(A1926,'comparacion amort'!$A:$U,19,FALSE)</f>
        <v>0</v>
      </c>
      <c r="Z1926" s="7" t="str">
        <f>+VLOOKUP([1]!Tabla1[[#This Row],[Act.fijo]],'[1]clases de AF'!$A:$C,3,FALSE)</f>
        <v>P-GENERA</v>
      </c>
    </row>
    <row r="1927" spans="1:26" x14ac:dyDescent="0.25">
      <c r="A1927">
        <v>400</v>
      </c>
      <c r="B1927">
        <v>0</v>
      </c>
      <c r="C1927" t="s">
        <v>1887</v>
      </c>
      <c r="D1927" t="s">
        <v>1962</v>
      </c>
      <c r="E1927" t="s">
        <v>1881</v>
      </c>
      <c r="F1927" t="s">
        <v>1930</v>
      </c>
      <c r="G1927">
        <v>1605020000</v>
      </c>
      <c r="H1927" t="s">
        <v>17</v>
      </c>
      <c r="I1927" t="s">
        <v>53</v>
      </c>
      <c r="K1927" t="s">
        <v>18</v>
      </c>
      <c r="L1927" s="1">
        <v>5835735</v>
      </c>
      <c r="M1927">
        <v>0</v>
      </c>
      <c r="N1927" s="1">
        <v>5835735</v>
      </c>
      <c r="O1927" s="2">
        <f>+VLOOKUP(A1927,'comparacion amort'!$A:$U,5,FALSE)</f>
        <v>0</v>
      </c>
      <c r="P1927" s="5">
        <v>37591</v>
      </c>
      <c r="Q1927" s="2">
        <v>0</v>
      </c>
      <c r="R1927" s="2">
        <v>0</v>
      </c>
      <c r="S1927" s="11">
        <f t="shared" si="154"/>
        <v>0</v>
      </c>
      <c r="T1927" s="12">
        <f t="shared" si="150"/>
        <v>0</v>
      </c>
      <c r="U1927" s="7">
        <f t="shared" si="151"/>
        <v>0</v>
      </c>
      <c r="V1927" s="7">
        <f t="shared" si="152"/>
        <v>0</v>
      </c>
      <c r="W1927" s="7">
        <f t="shared" si="153"/>
        <v>0</v>
      </c>
      <c r="X1927" s="2" t="str">
        <f>+VLOOKUP(A1927,'comparacion amort'!$A:$U,10,FALSE)</f>
        <v>C30803</v>
      </c>
      <c r="Y1927" s="3">
        <f>+VLOOKUP(A1927,'comparacion amort'!$A:$U,19,FALSE)</f>
        <v>0</v>
      </c>
      <c r="Z1927" s="7" t="str">
        <f>+VLOOKUP([1]!Tabla1[[#This Row],[Act.fijo]],'[1]clases de AF'!$A:$C,3,FALSE)</f>
        <v>P-GENERA</v>
      </c>
    </row>
    <row r="1928" spans="1:26" x14ac:dyDescent="0.25">
      <c r="A1928">
        <v>401</v>
      </c>
      <c r="B1928">
        <v>0</v>
      </c>
      <c r="C1928" t="s">
        <v>1887</v>
      </c>
      <c r="D1928" t="s">
        <v>1963</v>
      </c>
      <c r="E1928" t="s">
        <v>1881</v>
      </c>
      <c r="F1928" t="s">
        <v>1930</v>
      </c>
      <c r="G1928">
        <v>1605020000</v>
      </c>
      <c r="H1928" t="s">
        <v>17</v>
      </c>
      <c r="I1928" t="s">
        <v>53</v>
      </c>
      <c r="K1928" t="s">
        <v>18</v>
      </c>
      <c r="L1928" s="1">
        <v>2695179</v>
      </c>
      <c r="M1928">
        <v>0</v>
      </c>
      <c r="N1928" s="1">
        <v>2695179</v>
      </c>
      <c r="O1928" s="2">
        <f>+VLOOKUP(A1928,'comparacion amort'!$A:$U,5,FALSE)</f>
        <v>0</v>
      </c>
      <c r="P1928" s="5">
        <v>37591</v>
      </c>
      <c r="Q1928" s="2">
        <v>0</v>
      </c>
      <c r="R1928" s="2">
        <v>0</v>
      </c>
      <c r="S1928" s="11">
        <f t="shared" si="154"/>
        <v>0</v>
      </c>
      <c r="T1928" s="12">
        <f t="shared" si="150"/>
        <v>0</v>
      </c>
      <c r="U1928" s="7">
        <f t="shared" si="151"/>
        <v>0</v>
      </c>
      <c r="V1928" s="7">
        <f t="shared" si="152"/>
        <v>0</v>
      </c>
      <c r="W1928" s="7">
        <f t="shared" si="153"/>
        <v>0</v>
      </c>
      <c r="X1928" s="2" t="str">
        <f>+VLOOKUP(A1928,'comparacion amort'!$A:$U,10,FALSE)</f>
        <v>C30803</v>
      </c>
      <c r="Y1928" s="3">
        <f>+VLOOKUP(A1928,'comparacion amort'!$A:$U,19,FALSE)</f>
        <v>0</v>
      </c>
      <c r="Z1928" s="7" t="str">
        <f>+VLOOKUP([1]!Tabla1[[#This Row],[Act.fijo]],'[1]clases de AF'!$A:$C,3,FALSE)</f>
        <v>P-GENERA</v>
      </c>
    </row>
    <row r="1929" spans="1:26" x14ac:dyDescent="0.25">
      <c r="A1929">
        <v>402</v>
      </c>
      <c r="B1929">
        <v>0</v>
      </c>
      <c r="C1929" t="s">
        <v>1887</v>
      </c>
      <c r="D1929" t="s">
        <v>1964</v>
      </c>
      <c r="E1929" t="s">
        <v>1881</v>
      </c>
      <c r="F1929" t="s">
        <v>1930</v>
      </c>
      <c r="G1929">
        <v>1605020000</v>
      </c>
      <c r="H1929" t="s">
        <v>17</v>
      </c>
      <c r="I1929" t="s">
        <v>53</v>
      </c>
      <c r="K1929" t="s">
        <v>18</v>
      </c>
      <c r="L1929" s="1">
        <v>7202865</v>
      </c>
      <c r="M1929">
        <v>0</v>
      </c>
      <c r="N1929" s="1">
        <v>7202865</v>
      </c>
      <c r="O1929" s="2">
        <f>+VLOOKUP(A1929,'comparacion amort'!$A:$U,5,FALSE)</f>
        <v>0</v>
      </c>
      <c r="P1929" s="5">
        <v>37591</v>
      </c>
      <c r="Q1929" s="2">
        <v>0</v>
      </c>
      <c r="R1929" s="2">
        <v>0</v>
      </c>
      <c r="S1929" s="11">
        <f t="shared" si="154"/>
        <v>0</v>
      </c>
      <c r="T1929" s="12">
        <f t="shared" si="150"/>
        <v>0</v>
      </c>
      <c r="U1929" s="7">
        <f t="shared" si="151"/>
        <v>0</v>
      </c>
      <c r="V1929" s="7">
        <f t="shared" si="152"/>
        <v>0</v>
      </c>
      <c r="W1929" s="7">
        <f t="shared" si="153"/>
        <v>0</v>
      </c>
      <c r="X1929" s="2" t="str">
        <f>+VLOOKUP(A1929,'comparacion amort'!$A:$U,10,FALSE)</f>
        <v>C30803</v>
      </c>
      <c r="Y1929" s="3">
        <f>+VLOOKUP(A1929,'comparacion amort'!$A:$U,19,FALSE)</f>
        <v>0</v>
      </c>
      <c r="Z1929" s="7" t="str">
        <f>+VLOOKUP([1]!Tabla1[[#This Row],[Act.fijo]],'[1]clases de AF'!$A:$C,3,FALSE)</f>
        <v>P-GENERA</v>
      </c>
    </row>
    <row r="1930" spans="1:26" x14ac:dyDescent="0.25">
      <c r="A1930">
        <v>403</v>
      </c>
      <c r="B1930">
        <v>0</v>
      </c>
      <c r="C1930" t="s">
        <v>1887</v>
      </c>
      <c r="D1930" t="s">
        <v>1965</v>
      </c>
      <c r="E1930" t="s">
        <v>1881</v>
      </c>
      <c r="F1930" t="s">
        <v>1930</v>
      </c>
      <c r="G1930">
        <v>1605020000</v>
      </c>
      <c r="H1930" t="s">
        <v>17</v>
      </c>
      <c r="I1930" t="s">
        <v>53</v>
      </c>
      <c r="K1930" t="s">
        <v>18</v>
      </c>
      <c r="L1930" s="1">
        <v>18192</v>
      </c>
      <c r="M1930">
        <v>0</v>
      </c>
      <c r="N1930" s="1">
        <v>18192</v>
      </c>
      <c r="O1930" s="2">
        <f>+VLOOKUP(A1930,'comparacion amort'!$A:$U,5,FALSE)</f>
        <v>0</v>
      </c>
      <c r="P1930" s="5">
        <v>37591</v>
      </c>
      <c r="Q1930" s="2">
        <v>0</v>
      </c>
      <c r="R1930" s="2">
        <v>0</v>
      </c>
      <c r="S1930" s="11">
        <f t="shared" si="154"/>
        <v>0</v>
      </c>
      <c r="T1930" s="12">
        <f t="shared" si="150"/>
        <v>0</v>
      </c>
      <c r="U1930" s="7">
        <f t="shared" si="151"/>
        <v>0</v>
      </c>
      <c r="V1930" s="7">
        <f t="shared" si="152"/>
        <v>0</v>
      </c>
      <c r="W1930" s="7">
        <f t="shared" si="153"/>
        <v>0</v>
      </c>
      <c r="X1930" s="2" t="str">
        <f>+VLOOKUP(A1930,'comparacion amort'!$A:$U,10,FALSE)</f>
        <v>C30803</v>
      </c>
      <c r="Y1930" s="3">
        <f>+VLOOKUP(A1930,'comparacion amort'!$A:$U,19,FALSE)</f>
        <v>0</v>
      </c>
      <c r="Z1930" s="7" t="str">
        <f>+VLOOKUP([1]!Tabla1[[#This Row],[Act.fijo]],'[1]clases de AF'!$A:$C,3,FALSE)</f>
        <v>P-GENERA</v>
      </c>
    </row>
    <row r="1931" spans="1:26" x14ac:dyDescent="0.25">
      <c r="A1931">
        <v>404</v>
      </c>
      <c r="B1931">
        <v>0</v>
      </c>
      <c r="C1931" t="s">
        <v>1887</v>
      </c>
      <c r="D1931" t="s">
        <v>1966</v>
      </c>
      <c r="E1931" t="s">
        <v>1881</v>
      </c>
      <c r="F1931" t="s">
        <v>1930</v>
      </c>
      <c r="G1931">
        <v>1605020000</v>
      </c>
      <c r="H1931" t="s">
        <v>17</v>
      </c>
      <c r="I1931" t="s">
        <v>53</v>
      </c>
      <c r="K1931" t="s">
        <v>18</v>
      </c>
      <c r="L1931" s="1">
        <v>6488642</v>
      </c>
      <c r="M1931">
        <v>0</v>
      </c>
      <c r="N1931" s="1">
        <v>6488642</v>
      </c>
      <c r="O1931" s="2">
        <f>+VLOOKUP(A1931,'comparacion amort'!$A:$U,5,FALSE)</f>
        <v>0</v>
      </c>
      <c r="P1931" s="5">
        <v>37591</v>
      </c>
      <c r="Q1931" s="2">
        <v>0</v>
      </c>
      <c r="R1931" s="2">
        <v>0</v>
      </c>
      <c r="S1931" s="11">
        <f t="shared" si="154"/>
        <v>0</v>
      </c>
      <c r="T1931" s="12">
        <f t="shared" si="150"/>
        <v>0</v>
      </c>
      <c r="U1931" s="7">
        <f t="shared" si="151"/>
        <v>0</v>
      </c>
      <c r="V1931" s="7">
        <f t="shared" si="152"/>
        <v>0</v>
      </c>
      <c r="W1931" s="7">
        <f t="shared" si="153"/>
        <v>0</v>
      </c>
      <c r="X1931" s="2" t="str">
        <f>+VLOOKUP(A1931,'comparacion amort'!$A:$U,10,FALSE)</f>
        <v>C30803</v>
      </c>
      <c r="Y1931" s="3">
        <f>+VLOOKUP(A1931,'comparacion amort'!$A:$U,19,FALSE)</f>
        <v>0</v>
      </c>
      <c r="Z1931" s="7" t="str">
        <f>+VLOOKUP([1]!Tabla1[[#This Row],[Act.fijo]],'[1]clases de AF'!$A:$C,3,FALSE)</f>
        <v>P-GENERA</v>
      </c>
    </row>
    <row r="1932" spans="1:26" x14ac:dyDescent="0.25">
      <c r="A1932">
        <v>405</v>
      </c>
      <c r="B1932">
        <v>0</v>
      </c>
      <c r="C1932" t="s">
        <v>1887</v>
      </c>
      <c r="D1932" t="s">
        <v>1967</v>
      </c>
      <c r="E1932" t="s">
        <v>1881</v>
      </c>
      <c r="F1932" t="s">
        <v>1930</v>
      </c>
      <c r="G1932">
        <v>1605020000</v>
      </c>
      <c r="H1932" t="s">
        <v>17</v>
      </c>
      <c r="I1932" t="s">
        <v>53</v>
      </c>
      <c r="K1932" t="s">
        <v>18</v>
      </c>
      <c r="L1932" s="1">
        <v>187315</v>
      </c>
      <c r="M1932">
        <v>0</v>
      </c>
      <c r="N1932" s="1">
        <v>187315</v>
      </c>
      <c r="O1932" s="2">
        <f>+VLOOKUP(A1932,'comparacion amort'!$A:$U,5,FALSE)</f>
        <v>0</v>
      </c>
      <c r="P1932" s="5">
        <v>37591</v>
      </c>
      <c r="Q1932" s="2">
        <v>0</v>
      </c>
      <c r="R1932" s="2">
        <v>0</v>
      </c>
      <c r="S1932" s="11">
        <f t="shared" si="154"/>
        <v>0</v>
      </c>
      <c r="T1932" s="12">
        <f t="shared" si="150"/>
        <v>0</v>
      </c>
      <c r="U1932" s="7">
        <f t="shared" si="151"/>
        <v>0</v>
      </c>
      <c r="V1932" s="7">
        <f t="shared" si="152"/>
        <v>0</v>
      </c>
      <c r="W1932" s="7">
        <f t="shared" si="153"/>
        <v>0</v>
      </c>
      <c r="X1932" s="2" t="str">
        <f>+VLOOKUP(A1932,'comparacion amort'!$A:$U,10,FALSE)</f>
        <v>C30803</v>
      </c>
      <c r="Y1932" s="3">
        <f>+VLOOKUP(A1932,'comparacion amort'!$A:$U,19,FALSE)</f>
        <v>0</v>
      </c>
      <c r="Z1932" s="7" t="str">
        <f>+VLOOKUP([1]!Tabla1[[#This Row],[Act.fijo]],'[1]clases de AF'!$A:$C,3,FALSE)</f>
        <v>P-GENERA</v>
      </c>
    </row>
    <row r="1933" spans="1:26" x14ac:dyDescent="0.25">
      <c r="A1933">
        <v>406</v>
      </c>
      <c r="B1933">
        <v>0</v>
      </c>
      <c r="C1933" t="s">
        <v>1887</v>
      </c>
      <c r="D1933" t="s">
        <v>1968</v>
      </c>
      <c r="E1933" t="s">
        <v>1881</v>
      </c>
      <c r="F1933" t="s">
        <v>1930</v>
      </c>
      <c r="G1933">
        <v>1605020000</v>
      </c>
      <c r="H1933" t="s">
        <v>17</v>
      </c>
      <c r="I1933" t="s">
        <v>53</v>
      </c>
      <c r="K1933" t="s">
        <v>18</v>
      </c>
      <c r="L1933" s="1">
        <v>4961824</v>
      </c>
      <c r="M1933">
        <v>0</v>
      </c>
      <c r="N1933" s="1">
        <v>4961824</v>
      </c>
      <c r="O1933" s="2">
        <f>+VLOOKUP(A1933,'comparacion amort'!$A:$U,5,FALSE)</f>
        <v>0</v>
      </c>
      <c r="P1933" s="5">
        <v>37591</v>
      </c>
      <c r="Q1933" s="2">
        <v>0</v>
      </c>
      <c r="R1933" s="2">
        <v>0</v>
      </c>
      <c r="S1933" s="11">
        <f t="shared" si="154"/>
        <v>0</v>
      </c>
      <c r="T1933" s="12">
        <f t="shared" si="150"/>
        <v>0</v>
      </c>
      <c r="U1933" s="7">
        <f t="shared" si="151"/>
        <v>0</v>
      </c>
      <c r="V1933" s="7">
        <f t="shared" si="152"/>
        <v>0</v>
      </c>
      <c r="W1933" s="7">
        <f t="shared" si="153"/>
        <v>0</v>
      </c>
      <c r="X1933" s="2" t="str">
        <f>+VLOOKUP(A1933,'comparacion amort'!$A:$U,10,FALSE)</f>
        <v>C30803</v>
      </c>
      <c r="Y1933" s="3">
        <f>+VLOOKUP(A1933,'comparacion amort'!$A:$U,19,FALSE)</f>
        <v>0</v>
      </c>
      <c r="Z1933" s="7" t="str">
        <f>+VLOOKUP([1]!Tabla1[[#This Row],[Act.fijo]],'[1]clases de AF'!$A:$C,3,FALSE)</f>
        <v>P-GENERA</v>
      </c>
    </row>
    <row r="1934" spans="1:26" x14ac:dyDescent="0.25">
      <c r="A1934">
        <v>407</v>
      </c>
      <c r="B1934">
        <v>0</v>
      </c>
      <c r="C1934" t="s">
        <v>1887</v>
      </c>
      <c r="D1934" t="s">
        <v>1969</v>
      </c>
      <c r="E1934" t="s">
        <v>1881</v>
      </c>
      <c r="F1934" t="s">
        <v>1930</v>
      </c>
      <c r="G1934">
        <v>1605020000</v>
      </c>
      <c r="H1934" t="s">
        <v>17</v>
      </c>
      <c r="I1934" t="s">
        <v>53</v>
      </c>
      <c r="K1934" t="s">
        <v>18</v>
      </c>
      <c r="L1934" s="1">
        <v>4673440</v>
      </c>
      <c r="M1934">
        <v>0</v>
      </c>
      <c r="N1934" s="1">
        <v>4673440</v>
      </c>
      <c r="O1934" s="2">
        <f>+VLOOKUP(A1934,'comparacion amort'!$A:$U,5,FALSE)</f>
        <v>0</v>
      </c>
      <c r="P1934" s="5">
        <v>37591</v>
      </c>
      <c r="Q1934" s="2">
        <v>0</v>
      </c>
      <c r="R1934" s="2">
        <v>0</v>
      </c>
      <c r="S1934" s="11">
        <f t="shared" si="154"/>
        <v>0</v>
      </c>
      <c r="T1934" s="12">
        <f t="shared" si="150"/>
        <v>0</v>
      </c>
      <c r="U1934" s="7">
        <f t="shared" si="151"/>
        <v>0</v>
      </c>
      <c r="V1934" s="7">
        <f t="shared" si="152"/>
        <v>0</v>
      </c>
      <c r="W1934" s="7">
        <f t="shared" si="153"/>
        <v>0</v>
      </c>
      <c r="X1934" s="2" t="str">
        <f>+VLOOKUP(A1934,'comparacion amort'!$A:$U,10,FALSE)</f>
        <v>C30803</v>
      </c>
      <c r="Y1934" s="3">
        <f>+VLOOKUP(A1934,'comparacion amort'!$A:$U,19,FALSE)</f>
        <v>0</v>
      </c>
      <c r="Z1934" s="7" t="str">
        <f>+VLOOKUP([1]!Tabla1[[#This Row],[Act.fijo]],'[1]clases de AF'!$A:$C,3,FALSE)</f>
        <v>P-GENERA</v>
      </c>
    </row>
    <row r="1935" spans="1:26" x14ac:dyDescent="0.25">
      <c r="A1935">
        <v>408</v>
      </c>
      <c r="B1935">
        <v>0</v>
      </c>
      <c r="C1935" t="s">
        <v>1887</v>
      </c>
      <c r="D1935" t="s">
        <v>1970</v>
      </c>
      <c r="E1935" t="s">
        <v>1881</v>
      </c>
      <c r="F1935" t="s">
        <v>1930</v>
      </c>
      <c r="G1935">
        <v>1605020000</v>
      </c>
      <c r="H1935" t="s">
        <v>17</v>
      </c>
      <c r="I1935" t="s">
        <v>53</v>
      </c>
      <c r="K1935" t="s">
        <v>18</v>
      </c>
      <c r="L1935" s="1">
        <v>2670922</v>
      </c>
      <c r="M1935">
        <v>0</v>
      </c>
      <c r="N1935" s="1">
        <v>2670922</v>
      </c>
      <c r="O1935" s="2">
        <f>+VLOOKUP(A1935,'comparacion amort'!$A:$U,5,FALSE)</f>
        <v>0</v>
      </c>
      <c r="P1935" s="5">
        <v>37591</v>
      </c>
      <c r="Q1935" s="2">
        <v>0</v>
      </c>
      <c r="R1935" s="2">
        <v>0</v>
      </c>
      <c r="S1935" s="11">
        <f t="shared" si="154"/>
        <v>0</v>
      </c>
      <c r="T1935" s="12">
        <f t="shared" si="150"/>
        <v>0</v>
      </c>
      <c r="U1935" s="7">
        <f t="shared" si="151"/>
        <v>0</v>
      </c>
      <c r="V1935" s="7">
        <f t="shared" si="152"/>
        <v>0</v>
      </c>
      <c r="W1935" s="7">
        <f t="shared" si="153"/>
        <v>0</v>
      </c>
      <c r="X1935" s="2" t="str">
        <f>+VLOOKUP(A1935,'comparacion amort'!$A:$U,10,FALSE)</f>
        <v>C30803</v>
      </c>
      <c r="Y1935" s="3">
        <f>+VLOOKUP(A1935,'comparacion amort'!$A:$U,19,FALSE)</f>
        <v>0</v>
      </c>
      <c r="Z1935" s="7" t="str">
        <f>+VLOOKUP([1]!Tabla1[[#This Row],[Act.fijo]],'[1]clases de AF'!$A:$C,3,FALSE)</f>
        <v>P-GENERA</v>
      </c>
    </row>
    <row r="1936" spans="1:26" x14ac:dyDescent="0.25">
      <c r="A1936">
        <v>409</v>
      </c>
      <c r="B1936">
        <v>0</v>
      </c>
      <c r="C1936" t="s">
        <v>1887</v>
      </c>
      <c r="D1936" t="s">
        <v>1971</v>
      </c>
      <c r="E1936" t="s">
        <v>1881</v>
      </c>
      <c r="F1936" t="s">
        <v>1930</v>
      </c>
      <c r="G1936">
        <v>1605020000</v>
      </c>
      <c r="H1936" t="s">
        <v>17</v>
      </c>
      <c r="I1936" t="s">
        <v>53</v>
      </c>
      <c r="K1936" t="s">
        <v>18</v>
      </c>
      <c r="L1936" s="1">
        <v>3651293</v>
      </c>
      <c r="M1936">
        <v>0</v>
      </c>
      <c r="N1936" s="1">
        <v>3651293</v>
      </c>
      <c r="O1936" s="2">
        <f>+VLOOKUP(A1936,'comparacion amort'!$A:$U,5,FALSE)</f>
        <v>0</v>
      </c>
      <c r="P1936" s="5">
        <v>37591</v>
      </c>
      <c r="Q1936" s="2">
        <v>0</v>
      </c>
      <c r="R1936" s="2">
        <v>0</v>
      </c>
      <c r="S1936" s="11">
        <f t="shared" si="154"/>
        <v>0</v>
      </c>
      <c r="T1936" s="12">
        <f t="shared" si="150"/>
        <v>0</v>
      </c>
      <c r="U1936" s="7">
        <f t="shared" si="151"/>
        <v>0</v>
      </c>
      <c r="V1936" s="7">
        <f t="shared" si="152"/>
        <v>0</v>
      </c>
      <c r="W1936" s="7">
        <f t="shared" si="153"/>
        <v>0</v>
      </c>
      <c r="X1936" s="2" t="str">
        <f>+VLOOKUP(A1936,'comparacion amort'!$A:$U,10,FALSE)</f>
        <v>C30803</v>
      </c>
      <c r="Y1936" s="3">
        <f>+VLOOKUP(A1936,'comparacion amort'!$A:$U,19,FALSE)</f>
        <v>0</v>
      </c>
      <c r="Z1936" s="7" t="str">
        <f>+VLOOKUP([1]!Tabla1[[#This Row],[Act.fijo]],'[1]clases de AF'!$A:$C,3,FALSE)</f>
        <v>P-GENERA</v>
      </c>
    </row>
    <row r="1937" spans="1:26" x14ac:dyDescent="0.25">
      <c r="A1937">
        <v>410</v>
      </c>
      <c r="B1937">
        <v>0</v>
      </c>
      <c r="C1937" t="s">
        <v>1887</v>
      </c>
      <c r="D1937" t="s">
        <v>1972</v>
      </c>
      <c r="E1937" t="s">
        <v>1881</v>
      </c>
      <c r="F1937" t="s">
        <v>1930</v>
      </c>
      <c r="G1937">
        <v>1605020000</v>
      </c>
      <c r="H1937" t="s">
        <v>17</v>
      </c>
      <c r="I1937" t="s">
        <v>53</v>
      </c>
      <c r="K1937" t="s">
        <v>18</v>
      </c>
      <c r="L1937" s="1">
        <v>7921130</v>
      </c>
      <c r="M1937">
        <v>0</v>
      </c>
      <c r="N1937" s="1">
        <v>7921130</v>
      </c>
      <c r="O1937" s="2">
        <f>+VLOOKUP(A1937,'comparacion amort'!$A:$U,5,FALSE)</f>
        <v>0</v>
      </c>
      <c r="P1937" s="5">
        <v>37591</v>
      </c>
      <c r="Q1937" s="2">
        <v>0</v>
      </c>
      <c r="R1937" s="2">
        <v>0</v>
      </c>
      <c r="S1937" s="11">
        <f t="shared" si="154"/>
        <v>0</v>
      </c>
      <c r="T1937" s="12">
        <f t="shared" si="150"/>
        <v>0</v>
      </c>
      <c r="U1937" s="7">
        <f t="shared" si="151"/>
        <v>0</v>
      </c>
      <c r="V1937" s="7">
        <f t="shared" si="152"/>
        <v>0</v>
      </c>
      <c r="W1937" s="7">
        <f t="shared" si="153"/>
        <v>0</v>
      </c>
      <c r="X1937" s="2" t="str">
        <f>+VLOOKUP(A1937,'comparacion amort'!$A:$U,10,FALSE)</f>
        <v>C30803</v>
      </c>
      <c r="Y1937" s="3">
        <f>+VLOOKUP(A1937,'comparacion amort'!$A:$U,19,FALSE)</f>
        <v>0</v>
      </c>
      <c r="Z1937" s="7" t="str">
        <f>+VLOOKUP([1]!Tabla1[[#This Row],[Act.fijo]],'[1]clases de AF'!$A:$C,3,FALSE)</f>
        <v>P-GENERA</v>
      </c>
    </row>
    <row r="1938" spans="1:26" x14ac:dyDescent="0.25">
      <c r="A1938">
        <v>411</v>
      </c>
      <c r="B1938">
        <v>0</v>
      </c>
      <c r="C1938" t="s">
        <v>1887</v>
      </c>
      <c r="D1938" t="s">
        <v>1973</v>
      </c>
      <c r="E1938" t="s">
        <v>1881</v>
      </c>
      <c r="F1938" t="s">
        <v>1930</v>
      </c>
      <c r="G1938">
        <v>1605020000</v>
      </c>
      <c r="H1938" t="s">
        <v>17</v>
      </c>
      <c r="I1938" t="s">
        <v>53</v>
      </c>
      <c r="K1938" t="s">
        <v>18</v>
      </c>
      <c r="L1938" s="1">
        <v>2533468</v>
      </c>
      <c r="M1938">
        <v>0</v>
      </c>
      <c r="N1938" s="1">
        <v>2533468</v>
      </c>
      <c r="O1938" s="2">
        <f>+VLOOKUP(A1938,'comparacion amort'!$A:$U,5,FALSE)</f>
        <v>0</v>
      </c>
      <c r="P1938" s="5">
        <v>37591</v>
      </c>
      <c r="Q1938" s="2">
        <v>0</v>
      </c>
      <c r="R1938" s="2">
        <v>0</v>
      </c>
      <c r="S1938" s="11">
        <f t="shared" si="154"/>
        <v>0</v>
      </c>
      <c r="T1938" s="12">
        <f t="shared" si="150"/>
        <v>0</v>
      </c>
      <c r="U1938" s="7">
        <f t="shared" si="151"/>
        <v>0</v>
      </c>
      <c r="V1938" s="7">
        <f t="shared" si="152"/>
        <v>0</v>
      </c>
      <c r="W1938" s="7">
        <f t="shared" si="153"/>
        <v>0</v>
      </c>
      <c r="X1938" s="2" t="str">
        <f>+VLOOKUP(A1938,'comparacion amort'!$A:$U,10,FALSE)</f>
        <v>C30803</v>
      </c>
      <c r="Y1938" s="3">
        <f>+VLOOKUP(A1938,'comparacion amort'!$A:$U,19,FALSE)</f>
        <v>0</v>
      </c>
      <c r="Z1938" s="7" t="str">
        <f>+VLOOKUP([1]!Tabla1[[#This Row],[Act.fijo]],'[1]clases de AF'!$A:$C,3,FALSE)</f>
        <v>P-GENERA</v>
      </c>
    </row>
    <row r="1939" spans="1:26" x14ac:dyDescent="0.25">
      <c r="A1939">
        <v>412</v>
      </c>
      <c r="B1939">
        <v>0</v>
      </c>
      <c r="C1939" t="s">
        <v>1887</v>
      </c>
      <c r="D1939" t="s">
        <v>1974</v>
      </c>
      <c r="E1939" t="s">
        <v>1881</v>
      </c>
      <c r="F1939" t="s">
        <v>1930</v>
      </c>
      <c r="G1939">
        <v>1605020000</v>
      </c>
      <c r="H1939" t="s">
        <v>17</v>
      </c>
      <c r="I1939" t="s">
        <v>53</v>
      </c>
      <c r="K1939" t="s">
        <v>18</v>
      </c>
      <c r="L1939" s="1">
        <v>2000496</v>
      </c>
      <c r="M1939">
        <v>0</v>
      </c>
      <c r="N1939" s="1">
        <v>2000496</v>
      </c>
      <c r="O1939" s="2">
        <f>+VLOOKUP(A1939,'comparacion amort'!$A:$U,5,FALSE)</f>
        <v>0</v>
      </c>
      <c r="P1939" s="5">
        <v>37591</v>
      </c>
      <c r="Q1939" s="2">
        <v>0</v>
      </c>
      <c r="R1939" s="2">
        <v>0</v>
      </c>
      <c r="S1939" s="11">
        <f t="shared" si="154"/>
        <v>0</v>
      </c>
      <c r="T1939" s="12">
        <f t="shared" si="150"/>
        <v>0</v>
      </c>
      <c r="U1939" s="7">
        <f t="shared" si="151"/>
        <v>0</v>
      </c>
      <c r="V1939" s="7">
        <f t="shared" si="152"/>
        <v>0</v>
      </c>
      <c r="W1939" s="7">
        <f t="shared" si="153"/>
        <v>0</v>
      </c>
      <c r="X1939" s="2" t="str">
        <f>+VLOOKUP(A1939,'comparacion amort'!$A:$U,10,FALSE)</f>
        <v>C30803</v>
      </c>
      <c r="Y1939" s="3">
        <f>+VLOOKUP(A1939,'comparacion amort'!$A:$U,19,FALSE)</f>
        <v>0</v>
      </c>
      <c r="Z1939" s="7" t="str">
        <f>+VLOOKUP([1]!Tabla1[[#This Row],[Act.fijo]],'[1]clases de AF'!$A:$C,3,FALSE)</f>
        <v>P-GENERA</v>
      </c>
    </row>
    <row r="1940" spans="1:26" x14ac:dyDescent="0.25">
      <c r="A1940">
        <v>413</v>
      </c>
      <c r="B1940">
        <v>0</v>
      </c>
      <c r="C1940" t="s">
        <v>1887</v>
      </c>
      <c r="D1940" t="s">
        <v>1975</v>
      </c>
      <c r="E1940" t="s">
        <v>1881</v>
      </c>
      <c r="F1940" t="s">
        <v>1930</v>
      </c>
      <c r="G1940">
        <v>1605020000</v>
      </c>
      <c r="H1940" t="s">
        <v>17</v>
      </c>
      <c r="I1940" t="s">
        <v>53</v>
      </c>
      <c r="K1940" t="s">
        <v>18</v>
      </c>
      <c r="L1940" s="1">
        <v>27174812</v>
      </c>
      <c r="M1940">
        <v>0</v>
      </c>
      <c r="N1940" s="1">
        <v>27174812</v>
      </c>
      <c r="O1940" s="2">
        <f>+VLOOKUP(A1940,'comparacion amort'!$A:$U,5,FALSE)</f>
        <v>0</v>
      </c>
      <c r="P1940" s="5">
        <v>37591</v>
      </c>
      <c r="Q1940" s="2">
        <v>0</v>
      </c>
      <c r="R1940" s="2">
        <v>0</v>
      </c>
      <c r="S1940" s="11">
        <f t="shared" si="154"/>
        <v>0</v>
      </c>
      <c r="T1940" s="12">
        <f t="shared" si="150"/>
        <v>0</v>
      </c>
      <c r="U1940" s="7">
        <f t="shared" si="151"/>
        <v>0</v>
      </c>
      <c r="V1940" s="7">
        <f t="shared" si="152"/>
        <v>0</v>
      </c>
      <c r="W1940" s="7">
        <f t="shared" si="153"/>
        <v>0</v>
      </c>
      <c r="X1940" s="2" t="str">
        <f>+VLOOKUP(A1940,'comparacion amort'!$A:$U,10,FALSE)</f>
        <v>C30803</v>
      </c>
      <c r="Y1940" s="3">
        <f>+VLOOKUP(A1940,'comparacion amort'!$A:$U,19,FALSE)</f>
        <v>0</v>
      </c>
      <c r="Z1940" s="7" t="str">
        <f>+VLOOKUP([1]!Tabla1[[#This Row],[Act.fijo]],'[1]clases de AF'!$A:$C,3,FALSE)</f>
        <v>P-GENERA</v>
      </c>
    </row>
    <row r="1941" spans="1:26" x14ac:dyDescent="0.25">
      <c r="A1941">
        <v>414</v>
      </c>
      <c r="B1941">
        <v>0</v>
      </c>
      <c r="C1941" t="s">
        <v>1887</v>
      </c>
      <c r="D1941" t="s">
        <v>1976</v>
      </c>
      <c r="E1941" t="s">
        <v>1881</v>
      </c>
      <c r="F1941" t="s">
        <v>1930</v>
      </c>
      <c r="G1941">
        <v>1605020000</v>
      </c>
      <c r="H1941" t="s">
        <v>17</v>
      </c>
      <c r="I1941" t="s">
        <v>53</v>
      </c>
      <c r="K1941" t="s">
        <v>18</v>
      </c>
      <c r="L1941" s="1">
        <v>9293650</v>
      </c>
      <c r="M1941">
        <v>0</v>
      </c>
      <c r="N1941" s="1">
        <v>9293650</v>
      </c>
      <c r="O1941" s="2">
        <f>+VLOOKUP(A1941,'comparacion amort'!$A:$U,5,FALSE)</f>
        <v>0</v>
      </c>
      <c r="P1941" s="5">
        <v>37591</v>
      </c>
      <c r="Q1941" s="2">
        <v>0</v>
      </c>
      <c r="R1941" s="2">
        <v>0</v>
      </c>
      <c r="S1941" s="11">
        <f t="shared" si="154"/>
        <v>0</v>
      </c>
      <c r="T1941" s="12">
        <f t="shared" si="150"/>
        <v>0</v>
      </c>
      <c r="U1941" s="7">
        <f t="shared" si="151"/>
        <v>0</v>
      </c>
      <c r="V1941" s="7">
        <f t="shared" si="152"/>
        <v>0</v>
      </c>
      <c r="W1941" s="7">
        <f t="shared" si="153"/>
        <v>0</v>
      </c>
      <c r="X1941" s="2" t="str">
        <f>+VLOOKUP(A1941,'comparacion amort'!$A:$U,10,FALSE)</f>
        <v>C30803</v>
      </c>
      <c r="Y1941" s="3">
        <f>+VLOOKUP(A1941,'comparacion amort'!$A:$U,19,FALSE)</f>
        <v>0</v>
      </c>
      <c r="Z1941" s="7" t="str">
        <f>+VLOOKUP([1]!Tabla1[[#This Row],[Act.fijo]],'[1]clases de AF'!$A:$C,3,FALSE)</f>
        <v>P-GENERA</v>
      </c>
    </row>
    <row r="1942" spans="1:26" x14ac:dyDescent="0.25">
      <c r="A1942">
        <v>415</v>
      </c>
      <c r="B1942">
        <v>0</v>
      </c>
      <c r="C1942" t="s">
        <v>1887</v>
      </c>
      <c r="D1942" t="s">
        <v>1977</v>
      </c>
      <c r="E1942" t="s">
        <v>1881</v>
      </c>
      <c r="F1942" t="s">
        <v>1930</v>
      </c>
      <c r="G1942">
        <v>1605020000</v>
      </c>
      <c r="H1942" t="s">
        <v>17</v>
      </c>
      <c r="I1942" t="s">
        <v>53</v>
      </c>
      <c r="K1942" t="s">
        <v>18</v>
      </c>
      <c r="L1942" s="1">
        <v>3802223</v>
      </c>
      <c r="M1942">
        <v>0</v>
      </c>
      <c r="N1942" s="1">
        <v>3802223</v>
      </c>
      <c r="O1942" s="2">
        <f>+VLOOKUP(A1942,'comparacion amort'!$A:$U,5,FALSE)</f>
        <v>0</v>
      </c>
      <c r="P1942" s="5">
        <v>37591</v>
      </c>
      <c r="Q1942" s="2">
        <v>0</v>
      </c>
      <c r="R1942" s="2">
        <v>0</v>
      </c>
      <c r="S1942" s="11">
        <f t="shared" si="154"/>
        <v>0</v>
      </c>
      <c r="T1942" s="12">
        <f t="shared" si="150"/>
        <v>0</v>
      </c>
      <c r="U1942" s="7">
        <f t="shared" si="151"/>
        <v>0</v>
      </c>
      <c r="V1942" s="7">
        <f t="shared" si="152"/>
        <v>0</v>
      </c>
      <c r="W1942" s="7">
        <f t="shared" si="153"/>
        <v>0</v>
      </c>
      <c r="X1942" s="2" t="str">
        <f>+VLOOKUP(A1942,'comparacion amort'!$A:$U,10,FALSE)</f>
        <v>C30803</v>
      </c>
      <c r="Y1942" s="3">
        <f>+VLOOKUP(A1942,'comparacion amort'!$A:$U,19,FALSE)</f>
        <v>0</v>
      </c>
      <c r="Z1942" s="7" t="str">
        <f>+VLOOKUP([1]!Tabla1[[#This Row],[Act.fijo]],'[1]clases de AF'!$A:$C,3,FALSE)</f>
        <v>P-GENERA</v>
      </c>
    </row>
    <row r="1943" spans="1:26" x14ac:dyDescent="0.25">
      <c r="A1943">
        <v>416</v>
      </c>
      <c r="B1943">
        <v>0</v>
      </c>
      <c r="C1943" t="s">
        <v>1887</v>
      </c>
      <c r="D1943" t="s">
        <v>1978</v>
      </c>
      <c r="E1943" t="s">
        <v>1881</v>
      </c>
      <c r="F1943" t="s">
        <v>1930</v>
      </c>
      <c r="G1943">
        <v>1605020000</v>
      </c>
      <c r="H1943" t="s">
        <v>17</v>
      </c>
      <c r="I1943" t="s">
        <v>53</v>
      </c>
      <c r="K1943" t="s">
        <v>18</v>
      </c>
      <c r="L1943" s="1">
        <v>10388566</v>
      </c>
      <c r="M1943">
        <v>0</v>
      </c>
      <c r="N1943" s="1">
        <v>10388566</v>
      </c>
      <c r="O1943" s="2">
        <f>+VLOOKUP(A1943,'comparacion amort'!$A:$U,5,FALSE)</f>
        <v>0</v>
      </c>
      <c r="P1943" s="5">
        <v>37591</v>
      </c>
      <c r="Q1943" s="2">
        <v>0</v>
      </c>
      <c r="R1943" s="2">
        <v>0</v>
      </c>
      <c r="S1943" s="11">
        <f t="shared" si="154"/>
        <v>0</v>
      </c>
      <c r="T1943" s="12">
        <f t="shared" si="150"/>
        <v>0</v>
      </c>
      <c r="U1943" s="7">
        <f t="shared" si="151"/>
        <v>0</v>
      </c>
      <c r="V1943" s="7">
        <f t="shared" si="152"/>
        <v>0</v>
      </c>
      <c r="W1943" s="7">
        <f t="shared" si="153"/>
        <v>0</v>
      </c>
      <c r="X1943" s="2" t="str">
        <f>+VLOOKUP(A1943,'comparacion amort'!$A:$U,10,FALSE)</f>
        <v>C30803</v>
      </c>
      <c r="Y1943" s="3">
        <f>+VLOOKUP(A1943,'comparacion amort'!$A:$U,19,FALSE)</f>
        <v>0</v>
      </c>
      <c r="Z1943" s="7" t="str">
        <f>+VLOOKUP([1]!Tabla1[[#This Row],[Act.fijo]],'[1]clases de AF'!$A:$C,3,FALSE)</f>
        <v>P-GENERA</v>
      </c>
    </row>
    <row r="1944" spans="1:26" x14ac:dyDescent="0.25">
      <c r="A1944">
        <v>417</v>
      </c>
      <c r="B1944">
        <v>0</v>
      </c>
      <c r="C1944" t="s">
        <v>1887</v>
      </c>
      <c r="D1944" t="s">
        <v>1979</v>
      </c>
      <c r="E1944" t="s">
        <v>1881</v>
      </c>
      <c r="F1944" t="s">
        <v>1930</v>
      </c>
      <c r="G1944">
        <v>1605020000</v>
      </c>
      <c r="H1944" t="s">
        <v>17</v>
      </c>
      <c r="I1944" t="s">
        <v>53</v>
      </c>
      <c r="K1944" t="s">
        <v>18</v>
      </c>
      <c r="L1944" s="1">
        <v>6789829</v>
      </c>
      <c r="M1944">
        <v>0</v>
      </c>
      <c r="N1944" s="1">
        <v>6789829</v>
      </c>
      <c r="O1944" s="2">
        <f>+VLOOKUP(A1944,'comparacion amort'!$A:$U,5,FALSE)</f>
        <v>0</v>
      </c>
      <c r="P1944" s="5">
        <v>37591</v>
      </c>
      <c r="Q1944" s="2">
        <v>0</v>
      </c>
      <c r="R1944" s="2">
        <v>0</v>
      </c>
      <c r="S1944" s="11">
        <f t="shared" si="154"/>
        <v>0</v>
      </c>
      <c r="T1944" s="12">
        <f t="shared" si="150"/>
        <v>0</v>
      </c>
      <c r="U1944" s="7">
        <f t="shared" si="151"/>
        <v>0</v>
      </c>
      <c r="V1944" s="7">
        <f t="shared" si="152"/>
        <v>0</v>
      </c>
      <c r="W1944" s="7">
        <f t="shared" si="153"/>
        <v>0</v>
      </c>
      <c r="X1944" s="2" t="str">
        <f>+VLOOKUP(A1944,'comparacion amort'!$A:$U,10,FALSE)</f>
        <v>C30803</v>
      </c>
      <c r="Y1944" s="3">
        <f>+VLOOKUP(A1944,'comparacion amort'!$A:$U,19,FALSE)</f>
        <v>0</v>
      </c>
      <c r="Z1944" s="7" t="str">
        <f>+VLOOKUP([1]!Tabla1[[#This Row],[Act.fijo]],'[1]clases de AF'!$A:$C,3,FALSE)</f>
        <v>P-GENERA</v>
      </c>
    </row>
    <row r="1945" spans="1:26" x14ac:dyDescent="0.25">
      <c r="A1945">
        <v>418</v>
      </c>
      <c r="B1945">
        <v>0</v>
      </c>
      <c r="C1945" t="s">
        <v>1887</v>
      </c>
      <c r="D1945" t="s">
        <v>1980</v>
      </c>
      <c r="E1945" t="s">
        <v>1881</v>
      </c>
      <c r="F1945" t="s">
        <v>1930</v>
      </c>
      <c r="G1945">
        <v>1605020000</v>
      </c>
      <c r="H1945" t="s">
        <v>17</v>
      </c>
      <c r="I1945" t="s">
        <v>53</v>
      </c>
      <c r="K1945" t="s">
        <v>18</v>
      </c>
      <c r="L1945" s="1">
        <v>3391882</v>
      </c>
      <c r="M1945">
        <v>0</v>
      </c>
      <c r="N1945" s="1">
        <v>3391882</v>
      </c>
      <c r="O1945" s="2">
        <f>+VLOOKUP(A1945,'comparacion amort'!$A:$U,5,FALSE)</f>
        <v>0</v>
      </c>
      <c r="P1945" s="5">
        <v>37591</v>
      </c>
      <c r="Q1945" s="2">
        <v>0</v>
      </c>
      <c r="R1945" s="2">
        <v>0</v>
      </c>
      <c r="S1945" s="11">
        <f t="shared" si="154"/>
        <v>0</v>
      </c>
      <c r="T1945" s="12">
        <f t="shared" si="150"/>
        <v>0</v>
      </c>
      <c r="U1945" s="7">
        <f t="shared" si="151"/>
        <v>0</v>
      </c>
      <c r="V1945" s="7">
        <f t="shared" si="152"/>
        <v>0</v>
      </c>
      <c r="W1945" s="7">
        <f t="shared" si="153"/>
        <v>0</v>
      </c>
      <c r="X1945" s="2" t="str">
        <f>+VLOOKUP(A1945,'comparacion amort'!$A:$U,10,FALSE)</f>
        <v>C30803</v>
      </c>
      <c r="Y1945" s="3">
        <f>+VLOOKUP(A1945,'comparacion amort'!$A:$U,19,FALSE)</f>
        <v>0</v>
      </c>
      <c r="Z1945" s="7" t="str">
        <f>+VLOOKUP([1]!Tabla1[[#This Row],[Act.fijo]],'[1]clases de AF'!$A:$C,3,FALSE)</f>
        <v>P-GENERA</v>
      </c>
    </row>
    <row r="1946" spans="1:26" x14ac:dyDescent="0.25">
      <c r="A1946">
        <v>419</v>
      </c>
      <c r="B1946">
        <v>0</v>
      </c>
      <c r="C1946" t="s">
        <v>1887</v>
      </c>
      <c r="D1946" t="s">
        <v>1981</v>
      </c>
      <c r="E1946" t="s">
        <v>1881</v>
      </c>
      <c r="F1946" t="s">
        <v>1930</v>
      </c>
      <c r="G1946">
        <v>1605020000</v>
      </c>
      <c r="H1946" t="s">
        <v>17</v>
      </c>
      <c r="I1946" t="s">
        <v>53</v>
      </c>
      <c r="K1946" t="s">
        <v>18</v>
      </c>
      <c r="L1946" s="1">
        <v>9169671</v>
      </c>
      <c r="M1946">
        <v>0</v>
      </c>
      <c r="N1946" s="1">
        <v>9169671</v>
      </c>
      <c r="O1946" s="2">
        <f>+VLOOKUP(A1946,'comparacion amort'!$A:$U,5,FALSE)</f>
        <v>0</v>
      </c>
      <c r="P1946" s="5">
        <v>37591</v>
      </c>
      <c r="Q1946" s="2">
        <v>0</v>
      </c>
      <c r="R1946" s="2">
        <v>0</v>
      </c>
      <c r="S1946" s="11">
        <f t="shared" si="154"/>
        <v>0</v>
      </c>
      <c r="T1946" s="12">
        <f t="shared" si="150"/>
        <v>0</v>
      </c>
      <c r="U1946" s="7">
        <f t="shared" si="151"/>
        <v>0</v>
      </c>
      <c r="V1946" s="7">
        <f t="shared" si="152"/>
        <v>0</v>
      </c>
      <c r="W1946" s="7">
        <f t="shared" si="153"/>
        <v>0</v>
      </c>
      <c r="X1946" s="2" t="str">
        <f>+VLOOKUP(A1946,'comparacion amort'!$A:$U,10,FALSE)</f>
        <v>C30803</v>
      </c>
      <c r="Y1946" s="3">
        <f>+VLOOKUP(A1946,'comparacion amort'!$A:$U,19,FALSE)</f>
        <v>0</v>
      </c>
      <c r="Z1946" s="7" t="str">
        <f>+VLOOKUP([1]!Tabla1[[#This Row],[Act.fijo]],'[1]clases de AF'!$A:$C,3,FALSE)</f>
        <v>P-GENERA</v>
      </c>
    </row>
    <row r="1947" spans="1:26" x14ac:dyDescent="0.25">
      <c r="A1947">
        <v>420</v>
      </c>
      <c r="B1947">
        <v>0</v>
      </c>
      <c r="C1947" t="s">
        <v>1887</v>
      </c>
      <c r="D1947" t="s">
        <v>1982</v>
      </c>
      <c r="E1947" t="s">
        <v>1881</v>
      </c>
      <c r="F1947" t="s">
        <v>1930</v>
      </c>
      <c r="G1947">
        <v>1605020000</v>
      </c>
      <c r="H1947" t="s">
        <v>17</v>
      </c>
      <c r="I1947" t="s">
        <v>53</v>
      </c>
      <c r="K1947" t="s">
        <v>18</v>
      </c>
      <c r="L1947" s="1">
        <v>14576200</v>
      </c>
      <c r="M1947">
        <v>0</v>
      </c>
      <c r="N1947" s="1">
        <v>14576200</v>
      </c>
      <c r="O1947" s="2">
        <f>+VLOOKUP(A1947,'comparacion amort'!$A:$U,5,FALSE)</f>
        <v>0</v>
      </c>
      <c r="P1947" s="5">
        <v>37591</v>
      </c>
      <c r="Q1947" s="2">
        <v>0</v>
      </c>
      <c r="R1947" s="2">
        <v>0</v>
      </c>
      <c r="S1947" s="11">
        <f t="shared" si="154"/>
        <v>0</v>
      </c>
      <c r="T1947" s="12">
        <f t="shared" si="150"/>
        <v>0</v>
      </c>
      <c r="U1947" s="7">
        <f t="shared" si="151"/>
        <v>0</v>
      </c>
      <c r="V1947" s="7">
        <f t="shared" si="152"/>
        <v>0</v>
      </c>
      <c r="W1947" s="7">
        <f t="shared" si="153"/>
        <v>0</v>
      </c>
      <c r="X1947" s="2" t="str">
        <f>+VLOOKUP(A1947,'comparacion amort'!$A:$U,10,FALSE)</f>
        <v>C30803</v>
      </c>
      <c r="Y1947" s="3">
        <f>+VLOOKUP(A1947,'comparacion amort'!$A:$U,19,FALSE)</f>
        <v>0</v>
      </c>
      <c r="Z1947" s="7" t="str">
        <f>+VLOOKUP([1]!Tabla1[[#This Row],[Act.fijo]],'[1]clases de AF'!$A:$C,3,FALSE)</f>
        <v>P-GENERA</v>
      </c>
    </row>
    <row r="1948" spans="1:26" x14ac:dyDescent="0.25">
      <c r="A1948">
        <v>421</v>
      </c>
      <c r="B1948">
        <v>0</v>
      </c>
      <c r="C1948" t="s">
        <v>1887</v>
      </c>
      <c r="D1948" t="s">
        <v>1983</v>
      </c>
      <c r="E1948" t="s">
        <v>1881</v>
      </c>
      <c r="F1948" t="s">
        <v>1930</v>
      </c>
      <c r="G1948">
        <v>1605020000</v>
      </c>
      <c r="H1948" t="s">
        <v>17</v>
      </c>
      <c r="I1948" t="s">
        <v>53</v>
      </c>
      <c r="K1948" t="s">
        <v>18</v>
      </c>
      <c r="L1948" s="1">
        <v>4387077</v>
      </c>
      <c r="M1948">
        <v>0</v>
      </c>
      <c r="N1948" s="1">
        <v>4387077</v>
      </c>
      <c r="O1948" s="2">
        <f>+VLOOKUP(A1948,'comparacion amort'!$A:$U,5,FALSE)</f>
        <v>0</v>
      </c>
      <c r="P1948" s="5">
        <v>37591</v>
      </c>
      <c r="Q1948" s="2">
        <v>0</v>
      </c>
      <c r="R1948" s="2">
        <v>0</v>
      </c>
      <c r="S1948" s="11">
        <f t="shared" si="154"/>
        <v>0</v>
      </c>
      <c r="T1948" s="12">
        <f t="shared" si="150"/>
        <v>0</v>
      </c>
      <c r="U1948" s="7">
        <f t="shared" si="151"/>
        <v>0</v>
      </c>
      <c r="V1948" s="7">
        <f t="shared" si="152"/>
        <v>0</v>
      </c>
      <c r="W1948" s="7">
        <f t="shared" si="153"/>
        <v>0</v>
      </c>
      <c r="X1948" s="2" t="str">
        <f>+VLOOKUP(A1948,'comparacion amort'!$A:$U,10,FALSE)</f>
        <v>C30803</v>
      </c>
      <c r="Y1948" s="3">
        <f>+VLOOKUP(A1948,'comparacion amort'!$A:$U,19,FALSE)</f>
        <v>0</v>
      </c>
      <c r="Z1948" s="7" t="str">
        <f>+VLOOKUP([1]!Tabla1[[#This Row],[Act.fijo]],'[1]clases de AF'!$A:$C,3,FALSE)</f>
        <v>P-GENERA</v>
      </c>
    </row>
    <row r="1949" spans="1:26" x14ac:dyDescent="0.25">
      <c r="A1949">
        <v>422</v>
      </c>
      <c r="B1949">
        <v>0</v>
      </c>
      <c r="C1949" t="s">
        <v>1887</v>
      </c>
      <c r="D1949" t="s">
        <v>1984</v>
      </c>
      <c r="E1949" t="s">
        <v>1881</v>
      </c>
      <c r="F1949" t="s">
        <v>1930</v>
      </c>
      <c r="G1949">
        <v>1605020000</v>
      </c>
      <c r="H1949" t="s">
        <v>17</v>
      </c>
      <c r="I1949" t="s">
        <v>53</v>
      </c>
      <c r="K1949" t="s">
        <v>18</v>
      </c>
      <c r="L1949" s="1">
        <v>8359096</v>
      </c>
      <c r="M1949">
        <v>0</v>
      </c>
      <c r="N1949" s="1">
        <v>8359096</v>
      </c>
      <c r="O1949" s="2">
        <f>+VLOOKUP(A1949,'comparacion amort'!$A:$U,5,FALSE)</f>
        <v>0</v>
      </c>
      <c r="P1949" s="5">
        <v>37591</v>
      </c>
      <c r="Q1949" s="2">
        <v>0</v>
      </c>
      <c r="R1949" s="2">
        <v>0</v>
      </c>
      <c r="S1949" s="11">
        <f t="shared" si="154"/>
        <v>0</v>
      </c>
      <c r="T1949" s="12">
        <f t="shared" si="150"/>
        <v>0</v>
      </c>
      <c r="U1949" s="7">
        <f t="shared" si="151"/>
        <v>0</v>
      </c>
      <c r="V1949" s="7">
        <f t="shared" si="152"/>
        <v>0</v>
      </c>
      <c r="W1949" s="7">
        <f t="shared" si="153"/>
        <v>0</v>
      </c>
      <c r="X1949" s="2" t="str">
        <f>+VLOOKUP(A1949,'comparacion amort'!$A:$U,10,FALSE)</f>
        <v>C30803</v>
      </c>
      <c r="Y1949" s="3">
        <f>+VLOOKUP(A1949,'comparacion amort'!$A:$U,19,FALSE)</f>
        <v>0</v>
      </c>
      <c r="Z1949" s="7" t="str">
        <f>+VLOOKUP([1]!Tabla1[[#This Row],[Act.fijo]],'[1]clases de AF'!$A:$C,3,FALSE)</f>
        <v>P-GENERA</v>
      </c>
    </row>
    <row r="1950" spans="1:26" x14ac:dyDescent="0.25">
      <c r="A1950">
        <v>423</v>
      </c>
      <c r="B1950">
        <v>0</v>
      </c>
      <c r="C1950" t="s">
        <v>1887</v>
      </c>
      <c r="D1950" t="s">
        <v>1985</v>
      </c>
      <c r="E1950" t="s">
        <v>1881</v>
      </c>
      <c r="F1950" t="s">
        <v>1930</v>
      </c>
      <c r="G1950">
        <v>1605020000</v>
      </c>
      <c r="H1950" t="s">
        <v>17</v>
      </c>
      <c r="I1950" t="s">
        <v>53</v>
      </c>
      <c r="K1950" t="s">
        <v>18</v>
      </c>
      <c r="L1950" s="1">
        <v>7752681</v>
      </c>
      <c r="M1950">
        <v>0</v>
      </c>
      <c r="N1950" s="1">
        <v>7752681</v>
      </c>
      <c r="O1950" s="2">
        <f>+VLOOKUP(A1950,'comparacion amort'!$A:$U,5,FALSE)</f>
        <v>0</v>
      </c>
      <c r="P1950" s="5">
        <v>37591</v>
      </c>
      <c r="Q1950" s="2">
        <v>0</v>
      </c>
      <c r="R1950" s="2">
        <v>0</v>
      </c>
      <c r="S1950" s="11">
        <f t="shared" si="154"/>
        <v>0</v>
      </c>
      <c r="T1950" s="12">
        <f t="shared" si="150"/>
        <v>0</v>
      </c>
      <c r="U1950" s="7">
        <f t="shared" si="151"/>
        <v>0</v>
      </c>
      <c r="V1950" s="7">
        <f t="shared" si="152"/>
        <v>0</v>
      </c>
      <c r="W1950" s="7">
        <f t="shared" si="153"/>
        <v>0</v>
      </c>
      <c r="X1950" s="2" t="str">
        <f>+VLOOKUP(A1950,'comparacion amort'!$A:$U,10,FALSE)</f>
        <v>C30803</v>
      </c>
      <c r="Y1950" s="3">
        <f>+VLOOKUP(A1950,'comparacion amort'!$A:$U,19,FALSE)</f>
        <v>0</v>
      </c>
      <c r="Z1950" s="7" t="str">
        <f>+VLOOKUP([1]!Tabla1[[#This Row],[Act.fijo]],'[1]clases de AF'!$A:$C,3,FALSE)</f>
        <v>P-GENERA</v>
      </c>
    </row>
    <row r="1951" spans="1:26" x14ac:dyDescent="0.25">
      <c r="A1951">
        <v>424</v>
      </c>
      <c r="B1951">
        <v>0</v>
      </c>
      <c r="C1951" t="s">
        <v>1887</v>
      </c>
      <c r="D1951" t="s">
        <v>1986</v>
      </c>
      <c r="E1951" t="s">
        <v>1881</v>
      </c>
      <c r="F1951" t="s">
        <v>1930</v>
      </c>
      <c r="G1951">
        <v>1605020000</v>
      </c>
      <c r="H1951" t="s">
        <v>17</v>
      </c>
      <c r="I1951" t="s">
        <v>53</v>
      </c>
      <c r="K1951" t="s">
        <v>18</v>
      </c>
      <c r="L1951" s="1">
        <v>4473996</v>
      </c>
      <c r="M1951">
        <v>0</v>
      </c>
      <c r="N1951" s="1">
        <v>4473996</v>
      </c>
      <c r="O1951" s="2">
        <f>+VLOOKUP(A1951,'comparacion amort'!$A:$U,5,FALSE)</f>
        <v>0</v>
      </c>
      <c r="P1951" s="5">
        <v>37591</v>
      </c>
      <c r="Q1951" s="2">
        <v>0</v>
      </c>
      <c r="R1951" s="2">
        <v>0</v>
      </c>
      <c r="S1951" s="11">
        <f t="shared" si="154"/>
        <v>0</v>
      </c>
      <c r="T1951" s="12">
        <f t="shared" si="150"/>
        <v>0</v>
      </c>
      <c r="U1951" s="7">
        <f t="shared" si="151"/>
        <v>0</v>
      </c>
      <c r="V1951" s="7">
        <f t="shared" si="152"/>
        <v>0</v>
      </c>
      <c r="W1951" s="7">
        <f t="shared" si="153"/>
        <v>0</v>
      </c>
      <c r="X1951" s="2" t="str">
        <f>+VLOOKUP(A1951,'comparacion amort'!$A:$U,10,FALSE)</f>
        <v>C30803</v>
      </c>
      <c r="Y1951" s="3">
        <f>+VLOOKUP(A1951,'comparacion amort'!$A:$U,19,FALSE)</f>
        <v>0</v>
      </c>
      <c r="Z1951" s="7" t="str">
        <f>+VLOOKUP([1]!Tabla1[[#This Row],[Act.fijo]],'[1]clases de AF'!$A:$C,3,FALSE)</f>
        <v>P-GENERA</v>
      </c>
    </row>
    <row r="1952" spans="1:26" x14ac:dyDescent="0.25">
      <c r="A1952">
        <v>425</v>
      </c>
      <c r="B1952">
        <v>0</v>
      </c>
      <c r="C1952" t="s">
        <v>1887</v>
      </c>
      <c r="D1952" t="s">
        <v>1987</v>
      </c>
      <c r="E1952" t="s">
        <v>1881</v>
      </c>
      <c r="F1952" t="s">
        <v>1930</v>
      </c>
      <c r="G1952">
        <v>1605020000</v>
      </c>
      <c r="H1952" t="s">
        <v>17</v>
      </c>
      <c r="I1952" t="s">
        <v>53</v>
      </c>
      <c r="K1952" t="s">
        <v>18</v>
      </c>
      <c r="L1952" s="1">
        <v>6643615</v>
      </c>
      <c r="M1952">
        <v>0</v>
      </c>
      <c r="N1952" s="1">
        <v>6643615</v>
      </c>
      <c r="O1952" s="2">
        <f>+VLOOKUP(A1952,'comparacion amort'!$A:$U,5,FALSE)</f>
        <v>0</v>
      </c>
      <c r="P1952" s="5">
        <v>37591</v>
      </c>
      <c r="Q1952" s="2">
        <v>0</v>
      </c>
      <c r="R1952" s="2">
        <v>0</v>
      </c>
      <c r="S1952" s="11">
        <f t="shared" si="154"/>
        <v>0</v>
      </c>
      <c r="T1952" s="12">
        <f t="shared" si="150"/>
        <v>0</v>
      </c>
      <c r="U1952" s="7">
        <f t="shared" si="151"/>
        <v>0</v>
      </c>
      <c r="V1952" s="7">
        <f t="shared" si="152"/>
        <v>0</v>
      </c>
      <c r="W1952" s="7">
        <f t="shared" si="153"/>
        <v>0</v>
      </c>
      <c r="X1952" s="2" t="str">
        <f>+VLOOKUP(A1952,'comparacion amort'!$A:$U,10,FALSE)</f>
        <v>C30803</v>
      </c>
      <c r="Y1952" s="3">
        <f>+VLOOKUP(A1952,'comparacion amort'!$A:$U,19,FALSE)</f>
        <v>0</v>
      </c>
      <c r="Z1952" s="7" t="str">
        <f>+VLOOKUP([1]!Tabla1[[#This Row],[Act.fijo]],'[1]clases de AF'!$A:$C,3,FALSE)</f>
        <v>P-GENERA</v>
      </c>
    </row>
    <row r="1953" spans="1:26" x14ac:dyDescent="0.25">
      <c r="A1953">
        <v>426</v>
      </c>
      <c r="B1953">
        <v>0</v>
      </c>
      <c r="C1953" t="s">
        <v>1887</v>
      </c>
      <c r="D1953" t="s">
        <v>1988</v>
      </c>
      <c r="E1953" t="s">
        <v>1881</v>
      </c>
      <c r="F1953" t="s">
        <v>1930</v>
      </c>
      <c r="G1953">
        <v>1605020000</v>
      </c>
      <c r="H1953" t="s">
        <v>17</v>
      </c>
      <c r="I1953" t="s">
        <v>53</v>
      </c>
      <c r="K1953" t="s">
        <v>18</v>
      </c>
      <c r="L1953" s="1">
        <v>1171055</v>
      </c>
      <c r="M1953">
        <v>0</v>
      </c>
      <c r="N1953" s="1">
        <v>1171055</v>
      </c>
      <c r="O1953" s="2">
        <f>+VLOOKUP(A1953,'comparacion amort'!$A:$U,5,FALSE)</f>
        <v>0</v>
      </c>
      <c r="P1953" s="5">
        <v>37591</v>
      </c>
      <c r="Q1953" s="2">
        <v>0</v>
      </c>
      <c r="R1953" s="2">
        <v>0</v>
      </c>
      <c r="S1953" s="11">
        <f t="shared" si="154"/>
        <v>0</v>
      </c>
      <c r="T1953" s="12">
        <f t="shared" si="150"/>
        <v>0</v>
      </c>
      <c r="U1953" s="7">
        <f t="shared" si="151"/>
        <v>0</v>
      </c>
      <c r="V1953" s="7">
        <f t="shared" si="152"/>
        <v>0</v>
      </c>
      <c r="W1953" s="7">
        <f t="shared" si="153"/>
        <v>0</v>
      </c>
      <c r="X1953" s="2" t="str">
        <f>+VLOOKUP(A1953,'comparacion amort'!$A:$U,10,FALSE)</f>
        <v>C30803</v>
      </c>
      <c r="Y1953" s="3">
        <f>+VLOOKUP(A1953,'comparacion amort'!$A:$U,19,FALSE)</f>
        <v>0</v>
      </c>
      <c r="Z1953" s="7" t="str">
        <f>+VLOOKUP([1]!Tabla1[[#This Row],[Act.fijo]],'[1]clases de AF'!$A:$C,3,FALSE)</f>
        <v>P-GENERA</v>
      </c>
    </row>
    <row r="1954" spans="1:26" x14ac:dyDescent="0.25">
      <c r="A1954">
        <v>427</v>
      </c>
      <c r="B1954">
        <v>0</v>
      </c>
      <c r="C1954" t="s">
        <v>1887</v>
      </c>
      <c r="D1954" t="s">
        <v>1989</v>
      </c>
      <c r="E1954" t="s">
        <v>1881</v>
      </c>
      <c r="F1954" t="s">
        <v>1930</v>
      </c>
      <c r="G1954">
        <v>1605020000</v>
      </c>
      <c r="H1954" t="s">
        <v>17</v>
      </c>
      <c r="I1954" t="s">
        <v>53</v>
      </c>
      <c r="K1954" t="s">
        <v>18</v>
      </c>
      <c r="L1954" s="1">
        <v>650212</v>
      </c>
      <c r="M1954">
        <v>0</v>
      </c>
      <c r="N1954" s="1">
        <v>650212</v>
      </c>
      <c r="O1954" s="2">
        <f>+VLOOKUP(A1954,'comparacion amort'!$A:$U,5,FALSE)</f>
        <v>0</v>
      </c>
      <c r="P1954" s="5">
        <v>37591</v>
      </c>
      <c r="Q1954" s="2">
        <v>0</v>
      </c>
      <c r="R1954" s="2">
        <v>0</v>
      </c>
      <c r="S1954" s="11">
        <f t="shared" si="154"/>
        <v>0</v>
      </c>
      <c r="T1954" s="12">
        <f t="shared" si="150"/>
        <v>0</v>
      </c>
      <c r="U1954" s="7">
        <f t="shared" si="151"/>
        <v>0</v>
      </c>
      <c r="V1954" s="7">
        <f t="shared" si="152"/>
        <v>0</v>
      </c>
      <c r="W1954" s="7">
        <f t="shared" si="153"/>
        <v>0</v>
      </c>
      <c r="X1954" s="2" t="str">
        <f>+VLOOKUP(A1954,'comparacion amort'!$A:$U,10,FALSE)</f>
        <v>C30803</v>
      </c>
      <c r="Y1954" s="3">
        <f>+VLOOKUP(A1954,'comparacion amort'!$A:$U,19,FALSE)</f>
        <v>0</v>
      </c>
      <c r="Z1954" s="7" t="str">
        <f>+VLOOKUP([1]!Tabla1[[#This Row],[Act.fijo]],'[1]clases de AF'!$A:$C,3,FALSE)</f>
        <v>P-GENERA</v>
      </c>
    </row>
    <row r="1955" spans="1:26" x14ac:dyDescent="0.25">
      <c r="A1955">
        <v>429</v>
      </c>
      <c r="B1955">
        <v>0</v>
      </c>
      <c r="C1955" t="s">
        <v>1887</v>
      </c>
      <c r="D1955" t="s">
        <v>1990</v>
      </c>
      <c r="E1955" t="s">
        <v>1881</v>
      </c>
      <c r="F1955" t="s">
        <v>1930</v>
      </c>
      <c r="G1955">
        <v>1605020000</v>
      </c>
      <c r="H1955" t="s">
        <v>17</v>
      </c>
      <c r="I1955" t="s">
        <v>53</v>
      </c>
      <c r="K1955" t="s">
        <v>18</v>
      </c>
      <c r="L1955" s="1">
        <v>1776123</v>
      </c>
      <c r="M1955">
        <v>0</v>
      </c>
      <c r="N1955" s="1">
        <v>1776123</v>
      </c>
      <c r="O1955" s="2">
        <f>+VLOOKUP(A1955,'comparacion amort'!$A:$U,5,FALSE)</f>
        <v>0</v>
      </c>
      <c r="P1955" s="5">
        <v>37591</v>
      </c>
      <c r="Q1955" s="2">
        <v>0</v>
      </c>
      <c r="R1955" s="2">
        <v>0</v>
      </c>
      <c r="S1955" s="11">
        <f t="shared" si="154"/>
        <v>0</v>
      </c>
      <c r="T1955" s="12">
        <f t="shared" si="150"/>
        <v>0</v>
      </c>
      <c r="U1955" s="7">
        <f t="shared" si="151"/>
        <v>0</v>
      </c>
      <c r="V1955" s="7">
        <f t="shared" si="152"/>
        <v>0</v>
      </c>
      <c r="W1955" s="7">
        <f t="shared" si="153"/>
        <v>0</v>
      </c>
      <c r="X1955" s="2" t="str">
        <f>+VLOOKUP(A1955,'comparacion amort'!$A:$U,10,FALSE)</f>
        <v>C30803</v>
      </c>
      <c r="Y1955" s="3">
        <f>+VLOOKUP(A1955,'comparacion amort'!$A:$U,19,FALSE)</f>
        <v>0</v>
      </c>
      <c r="Z1955" s="7" t="str">
        <f>+VLOOKUP([1]!Tabla1[[#This Row],[Act.fijo]],'[1]clases de AF'!$A:$C,3,FALSE)</f>
        <v>P-GENERA</v>
      </c>
    </row>
    <row r="1956" spans="1:26" x14ac:dyDescent="0.25">
      <c r="A1956">
        <v>430</v>
      </c>
      <c r="B1956">
        <v>0</v>
      </c>
      <c r="C1956" t="s">
        <v>1887</v>
      </c>
      <c r="D1956" t="s">
        <v>1991</v>
      </c>
      <c r="E1956" t="s">
        <v>1881</v>
      </c>
      <c r="F1956" t="s">
        <v>1930</v>
      </c>
      <c r="G1956">
        <v>1605020000</v>
      </c>
      <c r="H1956" t="s">
        <v>17</v>
      </c>
      <c r="I1956" t="s">
        <v>53</v>
      </c>
      <c r="K1956" t="s">
        <v>18</v>
      </c>
      <c r="L1956" s="1">
        <v>1384648</v>
      </c>
      <c r="M1956">
        <v>0</v>
      </c>
      <c r="N1956" s="1">
        <v>1384648</v>
      </c>
      <c r="O1956" s="2">
        <f>+VLOOKUP(A1956,'comparacion amort'!$A:$U,5,FALSE)</f>
        <v>0</v>
      </c>
      <c r="P1956" s="5">
        <v>37591</v>
      </c>
      <c r="Q1956" s="2">
        <v>0</v>
      </c>
      <c r="R1956" s="2">
        <v>0</v>
      </c>
      <c r="S1956" s="11">
        <f t="shared" si="154"/>
        <v>0</v>
      </c>
      <c r="T1956" s="12">
        <f t="shared" si="150"/>
        <v>0</v>
      </c>
      <c r="U1956" s="7">
        <f t="shared" si="151"/>
        <v>0</v>
      </c>
      <c r="V1956" s="7">
        <f t="shared" si="152"/>
        <v>0</v>
      </c>
      <c r="W1956" s="7">
        <f t="shared" si="153"/>
        <v>0</v>
      </c>
      <c r="X1956" s="2" t="str">
        <f>+VLOOKUP(A1956,'comparacion amort'!$A:$U,10,FALSE)</f>
        <v>C30803</v>
      </c>
      <c r="Y1956" s="3">
        <f>+VLOOKUP(A1956,'comparacion amort'!$A:$U,19,FALSE)</f>
        <v>0</v>
      </c>
      <c r="Z1956" s="7" t="str">
        <f>+VLOOKUP([1]!Tabla1[[#This Row],[Act.fijo]],'[1]clases de AF'!$A:$C,3,FALSE)</f>
        <v>P-GENERA</v>
      </c>
    </row>
    <row r="1957" spans="1:26" x14ac:dyDescent="0.25">
      <c r="A1957">
        <v>431</v>
      </c>
      <c r="B1957">
        <v>0</v>
      </c>
      <c r="C1957" t="s">
        <v>1887</v>
      </c>
      <c r="D1957" t="s">
        <v>1992</v>
      </c>
      <c r="E1957" t="s">
        <v>1881</v>
      </c>
      <c r="F1957" t="s">
        <v>1930</v>
      </c>
      <c r="G1957">
        <v>1605020000</v>
      </c>
      <c r="H1957" t="s">
        <v>17</v>
      </c>
      <c r="I1957" t="s">
        <v>53</v>
      </c>
      <c r="K1957" t="s">
        <v>18</v>
      </c>
      <c r="L1957" s="1">
        <v>11540755</v>
      </c>
      <c r="M1957">
        <v>0</v>
      </c>
      <c r="N1957" s="1">
        <v>11540755</v>
      </c>
      <c r="O1957" s="2">
        <f>+VLOOKUP(A1957,'comparacion amort'!$A:$U,5,FALSE)</f>
        <v>0</v>
      </c>
      <c r="P1957" s="5">
        <v>37591</v>
      </c>
      <c r="Q1957" s="2">
        <v>0</v>
      </c>
      <c r="R1957" s="2">
        <v>0</v>
      </c>
      <c r="S1957" s="11">
        <f t="shared" si="154"/>
        <v>0</v>
      </c>
      <c r="T1957" s="12">
        <f t="shared" si="150"/>
        <v>0</v>
      </c>
      <c r="U1957" s="7">
        <f t="shared" si="151"/>
        <v>0</v>
      </c>
      <c r="V1957" s="7">
        <f t="shared" si="152"/>
        <v>0</v>
      </c>
      <c r="W1957" s="7">
        <f t="shared" si="153"/>
        <v>0</v>
      </c>
      <c r="X1957" s="2" t="str">
        <f>+VLOOKUP(A1957,'comparacion amort'!$A:$U,10,FALSE)</f>
        <v>C30803</v>
      </c>
      <c r="Y1957" s="3">
        <f>+VLOOKUP(A1957,'comparacion amort'!$A:$U,19,FALSE)</f>
        <v>0</v>
      </c>
      <c r="Z1957" s="7" t="str">
        <f>+VLOOKUP([1]!Tabla1[[#This Row],[Act.fijo]],'[1]clases de AF'!$A:$C,3,FALSE)</f>
        <v>P-SERVID</v>
      </c>
    </row>
    <row r="1958" spans="1:26" x14ac:dyDescent="0.25">
      <c r="A1958">
        <v>432</v>
      </c>
      <c r="B1958">
        <v>0</v>
      </c>
      <c r="C1958" t="s">
        <v>1887</v>
      </c>
      <c r="D1958" t="s">
        <v>1993</v>
      </c>
      <c r="E1958" t="s">
        <v>1881</v>
      </c>
      <c r="F1958" t="s">
        <v>1930</v>
      </c>
      <c r="G1958">
        <v>1605020000</v>
      </c>
      <c r="H1958" t="s">
        <v>17</v>
      </c>
      <c r="I1958" t="s">
        <v>53</v>
      </c>
      <c r="K1958" t="s">
        <v>18</v>
      </c>
      <c r="L1958" s="1">
        <v>6344450</v>
      </c>
      <c r="M1958">
        <v>0</v>
      </c>
      <c r="N1958" s="1">
        <v>6344450</v>
      </c>
      <c r="O1958" s="2">
        <f>+VLOOKUP(A1958,'comparacion amort'!$A:$U,5,FALSE)</f>
        <v>0</v>
      </c>
      <c r="P1958" s="5">
        <v>37591</v>
      </c>
      <c r="Q1958" s="2">
        <v>0</v>
      </c>
      <c r="R1958" s="2">
        <v>0</v>
      </c>
      <c r="S1958" s="11">
        <f t="shared" si="154"/>
        <v>0</v>
      </c>
      <c r="T1958" s="12">
        <f t="shared" si="150"/>
        <v>0</v>
      </c>
      <c r="U1958" s="7">
        <f t="shared" si="151"/>
        <v>0</v>
      </c>
      <c r="V1958" s="7">
        <f t="shared" si="152"/>
        <v>0</v>
      </c>
      <c r="W1958" s="7">
        <f t="shared" si="153"/>
        <v>0</v>
      </c>
      <c r="X1958" s="2" t="str">
        <f>+VLOOKUP(A1958,'comparacion amort'!$A:$U,10,FALSE)</f>
        <v>C30803</v>
      </c>
      <c r="Y1958" s="3">
        <f>+VLOOKUP(A1958,'comparacion amort'!$A:$U,19,FALSE)</f>
        <v>0</v>
      </c>
      <c r="Z1958" s="7" t="str">
        <f>+VLOOKUP([1]!Tabla1[[#This Row],[Act.fijo]],'[1]clases de AF'!$A:$C,3,FALSE)</f>
        <v>P-SERVID</v>
      </c>
    </row>
    <row r="1959" spans="1:26" x14ac:dyDescent="0.25">
      <c r="A1959">
        <v>433</v>
      </c>
      <c r="B1959">
        <v>0</v>
      </c>
      <c r="C1959" t="s">
        <v>1887</v>
      </c>
      <c r="D1959" t="s">
        <v>1994</v>
      </c>
      <c r="E1959" t="s">
        <v>1881</v>
      </c>
      <c r="F1959" t="s">
        <v>1930</v>
      </c>
      <c r="G1959">
        <v>1605020000</v>
      </c>
      <c r="H1959" t="s">
        <v>17</v>
      </c>
      <c r="I1959" t="s">
        <v>53</v>
      </c>
      <c r="K1959" t="s">
        <v>18</v>
      </c>
      <c r="L1959" s="1">
        <v>1419685</v>
      </c>
      <c r="M1959">
        <v>0</v>
      </c>
      <c r="N1959" s="1">
        <v>1419685</v>
      </c>
      <c r="O1959" s="2">
        <f>+VLOOKUP(A1959,'comparacion amort'!$A:$U,5,FALSE)</f>
        <v>0</v>
      </c>
      <c r="P1959" s="5">
        <v>37591</v>
      </c>
      <c r="Q1959" s="2">
        <v>0</v>
      </c>
      <c r="R1959" s="2">
        <v>0</v>
      </c>
      <c r="S1959" s="11">
        <f t="shared" si="154"/>
        <v>0</v>
      </c>
      <c r="T1959" s="12">
        <f t="shared" si="150"/>
        <v>0</v>
      </c>
      <c r="U1959" s="7">
        <f t="shared" si="151"/>
        <v>0</v>
      </c>
      <c r="V1959" s="7">
        <f t="shared" si="152"/>
        <v>0</v>
      </c>
      <c r="W1959" s="7">
        <f t="shared" si="153"/>
        <v>0</v>
      </c>
      <c r="X1959" s="2" t="str">
        <f>+VLOOKUP(A1959,'comparacion amort'!$A:$U,10,FALSE)</f>
        <v>C30803</v>
      </c>
      <c r="Y1959" s="3">
        <f>+VLOOKUP(A1959,'comparacion amort'!$A:$U,19,FALSE)</f>
        <v>0</v>
      </c>
      <c r="Z1959" s="7" t="str">
        <f>+VLOOKUP([1]!Tabla1[[#This Row],[Act.fijo]],'[1]clases de AF'!$A:$C,3,FALSE)</f>
        <v>P-SERVID</v>
      </c>
    </row>
    <row r="1960" spans="1:26" x14ac:dyDescent="0.25">
      <c r="A1960">
        <v>434</v>
      </c>
      <c r="B1960">
        <v>0</v>
      </c>
      <c r="C1960" t="s">
        <v>1887</v>
      </c>
      <c r="D1960" t="s">
        <v>1995</v>
      </c>
      <c r="E1960" t="s">
        <v>1881</v>
      </c>
      <c r="F1960" t="s">
        <v>1930</v>
      </c>
      <c r="G1960">
        <v>1605020000</v>
      </c>
      <c r="H1960" t="s">
        <v>17</v>
      </c>
      <c r="I1960" t="s">
        <v>53</v>
      </c>
      <c r="K1960" t="s">
        <v>18</v>
      </c>
      <c r="L1960" s="1">
        <v>2318527</v>
      </c>
      <c r="M1960">
        <v>0</v>
      </c>
      <c r="N1960" s="1">
        <v>2318527</v>
      </c>
      <c r="O1960" s="2">
        <f>+VLOOKUP(A1960,'comparacion amort'!$A:$U,5,FALSE)</f>
        <v>0</v>
      </c>
      <c r="P1960" s="5">
        <v>37591</v>
      </c>
      <c r="Q1960" s="2">
        <v>0</v>
      </c>
      <c r="R1960" s="2">
        <v>0</v>
      </c>
      <c r="S1960" s="11">
        <f t="shared" si="154"/>
        <v>0</v>
      </c>
      <c r="T1960" s="12">
        <f t="shared" si="150"/>
        <v>0</v>
      </c>
      <c r="U1960" s="7">
        <f t="shared" si="151"/>
        <v>0</v>
      </c>
      <c r="V1960" s="7">
        <f t="shared" si="152"/>
        <v>0</v>
      </c>
      <c r="W1960" s="7">
        <f t="shared" si="153"/>
        <v>0</v>
      </c>
      <c r="X1960" s="2" t="str">
        <f>+VLOOKUP(A1960,'comparacion amort'!$A:$U,10,FALSE)</f>
        <v>C30803</v>
      </c>
      <c r="Y1960" s="3">
        <f>+VLOOKUP(A1960,'comparacion amort'!$A:$U,19,FALSE)</f>
        <v>0</v>
      </c>
      <c r="Z1960" s="7" t="str">
        <f>+VLOOKUP([1]!Tabla1[[#This Row],[Act.fijo]],'[1]clases de AF'!$A:$C,3,FALSE)</f>
        <v>P-SERVID</v>
      </c>
    </row>
    <row r="1961" spans="1:26" x14ac:dyDescent="0.25">
      <c r="A1961">
        <v>435</v>
      </c>
      <c r="B1961">
        <v>0</v>
      </c>
      <c r="C1961" t="s">
        <v>1887</v>
      </c>
      <c r="D1961" t="s">
        <v>1996</v>
      </c>
      <c r="E1961" t="s">
        <v>1881</v>
      </c>
      <c r="F1961" t="s">
        <v>1930</v>
      </c>
      <c r="G1961">
        <v>1605020000</v>
      </c>
      <c r="H1961" t="s">
        <v>17</v>
      </c>
      <c r="I1961" t="s">
        <v>53</v>
      </c>
      <c r="K1961" t="s">
        <v>18</v>
      </c>
      <c r="L1961" s="1">
        <v>288384</v>
      </c>
      <c r="M1961">
        <v>0</v>
      </c>
      <c r="N1961" s="1">
        <v>288384</v>
      </c>
      <c r="O1961" s="2">
        <f>+VLOOKUP(A1961,'comparacion amort'!$A:$U,5,FALSE)</f>
        <v>0</v>
      </c>
      <c r="P1961" s="5">
        <v>37591</v>
      </c>
      <c r="Q1961" s="2">
        <v>0</v>
      </c>
      <c r="R1961" s="2">
        <v>0</v>
      </c>
      <c r="S1961" s="11">
        <f t="shared" si="154"/>
        <v>0</v>
      </c>
      <c r="T1961" s="12">
        <f t="shared" si="150"/>
        <v>0</v>
      </c>
      <c r="U1961" s="7">
        <f t="shared" si="151"/>
        <v>0</v>
      </c>
      <c r="V1961" s="7">
        <f t="shared" si="152"/>
        <v>0</v>
      </c>
      <c r="W1961" s="7">
        <f t="shared" si="153"/>
        <v>0</v>
      </c>
      <c r="X1961" s="2" t="str">
        <f>+VLOOKUP(A1961,'comparacion amort'!$A:$U,10,FALSE)</f>
        <v>C30803</v>
      </c>
      <c r="Y1961" s="3">
        <f>+VLOOKUP(A1961,'comparacion amort'!$A:$U,19,FALSE)</f>
        <v>0</v>
      </c>
      <c r="Z1961" s="7" t="str">
        <f>+VLOOKUP([1]!Tabla1[[#This Row],[Act.fijo]],'[1]clases de AF'!$A:$C,3,FALSE)</f>
        <v>P-SERVID</v>
      </c>
    </row>
    <row r="1962" spans="1:26" x14ac:dyDescent="0.25">
      <c r="A1962">
        <v>436</v>
      </c>
      <c r="B1962">
        <v>0</v>
      </c>
      <c r="C1962" t="s">
        <v>1887</v>
      </c>
      <c r="D1962" t="s">
        <v>1997</v>
      </c>
      <c r="E1962" t="s">
        <v>1881</v>
      </c>
      <c r="F1962" t="s">
        <v>1930</v>
      </c>
      <c r="G1962">
        <v>1605020000</v>
      </c>
      <c r="H1962" t="s">
        <v>17</v>
      </c>
      <c r="I1962" t="s">
        <v>53</v>
      </c>
      <c r="K1962" t="s">
        <v>18</v>
      </c>
      <c r="L1962" s="1">
        <v>2730216</v>
      </c>
      <c r="M1962">
        <v>0</v>
      </c>
      <c r="N1962" s="1">
        <v>2730216</v>
      </c>
      <c r="O1962" s="2">
        <f>+VLOOKUP(A1962,'comparacion amort'!$A:$U,5,FALSE)</f>
        <v>0</v>
      </c>
      <c r="P1962" s="5">
        <v>37591</v>
      </c>
      <c r="Q1962" s="2">
        <v>0</v>
      </c>
      <c r="R1962" s="2">
        <v>0</v>
      </c>
      <c r="S1962" s="11">
        <f t="shared" si="154"/>
        <v>0</v>
      </c>
      <c r="T1962" s="12">
        <f t="shared" si="150"/>
        <v>0</v>
      </c>
      <c r="U1962" s="7">
        <f t="shared" si="151"/>
        <v>0</v>
      </c>
      <c r="V1962" s="7">
        <f t="shared" si="152"/>
        <v>0</v>
      </c>
      <c r="W1962" s="7">
        <f t="shared" si="153"/>
        <v>0</v>
      </c>
      <c r="X1962" s="2" t="str">
        <f>+VLOOKUP(A1962,'comparacion amort'!$A:$U,10,FALSE)</f>
        <v>C30803</v>
      </c>
      <c r="Y1962" s="3">
        <f>+VLOOKUP(A1962,'comparacion amort'!$A:$U,19,FALSE)</f>
        <v>0</v>
      </c>
      <c r="Z1962" s="7" t="str">
        <f>+VLOOKUP([1]!Tabla1[[#This Row],[Act.fijo]],'[1]clases de AF'!$A:$C,3,FALSE)</f>
        <v>P-SERVID</v>
      </c>
    </row>
    <row r="1963" spans="1:26" x14ac:dyDescent="0.25">
      <c r="A1963">
        <v>437</v>
      </c>
      <c r="B1963">
        <v>0</v>
      </c>
      <c r="C1963" t="s">
        <v>1887</v>
      </c>
      <c r="D1963" t="s">
        <v>1998</v>
      </c>
      <c r="E1963" t="s">
        <v>1881</v>
      </c>
      <c r="F1963" t="s">
        <v>1930</v>
      </c>
      <c r="G1963">
        <v>1605020000</v>
      </c>
      <c r="H1963" t="s">
        <v>17</v>
      </c>
      <c r="I1963" t="s">
        <v>53</v>
      </c>
      <c r="K1963" t="s">
        <v>18</v>
      </c>
      <c r="L1963" s="1">
        <v>681206</v>
      </c>
      <c r="M1963">
        <v>0</v>
      </c>
      <c r="N1963" s="1">
        <v>681206</v>
      </c>
      <c r="O1963" s="2">
        <f>+VLOOKUP(A1963,'comparacion amort'!$A:$U,5,FALSE)</f>
        <v>0</v>
      </c>
      <c r="P1963" s="5">
        <v>37591</v>
      </c>
      <c r="Q1963" s="2">
        <v>0</v>
      </c>
      <c r="R1963" s="2">
        <v>0</v>
      </c>
      <c r="S1963" s="11">
        <f t="shared" si="154"/>
        <v>0</v>
      </c>
      <c r="T1963" s="12">
        <f t="shared" si="150"/>
        <v>0</v>
      </c>
      <c r="U1963" s="7">
        <f t="shared" si="151"/>
        <v>0</v>
      </c>
      <c r="V1963" s="7">
        <f t="shared" si="152"/>
        <v>0</v>
      </c>
      <c r="W1963" s="7">
        <f t="shared" si="153"/>
        <v>0</v>
      </c>
      <c r="X1963" s="2" t="str">
        <f>+VLOOKUP(A1963,'comparacion amort'!$A:$U,10,FALSE)</f>
        <v>C30803</v>
      </c>
      <c r="Y1963" s="3">
        <f>+VLOOKUP(A1963,'comparacion amort'!$A:$U,19,FALSE)</f>
        <v>0</v>
      </c>
      <c r="Z1963" s="7" t="str">
        <f>+VLOOKUP([1]!Tabla1[[#This Row],[Act.fijo]],'[1]clases de AF'!$A:$C,3,FALSE)</f>
        <v>P-GENERA</v>
      </c>
    </row>
    <row r="1964" spans="1:26" x14ac:dyDescent="0.25">
      <c r="A1964">
        <v>438</v>
      </c>
      <c r="B1964">
        <v>0</v>
      </c>
      <c r="C1964" t="s">
        <v>1887</v>
      </c>
      <c r="D1964" t="s">
        <v>1999</v>
      </c>
      <c r="E1964" t="s">
        <v>1881</v>
      </c>
      <c r="F1964" t="s">
        <v>1930</v>
      </c>
      <c r="G1964">
        <v>1605020000</v>
      </c>
      <c r="H1964" t="s">
        <v>17</v>
      </c>
      <c r="I1964" t="s">
        <v>53</v>
      </c>
      <c r="K1964" t="s">
        <v>18</v>
      </c>
      <c r="L1964" s="1">
        <v>3899923</v>
      </c>
      <c r="M1964">
        <v>0</v>
      </c>
      <c r="N1964" s="1">
        <v>3899923</v>
      </c>
      <c r="O1964" s="2">
        <f>+VLOOKUP(A1964,'comparacion amort'!$A:$U,5,FALSE)</f>
        <v>0</v>
      </c>
      <c r="P1964" s="5">
        <v>37591</v>
      </c>
      <c r="Q1964" s="2">
        <v>0</v>
      </c>
      <c r="R1964" s="2">
        <v>0</v>
      </c>
      <c r="S1964" s="11">
        <f t="shared" si="154"/>
        <v>0</v>
      </c>
      <c r="T1964" s="12">
        <f t="shared" si="150"/>
        <v>0</v>
      </c>
      <c r="U1964" s="7">
        <f t="shared" si="151"/>
        <v>0</v>
      </c>
      <c r="V1964" s="7">
        <f t="shared" si="152"/>
        <v>0</v>
      </c>
      <c r="W1964" s="7">
        <f t="shared" si="153"/>
        <v>0</v>
      </c>
      <c r="X1964" s="2" t="str">
        <f>+VLOOKUP(A1964,'comparacion amort'!$A:$U,10,FALSE)</f>
        <v>C30803</v>
      </c>
      <c r="Y1964" s="3">
        <f>+VLOOKUP(A1964,'comparacion amort'!$A:$U,19,FALSE)</f>
        <v>0</v>
      </c>
      <c r="Z1964" s="7" t="str">
        <f>+VLOOKUP([1]!Tabla1[[#This Row],[Act.fijo]],'[1]clases de AF'!$A:$C,3,FALSE)</f>
        <v>P-GENERA</v>
      </c>
    </row>
    <row r="1965" spans="1:26" x14ac:dyDescent="0.25">
      <c r="A1965">
        <v>439</v>
      </c>
      <c r="B1965">
        <v>0</v>
      </c>
      <c r="C1965" t="s">
        <v>1887</v>
      </c>
      <c r="D1965" t="s">
        <v>2000</v>
      </c>
      <c r="E1965" t="s">
        <v>1881</v>
      </c>
      <c r="F1965" t="s">
        <v>1930</v>
      </c>
      <c r="G1965">
        <v>1605020000</v>
      </c>
      <c r="H1965" t="s">
        <v>17</v>
      </c>
      <c r="I1965" t="s">
        <v>53</v>
      </c>
      <c r="K1965" t="s">
        <v>18</v>
      </c>
      <c r="L1965" s="1">
        <v>4868840</v>
      </c>
      <c r="M1965">
        <v>0</v>
      </c>
      <c r="N1965" s="1">
        <v>4868840</v>
      </c>
      <c r="O1965" s="2">
        <f>+VLOOKUP(A1965,'comparacion amort'!$A:$U,5,FALSE)</f>
        <v>0</v>
      </c>
      <c r="P1965" s="5">
        <v>37591</v>
      </c>
      <c r="Q1965" s="2">
        <v>0</v>
      </c>
      <c r="R1965" s="2">
        <v>0</v>
      </c>
      <c r="S1965" s="11">
        <f t="shared" si="154"/>
        <v>0</v>
      </c>
      <c r="T1965" s="12">
        <f t="shared" si="150"/>
        <v>0</v>
      </c>
      <c r="U1965" s="7">
        <f t="shared" si="151"/>
        <v>0</v>
      </c>
      <c r="V1965" s="7">
        <f t="shared" si="152"/>
        <v>0</v>
      </c>
      <c r="W1965" s="7">
        <f t="shared" si="153"/>
        <v>0</v>
      </c>
      <c r="X1965" s="2" t="str">
        <f>+VLOOKUP(A1965,'comparacion amort'!$A:$U,10,FALSE)</f>
        <v>C30803</v>
      </c>
      <c r="Y1965" s="3">
        <f>+VLOOKUP(A1965,'comparacion amort'!$A:$U,19,FALSE)</f>
        <v>0</v>
      </c>
      <c r="Z1965" s="7" t="str">
        <f>+VLOOKUP([1]!Tabla1[[#This Row],[Act.fijo]],'[1]clases de AF'!$A:$C,3,FALSE)</f>
        <v>P-GENERA</v>
      </c>
    </row>
    <row r="1966" spans="1:26" x14ac:dyDescent="0.25">
      <c r="A1966">
        <v>440</v>
      </c>
      <c r="B1966">
        <v>0</v>
      </c>
      <c r="C1966" t="s">
        <v>1887</v>
      </c>
      <c r="D1966" t="s">
        <v>2001</v>
      </c>
      <c r="E1966" t="s">
        <v>1881</v>
      </c>
      <c r="F1966" t="s">
        <v>1930</v>
      </c>
      <c r="G1966">
        <v>1605020000</v>
      </c>
      <c r="H1966" t="s">
        <v>17</v>
      </c>
      <c r="I1966" t="s">
        <v>53</v>
      </c>
      <c r="K1966" t="s">
        <v>18</v>
      </c>
      <c r="L1966" s="1">
        <v>6533113</v>
      </c>
      <c r="M1966">
        <v>0</v>
      </c>
      <c r="N1966" s="1">
        <v>6533113</v>
      </c>
      <c r="O1966" s="2">
        <f>+VLOOKUP(A1966,'comparacion amort'!$A:$U,5,FALSE)</f>
        <v>0</v>
      </c>
      <c r="P1966" s="5">
        <v>37591</v>
      </c>
      <c r="Q1966" s="2">
        <v>0</v>
      </c>
      <c r="R1966" s="2">
        <v>0</v>
      </c>
      <c r="S1966" s="11">
        <f t="shared" si="154"/>
        <v>0</v>
      </c>
      <c r="T1966" s="12">
        <f t="shared" si="150"/>
        <v>0</v>
      </c>
      <c r="U1966" s="7">
        <f t="shared" si="151"/>
        <v>0</v>
      </c>
      <c r="V1966" s="7">
        <f t="shared" si="152"/>
        <v>0</v>
      </c>
      <c r="W1966" s="7">
        <f t="shared" si="153"/>
        <v>0</v>
      </c>
      <c r="X1966" s="2" t="str">
        <f>+VLOOKUP(A1966,'comparacion amort'!$A:$U,10,FALSE)</f>
        <v>C30803</v>
      </c>
      <c r="Y1966" s="3">
        <f>+VLOOKUP(A1966,'comparacion amort'!$A:$U,19,FALSE)</f>
        <v>0</v>
      </c>
      <c r="Z1966" s="7" t="str">
        <f>+VLOOKUP([1]!Tabla1[[#This Row],[Act.fijo]],'[1]clases de AF'!$A:$C,3,FALSE)</f>
        <v>P-GENERA</v>
      </c>
    </row>
    <row r="1967" spans="1:26" x14ac:dyDescent="0.25">
      <c r="A1967">
        <v>441</v>
      </c>
      <c r="B1967">
        <v>0</v>
      </c>
      <c r="C1967" t="s">
        <v>1887</v>
      </c>
      <c r="D1967" t="s">
        <v>2002</v>
      </c>
      <c r="E1967" t="s">
        <v>1881</v>
      </c>
      <c r="F1967" t="s">
        <v>1930</v>
      </c>
      <c r="G1967">
        <v>1605020000</v>
      </c>
      <c r="H1967" t="s">
        <v>17</v>
      </c>
      <c r="I1967" t="s">
        <v>53</v>
      </c>
      <c r="K1967" t="s">
        <v>18</v>
      </c>
      <c r="L1967" s="1">
        <v>254694</v>
      </c>
      <c r="M1967">
        <v>0</v>
      </c>
      <c r="N1967" s="1">
        <v>254694</v>
      </c>
      <c r="O1967" s="2">
        <f>+VLOOKUP(A1967,'comparacion amort'!$A:$U,5,FALSE)</f>
        <v>0</v>
      </c>
      <c r="P1967" s="5">
        <v>37591</v>
      </c>
      <c r="Q1967" s="2">
        <v>0</v>
      </c>
      <c r="R1967" s="2">
        <v>0</v>
      </c>
      <c r="S1967" s="11">
        <f t="shared" si="154"/>
        <v>0</v>
      </c>
      <c r="T1967" s="12">
        <f t="shared" si="150"/>
        <v>0</v>
      </c>
      <c r="U1967" s="7">
        <f t="shared" si="151"/>
        <v>0</v>
      </c>
      <c r="V1967" s="7">
        <f t="shared" si="152"/>
        <v>0</v>
      </c>
      <c r="W1967" s="7">
        <f t="shared" si="153"/>
        <v>0</v>
      </c>
      <c r="X1967" s="2" t="str">
        <f>+VLOOKUP(A1967,'comparacion amort'!$A:$U,10,FALSE)</f>
        <v>C30803</v>
      </c>
      <c r="Y1967" s="3">
        <f>+VLOOKUP(A1967,'comparacion amort'!$A:$U,19,FALSE)</f>
        <v>0</v>
      </c>
      <c r="Z1967" s="7" t="str">
        <f>+VLOOKUP([1]!Tabla1[[#This Row],[Act.fijo]],'[1]clases de AF'!$A:$C,3,FALSE)</f>
        <v>P-GENERA</v>
      </c>
    </row>
    <row r="1968" spans="1:26" x14ac:dyDescent="0.25">
      <c r="A1968">
        <v>442</v>
      </c>
      <c r="B1968">
        <v>0</v>
      </c>
      <c r="C1968" t="s">
        <v>1887</v>
      </c>
      <c r="D1968" t="s">
        <v>2003</v>
      </c>
      <c r="E1968" t="s">
        <v>1881</v>
      </c>
      <c r="F1968" t="s">
        <v>1930</v>
      </c>
      <c r="G1968">
        <v>1605020000</v>
      </c>
      <c r="H1968" t="s">
        <v>17</v>
      </c>
      <c r="I1968" t="s">
        <v>53</v>
      </c>
      <c r="K1968" t="s">
        <v>18</v>
      </c>
      <c r="L1968" s="1">
        <v>8269140</v>
      </c>
      <c r="M1968">
        <v>0</v>
      </c>
      <c r="N1968" s="1">
        <v>8269140</v>
      </c>
      <c r="O1968" s="2">
        <f>+VLOOKUP(A1968,'comparacion amort'!$A:$U,5,FALSE)</f>
        <v>0</v>
      </c>
      <c r="P1968" s="5">
        <v>37591</v>
      </c>
      <c r="Q1968" s="2">
        <v>0</v>
      </c>
      <c r="R1968" s="2">
        <v>0</v>
      </c>
      <c r="S1968" s="11">
        <f t="shared" si="154"/>
        <v>0</v>
      </c>
      <c r="T1968" s="12">
        <f t="shared" si="150"/>
        <v>0</v>
      </c>
      <c r="U1968" s="7">
        <f t="shared" si="151"/>
        <v>0</v>
      </c>
      <c r="V1968" s="7">
        <f t="shared" si="152"/>
        <v>0</v>
      </c>
      <c r="W1968" s="7">
        <f t="shared" si="153"/>
        <v>0</v>
      </c>
      <c r="X1968" s="2" t="str">
        <f>+VLOOKUP(A1968,'comparacion amort'!$A:$U,10,FALSE)</f>
        <v>C30803</v>
      </c>
      <c r="Y1968" s="3">
        <f>+VLOOKUP(A1968,'comparacion amort'!$A:$U,19,FALSE)</f>
        <v>0</v>
      </c>
      <c r="Z1968" s="7" t="str">
        <f>+VLOOKUP([1]!Tabla1[[#This Row],[Act.fijo]],'[1]clases de AF'!$A:$C,3,FALSE)</f>
        <v>P-GENERA</v>
      </c>
    </row>
    <row r="1969" spans="1:26" x14ac:dyDescent="0.25">
      <c r="A1969">
        <v>443</v>
      </c>
      <c r="B1969">
        <v>0</v>
      </c>
      <c r="C1969" t="s">
        <v>1887</v>
      </c>
      <c r="D1969" t="s">
        <v>2004</v>
      </c>
      <c r="E1969" t="s">
        <v>1881</v>
      </c>
      <c r="F1969" t="s">
        <v>1930</v>
      </c>
      <c r="G1969">
        <v>1605020000</v>
      </c>
      <c r="H1969" t="s">
        <v>17</v>
      </c>
      <c r="I1969" t="s">
        <v>53</v>
      </c>
      <c r="K1969" t="s">
        <v>18</v>
      </c>
      <c r="L1969" s="1">
        <v>2817135</v>
      </c>
      <c r="M1969">
        <v>0</v>
      </c>
      <c r="N1969" s="1">
        <v>2817135</v>
      </c>
      <c r="O1969" s="2">
        <f>+VLOOKUP(A1969,'comparacion amort'!$A:$U,5,FALSE)</f>
        <v>0</v>
      </c>
      <c r="P1969" s="5">
        <v>37591</v>
      </c>
      <c r="Q1969" s="2">
        <v>0</v>
      </c>
      <c r="R1969" s="2">
        <v>0</v>
      </c>
      <c r="S1969" s="11">
        <f t="shared" si="154"/>
        <v>0</v>
      </c>
      <c r="T1969" s="12">
        <f t="shared" si="150"/>
        <v>0</v>
      </c>
      <c r="U1969" s="7">
        <f t="shared" si="151"/>
        <v>0</v>
      </c>
      <c r="V1969" s="7">
        <f t="shared" si="152"/>
        <v>0</v>
      </c>
      <c r="W1969" s="7">
        <f t="shared" si="153"/>
        <v>0</v>
      </c>
      <c r="X1969" s="2" t="str">
        <f>+VLOOKUP(A1969,'comparacion amort'!$A:$U,10,FALSE)</f>
        <v>C30803</v>
      </c>
      <c r="Y1969" s="3">
        <f>+VLOOKUP(A1969,'comparacion amort'!$A:$U,19,FALSE)</f>
        <v>0</v>
      </c>
      <c r="Z1969" s="7" t="str">
        <f>+VLOOKUP([1]!Tabla1[[#This Row],[Act.fijo]],'[1]clases de AF'!$A:$C,3,FALSE)</f>
        <v>P-GENERA</v>
      </c>
    </row>
    <row r="1970" spans="1:26" x14ac:dyDescent="0.25">
      <c r="A1970">
        <v>444</v>
      </c>
      <c r="B1970">
        <v>0</v>
      </c>
      <c r="C1970" t="s">
        <v>1887</v>
      </c>
      <c r="D1970" t="s">
        <v>2005</v>
      </c>
      <c r="E1970" t="s">
        <v>1881</v>
      </c>
      <c r="F1970" t="s">
        <v>1930</v>
      </c>
      <c r="G1970">
        <v>1605020000</v>
      </c>
      <c r="H1970" t="s">
        <v>17</v>
      </c>
      <c r="I1970" t="s">
        <v>53</v>
      </c>
      <c r="K1970" t="s">
        <v>18</v>
      </c>
      <c r="L1970" s="1">
        <v>3467100</v>
      </c>
      <c r="M1970">
        <v>0</v>
      </c>
      <c r="N1970" s="1">
        <v>3467100</v>
      </c>
      <c r="O1970" s="2">
        <f>+VLOOKUP(A1970,'comparacion amort'!$A:$U,5,FALSE)</f>
        <v>0</v>
      </c>
      <c r="P1970" s="5">
        <v>37591</v>
      </c>
      <c r="Q1970" s="2">
        <v>0</v>
      </c>
      <c r="R1970" s="2">
        <v>0</v>
      </c>
      <c r="S1970" s="11">
        <f t="shared" si="154"/>
        <v>0</v>
      </c>
      <c r="T1970" s="12">
        <f t="shared" si="150"/>
        <v>0</v>
      </c>
      <c r="U1970" s="7">
        <f t="shared" si="151"/>
        <v>0</v>
      </c>
      <c r="V1970" s="7">
        <f t="shared" si="152"/>
        <v>0</v>
      </c>
      <c r="W1970" s="7">
        <f t="shared" si="153"/>
        <v>0</v>
      </c>
      <c r="X1970" s="2" t="str">
        <f>+VLOOKUP(A1970,'comparacion amort'!$A:$U,10,FALSE)</f>
        <v>C30803</v>
      </c>
      <c r="Y1970" s="3">
        <f>+VLOOKUP(A1970,'comparacion amort'!$A:$U,19,FALSE)</f>
        <v>0</v>
      </c>
      <c r="Z1970" s="7" t="str">
        <f>+VLOOKUP([1]!Tabla1[[#This Row],[Act.fijo]],'[1]clases de AF'!$A:$C,3,FALSE)</f>
        <v>P-TURHID</v>
      </c>
    </row>
    <row r="1971" spans="1:26" x14ac:dyDescent="0.25">
      <c r="A1971">
        <v>445</v>
      </c>
      <c r="B1971">
        <v>0</v>
      </c>
      <c r="C1971" t="s">
        <v>1887</v>
      </c>
      <c r="D1971" t="s">
        <v>2006</v>
      </c>
      <c r="E1971" t="s">
        <v>1881</v>
      </c>
      <c r="F1971" t="s">
        <v>1930</v>
      </c>
      <c r="G1971">
        <v>1605020000</v>
      </c>
      <c r="H1971" t="s">
        <v>17</v>
      </c>
      <c r="I1971" t="s">
        <v>53</v>
      </c>
      <c r="K1971" t="s">
        <v>18</v>
      </c>
      <c r="L1971" s="1">
        <v>3206589</v>
      </c>
      <c r="M1971">
        <v>0</v>
      </c>
      <c r="N1971" s="1">
        <v>3206589</v>
      </c>
      <c r="O1971" s="2">
        <f>+VLOOKUP(A1971,'comparacion amort'!$A:$U,5,FALSE)</f>
        <v>0</v>
      </c>
      <c r="P1971" s="5">
        <v>37591</v>
      </c>
      <c r="Q1971" s="2">
        <v>0</v>
      </c>
      <c r="R1971" s="2">
        <v>0</v>
      </c>
      <c r="S1971" s="11">
        <f t="shared" si="154"/>
        <v>0</v>
      </c>
      <c r="T1971" s="12">
        <f t="shared" si="150"/>
        <v>0</v>
      </c>
      <c r="U1971" s="7">
        <f t="shared" si="151"/>
        <v>0</v>
      </c>
      <c r="V1971" s="7">
        <f t="shared" si="152"/>
        <v>0</v>
      </c>
      <c r="W1971" s="7">
        <f t="shared" si="153"/>
        <v>0</v>
      </c>
      <c r="X1971" s="2" t="str">
        <f>+VLOOKUP(A1971,'comparacion amort'!$A:$U,10,FALSE)</f>
        <v>C30803</v>
      </c>
      <c r="Y1971" s="3">
        <f>+VLOOKUP(A1971,'comparacion amort'!$A:$U,19,FALSE)</f>
        <v>0</v>
      </c>
      <c r="Z1971" s="7" t="str">
        <f>+VLOOKUP([1]!Tabla1[[#This Row],[Act.fijo]],'[1]clases de AF'!$A:$C,3,FALSE)</f>
        <v>P-TURHID</v>
      </c>
    </row>
    <row r="1972" spans="1:26" x14ac:dyDescent="0.25">
      <c r="A1972">
        <v>446</v>
      </c>
      <c r="B1972">
        <v>0</v>
      </c>
      <c r="C1972" t="s">
        <v>1887</v>
      </c>
      <c r="D1972" t="s">
        <v>2007</v>
      </c>
      <c r="E1972" t="s">
        <v>1881</v>
      </c>
      <c r="F1972" t="s">
        <v>1930</v>
      </c>
      <c r="G1972">
        <v>1605020000</v>
      </c>
      <c r="H1972" t="s">
        <v>17</v>
      </c>
      <c r="I1972" t="s">
        <v>53</v>
      </c>
      <c r="K1972" t="s">
        <v>18</v>
      </c>
      <c r="L1972" s="1">
        <v>4852669</v>
      </c>
      <c r="M1972">
        <v>0</v>
      </c>
      <c r="N1972" s="1">
        <v>4852669</v>
      </c>
      <c r="O1972" s="2">
        <f>+VLOOKUP(A1972,'comparacion amort'!$A:$U,5,FALSE)</f>
        <v>0</v>
      </c>
      <c r="P1972" s="5">
        <v>37591</v>
      </c>
      <c r="Q1972" s="2">
        <v>0</v>
      </c>
      <c r="R1972" s="2">
        <v>0</v>
      </c>
      <c r="S1972" s="11">
        <f t="shared" si="154"/>
        <v>0</v>
      </c>
      <c r="T1972" s="12">
        <f t="shared" si="150"/>
        <v>0</v>
      </c>
      <c r="U1972" s="7">
        <f t="shared" si="151"/>
        <v>0</v>
      </c>
      <c r="V1972" s="7">
        <f t="shared" si="152"/>
        <v>0</v>
      </c>
      <c r="W1972" s="7">
        <f t="shared" si="153"/>
        <v>0</v>
      </c>
      <c r="X1972" s="2" t="str">
        <f>+VLOOKUP(A1972,'comparacion amort'!$A:$U,10,FALSE)</f>
        <v>C30803</v>
      </c>
      <c r="Y1972" s="3">
        <f>+VLOOKUP(A1972,'comparacion amort'!$A:$U,19,FALSE)</f>
        <v>0</v>
      </c>
      <c r="Z1972" s="7" t="str">
        <f>+VLOOKUP([1]!Tabla1[[#This Row],[Act.fijo]],'[1]clases de AF'!$A:$C,3,FALSE)</f>
        <v>P-TURHID</v>
      </c>
    </row>
    <row r="1973" spans="1:26" x14ac:dyDescent="0.25">
      <c r="A1973">
        <v>447</v>
      </c>
      <c r="B1973">
        <v>0</v>
      </c>
      <c r="C1973" t="s">
        <v>1887</v>
      </c>
      <c r="D1973" t="s">
        <v>2008</v>
      </c>
      <c r="E1973" t="s">
        <v>1881</v>
      </c>
      <c r="F1973" t="s">
        <v>1930</v>
      </c>
      <c r="G1973">
        <v>1605020000</v>
      </c>
      <c r="H1973" t="s">
        <v>17</v>
      </c>
      <c r="I1973" t="s">
        <v>53</v>
      </c>
      <c r="K1973" t="s">
        <v>18</v>
      </c>
      <c r="L1973" s="1">
        <v>3127081</v>
      </c>
      <c r="M1973">
        <v>0</v>
      </c>
      <c r="N1973" s="1">
        <v>3127081</v>
      </c>
      <c r="O1973" s="2">
        <f>+VLOOKUP(A1973,'comparacion amort'!$A:$U,5,FALSE)</f>
        <v>0</v>
      </c>
      <c r="P1973" s="5">
        <v>37591</v>
      </c>
      <c r="Q1973" s="2">
        <v>0</v>
      </c>
      <c r="R1973" s="2">
        <v>0</v>
      </c>
      <c r="S1973" s="11">
        <f t="shared" si="154"/>
        <v>0</v>
      </c>
      <c r="T1973" s="12">
        <f t="shared" si="150"/>
        <v>0</v>
      </c>
      <c r="U1973" s="7">
        <f t="shared" si="151"/>
        <v>0</v>
      </c>
      <c r="V1973" s="7">
        <f t="shared" si="152"/>
        <v>0</v>
      </c>
      <c r="W1973" s="7">
        <f t="shared" si="153"/>
        <v>0</v>
      </c>
      <c r="X1973" s="2" t="str">
        <f>+VLOOKUP(A1973,'comparacion amort'!$A:$U,10,FALSE)</f>
        <v>C30803</v>
      </c>
      <c r="Y1973" s="3">
        <f>+VLOOKUP(A1973,'comparacion amort'!$A:$U,19,FALSE)</f>
        <v>0</v>
      </c>
      <c r="Z1973" s="7" t="str">
        <f>+VLOOKUP([1]!Tabla1[[#This Row],[Act.fijo]],'[1]clases de AF'!$A:$C,3,FALSE)</f>
        <v>P-TURHID</v>
      </c>
    </row>
    <row r="1974" spans="1:26" x14ac:dyDescent="0.25">
      <c r="A1974">
        <v>448</v>
      </c>
      <c r="B1974">
        <v>0</v>
      </c>
      <c r="C1974" t="s">
        <v>1887</v>
      </c>
      <c r="D1974" t="s">
        <v>2009</v>
      </c>
      <c r="E1974" t="s">
        <v>1881</v>
      </c>
      <c r="F1974" t="s">
        <v>1930</v>
      </c>
      <c r="G1974">
        <v>1605020000</v>
      </c>
      <c r="H1974" t="s">
        <v>17</v>
      </c>
      <c r="I1974" t="s">
        <v>53</v>
      </c>
      <c r="K1974" t="s">
        <v>18</v>
      </c>
      <c r="L1974" s="1">
        <v>521517</v>
      </c>
      <c r="M1974">
        <v>0</v>
      </c>
      <c r="N1974" s="1">
        <v>521517</v>
      </c>
      <c r="O1974" s="2">
        <f>+VLOOKUP(A1974,'comparacion amort'!$A:$U,5,FALSE)</f>
        <v>0</v>
      </c>
      <c r="P1974" s="5">
        <v>37591</v>
      </c>
      <c r="Q1974" s="2">
        <v>0</v>
      </c>
      <c r="R1974" s="2">
        <v>0</v>
      </c>
      <c r="S1974" s="11">
        <f t="shared" si="154"/>
        <v>0</v>
      </c>
      <c r="T1974" s="12">
        <f t="shared" si="150"/>
        <v>0</v>
      </c>
      <c r="U1974" s="7">
        <f t="shared" si="151"/>
        <v>0</v>
      </c>
      <c r="V1974" s="7">
        <f t="shared" si="152"/>
        <v>0</v>
      </c>
      <c r="W1974" s="7">
        <f t="shared" si="153"/>
        <v>0</v>
      </c>
      <c r="X1974" s="2" t="str">
        <f>+VLOOKUP(A1974,'comparacion amort'!$A:$U,10,FALSE)</f>
        <v>C30803</v>
      </c>
      <c r="Y1974" s="3">
        <f>+VLOOKUP(A1974,'comparacion amort'!$A:$U,19,FALSE)</f>
        <v>0</v>
      </c>
      <c r="Z1974" s="7" t="str">
        <f>+VLOOKUP([1]!Tabla1[[#This Row],[Act.fijo]],'[1]clases de AF'!$A:$C,3,FALSE)</f>
        <v>P-SERVID</v>
      </c>
    </row>
    <row r="1975" spans="1:26" x14ac:dyDescent="0.25">
      <c r="A1975">
        <v>449</v>
      </c>
      <c r="B1975">
        <v>0</v>
      </c>
      <c r="C1975" t="s">
        <v>1887</v>
      </c>
      <c r="D1975" t="s">
        <v>2010</v>
      </c>
      <c r="E1975" t="s">
        <v>1881</v>
      </c>
      <c r="F1975" t="s">
        <v>1930</v>
      </c>
      <c r="G1975">
        <v>1605020000</v>
      </c>
      <c r="H1975" t="s">
        <v>17</v>
      </c>
      <c r="I1975" t="s">
        <v>53</v>
      </c>
      <c r="K1975" t="s">
        <v>18</v>
      </c>
      <c r="L1975" s="1">
        <v>42139117</v>
      </c>
      <c r="M1975">
        <v>0</v>
      </c>
      <c r="N1975" s="1">
        <v>42139117</v>
      </c>
      <c r="O1975" s="2">
        <f>+VLOOKUP(A1975,'comparacion amort'!$A:$U,5,FALSE)</f>
        <v>0</v>
      </c>
      <c r="P1975" s="5">
        <v>37591</v>
      </c>
      <c r="Q1975" s="2">
        <v>0</v>
      </c>
      <c r="R1975" s="2">
        <v>0</v>
      </c>
      <c r="S1975" s="11">
        <f t="shared" si="154"/>
        <v>0</v>
      </c>
      <c r="T1975" s="12">
        <f t="shared" si="150"/>
        <v>0</v>
      </c>
      <c r="U1975" s="7">
        <f t="shared" si="151"/>
        <v>0</v>
      </c>
      <c r="V1975" s="7">
        <f t="shared" si="152"/>
        <v>0</v>
      </c>
      <c r="W1975" s="7">
        <f t="shared" si="153"/>
        <v>0</v>
      </c>
      <c r="X1975" s="2" t="str">
        <f>+VLOOKUP(A1975,'comparacion amort'!$A:$U,10,FALSE)</f>
        <v>C30803</v>
      </c>
      <c r="Y1975" s="3">
        <f>+VLOOKUP(A1975,'comparacion amort'!$A:$U,19,FALSE)</f>
        <v>0</v>
      </c>
      <c r="Z1975" s="7" t="str">
        <f>+VLOOKUP([1]!Tabla1[[#This Row],[Act.fijo]],'[1]clases de AF'!$A:$C,3,FALSE)</f>
        <v>P-SERVID</v>
      </c>
    </row>
    <row r="1976" spans="1:26" x14ac:dyDescent="0.25">
      <c r="A1976">
        <v>450</v>
      </c>
      <c r="B1976">
        <v>0</v>
      </c>
      <c r="C1976" t="s">
        <v>1887</v>
      </c>
      <c r="D1976" t="s">
        <v>2011</v>
      </c>
      <c r="E1976" t="s">
        <v>1881</v>
      </c>
      <c r="F1976" t="s">
        <v>1930</v>
      </c>
      <c r="G1976">
        <v>1605020000</v>
      </c>
      <c r="H1976" t="s">
        <v>17</v>
      </c>
      <c r="I1976" t="s">
        <v>53</v>
      </c>
      <c r="K1976" t="s">
        <v>18</v>
      </c>
      <c r="L1976" s="1">
        <v>6045959</v>
      </c>
      <c r="M1976">
        <v>0</v>
      </c>
      <c r="N1976" s="1">
        <v>6045959</v>
      </c>
      <c r="O1976" s="2">
        <f>+VLOOKUP(A1976,'comparacion amort'!$A:$U,5,FALSE)</f>
        <v>0</v>
      </c>
      <c r="P1976" s="5">
        <v>37591</v>
      </c>
      <c r="Q1976" s="2">
        <v>0</v>
      </c>
      <c r="R1976" s="2">
        <v>0</v>
      </c>
      <c r="S1976" s="11">
        <f t="shared" si="154"/>
        <v>0</v>
      </c>
      <c r="T1976" s="12">
        <f t="shared" si="150"/>
        <v>0</v>
      </c>
      <c r="U1976" s="7">
        <f t="shared" si="151"/>
        <v>0</v>
      </c>
      <c r="V1976" s="7">
        <f t="shared" si="152"/>
        <v>0</v>
      </c>
      <c r="W1976" s="7">
        <f t="shared" si="153"/>
        <v>0</v>
      </c>
      <c r="X1976" s="2" t="str">
        <f>+VLOOKUP(A1976,'comparacion amort'!$A:$U,10,FALSE)</f>
        <v>C30803</v>
      </c>
      <c r="Y1976" s="3">
        <f>+VLOOKUP(A1976,'comparacion amort'!$A:$U,19,FALSE)</f>
        <v>0</v>
      </c>
      <c r="Z1976" s="7" t="str">
        <f>+VLOOKUP([1]!Tabla1[[#This Row],[Act.fijo]],'[1]clases de AF'!$A:$C,3,FALSE)</f>
        <v>P-SERVID</v>
      </c>
    </row>
    <row r="1977" spans="1:26" x14ac:dyDescent="0.25">
      <c r="A1977">
        <v>451</v>
      </c>
      <c r="B1977">
        <v>0</v>
      </c>
      <c r="C1977" t="s">
        <v>1887</v>
      </c>
      <c r="D1977" t="s">
        <v>2012</v>
      </c>
      <c r="E1977" t="s">
        <v>1881</v>
      </c>
      <c r="F1977" t="s">
        <v>1930</v>
      </c>
      <c r="G1977">
        <v>1605020000</v>
      </c>
      <c r="H1977" t="s">
        <v>17</v>
      </c>
      <c r="I1977" t="s">
        <v>53</v>
      </c>
      <c r="K1977" t="s">
        <v>18</v>
      </c>
      <c r="L1977" s="1">
        <v>3275316</v>
      </c>
      <c r="M1977">
        <v>0</v>
      </c>
      <c r="N1977" s="1">
        <v>3275316</v>
      </c>
      <c r="O1977" s="2">
        <f>+VLOOKUP(A1977,'comparacion amort'!$A:$U,5,FALSE)</f>
        <v>0</v>
      </c>
      <c r="P1977" s="5">
        <v>37591</v>
      </c>
      <c r="Q1977" s="2">
        <v>0</v>
      </c>
      <c r="R1977" s="2">
        <v>0</v>
      </c>
      <c r="S1977" s="11">
        <f t="shared" si="154"/>
        <v>0</v>
      </c>
      <c r="T1977" s="12">
        <f t="shared" si="150"/>
        <v>0</v>
      </c>
      <c r="U1977" s="7">
        <f t="shared" si="151"/>
        <v>0</v>
      </c>
      <c r="V1977" s="7">
        <f t="shared" si="152"/>
        <v>0</v>
      </c>
      <c r="W1977" s="7">
        <f t="shared" si="153"/>
        <v>0</v>
      </c>
      <c r="X1977" s="2" t="str">
        <f>+VLOOKUP(A1977,'comparacion amort'!$A:$U,10,FALSE)</f>
        <v>C30803</v>
      </c>
      <c r="Y1977" s="3">
        <f>+VLOOKUP(A1977,'comparacion amort'!$A:$U,19,FALSE)</f>
        <v>0</v>
      </c>
      <c r="Z1977" s="7" t="str">
        <f>+VLOOKUP([1]!Tabla1[[#This Row],[Act.fijo]],'[1]clases de AF'!$A:$C,3,FALSE)</f>
        <v>P-GENERA</v>
      </c>
    </row>
    <row r="1978" spans="1:26" x14ac:dyDescent="0.25">
      <c r="A1978">
        <v>452</v>
      </c>
      <c r="B1978">
        <v>0</v>
      </c>
      <c r="C1978" t="s">
        <v>1887</v>
      </c>
      <c r="D1978" t="s">
        <v>2013</v>
      </c>
      <c r="E1978" t="s">
        <v>1881</v>
      </c>
      <c r="F1978" t="s">
        <v>1930</v>
      </c>
      <c r="G1978">
        <v>1605020000</v>
      </c>
      <c r="H1978" t="s">
        <v>17</v>
      </c>
      <c r="I1978" t="s">
        <v>53</v>
      </c>
      <c r="K1978" t="s">
        <v>18</v>
      </c>
      <c r="L1978" s="1">
        <v>17799054</v>
      </c>
      <c r="M1978">
        <v>0</v>
      </c>
      <c r="N1978" s="1">
        <v>17799054</v>
      </c>
      <c r="O1978" s="2">
        <f>+VLOOKUP(A1978,'comparacion amort'!$A:$U,5,FALSE)</f>
        <v>0</v>
      </c>
      <c r="P1978" s="5">
        <v>37591</v>
      </c>
      <c r="Q1978" s="2">
        <v>0</v>
      </c>
      <c r="R1978" s="2">
        <v>0</v>
      </c>
      <c r="S1978" s="11">
        <f t="shared" si="154"/>
        <v>0</v>
      </c>
      <c r="T1978" s="12">
        <f t="shared" si="150"/>
        <v>0</v>
      </c>
      <c r="U1978" s="7">
        <f t="shared" si="151"/>
        <v>0</v>
      </c>
      <c r="V1978" s="7">
        <f t="shared" si="152"/>
        <v>0</v>
      </c>
      <c r="W1978" s="7">
        <f t="shared" si="153"/>
        <v>0</v>
      </c>
      <c r="X1978" s="2" t="str">
        <f>+VLOOKUP(A1978,'comparacion amort'!$A:$U,10,FALSE)</f>
        <v>C30803</v>
      </c>
      <c r="Y1978" s="3">
        <f>+VLOOKUP(A1978,'comparacion amort'!$A:$U,19,FALSE)</f>
        <v>0</v>
      </c>
      <c r="Z1978" s="7" t="str">
        <f>+VLOOKUP([1]!Tabla1[[#This Row],[Act.fijo]],'[1]clases de AF'!$A:$C,3,FALSE)</f>
        <v>P-SERVID</v>
      </c>
    </row>
    <row r="1979" spans="1:26" x14ac:dyDescent="0.25">
      <c r="A1979">
        <v>453</v>
      </c>
      <c r="B1979">
        <v>0</v>
      </c>
      <c r="C1979" t="s">
        <v>1887</v>
      </c>
      <c r="D1979" t="s">
        <v>2014</v>
      </c>
      <c r="E1979" t="s">
        <v>1881</v>
      </c>
      <c r="F1979" t="s">
        <v>1930</v>
      </c>
      <c r="G1979">
        <v>1605020000</v>
      </c>
      <c r="H1979" t="s">
        <v>17</v>
      </c>
      <c r="I1979" t="s">
        <v>53</v>
      </c>
      <c r="K1979" t="s">
        <v>18</v>
      </c>
      <c r="L1979" s="1">
        <v>2851499</v>
      </c>
      <c r="M1979">
        <v>0</v>
      </c>
      <c r="N1979" s="1">
        <v>2851499</v>
      </c>
      <c r="O1979" s="2">
        <f>+VLOOKUP(A1979,'comparacion amort'!$A:$U,5,FALSE)</f>
        <v>0</v>
      </c>
      <c r="P1979" s="5">
        <v>37591</v>
      </c>
      <c r="Q1979" s="2">
        <v>0</v>
      </c>
      <c r="R1979" s="2">
        <v>0</v>
      </c>
      <c r="S1979" s="11">
        <f t="shared" si="154"/>
        <v>0</v>
      </c>
      <c r="T1979" s="12">
        <f t="shared" si="150"/>
        <v>0</v>
      </c>
      <c r="U1979" s="7">
        <f t="shared" si="151"/>
        <v>0</v>
      </c>
      <c r="V1979" s="7">
        <f t="shared" si="152"/>
        <v>0</v>
      </c>
      <c r="W1979" s="7">
        <f t="shared" si="153"/>
        <v>0</v>
      </c>
      <c r="X1979" s="2" t="str">
        <f>+VLOOKUP(A1979,'comparacion amort'!$A:$U,10,FALSE)</f>
        <v>C30803</v>
      </c>
      <c r="Y1979" s="3">
        <f>+VLOOKUP(A1979,'comparacion amort'!$A:$U,19,FALSE)</f>
        <v>0</v>
      </c>
      <c r="Z1979" s="7" t="str">
        <f>+VLOOKUP([1]!Tabla1[[#This Row],[Act.fijo]],'[1]clases de AF'!$A:$C,3,FALSE)</f>
        <v>P-SERVID</v>
      </c>
    </row>
    <row r="1980" spans="1:26" x14ac:dyDescent="0.25">
      <c r="A1980">
        <v>454</v>
      </c>
      <c r="B1980">
        <v>0</v>
      </c>
      <c r="C1980" t="s">
        <v>1887</v>
      </c>
      <c r="D1980" t="s">
        <v>2015</v>
      </c>
      <c r="E1980" t="s">
        <v>1881</v>
      </c>
      <c r="F1980" t="s">
        <v>1930</v>
      </c>
      <c r="G1980">
        <v>1605020000</v>
      </c>
      <c r="H1980" t="s">
        <v>17</v>
      </c>
      <c r="I1980" t="s">
        <v>53</v>
      </c>
      <c r="K1980" t="s">
        <v>18</v>
      </c>
      <c r="L1980" s="1">
        <v>14035142</v>
      </c>
      <c r="M1980">
        <v>0</v>
      </c>
      <c r="N1980" s="1">
        <v>14035142</v>
      </c>
      <c r="O1980" s="2">
        <f>+VLOOKUP(A1980,'comparacion amort'!$A:$U,5,FALSE)</f>
        <v>0</v>
      </c>
      <c r="P1980" s="5">
        <v>37591</v>
      </c>
      <c r="Q1980" s="2">
        <v>0</v>
      </c>
      <c r="R1980" s="2">
        <v>0</v>
      </c>
      <c r="S1980" s="11">
        <f t="shared" si="154"/>
        <v>0</v>
      </c>
      <c r="T1980" s="12">
        <f t="shared" si="150"/>
        <v>0</v>
      </c>
      <c r="U1980" s="7">
        <f t="shared" si="151"/>
        <v>0</v>
      </c>
      <c r="V1980" s="7">
        <f t="shared" si="152"/>
        <v>0</v>
      </c>
      <c r="W1980" s="7">
        <f t="shared" si="153"/>
        <v>0</v>
      </c>
      <c r="X1980" s="2" t="str">
        <f>+VLOOKUP(A1980,'comparacion amort'!$A:$U,10,FALSE)</f>
        <v>C30803</v>
      </c>
      <c r="Y1980" s="3">
        <f>+VLOOKUP(A1980,'comparacion amort'!$A:$U,19,FALSE)</f>
        <v>0</v>
      </c>
      <c r="Z1980" s="7" t="str">
        <f>+VLOOKUP([1]!Tabla1[[#This Row],[Act.fijo]],'[1]clases de AF'!$A:$C,3,FALSE)</f>
        <v>P-SERVID</v>
      </c>
    </row>
    <row r="1981" spans="1:26" x14ac:dyDescent="0.25">
      <c r="A1981">
        <v>455</v>
      </c>
      <c r="B1981">
        <v>0</v>
      </c>
      <c r="C1981" t="s">
        <v>1887</v>
      </c>
      <c r="D1981" t="s">
        <v>2016</v>
      </c>
      <c r="E1981" t="s">
        <v>1881</v>
      </c>
      <c r="F1981" t="s">
        <v>1930</v>
      </c>
      <c r="G1981">
        <v>1605020000</v>
      </c>
      <c r="H1981" t="s">
        <v>17</v>
      </c>
      <c r="I1981" t="s">
        <v>53</v>
      </c>
      <c r="K1981" t="s">
        <v>18</v>
      </c>
      <c r="L1981" s="1">
        <v>1554429</v>
      </c>
      <c r="M1981">
        <v>0</v>
      </c>
      <c r="N1981" s="1">
        <v>1554429</v>
      </c>
      <c r="O1981" s="2">
        <f>+VLOOKUP(A1981,'comparacion amort'!$A:$U,5,FALSE)</f>
        <v>0</v>
      </c>
      <c r="P1981" s="5">
        <v>37591</v>
      </c>
      <c r="Q1981" s="2">
        <v>0</v>
      </c>
      <c r="R1981" s="2">
        <v>0</v>
      </c>
      <c r="S1981" s="11">
        <f t="shared" si="154"/>
        <v>0</v>
      </c>
      <c r="T1981" s="12">
        <f t="shared" si="150"/>
        <v>0</v>
      </c>
      <c r="U1981" s="7">
        <f t="shared" si="151"/>
        <v>0</v>
      </c>
      <c r="V1981" s="7">
        <f t="shared" si="152"/>
        <v>0</v>
      </c>
      <c r="W1981" s="7">
        <f t="shared" si="153"/>
        <v>0</v>
      </c>
      <c r="X1981" s="2" t="str">
        <f>+VLOOKUP(A1981,'comparacion amort'!$A:$U,10,FALSE)</f>
        <v>C30803</v>
      </c>
      <c r="Y1981" s="3">
        <f>+VLOOKUP(A1981,'comparacion amort'!$A:$U,19,FALSE)</f>
        <v>0</v>
      </c>
      <c r="Z1981" s="7" t="str">
        <f>+VLOOKUP([1]!Tabla1[[#This Row],[Act.fijo]],'[1]clases de AF'!$A:$C,3,FALSE)</f>
        <v>P-SERVID</v>
      </c>
    </row>
    <row r="1982" spans="1:26" x14ac:dyDescent="0.25">
      <c r="A1982">
        <v>456</v>
      </c>
      <c r="B1982">
        <v>0</v>
      </c>
      <c r="C1982" t="s">
        <v>1887</v>
      </c>
      <c r="D1982" t="s">
        <v>2017</v>
      </c>
      <c r="E1982" t="s">
        <v>1881</v>
      </c>
      <c r="F1982" t="s">
        <v>1930</v>
      </c>
      <c r="G1982">
        <v>1605020000</v>
      </c>
      <c r="H1982" t="s">
        <v>17</v>
      </c>
      <c r="I1982" t="s">
        <v>53</v>
      </c>
      <c r="K1982" t="s">
        <v>18</v>
      </c>
      <c r="L1982" s="1">
        <v>12573688</v>
      </c>
      <c r="M1982">
        <v>0</v>
      </c>
      <c r="N1982" s="1">
        <v>12573688</v>
      </c>
      <c r="O1982" s="2">
        <f>+VLOOKUP(A1982,'comparacion amort'!$A:$U,5,FALSE)</f>
        <v>0</v>
      </c>
      <c r="P1982" s="5">
        <v>37591</v>
      </c>
      <c r="Q1982" s="2">
        <v>0</v>
      </c>
      <c r="R1982" s="2">
        <v>0</v>
      </c>
      <c r="S1982" s="11">
        <f t="shared" si="154"/>
        <v>0</v>
      </c>
      <c r="T1982" s="12">
        <f t="shared" si="150"/>
        <v>0</v>
      </c>
      <c r="U1982" s="7">
        <f t="shared" si="151"/>
        <v>0</v>
      </c>
      <c r="V1982" s="7">
        <f t="shared" si="152"/>
        <v>0</v>
      </c>
      <c r="W1982" s="7">
        <f t="shared" si="153"/>
        <v>0</v>
      </c>
      <c r="X1982" s="2" t="str">
        <f>+VLOOKUP(A1982,'comparacion amort'!$A:$U,10,FALSE)</f>
        <v>C30803</v>
      </c>
      <c r="Y1982" s="3">
        <f>+VLOOKUP(A1982,'comparacion amort'!$A:$U,19,FALSE)</f>
        <v>0</v>
      </c>
      <c r="Z1982" s="7" t="str">
        <f>+VLOOKUP([1]!Tabla1[[#This Row],[Act.fijo]],'[1]clases de AF'!$A:$C,3,FALSE)</f>
        <v>P-TURHID</v>
      </c>
    </row>
    <row r="1983" spans="1:26" x14ac:dyDescent="0.25">
      <c r="A1983">
        <v>457</v>
      </c>
      <c r="B1983">
        <v>0</v>
      </c>
      <c r="C1983" t="s">
        <v>1887</v>
      </c>
      <c r="D1983" t="s">
        <v>2018</v>
      </c>
      <c r="E1983" t="s">
        <v>1881</v>
      </c>
      <c r="F1983" t="s">
        <v>1930</v>
      </c>
      <c r="G1983">
        <v>1605020000</v>
      </c>
      <c r="H1983" t="s">
        <v>17</v>
      </c>
      <c r="I1983" t="s">
        <v>53</v>
      </c>
      <c r="K1983" t="s">
        <v>18</v>
      </c>
      <c r="L1983" s="1">
        <v>19988980</v>
      </c>
      <c r="M1983">
        <v>0</v>
      </c>
      <c r="N1983" s="1">
        <v>19988980</v>
      </c>
      <c r="O1983" s="2">
        <f>+VLOOKUP(A1983,'comparacion amort'!$A:$U,5,FALSE)</f>
        <v>0</v>
      </c>
      <c r="P1983" s="5">
        <v>37591</v>
      </c>
      <c r="Q1983" s="2">
        <v>0</v>
      </c>
      <c r="R1983" s="2">
        <v>0</v>
      </c>
      <c r="S1983" s="11">
        <f t="shared" si="154"/>
        <v>0</v>
      </c>
      <c r="T1983" s="12">
        <f t="shared" si="150"/>
        <v>0</v>
      </c>
      <c r="U1983" s="7">
        <f t="shared" si="151"/>
        <v>0</v>
      </c>
      <c r="V1983" s="7">
        <f t="shared" si="152"/>
        <v>0</v>
      </c>
      <c r="W1983" s="7">
        <f t="shared" si="153"/>
        <v>0</v>
      </c>
      <c r="X1983" s="2" t="str">
        <f>+VLOOKUP(A1983,'comparacion amort'!$A:$U,10,FALSE)</f>
        <v>C30803</v>
      </c>
      <c r="Y1983" s="3">
        <f>+VLOOKUP(A1983,'comparacion amort'!$A:$U,19,FALSE)</f>
        <v>0</v>
      </c>
      <c r="Z1983" s="7" t="str">
        <f>+VLOOKUP([1]!Tabla1[[#This Row],[Act.fijo]],'[1]clases de AF'!$A:$C,3,FALSE)</f>
        <v>P-TURHID</v>
      </c>
    </row>
    <row r="1984" spans="1:26" x14ac:dyDescent="0.25">
      <c r="A1984">
        <v>458</v>
      </c>
      <c r="B1984">
        <v>0</v>
      </c>
      <c r="C1984" t="s">
        <v>1887</v>
      </c>
      <c r="D1984" t="s">
        <v>2019</v>
      </c>
      <c r="E1984" t="s">
        <v>1881</v>
      </c>
      <c r="F1984" t="s">
        <v>1930</v>
      </c>
      <c r="G1984">
        <v>1605020000</v>
      </c>
      <c r="H1984" t="s">
        <v>17</v>
      </c>
      <c r="I1984" t="s">
        <v>53</v>
      </c>
      <c r="K1984" t="s">
        <v>18</v>
      </c>
      <c r="L1984" s="1">
        <v>9703317</v>
      </c>
      <c r="M1984">
        <v>0</v>
      </c>
      <c r="N1984" s="1">
        <v>9703317</v>
      </c>
      <c r="O1984" s="2">
        <f>+VLOOKUP(A1984,'comparacion amort'!$A:$U,5,FALSE)</f>
        <v>0</v>
      </c>
      <c r="P1984" s="5">
        <v>37591</v>
      </c>
      <c r="Q1984" s="2">
        <v>0</v>
      </c>
      <c r="R1984" s="2">
        <v>0</v>
      </c>
      <c r="S1984" s="11">
        <f t="shared" si="154"/>
        <v>0</v>
      </c>
      <c r="T1984" s="12">
        <f t="shared" si="150"/>
        <v>0</v>
      </c>
      <c r="U1984" s="7">
        <f t="shared" si="151"/>
        <v>0</v>
      </c>
      <c r="V1984" s="7">
        <f t="shared" si="152"/>
        <v>0</v>
      </c>
      <c r="W1984" s="7">
        <f t="shared" si="153"/>
        <v>0</v>
      </c>
      <c r="X1984" s="2" t="str">
        <f>+VLOOKUP(A1984,'comparacion amort'!$A:$U,10,FALSE)</f>
        <v>C30803</v>
      </c>
      <c r="Y1984" s="3">
        <f>+VLOOKUP(A1984,'comparacion amort'!$A:$U,19,FALSE)</f>
        <v>0</v>
      </c>
      <c r="Z1984" s="7" t="str">
        <f>+VLOOKUP([1]!Tabla1[[#This Row],[Act.fijo]],'[1]clases de AF'!$A:$C,3,FALSE)</f>
        <v>P-GENERA</v>
      </c>
    </row>
    <row r="1985" spans="1:26" x14ac:dyDescent="0.25">
      <c r="A1985">
        <v>459</v>
      </c>
      <c r="B1985">
        <v>0</v>
      </c>
      <c r="C1985" t="s">
        <v>1887</v>
      </c>
      <c r="D1985" t="s">
        <v>2020</v>
      </c>
      <c r="E1985" t="s">
        <v>1881</v>
      </c>
      <c r="F1985" t="s">
        <v>1930</v>
      </c>
      <c r="G1985">
        <v>1605020000</v>
      </c>
      <c r="H1985" t="s">
        <v>17</v>
      </c>
      <c r="I1985" t="s">
        <v>53</v>
      </c>
      <c r="K1985" t="s">
        <v>18</v>
      </c>
      <c r="L1985" s="1">
        <v>13929667</v>
      </c>
      <c r="M1985">
        <v>0</v>
      </c>
      <c r="N1985" s="1">
        <v>13929667</v>
      </c>
      <c r="O1985" s="2">
        <f>+VLOOKUP(A1985,'comparacion amort'!$A:$U,5,FALSE)</f>
        <v>0</v>
      </c>
      <c r="P1985" s="5">
        <v>37591</v>
      </c>
      <c r="Q1985" s="2">
        <v>0</v>
      </c>
      <c r="R1985" s="2">
        <v>0</v>
      </c>
      <c r="S1985" s="11">
        <f t="shared" si="154"/>
        <v>0</v>
      </c>
      <c r="T1985" s="12">
        <f t="shared" si="150"/>
        <v>0</v>
      </c>
      <c r="U1985" s="7">
        <f t="shared" si="151"/>
        <v>0</v>
      </c>
      <c r="V1985" s="7">
        <f t="shared" si="152"/>
        <v>0</v>
      </c>
      <c r="W1985" s="7">
        <f t="shared" si="153"/>
        <v>0</v>
      </c>
      <c r="X1985" s="2" t="str">
        <f>+VLOOKUP(A1985,'comparacion amort'!$A:$U,10,FALSE)</f>
        <v>C30803</v>
      </c>
      <c r="Y1985" s="3">
        <f>+VLOOKUP(A1985,'comparacion amort'!$A:$U,19,FALSE)</f>
        <v>0</v>
      </c>
      <c r="Z1985" s="7" t="str">
        <f>+VLOOKUP([1]!Tabla1[[#This Row],[Act.fijo]],'[1]clases de AF'!$A:$C,3,FALSE)</f>
        <v>P-TURHID</v>
      </c>
    </row>
    <row r="1986" spans="1:26" x14ac:dyDescent="0.25">
      <c r="A1986">
        <v>460</v>
      </c>
      <c r="B1986">
        <v>0</v>
      </c>
      <c r="C1986" t="s">
        <v>1887</v>
      </c>
      <c r="D1986" t="s">
        <v>2021</v>
      </c>
      <c r="E1986" t="s">
        <v>1881</v>
      </c>
      <c r="F1986" t="s">
        <v>1930</v>
      </c>
      <c r="G1986">
        <v>1605020000</v>
      </c>
      <c r="H1986" t="s">
        <v>17</v>
      </c>
      <c r="I1986" t="s">
        <v>53</v>
      </c>
      <c r="K1986" t="s">
        <v>18</v>
      </c>
      <c r="L1986" s="1">
        <v>2914554</v>
      </c>
      <c r="M1986">
        <v>0</v>
      </c>
      <c r="N1986" s="1">
        <v>2914554</v>
      </c>
      <c r="O1986" s="2">
        <f>+VLOOKUP(A1986,'comparacion amort'!$A:$U,5,FALSE)</f>
        <v>0</v>
      </c>
      <c r="P1986" s="5">
        <v>37591</v>
      </c>
      <c r="Q1986" s="2">
        <v>0</v>
      </c>
      <c r="R1986" s="2">
        <v>0</v>
      </c>
      <c r="S1986" s="11">
        <f t="shared" si="154"/>
        <v>0</v>
      </c>
      <c r="T1986" s="12">
        <f t="shared" ref="T1986:T2049" si="155">ROUND(IF(S1986=0,0,TRUNC((DATE(2023,2,28)-P1986)/365,0)),)</f>
        <v>0</v>
      </c>
      <c r="U1986" s="7">
        <f t="shared" ref="U1986:U2049" si="156">+ROUND(IF(S1986=0,0,MOD((DATE(2023,2,28)-P1986)/365,1)*12),0)</f>
        <v>0</v>
      </c>
      <c r="V1986" s="7">
        <f t="shared" ref="V1986:V2049" si="157">+ROUND(IF(S1986=0,0,TRUNC(S1986-(DATE(2023,2,28)-P1986)/365,0)),0)</f>
        <v>0</v>
      </c>
      <c r="W1986" s="7">
        <f t="shared" ref="W1986:W2049" si="158">+ROUND(IF(S1986=0,0,MOD(S1986-(DATE(2023,2,28)-P1986)/365,1)*12),0)</f>
        <v>0</v>
      </c>
      <c r="X1986" s="2" t="str">
        <f>+VLOOKUP(A1986,'comparacion amort'!$A:$U,10,FALSE)</f>
        <v>C30803</v>
      </c>
      <c r="Y1986" s="3">
        <f>+VLOOKUP(A1986,'comparacion amort'!$A:$U,19,FALSE)</f>
        <v>0</v>
      </c>
      <c r="Z1986" s="7" t="str">
        <f>+VLOOKUP([1]!Tabla1[[#This Row],[Act.fijo]],'[1]clases de AF'!$A:$C,3,FALSE)</f>
        <v>P-TURHID</v>
      </c>
    </row>
    <row r="1987" spans="1:26" x14ac:dyDescent="0.25">
      <c r="A1987">
        <v>461</v>
      </c>
      <c r="B1987">
        <v>0</v>
      </c>
      <c r="C1987" t="s">
        <v>1887</v>
      </c>
      <c r="D1987" t="s">
        <v>2022</v>
      </c>
      <c r="E1987" t="s">
        <v>1881</v>
      </c>
      <c r="F1987" t="s">
        <v>1930</v>
      </c>
      <c r="G1987">
        <v>1605020000</v>
      </c>
      <c r="H1987" t="s">
        <v>17</v>
      </c>
      <c r="I1987" t="s">
        <v>53</v>
      </c>
      <c r="K1987" t="s">
        <v>18</v>
      </c>
      <c r="L1987" s="1">
        <v>1527492</v>
      </c>
      <c r="M1987">
        <v>0</v>
      </c>
      <c r="N1987" s="1">
        <v>1527492</v>
      </c>
      <c r="O1987" s="2">
        <f>+VLOOKUP(A1987,'comparacion amort'!$A:$U,5,FALSE)</f>
        <v>0</v>
      </c>
      <c r="P1987" s="5">
        <v>37591</v>
      </c>
      <c r="Q1987" s="2">
        <v>0</v>
      </c>
      <c r="R1987" s="2">
        <v>0</v>
      </c>
      <c r="S1987" s="11">
        <f t="shared" ref="S1987:S2050" si="159">+Q1987+(R1987/12)</f>
        <v>0</v>
      </c>
      <c r="T1987" s="12">
        <f t="shared" si="155"/>
        <v>0</v>
      </c>
      <c r="U1987" s="7">
        <f t="shared" si="156"/>
        <v>0</v>
      </c>
      <c r="V1987" s="7">
        <f t="shared" si="157"/>
        <v>0</v>
      </c>
      <c r="W1987" s="7">
        <f t="shared" si="158"/>
        <v>0</v>
      </c>
      <c r="X1987" s="2" t="str">
        <f>+VLOOKUP(A1987,'comparacion amort'!$A:$U,10,FALSE)</f>
        <v>C30803</v>
      </c>
      <c r="Y1987" s="3">
        <f>+VLOOKUP(A1987,'comparacion amort'!$A:$U,19,FALSE)</f>
        <v>0</v>
      </c>
      <c r="Z1987" s="7" t="str">
        <f>+VLOOKUP([1]!Tabla1[[#This Row],[Act.fijo]],'[1]clases de AF'!$A:$C,3,FALSE)</f>
        <v>P-GENERA</v>
      </c>
    </row>
    <row r="1988" spans="1:26" x14ac:dyDescent="0.25">
      <c r="A1988">
        <v>462</v>
      </c>
      <c r="B1988">
        <v>0</v>
      </c>
      <c r="C1988" t="s">
        <v>1887</v>
      </c>
      <c r="D1988" t="s">
        <v>2023</v>
      </c>
      <c r="E1988" t="s">
        <v>1881</v>
      </c>
      <c r="F1988" t="s">
        <v>1930</v>
      </c>
      <c r="G1988">
        <v>1605020000</v>
      </c>
      <c r="H1988" t="s">
        <v>17</v>
      </c>
      <c r="I1988" t="s">
        <v>53</v>
      </c>
      <c r="K1988" t="s">
        <v>18</v>
      </c>
      <c r="L1988" s="1">
        <v>41066226</v>
      </c>
      <c r="M1988">
        <v>0</v>
      </c>
      <c r="N1988" s="1">
        <v>41066226</v>
      </c>
      <c r="O1988" s="2">
        <f>+VLOOKUP(A1988,'comparacion amort'!$A:$U,5,FALSE)</f>
        <v>0</v>
      </c>
      <c r="P1988" s="5">
        <v>37591</v>
      </c>
      <c r="Q1988" s="2">
        <v>0</v>
      </c>
      <c r="R1988" s="2">
        <v>0</v>
      </c>
      <c r="S1988" s="11">
        <f t="shared" si="159"/>
        <v>0</v>
      </c>
      <c r="T1988" s="12">
        <f t="shared" si="155"/>
        <v>0</v>
      </c>
      <c r="U1988" s="7">
        <f t="shared" si="156"/>
        <v>0</v>
      </c>
      <c r="V1988" s="7">
        <f t="shared" si="157"/>
        <v>0</v>
      </c>
      <c r="W1988" s="7">
        <f t="shared" si="158"/>
        <v>0</v>
      </c>
      <c r="X1988" s="2" t="str">
        <f>+VLOOKUP(A1988,'comparacion amort'!$A:$U,10,FALSE)</f>
        <v>C30803</v>
      </c>
      <c r="Y1988" s="3">
        <f>+VLOOKUP(A1988,'comparacion amort'!$A:$U,19,FALSE)</f>
        <v>0</v>
      </c>
      <c r="Z1988" s="7" t="str">
        <f>+VLOOKUP([1]!Tabla1[[#This Row],[Act.fijo]],'[1]clases de AF'!$A:$C,3,FALSE)</f>
        <v>P-GENERA</v>
      </c>
    </row>
    <row r="1989" spans="1:26" x14ac:dyDescent="0.25">
      <c r="A1989">
        <v>463</v>
      </c>
      <c r="B1989">
        <v>0</v>
      </c>
      <c r="C1989" t="s">
        <v>1887</v>
      </c>
      <c r="D1989" t="s">
        <v>2024</v>
      </c>
      <c r="E1989" t="s">
        <v>1881</v>
      </c>
      <c r="F1989" t="s">
        <v>1930</v>
      </c>
      <c r="G1989">
        <v>1605020000</v>
      </c>
      <c r="H1989" t="s">
        <v>17</v>
      </c>
      <c r="I1989" t="s">
        <v>53</v>
      </c>
      <c r="K1989" t="s">
        <v>18</v>
      </c>
      <c r="L1989" s="1">
        <v>1521428</v>
      </c>
      <c r="M1989">
        <v>0</v>
      </c>
      <c r="N1989" s="1">
        <v>1521428</v>
      </c>
      <c r="O1989" s="2">
        <f>+VLOOKUP(A1989,'comparacion amort'!$A:$U,5,FALSE)</f>
        <v>0</v>
      </c>
      <c r="P1989" s="5">
        <v>37591</v>
      </c>
      <c r="Q1989" s="2">
        <v>0</v>
      </c>
      <c r="R1989" s="2">
        <v>0</v>
      </c>
      <c r="S1989" s="11">
        <f t="shared" si="159"/>
        <v>0</v>
      </c>
      <c r="T1989" s="12">
        <f t="shared" si="155"/>
        <v>0</v>
      </c>
      <c r="U1989" s="7">
        <f t="shared" si="156"/>
        <v>0</v>
      </c>
      <c r="V1989" s="7">
        <f t="shared" si="157"/>
        <v>0</v>
      </c>
      <c r="W1989" s="7">
        <f t="shared" si="158"/>
        <v>0</v>
      </c>
      <c r="X1989" s="2" t="str">
        <f>+VLOOKUP(A1989,'comparacion amort'!$A:$U,10,FALSE)</f>
        <v>C30803</v>
      </c>
      <c r="Y1989" s="3">
        <f>+VLOOKUP(A1989,'comparacion amort'!$A:$U,19,FALSE)</f>
        <v>0</v>
      </c>
      <c r="Z1989" s="7" t="str">
        <f>+VLOOKUP([1]!Tabla1[[#This Row],[Act.fijo]],'[1]clases de AF'!$A:$C,3,FALSE)</f>
        <v>P-GENERA</v>
      </c>
    </row>
    <row r="1990" spans="1:26" x14ac:dyDescent="0.25">
      <c r="A1990">
        <v>464</v>
      </c>
      <c r="B1990">
        <v>0</v>
      </c>
      <c r="C1990" t="s">
        <v>1887</v>
      </c>
      <c r="D1990" t="s">
        <v>2025</v>
      </c>
      <c r="E1990" t="s">
        <v>1881</v>
      </c>
      <c r="F1990" t="s">
        <v>1930</v>
      </c>
      <c r="G1990">
        <v>1605020000</v>
      </c>
      <c r="H1990" t="s">
        <v>17</v>
      </c>
      <c r="I1990" t="s">
        <v>53</v>
      </c>
      <c r="K1990" t="s">
        <v>18</v>
      </c>
      <c r="L1990" s="1">
        <v>24287946</v>
      </c>
      <c r="M1990">
        <v>0</v>
      </c>
      <c r="N1990" s="1">
        <v>24287946</v>
      </c>
      <c r="O1990" s="2">
        <f>+VLOOKUP(A1990,'comparacion amort'!$A:$U,5,FALSE)</f>
        <v>0</v>
      </c>
      <c r="P1990" s="5">
        <v>37591</v>
      </c>
      <c r="Q1990" s="2">
        <v>0</v>
      </c>
      <c r="R1990" s="2">
        <v>0</v>
      </c>
      <c r="S1990" s="11">
        <f t="shared" si="159"/>
        <v>0</v>
      </c>
      <c r="T1990" s="12">
        <f t="shared" si="155"/>
        <v>0</v>
      </c>
      <c r="U1990" s="7">
        <f t="shared" si="156"/>
        <v>0</v>
      </c>
      <c r="V1990" s="7">
        <f t="shared" si="157"/>
        <v>0</v>
      </c>
      <c r="W1990" s="7">
        <f t="shared" si="158"/>
        <v>0</v>
      </c>
      <c r="X1990" s="2" t="str">
        <f>+VLOOKUP(A1990,'comparacion amort'!$A:$U,10,FALSE)</f>
        <v>C30803</v>
      </c>
      <c r="Y1990" s="3">
        <f>+VLOOKUP(A1990,'comparacion amort'!$A:$U,19,FALSE)</f>
        <v>0</v>
      </c>
      <c r="Z1990" s="7" t="str">
        <f>+VLOOKUP([1]!Tabla1[[#This Row],[Act.fijo]],'[1]clases de AF'!$A:$C,3,FALSE)</f>
        <v>P-GENERA</v>
      </c>
    </row>
    <row r="1991" spans="1:26" x14ac:dyDescent="0.25">
      <c r="A1991">
        <v>465</v>
      </c>
      <c r="B1991">
        <v>0</v>
      </c>
      <c r="C1991" t="s">
        <v>1887</v>
      </c>
      <c r="D1991" t="s">
        <v>2026</v>
      </c>
      <c r="E1991" t="s">
        <v>1881</v>
      </c>
      <c r="F1991" t="s">
        <v>1930</v>
      </c>
      <c r="G1991">
        <v>1605020000</v>
      </c>
      <c r="H1991" t="s">
        <v>17</v>
      </c>
      <c r="I1991" t="s">
        <v>53</v>
      </c>
      <c r="K1991" t="s">
        <v>18</v>
      </c>
      <c r="L1991" s="1">
        <v>9159564</v>
      </c>
      <c r="M1991">
        <v>0</v>
      </c>
      <c r="N1991" s="1">
        <v>9159564</v>
      </c>
      <c r="O1991" s="2">
        <f>+VLOOKUP(A1991,'comparacion amort'!$A:$U,5,FALSE)</f>
        <v>0</v>
      </c>
      <c r="P1991" s="5">
        <v>37591</v>
      </c>
      <c r="Q1991" s="2">
        <v>0</v>
      </c>
      <c r="R1991" s="2">
        <v>0</v>
      </c>
      <c r="S1991" s="11">
        <f t="shared" si="159"/>
        <v>0</v>
      </c>
      <c r="T1991" s="12">
        <f t="shared" si="155"/>
        <v>0</v>
      </c>
      <c r="U1991" s="7">
        <f t="shared" si="156"/>
        <v>0</v>
      </c>
      <c r="V1991" s="7">
        <f t="shared" si="157"/>
        <v>0</v>
      </c>
      <c r="W1991" s="7">
        <f t="shared" si="158"/>
        <v>0</v>
      </c>
      <c r="X1991" s="2" t="str">
        <f>+VLOOKUP(A1991,'comparacion amort'!$A:$U,10,FALSE)</f>
        <v>C30803</v>
      </c>
      <c r="Y1991" s="3">
        <f>+VLOOKUP(A1991,'comparacion amort'!$A:$U,19,FALSE)</f>
        <v>0</v>
      </c>
      <c r="Z1991" s="7" t="str">
        <f>+VLOOKUP([1]!Tabla1[[#This Row],[Act.fijo]],'[1]clases de AF'!$A:$C,3,FALSE)</f>
        <v>P-GENERA</v>
      </c>
    </row>
    <row r="1992" spans="1:26" x14ac:dyDescent="0.25">
      <c r="A1992">
        <v>466</v>
      </c>
      <c r="B1992">
        <v>0</v>
      </c>
      <c r="C1992" t="s">
        <v>1887</v>
      </c>
      <c r="D1992" t="s">
        <v>2027</v>
      </c>
      <c r="E1992" t="s">
        <v>1881</v>
      </c>
      <c r="F1992" t="s">
        <v>1930</v>
      </c>
      <c r="G1992">
        <v>1605020000</v>
      </c>
      <c r="H1992" t="s">
        <v>17</v>
      </c>
      <c r="I1992" t="s">
        <v>53</v>
      </c>
      <c r="K1992" t="s">
        <v>18</v>
      </c>
      <c r="L1992" s="1">
        <v>4688263</v>
      </c>
      <c r="M1992">
        <v>0</v>
      </c>
      <c r="N1992" s="1">
        <v>4688263</v>
      </c>
      <c r="O1992" s="2">
        <f>+VLOOKUP(A1992,'comparacion amort'!$A:$U,5,FALSE)</f>
        <v>0</v>
      </c>
      <c r="P1992" s="5">
        <v>37591</v>
      </c>
      <c r="Q1992" s="2">
        <v>0</v>
      </c>
      <c r="R1992" s="2">
        <v>0</v>
      </c>
      <c r="S1992" s="11">
        <f t="shared" si="159"/>
        <v>0</v>
      </c>
      <c r="T1992" s="12">
        <f t="shared" si="155"/>
        <v>0</v>
      </c>
      <c r="U1992" s="7">
        <f t="shared" si="156"/>
        <v>0</v>
      </c>
      <c r="V1992" s="7">
        <f t="shared" si="157"/>
        <v>0</v>
      </c>
      <c r="W1992" s="7">
        <f t="shared" si="158"/>
        <v>0</v>
      </c>
      <c r="X1992" s="2" t="str">
        <f>+VLOOKUP(A1992,'comparacion amort'!$A:$U,10,FALSE)</f>
        <v>C30803</v>
      </c>
      <c r="Y1992" s="3">
        <f>+VLOOKUP(A1992,'comparacion amort'!$A:$U,19,FALSE)</f>
        <v>0</v>
      </c>
      <c r="Z1992" s="7" t="str">
        <f>+VLOOKUP([1]!Tabla1[[#This Row],[Act.fijo]],'[1]clases de AF'!$A:$C,3,FALSE)</f>
        <v>P-GENERA</v>
      </c>
    </row>
    <row r="1993" spans="1:26" x14ac:dyDescent="0.25">
      <c r="A1993">
        <v>467</v>
      </c>
      <c r="B1993">
        <v>0</v>
      </c>
      <c r="C1993" t="s">
        <v>1887</v>
      </c>
      <c r="D1993" t="s">
        <v>2028</v>
      </c>
      <c r="E1993" t="s">
        <v>1881</v>
      </c>
      <c r="F1993" t="s">
        <v>1930</v>
      </c>
      <c r="G1993">
        <v>1605020000</v>
      </c>
      <c r="H1993" t="s">
        <v>17</v>
      </c>
      <c r="I1993" t="s">
        <v>53</v>
      </c>
      <c r="K1993" t="s">
        <v>18</v>
      </c>
      <c r="L1993" s="1">
        <v>12650494</v>
      </c>
      <c r="M1993">
        <v>0</v>
      </c>
      <c r="N1993" s="1">
        <v>12650494</v>
      </c>
      <c r="O1993" s="2">
        <f>+VLOOKUP(A1993,'comparacion amort'!$A:$U,5,FALSE)</f>
        <v>0</v>
      </c>
      <c r="P1993" s="5">
        <v>37591</v>
      </c>
      <c r="Q1993" s="2">
        <v>0</v>
      </c>
      <c r="R1993" s="2">
        <v>0</v>
      </c>
      <c r="S1993" s="11">
        <f t="shared" si="159"/>
        <v>0</v>
      </c>
      <c r="T1993" s="12">
        <f t="shared" si="155"/>
        <v>0</v>
      </c>
      <c r="U1993" s="7">
        <f t="shared" si="156"/>
        <v>0</v>
      </c>
      <c r="V1993" s="7">
        <f t="shared" si="157"/>
        <v>0</v>
      </c>
      <c r="W1993" s="7">
        <f t="shared" si="158"/>
        <v>0</v>
      </c>
      <c r="X1993" s="2" t="str">
        <f>+VLOOKUP(A1993,'comparacion amort'!$A:$U,10,FALSE)</f>
        <v>C30803</v>
      </c>
      <c r="Y1993" s="3">
        <f>+VLOOKUP(A1993,'comparacion amort'!$A:$U,19,FALSE)</f>
        <v>0</v>
      </c>
      <c r="Z1993" s="7" t="str">
        <f>+VLOOKUP([1]!Tabla1[[#This Row],[Act.fijo]],'[1]clases de AF'!$A:$C,3,FALSE)</f>
        <v>P-GENERA</v>
      </c>
    </row>
    <row r="1994" spans="1:26" x14ac:dyDescent="0.25">
      <c r="A1994">
        <v>468</v>
      </c>
      <c r="B1994">
        <v>0</v>
      </c>
      <c r="C1994" t="s">
        <v>1887</v>
      </c>
      <c r="D1994" t="s">
        <v>2029</v>
      </c>
      <c r="E1994" t="s">
        <v>1881</v>
      </c>
      <c r="F1994" t="s">
        <v>1930</v>
      </c>
      <c r="G1994">
        <v>1605020000</v>
      </c>
      <c r="H1994" t="s">
        <v>17</v>
      </c>
      <c r="I1994" t="s">
        <v>53</v>
      </c>
      <c r="K1994" t="s">
        <v>18</v>
      </c>
      <c r="L1994" s="1">
        <v>9472299</v>
      </c>
      <c r="M1994">
        <v>0</v>
      </c>
      <c r="N1994" s="1">
        <v>9472299</v>
      </c>
      <c r="O1994" s="2">
        <f>+VLOOKUP(A1994,'comparacion amort'!$A:$U,5,FALSE)</f>
        <v>0</v>
      </c>
      <c r="P1994" s="5">
        <v>37591</v>
      </c>
      <c r="Q1994" s="2">
        <v>0</v>
      </c>
      <c r="R1994" s="2">
        <v>0</v>
      </c>
      <c r="S1994" s="11">
        <f t="shared" si="159"/>
        <v>0</v>
      </c>
      <c r="T1994" s="12">
        <f t="shared" si="155"/>
        <v>0</v>
      </c>
      <c r="U1994" s="7">
        <f t="shared" si="156"/>
        <v>0</v>
      </c>
      <c r="V1994" s="7">
        <f t="shared" si="157"/>
        <v>0</v>
      </c>
      <c r="W1994" s="7">
        <f t="shared" si="158"/>
        <v>0</v>
      </c>
      <c r="X1994" s="2" t="str">
        <f>+VLOOKUP(A1994,'comparacion amort'!$A:$U,10,FALSE)</f>
        <v>C30803</v>
      </c>
      <c r="Y1994" s="3">
        <f>+VLOOKUP(A1994,'comparacion amort'!$A:$U,19,FALSE)</f>
        <v>0</v>
      </c>
      <c r="Z1994" s="7" t="str">
        <f>+VLOOKUP([1]!Tabla1[[#This Row],[Act.fijo]],'[1]clases de AF'!$A:$C,3,FALSE)</f>
        <v>P-GENERA</v>
      </c>
    </row>
    <row r="1995" spans="1:26" x14ac:dyDescent="0.25">
      <c r="A1995">
        <v>469</v>
      </c>
      <c r="B1995">
        <v>0</v>
      </c>
      <c r="C1995" t="s">
        <v>1887</v>
      </c>
      <c r="D1995" t="s">
        <v>2030</v>
      </c>
      <c r="E1995" t="s">
        <v>1881</v>
      </c>
      <c r="F1995" t="s">
        <v>1930</v>
      </c>
      <c r="G1995">
        <v>1605020000</v>
      </c>
      <c r="H1995" t="s">
        <v>17</v>
      </c>
      <c r="I1995" t="s">
        <v>53</v>
      </c>
      <c r="K1995" t="s">
        <v>18</v>
      </c>
      <c r="L1995" s="1">
        <v>5747888</v>
      </c>
      <c r="M1995">
        <v>0</v>
      </c>
      <c r="N1995" s="1">
        <v>5747888</v>
      </c>
      <c r="O1995" s="2">
        <f>+VLOOKUP(A1995,'comparacion amort'!$A:$U,5,FALSE)</f>
        <v>0</v>
      </c>
      <c r="P1995" s="5">
        <v>37591</v>
      </c>
      <c r="Q1995" s="2">
        <v>0</v>
      </c>
      <c r="R1995" s="2">
        <v>0</v>
      </c>
      <c r="S1995" s="11">
        <f t="shared" si="159"/>
        <v>0</v>
      </c>
      <c r="T1995" s="12">
        <f t="shared" si="155"/>
        <v>0</v>
      </c>
      <c r="U1995" s="7">
        <f t="shared" si="156"/>
        <v>0</v>
      </c>
      <c r="V1995" s="7">
        <f t="shared" si="157"/>
        <v>0</v>
      </c>
      <c r="W1995" s="7">
        <f t="shared" si="158"/>
        <v>0</v>
      </c>
      <c r="X1995" s="2" t="str">
        <f>+VLOOKUP(A1995,'comparacion amort'!$A:$U,10,FALSE)</f>
        <v>C30803</v>
      </c>
      <c r="Y1995" s="3">
        <f>+VLOOKUP(A1995,'comparacion amort'!$A:$U,19,FALSE)</f>
        <v>0</v>
      </c>
      <c r="Z1995" s="7" t="str">
        <f>+VLOOKUP([1]!Tabla1[[#This Row],[Act.fijo]],'[1]clases de AF'!$A:$C,3,FALSE)</f>
        <v>P-GENERA</v>
      </c>
    </row>
    <row r="1996" spans="1:26" x14ac:dyDescent="0.25">
      <c r="A1996">
        <v>470</v>
      </c>
      <c r="B1996">
        <v>0</v>
      </c>
      <c r="C1996" t="s">
        <v>1887</v>
      </c>
      <c r="D1996" t="s">
        <v>2031</v>
      </c>
      <c r="E1996" t="s">
        <v>1881</v>
      </c>
      <c r="F1996" t="s">
        <v>1930</v>
      </c>
      <c r="G1996">
        <v>1605020000</v>
      </c>
      <c r="H1996" t="s">
        <v>17</v>
      </c>
      <c r="I1996" t="s">
        <v>53</v>
      </c>
      <c r="K1996" t="s">
        <v>18</v>
      </c>
      <c r="L1996" s="1">
        <v>20169488</v>
      </c>
      <c r="M1996">
        <v>0</v>
      </c>
      <c r="N1996" s="1">
        <v>20169488</v>
      </c>
      <c r="O1996" s="2">
        <f>+VLOOKUP(A1996,'comparacion amort'!$A:$U,5,FALSE)</f>
        <v>0</v>
      </c>
      <c r="P1996" s="5">
        <v>37591</v>
      </c>
      <c r="Q1996" s="2">
        <v>0</v>
      </c>
      <c r="R1996" s="2">
        <v>0</v>
      </c>
      <c r="S1996" s="11">
        <f t="shared" si="159"/>
        <v>0</v>
      </c>
      <c r="T1996" s="12">
        <f t="shared" si="155"/>
        <v>0</v>
      </c>
      <c r="U1996" s="7">
        <f t="shared" si="156"/>
        <v>0</v>
      </c>
      <c r="V1996" s="7">
        <f t="shared" si="157"/>
        <v>0</v>
      </c>
      <c r="W1996" s="7">
        <f t="shared" si="158"/>
        <v>0</v>
      </c>
      <c r="X1996" s="2" t="str">
        <f>+VLOOKUP(A1996,'comparacion amort'!$A:$U,10,FALSE)</f>
        <v>C30803</v>
      </c>
      <c r="Y1996" s="3">
        <f>+VLOOKUP(A1996,'comparacion amort'!$A:$U,19,FALSE)</f>
        <v>0</v>
      </c>
      <c r="Z1996" s="7" t="str">
        <f>+VLOOKUP([1]!Tabla1[[#This Row],[Act.fijo]],'[1]clases de AF'!$A:$C,3,FALSE)</f>
        <v>P-GENERA</v>
      </c>
    </row>
    <row r="1997" spans="1:26" x14ac:dyDescent="0.25">
      <c r="A1997">
        <v>471</v>
      </c>
      <c r="B1997">
        <v>0</v>
      </c>
      <c r="C1997" t="s">
        <v>1887</v>
      </c>
      <c r="D1997" t="s">
        <v>2032</v>
      </c>
      <c r="E1997" t="s">
        <v>1881</v>
      </c>
      <c r="F1997" t="s">
        <v>1930</v>
      </c>
      <c r="G1997">
        <v>1605020000</v>
      </c>
      <c r="H1997" t="s">
        <v>17</v>
      </c>
      <c r="I1997" t="s">
        <v>53</v>
      </c>
      <c r="K1997" t="s">
        <v>18</v>
      </c>
      <c r="L1997" s="1">
        <v>5343348</v>
      </c>
      <c r="M1997">
        <v>0</v>
      </c>
      <c r="N1997" s="1">
        <v>5343348</v>
      </c>
      <c r="O1997" s="2">
        <f>+VLOOKUP(A1997,'comparacion amort'!$A:$U,5,FALSE)</f>
        <v>0</v>
      </c>
      <c r="P1997" s="5">
        <v>37591</v>
      </c>
      <c r="Q1997" s="2">
        <v>0</v>
      </c>
      <c r="R1997" s="2">
        <v>0</v>
      </c>
      <c r="S1997" s="11">
        <f t="shared" si="159"/>
        <v>0</v>
      </c>
      <c r="T1997" s="12">
        <f t="shared" si="155"/>
        <v>0</v>
      </c>
      <c r="U1997" s="7">
        <f t="shared" si="156"/>
        <v>0</v>
      </c>
      <c r="V1997" s="7">
        <f t="shared" si="157"/>
        <v>0</v>
      </c>
      <c r="W1997" s="7">
        <f t="shared" si="158"/>
        <v>0</v>
      </c>
      <c r="X1997" s="2" t="str">
        <f>+VLOOKUP(A1997,'comparacion amort'!$A:$U,10,FALSE)</f>
        <v>C30803</v>
      </c>
      <c r="Y1997" s="3">
        <f>+VLOOKUP(A1997,'comparacion amort'!$A:$U,19,FALSE)</f>
        <v>0</v>
      </c>
      <c r="Z1997" s="7" t="str">
        <f>+VLOOKUP([1]!Tabla1[[#This Row],[Act.fijo]],'[1]clases de AF'!$A:$C,3,FALSE)</f>
        <v>P-GENERA</v>
      </c>
    </row>
    <row r="1998" spans="1:26" x14ac:dyDescent="0.25">
      <c r="A1998">
        <v>472</v>
      </c>
      <c r="B1998">
        <v>0</v>
      </c>
      <c r="C1998" t="s">
        <v>1887</v>
      </c>
      <c r="D1998" t="s">
        <v>2033</v>
      </c>
      <c r="E1998" t="s">
        <v>1881</v>
      </c>
      <c r="F1998" t="s">
        <v>1930</v>
      </c>
      <c r="G1998">
        <v>1605020000</v>
      </c>
      <c r="H1998" t="s">
        <v>17</v>
      </c>
      <c r="I1998" t="s">
        <v>53</v>
      </c>
      <c r="K1998" t="s">
        <v>18</v>
      </c>
      <c r="L1998" s="1">
        <v>6105018</v>
      </c>
      <c r="M1998">
        <v>0</v>
      </c>
      <c r="N1998" s="1">
        <v>6105018</v>
      </c>
      <c r="O1998" s="2">
        <f>+VLOOKUP(A1998,'comparacion amort'!$A:$U,5,FALSE)</f>
        <v>0</v>
      </c>
      <c r="P1998" s="5">
        <v>37591</v>
      </c>
      <c r="Q1998" s="2">
        <v>0</v>
      </c>
      <c r="R1998" s="2">
        <v>0</v>
      </c>
      <c r="S1998" s="11">
        <f t="shared" si="159"/>
        <v>0</v>
      </c>
      <c r="T1998" s="12">
        <f t="shared" si="155"/>
        <v>0</v>
      </c>
      <c r="U1998" s="7">
        <f t="shared" si="156"/>
        <v>0</v>
      </c>
      <c r="V1998" s="7">
        <f t="shared" si="157"/>
        <v>0</v>
      </c>
      <c r="W1998" s="7">
        <f t="shared" si="158"/>
        <v>0</v>
      </c>
      <c r="X1998" s="2" t="str">
        <f>+VLOOKUP(A1998,'comparacion amort'!$A:$U,10,FALSE)</f>
        <v>C30803</v>
      </c>
      <c r="Y1998" s="3">
        <f>+VLOOKUP(A1998,'comparacion amort'!$A:$U,19,FALSE)</f>
        <v>0</v>
      </c>
      <c r="Z1998" s="7" t="str">
        <f>+VLOOKUP([1]!Tabla1[[#This Row],[Act.fijo]],'[1]clases de AF'!$A:$C,3,FALSE)</f>
        <v>P-GENERA</v>
      </c>
    </row>
    <row r="1999" spans="1:26" x14ac:dyDescent="0.25">
      <c r="A1999">
        <v>473</v>
      </c>
      <c r="B1999">
        <v>0</v>
      </c>
      <c r="C1999" t="s">
        <v>1887</v>
      </c>
      <c r="D1999" t="s">
        <v>2034</v>
      </c>
      <c r="E1999" t="s">
        <v>1881</v>
      </c>
      <c r="F1999" t="s">
        <v>1930</v>
      </c>
      <c r="G1999">
        <v>1605020000</v>
      </c>
      <c r="H1999" t="s">
        <v>17</v>
      </c>
      <c r="I1999" t="s">
        <v>53</v>
      </c>
      <c r="K1999" t="s">
        <v>18</v>
      </c>
      <c r="L1999" s="1">
        <v>14904338</v>
      </c>
      <c r="M1999">
        <v>0</v>
      </c>
      <c r="N1999" s="1">
        <v>14904338</v>
      </c>
      <c r="O1999" s="2">
        <f>+VLOOKUP(A1999,'comparacion amort'!$A:$U,5,FALSE)</f>
        <v>0</v>
      </c>
      <c r="P1999" s="5">
        <v>37591</v>
      </c>
      <c r="Q1999" s="2">
        <v>0</v>
      </c>
      <c r="R1999" s="2">
        <v>0</v>
      </c>
      <c r="S1999" s="11">
        <f t="shared" si="159"/>
        <v>0</v>
      </c>
      <c r="T1999" s="12">
        <f t="shared" si="155"/>
        <v>0</v>
      </c>
      <c r="U1999" s="7">
        <f t="shared" si="156"/>
        <v>0</v>
      </c>
      <c r="V1999" s="7">
        <f t="shared" si="157"/>
        <v>0</v>
      </c>
      <c r="W1999" s="7">
        <f t="shared" si="158"/>
        <v>0</v>
      </c>
      <c r="X1999" s="2" t="str">
        <f>+VLOOKUP(A1999,'comparacion amort'!$A:$U,10,FALSE)</f>
        <v>C30803</v>
      </c>
      <c r="Y1999" s="3">
        <f>+VLOOKUP(A1999,'comparacion amort'!$A:$U,19,FALSE)</f>
        <v>0</v>
      </c>
      <c r="Z1999" s="7" t="str">
        <f>+VLOOKUP([1]!Tabla1[[#This Row],[Act.fijo]],'[1]clases de AF'!$A:$C,3,FALSE)</f>
        <v>P-GENERA</v>
      </c>
    </row>
    <row r="2000" spans="1:26" x14ac:dyDescent="0.25">
      <c r="A2000">
        <v>474</v>
      </c>
      <c r="B2000">
        <v>0</v>
      </c>
      <c r="C2000" t="s">
        <v>1887</v>
      </c>
      <c r="D2000" t="s">
        <v>2035</v>
      </c>
      <c r="E2000" t="s">
        <v>1881</v>
      </c>
      <c r="F2000" t="s">
        <v>1930</v>
      </c>
      <c r="G2000">
        <v>1605020000</v>
      </c>
      <c r="H2000" t="s">
        <v>17</v>
      </c>
      <c r="I2000" t="s">
        <v>53</v>
      </c>
      <c r="K2000" t="s">
        <v>18</v>
      </c>
      <c r="L2000" s="1">
        <v>2319107</v>
      </c>
      <c r="M2000">
        <v>0</v>
      </c>
      <c r="N2000" s="1">
        <v>2319107</v>
      </c>
      <c r="O2000" s="2">
        <f>+VLOOKUP(A2000,'comparacion amort'!$A:$U,5,FALSE)</f>
        <v>0</v>
      </c>
      <c r="P2000" s="5">
        <v>37591</v>
      </c>
      <c r="Q2000" s="2">
        <v>0</v>
      </c>
      <c r="R2000" s="2">
        <v>0</v>
      </c>
      <c r="S2000" s="11">
        <f t="shared" si="159"/>
        <v>0</v>
      </c>
      <c r="T2000" s="12">
        <f t="shared" si="155"/>
        <v>0</v>
      </c>
      <c r="U2000" s="7">
        <f t="shared" si="156"/>
        <v>0</v>
      </c>
      <c r="V2000" s="7">
        <f t="shared" si="157"/>
        <v>0</v>
      </c>
      <c r="W2000" s="7">
        <f t="shared" si="158"/>
        <v>0</v>
      </c>
      <c r="X2000" s="2" t="str">
        <f>+VLOOKUP(A2000,'comparacion amort'!$A:$U,10,FALSE)</f>
        <v>C30803</v>
      </c>
      <c r="Y2000" s="3">
        <f>+VLOOKUP(A2000,'comparacion amort'!$A:$U,19,FALSE)</f>
        <v>0</v>
      </c>
      <c r="Z2000" s="7" t="str">
        <f>+VLOOKUP([1]!Tabla1[[#This Row],[Act.fijo]],'[1]clases de AF'!$A:$C,3,FALSE)</f>
        <v>P-GENERA</v>
      </c>
    </row>
    <row r="2001" spans="1:26" x14ac:dyDescent="0.25">
      <c r="A2001">
        <v>475</v>
      </c>
      <c r="B2001">
        <v>0</v>
      </c>
      <c r="C2001" t="s">
        <v>1887</v>
      </c>
      <c r="D2001" t="s">
        <v>2036</v>
      </c>
      <c r="E2001" t="s">
        <v>1881</v>
      </c>
      <c r="F2001" t="s">
        <v>1930</v>
      </c>
      <c r="G2001">
        <v>1605020000</v>
      </c>
      <c r="H2001" t="s">
        <v>17</v>
      </c>
      <c r="I2001" t="s">
        <v>53</v>
      </c>
      <c r="K2001" t="s">
        <v>18</v>
      </c>
      <c r="L2001" s="1">
        <v>36917679</v>
      </c>
      <c r="M2001">
        <v>0</v>
      </c>
      <c r="N2001" s="1">
        <v>36917679</v>
      </c>
      <c r="O2001" s="2">
        <f>+VLOOKUP(A2001,'comparacion amort'!$A:$U,5,FALSE)</f>
        <v>0</v>
      </c>
      <c r="P2001" s="5">
        <v>37591</v>
      </c>
      <c r="Q2001" s="2">
        <v>0</v>
      </c>
      <c r="R2001" s="2">
        <v>0</v>
      </c>
      <c r="S2001" s="11">
        <f t="shared" si="159"/>
        <v>0</v>
      </c>
      <c r="T2001" s="12">
        <f t="shared" si="155"/>
        <v>0</v>
      </c>
      <c r="U2001" s="7">
        <f t="shared" si="156"/>
        <v>0</v>
      </c>
      <c r="V2001" s="7">
        <f t="shared" si="157"/>
        <v>0</v>
      </c>
      <c r="W2001" s="7">
        <f t="shared" si="158"/>
        <v>0</v>
      </c>
      <c r="X2001" s="2" t="str">
        <f>+VLOOKUP(A2001,'comparacion amort'!$A:$U,10,FALSE)</f>
        <v>C30803</v>
      </c>
      <c r="Y2001" s="3">
        <f>+VLOOKUP(A2001,'comparacion amort'!$A:$U,19,FALSE)</f>
        <v>0</v>
      </c>
      <c r="Z2001" s="7" t="str">
        <f>+VLOOKUP([1]!Tabla1[[#This Row],[Act.fijo]],'[1]clases de AF'!$A:$C,3,FALSE)</f>
        <v>P-GENERA</v>
      </c>
    </row>
    <row r="2002" spans="1:26" x14ac:dyDescent="0.25">
      <c r="A2002">
        <v>476</v>
      </c>
      <c r="B2002">
        <v>0</v>
      </c>
      <c r="C2002" t="s">
        <v>1887</v>
      </c>
      <c r="D2002" t="s">
        <v>2037</v>
      </c>
      <c r="E2002" t="s">
        <v>1881</v>
      </c>
      <c r="F2002" t="s">
        <v>1930</v>
      </c>
      <c r="G2002">
        <v>1605020000</v>
      </c>
      <c r="H2002" t="s">
        <v>17</v>
      </c>
      <c r="I2002" t="s">
        <v>53</v>
      </c>
      <c r="K2002" t="s">
        <v>18</v>
      </c>
      <c r="L2002" s="1">
        <v>4857589</v>
      </c>
      <c r="M2002">
        <v>0</v>
      </c>
      <c r="N2002" s="1">
        <v>4857589</v>
      </c>
      <c r="O2002" s="2">
        <f>+VLOOKUP(A2002,'comparacion amort'!$A:$U,5,FALSE)</f>
        <v>0</v>
      </c>
      <c r="P2002" s="5">
        <v>37591</v>
      </c>
      <c r="Q2002" s="2">
        <v>0</v>
      </c>
      <c r="R2002" s="2">
        <v>0</v>
      </c>
      <c r="S2002" s="11">
        <f t="shared" si="159"/>
        <v>0</v>
      </c>
      <c r="T2002" s="12">
        <f t="shared" si="155"/>
        <v>0</v>
      </c>
      <c r="U2002" s="7">
        <f t="shared" si="156"/>
        <v>0</v>
      </c>
      <c r="V2002" s="7">
        <f t="shared" si="157"/>
        <v>0</v>
      </c>
      <c r="W2002" s="7">
        <f t="shared" si="158"/>
        <v>0</v>
      </c>
      <c r="X2002" s="2" t="str">
        <f>+VLOOKUP(A2002,'comparacion amort'!$A:$U,10,FALSE)</f>
        <v>C30803</v>
      </c>
      <c r="Y2002" s="3">
        <f>+VLOOKUP(A2002,'comparacion amort'!$A:$U,19,FALSE)</f>
        <v>0</v>
      </c>
      <c r="Z2002" s="7" t="str">
        <f>+VLOOKUP([1]!Tabla1[[#This Row],[Act.fijo]],'[1]clases de AF'!$A:$C,3,FALSE)</f>
        <v>P-GENERA</v>
      </c>
    </row>
    <row r="2003" spans="1:26" x14ac:dyDescent="0.25">
      <c r="A2003">
        <v>477</v>
      </c>
      <c r="B2003">
        <v>0</v>
      </c>
      <c r="C2003" t="s">
        <v>1887</v>
      </c>
      <c r="D2003" t="s">
        <v>2038</v>
      </c>
      <c r="E2003" t="s">
        <v>1881</v>
      </c>
      <c r="F2003" t="s">
        <v>1930</v>
      </c>
      <c r="G2003">
        <v>1605020000</v>
      </c>
      <c r="H2003" t="s">
        <v>17</v>
      </c>
      <c r="I2003" t="s">
        <v>53</v>
      </c>
      <c r="K2003" t="s">
        <v>18</v>
      </c>
      <c r="L2003" s="1">
        <v>8743661</v>
      </c>
      <c r="M2003">
        <v>0</v>
      </c>
      <c r="N2003" s="1">
        <v>8743661</v>
      </c>
      <c r="O2003" s="2">
        <f>+VLOOKUP(A2003,'comparacion amort'!$A:$U,5,FALSE)</f>
        <v>0</v>
      </c>
      <c r="P2003" s="5">
        <v>37591</v>
      </c>
      <c r="Q2003" s="2">
        <v>0</v>
      </c>
      <c r="R2003" s="2">
        <v>0</v>
      </c>
      <c r="S2003" s="11">
        <f t="shared" si="159"/>
        <v>0</v>
      </c>
      <c r="T2003" s="12">
        <f t="shared" si="155"/>
        <v>0</v>
      </c>
      <c r="U2003" s="7">
        <f t="shared" si="156"/>
        <v>0</v>
      </c>
      <c r="V2003" s="7">
        <f t="shared" si="157"/>
        <v>0</v>
      </c>
      <c r="W2003" s="7">
        <f t="shared" si="158"/>
        <v>0</v>
      </c>
      <c r="X2003" s="2" t="str">
        <f>+VLOOKUP(A2003,'comparacion amort'!$A:$U,10,FALSE)</f>
        <v>C30803</v>
      </c>
      <c r="Y2003" s="3">
        <f>+VLOOKUP(A2003,'comparacion amort'!$A:$U,19,FALSE)</f>
        <v>0</v>
      </c>
      <c r="Z2003" s="7" t="str">
        <f>+VLOOKUP([1]!Tabla1[[#This Row],[Act.fijo]],'[1]clases de AF'!$A:$C,3,FALSE)</f>
        <v>P-GENERA</v>
      </c>
    </row>
    <row r="2004" spans="1:26" x14ac:dyDescent="0.25">
      <c r="A2004">
        <v>478</v>
      </c>
      <c r="B2004">
        <v>0</v>
      </c>
      <c r="C2004" t="s">
        <v>1887</v>
      </c>
      <c r="D2004" t="s">
        <v>2039</v>
      </c>
      <c r="E2004" t="s">
        <v>1881</v>
      </c>
      <c r="F2004" t="s">
        <v>1930</v>
      </c>
      <c r="G2004">
        <v>1605020000</v>
      </c>
      <c r="H2004" t="s">
        <v>17</v>
      </c>
      <c r="I2004" t="s">
        <v>53</v>
      </c>
      <c r="K2004" t="s">
        <v>18</v>
      </c>
      <c r="L2004" s="1">
        <v>23637029</v>
      </c>
      <c r="M2004">
        <v>0</v>
      </c>
      <c r="N2004" s="1">
        <v>23637029</v>
      </c>
      <c r="O2004" s="2">
        <f>+VLOOKUP(A2004,'comparacion amort'!$A:$U,5,FALSE)</f>
        <v>0</v>
      </c>
      <c r="P2004" s="5">
        <v>37591</v>
      </c>
      <c r="Q2004" s="2">
        <v>0</v>
      </c>
      <c r="R2004" s="2">
        <v>0</v>
      </c>
      <c r="S2004" s="11">
        <f t="shared" si="159"/>
        <v>0</v>
      </c>
      <c r="T2004" s="12">
        <f t="shared" si="155"/>
        <v>0</v>
      </c>
      <c r="U2004" s="7">
        <f t="shared" si="156"/>
        <v>0</v>
      </c>
      <c r="V2004" s="7">
        <f t="shared" si="157"/>
        <v>0</v>
      </c>
      <c r="W2004" s="7">
        <f t="shared" si="158"/>
        <v>0</v>
      </c>
      <c r="X2004" s="2" t="str">
        <f>+VLOOKUP(A2004,'comparacion amort'!$A:$U,10,FALSE)</f>
        <v>C30803</v>
      </c>
      <c r="Y2004" s="3">
        <f>+VLOOKUP(A2004,'comparacion amort'!$A:$U,19,FALSE)</f>
        <v>0</v>
      </c>
      <c r="Z2004" s="7" t="str">
        <f>+VLOOKUP([1]!Tabla1[[#This Row],[Act.fijo]],'[1]clases de AF'!$A:$C,3,FALSE)</f>
        <v>P-GENERA</v>
      </c>
    </row>
    <row r="2005" spans="1:26" x14ac:dyDescent="0.25">
      <c r="A2005">
        <v>479</v>
      </c>
      <c r="B2005">
        <v>0</v>
      </c>
      <c r="C2005" t="s">
        <v>1887</v>
      </c>
      <c r="D2005" t="s">
        <v>2040</v>
      </c>
      <c r="E2005" t="s">
        <v>1881</v>
      </c>
      <c r="F2005" t="s">
        <v>1930</v>
      </c>
      <c r="G2005">
        <v>1605020000</v>
      </c>
      <c r="H2005" t="s">
        <v>17</v>
      </c>
      <c r="I2005" t="s">
        <v>53</v>
      </c>
      <c r="K2005" t="s">
        <v>18</v>
      </c>
      <c r="L2005" s="1">
        <v>2767150</v>
      </c>
      <c r="M2005">
        <v>0</v>
      </c>
      <c r="N2005" s="1">
        <v>2767150</v>
      </c>
      <c r="O2005" s="2">
        <f>+VLOOKUP(A2005,'comparacion amort'!$A:$U,5,FALSE)</f>
        <v>0</v>
      </c>
      <c r="P2005" s="5">
        <v>37591</v>
      </c>
      <c r="Q2005" s="2">
        <v>0</v>
      </c>
      <c r="R2005" s="2">
        <v>0</v>
      </c>
      <c r="S2005" s="11">
        <f t="shared" si="159"/>
        <v>0</v>
      </c>
      <c r="T2005" s="12">
        <f t="shared" si="155"/>
        <v>0</v>
      </c>
      <c r="U2005" s="7">
        <f t="shared" si="156"/>
        <v>0</v>
      </c>
      <c r="V2005" s="7">
        <f t="shared" si="157"/>
        <v>0</v>
      </c>
      <c r="W2005" s="7">
        <f t="shared" si="158"/>
        <v>0</v>
      </c>
      <c r="X2005" s="2" t="str">
        <f>+VLOOKUP(A2005,'comparacion amort'!$A:$U,10,FALSE)</f>
        <v>C30803</v>
      </c>
      <c r="Y2005" s="3">
        <f>+VLOOKUP(A2005,'comparacion amort'!$A:$U,19,FALSE)</f>
        <v>0</v>
      </c>
      <c r="Z2005" s="7" t="str">
        <f>+VLOOKUP([1]!Tabla1[[#This Row],[Act.fijo]],'[1]clases de AF'!$A:$C,3,FALSE)</f>
        <v>P-GENERA</v>
      </c>
    </row>
    <row r="2006" spans="1:26" x14ac:dyDescent="0.25">
      <c r="A2006">
        <v>480</v>
      </c>
      <c r="B2006">
        <v>0</v>
      </c>
      <c r="C2006" t="s">
        <v>1887</v>
      </c>
      <c r="D2006" t="s">
        <v>2041</v>
      </c>
      <c r="E2006" t="s">
        <v>1881</v>
      </c>
      <c r="F2006" t="s">
        <v>1930</v>
      </c>
      <c r="G2006">
        <v>1605020000</v>
      </c>
      <c r="H2006" t="s">
        <v>17</v>
      </c>
      <c r="I2006" t="s">
        <v>53</v>
      </c>
      <c r="K2006" t="s">
        <v>18</v>
      </c>
      <c r="L2006" s="1">
        <v>18040309</v>
      </c>
      <c r="M2006">
        <v>0</v>
      </c>
      <c r="N2006" s="1">
        <v>18040309</v>
      </c>
      <c r="O2006" s="2">
        <f>+VLOOKUP(A2006,'comparacion amort'!$A:$U,5,FALSE)</f>
        <v>0</v>
      </c>
      <c r="P2006" s="5">
        <v>37591</v>
      </c>
      <c r="Q2006" s="2">
        <v>0</v>
      </c>
      <c r="R2006" s="2">
        <v>0</v>
      </c>
      <c r="S2006" s="11">
        <f t="shared" si="159"/>
        <v>0</v>
      </c>
      <c r="T2006" s="12">
        <f t="shared" si="155"/>
        <v>0</v>
      </c>
      <c r="U2006" s="7">
        <f t="shared" si="156"/>
        <v>0</v>
      </c>
      <c r="V2006" s="7">
        <f t="shared" si="157"/>
        <v>0</v>
      </c>
      <c r="W2006" s="7">
        <f t="shared" si="158"/>
        <v>0</v>
      </c>
      <c r="X2006" s="2" t="str">
        <f>+VLOOKUP(A2006,'comparacion amort'!$A:$U,10,FALSE)</f>
        <v>C30803</v>
      </c>
      <c r="Y2006" s="3">
        <f>+VLOOKUP(A2006,'comparacion amort'!$A:$U,19,FALSE)</f>
        <v>0</v>
      </c>
      <c r="Z2006" s="7" t="str">
        <f>+VLOOKUP([1]!Tabla1[[#This Row],[Act.fijo]],'[1]clases de AF'!$A:$C,3,FALSE)</f>
        <v>P-GENERA</v>
      </c>
    </row>
    <row r="2007" spans="1:26" x14ac:dyDescent="0.25">
      <c r="A2007">
        <v>481</v>
      </c>
      <c r="B2007">
        <v>0</v>
      </c>
      <c r="C2007" t="s">
        <v>1887</v>
      </c>
      <c r="D2007" t="s">
        <v>2042</v>
      </c>
      <c r="E2007" t="s">
        <v>1881</v>
      </c>
      <c r="F2007" t="s">
        <v>1930</v>
      </c>
      <c r="G2007">
        <v>1605020000</v>
      </c>
      <c r="H2007" t="s">
        <v>17</v>
      </c>
      <c r="I2007" t="s">
        <v>53</v>
      </c>
      <c r="K2007" t="s">
        <v>18</v>
      </c>
      <c r="L2007" s="1">
        <v>13115491</v>
      </c>
      <c r="M2007">
        <v>0</v>
      </c>
      <c r="N2007" s="1">
        <v>13115491</v>
      </c>
      <c r="O2007" s="2">
        <f>+VLOOKUP(A2007,'comparacion amort'!$A:$U,5,FALSE)</f>
        <v>0</v>
      </c>
      <c r="P2007" s="5">
        <v>37591</v>
      </c>
      <c r="Q2007" s="2">
        <v>0</v>
      </c>
      <c r="R2007" s="2">
        <v>0</v>
      </c>
      <c r="S2007" s="11">
        <f t="shared" si="159"/>
        <v>0</v>
      </c>
      <c r="T2007" s="12">
        <f t="shared" si="155"/>
        <v>0</v>
      </c>
      <c r="U2007" s="7">
        <f t="shared" si="156"/>
        <v>0</v>
      </c>
      <c r="V2007" s="7">
        <f t="shared" si="157"/>
        <v>0</v>
      </c>
      <c r="W2007" s="7">
        <f t="shared" si="158"/>
        <v>0</v>
      </c>
      <c r="X2007" s="2" t="str">
        <f>+VLOOKUP(A2007,'comparacion amort'!$A:$U,10,FALSE)</f>
        <v>C30803</v>
      </c>
      <c r="Y2007" s="3">
        <f>+VLOOKUP(A2007,'comparacion amort'!$A:$U,19,FALSE)</f>
        <v>0</v>
      </c>
      <c r="Z2007" s="7" t="str">
        <f>+VLOOKUP([1]!Tabla1[[#This Row],[Act.fijo]],'[1]clases de AF'!$A:$C,3,FALSE)</f>
        <v>P-GENERA</v>
      </c>
    </row>
    <row r="2008" spans="1:26" x14ac:dyDescent="0.25">
      <c r="A2008">
        <v>482</v>
      </c>
      <c r="B2008">
        <v>0</v>
      </c>
      <c r="C2008" t="s">
        <v>1887</v>
      </c>
      <c r="D2008" t="s">
        <v>2043</v>
      </c>
      <c r="E2008" t="s">
        <v>1881</v>
      </c>
      <c r="F2008" t="s">
        <v>1930</v>
      </c>
      <c r="G2008">
        <v>1605020000</v>
      </c>
      <c r="H2008" t="s">
        <v>17</v>
      </c>
      <c r="I2008" t="s">
        <v>53</v>
      </c>
      <c r="K2008" t="s">
        <v>18</v>
      </c>
      <c r="L2008" s="1">
        <v>2608720</v>
      </c>
      <c r="M2008">
        <v>0</v>
      </c>
      <c r="N2008" s="1">
        <v>2608720</v>
      </c>
      <c r="O2008" s="2">
        <f>+VLOOKUP(A2008,'comparacion amort'!$A:$U,5,FALSE)</f>
        <v>0</v>
      </c>
      <c r="P2008" s="5">
        <v>37591</v>
      </c>
      <c r="Q2008" s="2">
        <v>0</v>
      </c>
      <c r="R2008" s="2">
        <v>0</v>
      </c>
      <c r="S2008" s="11">
        <f t="shared" si="159"/>
        <v>0</v>
      </c>
      <c r="T2008" s="12">
        <f t="shared" si="155"/>
        <v>0</v>
      </c>
      <c r="U2008" s="7">
        <f t="shared" si="156"/>
        <v>0</v>
      </c>
      <c r="V2008" s="7">
        <f t="shared" si="157"/>
        <v>0</v>
      </c>
      <c r="W2008" s="7">
        <f t="shared" si="158"/>
        <v>0</v>
      </c>
      <c r="X2008" s="2" t="str">
        <f>+VLOOKUP(A2008,'comparacion amort'!$A:$U,10,FALSE)</f>
        <v>C30803</v>
      </c>
      <c r="Y2008" s="3">
        <f>+VLOOKUP(A2008,'comparacion amort'!$A:$U,19,FALSE)</f>
        <v>0</v>
      </c>
      <c r="Z2008" s="7" t="str">
        <f>+VLOOKUP([1]!Tabla1[[#This Row],[Act.fijo]],'[1]clases de AF'!$A:$C,3,FALSE)</f>
        <v>P-GENERA</v>
      </c>
    </row>
    <row r="2009" spans="1:26" x14ac:dyDescent="0.25">
      <c r="A2009">
        <v>483</v>
      </c>
      <c r="B2009">
        <v>0</v>
      </c>
      <c r="C2009" t="s">
        <v>1887</v>
      </c>
      <c r="D2009" t="s">
        <v>2044</v>
      </c>
      <c r="E2009" t="s">
        <v>1881</v>
      </c>
      <c r="F2009" t="s">
        <v>1930</v>
      </c>
      <c r="G2009">
        <v>1605020000</v>
      </c>
      <c r="H2009" t="s">
        <v>17</v>
      </c>
      <c r="I2009" t="s">
        <v>53</v>
      </c>
      <c r="K2009" t="s">
        <v>18</v>
      </c>
      <c r="L2009" s="1">
        <v>8889388</v>
      </c>
      <c r="M2009">
        <v>0</v>
      </c>
      <c r="N2009" s="1">
        <v>8889388</v>
      </c>
      <c r="O2009" s="2">
        <f>+VLOOKUP(A2009,'comparacion amort'!$A:$U,5,FALSE)</f>
        <v>0</v>
      </c>
      <c r="P2009" s="5">
        <v>37591</v>
      </c>
      <c r="Q2009" s="2">
        <v>0</v>
      </c>
      <c r="R2009" s="2">
        <v>0</v>
      </c>
      <c r="S2009" s="11">
        <f t="shared" si="159"/>
        <v>0</v>
      </c>
      <c r="T2009" s="12">
        <f t="shared" si="155"/>
        <v>0</v>
      </c>
      <c r="U2009" s="7">
        <f t="shared" si="156"/>
        <v>0</v>
      </c>
      <c r="V2009" s="7">
        <f t="shared" si="157"/>
        <v>0</v>
      </c>
      <c r="W2009" s="7">
        <f t="shared" si="158"/>
        <v>0</v>
      </c>
      <c r="X2009" s="2" t="str">
        <f>+VLOOKUP(A2009,'comparacion amort'!$A:$U,10,FALSE)</f>
        <v>C30803</v>
      </c>
      <c r="Y2009" s="3">
        <f>+VLOOKUP(A2009,'comparacion amort'!$A:$U,19,FALSE)</f>
        <v>0</v>
      </c>
      <c r="Z2009" s="7" t="str">
        <f>+VLOOKUP([1]!Tabla1[[#This Row],[Act.fijo]],'[1]clases de AF'!$A:$C,3,FALSE)</f>
        <v>P-GENERA</v>
      </c>
    </row>
    <row r="2010" spans="1:26" x14ac:dyDescent="0.25">
      <c r="A2010">
        <v>484</v>
      </c>
      <c r="B2010">
        <v>0</v>
      </c>
      <c r="C2010" t="s">
        <v>1887</v>
      </c>
      <c r="D2010" t="s">
        <v>2045</v>
      </c>
      <c r="E2010" t="s">
        <v>1881</v>
      </c>
      <c r="F2010" t="s">
        <v>1930</v>
      </c>
      <c r="G2010">
        <v>1605020000</v>
      </c>
      <c r="H2010" t="s">
        <v>17</v>
      </c>
      <c r="I2010" t="s">
        <v>53</v>
      </c>
      <c r="K2010" t="s">
        <v>18</v>
      </c>
      <c r="L2010" s="1">
        <v>22502297</v>
      </c>
      <c r="M2010">
        <v>0</v>
      </c>
      <c r="N2010" s="1">
        <v>22502297</v>
      </c>
      <c r="O2010" s="2">
        <f>+VLOOKUP(A2010,'comparacion amort'!$A:$U,5,FALSE)</f>
        <v>0</v>
      </c>
      <c r="P2010" s="5">
        <v>37591</v>
      </c>
      <c r="Q2010" s="2">
        <v>0</v>
      </c>
      <c r="R2010" s="2">
        <v>0</v>
      </c>
      <c r="S2010" s="11">
        <f t="shared" si="159"/>
        <v>0</v>
      </c>
      <c r="T2010" s="12">
        <f t="shared" si="155"/>
        <v>0</v>
      </c>
      <c r="U2010" s="7">
        <f t="shared" si="156"/>
        <v>0</v>
      </c>
      <c r="V2010" s="7">
        <f t="shared" si="157"/>
        <v>0</v>
      </c>
      <c r="W2010" s="7">
        <f t="shared" si="158"/>
        <v>0</v>
      </c>
      <c r="X2010" s="2" t="str">
        <f>+VLOOKUP(A2010,'comparacion amort'!$A:$U,10,FALSE)</f>
        <v>C30803</v>
      </c>
      <c r="Y2010" s="3">
        <f>+VLOOKUP(A2010,'comparacion amort'!$A:$U,19,FALSE)</f>
        <v>0</v>
      </c>
      <c r="Z2010" s="7" t="str">
        <f>+VLOOKUP([1]!Tabla1[[#This Row],[Act.fijo]],'[1]clases de AF'!$A:$C,3,FALSE)</f>
        <v>P-GENERA</v>
      </c>
    </row>
    <row r="2011" spans="1:26" x14ac:dyDescent="0.25">
      <c r="A2011">
        <v>485</v>
      </c>
      <c r="B2011">
        <v>0</v>
      </c>
      <c r="C2011" t="s">
        <v>1887</v>
      </c>
      <c r="D2011" t="s">
        <v>2046</v>
      </c>
      <c r="E2011" t="s">
        <v>1881</v>
      </c>
      <c r="F2011" t="s">
        <v>1930</v>
      </c>
      <c r="G2011">
        <v>1605020000</v>
      </c>
      <c r="H2011" t="s">
        <v>17</v>
      </c>
      <c r="I2011" t="s">
        <v>53</v>
      </c>
      <c r="K2011" t="s">
        <v>18</v>
      </c>
      <c r="L2011" s="1">
        <v>2914554</v>
      </c>
      <c r="M2011">
        <v>0</v>
      </c>
      <c r="N2011" s="1">
        <v>2914554</v>
      </c>
      <c r="O2011" s="2">
        <f>+VLOOKUP(A2011,'comparacion amort'!$A:$U,5,FALSE)</f>
        <v>0</v>
      </c>
      <c r="P2011" s="5">
        <v>37591</v>
      </c>
      <c r="Q2011" s="2">
        <v>0</v>
      </c>
      <c r="R2011" s="2">
        <v>0</v>
      </c>
      <c r="S2011" s="11">
        <f t="shared" si="159"/>
        <v>0</v>
      </c>
      <c r="T2011" s="12">
        <f t="shared" si="155"/>
        <v>0</v>
      </c>
      <c r="U2011" s="7">
        <f t="shared" si="156"/>
        <v>0</v>
      </c>
      <c r="V2011" s="7">
        <f t="shared" si="157"/>
        <v>0</v>
      </c>
      <c r="W2011" s="7">
        <f t="shared" si="158"/>
        <v>0</v>
      </c>
      <c r="X2011" s="2" t="str">
        <f>+VLOOKUP(A2011,'comparacion amort'!$A:$U,10,FALSE)</f>
        <v>C30803</v>
      </c>
      <c r="Y2011" s="3">
        <f>+VLOOKUP(A2011,'comparacion amort'!$A:$U,19,FALSE)</f>
        <v>0</v>
      </c>
      <c r="Z2011" s="7" t="str">
        <f>+VLOOKUP([1]!Tabla1[[#This Row],[Act.fijo]],'[1]clases de AF'!$A:$C,3,FALSE)</f>
        <v>P-GENERA</v>
      </c>
    </row>
    <row r="2012" spans="1:26" x14ac:dyDescent="0.25">
      <c r="A2012">
        <v>486</v>
      </c>
      <c r="B2012">
        <v>0</v>
      </c>
      <c r="C2012" t="s">
        <v>1887</v>
      </c>
      <c r="D2012" t="s">
        <v>2047</v>
      </c>
      <c r="E2012" t="s">
        <v>1881</v>
      </c>
      <c r="F2012" t="s">
        <v>1930</v>
      </c>
      <c r="G2012">
        <v>1605020000</v>
      </c>
      <c r="H2012" t="s">
        <v>17</v>
      </c>
      <c r="I2012" t="s">
        <v>53</v>
      </c>
      <c r="K2012" t="s">
        <v>18</v>
      </c>
      <c r="L2012" s="1">
        <v>2914554</v>
      </c>
      <c r="M2012">
        <v>0</v>
      </c>
      <c r="N2012" s="1">
        <v>2914554</v>
      </c>
      <c r="O2012" s="2">
        <f>+VLOOKUP(A2012,'comparacion amort'!$A:$U,5,FALSE)</f>
        <v>0</v>
      </c>
      <c r="P2012" s="5">
        <v>37591</v>
      </c>
      <c r="Q2012" s="2">
        <v>0</v>
      </c>
      <c r="R2012" s="2">
        <v>0</v>
      </c>
      <c r="S2012" s="11">
        <f t="shared" si="159"/>
        <v>0</v>
      </c>
      <c r="T2012" s="12">
        <f t="shared" si="155"/>
        <v>0</v>
      </c>
      <c r="U2012" s="7">
        <f t="shared" si="156"/>
        <v>0</v>
      </c>
      <c r="V2012" s="7">
        <f t="shared" si="157"/>
        <v>0</v>
      </c>
      <c r="W2012" s="7">
        <f t="shared" si="158"/>
        <v>0</v>
      </c>
      <c r="X2012" s="2" t="str">
        <f>+VLOOKUP(A2012,'comparacion amort'!$A:$U,10,FALSE)</f>
        <v>C30803</v>
      </c>
      <c r="Y2012" s="3">
        <f>+VLOOKUP(A2012,'comparacion amort'!$A:$U,19,FALSE)</f>
        <v>0</v>
      </c>
      <c r="Z2012" s="7" t="str">
        <f>+VLOOKUP([1]!Tabla1[[#This Row],[Act.fijo]],'[1]clases de AF'!$A:$C,3,FALSE)</f>
        <v>P-GENERA</v>
      </c>
    </row>
    <row r="2013" spans="1:26" x14ac:dyDescent="0.25">
      <c r="A2013">
        <v>487</v>
      </c>
      <c r="B2013">
        <v>0</v>
      </c>
      <c r="C2013" t="s">
        <v>1887</v>
      </c>
      <c r="D2013" t="s">
        <v>2048</v>
      </c>
      <c r="E2013" t="s">
        <v>1881</v>
      </c>
      <c r="F2013" t="s">
        <v>1930</v>
      </c>
      <c r="G2013">
        <v>1605020000</v>
      </c>
      <c r="H2013" t="s">
        <v>17</v>
      </c>
      <c r="I2013" t="s">
        <v>53</v>
      </c>
      <c r="K2013" t="s">
        <v>18</v>
      </c>
      <c r="L2013" s="1">
        <v>13358371</v>
      </c>
      <c r="M2013">
        <v>0</v>
      </c>
      <c r="N2013" s="1">
        <v>13358371</v>
      </c>
      <c r="O2013" s="2">
        <f>+VLOOKUP(A2013,'comparacion amort'!$A:$U,5,FALSE)</f>
        <v>0</v>
      </c>
      <c r="P2013" s="5">
        <v>37591</v>
      </c>
      <c r="Q2013" s="2">
        <v>0</v>
      </c>
      <c r="R2013" s="2">
        <v>0</v>
      </c>
      <c r="S2013" s="11">
        <f t="shared" si="159"/>
        <v>0</v>
      </c>
      <c r="T2013" s="12">
        <f t="shared" si="155"/>
        <v>0</v>
      </c>
      <c r="U2013" s="7">
        <f t="shared" si="156"/>
        <v>0</v>
      </c>
      <c r="V2013" s="7">
        <f t="shared" si="157"/>
        <v>0</v>
      </c>
      <c r="W2013" s="7">
        <f t="shared" si="158"/>
        <v>0</v>
      </c>
      <c r="X2013" s="2" t="str">
        <f>+VLOOKUP(A2013,'comparacion amort'!$A:$U,10,FALSE)</f>
        <v>C30803</v>
      </c>
      <c r="Y2013" s="3">
        <f>+VLOOKUP(A2013,'comparacion amort'!$A:$U,19,FALSE)</f>
        <v>0</v>
      </c>
      <c r="Z2013" s="7" t="str">
        <f>+VLOOKUP([1]!Tabla1[[#This Row],[Act.fijo]],'[1]clases de AF'!$A:$C,3,FALSE)</f>
        <v>P-GENERA</v>
      </c>
    </row>
    <row r="2014" spans="1:26" x14ac:dyDescent="0.25">
      <c r="A2014">
        <v>489</v>
      </c>
      <c r="B2014">
        <v>0</v>
      </c>
      <c r="C2014" t="s">
        <v>1887</v>
      </c>
      <c r="D2014" t="s">
        <v>2049</v>
      </c>
      <c r="E2014" t="s">
        <v>1881</v>
      </c>
      <c r="F2014" t="s">
        <v>1930</v>
      </c>
      <c r="G2014">
        <v>1605020000</v>
      </c>
      <c r="H2014" t="s">
        <v>17</v>
      </c>
      <c r="I2014" t="s">
        <v>53</v>
      </c>
      <c r="K2014" t="s">
        <v>18</v>
      </c>
      <c r="L2014" s="1">
        <v>17421634</v>
      </c>
      <c r="M2014">
        <v>0</v>
      </c>
      <c r="N2014" s="1">
        <v>17421634</v>
      </c>
      <c r="O2014" s="2">
        <f>+VLOOKUP(A2014,'comparacion amort'!$A:$U,5,FALSE)</f>
        <v>0</v>
      </c>
      <c r="P2014" s="5">
        <v>37591</v>
      </c>
      <c r="Q2014" s="2">
        <v>0</v>
      </c>
      <c r="R2014" s="2">
        <v>0</v>
      </c>
      <c r="S2014" s="11">
        <f t="shared" si="159"/>
        <v>0</v>
      </c>
      <c r="T2014" s="12">
        <f t="shared" si="155"/>
        <v>0</v>
      </c>
      <c r="U2014" s="7">
        <f t="shared" si="156"/>
        <v>0</v>
      </c>
      <c r="V2014" s="7">
        <f t="shared" si="157"/>
        <v>0</v>
      </c>
      <c r="W2014" s="7">
        <f t="shared" si="158"/>
        <v>0</v>
      </c>
      <c r="X2014" s="2" t="str">
        <f>+VLOOKUP(A2014,'comparacion amort'!$A:$U,10,FALSE)</f>
        <v>C30803</v>
      </c>
      <c r="Y2014" s="3">
        <f>+VLOOKUP(A2014,'comparacion amort'!$A:$U,19,FALSE)</f>
        <v>0</v>
      </c>
      <c r="Z2014" s="7" t="str">
        <f>+VLOOKUP([1]!Tabla1[[#This Row],[Act.fijo]],'[1]clases de AF'!$A:$C,3,FALSE)</f>
        <v>P-GENERA</v>
      </c>
    </row>
    <row r="2015" spans="1:26" x14ac:dyDescent="0.25">
      <c r="A2015">
        <v>490</v>
      </c>
      <c r="B2015">
        <v>0</v>
      </c>
      <c r="C2015" t="s">
        <v>1887</v>
      </c>
      <c r="D2015" t="s">
        <v>2050</v>
      </c>
      <c r="E2015" t="s">
        <v>1881</v>
      </c>
      <c r="F2015" t="s">
        <v>1930</v>
      </c>
      <c r="G2015">
        <v>1605020000</v>
      </c>
      <c r="H2015" t="s">
        <v>17</v>
      </c>
      <c r="I2015" t="s">
        <v>53</v>
      </c>
      <c r="K2015" t="s">
        <v>18</v>
      </c>
      <c r="L2015" s="1">
        <v>2187137</v>
      </c>
      <c r="M2015">
        <v>0</v>
      </c>
      <c r="N2015" s="1">
        <v>2187137</v>
      </c>
      <c r="O2015" s="2">
        <f>+VLOOKUP(A2015,'comparacion amort'!$A:$U,5,FALSE)</f>
        <v>0</v>
      </c>
      <c r="P2015" s="5">
        <v>37591</v>
      </c>
      <c r="Q2015" s="2">
        <v>0</v>
      </c>
      <c r="R2015" s="2">
        <v>0</v>
      </c>
      <c r="S2015" s="11">
        <f t="shared" si="159"/>
        <v>0</v>
      </c>
      <c r="T2015" s="12">
        <f t="shared" si="155"/>
        <v>0</v>
      </c>
      <c r="U2015" s="7">
        <f t="shared" si="156"/>
        <v>0</v>
      </c>
      <c r="V2015" s="7">
        <f t="shared" si="157"/>
        <v>0</v>
      </c>
      <c r="W2015" s="7">
        <f t="shared" si="158"/>
        <v>0</v>
      </c>
      <c r="X2015" s="2" t="str">
        <f>+VLOOKUP(A2015,'comparacion amort'!$A:$U,10,FALSE)</f>
        <v>C30803</v>
      </c>
      <c r="Y2015" s="3">
        <f>+VLOOKUP(A2015,'comparacion amort'!$A:$U,19,FALSE)</f>
        <v>0</v>
      </c>
      <c r="Z2015" s="7" t="str">
        <f>+VLOOKUP([1]!Tabla1[[#This Row],[Act.fijo]],'[1]clases de AF'!$A:$C,3,FALSE)</f>
        <v>P-GENERA</v>
      </c>
    </row>
    <row r="2016" spans="1:26" x14ac:dyDescent="0.25">
      <c r="A2016">
        <v>491</v>
      </c>
      <c r="B2016">
        <v>0</v>
      </c>
      <c r="C2016" t="s">
        <v>1887</v>
      </c>
      <c r="D2016" t="s">
        <v>2051</v>
      </c>
      <c r="E2016" t="s">
        <v>1881</v>
      </c>
      <c r="F2016" t="s">
        <v>1930</v>
      </c>
      <c r="G2016">
        <v>1605020000</v>
      </c>
      <c r="H2016" t="s">
        <v>17</v>
      </c>
      <c r="I2016" t="s">
        <v>53</v>
      </c>
      <c r="K2016" t="s">
        <v>18</v>
      </c>
      <c r="L2016" s="1">
        <v>824725</v>
      </c>
      <c r="M2016">
        <v>0</v>
      </c>
      <c r="N2016" s="1">
        <v>824725</v>
      </c>
      <c r="O2016" s="2">
        <f>+VLOOKUP(A2016,'comparacion amort'!$A:$U,5,FALSE)</f>
        <v>0</v>
      </c>
      <c r="P2016" s="5">
        <v>37591</v>
      </c>
      <c r="Q2016" s="2">
        <v>0</v>
      </c>
      <c r="R2016" s="2">
        <v>0</v>
      </c>
      <c r="S2016" s="11">
        <f t="shared" si="159"/>
        <v>0</v>
      </c>
      <c r="T2016" s="12">
        <f t="shared" si="155"/>
        <v>0</v>
      </c>
      <c r="U2016" s="7">
        <f t="shared" si="156"/>
        <v>0</v>
      </c>
      <c r="V2016" s="7">
        <f t="shared" si="157"/>
        <v>0</v>
      </c>
      <c r="W2016" s="7">
        <f t="shared" si="158"/>
        <v>0</v>
      </c>
      <c r="X2016" s="2" t="str">
        <f>+VLOOKUP(A2016,'comparacion amort'!$A:$U,10,FALSE)</f>
        <v>C30803</v>
      </c>
      <c r="Y2016" s="3">
        <f>+VLOOKUP(A2016,'comparacion amort'!$A:$U,19,FALSE)</f>
        <v>0</v>
      </c>
      <c r="Z2016" s="7" t="str">
        <f>+VLOOKUP([1]!Tabla1[[#This Row],[Act.fijo]],'[1]clases de AF'!$A:$C,3,FALSE)</f>
        <v>P-GENERA</v>
      </c>
    </row>
    <row r="2017" spans="1:26" x14ac:dyDescent="0.25">
      <c r="A2017">
        <v>492</v>
      </c>
      <c r="B2017">
        <v>0</v>
      </c>
      <c r="C2017" t="s">
        <v>1887</v>
      </c>
      <c r="D2017" t="s">
        <v>2052</v>
      </c>
      <c r="E2017" t="s">
        <v>1881</v>
      </c>
      <c r="F2017" t="s">
        <v>1930</v>
      </c>
      <c r="G2017">
        <v>1605020000</v>
      </c>
      <c r="H2017" t="s">
        <v>17</v>
      </c>
      <c r="I2017" t="s">
        <v>53</v>
      </c>
      <c r="K2017" t="s">
        <v>18</v>
      </c>
      <c r="L2017" s="1">
        <v>3011188</v>
      </c>
      <c r="M2017">
        <v>0</v>
      </c>
      <c r="N2017" s="1">
        <v>3011188</v>
      </c>
      <c r="O2017" s="2">
        <f>+VLOOKUP(A2017,'comparacion amort'!$A:$U,5,FALSE)</f>
        <v>0</v>
      </c>
      <c r="P2017" s="5">
        <v>37591</v>
      </c>
      <c r="Q2017" s="2">
        <v>0</v>
      </c>
      <c r="R2017" s="2">
        <v>0</v>
      </c>
      <c r="S2017" s="11">
        <f t="shared" si="159"/>
        <v>0</v>
      </c>
      <c r="T2017" s="12">
        <f t="shared" si="155"/>
        <v>0</v>
      </c>
      <c r="U2017" s="7">
        <f t="shared" si="156"/>
        <v>0</v>
      </c>
      <c r="V2017" s="7">
        <f t="shared" si="157"/>
        <v>0</v>
      </c>
      <c r="W2017" s="7">
        <f t="shared" si="158"/>
        <v>0</v>
      </c>
      <c r="X2017" s="2" t="str">
        <f>+VLOOKUP(A2017,'comparacion amort'!$A:$U,10,FALSE)</f>
        <v>C30803</v>
      </c>
      <c r="Y2017" s="3">
        <f>+VLOOKUP(A2017,'comparacion amort'!$A:$U,19,FALSE)</f>
        <v>0</v>
      </c>
      <c r="Z2017" s="7" t="str">
        <f>+VLOOKUP([1]!Tabla1[[#This Row],[Act.fijo]],'[1]clases de AF'!$A:$C,3,FALSE)</f>
        <v>P-GENERA</v>
      </c>
    </row>
    <row r="2018" spans="1:26" x14ac:dyDescent="0.25">
      <c r="A2018">
        <v>493</v>
      </c>
      <c r="B2018">
        <v>0</v>
      </c>
      <c r="C2018" t="s">
        <v>1887</v>
      </c>
      <c r="D2018" t="s">
        <v>2053</v>
      </c>
      <c r="E2018" t="s">
        <v>1881</v>
      </c>
      <c r="F2018" t="s">
        <v>1930</v>
      </c>
      <c r="G2018">
        <v>1605020000</v>
      </c>
      <c r="H2018" t="s">
        <v>17</v>
      </c>
      <c r="I2018" t="s">
        <v>53</v>
      </c>
      <c r="K2018" t="s">
        <v>18</v>
      </c>
      <c r="L2018" s="1">
        <v>2093648</v>
      </c>
      <c r="M2018">
        <v>0</v>
      </c>
      <c r="N2018" s="1">
        <v>2093648</v>
      </c>
      <c r="O2018" s="2">
        <f>+VLOOKUP(A2018,'comparacion amort'!$A:$U,5,FALSE)</f>
        <v>0</v>
      </c>
      <c r="P2018" s="5">
        <v>37591</v>
      </c>
      <c r="Q2018" s="2">
        <v>0</v>
      </c>
      <c r="R2018" s="2">
        <v>0</v>
      </c>
      <c r="S2018" s="11">
        <f t="shared" si="159"/>
        <v>0</v>
      </c>
      <c r="T2018" s="12">
        <f t="shared" si="155"/>
        <v>0</v>
      </c>
      <c r="U2018" s="7">
        <f t="shared" si="156"/>
        <v>0</v>
      </c>
      <c r="V2018" s="7">
        <f t="shared" si="157"/>
        <v>0</v>
      </c>
      <c r="W2018" s="7">
        <f t="shared" si="158"/>
        <v>0</v>
      </c>
      <c r="X2018" s="2" t="str">
        <f>+VLOOKUP(A2018,'comparacion amort'!$A:$U,10,FALSE)</f>
        <v>C30803</v>
      </c>
      <c r="Y2018" s="3">
        <f>+VLOOKUP(A2018,'comparacion amort'!$A:$U,19,FALSE)</f>
        <v>0</v>
      </c>
      <c r="Z2018" s="7" t="str">
        <f>+VLOOKUP([1]!Tabla1[[#This Row],[Act.fijo]],'[1]clases de AF'!$A:$C,3,FALSE)</f>
        <v>P-GENERA</v>
      </c>
    </row>
    <row r="2019" spans="1:26" x14ac:dyDescent="0.25">
      <c r="A2019">
        <v>494</v>
      </c>
      <c r="B2019">
        <v>0</v>
      </c>
      <c r="C2019" t="s">
        <v>1887</v>
      </c>
      <c r="D2019" t="s">
        <v>2054</v>
      </c>
      <c r="E2019" t="s">
        <v>1881</v>
      </c>
      <c r="F2019" t="s">
        <v>1930</v>
      </c>
      <c r="G2019">
        <v>1605020000</v>
      </c>
      <c r="H2019" t="s">
        <v>17</v>
      </c>
      <c r="I2019" t="s">
        <v>53</v>
      </c>
      <c r="K2019" t="s">
        <v>18</v>
      </c>
      <c r="L2019" s="1">
        <v>2806355</v>
      </c>
      <c r="M2019">
        <v>0</v>
      </c>
      <c r="N2019" s="1">
        <v>2806355</v>
      </c>
      <c r="O2019" s="2">
        <f>+VLOOKUP(A2019,'comparacion amort'!$A:$U,5,FALSE)</f>
        <v>0</v>
      </c>
      <c r="P2019" s="5">
        <v>37591</v>
      </c>
      <c r="Q2019" s="2">
        <v>0</v>
      </c>
      <c r="R2019" s="2">
        <v>0</v>
      </c>
      <c r="S2019" s="11">
        <f t="shared" si="159"/>
        <v>0</v>
      </c>
      <c r="T2019" s="12">
        <f t="shared" si="155"/>
        <v>0</v>
      </c>
      <c r="U2019" s="7">
        <f t="shared" si="156"/>
        <v>0</v>
      </c>
      <c r="V2019" s="7">
        <f t="shared" si="157"/>
        <v>0</v>
      </c>
      <c r="W2019" s="7">
        <f t="shared" si="158"/>
        <v>0</v>
      </c>
      <c r="X2019" s="2" t="str">
        <f>+VLOOKUP(A2019,'comparacion amort'!$A:$U,10,FALSE)</f>
        <v>C30803</v>
      </c>
      <c r="Y2019" s="3">
        <f>+VLOOKUP(A2019,'comparacion amort'!$A:$U,19,FALSE)</f>
        <v>0</v>
      </c>
      <c r="Z2019" s="7" t="str">
        <f>+VLOOKUP([1]!Tabla1[[#This Row],[Act.fijo]],'[1]clases de AF'!$A:$C,3,FALSE)</f>
        <v>P-GENERA</v>
      </c>
    </row>
    <row r="2020" spans="1:26" x14ac:dyDescent="0.25">
      <c r="A2020">
        <v>495</v>
      </c>
      <c r="B2020">
        <v>0</v>
      </c>
      <c r="C2020" t="s">
        <v>1887</v>
      </c>
      <c r="D2020" t="s">
        <v>2055</v>
      </c>
      <c r="E2020" t="s">
        <v>1881</v>
      </c>
      <c r="F2020" t="s">
        <v>1930</v>
      </c>
      <c r="G2020">
        <v>1605020000</v>
      </c>
      <c r="H2020" t="s">
        <v>17</v>
      </c>
      <c r="I2020" t="s">
        <v>53</v>
      </c>
      <c r="K2020" t="s">
        <v>18</v>
      </c>
      <c r="L2020" s="1">
        <v>3085306</v>
      </c>
      <c r="M2020">
        <v>0</v>
      </c>
      <c r="N2020" s="1">
        <v>3085306</v>
      </c>
      <c r="O2020" s="2">
        <f>+VLOOKUP(A2020,'comparacion amort'!$A:$U,5,FALSE)</f>
        <v>0</v>
      </c>
      <c r="P2020" s="5">
        <v>37591</v>
      </c>
      <c r="Q2020" s="2">
        <v>0</v>
      </c>
      <c r="R2020" s="2">
        <v>0</v>
      </c>
      <c r="S2020" s="11">
        <f t="shared" si="159"/>
        <v>0</v>
      </c>
      <c r="T2020" s="12">
        <f t="shared" si="155"/>
        <v>0</v>
      </c>
      <c r="U2020" s="7">
        <f t="shared" si="156"/>
        <v>0</v>
      </c>
      <c r="V2020" s="7">
        <f t="shared" si="157"/>
        <v>0</v>
      </c>
      <c r="W2020" s="7">
        <f t="shared" si="158"/>
        <v>0</v>
      </c>
      <c r="X2020" s="2" t="str">
        <f>+VLOOKUP(A2020,'comparacion amort'!$A:$U,10,FALSE)</f>
        <v>C30803</v>
      </c>
      <c r="Y2020" s="3">
        <f>+VLOOKUP(A2020,'comparacion amort'!$A:$U,19,FALSE)</f>
        <v>0</v>
      </c>
      <c r="Z2020" s="7" t="str">
        <f>+VLOOKUP([1]!Tabla1[[#This Row],[Act.fijo]],'[1]clases de AF'!$A:$C,3,FALSE)</f>
        <v>P-GENERA</v>
      </c>
    </row>
    <row r="2021" spans="1:26" x14ac:dyDescent="0.25">
      <c r="A2021">
        <v>496</v>
      </c>
      <c r="B2021">
        <v>0</v>
      </c>
      <c r="C2021" t="s">
        <v>1887</v>
      </c>
      <c r="D2021" t="s">
        <v>2056</v>
      </c>
      <c r="E2021" t="s">
        <v>1881</v>
      </c>
      <c r="F2021" t="s">
        <v>1930</v>
      </c>
      <c r="G2021">
        <v>1605020000</v>
      </c>
      <c r="H2021" t="s">
        <v>17</v>
      </c>
      <c r="I2021" t="s">
        <v>53</v>
      </c>
      <c r="K2021" t="s">
        <v>18</v>
      </c>
      <c r="L2021" s="1">
        <v>3525967</v>
      </c>
      <c r="M2021">
        <v>0</v>
      </c>
      <c r="N2021" s="1">
        <v>3525967</v>
      </c>
      <c r="O2021" s="2">
        <f>+VLOOKUP(A2021,'comparacion amort'!$A:$U,5,FALSE)</f>
        <v>0</v>
      </c>
      <c r="P2021" s="5">
        <v>37591</v>
      </c>
      <c r="Q2021" s="2">
        <v>0</v>
      </c>
      <c r="R2021" s="2">
        <v>0</v>
      </c>
      <c r="S2021" s="11">
        <f t="shared" si="159"/>
        <v>0</v>
      </c>
      <c r="T2021" s="12">
        <f t="shared" si="155"/>
        <v>0</v>
      </c>
      <c r="U2021" s="7">
        <f t="shared" si="156"/>
        <v>0</v>
      </c>
      <c r="V2021" s="7">
        <f t="shared" si="157"/>
        <v>0</v>
      </c>
      <c r="W2021" s="7">
        <f t="shared" si="158"/>
        <v>0</v>
      </c>
      <c r="X2021" s="2" t="str">
        <f>+VLOOKUP(A2021,'comparacion amort'!$A:$U,10,FALSE)</f>
        <v>C30803</v>
      </c>
      <c r="Y2021" s="3">
        <f>+VLOOKUP(A2021,'comparacion amort'!$A:$U,19,FALSE)</f>
        <v>0</v>
      </c>
      <c r="Z2021" s="7" t="str">
        <f>+VLOOKUP([1]!Tabla1[[#This Row],[Act.fijo]],'[1]clases de AF'!$A:$C,3,FALSE)</f>
        <v>P-GENERA</v>
      </c>
    </row>
    <row r="2022" spans="1:26" x14ac:dyDescent="0.25">
      <c r="A2022">
        <v>497</v>
      </c>
      <c r="B2022">
        <v>0</v>
      </c>
      <c r="C2022" t="s">
        <v>1887</v>
      </c>
      <c r="D2022" t="s">
        <v>2057</v>
      </c>
      <c r="E2022" t="s">
        <v>1881</v>
      </c>
      <c r="F2022" t="s">
        <v>1930</v>
      </c>
      <c r="G2022">
        <v>1605020000</v>
      </c>
      <c r="H2022" t="s">
        <v>17</v>
      </c>
      <c r="I2022" t="s">
        <v>53</v>
      </c>
      <c r="K2022" t="s">
        <v>18</v>
      </c>
      <c r="L2022" s="1">
        <v>1010018</v>
      </c>
      <c r="M2022">
        <v>0</v>
      </c>
      <c r="N2022" s="1">
        <v>1010018</v>
      </c>
      <c r="O2022" s="2">
        <f>+VLOOKUP(A2022,'comparacion amort'!$A:$U,5,FALSE)</f>
        <v>0</v>
      </c>
      <c r="P2022" s="5">
        <v>37591</v>
      </c>
      <c r="Q2022" s="2">
        <v>0</v>
      </c>
      <c r="R2022" s="2">
        <v>0</v>
      </c>
      <c r="S2022" s="11">
        <f t="shared" si="159"/>
        <v>0</v>
      </c>
      <c r="T2022" s="12">
        <f t="shared" si="155"/>
        <v>0</v>
      </c>
      <c r="U2022" s="7">
        <f t="shared" si="156"/>
        <v>0</v>
      </c>
      <c r="V2022" s="7">
        <f t="shared" si="157"/>
        <v>0</v>
      </c>
      <c r="W2022" s="7">
        <f t="shared" si="158"/>
        <v>0</v>
      </c>
      <c r="X2022" s="2" t="str">
        <f>+VLOOKUP(A2022,'comparacion amort'!$A:$U,10,FALSE)</f>
        <v>C30803</v>
      </c>
      <c r="Y2022" s="3">
        <f>+VLOOKUP(A2022,'comparacion amort'!$A:$U,19,FALSE)</f>
        <v>0</v>
      </c>
      <c r="Z2022" s="7" t="str">
        <f>+VLOOKUP([1]!Tabla1[[#This Row],[Act.fijo]],'[1]clases de AF'!$A:$C,3,FALSE)</f>
        <v>P-GENERA</v>
      </c>
    </row>
    <row r="2023" spans="1:26" x14ac:dyDescent="0.25">
      <c r="A2023">
        <v>498</v>
      </c>
      <c r="B2023">
        <v>0</v>
      </c>
      <c r="C2023" t="s">
        <v>1887</v>
      </c>
      <c r="D2023" t="s">
        <v>2058</v>
      </c>
      <c r="E2023" t="s">
        <v>1881</v>
      </c>
      <c r="F2023" t="s">
        <v>1930</v>
      </c>
      <c r="G2023">
        <v>1605020000</v>
      </c>
      <c r="H2023" t="s">
        <v>17</v>
      </c>
      <c r="I2023" t="s">
        <v>53</v>
      </c>
      <c r="K2023" t="s">
        <v>18</v>
      </c>
      <c r="L2023" s="1">
        <v>3028707</v>
      </c>
      <c r="M2023">
        <v>0</v>
      </c>
      <c r="N2023" s="1">
        <v>3028707</v>
      </c>
      <c r="O2023" s="2">
        <f>+VLOOKUP(A2023,'comparacion amort'!$A:$U,5,FALSE)</f>
        <v>0</v>
      </c>
      <c r="P2023" s="5">
        <v>37591</v>
      </c>
      <c r="Q2023" s="2">
        <v>0</v>
      </c>
      <c r="R2023" s="2">
        <v>0</v>
      </c>
      <c r="S2023" s="11">
        <f t="shared" si="159"/>
        <v>0</v>
      </c>
      <c r="T2023" s="12">
        <f t="shared" si="155"/>
        <v>0</v>
      </c>
      <c r="U2023" s="7">
        <f t="shared" si="156"/>
        <v>0</v>
      </c>
      <c r="V2023" s="7">
        <f t="shared" si="157"/>
        <v>0</v>
      </c>
      <c r="W2023" s="7">
        <f t="shared" si="158"/>
        <v>0</v>
      </c>
      <c r="X2023" s="2" t="str">
        <f>+VLOOKUP(A2023,'comparacion amort'!$A:$U,10,FALSE)</f>
        <v>C30803</v>
      </c>
      <c r="Y2023" s="3">
        <f>+VLOOKUP(A2023,'comparacion amort'!$A:$U,19,FALSE)</f>
        <v>0</v>
      </c>
      <c r="Z2023" s="7" t="str">
        <f>+VLOOKUP([1]!Tabla1[[#This Row],[Act.fijo]],'[1]clases de AF'!$A:$C,3,FALSE)</f>
        <v>P-GENERA</v>
      </c>
    </row>
    <row r="2024" spans="1:26" x14ac:dyDescent="0.25">
      <c r="A2024">
        <v>499</v>
      </c>
      <c r="B2024">
        <v>0</v>
      </c>
      <c r="C2024" t="s">
        <v>1887</v>
      </c>
      <c r="D2024" t="s">
        <v>2059</v>
      </c>
      <c r="E2024" t="s">
        <v>1881</v>
      </c>
      <c r="F2024" t="s">
        <v>1930</v>
      </c>
      <c r="G2024">
        <v>1605020000</v>
      </c>
      <c r="H2024" t="s">
        <v>17</v>
      </c>
      <c r="I2024" t="s">
        <v>53</v>
      </c>
      <c r="K2024" t="s">
        <v>18</v>
      </c>
      <c r="L2024" s="1">
        <v>9009982</v>
      </c>
      <c r="M2024">
        <v>0</v>
      </c>
      <c r="N2024" s="1">
        <v>9009982</v>
      </c>
      <c r="O2024" s="2">
        <f>+VLOOKUP(A2024,'comparacion amort'!$A:$U,5,FALSE)</f>
        <v>0</v>
      </c>
      <c r="P2024" s="5">
        <v>37591</v>
      </c>
      <c r="Q2024" s="2">
        <v>0</v>
      </c>
      <c r="R2024" s="2">
        <v>0</v>
      </c>
      <c r="S2024" s="11">
        <f t="shared" si="159"/>
        <v>0</v>
      </c>
      <c r="T2024" s="12">
        <f t="shared" si="155"/>
        <v>0</v>
      </c>
      <c r="U2024" s="7">
        <f t="shared" si="156"/>
        <v>0</v>
      </c>
      <c r="V2024" s="7">
        <f t="shared" si="157"/>
        <v>0</v>
      </c>
      <c r="W2024" s="7">
        <f t="shared" si="158"/>
        <v>0</v>
      </c>
      <c r="X2024" s="2" t="str">
        <f>+VLOOKUP(A2024,'comparacion amort'!$A:$U,10,FALSE)</f>
        <v>C30803</v>
      </c>
      <c r="Y2024" s="3">
        <f>+VLOOKUP(A2024,'comparacion amort'!$A:$U,19,FALSE)</f>
        <v>0</v>
      </c>
      <c r="Z2024" s="7" t="str">
        <f>+VLOOKUP([1]!Tabla1[[#This Row],[Act.fijo]],'[1]clases de AF'!$A:$C,3,FALSE)</f>
        <v>P-GENERA</v>
      </c>
    </row>
    <row r="2025" spans="1:26" x14ac:dyDescent="0.25">
      <c r="A2025">
        <v>500</v>
      </c>
      <c r="B2025">
        <v>0</v>
      </c>
      <c r="C2025" t="s">
        <v>1887</v>
      </c>
      <c r="D2025" t="s">
        <v>2060</v>
      </c>
      <c r="E2025" t="s">
        <v>1881</v>
      </c>
      <c r="F2025" t="s">
        <v>1930</v>
      </c>
      <c r="G2025">
        <v>1605020000</v>
      </c>
      <c r="H2025" t="s">
        <v>17</v>
      </c>
      <c r="I2025" t="s">
        <v>53</v>
      </c>
      <c r="K2025" t="s">
        <v>18</v>
      </c>
      <c r="L2025" s="1">
        <v>2374452</v>
      </c>
      <c r="M2025">
        <v>0</v>
      </c>
      <c r="N2025" s="1">
        <v>2374452</v>
      </c>
      <c r="O2025" s="2">
        <f>+VLOOKUP(A2025,'comparacion amort'!$A:$U,5,FALSE)</f>
        <v>0</v>
      </c>
      <c r="P2025" s="5">
        <v>37591</v>
      </c>
      <c r="Q2025" s="2">
        <v>0</v>
      </c>
      <c r="R2025" s="2">
        <v>0</v>
      </c>
      <c r="S2025" s="11">
        <f t="shared" si="159"/>
        <v>0</v>
      </c>
      <c r="T2025" s="12">
        <f t="shared" si="155"/>
        <v>0</v>
      </c>
      <c r="U2025" s="7">
        <f t="shared" si="156"/>
        <v>0</v>
      </c>
      <c r="V2025" s="7">
        <f t="shared" si="157"/>
        <v>0</v>
      </c>
      <c r="W2025" s="7">
        <f t="shared" si="158"/>
        <v>0</v>
      </c>
      <c r="X2025" s="2" t="str">
        <f>+VLOOKUP(A2025,'comparacion amort'!$A:$U,10,FALSE)</f>
        <v>C30803</v>
      </c>
      <c r="Y2025" s="3">
        <f>+VLOOKUP(A2025,'comparacion amort'!$A:$U,19,FALSE)</f>
        <v>0</v>
      </c>
      <c r="Z2025" s="7" t="str">
        <f>+VLOOKUP([1]!Tabla1[[#This Row],[Act.fijo]],'[1]clases de AF'!$A:$C,3,FALSE)</f>
        <v>P-GENERA</v>
      </c>
    </row>
    <row r="2026" spans="1:26" x14ac:dyDescent="0.25">
      <c r="A2026">
        <v>501</v>
      </c>
      <c r="B2026">
        <v>0</v>
      </c>
      <c r="C2026" t="s">
        <v>1887</v>
      </c>
      <c r="D2026" t="s">
        <v>2061</v>
      </c>
      <c r="E2026" t="s">
        <v>1881</v>
      </c>
      <c r="F2026" t="s">
        <v>1930</v>
      </c>
      <c r="G2026">
        <v>1605020000</v>
      </c>
      <c r="H2026" t="s">
        <v>17</v>
      </c>
      <c r="I2026" t="s">
        <v>53</v>
      </c>
      <c r="K2026" t="s">
        <v>18</v>
      </c>
      <c r="L2026" s="1">
        <v>2436203</v>
      </c>
      <c r="M2026">
        <v>0</v>
      </c>
      <c r="N2026" s="1">
        <v>2436203</v>
      </c>
      <c r="O2026" s="2">
        <f>+VLOOKUP(A2026,'comparacion amort'!$A:$U,5,FALSE)</f>
        <v>0</v>
      </c>
      <c r="P2026" s="5">
        <v>37591</v>
      </c>
      <c r="Q2026" s="2">
        <v>0</v>
      </c>
      <c r="R2026" s="2">
        <v>0</v>
      </c>
      <c r="S2026" s="11">
        <f t="shared" si="159"/>
        <v>0</v>
      </c>
      <c r="T2026" s="12">
        <f t="shared" si="155"/>
        <v>0</v>
      </c>
      <c r="U2026" s="7">
        <f t="shared" si="156"/>
        <v>0</v>
      </c>
      <c r="V2026" s="7">
        <f t="shared" si="157"/>
        <v>0</v>
      </c>
      <c r="W2026" s="7">
        <f t="shared" si="158"/>
        <v>0</v>
      </c>
      <c r="X2026" s="2" t="str">
        <f>+VLOOKUP(A2026,'comparacion amort'!$A:$U,10,FALSE)</f>
        <v>C30803</v>
      </c>
      <c r="Y2026" s="3">
        <f>+VLOOKUP(A2026,'comparacion amort'!$A:$U,19,FALSE)</f>
        <v>0</v>
      </c>
      <c r="Z2026" s="7" t="str">
        <f>+VLOOKUP([1]!Tabla1[[#This Row],[Act.fijo]],'[1]clases de AF'!$A:$C,3,FALSE)</f>
        <v>P-GENERA</v>
      </c>
    </row>
    <row r="2027" spans="1:26" x14ac:dyDescent="0.25">
      <c r="A2027">
        <v>502</v>
      </c>
      <c r="B2027">
        <v>0</v>
      </c>
      <c r="C2027" t="s">
        <v>1887</v>
      </c>
      <c r="D2027" t="s">
        <v>2062</v>
      </c>
      <c r="E2027" t="s">
        <v>1881</v>
      </c>
      <c r="F2027" t="s">
        <v>1930</v>
      </c>
      <c r="G2027">
        <v>1605020000</v>
      </c>
      <c r="H2027" t="s">
        <v>17</v>
      </c>
      <c r="I2027" t="s">
        <v>53</v>
      </c>
      <c r="K2027" t="s">
        <v>18</v>
      </c>
      <c r="L2027" s="1">
        <v>1266060</v>
      </c>
      <c r="M2027">
        <v>0</v>
      </c>
      <c r="N2027" s="1">
        <v>1266060</v>
      </c>
      <c r="O2027" s="2">
        <f>+VLOOKUP(A2027,'comparacion amort'!$A:$U,5,FALSE)</f>
        <v>0</v>
      </c>
      <c r="P2027" s="5">
        <v>37591</v>
      </c>
      <c r="Q2027" s="2">
        <v>0</v>
      </c>
      <c r="R2027" s="2">
        <v>0</v>
      </c>
      <c r="S2027" s="11">
        <f t="shared" si="159"/>
        <v>0</v>
      </c>
      <c r="T2027" s="12">
        <f t="shared" si="155"/>
        <v>0</v>
      </c>
      <c r="U2027" s="7">
        <f t="shared" si="156"/>
        <v>0</v>
      </c>
      <c r="V2027" s="7">
        <f t="shared" si="157"/>
        <v>0</v>
      </c>
      <c r="W2027" s="7">
        <f t="shared" si="158"/>
        <v>0</v>
      </c>
      <c r="X2027" s="2" t="str">
        <f>+VLOOKUP(A2027,'comparacion amort'!$A:$U,10,FALSE)</f>
        <v>C30803</v>
      </c>
      <c r="Y2027" s="3">
        <f>+VLOOKUP(A2027,'comparacion amort'!$A:$U,19,FALSE)</f>
        <v>0</v>
      </c>
      <c r="Z2027" s="7" t="str">
        <f>+VLOOKUP([1]!Tabla1[[#This Row],[Act.fijo]],'[1]clases de AF'!$A:$C,3,FALSE)</f>
        <v>P-GENERA</v>
      </c>
    </row>
    <row r="2028" spans="1:26" x14ac:dyDescent="0.25">
      <c r="A2028">
        <v>503</v>
      </c>
      <c r="B2028">
        <v>0</v>
      </c>
      <c r="C2028" t="s">
        <v>1887</v>
      </c>
      <c r="D2028" t="s">
        <v>2063</v>
      </c>
      <c r="E2028" t="s">
        <v>1881</v>
      </c>
      <c r="F2028" t="s">
        <v>1930</v>
      </c>
      <c r="G2028">
        <v>1605020000</v>
      </c>
      <c r="H2028" t="s">
        <v>17</v>
      </c>
      <c r="I2028" t="s">
        <v>53</v>
      </c>
      <c r="K2028" t="s">
        <v>18</v>
      </c>
      <c r="L2028" s="1">
        <v>2953916</v>
      </c>
      <c r="M2028">
        <v>0</v>
      </c>
      <c r="N2028" s="1">
        <v>2953916</v>
      </c>
      <c r="O2028" s="2">
        <f>+VLOOKUP(A2028,'comparacion amort'!$A:$U,5,FALSE)</f>
        <v>0</v>
      </c>
      <c r="P2028" s="5">
        <v>37591</v>
      </c>
      <c r="Q2028" s="2">
        <v>0</v>
      </c>
      <c r="R2028" s="2">
        <v>0</v>
      </c>
      <c r="S2028" s="11">
        <f t="shared" si="159"/>
        <v>0</v>
      </c>
      <c r="T2028" s="12">
        <f t="shared" si="155"/>
        <v>0</v>
      </c>
      <c r="U2028" s="7">
        <f t="shared" si="156"/>
        <v>0</v>
      </c>
      <c r="V2028" s="7">
        <f t="shared" si="157"/>
        <v>0</v>
      </c>
      <c r="W2028" s="7">
        <f t="shared" si="158"/>
        <v>0</v>
      </c>
      <c r="X2028" s="2" t="str">
        <f>+VLOOKUP(A2028,'comparacion amort'!$A:$U,10,FALSE)</f>
        <v>C30803</v>
      </c>
      <c r="Y2028" s="3">
        <f>+VLOOKUP(A2028,'comparacion amort'!$A:$U,19,FALSE)</f>
        <v>0</v>
      </c>
      <c r="Z2028" s="7" t="str">
        <f>+VLOOKUP([1]!Tabla1[[#This Row],[Act.fijo]],'[1]clases de AF'!$A:$C,3,FALSE)</f>
        <v>P-GENERA</v>
      </c>
    </row>
    <row r="2029" spans="1:26" x14ac:dyDescent="0.25">
      <c r="A2029">
        <v>504</v>
      </c>
      <c r="B2029">
        <v>0</v>
      </c>
      <c r="C2029" t="s">
        <v>1887</v>
      </c>
      <c r="D2029" t="s">
        <v>2064</v>
      </c>
      <c r="E2029" t="s">
        <v>1881</v>
      </c>
      <c r="F2029" t="s">
        <v>1930</v>
      </c>
      <c r="G2029">
        <v>1605020000</v>
      </c>
      <c r="H2029" t="s">
        <v>17</v>
      </c>
      <c r="I2029" t="s">
        <v>53</v>
      </c>
      <c r="K2029" t="s">
        <v>18</v>
      </c>
      <c r="L2029" s="1">
        <v>4029966</v>
      </c>
      <c r="M2029">
        <v>0</v>
      </c>
      <c r="N2029" s="1">
        <v>4029966</v>
      </c>
      <c r="O2029" s="2">
        <f>+VLOOKUP(A2029,'comparacion amort'!$A:$U,5,FALSE)</f>
        <v>0</v>
      </c>
      <c r="P2029" s="5">
        <v>37591</v>
      </c>
      <c r="Q2029" s="2">
        <v>0</v>
      </c>
      <c r="R2029" s="2">
        <v>0</v>
      </c>
      <c r="S2029" s="11">
        <f t="shared" si="159"/>
        <v>0</v>
      </c>
      <c r="T2029" s="12">
        <f t="shared" si="155"/>
        <v>0</v>
      </c>
      <c r="U2029" s="7">
        <f t="shared" si="156"/>
        <v>0</v>
      </c>
      <c r="V2029" s="7">
        <f t="shared" si="157"/>
        <v>0</v>
      </c>
      <c r="W2029" s="7">
        <f t="shared" si="158"/>
        <v>0</v>
      </c>
      <c r="X2029" s="2" t="str">
        <f>+VLOOKUP(A2029,'comparacion amort'!$A:$U,10,FALSE)</f>
        <v>C30803</v>
      </c>
      <c r="Y2029" s="3">
        <f>+VLOOKUP(A2029,'comparacion amort'!$A:$U,19,FALSE)</f>
        <v>0</v>
      </c>
      <c r="Z2029" s="7" t="str">
        <f>+VLOOKUP([1]!Tabla1[[#This Row],[Act.fijo]],'[1]clases de AF'!$A:$C,3,FALSE)</f>
        <v>P-GENERA</v>
      </c>
    </row>
    <row r="2030" spans="1:26" x14ac:dyDescent="0.25">
      <c r="A2030">
        <v>505</v>
      </c>
      <c r="B2030">
        <v>0</v>
      </c>
      <c r="C2030" t="s">
        <v>1887</v>
      </c>
      <c r="D2030" t="s">
        <v>2065</v>
      </c>
      <c r="E2030" t="s">
        <v>1881</v>
      </c>
      <c r="F2030" t="s">
        <v>1930</v>
      </c>
      <c r="G2030">
        <v>1605020000</v>
      </c>
      <c r="H2030" t="s">
        <v>17</v>
      </c>
      <c r="I2030" t="s">
        <v>53</v>
      </c>
      <c r="K2030" t="s">
        <v>18</v>
      </c>
      <c r="L2030" s="1">
        <v>307250</v>
      </c>
      <c r="M2030">
        <v>0</v>
      </c>
      <c r="N2030" s="1">
        <v>307250</v>
      </c>
      <c r="O2030" s="2">
        <f>+VLOOKUP(A2030,'comparacion amort'!$A:$U,5,FALSE)</f>
        <v>0</v>
      </c>
      <c r="P2030" s="5">
        <v>37591</v>
      </c>
      <c r="Q2030" s="2">
        <v>0</v>
      </c>
      <c r="R2030" s="2">
        <v>0</v>
      </c>
      <c r="S2030" s="11">
        <f t="shared" si="159"/>
        <v>0</v>
      </c>
      <c r="T2030" s="12">
        <f t="shared" si="155"/>
        <v>0</v>
      </c>
      <c r="U2030" s="7">
        <f t="shared" si="156"/>
        <v>0</v>
      </c>
      <c r="V2030" s="7">
        <f t="shared" si="157"/>
        <v>0</v>
      </c>
      <c r="W2030" s="7">
        <f t="shared" si="158"/>
        <v>0</v>
      </c>
      <c r="X2030" s="2" t="str">
        <f>+VLOOKUP(A2030,'comparacion amort'!$A:$U,10,FALSE)</f>
        <v>C30803</v>
      </c>
      <c r="Y2030" s="3">
        <f>+VLOOKUP(A2030,'comparacion amort'!$A:$U,19,FALSE)</f>
        <v>0</v>
      </c>
      <c r="Z2030" s="7" t="str">
        <f>+VLOOKUP([1]!Tabla1[[#This Row],[Act.fijo]],'[1]clases de AF'!$A:$C,3,FALSE)</f>
        <v>P-GENERA</v>
      </c>
    </row>
    <row r="2031" spans="1:26" x14ac:dyDescent="0.25">
      <c r="A2031">
        <v>506</v>
      </c>
      <c r="B2031">
        <v>0</v>
      </c>
      <c r="C2031" t="s">
        <v>1887</v>
      </c>
      <c r="D2031" t="s">
        <v>2066</v>
      </c>
      <c r="E2031" t="s">
        <v>1881</v>
      </c>
      <c r="F2031" t="s">
        <v>1930</v>
      </c>
      <c r="G2031">
        <v>1605020000</v>
      </c>
      <c r="H2031" t="s">
        <v>17</v>
      </c>
      <c r="I2031" t="s">
        <v>53</v>
      </c>
      <c r="K2031" t="s">
        <v>18</v>
      </c>
      <c r="L2031" s="1">
        <v>1015409</v>
      </c>
      <c r="M2031">
        <v>0</v>
      </c>
      <c r="N2031" s="1">
        <v>1015409</v>
      </c>
      <c r="O2031" s="2">
        <f>+VLOOKUP(A2031,'comparacion amort'!$A:$U,5,FALSE)</f>
        <v>0</v>
      </c>
      <c r="P2031" s="5">
        <v>37591</v>
      </c>
      <c r="Q2031" s="2">
        <v>0</v>
      </c>
      <c r="R2031" s="2">
        <v>0</v>
      </c>
      <c r="S2031" s="11">
        <f t="shared" si="159"/>
        <v>0</v>
      </c>
      <c r="T2031" s="12">
        <f t="shared" si="155"/>
        <v>0</v>
      </c>
      <c r="U2031" s="7">
        <f t="shared" si="156"/>
        <v>0</v>
      </c>
      <c r="V2031" s="7">
        <f t="shared" si="157"/>
        <v>0</v>
      </c>
      <c r="W2031" s="7">
        <f t="shared" si="158"/>
        <v>0</v>
      </c>
      <c r="X2031" s="2" t="str">
        <f>+VLOOKUP(A2031,'comparacion amort'!$A:$U,10,FALSE)</f>
        <v>C30803</v>
      </c>
      <c r="Y2031" s="3">
        <f>+VLOOKUP(A2031,'comparacion amort'!$A:$U,19,FALSE)</f>
        <v>0</v>
      </c>
      <c r="Z2031" s="7" t="str">
        <f>+VLOOKUP([1]!Tabla1[[#This Row],[Act.fijo]],'[1]clases de AF'!$A:$C,3,FALSE)</f>
        <v>P-GENERA</v>
      </c>
    </row>
    <row r="2032" spans="1:26" x14ac:dyDescent="0.25">
      <c r="A2032">
        <v>507</v>
      </c>
      <c r="B2032">
        <v>0</v>
      </c>
      <c r="C2032" t="s">
        <v>1887</v>
      </c>
      <c r="D2032" t="s">
        <v>2067</v>
      </c>
      <c r="E2032" t="s">
        <v>1881</v>
      </c>
      <c r="F2032" t="s">
        <v>1930</v>
      </c>
      <c r="G2032">
        <v>1605020000</v>
      </c>
      <c r="H2032" t="s">
        <v>17</v>
      </c>
      <c r="I2032" t="s">
        <v>53</v>
      </c>
      <c r="K2032" t="s">
        <v>18</v>
      </c>
      <c r="L2032" s="1">
        <v>17835344</v>
      </c>
      <c r="M2032">
        <v>0</v>
      </c>
      <c r="N2032" s="1">
        <v>17835344</v>
      </c>
      <c r="O2032" s="2">
        <f>+VLOOKUP(A2032,'comparacion amort'!$A:$U,5,FALSE)</f>
        <v>0</v>
      </c>
      <c r="P2032" s="5">
        <v>37591</v>
      </c>
      <c r="Q2032" s="2">
        <v>0</v>
      </c>
      <c r="R2032" s="2">
        <v>0</v>
      </c>
      <c r="S2032" s="11">
        <f t="shared" si="159"/>
        <v>0</v>
      </c>
      <c r="T2032" s="12">
        <f t="shared" si="155"/>
        <v>0</v>
      </c>
      <c r="U2032" s="7">
        <f t="shared" si="156"/>
        <v>0</v>
      </c>
      <c r="V2032" s="7">
        <f t="shared" si="157"/>
        <v>0</v>
      </c>
      <c r="W2032" s="7">
        <f t="shared" si="158"/>
        <v>0</v>
      </c>
      <c r="X2032" s="2" t="str">
        <f>+VLOOKUP(A2032,'comparacion amort'!$A:$U,10,FALSE)</f>
        <v>C30803</v>
      </c>
      <c r="Y2032" s="3">
        <f>+VLOOKUP(A2032,'comparacion amort'!$A:$U,19,FALSE)</f>
        <v>0</v>
      </c>
      <c r="Z2032" s="7" t="str">
        <f>+VLOOKUP([1]!Tabla1[[#This Row],[Act.fijo]],'[1]clases de AF'!$A:$C,3,FALSE)</f>
        <v>P-GENERA</v>
      </c>
    </row>
    <row r="2033" spans="1:26" x14ac:dyDescent="0.25">
      <c r="A2033">
        <v>508</v>
      </c>
      <c r="B2033">
        <v>0</v>
      </c>
      <c r="C2033" t="s">
        <v>1887</v>
      </c>
      <c r="D2033" t="s">
        <v>2068</v>
      </c>
      <c r="E2033" t="s">
        <v>1881</v>
      </c>
      <c r="F2033" t="s">
        <v>1930</v>
      </c>
      <c r="G2033">
        <v>1605020000</v>
      </c>
      <c r="H2033" t="s">
        <v>17</v>
      </c>
      <c r="I2033" t="s">
        <v>53</v>
      </c>
      <c r="K2033" t="s">
        <v>18</v>
      </c>
      <c r="L2033" s="1">
        <v>664362</v>
      </c>
      <c r="M2033">
        <v>0</v>
      </c>
      <c r="N2033" s="1">
        <v>664362</v>
      </c>
      <c r="O2033" s="2">
        <f>+VLOOKUP(A2033,'comparacion amort'!$A:$U,5,FALSE)</f>
        <v>0</v>
      </c>
      <c r="P2033" s="5">
        <v>37591</v>
      </c>
      <c r="Q2033" s="2">
        <v>0</v>
      </c>
      <c r="R2033" s="2">
        <v>0</v>
      </c>
      <c r="S2033" s="11">
        <f t="shared" si="159"/>
        <v>0</v>
      </c>
      <c r="T2033" s="12">
        <f t="shared" si="155"/>
        <v>0</v>
      </c>
      <c r="U2033" s="7">
        <f t="shared" si="156"/>
        <v>0</v>
      </c>
      <c r="V2033" s="7">
        <f t="shared" si="157"/>
        <v>0</v>
      </c>
      <c r="W2033" s="7">
        <f t="shared" si="158"/>
        <v>0</v>
      </c>
      <c r="X2033" s="2" t="str">
        <f>+VLOOKUP(A2033,'comparacion amort'!$A:$U,10,FALSE)</f>
        <v>C30803</v>
      </c>
      <c r="Y2033" s="3">
        <f>+VLOOKUP(A2033,'comparacion amort'!$A:$U,19,FALSE)</f>
        <v>0</v>
      </c>
      <c r="Z2033" s="7" t="str">
        <f>+VLOOKUP([1]!Tabla1[[#This Row],[Act.fijo]],'[1]clases de AF'!$A:$C,3,FALSE)</f>
        <v>P-GENERA</v>
      </c>
    </row>
    <row r="2034" spans="1:26" x14ac:dyDescent="0.25">
      <c r="A2034">
        <v>509</v>
      </c>
      <c r="B2034">
        <v>0</v>
      </c>
      <c r="C2034" t="s">
        <v>1887</v>
      </c>
      <c r="D2034" t="s">
        <v>2069</v>
      </c>
      <c r="E2034" t="s">
        <v>1881</v>
      </c>
      <c r="F2034" t="s">
        <v>1930</v>
      </c>
      <c r="G2034">
        <v>1605020000</v>
      </c>
      <c r="H2034" t="s">
        <v>17</v>
      </c>
      <c r="I2034" t="s">
        <v>53</v>
      </c>
      <c r="K2034" t="s">
        <v>18</v>
      </c>
      <c r="L2034" s="1">
        <v>2380516</v>
      </c>
      <c r="M2034">
        <v>0</v>
      </c>
      <c r="N2034" s="1">
        <v>2380516</v>
      </c>
      <c r="O2034" s="2">
        <f>+VLOOKUP(A2034,'comparacion amort'!$A:$U,5,FALSE)</f>
        <v>0</v>
      </c>
      <c r="P2034" s="5">
        <v>37591</v>
      </c>
      <c r="Q2034" s="2">
        <v>0</v>
      </c>
      <c r="R2034" s="2">
        <v>0</v>
      </c>
      <c r="S2034" s="11">
        <f t="shared" si="159"/>
        <v>0</v>
      </c>
      <c r="T2034" s="12">
        <f t="shared" si="155"/>
        <v>0</v>
      </c>
      <c r="U2034" s="7">
        <f t="shared" si="156"/>
        <v>0</v>
      </c>
      <c r="V2034" s="7">
        <f t="shared" si="157"/>
        <v>0</v>
      </c>
      <c r="W2034" s="7">
        <f t="shared" si="158"/>
        <v>0</v>
      </c>
      <c r="X2034" s="2" t="str">
        <f>+VLOOKUP(A2034,'comparacion amort'!$A:$U,10,FALSE)</f>
        <v>C30803</v>
      </c>
      <c r="Y2034" s="3">
        <f>+VLOOKUP(A2034,'comparacion amort'!$A:$U,19,FALSE)</f>
        <v>0</v>
      </c>
      <c r="Z2034" s="7" t="str">
        <f>+VLOOKUP([1]!Tabla1[[#This Row],[Act.fijo]],'[1]clases de AF'!$A:$C,3,FALSE)</f>
        <v>P-GENERA</v>
      </c>
    </row>
    <row r="2035" spans="1:26" x14ac:dyDescent="0.25">
      <c r="A2035">
        <v>510</v>
      </c>
      <c r="B2035">
        <v>0</v>
      </c>
      <c r="C2035" t="s">
        <v>1887</v>
      </c>
      <c r="D2035" t="s">
        <v>2070</v>
      </c>
      <c r="E2035" t="s">
        <v>1881</v>
      </c>
      <c r="F2035" t="s">
        <v>1930</v>
      </c>
      <c r="G2035">
        <v>1605020000</v>
      </c>
      <c r="H2035" t="s">
        <v>17</v>
      </c>
      <c r="I2035" t="s">
        <v>53</v>
      </c>
      <c r="K2035" t="s">
        <v>18</v>
      </c>
      <c r="L2035" s="1">
        <v>9779299</v>
      </c>
      <c r="M2035">
        <v>0</v>
      </c>
      <c r="N2035" s="1">
        <v>9779299</v>
      </c>
      <c r="O2035" s="2">
        <f>+VLOOKUP(A2035,'comparacion amort'!$A:$U,5,FALSE)</f>
        <v>0</v>
      </c>
      <c r="P2035" s="5">
        <v>37591</v>
      </c>
      <c r="Q2035" s="2">
        <v>0</v>
      </c>
      <c r="R2035" s="2">
        <v>0</v>
      </c>
      <c r="S2035" s="11">
        <f t="shared" si="159"/>
        <v>0</v>
      </c>
      <c r="T2035" s="12">
        <f t="shared" si="155"/>
        <v>0</v>
      </c>
      <c r="U2035" s="7">
        <f t="shared" si="156"/>
        <v>0</v>
      </c>
      <c r="V2035" s="7">
        <f t="shared" si="157"/>
        <v>0</v>
      </c>
      <c r="W2035" s="7">
        <f t="shared" si="158"/>
        <v>0</v>
      </c>
      <c r="X2035" s="2" t="str">
        <f>+VLOOKUP(A2035,'comparacion amort'!$A:$U,10,FALSE)</f>
        <v>C30803</v>
      </c>
      <c r="Y2035" s="3">
        <f>+VLOOKUP(A2035,'comparacion amort'!$A:$U,19,FALSE)</f>
        <v>0</v>
      </c>
      <c r="Z2035" s="7" t="str">
        <f>+VLOOKUP([1]!Tabla1[[#This Row],[Act.fijo]],'[1]clases de AF'!$A:$C,3,FALSE)</f>
        <v>P-GENERA</v>
      </c>
    </row>
    <row r="2036" spans="1:26" x14ac:dyDescent="0.25">
      <c r="A2036">
        <v>512</v>
      </c>
      <c r="B2036">
        <v>0</v>
      </c>
      <c r="C2036" t="s">
        <v>1887</v>
      </c>
      <c r="D2036" t="s">
        <v>2071</v>
      </c>
      <c r="E2036" t="s">
        <v>1881</v>
      </c>
      <c r="F2036" t="s">
        <v>1930</v>
      </c>
      <c r="G2036">
        <v>1605020000</v>
      </c>
      <c r="H2036" t="s">
        <v>17</v>
      </c>
      <c r="I2036" t="s">
        <v>53</v>
      </c>
      <c r="K2036" t="s">
        <v>18</v>
      </c>
      <c r="L2036" s="1">
        <v>26069003</v>
      </c>
      <c r="M2036">
        <v>0</v>
      </c>
      <c r="N2036" s="1">
        <v>26069003</v>
      </c>
      <c r="O2036" s="2">
        <f>+VLOOKUP(A2036,'comparacion amort'!$A:$U,5,FALSE)</f>
        <v>0</v>
      </c>
      <c r="P2036" s="5">
        <v>37591</v>
      </c>
      <c r="Q2036" s="2">
        <v>0</v>
      </c>
      <c r="R2036" s="2">
        <v>0</v>
      </c>
      <c r="S2036" s="11">
        <f t="shared" si="159"/>
        <v>0</v>
      </c>
      <c r="T2036" s="12">
        <f t="shared" si="155"/>
        <v>0</v>
      </c>
      <c r="U2036" s="7">
        <f t="shared" si="156"/>
        <v>0</v>
      </c>
      <c r="V2036" s="7">
        <f t="shared" si="157"/>
        <v>0</v>
      </c>
      <c r="W2036" s="7">
        <f t="shared" si="158"/>
        <v>0</v>
      </c>
      <c r="X2036" s="2" t="str">
        <f>+VLOOKUP(A2036,'comparacion amort'!$A:$U,10,FALSE)</f>
        <v>C30803</v>
      </c>
      <c r="Y2036" s="3">
        <f>+VLOOKUP(A2036,'comparacion amort'!$A:$U,19,FALSE)</f>
        <v>0</v>
      </c>
      <c r="Z2036" s="7" t="str">
        <f>+VLOOKUP([1]!Tabla1[[#This Row],[Act.fijo]],'[1]clases de AF'!$A:$C,3,FALSE)</f>
        <v>P-GENERA</v>
      </c>
    </row>
    <row r="2037" spans="1:26" x14ac:dyDescent="0.25">
      <c r="A2037">
        <v>513</v>
      </c>
      <c r="B2037">
        <v>0</v>
      </c>
      <c r="C2037" t="s">
        <v>1887</v>
      </c>
      <c r="D2037" t="s">
        <v>2072</v>
      </c>
      <c r="E2037" t="s">
        <v>1881</v>
      </c>
      <c r="F2037" t="s">
        <v>1930</v>
      </c>
      <c r="G2037">
        <v>1605020000</v>
      </c>
      <c r="H2037" t="s">
        <v>17</v>
      </c>
      <c r="I2037" t="s">
        <v>53</v>
      </c>
      <c r="K2037" t="s">
        <v>18</v>
      </c>
      <c r="L2037" s="1">
        <v>9822578</v>
      </c>
      <c r="M2037">
        <v>0</v>
      </c>
      <c r="N2037" s="1">
        <v>9822578</v>
      </c>
      <c r="O2037" s="2">
        <f>+VLOOKUP(A2037,'comparacion amort'!$A:$U,5,FALSE)</f>
        <v>0</v>
      </c>
      <c r="P2037" s="5">
        <v>37591</v>
      </c>
      <c r="Q2037" s="2">
        <v>0</v>
      </c>
      <c r="R2037" s="2">
        <v>0</v>
      </c>
      <c r="S2037" s="11">
        <f t="shared" si="159"/>
        <v>0</v>
      </c>
      <c r="T2037" s="12">
        <f t="shared" si="155"/>
        <v>0</v>
      </c>
      <c r="U2037" s="7">
        <f t="shared" si="156"/>
        <v>0</v>
      </c>
      <c r="V2037" s="7">
        <f t="shared" si="157"/>
        <v>0</v>
      </c>
      <c r="W2037" s="7">
        <f t="shared" si="158"/>
        <v>0</v>
      </c>
      <c r="X2037" s="2" t="str">
        <f>+VLOOKUP(A2037,'comparacion amort'!$A:$U,10,FALSE)</f>
        <v>C30803</v>
      </c>
      <c r="Y2037" s="3">
        <f>+VLOOKUP(A2037,'comparacion amort'!$A:$U,19,FALSE)</f>
        <v>0</v>
      </c>
      <c r="Z2037" s="7" t="str">
        <f>+VLOOKUP([1]!Tabla1[[#This Row],[Act.fijo]],'[1]clases de AF'!$A:$C,3,FALSE)</f>
        <v>P-GENERA</v>
      </c>
    </row>
    <row r="2038" spans="1:26" x14ac:dyDescent="0.25">
      <c r="A2038">
        <v>514</v>
      </c>
      <c r="B2038">
        <v>0</v>
      </c>
      <c r="C2038" t="s">
        <v>1887</v>
      </c>
      <c r="D2038" t="s">
        <v>2073</v>
      </c>
      <c r="E2038" t="s">
        <v>1881</v>
      </c>
      <c r="F2038" t="s">
        <v>1930</v>
      </c>
      <c r="G2038">
        <v>1605020000</v>
      </c>
      <c r="H2038" t="s">
        <v>17</v>
      </c>
      <c r="I2038" t="s">
        <v>53</v>
      </c>
      <c r="K2038" t="s">
        <v>18</v>
      </c>
      <c r="L2038" s="1">
        <v>2131071</v>
      </c>
      <c r="M2038">
        <v>0</v>
      </c>
      <c r="N2038" s="1">
        <v>2131071</v>
      </c>
      <c r="O2038" s="2">
        <f>+VLOOKUP(A2038,'comparacion amort'!$A:$U,5,FALSE)</f>
        <v>0</v>
      </c>
      <c r="P2038" s="5">
        <v>37591</v>
      </c>
      <c r="Q2038" s="2">
        <v>0</v>
      </c>
      <c r="R2038" s="2">
        <v>0</v>
      </c>
      <c r="S2038" s="11">
        <f t="shared" si="159"/>
        <v>0</v>
      </c>
      <c r="T2038" s="12">
        <f t="shared" si="155"/>
        <v>0</v>
      </c>
      <c r="U2038" s="7">
        <f t="shared" si="156"/>
        <v>0</v>
      </c>
      <c r="V2038" s="7">
        <f t="shared" si="157"/>
        <v>0</v>
      </c>
      <c r="W2038" s="7">
        <f t="shared" si="158"/>
        <v>0</v>
      </c>
      <c r="X2038" s="2" t="str">
        <f>+VLOOKUP(A2038,'comparacion amort'!$A:$U,10,FALSE)</f>
        <v>C30803</v>
      </c>
      <c r="Y2038" s="3">
        <f>+VLOOKUP(A2038,'comparacion amort'!$A:$U,19,FALSE)</f>
        <v>0</v>
      </c>
      <c r="Z2038" s="7" t="str">
        <f>+VLOOKUP([1]!Tabla1[[#This Row],[Act.fijo]],'[1]clases de AF'!$A:$C,3,FALSE)</f>
        <v>P-GENERA</v>
      </c>
    </row>
    <row r="2039" spans="1:26" x14ac:dyDescent="0.25">
      <c r="A2039">
        <v>515</v>
      </c>
      <c r="B2039">
        <v>0</v>
      </c>
      <c r="C2039" t="s">
        <v>1887</v>
      </c>
      <c r="D2039" t="s">
        <v>2074</v>
      </c>
      <c r="E2039" t="s">
        <v>1881</v>
      </c>
      <c r="F2039" t="s">
        <v>1930</v>
      </c>
      <c r="G2039">
        <v>1605020000</v>
      </c>
      <c r="H2039" t="s">
        <v>17</v>
      </c>
      <c r="I2039" t="s">
        <v>53</v>
      </c>
      <c r="K2039" t="s">
        <v>18</v>
      </c>
      <c r="L2039" s="1">
        <v>16764011</v>
      </c>
      <c r="M2039">
        <v>0</v>
      </c>
      <c r="N2039" s="1">
        <v>16764011</v>
      </c>
      <c r="O2039" s="2">
        <f>+VLOOKUP(A2039,'comparacion amort'!$A:$U,5,FALSE)</f>
        <v>0</v>
      </c>
      <c r="P2039" s="5">
        <v>37591</v>
      </c>
      <c r="Q2039" s="2">
        <v>0</v>
      </c>
      <c r="R2039" s="2">
        <v>0</v>
      </c>
      <c r="S2039" s="11">
        <f t="shared" si="159"/>
        <v>0</v>
      </c>
      <c r="T2039" s="12">
        <f t="shared" si="155"/>
        <v>0</v>
      </c>
      <c r="U2039" s="7">
        <f t="shared" si="156"/>
        <v>0</v>
      </c>
      <c r="V2039" s="7">
        <f t="shared" si="157"/>
        <v>0</v>
      </c>
      <c r="W2039" s="7">
        <f t="shared" si="158"/>
        <v>0</v>
      </c>
      <c r="X2039" s="2" t="str">
        <f>+VLOOKUP(A2039,'comparacion amort'!$A:$U,10,FALSE)</f>
        <v>C30803</v>
      </c>
      <c r="Y2039" s="3">
        <f>+VLOOKUP(A2039,'comparacion amort'!$A:$U,19,FALSE)</f>
        <v>0</v>
      </c>
      <c r="Z2039" s="7" t="str">
        <f>+VLOOKUP([1]!Tabla1[[#This Row],[Act.fijo]],'[1]clases de AF'!$A:$C,3,FALSE)</f>
        <v>P-GENERA</v>
      </c>
    </row>
    <row r="2040" spans="1:26" x14ac:dyDescent="0.25">
      <c r="A2040">
        <v>516</v>
      </c>
      <c r="B2040">
        <v>0</v>
      </c>
      <c r="C2040" t="s">
        <v>1887</v>
      </c>
      <c r="D2040" t="s">
        <v>2075</v>
      </c>
      <c r="E2040" t="s">
        <v>1881</v>
      </c>
      <c r="F2040" t="s">
        <v>1930</v>
      </c>
      <c r="G2040">
        <v>1605020000</v>
      </c>
      <c r="H2040" t="s">
        <v>17</v>
      </c>
      <c r="I2040" t="s">
        <v>53</v>
      </c>
      <c r="K2040" t="s">
        <v>18</v>
      </c>
      <c r="L2040" s="1">
        <v>17183111</v>
      </c>
      <c r="M2040">
        <v>0</v>
      </c>
      <c r="N2040" s="1">
        <v>17183111</v>
      </c>
      <c r="O2040" s="2">
        <f>+VLOOKUP(A2040,'comparacion amort'!$A:$U,5,FALSE)</f>
        <v>0</v>
      </c>
      <c r="P2040" s="5">
        <v>37591</v>
      </c>
      <c r="Q2040" s="2">
        <v>0</v>
      </c>
      <c r="R2040" s="2">
        <v>0</v>
      </c>
      <c r="S2040" s="11">
        <f t="shared" si="159"/>
        <v>0</v>
      </c>
      <c r="T2040" s="12">
        <f t="shared" si="155"/>
        <v>0</v>
      </c>
      <c r="U2040" s="7">
        <f t="shared" si="156"/>
        <v>0</v>
      </c>
      <c r="V2040" s="7">
        <f t="shared" si="157"/>
        <v>0</v>
      </c>
      <c r="W2040" s="7">
        <f t="shared" si="158"/>
        <v>0</v>
      </c>
      <c r="X2040" s="2" t="str">
        <f>+VLOOKUP(A2040,'comparacion amort'!$A:$U,10,FALSE)</f>
        <v>C30803</v>
      </c>
      <c r="Y2040" s="3">
        <f>+VLOOKUP(A2040,'comparacion amort'!$A:$U,19,FALSE)</f>
        <v>0</v>
      </c>
      <c r="Z2040" s="7" t="str">
        <f>+VLOOKUP([1]!Tabla1[[#This Row],[Act.fijo]],'[1]clases de AF'!$A:$C,3,FALSE)</f>
        <v>P-GENERA</v>
      </c>
    </row>
    <row r="2041" spans="1:26" x14ac:dyDescent="0.25">
      <c r="A2041">
        <v>517</v>
      </c>
      <c r="B2041">
        <v>0</v>
      </c>
      <c r="C2041" t="s">
        <v>1887</v>
      </c>
      <c r="D2041" t="s">
        <v>2076</v>
      </c>
      <c r="E2041" t="s">
        <v>1881</v>
      </c>
      <c r="F2041" t="s">
        <v>1930</v>
      </c>
      <c r="G2041">
        <v>1605020000</v>
      </c>
      <c r="H2041" t="s">
        <v>17</v>
      </c>
      <c r="I2041" t="s">
        <v>53</v>
      </c>
      <c r="K2041" t="s">
        <v>18</v>
      </c>
      <c r="L2041" s="1">
        <v>7132790</v>
      </c>
      <c r="M2041">
        <v>0</v>
      </c>
      <c r="N2041" s="1">
        <v>7132790</v>
      </c>
      <c r="O2041" s="2">
        <f>+VLOOKUP(A2041,'comparacion amort'!$A:$U,5,FALSE)</f>
        <v>0</v>
      </c>
      <c r="P2041" s="5">
        <v>37591</v>
      </c>
      <c r="Q2041" s="2">
        <v>0</v>
      </c>
      <c r="R2041" s="2">
        <v>0</v>
      </c>
      <c r="S2041" s="11">
        <f t="shared" si="159"/>
        <v>0</v>
      </c>
      <c r="T2041" s="12">
        <f t="shared" si="155"/>
        <v>0</v>
      </c>
      <c r="U2041" s="7">
        <f t="shared" si="156"/>
        <v>0</v>
      </c>
      <c r="V2041" s="7">
        <f t="shared" si="157"/>
        <v>0</v>
      </c>
      <c r="W2041" s="7">
        <f t="shared" si="158"/>
        <v>0</v>
      </c>
      <c r="X2041" s="2" t="str">
        <f>+VLOOKUP(A2041,'comparacion amort'!$A:$U,10,FALSE)</f>
        <v>C30803</v>
      </c>
      <c r="Y2041" s="3">
        <f>+VLOOKUP(A2041,'comparacion amort'!$A:$U,19,FALSE)</f>
        <v>0</v>
      </c>
      <c r="Z2041" s="7" t="str">
        <f>+VLOOKUP([1]!Tabla1[[#This Row],[Act.fijo]],'[1]clases de AF'!$A:$C,3,FALSE)</f>
        <v>P-GENERA</v>
      </c>
    </row>
    <row r="2042" spans="1:26" x14ac:dyDescent="0.25">
      <c r="A2042">
        <v>518</v>
      </c>
      <c r="B2042">
        <v>0</v>
      </c>
      <c r="C2042" t="s">
        <v>1887</v>
      </c>
      <c r="D2042" t="s">
        <v>2077</v>
      </c>
      <c r="E2042" t="s">
        <v>1881</v>
      </c>
      <c r="F2042" t="s">
        <v>1930</v>
      </c>
      <c r="G2042">
        <v>1605020000</v>
      </c>
      <c r="H2042" t="s">
        <v>17</v>
      </c>
      <c r="I2042" t="s">
        <v>53</v>
      </c>
      <c r="K2042" t="s">
        <v>18</v>
      </c>
      <c r="L2042" s="1">
        <v>1218283</v>
      </c>
      <c r="M2042">
        <v>0</v>
      </c>
      <c r="N2042" s="1">
        <v>1218283</v>
      </c>
      <c r="O2042" s="2">
        <f>+VLOOKUP(A2042,'comparacion amort'!$A:$U,5,FALSE)</f>
        <v>0</v>
      </c>
      <c r="P2042" s="5">
        <v>37591</v>
      </c>
      <c r="Q2042" s="2">
        <v>0</v>
      </c>
      <c r="R2042" s="2">
        <v>0</v>
      </c>
      <c r="S2042" s="11">
        <f t="shared" si="159"/>
        <v>0</v>
      </c>
      <c r="T2042" s="12">
        <f t="shared" si="155"/>
        <v>0</v>
      </c>
      <c r="U2042" s="7">
        <f t="shared" si="156"/>
        <v>0</v>
      </c>
      <c r="V2042" s="7">
        <f t="shared" si="157"/>
        <v>0</v>
      </c>
      <c r="W2042" s="7">
        <f t="shared" si="158"/>
        <v>0</v>
      </c>
      <c r="X2042" s="2" t="str">
        <f>+VLOOKUP(A2042,'comparacion amort'!$A:$U,10,FALSE)</f>
        <v>C30803</v>
      </c>
      <c r="Y2042" s="3">
        <f>+VLOOKUP(A2042,'comparacion amort'!$A:$U,19,FALSE)</f>
        <v>0</v>
      </c>
      <c r="Z2042" s="7" t="str">
        <f>+VLOOKUP([1]!Tabla1[[#This Row],[Act.fijo]],'[1]clases de AF'!$A:$C,3,FALSE)</f>
        <v>P-GENERA</v>
      </c>
    </row>
    <row r="2043" spans="1:26" x14ac:dyDescent="0.25">
      <c r="A2043">
        <v>519</v>
      </c>
      <c r="B2043">
        <v>0</v>
      </c>
      <c r="C2043" t="s">
        <v>1887</v>
      </c>
      <c r="D2043" t="s">
        <v>2078</v>
      </c>
      <c r="E2043" t="s">
        <v>1881</v>
      </c>
      <c r="F2043" t="s">
        <v>1930</v>
      </c>
      <c r="G2043">
        <v>1605020000</v>
      </c>
      <c r="H2043" t="s">
        <v>17</v>
      </c>
      <c r="I2043" t="s">
        <v>53</v>
      </c>
      <c r="K2043" t="s">
        <v>18</v>
      </c>
      <c r="L2043" s="1">
        <v>5596538</v>
      </c>
      <c r="M2043">
        <v>0</v>
      </c>
      <c r="N2043" s="1">
        <v>5596538</v>
      </c>
      <c r="O2043" s="2">
        <f>+VLOOKUP(A2043,'comparacion amort'!$A:$U,5,FALSE)</f>
        <v>0</v>
      </c>
      <c r="P2043" s="5">
        <v>37591</v>
      </c>
      <c r="Q2043" s="2">
        <v>0</v>
      </c>
      <c r="R2043" s="2">
        <v>0</v>
      </c>
      <c r="S2043" s="11">
        <f t="shared" si="159"/>
        <v>0</v>
      </c>
      <c r="T2043" s="12">
        <f t="shared" si="155"/>
        <v>0</v>
      </c>
      <c r="U2043" s="7">
        <f t="shared" si="156"/>
        <v>0</v>
      </c>
      <c r="V2043" s="7">
        <f t="shared" si="157"/>
        <v>0</v>
      </c>
      <c r="W2043" s="7">
        <f t="shared" si="158"/>
        <v>0</v>
      </c>
      <c r="X2043" s="2" t="str">
        <f>+VLOOKUP(A2043,'comparacion amort'!$A:$U,10,FALSE)</f>
        <v>C30803</v>
      </c>
      <c r="Y2043" s="3">
        <f>+VLOOKUP(A2043,'comparacion amort'!$A:$U,19,FALSE)</f>
        <v>0</v>
      </c>
      <c r="Z2043" s="7" t="str">
        <f>+VLOOKUP([1]!Tabla1[[#This Row],[Act.fijo]],'[1]clases de AF'!$A:$C,3,FALSE)</f>
        <v>P-GENERA</v>
      </c>
    </row>
    <row r="2044" spans="1:26" x14ac:dyDescent="0.25">
      <c r="A2044">
        <v>520</v>
      </c>
      <c r="B2044">
        <v>0</v>
      </c>
      <c r="C2044" t="s">
        <v>1887</v>
      </c>
      <c r="D2044" t="s">
        <v>2079</v>
      </c>
      <c r="E2044" t="s">
        <v>1881</v>
      </c>
      <c r="F2044" t="s">
        <v>1930</v>
      </c>
      <c r="G2044">
        <v>1605020000</v>
      </c>
      <c r="H2044" t="s">
        <v>17</v>
      </c>
      <c r="I2044" t="s">
        <v>53</v>
      </c>
      <c r="K2044" t="s">
        <v>18</v>
      </c>
      <c r="L2044" s="1">
        <v>5170026</v>
      </c>
      <c r="M2044">
        <v>0</v>
      </c>
      <c r="N2044" s="1">
        <v>5170026</v>
      </c>
      <c r="O2044" s="2">
        <f>+VLOOKUP(A2044,'comparacion amort'!$A:$U,5,FALSE)</f>
        <v>0</v>
      </c>
      <c r="P2044" s="5">
        <v>37591</v>
      </c>
      <c r="Q2044" s="2">
        <v>0</v>
      </c>
      <c r="R2044" s="2">
        <v>0</v>
      </c>
      <c r="S2044" s="11">
        <f t="shared" si="159"/>
        <v>0</v>
      </c>
      <c r="T2044" s="12">
        <f t="shared" si="155"/>
        <v>0</v>
      </c>
      <c r="U2044" s="7">
        <f t="shared" si="156"/>
        <v>0</v>
      </c>
      <c r="V2044" s="7">
        <f t="shared" si="157"/>
        <v>0</v>
      </c>
      <c r="W2044" s="7">
        <f t="shared" si="158"/>
        <v>0</v>
      </c>
      <c r="X2044" s="2" t="str">
        <f>+VLOOKUP(A2044,'comparacion amort'!$A:$U,10,FALSE)</f>
        <v>C30803</v>
      </c>
      <c r="Y2044" s="3">
        <f>+VLOOKUP(A2044,'comparacion amort'!$A:$U,19,FALSE)</f>
        <v>0</v>
      </c>
      <c r="Z2044" s="7" t="str">
        <f>+VLOOKUP([1]!Tabla1[[#This Row],[Act.fijo]],'[1]clases de AF'!$A:$C,3,FALSE)</f>
        <v>P-GENERA</v>
      </c>
    </row>
    <row r="2045" spans="1:26" x14ac:dyDescent="0.25">
      <c r="A2045">
        <v>521</v>
      </c>
      <c r="B2045">
        <v>0</v>
      </c>
      <c r="C2045" t="s">
        <v>1887</v>
      </c>
      <c r="D2045" t="s">
        <v>2080</v>
      </c>
      <c r="E2045" t="s">
        <v>1881</v>
      </c>
      <c r="F2045" t="s">
        <v>1930</v>
      </c>
      <c r="G2045">
        <v>1605020000</v>
      </c>
      <c r="H2045" t="s">
        <v>17</v>
      </c>
      <c r="I2045" t="s">
        <v>53</v>
      </c>
      <c r="K2045" t="s">
        <v>18</v>
      </c>
      <c r="L2045" s="1">
        <v>2842740</v>
      </c>
      <c r="M2045">
        <v>0</v>
      </c>
      <c r="N2045" s="1">
        <v>2842740</v>
      </c>
      <c r="O2045" s="2">
        <f>+VLOOKUP(A2045,'comparacion amort'!$A:$U,5,FALSE)</f>
        <v>0</v>
      </c>
      <c r="P2045" s="5">
        <v>37591</v>
      </c>
      <c r="Q2045" s="2">
        <v>0</v>
      </c>
      <c r="R2045" s="2">
        <v>0</v>
      </c>
      <c r="S2045" s="11">
        <f t="shared" si="159"/>
        <v>0</v>
      </c>
      <c r="T2045" s="12">
        <f t="shared" si="155"/>
        <v>0</v>
      </c>
      <c r="U2045" s="7">
        <f t="shared" si="156"/>
        <v>0</v>
      </c>
      <c r="V2045" s="7">
        <f t="shared" si="157"/>
        <v>0</v>
      </c>
      <c r="W2045" s="7">
        <f t="shared" si="158"/>
        <v>0</v>
      </c>
      <c r="X2045" s="2" t="str">
        <f>+VLOOKUP(A2045,'comparacion amort'!$A:$U,10,FALSE)</f>
        <v>C30803</v>
      </c>
      <c r="Y2045" s="3">
        <f>+VLOOKUP(A2045,'comparacion amort'!$A:$U,19,FALSE)</f>
        <v>0</v>
      </c>
      <c r="Z2045" s="7" t="str">
        <f>+VLOOKUP([1]!Tabla1[[#This Row],[Act.fijo]],'[1]clases de AF'!$A:$C,3,FALSE)</f>
        <v>P-GENERA</v>
      </c>
    </row>
    <row r="2046" spans="1:26" x14ac:dyDescent="0.25">
      <c r="A2046">
        <v>522</v>
      </c>
      <c r="B2046">
        <v>0</v>
      </c>
      <c r="C2046" t="s">
        <v>1887</v>
      </c>
      <c r="D2046" t="s">
        <v>2081</v>
      </c>
      <c r="E2046" t="s">
        <v>1881</v>
      </c>
      <c r="F2046" t="s">
        <v>1930</v>
      </c>
      <c r="G2046">
        <v>1605020000</v>
      </c>
      <c r="H2046" t="s">
        <v>17</v>
      </c>
      <c r="I2046" t="s">
        <v>53</v>
      </c>
      <c r="K2046" t="s">
        <v>18</v>
      </c>
      <c r="L2046" s="1">
        <v>581485</v>
      </c>
      <c r="M2046">
        <v>0</v>
      </c>
      <c r="N2046" s="1">
        <v>581485</v>
      </c>
      <c r="O2046" s="2">
        <f>+VLOOKUP(A2046,'comparacion amort'!$A:$U,5,FALSE)</f>
        <v>0</v>
      </c>
      <c r="P2046" s="5">
        <v>37591</v>
      </c>
      <c r="Q2046" s="2">
        <v>0</v>
      </c>
      <c r="R2046" s="2">
        <v>0</v>
      </c>
      <c r="S2046" s="11">
        <f t="shared" si="159"/>
        <v>0</v>
      </c>
      <c r="T2046" s="12">
        <f t="shared" si="155"/>
        <v>0</v>
      </c>
      <c r="U2046" s="7">
        <f t="shared" si="156"/>
        <v>0</v>
      </c>
      <c r="V2046" s="7">
        <f t="shared" si="157"/>
        <v>0</v>
      </c>
      <c r="W2046" s="7">
        <f t="shared" si="158"/>
        <v>0</v>
      </c>
      <c r="X2046" s="2" t="str">
        <f>+VLOOKUP(A2046,'comparacion amort'!$A:$U,10,FALSE)</f>
        <v>C30803</v>
      </c>
      <c r="Y2046" s="3">
        <f>+VLOOKUP(A2046,'comparacion amort'!$A:$U,19,FALSE)</f>
        <v>0</v>
      </c>
      <c r="Z2046" s="7" t="str">
        <f>+VLOOKUP([1]!Tabla1[[#This Row],[Act.fijo]],'[1]clases de AF'!$A:$C,3,FALSE)</f>
        <v>P-GENERA</v>
      </c>
    </row>
    <row r="2047" spans="1:26" x14ac:dyDescent="0.25">
      <c r="A2047">
        <v>523</v>
      </c>
      <c r="B2047">
        <v>0</v>
      </c>
      <c r="C2047" t="s">
        <v>1887</v>
      </c>
      <c r="D2047" t="s">
        <v>2082</v>
      </c>
      <c r="E2047" t="s">
        <v>1881</v>
      </c>
      <c r="F2047" t="s">
        <v>1930</v>
      </c>
      <c r="G2047">
        <v>1605020000</v>
      </c>
      <c r="H2047" t="s">
        <v>17</v>
      </c>
      <c r="I2047" t="s">
        <v>53</v>
      </c>
      <c r="K2047" t="s">
        <v>18</v>
      </c>
      <c r="L2047" s="1">
        <v>6058761</v>
      </c>
      <c r="M2047">
        <v>0</v>
      </c>
      <c r="N2047" s="1">
        <v>6058761</v>
      </c>
      <c r="O2047" s="2">
        <f>+VLOOKUP(A2047,'comparacion amort'!$A:$U,5,FALSE)</f>
        <v>0</v>
      </c>
      <c r="P2047" s="5">
        <v>37591</v>
      </c>
      <c r="Q2047" s="2">
        <v>0</v>
      </c>
      <c r="R2047" s="2">
        <v>0</v>
      </c>
      <c r="S2047" s="11">
        <f t="shared" si="159"/>
        <v>0</v>
      </c>
      <c r="T2047" s="12">
        <f t="shared" si="155"/>
        <v>0</v>
      </c>
      <c r="U2047" s="7">
        <f t="shared" si="156"/>
        <v>0</v>
      </c>
      <c r="V2047" s="7">
        <f t="shared" si="157"/>
        <v>0</v>
      </c>
      <c r="W2047" s="7">
        <f t="shared" si="158"/>
        <v>0</v>
      </c>
      <c r="X2047" s="2" t="str">
        <f>+VLOOKUP(A2047,'comparacion amort'!$A:$U,10,FALSE)</f>
        <v>C30803</v>
      </c>
      <c r="Y2047" s="3">
        <f>+VLOOKUP(A2047,'comparacion amort'!$A:$U,19,FALSE)</f>
        <v>0</v>
      </c>
      <c r="Z2047" s="7" t="str">
        <f>+VLOOKUP([1]!Tabla1[[#This Row],[Act.fijo]],'[1]clases de AF'!$A:$C,3,FALSE)</f>
        <v>P-GENERA</v>
      </c>
    </row>
    <row r="2048" spans="1:26" x14ac:dyDescent="0.25">
      <c r="A2048">
        <v>524</v>
      </c>
      <c r="B2048">
        <v>0</v>
      </c>
      <c r="C2048" t="s">
        <v>1887</v>
      </c>
      <c r="D2048" t="s">
        <v>2083</v>
      </c>
      <c r="E2048" t="s">
        <v>1881</v>
      </c>
      <c r="F2048" t="s">
        <v>1930</v>
      </c>
      <c r="G2048">
        <v>1605020000</v>
      </c>
      <c r="H2048" t="s">
        <v>17</v>
      </c>
      <c r="I2048" t="s">
        <v>53</v>
      </c>
      <c r="K2048" t="s">
        <v>18</v>
      </c>
      <c r="L2048" s="1">
        <v>19368227</v>
      </c>
      <c r="M2048">
        <v>0</v>
      </c>
      <c r="N2048" s="1">
        <v>19368227</v>
      </c>
      <c r="O2048" s="2">
        <f>+VLOOKUP(A2048,'comparacion amort'!$A:$U,5,FALSE)</f>
        <v>0</v>
      </c>
      <c r="P2048" s="5">
        <v>37591</v>
      </c>
      <c r="Q2048" s="2">
        <v>0</v>
      </c>
      <c r="R2048" s="2">
        <v>0</v>
      </c>
      <c r="S2048" s="11">
        <f t="shared" si="159"/>
        <v>0</v>
      </c>
      <c r="T2048" s="12">
        <f t="shared" si="155"/>
        <v>0</v>
      </c>
      <c r="U2048" s="7">
        <f t="shared" si="156"/>
        <v>0</v>
      </c>
      <c r="V2048" s="7">
        <f t="shared" si="157"/>
        <v>0</v>
      </c>
      <c r="W2048" s="7">
        <f t="shared" si="158"/>
        <v>0</v>
      </c>
      <c r="X2048" s="2" t="str">
        <f>+VLOOKUP(A2048,'comparacion amort'!$A:$U,10,FALSE)</f>
        <v>C30803</v>
      </c>
      <c r="Y2048" s="3">
        <f>+VLOOKUP(A2048,'comparacion amort'!$A:$U,19,FALSE)</f>
        <v>0</v>
      </c>
      <c r="Z2048" s="7" t="str">
        <f>+VLOOKUP([1]!Tabla1[[#This Row],[Act.fijo]],'[1]clases de AF'!$A:$C,3,FALSE)</f>
        <v>P-GENERA</v>
      </c>
    </row>
    <row r="2049" spans="1:26" x14ac:dyDescent="0.25">
      <c r="A2049">
        <v>525</v>
      </c>
      <c r="B2049">
        <v>0</v>
      </c>
      <c r="C2049" t="s">
        <v>1887</v>
      </c>
      <c r="D2049" t="s">
        <v>2084</v>
      </c>
      <c r="E2049" t="s">
        <v>1881</v>
      </c>
      <c r="F2049" t="s">
        <v>1930</v>
      </c>
      <c r="G2049">
        <v>1605020000</v>
      </c>
      <c r="H2049" t="s">
        <v>17</v>
      </c>
      <c r="I2049" t="s">
        <v>53</v>
      </c>
      <c r="K2049" t="s">
        <v>18</v>
      </c>
      <c r="L2049" s="1">
        <v>12238132</v>
      </c>
      <c r="M2049">
        <v>0</v>
      </c>
      <c r="N2049" s="1">
        <v>12238132</v>
      </c>
      <c r="O2049" s="2">
        <f>+VLOOKUP(A2049,'comparacion amort'!$A:$U,5,FALSE)</f>
        <v>0</v>
      </c>
      <c r="P2049" s="5">
        <v>37591</v>
      </c>
      <c r="Q2049" s="2">
        <v>0</v>
      </c>
      <c r="R2049" s="2">
        <v>0</v>
      </c>
      <c r="S2049" s="11">
        <f t="shared" si="159"/>
        <v>0</v>
      </c>
      <c r="T2049" s="12">
        <f t="shared" si="155"/>
        <v>0</v>
      </c>
      <c r="U2049" s="7">
        <f t="shared" si="156"/>
        <v>0</v>
      </c>
      <c r="V2049" s="7">
        <f t="shared" si="157"/>
        <v>0</v>
      </c>
      <c r="W2049" s="7">
        <f t="shared" si="158"/>
        <v>0</v>
      </c>
      <c r="X2049" s="2" t="str">
        <f>+VLOOKUP(A2049,'comparacion amort'!$A:$U,10,FALSE)</f>
        <v>C30803</v>
      </c>
      <c r="Y2049" s="3">
        <f>+VLOOKUP(A2049,'comparacion amort'!$A:$U,19,FALSE)</f>
        <v>0</v>
      </c>
      <c r="Z2049" s="7" t="str">
        <f>+VLOOKUP([1]!Tabla1[[#This Row],[Act.fijo]],'[1]clases de AF'!$A:$C,3,FALSE)</f>
        <v>P-GENERA</v>
      </c>
    </row>
    <row r="2050" spans="1:26" x14ac:dyDescent="0.25">
      <c r="A2050">
        <v>526</v>
      </c>
      <c r="B2050">
        <v>0</v>
      </c>
      <c r="C2050" t="s">
        <v>1887</v>
      </c>
      <c r="D2050" t="s">
        <v>2085</v>
      </c>
      <c r="E2050" t="s">
        <v>1881</v>
      </c>
      <c r="F2050" t="s">
        <v>1930</v>
      </c>
      <c r="G2050">
        <v>1605020000</v>
      </c>
      <c r="H2050" t="s">
        <v>17</v>
      </c>
      <c r="I2050" t="s">
        <v>53</v>
      </c>
      <c r="K2050" t="s">
        <v>18</v>
      </c>
      <c r="L2050" s="1">
        <v>1294360</v>
      </c>
      <c r="M2050">
        <v>0</v>
      </c>
      <c r="N2050" s="1">
        <v>1294360</v>
      </c>
      <c r="O2050" s="2">
        <f>+VLOOKUP(A2050,'comparacion amort'!$A:$U,5,FALSE)</f>
        <v>0</v>
      </c>
      <c r="P2050" s="5">
        <v>37591</v>
      </c>
      <c r="Q2050" s="2">
        <v>0</v>
      </c>
      <c r="R2050" s="2">
        <v>0</v>
      </c>
      <c r="S2050" s="11">
        <f t="shared" si="159"/>
        <v>0</v>
      </c>
      <c r="T2050" s="12">
        <f t="shared" ref="T2050:T2113" si="160">ROUND(IF(S2050=0,0,TRUNC((DATE(2023,2,28)-P2050)/365,0)),)</f>
        <v>0</v>
      </c>
      <c r="U2050" s="7">
        <f t="shared" ref="U2050:U2113" si="161">+ROUND(IF(S2050=0,0,MOD((DATE(2023,2,28)-P2050)/365,1)*12),0)</f>
        <v>0</v>
      </c>
      <c r="V2050" s="7">
        <f t="shared" ref="V2050:V2113" si="162">+ROUND(IF(S2050=0,0,TRUNC(S2050-(DATE(2023,2,28)-P2050)/365,0)),0)</f>
        <v>0</v>
      </c>
      <c r="W2050" s="7">
        <f t="shared" ref="W2050:W2113" si="163">+ROUND(IF(S2050=0,0,MOD(S2050-(DATE(2023,2,28)-P2050)/365,1)*12),0)</f>
        <v>0</v>
      </c>
      <c r="X2050" s="2" t="str">
        <f>+VLOOKUP(A2050,'comparacion amort'!$A:$U,10,FALSE)</f>
        <v>C30803</v>
      </c>
      <c r="Y2050" s="3">
        <f>+VLOOKUP(A2050,'comparacion amort'!$A:$U,19,FALSE)</f>
        <v>0</v>
      </c>
      <c r="Z2050" s="7" t="str">
        <f>+VLOOKUP([1]!Tabla1[[#This Row],[Act.fijo]],'[1]clases de AF'!$A:$C,3,FALSE)</f>
        <v>P-GENERA</v>
      </c>
    </row>
    <row r="2051" spans="1:26" x14ac:dyDescent="0.25">
      <c r="A2051">
        <v>527</v>
      </c>
      <c r="B2051">
        <v>0</v>
      </c>
      <c r="C2051" t="s">
        <v>1887</v>
      </c>
      <c r="D2051" t="s">
        <v>2086</v>
      </c>
      <c r="E2051" t="s">
        <v>1881</v>
      </c>
      <c r="F2051" t="s">
        <v>1930</v>
      </c>
      <c r="G2051">
        <v>1605020000</v>
      </c>
      <c r="H2051" t="s">
        <v>17</v>
      </c>
      <c r="I2051" t="s">
        <v>53</v>
      </c>
      <c r="K2051" t="s">
        <v>18</v>
      </c>
      <c r="L2051" s="1">
        <v>1832721</v>
      </c>
      <c r="M2051">
        <v>0</v>
      </c>
      <c r="N2051" s="1">
        <v>1832721</v>
      </c>
      <c r="O2051" s="2">
        <f>+VLOOKUP(A2051,'comparacion amort'!$A:$U,5,FALSE)</f>
        <v>0</v>
      </c>
      <c r="P2051" s="5">
        <v>37591</v>
      </c>
      <c r="Q2051" s="2">
        <v>0</v>
      </c>
      <c r="R2051" s="2">
        <v>0</v>
      </c>
      <c r="S2051" s="11">
        <f t="shared" ref="S2051:S2114" si="164">+Q2051+(R2051/12)</f>
        <v>0</v>
      </c>
      <c r="T2051" s="12">
        <f t="shared" si="160"/>
        <v>0</v>
      </c>
      <c r="U2051" s="7">
        <f t="shared" si="161"/>
        <v>0</v>
      </c>
      <c r="V2051" s="7">
        <f t="shared" si="162"/>
        <v>0</v>
      </c>
      <c r="W2051" s="7">
        <f t="shared" si="163"/>
        <v>0</v>
      </c>
      <c r="X2051" s="2" t="str">
        <f>+VLOOKUP(A2051,'comparacion amort'!$A:$U,10,FALSE)</f>
        <v>C30803</v>
      </c>
      <c r="Y2051" s="3">
        <f>+VLOOKUP(A2051,'comparacion amort'!$A:$U,19,FALSE)</f>
        <v>0</v>
      </c>
      <c r="Z2051" s="7" t="str">
        <f>+VLOOKUP([1]!Tabla1[[#This Row],[Act.fijo]],'[1]clases de AF'!$A:$C,3,FALSE)</f>
        <v>P-GENERA</v>
      </c>
    </row>
    <row r="2052" spans="1:26" x14ac:dyDescent="0.25">
      <c r="A2052">
        <v>528</v>
      </c>
      <c r="B2052">
        <v>0</v>
      </c>
      <c r="C2052" t="s">
        <v>1887</v>
      </c>
      <c r="D2052" t="s">
        <v>2087</v>
      </c>
      <c r="E2052" t="s">
        <v>1881</v>
      </c>
      <c r="F2052" t="s">
        <v>1930</v>
      </c>
      <c r="G2052">
        <v>1605020000</v>
      </c>
      <c r="H2052" t="s">
        <v>17</v>
      </c>
      <c r="I2052" t="s">
        <v>53</v>
      </c>
      <c r="K2052" t="s">
        <v>18</v>
      </c>
      <c r="L2052" s="1">
        <v>6803305</v>
      </c>
      <c r="M2052">
        <v>0</v>
      </c>
      <c r="N2052" s="1">
        <v>6803305</v>
      </c>
      <c r="O2052" s="2">
        <f>+VLOOKUP(A2052,'comparacion amort'!$A:$U,5,FALSE)</f>
        <v>0</v>
      </c>
      <c r="P2052" s="5">
        <v>37591</v>
      </c>
      <c r="Q2052" s="2">
        <v>0</v>
      </c>
      <c r="R2052" s="2">
        <v>0</v>
      </c>
      <c r="S2052" s="11">
        <f t="shared" si="164"/>
        <v>0</v>
      </c>
      <c r="T2052" s="12">
        <f t="shared" si="160"/>
        <v>0</v>
      </c>
      <c r="U2052" s="7">
        <f t="shared" si="161"/>
        <v>0</v>
      </c>
      <c r="V2052" s="7">
        <f t="shared" si="162"/>
        <v>0</v>
      </c>
      <c r="W2052" s="7">
        <f t="shared" si="163"/>
        <v>0</v>
      </c>
      <c r="X2052" s="2" t="str">
        <f>+VLOOKUP(A2052,'comparacion amort'!$A:$U,10,FALSE)</f>
        <v>C30803</v>
      </c>
      <c r="Y2052" s="3">
        <f>+VLOOKUP(A2052,'comparacion amort'!$A:$U,19,FALSE)</f>
        <v>0</v>
      </c>
      <c r="Z2052" s="7" t="str">
        <f>+VLOOKUP([1]!Tabla1[[#This Row],[Act.fijo]],'[1]clases de AF'!$A:$C,3,FALSE)</f>
        <v>P-GENERA</v>
      </c>
    </row>
    <row r="2053" spans="1:26" x14ac:dyDescent="0.25">
      <c r="A2053">
        <v>530</v>
      </c>
      <c r="B2053">
        <v>0</v>
      </c>
      <c r="C2053" t="s">
        <v>1887</v>
      </c>
      <c r="D2053" t="s">
        <v>2088</v>
      </c>
      <c r="E2053" t="s">
        <v>1881</v>
      </c>
      <c r="F2053" t="s">
        <v>1930</v>
      </c>
      <c r="G2053">
        <v>1605020000</v>
      </c>
      <c r="H2053" t="s">
        <v>17</v>
      </c>
      <c r="I2053" t="s">
        <v>53</v>
      </c>
      <c r="K2053" t="s">
        <v>18</v>
      </c>
      <c r="L2053" s="1">
        <v>1374600</v>
      </c>
      <c r="M2053">
        <v>0</v>
      </c>
      <c r="N2053" s="1">
        <v>1374600</v>
      </c>
      <c r="O2053" s="2">
        <f>+VLOOKUP(A2053,'comparacion amort'!$A:$U,5,FALSE)</f>
        <v>0</v>
      </c>
      <c r="P2053" s="5">
        <v>37591</v>
      </c>
      <c r="Q2053" s="2">
        <v>0</v>
      </c>
      <c r="R2053" s="2">
        <v>0</v>
      </c>
      <c r="S2053" s="11">
        <f t="shared" si="164"/>
        <v>0</v>
      </c>
      <c r="T2053" s="12">
        <f t="shared" si="160"/>
        <v>0</v>
      </c>
      <c r="U2053" s="7">
        <f t="shared" si="161"/>
        <v>0</v>
      </c>
      <c r="V2053" s="7">
        <f t="shared" si="162"/>
        <v>0</v>
      </c>
      <c r="W2053" s="7">
        <f t="shared" si="163"/>
        <v>0</v>
      </c>
      <c r="X2053" s="2" t="str">
        <f>+VLOOKUP(A2053,'comparacion amort'!$A:$U,10,FALSE)</f>
        <v>C30803</v>
      </c>
      <c r="Y2053" s="3">
        <f>+VLOOKUP(A2053,'comparacion amort'!$A:$U,19,FALSE)</f>
        <v>0</v>
      </c>
      <c r="Z2053" s="7" t="str">
        <f>+VLOOKUP([1]!Tabla1[[#This Row],[Act.fijo]],'[1]clases de AF'!$A:$C,3,FALSE)</f>
        <v>P-GENERA</v>
      </c>
    </row>
    <row r="2054" spans="1:26" x14ac:dyDescent="0.25">
      <c r="A2054">
        <v>531</v>
      </c>
      <c r="B2054">
        <v>0</v>
      </c>
      <c r="C2054" t="s">
        <v>1887</v>
      </c>
      <c r="D2054" t="s">
        <v>2089</v>
      </c>
      <c r="E2054" t="s">
        <v>1881</v>
      </c>
      <c r="F2054" t="s">
        <v>1930</v>
      </c>
      <c r="G2054">
        <v>1605020000</v>
      </c>
      <c r="H2054" t="s">
        <v>17</v>
      </c>
      <c r="I2054" t="s">
        <v>53</v>
      </c>
      <c r="K2054" t="s">
        <v>18</v>
      </c>
      <c r="L2054" s="1">
        <v>174485</v>
      </c>
      <c r="M2054">
        <v>0</v>
      </c>
      <c r="N2054" s="1">
        <v>174485</v>
      </c>
      <c r="O2054" s="2">
        <f>+VLOOKUP(A2054,'comparacion amort'!$A:$U,5,FALSE)</f>
        <v>0</v>
      </c>
      <c r="P2054" s="5">
        <v>37591</v>
      </c>
      <c r="Q2054" s="2">
        <v>0</v>
      </c>
      <c r="R2054" s="2">
        <v>0</v>
      </c>
      <c r="S2054" s="11">
        <f t="shared" si="164"/>
        <v>0</v>
      </c>
      <c r="T2054" s="12">
        <f t="shared" si="160"/>
        <v>0</v>
      </c>
      <c r="U2054" s="7">
        <f t="shared" si="161"/>
        <v>0</v>
      </c>
      <c r="V2054" s="7">
        <f t="shared" si="162"/>
        <v>0</v>
      </c>
      <c r="W2054" s="7">
        <f t="shared" si="163"/>
        <v>0</v>
      </c>
      <c r="X2054" s="2" t="str">
        <f>+VLOOKUP(A2054,'comparacion amort'!$A:$U,10,FALSE)</f>
        <v>C30803</v>
      </c>
      <c r="Y2054" s="3">
        <f>+VLOOKUP(A2054,'comparacion amort'!$A:$U,19,FALSE)</f>
        <v>0</v>
      </c>
      <c r="Z2054" s="7" t="str">
        <f>+VLOOKUP([1]!Tabla1[[#This Row],[Act.fijo]],'[1]clases de AF'!$A:$C,3,FALSE)</f>
        <v>P-GENERA</v>
      </c>
    </row>
    <row r="2055" spans="1:26" x14ac:dyDescent="0.25">
      <c r="A2055">
        <v>532</v>
      </c>
      <c r="B2055">
        <v>0</v>
      </c>
      <c r="C2055" t="s">
        <v>1887</v>
      </c>
      <c r="D2055" t="s">
        <v>2090</v>
      </c>
      <c r="E2055" t="s">
        <v>1881</v>
      </c>
      <c r="F2055" t="s">
        <v>1930</v>
      </c>
      <c r="G2055">
        <v>1605020000</v>
      </c>
      <c r="H2055" t="s">
        <v>17</v>
      </c>
      <c r="I2055" t="s">
        <v>53</v>
      </c>
      <c r="K2055" t="s">
        <v>18</v>
      </c>
      <c r="L2055" s="1">
        <v>8470946</v>
      </c>
      <c r="M2055">
        <v>0</v>
      </c>
      <c r="N2055" s="1">
        <v>8470946</v>
      </c>
      <c r="O2055" s="2">
        <f>+VLOOKUP(A2055,'comparacion amort'!$A:$U,5,FALSE)</f>
        <v>0</v>
      </c>
      <c r="P2055" s="5">
        <v>37591</v>
      </c>
      <c r="Q2055" s="2">
        <v>0</v>
      </c>
      <c r="R2055" s="2">
        <v>0</v>
      </c>
      <c r="S2055" s="11">
        <f t="shared" si="164"/>
        <v>0</v>
      </c>
      <c r="T2055" s="12">
        <f t="shared" si="160"/>
        <v>0</v>
      </c>
      <c r="U2055" s="7">
        <f t="shared" si="161"/>
        <v>0</v>
      </c>
      <c r="V2055" s="7">
        <f t="shared" si="162"/>
        <v>0</v>
      </c>
      <c r="W2055" s="7">
        <f t="shared" si="163"/>
        <v>0</v>
      </c>
      <c r="X2055" s="2" t="str">
        <f>+VLOOKUP(A2055,'comparacion amort'!$A:$U,10,FALSE)</f>
        <v>C30803</v>
      </c>
      <c r="Y2055" s="3">
        <f>+VLOOKUP(A2055,'comparacion amort'!$A:$U,19,FALSE)</f>
        <v>0</v>
      </c>
      <c r="Z2055" s="7" t="str">
        <f>+VLOOKUP([1]!Tabla1[[#This Row],[Act.fijo]],'[1]clases de AF'!$A:$C,3,FALSE)</f>
        <v>P-GENERA</v>
      </c>
    </row>
    <row r="2056" spans="1:26" x14ac:dyDescent="0.25">
      <c r="A2056">
        <v>533</v>
      </c>
      <c r="B2056">
        <v>0</v>
      </c>
      <c r="C2056" t="s">
        <v>1887</v>
      </c>
      <c r="D2056" t="s">
        <v>2091</v>
      </c>
      <c r="E2056" t="s">
        <v>1881</v>
      </c>
      <c r="F2056" t="s">
        <v>1930</v>
      </c>
      <c r="G2056">
        <v>1605020000</v>
      </c>
      <c r="H2056" t="s">
        <v>17</v>
      </c>
      <c r="I2056" t="s">
        <v>53</v>
      </c>
      <c r="K2056" t="s">
        <v>18</v>
      </c>
      <c r="L2056" s="1">
        <v>4092908</v>
      </c>
      <c r="M2056">
        <v>0</v>
      </c>
      <c r="N2056" s="1">
        <v>4092908</v>
      </c>
      <c r="O2056" s="2">
        <f>+VLOOKUP(A2056,'comparacion amort'!$A:$U,5,FALSE)</f>
        <v>0</v>
      </c>
      <c r="P2056" s="5">
        <v>37591</v>
      </c>
      <c r="Q2056" s="2">
        <v>0</v>
      </c>
      <c r="R2056" s="2">
        <v>0</v>
      </c>
      <c r="S2056" s="11">
        <f t="shared" si="164"/>
        <v>0</v>
      </c>
      <c r="T2056" s="12">
        <f t="shared" si="160"/>
        <v>0</v>
      </c>
      <c r="U2056" s="7">
        <f t="shared" si="161"/>
        <v>0</v>
      </c>
      <c r="V2056" s="7">
        <f t="shared" si="162"/>
        <v>0</v>
      </c>
      <c r="W2056" s="7">
        <f t="shared" si="163"/>
        <v>0</v>
      </c>
      <c r="X2056" s="2" t="str">
        <f>+VLOOKUP(A2056,'comparacion amort'!$A:$U,10,FALSE)</f>
        <v>C30803</v>
      </c>
      <c r="Y2056" s="3">
        <f>+VLOOKUP(A2056,'comparacion amort'!$A:$U,19,FALSE)</f>
        <v>0</v>
      </c>
      <c r="Z2056" s="7" t="str">
        <f>+VLOOKUP([1]!Tabla1[[#This Row],[Act.fijo]],'[1]clases de AF'!$A:$C,3,FALSE)</f>
        <v>P-GENERA</v>
      </c>
    </row>
    <row r="2057" spans="1:26" x14ac:dyDescent="0.25">
      <c r="A2057">
        <v>534</v>
      </c>
      <c r="B2057">
        <v>0</v>
      </c>
      <c r="C2057" t="s">
        <v>1887</v>
      </c>
      <c r="D2057" t="s">
        <v>2092</v>
      </c>
      <c r="E2057" t="s">
        <v>1881</v>
      </c>
      <c r="F2057" t="s">
        <v>1930</v>
      </c>
      <c r="G2057">
        <v>1605020000</v>
      </c>
      <c r="H2057" t="s">
        <v>17</v>
      </c>
      <c r="I2057" t="s">
        <v>53</v>
      </c>
      <c r="K2057" t="s">
        <v>18</v>
      </c>
      <c r="L2057" s="1">
        <v>170987</v>
      </c>
      <c r="M2057">
        <v>0</v>
      </c>
      <c r="N2057" s="1">
        <v>170987</v>
      </c>
      <c r="O2057" s="2">
        <f>+VLOOKUP(A2057,'comparacion amort'!$A:$U,5,FALSE)</f>
        <v>0</v>
      </c>
      <c r="P2057" s="5">
        <v>37591</v>
      </c>
      <c r="Q2057" s="2">
        <v>0</v>
      </c>
      <c r="R2057" s="2">
        <v>0</v>
      </c>
      <c r="S2057" s="11">
        <f t="shared" si="164"/>
        <v>0</v>
      </c>
      <c r="T2057" s="12">
        <f t="shared" si="160"/>
        <v>0</v>
      </c>
      <c r="U2057" s="7">
        <f t="shared" si="161"/>
        <v>0</v>
      </c>
      <c r="V2057" s="7">
        <f t="shared" si="162"/>
        <v>0</v>
      </c>
      <c r="W2057" s="7">
        <f t="shared" si="163"/>
        <v>0</v>
      </c>
      <c r="X2057" s="2" t="str">
        <f>+VLOOKUP(A2057,'comparacion amort'!$A:$U,10,FALSE)</f>
        <v>C30803</v>
      </c>
      <c r="Y2057" s="3">
        <f>+VLOOKUP(A2057,'comparacion amort'!$A:$U,19,FALSE)</f>
        <v>0</v>
      </c>
      <c r="Z2057" s="7" t="str">
        <f>+VLOOKUP([1]!Tabla1[[#This Row],[Act.fijo]],'[1]clases de AF'!$A:$C,3,FALSE)</f>
        <v>P-GENERA</v>
      </c>
    </row>
    <row r="2058" spans="1:26" x14ac:dyDescent="0.25">
      <c r="A2058">
        <v>535</v>
      </c>
      <c r="B2058">
        <v>0</v>
      </c>
      <c r="C2058" t="s">
        <v>1887</v>
      </c>
      <c r="D2058" t="s">
        <v>2093</v>
      </c>
      <c r="E2058" t="s">
        <v>1881</v>
      </c>
      <c r="F2058" t="s">
        <v>1930</v>
      </c>
      <c r="G2058">
        <v>1605020000</v>
      </c>
      <c r="H2058" t="s">
        <v>17</v>
      </c>
      <c r="I2058" t="s">
        <v>53</v>
      </c>
      <c r="K2058" t="s">
        <v>18</v>
      </c>
      <c r="L2058" s="1">
        <v>5304785</v>
      </c>
      <c r="M2058">
        <v>0</v>
      </c>
      <c r="N2058" s="1">
        <v>5304785</v>
      </c>
      <c r="O2058" s="2">
        <f>+VLOOKUP(A2058,'comparacion amort'!$A:$U,5,FALSE)</f>
        <v>0</v>
      </c>
      <c r="P2058" s="5">
        <v>37591</v>
      </c>
      <c r="Q2058" s="2">
        <v>0</v>
      </c>
      <c r="R2058" s="2">
        <v>0</v>
      </c>
      <c r="S2058" s="11">
        <f t="shared" si="164"/>
        <v>0</v>
      </c>
      <c r="T2058" s="12">
        <f t="shared" si="160"/>
        <v>0</v>
      </c>
      <c r="U2058" s="7">
        <f t="shared" si="161"/>
        <v>0</v>
      </c>
      <c r="V2058" s="7">
        <f t="shared" si="162"/>
        <v>0</v>
      </c>
      <c r="W2058" s="7">
        <f t="shared" si="163"/>
        <v>0</v>
      </c>
      <c r="X2058" s="2" t="str">
        <f>+VLOOKUP(A2058,'comparacion amort'!$A:$U,10,FALSE)</f>
        <v>C30803</v>
      </c>
      <c r="Y2058" s="3">
        <f>+VLOOKUP(A2058,'comparacion amort'!$A:$U,19,FALSE)</f>
        <v>0</v>
      </c>
      <c r="Z2058" s="7" t="str">
        <f>+VLOOKUP([1]!Tabla1[[#This Row],[Act.fijo]],'[1]clases de AF'!$A:$C,3,FALSE)</f>
        <v>P-GENERA</v>
      </c>
    </row>
    <row r="2059" spans="1:26" x14ac:dyDescent="0.25">
      <c r="A2059">
        <v>536</v>
      </c>
      <c r="B2059">
        <v>0</v>
      </c>
      <c r="C2059" t="s">
        <v>1887</v>
      </c>
      <c r="D2059" t="s">
        <v>2094</v>
      </c>
      <c r="E2059" t="s">
        <v>1881</v>
      </c>
      <c r="F2059" t="s">
        <v>1930</v>
      </c>
      <c r="G2059">
        <v>1605020000</v>
      </c>
      <c r="H2059" t="s">
        <v>17</v>
      </c>
      <c r="I2059" t="s">
        <v>53</v>
      </c>
      <c r="K2059" t="s">
        <v>18</v>
      </c>
      <c r="L2059" s="1">
        <v>6455626</v>
      </c>
      <c r="M2059">
        <v>0</v>
      </c>
      <c r="N2059" s="1">
        <v>6455626</v>
      </c>
      <c r="O2059" s="2">
        <f>+VLOOKUP(A2059,'comparacion amort'!$A:$U,5,FALSE)</f>
        <v>0</v>
      </c>
      <c r="P2059" s="5">
        <v>37591</v>
      </c>
      <c r="Q2059" s="2">
        <v>0</v>
      </c>
      <c r="R2059" s="2">
        <v>0</v>
      </c>
      <c r="S2059" s="11">
        <f t="shared" si="164"/>
        <v>0</v>
      </c>
      <c r="T2059" s="12">
        <f t="shared" si="160"/>
        <v>0</v>
      </c>
      <c r="U2059" s="7">
        <f t="shared" si="161"/>
        <v>0</v>
      </c>
      <c r="V2059" s="7">
        <f t="shared" si="162"/>
        <v>0</v>
      </c>
      <c r="W2059" s="7">
        <f t="shared" si="163"/>
        <v>0</v>
      </c>
      <c r="X2059" s="2" t="str">
        <f>+VLOOKUP(A2059,'comparacion amort'!$A:$U,10,FALSE)</f>
        <v>C30803</v>
      </c>
      <c r="Y2059" s="3">
        <f>+VLOOKUP(A2059,'comparacion amort'!$A:$U,19,FALSE)</f>
        <v>0</v>
      </c>
      <c r="Z2059" s="7" t="str">
        <f>+VLOOKUP([1]!Tabla1[[#This Row],[Act.fijo]],'[1]clases de AF'!$A:$C,3,FALSE)</f>
        <v>P-GENERA</v>
      </c>
    </row>
    <row r="2060" spans="1:26" x14ac:dyDescent="0.25">
      <c r="A2060">
        <v>537</v>
      </c>
      <c r="B2060">
        <v>0</v>
      </c>
      <c r="C2060" t="s">
        <v>1887</v>
      </c>
      <c r="D2060" t="s">
        <v>2095</v>
      </c>
      <c r="E2060" t="s">
        <v>1881</v>
      </c>
      <c r="F2060" t="s">
        <v>1930</v>
      </c>
      <c r="G2060">
        <v>1605020000</v>
      </c>
      <c r="H2060" t="s">
        <v>17</v>
      </c>
      <c r="I2060" t="s">
        <v>53</v>
      </c>
      <c r="K2060" t="s">
        <v>18</v>
      </c>
      <c r="L2060" s="1">
        <v>200133</v>
      </c>
      <c r="M2060">
        <v>0</v>
      </c>
      <c r="N2060" s="1">
        <v>200133</v>
      </c>
      <c r="O2060" s="2">
        <f>+VLOOKUP(A2060,'comparacion amort'!$A:$U,5,FALSE)</f>
        <v>0</v>
      </c>
      <c r="P2060" s="5">
        <v>37591</v>
      </c>
      <c r="Q2060" s="2">
        <v>0</v>
      </c>
      <c r="R2060" s="2">
        <v>0</v>
      </c>
      <c r="S2060" s="11">
        <f t="shared" si="164"/>
        <v>0</v>
      </c>
      <c r="T2060" s="12">
        <f t="shared" si="160"/>
        <v>0</v>
      </c>
      <c r="U2060" s="7">
        <f t="shared" si="161"/>
        <v>0</v>
      </c>
      <c r="V2060" s="7">
        <f t="shared" si="162"/>
        <v>0</v>
      </c>
      <c r="W2060" s="7">
        <f t="shared" si="163"/>
        <v>0</v>
      </c>
      <c r="X2060" s="2" t="str">
        <f>+VLOOKUP(A2060,'comparacion amort'!$A:$U,10,FALSE)</f>
        <v>C30803</v>
      </c>
      <c r="Y2060" s="3">
        <f>+VLOOKUP(A2060,'comparacion amort'!$A:$U,19,FALSE)</f>
        <v>0</v>
      </c>
      <c r="Z2060" s="7" t="str">
        <f>+VLOOKUP([1]!Tabla1[[#This Row],[Act.fijo]],'[1]clases de AF'!$A:$C,3,FALSE)</f>
        <v>P-GENERA</v>
      </c>
    </row>
    <row r="2061" spans="1:26" x14ac:dyDescent="0.25">
      <c r="A2061">
        <v>538</v>
      </c>
      <c r="B2061">
        <v>0</v>
      </c>
      <c r="C2061" t="s">
        <v>1887</v>
      </c>
      <c r="D2061" t="s">
        <v>2096</v>
      </c>
      <c r="E2061" t="s">
        <v>1881</v>
      </c>
      <c r="F2061" t="s">
        <v>1930</v>
      </c>
      <c r="G2061">
        <v>1605020000</v>
      </c>
      <c r="H2061" t="s">
        <v>17</v>
      </c>
      <c r="I2061" t="s">
        <v>53</v>
      </c>
      <c r="K2061" t="s">
        <v>18</v>
      </c>
      <c r="L2061" s="1">
        <v>3249038</v>
      </c>
      <c r="M2061">
        <v>0</v>
      </c>
      <c r="N2061" s="1">
        <v>3249038</v>
      </c>
      <c r="O2061" s="2">
        <f>+VLOOKUP(A2061,'comparacion amort'!$A:$U,5,FALSE)</f>
        <v>0</v>
      </c>
      <c r="P2061" s="5">
        <v>37591</v>
      </c>
      <c r="Q2061" s="2">
        <v>0</v>
      </c>
      <c r="R2061" s="2">
        <v>0</v>
      </c>
      <c r="S2061" s="11">
        <f t="shared" si="164"/>
        <v>0</v>
      </c>
      <c r="T2061" s="12">
        <f t="shared" si="160"/>
        <v>0</v>
      </c>
      <c r="U2061" s="7">
        <f t="shared" si="161"/>
        <v>0</v>
      </c>
      <c r="V2061" s="7">
        <f t="shared" si="162"/>
        <v>0</v>
      </c>
      <c r="W2061" s="7">
        <f t="shared" si="163"/>
        <v>0</v>
      </c>
      <c r="X2061" s="2" t="str">
        <f>+VLOOKUP(A2061,'comparacion amort'!$A:$U,10,FALSE)</f>
        <v>C30803</v>
      </c>
      <c r="Y2061" s="3">
        <f>+VLOOKUP(A2061,'comparacion amort'!$A:$U,19,FALSE)</f>
        <v>0</v>
      </c>
      <c r="Z2061" s="7" t="str">
        <f>+VLOOKUP([1]!Tabla1[[#This Row],[Act.fijo]],'[1]clases de AF'!$A:$C,3,FALSE)</f>
        <v>P-GENERA</v>
      </c>
    </row>
    <row r="2062" spans="1:26" x14ac:dyDescent="0.25">
      <c r="A2062">
        <v>539</v>
      </c>
      <c r="B2062">
        <v>0</v>
      </c>
      <c r="C2062" t="s">
        <v>1887</v>
      </c>
      <c r="D2062" t="s">
        <v>2097</v>
      </c>
      <c r="E2062" t="s">
        <v>1881</v>
      </c>
      <c r="F2062" t="s">
        <v>1930</v>
      </c>
      <c r="G2062">
        <v>1605020000</v>
      </c>
      <c r="H2062" t="s">
        <v>17</v>
      </c>
      <c r="I2062" t="s">
        <v>53</v>
      </c>
      <c r="K2062" t="s">
        <v>18</v>
      </c>
      <c r="L2062" s="1">
        <v>23943158</v>
      </c>
      <c r="M2062">
        <v>0</v>
      </c>
      <c r="N2062" s="1">
        <v>23943158</v>
      </c>
      <c r="O2062" s="2">
        <f>+VLOOKUP(A2062,'comparacion amort'!$A:$U,5,FALSE)</f>
        <v>0</v>
      </c>
      <c r="P2062" s="5">
        <v>37591</v>
      </c>
      <c r="Q2062" s="2">
        <v>0</v>
      </c>
      <c r="R2062" s="2">
        <v>0</v>
      </c>
      <c r="S2062" s="11">
        <f t="shared" si="164"/>
        <v>0</v>
      </c>
      <c r="T2062" s="12">
        <f t="shared" si="160"/>
        <v>0</v>
      </c>
      <c r="U2062" s="7">
        <f t="shared" si="161"/>
        <v>0</v>
      </c>
      <c r="V2062" s="7">
        <f t="shared" si="162"/>
        <v>0</v>
      </c>
      <c r="W2062" s="7">
        <f t="shared" si="163"/>
        <v>0</v>
      </c>
      <c r="X2062" s="2" t="str">
        <f>+VLOOKUP(A2062,'comparacion amort'!$A:$U,10,FALSE)</f>
        <v>C30803</v>
      </c>
      <c r="Y2062" s="3">
        <f>+VLOOKUP(A2062,'comparacion amort'!$A:$U,19,FALSE)</f>
        <v>0</v>
      </c>
      <c r="Z2062" s="7" t="str">
        <f>+VLOOKUP([1]!Tabla1[[#This Row],[Act.fijo]],'[1]clases de AF'!$A:$C,3,FALSE)</f>
        <v>P-GENERA</v>
      </c>
    </row>
    <row r="2063" spans="1:26" x14ac:dyDescent="0.25">
      <c r="A2063">
        <v>540</v>
      </c>
      <c r="B2063">
        <v>0</v>
      </c>
      <c r="C2063" t="s">
        <v>1887</v>
      </c>
      <c r="D2063" t="s">
        <v>2098</v>
      </c>
      <c r="E2063" t="s">
        <v>1881</v>
      </c>
      <c r="F2063" t="s">
        <v>1930</v>
      </c>
      <c r="G2063">
        <v>1605020000</v>
      </c>
      <c r="H2063" t="s">
        <v>17</v>
      </c>
      <c r="I2063" t="s">
        <v>53</v>
      </c>
      <c r="K2063" t="s">
        <v>18</v>
      </c>
      <c r="L2063" s="1">
        <v>1580722</v>
      </c>
      <c r="M2063">
        <v>0</v>
      </c>
      <c r="N2063" s="1">
        <v>1580722</v>
      </c>
      <c r="O2063" s="2">
        <f>+VLOOKUP(A2063,'comparacion amort'!$A:$U,5,FALSE)</f>
        <v>0</v>
      </c>
      <c r="P2063" s="5">
        <v>37591</v>
      </c>
      <c r="Q2063" s="2">
        <v>0</v>
      </c>
      <c r="R2063" s="2">
        <v>0</v>
      </c>
      <c r="S2063" s="11">
        <f t="shared" si="164"/>
        <v>0</v>
      </c>
      <c r="T2063" s="12">
        <f t="shared" si="160"/>
        <v>0</v>
      </c>
      <c r="U2063" s="7">
        <f t="shared" si="161"/>
        <v>0</v>
      </c>
      <c r="V2063" s="7">
        <f t="shared" si="162"/>
        <v>0</v>
      </c>
      <c r="W2063" s="7">
        <f t="shared" si="163"/>
        <v>0</v>
      </c>
      <c r="X2063" s="2" t="str">
        <f>+VLOOKUP(A2063,'comparacion amort'!$A:$U,10,FALSE)</f>
        <v>C30803</v>
      </c>
      <c r="Y2063" s="3">
        <f>+VLOOKUP(A2063,'comparacion amort'!$A:$U,19,FALSE)</f>
        <v>0</v>
      </c>
      <c r="Z2063" s="7" t="str">
        <f>+VLOOKUP([1]!Tabla1[[#This Row],[Act.fijo]],'[1]clases de AF'!$A:$C,3,FALSE)</f>
        <v>P-GENERA</v>
      </c>
    </row>
    <row r="2064" spans="1:26" x14ac:dyDescent="0.25">
      <c r="A2064">
        <v>541</v>
      </c>
      <c r="B2064">
        <v>0</v>
      </c>
      <c r="C2064" t="s">
        <v>1887</v>
      </c>
      <c r="D2064" t="s">
        <v>2099</v>
      </c>
      <c r="E2064" t="s">
        <v>1881</v>
      </c>
      <c r="F2064" t="s">
        <v>1930</v>
      </c>
      <c r="G2064">
        <v>1605020000</v>
      </c>
      <c r="H2064" t="s">
        <v>17</v>
      </c>
      <c r="I2064" t="s">
        <v>53</v>
      </c>
      <c r="K2064" t="s">
        <v>18</v>
      </c>
      <c r="L2064" s="1">
        <v>1520755</v>
      </c>
      <c r="M2064">
        <v>0</v>
      </c>
      <c r="N2064" s="1">
        <v>1520755</v>
      </c>
      <c r="O2064" s="2">
        <f>+VLOOKUP(A2064,'comparacion amort'!$A:$U,5,FALSE)</f>
        <v>0</v>
      </c>
      <c r="P2064" s="5">
        <v>37591</v>
      </c>
      <c r="Q2064" s="2">
        <v>0</v>
      </c>
      <c r="R2064" s="2">
        <v>0</v>
      </c>
      <c r="S2064" s="11">
        <f t="shared" si="164"/>
        <v>0</v>
      </c>
      <c r="T2064" s="12">
        <f t="shared" si="160"/>
        <v>0</v>
      </c>
      <c r="U2064" s="7">
        <f t="shared" si="161"/>
        <v>0</v>
      </c>
      <c r="V2064" s="7">
        <f t="shared" si="162"/>
        <v>0</v>
      </c>
      <c r="W2064" s="7">
        <f t="shared" si="163"/>
        <v>0</v>
      </c>
      <c r="X2064" s="2" t="str">
        <f>+VLOOKUP(A2064,'comparacion amort'!$A:$U,10,FALSE)</f>
        <v>C30803</v>
      </c>
      <c r="Y2064" s="3">
        <f>+VLOOKUP(A2064,'comparacion amort'!$A:$U,19,FALSE)</f>
        <v>0</v>
      </c>
      <c r="Z2064" s="7" t="str">
        <f>+VLOOKUP([1]!Tabla1[[#This Row],[Act.fijo]],'[1]clases de AF'!$A:$C,3,FALSE)</f>
        <v>P-GENERA</v>
      </c>
    </row>
    <row r="2065" spans="1:26" x14ac:dyDescent="0.25">
      <c r="A2065">
        <v>543</v>
      </c>
      <c r="B2065">
        <v>0</v>
      </c>
      <c r="C2065" t="s">
        <v>1887</v>
      </c>
      <c r="D2065" t="s">
        <v>2100</v>
      </c>
      <c r="E2065" t="s">
        <v>1881</v>
      </c>
      <c r="F2065" t="s">
        <v>1930</v>
      </c>
      <c r="G2065">
        <v>1605020000</v>
      </c>
      <c r="H2065" t="s">
        <v>17</v>
      </c>
      <c r="I2065" t="s">
        <v>53</v>
      </c>
      <c r="K2065" t="s">
        <v>18</v>
      </c>
      <c r="L2065" s="1">
        <v>4760359</v>
      </c>
      <c r="M2065">
        <v>0</v>
      </c>
      <c r="N2065" s="1">
        <v>4760359</v>
      </c>
      <c r="O2065" s="2">
        <f>+VLOOKUP(A2065,'comparacion amort'!$A:$U,5,FALSE)</f>
        <v>0</v>
      </c>
      <c r="P2065" s="5">
        <v>37591</v>
      </c>
      <c r="Q2065" s="2">
        <v>0</v>
      </c>
      <c r="R2065" s="2">
        <v>0</v>
      </c>
      <c r="S2065" s="11">
        <f t="shared" si="164"/>
        <v>0</v>
      </c>
      <c r="T2065" s="12">
        <f t="shared" si="160"/>
        <v>0</v>
      </c>
      <c r="U2065" s="7">
        <f t="shared" si="161"/>
        <v>0</v>
      </c>
      <c r="V2065" s="7">
        <f t="shared" si="162"/>
        <v>0</v>
      </c>
      <c r="W2065" s="7">
        <f t="shared" si="163"/>
        <v>0</v>
      </c>
      <c r="X2065" s="2" t="str">
        <f>+VLOOKUP(A2065,'comparacion amort'!$A:$U,10,FALSE)</f>
        <v>C30803</v>
      </c>
      <c r="Y2065" s="3">
        <f>+VLOOKUP(A2065,'comparacion amort'!$A:$U,19,FALSE)</f>
        <v>0</v>
      </c>
      <c r="Z2065" s="7" t="str">
        <f>+VLOOKUP([1]!Tabla1[[#This Row],[Act.fijo]],'[1]clases de AF'!$A:$C,3,FALSE)</f>
        <v>P-GENERA</v>
      </c>
    </row>
    <row r="2066" spans="1:26" x14ac:dyDescent="0.25">
      <c r="A2066">
        <v>544</v>
      </c>
      <c r="B2066">
        <v>0</v>
      </c>
      <c r="C2066" t="s">
        <v>1887</v>
      </c>
      <c r="D2066" t="s">
        <v>2101</v>
      </c>
      <c r="E2066" t="s">
        <v>1881</v>
      </c>
      <c r="F2066" t="s">
        <v>1930</v>
      </c>
      <c r="G2066">
        <v>1605020000</v>
      </c>
      <c r="H2066" t="s">
        <v>17</v>
      </c>
      <c r="I2066" t="s">
        <v>53</v>
      </c>
      <c r="K2066" t="s">
        <v>18</v>
      </c>
      <c r="L2066" s="1">
        <v>6105927</v>
      </c>
      <c r="M2066">
        <v>0</v>
      </c>
      <c r="N2066" s="1">
        <v>6105927</v>
      </c>
      <c r="O2066" s="2">
        <f>+VLOOKUP(A2066,'comparacion amort'!$A:$U,5,FALSE)</f>
        <v>0</v>
      </c>
      <c r="P2066" s="5">
        <v>37591</v>
      </c>
      <c r="Q2066" s="2">
        <v>0</v>
      </c>
      <c r="R2066" s="2">
        <v>0</v>
      </c>
      <c r="S2066" s="11">
        <f t="shared" si="164"/>
        <v>0</v>
      </c>
      <c r="T2066" s="12">
        <f t="shared" si="160"/>
        <v>0</v>
      </c>
      <c r="U2066" s="7">
        <f t="shared" si="161"/>
        <v>0</v>
      </c>
      <c r="V2066" s="7">
        <f t="shared" si="162"/>
        <v>0</v>
      </c>
      <c r="W2066" s="7">
        <f t="shared" si="163"/>
        <v>0</v>
      </c>
      <c r="X2066" s="2" t="str">
        <f>+VLOOKUP(A2066,'comparacion amort'!$A:$U,10,FALSE)</f>
        <v>C30803</v>
      </c>
      <c r="Y2066" s="3">
        <f>+VLOOKUP(A2066,'comparacion amort'!$A:$U,19,FALSE)</f>
        <v>0</v>
      </c>
      <c r="Z2066" s="7" t="str">
        <f>+VLOOKUP([1]!Tabla1[[#This Row],[Act.fijo]],'[1]clases de AF'!$A:$C,3,FALSE)</f>
        <v>P-GENERA</v>
      </c>
    </row>
    <row r="2067" spans="1:26" x14ac:dyDescent="0.25">
      <c r="A2067">
        <v>545</v>
      </c>
      <c r="B2067">
        <v>0</v>
      </c>
      <c r="C2067" t="s">
        <v>1887</v>
      </c>
      <c r="D2067" t="s">
        <v>2102</v>
      </c>
      <c r="E2067" t="s">
        <v>1881</v>
      </c>
      <c r="F2067" t="s">
        <v>1930</v>
      </c>
      <c r="G2067">
        <v>1605020000</v>
      </c>
      <c r="H2067" t="s">
        <v>17</v>
      </c>
      <c r="I2067" t="s">
        <v>53</v>
      </c>
      <c r="K2067" t="s">
        <v>18</v>
      </c>
      <c r="L2067" s="1">
        <v>9950599</v>
      </c>
      <c r="M2067">
        <v>0</v>
      </c>
      <c r="N2067" s="1">
        <v>9950599</v>
      </c>
      <c r="O2067" s="2">
        <f>+VLOOKUP(A2067,'comparacion amort'!$A:$U,5,FALSE)</f>
        <v>0</v>
      </c>
      <c r="P2067" s="5">
        <v>37591</v>
      </c>
      <c r="Q2067" s="2">
        <v>0</v>
      </c>
      <c r="R2067" s="2">
        <v>0</v>
      </c>
      <c r="S2067" s="11">
        <f t="shared" si="164"/>
        <v>0</v>
      </c>
      <c r="T2067" s="12">
        <f t="shared" si="160"/>
        <v>0</v>
      </c>
      <c r="U2067" s="7">
        <f t="shared" si="161"/>
        <v>0</v>
      </c>
      <c r="V2067" s="7">
        <f t="shared" si="162"/>
        <v>0</v>
      </c>
      <c r="W2067" s="7">
        <f t="shared" si="163"/>
        <v>0</v>
      </c>
      <c r="X2067" s="2" t="str">
        <f>+VLOOKUP(A2067,'comparacion amort'!$A:$U,10,FALSE)</f>
        <v>C30803</v>
      </c>
      <c r="Y2067" s="3">
        <f>+VLOOKUP(A2067,'comparacion amort'!$A:$U,19,FALSE)</f>
        <v>0</v>
      </c>
      <c r="Z2067" s="7" t="str">
        <f>+VLOOKUP([1]!Tabla1[[#This Row],[Act.fijo]],'[1]clases de AF'!$A:$C,3,FALSE)</f>
        <v>P-GENERA</v>
      </c>
    </row>
    <row r="2068" spans="1:26" x14ac:dyDescent="0.25">
      <c r="A2068">
        <v>546</v>
      </c>
      <c r="B2068">
        <v>0</v>
      </c>
      <c r="C2068" t="s">
        <v>1887</v>
      </c>
      <c r="D2068" t="s">
        <v>2103</v>
      </c>
      <c r="E2068" t="s">
        <v>1881</v>
      </c>
      <c r="F2068" t="s">
        <v>1930</v>
      </c>
      <c r="G2068">
        <v>1605020000</v>
      </c>
      <c r="H2068" t="s">
        <v>17</v>
      </c>
      <c r="I2068" t="s">
        <v>53</v>
      </c>
      <c r="K2068" t="s">
        <v>18</v>
      </c>
      <c r="L2068" s="1">
        <v>5944216</v>
      </c>
      <c r="M2068">
        <v>0</v>
      </c>
      <c r="N2068" s="1">
        <v>5944216</v>
      </c>
      <c r="O2068" s="2">
        <f>+VLOOKUP(A2068,'comparacion amort'!$A:$U,5,FALSE)</f>
        <v>0</v>
      </c>
      <c r="P2068" s="5">
        <v>37591</v>
      </c>
      <c r="Q2068" s="2">
        <v>0</v>
      </c>
      <c r="R2068" s="2">
        <v>0</v>
      </c>
      <c r="S2068" s="11">
        <f t="shared" si="164"/>
        <v>0</v>
      </c>
      <c r="T2068" s="12">
        <f t="shared" si="160"/>
        <v>0</v>
      </c>
      <c r="U2068" s="7">
        <f t="shared" si="161"/>
        <v>0</v>
      </c>
      <c r="V2068" s="7">
        <f t="shared" si="162"/>
        <v>0</v>
      </c>
      <c r="W2068" s="7">
        <f t="shared" si="163"/>
        <v>0</v>
      </c>
      <c r="X2068" s="2" t="str">
        <f>+VLOOKUP(A2068,'comparacion amort'!$A:$U,10,FALSE)</f>
        <v>C30803</v>
      </c>
      <c r="Y2068" s="3">
        <f>+VLOOKUP(A2068,'comparacion amort'!$A:$U,19,FALSE)</f>
        <v>0</v>
      </c>
      <c r="Z2068" s="7" t="str">
        <f>+VLOOKUP([1]!Tabla1[[#This Row],[Act.fijo]],'[1]clases de AF'!$A:$C,3,FALSE)</f>
        <v>P-GENERA</v>
      </c>
    </row>
    <row r="2069" spans="1:26" x14ac:dyDescent="0.25">
      <c r="A2069">
        <v>547</v>
      </c>
      <c r="B2069">
        <v>0</v>
      </c>
      <c r="C2069" t="s">
        <v>1887</v>
      </c>
      <c r="D2069" t="s">
        <v>2104</v>
      </c>
      <c r="E2069" t="s">
        <v>1881</v>
      </c>
      <c r="F2069" t="s">
        <v>1930</v>
      </c>
      <c r="G2069">
        <v>1605020000</v>
      </c>
      <c r="H2069" t="s">
        <v>17</v>
      </c>
      <c r="I2069" t="s">
        <v>53</v>
      </c>
      <c r="K2069" t="s">
        <v>18</v>
      </c>
      <c r="L2069" s="1">
        <v>5679415</v>
      </c>
      <c r="M2069">
        <v>0</v>
      </c>
      <c r="N2069" s="1">
        <v>5679415</v>
      </c>
      <c r="O2069" s="2">
        <f>+VLOOKUP(A2069,'comparacion amort'!$A:$U,5,FALSE)</f>
        <v>0</v>
      </c>
      <c r="P2069" s="5">
        <v>37591</v>
      </c>
      <c r="Q2069" s="2">
        <v>0</v>
      </c>
      <c r="R2069" s="2">
        <v>0</v>
      </c>
      <c r="S2069" s="11">
        <f t="shared" si="164"/>
        <v>0</v>
      </c>
      <c r="T2069" s="12">
        <f t="shared" si="160"/>
        <v>0</v>
      </c>
      <c r="U2069" s="7">
        <f t="shared" si="161"/>
        <v>0</v>
      </c>
      <c r="V2069" s="7">
        <f t="shared" si="162"/>
        <v>0</v>
      </c>
      <c r="W2069" s="7">
        <f t="shared" si="163"/>
        <v>0</v>
      </c>
      <c r="X2069" s="2" t="str">
        <f>+VLOOKUP(A2069,'comparacion amort'!$A:$U,10,FALSE)</f>
        <v>C30803</v>
      </c>
      <c r="Y2069" s="3">
        <f>+VLOOKUP(A2069,'comparacion amort'!$A:$U,19,FALSE)</f>
        <v>0</v>
      </c>
      <c r="Z2069" s="7" t="str">
        <f>+VLOOKUP([1]!Tabla1[[#This Row],[Act.fijo]],'[1]clases de AF'!$A:$C,3,FALSE)</f>
        <v>P-GENERA</v>
      </c>
    </row>
    <row r="2070" spans="1:26" x14ac:dyDescent="0.25">
      <c r="A2070">
        <v>548</v>
      </c>
      <c r="B2070">
        <v>0</v>
      </c>
      <c r="C2070" t="s">
        <v>1887</v>
      </c>
      <c r="D2070" t="s">
        <v>2105</v>
      </c>
      <c r="E2070" t="s">
        <v>1881</v>
      </c>
      <c r="F2070" t="s">
        <v>1930</v>
      </c>
      <c r="G2070">
        <v>1605020000</v>
      </c>
      <c r="H2070" t="s">
        <v>17</v>
      </c>
      <c r="I2070" t="s">
        <v>53</v>
      </c>
      <c r="K2070" t="s">
        <v>18</v>
      </c>
      <c r="L2070" s="1">
        <v>5162615</v>
      </c>
      <c r="M2070">
        <v>0</v>
      </c>
      <c r="N2070" s="1">
        <v>5162615</v>
      </c>
      <c r="O2070" s="2">
        <f>+VLOOKUP(A2070,'comparacion amort'!$A:$U,5,FALSE)</f>
        <v>0</v>
      </c>
      <c r="P2070" s="5">
        <v>37591</v>
      </c>
      <c r="Q2070" s="2">
        <v>0</v>
      </c>
      <c r="R2070" s="2">
        <v>0</v>
      </c>
      <c r="S2070" s="11">
        <f t="shared" si="164"/>
        <v>0</v>
      </c>
      <c r="T2070" s="12">
        <f t="shared" si="160"/>
        <v>0</v>
      </c>
      <c r="U2070" s="7">
        <f t="shared" si="161"/>
        <v>0</v>
      </c>
      <c r="V2070" s="7">
        <f t="shared" si="162"/>
        <v>0</v>
      </c>
      <c r="W2070" s="7">
        <f t="shared" si="163"/>
        <v>0</v>
      </c>
      <c r="X2070" s="2" t="str">
        <f>+VLOOKUP(A2070,'comparacion amort'!$A:$U,10,FALSE)</f>
        <v>C30803</v>
      </c>
      <c r="Y2070" s="3">
        <f>+VLOOKUP(A2070,'comparacion amort'!$A:$U,19,FALSE)</f>
        <v>0</v>
      </c>
      <c r="Z2070" s="7" t="str">
        <f>+VLOOKUP([1]!Tabla1[[#This Row],[Act.fijo]],'[1]clases de AF'!$A:$C,3,FALSE)</f>
        <v>P-GENERA</v>
      </c>
    </row>
    <row r="2071" spans="1:26" x14ac:dyDescent="0.25">
      <c r="A2071">
        <v>549</v>
      </c>
      <c r="B2071">
        <v>0</v>
      </c>
      <c r="C2071" t="s">
        <v>1887</v>
      </c>
      <c r="D2071" t="s">
        <v>2106</v>
      </c>
      <c r="E2071" t="s">
        <v>1881</v>
      </c>
      <c r="F2071" t="s">
        <v>1930</v>
      </c>
      <c r="G2071">
        <v>1605020000</v>
      </c>
      <c r="H2071" t="s">
        <v>17</v>
      </c>
      <c r="I2071" t="s">
        <v>53</v>
      </c>
      <c r="K2071" t="s">
        <v>18</v>
      </c>
      <c r="L2071" s="1">
        <v>2137277</v>
      </c>
      <c r="M2071">
        <v>0</v>
      </c>
      <c r="N2071" s="1">
        <v>2137277</v>
      </c>
      <c r="O2071" s="2">
        <f>+VLOOKUP(A2071,'comparacion amort'!$A:$U,5,FALSE)</f>
        <v>0</v>
      </c>
      <c r="P2071" s="5">
        <v>37591</v>
      </c>
      <c r="Q2071" s="2">
        <v>0</v>
      </c>
      <c r="R2071" s="2">
        <v>0</v>
      </c>
      <c r="S2071" s="11">
        <f t="shared" si="164"/>
        <v>0</v>
      </c>
      <c r="T2071" s="12">
        <f t="shared" si="160"/>
        <v>0</v>
      </c>
      <c r="U2071" s="7">
        <f t="shared" si="161"/>
        <v>0</v>
      </c>
      <c r="V2071" s="7">
        <f t="shared" si="162"/>
        <v>0</v>
      </c>
      <c r="W2071" s="7">
        <f t="shared" si="163"/>
        <v>0</v>
      </c>
      <c r="X2071" s="2" t="str">
        <f>+VLOOKUP(A2071,'comparacion amort'!$A:$U,10,FALSE)</f>
        <v>C30803</v>
      </c>
      <c r="Y2071" s="3">
        <f>+VLOOKUP(A2071,'comparacion amort'!$A:$U,19,FALSE)</f>
        <v>0</v>
      </c>
      <c r="Z2071" s="7" t="str">
        <f>+VLOOKUP([1]!Tabla1[[#This Row],[Act.fijo]],'[1]clases de AF'!$A:$C,3,FALSE)</f>
        <v>P-GENERA</v>
      </c>
    </row>
    <row r="2072" spans="1:26" x14ac:dyDescent="0.25">
      <c r="A2072">
        <v>550</v>
      </c>
      <c r="B2072">
        <v>0</v>
      </c>
      <c r="C2072" t="s">
        <v>1887</v>
      </c>
      <c r="D2072" t="s">
        <v>2107</v>
      </c>
      <c r="E2072" t="s">
        <v>1881</v>
      </c>
      <c r="F2072" t="s">
        <v>1930</v>
      </c>
      <c r="G2072">
        <v>1605020000</v>
      </c>
      <c r="H2072" t="s">
        <v>17</v>
      </c>
      <c r="I2072" t="s">
        <v>53</v>
      </c>
      <c r="K2072" t="s">
        <v>18</v>
      </c>
      <c r="L2072" s="1">
        <v>1943898</v>
      </c>
      <c r="M2072">
        <v>0</v>
      </c>
      <c r="N2072" s="1">
        <v>1943898</v>
      </c>
      <c r="O2072" s="2">
        <f>+VLOOKUP(A2072,'comparacion amort'!$A:$U,5,FALSE)</f>
        <v>0</v>
      </c>
      <c r="P2072" s="5">
        <v>37591</v>
      </c>
      <c r="Q2072" s="2">
        <v>0</v>
      </c>
      <c r="R2072" s="2">
        <v>0</v>
      </c>
      <c r="S2072" s="11">
        <f t="shared" si="164"/>
        <v>0</v>
      </c>
      <c r="T2072" s="12">
        <f t="shared" si="160"/>
        <v>0</v>
      </c>
      <c r="U2072" s="7">
        <f t="shared" si="161"/>
        <v>0</v>
      </c>
      <c r="V2072" s="7">
        <f t="shared" si="162"/>
        <v>0</v>
      </c>
      <c r="W2072" s="7">
        <f t="shared" si="163"/>
        <v>0</v>
      </c>
      <c r="X2072" s="2" t="str">
        <f>+VLOOKUP(A2072,'comparacion amort'!$A:$U,10,FALSE)</f>
        <v>C30803</v>
      </c>
      <c r="Y2072" s="3">
        <f>+VLOOKUP(A2072,'comparacion amort'!$A:$U,19,FALSE)</f>
        <v>0</v>
      </c>
      <c r="Z2072" s="7" t="str">
        <f>+VLOOKUP([1]!Tabla1[[#This Row],[Act.fijo]],'[1]clases de AF'!$A:$C,3,FALSE)</f>
        <v>P-GENERA</v>
      </c>
    </row>
    <row r="2073" spans="1:26" x14ac:dyDescent="0.25">
      <c r="A2073">
        <v>551</v>
      </c>
      <c r="B2073">
        <v>0</v>
      </c>
      <c r="C2073" t="s">
        <v>1887</v>
      </c>
      <c r="D2073" t="s">
        <v>2108</v>
      </c>
      <c r="E2073" t="s">
        <v>1881</v>
      </c>
      <c r="F2073" t="s">
        <v>1930</v>
      </c>
      <c r="G2073">
        <v>1605020000</v>
      </c>
      <c r="H2073" t="s">
        <v>17</v>
      </c>
      <c r="I2073" t="s">
        <v>53</v>
      </c>
      <c r="K2073" t="s">
        <v>18</v>
      </c>
      <c r="L2073" s="1">
        <v>2736280</v>
      </c>
      <c r="M2073">
        <v>0</v>
      </c>
      <c r="N2073" s="1">
        <v>2736280</v>
      </c>
      <c r="O2073" s="2">
        <f>+VLOOKUP(A2073,'comparacion amort'!$A:$U,5,FALSE)</f>
        <v>0</v>
      </c>
      <c r="P2073" s="5">
        <v>37591</v>
      </c>
      <c r="Q2073" s="2">
        <v>0</v>
      </c>
      <c r="R2073" s="2">
        <v>0</v>
      </c>
      <c r="S2073" s="11">
        <f t="shared" si="164"/>
        <v>0</v>
      </c>
      <c r="T2073" s="12">
        <f t="shared" si="160"/>
        <v>0</v>
      </c>
      <c r="U2073" s="7">
        <f t="shared" si="161"/>
        <v>0</v>
      </c>
      <c r="V2073" s="7">
        <f t="shared" si="162"/>
        <v>0</v>
      </c>
      <c r="W2073" s="7">
        <f t="shared" si="163"/>
        <v>0</v>
      </c>
      <c r="X2073" s="2" t="str">
        <f>+VLOOKUP(A2073,'comparacion amort'!$A:$U,10,FALSE)</f>
        <v>C30803</v>
      </c>
      <c r="Y2073" s="3">
        <f>+VLOOKUP(A2073,'comparacion amort'!$A:$U,19,FALSE)</f>
        <v>0</v>
      </c>
      <c r="Z2073" s="7" t="str">
        <f>+VLOOKUP([1]!Tabla1[[#This Row],[Act.fijo]],'[1]clases de AF'!$A:$C,3,FALSE)</f>
        <v>P-GENERA</v>
      </c>
    </row>
    <row r="2074" spans="1:26" x14ac:dyDescent="0.25">
      <c r="A2074">
        <v>552</v>
      </c>
      <c r="B2074">
        <v>0</v>
      </c>
      <c r="C2074" t="s">
        <v>1887</v>
      </c>
      <c r="D2074" t="s">
        <v>2109</v>
      </c>
      <c r="E2074" t="s">
        <v>1881</v>
      </c>
      <c r="F2074" t="s">
        <v>1930</v>
      </c>
      <c r="G2074">
        <v>1605020000</v>
      </c>
      <c r="H2074" t="s">
        <v>17</v>
      </c>
      <c r="I2074" t="s">
        <v>53</v>
      </c>
      <c r="K2074" t="s">
        <v>18</v>
      </c>
      <c r="L2074" s="1">
        <v>578790</v>
      </c>
      <c r="M2074">
        <v>0</v>
      </c>
      <c r="N2074" s="1">
        <v>578790</v>
      </c>
      <c r="O2074" s="2">
        <f>+VLOOKUP(A2074,'comparacion amort'!$A:$U,5,FALSE)</f>
        <v>0</v>
      </c>
      <c r="P2074" s="5">
        <v>37591</v>
      </c>
      <c r="Q2074" s="2">
        <v>0</v>
      </c>
      <c r="R2074" s="2">
        <v>0</v>
      </c>
      <c r="S2074" s="11">
        <f t="shared" si="164"/>
        <v>0</v>
      </c>
      <c r="T2074" s="12">
        <f t="shared" si="160"/>
        <v>0</v>
      </c>
      <c r="U2074" s="7">
        <f t="shared" si="161"/>
        <v>0</v>
      </c>
      <c r="V2074" s="7">
        <f t="shared" si="162"/>
        <v>0</v>
      </c>
      <c r="W2074" s="7">
        <f t="shared" si="163"/>
        <v>0</v>
      </c>
      <c r="X2074" s="2" t="str">
        <f>+VLOOKUP(A2074,'comparacion amort'!$A:$U,10,FALSE)</f>
        <v>C30803</v>
      </c>
      <c r="Y2074" s="3">
        <f>+VLOOKUP(A2074,'comparacion amort'!$A:$U,19,FALSE)</f>
        <v>0</v>
      </c>
      <c r="Z2074" s="7" t="str">
        <f>+VLOOKUP([1]!Tabla1[[#This Row],[Act.fijo]],'[1]clases de AF'!$A:$C,3,FALSE)</f>
        <v>P-GENERA</v>
      </c>
    </row>
    <row r="2075" spans="1:26" x14ac:dyDescent="0.25">
      <c r="A2075">
        <v>553</v>
      </c>
      <c r="B2075">
        <v>0</v>
      </c>
      <c r="C2075" t="s">
        <v>1887</v>
      </c>
      <c r="D2075" t="s">
        <v>2110</v>
      </c>
      <c r="E2075" t="s">
        <v>1881</v>
      </c>
      <c r="F2075" t="s">
        <v>1930</v>
      </c>
      <c r="G2075">
        <v>1605020000</v>
      </c>
      <c r="H2075" t="s">
        <v>17</v>
      </c>
      <c r="I2075" t="s">
        <v>53</v>
      </c>
      <c r="K2075" t="s">
        <v>18</v>
      </c>
      <c r="L2075" s="1">
        <v>6287178</v>
      </c>
      <c r="M2075">
        <v>0</v>
      </c>
      <c r="N2075" s="1">
        <v>6287178</v>
      </c>
      <c r="O2075" s="2">
        <f>+VLOOKUP(A2075,'comparacion amort'!$A:$U,5,FALSE)</f>
        <v>0</v>
      </c>
      <c r="P2075" s="5">
        <v>37591</v>
      </c>
      <c r="Q2075" s="2">
        <v>0</v>
      </c>
      <c r="R2075" s="2">
        <v>0</v>
      </c>
      <c r="S2075" s="11">
        <f t="shared" si="164"/>
        <v>0</v>
      </c>
      <c r="T2075" s="12">
        <f t="shared" si="160"/>
        <v>0</v>
      </c>
      <c r="U2075" s="7">
        <f t="shared" si="161"/>
        <v>0</v>
      </c>
      <c r="V2075" s="7">
        <f t="shared" si="162"/>
        <v>0</v>
      </c>
      <c r="W2075" s="7">
        <f t="shared" si="163"/>
        <v>0</v>
      </c>
      <c r="X2075" s="2" t="str">
        <f>+VLOOKUP(A2075,'comparacion amort'!$A:$U,10,FALSE)</f>
        <v>C30803</v>
      </c>
      <c r="Y2075" s="3">
        <f>+VLOOKUP(A2075,'comparacion amort'!$A:$U,19,FALSE)</f>
        <v>0</v>
      </c>
      <c r="Z2075" s="7" t="str">
        <f>+VLOOKUP([1]!Tabla1[[#This Row],[Act.fijo]],'[1]clases de AF'!$A:$C,3,FALSE)</f>
        <v>P-GENERA</v>
      </c>
    </row>
    <row r="2076" spans="1:26" x14ac:dyDescent="0.25">
      <c r="A2076">
        <v>554</v>
      </c>
      <c r="B2076">
        <v>0</v>
      </c>
      <c r="C2076" t="s">
        <v>1887</v>
      </c>
      <c r="D2076" t="s">
        <v>2111</v>
      </c>
      <c r="E2076" t="s">
        <v>1881</v>
      </c>
      <c r="F2076" t="s">
        <v>1930</v>
      </c>
      <c r="G2076">
        <v>1605020000</v>
      </c>
      <c r="H2076" t="s">
        <v>17</v>
      </c>
      <c r="I2076" t="s">
        <v>53</v>
      </c>
      <c r="K2076" t="s">
        <v>18</v>
      </c>
      <c r="L2076" s="1">
        <v>6446867</v>
      </c>
      <c r="M2076">
        <v>0</v>
      </c>
      <c r="N2076" s="1">
        <v>6446867</v>
      </c>
      <c r="O2076" s="2">
        <f>+VLOOKUP(A2076,'comparacion amort'!$A:$U,5,FALSE)</f>
        <v>0</v>
      </c>
      <c r="P2076" s="5">
        <v>37591</v>
      </c>
      <c r="Q2076" s="2">
        <v>0</v>
      </c>
      <c r="R2076" s="2">
        <v>0</v>
      </c>
      <c r="S2076" s="11">
        <f t="shared" si="164"/>
        <v>0</v>
      </c>
      <c r="T2076" s="12">
        <f t="shared" si="160"/>
        <v>0</v>
      </c>
      <c r="U2076" s="7">
        <f t="shared" si="161"/>
        <v>0</v>
      </c>
      <c r="V2076" s="7">
        <f t="shared" si="162"/>
        <v>0</v>
      </c>
      <c r="W2076" s="7">
        <f t="shared" si="163"/>
        <v>0</v>
      </c>
      <c r="X2076" s="2" t="str">
        <f>+VLOOKUP(A2076,'comparacion amort'!$A:$U,10,FALSE)</f>
        <v>C30803</v>
      </c>
      <c r="Y2076" s="3">
        <f>+VLOOKUP(A2076,'comparacion amort'!$A:$U,19,FALSE)</f>
        <v>0</v>
      </c>
      <c r="Z2076" s="7" t="str">
        <f>+VLOOKUP([1]!Tabla1[[#This Row],[Act.fijo]],'[1]clases de AF'!$A:$C,3,FALSE)</f>
        <v>P-GENERA</v>
      </c>
    </row>
    <row r="2077" spans="1:26" x14ac:dyDescent="0.25">
      <c r="A2077">
        <v>555</v>
      </c>
      <c r="B2077">
        <v>0</v>
      </c>
      <c r="C2077" t="s">
        <v>1887</v>
      </c>
      <c r="D2077" t="s">
        <v>2112</v>
      </c>
      <c r="E2077" t="s">
        <v>1881</v>
      </c>
      <c r="F2077" t="s">
        <v>1930</v>
      </c>
      <c r="G2077">
        <v>1605020000</v>
      </c>
      <c r="H2077" t="s">
        <v>17</v>
      </c>
      <c r="I2077" t="s">
        <v>53</v>
      </c>
      <c r="K2077" t="s">
        <v>18</v>
      </c>
      <c r="L2077" s="1">
        <v>6374097</v>
      </c>
      <c r="M2077">
        <v>0</v>
      </c>
      <c r="N2077" s="1">
        <v>6374097</v>
      </c>
      <c r="O2077" s="2">
        <f>+VLOOKUP(A2077,'comparacion amort'!$A:$U,5,FALSE)</f>
        <v>0</v>
      </c>
      <c r="P2077" s="5">
        <v>37591</v>
      </c>
      <c r="Q2077" s="2">
        <v>0</v>
      </c>
      <c r="R2077" s="2">
        <v>0</v>
      </c>
      <c r="S2077" s="11">
        <f t="shared" si="164"/>
        <v>0</v>
      </c>
      <c r="T2077" s="12">
        <f t="shared" si="160"/>
        <v>0</v>
      </c>
      <c r="U2077" s="7">
        <f t="shared" si="161"/>
        <v>0</v>
      </c>
      <c r="V2077" s="7">
        <f t="shared" si="162"/>
        <v>0</v>
      </c>
      <c r="W2077" s="7">
        <f t="shared" si="163"/>
        <v>0</v>
      </c>
      <c r="X2077" s="2" t="str">
        <f>+VLOOKUP(A2077,'comparacion amort'!$A:$U,10,FALSE)</f>
        <v>C30803</v>
      </c>
      <c r="Y2077" s="3">
        <f>+VLOOKUP(A2077,'comparacion amort'!$A:$U,19,FALSE)</f>
        <v>0</v>
      </c>
      <c r="Z2077" s="7" t="str">
        <f>+VLOOKUP([1]!Tabla1[[#This Row],[Act.fijo]],'[1]clases de AF'!$A:$C,3,FALSE)</f>
        <v>P-GENERA</v>
      </c>
    </row>
    <row r="2078" spans="1:26" x14ac:dyDescent="0.25">
      <c r="A2078">
        <v>556</v>
      </c>
      <c r="B2078">
        <v>0</v>
      </c>
      <c r="C2078" t="s">
        <v>1887</v>
      </c>
      <c r="D2078" t="s">
        <v>2113</v>
      </c>
      <c r="E2078" t="s">
        <v>1881</v>
      </c>
      <c r="F2078" t="s">
        <v>1930</v>
      </c>
      <c r="G2078">
        <v>1605020000</v>
      </c>
      <c r="H2078" t="s">
        <v>17</v>
      </c>
      <c r="I2078" t="s">
        <v>53</v>
      </c>
      <c r="K2078" t="s">
        <v>18</v>
      </c>
      <c r="L2078" s="1">
        <v>9751156</v>
      </c>
      <c r="M2078">
        <v>0</v>
      </c>
      <c r="N2078" s="1">
        <v>9751156</v>
      </c>
      <c r="O2078" s="2">
        <f>+VLOOKUP(A2078,'comparacion amort'!$A:$U,5,FALSE)</f>
        <v>0</v>
      </c>
      <c r="P2078" s="5">
        <v>37591</v>
      </c>
      <c r="Q2078" s="2">
        <v>0</v>
      </c>
      <c r="R2078" s="2">
        <v>0</v>
      </c>
      <c r="S2078" s="11">
        <f t="shared" si="164"/>
        <v>0</v>
      </c>
      <c r="T2078" s="12">
        <f t="shared" si="160"/>
        <v>0</v>
      </c>
      <c r="U2078" s="7">
        <f t="shared" si="161"/>
        <v>0</v>
      </c>
      <c r="V2078" s="7">
        <f t="shared" si="162"/>
        <v>0</v>
      </c>
      <c r="W2078" s="7">
        <f t="shared" si="163"/>
        <v>0</v>
      </c>
      <c r="X2078" s="2" t="str">
        <f>+VLOOKUP(A2078,'comparacion amort'!$A:$U,10,FALSE)</f>
        <v>C30803</v>
      </c>
      <c r="Y2078" s="3">
        <f>+VLOOKUP(A2078,'comparacion amort'!$A:$U,19,FALSE)</f>
        <v>0</v>
      </c>
      <c r="Z2078" s="7" t="str">
        <f>+VLOOKUP([1]!Tabla1[[#This Row],[Act.fijo]],'[1]clases de AF'!$A:$C,3,FALSE)</f>
        <v>P-GENERA</v>
      </c>
    </row>
    <row r="2079" spans="1:26" x14ac:dyDescent="0.25">
      <c r="A2079">
        <v>557</v>
      </c>
      <c r="B2079">
        <v>0</v>
      </c>
      <c r="C2079" t="s">
        <v>1887</v>
      </c>
      <c r="D2079" t="s">
        <v>2114</v>
      </c>
      <c r="E2079" t="s">
        <v>1881</v>
      </c>
      <c r="F2079" t="s">
        <v>1930</v>
      </c>
      <c r="G2079">
        <v>1605020000</v>
      </c>
      <c r="H2079" t="s">
        <v>17</v>
      </c>
      <c r="I2079" t="s">
        <v>53</v>
      </c>
      <c r="K2079" t="s">
        <v>18</v>
      </c>
      <c r="L2079" s="1">
        <v>2049683</v>
      </c>
      <c r="M2079">
        <v>0</v>
      </c>
      <c r="N2079" s="1">
        <v>2049683</v>
      </c>
      <c r="O2079" s="2">
        <f>+VLOOKUP(A2079,'comparacion amort'!$A:$U,5,FALSE)</f>
        <v>0</v>
      </c>
      <c r="P2079" s="5">
        <v>37591</v>
      </c>
      <c r="Q2079" s="2">
        <v>0</v>
      </c>
      <c r="R2079" s="2">
        <v>0</v>
      </c>
      <c r="S2079" s="11">
        <f t="shared" si="164"/>
        <v>0</v>
      </c>
      <c r="T2079" s="12">
        <f t="shared" si="160"/>
        <v>0</v>
      </c>
      <c r="U2079" s="7">
        <f t="shared" si="161"/>
        <v>0</v>
      </c>
      <c r="V2079" s="7">
        <f t="shared" si="162"/>
        <v>0</v>
      </c>
      <c r="W2079" s="7">
        <f t="shared" si="163"/>
        <v>0</v>
      </c>
      <c r="X2079" s="2" t="str">
        <f>+VLOOKUP(A2079,'comparacion amort'!$A:$U,10,FALSE)</f>
        <v>C30803</v>
      </c>
      <c r="Y2079" s="3">
        <f>+VLOOKUP(A2079,'comparacion amort'!$A:$U,19,FALSE)</f>
        <v>0</v>
      </c>
      <c r="Z2079" s="7" t="str">
        <f>+VLOOKUP([1]!Tabla1[[#This Row],[Act.fijo]],'[1]clases de AF'!$A:$C,3,FALSE)</f>
        <v>P-GENERA</v>
      </c>
    </row>
    <row r="2080" spans="1:26" x14ac:dyDescent="0.25">
      <c r="A2080">
        <v>558</v>
      </c>
      <c r="B2080">
        <v>0</v>
      </c>
      <c r="C2080" t="s">
        <v>1887</v>
      </c>
      <c r="D2080" t="s">
        <v>2115</v>
      </c>
      <c r="E2080" t="s">
        <v>1881</v>
      </c>
      <c r="F2080" t="s">
        <v>1930</v>
      </c>
      <c r="G2080">
        <v>1605020000</v>
      </c>
      <c r="H2080" t="s">
        <v>17</v>
      </c>
      <c r="I2080" t="s">
        <v>53</v>
      </c>
      <c r="K2080" t="s">
        <v>18</v>
      </c>
      <c r="L2080" s="1">
        <v>5264358</v>
      </c>
      <c r="M2080">
        <v>0</v>
      </c>
      <c r="N2080" s="1">
        <v>5264358</v>
      </c>
      <c r="O2080" s="2">
        <f>+VLOOKUP(A2080,'comparacion amort'!$A:$U,5,FALSE)</f>
        <v>0</v>
      </c>
      <c r="P2080" s="5">
        <v>37591</v>
      </c>
      <c r="Q2080" s="2">
        <v>0</v>
      </c>
      <c r="R2080" s="2">
        <v>0</v>
      </c>
      <c r="S2080" s="11">
        <f t="shared" si="164"/>
        <v>0</v>
      </c>
      <c r="T2080" s="12">
        <f t="shared" si="160"/>
        <v>0</v>
      </c>
      <c r="U2080" s="7">
        <f t="shared" si="161"/>
        <v>0</v>
      </c>
      <c r="V2080" s="7">
        <f t="shared" si="162"/>
        <v>0</v>
      </c>
      <c r="W2080" s="7">
        <f t="shared" si="163"/>
        <v>0</v>
      </c>
      <c r="X2080" s="2" t="str">
        <f>+VLOOKUP(A2080,'comparacion amort'!$A:$U,10,FALSE)</f>
        <v>C30803</v>
      </c>
      <c r="Y2080" s="3">
        <f>+VLOOKUP(A2080,'comparacion amort'!$A:$U,19,FALSE)</f>
        <v>0</v>
      </c>
      <c r="Z2080" s="7" t="str">
        <f>+VLOOKUP([1]!Tabla1[[#This Row],[Act.fijo]],'[1]clases de AF'!$A:$C,3,FALSE)</f>
        <v>P-GENERA</v>
      </c>
    </row>
    <row r="2081" spans="1:26" x14ac:dyDescent="0.25">
      <c r="A2081">
        <v>559</v>
      </c>
      <c r="B2081">
        <v>0</v>
      </c>
      <c r="C2081" t="s">
        <v>1887</v>
      </c>
      <c r="D2081" t="s">
        <v>2116</v>
      </c>
      <c r="E2081" t="s">
        <v>1881</v>
      </c>
      <c r="F2081" t="s">
        <v>1930</v>
      </c>
      <c r="G2081">
        <v>1605020000</v>
      </c>
      <c r="H2081" t="s">
        <v>17</v>
      </c>
      <c r="I2081" t="s">
        <v>53</v>
      </c>
      <c r="K2081" t="s">
        <v>18</v>
      </c>
      <c r="L2081" s="1">
        <v>9715179</v>
      </c>
      <c r="M2081">
        <v>0</v>
      </c>
      <c r="N2081" s="1">
        <v>9715179</v>
      </c>
      <c r="O2081" s="2">
        <f>+VLOOKUP(A2081,'comparacion amort'!$A:$U,5,FALSE)</f>
        <v>0</v>
      </c>
      <c r="P2081" s="5">
        <v>37591</v>
      </c>
      <c r="Q2081" s="2">
        <v>0</v>
      </c>
      <c r="R2081" s="2">
        <v>0</v>
      </c>
      <c r="S2081" s="11">
        <f t="shared" si="164"/>
        <v>0</v>
      </c>
      <c r="T2081" s="12">
        <f t="shared" si="160"/>
        <v>0</v>
      </c>
      <c r="U2081" s="7">
        <f t="shared" si="161"/>
        <v>0</v>
      </c>
      <c r="V2081" s="7">
        <f t="shared" si="162"/>
        <v>0</v>
      </c>
      <c r="W2081" s="7">
        <f t="shared" si="163"/>
        <v>0</v>
      </c>
      <c r="X2081" s="2" t="str">
        <f>+VLOOKUP(A2081,'comparacion amort'!$A:$U,10,FALSE)</f>
        <v>C30803</v>
      </c>
      <c r="Y2081" s="3">
        <f>+VLOOKUP(A2081,'comparacion amort'!$A:$U,19,FALSE)</f>
        <v>0</v>
      </c>
      <c r="Z2081" s="7" t="str">
        <f>+VLOOKUP([1]!Tabla1[[#This Row],[Act.fijo]],'[1]clases de AF'!$A:$C,3,FALSE)</f>
        <v>P-GENERA</v>
      </c>
    </row>
    <row r="2082" spans="1:26" x14ac:dyDescent="0.25">
      <c r="A2082">
        <v>560</v>
      </c>
      <c r="B2082">
        <v>0</v>
      </c>
      <c r="C2082" t="s">
        <v>1887</v>
      </c>
      <c r="D2082" t="s">
        <v>2117</v>
      </c>
      <c r="E2082" t="s">
        <v>1881</v>
      </c>
      <c r="F2082" t="s">
        <v>1930</v>
      </c>
      <c r="G2082">
        <v>1605020000</v>
      </c>
      <c r="H2082" t="s">
        <v>17</v>
      </c>
      <c r="I2082" t="s">
        <v>53</v>
      </c>
      <c r="K2082" t="s">
        <v>18</v>
      </c>
      <c r="L2082" s="1">
        <v>1231885</v>
      </c>
      <c r="M2082">
        <v>0</v>
      </c>
      <c r="N2082" s="1">
        <v>1231885</v>
      </c>
      <c r="O2082" s="2">
        <f>+VLOOKUP(A2082,'comparacion amort'!$A:$U,5,FALSE)</f>
        <v>0</v>
      </c>
      <c r="P2082" s="5">
        <v>37591</v>
      </c>
      <c r="Q2082" s="2">
        <v>0</v>
      </c>
      <c r="R2082" s="2">
        <v>0</v>
      </c>
      <c r="S2082" s="11">
        <f t="shared" si="164"/>
        <v>0</v>
      </c>
      <c r="T2082" s="12">
        <f t="shared" si="160"/>
        <v>0</v>
      </c>
      <c r="U2082" s="7">
        <f t="shared" si="161"/>
        <v>0</v>
      </c>
      <c r="V2082" s="7">
        <f t="shared" si="162"/>
        <v>0</v>
      </c>
      <c r="W2082" s="7">
        <f t="shared" si="163"/>
        <v>0</v>
      </c>
      <c r="X2082" s="2" t="str">
        <f>+VLOOKUP(A2082,'comparacion amort'!$A:$U,10,FALSE)</f>
        <v>C30803</v>
      </c>
      <c r="Y2082" s="3">
        <f>+VLOOKUP(A2082,'comparacion amort'!$A:$U,19,FALSE)</f>
        <v>0</v>
      </c>
      <c r="Z2082" s="7" t="str">
        <f>+VLOOKUP([1]!Tabla1[[#This Row],[Act.fijo]],'[1]clases de AF'!$A:$C,3,FALSE)</f>
        <v>P-GENERA</v>
      </c>
    </row>
    <row r="2083" spans="1:26" x14ac:dyDescent="0.25">
      <c r="A2083">
        <v>561</v>
      </c>
      <c r="B2083">
        <v>0</v>
      </c>
      <c r="C2083" t="s">
        <v>1887</v>
      </c>
      <c r="D2083" t="s">
        <v>2118</v>
      </c>
      <c r="E2083" t="s">
        <v>1881</v>
      </c>
      <c r="F2083" t="s">
        <v>1930</v>
      </c>
      <c r="G2083">
        <v>1605020000</v>
      </c>
      <c r="H2083" t="s">
        <v>17</v>
      </c>
      <c r="I2083" t="s">
        <v>53</v>
      </c>
      <c r="K2083" t="s">
        <v>18</v>
      </c>
      <c r="L2083" s="1">
        <v>971518</v>
      </c>
      <c r="M2083">
        <v>0</v>
      </c>
      <c r="N2083" s="1">
        <v>971518</v>
      </c>
      <c r="O2083" s="2">
        <f>+VLOOKUP(A2083,'comparacion amort'!$A:$U,5,FALSE)</f>
        <v>0</v>
      </c>
      <c r="P2083" s="5">
        <v>37591</v>
      </c>
      <c r="Q2083" s="2">
        <v>0</v>
      </c>
      <c r="R2083" s="2">
        <v>0</v>
      </c>
      <c r="S2083" s="11">
        <f t="shared" si="164"/>
        <v>0</v>
      </c>
      <c r="T2083" s="12">
        <f t="shared" si="160"/>
        <v>0</v>
      </c>
      <c r="U2083" s="7">
        <f t="shared" si="161"/>
        <v>0</v>
      </c>
      <c r="V2083" s="7">
        <f t="shared" si="162"/>
        <v>0</v>
      </c>
      <c r="W2083" s="7">
        <f t="shared" si="163"/>
        <v>0</v>
      </c>
      <c r="X2083" s="2" t="str">
        <f>+VLOOKUP(A2083,'comparacion amort'!$A:$U,10,FALSE)</f>
        <v>C30803</v>
      </c>
      <c r="Y2083" s="3">
        <f>+VLOOKUP(A2083,'comparacion amort'!$A:$U,19,FALSE)</f>
        <v>0</v>
      </c>
      <c r="Z2083" s="7" t="str">
        <f>+VLOOKUP([1]!Tabla1[[#This Row],[Act.fijo]],'[1]clases de AF'!$A:$C,3,FALSE)</f>
        <v>P-GENERA</v>
      </c>
    </row>
    <row r="2084" spans="1:26" x14ac:dyDescent="0.25">
      <c r="A2084">
        <v>562</v>
      </c>
      <c r="B2084">
        <v>0</v>
      </c>
      <c r="C2084" t="s">
        <v>1887</v>
      </c>
      <c r="D2084" t="s">
        <v>2119</v>
      </c>
      <c r="E2084" t="s">
        <v>1881</v>
      </c>
      <c r="F2084" t="s">
        <v>1930</v>
      </c>
      <c r="G2084">
        <v>1605020000</v>
      </c>
      <c r="H2084" t="s">
        <v>17</v>
      </c>
      <c r="I2084" t="s">
        <v>53</v>
      </c>
      <c r="K2084" t="s">
        <v>18</v>
      </c>
      <c r="L2084" s="1">
        <v>5498838</v>
      </c>
      <c r="M2084">
        <v>0</v>
      </c>
      <c r="N2084" s="1">
        <v>5498838</v>
      </c>
      <c r="O2084" s="2">
        <f>+VLOOKUP(A2084,'comparacion amort'!$A:$U,5,FALSE)</f>
        <v>0</v>
      </c>
      <c r="P2084" s="5">
        <v>37591</v>
      </c>
      <c r="Q2084" s="2">
        <v>0</v>
      </c>
      <c r="R2084" s="2">
        <v>0</v>
      </c>
      <c r="S2084" s="11">
        <f t="shared" si="164"/>
        <v>0</v>
      </c>
      <c r="T2084" s="12">
        <f t="shared" si="160"/>
        <v>0</v>
      </c>
      <c r="U2084" s="7">
        <f t="shared" si="161"/>
        <v>0</v>
      </c>
      <c r="V2084" s="7">
        <f t="shared" si="162"/>
        <v>0</v>
      </c>
      <c r="W2084" s="7">
        <f t="shared" si="163"/>
        <v>0</v>
      </c>
      <c r="X2084" s="2" t="str">
        <f>+VLOOKUP(A2084,'comparacion amort'!$A:$U,10,FALSE)</f>
        <v>C30803</v>
      </c>
      <c r="Y2084" s="3">
        <f>+VLOOKUP(A2084,'comparacion amort'!$A:$U,19,FALSE)</f>
        <v>0</v>
      </c>
      <c r="Z2084" s="7" t="str">
        <f>+VLOOKUP([1]!Tabla1[[#This Row],[Act.fijo]],'[1]clases de AF'!$A:$C,3,FALSE)</f>
        <v>P-GENERA</v>
      </c>
    </row>
    <row r="2085" spans="1:26" x14ac:dyDescent="0.25">
      <c r="A2085">
        <v>563</v>
      </c>
      <c r="B2085">
        <v>0</v>
      </c>
      <c r="C2085" t="s">
        <v>1887</v>
      </c>
      <c r="D2085" t="s">
        <v>2120</v>
      </c>
      <c r="E2085" t="s">
        <v>1881</v>
      </c>
      <c r="F2085" t="s">
        <v>1930</v>
      </c>
      <c r="G2085">
        <v>1605020000</v>
      </c>
      <c r="H2085" t="s">
        <v>17</v>
      </c>
      <c r="I2085" t="s">
        <v>53</v>
      </c>
      <c r="K2085" t="s">
        <v>18</v>
      </c>
      <c r="L2085" s="1">
        <v>12128304</v>
      </c>
      <c r="M2085">
        <v>0</v>
      </c>
      <c r="N2085" s="1">
        <v>12128304</v>
      </c>
      <c r="O2085" s="2">
        <f>+VLOOKUP(A2085,'comparacion amort'!$A:$U,5,FALSE)</f>
        <v>0</v>
      </c>
      <c r="P2085" s="5">
        <v>37591</v>
      </c>
      <c r="Q2085" s="2">
        <v>0</v>
      </c>
      <c r="R2085" s="2">
        <v>0</v>
      </c>
      <c r="S2085" s="11">
        <f t="shared" si="164"/>
        <v>0</v>
      </c>
      <c r="T2085" s="12">
        <f t="shared" si="160"/>
        <v>0</v>
      </c>
      <c r="U2085" s="7">
        <f t="shared" si="161"/>
        <v>0</v>
      </c>
      <c r="V2085" s="7">
        <f t="shared" si="162"/>
        <v>0</v>
      </c>
      <c r="W2085" s="7">
        <f t="shared" si="163"/>
        <v>0</v>
      </c>
      <c r="X2085" s="2" t="str">
        <f>+VLOOKUP(A2085,'comparacion amort'!$A:$U,10,FALSE)</f>
        <v>C30803</v>
      </c>
      <c r="Y2085" s="3">
        <f>+VLOOKUP(A2085,'comparacion amort'!$A:$U,19,FALSE)</f>
        <v>0</v>
      </c>
      <c r="Z2085" s="7" t="str">
        <f>+VLOOKUP([1]!Tabla1[[#This Row],[Act.fijo]],'[1]clases de AF'!$A:$C,3,FALSE)</f>
        <v>P-GENERA</v>
      </c>
    </row>
    <row r="2086" spans="1:26" x14ac:dyDescent="0.25">
      <c r="A2086">
        <v>564</v>
      </c>
      <c r="B2086">
        <v>0</v>
      </c>
      <c r="C2086" t="s">
        <v>1887</v>
      </c>
      <c r="D2086" t="s">
        <v>2121</v>
      </c>
      <c r="E2086" t="s">
        <v>1881</v>
      </c>
      <c r="F2086" t="s">
        <v>1930</v>
      </c>
      <c r="G2086">
        <v>1605020000</v>
      </c>
      <c r="H2086" t="s">
        <v>17</v>
      </c>
      <c r="I2086" t="s">
        <v>53</v>
      </c>
      <c r="K2086" t="s">
        <v>18</v>
      </c>
      <c r="L2086" s="1">
        <v>33986876</v>
      </c>
      <c r="M2086">
        <v>0</v>
      </c>
      <c r="N2086" s="1">
        <v>33986876</v>
      </c>
      <c r="O2086" s="2">
        <f>+VLOOKUP(A2086,'comparacion amort'!$A:$U,5,FALSE)</f>
        <v>0</v>
      </c>
      <c r="P2086" s="5">
        <v>37591</v>
      </c>
      <c r="Q2086" s="2">
        <v>0</v>
      </c>
      <c r="R2086" s="2">
        <v>0</v>
      </c>
      <c r="S2086" s="11">
        <f t="shared" si="164"/>
        <v>0</v>
      </c>
      <c r="T2086" s="12">
        <f t="shared" si="160"/>
        <v>0</v>
      </c>
      <c r="U2086" s="7">
        <f t="shared" si="161"/>
        <v>0</v>
      </c>
      <c r="V2086" s="7">
        <f t="shared" si="162"/>
        <v>0</v>
      </c>
      <c r="W2086" s="7">
        <f t="shared" si="163"/>
        <v>0</v>
      </c>
      <c r="X2086" s="2" t="str">
        <f>+VLOOKUP(A2086,'comparacion amort'!$A:$U,10,FALSE)</f>
        <v>C30803</v>
      </c>
      <c r="Y2086" s="3">
        <f>+VLOOKUP(A2086,'comparacion amort'!$A:$U,19,FALSE)</f>
        <v>0</v>
      </c>
      <c r="Z2086" s="7" t="str">
        <f>+VLOOKUP([1]!Tabla1[[#This Row],[Act.fijo]],'[1]clases de AF'!$A:$C,3,FALSE)</f>
        <v>P-GENERA</v>
      </c>
    </row>
    <row r="2087" spans="1:26" x14ac:dyDescent="0.25">
      <c r="A2087">
        <v>565</v>
      </c>
      <c r="B2087">
        <v>0</v>
      </c>
      <c r="C2087" t="s">
        <v>1887</v>
      </c>
      <c r="D2087" t="s">
        <v>2122</v>
      </c>
      <c r="E2087" t="s">
        <v>1881</v>
      </c>
      <c r="F2087" t="s">
        <v>1930</v>
      </c>
      <c r="G2087">
        <v>1605020000</v>
      </c>
      <c r="H2087" t="s">
        <v>17</v>
      </c>
      <c r="I2087" t="s">
        <v>53</v>
      </c>
      <c r="K2087" t="s">
        <v>18</v>
      </c>
      <c r="L2087" s="1">
        <v>90900649</v>
      </c>
      <c r="M2087">
        <v>0</v>
      </c>
      <c r="N2087" s="1">
        <v>90900649</v>
      </c>
      <c r="O2087" s="2">
        <f>+VLOOKUP(A2087,'comparacion amort'!$A:$U,5,FALSE)</f>
        <v>0</v>
      </c>
      <c r="P2087" s="5">
        <v>37591</v>
      </c>
      <c r="Q2087" s="2">
        <v>0</v>
      </c>
      <c r="R2087" s="2">
        <v>0</v>
      </c>
      <c r="S2087" s="11">
        <f t="shared" si="164"/>
        <v>0</v>
      </c>
      <c r="T2087" s="12">
        <f t="shared" si="160"/>
        <v>0</v>
      </c>
      <c r="U2087" s="7">
        <f t="shared" si="161"/>
        <v>0</v>
      </c>
      <c r="V2087" s="7">
        <f t="shared" si="162"/>
        <v>0</v>
      </c>
      <c r="W2087" s="7">
        <f t="shared" si="163"/>
        <v>0</v>
      </c>
      <c r="X2087" s="2" t="str">
        <f>+VLOOKUP(A2087,'comparacion amort'!$A:$U,10,FALSE)</f>
        <v>C30803</v>
      </c>
      <c r="Y2087" s="3">
        <f>+VLOOKUP(A2087,'comparacion amort'!$A:$U,19,FALSE)</f>
        <v>0</v>
      </c>
      <c r="Z2087" s="7" t="str">
        <f>+VLOOKUP([1]!Tabla1[[#This Row],[Act.fijo]],'[1]clases de AF'!$A:$C,3,FALSE)</f>
        <v>P-GENERA</v>
      </c>
    </row>
    <row r="2088" spans="1:26" x14ac:dyDescent="0.25">
      <c r="A2088">
        <v>566</v>
      </c>
      <c r="B2088">
        <v>0</v>
      </c>
      <c r="C2088" t="s">
        <v>1887</v>
      </c>
      <c r="D2088" t="s">
        <v>2123</v>
      </c>
      <c r="E2088" t="s">
        <v>1881</v>
      </c>
      <c r="F2088" t="s">
        <v>1930</v>
      </c>
      <c r="G2088">
        <v>1605020000</v>
      </c>
      <c r="H2088" t="s">
        <v>17</v>
      </c>
      <c r="I2088" t="s">
        <v>53</v>
      </c>
      <c r="K2088" t="s">
        <v>18</v>
      </c>
      <c r="L2088" s="1">
        <v>59280453</v>
      </c>
      <c r="M2088">
        <v>0</v>
      </c>
      <c r="N2088" s="1">
        <v>59280453</v>
      </c>
      <c r="O2088" s="2">
        <f>+VLOOKUP(A2088,'comparacion amort'!$A:$U,5,FALSE)</f>
        <v>0</v>
      </c>
      <c r="P2088" s="5">
        <v>37591</v>
      </c>
      <c r="Q2088" s="2">
        <v>0</v>
      </c>
      <c r="R2088" s="2">
        <v>0</v>
      </c>
      <c r="S2088" s="11">
        <f t="shared" si="164"/>
        <v>0</v>
      </c>
      <c r="T2088" s="12">
        <f t="shared" si="160"/>
        <v>0</v>
      </c>
      <c r="U2088" s="7">
        <f t="shared" si="161"/>
        <v>0</v>
      </c>
      <c r="V2088" s="7">
        <f t="shared" si="162"/>
        <v>0</v>
      </c>
      <c r="W2088" s="7">
        <f t="shared" si="163"/>
        <v>0</v>
      </c>
      <c r="X2088" s="2" t="str">
        <f>+VLOOKUP(A2088,'comparacion amort'!$A:$U,10,FALSE)</f>
        <v>C30803</v>
      </c>
      <c r="Y2088" s="3">
        <f>+VLOOKUP(A2088,'comparacion amort'!$A:$U,19,FALSE)</f>
        <v>0</v>
      </c>
      <c r="Z2088" s="7" t="str">
        <f>+VLOOKUP([1]!Tabla1[[#This Row],[Act.fijo]],'[1]clases de AF'!$A:$C,3,FALSE)</f>
        <v>P-GENERA</v>
      </c>
    </row>
    <row r="2089" spans="1:26" x14ac:dyDescent="0.25">
      <c r="A2089">
        <v>567</v>
      </c>
      <c r="B2089">
        <v>0</v>
      </c>
      <c r="C2089" t="s">
        <v>1887</v>
      </c>
      <c r="D2089" t="s">
        <v>2124</v>
      </c>
      <c r="E2089" t="s">
        <v>1881</v>
      </c>
      <c r="F2089" t="s">
        <v>1930</v>
      </c>
      <c r="G2089">
        <v>1605020000</v>
      </c>
      <c r="H2089" t="s">
        <v>17</v>
      </c>
      <c r="I2089" t="s">
        <v>53</v>
      </c>
      <c r="K2089" t="s">
        <v>18</v>
      </c>
      <c r="L2089" s="1">
        <v>34803694</v>
      </c>
      <c r="M2089">
        <v>0</v>
      </c>
      <c r="N2089" s="1">
        <v>34803694</v>
      </c>
      <c r="O2089" s="2">
        <f>+VLOOKUP(A2089,'comparacion amort'!$A:$U,5,FALSE)</f>
        <v>0</v>
      </c>
      <c r="P2089" s="5">
        <v>37591</v>
      </c>
      <c r="Q2089" s="2">
        <v>0</v>
      </c>
      <c r="R2089" s="2">
        <v>0</v>
      </c>
      <c r="S2089" s="11">
        <f t="shared" si="164"/>
        <v>0</v>
      </c>
      <c r="T2089" s="12">
        <f t="shared" si="160"/>
        <v>0</v>
      </c>
      <c r="U2089" s="7">
        <f t="shared" si="161"/>
        <v>0</v>
      </c>
      <c r="V2089" s="7">
        <f t="shared" si="162"/>
        <v>0</v>
      </c>
      <c r="W2089" s="7">
        <f t="shared" si="163"/>
        <v>0</v>
      </c>
      <c r="X2089" s="2" t="str">
        <f>+VLOOKUP(A2089,'comparacion amort'!$A:$U,10,FALSE)</f>
        <v>C30803</v>
      </c>
      <c r="Y2089" s="3">
        <f>+VLOOKUP(A2089,'comparacion amort'!$A:$U,19,FALSE)</f>
        <v>0</v>
      </c>
      <c r="Z2089" s="7" t="str">
        <f>+VLOOKUP([1]!Tabla1[[#This Row],[Act.fijo]],'[1]clases de AF'!$A:$C,3,FALSE)</f>
        <v>P-GENERA</v>
      </c>
    </row>
    <row r="2090" spans="1:26" x14ac:dyDescent="0.25">
      <c r="A2090">
        <v>568</v>
      </c>
      <c r="B2090">
        <v>0</v>
      </c>
      <c r="C2090" t="s">
        <v>1887</v>
      </c>
      <c r="D2090" t="s">
        <v>2125</v>
      </c>
      <c r="E2090" t="s">
        <v>1881</v>
      </c>
      <c r="F2090" t="s">
        <v>1930</v>
      </c>
      <c r="G2090">
        <v>1605020000</v>
      </c>
      <c r="H2090" t="s">
        <v>17</v>
      </c>
      <c r="I2090" t="s">
        <v>53</v>
      </c>
      <c r="K2090" t="s">
        <v>18</v>
      </c>
      <c r="L2090" s="1">
        <v>11950833</v>
      </c>
      <c r="M2090">
        <v>0</v>
      </c>
      <c r="N2090" s="1">
        <v>11950833</v>
      </c>
      <c r="O2090" s="2">
        <f>+VLOOKUP(A2090,'comparacion amort'!$A:$U,5,FALSE)</f>
        <v>0</v>
      </c>
      <c r="P2090" s="5">
        <v>37591</v>
      </c>
      <c r="Q2090" s="2">
        <v>0</v>
      </c>
      <c r="R2090" s="2">
        <v>0</v>
      </c>
      <c r="S2090" s="11">
        <f t="shared" si="164"/>
        <v>0</v>
      </c>
      <c r="T2090" s="12">
        <f t="shared" si="160"/>
        <v>0</v>
      </c>
      <c r="U2090" s="7">
        <f t="shared" si="161"/>
        <v>0</v>
      </c>
      <c r="V2090" s="7">
        <f t="shared" si="162"/>
        <v>0</v>
      </c>
      <c r="W2090" s="7">
        <f t="shared" si="163"/>
        <v>0</v>
      </c>
      <c r="X2090" s="2" t="str">
        <f>+VLOOKUP(A2090,'comparacion amort'!$A:$U,10,FALSE)</f>
        <v>C30803</v>
      </c>
      <c r="Y2090" s="3">
        <f>+VLOOKUP(A2090,'comparacion amort'!$A:$U,19,FALSE)</f>
        <v>0</v>
      </c>
      <c r="Z2090" s="7" t="str">
        <f>+VLOOKUP([1]!Tabla1[[#This Row],[Act.fijo]],'[1]clases de AF'!$A:$C,3,FALSE)</f>
        <v>P-CAVERN</v>
      </c>
    </row>
    <row r="2091" spans="1:26" x14ac:dyDescent="0.25">
      <c r="A2091">
        <v>569</v>
      </c>
      <c r="B2091">
        <v>0</v>
      </c>
      <c r="C2091" t="s">
        <v>1887</v>
      </c>
      <c r="D2091" t="s">
        <v>2126</v>
      </c>
      <c r="E2091" t="s">
        <v>1881</v>
      </c>
      <c r="F2091" t="s">
        <v>1930</v>
      </c>
      <c r="G2091">
        <v>1605020000</v>
      </c>
      <c r="H2091" t="s">
        <v>17</v>
      </c>
      <c r="I2091" t="s">
        <v>53</v>
      </c>
      <c r="K2091" t="s">
        <v>18</v>
      </c>
      <c r="L2091" s="1">
        <v>698725</v>
      </c>
      <c r="M2091">
        <v>0</v>
      </c>
      <c r="N2091" s="1">
        <v>698725</v>
      </c>
      <c r="O2091" s="2">
        <f>+VLOOKUP(A2091,'comparacion amort'!$A:$U,5,FALSE)</f>
        <v>0</v>
      </c>
      <c r="P2091" s="5">
        <v>37591</v>
      </c>
      <c r="Q2091" s="2">
        <v>0</v>
      </c>
      <c r="R2091" s="2">
        <v>0</v>
      </c>
      <c r="S2091" s="11">
        <f t="shared" si="164"/>
        <v>0</v>
      </c>
      <c r="T2091" s="12">
        <f t="shared" si="160"/>
        <v>0</v>
      </c>
      <c r="U2091" s="7">
        <f t="shared" si="161"/>
        <v>0</v>
      </c>
      <c r="V2091" s="7">
        <f t="shared" si="162"/>
        <v>0</v>
      </c>
      <c r="W2091" s="7">
        <f t="shared" si="163"/>
        <v>0</v>
      </c>
      <c r="X2091" s="2" t="str">
        <f>+VLOOKUP(A2091,'comparacion amort'!$A:$U,10,FALSE)</f>
        <v>C30803</v>
      </c>
      <c r="Y2091" s="3">
        <f>+VLOOKUP(A2091,'comparacion amort'!$A:$U,19,FALSE)</f>
        <v>0</v>
      </c>
      <c r="Z2091" s="7" t="str">
        <f>+VLOOKUP([1]!Tabla1[[#This Row],[Act.fijo]],'[1]clases de AF'!$A:$C,3,FALSE)</f>
        <v>P-CAVERN</v>
      </c>
    </row>
    <row r="2092" spans="1:26" x14ac:dyDescent="0.25">
      <c r="A2092">
        <v>570</v>
      </c>
      <c r="B2092">
        <v>0</v>
      </c>
      <c r="C2092" t="s">
        <v>1887</v>
      </c>
      <c r="D2092" t="s">
        <v>2127</v>
      </c>
      <c r="E2092" t="s">
        <v>1881</v>
      </c>
      <c r="F2092" t="s">
        <v>1930</v>
      </c>
      <c r="G2092">
        <v>1605020000</v>
      </c>
      <c r="H2092" t="s">
        <v>17</v>
      </c>
      <c r="I2092" t="s">
        <v>53</v>
      </c>
      <c r="K2092" t="s">
        <v>18</v>
      </c>
      <c r="L2092" s="1">
        <v>6615316</v>
      </c>
      <c r="M2092">
        <v>0</v>
      </c>
      <c r="N2092" s="1">
        <v>6615316</v>
      </c>
      <c r="O2092" s="2">
        <f>+VLOOKUP(A2092,'comparacion amort'!$A:$U,5,FALSE)</f>
        <v>0</v>
      </c>
      <c r="P2092" s="5">
        <v>37591</v>
      </c>
      <c r="Q2092" s="2">
        <v>0</v>
      </c>
      <c r="R2092" s="2">
        <v>0</v>
      </c>
      <c r="S2092" s="11">
        <f t="shared" si="164"/>
        <v>0</v>
      </c>
      <c r="T2092" s="12">
        <f t="shared" si="160"/>
        <v>0</v>
      </c>
      <c r="U2092" s="7">
        <f t="shared" si="161"/>
        <v>0</v>
      </c>
      <c r="V2092" s="7">
        <f t="shared" si="162"/>
        <v>0</v>
      </c>
      <c r="W2092" s="7">
        <f t="shared" si="163"/>
        <v>0</v>
      </c>
      <c r="X2092" s="2" t="str">
        <f>+VLOOKUP(A2092,'comparacion amort'!$A:$U,10,FALSE)</f>
        <v>C30803</v>
      </c>
      <c r="Y2092" s="3">
        <f>+VLOOKUP(A2092,'comparacion amort'!$A:$U,19,FALSE)</f>
        <v>0</v>
      </c>
      <c r="Z2092" s="7" t="str">
        <f>+VLOOKUP([1]!Tabla1[[#This Row],[Act.fijo]],'[1]clases de AF'!$A:$C,3,FALSE)</f>
        <v>P-CAVERN</v>
      </c>
    </row>
    <row r="2093" spans="1:26" x14ac:dyDescent="0.25">
      <c r="A2093">
        <v>571</v>
      </c>
      <c r="B2093">
        <v>0</v>
      </c>
      <c r="C2093" t="s">
        <v>1887</v>
      </c>
      <c r="D2093" t="s">
        <v>2128</v>
      </c>
      <c r="E2093" t="s">
        <v>1881</v>
      </c>
      <c r="F2093" t="s">
        <v>1930</v>
      </c>
      <c r="G2093">
        <v>1605020000</v>
      </c>
      <c r="H2093" t="s">
        <v>17</v>
      </c>
      <c r="I2093" t="s">
        <v>53</v>
      </c>
      <c r="K2093" t="s">
        <v>18</v>
      </c>
      <c r="L2093" s="1">
        <v>34122982</v>
      </c>
      <c r="M2093">
        <v>0</v>
      </c>
      <c r="N2093" s="1">
        <v>34122982</v>
      </c>
      <c r="O2093" s="2">
        <f>+VLOOKUP(A2093,'comparacion amort'!$A:$U,5,FALSE)</f>
        <v>0</v>
      </c>
      <c r="P2093" s="5">
        <v>37591</v>
      </c>
      <c r="Q2093" s="2">
        <v>0</v>
      </c>
      <c r="R2093" s="2">
        <v>0</v>
      </c>
      <c r="S2093" s="11">
        <f t="shared" si="164"/>
        <v>0</v>
      </c>
      <c r="T2093" s="12">
        <f t="shared" si="160"/>
        <v>0</v>
      </c>
      <c r="U2093" s="7">
        <f t="shared" si="161"/>
        <v>0</v>
      </c>
      <c r="V2093" s="7">
        <f t="shared" si="162"/>
        <v>0</v>
      </c>
      <c r="W2093" s="7">
        <f t="shared" si="163"/>
        <v>0</v>
      </c>
      <c r="X2093" s="2" t="str">
        <f>+VLOOKUP(A2093,'comparacion amort'!$A:$U,10,FALSE)</f>
        <v>C30803</v>
      </c>
      <c r="Y2093" s="3">
        <f>+VLOOKUP(A2093,'comparacion amort'!$A:$U,19,FALSE)</f>
        <v>0</v>
      </c>
      <c r="Z2093" s="7" t="str">
        <f>+VLOOKUP([1]!Tabla1[[#This Row],[Act.fijo]],'[1]clases de AF'!$A:$C,3,FALSE)</f>
        <v>P-CAVERN</v>
      </c>
    </row>
    <row r="2094" spans="1:26" x14ac:dyDescent="0.25">
      <c r="A2094">
        <v>572</v>
      </c>
      <c r="B2094">
        <v>0</v>
      </c>
      <c r="C2094" t="s">
        <v>1887</v>
      </c>
      <c r="D2094" t="s">
        <v>2129</v>
      </c>
      <c r="E2094" t="s">
        <v>1881</v>
      </c>
      <c r="F2094" t="s">
        <v>1930</v>
      </c>
      <c r="G2094">
        <v>1605020000</v>
      </c>
      <c r="H2094" t="s">
        <v>17</v>
      </c>
      <c r="I2094" t="s">
        <v>53</v>
      </c>
      <c r="K2094" t="s">
        <v>18</v>
      </c>
      <c r="L2094" s="1">
        <v>16035639</v>
      </c>
      <c r="M2094">
        <v>0</v>
      </c>
      <c r="N2094" s="1">
        <v>16035639</v>
      </c>
      <c r="O2094" s="2">
        <f>+VLOOKUP(A2094,'comparacion amort'!$A:$U,5,FALSE)</f>
        <v>0</v>
      </c>
      <c r="P2094" s="5">
        <v>37591</v>
      </c>
      <c r="Q2094" s="2">
        <v>0</v>
      </c>
      <c r="R2094" s="2">
        <v>0</v>
      </c>
      <c r="S2094" s="11">
        <f t="shared" si="164"/>
        <v>0</v>
      </c>
      <c r="T2094" s="12">
        <f t="shared" si="160"/>
        <v>0</v>
      </c>
      <c r="U2094" s="7">
        <f t="shared" si="161"/>
        <v>0</v>
      </c>
      <c r="V2094" s="7">
        <f t="shared" si="162"/>
        <v>0</v>
      </c>
      <c r="W2094" s="7">
        <f t="shared" si="163"/>
        <v>0</v>
      </c>
      <c r="X2094" s="2" t="str">
        <f>+VLOOKUP(A2094,'comparacion amort'!$A:$U,10,FALSE)</f>
        <v>C30803</v>
      </c>
      <c r="Y2094" s="3">
        <f>+VLOOKUP(A2094,'comparacion amort'!$A:$U,19,FALSE)</f>
        <v>0</v>
      </c>
      <c r="Z2094" s="7" t="str">
        <f>+VLOOKUP([1]!Tabla1[[#This Row],[Act.fijo]],'[1]clases de AF'!$A:$C,3,FALSE)</f>
        <v>P-CAVERN</v>
      </c>
    </row>
    <row r="2095" spans="1:26" x14ac:dyDescent="0.25">
      <c r="A2095">
        <v>573</v>
      </c>
      <c r="B2095">
        <v>0</v>
      </c>
      <c r="C2095" t="s">
        <v>1887</v>
      </c>
      <c r="D2095" t="s">
        <v>2130</v>
      </c>
      <c r="E2095" t="s">
        <v>1881</v>
      </c>
      <c r="F2095" t="s">
        <v>1930</v>
      </c>
      <c r="G2095">
        <v>1605020000</v>
      </c>
      <c r="H2095" t="s">
        <v>17</v>
      </c>
      <c r="I2095" t="s">
        <v>53</v>
      </c>
      <c r="K2095" t="s">
        <v>18</v>
      </c>
      <c r="L2095" s="1">
        <v>17518661</v>
      </c>
      <c r="M2095">
        <v>0</v>
      </c>
      <c r="N2095" s="1">
        <v>17518661</v>
      </c>
      <c r="O2095" s="2">
        <f>+VLOOKUP(A2095,'comparacion amort'!$A:$U,5,FALSE)</f>
        <v>0</v>
      </c>
      <c r="P2095" s="5">
        <v>37591</v>
      </c>
      <c r="Q2095" s="2">
        <v>0</v>
      </c>
      <c r="R2095" s="2">
        <v>0</v>
      </c>
      <c r="S2095" s="11">
        <f t="shared" si="164"/>
        <v>0</v>
      </c>
      <c r="T2095" s="12">
        <f t="shared" si="160"/>
        <v>0</v>
      </c>
      <c r="U2095" s="7">
        <f t="shared" si="161"/>
        <v>0</v>
      </c>
      <c r="V2095" s="7">
        <f t="shared" si="162"/>
        <v>0</v>
      </c>
      <c r="W2095" s="7">
        <f t="shared" si="163"/>
        <v>0</v>
      </c>
      <c r="X2095" s="2" t="str">
        <f>+VLOOKUP(A2095,'comparacion amort'!$A:$U,10,FALSE)</f>
        <v>C30803</v>
      </c>
      <c r="Y2095" s="3">
        <f>+VLOOKUP(A2095,'comparacion amort'!$A:$U,19,FALSE)</f>
        <v>0</v>
      </c>
      <c r="Z2095" s="7" t="str">
        <f>+VLOOKUP([1]!Tabla1[[#This Row],[Act.fijo]],'[1]clases de AF'!$A:$C,3,FALSE)</f>
        <v>P-CAVERN</v>
      </c>
    </row>
    <row r="2096" spans="1:26" x14ac:dyDescent="0.25">
      <c r="A2096">
        <v>574</v>
      </c>
      <c r="B2096">
        <v>0</v>
      </c>
      <c r="C2096" t="s">
        <v>1887</v>
      </c>
      <c r="D2096" t="s">
        <v>2131</v>
      </c>
      <c r="E2096" t="s">
        <v>1881</v>
      </c>
      <c r="F2096" t="s">
        <v>1930</v>
      </c>
      <c r="G2096">
        <v>1605020000</v>
      </c>
      <c r="H2096" t="s">
        <v>17</v>
      </c>
      <c r="I2096" t="s">
        <v>53</v>
      </c>
      <c r="K2096" t="s">
        <v>18</v>
      </c>
      <c r="L2096" s="1">
        <v>3576502</v>
      </c>
      <c r="M2096">
        <v>0</v>
      </c>
      <c r="N2096" s="1">
        <v>3576502</v>
      </c>
      <c r="O2096" s="2">
        <f>+VLOOKUP(A2096,'comparacion amort'!$A:$U,5,FALSE)</f>
        <v>0</v>
      </c>
      <c r="P2096" s="5">
        <v>37591</v>
      </c>
      <c r="Q2096" s="2">
        <v>0</v>
      </c>
      <c r="R2096" s="2">
        <v>0</v>
      </c>
      <c r="S2096" s="11">
        <f t="shared" si="164"/>
        <v>0</v>
      </c>
      <c r="T2096" s="12">
        <f t="shared" si="160"/>
        <v>0</v>
      </c>
      <c r="U2096" s="7">
        <f t="shared" si="161"/>
        <v>0</v>
      </c>
      <c r="V2096" s="7">
        <f t="shared" si="162"/>
        <v>0</v>
      </c>
      <c r="W2096" s="7">
        <f t="shared" si="163"/>
        <v>0</v>
      </c>
      <c r="X2096" s="2" t="str">
        <f>+VLOOKUP(A2096,'comparacion amort'!$A:$U,10,FALSE)</f>
        <v>C30803</v>
      </c>
      <c r="Y2096" s="3">
        <f>+VLOOKUP(A2096,'comparacion amort'!$A:$U,19,FALSE)</f>
        <v>0</v>
      </c>
      <c r="Z2096" s="7" t="str">
        <f>+VLOOKUP([1]!Tabla1[[#This Row],[Act.fijo]],'[1]clases de AF'!$A:$C,3,FALSE)</f>
        <v>P-CAVERN</v>
      </c>
    </row>
    <row r="2097" spans="1:26" x14ac:dyDescent="0.25">
      <c r="A2097">
        <v>575</v>
      </c>
      <c r="B2097">
        <v>0</v>
      </c>
      <c r="C2097" t="s">
        <v>1887</v>
      </c>
      <c r="D2097" t="s">
        <v>2132</v>
      </c>
      <c r="E2097" t="s">
        <v>1881</v>
      </c>
      <c r="F2097" t="s">
        <v>1930</v>
      </c>
      <c r="G2097">
        <v>1605020000</v>
      </c>
      <c r="H2097" t="s">
        <v>17</v>
      </c>
      <c r="I2097" t="s">
        <v>53</v>
      </c>
      <c r="K2097" t="s">
        <v>18</v>
      </c>
      <c r="L2097" s="1">
        <v>138300393</v>
      </c>
      <c r="M2097">
        <v>0</v>
      </c>
      <c r="N2097" s="1">
        <v>138300393</v>
      </c>
      <c r="O2097" s="2">
        <f>+VLOOKUP(A2097,'comparacion amort'!$A:$U,5,FALSE)</f>
        <v>0</v>
      </c>
      <c r="P2097" s="5">
        <v>37591</v>
      </c>
      <c r="Q2097" s="2">
        <v>0</v>
      </c>
      <c r="R2097" s="2">
        <v>0</v>
      </c>
      <c r="S2097" s="11">
        <f t="shared" si="164"/>
        <v>0</v>
      </c>
      <c r="T2097" s="12">
        <f t="shared" si="160"/>
        <v>0</v>
      </c>
      <c r="U2097" s="7">
        <f t="shared" si="161"/>
        <v>0</v>
      </c>
      <c r="V2097" s="7">
        <f t="shared" si="162"/>
        <v>0</v>
      </c>
      <c r="W2097" s="7">
        <f t="shared" si="163"/>
        <v>0</v>
      </c>
      <c r="X2097" s="2" t="str">
        <f>+VLOOKUP(A2097,'comparacion amort'!$A:$U,10,FALSE)</f>
        <v>C30803</v>
      </c>
      <c r="Y2097" s="3">
        <f>+VLOOKUP(A2097,'comparacion amort'!$A:$U,19,FALSE)</f>
        <v>0</v>
      </c>
      <c r="Z2097" s="7" t="str">
        <f>+VLOOKUP([1]!Tabla1[[#This Row],[Act.fijo]],'[1]clases de AF'!$A:$C,3,FALSE)</f>
        <v>P-CAVERN</v>
      </c>
    </row>
    <row r="2098" spans="1:26" x14ac:dyDescent="0.25">
      <c r="A2098">
        <v>576</v>
      </c>
      <c r="B2098">
        <v>0</v>
      </c>
      <c r="C2098" t="s">
        <v>1887</v>
      </c>
      <c r="D2098" t="s">
        <v>2133</v>
      </c>
      <c r="E2098" t="s">
        <v>1881</v>
      </c>
      <c r="F2098" t="s">
        <v>1930</v>
      </c>
      <c r="G2098">
        <v>1605020000</v>
      </c>
      <c r="H2098" t="s">
        <v>17</v>
      </c>
      <c r="I2098" t="s">
        <v>53</v>
      </c>
      <c r="K2098" t="s">
        <v>18</v>
      </c>
      <c r="L2098" s="1">
        <v>20964447</v>
      </c>
      <c r="M2098">
        <v>0</v>
      </c>
      <c r="N2098" s="1">
        <v>20964447</v>
      </c>
      <c r="O2098" s="2">
        <f>+VLOOKUP(A2098,'comparacion amort'!$A:$U,5,FALSE)</f>
        <v>0</v>
      </c>
      <c r="P2098" s="5">
        <v>37591</v>
      </c>
      <c r="Q2098" s="2">
        <v>0</v>
      </c>
      <c r="R2098" s="2">
        <v>0</v>
      </c>
      <c r="S2098" s="11">
        <f t="shared" si="164"/>
        <v>0</v>
      </c>
      <c r="T2098" s="12">
        <f t="shared" si="160"/>
        <v>0</v>
      </c>
      <c r="U2098" s="7">
        <f t="shared" si="161"/>
        <v>0</v>
      </c>
      <c r="V2098" s="7">
        <f t="shared" si="162"/>
        <v>0</v>
      </c>
      <c r="W2098" s="7">
        <f t="shared" si="163"/>
        <v>0</v>
      </c>
      <c r="X2098" s="2" t="str">
        <f>+VLOOKUP(A2098,'comparacion amort'!$A:$U,10,FALSE)</f>
        <v>C30803</v>
      </c>
      <c r="Y2098" s="3">
        <f>+VLOOKUP(A2098,'comparacion amort'!$A:$U,19,FALSE)</f>
        <v>0</v>
      </c>
      <c r="Z2098" s="7" t="str">
        <f>+VLOOKUP([1]!Tabla1[[#This Row],[Act.fijo]],'[1]clases de AF'!$A:$C,3,FALSE)</f>
        <v>P-COMPUE</v>
      </c>
    </row>
    <row r="2099" spans="1:26" x14ac:dyDescent="0.25">
      <c r="A2099">
        <v>577</v>
      </c>
      <c r="B2099">
        <v>0</v>
      </c>
      <c r="C2099" t="s">
        <v>1887</v>
      </c>
      <c r="D2099" t="s">
        <v>2134</v>
      </c>
      <c r="E2099" t="s">
        <v>1881</v>
      </c>
      <c r="F2099" t="s">
        <v>1930</v>
      </c>
      <c r="G2099">
        <v>1605020000</v>
      </c>
      <c r="H2099" t="s">
        <v>17</v>
      </c>
      <c r="I2099" t="s">
        <v>53</v>
      </c>
      <c r="K2099" t="s">
        <v>18</v>
      </c>
      <c r="L2099" s="1">
        <v>1018104</v>
      </c>
      <c r="M2099">
        <v>0</v>
      </c>
      <c r="N2099" s="1">
        <v>1018104</v>
      </c>
      <c r="O2099" s="2">
        <f>+VLOOKUP(A2099,'comparacion amort'!$A:$U,5,FALSE)</f>
        <v>0</v>
      </c>
      <c r="P2099" s="5">
        <v>37591</v>
      </c>
      <c r="Q2099" s="2">
        <v>0</v>
      </c>
      <c r="R2099" s="2">
        <v>0</v>
      </c>
      <c r="S2099" s="11">
        <f t="shared" si="164"/>
        <v>0</v>
      </c>
      <c r="T2099" s="12">
        <f t="shared" si="160"/>
        <v>0</v>
      </c>
      <c r="U2099" s="7">
        <f t="shared" si="161"/>
        <v>0</v>
      </c>
      <c r="V2099" s="7">
        <f t="shared" si="162"/>
        <v>0</v>
      </c>
      <c r="W2099" s="7">
        <f t="shared" si="163"/>
        <v>0</v>
      </c>
      <c r="X2099" s="2" t="str">
        <f>+VLOOKUP(A2099,'comparacion amort'!$A:$U,10,FALSE)</f>
        <v>C30803</v>
      </c>
      <c r="Y2099" s="3">
        <f>+VLOOKUP(A2099,'comparacion amort'!$A:$U,19,FALSE)</f>
        <v>0</v>
      </c>
      <c r="Z2099" s="7" t="str">
        <f>+VLOOKUP([1]!Tabla1[[#This Row],[Act.fijo]],'[1]clases de AF'!$A:$C,3,FALSE)</f>
        <v>P-COMPUE</v>
      </c>
    </row>
    <row r="2100" spans="1:26" x14ac:dyDescent="0.25">
      <c r="A2100">
        <v>578</v>
      </c>
      <c r="B2100">
        <v>0</v>
      </c>
      <c r="C2100" t="s">
        <v>1887</v>
      </c>
      <c r="D2100" t="s">
        <v>2135</v>
      </c>
      <c r="E2100" t="s">
        <v>1881</v>
      </c>
      <c r="F2100" t="s">
        <v>1930</v>
      </c>
      <c r="G2100">
        <v>1605020000</v>
      </c>
      <c r="H2100" t="s">
        <v>17</v>
      </c>
      <c r="I2100" t="s">
        <v>53</v>
      </c>
      <c r="K2100" t="s">
        <v>18</v>
      </c>
      <c r="L2100" s="1">
        <v>12220076</v>
      </c>
      <c r="M2100">
        <v>0</v>
      </c>
      <c r="N2100" s="1">
        <v>12220076</v>
      </c>
      <c r="O2100" s="2">
        <f>+VLOOKUP(A2100,'comparacion amort'!$A:$U,5,FALSE)</f>
        <v>0</v>
      </c>
      <c r="P2100" s="5">
        <v>37591</v>
      </c>
      <c r="Q2100" s="2">
        <v>0</v>
      </c>
      <c r="R2100" s="2">
        <v>0</v>
      </c>
      <c r="S2100" s="11">
        <f t="shared" si="164"/>
        <v>0</v>
      </c>
      <c r="T2100" s="12">
        <f t="shared" si="160"/>
        <v>0</v>
      </c>
      <c r="U2100" s="7">
        <f t="shared" si="161"/>
        <v>0</v>
      </c>
      <c r="V2100" s="7">
        <f t="shared" si="162"/>
        <v>0</v>
      </c>
      <c r="W2100" s="7">
        <f t="shared" si="163"/>
        <v>0</v>
      </c>
      <c r="X2100" s="2" t="str">
        <f>+VLOOKUP(A2100,'comparacion amort'!$A:$U,10,FALSE)</f>
        <v>C30803</v>
      </c>
      <c r="Y2100" s="3">
        <f>+VLOOKUP(A2100,'comparacion amort'!$A:$U,19,FALSE)</f>
        <v>0</v>
      </c>
      <c r="Z2100" s="7" t="str">
        <f>+VLOOKUP([1]!Tabla1[[#This Row],[Act.fijo]],'[1]clases de AF'!$A:$C,3,FALSE)</f>
        <v>P-COMPUE</v>
      </c>
    </row>
    <row r="2101" spans="1:26" x14ac:dyDescent="0.25">
      <c r="A2101">
        <v>579</v>
      </c>
      <c r="B2101">
        <v>0</v>
      </c>
      <c r="C2101" t="s">
        <v>1887</v>
      </c>
      <c r="D2101" t="s">
        <v>2136</v>
      </c>
      <c r="E2101" t="s">
        <v>1881</v>
      </c>
      <c r="F2101" t="s">
        <v>1930</v>
      </c>
      <c r="G2101">
        <v>1605020000</v>
      </c>
      <c r="H2101" t="s">
        <v>17</v>
      </c>
      <c r="I2101" t="s">
        <v>53</v>
      </c>
      <c r="K2101" t="s">
        <v>18</v>
      </c>
      <c r="L2101" s="1">
        <v>3965281</v>
      </c>
      <c r="M2101">
        <v>0</v>
      </c>
      <c r="N2101" s="1">
        <v>3965281</v>
      </c>
      <c r="O2101" s="2">
        <f>+VLOOKUP(A2101,'comparacion amort'!$A:$U,5,FALSE)</f>
        <v>0</v>
      </c>
      <c r="P2101" s="5">
        <v>37591</v>
      </c>
      <c r="Q2101" s="2">
        <v>0</v>
      </c>
      <c r="R2101" s="2">
        <v>0</v>
      </c>
      <c r="S2101" s="11">
        <f t="shared" si="164"/>
        <v>0</v>
      </c>
      <c r="T2101" s="12">
        <f t="shared" si="160"/>
        <v>0</v>
      </c>
      <c r="U2101" s="7">
        <f t="shared" si="161"/>
        <v>0</v>
      </c>
      <c r="V2101" s="7">
        <f t="shared" si="162"/>
        <v>0</v>
      </c>
      <c r="W2101" s="7">
        <f t="shared" si="163"/>
        <v>0</v>
      </c>
      <c r="X2101" s="2" t="str">
        <f>+VLOOKUP(A2101,'comparacion amort'!$A:$U,10,FALSE)</f>
        <v>C30803</v>
      </c>
      <c r="Y2101" s="3">
        <f>+VLOOKUP(A2101,'comparacion amort'!$A:$U,19,FALSE)</f>
        <v>0</v>
      </c>
      <c r="Z2101" s="7" t="str">
        <f>+VLOOKUP([1]!Tabla1[[#This Row],[Act.fijo]],'[1]clases de AF'!$A:$C,3,FALSE)</f>
        <v>P-COMPUE</v>
      </c>
    </row>
    <row r="2102" spans="1:26" x14ac:dyDescent="0.25">
      <c r="A2102">
        <v>580</v>
      </c>
      <c r="B2102">
        <v>0</v>
      </c>
      <c r="C2102" t="s">
        <v>1887</v>
      </c>
      <c r="D2102" t="s">
        <v>2137</v>
      </c>
      <c r="E2102" t="s">
        <v>1881</v>
      </c>
      <c r="F2102" t="s">
        <v>1930</v>
      </c>
      <c r="G2102">
        <v>1605020000</v>
      </c>
      <c r="H2102" t="s">
        <v>17</v>
      </c>
      <c r="I2102" t="s">
        <v>53</v>
      </c>
      <c r="K2102" t="s">
        <v>18</v>
      </c>
      <c r="L2102" s="1">
        <v>13637993</v>
      </c>
      <c r="M2102">
        <v>0</v>
      </c>
      <c r="N2102" s="1">
        <v>13637993</v>
      </c>
      <c r="O2102" s="2">
        <f>+VLOOKUP(A2102,'comparacion amort'!$A:$U,5,FALSE)</f>
        <v>0</v>
      </c>
      <c r="P2102" s="5">
        <v>37591</v>
      </c>
      <c r="Q2102" s="2">
        <v>0</v>
      </c>
      <c r="R2102" s="2">
        <v>0</v>
      </c>
      <c r="S2102" s="11">
        <f t="shared" si="164"/>
        <v>0</v>
      </c>
      <c r="T2102" s="12">
        <f t="shared" si="160"/>
        <v>0</v>
      </c>
      <c r="U2102" s="7">
        <f t="shared" si="161"/>
        <v>0</v>
      </c>
      <c r="V2102" s="7">
        <f t="shared" si="162"/>
        <v>0</v>
      </c>
      <c r="W2102" s="7">
        <f t="shared" si="163"/>
        <v>0</v>
      </c>
      <c r="X2102" s="2" t="str">
        <f>+VLOOKUP(A2102,'comparacion amort'!$A:$U,10,FALSE)</f>
        <v>C30803</v>
      </c>
      <c r="Y2102" s="3">
        <f>+VLOOKUP(A2102,'comparacion amort'!$A:$U,19,FALSE)</f>
        <v>0</v>
      </c>
      <c r="Z2102" s="7" t="str">
        <f>+VLOOKUP([1]!Tabla1[[#This Row],[Act.fijo]],'[1]clases de AF'!$A:$C,3,FALSE)</f>
        <v>P-COMPUE</v>
      </c>
    </row>
    <row r="2103" spans="1:26" x14ac:dyDescent="0.25">
      <c r="A2103">
        <v>581</v>
      </c>
      <c r="B2103">
        <v>0</v>
      </c>
      <c r="C2103" t="s">
        <v>1887</v>
      </c>
      <c r="D2103" t="s">
        <v>2138</v>
      </c>
      <c r="E2103" t="s">
        <v>1881</v>
      </c>
      <c r="F2103" t="s">
        <v>1930</v>
      </c>
      <c r="G2103">
        <v>1605020000</v>
      </c>
      <c r="H2103" t="s">
        <v>17</v>
      </c>
      <c r="I2103" t="s">
        <v>53</v>
      </c>
      <c r="K2103" t="s">
        <v>18</v>
      </c>
      <c r="L2103" s="1">
        <v>3555614</v>
      </c>
      <c r="M2103">
        <v>0</v>
      </c>
      <c r="N2103" s="1">
        <v>3555614</v>
      </c>
      <c r="O2103" s="2">
        <f>+VLOOKUP(A2103,'comparacion amort'!$A:$U,5,FALSE)</f>
        <v>0</v>
      </c>
      <c r="P2103" s="5">
        <v>37591</v>
      </c>
      <c r="Q2103" s="2">
        <v>0</v>
      </c>
      <c r="R2103" s="2">
        <v>0</v>
      </c>
      <c r="S2103" s="11">
        <f t="shared" si="164"/>
        <v>0</v>
      </c>
      <c r="T2103" s="12">
        <f t="shared" si="160"/>
        <v>0</v>
      </c>
      <c r="U2103" s="7">
        <f t="shared" si="161"/>
        <v>0</v>
      </c>
      <c r="V2103" s="7">
        <f t="shared" si="162"/>
        <v>0</v>
      </c>
      <c r="W2103" s="7">
        <f t="shared" si="163"/>
        <v>0</v>
      </c>
      <c r="X2103" s="2" t="str">
        <f>+VLOOKUP(A2103,'comparacion amort'!$A:$U,10,FALSE)</f>
        <v>C30803</v>
      </c>
      <c r="Y2103" s="3">
        <f>+VLOOKUP(A2103,'comparacion amort'!$A:$U,19,FALSE)</f>
        <v>0</v>
      </c>
      <c r="Z2103" s="7" t="str">
        <f>+VLOOKUP([1]!Tabla1[[#This Row],[Act.fijo]],'[1]clases de AF'!$A:$C,3,FALSE)</f>
        <v>P-PRESAF</v>
      </c>
    </row>
    <row r="2104" spans="1:26" x14ac:dyDescent="0.25">
      <c r="A2104">
        <v>582</v>
      </c>
      <c r="B2104">
        <v>0</v>
      </c>
      <c r="C2104" t="s">
        <v>1887</v>
      </c>
      <c r="D2104" t="s">
        <v>2139</v>
      </c>
      <c r="E2104" t="s">
        <v>1881</v>
      </c>
      <c r="F2104" t="s">
        <v>1930</v>
      </c>
      <c r="G2104">
        <v>1605020000</v>
      </c>
      <c r="H2104" t="s">
        <v>17</v>
      </c>
      <c r="I2104" t="s">
        <v>53</v>
      </c>
      <c r="K2104" t="s">
        <v>18</v>
      </c>
      <c r="L2104" s="1">
        <v>7071475</v>
      </c>
      <c r="M2104">
        <v>0</v>
      </c>
      <c r="N2104" s="1">
        <v>7071475</v>
      </c>
      <c r="O2104" s="2">
        <f>+VLOOKUP(A2104,'comparacion amort'!$A:$U,5,FALSE)</f>
        <v>0</v>
      </c>
      <c r="P2104" s="5">
        <v>37591</v>
      </c>
      <c r="Q2104" s="2">
        <v>0</v>
      </c>
      <c r="R2104" s="2">
        <v>0</v>
      </c>
      <c r="S2104" s="11">
        <f t="shared" si="164"/>
        <v>0</v>
      </c>
      <c r="T2104" s="12">
        <f t="shared" si="160"/>
        <v>0</v>
      </c>
      <c r="U2104" s="7">
        <f t="shared" si="161"/>
        <v>0</v>
      </c>
      <c r="V2104" s="7">
        <f t="shared" si="162"/>
        <v>0</v>
      </c>
      <c r="W2104" s="7">
        <f t="shared" si="163"/>
        <v>0</v>
      </c>
      <c r="X2104" s="2" t="str">
        <f>+VLOOKUP(A2104,'comparacion amort'!$A:$U,10,FALSE)</f>
        <v>C30803</v>
      </c>
      <c r="Y2104" s="3">
        <f>+VLOOKUP(A2104,'comparacion amort'!$A:$U,19,FALSE)</f>
        <v>0</v>
      </c>
      <c r="Z2104" s="7" t="str">
        <f>+VLOOKUP([1]!Tabla1[[#This Row],[Act.fijo]],'[1]clases de AF'!$A:$C,3,FALSE)</f>
        <v>P-PRESAF</v>
      </c>
    </row>
    <row r="2105" spans="1:26" x14ac:dyDescent="0.25">
      <c r="A2105">
        <v>583</v>
      </c>
      <c r="B2105">
        <v>0</v>
      </c>
      <c r="C2105" t="s">
        <v>1887</v>
      </c>
      <c r="D2105" t="s">
        <v>2140</v>
      </c>
      <c r="E2105" t="s">
        <v>1881</v>
      </c>
      <c r="F2105" t="s">
        <v>1930</v>
      </c>
      <c r="G2105">
        <v>1605020000</v>
      </c>
      <c r="H2105" t="s">
        <v>17</v>
      </c>
      <c r="I2105" t="s">
        <v>53</v>
      </c>
      <c r="K2105" t="s">
        <v>18</v>
      </c>
      <c r="L2105" s="1">
        <v>11362873</v>
      </c>
      <c r="M2105">
        <v>0</v>
      </c>
      <c r="N2105" s="1">
        <v>11362873</v>
      </c>
      <c r="O2105" s="2">
        <f>+VLOOKUP(A2105,'comparacion amort'!$A:$U,5,FALSE)</f>
        <v>0</v>
      </c>
      <c r="P2105" s="5">
        <v>37591</v>
      </c>
      <c r="Q2105" s="2">
        <v>0</v>
      </c>
      <c r="R2105" s="2">
        <v>0</v>
      </c>
      <c r="S2105" s="11">
        <f t="shared" si="164"/>
        <v>0</v>
      </c>
      <c r="T2105" s="12">
        <f t="shared" si="160"/>
        <v>0</v>
      </c>
      <c r="U2105" s="7">
        <f t="shared" si="161"/>
        <v>0</v>
      </c>
      <c r="V2105" s="7">
        <f t="shared" si="162"/>
        <v>0</v>
      </c>
      <c r="W2105" s="7">
        <f t="shared" si="163"/>
        <v>0</v>
      </c>
      <c r="X2105" s="2" t="str">
        <f>+VLOOKUP(A2105,'comparacion amort'!$A:$U,10,FALSE)</f>
        <v>C30803</v>
      </c>
      <c r="Y2105" s="3">
        <f>+VLOOKUP(A2105,'comparacion amort'!$A:$U,19,FALSE)</f>
        <v>0</v>
      </c>
      <c r="Z2105" s="7" t="str">
        <f>+VLOOKUP([1]!Tabla1[[#This Row],[Act.fijo]],'[1]clases de AF'!$A:$C,3,FALSE)</f>
        <v>P-PRESAF</v>
      </c>
    </row>
    <row r="2106" spans="1:26" x14ac:dyDescent="0.25">
      <c r="A2106">
        <v>584</v>
      </c>
      <c r="B2106">
        <v>0</v>
      </c>
      <c r="C2106" t="s">
        <v>1887</v>
      </c>
      <c r="D2106" t="s">
        <v>2141</v>
      </c>
      <c r="E2106" t="s">
        <v>1881</v>
      </c>
      <c r="F2106" t="s">
        <v>1930</v>
      </c>
      <c r="G2106">
        <v>1605020000</v>
      </c>
      <c r="H2106" t="s">
        <v>17</v>
      </c>
      <c r="I2106" t="s">
        <v>53</v>
      </c>
      <c r="K2106" t="s">
        <v>18</v>
      </c>
      <c r="L2106" s="1">
        <v>9205930</v>
      </c>
      <c r="M2106">
        <v>0</v>
      </c>
      <c r="N2106" s="1">
        <v>9205930</v>
      </c>
      <c r="O2106" s="2">
        <f>+VLOOKUP(A2106,'comparacion amort'!$A:$U,5,FALSE)</f>
        <v>0</v>
      </c>
      <c r="P2106" s="5">
        <v>37591</v>
      </c>
      <c r="Q2106" s="2">
        <v>0</v>
      </c>
      <c r="R2106" s="2">
        <v>0</v>
      </c>
      <c r="S2106" s="11">
        <f t="shared" si="164"/>
        <v>0</v>
      </c>
      <c r="T2106" s="12">
        <f t="shared" si="160"/>
        <v>0</v>
      </c>
      <c r="U2106" s="7">
        <f t="shared" si="161"/>
        <v>0</v>
      </c>
      <c r="V2106" s="7">
        <f t="shared" si="162"/>
        <v>0</v>
      </c>
      <c r="W2106" s="7">
        <f t="shared" si="163"/>
        <v>0</v>
      </c>
      <c r="X2106" s="2" t="str">
        <f>+VLOOKUP(A2106,'comparacion amort'!$A:$U,10,FALSE)</f>
        <v>C30803</v>
      </c>
      <c r="Y2106" s="3">
        <f>+VLOOKUP(A2106,'comparacion amort'!$A:$U,19,FALSE)</f>
        <v>0</v>
      </c>
      <c r="Z2106" s="7" t="str">
        <f>+VLOOKUP([1]!Tabla1[[#This Row],[Act.fijo]],'[1]clases de AF'!$A:$C,3,FALSE)</f>
        <v>P-GENERA</v>
      </c>
    </row>
    <row r="2107" spans="1:26" x14ac:dyDescent="0.25">
      <c r="A2107">
        <v>585</v>
      </c>
      <c r="B2107">
        <v>0</v>
      </c>
      <c r="C2107" t="s">
        <v>1887</v>
      </c>
      <c r="D2107" t="s">
        <v>2142</v>
      </c>
      <c r="E2107" t="s">
        <v>1881</v>
      </c>
      <c r="F2107" t="s">
        <v>1930</v>
      </c>
      <c r="G2107">
        <v>1605020000</v>
      </c>
      <c r="H2107" t="s">
        <v>17</v>
      </c>
      <c r="I2107" t="s">
        <v>53</v>
      </c>
      <c r="K2107" t="s">
        <v>18</v>
      </c>
      <c r="L2107" s="1">
        <v>8766068</v>
      </c>
      <c r="M2107">
        <v>0</v>
      </c>
      <c r="N2107" s="1">
        <v>8766068</v>
      </c>
      <c r="O2107" s="2">
        <f>+VLOOKUP(A2107,'comparacion amort'!$A:$U,5,FALSE)</f>
        <v>0</v>
      </c>
      <c r="P2107" s="5">
        <v>37591</v>
      </c>
      <c r="Q2107" s="2">
        <v>0</v>
      </c>
      <c r="R2107" s="2">
        <v>0</v>
      </c>
      <c r="S2107" s="11">
        <f t="shared" si="164"/>
        <v>0</v>
      </c>
      <c r="T2107" s="12">
        <f t="shared" si="160"/>
        <v>0</v>
      </c>
      <c r="U2107" s="7">
        <f t="shared" si="161"/>
        <v>0</v>
      </c>
      <c r="V2107" s="7">
        <f t="shared" si="162"/>
        <v>0</v>
      </c>
      <c r="W2107" s="7">
        <f t="shared" si="163"/>
        <v>0</v>
      </c>
      <c r="X2107" s="2" t="str">
        <f>+VLOOKUP(A2107,'comparacion amort'!$A:$U,10,FALSE)</f>
        <v>C30803</v>
      </c>
      <c r="Y2107" s="3">
        <f>+VLOOKUP(A2107,'comparacion amort'!$A:$U,19,FALSE)</f>
        <v>0</v>
      </c>
      <c r="Z2107" s="7" t="str">
        <f>+VLOOKUP([1]!Tabla1[[#This Row],[Act.fijo]],'[1]clases de AF'!$A:$C,3,FALSE)</f>
        <v>P-GENERA</v>
      </c>
    </row>
    <row r="2108" spans="1:26" x14ac:dyDescent="0.25">
      <c r="A2108">
        <v>586</v>
      </c>
      <c r="B2108">
        <v>0</v>
      </c>
      <c r="C2108" t="s">
        <v>1887</v>
      </c>
      <c r="D2108" t="s">
        <v>2143</v>
      </c>
      <c r="E2108" t="s">
        <v>1881</v>
      </c>
      <c r="F2108" t="s">
        <v>1930</v>
      </c>
      <c r="G2108">
        <v>1605020000</v>
      </c>
      <c r="H2108" t="s">
        <v>17</v>
      </c>
      <c r="I2108" t="s">
        <v>53</v>
      </c>
      <c r="K2108" t="s">
        <v>18</v>
      </c>
      <c r="L2108" s="1">
        <v>5275812</v>
      </c>
      <c r="M2108">
        <v>0</v>
      </c>
      <c r="N2108" s="1">
        <v>5275812</v>
      </c>
      <c r="O2108" s="2">
        <f>+VLOOKUP(A2108,'comparacion amort'!$A:$U,5,FALSE)</f>
        <v>0</v>
      </c>
      <c r="P2108" s="5">
        <v>37591</v>
      </c>
      <c r="Q2108" s="2">
        <v>0</v>
      </c>
      <c r="R2108" s="2">
        <v>0</v>
      </c>
      <c r="S2108" s="11">
        <f t="shared" si="164"/>
        <v>0</v>
      </c>
      <c r="T2108" s="12">
        <f t="shared" si="160"/>
        <v>0</v>
      </c>
      <c r="U2108" s="7">
        <f t="shared" si="161"/>
        <v>0</v>
      </c>
      <c r="V2108" s="7">
        <f t="shared" si="162"/>
        <v>0</v>
      </c>
      <c r="W2108" s="7">
        <f t="shared" si="163"/>
        <v>0</v>
      </c>
      <c r="X2108" s="2" t="str">
        <f>+VLOOKUP(A2108,'comparacion amort'!$A:$U,10,FALSE)</f>
        <v>C30803</v>
      </c>
      <c r="Y2108" s="3">
        <f>+VLOOKUP(A2108,'comparacion amort'!$A:$U,19,FALSE)</f>
        <v>0</v>
      </c>
      <c r="Z2108" s="7" t="str">
        <f>+VLOOKUP([1]!Tabla1[[#This Row],[Act.fijo]],'[1]clases de AF'!$A:$C,3,FALSE)</f>
        <v>P-GENERA</v>
      </c>
    </row>
    <row r="2109" spans="1:26" x14ac:dyDescent="0.25">
      <c r="A2109">
        <v>587</v>
      </c>
      <c r="B2109">
        <v>0</v>
      </c>
      <c r="C2109" t="s">
        <v>1887</v>
      </c>
      <c r="D2109" t="s">
        <v>2144</v>
      </c>
      <c r="E2109" t="s">
        <v>1881</v>
      </c>
      <c r="F2109" t="s">
        <v>1930</v>
      </c>
      <c r="G2109">
        <v>1605020000</v>
      </c>
      <c r="H2109" t="s">
        <v>17</v>
      </c>
      <c r="I2109" t="s">
        <v>53</v>
      </c>
      <c r="K2109" t="s">
        <v>18</v>
      </c>
      <c r="L2109" s="1">
        <v>11272584</v>
      </c>
      <c r="M2109">
        <v>0</v>
      </c>
      <c r="N2109" s="1">
        <v>11272584</v>
      </c>
      <c r="O2109" s="2">
        <f>+VLOOKUP(A2109,'comparacion amort'!$A:$U,5,FALSE)</f>
        <v>0</v>
      </c>
      <c r="P2109" s="5">
        <v>37591</v>
      </c>
      <c r="Q2109" s="2">
        <v>0</v>
      </c>
      <c r="R2109" s="2">
        <v>0</v>
      </c>
      <c r="S2109" s="11">
        <f t="shared" si="164"/>
        <v>0</v>
      </c>
      <c r="T2109" s="12">
        <f t="shared" si="160"/>
        <v>0</v>
      </c>
      <c r="U2109" s="7">
        <f t="shared" si="161"/>
        <v>0</v>
      </c>
      <c r="V2109" s="7">
        <f t="shared" si="162"/>
        <v>0</v>
      </c>
      <c r="W2109" s="7">
        <f t="shared" si="163"/>
        <v>0</v>
      </c>
      <c r="X2109" s="2" t="str">
        <f>+VLOOKUP(A2109,'comparacion amort'!$A:$U,10,FALSE)</f>
        <v>C30803</v>
      </c>
      <c r="Y2109" s="3">
        <f>+VLOOKUP(A2109,'comparacion amort'!$A:$U,19,FALSE)</f>
        <v>0</v>
      </c>
      <c r="Z2109" s="7" t="str">
        <f>+VLOOKUP([1]!Tabla1[[#This Row],[Act.fijo]],'[1]clases de AF'!$A:$C,3,FALSE)</f>
        <v>P-GENERA</v>
      </c>
    </row>
    <row r="2110" spans="1:26" x14ac:dyDescent="0.25">
      <c r="A2110">
        <v>588</v>
      </c>
      <c r="B2110">
        <v>0</v>
      </c>
      <c r="C2110" t="s">
        <v>1887</v>
      </c>
      <c r="D2110" t="s">
        <v>2145</v>
      </c>
      <c r="E2110" t="s">
        <v>1881</v>
      </c>
      <c r="F2110" t="s">
        <v>1930</v>
      </c>
      <c r="G2110">
        <v>1605020000</v>
      </c>
      <c r="H2110" t="s">
        <v>17</v>
      </c>
      <c r="I2110" t="s">
        <v>53</v>
      </c>
      <c r="K2110" t="s">
        <v>18</v>
      </c>
      <c r="L2110" s="1">
        <v>2842066</v>
      </c>
      <c r="M2110">
        <v>0</v>
      </c>
      <c r="N2110" s="1">
        <v>2842066</v>
      </c>
      <c r="O2110" s="2">
        <f>+VLOOKUP(A2110,'comparacion amort'!$A:$U,5,FALSE)</f>
        <v>0</v>
      </c>
      <c r="P2110" s="5">
        <v>37591</v>
      </c>
      <c r="Q2110" s="2">
        <v>0</v>
      </c>
      <c r="R2110" s="2">
        <v>0</v>
      </c>
      <c r="S2110" s="11">
        <f t="shared" si="164"/>
        <v>0</v>
      </c>
      <c r="T2110" s="12">
        <f t="shared" si="160"/>
        <v>0</v>
      </c>
      <c r="U2110" s="7">
        <f t="shared" si="161"/>
        <v>0</v>
      </c>
      <c r="V2110" s="7">
        <f t="shared" si="162"/>
        <v>0</v>
      </c>
      <c r="W2110" s="7">
        <f t="shared" si="163"/>
        <v>0</v>
      </c>
      <c r="X2110" s="2" t="str">
        <f>+VLOOKUP(A2110,'comparacion amort'!$A:$U,10,FALSE)</f>
        <v>C30803</v>
      </c>
      <c r="Y2110" s="3">
        <f>+VLOOKUP(A2110,'comparacion amort'!$A:$U,19,FALSE)</f>
        <v>0</v>
      </c>
      <c r="Z2110" s="7" t="str">
        <f>+VLOOKUP([1]!Tabla1[[#This Row],[Act.fijo]],'[1]clases de AF'!$A:$C,3,FALSE)</f>
        <v>P-GENERA</v>
      </c>
    </row>
    <row r="2111" spans="1:26" x14ac:dyDescent="0.25">
      <c r="A2111">
        <v>589</v>
      </c>
      <c r="B2111">
        <v>0</v>
      </c>
      <c r="C2111" t="s">
        <v>1887</v>
      </c>
      <c r="D2111" t="s">
        <v>2146</v>
      </c>
      <c r="E2111" t="s">
        <v>1881</v>
      </c>
      <c r="F2111" t="s">
        <v>1930</v>
      </c>
      <c r="G2111">
        <v>1605020000</v>
      </c>
      <c r="H2111" t="s">
        <v>17</v>
      </c>
      <c r="I2111" t="s">
        <v>53</v>
      </c>
      <c r="K2111" t="s">
        <v>18</v>
      </c>
      <c r="L2111" s="1">
        <v>2867670</v>
      </c>
      <c r="M2111">
        <v>0</v>
      </c>
      <c r="N2111" s="1">
        <v>2867670</v>
      </c>
      <c r="O2111" s="2">
        <f>+VLOOKUP(A2111,'comparacion amort'!$A:$U,5,FALSE)</f>
        <v>0</v>
      </c>
      <c r="P2111" s="5">
        <v>37591</v>
      </c>
      <c r="Q2111" s="2">
        <v>0</v>
      </c>
      <c r="R2111" s="2">
        <v>0</v>
      </c>
      <c r="S2111" s="11">
        <f t="shared" si="164"/>
        <v>0</v>
      </c>
      <c r="T2111" s="12">
        <f t="shared" si="160"/>
        <v>0</v>
      </c>
      <c r="U2111" s="7">
        <f t="shared" si="161"/>
        <v>0</v>
      </c>
      <c r="V2111" s="7">
        <f t="shared" si="162"/>
        <v>0</v>
      </c>
      <c r="W2111" s="7">
        <f t="shared" si="163"/>
        <v>0</v>
      </c>
      <c r="X2111" s="2" t="str">
        <f>+VLOOKUP(A2111,'comparacion amort'!$A:$U,10,FALSE)</f>
        <v>C30803</v>
      </c>
      <c r="Y2111" s="3">
        <f>+VLOOKUP(A2111,'comparacion amort'!$A:$U,19,FALSE)</f>
        <v>0</v>
      </c>
      <c r="Z2111" s="7" t="str">
        <f>+VLOOKUP([1]!Tabla1[[#This Row],[Act.fijo]],'[1]clases de AF'!$A:$C,3,FALSE)</f>
        <v>P-SERVID</v>
      </c>
    </row>
    <row r="2112" spans="1:26" x14ac:dyDescent="0.25">
      <c r="A2112">
        <v>590</v>
      </c>
      <c r="B2112">
        <v>0</v>
      </c>
      <c r="C2112" t="s">
        <v>1887</v>
      </c>
      <c r="D2112" t="s">
        <v>2147</v>
      </c>
      <c r="E2112" t="s">
        <v>1881</v>
      </c>
      <c r="F2112" t="s">
        <v>1930</v>
      </c>
      <c r="G2112">
        <v>1605020000</v>
      </c>
      <c r="H2112" t="s">
        <v>17</v>
      </c>
      <c r="I2112" t="s">
        <v>53</v>
      </c>
      <c r="K2112" t="s">
        <v>18</v>
      </c>
      <c r="L2112" s="1">
        <v>9342322</v>
      </c>
      <c r="M2112">
        <v>0</v>
      </c>
      <c r="N2112" s="1">
        <v>9342322</v>
      </c>
      <c r="O2112" s="2">
        <f>+VLOOKUP(A2112,'comparacion amort'!$A:$U,5,FALSE)</f>
        <v>0</v>
      </c>
      <c r="P2112" s="5">
        <v>37591</v>
      </c>
      <c r="Q2112" s="2">
        <v>0</v>
      </c>
      <c r="R2112" s="2">
        <v>0</v>
      </c>
      <c r="S2112" s="11">
        <f t="shared" si="164"/>
        <v>0</v>
      </c>
      <c r="T2112" s="12">
        <f t="shared" si="160"/>
        <v>0</v>
      </c>
      <c r="U2112" s="7">
        <f t="shared" si="161"/>
        <v>0</v>
      </c>
      <c r="V2112" s="7">
        <f t="shared" si="162"/>
        <v>0</v>
      </c>
      <c r="W2112" s="7">
        <f t="shared" si="163"/>
        <v>0</v>
      </c>
      <c r="X2112" s="2" t="str">
        <f>+VLOOKUP(A2112,'comparacion amort'!$A:$U,10,FALSE)</f>
        <v>C30803</v>
      </c>
      <c r="Y2112" s="3">
        <f>+VLOOKUP(A2112,'comparacion amort'!$A:$U,19,FALSE)</f>
        <v>0</v>
      </c>
      <c r="Z2112" s="7" t="str">
        <f>+VLOOKUP([1]!Tabla1[[#This Row],[Act.fijo]],'[1]clases de AF'!$A:$C,3,FALSE)</f>
        <v>P-SERVID</v>
      </c>
    </row>
    <row r="2113" spans="1:26" x14ac:dyDescent="0.25">
      <c r="A2113">
        <v>591</v>
      </c>
      <c r="B2113">
        <v>0</v>
      </c>
      <c r="C2113" t="s">
        <v>1887</v>
      </c>
      <c r="D2113" t="s">
        <v>2148</v>
      </c>
      <c r="E2113" t="s">
        <v>1881</v>
      </c>
      <c r="F2113" t="s">
        <v>1930</v>
      </c>
      <c r="G2113">
        <v>1605020000</v>
      </c>
      <c r="H2113" t="s">
        <v>17</v>
      </c>
      <c r="I2113" t="s">
        <v>53</v>
      </c>
      <c r="K2113" t="s">
        <v>18</v>
      </c>
      <c r="L2113" s="1">
        <v>2008853</v>
      </c>
      <c r="M2113">
        <v>0</v>
      </c>
      <c r="N2113" s="1">
        <v>2008853</v>
      </c>
      <c r="O2113" s="2">
        <f>+VLOOKUP(A2113,'comparacion amort'!$A:$U,5,FALSE)</f>
        <v>0</v>
      </c>
      <c r="P2113" s="5">
        <v>37591</v>
      </c>
      <c r="Q2113" s="2">
        <v>0</v>
      </c>
      <c r="R2113" s="2">
        <v>0</v>
      </c>
      <c r="S2113" s="11">
        <f t="shared" si="164"/>
        <v>0</v>
      </c>
      <c r="T2113" s="12">
        <f t="shared" si="160"/>
        <v>0</v>
      </c>
      <c r="U2113" s="7">
        <f t="shared" si="161"/>
        <v>0</v>
      </c>
      <c r="V2113" s="7">
        <f t="shared" si="162"/>
        <v>0</v>
      </c>
      <c r="W2113" s="7">
        <f t="shared" si="163"/>
        <v>0</v>
      </c>
      <c r="X2113" s="2" t="str">
        <f>+VLOOKUP(A2113,'comparacion amort'!$A:$U,10,FALSE)</f>
        <v>C30803</v>
      </c>
      <c r="Y2113" s="3">
        <f>+VLOOKUP(A2113,'comparacion amort'!$A:$U,19,FALSE)</f>
        <v>0</v>
      </c>
      <c r="Z2113" s="7" t="str">
        <f>+VLOOKUP([1]!Tabla1[[#This Row],[Act.fijo]],'[1]clases de AF'!$A:$C,3,FALSE)</f>
        <v>P-GENERA</v>
      </c>
    </row>
    <row r="2114" spans="1:26" x14ac:dyDescent="0.25">
      <c r="A2114">
        <v>592</v>
      </c>
      <c r="B2114">
        <v>0</v>
      </c>
      <c r="C2114" t="s">
        <v>1887</v>
      </c>
      <c r="D2114" t="s">
        <v>2149</v>
      </c>
      <c r="E2114" t="s">
        <v>1881</v>
      </c>
      <c r="F2114" t="s">
        <v>1930</v>
      </c>
      <c r="G2114">
        <v>1605020000</v>
      </c>
      <c r="H2114" t="s">
        <v>17</v>
      </c>
      <c r="I2114" t="s">
        <v>53</v>
      </c>
      <c r="K2114" t="s">
        <v>18</v>
      </c>
      <c r="L2114" s="1">
        <v>15944203</v>
      </c>
      <c r="M2114">
        <v>0</v>
      </c>
      <c r="N2114" s="1">
        <v>15944203</v>
      </c>
      <c r="O2114" s="2">
        <f>+VLOOKUP(A2114,'comparacion amort'!$A:$U,5,FALSE)</f>
        <v>0</v>
      </c>
      <c r="P2114" s="5">
        <v>37591</v>
      </c>
      <c r="Q2114" s="2">
        <v>0</v>
      </c>
      <c r="R2114" s="2">
        <v>0</v>
      </c>
      <c r="S2114" s="11">
        <f t="shared" si="164"/>
        <v>0</v>
      </c>
      <c r="T2114" s="12">
        <f t="shared" ref="T2114:T2177" si="165">ROUND(IF(S2114=0,0,TRUNC((DATE(2023,2,28)-P2114)/365,0)),)</f>
        <v>0</v>
      </c>
      <c r="U2114" s="7">
        <f t="shared" ref="U2114:U2177" si="166">+ROUND(IF(S2114=0,0,MOD((DATE(2023,2,28)-P2114)/365,1)*12),0)</f>
        <v>0</v>
      </c>
      <c r="V2114" s="7">
        <f t="shared" ref="V2114:V2177" si="167">+ROUND(IF(S2114=0,0,TRUNC(S2114-(DATE(2023,2,28)-P2114)/365,0)),0)</f>
        <v>0</v>
      </c>
      <c r="W2114" s="7">
        <f t="shared" ref="W2114:W2177" si="168">+ROUND(IF(S2114=0,0,MOD(S2114-(DATE(2023,2,28)-P2114)/365,1)*12),0)</f>
        <v>0</v>
      </c>
      <c r="X2114" s="2" t="str">
        <f>+VLOOKUP(A2114,'comparacion amort'!$A:$U,10,FALSE)</f>
        <v>C30803</v>
      </c>
      <c r="Y2114" s="3">
        <f>+VLOOKUP(A2114,'comparacion amort'!$A:$U,19,FALSE)</f>
        <v>0</v>
      </c>
      <c r="Z2114" s="7" t="str">
        <f>+VLOOKUP([1]!Tabla1[[#This Row],[Act.fijo]],'[1]clases de AF'!$A:$C,3,FALSE)</f>
        <v>P-GENERA</v>
      </c>
    </row>
    <row r="2115" spans="1:26" x14ac:dyDescent="0.25">
      <c r="A2115">
        <v>593</v>
      </c>
      <c r="B2115">
        <v>0</v>
      </c>
      <c r="C2115" t="s">
        <v>1887</v>
      </c>
      <c r="D2115" t="s">
        <v>2150</v>
      </c>
      <c r="E2115" t="s">
        <v>1881</v>
      </c>
      <c r="F2115" t="s">
        <v>1930</v>
      </c>
      <c r="G2115">
        <v>1605020000</v>
      </c>
      <c r="H2115" t="s">
        <v>17</v>
      </c>
      <c r="I2115" t="s">
        <v>53</v>
      </c>
      <c r="K2115" t="s">
        <v>18</v>
      </c>
      <c r="L2115" s="1">
        <v>7002748</v>
      </c>
      <c r="M2115">
        <v>0</v>
      </c>
      <c r="N2115" s="1">
        <v>7002748</v>
      </c>
      <c r="O2115" s="2">
        <f>+VLOOKUP(A2115,'comparacion amort'!$A:$U,5,FALSE)</f>
        <v>0</v>
      </c>
      <c r="P2115" s="5">
        <v>37591</v>
      </c>
      <c r="Q2115" s="2">
        <v>0</v>
      </c>
      <c r="R2115" s="2">
        <v>0</v>
      </c>
      <c r="S2115" s="11">
        <f t="shared" ref="S2115:S2178" si="169">+Q2115+(R2115/12)</f>
        <v>0</v>
      </c>
      <c r="T2115" s="12">
        <f t="shared" si="165"/>
        <v>0</v>
      </c>
      <c r="U2115" s="7">
        <f t="shared" si="166"/>
        <v>0</v>
      </c>
      <c r="V2115" s="7">
        <f t="shared" si="167"/>
        <v>0</v>
      </c>
      <c r="W2115" s="7">
        <f t="shared" si="168"/>
        <v>0</v>
      </c>
      <c r="X2115" s="2" t="str">
        <f>+VLOOKUP(A2115,'comparacion amort'!$A:$U,10,FALSE)</f>
        <v>C30803</v>
      </c>
      <c r="Y2115" s="3">
        <f>+VLOOKUP(A2115,'comparacion amort'!$A:$U,19,FALSE)</f>
        <v>0</v>
      </c>
      <c r="Z2115" s="7" t="str">
        <f>+VLOOKUP([1]!Tabla1[[#This Row],[Act.fijo]],'[1]clases de AF'!$A:$C,3,FALSE)</f>
        <v>P-SERVID</v>
      </c>
    </row>
    <row r="2116" spans="1:26" x14ac:dyDescent="0.25">
      <c r="A2116">
        <v>594</v>
      </c>
      <c r="B2116">
        <v>0</v>
      </c>
      <c r="C2116" t="s">
        <v>1887</v>
      </c>
      <c r="D2116" t="s">
        <v>2151</v>
      </c>
      <c r="E2116" t="s">
        <v>1881</v>
      </c>
      <c r="F2116" t="s">
        <v>1930</v>
      </c>
      <c r="G2116">
        <v>1605020000</v>
      </c>
      <c r="H2116" t="s">
        <v>17</v>
      </c>
      <c r="I2116" t="s">
        <v>53</v>
      </c>
      <c r="K2116" t="s">
        <v>18</v>
      </c>
      <c r="L2116" s="1">
        <v>5756228</v>
      </c>
      <c r="M2116">
        <v>0</v>
      </c>
      <c r="N2116" s="1">
        <v>5756228</v>
      </c>
      <c r="O2116" s="2">
        <f>+VLOOKUP(A2116,'comparacion amort'!$A:$U,5,FALSE)</f>
        <v>0</v>
      </c>
      <c r="P2116" s="5">
        <v>37591</v>
      </c>
      <c r="Q2116" s="2">
        <v>0</v>
      </c>
      <c r="R2116" s="2">
        <v>0</v>
      </c>
      <c r="S2116" s="11">
        <f t="shared" si="169"/>
        <v>0</v>
      </c>
      <c r="T2116" s="12">
        <f t="shared" si="165"/>
        <v>0</v>
      </c>
      <c r="U2116" s="7">
        <f t="shared" si="166"/>
        <v>0</v>
      </c>
      <c r="V2116" s="7">
        <f t="shared" si="167"/>
        <v>0</v>
      </c>
      <c r="W2116" s="7">
        <f t="shared" si="168"/>
        <v>0</v>
      </c>
      <c r="X2116" s="2" t="str">
        <f>+VLOOKUP(A2116,'comparacion amort'!$A:$U,10,FALSE)</f>
        <v>C30803</v>
      </c>
      <c r="Y2116" s="3">
        <f>+VLOOKUP(A2116,'comparacion amort'!$A:$U,19,FALSE)</f>
        <v>0</v>
      </c>
      <c r="Z2116" s="7" t="str">
        <f>+VLOOKUP([1]!Tabla1[[#This Row],[Act.fijo]],'[1]clases de AF'!$A:$C,3,FALSE)</f>
        <v>P-SERVID</v>
      </c>
    </row>
    <row r="2117" spans="1:26" x14ac:dyDescent="0.25">
      <c r="A2117">
        <v>595</v>
      </c>
      <c r="B2117">
        <v>0</v>
      </c>
      <c r="C2117" t="s">
        <v>1887</v>
      </c>
      <c r="D2117" t="s">
        <v>2152</v>
      </c>
      <c r="E2117" t="s">
        <v>1881</v>
      </c>
      <c r="F2117" t="s">
        <v>1930</v>
      </c>
      <c r="G2117">
        <v>1605020000</v>
      </c>
      <c r="H2117" t="s">
        <v>17</v>
      </c>
      <c r="I2117" t="s">
        <v>53</v>
      </c>
      <c r="K2117" t="s">
        <v>18</v>
      </c>
      <c r="L2117" s="1">
        <v>4700391</v>
      </c>
      <c r="M2117">
        <v>0</v>
      </c>
      <c r="N2117" s="1">
        <v>4700391</v>
      </c>
      <c r="O2117" s="2">
        <f>+VLOOKUP(A2117,'comparacion amort'!$A:$U,5,FALSE)</f>
        <v>0</v>
      </c>
      <c r="P2117" s="5">
        <v>37591</v>
      </c>
      <c r="Q2117" s="2">
        <v>0</v>
      </c>
      <c r="R2117" s="2">
        <v>0</v>
      </c>
      <c r="S2117" s="11">
        <f t="shared" si="169"/>
        <v>0</v>
      </c>
      <c r="T2117" s="12">
        <f t="shared" si="165"/>
        <v>0</v>
      </c>
      <c r="U2117" s="7">
        <f t="shared" si="166"/>
        <v>0</v>
      </c>
      <c r="V2117" s="7">
        <f t="shared" si="167"/>
        <v>0</v>
      </c>
      <c r="W2117" s="7">
        <f t="shared" si="168"/>
        <v>0</v>
      </c>
      <c r="X2117" s="2" t="str">
        <f>+VLOOKUP(A2117,'comparacion amort'!$A:$U,10,FALSE)</f>
        <v>C30803</v>
      </c>
      <c r="Y2117" s="3">
        <f>+VLOOKUP(A2117,'comparacion amort'!$A:$U,19,FALSE)</f>
        <v>0</v>
      </c>
      <c r="Z2117" s="7" t="str">
        <f>+VLOOKUP([1]!Tabla1[[#This Row],[Act.fijo]],'[1]clases de AF'!$A:$C,3,FALSE)</f>
        <v>P-SERVID</v>
      </c>
    </row>
    <row r="2118" spans="1:26" x14ac:dyDescent="0.25">
      <c r="A2118">
        <v>596</v>
      </c>
      <c r="B2118">
        <v>0</v>
      </c>
      <c r="C2118" t="s">
        <v>1887</v>
      </c>
      <c r="D2118" t="s">
        <v>2153</v>
      </c>
      <c r="E2118" t="s">
        <v>1881</v>
      </c>
      <c r="F2118" t="s">
        <v>1930</v>
      </c>
      <c r="G2118">
        <v>1605020000</v>
      </c>
      <c r="H2118" t="s">
        <v>17</v>
      </c>
      <c r="I2118" t="s">
        <v>53</v>
      </c>
      <c r="K2118" t="s">
        <v>18</v>
      </c>
      <c r="L2118" s="1">
        <v>2767442</v>
      </c>
      <c r="M2118">
        <v>0</v>
      </c>
      <c r="N2118" s="1">
        <v>2767442</v>
      </c>
      <c r="O2118" s="2">
        <f>+VLOOKUP(A2118,'comparacion amort'!$A:$U,5,FALSE)</f>
        <v>0</v>
      </c>
      <c r="P2118" s="5">
        <v>37591</v>
      </c>
      <c r="Q2118" s="2">
        <v>0</v>
      </c>
      <c r="R2118" s="2">
        <v>0</v>
      </c>
      <c r="S2118" s="11">
        <f t="shared" si="169"/>
        <v>0</v>
      </c>
      <c r="T2118" s="12">
        <f t="shared" si="165"/>
        <v>0</v>
      </c>
      <c r="U2118" s="7">
        <f t="shared" si="166"/>
        <v>0</v>
      </c>
      <c r="V2118" s="7">
        <f t="shared" si="167"/>
        <v>0</v>
      </c>
      <c r="W2118" s="7">
        <f t="shared" si="168"/>
        <v>0</v>
      </c>
      <c r="X2118" s="2" t="str">
        <f>+VLOOKUP(A2118,'comparacion amort'!$A:$U,10,FALSE)</f>
        <v>C30803</v>
      </c>
      <c r="Y2118" s="3">
        <f>+VLOOKUP(A2118,'comparacion amort'!$A:$U,19,FALSE)</f>
        <v>0</v>
      </c>
      <c r="Z2118" s="7" t="str">
        <f>+VLOOKUP([1]!Tabla1[[#This Row],[Act.fijo]],'[1]clases de AF'!$A:$C,3,FALSE)</f>
        <v>P-SERVID</v>
      </c>
    </row>
    <row r="2119" spans="1:26" x14ac:dyDescent="0.25">
      <c r="A2119">
        <v>597</v>
      </c>
      <c r="B2119">
        <v>0</v>
      </c>
      <c r="C2119" t="s">
        <v>1887</v>
      </c>
      <c r="D2119" t="s">
        <v>2154</v>
      </c>
      <c r="E2119" t="s">
        <v>1881</v>
      </c>
      <c r="F2119" t="s">
        <v>1930</v>
      </c>
      <c r="G2119">
        <v>1605020000</v>
      </c>
      <c r="H2119" t="s">
        <v>17</v>
      </c>
      <c r="I2119" t="s">
        <v>53</v>
      </c>
      <c r="K2119" t="s">
        <v>18</v>
      </c>
      <c r="L2119" s="1">
        <v>15665725</v>
      </c>
      <c r="M2119">
        <v>0</v>
      </c>
      <c r="N2119" s="1">
        <v>15665725</v>
      </c>
      <c r="O2119" s="2">
        <f>+VLOOKUP(A2119,'comparacion amort'!$A:$U,5,FALSE)</f>
        <v>0</v>
      </c>
      <c r="P2119" s="5">
        <v>37591</v>
      </c>
      <c r="Q2119" s="2">
        <v>0</v>
      </c>
      <c r="R2119" s="2">
        <v>0</v>
      </c>
      <c r="S2119" s="11">
        <f t="shared" si="169"/>
        <v>0</v>
      </c>
      <c r="T2119" s="12">
        <f t="shared" si="165"/>
        <v>0</v>
      </c>
      <c r="U2119" s="7">
        <f t="shared" si="166"/>
        <v>0</v>
      </c>
      <c r="V2119" s="7">
        <f t="shared" si="167"/>
        <v>0</v>
      </c>
      <c r="W2119" s="7">
        <f t="shared" si="168"/>
        <v>0</v>
      </c>
      <c r="X2119" s="2" t="str">
        <f>+VLOOKUP(A2119,'comparacion amort'!$A:$U,10,FALSE)</f>
        <v>C30803</v>
      </c>
      <c r="Y2119" s="3">
        <f>+VLOOKUP(A2119,'comparacion amort'!$A:$U,19,FALSE)</f>
        <v>0</v>
      </c>
      <c r="Z2119" s="7" t="str">
        <f>+VLOOKUP([1]!Tabla1[[#This Row],[Act.fijo]],'[1]clases de AF'!$A:$C,3,FALSE)</f>
        <v>P-SERVID</v>
      </c>
    </row>
    <row r="2120" spans="1:26" x14ac:dyDescent="0.25">
      <c r="A2120">
        <v>598</v>
      </c>
      <c r="B2120">
        <v>0</v>
      </c>
      <c r="C2120" t="s">
        <v>1887</v>
      </c>
      <c r="D2120" t="s">
        <v>2155</v>
      </c>
      <c r="E2120" t="s">
        <v>1881</v>
      </c>
      <c r="F2120" t="s">
        <v>1930</v>
      </c>
      <c r="G2120">
        <v>1605020000</v>
      </c>
      <c r="H2120" t="s">
        <v>17</v>
      </c>
      <c r="I2120" t="s">
        <v>53</v>
      </c>
      <c r="K2120" t="s">
        <v>18</v>
      </c>
      <c r="L2120" s="1">
        <v>12633650</v>
      </c>
      <c r="M2120">
        <v>0</v>
      </c>
      <c r="N2120" s="1">
        <v>12633650</v>
      </c>
      <c r="O2120" s="2">
        <f>+VLOOKUP(A2120,'comparacion amort'!$A:$U,5,FALSE)</f>
        <v>0</v>
      </c>
      <c r="P2120" s="5">
        <v>37591</v>
      </c>
      <c r="Q2120" s="2">
        <v>0</v>
      </c>
      <c r="R2120" s="2">
        <v>0</v>
      </c>
      <c r="S2120" s="11">
        <f t="shared" si="169"/>
        <v>0</v>
      </c>
      <c r="T2120" s="12">
        <f t="shared" si="165"/>
        <v>0</v>
      </c>
      <c r="U2120" s="7">
        <f t="shared" si="166"/>
        <v>0</v>
      </c>
      <c r="V2120" s="7">
        <f t="shared" si="167"/>
        <v>0</v>
      </c>
      <c r="W2120" s="7">
        <f t="shared" si="168"/>
        <v>0</v>
      </c>
      <c r="X2120" s="2" t="str">
        <f>+VLOOKUP(A2120,'comparacion amort'!$A:$U,10,FALSE)</f>
        <v>C30803</v>
      </c>
      <c r="Y2120" s="3">
        <f>+VLOOKUP(A2120,'comparacion amort'!$A:$U,19,FALSE)</f>
        <v>0</v>
      </c>
      <c r="Z2120" s="7" t="str">
        <f>+VLOOKUP([1]!Tabla1[[#This Row],[Act.fijo]],'[1]clases de AF'!$A:$C,3,FALSE)</f>
        <v>P-SERVID</v>
      </c>
    </row>
    <row r="2121" spans="1:26" x14ac:dyDescent="0.25">
      <c r="A2121">
        <v>599</v>
      </c>
      <c r="B2121">
        <v>0</v>
      </c>
      <c r="C2121" t="s">
        <v>1887</v>
      </c>
      <c r="D2121" t="s">
        <v>2156</v>
      </c>
      <c r="E2121" t="s">
        <v>1881</v>
      </c>
      <c r="F2121" t="s">
        <v>1930</v>
      </c>
      <c r="G2121">
        <v>1605020000</v>
      </c>
      <c r="H2121" t="s">
        <v>17</v>
      </c>
      <c r="I2121" t="s">
        <v>53</v>
      </c>
      <c r="K2121" t="s">
        <v>18</v>
      </c>
      <c r="L2121" s="1">
        <v>12889692</v>
      </c>
      <c r="M2121">
        <v>0</v>
      </c>
      <c r="N2121" s="1">
        <v>12889692</v>
      </c>
      <c r="O2121" s="2">
        <f>+VLOOKUP(A2121,'comparacion amort'!$A:$U,5,FALSE)</f>
        <v>0</v>
      </c>
      <c r="P2121" s="5">
        <v>37591</v>
      </c>
      <c r="Q2121" s="2">
        <v>0</v>
      </c>
      <c r="R2121" s="2">
        <v>0</v>
      </c>
      <c r="S2121" s="11">
        <f t="shared" si="169"/>
        <v>0</v>
      </c>
      <c r="T2121" s="12">
        <f t="shared" si="165"/>
        <v>0</v>
      </c>
      <c r="U2121" s="7">
        <f t="shared" si="166"/>
        <v>0</v>
      </c>
      <c r="V2121" s="7">
        <f t="shared" si="167"/>
        <v>0</v>
      </c>
      <c r="W2121" s="7">
        <f t="shared" si="168"/>
        <v>0</v>
      </c>
      <c r="X2121" s="2" t="str">
        <f>+VLOOKUP(A2121,'comparacion amort'!$A:$U,10,FALSE)</f>
        <v>C30803</v>
      </c>
      <c r="Y2121" s="3">
        <f>+VLOOKUP(A2121,'comparacion amort'!$A:$U,19,FALSE)</f>
        <v>0</v>
      </c>
      <c r="Z2121" s="7" t="str">
        <f>+VLOOKUP([1]!Tabla1[[#This Row],[Act.fijo]],'[1]clases de AF'!$A:$C,3,FALSE)</f>
        <v>P-SERVID</v>
      </c>
    </row>
    <row r="2122" spans="1:26" x14ac:dyDescent="0.25">
      <c r="A2122">
        <v>600</v>
      </c>
      <c r="B2122">
        <v>0</v>
      </c>
      <c r="C2122" t="s">
        <v>1887</v>
      </c>
      <c r="D2122" t="s">
        <v>2157</v>
      </c>
      <c r="E2122" t="s">
        <v>1881</v>
      </c>
      <c r="F2122" t="s">
        <v>1930</v>
      </c>
      <c r="G2122">
        <v>1605020000</v>
      </c>
      <c r="H2122" t="s">
        <v>17</v>
      </c>
      <c r="I2122" t="s">
        <v>53</v>
      </c>
      <c r="K2122" t="s">
        <v>18</v>
      </c>
      <c r="L2122" s="1">
        <v>29987739</v>
      </c>
      <c r="M2122">
        <v>0</v>
      </c>
      <c r="N2122" s="1">
        <v>29987739</v>
      </c>
      <c r="O2122" s="2">
        <f>+VLOOKUP(A2122,'comparacion amort'!$A:$U,5,FALSE)</f>
        <v>0</v>
      </c>
      <c r="P2122" s="5">
        <v>37591</v>
      </c>
      <c r="Q2122" s="2">
        <v>0</v>
      </c>
      <c r="R2122" s="2">
        <v>0</v>
      </c>
      <c r="S2122" s="11">
        <f t="shared" si="169"/>
        <v>0</v>
      </c>
      <c r="T2122" s="12">
        <f t="shared" si="165"/>
        <v>0</v>
      </c>
      <c r="U2122" s="7">
        <f t="shared" si="166"/>
        <v>0</v>
      </c>
      <c r="V2122" s="7">
        <f t="shared" si="167"/>
        <v>0</v>
      </c>
      <c r="W2122" s="7">
        <f t="shared" si="168"/>
        <v>0</v>
      </c>
      <c r="X2122" s="2" t="str">
        <f>+VLOOKUP(A2122,'comparacion amort'!$A:$U,10,FALSE)</f>
        <v>C30803</v>
      </c>
      <c r="Y2122" s="3">
        <f>+VLOOKUP(A2122,'comparacion amort'!$A:$U,19,FALSE)</f>
        <v>0</v>
      </c>
      <c r="Z2122" s="7" t="str">
        <f>+VLOOKUP([1]!Tabla1[[#This Row],[Act.fijo]],'[1]clases de AF'!$A:$C,3,FALSE)</f>
        <v>P-SERVID</v>
      </c>
    </row>
    <row r="2123" spans="1:26" x14ac:dyDescent="0.25">
      <c r="A2123">
        <v>601</v>
      </c>
      <c r="B2123">
        <v>0</v>
      </c>
      <c r="C2123" t="s">
        <v>1887</v>
      </c>
      <c r="D2123" t="s">
        <v>2158</v>
      </c>
      <c r="E2123" t="s">
        <v>1881</v>
      </c>
      <c r="F2123" t="s">
        <v>1930</v>
      </c>
      <c r="G2123">
        <v>1605020000</v>
      </c>
      <c r="H2123" t="s">
        <v>17</v>
      </c>
      <c r="I2123" t="s">
        <v>53</v>
      </c>
      <c r="K2123" t="s">
        <v>18</v>
      </c>
      <c r="L2123" s="1">
        <v>8330123</v>
      </c>
      <c r="M2123">
        <v>0</v>
      </c>
      <c r="N2123" s="1">
        <v>8330123</v>
      </c>
      <c r="O2123" s="2">
        <f>+VLOOKUP(A2123,'comparacion amort'!$A:$U,5,FALSE)</f>
        <v>0</v>
      </c>
      <c r="P2123" s="5">
        <v>37591</v>
      </c>
      <c r="Q2123" s="2">
        <v>0</v>
      </c>
      <c r="R2123" s="2">
        <v>0</v>
      </c>
      <c r="S2123" s="11">
        <f t="shared" si="169"/>
        <v>0</v>
      </c>
      <c r="T2123" s="12">
        <f t="shared" si="165"/>
        <v>0</v>
      </c>
      <c r="U2123" s="7">
        <f t="shared" si="166"/>
        <v>0</v>
      </c>
      <c r="V2123" s="7">
        <f t="shared" si="167"/>
        <v>0</v>
      </c>
      <c r="W2123" s="7">
        <f t="shared" si="168"/>
        <v>0</v>
      </c>
      <c r="X2123" s="2" t="str">
        <f>+VLOOKUP(A2123,'comparacion amort'!$A:$U,10,FALSE)</f>
        <v>C30803</v>
      </c>
      <c r="Y2123" s="3">
        <f>+VLOOKUP(A2123,'comparacion amort'!$A:$U,19,FALSE)</f>
        <v>0</v>
      </c>
      <c r="Z2123" s="7" t="str">
        <f>+VLOOKUP([1]!Tabla1[[#This Row],[Act.fijo]],'[1]clases de AF'!$A:$C,3,FALSE)</f>
        <v>P-SERVID</v>
      </c>
    </row>
    <row r="2124" spans="1:26" x14ac:dyDescent="0.25">
      <c r="A2124">
        <v>602</v>
      </c>
      <c r="B2124">
        <v>0</v>
      </c>
      <c r="C2124" t="s">
        <v>1887</v>
      </c>
      <c r="D2124" t="s">
        <v>2159</v>
      </c>
      <c r="E2124" t="s">
        <v>1881</v>
      </c>
      <c r="F2124" t="s">
        <v>1930</v>
      </c>
      <c r="G2124">
        <v>1605020000</v>
      </c>
      <c r="H2124" t="s">
        <v>17</v>
      </c>
      <c r="I2124" t="s">
        <v>53</v>
      </c>
      <c r="K2124" t="s">
        <v>18</v>
      </c>
      <c r="L2124" s="1">
        <v>705502</v>
      </c>
      <c r="M2124">
        <v>0</v>
      </c>
      <c r="N2124" s="1">
        <v>705502</v>
      </c>
      <c r="O2124" s="2">
        <f>+VLOOKUP(A2124,'comparacion amort'!$A:$U,5,FALSE)</f>
        <v>0</v>
      </c>
      <c r="P2124" s="5">
        <v>37591</v>
      </c>
      <c r="Q2124" s="2">
        <v>0</v>
      </c>
      <c r="R2124" s="2">
        <v>0</v>
      </c>
      <c r="S2124" s="11">
        <f t="shared" si="169"/>
        <v>0</v>
      </c>
      <c r="T2124" s="12">
        <f t="shared" si="165"/>
        <v>0</v>
      </c>
      <c r="U2124" s="7">
        <f t="shared" si="166"/>
        <v>0</v>
      </c>
      <c r="V2124" s="7">
        <f t="shared" si="167"/>
        <v>0</v>
      </c>
      <c r="W2124" s="7">
        <f t="shared" si="168"/>
        <v>0</v>
      </c>
      <c r="X2124" s="2" t="str">
        <f>+VLOOKUP(A2124,'comparacion amort'!$A:$U,10,FALSE)</f>
        <v>C30803</v>
      </c>
      <c r="Y2124" s="3">
        <f>+VLOOKUP(A2124,'comparacion amort'!$A:$U,19,FALSE)</f>
        <v>0</v>
      </c>
      <c r="Z2124" s="7" t="str">
        <f>+VLOOKUP([1]!Tabla1[[#This Row],[Act.fijo]],'[1]clases de AF'!$A:$C,3,FALSE)</f>
        <v>P-SERVID</v>
      </c>
    </row>
    <row r="2125" spans="1:26" x14ac:dyDescent="0.25">
      <c r="A2125">
        <v>603</v>
      </c>
      <c r="B2125">
        <v>0</v>
      </c>
      <c r="C2125" t="s">
        <v>1887</v>
      </c>
      <c r="D2125" t="s">
        <v>2160</v>
      </c>
      <c r="E2125" t="s">
        <v>1881</v>
      </c>
      <c r="F2125" t="s">
        <v>1930</v>
      </c>
      <c r="G2125">
        <v>1605020000</v>
      </c>
      <c r="H2125" t="s">
        <v>17</v>
      </c>
      <c r="I2125" t="s">
        <v>53</v>
      </c>
      <c r="K2125" t="s">
        <v>18</v>
      </c>
      <c r="L2125" s="1">
        <v>3754030</v>
      </c>
      <c r="M2125">
        <v>0</v>
      </c>
      <c r="N2125" s="1">
        <v>3754030</v>
      </c>
      <c r="O2125" s="2">
        <f>+VLOOKUP(A2125,'comparacion amort'!$A:$U,5,FALSE)</f>
        <v>0</v>
      </c>
      <c r="P2125" s="5">
        <v>37591</v>
      </c>
      <c r="Q2125" s="2">
        <v>0</v>
      </c>
      <c r="R2125" s="2">
        <v>0</v>
      </c>
      <c r="S2125" s="11">
        <f t="shared" si="169"/>
        <v>0</v>
      </c>
      <c r="T2125" s="12">
        <f t="shared" si="165"/>
        <v>0</v>
      </c>
      <c r="U2125" s="7">
        <f t="shared" si="166"/>
        <v>0</v>
      </c>
      <c r="V2125" s="7">
        <f t="shared" si="167"/>
        <v>0</v>
      </c>
      <c r="W2125" s="7">
        <f t="shared" si="168"/>
        <v>0</v>
      </c>
      <c r="X2125" s="2" t="str">
        <f>+VLOOKUP(A2125,'comparacion amort'!$A:$U,10,FALSE)</f>
        <v>C30803</v>
      </c>
      <c r="Y2125" s="3">
        <f>+VLOOKUP(A2125,'comparacion amort'!$A:$U,19,FALSE)</f>
        <v>0</v>
      </c>
      <c r="Z2125" s="7" t="str">
        <f>+VLOOKUP([1]!Tabla1[[#This Row],[Act.fijo]],'[1]clases de AF'!$A:$C,3,FALSE)</f>
        <v>P-SERVID</v>
      </c>
    </row>
    <row r="2126" spans="1:26" x14ac:dyDescent="0.25">
      <c r="A2126">
        <v>604</v>
      </c>
      <c r="B2126">
        <v>0</v>
      </c>
      <c r="C2126" t="s">
        <v>1887</v>
      </c>
      <c r="D2126" t="s">
        <v>2161</v>
      </c>
      <c r="E2126" t="s">
        <v>1881</v>
      </c>
      <c r="F2126" t="s">
        <v>1930</v>
      </c>
      <c r="G2126">
        <v>1605020000</v>
      </c>
      <c r="H2126" t="s">
        <v>17</v>
      </c>
      <c r="I2126" t="s">
        <v>53</v>
      </c>
      <c r="K2126" t="s">
        <v>18</v>
      </c>
      <c r="L2126" s="1">
        <v>22884087</v>
      </c>
      <c r="M2126">
        <v>0</v>
      </c>
      <c r="N2126" s="1">
        <v>22884087</v>
      </c>
      <c r="O2126" s="2">
        <f>+VLOOKUP(A2126,'comparacion amort'!$A:$U,5,FALSE)</f>
        <v>0</v>
      </c>
      <c r="P2126" s="5">
        <v>37591</v>
      </c>
      <c r="Q2126" s="2">
        <v>0</v>
      </c>
      <c r="R2126" s="2">
        <v>0</v>
      </c>
      <c r="S2126" s="11">
        <f t="shared" si="169"/>
        <v>0</v>
      </c>
      <c r="T2126" s="12">
        <f t="shared" si="165"/>
        <v>0</v>
      </c>
      <c r="U2126" s="7">
        <f t="shared" si="166"/>
        <v>0</v>
      </c>
      <c r="V2126" s="7">
        <f t="shared" si="167"/>
        <v>0</v>
      </c>
      <c r="W2126" s="7">
        <f t="shared" si="168"/>
        <v>0</v>
      </c>
      <c r="X2126" s="2" t="str">
        <f>+VLOOKUP(A2126,'comparacion amort'!$A:$U,10,FALSE)</f>
        <v>C30803</v>
      </c>
      <c r="Y2126" s="3">
        <f>+VLOOKUP(A2126,'comparacion amort'!$A:$U,19,FALSE)</f>
        <v>0</v>
      </c>
      <c r="Z2126" s="7" t="str">
        <f>+VLOOKUP([1]!Tabla1[[#This Row],[Act.fijo]],'[1]clases de AF'!$A:$C,3,FALSE)</f>
        <v>P-SERVID</v>
      </c>
    </row>
    <row r="2127" spans="1:26" x14ac:dyDescent="0.25">
      <c r="A2127">
        <v>605</v>
      </c>
      <c r="B2127">
        <v>0</v>
      </c>
      <c r="C2127" t="s">
        <v>1887</v>
      </c>
      <c r="D2127" t="s">
        <v>2162</v>
      </c>
      <c r="E2127" t="s">
        <v>1881</v>
      </c>
      <c r="F2127" t="s">
        <v>1930</v>
      </c>
      <c r="G2127">
        <v>1605020000</v>
      </c>
      <c r="H2127" t="s">
        <v>17</v>
      </c>
      <c r="I2127" t="s">
        <v>53</v>
      </c>
      <c r="K2127" t="s">
        <v>18</v>
      </c>
      <c r="L2127" s="1">
        <v>3090696</v>
      </c>
      <c r="M2127">
        <v>0</v>
      </c>
      <c r="N2127" s="1">
        <v>3090696</v>
      </c>
      <c r="O2127" s="2">
        <f>+VLOOKUP(A2127,'comparacion amort'!$A:$U,5,FALSE)</f>
        <v>0</v>
      </c>
      <c r="P2127" s="5">
        <v>37591</v>
      </c>
      <c r="Q2127" s="2">
        <v>0</v>
      </c>
      <c r="R2127" s="2">
        <v>0</v>
      </c>
      <c r="S2127" s="11">
        <f t="shared" si="169"/>
        <v>0</v>
      </c>
      <c r="T2127" s="12">
        <f t="shared" si="165"/>
        <v>0</v>
      </c>
      <c r="U2127" s="7">
        <f t="shared" si="166"/>
        <v>0</v>
      </c>
      <c r="V2127" s="7">
        <f t="shared" si="167"/>
        <v>0</v>
      </c>
      <c r="W2127" s="7">
        <f t="shared" si="168"/>
        <v>0</v>
      </c>
      <c r="X2127" s="2" t="str">
        <f>+VLOOKUP(A2127,'comparacion amort'!$A:$U,10,FALSE)</f>
        <v>C30803</v>
      </c>
      <c r="Y2127" s="3">
        <f>+VLOOKUP(A2127,'comparacion amort'!$A:$U,19,FALSE)</f>
        <v>0</v>
      </c>
      <c r="Z2127" s="7" t="str">
        <f>+VLOOKUP([1]!Tabla1[[#This Row],[Act.fijo]],'[1]clases de AF'!$A:$C,3,FALSE)</f>
        <v>P-SERVID</v>
      </c>
    </row>
    <row r="2128" spans="1:26" x14ac:dyDescent="0.25">
      <c r="A2128">
        <v>606</v>
      </c>
      <c r="B2128">
        <v>0</v>
      </c>
      <c r="C2128" t="s">
        <v>1887</v>
      </c>
      <c r="D2128" t="s">
        <v>2163</v>
      </c>
      <c r="E2128" t="s">
        <v>1881</v>
      </c>
      <c r="F2128" t="s">
        <v>1930</v>
      </c>
      <c r="G2128">
        <v>1605020000</v>
      </c>
      <c r="H2128" t="s">
        <v>17</v>
      </c>
      <c r="I2128" t="s">
        <v>53</v>
      </c>
      <c r="K2128" t="s">
        <v>18</v>
      </c>
      <c r="L2128" s="1">
        <v>1655513</v>
      </c>
      <c r="M2128">
        <v>0</v>
      </c>
      <c r="N2128" s="1">
        <v>1655513</v>
      </c>
      <c r="O2128" s="2">
        <f>+VLOOKUP(A2128,'comparacion amort'!$A:$U,5,FALSE)</f>
        <v>0</v>
      </c>
      <c r="P2128" s="5">
        <v>37591</v>
      </c>
      <c r="Q2128" s="2">
        <v>0</v>
      </c>
      <c r="R2128" s="2">
        <v>0</v>
      </c>
      <c r="S2128" s="11">
        <f t="shared" si="169"/>
        <v>0</v>
      </c>
      <c r="T2128" s="12">
        <f t="shared" si="165"/>
        <v>0</v>
      </c>
      <c r="U2128" s="7">
        <f t="shared" si="166"/>
        <v>0</v>
      </c>
      <c r="V2128" s="7">
        <f t="shared" si="167"/>
        <v>0</v>
      </c>
      <c r="W2128" s="7">
        <f t="shared" si="168"/>
        <v>0</v>
      </c>
      <c r="X2128" s="2" t="str">
        <f>+VLOOKUP(A2128,'comparacion amort'!$A:$U,10,FALSE)</f>
        <v>C30803</v>
      </c>
      <c r="Y2128" s="3">
        <f>+VLOOKUP(A2128,'comparacion amort'!$A:$U,19,FALSE)</f>
        <v>0</v>
      </c>
      <c r="Z2128" s="7" t="str">
        <f>+VLOOKUP([1]!Tabla1[[#This Row],[Act.fijo]],'[1]clases de AF'!$A:$C,3,FALSE)</f>
        <v>P-SERVID</v>
      </c>
    </row>
    <row r="2129" spans="1:26" x14ac:dyDescent="0.25">
      <c r="A2129">
        <v>607</v>
      </c>
      <c r="B2129">
        <v>0</v>
      </c>
      <c r="C2129" t="s">
        <v>1887</v>
      </c>
      <c r="D2129" t="s">
        <v>2164</v>
      </c>
      <c r="E2129" t="s">
        <v>1881</v>
      </c>
      <c r="F2129" t="s">
        <v>1930</v>
      </c>
      <c r="G2129">
        <v>1605020000</v>
      </c>
      <c r="H2129" t="s">
        <v>17</v>
      </c>
      <c r="I2129" t="s">
        <v>53</v>
      </c>
      <c r="K2129" t="s">
        <v>18</v>
      </c>
      <c r="L2129" s="1">
        <v>42650527</v>
      </c>
      <c r="M2129">
        <v>0</v>
      </c>
      <c r="N2129" s="1">
        <v>42650527</v>
      </c>
      <c r="O2129" s="2">
        <f>+VLOOKUP(A2129,'comparacion amort'!$A:$U,5,FALSE)</f>
        <v>0</v>
      </c>
      <c r="P2129" s="5">
        <v>37591</v>
      </c>
      <c r="Q2129" s="2">
        <v>0</v>
      </c>
      <c r="R2129" s="2">
        <v>0</v>
      </c>
      <c r="S2129" s="11">
        <f t="shared" si="169"/>
        <v>0</v>
      </c>
      <c r="T2129" s="12">
        <f t="shared" si="165"/>
        <v>0</v>
      </c>
      <c r="U2129" s="7">
        <f t="shared" si="166"/>
        <v>0</v>
      </c>
      <c r="V2129" s="7">
        <f t="shared" si="167"/>
        <v>0</v>
      </c>
      <c r="W2129" s="7">
        <f t="shared" si="168"/>
        <v>0</v>
      </c>
      <c r="X2129" s="2" t="str">
        <f>+VLOOKUP(A2129,'comparacion amort'!$A:$U,10,FALSE)</f>
        <v>C30803</v>
      </c>
      <c r="Y2129" s="3">
        <f>+VLOOKUP(A2129,'comparacion amort'!$A:$U,19,FALSE)</f>
        <v>0</v>
      </c>
      <c r="Z2129" s="7" t="str">
        <f>+VLOOKUP([1]!Tabla1[[#This Row],[Act.fijo]],'[1]clases de AF'!$A:$C,3,FALSE)</f>
        <v>P-SERVID</v>
      </c>
    </row>
    <row r="2130" spans="1:26" x14ac:dyDescent="0.25">
      <c r="A2130">
        <v>608</v>
      </c>
      <c r="B2130">
        <v>0</v>
      </c>
      <c r="C2130" t="s">
        <v>1887</v>
      </c>
      <c r="D2130" t="s">
        <v>2165</v>
      </c>
      <c r="E2130" t="s">
        <v>1881</v>
      </c>
      <c r="F2130" t="s">
        <v>1930</v>
      </c>
      <c r="G2130">
        <v>1605020000</v>
      </c>
      <c r="H2130" t="s">
        <v>17</v>
      </c>
      <c r="I2130" t="s">
        <v>53</v>
      </c>
      <c r="K2130" t="s">
        <v>18</v>
      </c>
      <c r="L2130" s="1">
        <v>4969909</v>
      </c>
      <c r="M2130">
        <v>0</v>
      </c>
      <c r="N2130" s="1">
        <v>4969909</v>
      </c>
      <c r="O2130" s="2">
        <f>+VLOOKUP(A2130,'comparacion amort'!$A:$U,5,FALSE)</f>
        <v>0</v>
      </c>
      <c r="P2130" s="5">
        <v>37591</v>
      </c>
      <c r="Q2130" s="2">
        <v>0</v>
      </c>
      <c r="R2130" s="2">
        <v>0</v>
      </c>
      <c r="S2130" s="11">
        <f t="shared" si="169"/>
        <v>0</v>
      </c>
      <c r="T2130" s="12">
        <f t="shared" si="165"/>
        <v>0</v>
      </c>
      <c r="U2130" s="7">
        <f t="shared" si="166"/>
        <v>0</v>
      </c>
      <c r="V2130" s="7">
        <f t="shared" si="167"/>
        <v>0</v>
      </c>
      <c r="W2130" s="7">
        <f t="shared" si="168"/>
        <v>0</v>
      </c>
      <c r="X2130" s="2" t="str">
        <f>+VLOOKUP(A2130,'comparacion amort'!$A:$U,10,FALSE)</f>
        <v>C30803</v>
      </c>
      <c r="Y2130" s="3">
        <f>+VLOOKUP(A2130,'comparacion amort'!$A:$U,19,FALSE)</f>
        <v>0</v>
      </c>
      <c r="Z2130" s="7" t="str">
        <f>+VLOOKUP([1]!Tabla1[[#This Row],[Act.fijo]],'[1]clases de AF'!$A:$C,3,FALSE)</f>
        <v>P-GENERA</v>
      </c>
    </row>
    <row r="2131" spans="1:26" x14ac:dyDescent="0.25">
      <c r="A2131">
        <v>609</v>
      </c>
      <c r="B2131">
        <v>0</v>
      </c>
      <c r="C2131" t="s">
        <v>1887</v>
      </c>
      <c r="D2131" t="s">
        <v>2166</v>
      </c>
      <c r="E2131" t="s">
        <v>1881</v>
      </c>
      <c r="F2131" t="s">
        <v>1930</v>
      </c>
      <c r="G2131">
        <v>1605020000</v>
      </c>
      <c r="H2131" t="s">
        <v>17</v>
      </c>
      <c r="I2131" t="s">
        <v>53</v>
      </c>
      <c r="K2131" t="s">
        <v>18</v>
      </c>
      <c r="L2131" s="1">
        <v>10986222</v>
      </c>
      <c r="M2131">
        <v>0</v>
      </c>
      <c r="N2131" s="1">
        <v>10986222</v>
      </c>
      <c r="O2131" s="2">
        <f>+VLOOKUP(A2131,'comparacion amort'!$A:$U,5,FALSE)</f>
        <v>0</v>
      </c>
      <c r="P2131" s="5">
        <v>37591</v>
      </c>
      <c r="Q2131" s="2">
        <v>0</v>
      </c>
      <c r="R2131" s="2">
        <v>0</v>
      </c>
      <c r="S2131" s="11">
        <f t="shared" si="169"/>
        <v>0</v>
      </c>
      <c r="T2131" s="12">
        <f t="shared" si="165"/>
        <v>0</v>
      </c>
      <c r="U2131" s="7">
        <f t="shared" si="166"/>
        <v>0</v>
      </c>
      <c r="V2131" s="7">
        <f t="shared" si="167"/>
        <v>0</v>
      </c>
      <c r="W2131" s="7">
        <f t="shared" si="168"/>
        <v>0</v>
      </c>
      <c r="X2131" s="2" t="str">
        <f>+VLOOKUP(A2131,'comparacion amort'!$A:$U,10,FALSE)</f>
        <v>C30803</v>
      </c>
      <c r="Y2131" s="3">
        <f>+VLOOKUP(A2131,'comparacion amort'!$A:$U,19,FALSE)</f>
        <v>0</v>
      </c>
      <c r="Z2131" s="7" t="str">
        <f>+VLOOKUP([1]!Tabla1[[#This Row],[Act.fijo]],'[1]clases de AF'!$A:$C,3,FALSE)</f>
        <v>P-GENERA</v>
      </c>
    </row>
    <row r="2132" spans="1:26" x14ac:dyDescent="0.25">
      <c r="A2132">
        <v>610</v>
      </c>
      <c r="B2132">
        <v>0</v>
      </c>
      <c r="C2132" t="s">
        <v>1887</v>
      </c>
      <c r="D2132" t="s">
        <v>2167</v>
      </c>
      <c r="E2132" t="s">
        <v>1881</v>
      </c>
      <c r="F2132" t="s">
        <v>1930</v>
      </c>
      <c r="G2132">
        <v>1605020000</v>
      </c>
      <c r="H2132" t="s">
        <v>17</v>
      </c>
      <c r="I2132" t="s">
        <v>53</v>
      </c>
      <c r="K2132" t="s">
        <v>18</v>
      </c>
      <c r="L2132" s="1">
        <v>25591056</v>
      </c>
      <c r="M2132">
        <v>0</v>
      </c>
      <c r="N2132" s="1">
        <v>25591056</v>
      </c>
      <c r="O2132" s="2">
        <f>+VLOOKUP(A2132,'comparacion amort'!$A:$U,5,FALSE)</f>
        <v>0</v>
      </c>
      <c r="P2132" s="5">
        <v>37591</v>
      </c>
      <c r="Q2132" s="2">
        <v>0</v>
      </c>
      <c r="R2132" s="2">
        <v>0</v>
      </c>
      <c r="S2132" s="11">
        <f t="shared" si="169"/>
        <v>0</v>
      </c>
      <c r="T2132" s="12">
        <f t="shared" si="165"/>
        <v>0</v>
      </c>
      <c r="U2132" s="7">
        <f t="shared" si="166"/>
        <v>0</v>
      </c>
      <c r="V2132" s="7">
        <f t="shared" si="167"/>
        <v>0</v>
      </c>
      <c r="W2132" s="7">
        <f t="shared" si="168"/>
        <v>0</v>
      </c>
      <c r="X2132" s="2" t="str">
        <f>+VLOOKUP(A2132,'comparacion amort'!$A:$U,10,FALSE)</f>
        <v>C30803</v>
      </c>
      <c r="Y2132" s="3">
        <f>+VLOOKUP(A2132,'comparacion amort'!$A:$U,19,FALSE)</f>
        <v>0</v>
      </c>
      <c r="Z2132" s="7" t="str">
        <f>+VLOOKUP([1]!Tabla1[[#This Row],[Act.fijo]],'[1]clases de AF'!$A:$C,3,FALSE)</f>
        <v>P-GENERA</v>
      </c>
    </row>
    <row r="2133" spans="1:26" x14ac:dyDescent="0.25">
      <c r="A2133">
        <v>611</v>
      </c>
      <c r="B2133">
        <v>0</v>
      </c>
      <c r="C2133" t="s">
        <v>1887</v>
      </c>
      <c r="D2133" t="s">
        <v>2168</v>
      </c>
      <c r="E2133" t="s">
        <v>1881</v>
      </c>
      <c r="F2133" t="s">
        <v>1930</v>
      </c>
      <c r="G2133">
        <v>1605020000</v>
      </c>
      <c r="H2133" t="s">
        <v>17</v>
      </c>
      <c r="I2133" t="s">
        <v>53</v>
      </c>
      <c r="K2133" t="s">
        <v>18</v>
      </c>
      <c r="L2133" s="1">
        <v>15823717</v>
      </c>
      <c r="M2133">
        <v>0</v>
      </c>
      <c r="N2133" s="1">
        <v>15823717</v>
      </c>
      <c r="O2133" s="2">
        <f>+VLOOKUP(A2133,'comparacion amort'!$A:$U,5,FALSE)</f>
        <v>0</v>
      </c>
      <c r="P2133" s="5">
        <v>37591</v>
      </c>
      <c r="Q2133" s="2">
        <v>0</v>
      </c>
      <c r="R2133" s="2">
        <v>0</v>
      </c>
      <c r="S2133" s="11">
        <f t="shared" si="169"/>
        <v>0</v>
      </c>
      <c r="T2133" s="12">
        <f t="shared" si="165"/>
        <v>0</v>
      </c>
      <c r="U2133" s="7">
        <f t="shared" si="166"/>
        <v>0</v>
      </c>
      <c r="V2133" s="7">
        <f t="shared" si="167"/>
        <v>0</v>
      </c>
      <c r="W2133" s="7">
        <f t="shared" si="168"/>
        <v>0</v>
      </c>
      <c r="X2133" s="2" t="str">
        <f>+VLOOKUP(A2133,'comparacion amort'!$A:$U,10,FALSE)</f>
        <v>C30803</v>
      </c>
      <c r="Y2133" s="3">
        <f>+VLOOKUP(A2133,'comparacion amort'!$A:$U,19,FALSE)</f>
        <v>0</v>
      </c>
      <c r="Z2133" s="7" t="str">
        <f>+VLOOKUP([1]!Tabla1[[#This Row],[Act.fijo]],'[1]clases de AF'!$A:$C,3,FALSE)</f>
        <v>P-SERVID</v>
      </c>
    </row>
    <row r="2134" spans="1:26" x14ac:dyDescent="0.25">
      <c r="A2134">
        <v>612</v>
      </c>
      <c r="B2134">
        <v>0</v>
      </c>
      <c r="C2134" t="s">
        <v>1887</v>
      </c>
      <c r="D2134" t="s">
        <v>2169</v>
      </c>
      <c r="E2134" t="s">
        <v>1881</v>
      </c>
      <c r="F2134" t="s">
        <v>1930</v>
      </c>
      <c r="G2134">
        <v>1605020000</v>
      </c>
      <c r="H2134" t="s">
        <v>17</v>
      </c>
      <c r="I2134" t="s">
        <v>53</v>
      </c>
      <c r="K2134" t="s">
        <v>18</v>
      </c>
      <c r="L2134" s="1">
        <v>172617</v>
      </c>
      <c r="M2134">
        <v>0</v>
      </c>
      <c r="N2134" s="1">
        <v>172617</v>
      </c>
      <c r="O2134" s="2">
        <f>+VLOOKUP(A2134,'comparacion amort'!$A:$U,5,FALSE)</f>
        <v>0</v>
      </c>
      <c r="P2134" s="5">
        <v>37591</v>
      </c>
      <c r="Q2134" s="2">
        <v>0</v>
      </c>
      <c r="R2134" s="2">
        <v>0</v>
      </c>
      <c r="S2134" s="11">
        <f t="shared" si="169"/>
        <v>0</v>
      </c>
      <c r="T2134" s="12">
        <f t="shared" si="165"/>
        <v>0</v>
      </c>
      <c r="U2134" s="7">
        <f t="shared" si="166"/>
        <v>0</v>
      </c>
      <c r="V2134" s="7">
        <f t="shared" si="167"/>
        <v>0</v>
      </c>
      <c r="W2134" s="7">
        <f t="shared" si="168"/>
        <v>0</v>
      </c>
      <c r="X2134" s="2" t="str">
        <f>+VLOOKUP(A2134,'comparacion amort'!$A:$U,10,FALSE)</f>
        <v>C30803</v>
      </c>
      <c r="Y2134" s="3">
        <f>+VLOOKUP(A2134,'comparacion amort'!$A:$U,19,FALSE)</f>
        <v>0</v>
      </c>
      <c r="Z2134" s="7" t="str">
        <f>+VLOOKUP([1]!Tabla1[[#This Row],[Act.fijo]],'[1]clases de AF'!$A:$C,3,FALSE)</f>
        <v>P-PRESAF</v>
      </c>
    </row>
    <row r="2135" spans="1:26" x14ac:dyDescent="0.25">
      <c r="A2135">
        <v>613</v>
      </c>
      <c r="B2135">
        <v>0</v>
      </c>
      <c r="C2135" t="s">
        <v>1887</v>
      </c>
      <c r="D2135" t="s">
        <v>2170</v>
      </c>
      <c r="E2135" t="s">
        <v>1881</v>
      </c>
      <c r="F2135" t="s">
        <v>1930</v>
      </c>
      <c r="G2135">
        <v>1605020000</v>
      </c>
      <c r="H2135" t="s">
        <v>17</v>
      </c>
      <c r="I2135" t="s">
        <v>53</v>
      </c>
      <c r="K2135" t="s">
        <v>18</v>
      </c>
      <c r="L2135" s="1">
        <v>598121</v>
      </c>
      <c r="M2135">
        <v>0</v>
      </c>
      <c r="N2135" s="1">
        <v>598121</v>
      </c>
      <c r="O2135" s="2">
        <f>+VLOOKUP(A2135,'comparacion amort'!$A:$U,5,FALSE)</f>
        <v>0</v>
      </c>
      <c r="P2135" s="5">
        <v>37591</v>
      </c>
      <c r="Q2135" s="2">
        <v>0</v>
      </c>
      <c r="R2135" s="2">
        <v>0</v>
      </c>
      <c r="S2135" s="11">
        <f t="shared" si="169"/>
        <v>0</v>
      </c>
      <c r="T2135" s="12">
        <f t="shared" si="165"/>
        <v>0</v>
      </c>
      <c r="U2135" s="7">
        <f t="shared" si="166"/>
        <v>0</v>
      </c>
      <c r="V2135" s="7">
        <f t="shared" si="167"/>
        <v>0</v>
      </c>
      <c r="W2135" s="7">
        <f t="shared" si="168"/>
        <v>0</v>
      </c>
      <c r="X2135" s="2" t="str">
        <f>+VLOOKUP(A2135,'comparacion amort'!$A:$U,10,FALSE)</f>
        <v>C30803</v>
      </c>
      <c r="Y2135" s="3">
        <f>+VLOOKUP(A2135,'comparacion amort'!$A:$U,19,FALSE)</f>
        <v>0</v>
      </c>
      <c r="Z2135" s="7" t="str">
        <f>+VLOOKUP([1]!Tabla1[[#This Row],[Act.fijo]],'[1]clases de AF'!$A:$C,3,FALSE)</f>
        <v>P-SISPRO</v>
      </c>
    </row>
    <row r="2136" spans="1:26" x14ac:dyDescent="0.25">
      <c r="A2136">
        <v>614</v>
      </c>
      <c r="B2136">
        <v>0</v>
      </c>
      <c r="C2136" t="s">
        <v>1887</v>
      </c>
      <c r="D2136" t="s">
        <v>2171</v>
      </c>
      <c r="E2136" t="s">
        <v>1881</v>
      </c>
      <c r="F2136" t="s">
        <v>1930</v>
      </c>
      <c r="G2136">
        <v>1605020000</v>
      </c>
      <c r="H2136" t="s">
        <v>17</v>
      </c>
      <c r="I2136" t="s">
        <v>53</v>
      </c>
      <c r="K2136" t="s">
        <v>18</v>
      </c>
      <c r="L2136" s="1">
        <v>13721154</v>
      </c>
      <c r="M2136">
        <v>0</v>
      </c>
      <c r="N2136" s="1">
        <v>13721154</v>
      </c>
      <c r="O2136" s="2">
        <f>+VLOOKUP(A2136,'comparacion amort'!$A:$U,5,FALSE)</f>
        <v>0</v>
      </c>
      <c r="P2136" s="5">
        <v>37591</v>
      </c>
      <c r="Q2136" s="2">
        <v>0</v>
      </c>
      <c r="R2136" s="2">
        <v>0</v>
      </c>
      <c r="S2136" s="11">
        <f t="shared" si="169"/>
        <v>0</v>
      </c>
      <c r="T2136" s="12">
        <f t="shared" si="165"/>
        <v>0</v>
      </c>
      <c r="U2136" s="7">
        <f t="shared" si="166"/>
        <v>0</v>
      </c>
      <c r="V2136" s="7">
        <f t="shared" si="167"/>
        <v>0</v>
      </c>
      <c r="W2136" s="7">
        <f t="shared" si="168"/>
        <v>0</v>
      </c>
      <c r="X2136" s="2" t="str">
        <f>+VLOOKUP(A2136,'comparacion amort'!$A:$U,10,FALSE)</f>
        <v>C30803</v>
      </c>
      <c r="Y2136" s="3">
        <f>+VLOOKUP(A2136,'comparacion amort'!$A:$U,19,FALSE)</f>
        <v>0</v>
      </c>
      <c r="Z2136" s="7" t="str">
        <f>+VLOOKUP([1]!Tabla1[[#This Row],[Act.fijo]],'[1]clases de AF'!$A:$C,3,FALSE)</f>
        <v>P-SERVID</v>
      </c>
    </row>
    <row r="2137" spans="1:26" x14ac:dyDescent="0.25">
      <c r="A2137">
        <v>615</v>
      </c>
      <c r="B2137">
        <v>0</v>
      </c>
      <c r="C2137" t="s">
        <v>1887</v>
      </c>
      <c r="D2137" t="s">
        <v>2172</v>
      </c>
      <c r="E2137" t="s">
        <v>1881</v>
      </c>
      <c r="F2137" t="s">
        <v>1930</v>
      </c>
      <c r="G2137">
        <v>1605020000</v>
      </c>
      <c r="H2137" t="s">
        <v>17</v>
      </c>
      <c r="I2137" t="s">
        <v>53</v>
      </c>
      <c r="K2137" t="s">
        <v>18</v>
      </c>
      <c r="L2137" s="1">
        <v>10915473</v>
      </c>
      <c r="M2137">
        <v>0</v>
      </c>
      <c r="N2137" s="1">
        <v>10915473</v>
      </c>
      <c r="O2137" s="2">
        <f>+VLOOKUP(A2137,'comparacion amort'!$A:$U,5,FALSE)</f>
        <v>0</v>
      </c>
      <c r="P2137" s="5">
        <v>37591</v>
      </c>
      <c r="Q2137" s="2">
        <v>0</v>
      </c>
      <c r="R2137" s="2">
        <v>0</v>
      </c>
      <c r="S2137" s="11">
        <f t="shared" si="169"/>
        <v>0</v>
      </c>
      <c r="T2137" s="12">
        <f t="shared" si="165"/>
        <v>0</v>
      </c>
      <c r="U2137" s="7">
        <f t="shared" si="166"/>
        <v>0</v>
      </c>
      <c r="V2137" s="7">
        <f t="shared" si="167"/>
        <v>0</v>
      </c>
      <c r="W2137" s="7">
        <f t="shared" si="168"/>
        <v>0</v>
      </c>
      <c r="X2137" s="2" t="str">
        <f>+VLOOKUP(A2137,'comparacion amort'!$A:$U,10,FALSE)</f>
        <v>C30803</v>
      </c>
      <c r="Y2137" s="3">
        <f>+VLOOKUP(A2137,'comparacion amort'!$A:$U,19,FALSE)</f>
        <v>0</v>
      </c>
      <c r="Z2137" s="7" t="str">
        <f>+VLOOKUP([1]!Tabla1[[#This Row],[Act.fijo]],'[1]clases de AF'!$A:$C,3,FALSE)</f>
        <v>P-AUXIEL</v>
      </c>
    </row>
    <row r="2138" spans="1:26" x14ac:dyDescent="0.25">
      <c r="A2138">
        <v>616</v>
      </c>
      <c r="B2138">
        <v>0</v>
      </c>
      <c r="C2138" t="s">
        <v>1887</v>
      </c>
      <c r="D2138" t="s">
        <v>2173</v>
      </c>
      <c r="E2138" t="s">
        <v>1881</v>
      </c>
      <c r="F2138" t="s">
        <v>1930</v>
      </c>
      <c r="G2138">
        <v>1605020000</v>
      </c>
      <c r="H2138" t="s">
        <v>17</v>
      </c>
      <c r="I2138" t="s">
        <v>53</v>
      </c>
      <c r="K2138" t="s">
        <v>18</v>
      </c>
      <c r="L2138" s="1">
        <v>6178023</v>
      </c>
      <c r="M2138">
        <v>0</v>
      </c>
      <c r="N2138" s="1">
        <v>6178023</v>
      </c>
      <c r="O2138" s="2">
        <f>+VLOOKUP(A2138,'comparacion amort'!$A:$U,5,FALSE)</f>
        <v>0</v>
      </c>
      <c r="P2138" s="5">
        <v>37591</v>
      </c>
      <c r="Q2138" s="2">
        <v>0</v>
      </c>
      <c r="R2138" s="2">
        <v>0</v>
      </c>
      <c r="S2138" s="11">
        <f t="shared" si="169"/>
        <v>0</v>
      </c>
      <c r="T2138" s="12">
        <f t="shared" si="165"/>
        <v>0</v>
      </c>
      <c r="U2138" s="7">
        <f t="shared" si="166"/>
        <v>0</v>
      </c>
      <c r="V2138" s="7">
        <f t="shared" si="167"/>
        <v>0</v>
      </c>
      <c r="W2138" s="7">
        <f t="shared" si="168"/>
        <v>0</v>
      </c>
      <c r="X2138" s="2" t="str">
        <f>+VLOOKUP(A2138,'comparacion amort'!$A:$U,10,FALSE)</f>
        <v>C30803</v>
      </c>
      <c r="Y2138" s="3">
        <f>+VLOOKUP(A2138,'comparacion amort'!$A:$U,19,FALSE)</f>
        <v>0</v>
      </c>
      <c r="Z2138" s="7" t="str">
        <f>+VLOOKUP([1]!Tabla1[[#This Row],[Act.fijo]],'[1]clases de AF'!$A:$C,3,FALSE)</f>
        <v>P-AUXIEL</v>
      </c>
    </row>
    <row r="2139" spans="1:26" x14ac:dyDescent="0.25">
      <c r="A2139">
        <v>617</v>
      </c>
      <c r="B2139">
        <v>0</v>
      </c>
      <c r="C2139" t="s">
        <v>1887</v>
      </c>
      <c r="D2139" t="s">
        <v>2174</v>
      </c>
      <c r="E2139" t="s">
        <v>1881</v>
      </c>
      <c r="F2139" t="s">
        <v>1930</v>
      </c>
      <c r="G2139">
        <v>1605020000</v>
      </c>
      <c r="H2139" t="s">
        <v>17</v>
      </c>
      <c r="I2139" t="s">
        <v>53</v>
      </c>
      <c r="K2139" t="s">
        <v>18</v>
      </c>
      <c r="L2139" s="1">
        <v>9793694</v>
      </c>
      <c r="M2139">
        <v>0</v>
      </c>
      <c r="N2139" s="1">
        <v>9793694</v>
      </c>
      <c r="O2139" s="2">
        <f>+VLOOKUP(A2139,'comparacion amort'!$A:$U,5,FALSE)</f>
        <v>0</v>
      </c>
      <c r="P2139" s="5">
        <v>37591</v>
      </c>
      <c r="Q2139" s="2">
        <v>0</v>
      </c>
      <c r="R2139" s="2">
        <v>0</v>
      </c>
      <c r="S2139" s="11">
        <f t="shared" si="169"/>
        <v>0</v>
      </c>
      <c r="T2139" s="12">
        <f t="shared" si="165"/>
        <v>0</v>
      </c>
      <c r="U2139" s="7">
        <f t="shared" si="166"/>
        <v>0</v>
      </c>
      <c r="V2139" s="7">
        <f t="shared" si="167"/>
        <v>0</v>
      </c>
      <c r="W2139" s="7">
        <f t="shared" si="168"/>
        <v>0</v>
      </c>
      <c r="X2139" s="2" t="str">
        <f>+VLOOKUP(A2139,'comparacion amort'!$A:$U,10,FALSE)</f>
        <v>C30803</v>
      </c>
      <c r="Y2139" s="3">
        <f>+VLOOKUP(A2139,'comparacion amort'!$A:$U,19,FALSE)</f>
        <v>0</v>
      </c>
      <c r="Z2139" s="7" t="str">
        <f>+VLOOKUP([1]!Tabla1[[#This Row],[Act.fijo]],'[1]clases de AF'!$A:$C,3,FALSE)</f>
        <v>P-AUXIEL</v>
      </c>
    </row>
    <row r="2140" spans="1:26" x14ac:dyDescent="0.25">
      <c r="A2140">
        <v>618</v>
      </c>
      <c r="B2140">
        <v>0</v>
      </c>
      <c r="C2140" t="s">
        <v>1887</v>
      </c>
      <c r="D2140" t="s">
        <v>2175</v>
      </c>
      <c r="E2140" t="s">
        <v>1881</v>
      </c>
      <c r="F2140" t="s">
        <v>1930</v>
      </c>
      <c r="G2140">
        <v>1605020000</v>
      </c>
      <c r="H2140" t="s">
        <v>17</v>
      </c>
      <c r="I2140" t="s">
        <v>53</v>
      </c>
      <c r="K2140" t="s">
        <v>18</v>
      </c>
      <c r="L2140" s="1">
        <v>715289</v>
      </c>
      <c r="M2140">
        <v>0</v>
      </c>
      <c r="N2140" s="1">
        <v>715289</v>
      </c>
      <c r="O2140" s="2">
        <f>+VLOOKUP(A2140,'comparacion amort'!$A:$U,5,FALSE)</f>
        <v>0</v>
      </c>
      <c r="P2140" s="5">
        <v>37591</v>
      </c>
      <c r="Q2140" s="2">
        <v>0</v>
      </c>
      <c r="R2140" s="2">
        <v>0</v>
      </c>
      <c r="S2140" s="11">
        <f t="shared" si="169"/>
        <v>0</v>
      </c>
      <c r="T2140" s="12">
        <f t="shared" si="165"/>
        <v>0</v>
      </c>
      <c r="U2140" s="7">
        <f t="shared" si="166"/>
        <v>0</v>
      </c>
      <c r="V2140" s="7">
        <f t="shared" si="167"/>
        <v>0</v>
      </c>
      <c r="W2140" s="7">
        <f t="shared" si="168"/>
        <v>0</v>
      </c>
      <c r="X2140" s="2" t="str">
        <f>+VLOOKUP(A2140,'comparacion amort'!$A:$U,10,FALSE)</f>
        <v>C30803</v>
      </c>
      <c r="Y2140" s="3">
        <f>+VLOOKUP(A2140,'comparacion amort'!$A:$U,19,FALSE)</f>
        <v>0</v>
      </c>
      <c r="Z2140" s="7" t="str">
        <f>+VLOOKUP([1]!Tabla1[[#This Row],[Act.fijo]],'[1]clases de AF'!$A:$C,3,FALSE)</f>
        <v>P-AUXIEL</v>
      </c>
    </row>
    <row r="2141" spans="1:26" x14ac:dyDescent="0.25">
      <c r="A2141">
        <v>619</v>
      </c>
      <c r="B2141">
        <v>0</v>
      </c>
      <c r="C2141" t="s">
        <v>1887</v>
      </c>
      <c r="D2141" t="s">
        <v>2176</v>
      </c>
      <c r="E2141" t="s">
        <v>1881</v>
      </c>
      <c r="F2141" t="s">
        <v>1930</v>
      </c>
      <c r="G2141">
        <v>1605020000</v>
      </c>
      <c r="H2141" t="s">
        <v>17</v>
      </c>
      <c r="I2141" t="s">
        <v>53</v>
      </c>
      <c r="K2141" t="s">
        <v>18</v>
      </c>
      <c r="L2141" s="1">
        <v>6857032</v>
      </c>
      <c r="M2141">
        <v>0</v>
      </c>
      <c r="N2141" s="1">
        <v>6857032</v>
      </c>
      <c r="O2141" s="2">
        <f>+VLOOKUP(A2141,'comparacion amort'!$A:$U,5,FALSE)</f>
        <v>0</v>
      </c>
      <c r="P2141" s="5">
        <v>37591</v>
      </c>
      <c r="Q2141" s="2">
        <v>0</v>
      </c>
      <c r="R2141" s="2">
        <v>0</v>
      </c>
      <c r="S2141" s="11">
        <f t="shared" si="169"/>
        <v>0</v>
      </c>
      <c r="T2141" s="12">
        <f t="shared" si="165"/>
        <v>0</v>
      </c>
      <c r="U2141" s="7">
        <f t="shared" si="166"/>
        <v>0</v>
      </c>
      <c r="V2141" s="7">
        <f t="shared" si="167"/>
        <v>0</v>
      </c>
      <c r="W2141" s="7">
        <f t="shared" si="168"/>
        <v>0</v>
      </c>
      <c r="X2141" s="2" t="str">
        <f>+VLOOKUP(A2141,'comparacion amort'!$A:$U,10,FALSE)</f>
        <v>C30803</v>
      </c>
      <c r="Y2141" s="3">
        <f>+VLOOKUP(A2141,'comparacion amort'!$A:$U,19,FALSE)</f>
        <v>0</v>
      </c>
      <c r="Z2141" s="7" t="str">
        <f>+VLOOKUP([1]!Tabla1[[#This Row],[Act.fijo]],'[1]clases de AF'!$A:$C,3,FALSE)</f>
        <v>P-SERVID</v>
      </c>
    </row>
    <row r="2142" spans="1:26" x14ac:dyDescent="0.25">
      <c r="A2142">
        <v>620</v>
      </c>
      <c r="B2142">
        <v>0</v>
      </c>
      <c r="C2142" t="s">
        <v>1887</v>
      </c>
      <c r="D2142" t="s">
        <v>2177</v>
      </c>
      <c r="E2142" t="s">
        <v>1881</v>
      </c>
      <c r="F2142" t="s">
        <v>1930</v>
      </c>
      <c r="G2142">
        <v>1605020000</v>
      </c>
      <c r="H2142" t="s">
        <v>17</v>
      </c>
      <c r="I2142" t="s">
        <v>53</v>
      </c>
      <c r="K2142" t="s">
        <v>18</v>
      </c>
      <c r="L2142" s="1">
        <v>8831426</v>
      </c>
      <c r="M2142">
        <v>0</v>
      </c>
      <c r="N2142" s="1">
        <v>8831426</v>
      </c>
      <c r="O2142" s="2">
        <f>+VLOOKUP(A2142,'comparacion amort'!$A:$U,5,FALSE)</f>
        <v>0</v>
      </c>
      <c r="P2142" s="5">
        <v>37591</v>
      </c>
      <c r="Q2142" s="2">
        <v>0</v>
      </c>
      <c r="R2142" s="2">
        <v>0</v>
      </c>
      <c r="S2142" s="11">
        <f t="shared" si="169"/>
        <v>0</v>
      </c>
      <c r="T2142" s="12">
        <f t="shared" si="165"/>
        <v>0</v>
      </c>
      <c r="U2142" s="7">
        <f t="shared" si="166"/>
        <v>0</v>
      </c>
      <c r="V2142" s="7">
        <f t="shared" si="167"/>
        <v>0</v>
      </c>
      <c r="W2142" s="7">
        <f t="shared" si="168"/>
        <v>0</v>
      </c>
      <c r="X2142" s="2" t="str">
        <f>+VLOOKUP(A2142,'comparacion amort'!$A:$U,10,FALSE)</f>
        <v>C30803</v>
      </c>
      <c r="Y2142" s="3">
        <f>+VLOOKUP(A2142,'comparacion amort'!$A:$U,19,FALSE)</f>
        <v>0</v>
      </c>
      <c r="Z2142" s="7" t="str">
        <f>+VLOOKUP([1]!Tabla1[[#This Row],[Act.fijo]],'[1]clases de AF'!$A:$C,3,FALSE)</f>
        <v>P-SERVID</v>
      </c>
    </row>
    <row r="2143" spans="1:26" x14ac:dyDescent="0.25">
      <c r="A2143">
        <v>621</v>
      </c>
      <c r="B2143">
        <v>0</v>
      </c>
      <c r="C2143" t="s">
        <v>1887</v>
      </c>
      <c r="D2143" t="s">
        <v>2178</v>
      </c>
      <c r="E2143" t="s">
        <v>1881</v>
      </c>
      <c r="F2143" t="s">
        <v>1930</v>
      </c>
      <c r="G2143">
        <v>1605020000</v>
      </c>
      <c r="H2143" t="s">
        <v>17</v>
      </c>
      <c r="I2143" t="s">
        <v>53</v>
      </c>
      <c r="K2143" t="s">
        <v>18</v>
      </c>
      <c r="L2143" s="1">
        <v>3117066</v>
      </c>
      <c r="M2143">
        <v>0</v>
      </c>
      <c r="N2143" s="1">
        <v>3117066</v>
      </c>
      <c r="O2143" s="2">
        <f>+VLOOKUP(A2143,'comparacion amort'!$A:$U,5,FALSE)</f>
        <v>0</v>
      </c>
      <c r="P2143" s="5">
        <v>37591</v>
      </c>
      <c r="Q2143" s="2">
        <v>0</v>
      </c>
      <c r="R2143" s="2">
        <v>0</v>
      </c>
      <c r="S2143" s="11">
        <f t="shared" si="169"/>
        <v>0</v>
      </c>
      <c r="T2143" s="12">
        <f t="shared" si="165"/>
        <v>0</v>
      </c>
      <c r="U2143" s="7">
        <f t="shared" si="166"/>
        <v>0</v>
      </c>
      <c r="V2143" s="7">
        <f t="shared" si="167"/>
        <v>0</v>
      </c>
      <c r="W2143" s="7">
        <f t="shared" si="168"/>
        <v>0</v>
      </c>
      <c r="X2143" s="2" t="str">
        <f>+VLOOKUP(A2143,'comparacion amort'!$A:$U,10,FALSE)</f>
        <v>C30803</v>
      </c>
      <c r="Y2143" s="3">
        <f>+VLOOKUP(A2143,'comparacion amort'!$A:$U,19,FALSE)</f>
        <v>0</v>
      </c>
      <c r="Z2143" s="7" t="str">
        <f>+VLOOKUP([1]!Tabla1[[#This Row],[Act.fijo]],'[1]clases de AF'!$A:$C,3,FALSE)</f>
        <v>P-SERVID</v>
      </c>
    </row>
    <row r="2144" spans="1:26" x14ac:dyDescent="0.25">
      <c r="A2144">
        <v>622</v>
      </c>
      <c r="B2144">
        <v>0</v>
      </c>
      <c r="C2144" t="s">
        <v>1887</v>
      </c>
      <c r="D2144" t="s">
        <v>2179</v>
      </c>
      <c r="E2144" t="s">
        <v>1881</v>
      </c>
      <c r="F2144" t="s">
        <v>1930</v>
      </c>
      <c r="G2144">
        <v>1605020000</v>
      </c>
      <c r="H2144" t="s">
        <v>17</v>
      </c>
      <c r="I2144" t="s">
        <v>53</v>
      </c>
      <c r="K2144" t="s">
        <v>18</v>
      </c>
      <c r="L2144" s="1">
        <v>16709668</v>
      </c>
      <c r="M2144">
        <v>0</v>
      </c>
      <c r="N2144" s="1">
        <v>16709668</v>
      </c>
      <c r="O2144" s="2">
        <f>+VLOOKUP(A2144,'comparacion amort'!$A:$U,5,FALSE)</f>
        <v>0</v>
      </c>
      <c r="P2144" s="5">
        <v>37591</v>
      </c>
      <c r="Q2144" s="2">
        <v>0</v>
      </c>
      <c r="R2144" s="2">
        <v>0</v>
      </c>
      <c r="S2144" s="11">
        <f t="shared" si="169"/>
        <v>0</v>
      </c>
      <c r="T2144" s="12">
        <f t="shared" si="165"/>
        <v>0</v>
      </c>
      <c r="U2144" s="7">
        <f t="shared" si="166"/>
        <v>0</v>
      </c>
      <c r="V2144" s="7">
        <f t="shared" si="167"/>
        <v>0</v>
      </c>
      <c r="W2144" s="7">
        <f t="shared" si="168"/>
        <v>0</v>
      </c>
      <c r="X2144" s="2" t="str">
        <f>+VLOOKUP(A2144,'comparacion amort'!$A:$U,10,FALSE)</f>
        <v>C30803</v>
      </c>
      <c r="Y2144" s="3">
        <f>+VLOOKUP(A2144,'comparacion amort'!$A:$U,19,FALSE)</f>
        <v>0</v>
      </c>
      <c r="Z2144" s="7" t="str">
        <f>+VLOOKUP([1]!Tabla1[[#This Row],[Act.fijo]],'[1]clases de AF'!$A:$C,3,FALSE)</f>
        <v>P-SERVID</v>
      </c>
    </row>
    <row r="2145" spans="1:26" x14ac:dyDescent="0.25">
      <c r="A2145">
        <v>623</v>
      </c>
      <c r="B2145">
        <v>0</v>
      </c>
      <c r="C2145" t="s">
        <v>1887</v>
      </c>
      <c r="D2145" t="s">
        <v>2180</v>
      </c>
      <c r="E2145" t="s">
        <v>1881</v>
      </c>
      <c r="F2145" t="s">
        <v>1930</v>
      </c>
      <c r="G2145">
        <v>1605020000</v>
      </c>
      <c r="H2145" t="s">
        <v>17</v>
      </c>
      <c r="I2145" t="s">
        <v>53</v>
      </c>
      <c r="K2145" t="s">
        <v>18</v>
      </c>
      <c r="L2145" s="1">
        <v>5563659</v>
      </c>
      <c r="M2145">
        <v>0</v>
      </c>
      <c r="N2145" s="1">
        <v>5563659</v>
      </c>
      <c r="O2145" s="2">
        <f>+VLOOKUP(A2145,'comparacion amort'!$A:$U,5,FALSE)</f>
        <v>0</v>
      </c>
      <c r="P2145" s="5">
        <v>37591</v>
      </c>
      <c r="Q2145" s="2">
        <v>0</v>
      </c>
      <c r="R2145" s="2">
        <v>0</v>
      </c>
      <c r="S2145" s="11">
        <f t="shared" si="169"/>
        <v>0</v>
      </c>
      <c r="T2145" s="12">
        <f t="shared" si="165"/>
        <v>0</v>
      </c>
      <c r="U2145" s="7">
        <f t="shared" si="166"/>
        <v>0</v>
      </c>
      <c r="V2145" s="7">
        <f t="shared" si="167"/>
        <v>0</v>
      </c>
      <c r="W2145" s="7">
        <f t="shared" si="168"/>
        <v>0</v>
      </c>
      <c r="X2145" s="2" t="str">
        <f>+VLOOKUP(A2145,'comparacion amort'!$A:$U,10,FALSE)</f>
        <v>C30803</v>
      </c>
      <c r="Y2145" s="3">
        <f>+VLOOKUP(A2145,'comparacion amort'!$A:$U,19,FALSE)</f>
        <v>0</v>
      </c>
      <c r="Z2145" s="7" t="str">
        <f>+VLOOKUP([1]!Tabla1[[#This Row],[Act.fijo]],'[1]clases de AF'!$A:$C,3,FALSE)</f>
        <v>P-SERVID</v>
      </c>
    </row>
    <row r="2146" spans="1:26" x14ac:dyDescent="0.25">
      <c r="A2146">
        <v>624</v>
      </c>
      <c r="B2146">
        <v>0</v>
      </c>
      <c r="C2146" t="s">
        <v>1887</v>
      </c>
      <c r="D2146" t="s">
        <v>2181</v>
      </c>
      <c r="E2146" t="s">
        <v>1881</v>
      </c>
      <c r="F2146" t="s">
        <v>1930</v>
      </c>
      <c r="G2146">
        <v>1605020000</v>
      </c>
      <c r="H2146" t="s">
        <v>17</v>
      </c>
      <c r="I2146" t="s">
        <v>53</v>
      </c>
      <c r="K2146" t="s">
        <v>18</v>
      </c>
      <c r="L2146" s="1">
        <v>3435093</v>
      </c>
      <c r="M2146">
        <v>0</v>
      </c>
      <c r="N2146" s="1">
        <v>3435093</v>
      </c>
      <c r="O2146" s="2">
        <f>+VLOOKUP(A2146,'comparacion amort'!$A:$U,5,FALSE)</f>
        <v>0</v>
      </c>
      <c r="P2146" s="5">
        <v>37591</v>
      </c>
      <c r="Q2146" s="2">
        <v>0</v>
      </c>
      <c r="R2146" s="2">
        <v>0</v>
      </c>
      <c r="S2146" s="11">
        <f t="shared" si="169"/>
        <v>0</v>
      </c>
      <c r="T2146" s="12">
        <f t="shared" si="165"/>
        <v>0</v>
      </c>
      <c r="U2146" s="7">
        <f t="shared" si="166"/>
        <v>0</v>
      </c>
      <c r="V2146" s="7">
        <f t="shared" si="167"/>
        <v>0</v>
      </c>
      <c r="W2146" s="7">
        <f t="shared" si="168"/>
        <v>0</v>
      </c>
      <c r="X2146" s="2" t="str">
        <f>+VLOOKUP(A2146,'comparacion amort'!$A:$U,10,FALSE)</f>
        <v>C30803</v>
      </c>
      <c r="Y2146" s="3">
        <f>+VLOOKUP(A2146,'comparacion amort'!$A:$U,19,FALSE)</f>
        <v>0</v>
      </c>
      <c r="Z2146" s="7" t="str">
        <f>+VLOOKUP([1]!Tabla1[[#This Row],[Act.fijo]],'[1]clases de AF'!$A:$C,3,FALSE)</f>
        <v>P-SERVID</v>
      </c>
    </row>
    <row r="2147" spans="1:26" x14ac:dyDescent="0.25">
      <c r="A2147">
        <v>625</v>
      </c>
      <c r="B2147">
        <v>0</v>
      </c>
      <c r="C2147" t="s">
        <v>1887</v>
      </c>
      <c r="D2147" t="s">
        <v>2182</v>
      </c>
      <c r="E2147" t="s">
        <v>1881</v>
      </c>
      <c r="F2147" t="s">
        <v>1930</v>
      </c>
      <c r="G2147">
        <v>1605020000</v>
      </c>
      <c r="H2147" t="s">
        <v>17</v>
      </c>
      <c r="I2147" t="s">
        <v>53</v>
      </c>
      <c r="K2147" t="s">
        <v>18</v>
      </c>
      <c r="L2147" s="1">
        <v>17908794</v>
      </c>
      <c r="M2147">
        <v>0</v>
      </c>
      <c r="N2147" s="1">
        <v>17908794</v>
      </c>
      <c r="O2147" s="2">
        <f>+VLOOKUP(A2147,'comparacion amort'!$A:$U,5,FALSE)</f>
        <v>0</v>
      </c>
      <c r="P2147" s="5">
        <v>37591</v>
      </c>
      <c r="Q2147" s="2">
        <v>0</v>
      </c>
      <c r="R2147" s="2">
        <v>0</v>
      </c>
      <c r="S2147" s="11">
        <f t="shared" si="169"/>
        <v>0</v>
      </c>
      <c r="T2147" s="12">
        <f t="shared" si="165"/>
        <v>0</v>
      </c>
      <c r="U2147" s="7">
        <f t="shared" si="166"/>
        <v>0</v>
      </c>
      <c r="V2147" s="7">
        <f t="shared" si="167"/>
        <v>0</v>
      </c>
      <c r="W2147" s="7">
        <f t="shared" si="168"/>
        <v>0</v>
      </c>
      <c r="X2147" s="2" t="str">
        <f>+VLOOKUP(A2147,'comparacion amort'!$A:$U,10,FALSE)</f>
        <v>C30803</v>
      </c>
      <c r="Y2147" s="3">
        <f>+VLOOKUP(A2147,'comparacion amort'!$A:$U,19,FALSE)</f>
        <v>0</v>
      </c>
      <c r="Z2147" s="7" t="str">
        <f>+VLOOKUP([1]!Tabla1[[#This Row],[Act.fijo]],'[1]clases de AF'!$A:$C,3,FALSE)</f>
        <v>P-SERVID</v>
      </c>
    </row>
    <row r="2148" spans="1:26" x14ac:dyDescent="0.25">
      <c r="A2148">
        <v>626</v>
      </c>
      <c r="B2148">
        <v>0</v>
      </c>
      <c r="C2148" t="s">
        <v>1887</v>
      </c>
      <c r="D2148" t="s">
        <v>2183</v>
      </c>
      <c r="E2148" t="s">
        <v>1881</v>
      </c>
      <c r="F2148" t="s">
        <v>1930</v>
      </c>
      <c r="G2148">
        <v>1605020000</v>
      </c>
      <c r="H2148" t="s">
        <v>17</v>
      </c>
      <c r="I2148" t="s">
        <v>53</v>
      </c>
      <c r="K2148" t="s">
        <v>18</v>
      </c>
      <c r="L2148" s="1">
        <v>16357746</v>
      </c>
      <c r="M2148">
        <v>0</v>
      </c>
      <c r="N2148" s="1">
        <v>16357746</v>
      </c>
      <c r="O2148" s="2">
        <f>+VLOOKUP(A2148,'comparacion amort'!$A:$U,5,FALSE)</f>
        <v>0</v>
      </c>
      <c r="P2148" s="5">
        <v>37591</v>
      </c>
      <c r="Q2148" s="2">
        <v>0</v>
      </c>
      <c r="R2148" s="2">
        <v>0</v>
      </c>
      <c r="S2148" s="11">
        <f t="shared" si="169"/>
        <v>0</v>
      </c>
      <c r="T2148" s="12">
        <f t="shared" si="165"/>
        <v>0</v>
      </c>
      <c r="U2148" s="7">
        <f t="shared" si="166"/>
        <v>0</v>
      </c>
      <c r="V2148" s="7">
        <f t="shared" si="167"/>
        <v>0</v>
      </c>
      <c r="W2148" s="7">
        <f t="shared" si="168"/>
        <v>0</v>
      </c>
      <c r="X2148" s="2" t="str">
        <f>+VLOOKUP(A2148,'comparacion amort'!$A:$U,10,FALSE)</f>
        <v>C30803</v>
      </c>
      <c r="Y2148" s="3">
        <f>+VLOOKUP(A2148,'comparacion amort'!$A:$U,19,FALSE)</f>
        <v>0</v>
      </c>
      <c r="Z2148" s="7" t="str">
        <f>+VLOOKUP([1]!Tabla1[[#This Row],[Act.fijo]],'[1]clases de AF'!$A:$C,3,FALSE)</f>
        <v>P-SERVID</v>
      </c>
    </row>
    <row r="2149" spans="1:26" x14ac:dyDescent="0.25">
      <c r="A2149">
        <v>627</v>
      </c>
      <c r="B2149">
        <v>0</v>
      </c>
      <c r="C2149" t="s">
        <v>1887</v>
      </c>
      <c r="D2149" t="s">
        <v>2184</v>
      </c>
      <c r="E2149" t="s">
        <v>1881</v>
      </c>
      <c r="F2149" t="s">
        <v>1930</v>
      </c>
      <c r="G2149">
        <v>1605020000</v>
      </c>
      <c r="H2149" t="s">
        <v>17</v>
      </c>
      <c r="I2149" t="s">
        <v>53</v>
      </c>
      <c r="K2149" t="s">
        <v>18</v>
      </c>
      <c r="L2149" s="1">
        <v>1877192</v>
      </c>
      <c r="M2149">
        <v>0</v>
      </c>
      <c r="N2149" s="1">
        <v>1877192</v>
      </c>
      <c r="O2149" s="2">
        <f>+VLOOKUP(A2149,'comparacion amort'!$A:$U,5,FALSE)</f>
        <v>0</v>
      </c>
      <c r="P2149" s="5">
        <v>37591</v>
      </c>
      <c r="Q2149" s="2">
        <v>0</v>
      </c>
      <c r="R2149" s="2">
        <v>0</v>
      </c>
      <c r="S2149" s="11">
        <f t="shared" si="169"/>
        <v>0</v>
      </c>
      <c r="T2149" s="12">
        <f t="shared" si="165"/>
        <v>0</v>
      </c>
      <c r="U2149" s="7">
        <f t="shared" si="166"/>
        <v>0</v>
      </c>
      <c r="V2149" s="7">
        <f t="shared" si="167"/>
        <v>0</v>
      </c>
      <c r="W2149" s="7">
        <f t="shared" si="168"/>
        <v>0</v>
      </c>
      <c r="X2149" s="2" t="str">
        <f>+VLOOKUP(A2149,'comparacion amort'!$A:$U,10,FALSE)</f>
        <v>C30803</v>
      </c>
      <c r="Y2149" s="3">
        <f>+VLOOKUP(A2149,'comparacion amort'!$A:$U,19,FALSE)</f>
        <v>0</v>
      </c>
      <c r="Z2149" s="7" t="str">
        <f>+VLOOKUP([1]!Tabla1[[#This Row],[Act.fijo]],'[1]clases de AF'!$A:$C,3,FALSE)</f>
        <v>P-SERVID</v>
      </c>
    </row>
    <row r="2150" spans="1:26" x14ac:dyDescent="0.25">
      <c r="A2150">
        <v>628</v>
      </c>
      <c r="B2150">
        <v>0</v>
      </c>
      <c r="C2150" t="s">
        <v>1887</v>
      </c>
      <c r="D2150" t="s">
        <v>2185</v>
      </c>
      <c r="E2150" t="s">
        <v>1881</v>
      </c>
      <c r="F2150" t="s">
        <v>1930</v>
      </c>
      <c r="G2150">
        <v>1605020000</v>
      </c>
      <c r="H2150" t="s">
        <v>17</v>
      </c>
      <c r="I2150" t="s">
        <v>53</v>
      </c>
      <c r="K2150" t="s">
        <v>18</v>
      </c>
      <c r="L2150" s="1">
        <v>2577792</v>
      </c>
      <c r="M2150">
        <v>0</v>
      </c>
      <c r="N2150" s="1">
        <v>2577792</v>
      </c>
      <c r="O2150" s="2">
        <f>+VLOOKUP(A2150,'comparacion amort'!$A:$U,5,FALSE)</f>
        <v>0</v>
      </c>
      <c r="P2150" s="5">
        <v>37591</v>
      </c>
      <c r="Q2150" s="2">
        <v>0</v>
      </c>
      <c r="R2150" s="2">
        <v>0</v>
      </c>
      <c r="S2150" s="11">
        <f t="shared" si="169"/>
        <v>0</v>
      </c>
      <c r="T2150" s="12">
        <f t="shared" si="165"/>
        <v>0</v>
      </c>
      <c r="U2150" s="7">
        <f t="shared" si="166"/>
        <v>0</v>
      </c>
      <c r="V2150" s="7">
        <f t="shared" si="167"/>
        <v>0</v>
      </c>
      <c r="W2150" s="7">
        <f t="shared" si="168"/>
        <v>0</v>
      </c>
      <c r="X2150" s="2" t="str">
        <f>+VLOOKUP(A2150,'comparacion amort'!$A:$U,10,FALSE)</f>
        <v>C30803</v>
      </c>
      <c r="Y2150" s="3">
        <f>+VLOOKUP(A2150,'comparacion amort'!$A:$U,19,FALSE)</f>
        <v>0</v>
      </c>
      <c r="Z2150" s="7" t="str">
        <f>+VLOOKUP([1]!Tabla1[[#This Row],[Act.fijo]],'[1]clases de AF'!$A:$C,3,FALSE)</f>
        <v>P-SERVID</v>
      </c>
    </row>
    <row r="2151" spans="1:26" x14ac:dyDescent="0.25">
      <c r="A2151">
        <v>629</v>
      </c>
      <c r="B2151">
        <v>0</v>
      </c>
      <c r="C2151" t="s">
        <v>1887</v>
      </c>
      <c r="D2151" t="s">
        <v>2186</v>
      </c>
      <c r="E2151" t="s">
        <v>1881</v>
      </c>
      <c r="F2151" t="s">
        <v>1930</v>
      </c>
      <c r="G2151">
        <v>1605020000</v>
      </c>
      <c r="H2151" t="s">
        <v>17</v>
      </c>
      <c r="I2151" t="s">
        <v>53</v>
      </c>
      <c r="K2151" t="s">
        <v>18</v>
      </c>
      <c r="L2151" s="1">
        <v>3054696</v>
      </c>
      <c r="M2151">
        <v>0</v>
      </c>
      <c r="N2151" s="1">
        <v>3054696</v>
      </c>
      <c r="O2151" s="2">
        <f>+VLOOKUP(A2151,'comparacion amort'!$A:$U,5,FALSE)</f>
        <v>0</v>
      </c>
      <c r="P2151" s="5">
        <v>37591</v>
      </c>
      <c r="Q2151" s="2">
        <v>0</v>
      </c>
      <c r="R2151" s="2">
        <v>0</v>
      </c>
      <c r="S2151" s="11">
        <f t="shared" si="169"/>
        <v>0</v>
      </c>
      <c r="T2151" s="12">
        <f t="shared" si="165"/>
        <v>0</v>
      </c>
      <c r="U2151" s="7">
        <f t="shared" si="166"/>
        <v>0</v>
      </c>
      <c r="V2151" s="7">
        <f t="shared" si="167"/>
        <v>0</v>
      </c>
      <c r="W2151" s="7">
        <f t="shared" si="168"/>
        <v>0</v>
      </c>
      <c r="X2151" s="2" t="str">
        <f>+VLOOKUP(A2151,'comparacion amort'!$A:$U,10,FALSE)</f>
        <v>C30803</v>
      </c>
      <c r="Y2151" s="3">
        <f>+VLOOKUP(A2151,'comparacion amort'!$A:$U,19,FALSE)</f>
        <v>0</v>
      </c>
      <c r="Z2151" s="7" t="str">
        <f>+VLOOKUP([1]!Tabla1[[#This Row],[Act.fijo]],'[1]clases de AF'!$A:$C,3,FALSE)</f>
        <v>P-SERVID</v>
      </c>
    </row>
    <row r="2152" spans="1:26" x14ac:dyDescent="0.25">
      <c r="A2152">
        <v>630</v>
      </c>
      <c r="B2152">
        <v>0</v>
      </c>
      <c r="C2152" t="s">
        <v>1887</v>
      </c>
      <c r="D2152" t="s">
        <v>2187</v>
      </c>
      <c r="E2152" t="s">
        <v>1881</v>
      </c>
      <c r="F2152" t="s">
        <v>1930</v>
      </c>
      <c r="G2152">
        <v>1605020000</v>
      </c>
      <c r="H2152" t="s">
        <v>17</v>
      </c>
      <c r="I2152" t="s">
        <v>53</v>
      </c>
      <c r="K2152" t="s">
        <v>18</v>
      </c>
      <c r="L2152" s="1">
        <v>4024884</v>
      </c>
      <c r="M2152">
        <v>0</v>
      </c>
      <c r="N2152" s="1">
        <v>4024884</v>
      </c>
      <c r="O2152" s="2">
        <f>+VLOOKUP(A2152,'comparacion amort'!$A:$U,5,FALSE)</f>
        <v>0</v>
      </c>
      <c r="P2152" s="5">
        <v>37591</v>
      </c>
      <c r="Q2152" s="2">
        <v>0</v>
      </c>
      <c r="R2152" s="2">
        <v>0</v>
      </c>
      <c r="S2152" s="11">
        <f t="shared" si="169"/>
        <v>0</v>
      </c>
      <c r="T2152" s="12">
        <f t="shared" si="165"/>
        <v>0</v>
      </c>
      <c r="U2152" s="7">
        <f t="shared" si="166"/>
        <v>0</v>
      </c>
      <c r="V2152" s="7">
        <f t="shared" si="167"/>
        <v>0</v>
      </c>
      <c r="W2152" s="7">
        <f t="shared" si="168"/>
        <v>0</v>
      </c>
      <c r="X2152" s="2" t="str">
        <f>+VLOOKUP(A2152,'comparacion amort'!$A:$U,10,FALSE)</f>
        <v>C30803</v>
      </c>
      <c r="Y2152" s="3">
        <f>+VLOOKUP(A2152,'comparacion amort'!$A:$U,19,FALSE)</f>
        <v>0</v>
      </c>
      <c r="Z2152" s="7" t="str">
        <f>+VLOOKUP([1]!Tabla1[[#This Row],[Act.fijo]],'[1]clases de AF'!$A:$C,3,FALSE)</f>
        <v>P-SERVID</v>
      </c>
    </row>
    <row r="2153" spans="1:26" x14ac:dyDescent="0.25">
      <c r="A2153">
        <v>631</v>
      </c>
      <c r="B2153">
        <v>0</v>
      </c>
      <c r="C2153" t="s">
        <v>1887</v>
      </c>
      <c r="D2153" t="s">
        <v>2188</v>
      </c>
      <c r="E2153" t="s">
        <v>1881</v>
      </c>
      <c r="F2153" t="s">
        <v>1930</v>
      </c>
      <c r="G2153">
        <v>1605020000</v>
      </c>
      <c r="H2153" t="s">
        <v>17</v>
      </c>
      <c r="I2153" t="s">
        <v>53</v>
      </c>
      <c r="K2153" t="s">
        <v>18</v>
      </c>
      <c r="L2153" s="1">
        <v>1748189</v>
      </c>
      <c r="M2153">
        <v>0</v>
      </c>
      <c r="N2153" s="1">
        <v>1748189</v>
      </c>
      <c r="O2153" s="2">
        <f>+VLOOKUP(A2153,'comparacion amort'!$A:$U,5,FALSE)</f>
        <v>0</v>
      </c>
      <c r="P2153" s="5">
        <v>37591</v>
      </c>
      <c r="Q2153" s="2">
        <v>0</v>
      </c>
      <c r="R2153" s="2">
        <v>0</v>
      </c>
      <c r="S2153" s="11">
        <f t="shared" si="169"/>
        <v>0</v>
      </c>
      <c r="T2153" s="12">
        <f t="shared" si="165"/>
        <v>0</v>
      </c>
      <c r="U2153" s="7">
        <f t="shared" si="166"/>
        <v>0</v>
      </c>
      <c r="V2153" s="7">
        <f t="shared" si="167"/>
        <v>0</v>
      </c>
      <c r="W2153" s="7">
        <f t="shared" si="168"/>
        <v>0</v>
      </c>
      <c r="X2153" s="2" t="str">
        <f>+VLOOKUP(A2153,'comparacion amort'!$A:$U,10,FALSE)</f>
        <v>C30803</v>
      </c>
      <c r="Y2153" s="3">
        <f>+VLOOKUP(A2153,'comparacion amort'!$A:$U,19,FALSE)</f>
        <v>0</v>
      </c>
      <c r="Z2153" s="7" t="str">
        <f>+VLOOKUP([1]!Tabla1[[#This Row],[Act.fijo]],'[1]clases de AF'!$A:$C,3,FALSE)</f>
        <v>P-SERVID</v>
      </c>
    </row>
    <row r="2154" spans="1:26" x14ac:dyDescent="0.25">
      <c r="A2154">
        <v>632</v>
      </c>
      <c r="B2154">
        <v>0</v>
      </c>
      <c r="C2154" t="s">
        <v>1887</v>
      </c>
      <c r="D2154" t="s">
        <v>2189</v>
      </c>
      <c r="E2154" t="s">
        <v>1881</v>
      </c>
      <c r="F2154" t="s">
        <v>1930</v>
      </c>
      <c r="G2154">
        <v>1605020000</v>
      </c>
      <c r="H2154" t="s">
        <v>17</v>
      </c>
      <c r="I2154" t="s">
        <v>53</v>
      </c>
      <c r="K2154" t="s">
        <v>18</v>
      </c>
      <c r="L2154" s="1">
        <v>1731408</v>
      </c>
      <c r="M2154">
        <v>0</v>
      </c>
      <c r="N2154" s="1">
        <v>1731408</v>
      </c>
      <c r="O2154" s="2">
        <f>+VLOOKUP(A2154,'comparacion amort'!$A:$U,5,FALSE)</f>
        <v>0</v>
      </c>
      <c r="P2154" s="5">
        <v>37591</v>
      </c>
      <c r="Q2154" s="2">
        <v>0</v>
      </c>
      <c r="R2154" s="2">
        <v>0</v>
      </c>
      <c r="S2154" s="11">
        <f t="shared" si="169"/>
        <v>0</v>
      </c>
      <c r="T2154" s="12">
        <f t="shared" si="165"/>
        <v>0</v>
      </c>
      <c r="U2154" s="7">
        <f t="shared" si="166"/>
        <v>0</v>
      </c>
      <c r="V2154" s="7">
        <f t="shared" si="167"/>
        <v>0</v>
      </c>
      <c r="W2154" s="7">
        <f t="shared" si="168"/>
        <v>0</v>
      </c>
      <c r="X2154" s="2" t="str">
        <f>+VLOOKUP(A2154,'comparacion amort'!$A:$U,10,FALSE)</f>
        <v>C30803</v>
      </c>
      <c r="Y2154" s="3">
        <f>+VLOOKUP(A2154,'comparacion amort'!$A:$U,19,FALSE)</f>
        <v>0</v>
      </c>
      <c r="Z2154" s="7" t="str">
        <f>+VLOOKUP([1]!Tabla1[[#This Row],[Act.fijo]],'[1]clases de AF'!$A:$C,3,FALSE)</f>
        <v>P-SERVID</v>
      </c>
    </row>
    <row r="2155" spans="1:26" x14ac:dyDescent="0.25">
      <c r="A2155">
        <v>633</v>
      </c>
      <c r="B2155">
        <v>0</v>
      </c>
      <c r="C2155" t="s">
        <v>1887</v>
      </c>
      <c r="D2155" t="s">
        <v>2190</v>
      </c>
      <c r="E2155" t="s">
        <v>1881</v>
      </c>
      <c r="F2155" t="s">
        <v>1930</v>
      </c>
      <c r="G2155">
        <v>1605020000</v>
      </c>
      <c r="H2155" t="s">
        <v>17</v>
      </c>
      <c r="I2155" t="s">
        <v>53</v>
      </c>
      <c r="K2155" t="s">
        <v>18</v>
      </c>
      <c r="L2155" s="1">
        <v>4299484</v>
      </c>
      <c r="M2155">
        <v>0</v>
      </c>
      <c r="N2155" s="1">
        <v>4299484</v>
      </c>
      <c r="O2155" s="2">
        <f>+VLOOKUP(A2155,'comparacion amort'!$A:$U,5,FALSE)</f>
        <v>0</v>
      </c>
      <c r="P2155" s="5">
        <v>37591</v>
      </c>
      <c r="Q2155" s="2">
        <v>0</v>
      </c>
      <c r="R2155" s="2">
        <v>0</v>
      </c>
      <c r="S2155" s="11">
        <f t="shared" si="169"/>
        <v>0</v>
      </c>
      <c r="T2155" s="12">
        <f t="shared" si="165"/>
        <v>0</v>
      </c>
      <c r="U2155" s="7">
        <f t="shared" si="166"/>
        <v>0</v>
      </c>
      <c r="V2155" s="7">
        <f t="shared" si="167"/>
        <v>0</v>
      </c>
      <c r="W2155" s="7">
        <f t="shared" si="168"/>
        <v>0</v>
      </c>
      <c r="X2155" s="2" t="str">
        <f>+VLOOKUP(A2155,'comparacion amort'!$A:$U,10,FALSE)</f>
        <v>C30803</v>
      </c>
      <c r="Y2155" s="3">
        <f>+VLOOKUP(A2155,'comparacion amort'!$A:$U,19,FALSE)</f>
        <v>0</v>
      </c>
      <c r="Z2155" s="7" t="str">
        <f>+VLOOKUP([1]!Tabla1[[#This Row],[Act.fijo]],'[1]clases de AF'!$A:$C,3,FALSE)</f>
        <v>P-SERVID</v>
      </c>
    </row>
    <row r="2156" spans="1:26" x14ac:dyDescent="0.25">
      <c r="A2156">
        <v>634</v>
      </c>
      <c r="B2156">
        <v>0</v>
      </c>
      <c r="C2156" t="s">
        <v>1887</v>
      </c>
      <c r="D2156" t="s">
        <v>2191</v>
      </c>
      <c r="E2156" t="s">
        <v>1881</v>
      </c>
      <c r="F2156" t="s">
        <v>1930</v>
      </c>
      <c r="G2156">
        <v>1605020000</v>
      </c>
      <c r="H2156" t="s">
        <v>17</v>
      </c>
      <c r="I2156" t="s">
        <v>53</v>
      </c>
      <c r="K2156" t="s">
        <v>18</v>
      </c>
      <c r="L2156" s="1">
        <v>8537377</v>
      </c>
      <c r="M2156">
        <v>0</v>
      </c>
      <c r="N2156" s="1">
        <v>8537377</v>
      </c>
      <c r="O2156" s="2">
        <f>+VLOOKUP(A2156,'comparacion amort'!$A:$U,5,FALSE)</f>
        <v>0</v>
      </c>
      <c r="P2156" s="5">
        <v>37591</v>
      </c>
      <c r="Q2156" s="2">
        <v>0</v>
      </c>
      <c r="R2156" s="2">
        <v>0</v>
      </c>
      <c r="S2156" s="11">
        <f t="shared" si="169"/>
        <v>0</v>
      </c>
      <c r="T2156" s="12">
        <f t="shared" si="165"/>
        <v>0</v>
      </c>
      <c r="U2156" s="7">
        <f t="shared" si="166"/>
        <v>0</v>
      </c>
      <c r="V2156" s="7">
        <f t="shared" si="167"/>
        <v>0</v>
      </c>
      <c r="W2156" s="7">
        <f t="shared" si="168"/>
        <v>0</v>
      </c>
      <c r="X2156" s="2" t="str">
        <f>+VLOOKUP(A2156,'comparacion amort'!$A:$U,10,FALSE)</f>
        <v>C30803</v>
      </c>
      <c r="Y2156" s="3">
        <f>+VLOOKUP(A2156,'comparacion amort'!$A:$U,19,FALSE)</f>
        <v>0</v>
      </c>
      <c r="Z2156" s="7" t="str">
        <f>+VLOOKUP([1]!Tabla1[[#This Row],[Act.fijo]],'[1]clases de AF'!$A:$C,3,FALSE)</f>
        <v>P-SERVID</v>
      </c>
    </row>
    <row r="2157" spans="1:26" x14ac:dyDescent="0.25">
      <c r="A2157">
        <v>635</v>
      </c>
      <c r="B2157">
        <v>0</v>
      </c>
      <c r="C2157" t="s">
        <v>1887</v>
      </c>
      <c r="D2157" t="s">
        <v>2192</v>
      </c>
      <c r="E2157" t="s">
        <v>1881</v>
      </c>
      <c r="F2157" t="s">
        <v>1930</v>
      </c>
      <c r="G2157">
        <v>1605020000</v>
      </c>
      <c r="H2157" t="s">
        <v>17</v>
      </c>
      <c r="I2157" t="s">
        <v>53</v>
      </c>
      <c r="K2157" t="s">
        <v>18</v>
      </c>
      <c r="L2157" s="1">
        <v>971233</v>
      </c>
      <c r="M2157">
        <v>0</v>
      </c>
      <c r="N2157" s="1">
        <v>971233</v>
      </c>
      <c r="O2157" s="2">
        <f>+VLOOKUP(A2157,'comparacion amort'!$A:$U,5,FALSE)</f>
        <v>0</v>
      </c>
      <c r="P2157" s="5">
        <v>37591</v>
      </c>
      <c r="Q2157" s="2">
        <v>0</v>
      </c>
      <c r="R2157" s="2">
        <v>0</v>
      </c>
      <c r="S2157" s="11">
        <f t="shared" si="169"/>
        <v>0</v>
      </c>
      <c r="T2157" s="12">
        <f t="shared" si="165"/>
        <v>0</v>
      </c>
      <c r="U2157" s="7">
        <f t="shared" si="166"/>
        <v>0</v>
      </c>
      <c r="V2157" s="7">
        <f t="shared" si="167"/>
        <v>0</v>
      </c>
      <c r="W2157" s="7">
        <f t="shared" si="168"/>
        <v>0</v>
      </c>
      <c r="X2157" s="2" t="str">
        <f>+VLOOKUP(A2157,'comparacion amort'!$A:$U,10,FALSE)</f>
        <v>C30803</v>
      </c>
      <c r="Y2157" s="3">
        <f>+VLOOKUP(A2157,'comparacion amort'!$A:$U,19,FALSE)</f>
        <v>0</v>
      </c>
      <c r="Z2157" s="7" t="str">
        <f>+VLOOKUP([1]!Tabla1[[#This Row],[Act.fijo]],'[1]clases de AF'!$A:$C,3,FALSE)</f>
        <v>P-SERVID</v>
      </c>
    </row>
    <row r="2158" spans="1:26" x14ac:dyDescent="0.25">
      <c r="A2158">
        <v>636</v>
      </c>
      <c r="B2158">
        <v>0</v>
      </c>
      <c r="C2158" t="s">
        <v>1887</v>
      </c>
      <c r="D2158" t="s">
        <v>2193</v>
      </c>
      <c r="E2158" t="s">
        <v>1881</v>
      </c>
      <c r="F2158" t="s">
        <v>1930</v>
      </c>
      <c r="G2158">
        <v>1605020000</v>
      </c>
      <c r="H2158" t="s">
        <v>17</v>
      </c>
      <c r="I2158" t="s">
        <v>53</v>
      </c>
      <c r="K2158" t="s">
        <v>18</v>
      </c>
      <c r="L2158" s="1">
        <v>653529</v>
      </c>
      <c r="M2158">
        <v>0</v>
      </c>
      <c r="N2158" s="1">
        <v>653529</v>
      </c>
      <c r="O2158" s="2">
        <f>+VLOOKUP(A2158,'comparacion amort'!$A:$U,5,FALSE)</f>
        <v>0</v>
      </c>
      <c r="P2158" s="5">
        <v>37591</v>
      </c>
      <c r="Q2158" s="2">
        <v>0</v>
      </c>
      <c r="R2158" s="2">
        <v>0</v>
      </c>
      <c r="S2158" s="11">
        <f t="shared" si="169"/>
        <v>0</v>
      </c>
      <c r="T2158" s="12">
        <f t="shared" si="165"/>
        <v>0</v>
      </c>
      <c r="U2158" s="7">
        <f t="shared" si="166"/>
        <v>0</v>
      </c>
      <c r="V2158" s="7">
        <f t="shared" si="167"/>
        <v>0</v>
      </c>
      <c r="W2158" s="7">
        <f t="shared" si="168"/>
        <v>0</v>
      </c>
      <c r="X2158" s="2" t="str">
        <f>+VLOOKUP(A2158,'comparacion amort'!$A:$U,10,FALSE)</f>
        <v>C30803</v>
      </c>
      <c r="Y2158" s="3">
        <f>+VLOOKUP(A2158,'comparacion amort'!$A:$U,19,FALSE)</f>
        <v>0</v>
      </c>
      <c r="Z2158" s="7" t="str">
        <f>+VLOOKUP([1]!Tabla1[[#This Row],[Act.fijo]],'[1]clases de AF'!$A:$C,3,FALSE)</f>
        <v>P-SERVID</v>
      </c>
    </row>
    <row r="2159" spans="1:26" x14ac:dyDescent="0.25">
      <c r="A2159">
        <v>637</v>
      </c>
      <c r="B2159">
        <v>0</v>
      </c>
      <c r="C2159" t="s">
        <v>1887</v>
      </c>
      <c r="D2159" t="s">
        <v>2194</v>
      </c>
      <c r="E2159" t="s">
        <v>1881</v>
      </c>
      <c r="F2159" t="s">
        <v>1930</v>
      </c>
      <c r="G2159">
        <v>1605020000</v>
      </c>
      <c r="H2159" t="s">
        <v>17</v>
      </c>
      <c r="I2159" t="s">
        <v>53</v>
      </c>
      <c r="K2159" t="s">
        <v>18</v>
      </c>
      <c r="L2159" s="1">
        <v>7939322</v>
      </c>
      <c r="M2159">
        <v>0</v>
      </c>
      <c r="N2159" s="1">
        <v>7939322</v>
      </c>
      <c r="O2159" s="2">
        <f>+VLOOKUP(A2159,'comparacion amort'!$A:$U,5,FALSE)</f>
        <v>0</v>
      </c>
      <c r="P2159" s="5">
        <v>37591</v>
      </c>
      <c r="Q2159" s="2">
        <v>0</v>
      </c>
      <c r="R2159" s="2">
        <v>0</v>
      </c>
      <c r="S2159" s="11">
        <f t="shared" si="169"/>
        <v>0</v>
      </c>
      <c r="T2159" s="12">
        <f t="shared" si="165"/>
        <v>0</v>
      </c>
      <c r="U2159" s="7">
        <f t="shared" si="166"/>
        <v>0</v>
      </c>
      <c r="V2159" s="7">
        <f t="shared" si="167"/>
        <v>0</v>
      </c>
      <c r="W2159" s="7">
        <f t="shared" si="168"/>
        <v>0</v>
      </c>
      <c r="X2159" s="2" t="str">
        <f>+VLOOKUP(A2159,'comparacion amort'!$A:$U,10,FALSE)</f>
        <v>C30803</v>
      </c>
      <c r="Y2159" s="3">
        <f>+VLOOKUP(A2159,'comparacion amort'!$A:$U,19,FALSE)</f>
        <v>0</v>
      </c>
      <c r="Z2159" s="7" t="str">
        <f>+VLOOKUP([1]!Tabla1[[#This Row],[Act.fijo]],'[1]clases de AF'!$A:$C,3,FALSE)</f>
        <v>P-SERVID</v>
      </c>
    </row>
    <row r="2160" spans="1:26" x14ac:dyDescent="0.25">
      <c r="A2160">
        <v>638</v>
      </c>
      <c r="B2160">
        <v>0</v>
      </c>
      <c r="C2160" t="s">
        <v>1887</v>
      </c>
      <c r="D2160" t="s">
        <v>2195</v>
      </c>
      <c r="E2160" t="s">
        <v>1881</v>
      </c>
      <c r="F2160" t="s">
        <v>1930</v>
      </c>
      <c r="G2160">
        <v>1605020000</v>
      </c>
      <c r="H2160" t="s">
        <v>17</v>
      </c>
      <c r="I2160" t="s">
        <v>53</v>
      </c>
      <c r="K2160" t="s">
        <v>18</v>
      </c>
      <c r="L2160" s="1">
        <v>247283</v>
      </c>
      <c r="M2160">
        <v>0</v>
      </c>
      <c r="N2160" s="1">
        <v>247283</v>
      </c>
      <c r="O2160" s="2">
        <f>+VLOOKUP(A2160,'comparacion amort'!$A:$U,5,FALSE)</f>
        <v>0</v>
      </c>
      <c r="P2160" s="5">
        <v>37591</v>
      </c>
      <c r="Q2160" s="2">
        <v>0</v>
      </c>
      <c r="R2160" s="2">
        <v>0</v>
      </c>
      <c r="S2160" s="11">
        <f t="shared" si="169"/>
        <v>0</v>
      </c>
      <c r="T2160" s="12">
        <f t="shared" si="165"/>
        <v>0</v>
      </c>
      <c r="U2160" s="7">
        <f t="shared" si="166"/>
        <v>0</v>
      </c>
      <c r="V2160" s="7">
        <f t="shared" si="167"/>
        <v>0</v>
      </c>
      <c r="W2160" s="7">
        <f t="shared" si="168"/>
        <v>0</v>
      </c>
      <c r="X2160" s="2" t="str">
        <f>+VLOOKUP(A2160,'comparacion amort'!$A:$U,10,FALSE)</f>
        <v>C30803</v>
      </c>
      <c r="Y2160" s="3">
        <f>+VLOOKUP(A2160,'comparacion amort'!$A:$U,19,FALSE)</f>
        <v>0</v>
      </c>
      <c r="Z2160" s="7" t="str">
        <f>+VLOOKUP([1]!Tabla1[[#This Row],[Act.fijo]],'[1]clases de AF'!$A:$C,3,FALSE)</f>
        <v>P-SERVID</v>
      </c>
    </row>
    <row r="2161" spans="1:26" x14ac:dyDescent="0.25">
      <c r="A2161">
        <v>639</v>
      </c>
      <c r="B2161">
        <v>0</v>
      </c>
      <c r="C2161" t="s">
        <v>1887</v>
      </c>
      <c r="D2161" t="s">
        <v>2196</v>
      </c>
      <c r="E2161" t="s">
        <v>1881</v>
      </c>
      <c r="F2161" t="s">
        <v>1930</v>
      </c>
      <c r="G2161">
        <v>1605020000</v>
      </c>
      <c r="H2161" t="s">
        <v>17</v>
      </c>
      <c r="I2161" t="s">
        <v>53</v>
      </c>
      <c r="K2161" t="s">
        <v>18</v>
      </c>
      <c r="L2161" s="1">
        <v>6169938</v>
      </c>
      <c r="M2161">
        <v>0</v>
      </c>
      <c r="N2161" s="1">
        <v>6169938</v>
      </c>
      <c r="O2161" s="2">
        <f>+VLOOKUP(A2161,'comparacion amort'!$A:$U,5,FALSE)</f>
        <v>0</v>
      </c>
      <c r="P2161" s="5">
        <v>37591</v>
      </c>
      <c r="Q2161" s="2">
        <v>0</v>
      </c>
      <c r="R2161" s="2">
        <v>0</v>
      </c>
      <c r="S2161" s="11">
        <f t="shared" si="169"/>
        <v>0</v>
      </c>
      <c r="T2161" s="12">
        <f t="shared" si="165"/>
        <v>0</v>
      </c>
      <c r="U2161" s="7">
        <f t="shared" si="166"/>
        <v>0</v>
      </c>
      <c r="V2161" s="7">
        <f t="shared" si="167"/>
        <v>0</v>
      </c>
      <c r="W2161" s="7">
        <f t="shared" si="168"/>
        <v>0</v>
      </c>
      <c r="X2161" s="2" t="str">
        <f>+VLOOKUP(A2161,'comparacion amort'!$A:$U,10,FALSE)</f>
        <v>C30803</v>
      </c>
      <c r="Y2161" s="3">
        <f>+VLOOKUP(A2161,'comparacion amort'!$A:$U,19,FALSE)</f>
        <v>0</v>
      </c>
      <c r="Z2161" s="7" t="str">
        <f>+VLOOKUP([1]!Tabla1[[#This Row],[Act.fijo]],'[1]clases de AF'!$A:$C,3,FALSE)</f>
        <v>P-SERVID</v>
      </c>
    </row>
    <row r="2162" spans="1:26" x14ac:dyDescent="0.25">
      <c r="A2162">
        <v>640</v>
      </c>
      <c r="B2162">
        <v>0</v>
      </c>
      <c r="C2162" t="s">
        <v>1887</v>
      </c>
      <c r="D2162" t="s">
        <v>2197</v>
      </c>
      <c r="E2162" t="s">
        <v>1881</v>
      </c>
      <c r="F2162" t="s">
        <v>1930</v>
      </c>
      <c r="G2162">
        <v>1605020000</v>
      </c>
      <c r="H2162" t="s">
        <v>17</v>
      </c>
      <c r="I2162" t="s">
        <v>53</v>
      </c>
      <c r="K2162" t="s">
        <v>18</v>
      </c>
      <c r="L2162" s="1">
        <v>6266589</v>
      </c>
      <c r="M2162">
        <v>0</v>
      </c>
      <c r="N2162" s="1">
        <v>6266589</v>
      </c>
      <c r="O2162" s="2">
        <f>+VLOOKUP(A2162,'comparacion amort'!$A:$U,5,FALSE)</f>
        <v>0</v>
      </c>
      <c r="P2162" s="5">
        <v>37591</v>
      </c>
      <c r="Q2162" s="2">
        <v>0</v>
      </c>
      <c r="R2162" s="2">
        <v>0</v>
      </c>
      <c r="S2162" s="11">
        <f t="shared" si="169"/>
        <v>0</v>
      </c>
      <c r="T2162" s="12">
        <f t="shared" si="165"/>
        <v>0</v>
      </c>
      <c r="U2162" s="7">
        <f t="shared" si="166"/>
        <v>0</v>
      </c>
      <c r="V2162" s="7">
        <f t="shared" si="167"/>
        <v>0</v>
      </c>
      <c r="W2162" s="7">
        <f t="shared" si="168"/>
        <v>0</v>
      </c>
      <c r="X2162" s="2" t="str">
        <f>+VLOOKUP(A2162,'comparacion amort'!$A:$U,10,FALSE)</f>
        <v>C30803</v>
      </c>
      <c r="Y2162" s="3">
        <f>+VLOOKUP(A2162,'comparacion amort'!$A:$U,19,FALSE)</f>
        <v>0</v>
      </c>
      <c r="Z2162" s="7" t="str">
        <f>+VLOOKUP([1]!Tabla1[[#This Row],[Act.fijo]],'[1]clases de AF'!$A:$C,3,FALSE)</f>
        <v>P-SERVID</v>
      </c>
    </row>
    <row r="2163" spans="1:26" x14ac:dyDescent="0.25">
      <c r="A2163">
        <v>641</v>
      </c>
      <c r="B2163">
        <v>0</v>
      </c>
      <c r="C2163" t="s">
        <v>1887</v>
      </c>
      <c r="D2163" t="s">
        <v>2198</v>
      </c>
      <c r="E2163" t="s">
        <v>1881</v>
      </c>
      <c r="F2163" t="s">
        <v>1930</v>
      </c>
      <c r="G2163">
        <v>1605020000</v>
      </c>
      <c r="H2163" t="s">
        <v>17</v>
      </c>
      <c r="I2163" t="s">
        <v>53</v>
      </c>
      <c r="K2163" t="s">
        <v>18</v>
      </c>
      <c r="L2163" s="1">
        <v>7327363</v>
      </c>
      <c r="M2163">
        <v>0</v>
      </c>
      <c r="N2163" s="1">
        <v>7327363</v>
      </c>
      <c r="O2163" s="2">
        <f>+VLOOKUP(A2163,'comparacion amort'!$A:$U,5,FALSE)</f>
        <v>0</v>
      </c>
      <c r="P2163" s="5">
        <v>37591</v>
      </c>
      <c r="Q2163" s="2">
        <v>0</v>
      </c>
      <c r="R2163" s="2">
        <v>0</v>
      </c>
      <c r="S2163" s="11">
        <f t="shared" si="169"/>
        <v>0</v>
      </c>
      <c r="T2163" s="12">
        <f t="shared" si="165"/>
        <v>0</v>
      </c>
      <c r="U2163" s="7">
        <f t="shared" si="166"/>
        <v>0</v>
      </c>
      <c r="V2163" s="7">
        <f t="shared" si="167"/>
        <v>0</v>
      </c>
      <c r="W2163" s="7">
        <f t="shared" si="168"/>
        <v>0</v>
      </c>
      <c r="X2163" s="2" t="str">
        <f>+VLOOKUP(A2163,'comparacion amort'!$A:$U,10,FALSE)</f>
        <v>C30803</v>
      </c>
      <c r="Y2163" s="3">
        <f>+VLOOKUP(A2163,'comparacion amort'!$A:$U,19,FALSE)</f>
        <v>0</v>
      </c>
      <c r="Z2163" s="7" t="str">
        <f>+VLOOKUP([1]!Tabla1[[#This Row],[Act.fijo]],'[1]clases de AF'!$A:$C,3,FALSE)</f>
        <v>P-SERVID</v>
      </c>
    </row>
    <row r="2164" spans="1:26" x14ac:dyDescent="0.25">
      <c r="A2164">
        <v>642</v>
      </c>
      <c r="B2164">
        <v>0</v>
      </c>
      <c r="C2164" t="s">
        <v>1887</v>
      </c>
      <c r="D2164" t="s">
        <v>2199</v>
      </c>
      <c r="E2164" t="s">
        <v>1881</v>
      </c>
      <c r="F2164" t="s">
        <v>1930</v>
      </c>
      <c r="G2164">
        <v>1605020000</v>
      </c>
      <c r="H2164" t="s">
        <v>17</v>
      </c>
      <c r="I2164" t="s">
        <v>53</v>
      </c>
      <c r="K2164" t="s">
        <v>18</v>
      </c>
      <c r="L2164" s="1">
        <v>339593</v>
      </c>
      <c r="M2164">
        <v>0</v>
      </c>
      <c r="N2164" s="1">
        <v>339593</v>
      </c>
      <c r="O2164" s="2">
        <f>+VLOOKUP(A2164,'comparacion amort'!$A:$U,5,FALSE)</f>
        <v>0</v>
      </c>
      <c r="P2164" s="5">
        <v>37591</v>
      </c>
      <c r="Q2164" s="2">
        <v>0</v>
      </c>
      <c r="R2164" s="2">
        <v>0</v>
      </c>
      <c r="S2164" s="11">
        <f t="shared" si="169"/>
        <v>0</v>
      </c>
      <c r="T2164" s="12">
        <f t="shared" si="165"/>
        <v>0</v>
      </c>
      <c r="U2164" s="7">
        <f t="shared" si="166"/>
        <v>0</v>
      </c>
      <c r="V2164" s="7">
        <f t="shared" si="167"/>
        <v>0</v>
      </c>
      <c r="W2164" s="7">
        <f t="shared" si="168"/>
        <v>0</v>
      </c>
      <c r="X2164" s="2" t="str">
        <f>+VLOOKUP(A2164,'comparacion amort'!$A:$U,10,FALSE)</f>
        <v>C30803</v>
      </c>
      <c r="Y2164" s="3">
        <f>+VLOOKUP(A2164,'comparacion amort'!$A:$U,19,FALSE)</f>
        <v>0</v>
      </c>
      <c r="Z2164" s="7" t="str">
        <f>+VLOOKUP([1]!Tabla1[[#This Row],[Act.fijo]],'[1]clases de AF'!$A:$C,3,FALSE)</f>
        <v>P-SERVID</v>
      </c>
    </row>
    <row r="2165" spans="1:26" x14ac:dyDescent="0.25">
      <c r="A2165">
        <v>643</v>
      </c>
      <c r="B2165">
        <v>0</v>
      </c>
      <c r="C2165" t="s">
        <v>1887</v>
      </c>
      <c r="D2165" t="s">
        <v>2200</v>
      </c>
      <c r="E2165" t="s">
        <v>1881</v>
      </c>
      <c r="F2165" t="s">
        <v>1930</v>
      </c>
      <c r="G2165">
        <v>1605020000</v>
      </c>
      <c r="H2165" t="s">
        <v>17</v>
      </c>
      <c r="I2165" t="s">
        <v>53</v>
      </c>
      <c r="K2165" t="s">
        <v>18</v>
      </c>
      <c r="L2165" s="1">
        <v>13276450</v>
      </c>
      <c r="M2165">
        <v>0</v>
      </c>
      <c r="N2165" s="1">
        <v>13276450</v>
      </c>
      <c r="O2165" s="2">
        <f>+VLOOKUP(A2165,'comparacion amort'!$A:$U,5,FALSE)</f>
        <v>0</v>
      </c>
      <c r="P2165" s="5">
        <v>37591</v>
      </c>
      <c r="Q2165" s="2">
        <v>0</v>
      </c>
      <c r="R2165" s="2">
        <v>0</v>
      </c>
      <c r="S2165" s="11">
        <f t="shared" si="169"/>
        <v>0</v>
      </c>
      <c r="T2165" s="12">
        <f t="shared" si="165"/>
        <v>0</v>
      </c>
      <c r="U2165" s="7">
        <f t="shared" si="166"/>
        <v>0</v>
      </c>
      <c r="V2165" s="7">
        <f t="shared" si="167"/>
        <v>0</v>
      </c>
      <c r="W2165" s="7">
        <f t="shared" si="168"/>
        <v>0</v>
      </c>
      <c r="X2165" s="2" t="str">
        <f>+VLOOKUP(A2165,'comparacion amort'!$A:$U,10,FALSE)</f>
        <v>C30803</v>
      </c>
      <c r="Y2165" s="3">
        <f>+VLOOKUP(A2165,'comparacion amort'!$A:$U,19,FALSE)</f>
        <v>0</v>
      </c>
      <c r="Z2165" s="7" t="str">
        <f>+VLOOKUP([1]!Tabla1[[#This Row],[Act.fijo]],'[1]clases de AF'!$A:$C,3,FALSE)</f>
        <v>P-SERVID</v>
      </c>
    </row>
    <row r="2166" spans="1:26" x14ac:dyDescent="0.25">
      <c r="A2166">
        <v>644</v>
      </c>
      <c r="B2166">
        <v>0</v>
      </c>
      <c r="C2166" t="s">
        <v>1887</v>
      </c>
      <c r="D2166" t="s">
        <v>2201</v>
      </c>
      <c r="E2166" t="s">
        <v>1881</v>
      </c>
      <c r="F2166" t="s">
        <v>1930</v>
      </c>
      <c r="G2166">
        <v>1605020000</v>
      </c>
      <c r="H2166" t="s">
        <v>17</v>
      </c>
      <c r="I2166" t="s">
        <v>53</v>
      </c>
      <c r="K2166" t="s">
        <v>18</v>
      </c>
      <c r="L2166" s="1">
        <v>3991559</v>
      </c>
      <c r="M2166">
        <v>0</v>
      </c>
      <c r="N2166" s="1">
        <v>3991559</v>
      </c>
      <c r="O2166" s="2">
        <f>+VLOOKUP(A2166,'comparacion amort'!$A:$U,5,FALSE)</f>
        <v>0</v>
      </c>
      <c r="P2166" s="5">
        <v>37591</v>
      </c>
      <c r="Q2166" s="2">
        <v>0</v>
      </c>
      <c r="R2166" s="2">
        <v>0</v>
      </c>
      <c r="S2166" s="11">
        <f t="shared" si="169"/>
        <v>0</v>
      </c>
      <c r="T2166" s="12">
        <f t="shared" si="165"/>
        <v>0</v>
      </c>
      <c r="U2166" s="7">
        <f t="shared" si="166"/>
        <v>0</v>
      </c>
      <c r="V2166" s="7">
        <f t="shared" si="167"/>
        <v>0</v>
      </c>
      <c r="W2166" s="7">
        <f t="shared" si="168"/>
        <v>0</v>
      </c>
      <c r="X2166" s="2" t="str">
        <f>+VLOOKUP(A2166,'comparacion amort'!$A:$U,10,FALSE)</f>
        <v>C30803</v>
      </c>
      <c r="Y2166" s="3">
        <f>+VLOOKUP(A2166,'comparacion amort'!$A:$U,19,FALSE)</f>
        <v>0</v>
      </c>
      <c r="Z2166" s="7" t="str">
        <f>+VLOOKUP([1]!Tabla1[[#This Row],[Act.fijo]],'[1]clases de AF'!$A:$C,3,FALSE)</f>
        <v>P-SERVID</v>
      </c>
    </row>
    <row r="2167" spans="1:26" x14ac:dyDescent="0.25">
      <c r="A2167">
        <v>645</v>
      </c>
      <c r="B2167">
        <v>0</v>
      </c>
      <c r="C2167" t="s">
        <v>1887</v>
      </c>
      <c r="D2167" t="s">
        <v>2202</v>
      </c>
      <c r="E2167" t="s">
        <v>1881</v>
      </c>
      <c r="F2167" t="s">
        <v>1930</v>
      </c>
      <c r="G2167">
        <v>1605020000</v>
      </c>
      <c r="H2167" t="s">
        <v>17</v>
      </c>
      <c r="I2167" t="s">
        <v>53</v>
      </c>
      <c r="K2167" t="s">
        <v>18</v>
      </c>
      <c r="L2167" s="1">
        <v>3133145</v>
      </c>
      <c r="M2167">
        <v>0</v>
      </c>
      <c r="N2167" s="1">
        <v>3133145</v>
      </c>
      <c r="O2167" s="2">
        <f>+VLOOKUP(A2167,'comparacion amort'!$A:$U,5,FALSE)</f>
        <v>0</v>
      </c>
      <c r="P2167" s="5">
        <v>37591</v>
      </c>
      <c r="Q2167" s="2">
        <v>0</v>
      </c>
      <c r="R2167" s="2">
        <v>0</v>
      </c>
      <c r="S2167" s="11">
        <f t="shared" si="169"/>
        <v>0</v>
      </c>
      <c r="T2167" s="12">
        <f t="shared" si="165"/>
        <v>0</v>
      </c>
      <c r="U2167" s="7">
        <f t="shared" si="166"/>
        <v>0</v>
      </c>
      <c r="V2167" s="7">
        <f t="shared" si="167"/>
        <v>0</v>
      </c>
      <c r="W2167" s="7">
        <f t="shared" si="168"/>
        <v>0</v>
      </c>
      <c r="X2167" s="2" t="str">
        <f>+VLOOKUP(A2167,'comparacion amort'!$A:$U,10,FALSE)</f>
        <v>C30803</v>
      </c>
      <c r="Y2167" s="3">
        <f>+VLOOKUP(A2167,'comparacion amort'!$A:$U,19,FALSE)</f>
        <v>0</v>
      </c>
      <c r="Z2167" s="7" t="str">
        <f>+VLOOKUP([1]!Tabla1[[#This Row],[Act.fijo]],'[1]clases de AF'!$A:$C,3,FALSE)</f>
        <v>P-SERVID</v>
      </c>
    </row>
    <row r="2168" spans="1:26" x14ac:dyDescent="0.25">
      <c r="A2168">
        <v>646</v>
      </c>
      <c r="B2168">
        <v>0</v>
      </c>
      <c r="C2168" t="s">
        <v>1887</v>
      </c>
      <c r="D2168" t="s">
        <v>2203</v>
      </c>
      <c r="E2168" t="s">
        <v>1881</v>
      </c>
      <c r="F2168" t="s">
        <v>1930</v>
      </c>
      <c r="G2168">
        <v>1605020000</v>
      </c>
      <c r="H2168" t="s">
        <v>17</v>
      </c>
      <c r="I2168" t="s">
        <v>53</v>
      </c>
      <c r="K2168" t="s">
        <v>18</v>
      </c>
      <c r="L2168" s="1">
        <v>17849451</v>
      </c>
      <c r="M2168">
        <v>0</v>
      </c>
      <c r="N2168" s="1">
        <v>17849451</v>
      </c>
      <c r="O2168" s="2">
        <f>+VLOOKUP(A2168,'comparacion amort'!$A:$U,5,FALSE)</f>
        <v>0</v>
      </c>
      <c r="P2168" s="5">
        <v>37591</v>
      </c>
      <c r="Q2168" s="2">
        <v>0</v>
      </c>
      <c r="R2168" s="2">
        <v>0</v>
      </c>
      <c r="S2168" s="11">
        <f t="shared" si="169"/>
        <v>0</v>
      </c>
      <c r="T2168" s="12">
        <f t="shared" si="165"/>
        <v>0</v>
      </c>
      <c r="U2168" s="7">
        <f t="shared" si="166"/>
        <v>0</v>
      </c>
      <c r="V2168" s="7">
        <f t="shared" si="167"/>
        <v>0</v>
      </c>
      <c r="W2168" s="7">
        <f t="shared" si="168"/>
        <v>0</v>
      </c>
      <c r="X2168" s="2" t="str">
        <f>+VLOOKUP(A2168,'comparacion amort'!$A:$U,10,FALSE)</f>
        <v>C30803</v>
      </c>
      <c r="Y2168" s="3">
        <f>+VLOOKUP(A2168,'comparacion amort'!$A:$U,19,FALSE)</f>
        <v>0</v>
      </c>
      <c r="Z2168" s="7" t="str">
        <f>+VLOOKUP([1]!Tabla1[[#This Row],[Act.fijo]],'[1]clases de AF'!$A:$C,3,FALSE)</f>
        <v>P-SERVID</v>
      </c>
    </row>
    <row r="2169" spans="1:26" x14ac:dyDescent="0.25">
      <c r="A2169">
        <v>647</v>
      </c>
      <c r="B2169">
        <v>0</v>
      </c>
      <c r="C2169" t="s">
        <v>1887</v>
      </c>
      <c r="D2169" t="s">
        <v>2204</v>
      </c>
      <c r="E2169" t="s">
        <v>1881</v>
      </c>
      <c r="F2169" t="s">
        <v>1930</v>
      </c>
      <c r="G2169">
        <v>1605020000</v>
      </c>
      <c r="H2169" t="s">
        <v>17</v>
      </c>
      <c r="I2169" t="s">
        <v>53</v>
      </c>
      <c r="K2169" t="s">
        <v>18</v>
      </c>
      <c r="L2169" s="1">
        <v>3158749</v>
      </c>
      <c r="M2169">
        <v>0</v>
      </c>
      <c r="N2169" s="1">
        <v>3158749</v>
      </c>
      <c r="O2169" s="2">
        <f>+VLOOKUP(A2169,'comparacion amort'!$A:$U,5,FALSE)</f>
        <v>0</v>
      </c>
      <c r="P2169" s="5">
        <v>37591</v>
      </c>
      <c r="Q2169" s="2">
        <v>0</v>
      </c>
      <c r="R2169" s="2">
        <v>0</v>
      </c>
      <c r="S2169" s="11">
        <f t="shared" si="169"/>
        <v>0</v>
      </c>
      <c r="T2169" s="12">
        <f t="shared" si="165"/>
        <v>0</v>
      </c>
      <c r="U2169" s="7">
        <f t="shared" si="166"/>
        <v>0</v>
      </c>
      <c r="V2169" s="7">
        <f t="shared" si="167"/>
        <v>0</v>
      </c>
      <c r="W2169" s="7">
        <f t="shared" si="168"/>
        <v>0</v>
      </c>
      <c r="X2169" s="2" t="str">
        <f>+VLOOKUP(A2169,'comparacion amort'!$A:$U,10,FALSE)</f>
        <v>C30803</v>
      </c>
      <c r="Y2169" s="3">
        <f>+VLOOKUP(A2169,'comparacion amort'!$A:$U,19,FALSE)</f>
        <v>0</v>
      </c>
      <c r="Z2169" s="7" t="str">
        <f>+VLOOKUP([1]!Tabla1[[#This Row],[Act.fijo]],'[1]clases de AF'!$A:$C,3,FALSE)</f>
        <v>P-PTEGRU</v>
      </c>
    </row>
    <row r="2170" spans="1:26" x14ac:dyDescent="0.25">
      <c r="A2170">
        <v>648</v>
      </c>
      <c r="B2170">
        <v>0</v>
      </c>
      <c r="C2170" t="s">
        <v>1887</v>
      </c>
      <c r="D2170" t="s">
        <v>2205</v>
      </c>
      <c r="E2170" t="s">
        <v>1881</v>
      </c>
      <c r="F2170" t="s">
        <v>1930</v>
      </c>
      <c r="G2170">
        <v>1605020000</v>
      </c>
      <c r="H2170" t="s">
        <v>17</v>
      </c>
      <c r="I2170" t="s">
        <v>53</v>
      </c>
      <c r="K2170" t="s">
        <v>18</v>
      </c>
      <c r="L2170" s="1">
        <v>5694400</v>
      </c>
      <c r="M2170">
        <v>0</v>
      </c>
      <c r="N2170" s="1">
        <v>5694400</v>
      </c>
      <c r="O2170" s="2">
        <f>+VLOOKUP(A2170,'comparacion amort'!$A:$U,5,FALSE)</f>
        <v>0</v>
      </c>
      <c r="P2170" s="5">
        <v>37591</v>
      </c>
      <c r="Q2170" s="2">
        <v>0</v>
      </c>
      <c r="R2170" s="2">
        <v>0</v>
      </c>
      <c r="S2170" s="11">
        <f t="shared" si="169"/>
        <v>0</v>
      </c>
      <c r="T2170" s="12">
        <f t="shared" si="165"/>
        <v>0</v>
      </c>
      <c r="U2170" s="7">
        <f t="shared" si="166"/>
        <v>0</v>
      </c>
      <c r="V2170" s="7">
        <f t="shared" si="167"/>
        <v>0</v>
      </c>
      <c r="W2170" s="7">
        <f t="shared" si="168"/>
        <v>0</v>
      </c>
      <c r="X2170" s="2" t="str">
        <f>+VLOOKUP(A2170,'comparacion amort'!$A:$U,10,FALSE)</f>
        <v>C30803</v>
      </c>
      <c r="Y2170" s="3">
        <f>+VLOOKUP(A2170,'comparacion amort'!$A:$U,19,FALSE)</f>
        <v>0</v>
      </c>
      <c r="Z2170" s="7" t="str">
        <f>+VLOOKUP([1]!Tabla1[[#This Row],[Act.fijo]],'[1]clases de AF'!$A:$C,3,FALSE)</f>
        <v>P-PTEGRU</v>
      </c>
    </row>
    <row r="2171" spans="1:26" x14ac:dyDescent="0.25">
      <c r="A2171">
        <v>649</v>
      </c>
      <c r="B2171">
        <v>0</v>
      </c>
      <c r="C2171" t="s">
        <v>1887</v>
      </c>
      <c r="D2171" t="s">
        <v>2206</v>
      </c>
      <c r="E2171" t="s">
        <v>1881</v>
      </c>
      <c r="F2171" t="s">
        <v>1930</v>
      </c>
      <c r="G2171">
        <v>1605020000</v>
      </c>
      <c r="H2171" t="s">
        <v>17</v>
      </c>
      <c r="I2171" t="s">
        <v>53</v>
      </c>
      <c r="K2171" t="s">
        <v>18</v>
      </c>
      <c r="L2171" s="1">
        <v>2664184</v>
      </c>
      <c r="M2171">
        <v>0</v>
      </c>
      <c r="N2171" s="1">
        <v>2664184</v>
      </c>
      <c r="O2171" s="2">
        <f>+VLOOKUP(A2171,'comparacion amort'!$A:$U,5,FALSE)</f>
        <v>0</v>
      </c>
      <c r="P2171" s="5">
        <v>37591</v>
      </c>
      <c r="Q2171" s="2">
        <v>0</v>
      </c>
      <c r="R2171" s="2">
        <v>0</v>
      </c>
      <c r="S2171" s="11">
        <f t="shared" si="169"/>
        <v>0</v>
      </c>
      <c r="T2171" s="12">
        <f t="shared" si="165"/>
        <v>0</v>
      </c>
      <c r="U2171" s="7">
        <f t="shared" si="166"/>
        <v>0</v>
      </c>
      <c r="V2171" s="7">
        <f t="shared" si="167"/>
        <v>0</v>
      </c>
      <c r="W2171" s="7">
        <f t="shared" si="168"/>
        <v>0</v>
      </c>
      <c r="X2171" s="2" t="str">
        <f>+VLOOKUP(A2171,'comparacion amort'!$A:$U,10,FALSE)</f>
        <v>C30803</v>
      </c>
      <c r="Y2171" s="3">
        <f>+VLOOKUP(A2171,'comparacion amort'!$A:$U,19,FALSE)</f>
        <v>0</v>
      </c>
      <c r="Z2171" s="7" t="str">
        <f>+VLOOKUP([1]!Tabla1[[#This Row],[Act.fijo]],'[1]clases de AF'!$A:$C,3,FALSE)</f>
        <v>P-SERVID</v>
      </c>
    </row>
    <row r="2172" spans="1:26" x14ac:dyDescent="0.25">
      <c r="A2172">
        <v>650</v>
      </c>
      <c r="B2172">
        <v>0</v>
      </c>
      <c r="C2172" t="s">
        <v>1887</v>
      </c>
      <c r="D2172" t="s">
        <v>2207</v>
      </c>
      <c r="E2172" t="s">
        <v>1881</v>
      </c>
      <c r="F2172" t="s">
        <v>1930</v>
      </c>
      <c r="G2172">
        <v>1605020000</v>
      </c>
      <c r="H2172" t="s">
        <v>17</v>
      </c>
      <c r="I2172" t="s">
        <v>53</v>
      </c>
      <c r="K2172" t="s">
        <v>18</v>
      </c>
      <c r="L2172" s="1">
        <v>7475239</v>
      </c>
      <c r="M2172">
        <v>0</v>
      </c>
      <c r="N2172" s="1">
        <v>7475239</v>
      </c>
      <c r="O2172" s="2">
        <f>+VLOOKUP(A2172,'comparacion amort'!$A:$U,5,FALSE)</f>
        <v>0</v>
      </c>
      <c r="P2172" s="5">
        <v>37591</v>
      </c>
      <c r="Q2172" s="2">
        <v>0</v>
      </c>
      <c r="R2172" s="2">
        <v>0</v>
      </c>
      <c r="S2172" s="11">
        <f t="shared" si="169"/>
        <v>0</v>
      </c>
      <c r="T2172" s="12">
        <f t="shared" si="165"/>
        <v>0</v>
      </c>
      <c r="U2172" s="7">
        <f t="shared" si="166"/>
        <v>0</v>
      </c>
      <c r="V2172" s="7">
        <f t="shared" si="167"/>
        <v>0</v>
      </c>
      <c r="W2172" s="7">
        <f t="shared" si="168"/>
        <v>0</v>
      </c>
      <c r="X2172" s="2" t="str">
        <f>+VLOOKUP(A2172,'comparacion amort'!$A:$U,10,FALSE)</f>
        <v>C30803</v>
      </c>
      <c r="Y2172" s="3">
        <f>+VLOOKUP(A2172,'comparacion amort'!$A:$U,19,FALSE)</f>
        <v>0</v>
      </c>
      <c r="Z2172" s="7" t="str">
        <f>+VLOOKUP([1]!Tabla1[[#This Row],[Act.fijo]],'[1]clases de AF'!$A:$C,3,FALSE)</f>
        <v>P-SERVID</v>
      </c>
    </row>
    <row r="2173" spans="1:26" x14ac:dyDescent="0.25">
      <c r="A2173">
        <v>651</v>
      </c>
      <c r="B2173">
        <v>0</v>
      </c>
      <c r="C2173" t="s">
        <v>1887</v>
      </c>
      <c r="D2173" t="s">
        <v>2208</v>
      </c>
      <c r="E2173" t="s">
        <v>1881</v>
      </c>
      <c r="F2173" t="s">
        <v>1930</v>
      </c>
      <c r="G2173">
        <v>1605020000</v>
      </c>
      <c r="H2173" t="s">
        <v>17</v>
      </c>
      <c r="I2173" t="s">
        <v>53</v>
      </c>
      <c r="K2173" t="s">
        <v>18</v>
      </c>
      <c r="L2173" s="1">
        <v>3362947</v>
      </c>
      <c r="M2173">
        <v>0</v>
      </c>
      <c r="N2173" s="1">
        <v>3362947</v>
      </c>
      <c r="O2173" s="2">
        <f>+VLOOKUP(A2173,'comparacion amort'!$A:$U,5,FALSE)</f>
        <v>0</v>
      </c>
      <c r="P2173" s="5">
        <v>37591</v>
      </c>
      <c r="Q2173" s="2">
        <v>0</v>
      </c>
      <c r="R2173" s="2">
        <v>0</v>
      </c>
      <c r="S2173" s="11">
        <f t="shared" si="169"/>
        <v>0</v>
      </c>
      <c r="T2173" s="12">
        <f t="shared" si="165"/>
        <v>0</v>
      </c>
      <c r="U2173" s="7">
        <f t="shared" si="166"/>
        <v>0</v>
      </c>
      <c r="V2173" s="7">
        <f t="shared" si="167"/>
        <v>0</v>
      </c>
      <c r="W2173" s="7">
        <f t="shared" si="168"/>
        <v>0</v>
      </c>
      <c r="X2173" s="2" t="str">
        <f>+VLOOKUP(A2173,'comparacion amort'!$A:$U,10,FALSE)</f>
        <v>C30803</v>
      </c>
      <c r="Y2173" s="3">
        <f>+VLOOKUP(A2173,'comparacion amort'!$A:$U,19,FALSE)</f>
        <v>0</v>
      </c>
      <c r="Z2173" s="7" t="str">
        <f>+VLOOKUP([1]!Tabla1[[#This Row],[Act.fijo]],'[1]clases de AF'!$A:$C,3,FALSE)</f>
        <v>P-SERVID</v>
      </c>
    </row>
    <row r="2174" spans="1:26" x14ac:dyDescent="0.25">
      <c r="A2174">
        <v>652</v>
      </c>
      <c r="B2174">
        <v>0</v>
      </c>
      <c r="C2174" t="s">
        <v>1887</v>
      </c>
      <c r="D2174" t="s">
        <v>2209</v>
      </c>
      <c r="E2174" t="s">
        <v>1881</v>
      </c>
      <c r="F2174" t="s">
        <v>1930</v>
      </c>
      <c r="G2174">
        <v>1605020000</v>
      </c>
      <c r="H2174" t="s">
        <v>17</v>
      </c>
      <c r="I2174" t="s">
        <v>53</v>
      </c>
      <c r="K2174" t="s">
        <v>18</v>
      </c>
      <c r="L2174" s="1">
        <v>4155900</v>
      </c>
      <c r="M2174">
        <v>0</v>
      </c>
      <c r="N2174" s="1">
        <v>4155900</v>
      </c>
      <c r="O2174" s="2">
        <f>+VLOOKUP(A2174,'comparacion amort'!$A:$U,5,FALSE)</f>
        <v>0</v>
      </c>
      <c r="P2174" s="5">
        <v>37591</v>
      </c>
      <c r="Q2174" s="2">
        <v>0</v>
      </c>
      <c r="R2174" s="2">
        <v>0</v>
      </c>
      <c r="S2174" s="11">
        <f t="shared" si="169"/>
        <v>0</v>
      </c>
      <c r="T2174" s="12">
        <f t="shared" si="165"/>
        <v>0</v>
      </c>
      <c r="U2174" s="7">
        <f t="shared" si="166"/>
        <v>0</v>
      </c>
      <c r="V2174" s="7">
        <f t="shared" si="167"/>
        <v>0</v>
      </c>
      <c r="W2174" s="7">
        <f t="shared" si="168"/>
        <v>0</v>
      </c>
      <c r="X2174" s="2" t="str">
        <f>+VLOOKUP(A2174,'comparacion amort'!$A:$U,10,FALSE)</f>
        <v>C30803</v>
      </c>
      <c r="Y2174" s="3">
        <f>+VLOOKUP(A2174,'comparacion amort'!$A:$U,19,FALSE)</f>
        <v>0</v>
      </c>
      <c r="Z2174" s="7" t="str">
        <f>+VLOOKUP([1]!Tabla1[[#This Row],[Act.fijo]],'[1]clases de AF'!$A:$C,3,FALSE)</f>
        <v>P-SERVID</v>
      </c>
    </row>
    <row r="2175" spans="1:26" x14ac:dyDescent="0.25">
      <c r="A2175">
        <v>653</v>
      </c>
      <c r="B2175">
        <v>0</v>
      </c>
      <c r="C2175" t="s">
        <v>1887</v>
      </c>
      <c r="D2175" t="s">
        <v>2210</v>
      </c>
      <c r="E2175" t="s">
        <v>1881</v>
      </c>
      <c r="F2175" t="s">
        <v>1930</v>
      </c>
      <c r="G2175">
        <v>1605020000</v>
      </c>
      <c r="H2175" t="s">
        <v>17</v>
      </c>
      <c r="I2175" t="s">
        <v>53</v>
      </c>
      <c r="K2175" t="s">
        <v>18</v>
      </c>
      <c r="L2175" s="1">
        <v>3286438</v>
      </c>
      <c r="M2175">
        <v>0</v>
      </c>
      <c r="N2175" s="1">
        <v>3286438</v>
      </c>
      <c r="O2175" s="2">
        <f>+VLOOKUP(A2175,'comparacion amort'!$A:$U,5,FALSE)</f>
        <v>0</v>
      </c>
      <c r="P2175" s="5">
        <v>37591</v>
      </c>
      <c r="Q2175" s="2">
        <v>0</v>
      </c>
      <c r="R2175" s="2">
        <v>0</v>
      </c>
      <c r="S2175" s="11">
        <f t="shared" si="169"/>
        <v>0</v>
      </c>
      <c r="T2175" s="12">
        <f t="shared" si="165"/>
        <v>0</v>
      </c>
      <c r="U2175" s="7">
        <f t="shared" si="166"/>
        <v>0</v>
      </c>
      <c r="V2175" s="7">
        <f t="shared" si="167"/>
        <v>0</v>
      </c>
      <c r="W2175" s="7">
        <f t="shared" si="168"/>
        <v>0</v>
      </c>
      <c r="X2175" s="2" t="str">
        <f>+VLOOKUP(A2175,'comparacion amort'!$A:$U,10,FALSE)</f>
        <v>C30803</v>
      </c>
      <c r="Y2175" s="3">
        <f>+VLOOKUP(A2175,'comparacion amort'!$A:$U,19,FALSE)</f>
        <v>0</v>
      </c>
      <c r="Z2175" s="7" t="str">
        <f>+VLOOKUP([1]!Tabla1[[#This Row],[Act.fijo]],'[1]clases de AF'!$A:$C,3,FALSE)</f>
        <v>P-SERVID</v>
      </c>
    </row>
    <row r="2176" spans="1:26" x14ac:dyDescent="0.25">
      <c r="A2176">
        <v>654</v>
      </c>
      <c r="B2176">
        <v>0</v>
      </c>
      <c r="C2176" t="s">
        <v>1887</v>
      </c>
      <c r="D2176" t="s">
        <v>2211</v>
      </c>
      <c r="E2176" t="s">
        <v>1881</v>
      </c>
      <c r="F2176" t="s">
        <v>1930</v>
      </c>
      <c r="G2176">
        <v>1605020000</v>
      </c>
      <c r="H2176" t="s">
        <v>17</v>
      </c>
      <c r="I2176" t="s">
        <v>53</v>
      </c>
      <c r="K2176" t="s">
        <v>18</v>
      </c>
      <c r="L2176" s="1">
        <v>6375445</v>
      </c>
      <c r="M2176">
        <v>0</v>
      </c>
      <c r="N2176" s="1">
        <v>6375445</v>
      </c>
      <c r="O2176" s="2">
        <f>+VLOOKUP(A2176,'comparacion amort'!$A:$U,5,FALSE)</f>
        <v>0</v>
      </c>
      <c r="P2176" s="5">
        <v>37591</v>
      </c>
      <c r="Q2176" s="2">
        <v>0</v>
      </c>
      <c r="R2176" s="2">
        <v>0</v>
      </c>
      <c r="S2176" s="11">
        <f t="shared" si="169"/>
        <v>0</v>
      </c>
      <c r="T2176" s="12">
        <f t="shared" si="165"/>
        <v>0</v>
      </c>
      <c r="U2176" s="7">
        <f t="shared" si="166"/>
        <v>0</v>
      </c>
      <c r="V2176" s="7">
        <f t="shared" si="167"/>
        <v>0</v>
      </c>
      <c r="W2176" s="7">
        <f t="shared" si="168"/>
        <v>0</v>
      </c>
      <c r="X2176" s="2" t="str">
        <f>+VLOOKUP(A2176,'comparacion amort'!$A:$U,10,FALSE)</f>
        <v>C30803</v>
      </c>
      <c r="Y2176" s="3">
        <f>+VLOOKUP(A2176,'comparacion amort'!$A:$U,19,FALSE)</f>
        <v>0</v>
      </c>
      <c r="Z2176" s="7" t="str">
        <f>+VLOOKUP([1]!Tabla1[[#This Row],[Act.fijo]],'[1]clases de AF'!$A:$C,3,FALSE)</f>
        <v>P-SISPRO</v>
      </c>
    </row>
    <row r="2177" spans="1:26" x14ac:dyDescent="0.25">
      <c r="A2177">
        <v>655</v>
      </c>
      <c r="B2177">
        <v>0</v>
      </c>
      <c r="C2177" t="s">
        <v>1887</v>
      </c>
      <c r="D2177" t="s">
        <v>2212</v>
      </c>
      <c r="E2177" t="s">
        <v>1881</v>
      </c>
      <c r="F2177" t="s">
        <v>1930</v>
      </c>
      <c r="G2177">
        <v>1605020000</v>
      </c>
      <c r="H2177" t="s">
        <v>17</v>
      </c>
      <c r="I2177" t="s">
        <v>53</v>
      </c>
      <c r="K2177" t="s">
        <v>18</v>
      </c>
      <c r="L2177" s="1">
        <v>4004362</v>
      </c>
      <c r="M2177">
        <v>0</v>
      </c>
      <c r="N2177" s="1">
        <v>4004362</v>
      </c>
      <c r="O2177" s="2">
        <f>+VLOOKUP(A2177,'comparacion amort'!$A:$U,5,FALSE)</f>
        <v>0</v>
      </c>
      <c r="P2177" s="5">
        <v>37591</v>
      </c>
      <c r="Q2177" s="2">
        <v>0</v>
      </c>
      <c r="R2177" s="2">
        <v>0</v>
      </c>
      <c r="S2177" s="11">
        <f t="shared" si="169"/>
        <v>0</v>
      </c>
      <c r="T2177" s="12">
        <f t="shared" si="165"/>
        <v>0</v>
      </c>
      <c r="U2177" s="7">
        <f t="shared" si="166"/>
        <v>0</v>
      </c>
      <c r="V2177" s="7">
        <f t="shared" si="167"/>
        <v>0</v>
      </c>
      <c r="W2177" s="7">
        <f t="shared" si="168"/>
        <v>0</v>
      </c>
      <c r="X2177" s="2" t="str">
        <f>+VLOOKUP(A2177,'comparacion amort'!$A:$U,10,FALSE)</f>
        <v>C30803</v>
      </c>
      <c r="Y2177" s="3">
        <f>+VLOOKUP(A2177,'comparacion amort'!$A:$U,19,FALSE)</f>
        <v>0</v>
      </c>
      <c r="Z2177" s="7" t="str">
        <f>+VLOOKUP([1]!Tabla1[[#This Row],[Act.fijo]],'[1]clases de AF'!$A:$C,3,FALSE)</f>
        <v>P-SISPRO</v>
      </c>
    </row>
    <row r="2178" spans="1:26" x14ac:dyDescent="0.25">
      <c r="A2178">
        <v>656</v>
      </c>
      <c r="B2178">
        <v>0</v>
      </c>
      <c r="C2178" t="s">
        <v>1887</v>
      </c>
      <c r="D2178" t="s">
        <v>2213</v>
      </c>
      <c r="E2178" t="s">
        <v>1881</v>
      </c>
      <c r="F2178" t="s">
        <v>1930</v>
      </c>
      <c r="G2178">
        <v>1605020000</v>
      </c>
      <c r="H2178" t="s">
        <v>17</v>
      </c>
      <c r="I2178" t="s">
        <v>53</v>
      </c>
      <c r="K2178" t="s">
        <v>18</v>
      </c>
      <c r="L2178" s="1">
        <v>8089578</v>
      </c>
      <c r="M2178">
        <v>0</v>
      </c>
      <c r="N2178" s="1">
        <v>8089578</v>
      </c>
      <c r="O2178" s="2">
        <f>+VLOOKUP(A2178,'comparacion amort'!$A:$U,5,FALSE)</f>
        <v>0</v>
      </c>
      <c r="P2178" s="5">
        <v>37591</v>
      </c>
      <c r="Q2178" s="2">
        <v>0</v>
      </c>
      <c r="R2178" s="2">
        <v>0</v>
      </c>
      <c r="S2178" s="11">
        <f t="shared" si="169"/>
        <v>0</v>
      </c>
      <c r="T2178" s="12">
        <f t="shared" ref="T2178:T2241" si="170">ROUND(IF(S2178=0,0,TRUNC((DATE(2023,2,28)-P2178)/365,0)),)</f>
        <v>0</v>
      </c>
      <c r="U2178" s="7">
        <f t="shared" ref="U2178:U2241" si="171">+ROUND(IF(S2178=0,0,MOD((DATE(2023,2,28)-P2178)/365,1)*12),0)</f>
        <v>0</v>
      </c>
      <c r="V2178" s="7">
        <f t="shared" ref="V2178:V2241" si="172">+ROUND(IF(S2178=0,0,TRUNC(S2178-(DATE(2023,2,28)-P2178)/365,0)),0)</f>
        <v>0</v>
      </c>
      <c r="W2178" s="7">
        <f t="shared" ref="W2178:W2241" si="173">+ROUND(IF(S2178=0,0,MOD(S2178-(DATE(2023,2,28)-P2178)/365,1)*12),0)</f>
        <v>0</v>
      </c>
      <c r="X2178" s="2" t="str">
        <f>+VLOOKUP(A2178,'comparacion amort'!$A:$U,10,FALSE)</f>
        <v>C30803</v>
      </c>
      <c r="Y2178" s="3">
        <f>+VLOOKUP(A2178,'comparacion amort'!$A:$U,19,FALSE)</f>
        <v>0</v>
      </c>
      <c r="Z2178" s="7" t="str">
        <f>+VLOOKUP([1]!Tabla1[[#This Row],[Act.fijo]],'[1]clases de AF'!$A:$C,3,FALSE)</f>
        <v>P-SISPRO</v>
      </c>
    </row>
    <row r="2179" spans="1:26" x14ac:dyDescent="0.25">
      <c r="A2179">
        <v>657</v>
      </c>
      <c r="B2179">
        <v>0</v>
      </c>
      <c r="C2179" t="s">
        <v>1887</v>
      </c>
      <c r="D2179" t="s">
        <v>2214</v>
      </c>
      <c r="E2179" t="s">
        <v>1881</v>
      </c>
      <c r="F2179" t="s">
        <v>1930</v>
      </c>
      <c r="G2179">
        <v>1605020000</v>
      </c>
      <c r="H2179" t="s">
        <v>17</v>
      </c>
      <c r="I2179" t="s">
        <v>53</v>
      </c>
      <c r="K2179" t="s">
        <v>18</v>
      </c>
      <c r="L2179" s="1">
        <v>4246254</v>
      </c>
      <c r="M2179">
        <v>0</v>
      </c>
      <c r="N2179" s="1">
        <v>4246254</v>
      </c>
      <c r="O2179" s="2">
        <f>+VLOOKUP(A2179,'comparacion amort'!$A:$U,5,FALSE)</f>
        <v>0</v>
      </c>
      <c r="P2179" s="5">
        <v>37591</v>
      </c>
      <c r="Q2179" s="2">
        <v>0</v>
      </c>
      <c r="R2179" s="2">
        <v>0</v>
      </c>
      <c r="S2179" s="11">
        <f t="shared" ref="S2179:S2242" si="174">+Q2179+(R2179/12)</f>
        <v>0</v>
      </c>
      <c r="T2179" s="12">
        <f t="shared" si="170"/>
        <v>0</v>
      </c>
      <c r="U2179" s="7">
        <f t="shared" si="171"/>
        <v>0</v>
      </c>
      <c r="V2179" s="7">
        <f t="shared" si="172"/>
        <v>0</v>
      </c>
      <c r="W2179" s="7">
        <f t="shared" si="173"/>
        <v>0</v>
      </c>
      <c r="X2179" s="2" t="str">
        <f>+VLOOKUP(A2179,'comparacion amort'!$A:$U,10,FALSE)</f>
        <v>C30803</v>
      </c>
      <c r="Y2179" s="3">
        <f>+VLOOKUP(A2179,'comparacion amort'!$A:$U,19,FALSE)</f>
        <v>0</v>
      </c>
      <c r="Z2179" s="7" t="str">
        <f>+VLOOKUP([1]!Tabla1[[#This Row],[Act.fijo]],'[1]clases de AF'!$A:$C,3,FALSE)</f>
        <v>P-SISCON</v>
      </c>
    </row>
    <row r="2180" spans="1:26" x14ac:dyDescent="0.25">
      <c r="A2180">
        <v>658</v>
      </c>
      <c r="B2180">
        <v>0</v>
      </c>
      <c r="C2180" t="s">
        <v>1887</v>
      </c>
      <c r="D2180" t="s">
        <v>2215</v>
      </c>
      <c r="E2180" t="s">
        <v>1881</v>
      </c>
      <c r="F2180" t="s">
        <v>1930</v>
      </c>
      <c r="G2180">
        <v>1605020000</v>
      </c>
      <c r="H2180" t="s">
        <v>17</v>
      </c>
      <c r="I2180" t="s">
        <v>53</v>
      </c>
      <c r="K2180" t="s">
        <v>18</v>
      </c>
      <c r="L2180" s="1">
        <v>1189248</v>
      </c>
      <c r="M2180">
        <v>0</v>
      </c>
      <c r="N2180" s="1">
        <v>1189248</v>
      </c>
      <c r="O2180" s="2">
        <f>+VLOOKUP(A2180,'comparacion amort'!$A:$U,5,FALSE)</f>
        <v>0</v>
      </c>
      <c r="P2180" s="5">
        <v>37591</v>
      </c>
      <c r="Q2180" s="2">
        <v>0</v>
      </c>
      <c r="R2180" s="2">
        <v>0</v>
      </c>
      <c r="S2180" s="11">
        <f t="shared" si="174"/>
        <v>0</v>
      </c>
      <c r="T2180" s="12">
        <f t="shared" si="170"/>
        <v>0</v>
      </c>
      <c r="U2180" s="7">
        <f t="shared" si="171"/>
        <v>0</v>
      </c>
      <c r="V2180" s="7">
        <f t="shared" si="172"/>
        <v>0</v>
      </c>
      <c r="W2180" s="7">
        <f t="shared" si="173"/>
        <v>0</v>
      </c>
      <c r="X2180" s="2" t="str">
        <f>+VLOOKUP(A2180,'comparacion amort'!$A:$U,10,FALSE)</f>
        <v>C30803</v>
      </c>
      <c r="Y2180" s="3">
        <f>+VLOOKUP(A2180,'comparacion amort'!$A:$U,19,FALSE)</f>
        <v>0</v>
      </c>
      <c r="Z2180" s="7" t="str">
        <f>+VLOOKUP([1]!Tabla1[[#This Row],[Act.fijo]],'[1]clases de AF'!$A:$C,3,FALSE)</f>
        <v>P-SISCON</v>
      </c>
    </row>
    <row r="2181" spans="1:26" x14ac:dyDescent="0.25">
      <c r="A2181">
        <v>659</v>
      </c>
      <c r="B2181">
        <v>0</v>
      </c>
      <c r="C2181" t="s">
        <v>1887</v>
      </c>
      <c r="D2181" t="s">
        <v>2216</v>
      </c>
      <c r="E2181" t="s">
        <v>1881</v>
      </c>
      <c r="F2181" t="s">
        <v>1930</v>
      </c>
      <c r="G2181">
        <v>1605020000</v>
      </c>
      <c r="H2181" t="s">
        <v>17</v>
      </c>
      <c r="I2181" t="s">
        <v>53</v>
      </c>
      <c r="K2181" t="s">
        <v>18</v>
      </c>
      <c r="L2181" s="1">
        <v>4203131</v>
      </c>
      <c r="M2181">
        <v>0</v>
      </c>
      <c r="N2181" s="1">
        <v>4203131</v>
      </c>
      <c r="O2181" s="2">
        <f>+VLOOKUP(A2181,'comparacion amort'!$A:$U,5,FALSE)</f>
        <v>0</v>
      </c>
      <c r="P2181" s="5">
        <v>37591</v>
      </c>
      <c r="Q2181" s="2">
        <v>0</v>
      </c>
      <c r="R2181" s="2">
        <v>0</v>
      </c>
      <c r="S2181" s="11">
        <f t="shared" si="174"/>
        <v>0</v>
      </c>
      <c r="T2181" s="12">
        <f t="shared" si="170"/>
        <v>0</v>
      </c>
      <c r="U2181" s="7">
        <f t="shared" si="171"/>
        <v>0</v>
      </c>
      <c r="V2181" s="7">
        <f t="shared" si="172"/>
        <v>0</v>
      </c>
      <c r="W2181" s="7">
        <f t="shared" si="173"/>
        <v>0</v>
      </c>
      <c r="X2181" s="2" t="str">
        <f>+VLOOKUP(A2181,'comparacion amort'!$A:$U,10,FALSE)</f>
        <v>C30803</v>
      </c>
      <c r="Y2181" s="3">
        <f>+VLOOKUP(A2181,'comparacion amort'!$A:$U,19,FALSE)</f>
        <v>0</v>
      </c>
      <c r="Z2181" s="7" t="str">
        <f>+VLOOKUP([1]!Tabla1[[#This Row],[Act.fijo]],'[1]clases de AF'!$A:$C,3,FALSE)</f>
        <v>P-SISCON</v>
      </c>
    </row>
    <row r="2182" spans="1:26" x14ac:dyDescent="0.25">
      <c r="A2182">
        <v>660</v>
      </c>
      <c r="B2182">
        <v>0</v>
      </c>
      <c r="C2182" t="s">
        <v>1887</v>
      </c>
      <c r="D2182" t="s">
        <v>2217</v>
      </c>
      <c r="E2182" t="s">
        <v>1881</v>
      </c>
      <c r="F2182" t="s">
        <v>1930</v>
      </c>
      <c r="G2182">
        <v>1605020000</v>
      </c>
      <c r="H2182" t="s">
        <v>17</v>
      </c>
      <c r="I2182" t="s">
        <v>53</v>
      </c>
      <c r="K2182" t="s">
        <v>18</v>
      </c>
      <c r="L2182" s="1">
        <v>21365057</v>
      </c>
      <c r="M2182">
        <v>0</v>
      </c>
      <c r="N2182" s="1">
        <v>21365057</v>
      </c>
      <c r="O2182" s="2">
        <f>+VLOOKUP(A2182,'comparacion amort'!$A:$U,5,FALSE)</f>
        <v>0</v>
      </c>
      <c r="P2182" s="5">
        <v>37591</v>
      </c>
      <c r="Q2182" s="2">
        <v>0</v>
      </c>
      <c r="R2182" s="2">
        <v>0</v>
      </c>
      <c r="S2182" s="11">
        <f t="shared" si="174"/>
        <v>0</v>
      </c>
      <c r="T2182" s="12">
        <f t="shared" si="170"/>
        <v>0</v>
      </c>
      <c r="U2182" s="7">
        <f t="shared" si="171"/>
        <v>0</v>
      </c>
      <c r="V2182" s="7">
        <f t="shared" si="172"/>
        <v>0</v>
      </c>
      <c r="W2182" s="7">
        <f t="shared" si="173"/>
        <v>0</v>
      </c>
      <c r="X2182" s="2" t="str">
        <f>+VLOOKUP(A2182,'comparacion amort'!$A:$U,10,FALSE)</f>
        <v>C30803</v>
      </c>
      <c r="Y2182" s="3">
        <f>+VLOOKUP(A2182,'comparacion amort'!$A:$U,19,FALSE)</f>
        <v>0</v>
      </c>
      <c r="Z2182" s="7" t="str">
        <f>+VLOOKUP([1]!Tabla1[[#This Row],[Act.fijo]],'[1]clases de AF'!$A:$C,3,FALSE)</f>
        <v>P-SISCON</v>
      </c>
    </row>
    <row r="2183" spans="1:26" x14ac:dyDescent="0.25">
      <c r="A2183">
        <v>661</v>
      </c>
      <c r="B2183">
        <v>0</v>
      </c>
      <c r="C2183" t="s">
        <v>1887</v>
      </c>
      <c r="D2183" t="s">
        <v>2218</v>
      </c>
      <c r="E2183" t="s">
        <v>1881</v>
      </c>
      <c r="F2183" t="s">
        <v>1930</v>
      </c>
      <c r="G2183">
        <v>1605020000</v>
      </c>
      <c r="H2183" t="s">
        <v>17</v>
      </c>
      <c r="I2183" t="s">
        <v>53</v>
      </c>
      <c r="K2183" t="s">
        <v>18</v>
      </c>
      <c r="L2183" s="1">
        <v>7276308</v>
      </c>
      <c r="M2183">
        <v>0</v>
      </c>
      <c r="N2183" s="1">
        <v>7276308</v>
      </c>
      <c r="O2183" s="2">
        <f>+VLOOKUP(A2183,'comparacion amort'!$A:$U,5,FALSE)</f>
        <v>0</v>
      </c>
      <c r="P2183" s="5">
        <v>37591</v>
      </c>
      <c r="Q2183" s="2">
        <v>0</v>
      </c>
      <c r="R2183" s="2">
        <v>0</v>
      </c>
      <c r="S2183" s="11">
        <f t="shared" si="174"/>
        <v>0</v>
      </c>
      <c r="T2183" s="12">
        <f t="shared" si="170"/>
        <v>0</v>
      </c>
      <c r="U2183" s="7">
        <f t="shared" si="171"/>
        <v>0</v>
      </c>
      <c r="V2183" s="7">
        <f t="shared" si="172"/>
        <v>0</v>
      </c>
      <c r="W2183" s="7">
        <f t="shared" si="173"/>
        <v>0</v>
      </c>
      <c r="X2183" s="2" t="str">
        <f>+VLOOKUP(A2183,'comparacion amort'!$A:$U,10,FALSE)</f>
        <v>C30803</v>
      </c>
      <c r="Y2183" s="3">
        <f>+VLOOKUP(A2183,'comparacion amort'!$A:$U,19,FALSE)</f>
        <v>0</v>
      </c>
      <c r="Z2183" s="7" t="str">
        <f>+VLOOKUP([1]!Tabla1[[#This Row],[Act.fijo]],'[1]clases de AF'!$A:$C,3,FALSE)</f>
        <v>P-SISCON</v>
      </c>
    </row>
    <row r="2184" spans="1:26" x14ac:dyDescent="0.25">
      <c r="A2184">
        <v>662</v>
      </c>
      <c r="B2184">
        <v>0</v>
      </c>
      <c r="C2184" t="s">
        <v>1887</v>
      </c>
      <c r="D2184" t="s">
        <v>2219</v>
      </c>
      <c r="E2184" t="s">
        <v>1881</v>
      </c>
      <c r="F2184" t="s">
        <v>1930</v>
      </c>
      <c r="G2184">
        <v>1605020000</v>
      </c>
      <c r="H2184" t="s">
        <v>17</v>
      </c>
      <c r="I2184" t="s">
        <v>53</v>
      </c>
      <c r="K2184" t="s">
        <v>18</v>
      </c>
      <c r="L2184" s="1">
        <v>88795</v>
      </c>
      <c r="M2184">
        <v>0</v>
      </c>
      <c r="N2184" s="1">
        <v>88795</v>
      </c>
      <c r="O2184" s="2">
        <f>+VLOOKUP(A2184,'comparacion amort'!$A:$U,5,FALSE)</f>
        <v>0</v>
      </c>
      <c r="P2184" s="5">
        <v>37591</v>
      </c>
      <c r="Q2184" s="2">
        <v>0</v>
      </c>
      <c r="R2184" s="2">
        <v>0</v>
      </c>
      <c r="S2184" s="11">
        <f t="shared" si="174"/>
        <v>0</v>
      </c>
      <c r="T2184" s="12">
        <f t="shared" si="170"/>
        <v>0</v>
      </c>
      <c r="U2184" s="7">
        <f t="shared" si="171"/>
        <v>0</v>
      </c>
      <c r="V2184" s="7">
        <f t="shared" si="172"/>
        <v>0</v>
      </c>
      <c r="W2184" s="7">
        <f t="shared" si="173"/>
        <v>0</v>
      </c>
      <c r="X2184" s="2" t="str">
        <f>+VLOOKUP(A2184,'comparacion amort'!$A:$U,10,FALSE)</f>
        <v>C30803</v>
      </c>
      <c r="Y2184" s="3">
        <f>+VLOOKUP(A2184,'comparacion amort'!$A:$U,19,FALSE)</f>
        <v>0</v>
      </c>
      <c r="Z2184" s="7" t="str">
        <f>+VLOOKUP([1]!Tabla1[[#This Row],[Act.fijo]],'[1]clases de AF'!$A:$C,3,FALSE)</f>
        <v>P-SISCON</v>
      </c>
    </row>
    <row r="2185" spans="1:26" x14ac:dyDescent="0.25">
      <c r="A2185">
        <v>663</v>
      </c>
      <c r="B2185">
        <v>0</v>
      </c>
      <c r="C2185" t="s">
        <v>1887</v>
      </c>
      <c r="D2185" t="s">
        <v>2220</v>
      </c>
      <c r="E2185" t="s">
        <v>1881</v>
      </c>
      <c r="F2185" t="s">
        <v>1930</v>
      </c>
      <c r="G2185">
        <v>1605020000</v>
      </c>
      <c r="H2185" t="s">
        <v>17</v>
      </c>
      <c r="I2185" t="s">
        <v>53</v>
      </c>
      <c r="K2185" t="s">
        <v>18</v>
      </c>
      <c r="L2185" s="1">
        <v>2601521</v>
      </c>
      <c r="M2185">
        <v>0</v>
      </c>
      <c r="N2185" s="1">
        <v>2601521</v>
      </c>
      <c r="O2185" s="2">
        <f>+VLOOKUP(A2185,'comparacion amort'!$A:$U,5,FALSE)</f>
        <v>0</v>
      </c>
      <c r="P2185" s="5">
        <v>37591</v>
      </c>
      <c r="Q2185" s="2">
        <v>0</v>
      </c>
      <c r="R2185" s="2">
        <v>0</v>
      </c>
      <c r="S2185" s="11">
        <f t="shared" si="174"/>
        <v>0</v>
      </c>
      <c r="T2185" s="12">
        <f t="shared" si="170"/>
        <v>0</v>
      </c>
      <c r="U2185" s="7">
        <f t="shared" si="171"/>
        <v>0</v>
      </c>
      <c r="V2185" s="7">
        <f t="shared" si="172"/>
        <v>0</v>
      </c>
      <c r="W2185" s="7">
        <f t="shared" si="173"/>
        <v>0</v>
      </c>
      <c r="X2185" s="2" t="str">
        <f>+VLOOKUP(A2185,'comparacion amort'!$A:$U,10,FALSE)</f>
        <v>C30803</v>
      </c>
      <c r="Y2185" s="3">
        <f>+VLOOKUP(A2185,'comparacion amort'!$A:$U,19,FALSE)</f>
        <v>0</v>
      </c>
      <c r="Z2185" s="7" t="str">
        <f>+VLOOKUP([1]!Tabla1[[#This Row],[Act.fijo]],'[1]clases de AF'!$A:$C,3,FALSE)</f>
        <v>P-SISCON</v>
      </c>
    </row>
    <row r="2186" spans="1:26" x14ac:dyDescent="0.25">
      <c r="A2186">
        <v>664</v>
      </c>
      <c r="B2186">
        <v>0</v>
      </c>
      <c r="C2186" t="s">
        <v>1887</v>
      </c>
      <c r="D2186" t="s">
        <v>2221</v>
      </c>
      <c r="E2186" t="s">
        <v>1881</v>
      </c>
      <c r="F2186" t="s">
        <v>1930</v>
      </c>
      <c r="G2186">
        <v>1605020000</v>
      </c>
      <c r="H2186" t="s">
        <v>17</v>
      </c>
      <c r="I2186" t="s">
        <v>53</v>
      </c>
      <c r="K2186" t="s">
        <v>18</v>
      </c>
      <c r="L2186" s="1">
        <v>5014380</v>
      </c>
      <c r="M2186">
        <v>0</v>
      </c>
      <c r="N2186" s="1">
        <v>5014380</v>
      </c>
      <c r="O2186" s="2">
        <f>+VLOOKUP(A2186,'comparacion amort'!$A:$U,5,FALSE)</f>
        <v>0</v>
      </c>
      <c r="P2186" s="5">
        <v>37591</v>
      </c>
      <c r="Q2186" s="2">
        <v>0</v>
      </c>
      <c r="R2186" s="2">
        <v>0</v>
      </c>
      <c r="S2186" s="11">
        <f t="shared" si="174"/>
        <v>0</v>
      </c>
      <c r="T2186" s="12">
        <f t="shared" si="170"/>
        <v>0</v>
      </c>
      <c r="U2186" s="7">
        <f t="shared" si="171"/>
        <v>0</v>
      </c>
      <c r="V2186" s="7">
        <f t="shared" si="172"/>
        <v>0</v>
      </c>
      <c r="W2186" s="7">
        <f t="shared" si="173"/>
        <v>0</v>
      </c>
      <c r="X2186" s="2" t="str">
        <f>+VLOOKUP(A2186,'comparacion amort'!$A:$U,10,FALSE)</f>
        <v>C30803</v>
      </c>
      <c r="Y2186" s="3">
        <f>+VLOOKUP(A2186,'comparacion amort'!$A:$U,19,FALSE)</f>
        <v>0</v>
      </c>
      <c r="Z2186" s="7" t="str">
        <f>+VLOOKUP([1]!Tabla1[[#This Row],[Act.fijo]],'[1]clases de AF'!$A:$C,3,FALSE)</f>
        <v>P-SISCON</v>
      </c>
    </row>
    <row r="2187" spans="1:26" x14ac:dyDescent="0.25">
      <c r="A2187">
        <v>665</v>
      </c>
      <c r="B2187">
        <v>0</v>
      </c>
      <c r="C2187" t="s">
        <v>1887</v>
      </c>
      <c r="D2187" t="s">
        <v>2222</v>
      </c>
      <c r="E2187" t="s">
        <v>1881</v>
      </c>
      <c r="F2187" t="s">
        <v>1930</v>
      </c>
      <c r="G2187">
        <v>1605020000</v>
      </c>
      <c r="H2187" t="s">
        <v>17</v>
      </c>
      <c r="I2187" t="s">
        <v>53</v>
      </c>
      <c r="K2187" t="s">
        <v>18</v>
      </c>
      <c r="L2187" s="1">
        <v>77486</v>
      </c>
      <c r="M2187">
        <v>0</v>
      </c>
      <c r="N2187" s="1">
        <v>77486</v>
      </c>
      <c r="O2187" s="2">
        <f>+VLOOKUP(A2187,'comparacion amort'!$A:$U,5,FALSE)</f>
        <v>0</v>
      </c>
      <c r="P2187" s="5">
        <v>37591</v>
      </c>
      <c r="Q2187" s="2">
        <v>0</v>
      </c>
      <c r="R2187" s="2">
        <v>0</v>
      </c>
      <c r="S2187" s="11">
        <f t="shared" si="174"/>
        <v>0</v>
      </c>
      <c r="T2187" s="12">
        <f t="shared" si="170"/>
        <v>0</v>
      </c>
      <c r="U2187" s="7">
        <f t="shared" si="171"/>
        <v>0</v>
      </c>
      <c r="V2187" s="7">
        <f t="shared" si="172"/>
        <v>0</v>
      </c>
      <c r="W2187" s="7">
        <f t="shared" si="173"/>
        <v>0</v>
      </c>
      <c r="X2187" s="2" t="str">
        <f>+VLOOKUP(A2187,'comparacion amort'!$A:$U,10,FALSE)</f>
        <v>C30803</v>
      </c>
      <c r="Y2187" s="3">
        <f>+VLOOKUP(A2187,'comparacion amort'!$A:$U,19,FALSE)</f>
        <v>0</v>
      </c>
      <c r="Z2187" s="7" t="str">
        <f>+VLOOKUP([1]!Tabla1[[#This Row],[Act.fijo]],'[1]clases de AF'!$A:$C,3,FALSE)</f>
        <v>P-AUXIME</v>
      </c>
    </row>
    <row r="2188" spans="1:26" x14ac:dyDescent="0.25">
      <c r="A2188">
        <v>666</v>
      </c>
      <c r="B2188">
        <v>0</v>
      </c>
      <c r="C2188" t="s">
        <v>1887</v>
      </c>
      <c r="D2188" t="s">
        <v>2223</v>
      </c>
      <c r="E2188" t="s">
        <v>1881</v>
      </c>
      <c r="F2188" t="s">
        <v>1930</v>
      </c>
      <c r="G2188">
        <v>1605020000</v>
      </c>
      <c r="H2188" t="s">
        <v>17</v>
      </c>
      <c r="I2188" t="s">
        <v>53</v>
      </c>
      <c r="K2188" t="s">
        <v>18</v>
      </c>
      <c r="L2188" s="1">
        <v>3311027</v>
      </c>
      <c r="M2188">
        <v>0</v>
      </c>
      <c r="N2188" s="1">
        <v>3311027</v>
      </c>
      <c r="O2188" s="2">
        <f>+VLOOKUP(A2188,'comparacion amort'!$A:$U,5,FALSE)</f>
        <v>0</v>
      </c>
      <c r="P2188" s="5">
        <v>37591</v>
      </c>
      <c r="Q2188" s="2">
        <v>0</v>
      </c>
      <c r="R2188" s="2">
        <v>0</v>
      </c>
      <c r="S2188" s="11">
        <f t="shared" si="174"/>
        <v>0</v>
      </c>
      <c r="T2188" s="12">
        <f t="shared" si="170"/>
        <v>0</v>
      </c>
      <c r="U2188" s="7">
        <f t="shared" si="171"/>
        <v>0</v>
      </c>
      <c r="V2188" s="7">
        <f t="shared" si="172"/>
        <v>0</v>
      </c>
      <c r="W2188" s="7">
        <f t="shared" si="173"/>
        <v>0</v>
      </c>
      <c r="X2188" s="2" t="str">
        <f>+VLOOKUP(A2188,'comparacion amort'!$A:$U,10,FALSE)</f>
        <v>C30803</v>
      </c>
      <c r="Y2188" s="3">
        <f>+VLOOKUP(A2188,'comparacion amort'!$A:$U,19,FALSE)</f>
        <v>0</v>
      </c>
      <c r="Z2188" s="7" t="str">
        <f>+VLOOKUP([1]!Tabla1[[#This Row],[Act.fijo]],'[1]clases de AF'!$A:$C,3,FALSE)</f>
        <v>P-AUXIEL</v>
      </c>
    </row>
    <row r="2189" spans="1:26" x14ac:dyDescent="0.25">
      <c r="A2189">
        <v>667</v>
      </c>
      <c r="B2189">
        <v>0</v>
      </c>
      <c r="C2189" t="s">
        <v>1887</v>
      </c>
      <c r="D2189" t="s">
        <v>2224</v>
      </c>
      <c r="E2189" t="s">
        <v>1881</v>
      </c>
      <c r="F2189" t="s">
        <v>1930</v>
      </c>
      <c r="G2189">
        <v>1605020000</v>
      </c>
      <c r="H2189" t="s">
        <v>17</v>
      </c>
      <c r="I2189" t="s">
        <v>53</v>
      </c>
      <c r="K2189" t="s">
        <v>18</v>
      </c>
      <c r="L2189" s="1">
        <v>2464067</v>
      </c>
      <c r="M2189">
        <v>0</v>
      </c>
      <c r="N2189" s="1">
        <v>2464067</v>
      </c>
      <c r="O2189" s="2">
        <f>+VLOOKUP(A2189,'comparacion amort'!$A:$U,5,FALSE)</f>
        <v>0</v>
      </c>
      <c r="P2189" s="5">
        <v>37591</v>
      </c>
      <c r="Q2189" s="2">
        <v>0</v>
      </c>
      <c r="R2189" s="2">
        <v>0</v>
      </c>
      <c r="S2189" s="11">
        <f t="shared" si="174"/>
        <v>0</v>
      </c>
      <c r="T2189" s="12">
        <f t="shared" si="170"/>
        <v>0</v>
      </c>
      <c r="U2189" s="7">
        <f t="shared" si="171"/>
        <v>0</v>
      </c>
      <c r="V2189" s="7">
        <f t="shared" si="172"/>
        <v>0</v>
      </c>
      <c r="W2189" s="7">
        <f t="shared" si="173"/>
        <v>0</v>
      </c>
      <c r="X2189" s="2" t="str">
        <f>+VLOOKUP(A2189,'comparacion amort'!$A:$U,10,FALSE)</f>
        <v>C30803</v>
      </c>
      <c r="Y2189" s="3">
        <f>+VLOOKUP(A2189,'comparacion amort'!$A:$U,19,FALSE)</f>
        <v>0</v>
      </c>
      <c r="Z2189" s="7" t="str">
        <f>+VLOOKUP([1]!Tabla1[[#This Row],[Act.fijo]],'[1]clases de AF'!$A:$C,3,FALSE)</f>
        <v>P-AUXIEL</v>
      </c>
    </row>
    <row r="2190" spans="1:26" x14ac:dyDescent="0.25">
      <c r="A2190">
        <v>668</v>
      </c>
      <c r="B2190">
        <v>0</v>
      </c>
      <c r="C2190" t="s">
        <v>1887</v>
      </c>
      <c r="D2190" t="s">
        <v>2225</v>
      </c>
      <c r="E2190" t="s">
        <v>1881</v>
      </c>
      <c r="F2190" t="s">
        <v>1930</v>
      </c>
      <c r="G2190">
        <v>1605020000</v>
      </c>
      <c r="H2190" t="s">
        <v>17</v>
      </c>
      <c r="I2190" t="s">
        <v>53</v>
      </c>
      <c r="K2190" t="s">
        <v>18</v>
      </c>
      <c r="L2190" s="1">
        <v>4728609</v>
      </c>
      <c r="M2190">
        <v>0</v>
      </c>
      <c r="N2190" s="1">
        <v>4728609</v>
      </c>
      <c r="O2190" s="2">
        <f>+VLOOKUP(A2190,'comparacion amort'!$A:$U,5,FALSE)</f>
        <v>0</v>
      </c>
      <c r="P2190" s="5">
        <v>37591</v>
      </c>
      <c r="Q2190" s="2">
        <v>0</v>
      </c>
      <c r="R2190" s="2">
        <v>0</v>
      </c>
      <c r="S2190" s="11">
        <f t="shared" si="174"/>
        <v>0</v>
      </c>
      <c r="T2190" s="12">
        <f t="shared" si="170"/>
        <v>0</v>
      </c>
      <c r="U2190" s="7">
        <f t="shared" si="171"/>
        <v>0</v>
      </c>
      <c r="V2190" s="7">
        <f t="shared" si="172"/>
        <v>0</v>
      </c>
      <c r="W2190" s="7">
        <f t="shared" si="173"/>
        <v>0</v>
      </c>
      <c r="X2190" s="2" t="str">
        <f>+VLOOKUP(A2190,'comparacion amort'!$A:$U,10,FALSE)</f>
        <v>C30803</v>
      </c>
      <c r="Y2190" s="3">
        <f>+VLOOKUP(A2190,'comparacion amort'!$A:$U,19,FALSE)</f>
        <v>0</v>
      </c>
      <c r="Z2190" s="7" t="str">
        <f>+VLOOKUP([1]!Tabla1[[#This Row],[Act.fijo]],'[1]clases de AF'!$A:$C,3,FALSE)</f>
        <v>P-SERVID</v>
      </c>
    </row>
    <row r="2191" spans="1:26" x14ac:dyDescent="0.25">
      <c r="A2191">
        <v>669</v>
      </c>
      <c r="B2191">
        <v>0</v>
      </c>
      <c r="C2191" t="s">
        <v>1887</v>
      </c>
      <c r="D2191" t="s">
        <v>2226</v>
      </c>
      <c r="E2191" t="s">
        <v>1881</v>
      </c>
      <c r="F2191" t="s">
        <v>1930</v>
      </c>
      <c r="G2191">
        <v>1605020000</v>
      </c>
      <c r="H2191" t="s">
        <v>17</v>
      </c>
      <c r="I2191" t="s">
        <v>53</v>
      </c>
      <c r="K2191" t="s">
        <v>18</v>
      </c>
      <c r="L2191" s="1">
        <v>3654662</v>
      </c>
      <c r="M2191">
        <v>0</v>
      </c>
      <c r="N2191" s="1">
        <v>3654662</v>
      </c>
      <c r="O2191" s="2">
        <f>+VLOOKUP(A2191,'comparacion amort'!$A:$U,5,FALSE)</f>
        <v>0</v>
      </c>
      <c r="P2191" s="5">
        <v>37591</v>
      </c>
      <c r="Q2191" s="2">
        <v>0</v>
      </c>
      <c r="R2191" s="2">
        <v>0</v>
      </c>
      <c r="S2191" s="11">
        <f t="shared" si="174"/>
        <v>0</v>
      </c>
      <c r="T2191" s="12">
        <f t="shared" si="170"/>
        <v>0</v>
      </c>
      <c r="U2191" s="7">
        <f t="shared" si="171"/>
        <v>0</v>
      </c>
      <c r="V2191" s="7">
        <f t="shared" si="172"/>
        <v>0</v>
      </c>
      <c r="W2191" s="7">
        <f t="shared" si="173"/>
        <v>0</v>
      </c>
      <c r="X2191" s="2" t="str">
        <f>+VLOOKUP(A2191,'comparacion amort'!$A:$U,10,FALSE)</f>
        <v>C30803</v>
      </c>
      <c r="Y2191" s="3">
        <f>+VLOOKUP(A2191,'comparacion amort'!$A:$U,19,FALSE)</f>
        <v>0</v>
      </c>
      <c r="Z2191" s="7" t="str">
        <f>+VLOOKUP([1]!Tabla1[[#This Row],[Act.fijo]],'[1]clases de AF'!$A:$C,3,FALSE)</f>
        <v>P-COMPUE</v>
      </c>
    </row>
    <row r="2192" spans="1:26" x14ac:dyDescent="0.25">
      <c r="A2192">
        <v>670</v>
      </c>
      <c r="B2192">
        <v>0</v>
      </c>
      <c r="C2192" t="s">
        <v>1887</v>
      </c>
      <c r="D2192" t="s">
        <v>2227</v>
      </c>
      <c r="E2192" t="s">
        <v>1881</v>
      </c>
      <c r="F2192" t="s">
        <v>1930</v>
      </c>
      <c r="G2192">
        <v>1605020000</v>
      </c>
      <c r="H2192" t="s">
        <v>17</v>
      </c>
      <c r="I2192" t="s">
        <v>53</v>
      </c>
      <c r="K2192" t="s">
        <v>18</v>
      </c>
      <c r="L2192" s="1">
        <v>12120892</v>
      </c>
      <c r="M2192">
        <v>0</v>
      </c>
      <c r="N2192" s="1">
        <v>12120892</v>
      </c>
      <c r="O2192" s="2">
        <f>+VLOOKUP(A2192,'comparacion amort'!$A:$U,5,FALSE)</f>
        <v>0</v>
      </c>
      <c r="P2192" s="5">
        <v>37591</v>
      </c>
      <c r="Q2192" s="2">
        <v>0</v>
      </c>
      <c r="R2192" s="2">
        <v>0</v>
      </c>
      <c r="S2192" s="11">
        <f t="shared" si="174"/>
        <v>0</v>
      </c>
      <c r="T2192" s="12">
        <f t="shared" si="170"/>
        <v>0</v>
      </c>
      <c r="U2192" s="7">
        <f t="shared" si="171"/>
        <v>0</v>
      </c>
      <c r="V2192" s="7">
        <f t="shared" si="172"/>
        <v>0</v>
      </c>
      <c r="W2192" s="7">
        <f t="shared" si="173"/>
        <v>0</v>
      </c>
      <c r="X2192" s="2" t="str">
        <f>+VLOOKUP(A2192,'comparacion amort'!$A:$U,10,FALSE)</f>
        <v>C30803</v>
      </c>
      <c r="Y2192" s="3">
        <f>+VLOOKUP(A2192,'comparacion amort'!$A:$U,19,FALSE)</f>
        <v>0</v>
      </c>
      <c r="Z2192" s="7" t="str">
        <f>+VLOOKUP([1]!Tabla1[[#This Row],[Act.fijo]],'[1]clases de AF'!$A:$C,3,FALSE)</f>
        <v>P-SISPRO</v>
      </c>
    </row>
    <row r="2193" spans="1:26" x14ac:dyDescent="0.25">
      <c r="A2193">
        <v>671</v>
      </c>
      <c r="B2193">
        <v>0</v>
      </c>
      <c r="C2193" t="s">
        <v>1887</v>
      </c>
      <c r="D2193" t="s">
        <v>2228</v>
      </c>
      <c r="E2193" t="s">
        <v>1881</v>
      </c>
      <c r="F2193" t="s">
        <v>1930</v>
      </c>
      <c r="G2193">
        <v>1605020000</v>
      </c>
      <c r="H2193" t="s">
        <v>17</v>
      </c>
      <c r="I2193" t="s">
        <v>53</v>
      </c>
      <c r="K2193" t="s">
        <v>18</v>
      </c>
      <c r="L2193" s="1">
        <v>4345302</v>
      </c>
      <c r="M2193">
        <v>0</v>
      </c>
      <c r="N2193" s="1">
        <v>4345302</v>
      </c>
      <c r="O2193" s="2">
        <f>+VLOOKUP(A2193,'comparacion amort'!$A:$U,5,FALSE)</f>
        <v>0</v>
      </c>
      <c r="P2193" s="5">
        <v>37591</v>
      </c>
      <c r="Q2193" s="2">
        <v>0</v>
      </c>
      <c r="R2193" s="2">
        <v>0</v>
      </c>
      <c r="S2193" s="11">
        <f t="shared" si="174"/>
        <v>0</v>
      </c>
      <c r="T2193" s="12">
        <f t="shared" si="170"/>
        <v>0</v>
      </c>
      <c r="U2193" s="7">
        <f t="shared" si="171"/>
        <v>0</v>
      </c>
      <c r="V2193" s="7">
        <f t="shared" si="172"/>
        <v>0</v>
      </c>
      <c r="W2193" s="7">
        <f t="shared" si="173"/>
        <v>0</v>
      </c>
      <c r="X2193" s="2" t="str">
        <f>+VLOOKUP(A2193,'comparacion amort'!$A:$U,10,FALSE)</f>
        <v>C30803</v>
      </c>
      <c r="Y2193" s="3">
        <f>+VLOOKUP(A2193,'comparacion amort'!$A:$U,19,FALSE)</f>
        <v>0</v>
      </c>
      <c r="Z2193" s="7" t="str">
        <f>+VLOOKUP([1]!Tabla1[[#This Row],[Act.fijo]],'[1]clases de AF'!$A:$C,3,FALSE)</f>
        <v>P-SISPRO</v>
      </c>
    </row>
    <row r="2194" spans="1:26" x14ac:dyDescent="0.25">
      <c r="A2194">
        <v>672</v>
      </c>
      <c r="B2194">
        <v>0</v>
      </c>
      <c r="C2194" t="s">
        <v>1887</v>
      </c>
      <c r="D2194" t="s">
        <v>2229</v>
      </c>
      <c r="E2194" t="s">
        <v>1881</v>
      </c>
      <c r="F2194" t="s">
        <v>1930</v>
      </c>
      <c r="G2194">
        <v>1605020000</v>
      </c>
      <c r="H2194" t="s">
        <v>17</v>
      </c>
      <c r="I2194" t="s">
        <v>53</v>
      </c>
      <c r="K2194" t="s">
        <v>18</v>
      </c>
      <c r="L2194" s="1">
        <v>16743797</v>
      </c>
      <c r="M2194">
        <v>0</v>
      </c>
      <c r="N2194" s="1">
        <v>16743797</v>
      </c>
      <c r="O2194" s="2">
        <f>+VLOOKUP(A2194,'comparacion amort'!$A:$U,5,FALSE)</f>
        <v>0</v>
      </c>
      <c r="P2194" s="5">
        <v>37591</v>
      </c>
      <c r="Q2194" s="2">
        <v>0</v>
      </c>
      <c r="R2194" s="2">
        <v>0</v>
      </c>
      <c r="S2194" s="11">
        <f t="shared" si="174"/>
        <v>0</v>
      </c>
      <c r="T2194" s="12">
        <f t="shared" si="170"/>
        <v>0</v>
      </c>
      <c r="U2194" s="7">
        <f t="shared" si="171"/>
        <v>0</v>
      </c>
      <c r="V2194" s="7">
        <f t="shared" si="172"/>
        <v>0</v>
      </c>
      <c r="W2194" s="7">
        <f t="shared" si="173"/>
        <v>0</v>
      </c>
      <c r="X2194" s="2" t="str">
        <f>+VLOOKUP(A2194,'comparacion amort'!$A:$U,10,FALSE)</f>
        <v>C30803</v>
      </c>
      <c r="Y2194" s="3">
        <f>+VLOOKUP(A2194,'comparacion amort'!$A:$U,19,FALSE)</f>
        <v>0</v>
      </c>
      <c r="Z2194" s="7" t="str">
        <f>+VLOOKUP([1]!Tabla1[[#This Row],[Act.fijo]],'[1]clases de AF'!$A:$C,3,FALSE)</f>
        <v>P-SERVID</v>
      </c>
    </row>
    <row r="2195" spans="1:26" x14ac:dyDescent="0.25">
      <c r="A2195">
        <v>676</v>
      </c>
      <c r="B2195">
        <v>0</v>
      </c>
      <c r="C2195" t="s">
        <v>1887</v>
      </c>
      <c r="D2195" t="s">
        <v>2230</v>
      </c>
      <c r="E2195" t="s">
        <v>1881</v>
      </c>
      <c r="F2195" t="s">
        <v>1930</v>
      </c>
      <c r="G2195">
        <v>1605020000</v>
      </c>
      <c r="H2195" t="s">
        <v>17</v>
      </c>
      <c r="I2195" t="s">
        <v>53</v>
      </c>
      <c r="K2195" t="s">
        <v>18</v>
      </c>
      <c r="L2195" s="1">
        <v>14233912</v>
      </c>
      <c r="M2195">
        <v>0</v>
      </c>
      <c r="N2195" s="1">
        <v>14233912</v>
      </c>
      <c r="O2195" s="2">
        <f>+VLOOKUP(A2195,'comparacion amort'!$A:$U,5,FALSE)</f>
        <v>0</v>
      </c>
      <c r="P2195" s="5">
        <v>37591</v>
      </c>
      <c r="Q2195" s="2">
        <v>0</v>
      </c>
      <c r="R2195" s="2">
        <v>0</v>
      </c>
      <c r="S2195" s="11">
        <f t="shared" si="174"/>
        <v>0</v>
      </c>
      <c r="T2195" s="12">
        <f t="shared" si="170"/>
        <v>0</v>
      </c>
      <c r="U2195" s="7">
        <f t="shared" si="171"/>
        <v>0</v>
      </c>
      <c r="V2195" s="7">
        <f t="shared" si="172"/>
        <v>0</v>
      </c>
      <c r="W2195" s="7">
        <f t="shared" si="173"/>
        <v>0</v>
      </c>
      <c r="X2195" s="2" t="str">
        <f>+VLOOKUP(A2195,'comparacion amort'!$A:$U,10,FALSE)</f>
        <v>C30803</v>
      </c>
      <c r="Y2195" s="3">
        <f>+VLOOKUP(A2195,'comparacion amort'!$A:$U,19,FALSE)</f>
        <v>0</v>
      </c>
      <c r="Z2195" s="7" t="str">
        <f>+VLOOKUP([1]!Tabla1[[#This Row],[Act.fijo]],'[1]clases de AF'!$A:$C,3,FALSE)</f>
        <v>P-SERVID</v>
      </c>
    </row>
    <row r="2196" spans="1:26" x14ac:dyDescent="0.25">
      <c r="A2196">
        <v>677</v>
      </c>
      <c r="B2196">
        <v>0</v>
      </c>
      <c r="C2196" t="s">
        <v>1887</v>
      </c>
      <c r="D2196" t="s">
        <v>2231</v>
      </c>
      <c r="E2196" t="s">
        <v>1881</v>
      </c>
      <c r="F2196" t="s">
        <v>1930</v>
      </c>
      <c r="G2196">
        <v>1605020000</v>
      </c>
      <c r="H2196" t="s">
        <v>17</v>
      </c>
      <c r="I2196" t="s">
        <v>53</v>
      </c>
      <c r="K2196" t="s">
        <v>18</v>
      </c>
      <c r="L2196" s="1">
        <v>4837846</v>
      </c>
      <c r="M2196">
        <v>0</v>
      </c>
      <c r="N2196" s="1">
        <v>4837846</v>
      </c>
      <c r="O2196" s="2">
        <f>+VLOOKUP(A2196,'comparacion amort'!$A:$U,5,FALSE)</f>
        <v>0</v>
      </c>
      <c r="P2196" s="5">
        <v>37591</v>
      </c>
      <c r="Q2196" s="2">
        <v>0</v>
      </c>
      <c r="R2196" s="2">
        <v>0</v>
      </c>
      <c r="S2196" s="11">
        <f t="shared" si="174"/>
        <v>0</v>
      </c>
      <c r="T2196" s="12">
        <f t="shared" si="170"/>
        <v>0</v>
      </c>
      <c r="U2196" s="7">
        <f t="shared" si="171"/>
        <v>0</v>
      </c>
      <c r="V2196" s="7">
        <f t="shared" si="172"/>
        <v>0</v>
      </c>
      <c r="W2196" s="7">
        <f t="shared" si="173"/>
        <v>0</v>
      </c>
      <c r="X2196" s="2" t="str">
        <f>+VLOOKUP(A2196,'comparacion amort'!$A:$U,10,FALSE)</f>
        <v>C30803</v>
      </c>
      <c r="Y2196" s="3">
        <f>+VLOOKUP(A2196,'comparacion amort'!$A:$U,19,FALSE)</f>
        <v>0</v>
      </c>
      <c r="Z2196" s="7" t="str">
        <f>+VLOOKUP([1]!Tabla1[[#This Row],[Act.fijo]],'[1]clases de AF'!$A:$C,3,FALSE)</f>
        <v>P-SERVID</v>
      </c>
    </row>
    <row r="2197" spans="1:26" x14ac:dyDescent="0.25">
      <c r="A2197">
        <v>678</v>
      </c>
      <c r="B2197">
        <v>0</v>
      </c>
      <c r="C2197" t="s">
        <v>1887</v>
      </c>
      <c r="D2197" t="s">
        <v>2232</v>
      </c>
      <c r="E2197" t="s">
        <v>1881</v>
      </c>
      <c r="F2197" t="s">
        <v>1930</v>
      </c>
      <c r="G2197">
        <v>1605020000</v>
      </c>
      <c r="H2197" t="s">
        <v>17</v>
      </c>
      <c r="I2197" t="s">
        <v>53</v>
      </c>
      <c r="K2197" t="s">
        <v>18</v>
      </c>
      <c r="L2197" s="1">
        <v>2236998</v>
      </c>
      <c r="M2197">
        <v>0</v>
      </c>
      <c r="N2197" s="1">
        <v>2236998</v>
      </c>
      <c r="O2197" s="2">
        <f>+VLOOKUP(A2197,'comparacion amort'!$A:$U,5,FALSE)</f>
        <v>0</v>
      </c>
      <c r="P2197" s="5">
        <v>37591</v>
      </c>
      <c r="Q2197" s="2">
        <v>0</v>
      </c>
      <c r="R2197" s="2">
        <v>0</v>
      </c>
      <c r="S2197" s="11">
        <f t="shared" si="174"/>
        <v>0</v>
      </c>
      <c r="T2197" s="12">
        <f t="shared" si="170"/>
        <v>0</v>
      </c>
      <c r="U2197" s="7">
        <f t="shared" si="171"/>
        <v>0</v>
      </c>
      <c r="V2197" s="7">
        <f t="shared" si="172"/>
        <v>0</v>
      </c>
      <c r="W2197" s="7">
        <f t="shared" si="173"/>
        <v>0</v>
      </c>
      <c r="X2197" s="2" t="str">
        <f>+VLOOKUP(A2197,'comparacion amort'!$A:$U,10,FALSE)</f>
        <v>C30803</v>
      </c>
      <c r="Y2197" s="3">
        <f>+VLOOKUP(A2197,'comparacion amort'!$A:$U,19,FALSE)</f>
        <v>0</v>
      </c>
      <c r="Z2197" s="7" t="str">
        <f>+VLOOKUP([1]!Tabla1[[#This Row],[Act.fijo]],'[1]clases de AF'!$A:$C,3,FALSE)</f>
        <v>P-SERVID</v>
      </c>
    </row>
    <row r="2198" spans="1:26" x14ac:dyDescent="0.25">
      <c r="A2198">
        <v>679</v>
      </c>
      <c r="B2198">
        <v>0</v>
      </c>
      <c r="C2198" t="s">
        <v>1887</v>
      </c>
      <c r="D2198" t="s">
        <v>2233</v>
      </c>
      <c r="E2198" t="s">
        <v>1881</v>
      </c>
      <c r="F2198" t="s">
        <v>1930</v>
      </c>
      <c r="G2198">
        <v>1605020000</v>
      </c>
      <c r="H2198" t="s">
        <v>17</v>
      </c>
      <c r="I2198" t="s">
        <v>53</v>
      </c>
      <c r="K2198" t="s">
        <v>18</v>
      </c>
      <c r="L2198" s="1">
        <v>997216</v>
      </c>
      <c r="M2198">
        <v>0</v>
      </c>
      <c r="N2198" s="1">
        <v>997216</v>
      </c>
      <c r="O2198" s="2">
        <f>+VLOOKUP(A2198,'comparacion amort'!$A:$U,5,FALSE)</f>
        <v>0</v>
      </c>
      <c r="P2198" s="5">
        <v>37591</v>
      </c>
      <c r="Q2198" s="2">
        <v>0</v>
      </c>
      <c r="R2198" s="2">
        <v>0</v>
      </c>
      <c r="S2198" s="11">
        <f t="shared" si="174"/>
        <v>0</v>
      </c>
      <c r="T2198" s="12">
        <f t="shared" si="170"/>
        <v>0</v>
      </c>
      <c r="U2198" s="7">
        <f t="shared" si="171"/>
        <v>0</v>
      </c>
      <c r="V2198" s="7">
        <f t="shared" si="172"/>
        <v>0</v>
      </c>
      <c r="W2198" s="7">
        <f t="shared" si="173"/>
        <v>0</v>
      </c>
      <c r="X2198" s="2" t="str">
        <f>+VLOOKUP(A2198,'comparacion amort'!$A:$U,10,FALSE)</f>
        <v>C30803</v>
      </c>
      <c r="Y2198" s="3">
        <f>+VLOOKUP(A2198,'comparacion amort'!$A:$U,19,FALSE)</f>
        <v>0</v>
      </c>
      <c r="Z2198" s="7" t="str">
        <f>+VLOOKUP([1]!Tabla1[[#This Row],[Act.fijo]],'[1]clases de AF'!$A:$C,3,FALSE)</f>
        <v>P-SERVID</v>
      </c>
    </row>
    <row r="2199" spans="1:26" x14ac:dyDescent="0.25">
      <c r="A2199">
        <v>683</v>
      </c>
      <c r="B2199">
        <v>0</v>
      </c>
      <c r="C2199" t="s">
        <v>1887</v>
      </c>
      <c r="D2199" t="s">
        <v>2234</v>
      </c>
      <c r="E2199" t="s">
        <v>1881</v>
      </c>
      <c r="F2199" t="s">
        <v>1930</v>
      </c>
      <c r="G2199">
        <v>1605020000</v>
      </c>
      <c r="H2199" t="s">
        <v>17</v>
      </c>
      <c r="I2199" t="s">
        <v>53</v>
      </c>
      <c r="K2199" t="s">
        <v>18</v>
      </c>
      <c r="L2199" s="1">
        <v>7640831</v>
      </c>
      <c r="M2199">
        <v>0</v>
      </c>
      <c r="N2199" s="1">
        <v>7640831</v>
      </c>
      <c r="O2199" s="2">
        <f>+VLOOKUP(A2199,'comparacion amort'!$A:$U,5,FALSE)</f>
        <v>0</v>
      </c>
      <c r="P2199" s="5">
        <v>37591</v>
      </c>
      <c r="Q2199" s="2">
        <v>0</v>
      </c>
      <c r="R2199" s="2">
        <v>0</v>
      </c>
      <c r="S2199" s="11">
        <f t="shared" si="174"/>
        <v>0</v>
      </c>
      <c r="T2199" s="12">
        <f t="shared" si="170"/>
        <v>0</v>
      </c>
      <c r="U2199" s="7">
        <f t="shared" si="171"/>
        <v>0</v>
      </c>
      <c r="V2199" s="7">
        <f t="shared" si="172"/>
        <v>0</v>
      </c>
      <c r="W2199" s="7">
        <f t="shared" si="173"/>
        <v>0</v>
      </c>
      <c r="X2199" s="2" t="str">
        <f>+VLOOKUP(A2199,'comparacion amort'!$A:$U,10,FALSE)</f>
        <v>C30803</v>
      </c>
      <c r="Y2199" s="3">
        <f>+VLOOKUP(A2199,'comparacion amort'!$A:$U,19,FALSE)</f>
        <v>0</v>
      </c>
      <c r="Z2199" s="7" t="str">
        <f>+VLOOKUP([1]!Tabla1[[#This Row],[Act.fijo]],'[1]clases de AF'!$A:$C,3,FALSE)</f>
        <v>P-SERVID</v>
      </c>
    </row>
    <row r="2200" spans="1:26" x14ac:dyDescent="0.25">
      <c r="A2200">
        <v>695</v>
      </c>
      <c r="B2200">
        <v>0</v>
      </c>
      <c r="C2200" t="s">
        <v>1887</v>
      </c>
      <c r="D2200" t="s">
        <v>2235</v>
      </c>
      <c r="E2200" t="s">
        <v>1881</v>
      </c>
      <c r="F2200" t="s">
        <v>1930</v>
      </c>
      <c r="G2200">
        <v>1605020000</v>
      </c>
      <c r="H2200" t="s">
        <v>17</v>
      </c>
      <c r="I2200" t="s">
        <v>53</v>
      </c>
      <c r="K2200" t="s">
        <v>18</v>
      </c>
      <c r="L2200" s="1">
        <v>3711198</v>
      </c>
      <c r="M2200">
        <v>0</v>
      </c>
      <c r="N2200" s="1">
        <v>3711198</v>
      </c>
      <c r="O2200" s="2">
        <f>+VLOOKUP(A2200,'comparacion amort'!$A:$U,5,FALSE)</f>
        <v>0</v>
      </c>
      <c r="P2200" s="5">
        <v>37591</v>
      </c>
      <c r="Q2200" s="2">
        <v>0</v>
      </c>
      <c r="R2200" s="2">
        <v>0</v>
      </c>
      <c r="S2200" s="11">
        <f t="shared" si="174"/>
        <v>0</v>
      </c>
      <c r="T2200" s="12">
        <f t="shared" si="170"/>
        <v>0</v>
      </c>
      <c r="U2200" s="7">
        <f t="shared" si="171"/>
        <v>0</v>
      </c>
      <c r="V2200" s="7">
        <f t="shared" si="172"/>
        <v>0</v>
      </c>
      <c r="W2200" s="7">
        <f t="shared" si="173"/>
        <v>0</v>
      </c>
      <c r="X2200" s="2" t="str">
        <f>+VLOOKUP(A2200,'comparacion amort'!$A:$U,10,FALSE)</f>
        <v>C30803</v>
      </c>
      <c r="Y2200" s="3">
        <f>+VLOOKUP(A2200,'comparacion amort'!$A:$U,19,FALSE)</f>
        <v>0</v>
      </c>
      <c r="Z2200" s="7" t="str">
        <f>+VLOOKUP([1]!Tabla1[[#This Row],[Act.fijo]],'[1]clases de AF'!$A:$C,3,FALSE)</f>
        <v>P-SERVID</v>
      </c>
    </row>
    <row r="2201" spans="1:26" x14ac:dyDescent="0.25">
      <c r="A2201">
        <v>696</v>
      </c>
      <c r="B2201">
        <v>0</v>
      </c>
      <c r="C2201" t="s">
        <v>1887</v>
      </c>
      <c r="D2201" t="s">
        <v>2236</v>
      </c>
      <c r="E2201" t="s">
        <v>1881</v>
      </c>
      <c r="F2201" t="s">
        <v>1930</v>
      </c>
      <c r="G2201">
        <v>1605020000</v>
      </c>
      <c r="H2201" t="s">
        <v>17</v>
      </c>
      <c r="I2201" t="s">
        <v>53</v>
      </c>
      <c r="K2201" t="s">
        <v>18</v>
      </c>
      <c r="L2201" s="1">
        <v>8432775</v>
      </c>
      <c r="M2201">
        <v>0</v>
      </c>
      <c r="N2201" s="1">
        <v>8432775</v>
      </c>
      <c r="O2201" s="2">
        <f>+VLOOKUP(A2201,'comparacion amort'!$A:$U,5,FALSE)</f>
        <v>0</v>
      </c>
      <c r="P2201" s="5">
        <v>37591</v>
      </c>
      <c r="Q2201" s="2">
        <v>0</v>
      </c>
      <c r="R2201" s="2">
        <v>0</v>
      </c>
      <c r="S2201" s="11">
        <f t="shared" si="174"/>
        <v>0</v>
      </c>
      <c r="T2201" s="12">
        <f t="shared" si="170"/>
        <v>0</v>
      </c>
      <c r="U2201" s="7">
        <f t="shared" si="171"/>
        <v>0</v>
      </c>
      <c r="V2201" s="7">
        <f t="shared" si="172"/>
        <v>0</v>
      </c>
      <c r="W2201" s="7">
        <f t="shared" si="173"/>
        <v>0</v>
      </c>
      <c r="X2201" s="2" t="str">
        <f>+VLOOKUP(A2201,'comparacion amort'!$A:$U,10,FALSE)</f>
        <v>C30803</v>
      </c>
      <c r="Y2201" s="3">
        <f>+VLOOKUP(A2201,'comparacion amort'!$A:$U,19,FALSE)</f>
        <v>0</v>
      </c>
      <c r="Z2201" s="7" t="str">
        <f>+VLOOKUP([1]!Tabla1[[#This Row],[Act.fijo]],'[1]clases de AF'!$A:$C,3,FALSE)</f>
        <v>P-SERVID</v>
      </c>
    </row>
    <row r="2202" spans="1:26" x14ac:dyDescent="0.25">
      <c r="A2202">
        <v>697</v>
      </c>
      <c r="B2202">
        <v>0</v>
      </c>
      <c r="C2202" t="s">
        <v>437</v>
      </c>
      <c r="D2202" t="s">
        <v>2237</v>
      </c>
      <c r="E2202" t="s">
        <v>1881</v>
      </c>
      <c r="F2202" t="s">
        <v>1930</v>
      </c>
      <c r="G2202">
        <v>1605020000</v>
      </c>
      <c r="H2202" t="s">
        <v>17</v>
      </c>
      <c r="I2202" t="s">
        <v>53</v>
      </c>
      <c r="K2202" t="s">
        <v>18</v>
      </c>
      <c r="L2202" s="1">
        <v>5197652</v>
      </c>
      <c r="M2202">
        <v>0</v>
      </c>
      <c r="N2202" s="1">
        <v>5197652</v>
      </c>
      <c r="O2202" s="2">
        <f>+VLOOKUP(A2202,'comparacion amort'!$A:$U,5,FALSE)</f>
        <v>0</v>
      </c>
      <c r="P2202" s="5">
        <v>38718</v>
      </c>
      <c r="Q2202" s="2">
        <v>0</v>
      </c>
      <c r="R2202" s="2">
        <v>0</v>
      </c>
      <c r="S2202" s="11">
        <f t="shared" si="174"/>
        <v>0</v>
      </c>
      <c r="T2202" s="12">
        <f t="shared" si="170"/>
        <v>0</v>
      </c>
      <c r="U2202" s="7">
        <f t="shared" si="171"/>
        <v>0</v>
      </c>
      <c r="V2202" s="7">
        <f t="shared" si="172"/>
        <v>0</v>
      </c>
      <c r="W2202" s="7">
        <f t="shared" si="173"/>
        <v>0</v>
      </c>
      <c r="X2202" s="2" t="str">
        <f>+VLOOKUP(A2202,'comparacion amort'!$A:$U,10,FALSE)</f>
        <v>C30803</v>
      </c>
      <c r="Y2202" s="3">
        <f>+VLOOKUP(A2202,'comparacion amort'!$A:$U,19,FALSE)</f>
        <v>0</v>
      </c>
      <c r="Z2202" s="7" t="str">
        <f>+VLOOKUP([1]!Tabla1[[#This Row],[Act.fijo]],'[1]clases de AF'!$A:$C,3,FALSE)</f>
        <v>P-SERVID</v>
      </c>
    </row>
    <row r="2203" spans="1:26" x14ac:dyDescent="0.25">
      <c r="A2203">
        <v>698</v>
      </c>
      <c r="B2203">
        <v>0</v>
      </c>
      <c r="C2203" t="s">
        <v>437</v>
      </c>
      <c r="D2203" t="s">
        <v>2237</v>
      </c>
      <c r="E2203" t="s">
        <v>1881</v>
      </c>
      <c r="F2203" t="s">
        <v>1930</v>
      </c>
      <c r="G2203">
        <v>1605020000</v>
      </c>
      <c r="H2203" t="s">
        <v>17</v>
      </c>
      <c r="I2203" t="s">
        <v>53</v>
      </c>
      <c r="K2203" t="s">
        <v>18</v>
      </c>
      <c r="L2203" s="1">
        <v>9042324</v>
      </c>
      <c r="M2203">
        <v>0</v>
      </c>
      <c r="N2203" s="1">
        <v>9042324</v>
      </c>
      <c r="O2203" s="2">
        <f>+VLOOKUP(A2203,'comparacion amort'!$A:$U,5,FALSE)</f>
        <v>0</v>
      </c>
      <c r="P2203" s="5">
        <v>38718</v>
      </c>
      <c r="Q2203" s="2">
        <v>0</v>
      </c>
      <c r="R2203" s="2">
        <v>0</v>
      </c>
      <c r="S2203" s="11">
        <f t="shared" si="174"/>
        <v>0</v>
      </c>
      <c r="T2203" s="12">
        <f t="shared" si="170"/>
        <v>0</v>
      </c>
      <c r="U2203" s="7">
        <f t="shared" si="171"/>
        <v>0</v>
      </c>
      <c r="V2203" s="7">
        <f t="shared" si="172"/>
        <v>0</v>
      </c>
      <c r="W2203" s="7">
        <f t="shared" si="173"/>
        <v>0</v>
      </c>
      <c r="X2203" s="2" t="str">
        <f>+VLOOKUP(A2203,'comparacion amort'!$A:$U,10,FALSE)</f>
        <v>C30803</v>
      </c>
      <c r="Y2203" s="3">
        <f>+VLOOKUP(A2203,'comparacion amort'!$A:$U,19,FALSE)</f>
        <v>0</v>
      </c>
      <c r="Z2203" s="7" t="str">
        <f>+VLOOKUP([1]!Tabla1[[#This Row],[Act.fijo]],'[1]clases de AF'!$A:$C,3,FALSE)</f>
        <v>P-SISPRO</v>
      </c>
    </row>
    <row r="2204" spans="1:26" x14ac:dyDescent="0.25">
      <c r="A2204">
        <v>699</v>
      </c>
      <c r="B2204">
        <v>0</v>
      </c>
      <c r="C2204" t="s">
        <v>437</v>
      </c>
      <c r="D2204" t="s">
        <v>2238</v>
      </c>
      <c r="E2204" t="s">
        <v>1881</v>
      </c>
      <c r="F2204" t="s">
        <v>1930</v>
      </c>
      <c r="G2204">
        <v>1605020000</v>
      </c>
      <c r="H2204" t="s">
        <v>17</v>
      </c>
      <c r="I2204" t="s">
        <v>53</v>
      </c>
      <c r="K2204" t="s">
        <v>18</v>
      </c>
      <c r="L2204" s="1">
        <v>27262950</v>
      </c>
      <c r="M2204">
        <v>0</v>
      </c>
      <c r="N2204" s="1">
        <v>27262950</v>
      </c>
      <c r="O2204" s="2">
        <f>+VLOOKUP(A2204,'comparacion amort'!$A:$U,5,FALSE)</f>
        <v>0</v>
      </c>
      <c r="P2204" s="5">
        <v>38718</v>
      </c>
      <c r="Q2204" s="2">
        <v>0</v>
      </c>
      <c r="R2204" s="2">
        <v>0</v>
      </c>
      <c r="S2204" s="11">
        <f t="shared" si="174"/>
        <v>0</v>
      </c>
      <c r="T2204" s="12">
        <f t="shared" si="170"/>
        <v>0</v>
      </c>
      <c r="U2204" s="7">
        <f t="shared" si="171"/>
        <v>0</v>
      </c>
      <c r="V2204" s="7">
        <f t="shared" si="172"/>
        <v>0</v>
      </c>
      <c r="W2204" s="7">
        <f t="shared" si="173"/>
        <v>0</v>
      </c>
      <c r="X2204" s="2" t="str">
        <f>+VLOOKUP(A2204,'comparacion amort'!$A:$U,10,FALSE)</f>
        <v>C30803</v>
      </c>
      <c r="Y2204" s="3">
        <f>+VLOOKUP(A2204,'comparacion amort'!$A:$U,19,FALSE)</f>
        <v>0</v>
      </c>
      <c r="Z2204" s="7" t="str">
        <f>+VLOOKUP([1]!Tabla1[[#This Row],[Act.fijo]],'[1]clases de AF'!$A:$C,3,FALSE)</f>
        <v>P-SERVID</v>
      </c>
    </row>
    <row r="2205" spans="1:26" x14ac:dyDescent="0.25">
      <c r="A2205">
        <v>700</v>
      </c>
      <c r="B2205">
        <v>0</v>
      </c>
      <c r="C2205" t="s">
        <v>437</v>
      </c>
      <c r="D2205" t="s">
        <v>2239</v>
      </c>
      <c r="E2205" t="s">
        <v>1881</v>
      </c>
      <c r="F2205" t="s">
        <v>1930</v>
      </c>
      <c r="G2205">
        <v>1605020000</v>
      </c>
      <c r="H2205" t="s">
        <v>17</v>
      </c>
      <c r="I2205" t="s">
        <v>53</v>
      </c>
      <c r="K2205" t="s">
        <v>18</v>
      </c>
      <c r="L2205" s="1">
        <v>3085306</v>
      </c>
      <c r="M2205">
        <v>0</v>
      </c>
      <c r="N2205" s="1">
        <v>3085306</v>
      </c>
      <c r="O2205" s="2">
        <f>+VLOOKUP(A2205,'comparacion amort'!$A:$U,5,FALSE)</f>
        <v>0</v>
      </c>
      <c r="P2205" s="5">
        <v>38718</v>
      </c>
      <c r="Q2205" s="2">
        <v>0</v>
      </c>
      <c r="R2205" s="2">
        <v>0</v>
      </c>
      <c r="S2205" s="11">
        <f t="shared" si="174"/>
        <v>0</v>
      </c>
      <c r="T2205" s="12">
        <f t="shared" si="170"/>
        <v>0</v>
      </c>
      <c r="U2205" s="7">
        <f t="shared" si="171"/>
        <v>0</v>
      </c>
      <c r="V2205" s="7">
        <f t="shared" si="172"/>
        <v>0</v>
      </c>
      <c r="W2205" s="7">
        <f t="shared" si="173"/>
        <v>0</v>
      </c>
      <c r="X2205" s="2" t="str">
        <f>+VLOOKUP(A2205,'comparacion amort'!$A:$U,10,FALSE)</f>
        <v>C30803</v>
      </c>
      <c r="Y2205" s="3">
        <f>+VLOOKUP(A2205,'comparacion amort'!$A:$U,19,FALSE)</f>
        <v>0</v>
      </c>
      <c r="Z2205" s="7" t="str">
        <f>+VLOOKUP([1]!Tabla1[[#This Row],[Act.fijo]],'[1]clases de AF'!$A:$C,3,FALSE)</f>
        <v>P-INTERR</v>
      </c>
    </row>
    <row r="2206" spans="1:26" x14ac:dyDescent="0.25">
      <c r="A2206">
        <v>701</v>
      </c>
      <c r="B2206">
        <v>0</v>
      </c>
      <c r="C2206" t="s">
        <v>437</v>
      </c>
      <c r="D2206" t="s">
        <v>2240</v>
      </c>
      <c r="E2206" t="s">
        <v>1881</v>
      </c>
      <c r="F2206" t="s">
        <v>1930</v>
      </c>
      <c r="G2206">
        <v>1605020000</v>
      </c>
      <c r="H2206" t="s">
        <v>17</v>
      </c>
      <c r="I2206" t="s">
        <v>53</v>
      </c>
      <c r="K2206" t="s">
        <v>18</v>
      </c>
      <c r="L2206" s="1">
        <v>11673492</v>
      </c>
      <c r="M2206">
        <v>0</v>
      </c>
      <c r="N2206" s="1">
        <v>11673492</v>
      </c>
      <c r="O2206" s="2">
        <f>+VLOOKUP(A2206,'comparacion amort'!$A:$U,5,FALSE)</f>
        <v>0</v>
      </c>
      <c r="P2206" s="5">
        <v>38718</v>
      </c>
      <c r="Q2206" s="2">
        <v>0</v>
      </c>
      <c r="R2206" s="2">
        <v>0</v>
      </c>
      <c r="S2206" s="11">
        <f t="shared" si="174"/>
        <v>0</v>
      </c>
      <c r="T2206" s="12">
        <f t="shared" si="170"/>
        <v>0</v>
      </c>
      <c r="U2206" s="7">
        <f t="shared" si="171"/>
        <v>0</v>
      </c>
      <c r="V2206" s="7">
        <f t="shared" si="172"/>
        <v>0</v>
      </c>
      <c r="W2206" s="7">
        <f t="shared" si="173"/>
        <v>0</v>
      </c>
      <c r="X2206" s="2" t="str">
        <f>+VLOOKUP(A2206,'comparacion amort'!$A:$U,10,FALSE)</f>
        <v>C30803</v>
      </c>
      <c r="Y2206" s="3">
        <f>+VLOOKUP(A2206,'comparacion amort'!$A:$U,19,FALSE)</f>
        <v>0</v>
      </c>
      <c r="Z2206" s="7" t="str">
        <f>+VLOOKUP([1]!Tabla1[[#This Row],[Act.fijo]],'[1]clases de AF'!$A:$C,3,FALSE)</f>
        <v>P-INTERR</v>
      </c>
    </row>
    <row r="2207" spans="1:26" x14ac:dyDescent="0.25">
      <c r="A2207">
        <v>702</v>
      </c>
      <c r="B2207">
        <v>0</v>
      </c>
      <c r="C2207" t="s">
        <v>437</v>
      </c>
      <c r="D2207" t="s">
        <v>2241</v>
      </c>
      <c r="E2207" t="s">
        <v>1881</v>
      </c>
      <c r="F2207" t="s">
        <v>1930</v>
      </c>
      <c r="G2207">
        <v>1605020000</v>
      </c>
      <c r="H2207" t="s">
        <v>17</v>
      </c>
      <c r="I2207" t="s">
        <v>53</v>
      </c>
      <c r="K2207" t="s">
        <v>18</v>
      </c>
      <c r="L2207" s="1">
        <v>24256607</v>
      </c>
      <c r="M2207">
        <v>0</v>
      </c>
      <c r="N2207" s="1">
        <v>24256607</v>
      </c>
      <c r="O2207" s="2">
        <f>+VLOOKUP(A2207,'comparacion amort'!$A:$U,5,FALSE)</f>
        <v>0</v>
      </c>
      <c r="P2207" s="5">
        <v>38718</v>
      </c>
      <c r="Q2207" s="2">
        <v>0</v>
      </c>
      <c r="R2207" s="2">
        <v>0</v>
      </c>
      <c r="S2207" s="11">
        <f t="shared" si="174"/>
        <v>0</v>
      </c>
      <c r="T2207" s="12">
        <f t="shared" si="170"/>
        <v>0</v>
      </c>
      <c r="U2207" s="7">
        <f t="shared" si="171"/>
        <v>0</v>
      </c>
      <c r="V2207" s="7">
        <f t="shared" si="172"/>
        <v>0</v>
      </c>
      <c r="W2207" s="7">
        <f t="shared" si="173"/>
        <v>0</v>
      </c>
      <c r="X2207" s="2" t="str">
        <f>+VLOOKUP(A2207,'comparacion amort'!$A:$U,10,FALSE)</f>
        <v>C30803</v>
      </c>
      <c r="Y2207" s="3">
        <f>+VLOOKUP(A2207,'comparacion amort'!$A:$U,19,FALSE)</f>
        <v>0</v>
      </c>
      <c r="Z2207" s="7" t="str">
        <f>+VLOOKUP([1]!Tabla1[[#This Row],[Act.fijo]],'[1]clases de AF'!$A:$C,3,FALSE)</f>
        <v>P-INTERR</v>
      </c>
    </row>
    <row r="2208" spans="1:26" x14ac:dyDescent="0.25">
      <c r="A2208">
        <v>871</v>
      </c>
      <c r="B2208">
        <v>0</v>
      </c>
      <c r="C2208" t="s">
        <v>422</v>
      </c>
      <c r="D2208" t="s">
        <v>2242</v>
      </c>
      <c r="E2208" t="s">
        <v>1881</v>
      </c>
      <c r="F2208" t="s">
        <v>1930</v>
      </c>
      <c r="G2208">
        <v>1605020000</v>
      </c>
      <c r="H2208" t="s">
        <v>17</v>
      </c>
      <c r="I2208" t="s">
        <v>53</v>
      </c>
      <c r="K2208" t="s">
        <v>18</v>
      </c>
      <c r="L2208" s="1">
        <v>6775860</v>
      </c>
      <c r="M2208">
        <v>0</v>
      </c>
      <c r="N2208" s="1">
        <v>6775860</v>
      </c>
      <c r="O2208" s="2">
        <f>+VLOOKUP(A2208,'comparacion amort'!$A:$U,5,FALSE)</f>
        <v>0</v>
      </c>
      <c r="P2208" s="5">
        <v>39052</v>
      </c>
      <c r="Q2208" s="2">
        <v>0</v>
      </c>
      <c r="R2208" s="2">
        <v>0</v>
      </c>
      <c r="S2208" s="11">
        <f t="shared" si="174"/>
        <v>0</v>
      </c>
      <c r="T2208" s="12">
        <f t="shared" si="170"/>
        <v>0</v>
      </c>
      <c r="U2208" s="7">
        <f t="shared" si="171"/>
        <v>0</v>
      </c>
      <c r="V2208" s="7">
        <f t="shared" si="172"/>
        <v>0</v>
      </c>
      <c r="W2208" s="7">
        <f t="shared" si="173"/>
        <v>0</v>
      </c>
      <c r="X2208" s="2" t="str">
        <f>+VLOOKUP(A2208,'comparacion amort'!$A:$U,10,FALSE)</f>
        <v>C30803</v>
      </c>
      <c r="Y2208" s="3">
        <f>+VLOOKUP(A2208,'comparacion amort'!$A:$U,19,FALSE)</f>
        <v>0</v>
      </c>
      <c r="Z2208" s="7" t="str">
        <f>+VLOOKUP([1]!Tabla1[[#This Row],[Act.fijo]],'[1]clases de AF'!$A:$C,3,FALSE)</f>
        <v>P-INTERR</v>
      </c>
    </row>
    <row r="2209" spans="1:26" x14ac:dyDescent="0.25">
      <c r="A2209">
        <v>872</v>
      </c>
      <c r="B2209">
        <v>0</v>
      </c>
      <c r="C2209" t="s">
        <v>422</v>
      </c>
      <c r="D2209" t="s">
        <v>2243</v>
      </c>
      <c r="E2209" t="s">
        <v>1881</v>
      </c>
      <c r="F2209" t="s">
        <v>1930</v>
      </c>
      <c r="G2209">
        <v>1605020000</v>
      </c>
      <c r="H2209" t="s">
        <v>17</v>
      </c>
      <c r="I2209" t="s">
        <v>53</v>
      </c>
      <c r="K2209" t="s">
        <v>18</v>
      </c>
      <c r="L2209" s="1">
        <v>1831746</v>
      </c>
      <c r="M2209">
        <v>0</v>
      </c>
      <c r="N2209" s="1">
        <v>1831746</v>
      </c>
      <c r="O2209" s="2">
        <f>+VLOOKUP(A2209,'comparacion amort'!$A:$U,5,FALSE)</f>
        <v>0</v>
      </c>
      <c r="P2209" s="5">
        <v>39052</v>
      </c>
      <c r="Q2209" s="2">
        <v>0</v>
      </c>
      <c r="R2209" s="2">
        <v>0</v>
      </c>
      <c r="S2209" s="11">
        <f t="shared" si="174"/>
        <v>0</v>
      </c>
      <c r="T2209" s="12">
        <f t="shared" si="170"/>
        <v>0</v>
      </c>
      <c r="U2209" s="7">
        <f t="shared" si="171"/>
        <v>0</v>
      </c>
      <c r="V2209" s="7">
        <f t="shared" si="172"/>
        <v>0</v>
      </c>
      <c r="W2209" s="7">
        <f t="shared" si="173"/>
        <v>0</v>
      </c>
      <c r="X2209" s="2" t="str">
        <f>+VLOOKUP(A2209,'comparacion amort'!$A:$U,10,FALSE)</f>
        <v>C30803</v>
      </c>
      <c r="Y2209" s="3">
        <f>+VLOOKUP(A2209,'comparacion amort'!$A:$U,19,FALSE)</f>
        <v>0</v>
      </c>
      <c r="Z2209" s="7" t="str">
        <f>+VLOOKUP([1]!Tabla1[[#This Row],[Act.fijo]],'[1]clases de AF'!$A:$C,3,FALSE)</f>
        <v>P-INTERR</v>
      </c>
    </row>
    <row r="2210" spans="1:26" x14ac:dyDescent="0.25">
      <c r="A2210">
        <v>873</v>
      </c>
      <c r="B2210">
        <v>0</v>
      </c>
      <c r="C2210" t="s">
        <v>422</v>
      </c>
      <c r="D2210" t="s">
        <v>2244</v>
      </c>
      <c r="E2210" t="s">
        <v>1881</v>
      </c>
      <c r="F2210" t="s">
        <v>1930</v>
      </c>
      <c r="G2210">
        <v>1605020000</v>
      </c>
      <c r="H2210" t="s">
        <v>17</v>
      </c>
      <c r="I2210" t="s">
        <v>53</v>
      </c>
      <c r="K2210" t="s">
        <v>18</v>
      </c>
      <c r="L2210" s="1">
        <v>39017599</v>
      </c>
      <c r="M2210">
        <v>0</v>
      </c>
      <c r="N2210" s="1">
        <v>39017599</v>
      </c>
      <c r="O2210" s="2">
        <f>+VLOOKUP(A2210,'comparacion amort'!$A:$U,5,FALSE)</f>
        <v>0</v>
      </c>
      <c r="P2210" s="5">
        <v>39052</v>
      </c>
      <c r="Q2210" s="2">
        <v>0</v>
      </c>
      <c r="R2210" s="2">
        <v>0</v>
      </c>
      <c r="S2210" s="11">
        <f t="shared" si="174"/>
        <v>0</v>
      </c>
      <c r="T2210" s="12">
        <f t="shared" si="170"/>
        <v>0</v>
      </c>
      <c r="U2210" s="7">
        <f t="shared" si="171"/>
        <v>0</v>
      </c>
      <c r="V2210" s="7">
        <f t="shared" si="172"/>
        <v>0</v>
      </c>
      <c r="W2210" s="7">
        <f t="shared" si="173"/>
        <v>0</v>
      </c>
      <c r="X2210" s="2" t="str">
        <f>+VLOOKUP(A2210,'comparacion amort'!$A:$U,10,FALSE)</f>
        <v>C30803</v>
      </c>
      <c r="Y2210" s="3">
        <f>+VLOOKUP(A2210,'comparacion amort'!$A:$U,19,FALSE)</f>
        <v>0</v>
      </c>
      <c r="Z2210" s="7" t="str">
        <f>+VLOOKUP([1]!Tabla1[[#This Row],[Act.fijo]],'[1]clases de AF'!$A:$C,3,FALSE)</f>
        <v>P-INTERR</v>
      </c>
    </row>
    <row r="2211" spans="1:26" x14ac:dyDescent="0.25">
      <c r="A2211">
        <v>889</v>
      </c>
      <c r="B2211">
        <v>0</v>
      </c>
      <c r="C2211" t="s">
        <v>462</v>
      </c>
      <c r="D2211" t="s">
        <v>2245</v>
      </c>
      <c r="E2211" t="s">
        <v>1881</v>
      </c>
      <c r="F2211" t="s">
        <v>1930</v>
      </c>
      <c r="G2211">
        <v>1605020000</v>
      </c>
      <c r="H2211" t="s">
        <v>17</v>
      </c>
      <c r="I2211" t="s">
        <v>53</v>
      </c>
      <c r="K2211" t="s">
        <v>18</v>
      </c>
      <c r="L2211" s="1">
        <v>2301683</v>
      </c>
      <c r="M2211">
        <v>0</v>
      </c>
      <c r="N2211" s="1">
        <v>2301683</v>
      </c>
      <c r="O2211" s="2">
        <f>+VLOOKUP(A2211,'comparacion amort'!$A:$U,5,FALSE)</f>
        <v>0</v>
      </c>
      <c r="P2211" s="5">
        <v>39600</v>
      </c>
      <c r="Q2211" s="2">
        <v>0</v>
      </c>
      <c r="R2211" s="2">
        <v>0</v>
      </c>
      <c r="S2211" s="11">
        <f t="shared" si="174"/>
        <v>0</v>
      </c>
      <c r="T2211" s="12">
        <f t="shared" si="170"/>
        <v>0</v>
      </c>
      <c r="U2211" s="7">
        <f t="shared" si="171"/>
        <v>0</v>
      </c>
      <c r="V2211" s="7">
        <f t="shared" si="172"/>
        <v>0</v>
      </c>
      <c r="W2211" s="7">
        <f t="shared" si="173"/>
        <v>0</v>
      </c>
      <c r="X2211" s="2" t="str">
        <f>+VLOOKUP(A2211,'comparacion amort'!$A:$U,10,FALSE)</f>
        <v>C30803</v>
      </c>
      <c r="Y2211" s="3">
        <f>+VLOOKUP(A2211,'comparacion amort'!$A:$U,19,FALSE)</f>
        <v>0</v>
      </c>
      <c r="Z2211" s="7" t="str">
        <f>+VLOOKUP([1]!Tabla1[[#This Row],[Act.fijo]],'[1]clases de AF'!$A:$C,3,FALSE)</f>
        <v>P-INTERR</v>
      </c>
    </row>
    <row r="2212" spans="1:26" x14ac:dyDescent="0.25">
      <c r="A2212">
        <v>896</v>
      </c>
      <c r="B2212">
        <v>0</v>
      </c>
      <c r="C2212" t="s">
        <v>2246</v>
      </c>
      <c r="D2212" t="s">
        <v>2247</v>
      </c>
      <c r="E2212" t="s">
        <v>1881</v>
      </c>
      <c r="F2212" t="s">
        <v>1930</v>
      </c>
      <c r="G2212">
        <v>1605020000</v>
      </c>
      <c r="H2212" t="s">
        <v>17</v>
      </c>
      <c r="I2212" t="s">
        <v>53</v>
      </c>
      <c r="K2212" t="s">
        <v>18</v>
      </c>
      <c r="L2212" s="1">
        <v>6450000</v>
      </c>
      <c r="M2212">
        <v>0</v>
      </c>
      <c r="N2212" s="1">
        <v>6450000</v>
      </c>
      <c r="O2212" s="2">
        <f>+VLOOKUP(A2212,'comparacion amort'!$A:$U,5,FALSE)</f>
        <v>0</v>
      </c>
      <c r="P2212" s="5">
        <v>39417</v>
      </c>
      <c r="Q2212" s="2">
        <v>0</v>
      </c>
      <c r="R2212" s="2">
        <v>0</v>
      </c>
      <c r="S2212" s="11">
        <f t="shared" si="174"/>
        <v>0</v>
      </c>
      <c r="T2212" s="12">
        <f t="shared" si="170"/>
        <v>0</v>
      </c>
      <c r="U2212" s="7">
        <f t="shared" si="171"/>
        <v>0</v>
      </c>
      <c r="V2212" s="7">
        <f t="shared" si="172"/>
        <v>0</v>
      </c>
      <c r="W2212" s="7">
        <f t="shared" si="173"/>
        <v>0</v>
      </c>
      <c r="X2212" s="2" t="str">
        <f>+VLOOKUP(A2212,'comparacion amort'!$A:$U,10,FALSE)</f>
        <v>C30803</v>
      </c>
      <c r="Y2212" s="3">
        <f>+VLOOKUP(A2212,'comparacion amort'!$A:$U,19,FALSE)</f>
        <v>0</v>
      </c>
      <c r="Z2212" s="7" t="str">
        <f>+VLOOKUP([1]!Tabla1[[#This Row],[Act.fijo]],'[1]clases de AF'!$A:$C,3,FALSE)</f>
        <v>P-INTERR</v>
      </c>
    </row>
    <row r="2213" spans="1:26" x14ac:dyDescent="0.25">
      <c r="A2213">
        <v>1131</v>
      </c>
      <c r="B2213">
        <v>0</v>
      </c>
      <c r="C2213" t="s">
        <v>61</v>
      </c>
      <c r="D2213" t="s">
        <v>2248</v>
      </c>
      <c r="E2213" t="s">
        <v>1881</v>
      </c>
      <c r="F2213" t="s">
        <v>1930</v>
      </c>
      <c r="G2213">
        <v>1605020000</v>
      </c>
      <c r="H2213" t="s">
        <v>17</v>
      </c>
      <c r="I2213" t="s">
        <v>53</v>
      </c>
      <c r="K2213" t="s">
        <v>18</v>
      </c>
      <c r="L2213" s="1">
        <v>633750</v>
      </c>
      <c r="M2213">
        <v>0</v>
      </c>
      <c r="N2213" s="1">
        <v>633750</v>
      </c>
      <c r="O2213" s="2">
        <f>+VLOOKUP(A2213,'comparacion amort'!$A:$U,5,FALSE)</f>
        <v>0</v>
      </c>
      <c r="P2213" s="5">
        <v>40148</v>
      </c>
      <c r="Q2213" s="2">
        <v>0</v>
      </c>
      <c r="R2213" s="2">
        <v>0</v>
      </c>
      <c r="S2213" s="11">
        <f t="shared" si="174"/>
        <v>0</v>
      </c>
      <c r="T2213" s="12">
        <f t="shared" si="170"/>
        <v>0</v>
      </c>
      <c r="U2213" s="7">
        <f t="shared" si="171"/>
        <v>0</v>
      </c>
      <c r="V2213" s="7">
        <f t="shared" si="172"/>
        <v>0</v>
      </c>
      <c r="W2213" s="7">
        <f t="shared" si="173"/>
        <v>0</v>
      </c>
      <c r="X2213" s="2" t="str">
        <f>+VLOOKUP(A2213,'comparacion amort'!$A:$U,10,FALSE)</f>
        <v>C30803</v>
      </c>
      <c r="Y2213" s="3">
        <f>+VLOOKUP(A2213,'comparacion amort'!$A:$U,19,FALSE)</f>
        <v>0</v>
      </c>
      <c r="Z2213" s="7" t="str">
        <f>+VLOOKUP([1]!Tabla1[[#This Row],[Act.fijo]],'[1]clases de AF'!$A:$C,3,FALSE)</f>
        <v>P-SERVID</v>
      </c>
    </row>
    <row r="2214" spans="1:26" x14ac:dyDescent="0.25">
      <c r="A2214">
        <v>1132</v>
      </c>
      <c r="B2214">
        <v>0</v>
      </c>
      <c r="C2214" t="s">
        <v>61</v>
      </c>
      <c r="D2214" t="s">
        <v>2249</v>
      </c>
      <c r="E2214" t="s">
        <v>1881</v>
      </c>
      <c r="F2214" t="s">
        <v>1930</v>
      </c>
      <c r="G2214">
        <v>1605020000</v>
      </c>
      <c r="H2214" t="s">
        <v>17</v>
      </c>
      <c r="I2214" t="s">
        <v>53</v>
      </c>
      <c r="K2214" t="s">
        <v>18</v>
      </c>
      <c r="L2214" s="1">
        <v>16493308</v>
      </c>
      <c r="M2214">
        <v>0</v>
      </c>
      <c r="N2214" s="1">
        <v>16493308</v>
      </c>
      <c r="O2214" s="2">
        <f>+VLOOKUP(A2214,'comparacion amort'!$A:$U,5,FALSE)</f>
        <v>0</v>
      </c>
      <c r="P2214" s="5">
        <v>40148</v>
      </c>
      <c r="Q2214" s="2">
        <v>0</v>
      </c>
      <c r="R2214" s="2">
        <v>0</v>
      </c>
      <c r="S2214" s="11">
        <f t="shared" si="174"/>
        <v>0</v>
      </c>
      <c r="T2214" s="12">
        <f t="shared" si="170"/>
        <v>0</v>
      </c>
      <c r="U2214" s="7">
        <f t="shared" si="171"/>
        <v>0</v>
      </c>
      <c r="V2214" s="7">
        <f t="shared" si="172"/>
        <v>0</v>
      </c>
      <c r="W2214" s="7">
        <f t="shared" si="173"/>
        <v>0</v>
      </c>
      <c r="X2214" s="2" t="str">
        <f>+VLOOKUP(A2214,'comparacion amort'!$A:$U,10,FALSE)</f>
        <v>C30803</v>
      </c>
      <c r="Y2214" s="3">
        <f>+VLOOKUP(A2214,'comparacion amort'!$A:$U,19,FALSE)</f>
        <v>0</v>
      </c>
      <c r="Z2214" s="7" t="str">
        <f>+VLOOKUP([1]!Tabla1[[#This Row],[Act.fijo]],'[1]clases de AF'!$A:$C,3,FALSE)</f>
        <v>P-SERVID</v>
      </c>
    </row>
    <row r="2215" spans="1:26" x14ac:dyDescent="0.25">
      <c r="A2215">
        <v>1137</v>
      </c>
      <c r="B2215">
        <v>0</v>
      </c>
      <c r="C2215" t="s">
        <v>61</v>
      </c>
      <c r="D2215" t="s">
        <v>2250</v>
      </c>
      <c r="E2215" t="s">
        <v>1881</v>
      </c>
      <c r="F2215" t="s">
        <v>1930</v>
      </c>
      <c r="G2215">
        <v>1605020000</v>
      </c>
      <c r="H2215" t="s">
        <v>17</v>
      </c>
      <c r="I2215" t="s">
        <v>53</v>
      </c>
      <c r="K2215" t="s">
        <v>18</v>
      </c>
      <c r="L2215" s="1">
        <v>249283</v>
      </c>
      <c r="M2215">
        <v>0</v>
      </c>
      <c r="N2215" s="1">
        <v>249283</v>
      </c>
      <c r="O2215" s="2">
        <f>+VLOOKUP(A2215,'comparacion amort'!$A:$U,5,FALSE)</f>
        <v>0</v>
      </c>
      <c r="P2215" s="5">
        <v>40148</v>
      </c>
      <c r="Q2215" s="2">
        <v>0</v>
      </c>
      <c r="R2215" s="2">
        <v>0</v>
      </c>
      <c r="S2215" s="11">
        <f t="shared" si="174"/>
        <v>0</v>
      </c>
      <c r="T2215" s="12">
        <f t="shared" si="170"/>
        <v>0</v>
      </c>
      <c r="U2215" s="7">
        <f t="shared" si="171"/>
        <v>0</v>
      </c>
      <c r="V2215" s="7">
        <f t="shared" si="172"/>
        <v>0</v>
      </c>
      <c r="W2215" s="7">
        <f t="shared" si="173"/>
        <v>0</v>
      </c>
      <c r="X2215" s="2" t="str">
        <f>+VLOOKUP(A2215,'comparacion amort'!$A:$U,10,FALSE)</f>
        <v>C30803</v>
      </c>
      <c r="Y2215" s="3">
        <f>+VLOOKUP(A2215,'comparacion amort'!$A:$U,19,FALSE)</f>
        <v>0</v>
      </c>
      <c r="Z2215" s="7" t="str">
        <f>+VLOOKUP([1]!Tabla1[[#This Row],[Act.fijo]],'[1]clases de AF'!$A:$C,3,FALSE)</f>
        <v>P-SERVID</v>
      </c>
    </row>
    <row r="2216" spans="1:26" x14ac:dyDescent="0.25">
      <c r="A2216">
        <v>1253</v>
      </c>
      <c r="B2216">
        <v>0</v>
      </c>
      <c r="C2216" t="s">
        <v>2251</v>
      </c>
      <c r="D2216" t="s">
        <v>2252</v>
      </c>
      <c r="E2216" t="s">
        <v>1881</v>
      </c>
      <c r="F2216" t="s">
        <v>1930</v>
      </c>
      <c r="G2216">
        <v>1605020000</v>
      </c>
      <c r="H2216" t="s">
        <v>17</v>
      </c>
      <c r="I2216" t="s">
        <v>53</v>
      </c>
      <c r="K2216" t="s">
        <v>18</v>
      </c>
      <c r="L2216" s="1">
        <v>8350000</v>
      </c>
      <c r="M2216">
        <v>0</v>
      </c>
      <c r="N2216" s="1">
        <v>8350000</v>
      </c>
      <c r="O2216" s="2">
        <f>+VLOOKUP(A2216,'comparacion amort'!$A:$U,5,FALSE)</f>
        <v>0</v>
      </c>
      <c r="P2216" s="5">
        <v>40634</v>
      </c>
      <c r="Q2216" s="2">
        <v>0</v>
      </c>
      <c r="R2216" s="2">
        <v>0</v>
      </c>
      <c r="S2216" s="11">
        <f t="shared" si="174"/>
        <v>0</v>
      </c>
      <c r="T2216" s="12">
        <f t="shared" si="170"/>
        <v>0</v>
      </c>
      <c r="U2216" s="7">
        <f t="shared" si="171"/>
        <v>0</v>
      </c>
      <c r="V2216" s="7">
        <f t="shared" si="172"/>
        <v>0</v>
      </c>
      <c r="W2216" s="7">
        <f t="shared" si="173"/>
        <v>0</v>
      </c>
      <c r="X2216" s="2" t="str">
        <f>+VLOOKUP(A2216,'comparacion amort'!$A:$U,10,FALSE)</f>
        <v>C30803</v>
      </c>
      <c r="Y2216" s="3">
        <f>+VLOOKUP(A2216,'comparacion amort'!$A:$U,19,FALSE)</f>
        <v>0</v>
      </c>
      <c r="Z2216" s="7" t="str">
        <f>+VLOOKUP([1]!Tabla1[[#This Row],[Act.fijo]],'[1]clases de AF'!$A:$C,3,FALSE)</f>
        <v>P-SERVID</v>
      </c>
    </row>
    <row r="2217" spans="1:26" x14ac:dyDescent="0.25">
      <c r="A2217">
        <v>1254</v>
      </c>
      <c r="B2217">
        <v>0</v>
      </c>
      <c r="C2217" t="s">
        <v>2253</v>
      </c>
      <c r="D2217" t="s">
        <v>2254</v>
      </c>
      <c r="E2217" t="s">
        <v>1881</v>
      </c>
      <c r="F2217" t="s">
        <v>1930</v>
      </c>
      <c r="G2217">
        <v>1605020000</v>
      </c>
      <c r="H2217" t="s">
        <v>17</v>
      </c>
      <c r="I2217" t="s">
        <v>53</v>
      </c>
      <c r="K2217" t="s">
        <v>18</v>
      </c>
      <c r="L2217" s="1">
        <v>3500000</v>
      </c>
      <c r="M2217">
        <v>0</v>
      </c>
      <c r="N2217" s="1">
        <v>3500000</v>
      </c>
      <c r="O2217" s="2">
        <f>+VLOOKUP(A2217,'comparacion amort'!$A:$U,5,FALSE)</f>
        <v>0</v>
      </c>
      <c r="P2217" s="5">
        <v>40634</v>
      </c>
      <c r="Q2217" s="2">
        <v>0</v>
      </c>
      <c r="R2217" s="2">
        <v>0</v>
      </c>
      <c r="S2217" s="11">
        <f t="shared" si="174"/>
        <v>0</v>
      </c>
      <c r="T2217" s="12">
        <f t="shared" si="170"/>
        <v>0</v>
      </c>
      <c r="U2217" s="7">
        <f t="shared" si="171"/>
        <v>0</v>
      </c>
      <c r="V2217" s="7">
        <f t="shared" si="172"/>
        <v>0</v>
      </c>
      <c r="W2217" s="7">
        <f t="shared" si="173"/>
        <v>0</v>
      </c>
      <c r="X2217" s="2" t="str">
        <f>+VLOOKUP(A2217,'comparacion amort'!$A:$U,10,FALSE)</f>
        <v>C30803</v>
      </c>
      <c r="Y2217" s="3">
        <f>+VLOOKUP(A2217,'comparacion amort'!$A:$U,19,FALSE)</f>
        <v>0</v>
      </c>
      <c r="Z2217" s="7" t="str">
        <f>+VLOOKUP([1]!Tabla1[[#This Row],[Act.fijo]],'[1]clases de AF'!$A:$C,3,FALSE)</f>
        <v>P-SERVID</v>
      </c>
    </row>
    <row r="2218" spans="1:26" x14ac:dyDescent="0.25">
      <c r="A2218">
        <v>1283</v>
      </c>
      <c r="B2218">
        <v>0</v>
      </c>
      <c r="C2218" t="s">
        <v>71</v>
      </c>
      <c r="D2218" t="s">
        <v>2255</v>
      </c>
      <c r="E2218" t="s">
        <v>1881</v>
      </c>
      <c r="F2218" t="s">
        <v>1930</v>
      </c>
      <c r="G2218">
        <v>1605020000</v>
      </c>
      <c r="H2218" t="s">
        <v>17</v>
      </c>
      <c r="I2218" t="s">
        <v>53</v>
      </c>
      <c r="K2218" t="s">
        <v>18</v>
      </c>
      <c r="L2218" s="1">
        <v>120000000</v>
      </c>
      <c r="M2218">
        <v>0</v>
      </c>
      <c r="N2218" s="1">
        <v>120000000</v>
      </c>
      <c r="O2218" s="2">
        <f>+VLOOKUP(A2218,'comparacion amort'!$A:$U,5,FALSE)</f>
        <v>0</v>
      </c>
      <c r="P2218" s="5">
        <v>40878</v>
      </c>
      <c r="Q2218" s="2">
        <v>0</v>
      </c>
      <c r="R2218" s="2">
        <v>0</v>
      </c>
      <c r="S2218" s="11">
        <f t="shared" si="174"/>
        <v>0</v>
      </c>
      <c r="T2218" s="12">
        <f t="shared" si="170"/>
        <v>0</v>
      </c>
      <c r="U2218" s="7">
        <f t="shared" si="171"/>
        <v>0</v>
      </c>
      <c r="V2218" s="7">
        <f t="shared" si="172"/>
        <v>0</v>
      </c>
      <c r="W2218" s="7">
        <f t="shared" si="173"/>
        <v>0</v>
      </c>
      <c r="X2218" s="2" t="str">
        <f>+VLOOKUP(A2218,'comparacion amort'!$A:$U,10,FALSE)</f>
        <v>C30803</v>
      </c>
      <c r="Y2218" s="3">
        <f>+VLOOKUP(A2218,'comparacion amort'!$A:$U,19,FALSE)</f>
        <v>0</v>
      </c>
      <c r="Z2218" s="7" t="str">
        <f>+VLOOKUP([1]!Tabla1[[#This Row],[Act.fijo]],'[1]clases de AF'!$A:$C,3,FALSE)</f>
        <v>P-PRESAS</v>
      </c>
    </row>
    <row r="2219" spans="1:26" x14ac:dyDescent="0.25">
      <c r="A2219">
        <v>1284</v>
      </c>
      <c r="B2219">
        <v>0</v>
      </c>
      <c r="C2219" t="s">
        <v>71</v>
      </c>
      <c r="D2219" t="s">
        <v>2256</v>
      </c>
      <c r="E2219" t="s">
        <v>1881</v>
      </c>
      <c r="F2219" t="s">
        <v>1930</v>
      </c>
      <c r="G2219">
        <v>1605020000</v>
      </c>
      <c r="H2219" t="s">
        <v>17</v>
      </c>
      <c r="I2219" t="s">
        <v>53</v>
      </c>
      <c r="K2219" t="s">
        <v>18</v>
      </c>
      <c r="L2219" s="1">
        <v>59513329</v>
      </c>
      <c r="M2219">
        <v>0</v>
      </c>
      <c r="N2219" s="1">
        <v>59513329</v>
      </c>
      <c r="O2219" s="2">
        <f>+VLOOKUP(A2219,'comparacion amort'!$A:$U,5,FALSE)</f>
        <v>0</v>
      </c>
      <c r="P2219" s="5">
        <v>40878</v>
      </c>
      <c r="Q2219" s="2">
        <v>0</v>
      </c>
      <c r="R2219" s="2">
        <v>0</v>
      </c>
      <c r="S2219" s="11">
        <f t="shared" si="174"/>
        <v>0</v>
      </c>
      <c r="T2219" s="12">
        <f t="shared" si="170"/>
        <v>0</v>
      </c>
      <c r="U2219" s="7">
        <f t="shared" si="171"/>
        <v>0</v>
      </c>
      <c r="V2219" s="7">
        <f t="shared" si="172"/>
        <v>0</v>
      </c>
      <c r="W2219" s="7">
        <f t="shared" si="173"/>
        <v>0</v>
      </c>
      <c r="X2219" s="2" t="str">
        <f>+VLOOKUP(A2219,'comparacion amort'!$A:$U,10,FALSE)</f>
        <v>C30803</v>
      </c>
      <c r="Y2219" s="3">
        <f>+VLOOKUP(A2219,'comparacion amort'!$A:$U,19,FALSE)</f>
        <v>0</v>
      </c>
      <c r="Z2219" s="7" t="str">
        <f>+VLOOKUP([1]!Tabla1[[#This Row],[Act.fijo]],'[1]clases de AF'!$A:$C,3,FALSE)</f>
        <v>P-PRESAS</v>
      </c>
    </row>
    <row r="2220" spans="1:26" x14ac:dyDescent="0.25">
      <c r="A2220">
        <v>1286</v>
      </c>
      <c r="B2220">
        <v>0</v>
      </c>
      <c r="C2220" t="s">
        <v>71</v>
      </c>
      <c r="D2220" t="s">
        <v>2257</v>
      </c>
      <c r="E2220" t="s">
        <v>1881</v>
      </c>
      <c r="F2220" t="s">
        <v>1930</v>
      </c>
      <c r="G2220">
        <v>1605020000</v>
      </c>
      <c r="H2220" t="s">
        <v>17</v>
      </c>
      <c r="I2220" t="s">
        <v>53</v>
      </c>
      <c r="K2220" t="s">
        <v>18</v>
      </c>
      <c r="L2220" s="1">
        <v>36531583</v>
      </c>
      <c r="M2220">
        <v>0</v>
      </c>
      <c r="N2220" s="1">
        <v>36531583</v>
      </c>
      <c r="O2220" s="2">
        <f>+VLOOKUP(A2220,'comparacion amort'!$A:$U,5,FALSE)</f>
        <v>0</v>
      </c>
      <c r="P2220" s="5">
        <v>40878</v>
      </c>
      <c r="Q2220" s="2">
        <v>0</v>
      </c>
      <c r="R2220" s="2">
        <v>0</v>
      </c>
      <c r="S2220" s="11">
        <f t="shared" si="174"/>
        <v>0</v>
      </c>
      <c r="T2220" s="12">
        <f t="shared" si="170"/>
        <v>0</v>
      </c>
      <c r="U2220" s="7">
        <f t="shared" si="171"/>
        <v>0</v>
      </c>
      <c r="V2220" s="7">
        <f t="shared" si="172"/>
        <v>0</v>
      </c>
      <c r="W2220" s="7">
        <f t="shared" si="173"/>
        <v>0</v>
      </c>
      <c r="X2220" s="2" t="str">
        <f>+VLOOKUP(A2220,'comparacion amort'!$A:$U,10,FALSE)</f>
        <v>C30803</v>
      </c>
      <c r="Y2220" s="3">
        <f>+VLOOKUP(A2220,'comparacion amort'!$A:$U,19,FALSE)</f>
        <v>0</v>
      </c>
      <c r="Z2220" s="7" t="str">
        <f>+VLOOKUP([1]!Tabla1[[#This Row],[Act.fijo]],'[1]clases de AF'!$A:$C,3,FALSE)</f>
        <v>P-PRESAS</v>
      </c>
    </row>
    <row r="2221" spans="1:26" x14ac:dyDescent="0.25">
      <c r="A2221">
        <v>1290</v>
      </c>
      <c r="B2221">
        <v>0</v>
      </c>
      <c r="C2221" t="s">
        <v>71</v>
      </c>
      <c r="D2221" t="s">
        <v>2258</v>
      </c>
      <c r="E2221" t="s">
        <v>1881</v>
      </c>
      <c r="F2221" t="s">
        <v>1930</v>
      </c>
      <c r="G2221">
        <v>1605020000</v>
      </c>
      <c r="H2221" t="s">
        <v>17</v>
      </c>
      <c r="I2221" t="s">
        <v>53</v>
      </c>
      <c r="K2221" t="s">
        <v>18</v>
      </c>
      <c r="L2221" s="1">
        <v>35483576</v>
      </c>
      <c r="M2221">
        <v>0</v>
      </c>
      <c r="N2221" s="1">
        <v>35483576</v>
      </c>
      <c r="O2221" s="2">
        <f>+VLOOKUP(A2221,'comparacion amort'!$A:$U,5,FALSE)</f>
        <v>0</v>
      </c>
      <c r="P2221" s="5">
        <v>40878</v>
      </c>
      <c r="Q2221" s="2">
        <v>0</v>
      </c>
      <c r="R2221" s="2">
        <v>0</v>
      </c>
      <c r="S2221" s="11">
        <f t="shared" si="174"/>
        <v>0</v>
      </c>
      <c r="T2221" s="12">
        <f t="shared" si="170"/>
        <v>0</v>
      </c>
      <c r="U2221" s="7">
        <f t="shared" si="171"/>
        <v>0</v>
      </c>
      <c r="V2221" s="7">
        <f t="shared" si="172"/>
        <v>0</v>
      </c>
      <c r="W2221" s="7">
        <f t="shared" si="173"/>
        <v>0</v>
      </c>
      <c r="X2221" s="2" t="str">
        <f>+VLOOKUP(A2221,'comparacion amort'!$A:$U,10,FALSE)</f>
        <v>C30803</v>
      </c>
      <c r="Y2221" s="3">
        <f>+VLOOKUP(A2221,'comparacion amort'!$A:$U,19,FALSE)</f>
        <v>0</v>
      </c>
      <c r="Z2221" s="7" t="str">
        <f>+VLOOKUP([1]!Tabla1[[#This Row],[Act.fijo]],'[1]clases de AF'!$A:$C,3,FALSE)</f>
        <v>P-PRESAS</v>
      </c>
    </row>
    <row r="2222" spans="1:26" x14ac:dyDescent="0.25">
      <c r="A2222">
        <v>1299</v>
      </c>
      <c r="B2222">
        <v>0</v>
      </c>
      <c r="C2222" t="s">
        <v>71</v>
      </c>
      <c r="D2222" t="s">
        <v>2259</v>
      </c>
      <c r="E2222" t="s">
        <v>1881</v>
      </c>
      <c r="F2222" t="s">
        <v>1930</v>
      </c>
      <c r="G2222">
        <v>1605020000</v>
      </c>
      <c r="H2222" t="s">
        <v>17</v>
      </c>
      <c r="I2222" t="s">
        <v>53</v>
      </c>
      <c r="K2222" t="s">
        <v>18</v>
      </c>
      <c r="L2222" s="1">
        <v>35483575</v>
      </c>
      <c r="M2222">
        <v>0</v>
      </c>
      <c r="N2222" s="1">
        <v>35483575</v>
      </c>
      <c r="O2222" s="2">
        <f>+VLOOKUP(A2222,'comparacion amort'!$A:$U,5,FALSE)</f>
        <v>0</v>
      </c>
      <c r="P2222" s="5">
        <v>40878</v>
      </c>
      <c r="Q2222" s="2">
        <v>0</v>
      </c>
      <c r="R2222" s="2">
        <v>0</v>
      </c>
      <c r="S2222" s="11">
        <f t="shared" si="174"/>
        <v>0</v>
      </c>
      <c r="T2222" s="12">
        <f t="shared" si="170"/>
        <v>0</v>
      </c>
      <c r="U2222" s="7">
        <f t="shared" si="171"/>
        <v>0</v>
      </c>
      <c r="V2222" s="7">
        <f t="shared" si="172"/>
        <v>0</v>
      </c>
      <c r="W2222" s="7">
        <f t="shared" si="173"/>
        <v>0</v>
      </c>
      <c r="X2222" s="2" t="str">
        <f>+VLOOKUP(A2222,'comparacion amort'!$A:$U,10,FALSE)</f>
        <v>C30803</v>
      </c>
      <c r="Y2222" s="3">
        <f>+VLOOKUP(A2222,'comparacion amort'!$A:$U,19,FALSE)</f>
        <v>0</v>
      </c>
      <c r="Z2222" s="7" t="str">
        <f>+VLOOKUP([1]!Tabla1[[#This Row],[Act.fijo]],'[1]clases de AF'!$A:$C,3,FALSE)</f>
        <v>P-PRESAS</v>
      </c>
    </row>
    <row r="2223" spans="1:26" x14ac:dyDescent="0.25">
      <c r="A2223">
        <v>1332</v>
      </c>
      <c r="B2223">
        <v>0</v>
      </c>
      <c r="C2223" t="s">
        <v>71</v>
      </c>
      <c r="D2223" t="s">
        <v>2260</v>
      </c>
      <c r="E2223" t="s">
        <v>1881</v>
      </c>
      <c r="F2223" t="s">
        <v>1930</v>
      </c>
      <c r="G2223">
        <v>1605020000</v>
      </c>
      <c r="H2223" t="s">
        <v>17</v>
      </c>
      <c r="I2223" t="s">
        <v>53</v>
      </c>
      <c r="K2223" t="s">
        <v>18</v>
      </c>
      <c r="L2223" s="1">
        <v>93124329</v>
      </c>
      <c r="M2223">
        <v>0</v>
      </c>
      <c r="N2223" s="1">
        <v>93124329</v>
      </c>
      <c r="O2223" s="2">
        <f>+VLOOKUP(A2223,'comparacion amort'!$A:$U,5,FALSE)</f>
        <v>0</v>
      </c>
      <c r="P2223" s="5">
        <v>40878</v>
      </c>
      <c r="Q2223" s="2">
        <v>0</v>
      </c>
      <c r="R2223" s="2">
        <v>0</v>
      </c>
      <c r="S2223" s="11">
        <f t="shared" si="174"/>
        <v>0</v>
      </c>
      <c r="T2223" s="12">
        <f t="shared" si="170"/>
        <v>0</v>
      </c>
      <c r="U2223" s="7">
        <f t="shared" si="171"/>
        <v>0</v>
      </c>
      <c r="V2223" s="7">
        <f t="shared" si="172"/>
        <v>0</v>
      </c>
      <c r="W2223" s="7">
        <f t="shared" si="173"/>
        <v>0</v>
      </c>
      <c r="X2223" s="2" t="str">
        <f>+VLOOKUP(A2223,'comparacion amort'!$A:$U,10,FALSE)</f>
        <v>C30803</v>
      </c>
      <c r="Y2223" s="3">
        <f>+VLOOKUP(A2223,'comparacion amort'!$A:$U,19,FALSE)</f>
        <v>0</v>
      </c>
      <c r="Z2223" s="7" t="str">
        <f>+VLOOKUP([1]!Tabla1[[#This Row],[Act.fijo]],'[1]clases de AF'!$A:$C,3,FALSE)</f>
        <v>P-PRESAS</v>
      </c>
    </row>
    <row r="2224" spans="1:26" x14ac:dyDescent="0.25">
      <c r="A2224">
        <v>1334</v>
      </c>
      <c r="B2224">
        <v>0</v>
      </c>
      <c r="C2224" t="s">
        <v>71</v>
      </c>
      <c r="D2224" t="s">
        <v>2261</v>
      </c>
      <c r="E2224" t="s">
        <v>1881</v>
      </c>
      <c r="F2224" t="s">
        <v>1930</v>
      </c>
      <c r="G2224">
        <v>1605020000</v>
      </c>
      <c r="H2224" t="s">
        <v>17</v>
      </c>
      <c r="I2224" t="s">
        <v>53</v>
      </c>
      <c r="K2224" t="s">
        <v>18</v>
      </c>
      <c r="L2224" s="1">
        <v>245923329</v>
      </c>
      <c r="M2224">
        <v>0</v>
      </c>
      <c r="N2224" s="1">
        <v>245923329</v>
      </c>
      <c r="O2224" s="2">
        <f>+VLOOKUP(A2224,'comparacion amort'!$A:$U,5,FALSE)</f>
        <v>0</v>
      </c>
      <c r="P2224" s="5">
        <v>40878</v>
      </c>
      <c r="Q2224" s="2">
        <v>0</v>
      </c>
      <c r="R2224" s="2">
        <v>0</v>
      </c>
      <c r="S2224" s="11">
        <f t="shared" si="174"/>
        <v>0</v>
      </c>
      <c r="T2224" s="12">
        <f t="shared" si="170"/>
        <v>0</v>
      </c>
      <c r="U2224" s="7">
        <f t="shared" si="171"/>
        <v>0</v>
      </c>
      <c r="V2224" s="7">
        <f t="shared" si="172"/>
        <v>0</v>
      </c>
      <c r="W2224" s="7">
        <f t="shared" si="173"/>
        <v>0</v>
      </c>
      <c r="X2224" s="2" t="str">
        <f>+VLOOKUP(A2224,'comparacion amort'!$A:$U,10,FALSE)</f>
        <v>C30803</v>
      </c>
      <c r="Y2224" s="3">
        <f>+VLOOKUP(A2224,'comparacion amort'!$A:$U,19,FALSE)</f>
        <v>0</v>
      </c>
      <c r="Z2224" s="7" t="str">
        <f>+VLOOKUP([1]!Tabla1[[#This Row],[Act.fijo]],'[1]clases de AF'!$A:$C,3,FALSE)</f>
        <v>P-PRESAS</v>
      </c>
    </row>
    <row r="2225" spans="1:26" x14ac:dyDescent="0.25">
      <c r="A2225">
        <v>1335</v>
      </c>
      <c r="B2225">
        <v>0</v>
      </c>
      <c r="C2225" t="s">
        <v>71</v>
      </c>
      <c r="D2225" t="s">
        <v>2262</v>
      </c>
      <c r="E2225" t="s">
        <v>1881</v>
      </c>
      <c r="F2225" t="s">
        <v>1930</v>
      </c>
      <c r="G2225">
        <v>1605020000</v>
      </c>
      <c r="H2225" t="s">
        <v>17</v>
      </c>
      <c r="I2225" t="s">
        <v>53</v>
      </c>
      <c r="K2225" t="s">
        <v>18</v>
      </c>
      <c r="L2225" s="1">
        <v>342110476</v>
      </c>
      <c r="M2225">
        <v>0</v>
      </c>
      <c r="N2225" s="1">
        <v>342110476</v>
      </c>
      <c r="O2225" s="2">
        <f>+VLOOKUP(A2225,'comparacion amort'!$A:$U,5,FALSE)</f>
        <v>0</v>
      </c>
      <c r="P2225" s="5">
        <v>40878</v>
      </c>
      <c r="Q2225" s="2">
        <v>0</v>
      </c>
      <c r="R2225" s="2">
        <v>0</v>
      </c>
      <c r="S2225" s="11">
        <f t="shared" si="174"/>
        <v>0</v>
      </c>
      <c r="T2225" s="12">
        <f t="shared" si="170"/>
        <v>0</v>
      </c>
      <c r="U2225" s="7">
        <f t="shared" si="171"/>
        <v>0</v>
      </c>
      <c r="V2225" s="7">
        <f t="shared" si="172"/>
        <v>0</v>
      </c>
      <c r="W2225" s="7">
        <f t="shared" si="173"/>
        <v>0</v>
      </c>
      <c r="X2225" s="2" t="str">
        <f>+VLOOKUP(A2225,'comparacion amort'!$A:$U,10,FALSE)</f>
        <v>C30803</v>
      </c>
      <c r="Y2225" s="3">
        <f>+VLOOKUP(A2225,'comparacion amort'!$A:$U,19,FALSE)</f>
        <v>0</v>
      </c>
      <c r="Z2225" s="7" t="str">
        <f>+VLOOKUP([1]!Tabla1[[#This Row],[Act.fijo]],'[1]clases de AF'!$A:$C,3,FALSE)</f>
        <v>P-TURHID</v>
      </c>
    </row>
    <row r="2226" spans="1:26" x14ac:dyDescent="0.25">
      <c r="A2226">
        <v>1336</v>
      </c>
      <c r="B2226">
        <v>0</v>
      </c>
      <c r="C2226" t="s">
        <v>71</v>
      </c>
      <c r="D2226" t="s">
        <v>2263</v>
      </c>
      <c r="E2226" t="s">
        <v>1881</v>
      </c>
      <c r="F2226" t="s">
        <v>1930</v>
      </c>
      <c r="G2226">
        <v>1605020000</v>
      </c>
      <c r="H2226" t="s">
        <v>17</v>
      </c>
      <c r="I2226" t="s">
        <v>53</v>
      </c>
      <c r="K2226" t="s">
        <v>18</v>
      </c>
      <c r="L2226" s="1">
        <v>96567021</v>
      </c>
      <c r="M2226">
        <v>0</v>
      </c>
      <c r="N2226" s="1">
        <v>96567021</v>
      </c>
      <c r="O2226" s="2">
        <f>+VLOOKUP(A2226,'comparacion amort'!$A:$U,5,FALSE)</f>
        <v>0</v>
      </c>
      <c r="P2226" s="5">
        <v>40878</v>
      </c>
      <c r="Q2226" s="2">
        <v>0</v>
      </c>
      <c r="R2226" s="2">
        <v>0</v>
      </c>
      <c r="S2226" s="11">
        <f t="shared" si="174"/>
        <v>0</v>
      </c>
      <c r="T2226" s="12">
        <f t="shared" si="170"/>
        <v>0</v>
      </c>
      <c r="U2226" s="7">
        <f t="shared" si="171"/>
        <v>0</v>
      </c>
      <c r="V2226" s="7">
        <f t="shared" si="172"/>
        <v>0</v>
      </c>
      <c r="W2226" s="7">
        <f t="shared" si="173"/>
        <v>0</v>
      </c>
      <c r="X2226" s="2" t="str">
        <f>+VLOOKUP(A2226,'comparacion amort'!$A:$U,10,FALSE)</f>
        <v>C30803</v>
      </c>
      <c r="Y2226" s="3">
        <f>+VLOOKUP(A2226,'comparacion amort'!$A:$U,19,FALSE)</f>
        <v>0</v>
      </c>
      <c r="Z2226" s="7" t="str">
        <f>+VLOOKUP([1]!Tabla1[[#This Row],[Act.fijo]],'[1]clases de AF'!$A:$C,3,FALSE)</f>
        <v>P-TURHID</v>
      </c>
    </row>
    <row r="2227" spans="1:26" x14ac:dyDescent="0.25">
      <c r="A2227">
        <v>1337</v>
      </c>
      <c r="B2227">
        <v>0</v>
      </c>
      <c r="C2227" t="s">
        <v>71</v>
      </c>
      <c r="D2227" t="s">
        <v>2264</v>
      </c>
      <c r="E2227" t="s">
        <v>1881</v>
      </c>
      <c r="F2227" t="s">
        <v>1930</v>
      </c>
      <c r="G2227">
        <v>1605020000</v>
      </c>
      <c r="H2227" t="s">
        <v>17</v>
      </c>
      <c r="I2227" t="s">
        <v>53</v>
      </c>
      <c r="K2227" t="s">
        <v>18</v>
      </c>
      <c r="L2227" s="1">
        <v>91138671</v>
      </c>
      <c r="M2227">
        <v>0</v>
      </c>
      <c r="N2227" s="1">
        <v>91138671</v>
      </c>
      <c r="O2227" s="2">
        <f>+VLOOKUP(A2227,'comparacion amort'!$A:$U,5,FALSE)</f>
        <v>0</v>
      </c>
      <c r="P2227" s="5">
        <v>40878</v>
      </c>
      <c r="Q2227" s="2">
        <v>0</v>
      </c>
      <c r="R2227" s="2">
        <v>0</v>
      </c>
      <c r="S2227" s="11">
        <f t="shared" si="174"/>
        <v>0</v>
      </c>
      <c r="T2227" s="12">
        <f t="shared" si="170"/>
        <v>0</v>
      </c>
      <c r="U2227" s="7">
        <f t="shared" si="171"/>
        <v>0</v>
      </c>
      <c r="V2227" s="7">
        <f t="shared" si="172"/>
        <v>0</v>
      </c>
      <c r="W2227" s="7">
        <f t="shared" si="173"/>
        <v>0</v>
      </c>
      <c r="X2227" s="2" t="str">
        <f>+VLOOKUP(A2227,'comparacion amort'!$A:$U,10,FALSE)</f>
        <v>C30803</v>
      </c>
      <c r="Y2227" s="3">
        <f>+VLOOKUP(A2227,'comparacion amort'!$A:$U,19,FALSE)</f>
        <v>0</v>
      </c>
      <c r="Z2227" s="7" t="str">
        <f>+VLOOKUP([1]!Tabla1[[#This Row],[Act.fijo]],'[1]clases de AF'!$A:$C,3,FALSE)</f>
        <v>P-SERVID</v>
      </c>
    </row>
    <row r="2228" spans="1:26" x14ac:dyDescent="0.25">
      <c r="A2228">
        <v>1338</v>
      </c>
      <c r="B2228">
        <v>0</v>
      </c>
      <c r="C2228" t="s">
        <v>71</v>
      </c>
      <c r="D2228" t="s">
        <v>2265</v>
      </c>
      <c r="E2228" t="s">
        <v>1881</v>
      </c>
      <c r="F2228" t="s">
        <v>1930</v>
      </c>
      <c r="G2228">
        <v>1605020000</v>
      </c>
      <c r="H2228" t="s">
        <v>17</v>
      </c>
      <c r="I2228" t="s">
        <v>53</v>
      </c>
      <c r="K2228" t="s">
        <v>18</v>
      </c>
      <c r="L2228" s="1">
        <v>91138670</v>
      </c>
      <c r="M2228">
        <v>0</v>
      </c>
      <c r="N2228" s="1">
        <v>91138670</v>
      </c>
      <c r="O2228" s="2">
        <f>+VLOOKUP(A2228,'comparacion amort'!$A:$U,5,FALSE)</f>
        <v>0</v>
      </c>
      <c r="P2228" s="5">
        <v>40878</v>
      </c>
      <c r="Q2228" s="2">
        <v>0</v>
      </c>
      <c r="R2228" s="2">
        <v>0</v>
      </c>
      <c r="S2228" s="11">
        <f t="shared" si="174"/>
        <v>0</v>
      </c>
      <c r="T2228" s="12">
        <f t="shared" si="170"/>
        <v>0</v>
      </c>
      <c r="U2228" s="7">
        <f t="shared" si="171"/>
        <v>0</v>
      </c>
      <c r="V2228" s="7">
        <f t="shared" si="172"/>
        <v>0</v>
      </c>
      <c r="W2228" s="7">
        <f t="shared" si="173"/>
        <v>0</v>
      </c>
      <c r="X2228" s="2" t="str">
        <f>+VLOOKUP(A2228,'comparacion amort'!$A:$U,10,FALSE)</f>
        <v>C30803</v>
      </c>
      <c r="Y2228" s="3">
        <f>+VLOOKUP(A2228,'comparacion amort'!$A:$U,19,FALSE)</f>
        <v>0</v>
      </c>
      <c r="Z2228" s="7" t="str">
        <f>+VLOOKUP([1]!Tabla1[[#This Row],[Act.fijo]],'[1]clases de AF'!$A:$C,3,FALSE)</f>
        <v>P-AUXIME</v>
      </c>
    </row>
    <row r="2229" spans="1:26" x14ac:dyDescent="0.25">
      <c r="A2229">
        <v>1341</v>
      </c>
      <c r="B2229">
        <v>0</v>
      </c>
      <c r="C2229" t="s">
        <v>71</v>
      </c>
      <c r="D2229" t="s">
        <v>2266</v>
      </c>
      <c r="E2229" t="s">
        <v>1881</v>
      </c>
      <c r="F2229" t="s">
        <v>1930</v>
      </c>
      <c r="G2229">
        <v>1605020000</v>
      </c>
      <c r="H2229" t="s">
        <v>17</v>
      </c>
      <c r="I2229" t="s">
        <v>53</v>
      </c>
      <c r="K2229" t="s">
        <v>18</v>
      </c>
      <c r="L2229" s="1">
        <v>50000000</v>
      </c>
      <c r="M2229">
        <v>0</v>
      </c>
      <c r="N2229" s="1">
        <v>50000000</v>
      </c>
      <c r="O2229" s="2">
        <f>+VLOOKUP(A2229,'comparacion amort'!$A:$U,5,FALSE)</f>
        <v>0</v>
      </c>
      <c r="P2229" s="5">
        <v>40878</v>
      </c>
      <c r="Q2229" s="2">
        <v>0</v>
      </c>
      <c r="R2229" s="2">
        <v>0</v>
      </c>
      <c r="S2229" s="11">
        <f t="shared" si="174"/>
        <v>0</v>
      </c>
      <c r="T2229" s="12">
        <f t="shared" si="170"/>
        <v>0</v>
      </c>
      <c r="U2229" s="7">
        <f t="shared" si="171"/>
        <v>0</v>
      </c>
      <c r="V2229" s="7">
        <f t="shared" si="172"/>
        <v>0</v>
      </c>
      <c r="W2229" s="7">
        <f t="shared" si="173"/>
        <v>0</v>
      </c>
      <c r="X2229" s="2" t="str">
        <f>+VLOOKUP(A2229,'comparacion amort'!$A:$U,10,FALSE)</f>
        <v>C30803</v>
      </c>
      <c r="Y2229" s="3">
        <f>+VLOOKUP(A2229,'comparacion amort'!$A:$U,19,FALSE)</f>
        <v>0</v>
      </c>
      <c r="Z2229" s="7" t="str">
        <f>+VLOOKUP([1]!Tabla1[[#This Row],[Act.fijo]],'[1]clases de AF'!$A:$C,3,FALSE)</f>
        <v>P-AUXIME</v>
      </c>
    </row>
    <row r="2230" spans="1:26" x14ac:dyDescent="0.25">
      <c r="A2230">
        <v>1342</v>
      </c>
      <c r="B2230">
        <v>0</v>
      </c>
      <c r="C2230" t="s">
        <v>71</v>
      </c>
      <c r="D2230" t="s">
        <v>2267</v>
      </c>
      <c r="E2230" t="s">
        <v>1881</v>
      </c>
      <c r="F2230" t="s">
        <v>1930</v>
      </c>
      <c r="G2230">
        <v>1605020000</v>
      </c>
      <c r="H2230" t="s">
        <v>17</v>
      </c>
      <c r="I2230" t="s">
        <v>53</v>
      </c>
      <c r="K2230" t="s">
        <v>18</v>
      </c>
      <c r="L2230" s="1">
        <v>76600000</v>
      </c>
      <c r="M2230">
        <v>0</v>
      </c>
      <c r="N2230" s="1">
        <v>76600000</v>
      </c>
      <c r="O2230" s="2">
        <f>+VLOOKUP(A2230,'comparacion amort'!$A:$U,5,FALSE)</f>
        <v>0</v>
      </c>
      <c r="P2230" s="5">
        <v>40878</v>
      </c>
      <c r="Q2230" s="2">
        <v>0</v>
      </c>
      <c r="R2230" s="2">
        <v>0</v>
      </c>
      <c r="S2230" s="11">
        <f t="shared" si="174"/>
        <v>0</v>
      </c>
      <c r="T2230" s="12">
        <f t="shared" si="170"/>
        <v>0</v>
      </c>
      <c r="U2230" s="7">
        <f t="shared" si="171"/>
        <v>0</v>
      </c>
      <c r="V2230" s="7">
        <f t="shared" si="172"/>
        <v>0</v>
      </c>
      <c r="W2230" s="7">
        <f t="shared" si="173"/>
        <v>0</v>
      </c>
      <c r="X2230" s="2" t="str">
        <f>+VLOOKUP(A2230,'comparacion amort'!$A:$U,10,FALSE)</f>
        <v>C30803</v>
      </c>
      <c r="Y2230" s="3">
        <f>+VLOOKUP(A2230,'comparacion amort'!$A:$U,19,FALSE)</f>
        <v>0</v>
      </c>
      <c r="Z2230" s="7" t="str">
        <f>+VLOOKUP([1]!Tabla1[[#This Row],[Act.fijo]],'[1]clases de AF'!$A:$C,3,FALSE)</f>
        <v>P-AUXIME</v>
      </c>
    </row>
    <row r="2231" spans="1:26" x14ac:dyDescent="0.25">
      <c r="A2231">
        <v>1343</v>
      </c>
      <c r="B2231">
        <v>0</v>
      </c>
      <c r="C2231" t="s">
        <v>71</v>
      </c>
      <c r="D2231" t="s">
        <v>2268</v>
      </c>
      <c r="E2231" t="s">
        <v>1881</v>
      </c>
      <c r="F2231" t="s">
        <v>1930</v>
      </c>
      <c r="G2231">
        <v>1605020000</v>
      </c>
      <c r="H2231" t="s">
        <v>17</v>
      </c>
      <c r="I2231" t="s">
        <v>53</v>
      </c>
      <c r="K2231" t="s">
        <v>18</v>
      </c>
      <c r="L2231" s="1">
        <v>39773000</v>
      </c>
      <c r="M2231">
        <v>0</v>
      </c>
      <c r="N2231" s="1">
        <v>39773000</v>
      </c>
      <c r="O2231" s="2">
        <f>+VLOOKUP(A2231,'comparacion amort'!$A:$U,5,FALSE)</f>
        <v>0</v>
      </c>
      <c r="P2231" s="5">
        <v>40878</v>
      </c>
      <c r="Q2231" s="2">
        <v>0</v>
      </c>
      <c r="R2231" s="2">
        <v>0</v>
      </c>
      <c r="S2231" s="11">
        <f t="shared" si="174"/>
        <v>0</v>
      </c>
      <c r="T2231" s="12">
        <f t="shared" si="170"/>
        <v>0</v>
      </c>
      <c r="U2231" s="7">
        <f t="shared" si="171"/>
        <v>0</v>
      </c>
      <c r="V2231" s="7">
        <f t="shared" si="172"/>
        <v>0</v>
      </c>
      <c r="W2231" s="7">
        <f t="shared" si="173"/>
        <v>0</v>
      </c>
      <c r="X2231" s="2" t="str">
        <f>+VLOOKUP(A2231,'comparacion amort'!$A:$U,10,FALSE)</f>
        <v>C30803</v>
      </c>
      <c r="Y2231" s="3">
        <f>+VLOOKUP(A2231,'comparacion amort'!$A:$U,19,FALSE)</f>
        <v>0</v>
      </c>
      <c r="Z2231" s="7" t="str">
        <f>+VLOOKUP([1]!Tabla1[[#This Row],[Act.fijo]],'[1]clases de AF'!$A:$C,3,FALSE)</f>
        <v>P-SERVID</v>
      </c>
    </row>
    <row r="2232" spans="1:26" x14ac:dyDescent="0.25">
      <c r="A2232">
        <v>1344</v>
      </c>
      <c r="B2232">
        <v>0</v>
      </c>
      <c r="C2232" t="s">
        <v>71</v>
      </c>
      <c r="D2232" t="s">
        <v>2269</v>
      </c>
      <c r="E2232" t="s">
        <v>1881</v>
      </c>
      <c r="F2232" t="s">
        <v>1930</v>
      </c>
      <c r="G2232">
        <v>1605020000</v>
      </c>
      <c r="H2232" t="s">
        <v>17</v>
      </c>
      <c r="I2232" t="s">
        <v>53</v>
      </c>
      <c r="K2232" t="s">
        <v>18</v>
      </c>
      <c r="L2232" s="1">
        <v>772500</v>
      </c>
      <c r="M2232">
        <v>0</v>
      </c>
      <c r="N2232" s="1">
        <v>772500</v>
      </c>
      <c r="O2232" s="2">
        <f>+VLOOKUP(A2232,'comparacion amort'!$A:$U,5,FALSE)</f>
        <v>0</v>
      </c>
      <c r="P2232" s="5">
        <v>40878</v>
      </c>
      <c r="Q2232" s="2">
        <v>0</v>
      </c>
      <c r="R2232" s="2">
        <v>0</v>
      </c>
      <c r="S2232" s="11">
        <f t="shared" si="174"/>
        <v>0</v>
      </c>
      <c r="T2232" s="12">
        <f t="shared" si="170"/>
        <v>0</v>
      </c>
      <c r="U2232" s="7">
        <f t="shared" si="171"/>
        <v>0</v>
      </c>
      <c r="V2232" s="7">
        <f t="shared" si="172"/>
        <v>0</v>
      </c>
      <c r="W2232" s="7">
        <f t="shared" si="173"/>
        <v>0</v>
      </c>
      <c r="X2232" s="2" t="str">
        <f>+VLOOKUP(A2232,'comparacion amort'!$A:$U,10,FALSE)</f>
        <v>C30803</v>
      </c>
      <c r="Y2232" s="3">
        <f>+VLOOKUP(A2232,'comparacion amort'!$A:$U,19,FALSE)</f>
        <v>0</v>
      </c>
      <c r="Z2232" s="7" t="str">
        <f>+VLOOKUP([1]!Tabla1[[#This Row],[Act.fijo]],'[1]clases de AF'!$A:$C,3,FALSE)</f>
        <v>P-SERVID</v>
      </c>
    </row>
    <row r="2233" spans="1:26" x14ac:dyDescent="0.25">
      <c r="A2233">
        <v>1345</v>
      </c>
      <c r="B2233">
        <v>0</v>
      </c>
      <c r="C2233" t="s">
        <v>71</v>
      </c>
      <c r="D2233" t="s">
        <v>2270</v>
      </c>
      <c r="E2233" t="s">
        <v>1881</v>
      </c>
      <c r="F2233" t="s">
        <v>1930</v>
      </c>
      <c r="G2233">
        <v>1605020000</v>
      </c>
      <c r="H2233" t="s">
        <v>17</v>
      </c>
      <c r="I2233" t="s">
        <v>53</v>
      </c>
      <c r="K2233" t="s">
        <v>18</v>
      </c>
      <c r="L2233" s="1">
        <v>3000000</v>
      </c>
      <c r="M2233">
        <v>0</v>
      </c>
      <c r="N2233" s="1">
        <v>3000000</v>
      </c>
      <c r="O2233" s="2">
        <f>+VLOOKUP(A2233,'comparacion amort'!$A:$U,5,FALSE)</f>
        <v>0</v>
      </c>
      <c r="P2233" s="5">
        <v>40878</v>
      </c>
      <c r="Q2233" s="2">
        <v>0</v>
      </c>
      <c r="R2233" s="2">
        <v>0</v>
      </c>
      <c r="S2233" s="11">
        <f t="shared" si="174"/>
        <v>0</v>
      </c>
      <c r="T2233" s="12">
        <f t="shared" si="170"/>
        <v>0</v>
      </c>
      <c r="U2233" s="7">
        <f t="shared" si="171"/>
        <v>0</v>
      </c>
      <c r="V2233" s="7">
        <f t="shared" si="172"/>
        <v>0</v>
      </c>
      <c r="W2233" s="7">
        <f t="shared" si="173"/>
        <v>0</v>
      </c>
      <c r="X2233" s="2" t="str">
        <f>+VLOOKUP(A2233,'comparacion amort'!$A:$U,10,FALSE)</f>
        <v>C30803</v>
      </c>
      <c r="Y2233" s="3">
        <f>+VLOOKUP(A2233,'comparacion amort'!$A:$U,19,FALSE)</f>
        <v>0</v>
      </c>
      <c r="Z2233" s="7" t="str">
        <f>+VLOOKUP([1]!Tabla1[[#This Row],[Act.fijo]],'[1]clases de AF'!$A:$C,3,FALSE)</f>
        <v>P-AUXIEL</v>
      </c>
    </row>
    <row r="2234" spans="1:26" x14ac:dyDescent="0.25">
      <c r="A2234">
        <v>1346</v>
      </c>
      <c r="B2234">
        <v>0</v>
      </c>
      <c r="C2234" t="s">
        <v>71</v>
      </c>
      <c r="D2234" t="s">
        <v>2271</v>
      </c>
      <c r="E2234" t="s">
        <v>1881</v>
      </c>
      <c r="F2234" t="s">
        <v>1930</v>
      </c>
      <c r="G2234">
        <v>1605020000</v>
      </c>
      <c r="H2234" t="s">
        <v>17</v>
      </c>
      <c r="I2234" t="s">
        <v>53</v>
      </c>
      <c r="K2234" t="s">
        <v>18</v>
      </c>
      <c r="L2234" s="1">
        <v>695000</v>
      </c>
      <c r="M2234">
        <v>0</v>
      </c>
      <c r="N2234" s="1">
        <v>695000</v>
      </c>
      <c r="O2234" s="2">
        <f>+VLOOKUP(A2234,'comparacion amort'!$A:$U,5,FALSE)</f>
        <v>0</v>
      </c>
      <c r="P2234" s="5">
        <v>40878</v>
      </c>
      <c r="Q2234" s="2">
        <v>0</v>
      </c>
      <c r="R2234" s="2">
        <v>0</v>
      </c>
      <c r="S2234" s="11">
        <f t="shared" si="174"/>
        <v>0</v>
      </c>
      <c r="T2234" s="12">
        <f t="shared" si="170"/>
        <v>0</v>
      </c>
      <c r="U2234" s="7">
        <f t="shared" si="171"/>
        <v>0</v>
      </c>
      <c r="V2234" s="7">
        <f t="shared" si="172"/>
        <v>0</v>
      </c>
      <c r="W2234" s="7">
        <f t="shared" si="173"/>
        <v>0</v>
      </c>
      <c r="X2234" s="2" t="str">
        <f>+VLOOKUP(A2234,'comparacion amort'!$A:$U,10,FALSE)</f>
        <v>C30803</v>
      </c>
      <c r="Y2234" s="3">
        <f>+VLOOKUP(A2234,'comparacion amort'!$A:$U,19,FALSE)</f>
        <v>0</v>
      </c>
      <c r="Z2234" s="7" t="str">
        <f>+VLOOKUP([1]!Tabla1[[#This Row],[Act.fijo]],'[1]clases de AF'!$A:$C,3,FALSE)</f>
        <v>P-SERVID</v>
      </c>
    </row>
    <row r="2235" spans="1:26" x14ac:dyDescent="0.25">
      <c r="A2235">
        <v>1363</v>
      </c>
      <c r="B2235">
        <v>0</v>
      </c>
      <c r="C2235" t="s">
        <v>2272</v>
      </c>
      <c r="D2235" t="s">
        <v>2273</v>
      </c>
      <c r="E2235" t="s">
        <v>1881</v>
      </c>
      <c r="F2235" t="s">
        <v>1930</v>
      </c>
      <c r="G2235">
        <v>1605020000</v>
      </c>
      <c r="H2235" t="s">
        <v>17</v>
      </c>
      <c r="I2235" t="s">
        <v>53</v>
      </c>
      <c r="K2235" t="s">
        <v>18</v>
      </c>
      <c r="L2235" s="1">
        <v>9039365</v>
      </c>
      <c r="M2235">
        <v>0</v>
      </c>
      <c r="N2235" s="1">
        <v>9039365</v>
      </c>
      <c r="O2235" s="2">
        <f>+VLOOKUP(A2235,'comparacion amort'!$A:$U,5,FALSE)</f>
        <v>0</v>
      </c>
      <c r="P2235" s="5">
        <v>41091</v>
      </c>
      <c r="Q2235" s="2">
        <v>0</v>
      </c>
      <c r="R2235" s="2">
        <v>0</v>
      </c>
      <c r="S2235" s="11">
        <f t="shared" si="174"/>
        <v>0</v>
      </c>
      <c r="T2235" s="12">
        <f t="shared" si="170"/>
        <v>0</v>
      </c>
      <c r="U2235" s="7">
        <f t="shared" si="171"/>
        <v>0</v>
      </c>
      <c r="V2235" s="7">
        <f t="shared" si="172"/>
        <v>0</v>
      </c>
      <c r="W2235" s="7">
        <f t="shared" si="173"/>
        <v>0</v>
      </c>
      <c r="X2235" s="2" t="str">
        <f>+VLOOKUP(A2235,'comparacion amort'!$A:$U,10,FALSE)</f>
        <v>C30803</v>
      </c>
      <c r="Y2235" s="3">
        <f>+VLOOKUP(A2235,'comparacion amort'!$A:$U,19,FALSE)</f>
        <v>0</v>
      </c>
      <c r="Z2235" s="7" t="str">
        <f>+VLOOKUP([1]!Tabla1[[#This Row],[Act.fijo]],'[1]clases de AF'!$A:$C,3,FALSE)</f>
        <v>P-SERVID</v>
      </c>
    </row>
    <row r="2236" spans="1:26" x14ac:dyDescent="0.25">
      <c r="A2236">
        <v>1364</v>
      </c>
      <c r="B2236">
        <v>0</v>
      </c>
      <c r="C2236" t="s">
        <v>2274</v>
      </c>
      <c r="D2236" t="s">
        <v>2275</v>
      </c>
      <c r="E2236" t="s">
        <v>1881</v>
      </c>
      <c r="F2236" t="s">
        <v>1930</v>
      </c>
      <c r="G2236">
        <v>1605020000</v>
      </c>
      <c r="H2236" t="s">
        <v>17</v>
      </c>
      <c r="I2236" t="s">
        <v>53</v>
      </c>
      <c r="K2236" t="s">
        <v>18</v>
      </c>
      <c r="L2236" s="1">
        <v>17487768</v>
      </c>
      <c r="M2236">
        <v>0</v>
      </c>
      <c r="N2236" s="1">
        <v>17487768</v>
      </c>
      <c r="O2236" s="2">
        <f>+VLOOKUP(A2236,'comparacion amort'!$A:$U,5,FALSE)</f>
        <v>0</v>
      </c>
      <c r="P2236" s="5">
        <v>41030</v>
      </c>
      <c r="Q2236" s="2">
        <v>0</v>
      </c>
      <c r="R2236" s="2">
        <v>0</v>
      </c>
      <c r="S2236" s="11">
        <f t="shared" si="174"/>
        <v>0</v>
      </c>
      <c r="T2236" s="12">
        <f t="shared" si="170"/>
        <v>0</v>
      </c>
      <c r="U2236" s="7">
        <f t="shared" si="171"/>
        <v>0</v>
      </c>
      <c r="V2236" s="7">
        <f t="shared" si="172"/>
        <v>0</v>
      </c>
      <c r="W2236" s="7">
        <f t="shared" si="173"/>
        <v>0</v>
      </c>
      <c r="X2236" s="2" t="str">
        <f>+VLOOKUP(A2236,'comparacion amort'!$A:$U,10,FALSE)</f>
        <v>C30803</v>
      </c>
      <c r="Y2236" s="3">
        <f>+VLOOKUP(A2236,'comparacion amort'!$A:$U,19,FALSE)</f>
        <v>0</v>
      </c>
      <c r="Z2236" s="7" t="str">
        <f>+VLOOKUP([1]!Tabla1[[#This Row],[Act.fijo]],'[1]clases de AF'!$A:$C,3,FALSE)</f>
        <v>P-SERVID</v>
      </c>
    </row>
    <row r="2237" spans="1:26" x14ac:dyDescent="0.25">
      <c r="A2237">
        <v>1365</v>
      </c>
      <c r="B2237">
        <v>0</v>
      </c>
      <c r="C2237" t="s">
        <v>2274</v>
      </c>
      <c r="D2237" t="s">
        <v>2276</v>
      </c>
      <c r="E2237" t="s">
        <v>1881</v>
      </c>
      <c r="F2237" t="s">
        <v>1930</v>
      </c>
      <c r="G2237">
        <v>1605020000</v>
      </c>
      <c r="H2237" t="s">
        <v>17</v>
      </c>
      <c r="I2237" t="s">
        <v>53</v>
      </c>
      <c r="K2237" t="s">
        <v>18</v>
      </c>
      <c r="L2237" s="1">
        <v>63098040</v>
      </c>
      <c r="M2237">
        <v>0</v>
      </c>
      <c r="N2237" s="1">
        <v>63098040</v>
      </c>
      <c r="O2237" s="2">
        <f>+VLOOKUP(A2237,'comparacion amort'!$A:$U,5,FALSE)</f>
        <v>0</v>
      </c>
      <c r="P2237" s="5">
        <v>41030</v>
      </c>
      <c r="Q2237" s="2">
        <v>0</v>
      </c>
      <c r="R2237" s="2">
        <v>0</v>
      </c>
      <c r="S2237" s="11">
        <f t="shared" si="174"/>
        <v>0</v>
      </c>
      <c r="T2237" s="12">
        <f t="shared" si="170"/>
        <v>0</v>
      </c>
      <c r="U2237" s="7">
        <f t="shared" si="171"/>
        <v>0</v>
      </c>
      <c r="V2237" s="7">
        <f t="shared" si="172"/>
        <v>0</v>
      </c>
      <c r="W2237" s="7">
        <f t="shared" si="173"/>
        <v>0</v>
      </c>
      <c r="X2237" s="2" t="str">
        <f>+VLOOKUP(A2237,'comparacion amort'!$A:$U,10,FALSE)</f>
        <v>C30803</v>
      </c>
      <c r="Y2237" s="3">
        <f>+VLOOKUP(A2237,'comparacion amort'!$A:$U,19,FALSE)</f>
        <v>0</v>
      </c>
      <c r="Z2237" s="7" t="str">
        <f>+VLOOKUP([1]!Tabla1[[#This Row],[Act.fijo]],'[1]clases de AF'!$A:$C,3,FALSE)</f>
        <v>P-SERVID</v>
      </c>
    </row>
    <row r="2238" spans="1:26" x14ac:dyDescent="0.25">
      <c r="A2238">
        <v>1366</v>
      </c>
      <c r="B2238">
        <v>0</v>
      </c>
      <c r="C2238" t="s">
        <v>2274</v>
      </c>
      <c r="D2238" t="s">
        <v>2277</v>
      </c>
      <c r="E2238" t="s">
        <v>1881</v>
      </c>
      <c r="F2238" t="s">
        <v>1930</v>
      </c>
      <c r="G2238">
        <v>1605020000</v>
      </c>
      <c r="H2238" t="s">
        <v>17</v>
      </c>
      <c r="I2238" t="s">
        <v>53</v>
      </c>
      <c r="K2238" t="s">
        <v>18</v>
      </c>
      <c r="L2238" s="1">
        <v>19015479</v>
      </c>
      <c r="M2238">
        <v>0</v>
      </c>
      <c r="N2238" s="1">
        <v>19015479</v>
      </c>
      <c r="O2238" s="2">
        <f>+VLOOKUP(A2238,'comparacion amort'!$A:$U,5,FALSE)</f>
        <v>0</v>
      </c>
      <c r="P2238" s="5">
        <v>41030</v>
      </c>
      <c r="Q2238" s="2">
        <v>0</v>
      </c>
      <c r="R2238" s="2">
        <v>0</v>
      </c>
      <c r="S2238" s="11">
        <f t="shared" si="174"/>
        <v>0</v>
      </c>
      <c r="T2238" s="12">
        <f t="shared" si="170"/>
        <v>0</v>
      </c>
      <c r="U2238" s="7">
        <f t="shared" si="171"/>
        <v>0</v>
      </c>
      <c r="V2238" s="7">
        <f t="shared" si="172"/>
        <v>0</v>
      </c>
      <c r="W2238" s="7">
        <f t="shared" si="173"/>
        <v>0</v>
      </c>
      <c r="X2238" s="2" t="str">
        <f>+VLOOKUP(A2238,'comparacion amort'!$A:$U,10,FALSE)</f>
        <v>C30803</v>
      </c>
      <c r="Y2238" s="3">
        <f>+VLOOKUP(A2238,'comparacion amort'!$A:$U,19,FALSE)</f>
        <v>0</v>
      </c>
      <c r="Z2238" s="7" t="str">
        <f>+VLOOKUP([1]!Tabla1[[#This Row],[Act.fijo]],'[1]clases de AF'!$A:$C,3,FALSE)</f>
        <v>P-SERVID</v>
      </c>
    </row>
    <row r="2239" spans="1:26" x14ac:dyDescent="0.25">
      <c r="A2239">
        <v>1369</v>
      </c>
      <c r="B2239">
        <v>0</v>
      </c>
      <c r="C2239" t="s">
        <v>2278</v>
      </c>
      <c r="D2239" t="s">
        <v>2279</v>
      </c>
      <c r="E2239" t="s">
        <v>1881</v>
      </c>
      <c r="F2239" t="s">
        <v>1930</v>
      </c>
      <c r="G2239">
        <v>1605020000</v>
      </c>
      <c r="H2239" t="s">
        <v>17</v>
      </c>
      <c r="I2239" t="s">
        <v>53</v>
      </c>
      <c r="K2239" t="s">
        <v>18</v>
      </c>
      <c r="L2239" s="1">
        <v>180000000</v>
      </c>
      <c r="M2239">
        <v>0</v>
      </c>
      <c r="N2239" s="1">
        <v>180000000</v>
      </c>
      <c r="O2239" s="2">
        <f>+VLOOKUP(A2239,'comparacion amort'!$A:$U,5,FALSE)</f>
        <v>0</v>
      </c>
      <c r="P2239" s="5">
        <v>41244</v>
      </c>
      <c r="Q2239" s="2">
        <v>0</v>
      </c>
      <c r="R2239" s="2">
        <v>0</v>
      </c>
      <c r="S2239" s="11">
        <f t="shared" si="174"/>
        <v>0</v>
      </c>
      <c r="T2239" s="12">
        <f t="shared" si="170"/>
        <v>0</v>
      </c>
      <c r="U2239" s="7">
        <f t="shared" si="171"/>
        <v>0</v>
      </c>
      <c r="V2239" s="7">
        <f t="shared" si="172"/>
        <v>0</v>
      </c>
      <c r="W2239" s="7">
        <f t="shared" si="173"/>
        <v>0</v>
      </c>
      <c r="X2239" s="2" t="str">
        <f>+VLOOKUP(A2239,'comparacion amort'!$A:$U,10,FALSE)</f>
        <v>C30803</v>
      </c>
      <c r="Y2239" s="3">
        <f>+VLOOKUP(A2239,'comparacion amort'!$A:$U,19,FALSE)</f>
        <v>0</v>
      </c>
      <c r="Z2239" s="7" t="str">
        <f>+VLOOKUP([1]!Tabla1[[#This Row],[Act.fijo]],'[1]clases de AF'!$A:$C,3,FALSE)</f>
        <v>P-AUXIEL</v>
      </c>
    </row>
    <row r="2240" spans="1:26" x14ac:dyDescent="0.25">
      <c r="A2240">
        <v>1393</v>
      </c>
      <c r="B2240">
        <v>0</v>
      </c>
      <c r="C2240" t="s">
        <v>73</v>
      </c>
      <c r="D2240" t="s">
        <v>2280</v>
      </c>
      <c r="E2240" t="s">
        <v>1881</v>
      </c>
      <c r="F2240" t="s">
        <v>1930</v>
      </c>
      <c r="G2240">
        <v>1605020000</v>
      </c>
      <c r="H2240" t="s">
        <v>17</v>
      </c>
      <c r="I2240" t="s">
        <v>53</v>
      </c>
      <c r="K2240" t="s">
        <v>18</v>
      </c>
      <c r="L2240" s="1">
        <v>38391815</v>
      </c>
      <c r="M2240">
        <v>0</v>
      </c>
      <c r="N2240" s="1">
        <v>38391815</v>
      </c>
      <c r="O2240" s="2">
        <f>+VLOOKUP(A2240,'comparacion amort'!$A:$U,5,FALSE)</f>
        <v>0</v>
      </c>
      <c r="P2240" s="5">
        <v>41244</v>
      </c>
      <c r="Q2240" s="2">
        <v>0</v>
      </c>
      <c r="R2240" s="2">
        <v>0</v>
      </c>
      <c r="S2240" s="11">
        <f t="shared" si="174"/>
        <v>0</v>
      </c>
      <c r="T2240" s="12">
        <f t="shared" si="170"/>
        <v>0</v>
      </c>
      <c r="U2240" s="7">
        <f t="shared" si="171"/>
        <v>0</v>
      </c>
      <c r="V2240" s="7">
        <f t="shared" si="172"/>
        <v>0</v>
      </c>
      <c r="W2240" s="7">
        <f t="shared" si="173"/>
        <v>0</v>
      </c>
      <c r="X2240" s="2" t="str">
        <f>+VLOOKUP(A2240,'comparacion amort'!$A:$U,10,FALSE)</f>
        <v>C30803</v>
      </c>
      <c r="Y2240" s="3">
        <f>+VLOOKUP(A2240,'comparacion amort'!$A:$U,19,FALSE)</f>
        <v>0</v>
      </c>
      <c r="Z2240" s="7" t="str">
        <f>+VLOOKUP([1]!Tabla1[[#This Row],[Act.fijo]],'[1]clases de AF'!$A:$C,3,FALSE)</f>
        <v>P-SISCON</v>
      </c>
    </row>
    <row r="2241" spans="1:26" x14ac:dyDescent="0.25">
      <c r="A2241">
        <v>1394</v>
      </c>
      <c r="B2241">
        <v>0</v>
      </c>
      <c r="C2241" t="s">
        <v>73</v>
      </c>
      <c r="D2241" t="s">
        <v>2281</v>
      </c>
      <c r="E2241" t="s">
        <v>1881</v>
      </c>
      <c r="F2241" t="s">
        <v>1930</v>
      </c>
      <c r="G2241">
        <v>1605020000</v>
      </c>
      <c r="H2241" t="s">
        <v>17</v>
      </c>
      <c r="I2241" t="s">
        <v>53</v>
      </c>
      <c r="K2241" t="s">
        <v>18</v>
      </c>
      <c r="L2241" s="1">
        <v>31411485</v>
      </c>
      <c r="M2241">
        <v>0</v>
      </c>
      <c r="N2241" s="1">
        <v>31411485</v>
      </c>
      <c r="O2241" s="2">
        <f>+VLOOKUP(A2241,'comparacion amort'!$A:$U,5,FALSE)</f>
        <v>0</v>
      </c>
      <c r="P2241" s="5">
        <v>41244</v>
      </c>
      <c r="Q2241" s="2">
        <v>0</v>
      </c>
      <c r="R2241" s="2">
        <v>0</v>
      </c>
      <c r="S2241" s="11">
        <f t="shared" si="174"/>
        <v>0</v>
      </c>
      <c r="T2241" s="12">
        <f t="shared" si="170"/>
        <v>0</v>
      </c>
      <c r="U2241" s="7">
        <f t="shared" si="171"/>
        <v>0</v>
      </c>
      <c r="V2241" s="7">
        <f t="shared" si="172"/>
        <v>0</v>
      </c>
      <c r="W2241" s="7">
        <f t="shared" si="173"/>
        <v>0</v>
      </c>
      <c r="X2241" s="2" t="str">
        <f>+VLOOKUP(A2241,'comparacion amort'!$A:$U,10,FALSE)</f>
        <v>C30803</v>
      </c>
      <c r="Y2241" s="3">
        <f>+VLOOKUP(A2241,'comparacion amort'!$A:$U,19,FALSE)</f>
        <v>0</v>
      </c>
      <c r="Z2241" s="7" t="str">
        <f>+VLOOKUP([1]!Tabla1[[#This Row],[Act.fijo]],'[1]clases de AF'!$A:$C,3,FALSE)</f>
        <v>P-SISCON</v>
      </c>
    </row>
    <row r="2242" spans="1:26" x14ac:dyDescent="0.25">
      <c r="A2242">
        <v>1395</v>
      </c>
      <c r="B2242">
        <v>0</v>
      </c>
      <c r="C2242" t="s">
        <v>73</v>
      </c>
      <c r="D2242" t="s">
        <v>2282</v>
      </c>
      <c r="E2242" t="s">
        <v>1881</v>
      </c>
      <c r="F2242" t="s">
        <v>1930</v>
      </c>
      <c r="G2242">
        <v>1605020000</v>
      </c>
      <c r="H2242" t="s">
        <v>17</v>
      </c>
      <c r="I2242" t="s">
        <v>53</v>
      </c>
      <c r="K2242" t="s">
        <v>18</v>
      </c>
      <c r="L2242" s="1">
        <v>21528136</v>
      </c>
      <c r="M2242">
        <v>0</v>
      </c>
      <c r="N2242" s="1">
        <v>21528136</v>
      </c>
      <c r="O2242" s="2">
        <f>+VLOOKUP(A2242,'comparacion amort'!$A:$U,5,FALSE)</f>
        <v>0</v>
      </c>
      <c r="P2242" s="5">
        <v>41244</v>
      </c>
      <c r="Q2242" s="2">
        <v>0</v>
      </c>
      <c r="R2242" s="2">
        <v>0</v>
      </c>
      <c r="S2242" s="11">
        <f t="shared" si="174"/>
        <v>0</v>
      </c>
      <c r="T2242" s="12">
        <f t="shared" ref="T2242:T2305" si="175">ROUND(IF(S2242=0,0,TRUNC((DATE(2023,2,28)-P2242)/365,0)),)</f>
        <v>0</v>
      </c>
      <c r="U2242" s="7">
        <f t="shared" ref="U2242:U2305" si="176">+ROUND(IF(S2242=0,0,MOD((DATE(2023,2,28)-P2242)/365,1)*12),0)</f>
        <v>0</v>
      </c>
      <c r="V2242" s="7">
        <f t="shared" ref="V2242:V2305" si="177">+ROUND(IF(S2242=0,0,TRUNC(S2242-(DATE(2023,2,28)-P2242)/365,0)),0)</f>
        <v>0</v>
      </c>
      <c r="W2242" s="7">
        <f t="shared" ref="W2242:W2305" si="178">+ROUND(IF(S2242=0,0,MOD(S2242-(DATE(2023,2,28)-P2242)/365,1)*12),0)</f>
        <v>0</v>
      </c>
      <c r="X2242" s="2" t="str">
        <f>+VLOOKUP(A2242,'comparacion amort'!$A:$U,10,FALSE)</f>
        <v>C30803</v>
      </c>
      <c r="Y2242" s="3">
        <f>+VLOOKUP(A2242,'comparacion amort'!$A:$U,19,FALSE)</f>
        <v>0</v>
      </c>
      <c r="Z2242" s="7" t="str">
        <f>+VLOOKUP([1]!Tabla1[[#This Row],[Act.fijo]],'[1]clases de AF'!$A:$C,3,FALSE)</f>
        <v>P-SISCON</v>
      </c>
    </row>
    <row r="2243" spans="1:26" x14ac:dyDescent="0.25">
      <c r="A2243">
        <v>1409</v>
      </c>
      <c r="B2243">
        <v>0</v>
      </c>
      <c r="C2243" t="s">
        <v>2283</v>
      </c>
      <c r="D2243" t="s">
        <v>2284</v>
      </c>
      <c r="E2243" t="s">
        <v>1881</v>
      </c>
      <c r="F2243" t="s">
        <v>1930</v>
      </c>
      <c r="G2243">
        <v>1605020000</v>
      </c>
      <c r="H2243" t="s">
        <v>17</v>
      </c>
      <c r="I2243" t="s">
        <v>53</v>
      </c>
      <c r="K2243" t="s">
        <v>18</v>
      </c>
      <c r="L2243" s="1">
        <v>60618200</v>
      </c>
      <c r="M2243">
        <v>0</v>
      </c>
      <c r="N2243" s="1">
        <v>60618200</v>
      </c>
      <c r="O2243" s="2">
        <f>+VLOOKUP(A2243,'comparacion amort'!$A:$U,5,FALSE)</f>
        <v>0</v>
      </c>
      <c r="P2243" s="5">
        <v>41365</v>
      </c>
      <c r="Q2243" s="2">
        <v>0</v>
      </c>
      <c r="R2243" s="2">
        <v>0</v>
      </c>
      <c r="S2243" s="11">
        <f t="shared" ref="S2243:S2306" si="179">+Q2243+(R2243/12)</f>
        <v>0</v>
      </c>
      <c r="T2243" s="12">
        <f t="shared" si="175"/>
        <v>0</v>
      </c>
      <c r="U2243" s="7">
        <f t="shared" si="176"/>
        <v>0</v>
      </c>
      <c r="V2243" s="7">
        <f t="shared" si="177"/>
        <v>0</v>
      </c>
      <c r="W2243" s="7">
        <f t="shared" si="178"/>
        <v>0</v>
      </c>
      <c r="X2243" s="2" t="str">
        <f>+VLOOKUP(A2243,'comparacion amort'!$A:$U,10,FALSE)</f>
        <v>C30803</v>
      </c>
      <c r="Y2243" s="3">
        <f>+VLOOKUP(A2243,'comparacion amort'!$A:$U,19,FALSE)</f>
        <v>0</v>
      </c>
      <c r="Z2243" s="7" t="str">
        <f>+VLOOKUP([1]!Tabla1[[#This Row],[Act.fijo]],'[1]clases de AF'!$A:$C,3,FALSE)</f>
        <v>P-SISCON</v>
      </c>
    </row>
    <row r="2244" spans="1:26" x14ac:dyDescent="0.25">
      <c r="A2244">
        <v>1410</v>
      </c>
      <c r="B2244">
        <v>0</v>
      </c>
      <c r="C2244" t="s">
        <v>1188</v>
      </c>
      <c r="D2244" t="s">
        <v>2285</v>
      </c>
      <c r="E2244" t="s">
        <v>1881</v>
      </c>
      <c r="F2244" t="s">
        <v>1930</v>
      </c>
      <c r="G2244">
        <v>1605020000</v>
      </c>
      <c r="H2244" t="s">
        <v>17</v>
      </c>
      <c r="I2244" t="s">
        <v>53</v>
      </c>
      <c r="K2244" t="s">
        <v>18</v>
      </c>
      <c r="L2244" s="1">
        <v>22365825</v>
      </c>
      <c r="M2244">
        <v>0</v>
      </c>
      <c r="N2244" s="1">
        <v>22365825</v>
      </c>
      <c r="O2244" s="2">
        <f>+VLOOKUP(A2244,'comparacion amort'!$A:$U,5,FALSE)</f>
        <v>0</v>
      </c>
      <c r="P2244" s="5">
        <v>41365</v>
      </c>
      <c r="Q2244" s="2">
        <v>0</v>
      </c>
      <c r="R2244" s="2">
        <v>0</v>
      </c>
      <c r="S2244" s="11">
        <f t="shared" si="179"/>
        <v>0</v>
      </c>
      <c r="T2244" s="12">
        <f t="shared" si="175"/>
        <v>0</v>
      </c>
      <c r="U2244" s="7">
        <f t="shared" si="176"/>
        <v>0</v>
      </c>
      <c r="V2244" s="7">
        <f t="shared" si="177"/>
        <v>0</v>
      </c>
      <c r="W2244" s="7">
        <f t="shared" si="178"/>
        <v>0</v>
      </c>
      <c r="X2244" s="2" t="str">
        <f>+VLOOKUP(A2244,'comparacion amort'!$A:$U,10,FALSE)</f>
        <v>C30803</v>
      </c>
      <c r="Y2244" s="3">
        <f>+VLOOKUP(A2244,'comparacion amort'!$A:$U,19,FALSE)</f>
        <v>0</v>
      </c>
      <c r="Z2244" s="7" t="str">
        <f>+VLOOKUP([1]!Tabla1[[#This Row],[Act.fijo]],'[1]clases de AF'!$A:$C,3,FALSE)</f>
        <v>P-AUXIEL</v>
      </c>
    </row>
    <row r="2245" spans="1:26" x14ac:dyDescent="0.25">
      <c r="A2245">
        <v>1414</v>
      </c>
      <c r="B2245">
        <v>0</v>
      </c>
      <c r="C2245" t="s">
        <v>2286</v>
      </c>
      <c r="D2245" t="s">
        <v>2287</v>
      </c>
      <c r="E2245" t="s">
        <v>1881</v>
      </c>
      <c r="F2245" t="s">
        <v>1930</v>
      </c>
      <c r="G2245">
        <v>1605020000</v>
      </c>
      <c r="H2245" t="s">
        <v>17</v>
      </c>
      <c r="I2245" t="s">
        <v>53</v>
      </c>
      <c r="K2245" t="s">
        <v>18</v>
      </c>
      <c r="L2245" s="1">
        <v>13231430</v>
      </c>
      <c r="M2245">
        <v>0</v>
      </c>
      <c r="N2245" s="1">
        <v>13231430</v>
      </c>
      <c r="O2245" s="2">
        <f>+VLOOKUP(A2245,'comparacion amort'!$A:$U,5,FALSE)</f>
        <v>0</v>
      </c>
      <c r="P2245" s="5">
        <v>41579</v>
      </c>
      <c r="Q2245" s="2">
        <v>0</v>
      </c>
      <c r="R2245" s="2">
        <v>0</v>
      </c>
      <c r="S2245" s="11">
        <f t="shared" si="179"/>
        <v>0</v>
      </c>
      <c r="T2245" s="12">
        <f t="shared" si="175"/>
        <v>0</v>
      </c>
      <c r="U2245" s="7">
        <f t="shared" si="176"/>
        <v>0</v>
      </c>
      <c r="V2245" s="7">
        <f t="shared" si="177"/>
        <v>0</v>
      </c>
      <c r="W2245" s="7">
        <f t="shared" si="178"/>
        <v>0</v>
      </c>
      <c r="X2245" s="2" t="str">
        <f>+VLOOKUP(A2245,'comparacion amort'!$A:$U,10,FALSE)</f>
        <v>C30803</v>
      </c>
      <c r="Y2245" s="3">
        <f>+VLOOKUP(A2245,'comparacion amort'!$A:$U,19,FALSE)</f>
        <v>0</v>
      </c>
      <c r="Z2245" s="7" t="str">
        <f>+VLOOKUP([1]!Tabla1[[#This Row],[Act.fijo]],'[1]clases de AF'!$A:$C,3,FALSE)</f>
        <v>P-AUXIME</v>
      </c>
    </row>
    <row r="2246" spans="1:26" x14ac:dyDescent="0.25">
      <c r="A2246">
        <v>1422</v>
      </c>
      <c r="B2246">
        <v>0</v>
      </c>
      <c r="C2246" t="s">
        <v>77</v>
      </c>
      <c r="D2246" t="s">
        <v>2288</v>
      </c>
      <c r="E2246" t="s">
        <v>1881</v>
      </c>
      <c r="F2246" t="s">
        <v>1930</v>
      </c>
      <c r="G2246">
        <v>1605020000</v>
      </c>
      <c r="H2246" t="s">
        <v>17</v>
      </c>
      <c r="I2246" t="s">
        <v>53</v>
      </c>
      <c r="K2246" t="s">
        <v>18</v>
      </c>
      <c r="L2246" s="1">
        <v>99500</v>
      </c>
      <c r="M2246">
        <v>0</v>
      </c>
      <c r="N2246" s="1">
        <v>99500</v>
      </c>
      <c r="O2246" s="2">
        <f>+VLOOKUP(A2246,'comparacion amort'!$A:$U,5,FALSE)</f>
        <v>0</v>
      </c>
      <c r="P2246" s="5">
        <v>41609</v>
      </c>
      <c r="Q2246" s="2">
        <v>0</v>
      </c>
      <c r="R2246" s="2">
        <v>0</v>
      </c>
      <c r="S2246" s="11">
        <f t="shared" si="179"/>
        <v>0</v>
      </c>
      <c r="T2246" s="12">
        <f t="shared" si="175"/>
        <v>0</v>
      </c>
      <c r="U2246" s="7">
        <f t="shared" si="176"/>
        <v>0</v>
      </c>
      <c r="V2246" s="7">
        <f t="shared" si="177"/>
        <v>0</v>
      </c>
      <c r="W2246" s="7">
        <f t="shared" si="178"/>
        <v>0</v>
      </c>
      <c r="X2246" s="2" t="str">
        <f>+VLOOKUP(A2246,'comparacion amort'!$A:$U,10,FALSE)</f>
        <v>C30803</v>
      </c>
      <c r="Y2246" s="3">
        <f>+VLOOKUP(A2246,'comparacion amort'!$A:$U,19,FALSE)</f>
        <v>0</v>
      </c>
      <c r="Z2246" s="7" t="str">
        <f>+VLOOKUP([1]!Tabla1[[#This Row],[Act.fijo]],'[1]clases de AF'!$A:$C,3,FALSE)</f>
        <v>P-AUXIME</v>
      </c>
    </row>
    <row r="2247" spans="1:26" x14ac:dyDescent="0.25">
      <c r="A2247">
        <v>1423</v>
      </c>
      <c r="B2247">
        <v>0</v>
      </c>
      <c r="C2247" t="s">
        <v>77</v>
      </c>
      <c r="D2247" t="s">
        <v>2289</v>
      </c>
      <c r="E2247" t="s">
        <v>1881</v>
      </c>
      <c r="F2247" t="s">
        <v>1930</v>
      </c>
      <c r="G2247">
        <v>1605020000</v>
      </c>
      <c r="H2247" t="s">
        <v>17</v>
      </c>
      <c r="I2247" t="s">
        <v>53</v>
      </c>
      <c r="K2247" t="s">
        <v>18</v>
      </c>
      <c r="L2247" s="1">
        <v>73000000</v>
      </c>
      <c r="M2247">
        <v>0</v>
      </c>
      <c r="N2247" s="1">
        <v>73000000</v>
      </c>
      <c r="O2247" s="2">
        <f>+VLOOKUP(A2247,'comparacion amort'!$A:$U,5,FALSE)</f>
        <v>0</v>
      </c>
      <c r="P2247" s="5">
        <v>41609</v>
      </c>
      <c r="Q2247" s="2">
        <v>0</v>
      </c>
      <c r="R2247" s="2">
        <v>0</v>
      </c>
      <c r="S2247" s="11">
        <f t="shared" si="179"/>
        <v>0</v>
      </c>
      <c r="T2247" s="12">
        <f t="shared" si="175"/>
        <v>0</v>
      </c>
      <c r="U2247" s="7">
        <f t="shared" si="176"/>
        <v>0</v>
      </c>
      <c r="V2247" s="7">
        <f t="shared" si="177"/>
        <v>0</v>
      </c>
      <c r="W2247" s="7">
        <f t="shared" si="178"/>
        <v>0</v>
      </c>
      <c r="X2247" s="2" t="str">
        <f>+VLOOKUP(A2247,'comparacion amort'!$A:$U,10,FALSE)</f>
        <v>C30803</v>
      </c>
      <c r="Y2247" s="3">
        <f>+VLOOKUP(A2247,'comparacion amort'!$A:$U,19,FALSE)</f>
        <v>0</v>
      </c>
      <c r="Z2247" s="7" t="str">
        <f>+VLOOKUP([1]!Tabla1[[#This Row],[Act.fijo]],'[1]clases de AF'!$A:$C,3,FALSE)</f>
        <v>P-SISCON</v>
      </c>
    </row>
    <row r="2248" spans="1:26" x14ac:dyDescent="0.25">
      <c r="A2248">
        <v>1437</v>
      </c>
      <c r="B2248">
        <v>0</v>
      </c>
      <c r="C2248" t="s">
        <v>77</v>
      </c>
      <c r="D2248" t="s">
        <v>2290</v>
      </c>
      <c r="E2248" t="s">
        <v>1881</v>
      </c>
      <c r="F2248" t="s">
        <v>1930</v>
      </c>
      <c r="G2248">
        <v>1605020000</v>
      </c>
      <c r="H2248" t="s">
        <v>17</v>
      </c>
      <c r="I2248" t="s">
        <v>53</v>
      </c>
      <c r="K2248" t="s">
        <v>18</v>
      </c>
      <c r="L2248" s="1">
        <v>36366780</v>
      </c>
      <c r="M2248">
        <v>0</v>
      </c>
      <c r="N2248" s="1">
        <v>36366780</v>
      </c>
      <c r="O2248" s="2">
        <f>+VLOOKUP(A2248,'comparacion amort'!$A:$U,5,FALSE)</f>
        <v>0</v>
      </c>
      <c r="P2248" s="5">
        <v>41609</v>
      </c>
      <c r="Q2248" s="2">
        <v>0</v>
      </c>
      <c r="R2248" s="2">
        <v>0</v>
      </c>
      <c r="S2248" s="11">
        <f t="shared" si="179"/>
        <v>0</v>
      </c>
      <c r="T2248" s="12">
        <f t="shared" si="175"/>
        <v>0</v>
      </c>
      <c r="U2248" s="7">
        <f t="shared" si="176"/>
        <v>0</v>
      </c>
      <c r="V2248" s="7">
        <f t="shared" si="177"/>
        <v>0</v>
      </c>
      <c r="W2248" s="7">
        <f t="shared" si="178"/>
        <v>0</v>
      </c>
      <c r="X2248" s="2" t="str">
        <f>+VLOOKUP(A2248,'comparacion amort'!$A:$U,10,FALSE)</f>
        <v>C30803</v>
      </c>
      <c r="Y2248" s="3">
        <f>+VLOOKUP(A2248,'comparacion amort'!$A:$U,19,FALSE)</f>
        <v>0</v>
      </c>
      <c r="Z2248" s="7" t="str">
        <f>+VLOOKUP([1]!Tabla1[[#This Row],[Act.fijo]],'[1]clases de AF'!$A:$C,3,FALSE)</f>
        <v>P-SISCON</v>
      </c>
    </row>
    <row r="2249" spans="1:26" x14ac:dyDescent="0.25">
      <c r="A2249">
        <v>1458</v>
      </c>
      <c r="B2249">
        <v>0</v>
      </c>
      <c r="C2249" t="s">
        <v>317</v>
      </c>
      <c r="D2249" t="s">
        <v>2291</v>
      </c>
      <c r="E2249" t="s">
        <v>1881</v>
      </c>
      <c r="F2249" t="s">
        <v>1930</v>
      </c>
      <c r="G2249">
        <v>1605020000</v>
      </c>
      <c r="H2249" t="s">
        <v>17</v>
      </c>
      <c r="I2249" t="s">
        <v>53</v>
      </c>
      <c r="K2249" t="s">
        <v>18</v>
      </c>
      <c r="L2249" s="1">
        <v>69420243</v>
      </c>
      <c r="M2249">
        <v>0</v>
      </c>
      <c r="N2249" s="1">
        <v>69420243</v>
      </c>
      <c r="O2249" s="2">
        <f>+VLOOKUP(A2249,'comparacion amort'!$A:$U,5,FALSE)</f>
        <v>0</v>
      </c>
      <c r="P2249" s="5">
        <v>41609</v>
      </c>
      <c r="Q2249" s="2">
        <v>0</v>
      </c>
      <c r="R2249" s="2">
        <v>0</v>
      </c>
      <c r="S2249" s="11">
        <f t="shared" si="179"/>
        <v>0</v>
      </c>
      <c r="T2249" s="12">
        <f t="shared" si="175"/>
        <v>0</v>
      </c>
      <c r="U2249" s="7">
        <f t="shared" si="176"/>
        <v>0</v>
      </c>
      <c r="V2249" s="7">
        <f t="shared" si="177"/>
        <v>0</v>
      </c>
      <c r="W2249" s="7">
        <f t="shared" si="178"/>
        <v>0</v>
      </c>
      <c r="X2249" s="2" t="str">
        <f>+VLOOKUP(A2249,'comparacion amort'!$A:$U,10,FALSE)</f>
        <v>C30803</v>
      </c>
      <c r="Y2249" s="3">
        <f>+VLOOKUP(A2249,'comparacion amort'!$A:$U,19,FALSE)</f>
        <v>0</v>
      </c>
      <c r="Z2249" s="7" t="str">
        <f>+VLOOKUP([1]!Tabla1[[#This Row],[Act.fijo]],'[1]clases de AF'!$A:$C,3,FALSE)</f>
        <v>P-SISCON</v>
      </c>
    </row>
    <row r="2250" spans="1:26" x14ac:dyDescent="0.25">
      <c r="A2250">
        <v>1524</v>
      </c>
      <c r="B2250">
        <v>0</v>
      </c>
      <c r="C2250" t="s">
        <v>2292</v>
      </c>
      <c r="D2250" t="s">
        <v>2293</v>
      </c>
      <c r="E2250" t="s">
        <v>1881</v>
      </c>
      <c r="F2250" t="s">
        <v>1930</v>
      </c>
      <c r="G2250">
        <v>1605020000</v>
      </c>
      <c r="H2250" t="s">
        <v>17</v>
      </c>
      <c r="I2250" t="s">
        <v>53</v>
      </c>
      <c r="K2250" t="s">
        <v>18</v>
      </c>
      <c r="L2250" s="1">
        <v>65000000</v>
      </c>
      <c r="M2250">
        <v>0</v>
      </c>
      <c r="N2250" s="1">
        <v>65000000</v>
      </c>
      <c r="O2250" s="2">
        <f>+VLOOKUP(A2250,'comparacion amort'!$A:$U,5,FALSE)</f>
        <v>0</v>
      </c>
      <c r="P2250" s="5">
        <v>41671</v>
      </c>
      <c r="Q2250" s="2">
        <v>0</v>
      </c>
      <c r="R2250" s="2">
        <v>0</v>
      </c>
      <c r="S2250" s="11">
        <f t="shared" si="179"/>
        <v>0</v>
      </c>
      <c r="T2250" s="12">
        <f t="shared" si="175"/>
        <v>0</v>
      </c>
      <c r="U2250" s="7">
        <f t="shared" si="176"/>
        <v>0</v>
      </c>
      <c r="V2250" s="7">
        <f t="shared" si="177"/>
        <v>0</v>
      </c>
      <c r="W2250" s="7">
        <f t="shared" si="178"/>
        <v>0</v>
      </c>
      <c r="X2250" s="2" t="str">
        <f>+VLOOKUP(A2250,'comparacion amort'!$A:$U,10,FALSE)</f>
        <v>C30803</v>
      </c>
      <c r="Y2250" s="3">
        <f>+VLOOKUP(A2250,'comparacion amort'!$A:$U,19,FALSE)</f>
        <v>0</v>
      </c>
      <c r="Z2250" s="7" t="str">
        <f>+VLOOKUP([1]!Tabla1[[#This Row],[Act.fijo]],'[1]clases de AF'!$A:$C,3,FALSE)</f>
        <v>P-SISCON</v>
      </c>
    </row>
    <row r="2251" spans="1:26" x14ac:dyDescent="0.25">
      <c r="A2251">
        <v>1528</v>
      </c>
      <c r="B2251">
        <v>0</v>
      </c>
      <c r="C2251" t="s">
        <v>2294</v>
      </c>
      <c r="D2251" t="s">
        <v>2295</v>
      </c>
      <c r="E2251" t="s">
        <v>1881</v>
      </c>
      <c r="F2251" t="s">
        <v>1930</v>
      </c>
      <c r="G2251">
        <v>1605020000</v>
      </c>
      <c r="H2251" t="s">
        <v>17</v>
      </c>
      <c r="I2251" t="s">
        <v>53</v>
      </c>
      <c r="K2251" t="s">
        <v>18</v>
      </c>
      <c r="L2251" s="1">
        <v>27978122</v>
      </c>
      <c r="M2251">
        <v>0</v>
      </c>
      <c r="N2251" s="1">
        <v>27978122</v>
      </c>
      <c r="O2251" s="2">
        <f>+VLOOKUP(A2251,'comparacion amort'!$A:$U,5,FALSE)</f>
        <v>0</v>
      </c>
      <c r="P2251" s="5">
        <v>41821</v>
      </c>
      <c r="Q2251" s="2">
        <v>0</v>
      </c>
      <c r="R2251" s="2">
        <v>0</v>
      </c>
      <c r="S2251" s="11">
        <f t="shared" si="179"/>
        <v>0</v>
      </c>
      <c r="T2251" s="12">
        <f t="shared" si="175"/>
        <v>0</v>
      </c>
      <c r="U2251" s="7">
        <f t="shared" si="176"/>
        <v>0</v>
      </c>
      <c r="V2251" s="7">
        <f t="shared" si="177"/>
        <v>0</v>
      </c>
      <c r="W2251" s="7">
        <f t="shared" si="178"/>
        <v>0</v>
      </c>
      <c r="X2251" s="2" t="str">
        <f>+VLOOKUP(A2251,'comparacion amort'!$A:$U,10,FALSE)</f>
        <v>C30803</v>
      </c>
      <c r="Y2251" s="3">
        <f>+VLOOKUP(A2251,'comparacion amort'!$A:$U,19,FALSE)</f>
        <v>0</v>
      </c>
      <c r="Z2251" s="7" t="str">
        <f>+VLOOKUP([1]!Tabla1[[#This Row],[Act.fijo]],'[1]clases de AF'!$A:$C,3,FALSE)</f>
        <v>P-SISCON</v>
      </c>
    </row>
    <row r="2252" spans="1:26" x14ac:dyDescent="0.25">
      <c r="A2252">
        <v>1543</v>
      </c>
      <c r="B2252">
        <v>0</v>
      </c>
      <c r="C2252" t="s">
        <v>95</v>
      </c>
      <c r="D2252" t="s">
        <v>2296</v>
      </c>
      <c r="E2252" t="s">
        <v>1881</v>
      </c>
      <c r="F2252" t="s">
        <v>1930</v>
      </c>
      <c r="G2252">
        <v>1605020000</v>
      </c>
      <c r="H2252" t="s">
        <v>17</v>
      </c>
      <c r="I2252" t="s">
        <v>53</v>
      </c>
      <c r="K2252" t="s">
        <v>18</v>
      </c>
      <c r="L2252" s="1">
        <v>384063</v>
      </c>
      <c r="M2252">
        <v>0</v>
      </c>
      <c r="N2252" s="1">
        <v>384063</v>
      </c>
      <c r="O2252" s="2">
        <f>+VLOOKUP(A2252,'comparacion amort'!$A:$U,5,FALSE)</f>
        <v>0</v>
      </c>
      <c r="P2252" s="5">
        <v>42005</v>
      </c>
      <c r="Q2252" s="2">
        <v>0</v>
      </c>
      <c r="R2252" s="2">
        <v>0</v>
      </c>
      <c r="S2252" s="11">
        <f t="shared" si="179"/>
        <v>0</v>
      </c>
      <c r="T2252" s="12">
        <f t="shared" si="175"/>
        <v>0</v>
      </c>
      <c r="U2252" s="7">
        <f t="shared" si="176"/>
        <v>0</v>
      </c>
      <c r="V2252" s="7">
        <f t="shared" si="177"/>
        <v>0</v>
      </c>
      <c r="W2252" s="7">
        <f t="shared" si="178"/>
        <v>0</v>
      </c>
      <c r="X2252" s="2" t="str">
        <f>+VLOOKUP(A2252,'comparacion amort'!$A:$U,10,FALSE)</f>
        <v>C30803</v>
      </c>
      <c r="Y2252" s="3">
        <f>+VLOOKUP(A2252,'comparacion amort'!$A:$U,19,FALSE)</f>
        <v>0</v>
      </c>
      <c r="Z2252" s="7" t="str">
        <f>+VLOOKUP([1]!Tabla1[[#This Row],[Act.fijo]],'[1]clases de AF'!$A:$C,3,FALSE)</f>
        <v>P-SISCON</v>
      </c>
    </row>
    <row r="2253" spans="1:26" x14ac:dyDescent="0.25">
      <c r="A2253">
        <v>1547</v>
      </c>
      <c r="B2253">
        <v>0</v>
      </c>
      <c r="C2253" t="s">
        <v>2297</v>
      </c>
      <c r="D2253" t="s">
        <v>2298</v>
      </c>
      <c r="E2253" t="s">
        <v>1881</v>
      </c>
      <c r="F2253" t="s">
        <v>1930</v>
      </c>
      <c r="G2253">
        <v>1605020000</v>
      </c>
      <c r="H2253" t="s">
        <v>17</v>
      </c>
      <c r="I2253" t="s">
        <v>53</v>
      </c>
      <c r="K2253" t="s">
        <v>18</v>
      </c>
      <c r="L2253" s="1">
        <v>60000000</v>
      </c>
      <c r="M2253">
        <v>0</v>
      </c>
      <c r="N2253" s="1">
        <v>60000000</v>
      </c>
      <c r="O2253" s="2">
        <f>+VLOOKUP(A2253,'comparacion amort'!$A:$U,5,FALSE)</f>
        <v>0</v>
      </c>
      <c r="P2253" s="5">
        <v>42095</v>
      </c>
      <c r="Q2253" s="2">
        <v>0</v>
      </c>
      <c r="R2253" s="2">
        <v>0</v>
      </c>
      <c r="S2253" s="11">
        <f t="shared" si="179"/>
        <v>0</v>
      </c>
      <c r="T2253" s="12">
        <f t="shared" si="175"/>
        <v>0</v>
      </c>
      <c r="U2253" s="7">
        <f t="shared" si="176"/>
        <v>0</v>
      </c>
      <c r="V2253" s="7">
        <f t="shared" si="177"/>
        <v>0</v>
      </c>
      <c r="W2253" s="7">
        <f t="shared" si="178"/>
        <v>0</v>
      </c>
      <c r="X2253" s="2" t="str">
        <f>+VLOOKUP(A2253,'comparacion amort'!$A:$U,10,FALSE)</f>
        <v>C30803</v>
      </c>
      <c r="Y2253" s="3">
        <f>+VLOOKUP(A2253,'comparacion amort'!$A:$U,19,FALSE)</f>
        <v>0</v>
      </c>
      <c r="Z2253" s="7" t="str">
        <f>+VLOOKUP([1]!Tabla1[[#This Row],[Act.fijo]],'[1]clases de AF'!$A:$C,3,FALSE)</f>
        <v>P-SISCON</v>
      </c>
    </row>
    <row r="2254" spans="1:26" x14ac:dyDescent="0.25">
      <c r="A2254">
        <v>1592</v>
      </c>
      <c r="B2254">
        <v>0</v>
      </c>
      <c r="C2254" t="s">
        <v>187</v>
      </c>
      <c r="D2254" t="s">
        <v>2299</v>
      </c>
      <c r="E2254" t="s">
        <v>1881</v>
      </c>
      <c r="F2254" t="s">
        <v>1930</v>
      </c>
      <c r="G2254">
        <v>1605020000</v>
      </c>
      <c r="H2254" t="s">
        <v>17</v>
      </c>
      <c r="I2254" t="s">
        <v>53</v>
      </c>
      <c r="K2254" t="s">
        <v>18</v>
      </c>
      <c r="L2254" s="1">
        <v>50000000</v>
      </c>
      <c r="M2254">
        <v>0</v>
      </c>
      <c r="N2254" s="1">
        <v>50000000</v>
      </c>
      <c r="O2254" s="2">
        <f>+VLOOKUP(A2254,'comparacion amort'!$A:$U,5,FALSE)</f>
        <v>0</v>
      </c>
      <c r="P2254" s="5">
        <v>42705</v>
      </c>
      <c r="Q2254" s="2">
        <v>0</v>
      </c>
      <c r="R2254" s="2">
        <v>0</v>
      </c>
      <c r="S2254" s="11">
        <f t="shared" si="179"/>
        <v>0</v>
      </c>
      <c r="T2254" s="12">
        <f t="shared" si="175"/>
        <v>0</v>
      </c>
      <c r="U2254" s="7">
        <f t="shared" si="176"/>
        <v>0</v>
      </c>
      <c r="V2254" s="7">
        <f t="shared" si="177"/>
        <v>0</v>
      </c>
      <c r="W2254" s="7">
        <f t="shared" si="178"/>
        <v>0</v>
      </c>
      <c r="X2254" s="2" t="str">
        <f>+VLOOKUP(A2254,'comparacion amort'!$A:$U,10,FALSE)</f>
        <v>C30803</v>
      </c>
      <c r="Y2254" s="3">
        <f>+VLOOKUP(A2254,'comparacion amort'!$A:$U,19,FALSE)</f>
        <v>0</v>
      </c>
      <c r="Z2254" s="7" t="str">
        <f>+VLOOKUP([1]!Tabla1[[#This Row],[Act.fijo]],'[1]clases de AF'!$A:$C,3,FALSE)</f>
        <v>P-SISCON</v>
      </c>
    </row>
    <row r="2255" spans="1:26" x14ac:dyDescent="0.25">
      <c r="A2255">
        <v>1593</v>
      </c>
      <c r="B2255">
        <v>0</v>
      </c>
      <c r="C2255" t="s">
        <v>187</v>
      </c>
      <c r="D2255" t="s">
        <v>2300</v>
      </c>
      <c r="E2255" t="s">
        <v>1881</v>
      </c>
      <c r="F2255" t="s">
        <v>1930</v>
      </c>
      <c r="G2255">
        <v>1605020000</v>
      </c>
      <c r="H2255" t="s">
        <v>17</v>
      </c>
      <c r="I2255" t="s">
        <v>53</v>
      </c>
      <c r="K2255" t="s">
        <v>18</v>
      </c>
      <c r="L2255" s="1">
        <v>13000000</v>
      </c>
      <c r="M2255">
        <v>0</v>
      </c>
      <c r="N2255" s="1">
        <v>13000000</v>
      </c>
      <c r="O2255" s="2">
        <f>+VLOOKUP(A2255,'comparacion amort'!$A:$U,5,FALSE)</f>
        <v>0</v>
      </c>
      <c r="P2255" s="5">
        <v>42705</v>
      </c>
      <c r="Q2255" s="2">
        <v>0</v>
      </c>
      <c r="R2255" s="2">
        <v>0</v>
      </c>
      <c r="S2255" s="11">
        <f t="shared" si="179"/>
        <v>0</v>
      </c>
      <c r="T2255" s="12">
        <f t="shared" si="175"/>
        <v>0</v>
      </c>
      <c r="U2255" s="7">
        <f t="shared" si="176"/>
        <v>0</v>
      </c>
      <c r="V2255" s="7">
        <f t="shared" si="177"/>
        <v>0</v>
      </c>
      <c r="W2255" s="7">
        <f t="shared" si="178"/>
        <v>0</v>
      </c>
      <c r="X2255" s="2" t="str">
        <f>+VLOOKUP(A2255,'comparacion amort'!$A:$U,10,FALSE)</f>
        <v>C30803</v>
      </c>
      <c r="Y2255" s="3">
        <f>+VLOOKUP(A2255,'comparacion amort'!$A:$U,19,FALSE)</f>
        <v>0</v>
      </c>
      <c r="Z2255" s="7" t="str">
        <f>+VLOOKUP([1]!Tabla1[[#This Row],[Act.fijo]],'[1]clases de AF'!$A:$C,3,FALSE)</f>
        <v>P-SISPRO</v>
      </c>
    </row>
    <row r="2256" spans="1:26" x14ac:dyDescent="0.25">
      <c r="A2256">
        <v>1605</v>
      </c>
      <c r="B2256">
        <v>0</v>
      </c>
      <c r="C2256" t="s">
        <v>2301</v>
      </c>
      <c r="D2256" t="s">
        <v>2302</v>
      </c>
      <c r="E2256" t="s">
        <v>1881</v>
      </c>
      <c r="F2256" t="s">
        <v>1930</v>
      </c>
      <c r="G2256">
        <v>1605020000</v>
      </c>
      <c r="H2256" t="s">
        <v>17</v>
      </c>
      <c r="I2256" t="s">
        <v>53</v>
      </c>
      <c r="K2256" t="s">
        <v>18</v>
      </c>
      <c r="L2256" s="1">
        <v>78458284</v>
      </c>
      <c r="M2256">
        <v>0</v>
      </c>
      <c r="N2256" s="1">
        <v>78458284</v>
      </c>
      <c r="O2256" s="2">
        <f>+VLOOKUP(A2256,'comparacion amort'!$A:$U,5,FALSE)</f>
        <v>0</v>
      </c>
      <c r="P2256" s="5">
        <v>42979</v>
      </c>
      <c r="Q2256" s="2">
        <v>0</v>
      </c>
      <c r="R2256" s="2">
        <v>0</v>
      </c>
      <c r="S2256" s="11">
        <f t="shared" si="179"/>
        <v>0</v>
      </c>
      <c r="T2256" s="12">
        <f t="shared" si="175"/>
        <v>0</v>
      </c>
      <c r="U2256" s="7">
        <f t="shared" si="176"/>
        <v>0</v>
      </c>
      <c r="V2256" s="7">
        <f t="shared" si="177"/>
        <v>0</v>
      </c>
      <c r="W2256" s="7">
        <f t="shared" si="178"/>
        <v>0</v>
      </c>
      <c r="X2256" s="2" t="str">
        <f>+VLOOKUP(A2256,'comparacion amort'!$A:$U,10,FALSE)</f>
        <v>C30803</v>
      </c>
      <c r="Y2256" s="3">
        <f>+VLOOKUP(A2256,'comparacion amort'!$A:$U,19,FALSE)</f>
        <v>0</v>
      </c>
      <c r="Z2256" s="7" t="str">
        <f>+VLOOKUP([1]!Tabla1[[#This Row],[Act.fijo]],'[1]clases de AF'!$A:$C,3,FALSE)</f>
        <v>P-SISPRO</v>
      </c>
    </row>
    <row r="2257" spans="1:26" x14ac:dyDescent="0.25">
      <c r="A2257">
        <v>1628</v>
      </c>
      <c r="B2257">
        <v>0</v>
      </c>
      <c r="C2257" t="s">
        <v>2303</v>
      </c>
      <c r="D2257" t="s">
        <v>2304</v>
      </c>
      <c r="E2257" t="s">
        <v>1881</v>
      </c>
      <c r="F2257" t="s">
        <v>1930</v>
      </c>
      <c r="G2257">
        <v>1605020000</v>
      </c>
      <c r="H2257" t="s">
        <v>17</v>
      </c>
      <c r="I2257" t="s">
        <v>53</v>
      </c>
      <c r="K2257" t="s">
        <v>18</v>
      </c>
      <c r="L2257" s="1">
        <v>34059294</v>
      </c>
      <c r="M2257">
        <v>0</v>
      </c>
      <c r="N2257" s="1">
        <v>34059294</v>
      </c>
      <c r="O2257" s="2">
        <f>+VLOOKUP(A2257,'comparacion amort'!$A:$U,5,FALSE)</f>
        <v>0</v>
      </c>
      <c r="P2257" s="5">
        <v>43405</v>
      </c>
      <c r="Q2257" s="2">
        <v>0</v>
      </c>
      <c r="R2257" s="2">
        <v>0</v>
      </c>
      <c r="S2257" s="11">
        <f t="shared" si="179"/>
        <v>0</v>
      </c>
      <c r="T2257" s="12">
        <f t="shared" si="175"/>
        <v>0</v>
      </c>
      <c r="U2257" s="7">
        <f t="shared" si="176"/>
        <v>0</v>
      </c>
      <c r="V2257" s="7">
        <f t="shared" si="177"/>
        <v>0</v>
      </c>
      <c r="W2257" s="7">
        <f t="shared" si="178"/>
        <v>0</v>
      </c>
      <c r="X2257" s="2" t="str">
        <f>+VLOOKUP(A2257,'comparacion amort'!$A:$U,10,FALSE)</f>
        <v>C30803</v>
      </c>
      <c r="Y2257" s="3">
        <f>+VLOOKUP(A2257,'comparacion amort'!$A:$U,19,FALSE)</f>
        <v>0</v>
      </c>
      <c r="Z2257" s="7" t="str">
        <f>+VLOOKUP([1]!Tabla1[[#This Row],[Act.fijo]],'[1]clases de AF'!$A:$C,3,FALSE)</f>
        <v>P-SISPRO</v>
      </c>
    </row>
    <row r="2258" spans="1:26" x14ac:dyDescent="0.25">
      <c r="A2258">
        <v>1634</v>
      </c>
      <c r="B2258">
        <v>0</v>
      </c>
      <c r="C2258" t="s">
        <v>192</v>
      </c>
      <c r="D2258" t="s">
        <v>2305</v>
      </c>
      <c r="E2258" t="s">
        <v>1881</v>
      </c>
      <c r="F2258" t="s">
        <v>1930</v>
      </c>
      <c r="G2258">
        <v>1605020000</v>
      </c>
      <c r="H2258" t="s">
        <v>17</v>
      </c>
      <c r="I2258" t="s">
        <v>53</v>
      </c>
      <c r="K2258" t="s">
        <v>18</v>
      </c>
      <c r="L2258" s="1">
        <v>27061096</v>
      </c>
      <c r="M2258">
        <v>0</v>
      </c>
      <c r="N2258" s="1">
        <v>27061096</v>
      </c>
      <c r="O2258" s="2">
        <f>+VLOOKUP(A2258,'comparacion amort'!$A:$U,5,FALSE)</f>
        <v>0</v>
      </c>
      <c r="P2258" s="5">
        <v>43435</v>
      </c>
      <c r="Q2258" s="2">
        <v>0</v>
      </c>
      <c r="R2258" s="2">
        <v>0</v>
      </c>
      <c r="S2258" s="11">
        <f t="shared" si="179"/>
        <v>0</v>
      </c>
      <c r="T2258" s="12">
        <f t="shared" si="175"/>
        <v>0</v>
      </c>
      <c r="U2258" s="7">
        <f t="shared" si="176"/>
        <v>0</v>
      </c>
      <c r="V2258" s="7">
        <f t="shared" si="177"/>
        <v>0</v>
      </c>
      <c r="W2258" s="7">
        <f t="shared" si="178"/>
        <v>0</v>
      </c>
      <c r="X2258" s="2" t="str">
        <f>+VLOOKUP(A2258,'comparacion amort'!$A:$U,10,FALSE)</f>
        <v>C30803</v>
      </c>
      <c r="Y2258" s="3">
        <f>+VLOOKUP(A2258,'comparacion amort'!$A:$U,19,FALSE)</f>
        <v>0</v>
      </c>
      <c r="Z2258" s="7" t="str">
        <f>+VLOOKUP([1]!Tabla1[[#This Row],[Act.fijo]],'[1]clases de AF'!$A:$C,3,FALSE)</f>
        <v>P-SISPRO</v>
      </c>
    </row>
    <row r="2259" spans="1:26" x14ac:dyDescent="0.25">
      <c r="A2259">
        <v>1783</v>
      </c>
      <c r="B2259">
        <v>0</v>
      </c>
      <c r="C2259" t="s">
        <v>1136</v>
      </c>
      <c r="D2259" t="s">
        <v>2306</v>
      </c>
      <c r="E2259" t="s">
        <v>1881</v>
      </c>
      <c r="F2259" t="s">
        <v>1930</v>
      </c>
      <c r="G2259">
        <v>1605020000</v>
      </c>
      <c r="H2259" t="s">
        <v>17</v>
      </c>
      <c r="I2259" t="s">
        <v>53</v>
      </c>
      <c r="K2259" t="s">
        <v>18</v>
      </c>
      <c r="L2259" s="1">
        <v>311311783</v>
      </c>
      <c r="M2259">
        <v>0</v>
      </c>
      <c r="N2259" s="1">
        <v>311311783</v>
      </c>
      <c r="O2259" s="2">
        <f>+VLOOKUP(A2259,'comparacion amort'!$A:$U,5,FALSE)</f>
        <v>0</v>
      </c>
      <c r="P2259" s="5">
        <v>44958</v>
      </c>
      <c r="Q2259" s="2">
        <v>0</v>
      </c>
      <c r="R2259" s="2">
        <v>0</v>
      </c>
      <c r="S2259" s="11">
        <f t="shared" si="179"/>
        <v>0</v>
      </c>
      <c r="T2259" s="12">
        <f t="shared" si="175"/>
        <v>0</v>
      </c>
      <c r="U2259" s="7">
        <f t="shared" si="176"/>
        <v>0</v>
      </c>
      <c r="V2259" s="7">
        <f t="shared" si="177"/>
        <v>0</v>
      </c>
      <c r="W2259" s="7">
        <f t="shared" si="178"/>
        <v>0</v>
      </c>
      <c r="X2259" s="2" t="str">
        <f>+VLOOKUP(A2259,'comparacion amort'!$A:$U,10,FALSE)</f>
        <v>C30803</v>
      </c>
      <c r="Y2259" s="3">
        <f>+VLOOKUP(A2259,'comparacion amort'!$A:$U,19,FALSE)</f>
        <v>0</v>
      </c>
      <c r="Z2259" s="7" t="str">
        <f>+VLOOKUP([1]!Tabla1[[#This Row],[Act.fijo]],'[1]clases de AF'!$A:$C,3,FALSE)</f>
        <v>P-AUXIEL</v>
      </c>
    </row>
    <row r="2260" spans="1:26" x14ac:dyDescent="0.25">
      <c r="A2260">
        <v>980</v>
      </c>
      <c r="B2260">
        <v>0</v>
      </c>
      <c r="C2260" t="s">
        <v>50</v>
      </c>
      <c r="D2260" t="s">
        <v>2307</v>
      </c>
      <c r="E2260" t="s">
        <v>1881</v>
      </c>
      <c r="F2260" t="s">
        <v>1930</v>
      </c>
      <c r="G2260">
        <v>1605040100</v>
      </c>
      <c r="H2260" t="s">
        <v>17</v>
      </c>
      <c r="I2260">
        <v>160504</v>
      </c>
      <c r="K2260" t="s">
        <v>18</v>
      </c>
      <c r="L2260" s="1">
        <v>3476780</v>
      </c>
      <c r="M2260">
        <v>0</v>
      </c>
      <c r="N2260" s="1">
        <v>3476780</v>
      </c>
      <c r="O2260" s="2">
        <f>+VLOOKUP(A2260,'comparacion amort'!$A:$U,5,FALSE)</f>
        <v>0</v>
      </c>
      <c r="P2260" s="5">
        <v>39814</v>
      </c>
      <c r="Q2260" s="2">
        <v>0</v>
      </c>
      <c r="R2260" s="2">
        <v>0</v>
      </c>
      <c r="S2260" s="11">
        <f t="shared" si="179"/>
        <v>0</v>
      </c>
      <c r="T2260" s="12">
        <f t="shared" si="175"/>
        <v>0</v>
      </c>
      <c r="U2260" s="7">
        <f t="shared" si="176"/>
        <v>0</v>
      </c>
      <c r="V2260" s="7">
        <f t="shared" si="177"/>
        <v>0</v>
      </c>
      <c r="W2260" s="7">
        <f t="shared" si="178"/>
        <v>0</v>
      </c>
      <c r="X2260" s="2" t="str">
        <f>+VLOOKUP(A2260,'comparacion amort'!$A:$U,10,FALSE)</f>
        <v>C30803</v>
      </c>
      <c r="Y2260" s="3">
        <f>+VLOOKUP(A2260,'comparacion amort'!$A:$U,19,FALSE)</f>
        <v>0</v>
      </c>
      <c r="Z2260" s="7" t="str">
        <f>+VLOOKUP([1]!Tabla1[[#This Row],[Act.fijo]],'[1]clases de AF'!$A:$C,3,FALSE)</f>
        <v>P-AUXIEL</v>
      </c>
    </row>
    <row r="2261" spans="1:26" x14ac:dyDescent="0.25">
      <c r="A2261">
        <v>981</v>
      </c>
      <c r="B2261">
        <v>0</v>
      </c>
      <c r="C2261" t="s">
        <v>50</v>
      </c>
      <c r="D2261" t="s">
        <v>2308</v>
      </c>
      <c r="E2261" t="s">
        <v>1881</v>
      </c>
      <c r="F2261" t="s">
        <v>1930</v>
      </c>
      <c r="G2261">
        <v>1605040100</v>
      </c>
      <c r="H2261" t="s">
        <v>17</v>
      </c>
      <c r="I2261">
        <v>160504</v>
      </c>
      <c r="K2261" t="s">
        <v>18</v>
      </c>
      <c r="L2261" s="1">
        <v>869195</v>
      </c>
      <c r="M2261">
        <v>0</v>
      </c>
      <c r="N2261" s="1">
        <v>869195</v>
      </c>
      <c r="O2261" s="2">
        <f>+VLOOKUP(A2261,'comparacion amort'!$A:$U,5,FALSE)</f>
        <v>0</v>
      </c>
      <c r="P2261" s="5">
        <v>39814</v>
      </c>
      <c r="Q2261" s="2">
        <v>0</v>
      </c>
      <c r="R2261" s="2">
        <v>0</v>
      </c>
      <c r="S2261" s="11">
        <f t="shared" si="179"/>
        <v>0</v>
      </c>
      <c r="T2261" s="12">
        <f t="shared" si="175"/>
        <v>0</v>
      </c>
      <c r="U2261" s="7">
        <f t="shared" si="176"/>
        <v>0</v>
      </c>
      <c r="V2261" s="7">
        <f t="shared" si="177"/>
        <v>0</v>
      </c>
      <c r="W2261" s="7">
        <f t="shared" si="178"/>
        <v>0</v>
      </c>
      <c r="X2261" s="2" t="str">
        <f>+VLOOKUP(A2261,'comparacion amort'!$A:$U,10,FALSE)</f>
        <v>C30803</v>
      </c>
      <c r="Y2261" s="3">
        <f>+VLOOKUP(A2261,'comparacion amort'!$A:$U,19,FALSE)</f>
        <v>0</v>
      </c>
      <c r="Z2261" s="7" t="str">
        <f>+VLOOKUP([1]!Tabla1[[#This Row],[Act.fijo]],'[1]clases de AF'!$A:$C,3,FALSE)</f>
        <v>P-SERVID</v>
      </c>
    </row>
    <row r="2262" spans="1:26" x14ac:dyDescent="0.25">
      <c r="A2262">
        <v>982</v>
      </c>
      <c r="B2262">
        <v>0</v>
      </c>
      <c r="C2262" t="s">
        <v>50</v>
      </c>
      <c r="D2262" t="s">
        <v>2309</v>
      </c>
      <c r="E2262" t="s">
        <v>1881</v>
      </c>
      <c r="F2262" t="s">
        <v>1930</v>
      </c>
      <c r="G2262">
        <v>1605040100</v>
      </c>
      <c r="H2262" t="s">
        <v>17</v>
      </c>
      <c r="I2262">
        <v>160504</v>
      </c>
      <c r="K2262" t="s">
        <v>18</v>
      </c>
      <c r="L2262" s="1">
        <v>4165614</v>
      </c>
      <c r="M2262">
        <v>0</v>
      </c>
      <c r="N2262" s="1">
        <v>4165614</v>
      </c>
      <c r="O2262" s="2">
        <f>+VLOOKUP(A2262,'comparacion amort'!$A:$U,5,FALSE)</f>
        <v>0</v>
      </c>
      <c r="P2262" s="5">
        <v>39814</v>
      </c>
      <c r="Q2262" s="2">
        <v>0</v>
      </c>
      <c r="R2262" s="2">
        <v>0</v>
      </c>
      <c r="S2262" s="11">
        <f t="shared" si="179"/>
        <v>0</v>
      </c>
      <c r="T2262" s="12">
        <f t="shared" si="175"/>
        <v>0</v>
      </c>
      <c r="U2262" s="7">
        <f t="shared" si="176"/>
        <v>0</v>
      </c>
      <c r="V2262" s="7">
        <f t="shared" si="177"/>
        <v>0</v>
      </c>
      <c r="W2262" s="7">
        <f t="shared" si="178"/>
        <v>0</v>
      </c>
      <c r="X2262" s="2" t="str">
        <f>+VLOOKUP(A2262,'comparacion amort'!$A:$U,10,FALSE)</f>
        <v>C30803</v>
      </c>
      <c r="Y2262" s="3">
        <f>+VLOOKUP(A2262,'comparacion amort'!$A:$U,19,FALSE)</f>
        <v>0</v>
      </c>
      <c r="Z2262" s="7" t="str">
        <f>+VLOOKUP([1]!Tabla1[[#This Row],[Act.fijo]],'[1]clases de AF'!$A:$C,3,FALSE)</f>
        <v>P-SERVID</v>
      </c>
    </row>
    <row r="2263" spans="1:26" x14ac:dyDescent="0.25">
      <c r="A2263">
        <v>983</v>
      </c>
      <c r="B2263">
        <v>0</v>
      </c>
      <c r="C2263" t="s">
        <v>50</v>
      </c>
      <c r="D2263" t="s">
        <v>2310</v>
      </c>
      <c r="E2263" t="s">
        <v>1881</v>
      </c>
      <c r="F2263" t="s">
        <v>1930</v>
      </c>
      <c r="G2263">
        <v>1605040100</v>
      </c>
      <c r="H2263" t="s">
        <v>17</v>
      </c>
      <c r="I2263">
        <v>160504</v>
      </c>
      <c r="K2263" t="s">
        <v>18</v>
      </c>
      <c r="L2263" s="1">
        <v>1084809</v>
      </c>
      <c r="M2263">
        <v>0</v>
      </c>
      <c r="N2263" s="1">
        <v>1084809</v>
      </c>
      <c r="O2263" s="2">
        <f>+VLOOKUP(A2263,'comparacion amort'!$A:$U,5,FALSE)</f>
        <v>0</v>
      </c>
      <c r="P2263" s="5">
        <v>39814</v>
      </c>
      <c r="Q2263" s="2">
        <v>0</v>
      </c>
      <c r="R2263" s="2">
        <v>0</v>
      </c>
      <c r="S2263" s="11">
        <f t="shared" si="179"/>
        <v>0</v>
      </c>
      <c r="T2263" s="12">
        <f t="shared" si="175"/>
        <v>0</v>
      </c>
      <c r="U2263" s="7">
        <f t="shared" si="176"/>
        <v>0</v>
      </c>
      <c r="V2263" s="7">
        <f t="shared" si="177"/>
        <v>0</v>
      </c>
      <c r="W2263" s="7">
        <f t="shared" si="178"/>
        <v>0</v>
      </c>
      <c r="X2263" s="2" t="str">
        <f>+VLOOKUP(A2263,'comparacion amort'!$A:$U,10,FALSE)</f>
        <v>C30803</v>
      </c>
      <c r="Y2263" s="3">
        <f>+VLOOKUP(A2263,'comparacion amort'!$A:$U,19,FALSE)</f>
        <v>0</v>
      </c>
      <c r="Z2263" s="7" t="str">
        <f>+VLOOKUP([1]!Tabla1[[#This Row],[Act.fijo]],'[1]clases de AF'!$A:$C,3,FALSE)</f>
        <v>P-GENERA</v>
      </c>
    </row>
    <row r="2264" spans="1:26" x14ac:dyDescent="0.25">
      <c r="A2264">
        <v>984</v>
      </c>
      <c r="B2264">
        <v>0</v>
      </c>
      <c r="C2264" t="s">
        <v>50</v>
      </c>
      <c r="D2264" t="s">
        <v>2311</v>
      </c>
      <c r="E2264" t="s">
        <v>1881</v>
      </c>
      <c r="F2264" t="s">
        <v>1930</v>
      </c>
      <c r="G2264">
        <v>1605040100</v>
      </c>
      <c r="H2264" t="s">
        <v>17</v>
      </c>
      <c r="I2264">
        <v>160504</v>
      </c>
      <c r="K2264" t="s">
        <v>18</v>
      </c>
      <c r="L2264" s="1">
        <v>4204479</v>
      </c>
      <c r="M2264">
        <v>0</v>
      </c>
      <c r="N2264" s="1">
        <v>4204479</v>
      </c>
      <c r="O2264" s="2">
        <f>+VLOOKUP(A2264,'comparacion amort'!$A:$U,5,FALSE)</f>
        <v>0</v>
      </c>
      <c r="P2264" s="5">
        <v>39814</v>
      </c>
      <c r="Q2264" s="2">
        <v>0</v>
      </c>
      <c r="R2264" s="2">
        <v>0</v>
      </c>
      <c r="S2264" s="11">
        <f t="shared" si="179"/>
        <v>0</v>
      </c>
      <c r="T2264" s="12">
        <f t="shared" si="175"/>
        <v>0</v>
      </c>
      <c r="U2264" s="7">
        <f t="shared" si="176"/>
        <v>0</v>
      </c>
      <c r="V2264" s="7">
        <f t="shared" si="177"/>
        <v>0</v>
      </c>
      <c r="W2264" s="7">
        <f t="shared" si="178"/>
        <v>0</v>
      </c>
      <c r="X2264" s="2" t="str">
        <f>+VLOOKUP(A2264,'comparacion amort'!$A:$U,10,FALSE)</f>
        <v>C30803</v>
      </c>
      <c r="Y2264" s="3">
        <f>+VLOOKUP(A2264,'comparacion amort'!$A:$U,19,FALSE)</f>
        <v>0</v>
      </c>
      <c r="Z2264" s="7" t="str">
        <f>+VLOOKUP([1]!Tabla1[[#This Row],[Act.fijo]],'[1]clases de AF'!$A:$C,3,FALSE)</f>
        <v>P-SERVID</v>
      </c>
    </row>
    <row r="2265" spans="1:26" x14ac:dyDescent="0.25">
      <c r="A2265">
        <v>985</v>
      </c>
      <c r="B2265">
        <v>0</v>
      </c>
      <c r="C2265" t="s">
        <v>50</v>
      </c>
      <c r="D2265" t="s">
        <v>2312</v>
      </c>
      <c r="E2265" t="s">
        <v>1881</v>
      </c>
      <c r="F2265" t="s">
        <v>1930</v>
      </c>
      <c r="G2265">
        <v>1605040100</v>
      </c>
      <c r="H2265" t="s">
        <v>17</v>
      </c>
      <c r="I2265">
        <v>160504</v>
      </c>
      <c r="K2265" t="s">
        <v>18</v>
      </c>
      <c r="L2265" s="1">
        <v>815292</v>
      </c>
      <c r="M2265">
        <v>0</v>
      </c>
      <c r="N2265" s="1">
        <v>815292</v>
      </c>
      <c r="O2265" s="2">
        <f>+VLOOKUP(A2265,'comparacion amort'!$A:$U,5,FALSE)</f>
        <v>0</v>
      </c>
      <c r="P2265" s="5">
        <v>39814</v>
      </c>
      <c r="Q2265" s="2">
        <v>0</v>
      </c>
      <c r="R2265" s="2">
        <v>0</v>
      </c>
      <c r="S2265" s="11">
        <f t="shared" si="179"/>
        <v>0</v>
      </c>
      <c r="T2265" s="12">
        <f t="shared" si="175"/>
        <v>0</v>
      </c>
      <c r="U2265" s="7">
        <f t="shared" si="176"/>
        <v>0</v>
      </c>
      <c r="V2265" s="7">
        <f t="shared" si="177"/>
        <v>0</v>
      </c>
      <c r="W2265" s="7">
        <f t="shared" si="178"/>
        <v>0</v>
      </c>
      <c r="X2265" s="2" t="str">
        <f>+VLOOKUP(A2265,'comparacion amort'!$A:$U,10,FALSE)</f>
        <v>C30803</v>
      </c>
      <c r="Y2265" s="3">
        <f>+VLOOKUP(A2265,'comparacion amort'!$A:$U,19,FALSE)</f>
        <v>0</v>
      </c>
      <c r="Z2265" s="7" t="str">
        <f>+VLOOKUP([1]!Tabla1[[#This Row],[Act.fijo]],'[1]clases de AF'!$A:$C,3,FALSE)</f>
        <v>P-SERVID</v>
      </c>
    </row>
    <row r="2266" spans="1:26" x14ac:dyDescent="0.25">
      <c r="A2266">
        <v>986</v>
      </c>
      <c r="B2266">
        <v>0</v>
      </c>
      <c r="C2266" t="s">
        <v>50</v>
      </c>
      <c r="D2266" t="s">
        <v>2313</v>
      </c>
      <c r="E2266" t="s">
        <v>1881</v>
      </c>
      <c r="F2266" t="s">
        <v>1930</v>
      </c>
      <c r="G2266">
        <v>1605040100</v>
      </c>
      <c r="H2266" t="s">
        <v>17</v>
      </c>
      <c r="I2266">
        <v>160504</v>
      </c>
      <c r="K2266" t="s">
        <v>18</v>
      </c>
      <c r="L2266" s="1">
        <v>4062982</v>
      </c>
      <c r="M2266">
        <v>0</v>
      </c>
      <c r="N2266" s="1">
        <v>4062982</v>
      </c>
      <c r="O2266" s="2">
        <f>+VLOOKUP(A2266,'comparacion amort'!$A:$U,5,FALSE)</f>
        <v>0</v>
      </c>
      <c r="P2266" s="5">
        <v>39814</v>
      </c>
      <c r="Q2266" s="2">
        <v>0</v>
      </c>
      <c r="R2266" s="2">
        <v>0</v>
      </c>
      <c r="S2266" s="11">
        <f t="shared" si="179"/>
        <v>0</v>
      </c>
      <c r="T2266" s="12">
        <f t="shared" si="175"/>
        <v>0</v>
      </c>
      <c r="U2266" s="7">
        <f t="shared" si="176"/>
        <v>0</v>
      </c>
      <c r="V2266" s="7">
        <f t="shared" si="177"/>
        <v>0</v>
      </c>
      <c r="W2266" s="7">
        <f t="shared" si="178"/>
        <v>0</v>
      </c>
      <c r="X2266" s="2" t="str">
        <f>+VLOOKUP(A2266,'comparacion amort'!$A:$U,10,FALSE)</f>
        <v>C30803</v>
      </c>
      <c r="Y2266" s="3">
        <f>+VLOOKUP(A2266,'comparacion amort'!$A:$U,19,FALSE)</f>
        <v>0</v>
      </c>
      <c r="Z2266" s="7" t="str">
        <f>+VLOOKUP([1]!Tabla1[[#This Row],[Act.fijo]],'[1]clases de AF'!$A:$C,3,FALSE)</f>
        <v>P-SERVID</v>
      </c>
    </row>
    <row r="2267" spans="1:26" x14ac:dyDescent="0.25">
      <c r="A2267">
        <v>987</v>
      </c>
      <c r="B2267">
        <v>0</v>
      </c>
      <c r="C2267" t="s">
        <v>50</v>
      </c>
      <c r="D2267" t="s">
        <v>2314</v>
      </c>
      <c r="E2267" t="s">
        <v>1881</v>
      </c>
      <c r="F2267" t="s">
        <v>1930</v>
      </c>
      <c r="G2267">
        <v>1605040100</v>
      </c>
      <c r="H2267" t="s">
        <v>17</v>
      </c>
      <c r="I2267">
        <v>160504</v>
      </c>
      <c r="K2267" t="s">
        <v>18</v>
      </c>
      <c r="L2267" s="1">
        <v>1057858</v>
      </c>
      <c r="M2267">
        <v>0</v>
      </c>
      <c r="N2267" s="1">
        <v>1057858</v>
      </c>
      <c r="O2267" s="2">
        <f>+VLOOKUP(A2267,'comparacion amort'!$A:$U,5,FALSE)</f>
        <v>0</v>
      </c>
      <c r="P2267" s="5">
        <v>39814</v>
      </c>
      <c r="Q2267" s="2">
        <v>0</v>
      </c>
      <c r="R2267" s="2">
        <v>0</v>
      </c>
      <c r="S2267" s="11">
        <f t="shared" si="179"/>
        <v>0</v>
      </c>
      <c r="T2267" s="12">
        <f t="shared" si="175"/>
        <v>0</v>
      </c>
      <c r="U2267" s="7">
        <f t="shared" si="176"/>
        <v>0</v>
      </c>
      <c r="V2267" s="7">
        <f t="shared" si="177"/>
        <v>0</v>
      </c>
      <c r="W2267" s="7">
        <f t="shared" si="178"/>
        <v>0</v>
      </c>
      <c r="X2267" s="2" t="str">
        <f>+VLOOKUP(A2267,'comparacion amort'!$A:$U,10,FALSE)</f>
        <v>C30803</v>
      </c>
      <c r="Y2267" s="3">
        <f>+VLOOKUP(A2267,'comparacion amort'!$A:$U,19,FALSE)</f>
        <v>0</v>
      </c>
      <c r="Z2267" s="7" t="str">
        <f>+VLOOKUP([1]!Tabla1[[#This Row],[Act.fijo]],'[1]clases de AF'!$A:$C,3,FALSE)</f>
        <v>P-SERVID</v>
      </c>
    </row>
    <row r="2268" spans="1:26" x14ac:dyDescent="0.25">
      <c r="A2268">
        <v>988</v>
      </c>
      <c r="B2268">
        <v>0</v>
      </c>
      <c r="C2268" t="s">
        <v>50</v>
      </c>
      <c r="D2268" t="s">
        <v>2313</v>
      </c>
      <c r="E2268" t="s">
        <v>1881</v>
      </c>
      <c r="F2268" t="s">
        <v>1930</v>
      </c>
      <c r="G2268">
        <v>1605040100</v>
      </c>
      <c r="H2268" t="s">
        <v>17</v>
      </c>
      <c r="I2268">
        <v>160504</v>
      </c>
      <c r="K2268" t="s">
        <v>18</v>
      </c>
      <c r="L2268" s="1">
        <v>734436</v>
      </c>
      <c r="M2268">
        <v>0</v>
      </c>
      <c r="N2268" s="1">
        <v>734436</v>
      </c>
      <c r="O2268" s="2">
        <f>+VLOOKUP(A2268,'comparacion amort'!$A:$U,5,FALSE)</f>
        <v>0</v>
      </c>
      <c r="P2268" s="5">
        <v>39814</v>
      </c>
      <c r="Q2268" s="2">
        <v>0</v>
      </c>
      <c r="R2268" s="2">
        <v>0</v>
      </c>
      <c r="S2268" s="11">
        <f t="shared" si="179"/>
        <v>0</v>
      </c>
      <c r="T2268" s="12">
        <f t="shared" si="175"/>
        <v>0</v>
      </c>
      <c r="U2268" s="7">
        <f t="shared" si="176"/>
        <v>0</v>
      </c>
      <c r="V2268" s="7">
        <f t="shared" si="177"/>
        <v>0</v>
      </c>
      <c r="W2268" s="7">
        <f t="shared" si="178"/>
        <v>0</v>
      </c>
      <c r="X2268" s="2" t="str">
        <f>+VLOOKUP(A2268,'comparacion amort'!$A:$U,10,FALSE)</f>
        <v>C30803</v>
      </c>
      <c r="Y2268" s="3">
        <f>+VLOOKUP(A2268,'comparacion amort'!$A:$U,19,FALSE)</f>
        <v>0</v>
      </c>
      <c r="Z2268" s="7" t="str">
        <f>+VLOOKUP([1]!Tabla1[[#This Row],[Act.fijo]],'[1]clases de AF'!$A:$C,3,FALSE)</f>
        <v>P-SERVID</v>
      </c>
    </row>
    <row r="2269" spans="1:26" x14ac:dyDescent="0.25">
      <c r="A2269">
        <v>989</v>
      </c>
      <c r="B2269">
        <v>0</v>
      </c>
      <c r="C2269" t="s">
        <v>50</v>
      </c>
      <c r="D2269" t="s">
        <v>2315</v>
      </c>
      <c r="E2269" t="s">
        <v>1881</v>
      </c>
      <c r="F2269" t="s">
        <v>1930</v>
      </c>
      <c r="G2269">
        <v>1605040100</v>
      </c>
      <c r="H2269" t="s">
        <v>17</v>
      </c>
      <c r="I2269">
        <v>160504</v>
      </c>
      <c r="K2269" t="s">
        <v>18</v>
      </c>
      <c r="L2269" s="1">
        <v>2607585</v>
      </c>
      <c r="M2269">
        <v>0</v>
      </c>
      <c r="N2269" s="1">
        <v>2607585</v>
      </c>
      <c r="O2269" s="2">
        <f>+VLOOKUP(A2269,'comparacion amort'!$A:$U,5,FALSE)</f>
        <v>0</v>
      </c>
      <c r="P2269" s="5">
        <v>39814</v>
      </c>
      <c r="Q2269" s="2">
        <v>0</v>
      </c>
      <c r="R2269" s="2">
        <v>0</v>
      </c>
      <c r="S2269" s="11">
        <f t="shared" si="179"/>
        <v>0</v>
      </c>
      <c r="T2269" s="12">
        <f t="shared" si="175"/>
        <v>0</v>
      </c>
      <c r="U2269" s="7">
        <f t="shared" si="176"/>
        <v>0</v>
      </c>
      <c r="V2269" s="7">
        <f t="shared" si="177"/>
        <v>0</v>
      </c>
      <c r="W2269" s="7">
        <f t="shared" si="178"/>
        <v>0</v>
      </c>
      <c r="X2269" s="2" t="str">
        <f>+VLOOKUP(A2269,'comparacion amort'!$A:$U,10,FALSE)</f>
        <v>C30803</v>
      </c>
      <c r="Y2269" s="3">
        <f>+VLOOKUP(A2269,'comparacion amort'!$A:$U,19,FALSE)</f>
        <v>0</v>
      </c>
      <c r="Z2269" s="7" t="str">
        <f>+VLOOKUP([1]!Tabla1[[#This Row],[Act.fijo]],'[1]clases de AF'!$A:$C,3,FALSE)</f>
        <v>P-SISCON</v>
      </c>
    </row>
    <row r="2270" spans="1:26" x14ac:dyDescent="0.25">
      <c r="A2270">
        <v>990</v>
      </c>
      <c r="B2270">
        <v>0</v>
      </c>
      <c r="C2270" t="s">
        <v>50</v>
      </c>
      <c r="D2270" t="s">
        <v>2316</v>
      </c>
      <c r="E2270" t="s">
        <v>1881</v>
      </c>
      <c r="F2270" t="s">
        <v>1930</v>
      </c>
      <c r="G2270">
        <v>1605040100</v>
      </c>
      <c r="H2270" t="s">
        <v>17</v>
      </c>
      <c r="I2270">
        <v>160504</v>
      </c>
      <c r="K2270" t="s">
        <v>18</v>
      </c>
      <c r="L2270" s="1">
        <v>30320759</v>
      </c>
      <c r="M2270">
        <v>0</v>
      </c>
      <c r="N2270" s="1">
        <v>30320759</v>
      </c>
      <c r="O2270" s="2">
        <f>+VLOOKUP(A2270,'comparacion amort'!$A:$U,5,FALSE)</f>
        <v>0</v>
      </c>
      <c r="P2270" s="5">
        <v>39814</v>
      </c>
      <c r="Q2270" s="2">
        <v>0</v>
      </c>
      <c r="R2270" s="2">
        <v>0</v>
      </c>
      <c r="S2270" s="11">
        <f t="shared" si="179"/>
        <v>0</v>
      </c>
      <c r="T2270" s="12">
        <f t="shared" si="175"/>
        <v>0</v>
      </c>
      <c r="U2270" s="7">
        <f t="shared" si="176"/>
        <v>0</v>
      </c>
      <c r="V2270" s="7">
        <f t="shared" si="177"/>
        <v>0</v>
      </c>
      <c r="W2270" s="7">
        <f t="shared" si="178"/>
        <v>0</v>
      </c>
      <c r="X2270" s="2" t="str">
        <f>+VLOOKUP(A2270,'comparacion amort'!$A:$U,10,FALSE)</f>
        <v>C30803</v>
      </c>
      <c r="Y2270" s="3">
        <f>+VLOOKUP(A2270,'comparacion amort'!$A:$U,19,FALSE)</f>
        <v>0</v>
      </c>
      <c r="Z2270" s="7" t="str">
        <f>+VLOOKUP([1]!Tabla1[[#This Row],[Act.fijo]],'[1]clases de AF'!$A:$C,3,FALSE)</f>
        <v>P-SISCON</v>
      </c>
    </row>
    <row r="2271" spans="1:26" x14ac:dyDescent="0.25">
      <c r="A2271">
        <v>1136</v>
      </c>
      <c r="B2271">
        <v>0</v>
      </c>
      <c r="C2271" t="s">
        <v>50</v>
      </c>
      <c r="D2271" t="s">
        <v>2317</v>
      </c>
      <c r="E2271" t="s">
        <v>1881</v>
      </c>
      <c r="F2271" t="s">
        <v>1930</v>
      </c>
      <c r="G2271">
        <v>1605040100</v>
      </c>
      <c r="H2271" t="s">
        <v>17</v>
      </c>
      <c r="I2271">
        <v>160504</v>
      </c>
      <c r="K2271" t="s">
        <v>18</v>
      </c>
      <c r="L2271" s="1">
        <v>592900</v>
      </c>
      <c r="M2271">
        <v>0</v>
      </c>
      <c r="N2271" s="1">
        <v>592900</v>
      </c>
      <c r="O2271" s="2">
        <f>+VLOOKUP(A2271,'comparacion amort'!$A:$U,5,FALSE)</f>
        <v>0</v>
      </c>
      <c r="P2271" s="5">
        <v>39814</v>
      </c>
      <c r="Q2271" s="2">
        <v>0</v>
      </c>
      <c r="R2271" s="2">
        <v>0</v>
      </c>
      <c r="S2271" s="11">
        <f t="shared" si="179"/>
        <v>0</v>
      </c>
      <c r="T2271" s="12">
        <f t="shared" si="175"/>
        <v>0</v>
      </c>
      <c r="U2271" s="7">
        <f t="shared" si="176"/>
        <v>0</v>
      </c>
      <c r="V2271" s="7">
        <f t="shared" si="177"/>
        <v>0</v>
      </c>
      <c r="W2271" s="7">
        <f t="shared" si="178"/>
        <v>0</v>
      </c>
      <c r="X2271" s="2" t="str">
        <f>+VLOOKUP(A2271,'comparacion amort'!$A:$U,10,FALSE)</f>
        <v>C30803</v>
      </c>
      <c r="Y2271" s="3">
        <f>+VLOOKUP(A2271,'comparacion amort'!$A:$U,19,FALSE)</f>
        <v>0</v>
      </c>
      <c r="Z2271" s="7" t="str">
        <f>+VLOOKUP([1]!Tabla1[[#This Row],[Act.fijo]],'[1]clases de AF'!$A:$C,3,FALSE)</f>
        <v>P-SISCON</v>
      </c>
    </row>
    <row r="2272" spans="1:26" x14ac:dyDescent="0.25">
      <c r="A2272">
        <v>1257</v>
      </c>
      <c r="B2272">
        <v>0</v>
      </c>
      <c r="C2272" t="s">
        <v>2318</v>
      </c>
      <c r="D2272" t="s">
        <v>2319</v>
      </c>
      <c r="E2272" t="s">
        <v>1881</v>
      </c>
      <c r="F2272" t="s">
        <v>1930</v>
      </c>
      <c r="G2272">
        <v>1605040100</v>
      </c>
      <c r="H2272" t="s">
        <v>17</v>
      </c>
      <c r="I2272">
        <v>160504</v>
      </c>
      <c r="K2272" t="s">
        <v>18</v>
      </c>
      <c r="L2272" s="1">
        <v>20500000</v>
      </c>
      <c r="M2272">
        <v>0</v>
      </c>
      <c r="N2272" s="1">
        <v>20500000</v>
      </c>
      <c r="O2272" s="2">
        <f>+VLOOKUP(A2272,'comparacion amort'!$A:$U,5,FALSE)</f>
        <v>0</v>
      </c>
      <c r="P2272" s="5">
        <v>40848</v>
      </c>
      <c r="Q2272" s="2">
        <v>0</v>
      </c>
      <c r="R2272" s="2">
        <v>0</v>
      </c>
      <c r="S2272" s="11">
        <f t="shared" si="179"/>
        <v>0</v>
      </c>
      <c r="T2272" s="12">
        <f t="shared" si="175"/>
        <v>0</v>
      </c>
      <c r="U2272" s="7">
        <f t="shared" si="176"/>
        <v>0</v>
      </c>
      <c r="V2272" s="7">
        <f t="shared" si="177"/>
        <v>0</v>
      </c>
      <c r="W2272" s="7">
        <f t="shared" si="178"/>
        <v>0</v>
      </c>
      <c r="X2272" s="2" t="str">
        <f>+VLOOKUP(A2272,'comparacion amort'!$A:$U,10,FALSE)</f>
        <v>C30803</v>
      </c>
      <c r="Y2272" s="3">
        <f>+VLOOKUP(A2272,'comparacion amort'!$A:$U,19,FALSE)</f>
        <v>0</v>
      </c>
      <c r="Z2272" s="7" t="str">
        <f>+VLOOKUP([1]!Tabla1[[#This Row],[Act.fijo]],'[1]clases de AF'!$A:$C,3,FALSE)</f>
        <v>P-SISCON</v>
      </c>
    </row>
    <row r="2273" spans="1:26" x14ac:dyDescent="0.25">
      <c r="A2273">
        <v>1355</v>
      </c>
      <c r="B2273">
        <v>0</v>
      </c>
      <c r="C2273" t="s">
        <v>71</v>
      </c>
      <c r="D2273" t="s">
        <v>2320</v>
      </c>
      <c r="E2273" t="s">
        <v>1881</v>
      </c>
      <c r="F2273" t="s">
        <v>1930</v>
      </c>
      <c r="G2273">
        <v>1605040100</v>
      </c>
      <c r="H2273" t="s">
        <v>17</v>
      </c>
      <c r="I2273">
        <v>160504</v>
      </c>
      <c r="K2273" t="s">
        <v>18</v>
      </c>
      <c r="L2273" s="1">
        <v>2378495</v>
      </c>
      <c r="M2273">
        <v>0</v>
      </c>
      <c r="N2273" s="1">
        <v>2378495</v>
      </c>
      <c r="O2273" s="2">
        <f>+VLOOKUP(A2273,'comparacion amort'!$A:$U,5,FALSE)</f>
        <v>0</v>
      </c>
      <c r="P2273" s="5">
        <v>40909</v>
      </c>
      <c r="Q2273" s="2">
        <v>0</v>
      </c>
      <c r="R2273" s="2">
        <v>0</v>
      </c>
      <c r="S2273" s="11">
        <f t="shared" si="179"/>
        <v>0</v>
      </c>
      <c r="T2273" s="12">
        <f t="shared" si="175"/>
        <v>0</v>
      </c>
      <c r="U2273" s="7">
        <f t="shared" si="176"/>
        <v>0</v>
      </c>
      <c r="V2273" s="7">
        <f t="shared" si="177"/>
        <v>0</v>
      </c>
      <c r="W2273" s="7">
        <f t="shared" si="178"/>
        <v>0</v>
      </c>
      <c r="X2273" s="2" t="str">
        <f>+VLOOKUP(A2273,'comparacion amort'!$A:$U,10,FALSE)</f>
        <v>C30803</v>
      </c>
      <c r="Y2273" s="3">
        <f>+VLOOKUP(A2273,'comparacion amort'!$A:$U,19,FALSE)</f>
        <v>0</v>
      </c>
      <c r="Z2273" s="7" t="str">
        <f>+VLOOKUP([1]!Tabla1[[#This Row],[Act.fijo]],'[1]clases de AF'!$A:$C,3,FALSE)</f>
        <v>P-AUXIEL</v>
      </c>
    </row>
    <row r="2274" spans="1:26" x14ac:dyDescent="0.25">
      <c r="A2274">
        <v>1356</v>
      </c>
      <c r="B2274">
        <v>0</v>
      </c>
      <c r="C2274" t="s">
        <v>71</v>
      </c>
      <c r="D2274" t="s">
        <v>2321</v>
      </c>
      <c r="E2274" t="s">
        <v>1881</v>
      </c>
      <c r="F2274" t="s">
        <v>1930</v>
      </c>
      <c r="G2274">
        <v>1605040100</v>
      </c>
      <c r="H2274" t="s">
        <v>17</v>
      </c>
      <c r="I2274">
        <v>160504</v>
      </c>
      <c r="K2274" t="s">
        <v>18</v>
      </c>
      <c r="L2274" s="1">
        <v>4157313</v>
      </c>
      <c r="M2274">
        <v>0</v>
      </c>
      <c r="N2274" s="1">
        <v>4157313</v>
      </c>
      <c r="O2274" s="2">
        <f>+VLOOKUP(A2274,'comparacion amort'!$A:$U,5,FALSE)</f>
        <v>0</v>
      </c>
      <c r="P2274" s="5">
        <v>40909</v>
      </c>
      <c r="Q2274" s="2">
        <v>0</v>
      </c>
      <c r="R2274" s="2">
        <v>0</v>
      </c>
      <c r="S2274" s="11">
        <f t="shared" si="179"/>
        <v>0</v>
      </c>
      <c r="T2274" s="12">
        <f t="shared" si="175"/>
        <v>0</v>
      </c>
      <c r="U2274" s="7">
        <f t="shared" si="176"/>
        <v>0</v>
      </c>
      <c r="V2274" s="7">
        <f t="shared" si="177"/>
        <v>0</v>
      </c>
      <c r="W2274" s="7">
        <f t="shared" si="178"/>
        <v>0</v>
      </c>
      <c r="X2274" s="2" t="str">
        <f>+VLOOKUP(A2274,'comparacion amort'!$A:$U,10,FALSE)</f>
        <v>C30803</v>
      </c>
      <c r="Y2274" s="3">
        <f>+VLOOKUP(A2274,'comparacion amort'!$A:$U,19,FALSE)</f>
        <v>0</v>
      </c>
      <c r="Z2274" s="7" t="str">
        <f>+VLOOKUP([1]!Tabla1[[#This Row],[Act.fijo]],'[1]clases de AF'!$A:$C,3,FALSE)</f>
        <v>P-PTEGRU</v>
      </c>
    </row>
    <row r="2275" spans="1:26" x14ac:dyDescent="0.25">
      <c r="A2275">
        <v>1367</v>
      </c>
      <c r="B2275">
        <v>0</v>
      </c>
      <c r="C2275" t="s">
        <v>2274</v>
      </c>
      <c r="D2275" t="s">
        <v>2322</v>
      </c>
      <c r="E2275" t="s">
        <v>1881</v>
      </c>
      <c r="F2275" t="s">
        <v>1930</v>
      </c>
      <c r="G2275">
        <v>1605040100</v>
      </c>
      <c r="H2275" t="s">
        <v>17</v>
      </c>
      <c r="I2275">
        <v>160504</v>
      </c>
      <c r="K2275" t="s">
        <v>18</v>
      </c>
      <c r="L2275" s="1">
        <v>37356768</v>
      </c>
      <c r="M2275">
        <v>0</v>
      </c>
      <c r="N2275" s="1">
        <v>37356768</v>
      </c>
      <c r="O2275" s="2">
        <f>+VLOOKUP(A2275,'comparacion amort'!$A:$U,5,FALSE)</f>
        <v>0</v>
      </c>
      <c r="P2275" s="5">
        <v>41030</v>
      </c>
      <c r="Q2275" s="2">
        <v>0</v>
      </c>
      <c r="R2275" s="2">
        <v>0</v>
      </c>
      <c r="S2275" s="11">
        <f t="shared" si="179"/>
        <v>0</v>
      </c>
      <c r="T2275" s="12">
        <f t="shared" si="175"/>
        <v>0</v>
      </c>
      <c r="U2275" s="7">
        <f t="shared" si="176"/>
        <v>0</v>
      </c>
      <c r="V2275" s="7">
        <f t="shared" si="177"/>
        <v>0</v>
      </c>
      <c r="W2275" s="7">
        <f t="shared" si="178"/>
        <v>0</v>
      </c>
      <c r="X2275" s="2" t="str">
        <f>+VLOOKUP(A2275,'comparacion amort'!$A:$U,10,FALSE)</f>
        <v>C30803</v>
      </c>
      <c r="Y2275" s="3">
        <f>+VLOOKUP(A2275,'comparacion amort'!$A:$U,19,FALSE)</f>
        <v>0</v>
      </c>
      <c r="Z2275" s="7" t="str">
        <f>+VLOOKUP([1]!Tabla1[[#This Row],[Act.fijo]],'[1]clases de AF'!$A:$C,3,FALSE)</f>
        <v>P-AUXIEL</v>
      </c>
    </row>
    <row r="2276" spans="1:26" x14ac:dyDescent="0.25">
      <c r="A2276">
        <v>1368</v>
      </c>
      <c r="B2276">
        <v>0</v>
      </c>
      <c r="C2276" t="s">
        <v>2274</v>
      </c>
      <c r="D2276" t="s">
        <v>2323</v>
      </c>
      <c r="E2276" t="s">
        <v>1881</v>
      </c>
      <c r="F2276" t="s">
        <v>1930</v>
      </c>
      <c r="G2276">
        <v>1605040100</v>
      </c>
      <c r="H2276" t="s">
        <v>17</v>
      </c>
      <c r="I2276">
        <v>160504</v>
      </c>
      <c r="K2276" t="s">
        <v>18</v>
      </c>
      <c r="L2276" s="1">
        <v>56020000</v>
      </c>
      <c r="M2276">
        <v>0</v>
      </c>
      <c r="N2276" s="1">
        <v>56020000</v>
      </c>
      <c r="O2276" s="2">
        <f>+VLOOKUP(A2276,'comparacion amort'!$A:$U,5,FALSE)</f>
        <v>0</v>
      </c>
      <c r="P2276" s="5">
        <v>41030</v>
      </c>
      <c r="Q2276" s="2">
        <v>0</v>
      </c>
      <c r="R2276" s="2">
        <v>0</v>
      </c>
      <c r="S2276" s="11">
        <f t="shared" si="179"/>
        <v>0</v>
      </c>
      <c r="T2276" s="12">
        <f t="shared" si="175"/>
        <v>0</v>
      </c>
      <c r="U2276" s="7">
        <f t="shared" si="176"/>
        <v>0</v>
      </c>
      <c r="V2276" s="7">
        <f t="shared" si="177"/>
        <v>0</v>
      </c>
      <c r="W2276" s="7">
        <f t="shared" si="178"/>
        <v>0</v>
      </c>
      <c r="X2276" s="2" t="str">
        <f>+VLOOKUP(A2276,'comparacion amort'!$A:$U,10,FALSE)</f>
        <v>C30803</v>
      </c>
      <c r="Y2276" s="3">
        <f>+VLOOKUP(A2276,'comparacion amort'!$A:$U,19,FALSE)</f>
        <v>0</v>
      </c>
      <c r="Z2276" s="7" t="str">
        <f>+VLOOKUP([1]!Tabla1[[#This Row],[Act.fijo]],'[1]clases de AF'!$A:$C,3,FALSE)</f>
        <v>P-SERVID</v>
      </c>
    </row>
    <row r="2277" spans="1:26" x14ac:dyDescent="0.25">
      <c r="A2277">
        <v>1396</v>
      </c>
      <c r="B2277">
        <v>0</v>
      </c>
      <c r="C2277" t="s">
        <v>2324</v>
      </c>
      <c r="D2277" t="s">
        <v>2325</v>
      </c>
      <c r="E2277" t="s">
        <v>1881</v>
      </c>
      <c r="F2277" t="s">
        <v>1930</v>
      </c>
      <c r="G2277">
        <v>1605040100</v>
      </c>
      <c r="H2277" t="s">
        <v>17</v>
      </c>
      <c r="I2277">
        <v>160504</v>
      </c>
      <c r="K2277" t="s">
        <v>18</v>
      </c>
      <c r="L2277" s="1">
        <v>19630912</v>
      </c>
      <c r="M2277">
        <v>0</v>
      </c>
      <c r="N2277" s="1">
        <v>19630912</v>
      </c>
      <c r="O2277" s="2">
        <f>+VLOOKUP(A2277,'comparacion amort'!$A:$U,5,FALSE)</f>
        <v>0</v>
      </c>
      <c r="P2277" s="5">
        <v>41275</v>
      </c>
      <c r="Q2277" s="2">
        <v>0</v>
      </c>
      <c r="R2277" s="2">
        <v>0</v>
      </c>
      <c r="S2277" s="11">
        <f t="shared" si="179"/>
        <v>0</v>
      </c>
      <c r="T2277" s="12">
        <f t="shared" si="175"/>
        <v>0</v>
      </c>
      <c r="U2277" s="7">
        <f t="shared" si="176"/>
        <v>0</v>
      </c>
      <c r="V2277" s="7">
        <f t="shared" si="177"/>
        <v>0</v>
      </c>
      <c r="W2277" s="7">
        <f t="shared" si="178"/>
        <v>0</v>
      </c>
      <c r="X2277" s="2" t="str">
        <f>+VLOOKUP(A2277,'comparacion amort'!$A:$U,10,FALSE)</f>
        <v>C30803</v>
      </c>
      <c r="Y2277" s="3">
        <f>+VLOOKUP(A2277,'comparacion amort'!$A:$U,19,FALSE)</f>
        <v>0</v>
      </c>
      <c r="Z2277" s="7" t="str">
        <f>+VLOOKUP([1]!Tabla1[[#This Row],[Act.fijo]],'[1]clases de AF'!$A:$C,3,FALSE)</f>
        <v>P-SERVID</v>
      </c>
    </row>
    <row r="2278" spans="1:26" x14ac:dyDescent="0.25">
      <c r="A2278">
        <v>1424</v>
      </c>
      <c r="B2278">
        <v>0</v>
      </c>
      <c r="C2278" t="s">
        <v>77</v>
      </c>
      <c r="D2278" t="s">
        <v>2326</v>
      </c>
      <c r="E2278" t="s">
        <v>1881</v>
      </c>
      <c r="F2278" t="s">
        <v>1930</v>
      </c>
      <c r="G2278">
        <v>1605040100</v>
      </c>
      <c r="H2278" t="s">
        <v>17</v>
      </c>
      <c r="I2278">
        <v>160504</v>
      </c>
      <c r="K2278" t="s">
        <v>18</v>
      </c>
      <c r="L2278" s="1">
        <v>99480685</v>
      </c>
      <c r="M2278">
        <v>0</v>
      </c>
      <c r="N2278" s="1">
        <v>99480685</v>
      </c>
      <c r="O2278" s="2">
        <f>+VLOOKUP(A2278,'comparacion amort'!$A:$U,5,FALSE)</f>
        <v>0</v>
      </c>
      <c r="P2278" s="5">
        <v>41609</v>
      </c>
      <c r="Q2278" s="2">
        <v>0</v>
      </c>
      <c r="R2278" s="2">
        <v>0</v>
      </c>
      <c r="S2278" s="11">
        <f t="shared" si="179"/>
        <v>0</v>
      </c>
      <c r="T2278" s="12">
        <f t="shared" si="175"/>
        <v>0</v>
      </c>
      <c r="U2278" s="7">
        <f t="shared" si="176"/>
        <v>0</v>
      </c>
      <c r="V2278" s="7">
        <f t="shared" si="177"/>
        <v>0</v>
      </c>
      <c r="W2278" s="7">
        <f t="shared" si="178"/>
        <v>0</v>
      </c>
      <c r="X2278" s="2" t="str">
        <f>+VLOOKUP(A2278,'comparacion amort'!$A:$U,10,FALSE)</f>
        <v>C30803</v>
      </c>
      <c r="Y2278" s="3">
        <f>+VLOOKUP(A2278,'comparacion amort'!$A:$U,19,FALSE)</f>
        <v>0</v>
      </c>
      <c r="Z2278" s="7" t="str">
        <f>+VLOOKUP([1]!Tabla1[[#This Row],[Act.fijo]],'[1]clases de AF'!$A:$C,3,FALSE)</f>
        <v>P-SERVID</v>
      </c>
    </row>
    <row r="2279" spans="1:26" x14ac:dyDescent="0.25">
      <c r="A2279">
        <v>1425</v>
      </c>
      <c r="B2279">
        <v>0</v>
      </c>
      <c r="C2279" t="s">
        <v>77</v>
      </c>
      <c r="D2279" t="s">
        <v>2309</v>
      </c>
      <c r="E2279" t="s">
        <v>1881</v>
      </c>
      <c r="F2279" t="s">
        <v>1930</v>
      </c>
      <c r="G2279">
        <v>1605040100</v>
      </c>
      <c r="H2279" t="s">
        <v>17</v>
      </c>
      <c r="I2279">
        <v>160504</v>
      </c>
      <c r="K2279" t="s">
        <v>18</v>
      </c>
      <c r="L2279" s="1">
        <v>121363849</v>
      </c>
      <c r="M2279">
        <v>0</v>
      </c>
      <c r="N2279" s="1">
        <v>121363849</v>
      </c>
      <c r="O2279" s="2">
        <f>+VLOOKUP(A2279,'comparacion amort'!$A:$U,5,FALSE)</f>
        <v>0</v>
      </c>
      <c r="P2279" s="5">
        <v>41609</v>
      </c>
      <c r="Q2279" s="2">
        <v>0</v>
      </c>
      <c r="R2279" s="2">
        <v>0</v>
      </c>
      <c r="S2279" s="11">
        <f t="shared" si="179"/>
        <v>0</v>
      </c>
      <c r="T2279" s="12">
        <f t="shared" si="175"/>
        <v>0</v>
      </c>
      <c r="U2279" s="7">
        <f t="shared" si="176"/>
        <v>0</v>
      </c>
      <c r="V2279" s="7">
        <f t="shared" si="177"/>
        <v>0</v>
      </c>
      <c r="W2279" s="7">
        <f t="shared" si="178"/>
        <v>0</v>
      </c>
      <c r="X2279" s="2" t="str">
        <f>+VLOOKUP(A2279,'comparacion amort'!$A:$U,10,FALSE)</f>
        <v>C30803</v>
      </c>
      <c r="Y2279" s="3">
        <f>+VLOOKUP(A2279,'comparacion amort'!$A:$U,19,FALSE)</f>
        <v>0</v>
      </c>
      <c r="Z2279" s="7" t="str">
        <f>+VLOOKUP([1]!Tabla1[[#This Row],[Act.fijo]],'[1]clases de AF'!$A:$C,3,FALSE)</f>
        <v>P-PTEGRU</v>
      </c>
    </row>
    <row r="2280" spans="1:26" x14ac:dyDescent="0.25">
      <c r="A2280">
        <v>1426</v>
      </c>
      <c r="B2280">
        <v>0</v>
      </c>
      <c r="C2280" t="s">
        <v>77</v>
      </c>
      <c r="D2280" t="s">
        <v>2327</v>
      </c>
      <c r="E2280" t="s">
        <v>1881</v>
      </c>
      <c r="F2280" t="s">
        <v>1930</v>
      </c>
      <c r="G2280">
        <v>1605040100</v>
      </c>
      <c r="H2280" t="s">
        <v>17</v>
      </c>
      <c r="I2280">
        <v>160504</v>
      </c>
      <c r="K2280" t="s">
        <v>18</v>
      </c>
      <c r="L2280" s="1">
        <v>46632124</v>
      </c>
      <c r="M2280">
        <v>0</v>
      </c>
      <c r="N2280" s="1">
        <v>46632124</v>
      </c>
      <c r="O2280" s="2">
        <f>+VLOOKUP(A2280,'comparacion amort'!$A:$U,5,FALSE)</f>
        <v>0</v>
      </c>
      <c r="P2280" s="5">
        <v>41609</v>
      </c>
      <c r="Q2280" s="2">
        <v>0</v>
      </c>
      <c r="R2280" s="2">
        <v>0</v>
      </c>
      <c r="S2280" s="11">
        <f t="shared" si="179"/>
        <v>0</v>
      </c>
      <c r="T2280" s="12">
        <f t="shared" si="175"/>
        <v>0</v>
      </c>
      <c r="U2280" s="7">
        <f t="shared" si="176"/>
        <v>0</v>
      </c>
      <c r="V2280" s="7">
        <f t="shared" si="177"/>
        <v>0</v>
      </c>
      <c r="W2280" s="7">
        <f t="shared" si="178"/>
        <v>0</v>
      </c>
      <c r="X2280" s="2" t="str">
        <f>+VLOOKUP(A2280,'comparacion amort'!$A:$U,10,FALSE)</f>
        <v>C30803</v>
      </c>
      <c r="Y2280" s="3">
        <f>+VLOOKUP(A2280,'comparacion amort'!$A:$U,19,FALSE)</f>
        <v>0</v>
      </c>
      <c r="Z2280" s="7" t="str">
        <f>+VLOOKUP([1]!Tabla1[[#This Row],[Act.fijo]],'[1]clases de AF'!$A:$C,3,FALSE)</f>
        <v>P-AUXIEL</v>
      </c>
    </row>
    <row r="2281" spans="1:26" x14ac:dyDescent="0.25">
      <c r="A2281">
        <v>1428</v>
      </c>
      <c r="B2281">
        <v>0</v>
      </c>
      <c r="C2281" t="s">
        <v>2328</v>
      </c>
      <c r="D2281" t="s">
        <v>2329</v>
      </c>
      <c r="E2281" t="s">
        <v>1881</v>
      </c>
      <c r="F2281" t="s">
        <v>1930</v>
      </c>
      <c r="G2281">
        <v>1605040100</v>
      </c>
      <c r="H2281" t="s">
        <v>17</v>
      </c>
      <c r="I2281">
        <v>160504</v>
      </c>
      <c r="K2281" t="s">
        <v>18</v>
      </c>
      <c r="L2281" s="1">
        <v>12121000</v>
      </c>
      <c r="M2281">
        <v>0</v>
      </c>
      <c r="N2281" s="1">
        <v>12121000</v>
      </c>
      <c r="O2281" s="2">
        <f>+VLOOKUP(A2281,'comparacion amort'!$A:$U,5,FALSE)</f>
        <v>0</v>
      </c>
      <c r="P2281" s="5">
        <v>41609</v>
      </c>
      <c r="Q2281" s="2">
        <v>0</v>
      </c>
      <c r="R2281" s="2">
        <v>0</v>
      </c>
      <c r="S2281" s="11">
        <f t="shared" si="179"/>
        <v>0</v>
      </c>
      <c r="T2281" s="12">
        <f t="shared" si="175"/>
        <v>0</v>
      </c>
      <c r="U2281" s="7">
        <f t="shared" si="176"/>
        <v>0</v>
      </c>
      <c r="V2281" s="7">
        <f t="shared" si="177"/>
        <v>0</v>
      </c>
      <c r="W2281" s="7">
        <f t="shared" si="178"/>
        <v>0</v>
      </c>
      <c r="X2281" s="2" t="str">
        <f>+VLOOKUP(A2281,'comparacion amort'!$A:$U,10,FALSE)</f>
        <v>C30803</v>
      </c>
      <c r="Y2281" s="3">
        <f>+VLOOKUP(A2281,'comparacion amort'!$A:$U,19,FALSE)</f>
        <v>0</v>
      </c>
      <c r="Z2281" s="7" t="str">
        <f>+VLOOKUP([1]!Tabla1[[#This Row],[Act.fijo]],'[1]clases de AF'!$A:$C,3,FALSE)</f>
        <v>P-AUXIEL</v>
      </c>
    </row>
    <row r="2282" spans="1:26" x14ac:dyDescent="0.25">
      <c r="A2282">
        <v>1440</v>
      </c>
      <c r="B2282">
        <v>0</v>
      </c>
      <c r="C2282" t="s">
        <v>317</v>
      </c>
      <c r="D2282" t="s">
        <v>2330</v>
      </c>
      <c r="E2282" t="s">
        <v>1881</v>
      </c>
      <c r="F2282" t="s">
        <v>1930</v>
      </c>
      <c r="G2282">
        <v>1605040100</v>
      </c>
      <c r="H2282" t="s">
        <v>17</v>
      </c>
      <c r="I2282">
        <v>160504</v>
      </c>
      <c r="K2282" t="s">
        <v>18</v>
      </c>
      <c r="L2282" s="1">
        <v>2883841</v>
      </c>
      <c r="M2282">
        <v>0</v>
      </c>
      <c r="N2282" s="1">
        <v>2883841</v>
      </c>
      <c r="O2282" s="2">
        <f>+VLOOKUP(A2282,'comparacion amort'!$A:$U,5,FALSE)</f>
        <v>0</v>
      </c>
      <c r="P2282" s="5">
        <v>41609</v>
      </c>
      <c r="Q2282" s="2">
        <v>0</v>
      </c>
      <c r="R2282" s="2">
        <v>0</v>
      </c>
      <c r="S2282" s="11">
        <f t="shared" si="179"/>
        <v>0</v>
      </c>
      <c r="T2282" s="12">
        <f t="shared" si="175"/>
        <v>0</v>
      </c>
      <c r="U2282" s="7">
        <f t="shared" si="176"/>
        <v>0</v>
      </c>
      <c r="V2282" s="7">
        <f t="shared" si="177"/>
        <v>0</v>
      </c>
      <c r="W2282" s="7">
        <f t="shared" si="178"/>
        <v>0</v>
      </c>
      <c r="X2282" s="2" t="str">
        <f>+VLOOKUP(A2282,'comparacion amort'!$A:$U,10,FALSE)</f>
        <v>C30803</v>
      </c>
      <c r="Y2282" s="3">
        <f>+VLOOKUP(A2282,'comparacion amort'!$A:$U,19,FALSE)</f>
        <v>0</v>
      </c>
      <c r="Z2282" s="7" t="str">
        <f>+VLOOKUP([1]!Tabla1[[#This Row],[Act.fijo]],'[1]clases de AF'!$A:$C,3,FALSE)</f>
        <v>P-SISCON</v>
      </c>
    </row>
    <row r="2283" spans="1:26" x14ac:dyDescent="0.25">
      <c r="A2283">
        <v>1441</v>
      </c>
      <c r="B2283">
        <v>0</v>
      </c>
      <c r="C2283" t="s">
        <v>317</v>
      </c>
      <c r="D2283" t="s">
        <v>2331</v>
      </c>
      <c r="E2283" t="s">
        <v>1881</v>
      </c>
      <c r="F2283" t="s">
        <v>1930</v>
      </c>
      <c r="G2283">
        <v>1605040100</v>
      </c>
      <c r="H2283" t="s">
        <v>17</v>
      </c>
      <c r="I2283">
        <v>160504</v>
      </c>
      <c r="K2283" t="s">
        <v>18</v>
      </c>
      <c r="L2283" s="1">
        <v>45740580</v>
      </c>
      <c r="M2283">
        <v>0</v>
      </c>
      <c r="N2283" s="1">
        <v>45740580</v>
      </c>
      <c r="O2283" s="2">
        <f>+VLOOKUP(A2283,'comparacion amort'!$A:$U,5,FALSE)</f>
        <v>0</v>
      </c>
      <c r="P2283" s="5">
        <v>41609</v>
      </c>
      <c r="Q2283" s="2">
        <v>0</v>
      </c>
      <c r="R2283" s="2">
        <v>0</v>
      </c>
      <c r="S2283" s="11">
        <f t="shared" si="179"/>
        <v>0</v>
      </c>
      <c r="T2283" s="12">
        <f t="shared" si="175"/>
        <v>0</v>
      </c>
      <c r="U2283" s="7">
        <f t="shared" si="176"/>
        <v>0</v>
      </c>
      <c r="V2283" s="7">
        <f t="shared" si="177"/>
        <v>0</v>
      </c>
      <c r="W2283" s="7">
        <f t="shared" si="178"/>
        <v>0</v>
      </c>
      <c r="X2283" s="2" t="str">
        <f>+VLOOKUP(A2283,'comparacion amort'!$A:$U,10,FALSE)</f>
        <v>C30803</v>
      </c>
      <c r="Y2283" s="3">
        <f>+VLOOKUP(A2283,'comparacion amort'!$A:$U,19,FALSE)</f>
        <v>0</v>
      </c>
      <c r="Z2283" s="7" t="str">
        <f>+VLOOKUP([1]!Tabla1[[#This Row],[Act.fijo]],'[1]clases de AF'!$A:$C,3,FALSE)</f>
        <v>P-SISPRO</v>
      </c>
    </row>
    <row r="2284" spans="1:26" x14ac:dyDescent="0.25">
      <c r="A2284">
        <v>1442</v>
      </c>
      <c r="B2284">
        <v>0</v>
      </c>
      <c r="C2284" t="s">
        <v>317</v>
      </c>
      <c r="D2284" t="s">
        <v>2332</v>
      </c>
      <c r="E2284" t="s">
        <v>1881</v>
      </c>
      <c r="F2284" t="s">
        <v>1930</v>
      </c>
      <c r="G2284">
        <v>1605040100</v>
      </c>
      <c r="H2284" t="s">
        <v>17</v>
      </c>
      <c r="I2284">
        <v>160504</v>
      </c>
      <c r="K2284" t="s">
        <v>18</v>
      </c>
      <c r="L2284" s="1">
        <v>799849</v>
      </c>
      <c r="M2284">
        <v>0</v>
      </c>
      <c r="N2284" s="1">
        <v>799849</v>
      </c>
      <c r="O2284" s="2">
        <f>+VLOOKUP(A2284,'comparacion amort'!$A:$U,5,FALSE)</f>
        <v>0</v>
      </c>
      <c r="P2284" s="5">
        <v>41609</v>
      </c>
      <c r="Q2284" s="2">
        <v>0</v>
      </c>
      <c r="R2284" s="2">
        <v>0</v>
      </c>
      <c r="S2284" s="11">
        <f t="shared" si="179"/>
        <v>0</v>
      </c>
      <c r="T2284" s="12">
        <f t="shared" si="175"/>
        <v>0</v>
      </c>
      <c r="U2284" s="7">
        <f t="shared" si="176"/>
        <v>0</v>
      </c>
      <c r="V2284" s="7">
        <f t="shared" si="177"/>
        <v>0</v>
      </c>
      <c r="W2284" s="7">
        <f t="shared" si="178"/>
        <v>0</v>
      </c>
      <c r="X2284" s="2" t="str">
        <f>+VLOOKUP(A2284,'comparacion amort'!$A:$U,10,FALSE)</f>
        <v>C30803</v>
      </c>
      <c r="Y2284" s="3">
        <f>+VLOOKUP(A2284,'comparacion amort'!$A:$U,19,FALSE)</f>
        <v>0</v>
      </c>
      <c r="Z2284" s="7" t="str">
        <f>+VLOOKUP([1]!Tabla1[[#This Row],[Act.fijo]],'[1]clases de AF'!$A:$C,3,FALSE)</f>
        <v>P-SISCON</v>
      </c>
    </row>
    <row r="2285" spans="1:26" x14ac:dyDescent="0.25">
      <c r="A2285">
        <v>1443</v>
      </c>
      <c r="B2285">
        <v>0</v>
      </c>
      <c r="C2285" t="s">
        <v>317</v>
      </c>
      <c r="D2285" t="s">
        <v>2333</v>
      </c>
      <c r="E2285" t="s">
        <v>1881</v>
      </c>
      <c r="F2285" t="s">
        <v>1930</v>
      </c>
      <c r="G2285">
        <v>1605040100</v>
      </c>
      <c r="H2285" t="s">
        <v>17</v>
      </c>
      <c r="I2285">
        <v>160504</v>
      </c>
      <c r="K2285" t="s">
        <v>18</v>
      </c>
      <c r="L2285" s="1">
        <v>88559329</v>
      </c>
      <c r="M2285">
        <v>0</v>
      </c>
      <c r="N2285" s="1">
        <v>88559329</v>
      </c>
      <c r="O2285" s="2">
        <f>+VLOOKUP(A2285,'comparacion amort'!$A:$U,5,FALSE)</f>
        <v>0</v>
      </c>
      <c r="P2285" s="5">
        <v>41609</v>
      </c>
      <c r="Q2285" s="2">
        <v>0</v>
      </c>
      <c r="R2285" s="2">
        <v>0</v>
      </c>
      <c r="S2285" s="11">
        <f t="shared" si="179"/>
        <v>0</v>
      </c>
      <c r="T2285" s="12">
        <f t="shared" si="175"/>
        <v>0</v>
      </c>
      <c r="U2285" s="7">
        <f t="shared" si="176"/>
        <v>0</v>
      </c>
      <c r="V2285" s="7">
        <f t="shared" si="177"/>
        <v>0</v>
      </c>
      <c r="W2285" s="7">
        <f t="shared" si="178"/>
        <v>0</v>
      </c>
      <c r="X2285" s="2" t="str">
        <f>+VLOOKUP(A2285,'comparacion amort'!$A:$U,10,FALSE)</f>
        <v>C30803</v>
      </c>
      <c r="Y2285" s="3">
        <f>+VLOOKUP(A2285,'comparacion amort'!$A:$U,19,FALSE)</f>
        <v>0</v>
      </c>
      <c r="Z2285" s="7" t="str">
        <f>+VLOOKUP([1]!Tabla1[[#This Row],[Act.fijo]],'[1]clases de AF'!$A:$C,3,FALSE)</f>
        <v>P-AUXIEL</v>
      </c>
    </row>
    <row r="2286" spans="1:26" x14ac:dyDescent="0.25">
      <c r="A2286">
        <v>1444</v>
      </c>
      <c r="B2286">
        <v>0</v>
      </c>
      <c r="C2286" t="s">
        <v>317</v>
      </c>
      <c r="D2286" t="s">
        <v>2334</v>
      </c>
      <c r="E2286" t="s">
        <v>1881</v>
      </c>
      <c r="F2286" t="s">
        <v>1930</v>
      </c>
      <c r="G2286">
        <v>1605040100</v>
      </c>
      <c r="H2286" t="s">
        <v>17</v>
      </c>
      <c r="I2286">
        <v>160504</v>
      </c>
      <c r="K2286" t="s">
        <v>18</v>
      </c>
      <c r="L2286" s="1">
        <v>63032329</v>
      </c>
      <c r="M2286">
        <v>0</v>
      </c>
      <c r="N2286" s="1">
        <v>63032329</v>
      </c>
      <c r="O2286" s="2">
        <f>+VLOOKUP(A2286,'comparacion amort'!$A:$U,5,FALSE)</f>
        <v>0</v>
      </c>
      <c r="P2286" s="5">
        <v>41609</v>
      </c>
      <c r="Q2286" s="2">
        <v>0</v>
      </c>
      <c r="R2286" s="2">
        <v>0</v>
      </c>
      <c r="S2286" s="11">
        <f t="shared" si="179"/>
        <v>0</v>
      </c>
      <c r="T2286" s="12">
        <f t="shared" si="175"/>
        <v>0</v>
      </c>
      <c r="U2286" s="7">
        <f t="shared" si="176"/>
        <v>0</v>
      </c>
      <c r="V2286" s="7">
        <f t="shared" si="177"/>
        <v>0</v>
      </c>
      <c r="W2286" s="7">
        <f t="shared" si="178"/>
        <v>0</v>
      </c>
      <c r="X2286" s="2" t="str">
        <f>+VLOOKUP(A2286,'comparacion amort'!$A:$U,10,FALSE)</f>
        <v>C30803</v>
      </c>
      <c r="Y2286" s="3">
        <f>+VLOOKUP(A2286,'comparacion amort'!$A:$U,19,FALSE)</f>
        <v>0</v>
      </c>
      <c r="Z2286" s="7" t="str">
        <f>+VLOOKUP([1]!Tabla1[[#This Row],[Act.fijo]],'[1]clases de AF'!$A:$C,3,FALSE)</f>
        <v>P-AUXIEL</v>
      </c>
    </row>
    <row r="2287" spans="1:26" x14ac:dyDescent="0.25">
      <c r="A2287">
        <v>1445</v>
      </c>
      <c r="B2287">
        <v>0</v>
      </c>
      <c r="C2287" t="s">
        <v>317</v>
      </c>
      <c r="D2287" t="s">
        <v>2335</v>
      </c>
      <c r="E2287" t="s">
        <v>1881</v>
      </c>
      <c r="F2287" t="s">
        <v>1930</v>
      </c>
      <c r="G2287">
        <v>1605040100</v>
      </c>
      <c r="H2287" t="s">
        <v>17</v>
      </c>
      <c r="I2287">
        <v>160504</v>
      </c>
      <c r="K2287" t="s">
        <v>18</v>
      </c>
      <c r="L2287" s="1">
        <v>73427329</v>
      </c>
      <c r="M2287">
        <v>0</v>
      </c>
      <c r="N2287" s="1">
        <v>73427329</v>
      </c>
      <c r="O2287" s="2">
        <f>+VLOOKUP(A2287,'comparacion amort'!$A:$U,5,FALSE)</f>
        <v>0</v>
      </c>
      <c r="P2287" s="5">
        <v>41609</v>
      </c>
      <c r="Q2287" s="2">
        <v>0</v>
      </c>
      <c r="R2287" s="2">
        <v>0</v>
      </c>
      <c r="S2287" s="11">
        <f t="shared" si="179"/>
        <v>0</v>
      </c>
      <c r="T2287" s="12">
        <f t="shared" si="175"/>
        <v>0</v>
      </c>
      <c r="U2287" s="7">
        <f t="shared" si="176"/>
        <v>0</v>
      </c>
      <c r="V2287" s="7">
        <f t="shared" si="177"/>
        <v>0</v>
      </c>
      <c r="W2287" s="7">
        <f t="shared" si="178"/>
        <v>0</v>
      </c>
      <c r="X2287" s="2" t="str">
        <f>+VLOOKUP(A2287,'comparacion amort'!$A:$U,10,FALSE)</f>
        <v>C30803</v>
      </c>
      <c r="Y2287" s="3">
        <f>+VLOOKUP(A2287,'comparacion amort'!$A:$U,19,FALSE)</f>
        <v>0</v>
      </c>
      <c r="Z2287" s="7" t="str">
        <f>+VLOOKUP([1]!Tabla1[[#This Row],[Act.fijo]],'[1]clases de AF'!$A:$C,3,FALSE)</f>
        <v>P-AUXIEL</v>
      </c>
    </row>
    <row r="2288" spans="1:26" x14ac:dyDescent="0.25">
      <c r="A2288">
        <v>1446</v>
      </c>
      <c r="B2288">
        <v>0</v>
      </c>
      <c r="C2288" t="s">
        <v>317</v>
      </c>
      <c r="D2288" t="s">
        <v>2336</v>
      </c>
      <c r="E2288" t="s">
        <v>1881</v>
      </c>
      <c r="F2288" t="s">
        <v>1930</v>
      </c>
      <c r="G2288">
        <v>1605040100</v>
      </c>
      <c r="H2288" t="s">
        <v>17</v>
      </c>
      <c r="I2288">
        <v>160504</v>
      </c>
      <c r="K2288" t="s">
        <v>18</v>
      </c>
      <c r="L2288" s="1">
        <v>13795329</v>
      </c>
      <c r="M2288">
        <v>0</v>
      </c>
      <c r="N2288" s="1">
        <v>13795329</v>
      </c>
      <c r="O2288" s="2">
        <f>+VLOOKUP(A2288,'comparacion amort'!$A:$U,5,FALSE)</f>
        <v>0</v>
      </c>
      <c r="P2288" s="5">
        <v>41609</v>
      </c>
      <c r="Q2288" s="2">
        <v>0</v>
      </c>
      <c r="R2288" s="2">
        <v>0</v>
      </c>
      <c r="S2288" s="11">
        <f t="shared" si="179"/>
        <v>0</v>
      </c>
      <c r="T2288" s="12">
        <f t="shared" si="175"/>
        <v>0</v>
      </c>
      <c r="U2288" s="7">
        <f t="shared" si="176"/>
        <v>0</v>
      </c>
      <c r="V2288" s="7">
        <f t="shared" si="177"/>
        <v>0</v>
      </c>
      <c r="W2288" s="7">
        <f t="shared" si="178"/>
        <v>0</v>
      </c>
      <c r="X2288" s="2" t="str">
        <f>+VLOOKUP(A2288,'comparacion amort'!$A:$U,10,FALSE)</f>
        <v>C30803</v>
      </c>
      <c r="Y2288" s="3">
        <f>+VLOOKUP(A2288,'comparacion amort'!$A:$U,19,FALSE)</f>
        <v>0</v>
      </c>
      <c r="Z2288" s="7" t="str">
        <f>+VLOOKUP([1]!Tabla1[[#This Row],[Act.fijo]],'[1]clases de AF'!$A:$C,3,FALSE)</f>
        <v>P-AUXIEL</v>
      </c>
    </row>
    <row r="2289" spans="1:26" x14ac:dyDescent="0.25">
      <c r="A2289">
        <v>1447</v>
      </c>
      <c r="B2289">
        <v>0</v>
      </c>
      <c r="C2289" t="s">
        <v>317</v>
      </c>
      <c r="D2289" t="s">
        <v>2337</v>
      </c>
      <c r="E2289" t="s">
        <v>1881</v>
      </c>
      <c r="F2289" t="s">
        <v>1930</v>
      </c>
      <c r="G2289">
        <v>1605040100</v>
      </c>
      <c r="H2289" t="s">
        <v>17</v>
      </c>
      <c r="I2289">
        <v>160504</v>
      </c>
      <c r="K2289" t="s">
        <v>18</v>
      </c>
      <c r="L2289" s="1">
        <v>22459329</v>
      </c>
      <c r="M2289">
        <v>0</v>
      </c>
      <c r="N2289" s="1">
        <v>22459329</v>
      </c>
      <c r="O2289" s="2">
        <f>+VLOOKUP(A2289,'comparacion amort'!$A:$U,5,FALSE)</f>
        <v>0</v>
      </c>
      <c r="P2289" s="5">
        <v>41609</v>
      </c>
      <c r="Q2289" s="2">
        <v>0</v>
      </c>
      <c r="R2289" s="2">
        <v>0</v>
      </c>
      <c r="S2289" s="11">
        <f t="shared" si="179"/>
        <v>0</v>
      </c>
      <c r="T2289" s="12">
        <f t="shared" si="175"/>
        <v>0</v>
      </c>
      <c r="U2289" s="7">
        <f t="shared" si="176"/>
        <v>0</v>
      </c>
      <c r="V2289" s="7">
        <f t="shared" si="177"/>
        <v>0</v>
      </c>
      <c r="W2289" s="7">
        <f t="shared" si="178"/>
        <v>0</v>
      </c>
      <c r="X2289" s="2" t="str">
        <f>+VLOOKUP(A2289,'comparacion amort'!$A:$U,10,FALSE)</f>
        <v>C30803</v>
      </c>
      <c r="Y2289" s="3">
        <f>+VLOOKUP(A2289,'comparacion amort'!$A:$U,19,FALSE)</f>
        <v>0</v>
      </c>
      <c r="Z2289" s="7" t="str">
        <f>+VLOOKUP([1]!Tabla1[[#This Row],[Act.fijo]],'[1]clases de AF'!$A:$C,3,FALSE)</f>
        <v>P-AUXIEL</v>
      </c>
    </row>
    <row r="2290" spans="1:26" x14ac:dyDescent="0.25">
      <c r="A2290">
        <v>1448</v>
      </c>
      <c r="B2290">
        <v>0</v>
      </c>
      <c r="C2290" t="s">
        <v>317</v>
      </c>
      <c r="D2290" t="s">
        <v>2338</v>
      </c>
      <c r="E2290" t="s">
        <v>1881</v>
      </c>
      <c r="F2290" t="s">
        <v>1930</v>
      </c>
      <c r="G2290">
        <v>1605040100</v>
      </c>
      <c r="H2290" t="s">
        <v>17</v>
      </c>
      <c r="I2290">
        <v>160504</v>
      </c>
      <c r="K2290" t="s">
        <v>18</v>
      </c>
      <c r="L2290" s="1">
        <v>28299329</v>
      </c>
      <c r="M2290">
        <v>0</v>
      </c>
      <c r="N2290" s="1">
        <v>28299329</v>
      </c>
      <c r="O2290" s="2">
        <f>+VLOOKUP(A2290,'comparacion amort'!$A:$U,5,FALSE)</f>
        <v>0</v>
      </c>
      <c r="P2290" s="5">
        <v>41609</v>
      </c>
      <c r="Q2290" s="2">
        <v>0</v>
      </c>
      <c r="R2290" s="2">
        <v>0</v>
      </c>
      <c r="S2290" s="11">
        <f t="shared" si="179"/>
        <v>0</v>
      </c>
      <c r="T2290" s="12">
        <f t="shared" si="175"/>
        <v>0</v>
      </c>
      <c r="U2290" s="7">
        <f t="shared" si="176"/>
        <v>0</v>
      </c>
      <c r="V2290" s="7">
        <f t="shared" si="177"/>
        <v>0</v>
      </c>
      <c r="W2290" s="7">
        <f t="shared" si="178"/>
        <v>0</v>
      </c>
      <c r="X2290" s="2" t="str">
        <f>+VLOOKUP(A2290,'comparacion amort'!$A:$U,10,FALSE)</f>
        <v>C30803</v>
      </c>
      <c r="Y2290" s="3">
        <f>+VLOOKUP(A2290,'comparacion amort'!$A:$U,19,FALSE)</f>
        <v>0</v>
      </c>
      <c r="Z2290" s="7" t="str">
        <f>+VLOOKUP([1]!Tabla1[[#This Row],[Act.fijo]],'[1]clases de AF'!$A:$C,3,FALSE)</f>
        <v>P-AUXIEL</v>
      </c>
    </row>
    <row r="2291" spans="1:26" x14ac:dyDescent="0.25">
      <c r="A2291">
        <v>1449</v>
      </c>
      <c r="B2291">
        <v>0</v>
      </c>
      <c r="C2291" t="s">
        <v>317</v>
      </c>
      <c r="D2291" t="s">
        <v>2339</v>
      </c>
      <c r="E2291" t="s">
        <v>1881</v>
      </c>
      <c r="F2291" t="s">
        <v>1930</v>
      </c>
      <c r="G2291">
        <v>1605040100</v>
      </c>
      <c r="H2291" t="s">
        <v>17</v>
      </c>
      <c r="I2291">
        <v>160504</v>
      </c>
      <c r="K2291" t="s">
        <v>18</v>
      </c>
      <c r="L2291" s="1">
        <v>17531329</v>
      </c>
      <c r="M2291">
        <v>0</v>
      </c>
      <c r="N2291" s="1">
        <v>17531329</v>
      </c>
      <c r="O2291" s="2">
        <f>+VLOOKUP(A2291,'comparacion amort'!$A:$U,5,FALSE)</f>
        <v>0</v>
      </c>
      <c r="P2291" s="5">
        <v>41609</v>
      </c>
      <c r="Q2291" s="2">
        <v>0</v>
      </c>
      <c r="R2291" s="2">
        <v>0</v>
      </c>
      <c r="S2291" s="11">
        <f t="shared" si="179"/>
        <v>0</v>
      </c>
      <c r="T2291" s="12">
        <f t="shared" si="175"/>
        <v>0</v>
      </c>
      <c r="U2291" s="7">
        <f t="shared" si="176"/>
        <v>0</v>
      </c>
      <c r="V2291" s="7">
        <f t="shared" si="177"/>
        <v>0</v>
      </c>
      <c r="W2291" s="7">
        <f t="shared" si="178"/>
        <v>0</v>
      </c>
      <c r="X2291" s="2" t="str">
        <f>+VLOOKUP(A2291,'comparacion amort'!$A:$U,10,FALSE)</f>
        <v>C30803</v>
      </c>
      <c r="Y2291" s="3">
        <f>+VLOOKUP(A2291,'comparacion amort'!$A:$U,19,FALSE)</f>
        <v>0</v>
      </c>
      <c r="Z2291" s="7" t="str">
        <f>+VLOOKUP([1]!Tabla1[[#This Row],[Act.fijo]],'[1]clases de AF'!$A:$C,3,FALSE)</f>
        <v>P-AUXIEL</v>
      </c>
    </row>
    <row r="2292" spans="1:26" x14ac:dyDescent="0.25">
      <c r="A2292">
        <v>1450</v>
      </c>
      <c r="B2292">
        <v>0</v>
      </c>
      <c r="C2292" t="s">
        <v>317</v>
      </c>
      <c r="D2292" t="s">
        <v>2340</v>
      </c>
      <c r="E2292" t="s">
        <v>1881</v>
      </c>
      <c r="F2292" t="s">
        <v>1930</v>
      </c>
      <c r="G2292">
        <v>1605040100</v>
      </c>
      <c r="H2292" t="s">
        <v>17</v>
      </c>
      <c r="I2292">
        <v>160504</v>
      </c>
      <c r="K2292" t="s">
        <v>18</v>
      </c>
      <c r="L2292" s="1">
        <v>2000000</v>
      </c>
      <c r="M2292">
        <v>0</v>
      </c>
      <c r="N2292" s="1">
        <v>2000000</v>
      </c>
      <c r="O2292" s="2">
        <f>+VLOOKUP(A2292,'comparacion amort'!$A:$U,5,FALSE)</f>
        <v>0</v>
      </c>
      <c r="P2292" s="5">
        <v>41609</v>
      </c>
      <c r="Q2292" s="2">
        <v>0</v>
      </c>
      <c r="R2292" s="2">
        <v>0</v>
      </c>
      <c r="S2292" s="11">
        <f t="shared" si="179"/>
        <v>0</v>
      </c>
      <c r="T2292" s="12">
        <f t="shared" si="175"/>
        <v>0</v>
      </c>
      <c r="U2292" s="7">
        <f t="shared" si="176"/>
        <v>0</v>
      </c>
      <c r="V2292" s="7">
        <f t="shared" si="177"/>
        <v>0</v>
      </c>
      <c r="W2292" s="7">
        <f t="shared" si="178"/>
        <v>0</v>
      </c>
      <c r="X2292" s="2" t="str">
        <f>+VLOOKUP(A2292,'comparacion amort'!$A:$U,10,FALSE)</f>
        <v>C30803</v>
      </c>
      <c r="Y2292" s="3">
        <f>+VLOOKUP(A2292,'comparacion amort'!$A:$U,19,FALSE)</f>
        <v>0</v>
      </c>
      <c r="Z2292" s="7" t="str">
        <f>+VLOOKUP([1]!Tabla1[[#This Row],[Act.fijo]],'[1]clases de AF'!$A:$C,3,FALSE)</f>
        <v>P-AUXIEL</v>
      </c>
    </row>
    <row r="2293" spans="1:26" x14ac:dyDescent="0.25">
      <c r="A2293">
        <v>1451</v>
      </c>
      <c r="B2293">
        <v>0</v>
      </c>
      <c r="C2293" t="s">
        <v>317</v>
      </c>
      <c r="D2293" t="s">
        <v>2341</v>
      </c>
      <c r="E2293" t="s">
        <v>1881</v>
      </c>
      <c r="F2293" t="s">
        <v>1930</v>
      </c>
      <c r="G2293">
        <v>1605040100</v>
      </c>
      <c r="H2293" t="s">
        <v>17</v>
      </c>
      <c r="I2293">
        <v>160504</v>
      </c>
      <c r="K2293" t="s">
        <v>18</v>
      </c>
      <c r="L2293" s="1">
        <v>34500000</v>
      </c>
      <c r="M2293">
        <v>0</v>
      </c>
      <c r="N2293" s="1">
        <v>34500000</v>
      </c>
      <c r="O2293" s="2">
        <f>+VLOOKUP(A2293,'comparacion amort'!$A:$U,5,FALSE)</f>
        <v>0</v>
      </c>
      <c r="P2293" s="5">
        <v>41609</v>
      </c>
      <c r="Q2293" s="2">
        <v>0</v>
      </c>
      <c r="R2293" s="2">
        <v>0</v>
      </c>
      <c r="S2293" s="11">
        <f t="shared" si="179"/>
        <v>0</v>
      </c>
      <c r="T2293" s="12">
        <f t="shared" si="175"/>
        <v>0</v>
      </c>
      <c r="U2293" s="7">
        <f t="shared" si="176"/>
        <v>0</v>
      </c>
      <c r="V2293" s="7">
        <f t="shared" si="177"/>
        <v>0</v>
      </c>
      <c r="W2293" s="7">
        <f t="shared" si="178"/>
        <v>0</v>
      </c>
      <c r="X2293" s="2" t="str">
        <f>+VLOOKUP(A2293,'comparacion amort'!$A:$U,10,FALSE)</f>
        <v>C30803</v>
      </c>
      <c r="Y2293" s="3">
        <f>+VLOOKUP(A2293,'comparacion amort'!$A:$U,19,FALSE)</f>
        <v>0</v>
      </c>
      <c r="Z2293" s="7" t="str">
        <f>+VLOOKUP([1]!Tabla1[[#This Row],[Act.fijo]],'[1]clases de AF'!$A:$C,3,FALSE)</f>
        <v>P-AUXIEL</v>
      </c>
    </row>
    <row r="2294" spans="1:26" x14ac:dyDescent="0.25">
      <c r="A2294">
        <v>1541</v>
      </c>
      <c r="B2294">
        <v>0</v>
      </c>
      <c r="C2294" t="s">
        <v>95</v>
      </c>
      <c r="D2294" t="s">
        <v>2342</v>
      </c>
      <c r="E2294" t="s">
        <v>1881</v>
      </c>
      <c r="F2294" t="s">
        <v>1930</v>
      </c>
      <c r="G2294">
        <v>1605040100</v>
      </c>
      <c r="H2294" t="s">
        <v>17</v>
      </c>
      <c r="I2294">
        <v>160504</v>
      </c>
      <c r="K2294" t="s">
        <v>18</v>
      </c>
      <c r="L2294" s="1">
        <v>32145000</v>
      </c>
      <c r="M2294">
        <v>0</v>
      </c>
      <c r="N2294" s="1">
        <v>32145000</v>
      </c>
      <c r="O2294" s="2">
        <f>+VLOOKUP(A2294,'comparacion amort'!$A:$U,5,FALSE)</f>
        <v>0</v>
      </c>
      <c r="P2294" s="5">
        <v>42005</v>
      </c>
      <c r="Q2294" s="2">
        <v>0</v>
      </c>
      <c r="R2294" s="2">
        <v>0</v>
      </c>
      <c r="S2294" s="11">
        <f t="shared" si="179"/>
        <v>0</v>
      </c>
      <c r="T2294" s="12">
        <f t="shared" si="175"/>
        <v>0</v>
      </c>
      <c r="U2294" s="7">
        <f t="shared" si="176"/>
        <v>0</v>
      </c>
      <c r="V2294" s="7">
        <f t="shared" si="177"/>
        <v>0</v>
      </c>
      <c r="W2294" s="7">
        <f t="shared" si="178"/>
        <v>0</v>
      </c>
      <c r="X2294" s="2" t="str">
        <f>+VLOOKUP(A2294,'comparacion amort'!$A:$U,10,FALSE)</f>
        <v>C30803</v>
      </c>
      <c r="Y2294" s="3">
        <f>+VLOOKUP(A2294,'comparacion amort'!$A:$U,19,FALSE)</f>
        <v>0</v>
      </c>
      <c r="Z2294" s="7" t="str">
        <f>+VLOOKUP([1]!Tabla1[[#This Row],[Act.fijo]],'[1]clases de AF'!$A:$C,3,FALSE)</f>
        <v>P-AUXIEL</v>
      </c>
    </row>
    <row r="2295" spans="1:26" x14ac:dyDescent="0.25">
      <c r="A2295">
        <v>1721</v>
      </c>
      <c r="B2295">
        <v>0</v>
      </c>
      <c r="C2295" t="s">
        <v>398</v>
      </c>
      <c r="D2295" t="s">
        <v>2343</v>
      </c>
      <c r="E2295" t="s">
        <v>1881</v>
      </c>
      <c r="F2295" t="s">
        <v>1930</v>
      </c>
      <c r="G2295">
        <v>1605040100</v>
      </c>
      <c r="H2295" t="s">
        <v>17</v>
      </c>
      <c r="I2295">
        <v>160504</v>
      </c>
      <c r="K2295" t="s">
        <v>18</v>
      </c>
      <c r="L2295" s="1">
        <v>12913330</v>
      </c>
      <c r="M2295">
        <v>0</v>
      </c>
      <c r="N2295" s="1">
        <v>12913330</v>
      </c>
      <c r="O2295" s="2">
        <f>+VLOOKUP(A2295,'comparacion amort'!$A:$U,5,FALSE)</f>
        <v>0</v>
      </c>
      <c r="P2295" s="5">
        <v>44531</v>
      </c>
      <c r="Q2295" s="2">
        <v>0</v>
      </c>
      <c r="R2295" s="2">
        <v>0</v>
      </c>
      <c r="S2295" s="11">
        <f t="shared" si="179"/>
        <v>0</v>
      </c>
      <c r="T2295" s="12">
        <f t="shared" si="175"/>
        <v>0</v>
      </c>
      <c r="U2295" s="7">
        <f t="shared" si="176"/>
        <v>0</v>
      </c>
      <c r="V2295" s="7">
        <f t="shared" si="177"/>
        <v>0</v>
      </c>
      <c r="W2295" s="7">
        <f t="shared" si="178"/>
        <v>0</v>
      </c>
      <c r="X2295" s="2" t="str">
        <f>+VLOOKUP(A2295,'comparacion amort'!$A:$U,10,FALSE)</f>
        <v>C30803</v>
      </c>
      <c r="Y2295" s="3">
        <f>+VLOOKUP(A2295,'comparacion amort'!$A:$U,19,FALSE)</f>
        <v>0</v>
      </c>
      <c r="Z2295" s="7" t="str">
        <f>+VLOOKUP([1]!Tabla1[[#This Row],[Act.fijo]],'[1]clases de AF'!$A:$C,3,FALSE)</f>
        <v>P-AUXIME</v>
      </c>
    </row>
    <row r="2296" spans="1:26" x14ac:dyDescent="0.25">
      <c r="A2296">
        <v>1778</v>
      </c>
      <c r="B2296">
        <v>0</v>
      </c>
      <c r="C2296" t="s">
        <v>405</v>
      </c>
      <c r="D2296" t="s">
        <v>2344</v>
      </c>
      <c r="E2296" t="s">
        <v>1881</v>
      </c>
      <c r="F2296" t="s">
        <v>1930</v>
      </c>
      <c r="G2296">
        <v>1605040100</v>
      </c>
      <c r="H2296" t="s">
        <v>17</v>
      </c>
      <c r="I2296">
        <v>160504</v>
      </c>
      <c r="K2296" t="s">
        <v>18</v>
      </c>
      <c r="L2296" s="1">
        <v>70052983</v>
      </c>
      <c r="M2296">
        <v>0</v>
      </c>
      <c r="N2296" s="1">
        <v>70052983</v>
      </c>
      <c r="O2296" s="2">
        <f>+VLOOKUP(A2296,'comparacion amort'!$A:$U,5,FALSE)</f>
        <v>0</v>
      </c>
      <c r="P2296" s="5">
        <v>44896</v>
      </c>
      <c r="Q2296" s="2">
        <v>0</v>
      </c>
      <c r="R2296" s="2">
        <v>0</v>
      </c>
      <c r="S2296" s="11">
        <f t="shared" si="179"/>
        <v>0</v>
      </c>
      <c r="T2296" s="12">
        <f t="shared" si="175"/>
        <v>0</v>
      </c>
      <c r="U2296" s="7">
        <f t="shared" si="176"/>
        <v>0</v>
      </c>
      <c r="V2296" s="7">
        <f t="shared" si="177"/>
        <v>0</v>
      </c>
      <c r="W2296" s="7">
        <f t="shared" si="178"/>
        <v>0</v>
      </c>
      <c r="X2296" s="2" t="str">
        <f>+VLOOKUP(A2296,'comparacion amort'!$A:$U,10,FALSE)</f>
        <v>C30803</v>
      </c>
      <c r="Y2296" s="3">
        <f>+VLOOKUP(A2296,'comparacion amort'!$A:$U,19,FALSE)</f>
        <v>0</v>
      </c>
      <c r="Z2296" s="7" t="str">
        <f>+VLOOKUP([1]!Tabla1[[#This Row],[Act.fijo]],'[1]clases de AF'!$A:$C,3,FALSE)</f>
        <v>P-AUXIME</v>
      </c>
    </row>
    <row r="2297" spans="1:26" x14ac:dyDescent="0.25">
      <c r="A2297">
        <v>5100</v>
      </c>
      <c r="B2297">
        <v>0</v>
      </c>
      <c r="C2297" t="s">
        <v>1184</v>
      </c>
      <c r="D2297" t="s">
        <v>2345</v>
      </c>
      <c r="E2297" t="s">
        <v>1881</v>
      </c>
      <c r="F2297" t="s">
        <v>1930</v>
      </c>
      <c r="G2297">
        <v>1640010000</v>
      </c>
      <c r="H2297" t="s">
        <v>17</v>
      </c>
      <c r="I2297" t="s">
        <v>32</v>
      </c>
      <c r="K2297" t="s">
        <v>18</v>
      </c>
      <c r="L2297" s="1">
        <v>65958530640</v>
      </c>
      <c r="M2297" s="1">
        <v>-5522270864</v>
      </c>
      <c r="N2297" s="1">
        <v>60436259776</v>
      </c>
      <c r="O2297" s="2" t="str">
        <f>+VLOOKUP(A2297,'comparacion amort'!$A:$U,5,FALSE)</f>
        <v>ZVUR</v>
      </c>
      <c r="P2297" s="5">
        <v>40574</v>
      </c>
      <c r="Q2297" s="2">
        <v>103</v>
      </c>
      <c r="R2297" s="2">
        <v>0</v>
      </c>
      <c r="S2297" s="11">
        <f t="shared" si="179"/>
        <v>103</v>
      </c>
      <c r="T2297" s="12">
        <f t="shared" si="175"/>
        <v>12</v>
      </c>
      <c r="U2297" s="7">
        <f t="shared" si="176"/>
        <v>1</v>
      </c>
      <c r="V2297" s="7">
        <f t="shared" si="177"/>
        <v>90</v>
      </c>
      <c r="W2297" s="7">
        <f t="shared" si="178"/>
        <v>11</v>
      </c>
      <c r="X2297" s="2" t="str">
        <f>+VLOOKUP(A2297,'comparacion amort'!$A:$U,10,FALSE)</f>
        <v>C30803</v>
      </c>
      <c r="Y2297" s="3">
        <f>+VLOOKUP(A2297,'comparacion amort'!$A:$U,19,FALSE)</f>
        <v>-112126641</v>
      </c>
      <c r="Z2297" s="7" t="str">
        <f>+VLOOKUP([1]!Tabla1[[#This Row],[Act.fijo]],'[1]clases de AF'!$A:$C,3,FALSE)</f>
        <v>P-AUXIME</v>
      </c>
    </row>
    <row r="2298" spans="1:26" x14ac:dyDescent="0.25">
      <c r="A2298">
        <v>5118</v>
      </c>
      <c r="B2298">
        <v>0</v>
      </c>
      <c r="C2298" t="s">
        <v>2346</v>
      </c>
      <c r="D2298" t="s">
        <v>2347</v>
      </c>
      <c r="E2298" t="s">
        <v>1881</v>
      </c>
      <c r="F2298" t="s">
        <v>1930</v>
      </c>
      <c r="G2298">
        <v>1640020000</v>
      </c>
      <c r="H2298" t="s">
        <v>17</v>
      </c>
      <c r="I2298" t="s">
        <v>36</v>
      </c>
      <c r="K2298" t="s">
        <v>18</v>
      </c>
      <c r="L2298" s="1">
        <v>38237505059</v>
      </c>
      <c r="M2298" s="1">
        <v>-3456665410</v>
      </c>
      <c r="N2298" s="1">
        <v>34780839649</v>
      </c>
      <c r="O2298" s="2" t="str">
        <f>+VLOOKUP(A2298,'comparacion amort'!$A:$U,5,FALSE)</f>
        <v>ZVUR</v>
      </c>
      <c r="P2298" s="5">
        <v>40574</v>
      </c>
      <c r="Q2298" s="2">
        <v>102</v>
      </c>
      <c r="R2298" s="2">
        <v>3</v>
      </c>
      <c r="S2298" s="11">
        <f t="shared" si="179"/>
        <v>102.25</v>
      </c>
      <c r="T2298" s="12">
        <f t="shared" si="175"/>
        <v>12</v>
      </c>
      <c r="U2298" s="7">
        <f t="shared" si="176"/>
        <v>1</v>
      </c>
      <c r="V2298" s="7">
        <f t="shared" si="177"/>
        <v>90</v>
      </c>
      <c r="W2298" s="7">
        <f t="shared" si="178"/>
        <v>2</v>
      </c>
      <c r="X2298" s="2" t="str">
        <f>+VLOOKUP(A2298,'comparacion amort'!$A:$U,10,FALSE)</f>
        <v>C30803</v>
      </c>
      <c r="Y2298" s="3">
        <f>+VLOOKUP(A2298,'comparacion amort'!$A:$U,19,FALSE)</f>
        <v>-64528459</v>
      </c>
      <c r="Z2298" s="7" t="str">
        <f>+VLOOKUP([1]!Tabla1[[#This Row],[Act.fijo]],'[1]clases de AF'!$A:$C,3,FALSE)</f>
        <v>P-AUXIME</v>
      </c>
    </row>
    <row r="2299" spans="1:26" x14ac:dyDescent="0.25">
      <c r="A2299">
        <v>10264</v>
      </c>
      <c r="B2299">
        <v>0</v>
      </c>
      <c r="C2299" t="s">
        <v>1887</v>
      </c>
      <c r="D2299" t="s">
        <v>2348</v>
      </c>
      <c r="E2299" t="s">
        <v>1881</v>
      </c>
      <c r="F2299" t="s">
        <v>1930</v>
      </c>
      <c r="G2299">
        <v>1640220000</v>
      </c>
      <c r="H2299" t="s">
        <v>17</v>
      </c>
      <c r="I2299" t="s">
        <v>98</v>
      </c>
      <c r="K2299" t="s">
        <v>18</v>
      </c>
      <c r="L2299" s="1">
        <v>987146918259</v>
      </c>
      <c r="M2299" s="1">
        <v>-82694012861</v>
      </c>
      <c r="N2299" s="1">
        <v>904452905398</v>
      </c>
      <c r="O2299" s="2" t="str">
        <f>+VLOOKUP(A2299,'comparacion amort'!$A:$U,5,FALSE)</f>
        <v>ZVUR</v>
      </c>
      <c r="P2299" s="5">
        <v>40574</v>
      </c>
      <c r="Q2299" s="2">
        <v>103</v>
      </c>
      <c r="R2299" s="2">
        <v>0</v>
      </c>
      <c r="S2299" s="11">
        <f t="shared" si="179"/>
        <v>103</v>
      </c>
      <c r="T2299" s="12">
        <f t="shared" si="175"/>
        <v>12</v>
      </c>
      <c r="U2299" s="7">
        <f t="shared" si="176"/>
        <v>1</v>
      </c>
      <c r="V2299" s="7">
        <f t="shared" si="177"/>
        <v>90</v>
      </c>
      <c r="W2299" s="7">
        <f t="shared" si="178"/>
        <v>11</v>
      </c>
      <c r="X2299" s="2" t="str">
        <f>+VLOOKUP(A2299,'comparacion amort'!$A:$U,10,FALSE)</f>
        <v>C30803</v>
      </c>
      <c r="Y2299" s="3">
        <f>+VLOOKUP(A2299,'comparacion amort'!$A:$U,19,FALSE)</f>
        <v>-1678020232</v>
      </c>
      <c r="Z2299" s="7" t="str">
        <f>+VLOOKUP([1]!Tabla1[[#This Row],[Act.fijo]],'[1]clases de AF'!$A:$C,3,FALSE)</f>
        <v>P-AUXIME</v>
      </c>
    </row>
    <row r="2300" spans="1:26" x14ac:dyDescent="0.25">
      <c r="A2300">
        <v>10993</v>
      </c>
      <c r="B2300">
        <v>0</v>
      </c>
      <c r="C2300" t="s">
        <v>695</v>
      </c>
      <c r="D2300" t="s">
        <v>2349</v>
      </c>
      <c r="E2300" t="s">
        <v>1881</v>
      </c>
      <c r="F2300" t="s">
        <v>1930</v>
      </c>
      <c r="G2300">
        <v>1640220000</v>
      </c>
      <c r="H2300" t="s">
        <v>17</v>
      </c>
      <c r="I2300" t="s">
        <v>98</v>
      </c>
      <c r="K2300" t="s">
        <v>18</v>
      </c>
      <c r="L2300">
        <v>0</v>
      </c>
      <c r="M2300">
        <v>0</v>
      </c>
      <c r="N2300">
        <v>0</v>
      </c>
      <c r="O2300" s="2" t="str">
        <f>+VLOOKUP(A2300,'comparacion amort'!$A:$U,5,FALSE)</f>
        <v>ZVUR</v>
      </c>
      <c r="P2300" s="5">
        <v>44866</v>
      </c>
      <c r="Q2300" s="2">
        <v>91</v>
      </c>
      <c r="R2300" s="2">
        <v>0</v>
      </c>
      <c r="S2300" s="11">
        <f t="shared" si="179"/>
        <v>91</v>
      </c>
      <c r="T2300" s="12">
        <f t="shared" si="175"/>
        <v>0</v>
      </c>
      <c r="U2300" s="7">
        <f t="shared" si="176"/>
        <v>4</v>
      </c>
      <c r="V2300" s="7">
        <f t="shared" si="177"/>
        <v>90</v>
      </c>
      <c r="W2300" s="7">
        <f t="shared" si="178"/>
        <v>8</v>
      </c>
      <c r="X2300" s="2" t="str">
        <f>+VLOOKUP(A2300,'comparacion amort'!$A:$U,10,FALSE)</f>
        <v>C30803</v>
      </c>
      <c r="Y2300" s="3">
        <f>+VLOOKUP(A2300,'comparacion amort'!$A:$U,19,FALSE)</f>
        <v>0</v>
      </c>
      <c r="Z2300" s="7" t="str">
        <f>+VLOOKUP([1]!Tabla1[[#This Row],[Act.fijo]],'[1]clases de AF'!$A:$C,3,FALSE)</f>
        <v>P-AUXIME</v>
      </c>
    </row>
    <row r="2301" spans="1:26" x14ac:dyDescent="0.25">
      <c r="A2301">
        <v>6009</v>
      </c>
      <c r="B2301">
        <v>0</v>
      </c>
      <c r="C2301" t="s">
        <v>590</v>
      </c>
      <c r="D2301" t="s">
        <v>2350</v>
      </c>
      <c r="E2301" t="s">
        <v>1881</v>
      </c>
      <c r="F2301" t="s">
        <v>1930</v>
      </c>
      <c r="G2301">
        <v>1645011000</v>
      </c>
      <c r="H2301" t="s">
        <v>17</v>
      </c>
      <c r="I2301" t="s">
        <v>38</v>
      </c>
      <c r="K2301" t="s">
        <v>18</v>
      </c>
      <c r="L2301" s="1">
        <v>81026452477</v>
      </c>
      <c r="M2301" s="1">
        <v>-8864746064</v>
      </c>
      <c r="N2301" s="1">
        <v>72161706413</v>
      </c>
      <c r="O2301" s="2" t="str">
        <f>+VLOOKUP(A2301,'comparacion amort'!$A:$U,5,FALSE)</f>
        <v>ZVUR</v>
      </c>
      <c r="P2301" s="5">
        <v>40574</v>
      </c>
      <c r="Q2301" s="2">
        <v>103</v>
      </c>
      <c r="R2301" s="2">
        <v>0</v>
      </c>
      <c r="S2301" s="11">
        <f t="shared" si="179"/>
        <v>103</v>
      </c>
      <c r="T2301" s="12">
        <f t="shared" si="175"/>
        <v>12</v>
      </c>
      <c r="U2301" s="7">
        <f t="shared" si="176"/>
        <v>1</v>
      </c>
      <c r="V2301" s="7">
        <f t="shared" si="177"/>
        <v>90</v>
      </c>
      <c r="W2301" s="7">
        <f t="shared" si="178"/>
        <v>11</v>
      </c>
      <c r="X2301" s="2" t="str">
        <f>+VLOOKUP(A2301,'comparacion amort'!$A:$U,10,FALSE)</f>
        <v>C30803</v>
      </c>
      <c r="Y2301" s="3">
        <f>+VLOOKUP(A2301,'comparacion amort'!$A:$U,19,FALSE)</f>
        <v>-133880716</v>
      </c>
      <c r="Z2301" s="7" t="str">
        <f>+VLOOKUP([1]!Tabla1[[#This Row],[Act.fijo]],'[1]clases de AF'!$A:$C,3,FALSE)</f>
        <v>P-AUXIME</v>
      </c>
    </row>
    <row r="2302" spans="1:26" x14ac:dyDescent="0.25">
      <c r="A2302">
        <v>6014</v>
      </c>
      <c r="B2302">
        <v>0</v>
      </c>
      <c r="C2302" t="s">
        <v>2346</v>
      </c>
      <c r="D2302" t="s">
        <v>2351</v>
      </c>
      <c r="E2302" t="s">
        <v>1881</v>
      </c>
      <c r="F2302" t="s">
        <v>1930</v>
      </c>
      <c r="G2302">
        <v>1645011000</v>
      </c>
      <c r="H2302" t="s">
        <v>17</v>
      </c>
      <c r="I2302" t="s">
        <v>38</v>
      </c>
      <c r="K2302" t="s">
        <v>18</v>
      </c>
      <c r="L2302" s="1">
        <v>13726379961</v>
      </c>
      <c r="M2302" s="1">
        <v>-2437356445</v>
      </c>
      <c r="N2302" s="1">
        <v>11289023516</v>
      </c>
      <c r="O2302" s="2" t="str">
        <f>+VLOOKUP(A2302,'comparacion amort'!$A:$U,5,FALSE)</f>
        <v>ZVUR</v>
      </c>
      <c r="P2302" s="5">
        <v>40574</v>
      </c>
      <c r="Q2302" s="2">
        <v>102</v>
      </c>
      <c r="R2302" s="2">
        <v>3</v>
      </c>
      <c r="S2302" s="11">
        <f t="shared" si="179"/>
        <v>102.25</v>
      </c>
      <c r="T2302" s="12">
        <f t="shared" si="175"/>
        <v>12</v>
      </c>
      <c r="U2302" s="7">
        <f t="shared" si="176"/>
        <v>1</v>
      </c>
      <c r="V2302" s="7">
        <f t="shared" si="177"/>
        <v>90</v>
      </c>
      <c r="W2302" s="7">
        <f t="shared" si="178"/>
        <v>2</v>
      </c>
      <c r="X2302" s="2" t="str">
        <f>+VLOOKUP(A2302,'comparacion amort'!$A:$U,10,FALSE)</f>
        <v>C30803</v>
      </c>
      <c r="Y2302" s="3">
        <f>+VLOOKUP(A2302,'comparacion amort'!$A:$U,19,FALSE)</f>
        <v>-20944385</v>
      </c>
      <c r="Z2302" s="7" t="str">
        <f>+VLOOKUP([1]!Tabla1[[#This Row],[Act.fijo]],'[1]clases de AF'!$A:$C,3,FALSE)</f>
        <v>P-AUXIME</v>
      </c>
    </row>
    <row r="2303" spans="1:26" x14ac:dyDescent="0.25">
      <c r="A2303">
        <v>6015</v>
      </c>
      <c r="B2303">
        <v>0</v>
      </c>
      <c r="C2303" t="s">
        <v>33</v>
      </c>
      <c r="D2303" t="s">
        <v>2352</v>
      </c>
      <c r="E2303" t="s">
        <v>1881</v>
      </c>
      <c r="F2303" t="s">
        <v>1930</v>
      </c>
      <c r="G2303">
        <v>1645011000</v>
      </c>
      <c r="H2303" t="s">
        <v>17</v>
      </c>
      <c r="I2303" t="s">
        <v>38</v>
      </c>
      <c r="K2303" t="s">
        <v>18</v>
      </c>
      <c r="L2303" s="1">
        <v>32152533877</v>
      </c>
      <c r="M2303" s="1">
        <v>-5069491961</v>
      </c>
      <c r="N2303" s="1">
        <v>27083041916</v>
      </c>
      <c r="O2303" s="2" t="str">
        <f>+VLOOKUP(A2303,'comparacion amort'!$A:$U,5,FALSE)</f>
        <v>ZVUR</v>
      </c>
      <c r="P2303" s="5">
        <v>41456</v>
      </c>
      <c r="Q2303" s="2">
        <v>99</v>
      </c>
      <c r="R2303" s="2">
        <v>6</v>
      </c>
      <c r="S2303" s="11">
        <f t="shared" si="179"/>
        <v>99.5</v>
      </c>
      <c r="T2303" s="12">
        <f t="shared" si="175"/>
        <v>9</v>
      </c>
      <c r="U2303" s="7">
        <f t="shared" si="176"/>
        <v>8</v>
      </c>
      <c r="V2303" s="7">
        <f t="shared" si="177"/>
        <v>89</v>
      </c>
      <c r="W2303" s="7">
        <f t="shared" si="178"/>
        <v>10</v>
      </c>
      <c r="X2303" s="2" t="str">
        <f>+VLOOKUP(A2303,'comparacion amort'!$A:$U,10,FALSE)</f>
        <v>C30803</v>
      </c>
      <c r="Y2303" s="3">
        <f>+VLOOKUP(A2303,'comparacion amort'!$A:$U,19,FALSE)</f>
        <v>-50246831</v>
      </c>
      <c r="Z2303" s="7" t="str">
        <f>+VLOOKUP([1]!Tabla1[[#This Row],[Act.fijo]],'[1]clases de AF'!$A:$C,3,FALSE)</f>
        <v>P-CAVERN</v>
      </c>
    </row>
    <row r="2304" spans="1:26" x14ac:dyDescent="0.25">
      <c r="A2304">
        <v>7276</v>
      </c>
      <c r="B2304">
        <v>0</v>
      </c>
      <c r="C2304" t="s">
        <v>1887</v>
      </c>
      <c r="D2304" t="s">
        <v>2353</v>
      </c>
      <c r="E2304" t="s">
        <v>1881</v>
      </c>
      <c r="F2304" t="s">
        <v>1930</v>
      </c>
      <c r="G2304">
        <v>1645011000</v>
      </c>
      <c r="H2304" t="s">
        <v>17</v>
      </c>
      <c r="I2304" t="s">
        <v>38</v>
      </c>
      <c r="K2304" t="s">
        <v>18</v>
      </c>
      <c r="L2304" s="1">
        <v>584595515</v>
      </c>
      <c r="M2304" s="1">
        <v>-169821073</v>
      </c>
      <c r="N2304" s="1">
        <v>414774442</v>
      </c>
      <c r="O2304" s="2" t="str">
        <f>+VLOOKUP(A2304,'comparacion amort'!$A:$U,5,FALSE)</f>
        <v>ZVUR</v>
      </c>
      <c r="P2304" s="5">
        <v>40574</v>
      </c>
      <c r="Q2304" s="2">
        <v>27</v>
      </c>
      <c r="R2304" s="2">
        <v>0</v>
      </c>
      <c r="S2304" s="11">
        <f t="shared" si="179"/>
        <v>27</v>
      </c>
      <c r="T2304" s="12">
        <f t="shared" si="175"/>
        <v>12</v>
      </c>
      <c r="U2304" s="7">
        <f t="shared" si="176"/>
        <v>1</v>
      </c>
      <c r="V2304" s="7">
        <f t="shared" si="177"/>
        <v>14</v>
      </c>
      <c r="W2304" s="7">
        <f t="shared" si="178"/>
        <v>11</v>
      </c>
      <c r="X2304" s="2" t="str">
        <f>+VLOOKUP(A2304,'comparacion amort'!$A:$U,10,FALSE)</f>
        <v>C30803</v>
      </c>
      <c r="Y2304" s="3">
        <f>+VLOOKUP(A2304,'comparacion amort'!$A:$U,19,FALSE)</f>
        <v>-4997282</v>
      </c>
      <c r="Z2304" s="7" t="str">
        <f>+VLOOKUP([1]!Tabla1[[#This Row],[Act.fijo]],'[1]clases de AF'!$A:$C,3,FALSE)</f>
        <v>P-CAVERN</v>
      </c>
    </row>
    <row r="2305" spans="1:26" x14ac:dyDescent="0.25">
      <c r="A2305">
        <v>7283</v>
      </c>
      <c r="B2305">
        <v>0</v>
      </c>
      <c r="C2305" t="s">
        <v>1887</v>
      </c>
      <c r="D2305" t="s">
        <v>2354</v>
      </c>
      <c r="E2305" t="s">
        <v>1881</v>
      </c>
      <c r="F2305" t="s">
        <v>1930</v>
      </c>
      <c r="G2305">
        <v>1645011000</v>
      </c>
      <c r="H2305" t="s">
        <v>17</v>
      </c>
      <c r="I2305" t="s">
        <v>38</v>
      </c>
      <c r="K2305" t="s">
        <v>18</v>
      </c>
      <c r="L2305" s="1">
        <v>363767005</v>
      </c>
      <c r="M2305" s="1">
        <v>-137373565</v>
      </c>
      <c r="N2305" s="1">
        <v>226393440</v>
      </c>
      <c r="O2305" s="2" t="str">
        <f>+VLOOKUP(A2305,'comparacion amort'!$A:$U,5,FALSE)</f>
        <v>ZVUR</v>
      </c>
      <c r="P2305" s="5">
        <v>40574</v>
      </c>
      <c r="Q2305" s="2">
        <v>28</v>
      </c>
      <c r="R2305" s="2">
        <v>0</v>
      </c>
      <c r="S2305" s="11">
        <f t="shared" si="179"/>
        <v>28</v>
      </c>
      <c r="T2305" s="12">
        <f t="shared" si="175"/>
        <v>12</v>
      </c>
      <c r="U2305" s="7">
        <f t="shared" si="176"/>
        <v>1</v>
      </c>
      <c r="V2305" s="7">
        <f t="shared" si="177"/>
        <v>15</v>
      </c>
      <c r="W2305" s="7">
        <f t="shared" si="178"/>
        <v>11</v>
      </c>
      <c r="X2305" s="2" t="str">
        <f>+VLOOKUP(A2305,'comparacion amort'!$A:$U,10,FALSE)</f>
        <v>C30803</v>
      </c>
      <c r="Y2305" s="3">
        <f>+VLOOKUP(A2305,'comparacion amort'!$A:$U,19,FALSE)</f>
        <v>-2543746</v>
      </c>
      <c r="Z2305" s="7" t="str">
        <f>+VLOOKUP([1]!Tabla1[[#This Row],[Act.fijo]],'[1]clases de AF'!$A:$C,3,FALSE)</f>
        <v>P-CAVERN</v>
      </c>
    </row>
    <row r="2306" spans="1:26" x14ac:dyDescent="0.25">
      <c r="A2306">
        <v>7288</v>
      </c>
      <c r="B2306">
        <v>0</v>
      </c>
      <c r="C2306" t="s">
        <v>1887</v>
      </c>
      <c r="D2306" t="s">
        <v>2355</v>
      </c>
      <c r="E2306" t="s">
        <v>1881</v>
      </c>
      <c r="F2306" t="s">
        <v>1930</v>
      </c>
      <c r="G2306">
        <v>1645011000</v>
      </c>
      <c r="H2306" t="s">
        <v>17</v>
      </c>
      <c r="I2306" t="s">
        <v>38</v>
      </c>
      <c r="K2306" t="s">
        <v>18</v>
      </c>
      <c r="L2306" s="1">
        <v>220828513</v>
      </c>
      <c r="M2306" s="1">
        <v>-83394037</v>
      </c>
      <c r="N2306" s="1">
        <v>137434476</v>
      </c>
      <c r="O2306" s="2" t="str">
        <f>+VLOOKUP(A2306,'comparacion amort'!$A:$U,5,FALSE)</f>
        <v>ZVUR</v>
      </c>
      <c r="P2306" s="5">
        <v>40574</v>
      </c>
      <c r="Q2306" s="2">
        <v>28</v>
      </c>
      <c r="R2306" s="2">
        <v>0</v>
      </c>
      <c r="S2306" s="11">
        <f t="shared" si="179"/>
        <v>28</v>
      </c>
      <c r="T2306" s="12">
        <f t="shared" ref="T2306:T2369" si="180">ROUND(IF(S2306=0,0,TRUNC((DATE(2023,2,28)-P2306)/365,0)),)</f>
        <v>12</v>
      </c>
      <c r="U2306" s="7">
        <f t="shared" ref="U2306:U2369" si="181">+ROUND(IF(S2306=0,0,MOD((DATE(2023,2,28)-P2306)/365,1)*12),0)</f>
        <v>1</v>
      </c>
      <c r="V2306" s="7">
        <f t="shared" ref="V2306:V2369" si="182">+ROUND(IF(S2306=0,0,TRUNC(S2306-(DATE(2023,2,28)-P2306)/365,0)),0)</f>
        <v>15</v>
      </c>
      <c r="W2306" s="7">
        <f t="shared" ref="W2306:W2369" si="183">+ROUND(IF(S2306=0,0,MOD(S2306-(DATE(2023,2,28)-P2306)/365,1)*12),0)</f>
        <v>11</v>
      </c>
      <c r="X2306" s="2" t="str">
        <f>+VLOOKUP(A2306,'comparacion amort'!$A:$U,10,FALSE)</f>
        <v>C30803</v>
      </c>
      <c r="Y2306" s="3">
        <f>+VLOOKUP(A2306,'comparacion amort'!$A:$U,19,FALSE)</f>
        <v>-1544207</v>
      </c>
      <c r="Z2306" s="7" t="str">
        <f>+VLOOKUP([1]!Tabla1[[#This Row],[Act.fijo]],'[1]clases de AF'!$A:$C,3,FALSE)</f>
        <v>P-CAVERN</v>
      </c>
    </row>
    <row r="2307" spans="1:26" x14ac:dyDescent="0.25">
      <c r="A2307">
        <v>7291</v>
      </c>
      <c r="B2307">
        <v>0</v>
      </c>
      <c r="C2307" t="s">
        <v>1887</v>
      </c>
      <c r="D2307" t="s">
        <v>2356</v>
      </c>
      <c r="E2307" t="s">
        <v>1881</v>
      </c>
      <c r="F2307" t="s">
        <v>1930</v>
      </c>
      <c r="G2307">
        <v>1645011000</v>
      </c>
      <c r="H2307" t="s">
        <v>17</v>
      </c>
      <c r="I2307" t="s">
        <v>38</v>
      </c>
      <c r="K2307" t="s">
        <v>18</v>
      </c>
      <c r="L2307" s="1">
        <v>2221514723</v>
      </c>
      <c r="M2307" s="1">
        <v>-310595305</v>
      </c>
      <c r="N2307" s="1">
        <v>1910919418</v>
      </c>
      <c r="O2307" s="2" t="str">
        <f>+VLOOKUP(A2307,'comparacion amort'!$A:$U,5,FALSE)</f>
        <v>ZVUR</v>
      </c>
      <c r="P2307" s="5">
        <v>40574</v>
      </c>
      <c r="Q2307" s="2">
        <v>63</v>
      </c>
      <c r="R2307" s="2">
        <v>0</v>
      </c>
      <c r="S2307" s="11">
        <f t="shared" ref="S2307:S2370" si="184">+Q2307+(R2307/12)</f>
        <v>63</v>
      </c>
      <c r="T2307" s="12">
        <f t="shared" si="180"/>
        <v>12</v>
      </c>
      <c r="U2307" s="7">
        <f t="shared" si="181"/>
        <v>1</v>
      </c>
      <c r="V2307" s="7">
        <f t="shared" si="182"/>
        <v>50</v>
      </c>
      <c r="W2307" s="7">
        <f t="shared" si="183"/>
        <v>11</v>
      </c>
      <c r="X2307" s="2" t="str">
        <f>+VLOOKUP(A2307,'comparacion amort'!$A:$U,10,FALSE)</f>
        <v>C30803</v>
      </c>
      <c r="Y2307" s="3">
        <f>+VLOOKUP(A2307,'comparacion amort'!$A:$U,19,FALSE)</f>
        <v>-6391034</v>
      </c>
      <c r="Z2307" s="7" t="str">
        <f>+VLOOKUP([1]!Tabla1[[#This Row],[Act.fijo]],'[1]clases de AF'!$A:$C,3,FALSE)</f>
        <v>P-CAVERN</v>
      </c>
    </row>
    <row r="2308" spans="1:26" x14ac:dyDescent="0.25">
      <c r="A2308">
        <v>7305</v>
      </c>
      <c r="B2308">
        <v>0</v>
      </c>
      <c r="C2308" t="s">
        <v>1887</v>
      </c>
      <c r="D2308" t="s">
        <v>2357</v>
      </c>
      <c r="E2308" t="s">
        <v>1881</v>
      </c>
      <c r="F2308" t="s">
        <v>1930</v>
      </c>
      <c r="G2308">
        <v>1645011000</v>
      </c>
      <c r="H2308" t="s">
        <v>17</v>
      </c>
      <c r="I2308" t="s">
        <v>38</v>
      </c>
      <c r="K2308" t="s">
        <v>18</v>
      </c>
      <c r="L2308" s="1">
        <v>6611587819</v>
      </c>
      <c r="M2308" s="1">
        <v>-1201450965</v>
      </c>
      <c r="N2308" s="1">
        <v>5410136854</v>
      </c>
      <c r="O2308" s="2" t="str">
        <f>+VLOOKUP(A2308,'comparacion amort'!$A:$U,5,FALSE)</f>
        <v>ZVUR</v>
      </c>
      <c r="P2308" s="5">
        <v>40574</v>
      </c>
      <c r="Q2308" s="2">
        <v>40</v>
      </c>
      <c r="R2308" s="2">
        <v>0</v>
      </c>
      <c r="S2308" s="11">
        <f t="shared" si="184"/>
        <v>40</v>
      </c>
      <c r="T2308" s="12">
        <f t="shared" si="180"/>
        <v>12</v>
      </c>
      <c r="U2308" s="7">
        <f t="shared" si="181"/>
        <v>1</v>
      </c>
      <c r="V2308" s="7">
        <f t="shared" si="182"/>
        <v>27</v>
      </c>
      <c r="W2308" s="7">
        <f t="shared" si="183"/>
        <v>11</v>
      </c>
      <c r="X2308" s="2" t="str">
        <f>+VLOOKUP(A2308,'comparacion amort'!$A:$U,10,FALSE)</f>
        <v>C30803</v>
      </c>
      <c r="Y2308" s="3">
        <f>+VLOOKUP(A2308,'comparacion amort'!$A:$U,19,FALSE)</f>
        <v>-33603334</v>
      </c>
      <c r="Z2308" s="7" t="str">
        <f>+VLOOKUP([1]!Tabla1[[#This Row],[Act.fijo]],'[1]clases de AF'!$A:$C,3,FALSE)</f>
        <v>P-CAVERN</v>
      </c>
    </row>
    <row r="2309" spans="1:26" x14ac:dyDescent="0.25">
      <c r="A2309">
        <v>7317</v>
      </c>
      <c r="B2309">
        <v>0</v>
      </c>
      <c r="C2309" t="s">
        <v>1887</v>
      </c>
      <c r="D2309" t="s">
        <v>2358</v>
      </c>
      <c r="E2309" t="s">
        <v>1881</v>
      </c>
      <c r="F2309" t="s">
        <v>1930</v>
      </c>
      <c r="G2309">
        <v>1645011000</v>
      </c>
      <c r="H2309" t="s">
        <v>17</v>
      </c>
      <c r="I2309" t="s">
        <v>38</v>
      </c>
      <c r="K2309" t="s">
        <v>18</v>
      </c>
      <c r="L2309" s="1">
        <v>4126205428</v>
      </c>
      <c r="M2309" s="1">
        <v>-1033307984</v>
      </c>
      <c r="N2309" s="1">
        <v>3092897444</v>
      </c>
      <c r="O2309" s="2" t="str">
        <f>+VLOOKUP(A2309,'comparacion amort'!$A:$U,5,FALSE)</f>
        <v>ZVUR</v>
      </c>
      <c r="P2309" s="5">
        <v>40574</v>
      </c>
      <c r="Q2309" s="2">
        <v>32</v>
      </c>
      <c r="R2309" s="2">
        <v>0</v>
      </c>
      <c r="S2309" s="11">
        <f t="shared" si="184"/>
        <v>32</v>
      </c>
      <c r="T2309" s="12">
        <f t="shared" si="180"/>
        <v>12</v>
      </c>
      <c r="U2309" s="7">
        <f t="shared" si="181"/>
        <v>1</v>
      </c>
      <c r="V2309" s="7">
        <f t="shared" si="182"/>
        <v>19</v>
      </c>
      <c r="W2309" s="7">
        <f t="shared" si="183"/>
        <v>11</v>
      </c>
      <c r="X2309" s="2" t="str">
        <f>+VLOOKUP(A2309,'comparacion amort'!$A:$U,10,FALSE)</f>
        <v>C30803</v>
      </c>
      <c r="Y2309" s="3">
        <f>+VLOOKUP(A2309,'comparacion amort'!$A:$U,19,FALSE)</f>
        <v>-27370773</v>
      </c>
      <c r="Z2309" s="7" t="str">
        <f>+VLOOKUP([1]!Tabla1[[#This Row],[Act.fijo]],'[1]clases de AF'!$A:$C,3,FALSE)</f>
        <v>P-CAVERN</v>
      </c>
    </row>
    <row r="2310" spans="1:26" x14ac:dyDescent="0.25">
      <c r="A2310">
        <v>7318</v>
      </c>
      <c r="B2310">
        <v>0</v>
      </c>
      <c r="C2310" t="s">
        <v>1887</v>
      </c>
      <c r="D2310" t="s">
        <v>2359</v>
      </c>
      <c r="E2310" t="s">
        <v>1881</v>
      </c>
      <c r="F2310" t="s">
        <v>1930</v>
      </c>
      <c r="G2310">
        <v>1645011000</v>
      </c>
      <c r="H2310" t="s">
        <v>17</v>
      </c>
      <c r="I2310" t="s">
        <v>38</v>
      </c>
      <c r="K2310" t="s">
        <v>18</v>
      </c>
      <c r="L2310" s="1">
        <v>4275775054</v>
      </c>
      <c r="M2310" s="1">
        <v>-1005129452</v>
      </c>
      <c r="N2310" s="1">
        <v>3270645602</v>
      </c>
      <c r="O2310" s="2" t="str">
        <f>+VLOOKUP(A2310,'comparacion amort'!$A:$U,5,FALSE)</f>
        <v>ZVUR</v>
      </c>
      <c r="P2310" s="5">
        <v>40574</v>
      </c>
      <c r="Q2310" s="2">
        <v>32</v>
      </c>
      <c r="R2310" s="2">
        <v>0</v>
      </c>
      <c r="S2310" s="11">
        <f t="shared" si="184"/>
        <v>32</v>
      </c>
      <c r="T2310" s="12">
        <f t="shared" si="180"/>
        <v>12</v>
      </c>
      <c r="U2310" s="7">
        <f t="shared" si="181"/>
        <v>1</v>
      </c>
      <c r="V2310" s="7">
        <f t="shared" si="182"/>
        <v>19</v>
      </c>
      <c r="W2310" s="7">
        <f t="shared" si="183"/>
        <v>11</v>
      </c>
      <c r="X2310" s="2" t="str">
        <f>+VLOOKUP(A2310,'comparacion amort'!$A:$U,10,FALSE)</f>
        <v>C30803</v>
      </c>
      <c r="Y2310" s="3">
        <f>+VLOOKUP(A2310,'comparacion amort'!$A:$U,19,FALSE)</f>
        <v>-28943766</v>
      </c>
      <c r="Z2310" s="7" t="str">
        <f>+VLOOKUP([1]!Tabla1[[#This Row],[Act.fijo]],'[1]clases de AF'!$A:$C,3,FALSE)</f>
        <v>P-CAVERN</v>
      </c>
    </row>
    <row r="2311" spans="1:26" x14ac:dyDescent="0.25">
      <c r="A2311">
        <v>7320</v>
      </c>
      <c r="B2311">
        <v>0</v>
      </c>
      <c r="C2311" t="s">
        <v>1887</v>
      </c>
      <c r="D2311" t="s">
        <v>2360</v>
      </c>
      <c r="E2311" t="s">
        <v>1881</v>
      </c>
      <c r="F2311" t="s">
        <v>1930</v>
      </c>
      <c r="G2311">
        <v>1645011000</v>
      </c>
      <c r="H2311" t="s">
        <v>17</v>
      </c>
      <c r="I2311" t="s">
        <v>38</v>
      </c>
      <c r="K2311" t="s">
        <v>18</v>
      </c>
      <c r="L2311" s="1">
        <v>137479365</v>
      </c>
      <c r="M2311" s="1">
        <v>-38622466</v>
      </c>
      <c r="N2311" s="1">
        <v>98856899</v>
      </c>
      <c r="O2311" s="2" t="str">
        <f>+VLOOKUP(A2311,'comparacion amort'!$A:$U,5,FALSE)</f>
        <v>ZVUR</v>
      </c>
      <c r="P2311" s="5">
        <v>40574</v>
      </c>
      <c r="Q2311" s="2">
        <v>43</v>
      </c>
      <c r="R2311" s="2">
        <v>0</v>
      </c>
      <c r="S2311" s="11">
        <f t="shared" si="184"/>
        <v>43</v>
      </c>
      <c r="T2311" s="12">
        <f t="shared" si="180"/>
        <v>12</v>
      </c>
      <c r="U2311" s="7">
        <f t="shared" si="181"/>
        <v>1</v>
      </c>
      <c r="V2311" s="7">
        <f t="shared" si="182"/>
        <v>30</v>
      </c>
      <c r="W2311" s="7">
        <f t="shared" si="183"/>
        <v>11</v>
      </c>
      <c r="X2311" s="2" t="str">
        <f>+VLOOKUP(A2311,'comparacion amort'!$A:$U,10,FALSE)</f>
        <v>C30803</v>
      </c>
      <c r="Y2311" s="3">
        <f>+VLOOKUP(A2311,'comparacion amort'!$A:$U,19,FALSE)</f>
        <v>-552273</v>
      </c>
      <c r="Z2311" s="7" t="str">
        <f>+VLOOKUP([1]!Tabla1[[#This Row],[Act.fijo]],'[1]clases de AF'!$A:$C,3,FALSE)</f>
        <v>P-CAVERN</v>
      </c>
    </row>
    <row r="2312" spans="1:26" x14ac:dyDescent="0.25">
      <c r="A2312">
        <v>7321</v>
      </c>
      <c r="B2312">
        <v>0</v>
      </c>
      <c r="C2312" t="s">
        <v>1887</v>
      </c>
      <c r="D2312" t="s">
        <v>2361</v>
      </c>
      <c r="E2312" t="s">
        <v>1881</v>
      </c>
      <c r="F2312" t="s">
        <v>1930</v>
      </c>
      <c r="G2312">
        <v>1645011000</v>
      </c>
      <c r="H2312" t="s">
        <v>17</v>
      </c>
      <c r="I2312" t="s">
        <v>38</v>
      </c>
      <c r="K2312" t="s">
        <v>18</v>
      </c>
      <c r="L2312" s="1">
        <v>1078715925</v>
      </c>
      <c r="M2312" s="1">
        <v>-253407180</v>
      </c>
      <c r="N2312" s="1">
        <v>825308745</v>
      </c>
      <c r="O2312" s="2" t="str">
        <f>+VLOOKUP(A2312,'comparacion amort'!$A:$U,5,FALSE)</f>
        <v>ZVUR</v>
      </c>
      <c r="P2312" s="5">
        <v>40574</v>
      </c>
      <c r="Q2312" s="2">
        <v>43</v>
      </c>
      <c r="R2312" s="2">
        <v>0</v>
      </c>
      <c r="S2312" s="11">
        <f t="shared" si="184"/>
        <v>43</v>
      </c>
      <c r="T2312" s="12">
        <f t="shared" si="180"/>
        <v>12</v>
      </c>
      <c r="U2312" s="7">
        <f t="shared" si="181"/>
        <v>1</v>
      </c>
      <c r="V2312" s="7">
        <f t="shared" si="182"/>
        <v>30</v>
      </c>
      <c r="W2312" s="7">
        <f t="shared" si="183"/>
        <v>11</v>
      </c>
      <c r="X2312" s="2" t="str">
        <f>+VLOOKUP(A2312,'comparacion amort'!$A:$U,10,FALSE)</f>
        <v>C30803</v>
      </c>
      <c r="Y2312" s="3">
        <f>+VLOOKUP(A2312,'comparacion amort'!$A:$U,19,FALSE)</f>
        <v>-4610663</v>
      </c>
      <c r="Z2312" s="7" t="str">
        <f>+VLOOKUP([1]!Tabla1[[#This Row],[Act.fijo]],'[1]clases de AF'!$A:$C,3,FALSE)</f>
        <v>P-CAVERN</v>
      </c>
    </row>
    <row r="2313" spans="1:26" x14ac:dyDescent="0.25">
      <c r="A2313">
        <v>7328</v>
      </c>
      <c r="B2313">
        <v>0</v>
      </c>
      <c r="C2313" t="s">
        <v>1887</v>
      </c>
      <c r="D2313" t="s">
        <v>2362</v>
      </c>
      <c r="E2313" t="s">
        <v>1881</v>
      </c>
      <c r="F2313" t="s">
        <v>1930</v>
      </c>
      <c r="G2313">
        <v>1645011000</v>
      </c>
      <c r="H2313" t="s">
        <v>17</v>
      </c>
      <c r="I2313" t="s">
        <v>38</v>
      </c>
      <c r="K2313" t="s">
        <v>18</v>
      </c>
      <c r="L2313" s="1">
        <v>229428506</v>
      </c>
      <c r="M2313" s="1">
        <v>-85845555</v>
      </c>
      <c r="N2313" s="1">
        <v>143582951</v>
      </c>
      <c r="O2313" s="2" t="str">
        <f>+VLOOKUP(A2313,'comparacion amort'!$A:$U,5,FALSE)</f>
        <v>ZVUR</v>
      </c>
      <c r="P2313" s="5">
        <v>40574</v>
      </c>
      <c r="Q2313" s="2">
        <v>28</v>
      </c>
      <c r="R2313" s="2">
        <v>0</v>
      </c>
      <c r="S2313" s="11">
        <f t="shared" si="184"/>
        <v>28</v>
      </c>
      <c r="T2313" s="12">
        <f t="shared" si="180"/>
        <v>12</v>
      </c>
      <c r="U2313" s="7">
        <f t="shared" si="181"/>
        <v>1</v>
      </c>
      <c r="V2313" s="7">
        <f t="shared" si="182"/>
        <v>15</v>
      </c>
      <c r="W2313" s="7">
        <f t="shared" si="183"/>
        <v>11</v>
      </c>
      <c r="X2313" s="2" t="str">
        <f>+VLOOKUP(A2313,'comparacion amort'!$A:$U,10,FALSE)</f>
        <v>C30803</v>
      </c>
      <c r="Y2313" s="3">
        <f>+VLOOKUP(A2313,'comparacion amort'!$A:$U,19,FALSE)</f>
        <v>-1613291</v>
      </c>
      <c r="Z2313" s="7" t="str">
        <f>+VLOOKUP([1]!Tabla1[[#This Row],[Act.fijo]],'[1]clases de AF'!$A:$C,3,FALSE)</f>
        <v>P-CAVERN</v>
      </c>
    </row>
    <row r="2314" spans="1:26" x14ac:dyDescent="0.25">
      <c r="A2314">
        <v>7329</v>
      </c>
      <c r="B2314">
        <v>0</v>
      </c>
      <c r="C2314" t="s">
        <v>1887</v>
      </c>
      <c r="D2314" t="s">
        <v>2363</v>
      </c>
      <c r="E2314" t="s">
        <v>1881</v>
      </c>
      <c r="F2314" t="s">
        <v>1930</v>
      </c>
      <c r="G2314">
        <v>1645011000</v>
      </c>
      <c r="H2314" t="s">
        <v>17</v>
      </c>
      <c r="I2314" t="s">
        <v>38</v>
      </c>
      <c r="K2314" t="s">
        <v>18</v>
      </c>
      <c r="L2314" s="1">
        <v>2295866849</v>
      </c>
      <c r="M2314" s="1">
        <v>-533752420</v>
      </c>
      <c r="N2314" s="1">
        <v>1762114429</v>
      </c>
      <c r="O2314" s="2" t="str">
        <f>+VLOOKUP(A2314,'comparacion amort'!$A:$U,5,FALSE)</f>
        <v>ZVUR</v>
      </c>
      <c r="P2314" s="5">
        <v>40574</v>
      </c>
      <c r="Q2314" s="2">
        <v>38</v>
      </c>
      <c r="R2314" s="2">
        <v>0</v>
      </c>
      <c r="S2314" s="11">
        <f t="shared" si="184"/>
        <v>38</v>
      </c>
      <c r="T2314" s="12">
        <f t="shared" si="180"/>
        <v>12</v>
      </c>
      <c r="U2314" s="7">
        <f t="shared" si="181"/>
        <v>1</v>
      </c>
      <c r="V2314" s="7">
        <f t="shared" si="182"/>
        <v>25</v>
      </c>
      <c r="W2314" s="7">
        <f t="shared" si="183"/>
        <v>11</v>
      </c>
      <c r="X2314" s="2" t="str">
        <f>+VLOOKUP(A2314,'comparacion amort'!$A:$U,10,FALSE)</f>
        <v>C30803</v>
      </c>
      <c r="Y2314" s="3">
        <f>+VLOOKUP(A2314,'comparacion amort'!$A:$U,19,FALSE)</f>
        <v>-11826271</v>
      </c>
      <c r="Z2314" s="7" t="str">
        <f>+VLOOKUP([1]!Tabla1[[#This Row],[Act.fijo]],'[1]clases de AF'!$A:$C,3,FALSE)</f>
        <v>P-CAVERN</v>
      </c>
    </row>
    <row r="2315" spans="1:26" x14ac:dyDescent="0.25">
      <c r="A2315">
        <v>7333</v>
      </c>
      <c r="B2315">
        <v>0</v>
      </c>
      <c r="C2315" t="s">
        <v>1887</v>
      </c>
      <c r="D2315" t="s">
        <v>811</v>
      </c>
      <c r="E2315" t="s">
        <v>1881</v>
      </c>
      <c r="F2315" t="s">
        <v>1930</v>
      </c>
      <c r="G2315">
        <v>1645011000</v>
      </c>
      <c r="H2315" t="s">
        <v>17</v>
      </c>
      <c r="I2315" t="s">
        <v>38</v>
      </c>
      <c r="K2315" t="s">
        <v>18</v>
      </c>
      <c r="L2315" s="1">
        <v>1554827802</v>
      </c>
      <c r="M2315" s="1">
        <v>-328276311</v>
      </c>
      <c r="N2315" s="1">
        <v>1226551491</v>
      </c>
      <c r="O2315" s="2" t="str">
        <f>+VLOOKUP(A2315,'comparacion amort'!$A:$U,5,FALSE)</f>
        <v>ZVUR</v>
      </c>
      <c r="P2315" s="5">
        <v>40574</v>
      </c>
      <c r="Q2315" s="2">
        <v>53</v>
      </c>
      <c r="R2315" s="2">
        <v>0</v>
      </c>
      <c r="S2315" s="11">
        <f t="shared" si="184"/>
        <v>53</v>
      </c>
      <c r="T2315" s="12">
        <f t="shared" si="180"/>
        <v>12</v>
      </c>
      <c r="U2315" s="7">
        <f t="shared" si="181"/>
        <v>1</v>
      </c>
      <c r="V2315" s="7">
        <f t="shared" si="182"/>
        <v>40</v>
      </c>
      <c r="W2315" s="7">
        <f t="shared" si="183"/>
        <v>11</v>
      </c>
      <c r="X2315" s="2" t="str">
        <f>+VLOOKUP(A2315,'comparacion amort'!$A:$U,10,FALSE)</f>
        <v>C30803</v>
      </c>
      <c r="Y2315" s="3">
        <f>+VLOOKUP(A2315,'comparacion amort'!$A:$U,19,FALSE)</f>
        <v>-5132014</v>
      </c>
      <c r="Z2315" s="7" t="str">
        <f>+VLOOKUP([1]!Tabla1[[#This Row],[Act.fijo]],'[1]clases de AF'!$A:$C,3,FALSE)</f>
        <v>P-COMPUE</v>
      </c>
    </row>
    <row r="2316" spans="1:26" x14ac:dyDescent="0.25">
      <c r="A2316">
        <v>7335</v>
      </c>
      <c r="B2316">
        <v>0</v>
      </c>
      <c r="C2316" t="s">
        <v>1887</v>
      </c>
      <c r="D2316" t="s">
        <v>941</v>
      </c>
      <c r="E2316" t="s">
        <v>1881</v>
      </c>
      <c r="F2316" t="s">
        <v>1930</v>
      </c>
      <c r="G2316">
        <v>1645011000</v>
      </c>
      <c r="H2316" t="s">
        <v>17</v>
      </c>
      <c r="I2316" t="s">
        <v>38</v>
      </c>
      <c r="K2316" t="s">
        <v>18</v>
      </c>
      <c r="L2316" s="1">
        <v>1554827802</v>
      </c>
      <c r="M2316" s="1">
        <v>-328276311</v>
      </c>
      <c r="N2316" s="1">
        <v>1226551491</v>
      </c>
      <c r="O2316" s="2" t="str">
        <f>+VLOOKUP(A2316,'comparacion amort'!$A:$U,5,FALSE)</f>
        <v>ZVUR</v>
      </c>
      <c r="P2316" s="5">
        <v>40574</v>
      </c>
      <c r="Q2316" s="2">
        <v>53</v>
      </c>
      <c r="R2316" s="2">
        <v>0</v>
      </c>
      <c r="S2316" s="11">
        <f t="shared" si="184"/>
        <v>53</v>
      </c>
      <c r="T2316" s="12">
        <f t="shared" si="180"/>
        <v>12</v>
      </c>
      <c r="U2316" s="7">
        <f t="shared" si="181"/>
        <v>1</v>
      </c>
      <c r="V2316" s="7">
        <f t="shared" si="182"/>
        <v>40</v>
      </c>
      <c r="W2316" s="7">
        <f t="shared" si="183"/>
        <v>11</v>
      </c>
      <c r="X2316" s="2" t="str">
        <f>+VLOOKUP(A2316,'comparacion amort'!$A:$U,10,FALSE)</f>
        <v>C30803</v>
      </c>
      <c r="Y2316" s="3">
        <f>+VLOOKUP(A2316,'comparacion amort'!$A:$U,19,FALSE)</f>
        <v>-5132014</v>
      </c>
      <c r="Z2316" s="7" t="str">
        <f>+VLOOKUP([1]!Tabla1[[#This Row],[Act.fijo]],'[1]clases de AF'!$A:$C,3,FALSE)</f>
        <v>P-COMPUE</v>
      </c>
    </row>
    <row r="2317" spans="1:26" x14ac:dyDescent="0.25">
      <c r="A2317">
        <v>7337</v>
      </c>
      <c r="B2317">
        <v>0</v>
      </c>
      <c r="C2317" t="s">
        <v>1887</v>
      </c>
      <c r="D2317" t="s">
        <v>2364</v>
      </c>
      <c r="E2317" t="s">
        <v>1881</v>
      </c>
      <c r="F2317" t="s">
        <v>1930</v>
      </c>
      <c r="G2317">
        <v>1645011000</v>
      </c>
      <c r="H2317" t="s">
        <v>17</v>
      </c>
      <c r="I2317" t="s">
        <v>38</v>
      </c>
      <c r="K2317" t="s">
        <v>18</v>
      </c>
      <c r="L2317" s="1">
        <v>1554827802</v>
      </c>
      <c r="M2317" s="1">
        <v>-328276311</v>
      </c>
      <c r="N2317" s="1">
        <v>1226551491</v>
      </c>
      <c r="O2317" s="2" t="str">
        <f>+VLOOKUP(A2317,'comparacion amort'!$A:$U,5,FALSE)</f>
        <v>ZVUR</v>
      </c>
      <c r="P2317" s="5">
        <v>40574</v>
      </c>
      <c r="Q2317" s="2">
        <v>53</v>
      </c>
      <c r="R2317" s="2">
        <v>0</v>
      </c>
      <c r="S2317" s="11">
        <f t="shared" si="184"/>
        <v>53</v>
      </c>
      <c r="T2317" s="12">
        <f t="shared" si="180"/>
        <v>12</v>
      </c>
      <c r="U2317" s="7">
        <f t="shared" si="181"/>
        <v>1</v>
      </c>
      <c r="V2317" s="7">
        <f t="shared" si="182"/>
        <v>40</v>
      </c>
      <c r="W2317" s="7">
        <f t="shared" si="183"/>
        <v>11</v>
      </c>
      <c r="X2317" s="2" t="str">
        <f>+VLOOKUP(A2317,'comparacion amort'!$A:$U,10,FALSE)</f>
        <v>C30803</v>
      </c>
      <c r="Y2317" s="3">
        <f>+VLOOKUP(A2317,'comparacion amort'!$A:$U,19,FALSE)</f>
        <v>-5132014</v>
      </c>
      <c r="Z2317" s="7" t="str">
        <f>+VLOOKUP([1]!Tabla1[[#This Row],[Act.fijo]],'[1]clases de AF'!$A:$C,3,FALSE)</f>
        <v>P-COMPUE</v>
      </c>
    </row>
    <row r="2318" spans="1:26" x14ac:dyDescent="0.25">
      <c r="A2318">
        <v>7355</v>
      </c>
      <c r="B2318">
        <v>0</v>
      </c>
      <c r="C2318" t="s">
        <v>1887</v>
      </c>
      <c r="D2318" t="s">
        <v>2365</v>
      </c>
      <c r="E2318" t="s">
        <v>1881</v>
      </c>
      <c r="F2318" t="s">
        <v>1930</v>
      </c>
      <c r="G2318">
        <v>1645011000</v>
      </c>
      <c r="H2318" t="s">
        <v>17</v>
      </c>
      <c r="I2318" t="s">
        <v>38</v>
      </c>
      <c r="K2318" t="s">
        <v>18</v>
      </c>
      <c r="L2318" s="1">
        <v>3543418710</v>
      </c>
      <c r="M2318" s="1">
        <v>-325511331</v>
      </c>
      <c r="N2318" s="1">
        <v>3217907379</v>
      </c>
      <c r="O2318" s="2" t="str">
        <f>+VLOOKUP(A2318,'comparacion amort'!$A:$U,5,FALSE)</f>
        <v>ZVUR</v>
      </c>
      <c r="P2318" s="5">
        <v>40574</v>
      </c>
      <c r="Q2318" s="2">
        <v>103</v>
      </c>
      <c r="R2318" s="2">
        <v>0</v>
      </c>
      <c r="S2318" s="11">
        <f t="shared" si="184"/>
        <v>103</v>
      </c>
      <c r="T2318" s="12">
        <f t="shared" si="180"/>
        <v>12</v>
      </c>
      <c r="U2318" s="7">
        <f t="shared" si="181"/>
        <v>1</v>
      </c>
      <c r="V2318" s="7">
        <f t="shared" si="182"/>
        <v>90</v>
      </c>
      <c r="W2318" s="7">
        <f t="shared" si="183"/>
        <v>11</v>
      </c>
      <c r="X2318" s="2" t="str">
        <f>+VLOOKUP(A2318,'comparacion amort'!$A:$U,10,FALSE)</f>
        <v>C30803</v>
      </c>
      <c r="Y2318" s="3">
        <f>+VLOOKUP(A2318,'comparacion amort'!$A:$U,19,FALSE)</f>
        <v>-5970143</v>
      </c>
      <c r="Z2318" s="7" t="str">
        <f>+VLOOKUP([1]!Tabla1[[#This Row],[Act.fijo]],'[1]clases de AF'!$A:$C,3,FALSE)</f>
        <v>P-COMPUE</v>
      </c>
    </row>
    <row r="2319" spans="1:26" x14ac:dyDescent="0.25">
      <c r="A2319">
        <v>7357</v>
      </c>
      <c r="B2319">
        <v>0</v>
      </c>
      <c r="C2319" t="s">
        <v>1887</v>
      </c>
      <c r="D2319" t="s">
        <v>2366</v>
      </c>
      <c r="E2319" t="s">
        <v>1881</v>
      </c>
      <c r="F2319" t="s">
        <v>1930</v>
      </c>
      <c r="G2319">
        <v>1645011000</v>
      </c>
      <c r="H2319" t="s">
        <v>17</v>
      </c>
      <c r="I2319" t="s">
        <v>38</v>
      </c>
      <c r="K2319" t="s">
        <v>18</v>
      </c>
      <c r="L2319" s="1">
        <v>46729981330</v>
      </c>
      <c r="M2319" s="1">
        <v>-3946106435</v>
      </c>
      <c r="N2319" s="1">
        <v>42783874895</v>
      </c>
      <c r="O2319" s="2" t="str">
        <f>+VLOOKUP(A2319,'comparacion amort'!$A:$U,5,FALSE)</f>
        <v>ZVUR</v>
      </c>
      <c r="P2319" s="5">
        <v>40574</v>
      </c>
      <c r="Q2319" s="2">
        <v>103</v>
      </c>
      <c r="R2319" s="2">
        <v>0</v>
      </c>
      <c r="S2319" s="11">
        <f t="shared" si="184"/>
        <v>103</v>
      </c>
      <c r="T2319" s="12">
        <f t="shared" si="180"/>
        <v>12</v>
      </c>
      <c r="U2319" s="7">
        <f t="shared" si="181"/>
        <v>1</v>
      </c>
      <c r="V2319" s="7">
        <f t="shared" si="182"/>
        <v>90</v>
      </c>
      <c r="W2319" s="7">
        <f t="shared" si="183"/>
        <v>11</v>
      </c>
      <c r="X2319" s="2" t="str">
        <f>+VLOOKUP(A2319,'comparacion amort'!$A:$U,10,FALSE)</f>
        <v>C30803</v>
      </c>
      <c r="Y2319" s="3">
        <f>+VLOOKUP(A2319,'comparacion amort'!$A:$U,19,FALSE)</f>
        <v>-79376391</v>
      </c>
      <c r="Z2319" s="7" t="str">
        <f>+VLOOKUP([1]!Tabla1[[#This Row],[Act.fijo]],'[1]clases de AF'!$A:$C,3,FALSE)</f>
        <v>P-COMPUE</v>
      </c>
    </row>
    <row r="2320" spans="1:26" x14ac:dyDescent="0.25">
      <c r="A2320">
        <v>7358</v>
      </c>
      <c r="B2320">
        <v>0</v>
      </c>
      <c r="C2320" t="s">
        <v>1887</v>
      </c>
      <c r="D2320" t="s">
        <v>2367</v>
      </c>
      <c r="E2320" t="s">
        <v>1881</v>
      </c>
      <c r="F2320" t="s">
        <v>1930</v>
      </c>
      <c r="G2320">
        <v>1645011000</v>
      </c>
      <c r="H2320" t="s">
        <v>17</v>
      </c>
      <c r="I2320" t="s">
        <v>38</v>
      </c>
      <c r="K2320" t="s">
        <v>18</v>
      </c>
      <c r="L2320" s="1">
        <v>4566828797</v>
      </c>
      <c r="M2320" s="1">
        <v>-385645183</v>
      </c>
      <c r="N2320" s="1">
        <v>4181183614</v>
      </c>
      <c r="O2320" s="2" t="str">
        <f>+VLOOKUP(A2320,'comparacion amort'!$A:$U,5,FALSE)</f>
        <v>ZVUR</v>
      </c>
      <c r="P2320" s="5">
        <v>40574</v>
      </c>
      <c r="Q2320" s="2">
        <v>103</v>
      </c>
      <c r="R2320" s="2">
        <v>0</v>
      </c>
      <c r="S2320" s="11">
        <f t="shared" si="184"/>
        <v>103</v>
      </c>
      <c r="T2320" s="12">
        <f t="shared" si="180"/>
        <v>12</v>
      </c>
      <c r="U2320" s="7">
        <f t="shared" si="181"/>
        <v>1</v>
      </c>
      <c r="V2320" s="7">
        <f t="shared" si="182"/>
        <v>90</v>
      </c>
      <c r="W2320" s="7">
        <f t="shared" si="183"/>
        <v>11</v>
      </c>
      <c r="X2320" s="2" t="str">
        <f>+VLOOKUP(A2320,'comparacion amort'!$A:$U,10,FALSE)</f>
        <v>C30803</v>
      </c>
      <c r="Y2320" s="3">
        <f>+VLOOKUP(A2320,'comparacion amort'!$A:$U,19,FALSE)</f>
        <v>-7757297</v>
      </c>
      <c r="Z2320" s="7" t="str">
        <f>+VLOOKUP([1]!Tabla1[[#This Row],[Act.fijo]],'[1]clases de AF'!$A:$C,3,FALSE)</f>
        <v>P-COMPUE</v>
      </c>
    </row>
    <row r="2321" spans="1:26" x14ac:dyDescent="0.25">
      <c r="A2321">
        <v>7362</v>
      </c>
      <c r="B2321">
        <v>0</v>
      </c>
      <c r="C2321" t="s">
        <v>1887</v>
      </c>
      <c r="D2321" t="s">
        <v>2368</v>
      </c>
      <c r="E2321" t="s">
        <v>1881</v>
      </c>
      <c r="F2321" t="s">
        <v>1930</v>
      </c>
      <c r="G2321">
        <v>1645011000</v>
      </c>
      <c r="H2321" t="s">
        <v>17</v>
      </c>
      <c r="I2321" t="s">
        <v>38</v>
      </c>
      <c r="K2321" t="s">
        <v>18</v>
      </c>
      <c r="L2321" s="1">
        <v>65049101074</v>
      </c>
      <c r="M2321" s="1">
        <v>-5493061822</v>
      </c>
      <c r="N2321" s="1">
        <v>59556039252</v>
      </c>
      <c r="O2321" s="2" t="str">
        <f>+VLOOKUP(A2321,'comparacion amort'!$A:$U,5,FALSE)</f>
        <v>ZVUR</v>
      </c>
      <c r="P2321" s="5">
        <v>40574</v>
      </c>
      <c r="Q2321" s="2">
        <v>103</v>
      </c>
      <c r="R2321" s="2">
        <v>0</v>
      </c>
      <c r="S2321" s="11">
        <f t="shared" si="184"/>
        <v>103</v>
      </c>
      <c r="T2321" s="12">
        <f t="shared" si="180"/>
        <v>12</v>
      </c>
      <c r="U2321" s="7">
        <f t="shared" si="181"/>
        <v>1</v>
      </c>
      <c r="V2321" s="7">
        <f t="shared" si="182"/>
        <v>90</v>
      </c>
      <c r="W2321" s="7">
        <f t="shared" si="183"/>
        <v>11</v>
      </c>
      <c r="X2321" s="2" t="str">
        <f>+VLOOKUP(A2321,'comparacion amort'!$A:$U,10,FALSE)</f>
        <v>C30803</v>
      </c>
      <c r="Y2321" s="3">
        <f>+VLOOKUP(A2321,'comparacion amort'!$A:$U,19,FALSE)</f>
        <v>-110493579</v>
      </c>
      <c r="Z2321" s="7" t="str">
        <f>+VLOOKUP([1]!Tabla1[[#This Row],[Act.fijo]],'[1]clases de AF'!$A:$C,3,FALSE)</f>
        <v>P-COMPUE</v>
      </c>
    </row>
    <row r="2322" spans="1:26" x14ac:dyDescent="0.25">
      <c r="A2322">
        <v>7370</v>
      </c>
      <c r="B2322">
        <v>0</v>
      </c>
      <c r="C2322" t="s">
        <v>2369</v>
      </c>
      <c r="D2322" t="s">
        <v>2370</v>
      </c>
      <c r="E2322" t="s">
        <v>1881</v>
      </c>
      <c r="F2322" t="s">
        <v>1930</v>
      </c>
      <c r="G2322">
        <v>1645011000</v>
      </c>
      <c r="H2322" t="s">
        <v>17</v>
      </c>
      <c r="I2322" t="s">
        <v>38</v>
      </c>
      <c r="K2322" t="s">
        <v>18</v>
      </c>
      <c r="L2322" s="1">
        <v>643726438</v>
      </c>
      <c r="M2322" s="1">
        <v>-115888442</v>
      </c>
      <c r="N2322" s="1">
        <v>527837996</v>
      </c>
      <c r="O2322" s="2" t="str">
        <f>+VLOOKUP(A2322,'comparacion amort'!$A:$U,5,FALSE)</f>
        <v>ZVUR</v>
      </c>
      <c r="P2322" s="5">
        <v>40574</v>
      </c>
      <c r="Q2322" s="2">
        <v>73</v>
      </c>
      <c r="R2322" s="2">
        <v>0</v>
      </c>
      <c r="S2322" s="11">
        <f t="shared" si="184"/>
        <v>73</v>
      </c>
      <c r="T2322" s="12">
        <f t="shared" si="180"/>
        <v>12</v>
      </c>
      <c r="U2322" s="7">
        <f t="shared" si="181"/>
        <v>1</v>
      </c>
      <c r="V2322" s="7">
        <f t="shared" si="182"/>
        <v>60</v>
      </c>
      <c r="W2322" s="7">
        <f t="shared" si="183"/>
        <v>11</v>
      </c>
      <c r="X2322" s="2" t="str">
        <f>+VLOOKUP(A2322,'comparacion amort'!$A:$U,10,FALSE)</f>
        <v>C30803</v>
      </c>
      <c r="Y2322" s="3">
        <f>+VLOOKUP(A2322,'comparacion amort'!$A:$U,19,FALSE)</f>
        <v>-1470300</v>
      </c>
      <c r="Z2322" s="7" t="str">
        <f>+VLOOKUP([1]!Tabla1[[#This Row],[Act.fijo]],'[1]clases de AF'!$A:$C,3,FALSE)</f>
        <v>P-COMPUE</v>
      </c>
    </row>
    <row r="2323" spans="1:26" x14ac:dyDescent="0.25">
      <c r="A2323">
        <v>7462</v>
      </c>
      <c r="B2323">
        <v>0</v>
      </c>
      <c r="C2323" t="s">
        <v>2371</v>
      </c>
      <c r="D2323" t="s">
        <v>2372</v>
      </c>
      <c r="E2323" t="s">
        <v>1881</v>
      </c>
      <c r="F2323" t="s">
        <v>1930</v>
      </c>
      <c r="G2323">
        <v>1645011000</v>
      </c>
      <c r="H2323" t="s">
        <v>17</v>
      </c>
      <c r="I2323" t="s">
        <v>38</v>
      </c>
      <c r="K2323" t="s">
        <v>18</v>
      </c>
      <c r="L2323" s="1">
        <v>149679388</v>
      </c>
      <c r="M2323" s="1">
        <v>-33636014</v>
      </c>
      <c r="N2323" s="1">
        <v>116043374</v>
      </c>
      <c r="O2323" s="2" t="str">
        <f>+VLOOKUP(A2323,'comparacion amort'!$A:$U,5,FALSE)</f>
        <v>ZVUR</v>
      </c>
      <c r="P2323" s="5">
        <v>40574</v>
      </c>
      <c r="Q2323" s="2">
        <v>41</v>
      </c>
      <c r="R2323" s="2">
        <v>0</v>
      </c>
      <c r="S2323" s="11">
        <f t="shared" si="184"/>
        <v>41</v>
      </c>
      <c r="T2323" s="12">
        <f t="shared" si="180"/>
        <v>12</v>
      </c>
      <c r="U2323" s="7">
        <f t="shared" si="181"/>
        <v>1</v>
      </c>
      <c r="V2323" s="7">
        <f t="shared" si="182"/>
        <v>28</v>
      </c>
      <c r="W2323" s="7">
        <f t="shared" si="183"/>
        <v>11</v>
      </c>
      <c r="X2323" s="2" t="str">
        <f>+VLOOKUP(A2323,'comparacion amort'!$A:$U,10,FALSE)</f>
        <v>C30803</v>
      </c>
      <c r="Y2323" s="3">
        <f>+VLOOKUP(A2323,'comparacion amort'!$A:$U,19,FALSE)</f>
        <v>-694870</v>
      </c>
      <c r="Z2323" s="7" t="str">
        <f>+VLOOKUP([1]!Tabla1[[#This Row],[Act.fijo]],'[1]clases de AF'!$A:$C,3,FALSE)</f>
        <v>P-COMPUE</v>
      </c>
    </row>
    <row r="2324" spans="1:26" x14ac:dyDescent="0.25">
      <c r="A2324">
        <v>7591</v>
      </c>
      <c r="B2324">
        <v>0</v>
      </c>
      <c r="C2324" t="s">
        <v>414</v>
      </c>
      <c r="D2324" t="s">
        <v>2373</v>
      </c>
      <c r="E2324" t="s">
        <v>1881</v>
      </c>
      <c r="F2324" t="s">
        <v>1930</v>
      </c>
      <c r="G2324">
        <v>1645011000</v>
      </c>
      <c r="H2324" t="s">
        <v>17</v>
      </c>
      <c r="I2324" t="s">
        <v>38</v>
      </c>
      <c r="K2324" t="s">
        <v>18</v>
      </c>
      <c r="L2324" s="1">
        <v>2283023269</v>
      </c>
      <c r="M2324" s="1">
        <v>-561766244</v>
      </c>
      <c r="N2324" s="1">
        <v>1721257025</v>
      </c>
      <c r="O2324" s="2" t="str">
        <f>+VLOOKUP(A2324,'comparacion amort'!$A:$U,5,FALSE)</f>
        <v>ZVUR</v>
      </c>
      <c r="P2324" s="5">
        <v>40574</v>
      </c>
      <c r="Q2324" s="2">
        <v>47</v>
      </c>
      <c r="R2324" s="2">
        <v>0</v>
      </c>
      <c r="S2324" s="11">
        <f t="shared" si="184"/>
        <v>47</v>
      </c>
      <c r="T2324" s="12">
        <f t="shared" si="180"/>
        <v>12</v>
      </c>
      <c r="U2324" s="7">
        <f t="shared" si="181"/>
        <v>1</v>
      </c>
      <c r="V2324" s="7">
        <f t="shared" si="182"/>
        <v>34</v>
      </c>
      <c r="W2324" s="7">
        <f t="shared" si="183"/>
        <v>11</v>
      </c>
      <c r="X2324" s="2" t="str">
        <f>+VLOOKUP(A2324,'comparacion amort'!$A:$U,10,FALSE)</f>
        <v>C30803</v>
      </c>
      <c r="Y2324" s="3">
        <f>+VLOOKUP(A2324,'comparacion amort'!$A:$U,19,FALSE)</f>
        <v>-8479098</v>
      </c>
      <c r="Z2324" s="7" t="str">
        <f>+VLOOKUP([1]!Tabla1[[#This Row],[Act.fijo]],'[1]clases de AF'!$A:$C,3,FALSE)</f>
        <v>P-COMPUE</v>
      </c>
    </row>
    <row r="2325" spans="1:26" x14ac:dyDescent="0.25">
      <c r="A2325">
        <v>8654</v>
      </c>
      <c r="B2325">
        <v>0</v>
      </c>
      <c r="C2325" t="s">
        <v>1184</v>
      </c>
      <c r="D2325" t="s">
        <v>2374</v>
      </c>
      <c r="E2325" t="s">
        <v>1881</v>
      </c>
      <c r="F2325" t="s">
        <v>1930</v>
      </c>
      <c r="G2325">
        <v>1645011000</v>
      </c>
      <c r="H2325" t="s">
        <v>17</v>
      </c>
      <c r="I2325" t="s">
        <v>38</v>
      </c>
      <c r="K2325" t="s">
        <v>18</v>
      </c>
      <c r="L2325" s="1">
        <v>2961365145</v>
      </c>
      <c r="M2325" s="1">
        <v>-456029502</v>
      </c>
      <c r="N2325" s="1">
        <v>2505335643</v>
      </c>
      <c r="O2325" s="2" t="str">
        <f>+VLOOKUP(A2325,'comparacion amort'!$A:$U,5,FALSE)</f>
        <v>ZVUR</v>
      </c>
      <c r="P2325" s="5">
        <v>40574</v>
      </c>
      <c r="Q2325" s="2">
        <v>52</v>
      </c>
      <c r="R2325" s="2">
        <v>0</v>
      </c>
      <c r="S2325" s="11">
        <f t="shared" si="184"/>
        <v>52</v>
      </c>
      <c r="T2325" s="12">
        <f t="shared" si="180"/>
        <v>12</v>
      </c>
      <c r="U2325" s="7">
        <f t="shared" si="181"/>
        <v>1</v>
      </c>
      <c r="V2325" s="7">
        <f t="shared" si="182"/>
        <v>39</v>
      </c>
      <c r="W2325" s="7">
        <f t="shared" si="183"/>
        <v>11</v>
      </c>
      <c r="X2325" s="2" t="str">
        <f>+VLOOKUP(A2325,'comparacion amort'!$A:$U,10,FALSE)</f>
        <v>C30803</v>
      </c>
      <c r="Y2325" s="3">
        <f>+VLOOKUP(A2325,'comparacion amort'!$A:$U,19,FALSE)</f>
        <v>-10752513</v>
      </c>
      <c r="Z2325" s="7" t="str">
        <f>+VLOOKUP([1]!Tabla1[[#This Row],[Act.fijo]],'[1]clases de AF'!$A:$C,3,FALSE)</f>
        <v>P-COMPUE</v>
      </c>
    </row>
    <row r="2326" spans="1:26" x14ac:dyDescent="0.25">
      <c r="A2326">
        <v>8656</v>
      </c>
      <c r="B2326">
        <v>0</v>
      </c>
      <c r="C2326" t="s">
        <v>1184</v>
      </c>
      <c r="D2326" t="s">
        <v>2375</v>
      </c>
      <c r="E2326" t="s">
        <v>1881</v>
      </c>
      <c r="F2326" t="s">
        <v>1930</v>
      </c>
      <c r="G2326">
        <v>1645011000</v>
      </c>
      <c r="H2326" t="s">
        <v>17</v>
      </c>
      <c r="I2326" t="s">
        <v>38</v>
      </c>
      <c r="K2326" t="s">
        <v>18</v>
      </c>
      <c r="L2326" s="1">
        <v>325625375</v>
      </c>
      <c r="M2326" s="1">
        <v>-85550804</v>
      </c>
      <c r="N2326" s="1">
        <v>240074571</v>
      </c>
      <c r="O2326" s="2" t="str">
        <f>+VLOOKUP(A2326,'comparacion amort'!$A:$U,5,FALSE)</f>
        <v>ZVUR</v>
      </c>
      <c r="P2326" s="5">
        <v>40574</v>
      </c>
      <c r="Q2326" s="2">
        <v>42</v>
      </c>
      <c r="R2326" s="2">
        <v>0</v>
      </c>
      <c r="S2326" s="11">
        <f t="shared" si="184"/>
        <v>42</v>
      </c>
      <c r="T2326" s="12">
        <f t="shared" si="180"/>
        <v>12</v>
      </c>
      <c r="U2326" s="7">
        <f t="shared" si="181"/>
        <v>1</v>
      </c>
      <c r="V2326" s="7">
        <f t="shared" si="182"/>
        <v>29</v>
      </c>
      <c r="W2326" s="7">
        <f t="shared" si="183"/>
        <v>11</v>
      </c>
      <c r="X2326" s="2" t="str">
        <f>+VLOOKUP(A2326,'comparacion amort'!$A:$U,10,FALSE)</f>
        <v>C30803</v>
      </c>
      <c r="Y2326" s="3">
        <f>+VLOOKUP(A2326,'comparacion amort'!$A:$U,19,FALSE)</f>
        <v>-1387714</v>
      </c>
      <c r="Z2326" s="7" t="str">
        <f>+VLOOKUP([1]!Tabla1[[#This Row],[Act.fijo]],'[1]clases de AF'!$A:$C,3,FALSE)</f>
        <v>P-GENERA</v>
      </c>
    </row>
    <row r="2327" spans="1:26" x14ac:dyDescent="0.25">
      <c r="A2327">
        <v>8658</v>
      </c>
      <c r="B2327">
        <v>0</v>
      </c>
      <c r="C2327" t="s">
        <v>1184</v>
      </c>
      <c r="D2327" t="s">
        <v>2376</v>
      </c>
      <c r="E2327" t="s">
        <v>1881</v>
      </c>
      <c r="F2327" t="s">
        <v>1930</v>
      </c>
      <c r="G2327">
        <v>1645011000</v>
      </c>
      <c r="H2327" t="s">
        <v>17</v>
      </c>
      <c r="I2327" t="s">
        <v>38</v>
      </c>
      <c r="K2327" t="s">
        <v>18</v>
      </c>
      <c r="L2327" s="1">
        <v>1974242898</v>
      </c>
      <c r="M2327" s="1">
        <v>-304019586</v>
      </c>
      <c r="N2327" s="1">
        <v>1670223312</v>
      </c>
      <c r="O2327" s="2" t="str">
        <f>+VLOOKUP(A2327,'comparacion amort'!$A:$U,5,FALSE)</f>
        <v>ZVUR</v>
      </c>
      <c r="P2327" s="5">
        <v>40574</v>
      </c>
      <c r="Q2327" s="2">
        <v>52</v>
      </c>
      <c r="R2327" s="2">
        <v>0</v>
      </c>
      <c r="S2327" s="11">
        <f t="shared" si="184"/>
        <v>52</v>
      </c>
      <c r="T2327" s="12">
        <f t="shared" si="180"/>
        <v>12</v>
      </c>
      <c r="U2327" s="7">
        <f t="shared" si="181"/>
        <v>1</v>
      </c>
      <c r="V2327" s="7">
        <f t="shared" si="182"/>
        <v>39</v>
      </c>
      <c r="W2327" s="7">
        <f t="shared" si="183"/>
        <v>11</v>
      </c>
      <c r="X2327" s="2" t="str">
        <f>+VLOOKUP(A2327,'comparacion amort'!$A:$U,10,FALSE)</f>
        <v>C30803</v>
      </c>
      <c r="Y2327" s="3">
        <f>+VLOOKUP(A2327,'comparacion amort'!$A:$U,19,FALSE)</f>
        <v>-7168340</v>
      </c>
      <c r="Z2327" s="7" t="str">
        <f>+VLOOKUP([1]!Tabla1[[#This Row],[Act.fijo]],'[1]clases de AF'!$A:$C,3,FALSE)</f>
        <v>P-GENERA</v>
      </c>
    </row>
    <row r="2328" spans="1:26" x14ac:dyDescent="0.25">
      <c r="A2328">
        <v>8660</v>
      </c>
      <c r="B2328">
        <v>0</v>
      </c>
      <c r="C2328" t="s">
        <v>1184</v>
      </c>
      <c r="D2328" t="s">
        <v>2377</v>
      </c>
      <c r="E2328" t="s">
        <v>1881</v>
      </c>
      <c r="F2328" t="s">
        <v>1930</v>
      </c>
      <c r="G2328">
        <v>1645011000</v>
      </c>
      <c r="H2328" t="s">
        <v>17</v>
      </c>
      <c r="I2328" t="s">
        <v>38</v>
      </c>
      <c r="K2328" t="s">
        <v>18</v>
      </c>
      <c r="L2328" s="1">
        <v>329041424</v>
      </c>
      <c r="M2328" s="1">
        <v>-86448074</v>
      </c>
      <c r="N2328" s="1">
        <v>242593350</v>
      </c>
      <c r="O2328" s="2" t="str">
        <f>+VLOOKUP(A2328,'comparacion amort'!$A:$U,5,FALSE)</f>
        <v>ZVUR</v>
      </c>
      <c r="P2328" s="5">
        <v>40574</v>
      </c>
      <c r="Q2328" s="2">
        <v>42</v>
      </c>
      <c r="R2328" s="2">
        <v>0</v>
      </c>
      <c r="S2328" s="11">
        <f t="shared" si="184"/>
        <v>42</v>
      </c>
      <c r="T2328" s="12">
        <f t="shared" si="180"/>
        <v>12</v>
      </c>
      <c r="U2328" s="7">
        <f t="shared" si="181"/>
        <v>1</v>
      </c>
      <c r="V2328" s="7">
        <f t="shared" si="182"/>
        <v>29</v>
      </c>
      <c r="W2328" s="7">
        <f t="shared" si="183"/>
        <v>11</v>
      </c>
      <c r="X2328" s="2" t="str">
        <f>+VLOOKUP(A2328,'comparacion amort'!$A:$U,10,FALSE)</f>
        <v>C30803</v>
      </c>
      <c r="Y2328" s="3">
        <f>+VLOOKUP(A2328,'comparacion amort'!$A:$U,19,FALSE)</f>
        <v>-1402273</v>
      </c>
      <c r="Z2328" s="7" t="str">
        <f>+VLOOKUP([1]!Tabla1[[#This Row],[Act.fijo]],'[1]clases de AF'!$A:$C,3,FALSE)</f>
        <v>P-GENERA</v>
      </c>
    </row>
    <row r="2329" spans="1:26" x14ac:dyDescent="0.25">
      <c r="A2329">
        <v>8662</v>
      </c>
      <c r="B2329">
        <v>0</v>
      </c>
      <c r="C2329" t="s">
        <v>1184</v>
      </c>
      <c r="D2329" t="s">
        <v>2378</v>
      </c>
      <c r="E2329" t="s">
        <v>1881</v>
      </c>
      <c r="F2329" t="s">
        <v>1930</v>
      </c>
      <c r="G2329">
        <v>1645011000</v>
      </c>
      <c r="H2329" t="s">
        <v>17</v>
      </c>
      <c r="I2329" t="s">
        <v>38</v>
      </c>
      <c r="K2329" t="s">
        <v>18</v>
      </c>
      <c r="L2329" s="1">
        <v>2961365145</v>
      </c>
      <c r="M2329" s="1">
        <v>-456029502</v>
      </c>
      <c r="N2329" s="1">
        <v>2505335643</v>
      </c>
      <c r="O2329" s="2" t="str">
        <f>+VLOOKUP(A2329,'comparacion amort'!$A:$U,5,FALSE)</f>
        <v>ZVUR</v>
      </c>
      <c r="P2329" s="5">
        <v>40574</v>
      </c>
      <c r="Q2329" s="2">
        <v>52</v>
      </c>
      <c r="R2329" s="2">
        <v>0</v>
      </c>
      <c r="S2329" s="11">
        <f t="shared" si="184"/>
        <v>52</v>
      </c>
      <c r="T2329" s="12">
        <f t="shared" si="180"/>
        <v>12</v>
      </c>
      <c r="U2329" s="7">
        <f t="shared" si="181"/>
        <v>1</v>
      </c>
      <c r="V2329" s="7">
        <f t="shared" si="182"/>
        <v>39</v>
      </c>
      <c r="W2329" s="7">
        <f t="shared" si="183"/>
        <v>11</v>
      </c>
      <c r="X2329" s="2" t="str">
        <f>+VLOOKUP(A2329,'comparacion amort'!$A:$U,10,FALSE)</f>
        <v>C30803</v>
      </c>
      <c r="Y2329" s="3">
        <f>+VLOOKUP(A2329,'comparacion amort'!$A:$U,19,FALSE)</f>
        <v>-10752513</v>
      </c>
      <c r="Z2329" s="7" t="str">
        <f>+VLOOKUP([1]!Tabla1[[#This Row],[Act.fijo]],'[1]clases de AF'!$A:$C,3,FALSE)</f>
        <v>P-GENERA</v>
      </c>
    </row>
    <row r="2330" spans="1:26" x14ac:dyDescent="0.25">
      <c r="A2330">
        <v>8664</v>
      </c>
      <c r="B2330">
        <v>0</v>
      </c>
      <c r="C2330" t="s">
        <v>1184</v>
      </c>
      <c r="D2330" t="s">
        <v>2379</v>
      </c>
      <c r="E2330" t="s">
        <v>1881</v>
      </c>
      <c r="F2330" t="s">
        <v>1930</v>
      </c>
      <c r="G2330">
        <v>1645011000</v>
      </c>
      <c r="H2330" t="s">
        <v>17</v>
      </c>
      <c r="I2330" t="s">
        <v>38</v>
      </c>
      <c r="K2330" t="s">
        <v>18</v>
      </c>
      <c r="L2330" s="1">
        <v>1974242898</v>
      </c>
      <c r="M2330" s="1">
        <v>-304019586</v>
      </c>
      <c r="N2330" s="1">
        <v>1670223312</v>
      </c>
      <c r="O2330" s="2" t="str">
        <f>+VLOOKUP(A2330,'comparacion amort'!$A:$U,5,FALSE)</f>
        <v>ZVUR</v>
      </c>
      <c r="P2330" s="5">
        <v>40574</v>
      </c>
      <c r="Q2330" s="2">
        <v>52</v>
      </c>
      <c r="R2330" s="2">
        <v>0</v>
      </c>
      <c r="S2330" s="11">
        <f t="shared" si="184"/>
        <v>52</v>
      </c>
      <c r="T2330" s="12">
        <f t="shared" si="180"/>
        <v>12</v>
      </c>
      <c r="U2330" s="7">
        <f t="shared" si="181"/>
        <v>1</v>
      </c>
      <c r="V2330" s="7">
        <f t="shared" si="182"/>
        <v>39</v>
      </c>
      <c r="W2330" s="7">
        <f t="shared" si="183"/>
        <v>11</v>
      </c>
      <c r="X2330" s="2" t="str">
        <f>+VLOOKUP(A2330,'comparacion amort'!$A:$U,10,FALSE)</f>
        <v>C30803</v>
      </c>
      <c r="Y2330" s="3">
        <f>+VLOOKUP(A2330,'comparacion amort'!$A:$U,19,FALSE)</f>
        <v>-7168340</v>
      </c>
      <c r="Z2330" s="7" t="str">
        <f>+VLOOKUP([1]!Tabla1[[#This Row],[Act.fijo]],'[1]clases de AF'!$A:$C,3,FALSE)</f>
        <v>P-GENERA</v>
      </c>
    </row>
    <row r="2331" spans="1:26" x14ac:dyDescent="0.25">
      <c r="A2331">
        <v>8672</v>
      </c>
      <c r="B2331">
        <v>0</v>
      </c>
      <c r="C2331" t="s">
        <v>1184</v>
      </c>
      <c r="D2331" t="s">
        <v>2380</v>
      </c>
      <c r="E2331" t="s">
        <v>1881</v>
      </c>
      <c r="F2331" t="s">
        <v>1930</v>
      </c>
      <c r="G2331">
        <v>1645011000</v>
      </c>
      <c r="H2331" t="s">
        <v>17</v>
      </c>
      <c r="I2331" t="s">
        <v>38</v>
      </c>
      <c r="K2331" t="s">
        <v>18</v>
      </c>
      <c r="L2331" s="1">
        <v>592862946</v>
      </c>
      <c r="M2331" s="1">
        <v>-210575210</v>
      </c>
      <c r="N2331" s="1">
        <v>382287736</v>
      </c>
      <c r="O2331" s="2" t="str">
        <f>+VLOOKUP(A2331,'comparacion amort'!$A:$U,5,FALSE)</f>
        <v>ZVUR</v>
      </c>
      <c r="P2331" s="5">
        <v>40574</v>
      </c>
      <c r="Q2331" s="2">
        <v>27</v>
      </c>
      <c r="R2331" s="2">
        <v>0</v>
      </c>
      <c r="S2331" s="11">
        <f t="shared" si="184"/>
        <v>27</v>
      </c>
      <c r="T2331" s="12">
        <f t="shared" si="180"/>
        <v>12</v>
      </c>
      <c r="U2331" s="7">
        <f t="shared" si="181"/>
        <v>1</v>
      </c>
      <c r="V2331" s="7">
        <f t="shared" si="182"/>
        <v>14</v>
      </c>
      <c r="W2331" s="7">
        <f t="shared" si="183"/>
        <v>11</v>
      </c>
      <c r="X2331" s="2" t="str">
        <f>+VLOOKUP(A2331,'comparacion amort'!$A:$U,10,FALSE)</f>
        <v>C30803</v>
      </c>
      <c r="Y2331" s="3">
        <f>+VLOOKUP(A2331,'comparacion amort'!$A:$U,19,FALSE)</f>
        <v>-4605876</v>
      </c>
      <c r="Z2331" s="7" t="str">
        <f>+VLOOKUP([1]!Tabla1[[#This Row],[Act.fijo]],'[1]clases de AF'!$A:$C,3,FALSE)</f>
        <v>P-GENERA</v>
      </c>
    </row>
    <row r="2332" spans="1:26" x14ac:dyDescent="0.25">
      <c r="A2332">
        <v>8673</v>
      </c>
      <c r="B2332">
        <v>0</v>
      </c>
      <c r="C2332" t="s">
        <v>1184</v>
      </c>
      <c r="D2332" t="s">
        <v>2381</v>
      </c>
      <c r="E2332" t="s">
        <v>1881</v>
      </c>
      <c r="F2332" t="s">
        <v>1930</v>
      </c>
      <c r="G2332">
        <v>1645011000</v>
      </c>
      <c r="H2332" t="s">
        <v>17</v>
      </c>
      <c r="I2332" t="s">
        <v>38</v>
      </c>
      <c r="K2332" t="s">
        <v>18</v>
      </c>
      <c r="L2332" s="1">
        <v>358322026</v>
      </c>
      <c r="M2332" s="1">
        <v>-117172259</v>
      </c>
      <c r="N2332" s="1">
        <v>241149767</v>
      </c>
      <c r="O2332" s="2" t="str">
        <f>+VLOOKUP(A2332,'comparacion amort'!$A:$U,5,FALSE)</f>
        <v>ZVUR</v>
      </c>
      <c r="P2332" s="5">
        <v>40574</v>
      </c>
      <c r="Q2332" s="2">
        <v>28</v>
      </c>
      <c r="R2332" s="2">
        <v>0</v>
      </c>
      <c r="S2332" s="11">
        <f t="shared" si="184"/>
        <v>28</v>
      </c>
      <c r="T2332" s="12">
        <f t="shared" si="180"/>
        <v>12</v>
      </c>
      <c r="U2332" s="7">
        <f t="shared" si="181"/>
        <v>1</v>
      </c>
      <c r="V2332" s="7">
        <f t="shared" si="182"/>
        <v>15</v>
      </c>
      <c r="W2332" s="7">
        <f t="shared" si="183"/>
        <v>11</v>
      </c>
      <c r="X2332" s="2" t="str">
        <f>+VLOOKUP(A2332,'comparacion amort'!$A:$U,10,FALSE)</f>
        <v>C30803</v>
      </c>
      <c r="Y2332" s="3">
        <f>+VLOOKUP(A2332,'comparacion amort'!$A:$U,19,FALSE)</f>
        <v>-2709547</v>
      </c>
      <c r="Z2332" s="7" t="str">
        <f>+VLOOKUP([1]!Tabla1[[#This Row],[Act.fijo]],'[1]clases de AF'!$A:$C,3,FALSE)</f>
        <v>P-GENERA</v>
      </c>
    </row>
    <row r="2333" spans="1:26" x14ac:dyDescent="0.25">
      <c r="A2333">
        <v>8679</v>
      </c>
      <c r="B2333">
        <v>0</v>
      </c>
      <c r="C2333" t="s">
        <v>1184</v>
      </c>
      <c r="D2333" t="s">
        <v>2382</v>
      </c>
      <c r="E2333" t="s">
        <v>1881</v>
      </c>
      <c r="F2333" t="s">
        <v>1930</v>
      </c>
      <c r="G2333">
        <v>1645011000</v>
      </c>
      <c r="H2333" t="s">
        <v>17</v>
      </c>
      <c r="I2333" t="s">
        <v>38</v>
      </c>
      <c r="K2333" t="s">
        <v>18</v>
      </c>
      <c r="L2333" s="1">
        <v>415317266</v>
      </c>
      <c r="M2333" s="1">
        <v>-147611834</v>
      </c>
      <c r="N2333" s="1">
        <v>267705432</v>
      </c>
      <c r="O2333" s="2" t="str">
        <f>+VLOOKUP(A2333,'comparacion amort'!$A:$U,5,FALSE)</f>
        <v>ZVUR</v>
      </c>
      <c r="P2333" s="5">
        <v>40574</v>
      </c>
      <c r="Q2333" s="2">
        <v>27</v>
      </c>
      <c r="R2333" s="2">
        <v>0</v>
      </c>
      <c r="S2333" s="11">
        <f t="shared" si="184"/>
        <v>27</v>
      </c>
      <c r="T2333" s="12">
        <f t="shared" si="180"/>
        <v>12</v>
      </c>
      <c r="U2333" s="7">
        <f t="shared" si="181"/>
        <v>1</v>
      </c>
      <c r="V2333" s="7">
        <f t="shared" si="182"/>
        <v>14</v>
      </c>
      <c r="W2333" s="7">
        <f t="shared" si="183"/>
        <v>11</v>
      </c>
      <c r="X2333" s="2" t="str">
        <f>+VLOOKUP(A2333,'comparacion amort'!$A:$U,10,FALSE)</f>
        <v>C30803</v>
      </c>
      <c r="Y2333" s="3">
        <f>+VLOOKUP(A2333,'comparacion amort'!$A:$U,19,FALSE)</f>
        <v>-3225366</v>
      </c>
      <c r="Z2333" s="7" t="str">
        <f>+VLOOKUP([1]!Tabla1[[#This Row],[Act.fijo]],'[1]clases de AF'!$A:$C,3,FALSE)</f>
        <v>P-GENERA</v>
      </c>
    </row>
    <row r="2334" spans="1:26" x14ac:dyDescent="0.25">
      <c r="A2334">
        <v>8682</v>
      </c>
      <c r="B2334">
        <v>0</v>
      </c>
      <c r="C2334" t="s">
        <v>1184</v>
      </c>
      <c r="D2334" t="s">
        <v>2383</v>
      </c>
      <c r="E2334" t="s">
        <v>1881</v>
      </c>
      <c r="F2334" t="s">
        <v>1930</v>
      </c>
      <c r="G2334">
        <v>1645011000</v>
      </c>
      <c r="H2334" t="s">
        <v>17</v>
      </c>
      <c r="I2334" t="s">
        <v>38</v>
      </c>
      <c r="K2334" t="s">
        <v>18</v>
      </c>
      <c r="L2334" s="1">
        <v>349443218</v>
      </c>
      <c r="M2334" s="1">
        <v>-124078782</v>
      </c>
      <c r="N2334" s="1">
        <v>225364436</v>
      </c>
      <c r="O2334" s="2" t="str">
        <f>+VLOOKUP(A2334,'comparacion amort'!$A:$U,5,FALSE)</f>
        <v>ZVUR</v>
      </c>
      <c r="P2334" s="5">
        <v>40574</v>
      </c>
      <c r="Q2334" s="2">
        <v>27</v>
      </c>
      <c r="R2334" s="2">
        <v>0</v>
      </c>
      <c r="S2334" s="11">
        <f t="shared" si="184"/>
        <v>27</v>
      </c>
      <c r="T2334" s="12">
        <f t="shared" si="180"/>
        <v>12</v>
      </c>
      <c r="U2334" s="7">
        <f t="shared" si="181"/>
        <v>1</v>
      </c>
      <c r="V2334" s="7">
        <f t="shared" si="182"/>
        <v>14</v>
      </c>
      <c r="W2334" s="7">
        <f t="shared" si="183"/>
        <v>11</v>
      </c>
      <c r="X2334" s="2" t="str">
        <f>+VLOOKUP(A2334,'comparacion amort'!$A:$U,10,FALSE)</f>
        <v>C30803</v>
      </c>
      <c r="Y2334" s="3">
        <f>+VLOOKUP(A2334,'comparacion amort'!$A:$U,19,FALSE)</f>
        <v>-2715234</v>
      </c>
      <c r="Z2334" s="7" t="str">
        <f>+VLOOKUP([1]!Tabla1[[#This Row],[Act.fijo]],'[1]clases de AF'!$A:$C,3,FALSE)</f>
        <v>P-GENERA</v>
      </c>
    </row>
    <row r="2335" spans="1:26" x14ac:dyDescent="0.25">
      <c r="A2335">
        <v>8686</v>
      </c>
      <c r="B2335">
        <v>0</v>
      </c>
      <c r="C2335" t="s">
        <v>1184</v>
      </c>
      <c r="D2335" t="s">
        <v>2384</v>
      </c>
      <c r="E2335" t="s">
        <v>1881</v>
      </c>
      <c r="F2335" t="s">
        <v>1930</v>
      </c>
      <c r="G2335">
        <v>1645011000</v>
      </c>
      <c r="H2335" t="s">
        <v>17</v>
      </c>
      <c r="I2335" t="s">
        <v>38</v>
      </c>
      <c r="K2335" t="s">
        <v>18</v>
      </c>
      <c r="L2335" s="1">
        <v>3717852634</v>
      </c>
      <c r="M2335" s="1">
        <v>-1214910905</v>
      </c>
      <c r="N2335" s="1">
        <v>2502941729</v>
      </c>
      <c r="O2335" s="2" t="str">
        <f>+VLOOKUP(A2335,'comparacion amort'!$A:$U,5,FALSE)</f>
        <v>ZVUR</v>
      </c>
      <c r="P2335" s="5">
        <v>40574</v>
      </c>
      <c r="Q2335" s="2">
        <v>28</v>
      </c>
      <c r="R2335" s="2">
        <v>0</v>
      </c>
      <c r="S2335" s="11">
        <f t="shared" si="184"/>
        <v>28</v>
      </c>
      <c r="T2335" s="12">
        <f t="shared" si="180"/>
        <v>12</v>
      </c>
      <c r="U2335" s="7">
        <f t="shared" si="181"/>
        <v>1</v>
      </c>
      <c r="V2335" s="7">
        <f t="shared" si="182"/>
        <v>15</v>
      </c>
      <c r="W2335" s="7">
        <f t="shared" si="183"/>
        <v>11</v>
      </c>
      <c r="X2335" s="2" t="str">
        <f>+VLOOKUP(A2335,'comparacion amort'!$A:$U,10,FALSE)</f>
        <v>C30803</v>
      </c>
      <c r="Y2335" s="3">
        <f>+VLOOKUP(A2335,'comparacion amort'!$A:$U,19,FALSE)</f>
        <v>-28122940</v>
      </c>
      <c r="Z2335" s="7" t="str">
        <f>+VLOOKUP([1]!Tabla1[[#This Row],[Act.fijo]],'[1]clases de AF'!$A:$C,3,FALSE)</f>
        <v>P-GENERA</v>
      </c>
    </row>
    <row r="2336" spans="1:26" x14ac:dyDescent="0.25">
      <c r="A2336">
        <v>8691</v>
      </c>
      <c r="B2336">
        <v>0</v>
      </c>
      <c r="C2336" t="s">
        <v>1184</v>
      </c>
      <c r="D2336" t="s">
        <v>2385</v>
      </c>
      <c r="E2336" t="s">
        <v>1881</v>
      </c>
      <c r="F2336" t="s">
        <v>1930</v>
      </c>
      <c r="G2336">
        <v>1645011000</v>
      </c>
      <c r="H2336" t="s">
        <v>17</v>
      </c>
      <c r="I2336" t="s">
        <v>38</v>
      </c>
      <c r="K2336" t="s">
        <v>18</v>
      </c>
      <c r="L2336" s="1">
        <v>592862946</v>
      </c>
      <c r="M2336" s="1">
        <v>-210575210</v>
      </c>
      <c r="N2336" s="1">
        <v>382287736</v>
      </c>
      <c r="O2336" s="2" t="str">
        <f>+VLOOKUP(A2336,'comparacion amort'!$A:$U,5,FALSE)</f>
        <v>ZVUR</v>
      </c>
      <c r="P2336" s="5">
        <v>40574</v>
      </c>
      <c r="Q2336" s="2">
        <v>27</v>
      </c>
      <c r="R2336" s="2">
        <v>0</v>
      </c>
      <c r="S2336" s="11">
        <f t="shared" si="184"/>
        <v>27</v>
      </c>
      <c r="T2336" s="12">
        <f t="shared" si="180"/>
        <v>12</v>
      </c>
      <c r="U2336" s="7">
        <f t="shared" si="181"/>
        <v>1</v>
      </c>
      <c r="V2336" s="7">
        <f t="shared" si="182"/>
        <v>14</v>
      </c>
      <c r="W2336" s="7">
        <f t="shared" si="183"/>
        <v>11</v>
      </c>
      <c r="X2336" s="2" t="str">
        <f>+VLOOKUP(A2336,'comparacion amort'!$A:$U,10,FALSE)</f>
        <v>C30803</v>
      </c>
      <c r="Y2336" s="3">
        <f>+VLOOKUP(A2336,'comparacion amort'!$A:$U,19,FALSE)</f>
        <v>-4605876</v>
      </c>
      <c r="Z2336" s="7" t="str">
        <f>+VLOOKUP([1]!Tabla1[[#This Row],[Act.fijo]],'[1]clases de AF'!$A:$C,3,FALSE)</f>
        <v>P-GENERA</v>
      </c>
    </row>
    <row r="2337" spans="1:26" x14ac:dyDescent="0.25">
      <c r="A2337">
        <v>8692</v>
      </c>
      <c r="B2337">
        <v>0</v>
      </c>
      <c r="C2337" t="s">
        <v>1184</v>
      </c>
      <c r="D2337" t="s">
        <v>2386</v>
      </c>
      <c r="E2337" t="s">
        <v>1881</v>
      </c>
      <c r="F2337" t="s">
        <v>1930</v>
      </c>
      <c r="G2337">
        <v>1645011000</v>
      </c>
      <c r="H2337" t="s">
        <v>17</v>
      </c>
      <c r="I2337" t="s">
        <v>38</v>
      </c>
      <c r="K2337" t="s">
        <v>18</v>
      </c>
      <c r="L2337" s="1">
        <v>358322026</v>
      </c>
      <c r="M2337" s="1">
        <v>-117172259</v>
      </c>
      <c r="N2337" s="1">
        <v>241149767</v>
      </c>
      <c r="O2337" s="2" t="str">
        <f>+VLOOKUP(A2337,'comparacion amort'!$A:$U,5,FALSE)</f>
        <v>ZVUR</v>
      </c>
      <c r="P2337" s="5">
        <v>40574</v>
      </c>
      <c r="Q2337" s="2">
        <v>28</v>
      </c>
      <c r="R2337" s="2">
        <v>0</v>
      </c>
      <c r="S2337" s="11">
        <f t="shared" si="184"/>
        <v>28</v>
      </c>
      <c r="T2337" s="12">
        <f t="shared" si="180"/>
        <v>12</v>
      </c>
      <c r="U2337" s="7">
        <f t="shared" si="181"/>
        <v>1</v>
      </c>
      <c r="V2337" s="7">
        <f t="shared" si="182"/>
        <v>15</v>
      </c>
      <c r="W2337" s="7">
        <f t="shared" si="183"/>
        <v>11</v>
      </c>
      <c r="X2337" s="2" t="str">
        <f>+VLOOKUP(A2337,'comparacion amort'!$A:$U,10,FALSE)</f>
        <v>C30803</v>
      </c>
      <c r="Y2337" s="3">
        <f>+VLOOKUP(A2337,'comparacion amort'!$A:$U,19,FALSE)</f>
        <v>-2709547</v>
      </c>
      <c r="Z2337" s="7" t="str">
        <f>+VLOOKUP([1]!Tabla1[[#This Row],[Act.fijo]],'[1]clases de AF'!$A:$C,3,FALSE)</f>
        <v>P-GENERA</v>
      </c>
    </row>
    <row r="2338" spans="1:26" x14ac:dyDescent="0.25">
      <c r="A2338">
        <v>8697</v>
      </c>
      <c r="B2338">
        <v>0</v>
      </c>
      <c r="C2338" t="s">
        <v>1184</v>
      </c>
      <c r="D2338" t="s">
        <v>2387</v>
      </c>
      <c r="E2338" t="s">
        <v>1881</v>
      </c>
      <c r="F2338" t="s">
        <v>1930</v>
      </c>
      <c r="G2338">
        <v>1645011000</v>
      </c>
      <c r="H2338" t="s">
        <v>17</v>
      </c>
      <c r="I2338" t="s">
        <v>38</v>
      </c>
      <c r="K2338" t="s">
        <v>18</v>
      </c>
      <c r="L2338" s="1">
        <v>445152188</v>
      </c>
      <c r="M2338" s="1">
        <v>-158641580</v>
      </c>
      <c r="N2338" s="1">
        <v>286510608</v>
      </c>
      <c r="O2338" s="2" t="str">
        <f>+VLOOKUP(A2338,'comparacion amort'!$A:$U,5,FALSE)</f>
        <v>ZVUR</v>
      </c>
      <c r="P2338" s="5">
        <v>40574</v>
      </c>
      <c r="Q2338" s="2">
        <v>27</v>
      </c>
      <c r="R2338" s="2">
        <v>0</v>
      </c>
      <c r="S2338" s="11">
        <f t="shared" si="184"/>
        <v>27</v>
      </c>
      <c r="T2338" s="12">
        <f t="shared" si="180"/>
        <v>12</v>
      </c>
      <c r="U2338" s="7">
        <f t="shared" si="181"/>
        <v>1</v>
      </c>
      <c r="V2338" s="7">
        <f t="shared" si="182"/>
        <v>14</v>
      </c>
      <c r="W2338" s="7">
        <f t="shared" si="183"/>
        <v>11</v>
      </c>
      <c r="X2338" s="2" t="str">
        <f>+VLOOKUP(A2338,'comparacion amort'!$A:$U,10,FALSE)</f>
        <v>C30803</v>
      </c>
      <c r="Y2338" s="3">
        <f>+VLOOKUP(A2338,'comparacion amort'!$A:$U,19,FALSE)</f>
        <v>-3451935</v>
      </c>
      <c r="Z2338" s="7" t="str">
        <f>+VLOOKUP([1]!Tabla1[[#This Row],[Act.fijo]],'[1]clases de AF'!$A:$C,3,FALSE)</f>
        <v>P-GENERA</v>
      </c>
    </row>
    <row r="2339" spans="1:26" x14ac:dyDescent="0.25">
      <c r="A2339">
        <v>8698</v>
      </c>
      <c r="B2339">
        <v>0</v>
      </c>
      <c r="C2339" t="s">
        <v>1184</v>
      </c>
      <c r="D2339" t="s">
        <v>2388</v>
      </c>
      <c r="E2339" t="s">
        <v>1881</v>
      </c>
      <c r="F2339" t="s">
        <v>1930</v>
      </c>
      <c r="G2339">
        <v>1645011000</v>
      </c>
      <c r="H2339" t="s">
        <v>17</v>
      </c>
      <c r="I2339" t="s">
        <v>38</v>
      </c>
      <c r="K2339" t="s">
        <v>18</v>
      </c>
      <c r="L2339" s="1">
        <v>94595502</v>
      </c>
      <c r="M2339" s="1">
        <v>-30653689</v>
      </c>
      <c r="N2339" s="1">
        <v>63941813</v>
      </c>
      <c r="O2339" s="2" t="str">
        <f>+VLOOKUP(A2339,'comparacion amort'!$A:$U,5,FALSE)</f>
        <v>ZVUR</v>
      </c>
      <c r="P2339" s="5">
        <v>40574</v>
      </c>
      <c r="Q2339" s="2">
        <v>28</v>
      </c>
      <c r="R2339" s="2">
        <v>0</v>
      </c>
      <c r="S2339" s="11">
        <f t="shared" si="184"/>
        <v>28</v>
      </c>
      <c r="T2339" s="12">
        <f t="shared" si="180"/>
        <v>12</v>
      </c>
      <c r="U2339" s="7">
        <f t="shared" si="181"/>
        <v>1</v>
      </c>
      <c r="V2339" s="7">
        <f t="shared" si="182"/>
        <v>15</v>
      </c>
      <c r="W2339" s="7">
        <f t="shared" si="183"/>
        <v>11</v>
      </c>
      <c r="X2339" s="2" t="str">
        <f>+VLOOKUP(A2339,'comparacion amort'!$A:$U,10,FALSE)</f>
        <v>C30803</v>
      </c>
      <c r="Y2339" s="3">
        <f>+VLOOKUP(A2339,'comparacion amort'!$A:$U,19,FALSE)</f>
        <v>-718447</v>
      </c>
      <c r="Z2339" s="7" t="str">
        <f>+VLOOKUP([1]!Tabla1[[#This Row],[Act.fijo]],'[1]clases de AF'!$A:$C,3,FALSE)</f>
        <v>P-GENERA</v>
      </c>
    </row>
    <row r="2340" spans="1:26" x14ac:dyDescent="0.25">
      <c r="A2340">
        <v>8702</v>
      </c>
      <c r="B2340">
        <v>0</v>
      </c>
      <c r="C2340" t="s">
        <v>1184</v>
      </c>
      <c r="D2340" t="s">
        <v>2389</v>
      </c>
      <c r="E2340" t="s">
        <v>1881</v>
      </c>
      <c r="F2340" t="s">
        <v>1930</v>
      </c>
      <c r="G2340">
        <v>1645011000</v>
      </c>
      <c r="H2340" t="s">
        <v>17</v>
      </c>
      <c r="I2340" t="s">
        <v>38</v>
      </c>
      <c r="K2340" t="s">
        <v>18</v>
      </c>
      <c r="L2340" s="1">
        <v>487347889</v>
      </c>
      <c r="M2340" s="1">
        <v>-211999340</v>
      </c>
      <c r="N2340" s="1">
        <v>275348549</v>
      </c>
      <c r="O2340" s="2" t="str">
        <f>+VLOOKUP(A2340,'comparacion amort'!$A:$U,5,FALSE)</f>
        <v>ZVUR</v>
      </c>
      <c r="P2340" s="5">
        <v>40574</v>
      </c>
      <c r="Q2340" s="2">
        <v>38</v>
      </c>
      <c r="R2340" s="2">
        <v>0</v>
      </c>
      <c r="S2340" s="11">
        <f t="shared" si="184"/>
        <v>38</v>
      </c>
      <c r="T2340" s="12">
        <f t="shared" si="180"/>
        <v>12</v>
      </c>
      <c r="U2340" s="7">
        <f t="shared" si="181"/>
        <v>1</v>
      </c>
      <c r="V2340" s="7">
        <f t="shared" si="182"/>
        <v>25</v>
      </c>
      <c r="W2340" s="7">
        <f t="shared" si="183"/>
        <v>11</v>
      </c>
      <c r="X2340" s="2" t="str">
        <f>+VLOOKUP(A2340,'comparacion amort'!$A:$U,10,FALSE)</f>
        <v>C30803</v>
      </c>
      <c r="Y2340" s="3">
        <f>+VLOOKUP(A2340,'comparacion amort'!$A:$U,19,FALSE)</f>
        <v>-1847976</v>
      </c>
      <c r="Z2340" s="7" t="str">
        <f>+VLOOKUP([1]!Tabla1[[#This Row],[Act.fijo]],'[1]clases de AF'!$A:$C,3,FALSE)</f>
        <v>P-GENERA</v>
      </c>
    </row>
    <row r="2341" spans="1:26" x14ac:dyDescent="0.25">
      <c r="A2341">
        <v>8710</v>
      </c>
      <c r="B2341">
        <v>0</v>
      </c>
      <c r="C2341" t="s">
        <v>1184</v>
      </c>
      <c r="D2341" t="s">
        <v>2390</v>
      </c>
      <c r="E2341" t="s">
        <v>1881</v>
      </c>
      <c r="F2341" t="s">
        <v>1930</v>
      </c>
      <c r="G2341">
        <v>1645011000</v>
      </c>
      <c r="H2341" t="s">
        <v>17</v>
      </c>
      <c r="I2341" t="s">
        <v>38</v>
      </c>
      <c r="K2341" t="s">
        <v>18</v>
      </c>
      <c r="L2341" s="1">
        <v>70588091</v>
      </c>
      <c r="M2341" s="1">
        <v>-12354594</v>
      </c>
      <c r="N2341" s="1">
        <v>58233497</v>
      </c>
      <c r="O2341" s="2" t="str">
        <f>+VLOOKUP(A2341,'comparacion amort'!$A:$U,5,FALSE)</f>
        <v>ZVUR</v>
      </c>
      <c r="P2341" s="5">
        <v>40574</v>
      </c>
      <c r="Q2341" s="2">
        <v>42</v>
      </c>
      <c r="R2341" s="2">
        <v>0</v>
      </c>
      <c r="S2341" s="11">
        <f t="shared" si="184"/>
        <v>42</v>
      </c>
      <c r="T2341" s="12">
        <f t="shared" si="180"/>
        <v>12</v>
      </c>
      <c r="U2341" s="7">
        <f t="shared" si="181"/>
        <v>1</v>
      </c>
      <c r="V2341" s="7">
        <f t="shared" si="182"/>
        <v>29</v>
      </c>
      <c r="W2341" s="7">
        <f t="shared" si="183"/>
        <v>11</v>
      </c>
      <c r="X2341" s="2" t="str">
        <f>+VLOOKUP(A2341,'comparacion amort'!$A:$U,10,FALSE)</f>
        <v>C30803</v>
      </c>
      <c r="Y2341" s="3">
        <f>+VLOOKUP(A2341,'comparacion amort'!$A:$U,19,FALSE)</f>
        <v>-336609</v>
      </c>
      <c r="Z2341" s="7" t="str">
        <f>+VLOOKUP([1]!Tabla1[[#This Row],[Act.fijo]],'[1]clases de AF'!$A:$C,3,FALSE)</f>
        <v>P-GENERA</v>
      </c>
    </row>
    <row r="2342" spans="1:26" x14ac:dyDescent="0.25">
      <c r="A2342">
        <v>8712</v>
      </c>
      <c r="B2342">
        <v>0</v>
      </c>
      <c r="C2342" t="s">
        <v>1184</v>
      </c>
      <c r="D2342" t="s">
        <v>2391</v>
      </c>
      <c r="E2342" t="s">
        <v>1881</v>
      </c>
      <c r="F2342" t="s">
        <v>1930</v>
      </c>
      <c r="G2342">
        <v>1645011000</v>
      </c>
      <c r="H2342" t="s">
        <v>17</v>
      </c>
      <c r="I2342" t="s">
        <v>38</v>
      </c>
      <c r="K2342" t="s">
        <v>18</v>
      </c>
      <c r="L2342" s="1">
        <v>457235868</v>
      </c>
      <c r="M2342" s="1">
        <v>-120108698</v>
      </c>
      <c r="N2342" s="1">
        <v>337127170</v>
      </c>
      <c r="O2342" s="2" t="str">
        <f>+VLOOKUP(A2342,'comparacion amort'!$A:$U,5,FALSE)</f>
        <v>ZVUR</v>
      </c>
      <c r="P2342" s="5">
        <v>40574</v>
      </c>
      <c r="Q2342" s="2">
        <v>42</v>
      </c>
      <c r="R2342" s="2">
        <v>0</v>
      </c>
      <c r="S2342" s="11">
        <f t="shared" si="184"/>
        <v>42</v>
      </c>
      <c r="T2342" s="12">
        <f t="shared" si="180"/>
        <v>12</v>
      </c>
      <c r="U2342" s="7">
        <f t="shared" si="181"/>
        <v>1</v>
      </c>
      <c r="V2342" s="7">
        <f t="shared" si="182"/>
        <v>29</v>
      </c>
      <c r="W2342" s="7">
        <f t="shared" si="183"/>
        <v>11</v>
      </c>
      <c r="X2342" s="2" t="str">
        <f>+VLOOKUP(A2342,'comparacion amort'!$A:$U,10,FALSE)</f>
        <v>C30803</v>
      </c>
      <c r="Y2342" s="3">
        <f>+VLOOKUP(A2342,'comparacion amort'!$A:$U,19,FALSE)</f>
        <v>-1948711</v>
      </c>
      <c r="Z2342" s="7" t="str">
        <f>+VLOOKUP([1]!Tabla1[[#This Row],[Act.fijo]],'[1]clases de AF'!$A:$C,3,FALSE)</f>
        <v>P-GENERA</v>
      </c>
    </row>
    <row r="2343" spans="1:26" x14ac:dyDescent="0.25">
      <c r="A2343">
        <v>8717</v>
      </c>
      <c r="B2343">
        <v>0</v>
      </c>
      <c r="C2343" t="s">
        <v>1184</v>
      </c>
      <c r="D2343" t="s">
        <v>2392</v>
      </c>
      <c r="E2343" t="s">
        <v>1881</v>
      </c>
      <c r="F2343" t="s">
        <v>1930</v>
      </c>
      <c r="G2343">
        <v>1645011000</v>
      </c>
      <c r="H2343" t="s">
        <v>17</v>
      </c>
      <c r="I2343" t="s">
        <v>38</v>
      </c>
      <c r="K2343" t="s">
        <v>18</v>
      </c>
      <c r="L2343" s="1">
        <v>2275411160</v>
      </c>
      <c r="M2343" s="1">
        <v>-392452395</v>
      </c>
      <c r="N2343" s="1">
        <v>1882958765</v>
      </c>
      <c r="O2343" s="2" t="str">
        <f>+VLOOKUP(A2343,'comparacion amort'!$A:$U,5,FALSE)</f>
        <v>ZVUR</v>
      </c>
      <c r="P2343" s="5">
        <v>40574</v>
      </c>
      <c r="Q2343" s="2">
        <v>42</v>
      </c>
      <c r="R2343" s="2">
        <v>0</v>
      </c>
      <c r="S2343" s="11">
        <f t="shared" si="184"/>
        <v>42</v>
      </c>
      <c r="T2343" s="12">
        <f t="shared" si="180"/>
        <v>12</v>
      </c>
      <c r="U2343" s="7">
        <f t="shared" si="181"/>
        <v>1</v>
      </c>
      <c r="V2343" s="7">
        <f t="shared" si="182"/>
        <v>29</v>
      </c>
      <c r="W2343" s="7">
        <f t="shared" si="183"/>
        <v>11</v>
      </c>
      <c r="X2343" s="2" t="str">
        <f>+VLOOKUP(A2343,'comparacion amort'!$A:$U,10,FALSE)</f>
        <v>C30803</v>
      </c>
      <c r="Y2343" s="3">
        <f>+VLOOKUP(A2343,'comparacion amort'!$A:$U,19,FALSE)</f>
        <v>-10884154</v>
      </c>
      <c r="Z2343" s="7" t="str">
        <f>+VLOOKUP([1]!Tabla1[[#This Row],[Act.fijo]],'[1]clases de AF'!$A:$C,3,FALSE)</f>
        <v>P-GENERA</v>
      </c>
    </row>
    <row r="2344" spans="1:26" x14ac:dyDescent="0.25">
      <c r="A2344">
        <v>8718</v>
      </c>
      <c r="B2344">
        <v>0</v>
      </c>
      <c r="C2344" t="s">
        <v>1184</v>
      </c>
      <c r="D2344" t="s">
        <v>2393</v>
      </c>
      <c r="E2344" t="s">
        <v>1881</v>
      </c>
      <c r="F2344" t="s">
        <v>1930</v>
      </c>
      <c r="G2344">
        <v>1645011000</v>
      </c>
      <c r="H2344" t="s">
        <v>17</v>
      </c>
      <c r="I2344" t="s">
        <v>38</v>
      </c>
      <c r="K2344" t="s">
        <v>18</v>
      </c>
      <c r="L2344" s="1">
        <v>70534995</v>
      </c>
      <c r="M2344" s="1">
        <v>-26169596</v>
      </c>
      <c r="N2344" s="1">
        <v>44365399</v>
      </c>
      <c r="O2344" s="2" t="str">
        <f>+VLOOKUP(A2344,'comparacion amort'!$A:$U,5,FALSE)</f>
        <v>ZVUR</v>
      </c>
      <c r="P2344" s="5">
        <v>40574</v>
      </c>
      <c r="Q2344" s="2">
        <v>42</v>
      </c>
      <c r="R2344" s="2">
        <v>0</v>
      </c>
      <c r="S2344" s="11">
        <f t="shared" si="184"/>
        <v>42</v>
      </c>
      <c r="T2344" s="12">
        <f t="shared" si="180"/>
        <v>12</v>
      </c>
      <c r="U2344" s="7">
        <f t="shared" si="181"/>
        <v>1</v>
      </c>
      <c r="V2344" s="7">
        <f t="shared" si="182"/>
        <v>29</v>
      </c>
      <c r="W2344" s="7">
        <f t="shared" si="183"/>
        <v>11</v>
      </c>
      <c r="X2344" s="2" t="str">
        <f>+VLOOKUP(A2344,'comparacion amort'!$A:$U,10,FALSE)</f>
        <v>C30803</v>
      </c>
      <c r="Y2344" s="3">
        <f>+VLOOKUP(A2344,'comparacion amort'!$A:$U,19,FALSE)</f>
        <v>-256447</v>
      </c>
      <c r="Z2344" s="7" t="str">
        <f>+VLOOKUP([1]!Tabla1[[#This Row],[Act.fijo]],'[1]clases de AF'!$A:$C,3,FALSE)</f>
        <v>P-GENERA</v>
      </c>
    </row>
    <row r="2345" spans="1:26" x14ac:dyDescent="0.25">
      <c r="A2345">
        <v>8720</v>
      </c>
      <c r="B2345">
        <v>0</v>
      </c>
      <c r="C2345" t="s">
        <v>1184</v>
      </c>
      <c r="D2345" t="s">
        <v>2394</v>
      </c>
      <c r="E2345" t="s">
        <v>1881</v>
      </c>
      <c r="F2345" t="s">
        <v>1930</v>
      </c>
      <c r="G2345">
        <v>1645011000</v>
      </c>
      <c r="H2345" t="s">
        <v>17</v>
      </c>
      <c r="I2345" t="s">
        <v>38</v>
      </c>
      <c r="K2345" t="s">
        <v>18</v>
      </c>
      <c r="L2345" s="1">
        <v>125792666</v>
      </c>
      <c r="M2345" s="1">
        <v>-45414144</v>
      </c>
      <c r="N2345" s="1">
        <v>80378522</v>
      </c>
      <c r="O2345" s="2" t="str">
        <f>+VLOOKUP(A2345,'comparacion amort'!$A:$U,5,FALSE)</f>
        <v>ZVUR</v>
      </c>
      <c r="P2345" s="5">
        <v>40574</v>
      </c>
      <c r="Q2345" s="2">
        <v>42</v>
      </c>
      <c r="R2345" s="2">
        <v>0</v>
      </c>
      <c r="S2345" s="11">
        <f t="shared" si="184"/>
        <v>42</v>
      </c>
      <c r="T2345" s="12">
        <f t="shared" si="180"/>
        <v>12</v>
      </c>
      <c r="U2345" s="7">
        <f t="shared" si="181"/>
        <v>1</v>
      </c>
      <c r="V2345" s="7">
        <f t="shared" si="182"/>
        <v>29</v>
      </c>
      <c r="W2345" s="7">
        <f t="shared" si="183"/>
        <v>11</v>
      </c>
      <c r="X2345" s="2" t="str">
        <f>+VLOOKUP(A2345,'comparacion amort'!$A:$U,10,FALSE)</f>
        <v>C30803</v>
      </c>
      <c r="Y2345" s="3">
        <f>+VLOOKUP(A2345,'comparacion amort'!$A:$U,19,FALSE)</f>
        <v>-464615</v>
      </c>
      <c r="Z2345" s="7" t="str">
        <f>+VLOOKUP([1]!Tabla1[[#This Row],[Act.fijo]],'[1]clases de AF'!$A:$C,3,FALSE)</f>
        <v>P-GENERA</v>
      </c>
    </row>
    <row r="2346" spans="1:26" x14ac:dyDescent="0.25">
      <c r="A2346">
        <v>8723</v>
      </c>
      <c r="B2346">
        <v>0</v>
      </c>
      <c r="C2346" t="s">
        <v>1184</v>
      </c>
      <c r="D2346" t="s">
        <v>2395</v>
      </c>
      <c r="E2346" t="s">
        <v>1881</v>
      </c>
      <c r="F2346" t="s">
        <v>1930</v>
      </c>
      <c r="G2346">
        <v>1645011000</v>
      </c>
      <c r="H2346" t="s">
        <v>17</v>
      </c>
      <c r="I2346" t="s">
        <v>38</v>
      </c>
      <c r="K2346" t="s">
        <v>18</v>
      </c>
      <c r="L2346" s="1">
        <v>194651716</v>
      </c>
      <c r="M2346" s="1">
        <v>-55444131</v>
      </c>
      <c r="N2346" s="1">
        <v>139207585</v>
      </c>
      <c r="O2346" s="2" t="str">
        <f>+VLOOKUP(A2346,'comparacion amort'!$A:$U,5,FALSE)</f>
        <v>ZVUR</v>
      </c>
      <c r="P2346" s="5">
        <v>40574</v>
      </c>
      <c r="Q2346" s="2">
        <v>39</v>
      </c>
      <c r="R2346" s="2">
        <v>0</v>
      </c>
      <c r="S2346" s="11">
        <f t="shared" si="184"/>
        <v>39</v>
      </c>
      <c r="T2346" s="12">
        <f t="shared" si="180"/>
        <v>12</v>
      </c>
      <c r="U2346" s="7">
        <f t="shared" si="181"/>
        <v>1</v>
      </c>
      <c r="V2346" s="7">
        <f t="shared" si="182"/>
        <v>26</v>
      </c>
      <c r="W2346" s="7">
        <f t="shared" si="183"/>
        <v>11</v>
      </c>
      <c r="X2346" s="2" t="str">
        <f>+VLOOKUP(A2346,'comparacion amort'!$A:$U,10,FALSE)</f>
        <v>C30803</v>
      </c>
      <c r="Y2346" s="3">
        <f>+VLOOKUP(A2346,'comparacion amort'!$A:$U,19,FALSE)</f>
        <v>-898113</v>
      </c>
      <c r="Z2346" s="7" t="str">
        <f>+VLOOKUP([1]!Tabla1[[#This Row],[Act.fijo]],'[1]clases de AF'!$A:$C,3,FALSE)</f>
        <v>P-GENERA</v>
      </c>
    </row>
    <row r="2347" spans="1:26" x14ac:dyDescent="0.25">
      <c r="A2347">
        <v>8724</v>
      </c>
      <c r="B2347">
        <v>0</v>
      </c>
      <c r="C2347" t="s">
        <v>1184</v>
      </c>
      <c r="D2347" t="s">
        <v>2396</v>
      </c>
      <c r="E2347" t="s">
        <v>1881</v>
      </c>
      <c r="F2347" t="s">
        <v>1930</v>
      </c>
      <c r="G2347">
        <v>1645011000</v>
      </c>
      <c r="H2347" t="s">
        <v>17</v>
      </c>
      <c r="I2347" t="s">
        <v>38</v>
      </c>
      <c r="K2347" t="s">
        <v>18</v>
      </c>
      <c r="L2347" s="1">
        <v>194651718</v>
      </c>
      <c r="M2347" s="1">
        <v>-55444131</v>
      </c>
      <c r="N2347" s="1">
        <v>139207587</v>
      </c>
      <c r="O2347" s="2" t="str">
        <f>+VLOOKUP(A2347,'comparacion amort'!$A:$U,5,FALSE)</f>
        <v>ZVUR</v>
      </c>
      <c r="P2347" s="5">
        <v>40574</v>
      </c>
      <c r="Q2347" s="2">
        <v>39</v>
      </c>
      <c r="R2347" s="2">
        <v>0</v>
      </c>
      <c r="S2347" s="11">
        <f t="shared" si="184"/>
        <v>39</v>
      </c>
      <c r="T2347" s="12">
        <f t="shared" si="180"/>
        <v>12</v>
      </c>
      <c r="U2347" s="7">
        <f t="shared" si="181"/>
        <v>1</v>
      </c>
      <c r="V2347" s="7">
        <f t="shared" si="182"/>
        <v>26</v>
      </c>
      <c r="W2347" s="7">
        <f t="shared" si="183"/>
        <v>11</v>
      </c>
      <c r="X2347" s="2" t="str">
        <f>+VLOOKUP(A2347,'comparacion amort'!$A:$U,10,FALSE)</f>
        <v>C30803</v>
      </c>
      <c r="Y2347" s="3">
        <f>+VLOOKUP(A2347,'comparacion amort'!$A:$U,19,FALSE)</f>
        <v>-898113</v>
      </c>
      <c r="Z2347" s="7" t="str">
        <f>+VLOOKUP([1]!Tabla1[[#This Row],[Act.fijo]],'[1]clases de AF'!$A:$C,3,FALSE)</f>
        <v>P-GENERA</v>
      </c>
    </row>
    <row r="2348" spans="1:26" x14ac:dyDescent="0.25">
      <c r="A2348">
        <v>8726</v>
      </c>
      <c r="B2348">
        <v>0</v>
      </c>
      <c r="C2348" t="s">
        <v>1184</v>
      </c>
      <c r="D2348" t="s">
        <v>2397</v>
      </c>
      <c r="E2348" t="s">
        <v>1881</v>
      </c>
      <c r="F2348" t="s">
        <v>1930</v>
      </c>
      <c r="G2348">
        <v>1645011000</v>
      </c>
      <c r="H2348" t="s">
        <v>17</v>
      </c>
      <c r="I2348" t="s">
        <v>38</v>
      </c>
      <c r="K2348" t="s">
        <v>18</v>
      </c>
      <c r="L2348" s="1">
        <v>62667132</v>
      </c>
      <c r="M2348" s="1">
        <v>-18202979</v>
      </c>
      <c r="N2348" s="1">
        <v>44464153</v>
      </c>
      <c r="O2348" s="2" t="str">
        <f>+VLOOKUP(A2348,'comparacion amort'!$A:$U,5,FALSE)</f>
        <v>ZVUR</v>
      </c>
      <c r="P2348" s="5">
        <v>40574</v>
      </c>
      <c r="Q2348" s="2">
        <v>39</v>
      </c>
      <c r="R2348" s="2">
        <v>0</v>
      </c>
      <c r="S2348" s="11">
        <f t="shared" si="184"/>
        <v>39</v>
      </c>
      <c r="T2348" s="12">
        <f t="shared" si="180"/>
        <v>12</v>
      </c>
      <c r="U2348" s="7">
        <f t="shared" si="181"/>
        <v>1</v>
      </c>
      <c r="V2348" s="7">
        <f t="shared" si="182"/>
        <v>26</v>
      </c>
      <c r="W2348" s="7">
        <f t="shared" si="183"/>
        <v>11</v>
      </c>
      <c r="X2348" s="2" t="str">
        <f>+VLOOKUP(A2348,'comparacion amort'!$A:$U,10,FALSE)</f>
        <v>C30803</v>
      </c>
      <c r="Y2348" s="3">
        <f>+VLOOKUP(A2348,'comparacion amort'!$A:$U,19,FALSE)</f>
        <v>-286865</v>
      </c>
      <c r="Z2348" s="7" t="str">
        <f>+VLOOKUP([1]!Tabla1[[#This Row],[Act.fijo]],'[1]clases de AF'!$A:$C,3,FALSE)</f>
        <v>P-GENERA</v>
      </c>
    </row>
    <row r="2349" spans="1:26" x14ac:dyDescent="0.25">
      <c r="A2349">
        <v>8729</v>
      </c>
      <c r="B2349">
        <v>0</v>
      </c>
      <c r="C2349" t="s">
        <v>1184</v>
      </c>
      <c r="D2349" t="s">
        <v>2398</v>
      </c>
      <c r="E2349" t="s">
        <v>1881</v>
      </c>
      <c r="F2349" t="s">
        <v>1930</v>
      </c>
      <c r="G2349">
        <v>1645011000</v>
      </c>
      <c r="H2349" t="s">
        <v>17</v>
      </c>
      <c r="I2349" t="s">
        <v>38</v>
      </c>
      <c r="K2349" t="s">
        <v>18</v>
      </c>
      <c r="L2349" s="1">
        <v>174728949</v>
      </c>
      <c r="M2349" s="1">
        <v>-49655579</v>
      </c>
      <c r="N2349" s="1">
        <v>125073370</v>
      </c>
      <c r="O2349" s="2" t="str">
        <f>+VLOOKUP(A2349,'comparacion amort'!$A:$U,5,FALSE)</f>
        <v>ZVUR</v>
      </c>
      <c r="P2349" s="5">
        <v>40574</v>
      </c>
      <c r="Q2349" s="2">
        <v>39</v>
      </c>
      <c r="R2349" s="2">
        <v>0</v>
      </c>
      <c r="S2349" s="11">
        <f t="shared" si="184"/>
        <v>39</v>
      </c>
      <c r="T2349" s="12">
        <f t="shared" si="180"/>
        <v>12</v>
      </c>
      <c r="U2349" s="7">
        <f t="shared" si="181"/>
        <v>1</v>
      </c>
      <c r="V2349" s="7">
        <f t="shared" si="182"/>
        <v>26</v>
      </c>
      <c r="W2349" s="7">
        <f t="shared" si="183"/>
        <v>11</v>
      </c>
      <c r="X2349" s="2" t="str">
        <f>+VLOOKUP(A2349,'comparacion amort'!$A:$U,10,FALSE)</f>
        <v>C30803</v>
      </c>
      <c r="Y2349" s="3">
        <f>+VLOOKUP(A2349,'comparacion amort'!$A:$U,19,FALSE)</f>
        <v>-806924</v>
      </c>
      <c r="Z2349" s="7" t="str">
        <f>+VLOOKUP([1]!Tabla1[[#This Row],[Act.fijo]],'[1]clases de AF'!$A:$C,3,FALSE)</f>
        <v>P-GENERA</v>
      </c>
    </row>
    <row r="2350" spans="1:26" x14ac:dyDescent="0.25">
      <c r="A2350">
        <v>8730</v>
      </c>
      <c r="B2350">
        <v>0</v>
      </c>
      <c r="C2350" t="s">
        <v>1184</v>
      </c>
      <c r="D2350" t="s">
        <v>2399</v>
      </c>
      <c r="E2350" t="s">
        <v>1881</v>
      </c>
      <c r="F2350" t="s">
        <v>1930</v>
      </c>
      <c r="G2350">
        <v>1645011000</v>
      </c>
      <c r="H2350" t="s">
        <v>17</v>
      </c>
      <c r="I2350" t="s">
        <v>38</v>
      </c>
      <c r="K2350" t="s">
        <v>18</v>
      </c>
      <c r="L2350" s="1">
        <v>174728954</v>
      </c>
      <c r="M2350" s="1">
        <v>-49655579</v>
      </c>
      <c r="N2350" s="1">
        <v>125073375</v>
      </c>
      <c r="O2350" s="2" t="str">
        <f>+VLOOKUP(A2350,'comparacion amort'!$A:$U,5,FALSE)</f>
        <v>ZVUR</v>
      </c>
      <c r="P2350" s="5">
        <v>40574</v>
      </c>
      <c r="Q2350" s="2">
        <v>39</v>
      </c>
      <c r="R2350" s="2">
        <v>0</v>
      </c>
      <c r="S2350" s="11">
        <f t="shared" si="184"/>
        <v>39</v>
      </c>
      <c r="T2350" s="12">
        <f t="shared" si="180"/>
        <v>12</v>
      </c>
      <c r="U2350" s="7">
        <f t="shared" si="181"/>
        <v>1</v>
      </c>
      <c r="V2350" s="7">
        <f t="shared" si="182"/>
        <v>26</v>
      </c>
      <c r="W2350" s="7">
        <f t="shared" si="183"/>
        <v>11</v>
      </c>
      <c r="X2350" s="2" t="str">
        <f>+VLOOKUP(A2350,'comparacion amort'!$A:$U,10,FALSE)</f>
        <v>C30803</v>
      </c>
      <c r="Y2350" s="3">
        <f>+VLOOKUP(A2350,'comparacion amort'!$A:$U,19,FALSE)</f>
        <v>-806925</v>
      </c>
      <c r="Z2350" s="7" t="str">
        <f>+VLOOKUP([1]!Tabla1[[#This Row],[Act.fijo]],'[1]clases de AF'!$A:$C,3,FALSE)</f>
        <v>P-GENERA</v>
      </c>
    </row>
    <row r="2351" spans="1:26" x14ac:dyDescent="0.25">
      <c r="A2351">
        <v>8732</v>
      </c>
      <c r="B2351">
        <v>0</v>
      </c>
      <c r="C2351" t="s">
        <v>1184</v>
      </c>
      <c r="D2351" t="s">
        <v>2400</v>
      </c>
      <c r="E2351" t="s">
        <v>1881</v>
      </c>
      <c r="F2351" t="s">
        <v>1930</v>
      </c>
      <c r="G2351">
        <v>1645011000</v>
      </c>
      <c r="H2351" t="s">
        <v>17</v>
      </c>
      <c r="I2351" t="s">
        <v>38</v>
      </c>
      <c r="K2351" t="s">
        <v>18</v>
      </c>
      <c r="L2351" s="1">
        <v>194651716</v>
      </c>
      <c r="M2351" s="1">
        <v>-55444131</v>
      </c>
      <c r="N2351" s="1">
        <v>139207585</v>
      </c>
      <c r="O2351" s="2" t="str">
        <f>+VLOOKUP(A2351,'comparacion amort'!$A:$U,5,FALSE)</f>
        <v>ZVUR</v>
      </c>
      <c r="P2351" s="5">
        <v>40574</v>
      </c>
      <c r="Q2351" s="2">
        <v>39</v>
      </c>
      <c r="R2351" s="2">
        <v>0</v>
      </c>
      <c r="S2351" s="11">
        <f t="shared" si="184"/>
        <v>39</v>
      </c>
      <c r="T2351" s="12">
        <f t="shared" si="180"/>
        <v>12</v>
      </c>
      <c r="U2351" s="7">
        <f t="shared" si="181"/>
        <v>1</v>
      </c>
      <c r="V2351" s="7">
        <f t="shared" si="182"/>
        <v>26</v>
      </c>
      <c r="W2351" s="7">
        <f t="shared" si="183"/>
        <v>11</v>
      </c>
      <c r="X2351" s="2" t="str">
        <f>+VLOOKUP(A2351,'comparacion amort'!$A:$U,10,FALSE)</f>
        <v>C30803</v>
      </c>
      <c r="Y2351" s="3">
        <f>+VLOOKUP(A2351,'comparacion amort'!$A:$U,19,FALSE)</f>
        <v>-898113</v>
      </c>
      <c r="Z2351" s="7" t="str">
        <f>+VLOOKUP([1]!Tabla1[[#This Row],[Act.fijo]],'[1]clases de AF'!$A:$C,3,FALSE)</f>
        <v>P-GENERA</v>
      </c>
    </row>
    <row r="2352" spans="1:26" x14ac:dyDescent="0.25">
      <c r="A2352">
        <v>8733</v>
      </c>
      <c r="B2352">
        <v>0</v>
      </c>
      <c r="C2352" t="s">
        <v>1184</v>
      </c>
      <c r="D2352" t="s">
        <v>2401</v>
      </c>
      <c r="E2352" t="s">
        <v>1881</v>
      </c>
      <c r="F2352" t="s">
        <v>1930</v>
      </c>
      <c r="G2352">
        <v>1645011000</v>
      </c>
      <c r="H2352" t="s">
        <v>17</v>
      </c>
      <c r="I2352" t="s">
        <v>38</v>
      </c>
      <c r="K2352" t="s">
        <v>18</v>
      </c>
      <c r="L2352" s="1">
        <v>194651718</v>
      </c>
      <c r="M2352" s="1">
        <v>-55444131</v>
      </c>
      <c r="N2352" s="1">
        <v>139207587</v>
      </c>
      <c r="O2352" s="2" t="str">
        <f>+VLOOKUP(A2352,'comparacion amort'!$A:$U,5,FALSE)</f>
        <v>ZVUR</v>
      </c>
      <c r="P2352" s="5">
        <v>40574</v>
      </c>
      <c r="Q2352" s="2">
        <v>39</v>
      </c>
      <c r="R2352" s="2">
        <v>0</v>
      </c>
      <c r="S2352" s="11">
        <f t="shared" si="184"/>
        <v>39</v>
      </c>
      <c r="T2352" s="12">
        <f t="shared" si="180"/>
        <v>12</v>
      </c>
      <c r="U2352" s="7">
        <f t="shared" si="181"/>
        <v>1</v>
      </c>
      <c r="V2352" s="7">
        <f t="shared" si="182"/>
        <v>26</v>
      </c>
      <c r="W2352" s="7">
        <f t="shared" si="183"/>
        <v>11</v>
      </c>
      <c r="X2352" s="2" t="str">
        <f>+VLOOKUP(A2352,'comparacion amort'!$A:$U,10,FALSE)</f>
        <v>C30803</v>
      </c>
      <c r="Y2352" s="3">
        <f>+VLOOKUP(A2352,'comparacion amort'!$A:$U,19,FALSE)</f>
        <v>-898113</v>
      </c>
      <c r="Z2352" s="7" t="str">
        <f>+VLOOKUP([1]!Tabla1[[#This Row],[Act.fijo]],'[1]clases de AF'!$A:$C,3,FALSE)</f>
        <v>P-GENERA</v>
      </c>
    </row>
    <row r="2353" spans="1:26" x14ac:dyDescent="0.25">
      <c r="A2353">
        <v>8737</v>
      </c>
      <c r="B2353">
        <v>0</v>
      </c>
      <c r="C2353" t="s">
        <v>1184</v>
      </c>
      <c r="D2353" t="s">
        <v>2402</v>
      </c>
      <c r="E2353" t="s">
        <v>1881</v>
      </c>
      <c r="F2353" t="s">
        <v>1930</v>
      </c>
      <c r="G2353">
        <v>1645011000</v>
      </c>
      <c r="H2353" t="s">
        <v>17</v>
      </c>
      <c r="I2353" t="s">
        <v>38</v>
      </c>
      <c r="K2353" t="s">
        <v>18</v>
      </c>
      <c r="L2353" s="1">
        <v>174728949</v>
      </c>
      <c r="M2353" s="1">
        <v>-49655579</v>
      </c>
      <c r="N2353" s="1">
        <v>125073370</v>
      </c>
      <c r="O2353" s="2" t="str">
        <f>+VLOOKUP(A2353,'comparacion amort'!$A:$U,5,FALSE)</f>
        <v>ZVUR</v>
      </c>
      <c r="P2353" s="5">
        <v>40574</v>
      </c>
      <c r="Q2353" s="2">
        <v>39</v>
      </c>
      <c r="R2353" s="2">
        <v>0</v>
      </c>
      <c r="S2353" s="11">
        <f t="shared" si="184"/>
        <v>39</v>
      </c>
      <c r="T2353" s="12">
        <f t="shared" si="180"/>
        <v>12</v>
      </c>
      <c r="U2353" s="7">
        <f t="shared" si="181"/>
        <v>1</v>
      </c>
      <c r="V2353" s="7">
        <f t="shared" si="182"/>
        <v>26</v>
      </c>
      <c r="W2353" s="7">
        <f t="shared" si="183"/>
        <v>11</v>
      </c>
      <c r="X2353" s="2" t="str">
        <f>+VLOOKUP(A2353,'comparacion amort'!$A:$U,10,FALSE)</f>
        <v>C30803</v>
      </c>
      <c r="Y2353" s="3">
        <f>+VLOOKUP(A2353,'comparacion amort'!$A:$U,19,FALSE)</f>
        <v>-806924</v>
      </c>
      <c r="Z2353" s="7" t="str">
        <f>+VLOOKUP([1]!Tabla1[[#This Row],[Act.fijo]],'[1]clases de AF'!$A:$C,3,FALSE)</f>
        <v>P-GENERA</v>
      </c>
    </row>
    <row r="2354" spans="1:26" x14ac:dyDescent="0.25">
      <c r="A2354">
        <v>8738</v>
      </c>
      <c r="B2354">
        <v>0</v>
      </c>
      <c r="C2354" t="s">
        <v>1184</v>
      </c>
      <c r="D2354" t="s">
        <v>2403</v>
      </c>
      <c r="E2354" t="s">
        <v>1881</v>
      </c>
      <c r="F2354" t="s">
        <v>1930</v>
      </c>
      <c r="G2354">
        <v>1645011000</v>
      </c>
      <c r="H2354" t="s">
        <v>17</v>
      </c>
      <c r="I2354" t="s">
        <v>38</v>
      </c>
      <c r="K2354" t="s">
        <v>18</v>
      </c>
      <c r="L2354" s="1">
        <v>174728954</v>
      </c>
      <c r="M2354" s="1">
        <v>-49655579</v>
      </c>
      <c r="N2354" s="1">
        <v>125073375</v>
      </c>
      <c r="O2354" s="2" t="str">
        <f>+VLOOKUP(A2354,'comparacion amort'!$A:$U,5,FALSE)</f>
        <v>ZVUR</v>
      </c>
      <c r="P2354" s="5">
        <v>40574</v>
      </c>
      <c r="Q2354" s="2">
        <v>39</v>
      </c>
      <c r="R2354" s="2">
        <v>0</v>
      </c>
      <c r="S2354" s="11">
        <f t="shared" si="184"/>
        <v>39</v>
      </c>
      <c r="T2354" s="12">
        <f t="shared" si="180"/>
        <v>12</v>
      </c>
      <c r="U2354" s="7">
        <f t="shared" si="181"/>
        <v>1</v>
      </c>
      <c r="V2354" s="7">
        <f t="shared" si="182"/>
        <v>26</v>
      </c>
      <c r="W2354" s="7">
        <f t="shared" si="183"/>
        <v>11</v>
      </c>
      <c r="X2354" s="2" t="str">
        <f>+VLOOKUP(A2354,'comparacion amort'!$A:$U,10,FALSE)</f>
        <v>C30803</v>
      </c>
      <c r="Y2354" s="3">
        <f>+VLOOKUP(A2354,'comparacion amort'!$A:$U,19,FALSE)</f>
        <v>-806925</v>
      </c>
      <c r="Z2354" s="7" t="str">
        <f>+VLOOKUP([1]!Tabla1[[#This Row],[Act.fijo]],'[1]clases de AF'!$A:$C,3,FALSE)</f>
        <v>P-GENERA</v>
      </c>
    </row>
    <row r="2355" spans="1:26" x14ac:dyDescent="0.25">
      <c r="A2355">
        <v>8740</v>
      </c>
      <c r="B2355">
        <v>0</v>
      </c>
      <c r="C2355" t="s">
        <v>1184</v>
      </c>
      <c r="D2355" t="s">
        <v>2404</v>
      </c>
      <c r="E2355" t="s">
        <v>1881</v>
      </c>
      <c r="F2355" t="s">
        <v>1930</v>
      </c>
      <c r="G2355">
        <v>1645011000</v>
      </c>
      <c r="H2355" t="s">
        <v>17</v>
      </c>
      <c r="I2355" t="s">
        <v>38</v>
      </c>
      <c r="K2355" t="s">
        <v>18</v>
      </c>
      <c r="L2355" s="1">
        <v>194651715</v>
      </c>
      <c r="M2355" s="1">
        <v>-55444131</v>
      </c>
      <c r="N2355" s="1">
        <v>139207584</v>
      </c>
      <c r="O2355" s="2" t="str">
        <f>+VLOOKUP(A2355,'comparacion amort'!$A:$U,5,FALSE)</f>
        <v>ZVUR</v>
      </c>
      <c r="P2355" s="5">
        <v>40574</v>
      </c>
      <c r="Q2355" s="2">
        <v>39</v>
      </c>
      <c r="R2355" s="2">
        <v>0</v>
      </c>
      <c r="S2355" s="11">
        <f t="shared" si="184"/>
        <v>39</v>
      </c>
      <c r="T2355" s="12">
        <f t="shared" si="180"/>
        <v>12</v>
      </c>
      <c r="U2355" s="7">
        <f t="shared" si="181"/>
        <v>1</v>
      </c>
      <c r="V2355" s="7">
        <f t="shared" si="182"/>
        <v>26</v>
      </c>
      <c r="W2355" s="7">
        <f t="shared" si="183"/>
        <v>11</v>
      </c>
      <c r="X2355" s="2" t="str">
        <f>+VLOOKUP(A2355,'comparacion amort'!$A:$U,10,FALSE)</f>
        <v>C30803</v>
      </c>
      <c r="Y2355" s="3">
        <f>+VLOOKUP(A2355,'comparacion amort'!$A:$U,19,FALSE)</f>
        <v>-898113</v>
      </c>
      <c r="Z2355" s="7" t="str">
        <f>+VLOOKUP([1]!Tabla1[[#This Row],[Act.fijo]],'[1]clases de AF'!$A:$C,3,FALSE)</f>
        <v>P-GENERA</v>
      </c>
    </row>
    <row r="2356" spans="1:26" x14ac:dyDescent="0.25">
      <c r="A2356">
        <v>8741</v>
      </c>
      <c r="B2356">
        <v>0</v>
      </c>
      <c r="C2356" t="s">
        <v>1184</v>
      </c>
      <c r="D2356" t="s">
        <v>2405</v>
      </c>
      <c r="E2356" t="s">
        <v>1881</v>
      </c>
      <c r="F2356" t="s">
        <v>1930</v>
      </c>
      <c r="G2356">
        <v>1645011000</v>
      </c>
      <c r="H2356" t="s">
        <v>17</v>
      </c>
      <c r="I2356" t="s">
        <v>38</v>
      </c>
      <c r="K2356" t="s">
        <v>18</v>
      </c>
      <c r="L2356" s="1">
        <v>194651717</v>
      </c>
      <c r="M2356" s="1">
        <v>-55444131</v>
      </c>
      <c r="N2356" s="1">
        <v>139207586</v>
      </c>
      <c r="O2356" s="2" t="str">
        <f>+VLOOKUP(A2356,'comparacion amort'!$A:$U,5,FALSE)</f>
        <v>ZVUR</v>
      </c>
      <c r="P2356" s="5">
        <v>40574</v>
      </c>
      <c r="Q2356" s="2">
        <v>39</v>
      </c>
      <c r="R2356" s="2">
        <v>0</v>
      </c>
      <c r="S2356" s="11">
        <f t="shared" si="184"/>
        <v>39</v>
      </c>
      <c r="T2356" s="12">
        <f t="shared" si="180"/>
        <v>12</v>
      </c>
      <c r="U2356" s="7">
        <f t="shared" si="181"/>
        <v>1</v>
      </c>
      <c r="V2356" s="7">
        <f t="shared" si="182"/>
        <v>26</v>
      </c>
      <c r="W2356" s="7">
        <f t="shared" si="183"/>
        <v>11</v>
      </c>
      <c r="X2356" s="2" t="str">
        <f>+VLOOKUP(A2356,'comparacion amort'!$A:$U,10,FALSE)</f>
        <v>C30803</v>
      </c>
      <c r="Y2356" s="3">
        <f>+VLOOKUP(A2356,'comparacion amort'!$A:$U,19,FALSE)</f>
        <v>-898113</v>
      </c>
      <c r="Z2356" s="7" t="str">
        <f>+VLOOKUP([1]!Tabla1[[#This Row],[Act.fijo]],'[1]clases de AF'!$A:$C,3,FALSE)</f>
        <v>P-INTERR</v>
      </c>
    </row>
    <row r="2357" spans="1:26" x14ac:dyDescent="0.25">
      <c r="A2357">
        <v>8745</v>
      </c>
      <c r="B2357">
        <v>0</v>
      </c>
      <c r="C2357" t="s">
        <v>1184</v>
      </c>
      <c r="D2357" t="s">
        <v>2406</v>
      </c>
      <c r="E2357" t="s">
        <v>1881</v>
      </c>
      <c r="F2357" t="s">
        <v>1930</v>
      </c>
      <c r="G2357">
        <v>1645011000</v>
      </c>
      <c r="H2357" t="s">
        <v>17</v>
      </c>
      <c r="I2357" t="s">
        <v>38</v>
      </c>
      <c r="K2357" t="s">
        <v>18</v>
      </c>
      <c r="L2357" s="1">
        <v>174728949</v>
      </c>
      <c r="M2357" s="1">
        <v>-49655579</v>
      </c>
      <c r="N2357" s="1">
        <v>125073370</v>
      </c>
      <c r="O2357" s="2" t="str">
        <f>+VLOOKUP(A2357,'comparacion amort'!$A:$U,5,FALSE)</f>
        <v>ZVUR</v>
      </c>
      <c r="P2357" s="5">
        <v>40574</v>
      </c>
      <c r="Q2357" s="2">
        <v>39</v>
      </c>
      <c r="R2357" s="2">
        <v>0</v>
      </c>
      <c r="S2357" s="11">
        <f t="shared" si="184"/>
        <v>39</v>
      </c>
      <c r="T2357" s="12">
        <f t="shared" si="180"/>
        <v>12</v>
      </c>
      <c r="U2357" s="7">
        <f t="shared" si="181"/>
        <v>1</v>
      </c>
      <c r="V2357" s="7">
        <f t="shared" si="182"/>
        <v>26</v>
      </c>
      <c r="W2357" s="7">
        <f t="shared" si="183"/>
        <v>11</v>
      </c>
      <c r="X2357" s="2" t="str">
        <f>+VLOOKUP(A2357,'comparacion amort'!$A:$U,10,FALSE)</f>
        <v>C30803</v>
      </c>
      <c r="Y2357" s="3">
        <f>+VLOOKUP(A2357,'comparacion amort'!$A:$U,19,FALSE)</f>
        <v>-806924</v>
      </c>
      <c r="Z2357" s="7" t="str">
        <f>+VLOOKUP([1]!Tabla1[[#This Row],[Act.fijo]],'[1]clases de AF'!$A:$C,3,FALSE)</f>
        <v>P-INTERR</v>
      </c>
    </row>
    <row r="2358" spans="1:26" x14ac:dyDescent="0.25">
      <c r="A2358">
        <v>8746</v>
      </c>
      <c r="B2358">
        <v>0</v>
      </c>
      <c r="C2358" t="s">
        <v>1184</v>
      </c>
      <c r="D2358" t="s">
        <v>2407</v>
      </c>
      <c r="E2358" t="s">
        <v>1881</v>
      </c>
      <c r="F2358" t="s">
        <v>1930</v>
      </c>
      <c r="G2358">
        <v>1645011000</v>
      </c>
      <c r="H2358" t="s">
        <v>17</v>
      </c>
      <c r="I2358" t="s">
        <v>38</v>
      </c>
      <c r="K2358" t="s">
        <v>18</v>
      </c>
      <c r="L2358" s="1">
        <v>174728955</v>
      </c>
      <c r="M2358" s="1">
        <v>-49655579</v>
      </c>
      <c r="N2358" s="1">
        <v>125073376</v>
      </c>
      <c r="O2358" s="2" t="str">
        <f>+VLOOKUP(A2358,'comparacion amort'!$A:$U,5,FALSE)</f>
        <v>ZVUR</v>
      </c>
      <c r="P2358" s="5">
        <v>40574</v>
      </c>
      <c r="Q2358" s="2">
        <v>39</v>
      </c>
      <c r="R2358" s="2">
        <v>0</v>
      </c>
      <c r="S2358" s="11">
        <f t="shared" si="184"/>
        <v>39</v>
      </c>
      <c r="T2358" s="12">
        <f t="shared" si="180"/>
        <v>12</v>
      </c>
      <c r="U2358" s="7">
        <f t="shared" si="181"/>
        <v>1</v>
      </c>
      <c r="V2358" s="7">
        <f t="shared" si="182"/>
        <v>26</v>
      </c>
      <c r="W2358" s="7">
        <f t="shared" si="183"/>
        <v>11</v>
      </c>
      <c r="X2358" s="2" t="str">
        <f>+VLOOKUP(A2358,'comparacion amort'!$A:$U,10,FALSE)</f>
        <v>C30803</v>
      </c>
      <c r="Y2358" s="3">
        <f>+VLOOKUP(A2358,'comparacion amort'!$A:$U,19,FALSE)</f>
        <v>-806925</v>
      </c>
      <c r="Z2358" s="7" t="str">
        <f>+VLOOKUP([1]!Tabla1[[#This Row],[Act.fijo]],'[1]clases de AF'!$A:$C,3,FALSE)</f>
        <v>P-INTERR</v>
      </c>
    </row>
    <row r="2359" spans="1:26" x14ac:dyDescent="0.25">
      <c r="A2359">
        <v>8748</v>
      </c>
      <c r="B2359">
        <v>0</v>
      </c>
      <c r="C2359" t="s">
        <v>1184</v>
      </c>
      <c r="D2359" t="s">
        <v>2408</v>
      </c>
      <c r="E2359" t="s">
        <v>1881</v>
      </c>
      <c r="F2359" t="s">
        <v>1930</v>
      </c>
      <c r="G2359">
        <v>1645011000</v>
      </c>
      <c r="H2359" t="s">
        <v>17</v>
      </c>
      <c r="I2359" t="s">
        <v>38</v>
      </c>
      <c r="K2359" t="s">
        <v>18</v>
      </c>
      <c r="L2359" s="1">
        <v>212733768</v>
      </c>
      <c r="M2359" s="1">
        <v>-55710117</v>
      </c>
      <c r="N2359" s="1">
        <v>157023651</v>
      </c>
      <c r="O2359" s="2" t="str">
        <f>+VLOOKUP(A2359,'comparacion amort'!$A:$U,5,FALSE)</f>
        <v>ZVUR</v>
      </c>
      <c r="P2359" s="5">
        <v>40574</v>
      </c>
      <c r="Q2359" s="2">
        <v>49</v>
      </c>
      <c r="R2359" s="2">
        <v>0</v>
      </c>
      <c r="S2359" s="11">
        <f t="shared" si="184"/>
        <v>49</v>
      </c>
      <c r="T2359" s="12">
        <f t="shared" si="180"/>
        <v>12</v>
      </c>
      <c r="U2359" s="7">
        <f t="shared" si="181"/>
        <v>1</v>
      </c>
      <c r="V2359" s="7">
        <f t="shared" si="182"/>
        <v>36</v>
      </c>
      <c r="W2359" s="7">
        <f t="shared" si="183"/>
        <v>11</v>
      </c>
      <c r="X2359" s="2" t="str">
        <f>+VLOOKUP(A2359,'comparacion amort'!$A:$U,10,FALSE)</f>
        <v>C30803</v>
      </c>
      <c r="Y2359" s="3">
        <f>+VLOOKUP(A2359,'comparacion amort'!$A:$U,19,FALSE)</f>
        <v>-730342</v>
      </c>
      <c r="Z2359" s="7" t="str">
        <f>+VLOOKUP([1]!Tabla1[[#This Row],[Act.fijo]],'[1]clases de AF'!$A:$C,3,FALSE)</f>
        <v>P-INTERR</v>
      </c>
    </row>
    <row r="2360" spans="1:26" x14ac:dyDescent="0.25">
      <c r="A2360">
        <v>8750</v>
      </c>
      <c r="B2360">
        <v>0</v>
      </c>
      <c r="C2360" t="s">
        <v>1184</v>
      </c>
      <c r="D2360" t="s">
        <v>2409</v>
      </c>
      <c r="E2360" t="s">
        <v>1881</v>
      </c>
      <c r="F2360" t="s">
        <v>1930</v>
      </c>
      <c r="G2360">
        <v>1645011000</v>
      </c>
      <c r="H2360" t="s">
        <v>17</v>
      </c>
      <c r="I2360" t="s">
        <v>38</v>
      </c>
      <c r="K2360" t="s">
        <v>18</v>
      </c>
      <c r="L2360" s="1">
        <v>212733769</v>
      </c>
      <c r="M2360" s="1">
        <v>-55710117</v>
      </c>
      <c r="N2360" s="1">
        <v>157023652</v>
      </c>
      <c r="O2360" s="2" t="str">
        <f>+VLOOKUP(A2360,'comparacion amort'!$A:$U,5,FALSE)</f>
        <v>ZVUR</v>
      </c>
      <c r="P2360" s="5">
        <v>40574</v>
      </c>
      <c r="Q2360" s="2">
        <v>49</v>
      </c>
      <c r="R2360" s="2">
        <v>0</v>
      </c>
      <c r="S2360" s="11">
        <f t="shared" si="184"/>
        <v>49</v>
      </c>
      <c r="T2360" s="12">
        <f t="shared" si="180"/>
        <v>12</v>
      </c>
      <c r="U2360" s="7">
        <f t="shared" si="181"/>
        <v>1</v>
      </c>
      <c r="V2360" s="7">
        <f t="shared" si="182"/>
        <v>36</v>
      </c>
      <c r="W2360" s="7">
        <f t="shared" si="183"/>
        <v>11</v>
      </c>
      <c r="X2360" s="2" t="str">
        <f>+VLOOKUP(A2360,'comparacion amort'!$A:$U,10,FALSE)</f>
        <v>C30803</v>
      </c>
      <c r="Y2360" s="3">
        <f>+VLOOKUP(A2360,'comparacion amort'!$A:$U,19,FALSE)</f>
        <v>-730342</v>
      </c>
      <c r="Z2360" s="7" t="str">
        <f>+VLOOKUP([1]!Tabla1[[#This Row],[Act.fijo]],'[1]clases de AF'!$A:$C,3,FALSE)</f>
        <v>P-AUXIEL</v>
      </c>
    </row>
    <row r="2361" spans="1:26" x14ac:dyDescent="0.25">
      <c r="A2361">
        <v>8753</v>
      </c>
      <c r="B2361">
        <v>0</v>
      </c>
      <c r="C2361" t="s">
        <v>1184</v>
      </c>
      <c r="D2361" t="s">
        <v>2410</v>
      </c>
      <c r="E2361" t="s">
        <v>1881</v>
      </c>
      <c r="F2361" t="s">
        <v>1930</v>
      </c>
      <c r="G2361">
        <v>1645011000</v>
      </c>
      <c r="H2361" t="s">
        <v>17</v>
      </c>
      <c r="I2361" t="s">
        <v>38</v>
      </c>
      <c r="K2361" t="s">
        <v>18</v>
      </c>
      <c r="L2361" s="1">
        <v>36649223</v>
      </c>
      <c r="M2361" s="1">
        <v>-23761804</v>
      </c>
      <c r="N2361" s="1">
        <v>12887419</v>
      </c>
      <c r="O2361" s="2" t="str">
        <f>+VLOOKUP(A2361,'comparacion amort'!$A:$U,5,FALSE)</f>
        <v>ZVUR</v>
      </c>
      <c r="P2361" s="5">
        <v>40574</v>
      </c>
      <c r="Q2361" s="2">
        <v>17</v>
      </c>
      <c r="R2361" s="2">
        <v>0</v>
      </c>
      <c r="S2361" s="11">
        <f t="shared" si="184"/>
        <v>17</v>
      </c>
      <c r="T2361" s="12">
        <f t="shared" si="180"/>
        <v>12</v>
      </c>
      <c r="U2361" s="7">
        <f t="shared" si="181"/>
        <v>1</v>
      </c>
      <c r="V2361" s="7">
        <f t="shared" si="182"/>
        <v>4</v>
      </c>
      <c r="W2361" s="7">
        <f t="shared" si="183"/>
        <v>11</v>
      </c>
      <c r="X2361" s="2" t="str">
        <f>+VLOOKUP(A2361,'comparacion amort'!$A:$U,10,FALSE)</f>
        <v>C30803</v>
      </c>
      <c r="Y2361" s="3">
        <f>+VLOOKUP(A2361,'comparacion amort'!$A:$U,19,FALSE)</f>
        <v>-560322</v>
      </c>
      <c r="Z2361" s="7" t="str">
        <f>+VLOOKUP([1]!Tabla1[[#This Row],[Act.fijo]],'[1]clases de AF'!$A:$C,3,FALSE)</f>
        <v>P-AUXIEL</v>
      </c>
    </row>
    <row r="2362" spans="1:26" x14ac:dyDescent="0.25">
      <c r="A2362">
        <v>8755</v>
      </c>
      <c r="B2362">
        <v>0</v>
      </c>
      <c r="C2362" t="s">
        <v>1184</v>
      </c>
      <c r="D2362" t="s">
        <v>2411</v>
      </c>
      <c r="E2362" t="s">
        <v>1881</v>
      </c>
      <c r="F2362" t="s">
        <v>1930</v>
      </c>
      <c r="G2362">
        <v>1645011000</v>
      </c>
      <c r="H2362" t="s">
        <v>17</v>
      </c>
      <c r="I2362" t="s">
        <v>38</v>
      </c>
      <c r="K2362" t="s">
        <v>18</v>
      </c>
      <c r="L2362" s="1">
        <v>36649223</v>
      </c>
      <c r="M2362" s="1">
        <v>-23761804</v>
      </c>
      <c r="N2362" s="1">
        <v>12887419</v>
      </c>
      <c r="O2362" s="2" t="str">
        <f>+VLOOKUP(A2362,'comparacion amort'!$A:$U,5,FALSE)</f>
        <v>ZVUR</v>
      </c>
      <c r="P2362" s="5">
        <v>40574</v>
      </c>
      <c r="Q2362" s="2">
        <v>17</v>
      </c>
      <c r="R2362" s="2">
        <v>0</v>
      </c>
      <c r="S2362" s="11">
        <f t="shared" si="184"/>
        <v>17</v>
      </c>
      <c r="T2362" s="12">
        <f t="shared" si="180"/>
        <v>12</v>
      </c>
      <c r="U2362" s="7">
        <f t="shared" si="181"/>
        <v>1</v>
      </c>
      <c r="V2362" s="7">
        <f t="shared" si="182"/>
        <v>4</v>
      </c>
      <c r="W2362" s="7">
        <f t="shared" si="183"/>
        <v>11</v>
      </c>
      <c r="X2362" s="2" t="str">
        <f>+VLOOKUP(A2362,'comparacion amort'!$A:$U,10,FALSE)</f>
        <v>C30803</v>
      </c>
      <c r="Y2362" s="3">
        <f>+VLOOKUP(A2362,'comparacion amort'!$A:$U,19,FALSE)</f>
        <v>-560322</v>
      </c>
      <c r="Z2362" s="7" t="str">
        <f>+VLOOKUP([1]!Tabla1[[#This Row],[Act.fijo]],'[1]clases de AF'!$A:$C,3,FALSE)</f>
        <v>P-AUXIEL</v>
      </c>
    </row>
    <row r="2363" spans="1:26" x14ac:dyDescent="0.25">
      <c r="A2363">
        <v>8757</v>
      </c>
      <c r="B2363">
        <v>0</v>
      </c>
      <c r="C2363" t="s">
        <v>1184</v>
      </c>
      <c r="D2363" t="s">
        <v>2412</v>
      </c>
      <c r="E2363" t="s">
        <v>1881</v>
      </c>
      <c r="F2363" t="s">
        <v>1930</v>
      </c>
      <c r="G2363">
        <v>1645011000</v>
      </c>
      <c r="H2363" t="s">
        <v>17</v>
      </c>
      <c r="I2363" t="s">
        <v>38</v>
      </c>
      <c r="K2363" t="s">
        <v>18</v>
      </c>
      <c r="L2363" s="1">
        <v>65333414</v>
      </c>
      <c r="M2363" s="1">
        <v>-42359193</v>
      </c>
      <c r="N2363" s="1">
        <v>22974221</v>
      </c>
      <c r="O2363" s="2" t="str">
        <f>+VLOOKUP(A2363,'comparacion amort'!$A:$U,5,FALSE)</f>
        <v>ZVUR</v>
      </c>
      <c r="P2363" s="5">
        <v>40574</v>
      </c>
      <c r="Q2363" s="2">
        <v>17</v>
      </c>
      <c r="R2363" s="2">
        <v>0</v>
      </c>
      <c r="S2363" s="11">
        <f t="shared" si="184"/>
        <v>17</v>
      </c>
      <c r="T2363" s="12">
        <f t="shared" si="180"/>
        <v>12</v>
      </c>
      <c r="U2363" s="7">
        <f t="shared" si="181"/>
        <v>1</v>
      </c>
      <c r="V2363" s="7">
        <f t="shared" si="182"/>
        <v>4</v>
      </c>
      <c r="W2363" s="7">
        <f t="shared" si="183"/>
        <v>11</v>
      </c>
      <c r="X2363" s="2" t="str">
        <f>+VLOOKUP(A2363,'comparacion amort'!$A:$U,10,FALSE)</f>
        <v>C30803</v>
      </c>
      <c r="Y2363" s="3">
        <f>+VLOOKUP(A2363,'comparacion amort'!$A:$U,19,FALSE)</f>
        <v>-998879</v>
      </c>
      <c r="Z2363" s="7" t="str">
        <f>+VLOOKUP([1]!Tabla1[[#This Row],[Act.fijo]],'[1]clases de AF'!$A:$C,3,FALSE)</f>
        <v>P-AUXIEL</v>
      </c>
    </row>
    <row r="2364" spans="1:26" x14ac:dyDescent="0.25">
      <c r="A2364">
        <v>8759</v>
      </c>
      <c r="B2364">
        <v>0</v>
      </c>
      <c r="C2364" t="s">
        <v>1184</v>
      </c>
      <c r="D2364" t="s">
        <v>2413</v>
      </c>
      <c r="E2364" t="s">
        <v>1881</v>
      </c>
      <c r="F2364" t="s">
        <v>1930</v>
      </c>
      <c r="G2364">
        <v>1645011000</v>
      </c>
      <c r="H2364" t="s">
        <v>17</v>
      </c>
      <c r="I2364" t="s">
        <v>38</v>
      </c>
      <c r="K2364" t="s">
        <v>18</v>
      </c>
      <c r="L2364" s="1">
        <v>65333415</v>
      </c>
      <c r="M2364" s="1">
        <v>-42359193</v>
      </c>
      <c r="N2364" s="1">
        <v>22974222</v>
      </c>
      <c r="O2364" s="2" t="str">
        <f>+VLOOKUP(A2364,'comparacion amort'!$A:$U,5,FALSE)</f>
        <v>ZVUR</v>
      </c>
      <c r="P2364" s="5">
        <v>40574</v>
      </c>
      <c r="Q2364" s="2">
        <v>17</v>
      </c>
      <c r="R2364" s="2">
        <v>0</v>
      </c>
      <c r="S2364" s="11">
        <f t="shared" si="184"/>
        <v>17</v>
      </c>
      <c r="T2364" s="12">
        <f t="shared" si="180"/>
        <v>12</v>
      </c>
      <c r="U2364" s="7">
        <f t="shared" si="181"/>
        <v>1</v>
      </c>
      <c r="V2364" s="7">
        <f t="shared" si="182"/>
        <v>4</v>
      </c>
      <c r="W2364" s="7">
        <f t="shared" si="183"/>
        <v>11</v>
      </c>
      <c r="X2364" s="2" t="str">
        <f>+VLOOKUP(A2364,'comparacion amort'!$A:$U,10,FALSE)</f>
        <v>C30803</v>
      </c>
      <c r="Y2364" s="3">
        <f>+VLOOKUP(A2364,'comparacion amort'!$A:$U,19,FALSE)</f>
        <v>-998879</v>
      </c>
      <c r="Z2364" s="7" t="str">
        <f>+VLOOKUP([1]!Tabla1[[#This Row],[Act.fijo]],'[1]clases de AF'!$A:$C,3,FALSE)</f>
        <v>P-PTEGRU</v>
      </c>
    </row>
    <row r="2365" spans="1:26" x14ac:dyDescent="0.25">
      <c r="A2365">
        <v>8762</v>
      </c>
      <c r="B2365">
        <v>0</v>
      </c>
      <c r="C2365" t="s">
        <v>1184</v>
      </c>
      <c r="D2365" t="s">
        <v>2414</v>
      </c>
      <c r="E2365" t="s">
        <v>1881</v>
      </c>
      <c r="F2365" t="s">
        <v>1930</v>
      </c>
      <c r="G2365">
        <v>1645011000</v>
      </c>
      <c r="H2365" t="s">
        <v>17</v>
      </c>
      <c r="I2365" t="s">
        <v>38</v>
      </c>
      <c r="K2365" t="s">
        <v>18</v>
      </c>
      <c r="L2365" s="1">
        <v>39786682</v>
      </c>
      <c r="M2365" s="1">
        <v>-25796157</v>
      </c>
      <c r="N2365" s="1">
        <v>13990525</v>
      </c>
      <c r="O2365" s="2" t="str">
        <f>+VLOOKUP(A2365,'comparacion amort'!$A:$U,5,FALSE)</f>
        <v>ZVUR</v>
      </c>
      <c r="P2365" s="5">
        <v>40574</v>
      </c>
      <c r="Q2365" s="2">
        <v>17</v>
      </c>
      <c r="R2365" s="2">
        <v>0</v>
      </c>
      <c r="S2365" s="11">
        <f t="shared" si="184"/>
        <v>17</v>
      </c>
      <c r="T2365" s="12">
        <f t="shared" si="180"/>
        <v>12</v>
      </c>
      <c r="U2365" s="7">
        <f t="shared" si="181"/>
        <v>1</v>
      </c>
      <c r="V2365" s="7">
        <f t="shared" si="182"/>
        <v>4</v>
      </c>
      <c r="W2365" s="7">
        <f t="shared" si="183"/>
        <v>11</v>
      </c>
      <c r="X2365" s="2" t="str">
        <f>+VLOOKUP(A2365,'comparacion amort'!$A:$U,10,FALSE)</f>
        <v>C30803</v>
      </c>
      <c r="Y2365" s="3">
        <f>+VLOOKUP(A2365,'comparacion amort'!$A:$U,19,FALSE)</f>
        <v>-608283</v>
      </c>
      <c r="Z2365" s="7" t="str">
        <f>+VLOOKUP([1]!Tabla1[[#This Row],[Act.fijo]],'[1]clases de AF'!$A:$C,3,FALSE)</f>
        <v>P-PTEGRU</v>
      </c>
    </row>
    <row r="2366" spans="1:26" x14ac:dyDescent="0.25">
      <c r="A2366">
        <v>8764</v>
      </c>
      <c r="B2366">
        <v>0</v>
      </c>
      <c r="C2366" t="s">
        <v>1184</v>
      </c>
      <c r="D2366" t="s">
        <v>2415</v>
      </c>
      <c r="E2366" t="s">
        <v>1881</v>
      </c>
      <c r="F2366" t="s">
        <v>1930</v>
      </c>
      <c r="G2366">
        <v>1645011000</v>
      </c>
      <c r="H2366" t="s">
        <v>17</v>
      </c>
      <c r="I2366" t="s">
        <v>38</v>
      </c>
      <c r="K2366" t="s">
        <v>18</v>
      </c>
      <c r="L2366" s="1">
        <v>14711713</v>
      </c>
      <c r="M2366" s="1">
        <v>-4000570</v>
      </c>
      <c r="N2366" s="1">
        <v>10711143</v>
      </c>
      <c r="O2366" s="2" t="str">
        <f>+VLOOKUP(A2366,'comparacion amort'!$A:$U,5,FALSE)</f>
        <v>ZVUR</v>
      </c>
      <c r="P2366" s="5">
        <v>40574</v>
      </c>
      <c r="Q2366" s="2">
        <v>42</v>
      </c>
      <c r="R2366" s="2">
        <v>0</v>
      </c>
      <c r="S2366" s="11">
        <f t="shared" si="184"/>
        <v>42</v>
      </c>
      <c r="T2366" s="12">
        <f t="shared" si="180"/>
        <v>12</v>
      </c>
      <c r="U2366" s="7">
        <f t="shared" si="181"/>
        <v>1</v>
      </c>
      <c r="V2366" s="7">
        <f t="shared" si="182"/>
        <v>29</v>
      </c>
      <c r="W2366" s="7">
        <f t="shared" si="183"/>
        <v>11</v>
      </c>
      <c r="X2366" s="2" t="str">
        <f>+VLOOKUP(A2366,'comparacion amort'!$A:$U,10,FALSE)</f>
        <v>C30803</v>
      </c>
      <c r="Y2366" s="3">
        <f>+VLOOKUP(A2366,'comparacion amort'!$A:$U,19,FALSE)</f>
        <v>-61914</v>
      </c>
      <c r="Z2366" s="7" t="str">
        <f>+VLOOKUP([1]!Tabla1[[#This Row],[Act.fijo]],'[1]clases de AF'!$A:$C,3,FALSE)</f>
        <v>P-REDESC</v>
      </c>
    </row>
    <row r="2367" spans="1:26" x14ac:dyDescent="0.25">
      <c r="A2367">
        <v>8769</v>
      </c>
      <c r="B2367">
        <v>0</v>
      </c>
      <c r="C2367" t="s">
        <v>1184</v>
      </c>
      <c r="D2367" t="s">
        <v>2416</v>
      </c>
      <c r="E2367" t="s">
        <v>1881</v>
      </c>
      <c r="F2367" t="s">
        <v>1930</v>
      </c>
      <c r="G2367">
        <v>1645011000</v>
      </c>
      <c r="H2367" t="s">
        <v>17</v>
      </c>
      <c r="I2367" t="s">
        <v>38</v>
      </c>
      <c r="K2367" t="s">
        <v>18</v>
      </c>
      <c r="L2367" s="1">
        <v>212733768</v>
      </c>
      <c r="M2367" s="1">
        <v>-55710117</v>
      </c>
      <c r="N2367" s="1">
        <v>157023651</v>
      </c>
      <c r="O2367" s="2" t="str">
        <f>+VLOOKUP(A2367,'comparacion amort'!$A:$U,5,FALSE)</f>
        <v>ZVUR</v>
      </c>
      <c r="P2367" s="5">
        <v>40574</v>
      </c>
      <c r="Q2367" s="2">
        <v>49</v>
      </c>
      <c r="R2367" s="2">
        <v>0</v>
      </c>
      <c r="S2367" s="11">
        <f t="shared" si="184"/>
        <v>49</v>
      </c>
      <c r="T2367" s="12">
        <f t="shared" si="180"/>
        <v>12</v>
      </c>
      <c r="U2367" s="7">
        <f t="shared" si="181"/>
        <v>1</v>
      </c>
      <c r="V2367" s="7">
        <f t="shared" si="182"/>
        <v>36</v>
      </c>
      <c r="W2367" s="7">
        <f t="shared" si="183"/>
        <v>11</v>
      </c>
      <c r="X2367" s="2" t="str">
        <f>+VLOOKUP(A2367,'comparacion amort'!$A:$U,10,FALSE)</f>
        <v>C30803</v>
      </c>
      <c r="Y2367" s="3">
        <f>+VLOOKUP(A2367,'comparacion amort'!$A:$U,19,FALSE)</f>
        <v>-730342</v>
      </c>
      <c r="Z2367" s="7" t="str">
        <f>+VLOOKUP([1]!Tabla1[[#This Row],[Act.fijo]],'[1]clases de AF'!$A:$C,3,FALSE)</f>
        <v>P-REDESC</v>
      </c>
    </row>
    <row r="2368" spans="1:26" x14ac:dyDescent="0.25">
      <c r="A2368">
        <v>8771</v>
      </c>
      <c r="B2368">
        <v>0</v>
      </c>
      <c r="C2368" t="s">
        <v>1184</v>
      </c>
      <c r="D2368" t="s">
        <v>2417</v>
      </c>
      <c r="E2368" t="s">
        <v>1881</v>
      </c>
      <c r="F2368" t="s">
        <v>1930</v>
      </c>
      <c r="G2368">
        <v>1645011000</v>
      </c>
      <c r="H2368" t="s">
        <v>17</v>
      </c>
      <c r="I2368" t="s">
        <v>38</v>
      </c>
      <c r="K2368" t="s">
        <v>18</v>
      </c>
      <c r="L2368" s="1">
        <v>212733769</v>
      </c>
      <c r="M2368" s="1">
        <v>-55710117</v>
      </c>
      <c r="N2368" s="1">
        <v>157023652</v>
      </c>
      <c r="O2368" s="2" t="str">
        <f>+VLOOKUP(A2368,'comparacion amort'!$A:$U,5,FALSE)</f>
        <v>ZVUR</v>
      </c>
      <c r="P2368" s="5">
        <v>40574</v>
      </c>
      <c r="Q2368" s="2">
        <v>49</v>
      </c>
      <c r="R2368" s="2">
        <v>0</v>
      </c>
      <c r="S2368" s="11">
        <f t="shared" si="184"/>
        <v>49</v>
      </c>
      <c r="T2368" s="12">
        <f t="shared" si="180"/>
        <v>12</v>
      </c>
      <c r="U2368" s="7">
        <f t="shared" si="181"/>
        <v>1</v>
      </c>
      <c r="V2368" s="7">
        <f t="shared" si="182"/>
        <v>36</v>
      </c>
      <c r="W2368" s="7">
        <f t="shared" si="183"/>
        <v>11</v>
      </c>
      <c r="X2368" s="2" t="str">
        <f>+VLOOKUP(A2368,'comparacion amort'!$A:$U,10,FALSE)</f>
        <v>C30803</v>
      </c>
      <c r="Y2368" s="3">
        <f>+VLOOKUP(A2368,'comparacion amort'!$A:$U,19,FALSE)</f>
        <v>-730342</v>
      </c>
      <c r="Z2368" s="7" t="str">
        <f>+VLOOKUP([1]!Tabla1[[#This Row],[Act.fijo]],'[1]clases de AF'!$A:$C,3,FALSE)</f>
        <v>P-SISCON</v>
      </c>
    </row>
    <row r="2369" spans="1:26" x14ac:dyDescent="0.25">
      <c r="A2369">
        <v>8774</v>
      </c>
      <c r="B2369">
        <v>0</v>
      </c>
      <c r="C2369" t="s">
        <v>1184</v>
      </c>
      <c r="D2369" t="s">
        <v>2418</v>
      </c>
      <c r="E2369" t="s">
        <v>1881</v>
      </c>
      <c r="F2369" t="s">
        <v>1930</v>
      </c>
      <c r="G2369">
        <v>1645011000</v>
      </c>
      <c r="H2369" t="s">
        <v>17</v>
      </c>
      <c r="I2369" t="s">
        <v>38</v>
      </c>
      <c r="K2369" t="s">
        <v>18</v>
      </c>
      <c r="L2369" s="1">
        <v>311782214</v>
      </c>
      <c r="M2369" s="1">
        <v>-41267177</v>
      </c>
      <c r="N2369" s="1">
        <v>270515037</v>
      </c>
      <c r="O2369" s="2" t="str">
        <f>+VLOOKUP(A2369,'comparacion amort'!$A:$U,5,FALSE)</f>
        <v>ZVUR</v>
      </c>
      <c r="P2369" s="5">
        <v>40574</v>
      </c>
      <c r="Q2369" s="2">
        <v>43</v>
      </c>
      <c r="R2369" s="2">
        <v>0</v>
      </c>
      <c r="S2369" s="11">
        <f t="shared" si="184"/>
        <v>43</v>
      </c>
      <c r="T2369" s="12">
        <f t="shared" si="180"/>
        <v>12</v>
      </c>
      <c r="U2369" s="7">
        <f t="shared" si="181"/>
        <v>1</v>
      </c>
      <c r="V2369" s="7">
        <f t="shared" si="182"/>
        <v>30</v>
      </c>
      <c r="W2369" s="7">
        <f t="shared" si="183"/>
        <v>11</v>
      </c>
      <c r="X2369" s="2" t="str">
        <f>+VLOOKUP(A2369,'comparacion amort'!$A:$U,10,FALSE)</f>
        <v>C30803</v>
      </c>
      <c r="Y2369" s="3">
        <f>+VLOOKUP(A2369,'comparacion amort'!$A:$U,19,FALSE)</f>
        <v>-1511257</v>
      </c>
      <c r="Z2369" s="7" t="str">
        <f>+VLOOKUP([1]!Tabla1[[#This Row],[Act.fijo]],'[1]clases de AF'!$A:$C,3,FALSE)</f>
        <v>P-SISCON</v>
      </c>
    </row>
    <row r="2370" spans="1:26" x14ac:dyDescent="0.25">
      <c r="A2370">
        <v>8777</v>
      </c>
      <c r="B2370">
        <v>0</v>
      </c>
      <c r="C2370" t="s">
        <v>1184</v>
      </c>
      <c r="D2370" t="s">
        <v>2419</v>
      </c>
      <c r="E2370" t="s">
        <v>1881</v>
      </c>
      <c r="F2370" t="s">
        <v>1930</v>
      </c>
      <c r="G2370">
        <v>1645011000</v>
      </c>
      <c r="H2370" t="s">
        <v>17</v>
      </c>
      <c r="I2370" t="s">
        <v>38</v>
      </c>
      <c r="K2370" t="s">
        <v>18</v>
      </c>
      <c r="L2370" s="1">
        <v>30503922</v>
      </c>
      <c r="M2370" s="1">
        <v>-5023283</v>
      </c>
      <c r="N2370" s="1">
        <v>25480639</v>
      </c>
      <c r="O2370" s="2" t="str">
        <f>+VLOOKUP(A2370,'comparacion amort'!$A:$U,5,FALSE)</f>
        <v>ZVUR</v>
      </c>
      <c r="P2370" s="5">
        <v>40574</v>
      </c>
      <c r="Q2370" s="2">
        <v>43</v>
      </c>
      <c r="R2370" s="2">
        <v>0</v>
      </c>
      <c r="S2370" s="11">
        <f t="shared" si="184"/>
        <v>43</v>
      </c>
      <c r="T2370" s="12">
        <f t="shared" ref="T2370:T2433" si="185">ROUND(IF(S2370=0,0,TRUNC((DATE(2023,2,28)-P2370)/365,0)),)</f>
        <v>12</v>
      </c>
      <c r="U2370" s="7">
        <f t="shared" ref="U2370:U2433" si="186">+ROUND(IF(S2370=0,0,MOD((DATE(2023,2,28)-P2370)/365,1)*12),0)</f>
        <v>1</v>
      </c>
      <c r="V2370" s="7">
        <f t="shared" ref="V2370:V2433" si="187">+ROUND(IF(S2370=0,0,TRUNC(S2370-(DATE(2023,2,28)-P2370)/365,0)),0)</f>
        <v>30</v>
      </c>
      <c r="W2370" s="7">
        <f t="shared" ref="W2370:W2433" si="188">+ROUND(IF(S2370=0,0,MOD(S2370-(DATE(2023,2,28)-P2370)/365,1)*12),0)</f>
        <v>11</v>
      </c>
      <c r="X2370" s="2" t="str">
        <f>+VLOOKUP(A2370,'comparacion amort'!$A:$U,10,FALSE)</f>
        <v>C30803</v>
      </c>
      <c r="Y2370" s="3">
        <f>+VLOOKUP(A2370,'comparacion amort'!$A:$U,19,FALSE)</f>
        <v>-142349</v>
      </c>
      <c r="Z2370" s="7" t="str">
        <f>+VLOOKUP([1]!Tabla1[[#This Row],[Act.fijo]],'[1]clases de AF'!$A:$C,3,FALSE)</f>
        <v>P-SISCON</v>
      </c>
    </row>
    <row r="2371" spans="1:26" x14ac:dyDescent="0.25">
      <c r="A2371">
        <v>8780</v>
      </c>
      <c r="B2371">
        <v>0</v>
      </c>
      <c r="C2371" t="s">
        <v>1184</v>
      </c>
      <c r="D2371" t="s">
        <v>2420</v>
      </c>
      <c r="E2371" t="s">
        <v>1881</v>
      </c>
      <c r="F2371" t="s">
        <v>1930</v>
      </c>
      <c r="G2371">
        <v>1645011000</v>
      </c>
      <c r="H2371" t="s">
        <v>17</v>
      </c>
      <c r="I2371" t="s">
        <v>38</v>
      </c>
      <c r="K2371" t="s">
        <v>18</v>
      </c>
      <c r="L2371" s="1">
        <v>30503922</v>
      </c>
      <c r="M2371" s="1">
        <v>-5023283</v>
      </c>
      <c r="N2371" s="1">
        <v>25480639</v>
      </c>
      <c r="O2371" s="2" t="str">
        <f>+VLOOKUP(A2371,'comparacion amort'!$A:$U,5,FALSE)</f>
        <v>ZVUR</v>
      </c>
      <c r="P2371" s="5">
        <v>40574</v>
      </c>
      <c r="Q2371" s="2">
        <v>43</v>
      </c>
      <c r="R2371" s="2">
        <v>0</v>
      </c>
      <c r="S2371" s="11">
        <f t="shared" ref="S2371:S2434" si="189">+Q2371+(R2371/12)</f>
        <v>43</v>
      </c>
      <c r="T2371" s="12">
        <f t="shared" si="185"/>
        <v>12</v>
      </c>
      <c r="U2371" s="7">
        <f t="shared" si="186"/>
        <v>1</v>
      </c>
      <c r="V2371" s="7">
        <f t="shared" si="187"/>
        <v>30</v>
      </c>
      <c r="W2371" s="7">
        <f t="shared" si="188"/>
        <v>11</v>
      </c>
      <c r="X2371" s="2" t="str">
        <f>+VLOOKUP(A2371,'comparacion amort'!$A:$U,10,FALSE)</f>
        <v>C30803</v>
      </c>
      <c r="Y2371" s="3">
        <f>+VLOOKUP(A2371,'comparacion amort'!$A:$U,19,FALSE)</f>
        <v>-142349</v>
      </c>
      <c r="Z2371" s="7" t="str">
        <f>+VLOOKUP([1]!Tabla1[[#This Row],[Act.fijo]],'[1]clases de AF'!$A:$C,3,FALSE)</f>
        <v>P-SISCON</v>
      </c>
    </row>
    <row r="2372" spans="1:26" x14ac:dyDescent="0.25">
      <c r="A2372">
        <v>8783</v>
      </c>
      <c r="B2372">
        <v>0</v>
      </c>
      <c r="C2372" t="s">
        <v>1184</v>
      </c>
      <c r="D2372" t="s">
        <v>2421</v>
      </c>
      <c r="E2372" t="s">
        <v>1881</v>
      </c>
      <c r="F2372" t="s">
        <v>1930</v>
      </c>
      <c r="G2372">
        <v>1645011000</v>
      </c>
      <c r="H2372" t="s">
        <v>17</v>
      </c>
      <c r="I2372" t="s">
        <v>38</v>
      </c>
      <c r="K2372" t="s">
        <v>18</v>
      </c>
      <c r="L2372" s="1">
        <v>30503922</v>
      </c>
      <c r="M2372" s="1">
        <v>-5023283</v>
      </c>
      <c r="N2372" s="1">
        <v>25480639</v>
      </c>
      <c r="O2372" s="2" t="str">
        <f>+VLOOKUP(A2372,'comparacion amort'!$A:$U,5,FALSE)</f>
        <v>ZVUR</v>
      </c>
      <c r="P2372" s="5">
        <v>40574</v>
      </c>
      <c r="Q2372" s="2">
        <v>43</v>
      </c>
      <c r="R2372" s="2">
        <v>0</v>
      </c>
      <c r="S2372" s="11">
        <f t="shared" si="189"/>
        <v>43</v>
      </c>
      <c r="T2372" s="12">
        <f t="shared" si="185"/>
        <v>12</v>
      </c>
      <c r="U2372" s="7">
        <f t="shared" si="186"/>
        <v>1</v>
      </c>
      <c r="V2372" s="7">
        <f t="shared" si="187"/>
        <v>30</v>
      </c>
      <c r="W2372" s="7">
        <f t="shared" si="188"/>
        <v>11</v>
      </c>
      <c r="X2372" s="2" t="str">
        <f>+VLOOKUP(A2372,'comparacion amort'!$A:$U,10,FALSE)</f>
        <v>C30803</v>
      </c>
      <c r="Y2372" s="3">
        <f>+VLOOKUP(A2372,'comparacion amort'!$A:$U,19,FALSE)</f>
        <v>-142349</v>
      </c>
      <c r="Z2372" s="7" t="str">
        <f>+VLOOKUP([1]!Tabla1[[#This Row],[Act.fijo]],'[1]clases de AF'!$A:$C,3,FALSE)</f>
        <v>P-SISCON</v>
      </c>
    </row>
    <row r="2373" spans="1:26" x14ac:dyDescent="0.25">
      <c r="A2373">
        <v>8786</v>
      </c>
      <c r="B2373">
        <v>0</v>
      </c>
      <c r="C2373" t="s">
        <v>1184</v>
      </c>
      <c r="D2373" t="s">
        <v>2422</v>
      </c>
      <c r="E2373" t="s">
        <v>1881</v>
      </c>
      <c r="F2373" t="s">
        <v>1930</v>
      </c>
      <c r="G2373">
        <v>1645011000</v>
      </c>
      <c r="H2373" t="s">
        <v>17</v>
      </c>
      <c r="I2373" t="s">
        <v>38</v>
      </c>
      <c r="K2373" t="s">
        <v>18</v>
      </c>
      <c r="L2373" s="1">
        <v>16334418</v>
      </c>
      <c r="M2373" s="1">
        <v>-4442330</v>
      </c>
      <c r="N2373" s="1">
        <v>11892088</v>
      </c>
      <c r="O2373" s="2" t="str">
        <f>+VLOOKUP(A2373,'comparacion amort'!$A:$U,5,FALSE)</f>
        <v>ZVUR</v>
      </c>
      <c r="P2373" s="5">
        <v>40574</v>
      </c>
      <c r="Q2373" s="2">
        <v>42</v>
      </c>
      <c r="R2373" s="2">
        <v>0</v>
      </c>
      <c r="S2373" s="11">
        <f t="shared" si="189"/>
        <v>42</v>
      </c>
      <c r="T2373" s="12">
        <f t="shared" si="185"/>
        <v>12</v>
      </c>
      <c r="U2373" s="7">
        <f t="shared" si="186"/>
        <v>1</v>
      </c>
      <c r="V2373" s="7">
        <f t="shared" si="187"/>
        <v>29</v>
      </c>
      <c r="W2373" s="7">
        <f t="shared" si="188"/>
        <v>11</v>
      </c>
      <c r="X2373" s="2" t="str">
        <f>+VLOOKUP(A2373,'comparacion amort'!$A:$U,10,FALSE)</f>
        <v>C30803</v>
      </c>
      <c r="Y2373" s="3">
        <f>+VLOOKUP(A2373,'comparacion amort'!$A:$U,19,FALSE)</f>
        <v>-68740</v>
      </c>
      <c r="Z2373" s="7" t="str">
        <f>+VLOOKUP([1]!Tabla1[[#This Row],[Act.fijo]],'[1]clases de AF'!$A:$C,3,FALSE)</f>
        <v>P-SISCON</v>
      </c>
    </row>
    <row r="2374" spans="1:26" x14ac:dyDescent="0.25">
      <c r="A2374">
        <v>8787</v>
      </c>
      <c r="B2374">
        <v>0</v>
      </c>
      <c r="C2374" t="s">
        <v>1184</v>
      </c>
      <c r="D2374" t="s">
        <v>2423</v>
      </c>
      <c r="E2374" t="s">
        <v>1881</v>
      </c>
      <c r="F2374" t="s">
        <v>1930</v>
      </c>
      <c r="G2374">
        <v>1645011000</v>
      </c>
      <c r="H2374" t="s">
        <v>17</v>
      </c>
      <c r="I2374" t="s">
        <v>38</v>
      </c>
      <c r="K2374" t="s">
        <v>18</v>
      </c>
      <c r="L2374" s="1">
        <v>16334419</v>
      </c>
      <c r="M2374" s="1">
        <v>-4442330</v>
      </c>
      <c r="N2374" s="1">
        <v>11892089</v>
      </c>
      <c r="O2374" s="2" t="str">
        <f>+VLOOKUP(A2374,'comparacion amort'!$A:$U,5,FALSE)</f>
        <v>ZVUR</v>
      </c>
      <c r="P2374" s="5">
        <v>40574</v>
      </c>
      <c r="Q2374" s="2">
        <v>42</v>
      </c>
      <c r="R2374" s="2">
        <v>0</v>
      </c>
      <c r="S2374" s="11">
        <f t="shared" si="189"/>
        <v>42</v>
      </c>
      <c r="T2374" s="12">
        <f t="shared" si="185"/>
        <v>12</v>
      </c>
      <c r="U2374" s="7">
        <f t="shared" si="186"/>
        <v>1</v>
      </c>
      <c r="V2374" s="7">
        <f t="shared" si="187"/>
        <v>29</v>
      </c>
      <c r="W2374" s="7">
        <f t="shared" si="188"/>
        <v>11</v>
      </c>
      <c r="X2374" s="2" t="str">
        <f>+VLOOKUP(A2374,'comparacion amort'!$A:$U,10,FALSE)</f>
        <v>C30803</v>
      </c>
      <c r="Y2374" s="3">
        <f>+VLOOKUP(A2374,'comparacion amort'!$A:$U,19,FALSE)</f>
        <v>-68740</v>
      </c>
      <c r="Z2374" s="7" t="str">
        <f>+VLOOKUP([1]!Tabla1[[#This Row],[Act.fijo]],'[1]clases de AF'!$A:$C,3,FALSE)</f>
        <v>P-SISCON</v>
      </c>
    </row>
    <row r="2375" spans="1:26" x14ac:dyDescent="0.25">
      <c r="A2375">
        <v>8791</v>
      </c>
      <c r="B2375">
        <v>0</v>
      </c>
      <c r="C2375" t="s">
        <v>1184</v>
      </c>
      <c r="D2375" t="s">
        <v>2424</v>
      </c>
      <c r="E2375" t="s">
        <v>1881</v>
      </c>
      <c r="F2375" t="s">
        <v>1930</v>
      </c>
      <c r="G2375">
        <v>1645011000</v>
      </c>
      <c r="H2375" t="s">
        <v>17</v>
      </c>
      <c r="I2375" t="s">
        <v>38</v>
      </c>
      <c r="K2375" t="s">
        <v>18</v>
      </c>
      <c r="L2375" s="1">
        <v>466389879</v>
      </c>
      <c r="M2375" s="1">
        <v>-126861864</v>
      </c>
      <c r="N2375" s="1">
        <v>339528015</v>
      </c>
      <c r="O2375" s="2" t="str">
        <f>+VLOOKUP(A2375,'comparacion amort'!$A:$U,5,FALSE)</f>
        <v>ZVUR</v>
      </c>
      <c r="P2375" s="5">
        <v>40574</v>
      </c>
      <c r="Q2375" s="2">
        <v>42</v>
      </c>
      <c r="R2375" s="2">
        <v>0</v>
      </c>
      <c r="S2375" s="11">
        <f t="shared" si="189"/>
        <v>42</v>
      </c>
      <c r="T2375" s="12">
        <f t="shared" si="185"/>
        <v>12</v>
      </c>
      <c r="U2375" s="7">
        <f t="shared" si="186"/>
        <v>1</v>
      </c>
      <c r="V2375" s="7">
        <f t="shared" si="187"/>
        <v>29</v>
      </c>
      <c r="W2375" s="7">
        <f t="shared" si="188"/>
        <v>11</v>
      </c>
      <c r="X2375" s="2" t="str">
        <f>+VLOOKUP(A2375,'comparacion amort'!$A:$U,10,FALSE)</f>
        <v>C30803</v>
      </c>
      <c r="Y2375" s="3">
        <f>+VLOOKUP(A2375,'comparacion amort'!$A:$U,19,FALSE)</f>
        <v>-1962589</v>
      </c>
      <c r="Z2375" s="7" t="str">
        <f>+VLOOKUP([1]!Tabla1[[#This Row],[Act.fijo]],'[1]clases de AF'!$A:$C,3,FALSE)</f>
        <v>P-SISCON</v>
      </c>
    </row>
    <row r="2376" spans="1:26" x14ac:dyDescent="0.25">
      <c r="A2376">
        <v>8792</v>
      </c>
      <c r="B2376">
        <v>0</v>
      </c>
      <c r="C2376" t="s">
        <v>1184</v>
      </c>
      <c r="D2376" t="s">
        <v>2425</v>
      </c>
      <c r="E2376" t="s">
        <v>1881</v>
      </c>
      <c r="F2376" t="s">
        <v>1930</v>
      </c>
      <c r="G2376">
        <v>1645011000</v>
      </c>
      <c r="H2376" t="s">
        <v>17</v>
      </c>
      <c r="I2376" t="s">
        <v>38</v>
      </c>
      <c r="K2376" t="s">
        <v>18</v>
      </c>
      <c r="L2376" s="1">
        <v>182923892</v>
      </c>
      <c r="M2376" s="1">
        <v>-38087948</v>
      </c>
      <c r="N2376" s="1">
        <v>144835944</v>
      </c>
      <c r="O2376" s="2" t="str">
        <f>+VLOOKUP(A2376,'comparacion amort'!$A:$U,5,FALSE)</f>
        <v>ZVUR</v>
      </c>
      <c r="P2376" s="5">
        <v>40574</v>
      </c>
      <c r="Q2376" s="2">
        <v>60</v>
      </c>
      <c r="R2376" s="2">
        <v>3</v>
      </c>
      <c r="S2376" s="11">
        <f t="shared" si="189"/>
        <v>60.25</v>
      </c>
      <c r="T2376" s="12">
        <f t="shared" si="185"/>
        <v>12</v>
      </c>
      <c r="U2376" s="7">
        <f t="shared" si="186"/>
        <v>1</v>
      </c>
      <c r="V2376" s="7">
        <f t="shared" si="187"/>
        <v>48</v>
      </c>
      <c r="W2376" s="7">
        <f t="shared" si="188"/>
        <v>2</v>
      </c>
      <c r="X2376" s="2" t="str">
        <f>+VLOOKUP(A2376,'comparacion amort'!$A:$U,10,FALSE)</f>
        <v>C30803</v>
      </c>
      <c r="Y2376" s="3">
        <f>+VLOOKUP(A2376,'comparacion amort'!$A:$U,19,FALSE)</f>
        <v>-512693</v>
      </c>
      <c r="Z2376" s="7" t="str">
        <f>+VLOOKUP([1]!Tabla1[[#This Row],[Act.fijo]],'[1]clases de AF'!$A:$C,3,FALSE)</f>
        <v>P-SISCON</v>
      </c>
    </row>
    <row r="2377" spans="1:26" x14ac:dyDescent="0.25">
      <c r="A2377">
        <v>8794</v>
      </c>
      <c r="B2377">
        <v>0</v>
      </c>
      <c r="C2377" t="s">
        <v>1184</v>
      </c>
      <c r="D2377" t="s">
        <v>2426</v>
      </c>
      <c r="E2377" t="s">
        <v>1881</v>
      </c>
      <c r="F2377" t="s">
        <v>1930</v>
      </c>
      <c r="G2377">
        <v>1645011000</v>
      </c>
      <c r="H2377" t="s">
        <v>17</v>
      </c>
      <c r="I2377" t="s">
        <v>38</v>
      </c>
      <c r="K2377" t="s">
        <v>18</v>
      </c>
      <c r="L2377" s="1">
        <v>182923891</v>
      </c>
      <c r="M2377" s="1">
        <v>-38226084</v>
      </c>
      <c r="N2377" s="1">
        <v>144697807</v>
      </c>
      <c r="O2377" s="2" t="str">
        <f>+VLOOKUP(A2377,'comparacion amort'!$A:$U,5,FALSE)</f>
        <v>ZVUR</v>
      </c>
      <c r="P2377" s="5">
        <v>40574</v>
      </c>
      <c r="Q2377" s="2">
        <v>59</v>
      </c>
      <c r="R2377" s="2">
        <v>3</v>
      </c>
      <c r="S2377" s="11">
        <f t="shared" si="189"/>
        <v>59.25</v>
      </c>
      <c r="T2377" s="12">
        <f t="shared" si="185"/>
        <v>12</v>
      </c>
      <c r="U2377" s="7">
        <f t="shared" si="186"/>
        <v>1</v>
      </c>
      <c r="V2377" s="7">
        <f t="shared" si="187"/>
        <v>47</v>
      </c>
      <c r="W2377" s="7">
        <f t="shared" si="188"/>
        <v>2</v>
      </c>
      <c r="X2377" s="2" t="str">
        <f>+VLOOKUP(A2377,'comparacion amort'!$A:$U,10,FALSE)</f>
        <v>C30803</v>
      </c>
      <c r="Y2377" s="3">
        <f>+VLOOKUP(A2377,'comparacion amort'!$A:$U,19,FALSE)</f>
        <v>-523319</v>
      </c>
      <c r="Z2377" s="7" t="str">
        <f>+VLOOKUP([1]!Tabla1[[#This Row],[Act.fijo]],'[1]clases de AF'!$A:$C,3,FALSE)</f>
        <v>P-SISCON</v>
      </c>
    </row>
    <row r="2378" spans="1:26" x14ac:dyDescent="0.25">
      <c r="A2378">
        <v>8815</v>
      </c>
      <c r="B2378">
        <v>0</v>
      </c>
      <c r="C2378" t="s">
        <v>1184</v>
      </c>
      <c r="D2378" t="s">
        <v>2427</v>
      </c>
      <c r="E2378" t="s">
        <v>1881</v>
      </c>
      <c r="F2378" t="s">
        <v>1930</v>
      </c>
      <c r="G2378">
        <v>1645011000</v>
      </c>
      <c r="H2378" t="s">
        <v>17</v>
      </c>
      <c r="I2378" t="s">
        <v>38</v>
      </c>
      <c r="K2378" t="s">
        <v>18</v>
      </c>
      <c r="L2378" s="1">
        <v>295848101</v>
      </c>
      <c r="M2378" s="1">
        <v>-57529769</v>
      </c>
      <c r="N2378" s="1">
        <v>238318332</v>
      </c>
      <c r="O2378" s="2" t="str">
        <f>+VLOOKUP(A2378,'comparacion amort'!$A:$U,5,FALSE)</f>
        <v>ZVUR</v>
      </c>
      <c r="P2378" s="5">
        <v>40574</v>
      </c>
      <c r="Q2378" s="2">
        <v>43</v>
      </c>
      <c r="R2378" s="2">
        <v>0</v>
      </c>
      <c r="S2378" s="11">
        <f t="shared" si="189"/>
        <v>43</v>
      </c>
      <c r="T2378" s="12">
        <f t="shared" si="185"/>
        <v>12</v>
      </c>
      <c r="U2378" s="7">
        <f t="shared" si="186"/>
        <v>1</v>
      </c>
      <c r="V2378" s="7">
        <f t="shared" si="187"/>
        <v>30</v>
      </c>
      <c r="W2378" s="7">
        <f t="shared" si="188"/>
        <v>11</v>
      </c>
      <c r="X2378" s="2" t="str">
        <f>+VLOOKUP(A2378,'comparacion amort'!$A:$U,10,FALSE)</f>
        <v>C30803</v>
      </c>
      <c r="Y2378" s="3">
        <f>+VLOOKUP(A2378,'comparacion amort'!$A:$U,19,FALSE)</f>
        <v>-1331387</v>
      </c>
      <c r="Z2378" s="7" t="str">
        <f>+VLOOKUP([1]!Tabla1[[#This Row],[Act.fijo]],'[1]clases de AF'!$A:$C,3,FALSE)</f>
        <v>P-SISCON</v>
      </c>
    </row>
    <row r="2379" spans="1:26" x14ac:dyDescent="0.25">
      <c r="A2379">
        <v>8820</v>
      </c>
      <c r="B2379">
        <v>0</v>
      </c>
      <c r="C2379" t="s">
        <v>1184</v>
      </c>
      <c r="D2379" t="s">
        <v>2428</v>
      </c>
      <c r="E2379" t="s">
        <v>1881</v>
      </c>
      <c r="F2379" t="s">
        <v>1930</v>
      </c>
      <c r="G2379">
        <v>1645011000</v>
      </c>
      <c r="H2379" t="s">
        <v>17</v>
      </c>
      <c r="I2379" t="s">
        <v>38</v>
      </c>
      <c r="K2379" t="s">
        <v>18</v>
      </c>
      <c r="L2379" s="1">
        <v>426315444</v>
      </c>
      <c r="M2379" s="1">
        <v>-90777606</v>
      </c>
      <c r="N2379" s="1">
        <v>335537838</v>
      </c>
      <c r="O2379" s="2" t="str">
        <f>+VLOOKUP(A2379,'comparacion amort'!$A:$U,5,FALSE)</f>
        <v>ZVUR</v>
      </c>
      <c r="P2379" s="5">
        <v>40574</v>
      </c>
      <c r="Q2379" s="2">
        <v>43</v>
      </c>
      <c r="R2379" s="2">
        <v>0</v>
      </c>
      <c r="S2379" s="11">
        <f t="shared" si="189"/>
        <v>43</v>
      </c>
      <c r="T2379" s="12">
        <f t="shared" si="185"/>
        <v>12</v>
      </c>
      <c r="U2379" s="7">
        <f t="shared" si="186"/>
        <v>1</v>
      </c>
      <c r="V2379" s="7">
        <f t="shared" si="187"/>
        <v>30</v>
      </c>
      <c r="W2379" s="7">
        <f t="shared" si="188"/>
        <v>11</v>
      </c>
      <c r="X2379" s="2" t="str">
        <f>+VLOOKUP(A2379,'comparacion amort'!$A:$U,10,FALSE)</f>
        <v>C30803</v>
      </c>
      <c r="Y2379" s="3">
        <f>+VLOOKUP(A2379,'comparacion amort'!$A:$U,19,FALSE)</f>
        <v>-1874513</v>
      </c>
      <c r="Z2379" s="7" t="str">
        <f>+VLOOKUP([1]!Tabla1[[#This Row],[Act.fijo]],'[1]clases de AF'!$A:$C,3,FALSE)</f>
        <v>P-SISCON</v>
      </c>
    </row>
    <row r="2380" spans="1:26" x14ac:dyDescent="0.25">
      <c r="A2380">
        <v>8825</v>
      </c>
      <c r="B2380">
        <v>0</v>
      </c>
      <c r="C2380" t="s">
        <v>1184</v>
      </c>
      <c r="D2380" t="s">
        <v>2429</v>
      </c>
      <c r="E2380" t="s">
        <v>1881</v>
      </c>
      <c r="F2380" t="s">
        <v>1930</v>
      </c>
      <c r="G2380">
        <v>1645011000</v>
      </c>
      <c r="H2380" t="s">
        <v>17</v>
      </c>
      <c r="I2380" t="s">
        <v>38</v>
      </c>
      <c r="K2380" t="s">
        <v>18</v>
      </c>
      <c r="L2380" s="1">
        <v>16334418</v>
      </c>
      <c r="M2380" s="1">
        <v>-4442330</v>
      </c>
      <c r="N2380" s="1">
        <v>11892088</v>
      </c>
      <c r="O2380" s="2" t="str">
        <f>+VLOOKUP(A2380,'comparacion amort'!$A:$U,5,FALSE)</f>
        <v>ZVUR</v>
      </c>
      <c r="P2380" s="5">
        <v>40574</v>
      </c>
      <c r="Q2380" s="2">
        <v>42</v>
      </c>
      <c r="R2380" s="2">
        <v>0</v>
      </c>
      <c r="S2380" s="11">
        <f t="shared" si="189"/>
        <v>42</v>
      </c>
      <c r="T2380" s="12">
        <f t="shared" si="185"/>
        <v>12</v>
      </c>
      <c r="U2380" s="7">
        <f t="shared" si="186"/>
        <v>1</v>
      </c>
      <c r="V2380" s="7">
        <f t="shared" si="187"/>
        <v>29</v>
      </c>
      <c r="W2380" s="7">
        <f t="shared" si="188"/>
        <v>11</v>
      </c>
      <c r="X2380" s="2" t="str">
        <f>+VLOOKUP(A2380,'comparacion amort'!$A:$U,10,FALSE)</f>
        <v>C30803</v>
      </c>
      <c r="Y2380" s="3">
        <f>+VLOOKUP(A2380,'comparacion amort'!$A:$U,19,FALSE)</f>
        <v>-68740</v>
      </c>
      <c r="Z2380" s="7" t="str">
        <f>+VLOOKUP([1]!Tabla1[[#This Row],[Act.fijo]],'[1]clases de AF'!$A:$C,3,FALSE)</f>
        <v>P-SISCON</v>
      </c>
    </row>
    <row r="2381" spans="1:26" x14ac:dyDescent="0.25">
      <c r="A2381">
        <v>8826</v>
      </c>
      <c r="B2381">
        <v>0</v>
      </c>
      <c r="C2381" t="s">
        <v>1184</v>
      </c>
      <c r="D2381" t="s">
        <v>2430</v>
      </c>
      <c r="E2381" t="s">
        <v>1881</v>
      </c>
      <c r="F2381" t="s">
        <v>1930</v>
      </c>
      <c r="G2381">
        <v>1645011000</v>
      </c>
      <c r="H2381" t="s">
        <v>17</v>
      </c>
      <c r="I2381" t="s">
        <v>38</v>
      </c>
      <c r="K2381" t="s">
        <v>18</v>
      </c>
      <c r="L2381" s="1">
        <v>16334419</v>
      </c>
      <c r="M2381" s="1">
        <v>-4442330</v>
      </c>
      <c r="N2381" s="1">
        <v>11892089</v>
      </c>
      <c r="O2381" s="2" t="str">
        <f>+VLOOKUP(A2381,'comparacion amort'!$A:$U,5,FALSE)</f>
        <v>ZVUR</v>
      </c>
      <c r="P2381" s="5">
        <v>40574</v>
      </c>
      <c r="Q2381" s="2">
        <v>42</v>
      </c>
      <c r="R2381" s="2">
        <v>0</v>
      </c>
      <c r="S2381" s="11">
        <f t="shared" si="189"/>
        <v>42</v>
      </c>
      <c r="T2381" s="12">
        <f t="shared" si="185"/>
        <v>12</v>
      </c>
      <c r="U2381" s="7">
        <f t="shared" si="186"/>
        <v>1</v>
      </c>
      <c r="V2381" s="7">
        <f t="shared" si="187"/>
        <v>29</v>
      </c>
      <c r="W2381" s="7">
        <f t="shared" si="188"/>
        <v>11</v>
      </c>
      <c r="X2381" s="2" t="str">
        <f>+VLOOKUP(A2381,'comparacion amort'!$A:$U,10,FALSE)</f>
        <v>C30803</v>
      </c>
      <c r="Y2381" s="3">
        <f>+VLOOKUP(A2381,'comparacion amort'!$A:$U,19,FALSE)</f>
        <v>-68740</v>
      </c>
      <c r="Z2381" s="7" t="str">
        <f>+VLOOKUP([1]!Tabla1[[#This Row],[Act.fijo]],'[1]clases de AF'!$A:$C,3,FALSE)</f>
        <v>P-SISCON</v>
      </c>
    </row>
    <row r="2382" spans="1:26" x14ac:dyDescent="0.25">
      <c r="A2382">
        <v>8839</v>
      </c>
      <c r="B2382">
        <v>0</v>
      </c>
      <c r="C2382" t="s">
        <v>1184</v>
      </c>
      <c r="D2382" t="s">
        <v>2431</v>
      </c>
      <c r="E2382" t="s">
        <v>1881</v>
      </c>
      <c r="F2382" t="s">
        <v>1930</v>
      </c>
      <c r="G2382">
        <v>1645011000</v>
      </c>
      <c r="H2382" t="s">
        <v>17</v>
      </c>
      <c r="I2382" t="s">
        <v>38</v>
      </c>
      <c r="K2382" t="s">
        <v>18</v>
      </c>
      <c r="L2382" s="1">
        <v>29377167</v>
      </c>
      <c r="M2382" s="1">
        <v>-2291835</v>
      </c>
      <c r="N2382" s="1">
        <v>27085332</v>
      </c>
      <c r="O2382" s="2" t="str">
        <f>+VLOOKUP(A2382,'comparacion amort'!$A:$U,5,FALSE)</f>
        <v>ZVUR</v>
      </c>
      <c r="P2382" s="5">
        <v>40574</v>
      </c>
      <c r="Q2382" s="2">
        <v>24</v>
      </c>
      <c r="R2382" s="2">
        <v>0</v>
      </c>
      <c r="S2382" s="11">
        <f t="shared" si="189"/>
        <v>24</v>
      </c>
      <c r="T2382" s="12">
        <f t="shared" si="185"/>
        <v>12</v>
      </c>
      <c r="U2382" s="7">
        <f t="shared" si="186"/>
        <v>1</v>
      </c>
      <c r="V2382" s="7">
        <f t="shared" si="187"/>
        <v>11</v>
      </c>
      <c r="W2382" s="7">
        <f t="shared" si="188"/>
        <v>11</v>
      </c>
      <c r="X2382" s="2" t="str">
        <f>+VLOOKUP(A2382,'comparacion amort'!$A:$U,10,FALSE)</f>
        <v>C30803</v>
      </c>
      <c r="Y2382" s="3">
        <f>+VLOOKUP(A2382,'comparacion amort'!$A:$U,19,FALSE)</f>
        <v>-416697</v>
      </c>
      <c r="Z2382" s="7" t="str">
        <f>+VLOOKUP([1]!Tabla1[[#This Row],[Act.fijo]],'[1]clases de AF'!$A:$C,3,FALSE)</f>
        <v>P-SISCON</v>
      </c>
    </row>
    <row r="2383" spans="1:26" x14ac:dyDescent="0.25">
      <c r="A2383">
        <v>8847</v>
      </c>
      <c r="B2383">
        <v>0</v>
      </c>
      <c r="C2383" t="s">
        <v>1184</v>
      </c>
      <c r="D2383" t="s">
        <v>2432</v>
      </c>
      <c r="E2383" t="s">
        <v>1881</v>
      </c>
      <c r="F2383" t="s">
        <v>1930</v>
      </c>
      <c r="G2383">
        <v>1645011000</v>
      </c>
      <c r="H2383" t="s">
        <v>17</v>
      </c>
      <c r="I2383" t="s">
        <v>38</v>
      </c>
      <c r="K2383" t="s">
        <v>18</v>
      </c>
      <c r="L2383" s="1">
        <v>15320820885</v>
      </c>
      <c r="M2383" s="1">
        <v>-3100241130</v>
      </c>
      <c r="N2383" s="1">
        <v>12220579755</v>
      </c>
      <c r="O2383" s="2" t="str">
        <f>+VLOOKUP(A2383,'comparacion amort'!$A:$U,5,FALSE)</f>
        <v>ZVUR</v>
      </c>
      <c r="P2383" s="5">
        <v>40574</v>
      </c>
      <c r="Q2383" s="2">
        <v>49</v>
      </c>
      <c r="R2383" s="2">
        <v>0</v>
      </c>
      <c r="S2383" s="11">
        <f t="shared" si="189"/>
        <v>49</v>
      </c>
      <c r="T2383" s="12">
        <f t="shared" si="185"/>
        <v>12</v>
      </c>
      <c r="U2383" s="7">
        <f t="shared" si="186"/>
        <v>1</v>
      </c>
      <c r="V2383" s="7">
        <f t="shared" si="187"/>
        <v>36</v>
      </c>
      <c r="W2383" s="7">
        <f t="shared" si="188"/>
        <v>11</v>
      </c>
      <c r="X2383" s="2" t="str">
        <f>+VLOOKUP(A2383,'comparacion amort'!$A:$U,10,FALSE)</f>
        <v>C30803</v>
      </c>
      <c r="Y2383" s="3">
        <f>+VLOOKUP(A2383,'comparacion amort'!$A:$U,19,FALSE)</f>
        <v>-56839905</v>
      </c>
      <c r="Z2383" s="7" t="str">
        <f>+VLOOKUP([1]!Tabla1[[#This Row],[Act.fijo]],'[1]clases de AF'!$A:$C,3,FALSE)</f>
        <v>P-SISCON</v>
      </c>
    </row>
    <row r="2384" spans="1:26" x14ac:dyDescent="0.25">
      <c r="A2384">
        <v>8860</v>
      </c>
      <c r="B2384">
        <v>0</v>
      </c>
      <c r="C2384" t="s">
        <v>1184</v>
      </c>
      <c r="D2384" t="s">
        <v>2433</v>
      </c>
      <c r="E2384" t="s">
        <v>1881</v>
      </c>
      <c r="F2384" t="s">
        <v>1930</v>
      </c>
      <c r="G2384">
        <v>1645011000</v>
      </c>
      <c r="H2384" t="s">
        <v>17</v>
      </c>
      <c r="I2384" t="s">
        <v>38</v>
      </c>
      <c r="K2384" t="s">
        <v>18</v>
      </c>
      <c r="L2384">
        <v>0</v>
      </c>
      <c r="M2384">
        <v>0</v>
      </c>
      <c r="N2384">
        <v>0</v>
      </c>
      <c r="O2384" s="2" t="str">
        <f>+VLOOKUP(A2384,'comparacion amort'!$A:$U,5,FALSE)</f>
        <v>ZVUR</v>
      </c>
      <c r="P2384" s="5">
        <v>40574</v>
      </c>
      <c r="Q2384" s="2">
        <v>20</v>
      </c>
      <c r="R2384" s="2">
        <v>0</v>
      </c>
      <c r="S2384" s="11">
        <f t="shared" si="189"/>
        <v>20</v>
      </c>
      <c r="T2384" s="12">
        <f t="shared" si="185"/>
        <v>12</v>
      </c>
      <c r="U2384" s="7">
        <f t="shared" si="186"/>
        <v>1</v>
      </c>
      <c r="V2384" s="7">
        <f t="shared" si="187"/>
        <v>7</v>
      </c>
      <c r="W2384" s="7">
        <f t="shared" si="188"/>
        <v>11</v>
      </c>
      <c r="X2384" s="2" t="str">
        <f>+VLOOKUP(A2384,'comparacion amort'!$A:$U,10,FALSE)</f>
        <v>C30803</v>
      </c>
      <c r="Y2384" s="3">
        <f>+VLOOKUP(A2384,'comparacion amort'!$A:$U,19,FALSE)</f>
        <v>0</v>
      </c>
      <c r="Z2384" s="7" t="str">
        <f>+VLOOKUP([1]!Tabla1[[#This Row],[Act.fijo]],'[1]clases de AF'!$A:$C,3,FALSE)</f>
        <v>P-SISPRO</v>
      </c>
    </row>
    <row r="2385" spans="1:26" x14ac:dyDescent="0.25">
      <c r="A2385">
        <v>8861</v>
      </c>
      <c r="B2385">
        <v>0</v>
      </c>
      <c r="C2385" t="s">
        <v>1184</v>
      </c>
      <c r="D2385" t="s">
        <v>145</v>
      </c>
      <c r="E2385" t="s">
        <v>1881</v>
      </c>
      <c r="F2385" t="s">
        <v>1930</v>
      </c>
      <c r="G2385">
        <v>1645011000</v>
      </c>
      <c r="H2385" t="s">
        <v>17</v>
      </c>
      <c r="I2385" t="s">
        <v>38</v>
      </c>
      <c r="K2385" t="s">
        <v>18</v>
      </c>
      <c r="L2385" s="1">
        <v>1229586829</v>
      </c>
      <c r="M2385" s="1">
        <v>-551645346</v>
      </c>
      <c r="N2385" s="1">
        <v>677941483</v>
      </c>
      <c r="O2385" s="2" t="str">
        <f>+VLOOKUP(A2385,'comparacion amort'!$A:$U,5,FALSE)</f>
        <v>ZVUR</v>
      </c>
      <c r="P2385" s="5">
        <v>40574</v>
      </c>
      <c r="Q2385" s="2">
        <v>27</v>
      </c>
      <c r="R2385" s="2">
        <v>0</v>
      </c>
      <c r="S2385" s="11">
        <f t="shared" si="189"/>
        <v>27</v>
      </c>
      <c r="T2385" s="12">
        <f t="shared" si="185"/>
        <v>12</v>
      </c>
      <c r="U2385" s="7">
        <f t="shared" si="186"/>
        <v>1</v>
      </c>
      <c r="V2385" s="7">
        <f t="shared" si="187"/>
        <v>14</v>
      </c>
      <c r="W2385" s="7">
        <f t="shared" si="188"/>
        <v>11</v>
      </c>
      <c r="X2385" s="2" t="str">
        <f>+VLOOKUP(A2385,'comparacion amort'!$A:$U,10,FALSE)</f>
        <v>C30803</v>
      </c>
      <c r="Y2385" s="3">
        <f>+VLOOKUP(A2385,'comparacion amort'!$A:$U,19,FALSE)</f>
        <v>-8167969</v>
      </c>
      <c r="Z2385" s="7" t="str">
        <f>+VLOOKUP([1]!Tabla1[[#This Row],[Act.fijo]],'[1]clases de AF'!$A:$C,3,FALSE)</f>
        <v>P-SISPRO</v>
      </c>
    </row>
    <row r="2386" spans="1:26" x14ac:dyDescent="0.25">
      <c r="A2386">
        <v>8863</v>
      </c>
      <c r="B2386">
        <v>0</v>
      </c>
      <c r="C2386" t="s">
        <v>1184</v>
      </c>
      <c r="D2386" t="s">
        <v>605</v>
      </c>
      <c r="E2386" t="s">
        <v>1881</v>
      </c>
      <c r="F2386" t="s">
        <v>1930</v>
      </c>
      <c r="G2386">
        <v>1645011000</v>
      </c>
      <c r="H2386" t="s">
        <v>17</v>
      </c>
      <c r="I2386" t="s">
        <v>38</v>
      </c>
      <c r="K2386" t="s">
        <v>18</v>
      </c>
      <c r="L2386" s="1">
        <v>1335231131</v>
      </c>
      <c r="M2386" s="1">
        <v>-1181599272</v>
      </c>
      <c r="N2386" s="1">
        <v>153631859</v>
      </c>
      <c r="O2386" s="2" t="str">
        <f>+VLOOKUP(A2386,'comparacion amort'!$A:$U,5,FALSE)</f>
        <v>ZVUR</v>
      </c>
      <c r="P2386" s="5">
        <v>40574</v>
      </c>
      <c r="Q2386" s="2">
        <v>14</v>
      </c>
      <c r="R2386" s="2">
        <v>0</v>
      </c>
      <c r="S2386" s="11">
        <f t="shared" si="189"/>
        <v>14</v>
      </c>
      <c r="T2386" s="12">
        <f t="shared" si="185"/>
        <v>12</v>
      </c>
      <c r="U2386" s="7">
        <f t="shared" si="186"/>
        <v>1</v>
      </c>
      <c r="V2386" s="7">
        <f t="shared" si="187"/>
        <v>1</v>
      </c>
      <c r="W2386" s="7">
        <f t="shared" si="188"/>
        <v>11</v>
      </c>
      <c r="X2386" s="2" t="str">
        <f>+VLOOKUP(A2386,'comparacion amort'!$A:$U,10,FALSE)</f>
        <v>C30803</v>
      </c>
      <c r="Y2386" s="3">
        <f>+VLOOKUP(A2386,'comparacion amort'!$A:$U,19,FALSE)</f>
        <v>-30726371</v>
      </c>
      <c r="Z2386" s="7" t="str">
        <f>+VLOOKUP([1]!Tabla1[[#This Row],[Act.fijo]],'[1]clases de AF'!$A:$C,3,FALSE)</f>
        <v>P-SISPRO</v>
      </c>
    </row>
    <row r="2387" spans="1:26" x14ac:dyDescent="0.25">
      <c r="A2387">
        <v>8869</v>
      </c>
      <c r="B2387">
        <v>0</v>
      </c>
      <c r="C2387" t="s">
        <v>1184</v>
      </c>
      <c r="D2387" t="s">
        <v>2434</v>
      </c>
      <c r="E2387" t="s">
        <v>1881</v>
      </c>
      <c r="F2387" t="s">
        <v>1930</v>
      </c>
      <c r="G2387">
        <v>1645011000</v>
      </c>
      <c r="H2387" t="s">
        <v>17</v>
      </c>
      <c r="I2387" t="s">
        <v>38</v>
      </c>
      <c r="K2387" t="s">
        <v>18</v>
      </c>
      <c r="L2387" s="1">
        <v>15321336608</v>
      </c>
      <c r="M2387" s="1">
        <v>-3100340638</v>
      </c>
      <c r="N2387" s="1">
        <v>12220995970</v>
      </c>
      <c r="O2387" s="2" t="str">
        <f>+VLOOKUP(A2387,'comparacion amort'!$A:$U,5,FALSE)</f>
        <v>ZVUR</v>
      </c>
      <c r="P2387" s="5">
        <v>40574</v>
      </c>
      <c r="Q2387" s="2">
        <v>49</v>
      </c>
      <c r="R2387" s="2">
        <v>0</v>
      </c>
      <c r="S2387" s="11">
        <f t="shared" si="189"/>
        <v>49</v>
      </c>
      <c r="T2387" s="12">
        <f t="shared" si="185"/>
        <v>12</v>
      </c>
      <c r="U2387" s="7">
        <f t="shared" si="186"/>
        <v>1</v>
      </c>
      <c r="V2387" s="7">
        <f t="shared" si="187"/>
        <v>36</v>
      </c>
      <c r="W2387" s="7">
        <f t="shared" si="188"/>
        <v>11</v>
      </c>
      <c r="X2387" s="2" t="str">
        <f>+VLOOKUP(A2387,'comparacion amort'!$A:$U,10,FALSE)</f>
        <v>C30803</v>
      </c>
      <c r="Y2387" s="3">
        <f>+VLOOKUP(A2387,'comparacion amort'!$A:$U,19,FALSE)</f>
        <v>-56841841</v>
      </c>
      <c r="Z2387" s="7" t="str">
        <f>+VLOOKUP([1]!Tabla1[[#This Row],[Act.fijo]],'[1]clases de AF'!$A:$C,3,FALSE)</f>
        <v>P-SISPRO</v>
      </c>
    </row>
    <row r="2388" spans="1:26" x14ac:dyDescent="0.25">
      <c r="A2388">
        <v>8887</v>
      </c>
      <c r="B2388">
        <v>0</v>
      </c>
      <c r="C2388" t="s">
        <v>1184</v>
      </c>
      <c r="D2388" t="s">
        <v>2435</v>
      </c>
      <c r="E2388" t="s">
        <v>1881</v>
      </c>
      <c r="F2388" t="s">
        <v>1930</v>
      </c>
      <c r="G2388">
        <v>1645011000</v>
      </c>
      <c r="H2388" t="s">
        <v>17</v>
      </c>
      <c r="I2388" t="s">
        <v>38</v>
      </c>
      <c r="K2388" t="s">
        <v>18</v>
      </c>
      <c r="L2388" s="1">
        <v>29377167</v>
      </c>
      <c r="M2388" s="1">
        <v>-2291835</v>
      </c>
      <c r="N2388" s="1">
        <v>27085332</v>
      </c>
      <c r="O2388" s="2" t="str">
        <f>+VLOOKUP(A2388,'comparacion amort'!$A:$U,5,FALSE)</f>
        <v>ZVUR</v>
      </c>
      <c r="P2388" s="5">
        <v>40574</v>
      </c>
      <c r="Q2388" s="2">
        <v>24</v>
      </c>
      <c r="R2388" s="2">
        <v>0</v>
      </c>
      <c r="S2388" s="11">
        <f t="shared" si="189"/>
        <v>24</v>
      </c>
      <c r="T2388" s="12">
        <f t="shared" si="185"/>
        <v>12</v>
      </c>
      <c r="U2388" s="7">
        <f t="shared" si="186"/>
        <v>1</v>
      </c>
      <c r="V2388" s="7">
        <f t="shared" si="187"/>
        <v>11</v>
      </c>
      <c r="W2388" s="7">
        <f t="shared" si="188"/>
        <v>11</v>
      </c>
      <c r="X2388" s="2" t="str">
        <f>+VLOOKUP(A2388,'comparacion amort'!$A:$U,10,FALSE)</f>
        <v>C30803</v>
      </c>
      <c r="Y2388" s="3">
        <f>+VLOOKUP(A2388,'comparacion amort'!$A:$U,19,FALSE)</f>
        <v>-416697</v>
      </c>
      <c r="Z2388" s="7" t="str">
        <f>+VLOOKUP([1]!Tabla1[[#This Row],[Act.fijo]],'[1]clases de AF'!$A:$C,3,FALSE)</f>
        <v>P-SISPRO</v>
      </c>
    </row>
    <row r="2389" spans="1:26" x14ac:dyDescent="0.25">
      <c r="A2389">
        <v>8889</v>
      </c>
      <c r="B2389">
        <v>0</v>
      </c>
      <c r="C2389" t="s">
        <v>1184</v>
      </c>
      <c r="D2389" t="s">
        <v>606</v>
      </c>
      <c r="E2389" t="s">
        <v>1881</v>
      </c>
      <c r="F2389" t="s">
        <v>1930</v>
      </c>
      <c r="G2389">
        <v>1645011000</v>
      </c>
      <c r="H2389" t="s">
        <v>17</v>
      </c>
      <c r="I2389" t="s">
        <v>38</v>
      </c>
      <c r="K2389" t="s">
        <v>18</v>
      </c>
      <c r="L2389" s="1">
        <v>1229586829</v>
      </c>
      <c r="M2389" s="1">
        <v>-551645346</v>
      </c>
      <c r="N2389" s="1">
        <v>677941483</v>
      </c>
      <c r="O2389" s="2" t="str">
        <f>+VLOOKUP(A2389,'comparacion amort'!$A:$U,5,FALSE)</f>
        <v>ZVUR</v>
      </c>
      <c r="P2389" s="5">
        <v>40574</v>
      </c>
      <c r="Q2389" s="2">
        <v>27</v>
      </c>
      <c r="R2389" s="2">
        <v>0</v>
      </c>
      <c r="S2389" s="11">
        <f t="shared" si="189"/>
        <v>27</v>
      </c>
      <c r="T2389" s="12">
        <f t="shared" si="185"/>
        <v>12</v>
      </c>
      <c r="U2389" s="7">
        <f t="shared" si="186"/>
        <v>1</v>
      </c>
      <c r="V2389" s="7">
        <f t="shared" si="187"/>
        <v>14</v>
      </c>
      <c r="W2389" s="7">
        <f t="shared" si="188"/>
        <v>11</v>
      </c>
      <c r="X2389" s="2" t="str">
        <f>+VLOOKUP(A2389,'comparacion amort'!$A:$U,10,FALSE)</f>
        <v>C30803</v>
      </c>
      <c r="Y2389" s="3">
        <f>+VLOOKUP(A2389,'comparacion amort'!$A:$U,19,FALSE)</f>
        <v>-8167969</v>
      </c>
      <c r="Z2389" s="7" t="str">
        <f>+VLOOKUP([1]!Tabla1[[#This Row],[Act.fijo]],'[1]clases de AF'!$A:$C,3,FALSE)</f>
        <v>P-SISPRO</v>
      </c>
    </row>
    <row r="2390" spans="1:26" x14ac:dyDescent="0.25">
      <c r="A2390">
        <v>8891</v>
      </c>
      <c r="B2390">
        <v>0</v>
      </c>
      <c r="C2390" t="s">
        <v>1184</v>
      </c>
      <c r="D2390" t="s">
        <v>2436</v>
      </c>
      <c r="E2390" t="s">
        <v>1881</v>
      </c>
      <c r="F2390" t="s">
        <v>1930</v>
      </c>
      <c r="G2390">
        <v>1645011000</v>
      </c>
      <c r="H2390" t="s">
        <v>17</v>
      </c>
      <c r="I2390" t="s">
        <v>38</v>
      </c>
      <c r="K2390" t="s">
        <v>18</v>
      </c>
      <c r="L2390" s="1">
        <v>1335231129</v>
      </c>
      <c r="M2390" s="1">
        <v>-1181599270</v>
      </c>
      <c r="N2390" s="1">
        <v>153631859</v>
      </c>
      <c r="O2390" s="2" t="str">
        <f>+VLOOKUP(A2390,'comparacion amort'!$A:$U,5,FALSE)</f>
        <v>ZVUR</v>
      </c>
      <c r="P2390" s="5">
        <v>40574</v>
      </c>
      <c r="Q2390" s="2">
        <v>14</v>
      </c>
      <c r="R2390" s="2">
        <v>0</v>
      </c>
      <c r="S2390" s="11">
        <f t="shared" si="189"/>
        <v>14</v>
      </c>
      <c r="T2390" s="12">
        <f t="shared" si="185"/>
        <v>12</v>
      </c>
      <c r="U2390" s="7">
        <f t="shared" si="186"/>
        <v>1</v>
      </c>
      <c r="V2390" s="7">
        <f t="shared" si="187"/>
        <v>1</v>
      </c>
      <c r="W2390" s="7">
        <f t="shared" si="188"/>
        <v>11</v>
      </c>
      <c r="X2390" s="2" t="str">
        <f>+VLOOKUP(A2390,'comparacion amort'!$A:$U,10,FALSE)</f>
        <v>C30803</v>
      </c>
      <c r="Y2390" s="3">
        <f>+VLOOKUP(A2390,'comparacion amort'!$A:$U,19,FALSE)</f>
        <v>-30726371</v>
      </c>
      <c r="Z2390" s="7" t="str">
        <f>+VLOOKUP([1]!Tabla1[[#This Row],[Act.fijo]],'[1]clases de AF'!$A:$C,3,FALSE)</f>
        <v>P-SISPRO</v>
      </c>
    </row>
    <row r="2391" spans="1:26" x14ac:dyDescent="0.25">
      <c r="A2391">
        <v>8897</v>
      </c>
      <c r="B2391">
        <v>0</v>
      </c>
      <c r="C2391" t="s">
        <v>1184</v>
      </c>
      <c r="D2391" t="s">
        <v>2437</v>
      </c>
      <c r="E2391" t="s">
        <v>1881</v>
      </c>
      <c r="F2391" t="s">
        <v>1930</v>
      </c>
      <c r="G2391">
        <v>1645011000</v>
      </c>
      <c r="H2391" t="s">
        <v>17</v>
      </c>
      <c r="I2391" t="s">
        <v>38</v>
      </c>
      <c r="K2391" t="s">
        <v>18</v>
      </c>
      <c r="L2391" s="1">
        <v>15321336608</v>
      </c>
      <c r="M2391" s="1">
        <v>-3100340638</v>
      </c>
      <c r="N2391" s="1">
        <v>12220995970</v>
      </c>
      <c r="O2391" s="2" t="str">
        <f>+VLOOKUP(A2391,'comparacion amort'!$A:$U,5,FALSE)</f>
        <v>ZVUR</v>
      </c>
      <c r="P2391" s="5">
        <v>40574</v>
      </c>
      <c r="Q2391" s="2">
        <v>49</v>
      </c>
      <c r="R2391" s="2">
        <v>0</v>
      </c>
      <c r="S2391" s="11">
        <f t="shared" si="189"/>
        <v>49</v>
      </c>
      <c r="T2391" s="12">
        <f t="shared" si="185"/>
        <v>12</v>
      </c>
      <c r="U2391" s="7">
        <f t="shared" si="186"/>
        <v>1</v>
      </c>
      <c r="V2391" s="7">
        <f t="shared" si="187"/>
        <v>36</v>
      </c>
      <c r="W2391" s="7">
        <f t="shared" si="188"/>
        <v>11</v>
      </c>
      <c r="X2391" s="2" t="str">
        <f>+VLOOKUP(A2391,'comparacion amort'!$A:$U,10,FALSE)</f>
        <v>C30803</v>
      </c>
      <c r="Y2391" s="3">
        <f>+VLOOKUP(A2391,'comparacion amort'!$A:$U,19,FALSE)</f>
        <v>-56841841</v>
      </c>
      <c r="Z2391" s="7" t="str">
        <f>+VLOOKUP([1]!Tabla1[[#This Row],[Act.fijo]],'[1]clases de AF'!$A:$C,3,FALSE)</f>
        <v>P-SISPRO</v>
      </c>
    </row>
    <row r="2392" spans="1:26" x14ac:dyDescent="0.25">
      <c r="A2392">
        <v>8915</v>
      </c>
      <c r="B2392">
        <v>0</v>
      </c>
      <c r="C2392" t="s">
        <v>1184</v>
      </c>
      <c r="D2392" t="s">
        <v>2438</v>
      </c>
      <c r="E2392" t="s">
        <v>1881</v>
      </c>
      <c r="F2392" t="s">
        <v>1930</v>
      </c>
      <c r="G2392">
        <v>1645011000</v>
      </c>
      <c r="H2392" t="s">
        <v>17</v>
      </c>
      <c r="I2392" t="s">
        <v>38</v>
      </c>
      <c r="K2392" t="s">
        <v>18</v>
      </c>
      <c r="L2392" s="1">
        <v>29377166</v>
      </c>
      <c r="M2392" s="1">
        <v>-2291835</v>
      </c>
      <c r="N2392" s="1">
        <v>27085331</v>
      </c>
      <c r="O2392" s="2" t="str">
        <f>+VLOOKUP(A2392,'comparacion amort'!$A:$U,5,FALSE)</f>
        <v>ZVUR</v>
      </c>
      <c r="P2392" s="5">
        <v>40574</v>
      </c>
      <c r="Q2392" s="2">
        <v>24</v>
      </c>
      <c r="R2392" s="2">
        <v>0</v>
      </c>
      <c r="S2392" s="11">
        <f t="shared" si="189"/>
        <v>24</v>
      </c>
      <c r="T2392" s="12">
        <f t="shared" si="185"/>
        <v>12</v>
      </c>
      <c r="U2392" s="7">
        <f t="shared" si="186"/>
        <v>1</v>
      </c>
      <c r="V2392" s="7">
        <f t="shared" si="187"/>
        <v>11</v>
      </c>
      <c r="W2392" s="7">
        <f t="shared" si="188"/>
        <v>11</v>
      </c>
      <c r="X2392" s="2" t="str">
        <f>+VLOOKUP(A2392,'comparacion amort'!$A:$U,10,FALSE)</f>
        <v>C30803</v>
      </c>
      <c r="Y2392" s="3">
        <f>+VLOOKUP(A2392,'comparacion amort'!$A:$U,19,FALSE)</f>
        <v>-416697</v>
      </c>
      <c r="Z2392" s="7" t="str">
        <f>+VLOOKUP([1]!Tabla1[[#This Row],[Act.fijo]],'[1]clases de AF'!$A:$C,3,FALSE)</f>
        <v>P-SISPRO</v>
      </c>
    </row>
    <row r="2393" spans="1:26" x14ac:dyDescent="0.25">
      <c r="A2393">
        <v>8917</v>
      </c>
      <c r="B2393">
        <v>0</v>
      </c>
      <c r="C2393" t="s">
        <v>1184</v>
      </c>
      <c r="D2393" t="s">
        <v>2439</v>
      </c>
      <c r="E2393" t="s">
        <v>1881</v>
      </c>
      <c r="F2393" t="s">
        <v>1930</v>
      </c>
      <c r="G2393">
        <v>1645011000</v>
      </c>
      <c r="H2393" t="s">
        <v>17</v>
      </c>
      <c r="I2393" t="s">
        <v>38</v>
      </c>
      <c r="K2393" t="s">
        <v>18</v>
      </c>
      <c r="L2393" s="1">
        <v>1229586829</v>
      </c>
      <c r="M2393" s="1">
        <v>-551645346</v>
      </c>
      <c r="N2393" s="1">
        <v>677941483</v>
      </c>
      <c r="O2393" s="2" t="str">
        <f>+VLOOKUP(A2393,'comparacion amort'!$A:$U,5,FALSE)</f>
        <v>ZVUR</v>
      </c>
      <c r="P2393" s="5">
        <v>40574</v>
      </c>
      <c r="Q2393" s="2">
        <v>27</v>
      </c>
      <c r="R2393" s="2">
        <v>0</v>
      </c>
      <c r="S2393" s="11">
        <f t="shared" si="189"/>
        <v>27</v>
      </c>
      <c r="T2393" s="12">
        <f t="shared" si="185"/>
        <v>12</v>
      </c>
      <c r="U2393" s="7">
        <f t="shared" si="186"/>
        <v>1</v>
      </c>
      <c r="V2393" s="7">
        <f t="shared" si="187"/>
        <v>14</v>
      </c>
      <c r="W2393" s="7">
        <f t="shared" si="188"/>
        <v>11</v>
      </c>
      <c r="X2393" s="2" t="str">
        <f>+VLOOKUP(A2393,'comparacion amort'!$A:$U,10,FALSE)</f>
        <v>C30803</v>
      </c>
      <c r="Y2393" s="3">
        <f>+VLOOKUP(A2393,'comparacion amort'!$A:$U,19,FALSE)</f>
        <v>-8167969</v>
      </c>
      <c r="Z2393" s="7" t="str">
        <f>+VLOOKUP([1]!Tabla1[[#This Row],[Act.fijo]],'[1]clases de AF'!$A:$C,3,FALSE)</f>
        <v>P-SISPRO</v>
      </c>
    </row>
    <row r="2394" spans="1:26" x14ac:dyDescent="0.25">
      <c r="A2394">
        <v>8919</v>
      </c>
      <c r="B2394">
        <v>0</v>
      </c>
      <c r="C2394" t="s">
        <v>1184</v>
      </c>
      <c r="D2394" t="s">
        <v>2436</v>
      </c>
      <c r="E2394" t="s">
        <v>1881</v>
      </c>
      <c r="F2394" t="s">
        <v>1930</v>
      </c>
      <c r="G2394">
        <v>1645011000</v>
      </c>
      <c r="H2394" t="s">
        <v>17</v>
      </c>
      <c r="I2394" t="s">
        <v>38</v>
      </c>
      <c r="K2394" t="s">
        <v>18</v>
      </c>
      <c r="L2394">
        <v>0</v>
      </c>
      <c r="M2394">
        <v>0</v>
      </c>
      <c r="N2394">
        <v>0</v>
      </c>
      <c r="O2394" s="2" t="str">
        <f>+VLOOKUP(A2394,'comparacion amort'!$A:$U,5,FALSE)</f>
        <v>ZVUR</v>
      </c>
      <c r="P2394" s="5">
        <v>40574</v>
      </c>
      <c r="Q2394" s="2">
        <v>14</v>
      </c>
      <c r="R2394" s="2">
        <v>0</v>
      </c>
      <c r="S2394" s="11">
        <f t="shared" si="189"/>
        <v>14</v>
      </c>
      <c r="T2394" s="12">
        <f t="shared" si="185"/>
        <v>12</v>
      </c>
      <c r="U2394" s="7">
        <f t="shared" si="186"/>
        <v>1</v>
      </c>
      <c r="V2394" s="7">
        <f t="shared" si="187"/>
        <v>1</v>
      </c>
      <c r="W2394" s="7">
        <f t="shared" si="188"/>
        <v>11</v>
      </c>
      <c r="X2394" s="2" t="str">
        <f>+VLOOKUP(A2394,'comparacion amort'!$A:$U,10,FALSE)</f>
        <v>C30803</v>
      </c>
      <c r="Y2394" s="3">
        <f>+VLOOKUP(A2394,'comparacion amort'!$A:$U,19,FALSE)</f>
        <v>0</v>
      </c>
      <c r="Z2394" s="7" t="str">
        <f>+VLOOKUP([1]!Tabla1[[#This Row],[Act.fijo]],'[1]clases de AF'!$A:$C,3,FALSE)</f>
        <v>P-SISPRO</v>
      </c>
    </row>
    <row r="2395" spans="1:26" x14ac:dyDescent="0.25">
      <c r="A2395">
        <v>8921</v>
      </c>
      <c r="B2395">
        <v>0</v>
      </c>
      <c r="C2395" t="s">
        <v>1184</v>
      </c>
      <c r="D2395" t="s">
        <v>2440</v>
      </c>
      <c r="E2395" t="s">
        <v>1881</v>
      </c>
      <c r="F2395" t="s">
        <v>1930</v>
      </c>
      <c r="G2395">
        <v>1645011000</v>
      </c>
      <c r="H2395" t="s">
        <v>17</v>
      </c>
      <c r="I2395" t="s">
        <v>38</v>
      </c>
      <c r="K2395" t="s">
        <v>18</v>
      </c>
      <c r="L2395" s="1">
        <v>4890935058</v>
      </c>
      <c r="M2395" s="1">
        <v>-907647639</v>
      </c>
      <c r="N2395" s="1">
        <v>3983287419</v>
      </c>
      <c r="O2395" s="2" t="str">
        <f>+VLOOKUP(A2395,'comparacion amort'!$A:$U,5,FALSE)</f>
        <v>ZVUR</v>
      </c>
      <c r="P2395" s="5">
        <v>40574</v>
      </c>
      <c r="Q2395" s="2">
        <v>42</v>
      </c>
      <c r="R2395" s="2">
        <v>0</v>
      </c>
      <c r="S2395" s="11">
        <f t="shared" si="189"/>
        <v>42</v>
      </c>
      <c r="T2395" s="12">
        <f t="shared" si="185"/>
        <v>12</v>
      </c>
      <c r="U2395" s="7">
        <f t="shared" si="186"/>
        <v>1</v>
      </c>
      <c r="V2395" s="7">
        <f t="shared" si="187"/>
        <v>29</v>
      </c>
      <c r="W2395" s="7">
        <f t="shared" si="188"/>
        <v>11</v>
      </c>
      <c r="X2395" s="2" t="str">
        <f>+VLOOKUP(A2395,'comparacion amort'!$A:$U,10,FALSE)</f>
        <v>C30803</v>
      </c>
      <c r="Y2395" s="3">
        <f>+VLOOKUP(A2395,'comparacion amort'!$A:$U,19,FALSE)</f>
        <v>-23024782</v>
      </c>
      <c r="Z2395" s="7" t="str">
        <f>+VLOOKUP([1]!Tabla1[[#This Row],[Act.fijo]],'[1]clases de AF'!$A:$C,3,FALSE)</f>
        <v>P-TRANSF</v>
      </c>
    </row>
    <row r="2396" spans="1:26" x14ac:dyDescent="0.25">
      <c r="A2396">
        <v>8927</v>
      </c>
      <c r="B2396">
        <v>0</v>
      </c>
      <c r="C2396" t="s">
        <v>1184</v>
      </c>
      <c r="D2396" t="s">
        <v>2441</v>
      </c>
      <c r="E2396" t="s">
        <v>1881</v>
      </c>
      <c r="F2396" t="s">
        <v>1930</v>
      </c>
      <c r="G2396">
        <v>1645011000</v>
      </c>
      <c r="H2396" t="s">
        <v>17</v>
      </c>
      <c r="I2396" t="s">
        <v>38</v>
      </c>
      <c r="K2396" t="s">
        <v>18</v>
      </c>
      <c r="L2396" s="1">
        <v>4890935058</v>
      </c>
      <c r="M2396" s="1">
        <v>-907647639</v>
      </c>
      <c r="N2396" s="1">
        <v>3983287419</v>
      </c>
      <c r="O2396" s="2" t="str">
        <f>+VLOOKUP(A2396,'comparacion amort'!$A:$U,5,FALSE)</f>
        <v>ZVUR</v>
      </c>
      <c r="P2396" s="5">
        <v>40574</v>
      </c>
      <c r="Q2396" s="2">
        <v>42</v>
      </c>
      <c r="R2396" s="2">
        <v>0</v>
      </c>
      <c r="S2396" s="11">
        <f t="shared" si="189"/>
        <v>42</v>
      </c>
      <c r="T2396" s="12">
        <f t="shared" si="185"/>
        <v>12</v>
      </c>
      <c r="U2396" s="7">
        <f t="shared" si="186"/>
        <v>1</v>
      </c>
      <c r="V2396" s="7">
        <f t="shared" si="187"/>
        <v>29</v>
      </c>
      <c r="W2396" s="7">
        <f t="shared" si="188"/>
        <v>11</v>
      </c>
      <c r="X2396" s="2" t="str">
        <f>+VLOOKUP(A2396,'comparacion amort'!$A:$U,10,FALSE)</f>
        <v>C30803</v>
      </c>
      <c r="Y2396" s="3">
        <f>+VLOOKUP(A2396,'comparacion amort'!$A:$U,19,FALSE)</f>
        <v>-23024782</v>
      </c>
      <c r="Z2396" s="7" t="str">
        <f>+VLOOKUP([1]!Tabla1[[#This Row],[Act.fijo]],'[1]clases de AF'!$A:$C,3,FALSE)</f>
        <v>P-TRANSF</v>
      </c>
    </row>
    <row r="2397" spans="1:26" x14ac:dyDescent="0.25">
      <c r="A2397">
        <v>8935</v>
      </c>
      <c r="B2397">
        <v>0</v>
      </c>
      <c r="C2397" t="s">
        <v>1184</v>
      </c>
      <c r="D2397" t="s">
        <v>2442</v>
      </c>
      <c r="E2397" t="s">
        <v>1881</v>
      </c>
      <c r="F2397" t="s">
        <v>1930</v>
      </c>
      <c r="G2397">
        <v>1645011000</v>
      </c>
      <c r="H2397" t="s">
        <v>17</v>
      </c>
      <c r="I2397" t="s">
        <v>38</v>
      </c>
      <c r="K2397" t="s">
        <v>18</v>
      </c>
      <c r="L2397" s="1">
        <v>2082314533</v>
      </c>
      <c r="M2397" s="1">
        <v>-416652589</v>
      </c>
      <c r="N2397" s="1">
        <v>1665661944</v>
      </c>
      <c r="O2397" s="2" t="str">
        <f>+VLOOKUP(A2397,'comparacion amort'!$A:$U,5,FALSE)</f>
        <v>ZVUR</v>
      </c>
      <c r="P2397" s="5">
        <v>40574</v>
      </c>
      <c r="Q2397" s="2">
        <v>41</v>
      </c>
      <c r="R2397" s="2">
        <v>0</v>
      </c>
      <c r="S2397" s="11">
        <f t="shared" si="189"/>
        <v>41</v>
      </c>
      <c r="T2397" s="12">
        <f t="shared" si="185"/>
        <v>12</v>
      </c>
      <c r="U2397" s="7">
        <f t="shared" si="186"/>
        <v>1</v>
      </c>
      <c r="V2397" s="7">
        <f t="shared" si="187"/>
        <v>28</v>
      </c>
      <c r="W2397" s="7">
        <f t="shared" si="188"/>
        <v>11</v>
      </c>
      <c r="X2397" s="2" t="str">
        <f>+VLOOKUP(A2397,'comparacion amort'!$A:$U,10,FALSE)</f>
        <v>C30803</v>
      </c>
      <c r="Y2397" s="3">
        <f>+VLOOKUP(A2397,'comparacion amort'!$A:$U,19,FALSE)</f>
        <v>-9974023</v>
      </c>
      <c r="Z2397" s="7" t="str">
        <f>+VLOOKUP([1]!Tabla1[[#This Row],[Act.fijo]],'[1]clases de AF'!$A:$C,3,FALSE)</f>
        <v>P-TURHID</v>
      </c>
    </row>
    <row r="2398" spans="1:26" x14ac:dyDescent="0.25">
      <c r="A2398">
        <v>8936</v>
      </c>
      <c r="B2398">
        <v>0</v>
      </c>
      <c r="C2398" t="s">
        <v>1184</v>
      </c>
      <c r="D2398" t="s">
        <v>2443</v>
      </c>
      <c r="E2398" t="s">
        <v>1881</v>
      </c>
      <c r="F2398" t="s">
        <v>1930</v>
      </c>
      <c r="G2398">
        <v>1645011000</v>
      </c>
      <c r="H2398" t="s">
        <v>17</v>
      </c>
      <c r="I2398" t="s">
        <v>38</v>
      </c>
      <c r="K2398" t="s">
        <v>18</v>
      </c>
      <c r="L2398" s="1">
        <v>2082314533</v>
      </c>
      <c r="M2398" s="1">
        <v>-434238368</v>
      </c>
      <c r="N2398" s="1">
        <v>1648076165</v>
      </c>
      <c r="O2398" s="2" t="str">
        <f>+VLOOKUP(A2398,'comparacion amort'!$A:$U,5,FALSE)</f>
        <v>ZVUR</v>
      </c>
      <c r="P2398" s="5">
        <v>40574</v>
      </c>
      <c r="Q2398" s="2">
        <v>40</v>
      </c>
      <c r="R2398" s="2">
        <v>0</v>
      </c>
      <c r="S2398" s="11">
        <f t="shared" si="189"/>
        <v>40</v>
      </c>
      <c r="T2398" s="12">
        <f t="shared" si="185"/>
        <v>12</v>
      </c>
      <c r="U2398" s="7">
        <f t="shared" si="186"/>
        <v>1</v>
      </c>
      <c r="V2398" s="7">
        <f t="shared" si="187"/>
        <v>27</v>
      </c>
      <c r="W2398" s="7">
        <f t="shared" si="188"/>
        <v>11</v>
      </c>
      <c r="X2398" s="2" t="str">
        <f>+VLOOKUP(A2398,'comparacion amort'!$A:$U,10,FALSE)</f>
        <v>C30803</v>
      </c>
      <c r="Y2398" s="3">
        <f>+VLOOKUP(A2398,'comparacion amort'!$A:$U,19,FALSE)</f>
        <v>-10236497</v>
      </c>
      <c r="Z2398" s="7" t="str">
        <f>+VLOOKUP([1]!Tabla1[[#This Row],[Act.fijo]],'[1]clases de AF'!$A:$C,3,FALSE)</f>
        <v>P-TURHID</v>
      </c>
    </row>
    <row r="2399" spans="1:26" x14ac:dyDescent="0.25">
      <c r="A2399">
        <v>8937</v>
      </c>
      <c r="B2399">
        <v>0</v>
      </c>
      <c r="C2399" t="s">
        <v>1184</v>
      </c>
      <c r="D2399" t="s">
        <v>2444</v>
      </c>
      <c r="E2399" t="s">
        <v>1881</v>
      </c>
      <c r="F2399" t="s">
        <v>1930</v>
      </c>
      <c r="G2399">
        <v>1645011000</v>
      </c>
      <c r="H2399" t="s">
        <v>17</v>
      </c>
      <c r="I2399" t="s">
        <v>38</v>
      </c>
      <c r="K2399" t="s">
        <v>18</v>
      </c>
      <c r="L2399" s="1">
        <v>2082314533</v>
      </c>
      <c r="M2399" s="1">
        <v>-434238368</v>
      </c>
      <c r="N2399" s="1">
        <v>1648076165</v>
      </c>
      <c r="O2399" s="2" t="str">
        <f>+VLOOKUP(A2399,'comparacion amort'!$A:$U,5,FALSE)</f>
        <v>ZVUR</v>
      </c>
      <c r="P2399" s="5">
        <v>40574</v>
      </c>
      <c r="Q2399" s="2">
        <v>40</v>
      </c>
      <c r="R2399" s="2">
        <v>0</v>
      </c>
      <c r="S2399" s="11">
        <f t="shared" si="189"/>
        <v>40</v>
      </c>
      <c r="T2399" s="12">
        <f t="shared" si="185"/>
        <v>12</v>
      </c>
      <c r="U2399" s="7">
        <f t="shared" si="186"/>
        <v>1</v>
      </c>
      <c r="V2399" s="7">
        <f t="shared" si="187"/>
        <v>27</v>
      </c>
      <c r="W2399" s="7">
        <f t="shared" si="188"/>
        <v>11</v>
      </c>
      <c r="X2399" s="2" t="str">
        <f>+VLOOKUP(A2399,'comparacion amort'!$A:$U,10,FALSE)</f>
        <v>C30803</v>
      </c>
      <c r="Y2399" s="3">
        <f>+VLOOKUP(A2399,'comparacion amort'!$A:$U,19,FALSE)</f>
        <v>-10236497</v>
      </c>
      <c r="Z2399" s="7" t="str">
        <f>+VLOOKUP([1]!Tabla1[[#This Row],[Act.fijo]],'[1]clases de AF'!$A:$C,3,FALSE)</f>
        <v>P-TURHID</v>
      </c>
    </row>
    <row r="2400" spans="1:26" x14ac:dyDescent="0.25">
      <c r="A2400">
        <v>8938</v>
      </c>
      <c r="B2400">
        <v>0</v>
      </c>
      <c r="C2400" t="s">
        <v>1184</v>
      </c>
      <c r="D2400" t="s">
        <v>2445</v>
      </c>
      <c r="E2400" t="s">
        <v>1881</v>
      </c>
      <c r="F2400" t="s">
        <v>1930</v>
      </c>
      <c r="G2400">
        <v>1645011000</v>
      </c>
      <c r="H2400" t="s">
        <v>17</v>
      </c>
      <c r="I2400" t="s">
        <v>38</v>
      </c>
      <c r="K2400" t="s">
        <v>18</v>
      </c>
      <c r="L2400" s="1">
        <v>2145467122</v>
      </c>
      <c r="M2400" s="1">
        <v>-335937126</v>
      </c>
      <c r="N2400" s="1">
        <v>1809529996</v>
      </c>
      <c r="O2400" s="2" t="str">
        <f>+VLOOKUP(A2400,'comparacion amort'!$A:$U,5,FALSE)</f>
        <v>ZVUR</v>
      </c>
      <c r="P2400" s="5">
        <v>40574</v>
      </c>
      <c r="Q2400" s="2">
        <v>59</v>
      </c>
      <c r="R2400" s="2">
        <v>0</v>
      </c>
      <c r="S2400" s="11">
        <f t="shared" si="189"/>
        <v>59</v>
      </c>
      <c r="T2400" s="12">
        <f t="shared" si="185"/>
        <v>12</v>
      </c>
      <c r="U2400" s="7">
        <f t="shared" si="186"/>
        <v>1</v>
      </c>
      <c r="V2400" s="7">
        <f t="shared" si="187"/>
        <v>46</v>
      </c>
      <c r="W2400" s="7">
        <f t="shared" si="188"/>
        <v>11</v>
      </c>
      <c r="X2400" s="2" t="str">
        <f>+VLOOKUP(A2400,'comparacion amort'!$A:$U,10,FALSE)</f>
        <v>C30803</v>
      </c>
      <c r="Y2400" s="3">
        <f>+VLOOKUP(A2400,'comparacion amort'!$A:$U,19,FALSE)</f>
        <v>-6580109</v>
      </c>
      <c r="Z2400" s="7" t="str">
        <f>+VLOOKUP([1]!Tabla1[[#This Row],[Act.fijo]],'[1]clases de AF'!$A:$C,3,FALSE)</f>
        <v>P-TURHID</v>
      </c>
    </row>
    <row r="2401" spans="1:26" x14ac:dyDescent="0.25">
      <c r="A2401">
        <v>8939</v>
      </c>
      <c r="B2401">
        <v>0</v>
      </c>
      <c r="C2401" t="s">
        <v>1184</v>
      </c>
      <c r="D2401" t="s">
        <v>2446</v>
      </c>
      <c r="E2401" t="s">
        <v>1881</v>
      </c>
      <c r="F2401" t="s">
        <v>1930</v>
      </c>
      <c r="G2401">
        <v>1645011000</v>
      </c>
      <c r="H2401" t="s">
        <v>17</v>
      </c>
      <c r="I2401" t="s">
        <v>38</v>
      </c>
      <c r="K2401" t="s">
        <v>18</v>
      </c>
      <c r="L2401" s="1">
        <v>245625628</v>
      </c>
      <c r="M2401" s="1">
        <v>-61644787</v>
      </c>
      <c r="N2401" s="1">
        <v>183980841</v>
      </c>
      <c r="O2401" s="2" t="str">
        <f>+VLOOKUP(A2401,'comparacion amort'!$A:$U,5,FALSE)</f>
        <v>ZVUR</v>
      </c>
      <c r="P2401" s="5">
        <v>40574</v>
      </c>
      <c r="Q2401" s="2">
        <v>34</v>
      </c>
      <c r="R2401" s="2">
        <v>0</v>
      </c>
      <c r="S2401" s="11">
        <f t="shared" si="189"/>
        <v>34</v>
      </c>
      <c r="T2401" s="12">
        <f t="shared" si="185"/>
        <v>12</v>
      </c>
      <c r="U2401" s="7">
        <f t="shared" si="186"/>
        <v>1</v>
      </c>
      <c r="V2401" s="7">
        <f t="shared" si="187"/>
        <v>21</v>
      </c>
      <c r="W2401" s="7">
        <f t="shared" si="188"/>
        <v>11</v>
      </c>
      <c r="X2401" s="2" t="str">
        <f>+VLOOKUP(A2401,'comparacion amort'!$A:$U,10,FALSE)</f>
        <v>C30803</v>
      </c>
      <c r="Y2401" s="3">
        <f>+VLOOKUP(A2401,'comparacion amort'!$A:$U,19,FALSE)</f>
        <v>-1471846</v>
      </c>
      <c r="Z2401" s="7" t="str">
        <f>+VLOOKUP([1]!Tabla1[[#This Row],[Act.fijo]],'[1]clases de AF'!$A:$C,3,FALSE)</f>
        <v>P-TURHID</v>
      </c>
    </row>
    <row r="2402" spans="1:26" x14ac:dyDescent="0.25">
      <c r="A2402">
        <v>8942</v>
      </c>
      <c r="B2402">
        <v>0</v>
      </c>
      <c r="C2402" t="s">
        <v>1184</v>
      </c>
      <c r="D2402" t="s">
        <v>2447</v>
      </c>
      <c r="E2402" t="s">
        <v>1881</v>
      </c>
      <c r="F2402" t="s">
        <v>1930</v>
      </c>
      <c r="G2402">
        <v>1645011000</v>
      </c>
      <c r="H2402" t="s">
        <v>17</v>
      </c>
      <c r="I2402" t="s">
        <v>38</v>
      </c>
      <c r="K2402" t="s">
        <v>18</v>
      </c>
      <c r="L2402" s="1">
        <v>2082314533</v>
      </c>
      <c r="M2402" s="1">
        <v>-434238368</v>
      </c>
      <c r="N2402" s="1">
        <v>1648076165</v>
      </c>
      <c r="O2402" s="2" t="str">
        <f>+VLOOKUP(A2402,'comparacion amort'!$A:$U,5,FALSE)</f>
        <v>ZVUR</v>
      </c>
      <c r="P2402" s="5">
        <v>40574</v>
      </c>
      <c r="Q2402" s="2">
        <v>40</v>
      </c>
      <c r="R2402" s="2">
        <v>0</v>
      </c>
      <c r="S2402" s="11">
        <f t="shared" si="189"/>
        <v>40</v>
      </c>
      <c r="T2402" s="12">
        <f t="shared" si="185"/>
        <v>12</v>
      </c>
      <c r="U2402" s="7">
        <f t="shared" si="186"/>
        <v>1</v>
      </c>
      <c r="V2402" s="7">
        <f t="shared" si="187"/>
        <v>27</v>
      </c>
      <c r="W2402" s="7">
        <f t="shared" si="188"/>
        <v>11</v>
      </c>
      <c r="X2402" s="2" t="str">
        <f>+VLOOKUP(A2402,'comparacion amort'!$A:$U,10,FALSE)</f>
        <v>C30803</v>
      </c>
      <c r="Y2402" s="3">
        <f>+VLOOKUP(A2402,'comparacion amort'!$A:$U,19,FALSE)</f>
        <v>-10236497</v>
      </c>
      <c r="Z2402" s="7" t="str">
        <f>+VLOOKUP([1]!Tabla1[[#This Row],[Act.fijo]],'[1]clases de AF'!$A:$C,3,FALSE)</f>
        <v>P-TURHID</v>
      </c>
    </row>
    <row r="2403" spans="1:26" x14ac:dyDescent="0.25">
      <c r="A2403">
        <v>8943</v>
      </c>
      <c r="B2403">
        <v>0</v>
      </c>
      <c r="C2403" t="s">
        <v>1184</v>
      </c>
      <c r="D2403" t="s">
        <v>2448</v>
      </c>
      <c r="E2403" t="s">
        <v>1881</v>
      </c>
      <c r="F2403" t="s">
        <v>1930</v>
      </c>
      <c r="G2403">
        <v>1645011000</v>
      </c>
      <c r="H2403" t="s">
        <v>17</v>
      </c>
      <c r="I2403" t="s">
        <v>38</v>
      </c>
      <c r="K2403" t="s">
        <v>18</v>
      </c>
      <c r="L2403" s="1">
        <v>2082314533</v>
      </c>
      <c r="M2403" s="1">
        <v>-434238368</v>
      </c>
      <c r="N2403" s="1">
        <v>1648076165</v>
      </c>
      <c r="O2403" s="2" t="str">
        <f>+VLOOKUP(A2403,'comparacion amort'!$A:$U,5,FALSE)</f>
        <v>ZVUR</v>
      </c>
      <c r="P2403" s="5">
        <v>40574</v>
      </c>
      <c r="Q2403" s="2">
        <v>40</v>
      </c>
      <c r="R2403" s="2">
        <v>0</v>
      </c>
      <c r="S2403" s="11">
        <f t="shared" si="189"/>
        <v>40</v>
      </c>
      <c r="T2403" s="12">
        <f t="shared" si="185"/>
        <v>12</v>
      </c>
      <c r="U2403" s="7">
        <f t="shared" si="186"/>
        <v>1</v>
      </c>
      <c r="V2403" s="7">
        <f t="shared" si="187"/>
        <v>27</v>
      </c>
      <c r="W2403" s="7">
        <f t="shared" si="188"/>
        <v>11</v>
      </c>
      <c r="X2403" s="2" t="str">
        <f>+VLOOKUP(A2403,'comparacion amort'!$A:$U,10,FALSE)</f>
        <v>C30803</v>
      </c>
      <c r="Y2403" s="3">
        <f>+VLOOKUP(A2403,'comparacion amort'!$A:$U,19,FALSE)</f>
        <v>-10236497</v>
      </c>
      <c r="Z2403" s="7" t="str">
        <f>+VLOOKUP([1]!Tabla1[[#This Row],[Act.fijo]],'[1]clases de AF'!$A:$C,3,FALSE)</f>
        <v>P-TURHID</v>
      </c>
    </row>
    <row r="2404" spans="1:26" x14ac:dyDescent="0.25">
      <c r="A2404">
        <v>8944</v>
      </c>
      <c r="B2404">
        <v>0</v>
      </c>
      <c r="C2404" t="s">
        <v>1184</v>
      </c>
      <c r="D2404" t="s">
        <v>2449</v>
      </c>
      <c r="E2404" t="s">
        <v>1881</v>
      </c>
      <c r="F2404" t="s">
        <v>1930</v>
      </c>
      <c r="G2404">
        <v>1645011000</v>
      </c>
      <c r="H2404" t="s">
        <v>17</v>
      </c>
      <c r="I2404" t="s">
        <v>38</v>
      </c>
      <c r="K2404" t="s">
        <v>18</v>
      </c>
      <c r="L2404" s="1">
        <v>2082314533</v>
      </c>
      <c r="M2404" s="1">
        <v>-434238368</v>
      </c>
      <c r="N2404" s="1">
        <v>1648076165</v>
      </c>
      <c r="O2404" s="2" t="str">
        <f>+VLOOKUP(A2404,'comparacion amort'!$A:$U,5,FALSE)</f>
        <v>ZVUR</v>
      </c>
      <c r="P2404" s="5">
        <v>40574</v>
      </c>
      <c r="Q2404" s="2">
        <v>40</v>
      </c>
      <c r="R2404" s="2">
        <v>0</v>
      </c>
      <c r="S2404" s="11">
        <f t="shared" si="189"/>
        <v>40</v>
      </c>
      <c r="T2404" s="12">
        <f t="shared" si="185"/>
        <v>12</v>
      </c>
      <c r="U2404" s="7">
        <f t="shared" si="186"/>
        <v>1</v>
      </c>
      <c r="V2404" s="7">
        <f t="shared" si="187"/>
        <v>27</v>
      </c>
      <c r="W2404" s="7">
        <f t="shared" si="188"/>
        <v>11</v>
      </c>
      <c r="X2404" s="2" t="str">
        <f>+VLOOKUP(A2404,'comparacion amort'!$A:$U,10,FALSE)</f>
        <v>C30803</v>
      </c>
      <c r="Y2404" s="3">
        <f>+VLOOKUP(A2404,'comparacion amort'!$A:$U,19,FALSE)</f>
        <v>-10236497</v>
      </c>
      <c r="Z2404" s="7" t="str">
        <f>+VLOOKUP([1]!Tabla1[[#This Row],[Act.fijo]],'[1]clases de AF'!$A:$C,3,FALSE)</f>
        <v>P-TURHID</v>
      </c>
    </row>
    <row r="2405" spans="1:26" x14ac:dyDescent="0.25">
      <c r="A2405">
        <v>8945</v>
      </c>
      <c r="B2405">
        <v>0</v>
      </c>
      <c r="C2405" t="s">
        <v>1184</v>
      </c>
      <c r="D2405" t="s">
        <v>2450</v>
      </c>
      <c r="E2405" t="s">
        <v>1881</v>
      </c>
      <c r="F2405" t="s">
        <v>1930</v>
      </c>
      <c r="G2405">
        <v>1645011000</v>
      </c>
      <c r="H2405" t="s">
        <v>17</v>
      </c>
      <c r="I2405" t="s">
        <v>38</v>
      </c>
      <c r="K2405" t="s">
        <v>18</v>
      </c>
      <c r="L2405" s="1">
        <v>245625628</v>
      </c>
      <c r="M2405" s="1">
        <v>-61644787</v>
      </c>
      <c r="N2405" s="1">
        <v>183980841</v>
      </c>
      <c r="O2405" s="2" t="str">
        <f>+VLOOKUP(A2405,'comparacion amort'!$A:$U,5,FALSE)</f>
        <v>ZVUR</v>
      </c>
      <c r="P2405" s="5">
        <v>40574</v>
      </c>
      <c r="Q2405" s="2">
        <v>34</v>
      </c>
      <c r="R2405" s="2">
        <v>0</v>
      </c>
      <c r="S2405" s="11">
        <f t="shared" si="189"/>
        <v>34</v>
      </c>
      <c r="T2405" s="12">
        <f t="shared" si="185"/>
        <v>12</v>
      </c>
      <c r="U2405" s="7">
        <f t="shared" si="186"/>
        <v>1</v>
      </c>
      <c r="V2405" s="7">
        <f t="shared" si="187"/>
        <v>21</v>
      </c>
      <c r="W2405" s="7">
        <f t="shared" si="188"/>
        <v>11</v>
      </c>
      <c r="X2405" s="2" t="str">
        <f>+VLOOKUP(A2405,'comparacion amort'!$A:$U,10,FALSE)</f>
        <v>C30803</v>
      </c>
      <c r="Y2405" s="3">
        <f>+VLOOKUP(A2405,'comparacion amort'!$A:$U,19,FALSE)</f>
        <v>-1471846</v>
      </c>
      <c r="Z2405" s="7" t="str">
        <f>+VLOOKUP([1]!Tabla1[[#This Row],[Act.fijo]],'[1]clases de AF'!$A:$C,3,FALSE)</f>
        <v>P-TURHID</v>
      </c>
    </row>
    <row r="2406" spans="1:26" x14ac:dyDescent="0.25">
      <c r="A2406">
        <v>8948</v>
      </c>
      <c r="B2406">
        <v>0</v>
      </c>
      <c r="C2406" t="s">
        <v>1184</v>
      </c>
      <c r="D2406" t="s">
        <v>2451</v>
      </c>
      <c r="E2406" t="s">
        <v>1881</v>
      </c>
      <c r="F2406" t="s">
        <v>1930</v>
      </c>
      <c r="G2406">
        <v>1645011000</v>
      </c>
      <c r="H2406" t="s">
        <v>17</v>
      </c>
      <c r="I2406" t="s">
        <v>38</v>
      </c>
      <c r="K2406" t="s">
        <v>18</v>
      </c>
      <c r="L2406" s="1">
        <v>2082314533</v>
      </c>
      <c r="M2406" s="1">
        <v>-434238368</v>
      </c>
      <c r="N2406" s="1">
        <v>1648076165</v>
      </c>
      <c r="O2406" s="2" t="str">
        <f>+VLOOKUP(A2406,'comparacion amort'!$A:$U,5,FALSE)</f>
        <v>ZVUR</v>
      </c>
      <c r="P2406" s="5">
        <v>40574</v>
      </c>
      <c r="Q2406" s="2">
        <v>40</v>
      </c>
      <c r="R2406" s="2">
        <v>0</v>
      </c>
      <c r="S2406" s="11">
        <f t="shared" si="189"/>
        <v>40</v>
      </c>
      <c r="T2406" s="12">
        <f t="shared" si="185"/>
        <v>12</v>
      </c>
      <c r="U2406" s="7">
        <f t="shared" si="186"/>
        <v>1</v>
      </c>
      <c r="V2406" s="7">
        <f t="shared" si="187"/>
        <v>27</v>
      </c>
      <c r="W2406" s="7">
        <f t="shared" si="188"/>
        <v>11</v>
      </c>
      <c r="X2406" s="2" t="str">
        <f>+VLOOKUP(A2406,'comparacion amort'!$A:$U,10,FALSE)</f>
        <v>C30803</v>
      </c>
      <c r="Y2406" s="3">
        <f>+VLOOKUP(A2406,'comparacion amort'!$A:$U,19,FALSE)</f>
        <v>-10236497</v>
      </c>
      <c r="Z2406" s="7" t="str">
        <f>+VLOOKUP([1]!Tabla1[[#This Row],[Act.fijo]],'[1]clases de AF'!$A:$C,3,FALSE)</f>
        <v>P-VALVUL</v>
      </c>
    </row>
    <row r="2407" spans="1:26" x14ac:dyDescent="0.25">
      <c r="A2407">
        <v>8949</v>
      </c>
      <c r="B2407">
        <v>0</v>
      </c>
      <c r="C2407" t="s">
        <v>1184</v>
      </c>
      <c r="D2407" t="s">
        <v>2452</v>
      </c>
      <c r="E2407" t="s">
        <v>1881</v>
      </c>
      <c r="F2407" t="s">
        <v>1930</v>
      </c>
      <c r="G2407">
        <v>1645011000</v>
      </c>
      <c r="H2407" t="s">
        <v>17</v>
      </c>
      <c r="I2407" t="s">
        <v>38</v>
      </c>
      <c r="K2407" t="s">
        <v>18</v>
      </c>
      <c r="L2407" s="1">
        <v>2082314533</v>
      </c>
      <c r="M2407" s="1">
        <v>-434238368</v>
      </c>
      <c r="N2407" s="1">
        <v>1648076165</v>
      </c>
      <c r="O2407" s="2" t="str">
        <f>+VLOOKUP(A2407,'comparacion amort'!$A:$U,5,FALSE)</f>
        <v>ZVUR</v>
      </c>
      <c r="P2407" s="5">
        <v>40574</v>
      </c>
      <c r="Q2407" s="2">
        <v>40</v>
      </c>
      <c r="R2407" s="2">
        <v>0</v>
      </c>
      <c r="S2407" s="11">
        <f t="shared" si="189"/>
        <v>40</v>
      </c>
      <c r="T2407" s="12">
        <f t="shared" si="185"/>
        <v>12</v>
      </c>
      <c r="U2407" s="7">
        <f t="shared" si="186"/>
        <v>1</v>
      </c>
      <c r="V2407" s="7">
        <f t="shared" si="187"/>
        <v>27</v>
      </c>
      <c r="W2407" s="7">
        <f t="shared" si="188"/>
        <v>11</v>
      </c>
      <c r="X2407" s="2" t="str">
        <f>+VLOOKUP(A2407,'comparacion amort'!$A:$U,10,FALSE)</f>
        <v>C30803</v>
      </c>
      <c r="Y2407" s="3">
        <f>+VLOOKUP(A2407,'comparacion amort'!$A:$U,19,FALSE)</f>
        <v>-10236497</v>
      </c>
      <c r="Z2407" s="7" t="str">
        <f>+VLOOKUP([1]!Tabla1[[#This Row],[Act.fijo]],'[1]clases de AF'!$A:$C,3,FALSE)</f>
        <v>P-VALVUL</v>
      </c>
    </row>
    <row r="2408" spans="1:26" x14ac:dyDescent="0.25">
      <c r="A2408">
        <v>8950</v>
      </c>
      <c r="B2408">
        <v>0</v>
      </c>
      <c r="C2408" t="s">
        <v>1184</v>
      </c>
      <c r="D2408" t="s">
        <v>2453</v>
      </c>
      <c r="E2408" t="s">
        <v>1881</v>
      </c>
      <c r="F2408" t="s">
        <v>1930</v>
      </c>
      <c r="G2408">
        <v>1645011000</v>
      </c>
      <c r="H2408" t="s">
        <v>17</v>
      </c>
      <c r="I2408" t="s">
        <v>38</v>
      </c>
      <c r="K2408" t="s">
        <v>18</v>
      </c>
      <c r="L2408" s="1">
        <v>2082314533</v>
      </c>
      <c r="M2408" s="1">
        <v>-434238368</v>
      </c>
      <c r="N2408" s="1">
        <v>1648076165</v>
      </c>
      <c r="O2408" s="2" t="str">
        <f>+VLOOKUP(A2408,'comparacion amort'!$A:$U,5,FALSE)</f>
        <v>ZVUR</v>
      </c>
      <c r="P2408" s="5">
        <v>40574</v>
      </c>
      <c r="Q2408" s="2">
        <v>40</v>
      </c>
      <c r="R2408" s="2">
        <v>0</v>
      </c>
      <c r="S2408" s="11">
        <f t="shared" si="189"/>
        <v>40</v>
      </c>
      <c r="T2408" s="12">
        <f t="shared" si="185"/>
        <v>12</v>
      </c>
      <c r="U2408" s="7">
        <f t="shared" si="186"/>
        <v>1</v>
      </c>
      <c r="V2408" s="7">
        <f t="shared" si="187"/>
        <v>27</v>
      </c>
      <c r="W2408" s="7">
        <f t="shared" si="188"/>
        <v>11</v>
      </c>
      <c r="X2408" s="2" t="str">
        <f>+VLOOKUP(A2408,'comparacion amort'!$A:$U,10,FALSE)</f>
        <v>C30803</v>
      </c>
      <c r="Y2408" s="3">
        <f>+VLOOKUP(A2408,'comparacion amort'!$A:$U,19,FALSE)</f>
        <v>-10236497</v>
      </c>
      <c r="Z2408" s="7" t="str">
        <f>+VLOOKUP([1]!Tabla1[[#This Row],[Act.fijo]],'[1]clases de AF'!$A:$C,3,FALSE)</f>
        <v>P-VALVUL</v>
      </c>
    </row>
    <row r="2409" spans="1:26" x14ac:dyDescent="0.25">
      <c r="A2409">
        <v>8951</v>
      </c>
      <c r="B2409">
        <v>0</v>
      </c>
      <c r="C2409" t="s">
        <v>1184</v>
      </c>
      <c r="D2409" t="s">
        <v>2454</v>
      </c>
      <c r="E2409" t="s">
        <v>1881</v>
      </c>
      <c r="F2409" t="s">
        <v>1930</v>
      </c>
      <c r="G2409">
        <v>1645011000</v>
      </c>
      <c r="H2409" t="s">
        <v>17</v>
      </c>
      <c r="I2409" t="s">
        <v>38</v>
      </c>
      <c r="K2409" t="s">
        <v>18</v>
      </c>
      <c r="L2409" s="1">
        <v>442126434</v>
      </c>
      <c r="M2409" s="1">
        <v>-110960694</v>
      </c>
      <c r="N2409" s="1">
        <v>331165740</v>
      </c>
      <c r="O2409" s="2" t="str">
        <f>+VLOOKUP(A2409,'comparacion amort'!$A:$U,5,FALSE)</f>
        <v>ZVUR</v>
      </c>
      <c r="P2409" s="5">
        <v>40574</v>
      </c>
      <c r="Q2409" s="2">
        <v>34</v>
      </c>
      <c r="R2409" s="2">
        <v>0</v>
      </c>
      <c r="S2409" s="11">
        <f t="shared" si="189"/>
        <v>34</v>
      </c>
      <c r="T2409" s="12">
        <f t="shared" si="185"/>
        <v>12</v>
      </c>
      <c r="U2409" s="7">
        <f t="shared" si="186"/>
        <v>1</v>
      </c>
      <c r="V2409" s="7">
        <f t="shared" si="187"/>
        <v>21</v>
      </c>
      <c r="W2409" s="7">
        <f t="shared" si="188"/>
        <v>11</v>
      </c>
      <c r="X2409" s="2" t="str">
        <f>+VLOOKUP(A2409,'comparacion amort'!$A:$U,10,FALSE)</f>
        <v>C30803</v>
      </c>
      <c r="Y2409" s="3">
        <f>+VLOOKUP(A2409,'comparacion amort'!$A:$U,19,FALSE)</f>
        <v>-2649325</v>
      </c>
      <c r="Z2409" s="7" t="str">
        <f>+VLOOKUP([1]!Tabla1[[#This Row],[Act.fijo]],'[1]clases de AF'!$A:$C,3,FALSE)</f>
        <v>P-VALVUL</v>
      </c>
    </row>
    <row r="2410" spans="1:26" x14ac:dyDescent="0.25">
      <c r="A2410">
        <v>8961</v>
      </c>
      <c r="B2410">
        <v>0</v>
      </c>
      <c r="C2410" t="s">
        <v>1184</v>
      </c>
      <c r="D2410" t="s">
        <v>2455</v>
      </c>
      <c r="E2410" t="s">
        <v>1881</v>
      </c>
      <c r="F2410" t="s">
        <v>1930</v>
      </c>
      <c r="G2410">
        <v>1645011000</v>
      </c>
      <c r="H2410" t="s">
        <v>17</v>
      </c>
      <c r="I2410" t="s">
        <v>38</v>
      </c>
      <c r="K2410" t="s">
        <v>18</v>
      </c>
      <c r="L2410" s="1">
        <v>4872496</v>
      </c>
      <c r="M2410" s="1">
        <v>-2099862</v>
      </c>
      <c r="N2410" s="1">
        <v>2772634</v>
      </c>
      <c r="O2410" s="2" t="str">
        <f>+VLOOKUP(A2410,'comparacion amort'!$A:$U,5,FALSE)</f>
        <v>ZVUR</v>
      </c>
      <c r="P2410" s="5">
        <v>40574</v>
      </c>
      <c r="Q2410" s="2">
        <v>21</v>
      </c>
      <c r="R2410" s="2">
        <v>0</v>
      </c>
      <c r="S2410" s="11">
        <f t="shared" si="189"/>
        <v>21</v>
      </c>
      <c r="T2410" s="12">
        <f t="shared" si="185"/>
        <v>12</v>
      </c>
      <c r="U2410" s="7">
        <f t="shared" si="186"/>
        <v>1</v>
      </c>
      <c r="V2410" s="7">
        <f t="shared" si="187"/>
        <v>8</v>
      </c>
      <c r="W2410" s="7">
        <f t="shared" si="188"/>
        <v>11</v>
      </c>
      <c r="X2410" s="2" t="str">
        <f>+VLOOKUP(A2410,'comparacion amort'!$A:$U,10,FALSE)</f>
        <v>C30803</v>
      </c>
      <c r="Y2410" s="3">
        <f>+VLOOKUP(A2410,'comparacion amort'!$A:$U,19,FALSE)</f>
        <v>-58992</v>
      </c>
      <c r="Z2410" s="7" t="str">
        <f>+VLOOKUP([1]!Tabla1[[#This Row],[Act.fijo]],'[1]clases de AF'!$A:$C,3,FALSE)</f>
        <v>P-VALVUL</v>
      </c>
    </row>
    <row r="2411" spans="1:26" x14ac:dyDescent="0.25">
      <c r="A2411">
        <v>8962</v>
      </c>
      <c r="B2411">
        <v>0</v>
      </c>
      <c r="C2411" t="s">
        <v>1184</v>
      </c>
      <c r="D2411" t="s">
        <v>2456</v>
      </c>
      <c r="E2411" t="s">
        <v>1881</v>
      </c>
      <c r="F2411" t="s">
        <v>1930</v>
      </c>
      <c r="G2411">
        <v>1645011000</v>
      </c>
      <c r="H2411" t="s">
        <v>17</v>
      </c>
      <c r="I2411" t="s">
        <v>38</v>
      </c>
      <c r="K2411" t="s">
        <v>18</v>
      </c>
      <c r="L2411" s="1">
        <v>2744972585</v>
      </c>
      <c r="M2411" s="1">
        <v>-692422138</v>
      </c>
      <c r="N2411" s="1">
        <v>2052550447</v>
      </c>
      <c r="O2411" s="2" t="str">
        <f>+VLOOKUP(A2411,'comparacion amort'!$A:$U,5,FALSE)</f>
        <v>ZVUR</v>
      </c>
      <c r="P2411" s="5">
        <v>40574</v>
      </c>
      <c r="Q2411" s="2">
        <v>37</v>
      </c>
      <c r="R2411" s="2">
        <v>0</v>
      </c>
      <c r="S2411" s="11">
        <f t="shared" si="189"/>
        <v>37</v>
      </c>
      <c r="T2411" s="12">
        <f t="shared" si="185"/>
        <v>12</v>
      </c>
      <c r="U2411" s="7">
        <f t="shared" si="186"/>
        <v>1</v>
      </c>
      <c r="V2411" s="7">
        <f t="shared" si="187"/>
        <v>24</v>
      </c>
      <c r="W2411" s="7">
        <f t="shared" si="188"/>
        <v>11</v>
      </c>
      <c r="X2411" s="2" t="str">
        <f>+VLOOKUP(A2411,'comparacion amort'!$A:$U,10,FALSE)</f>
        <v>C30803</v>
      </c>
      <c r="Y2411" s="3">
        <f>+VLOOKUP(A2411,'comparacion amort'!$A:$U,19,FALSE)</f>
        <v>-14353499</v>
      </c>
      <c r="Z2411" s="7" t="str">
        <f>+VLOOKUP([1]!Tabla1[[#This Row],[Act.fijo]],'[1]clases de AF'!$A:$C,3,FALSE)</f>
        <v>P-VALVUL</v>
      </c>
    </row>
    <row r="2412" spans="1:26" x14ac:dyDescent="0.25">
      <c r="A2412">
        <v>8966</v>
      </c>
      <c r="B2412">
        <v>0</v>
      </c>
      <c r="C2412" t="s">
        <v>1184</v>
      </c>
      <c r="D2412" t="s">
        <v>2457</v>
      </c>
      <c r="E2412" t="s">
        <v>1881</v>
      </c>
      <c r="F2412" t="s">
        <v>1930</v>
      </c>
      <c r="G2412">
        <v>1645011000</v>
      </c>
      <c r="H2412" t="s">
        <v>17</v>
      </c>
      <c r="I2412" t="s">
        <v>38</v>
      </c>
      <c r="K2412" t="s">
        <v>18</v>
      </c>
      <c r="L2412" s="1">
        <v>2744972585</v>
      </c>
      <c r="M2412" s="1">
        <v>-692422138</v>
      </c>
      <c r="N2412" s="1">
        <v>2052550447</v>
      </c>
      <c r="O2412" s="2" t="str">
        <f>+VLOOKUP(A2412,'comparacion amort'!$A:$U,5,FALSE)</f>
        <v>ZVUR</v>
      </c>
      <c r="P2412" s="5">
        <v>40574</v>
      </c>
      <c r="Q2412" s="2">
        <v>37</v>
      </c>
      <c r="R2412" s="2">
        <v>0</v>
      </c>
      <c r="S2412" s="11">
        <f t="shared" si="189"/>
        <v>37</v>
      </c>
      <c r="T2412" s="12">
        <f t="shared" si="185"/>
        <v>12</v>
      </c>
      <c r="U2412" s="7">
        <f t="shared" si="186"/>
        <v>1</v>
      </c>
      <c r="V2412" s="7">
        <f t="shared" si="187"/>
        <v>24</v>
      </c>
      <c r="W2412" s="7">
        <f t="shared" si="188"/>
        <v>11</v>
      </c>
      <c r="X2412" s="2" t="str">
        <f>+VLOOKUP(A2412,'comparacion amort'!$A:$U,10,FALSE)</f>
        <v>C30803</v>
      </c>
      <c r="Y2412" s="3">
        <f>+VLOOKUP(A2412,'comparacion amort'!$A:$U,19,FALSE)</f>
        <v>-14353499</v>
      </c>
      <c r="Z2412" s="7" t="str">
        <f>+VLOOKUP([1]!Tabla1[[#This Row],[Act.fijo]],'[1]clases de AF'!$A:$C,3,FALSE)</f>
        <v>P-VALVUL</v>
      </c>
    </row>
    <row r="2413" spans="1:26" x14ac:dyDescent="0.25">
      <c r="A2413">
        <v>8970</v>
      </c>
      <c r="B2413">
        <v>0</v>
      </c>
      <c r="C2413" t="s">
        <v>1184</v>
      </c>
      <c r="D2413" t="s">
        <v>2458</v>
      </c>
      <c r="E2413" t="s">
        <v>1881</v>
      </c>
      <c r="F2413" t="s">
        <v>1930</v>
      </c>
      <c r="G2413">
        <v>1645011000</v>
      </c>
      <c r="H2413" t="s">
        <v>17</v>
      </c>
      <c r="I2413" t="s">
        <v>38</v>
      </c>
      <c r="K2413" t="s">
        <v>18</v>
      </c>
      <c r="L2413" s="1">
        <v>2744972585</v>
      </c>
      <c r="M2413" s="1">
        <v>-692422138</v>
      </c>
      <c r="N2413" s="1">
        <v>2052550447</v>
      </c>
      <c r="O2413" s="2" t="str">
        <f>+VLOOKUP(A2413,'comparacion amort'!$A:$U,5,FALSE)</f>
        <v>ZVUR</v>
      </c>
      <c r="P2413" s="5">
        <v>40574</v>
      </c>
      <c r="Q2413" s="2">
        <v>37</v>
      </c>
      <c r="R2413" s="2">
        <v>0</v>
      </c>
      <c r="S2413" s="11">
        <f t="shared" si="189"/>
        <v>37</v>
      </c>
      <c r="T2413" s="12">
        <f t="shared" si="185"/>
        <v>12</v>
      </c>
      <c r="U2413" s="7">
        <f t="shared" si="186"/>
        <v>1</v>
      </c>
      <c r="V2413" s="7">
        <f t="shared" si="187"/>
        <v>24</v>
      </c>
      <c r="W2413" s="7">
        <f t="shared" si="188"/>
        <v>11</v>
      </c>
      <c r="X2413" s="2" t="str">
        <f>+VLOOKUP(A2413,'comparacion amort'!$A:$U,10,FALSE)</f>
        <v>C30803</v>
      </c>
      <c r="Y2413" s="3">
        <f>+VLOOKUP(A2413,'comparacion amort'!$A:$U,19,FALSE)</f>
        <v>-14353499</v>
      </c>
      <c r="Z2413" s="7" t="str">
        <f>+VLOOKUP([1]!Tabla1[[#This Row],[Act.fijo]],'[1]clases de AF'!$A:$C,3,FALSE)</f>
        <v>P-VALVUL</v>
      </c>
    </row>
    <row r="2414" spans="1:26" x14ac:dyDescent="0.25">
      <c r="A2414">
        <v>8974</v>
      </c>
      <c r="B2414">
        <v>0</v>
      </c>
      <c r="C2414" t="s">
        <v>1184</v>
      </c>
      <c r="D2414" t="s">
        <v>2459</v>
      </c>
      <c r="E2414" t="s">
        <v>1881</v>
      </c>
      <c r="F2414" t="s">
        <v>1930</v>
      </c>
      <c r="G2414">
        <v>1645011000</v>
      </c>
      <c r="H2414" t="s">
        <v>17</v>
      </c>
      <c r="I2414" t="s">
        <v>38</v>
      </c>
      <c r="K2414" t="s">
        <v>18</v>
      </c>
      <c r="L2414" s="1">
        <v>11014985452</v>
      </c>
      <c r="M2414" s="1">
        <v>-2114663917</v>
      </c>
      <c r="N2414" s="1">
        <v>8900321535</v>
      </c>
      <c r="O2414" s="2" t="str">
        <f>+VLOOKUP(A2414,'comparacion amort'!$A:$U,5,FALSE)</f>
        <v>ZVUR</v>
      </c>
      <c r="P2414" s="5">
        <v>40574</v>
      </c>
      <c r="Q2414" s="2">
        <v>52</v>
      </c>
      <c r="R2414" s="2">
        <v>0</v>
      </c>
      <c r="S2414" s="11">
        <f t="shared" si="189"/>
        <v>52</v>
      </c>
      <c r="T2414" s="12">
        <f t="shared" si="185"/>
        <v>12</v>
      </c>
      <c r="U2414" s="7">
        <f t="shared" si="186"/>
        <v>1</v>
      </c>
      <c r="V2414" s="7">
        <f t="shared" si="187"/>
        <v>39</v>
      </c>
      <c r="W2414" s="7">
        <f t="shared" si="188"/>
        <v>11</v>
      </c>
      <c r="X2414" s="2" t="str">
        <f>+VLOOKUP(A2414,'comparacion amort'!$A:$U,10,FALSE)</f>
        <v>C30803</v>
      </c>
      <c r="Y2414" s="3">
        <f>+VLOOKUP(A2414,'comparacion amort'!$A:$U,19,FALSE)</f>
        <v>-38198804</v>
      </c>
      <c r="Z2414" s="7" t="str">
        <f>+VLOOKUP([1]!Tabla1[[#This Row],[Act.fijo]],'[1]clases de AF'!$A:$C,3,FALSE)</f>
        <v>P-VALVUL</v>
      </c>
    </row>
    <row r="2415" spans="1:26" x14ac:dyDescent="0.25">
      <c r="A2415">
        <v>8981</v>
      </c>
      <c r="B2415">
        <v>0</v>
      </c>
      <c r="C2415" t="s">
        <v>1184</v>
      </c>
      <c r="D2415" t="s">
        <v>2460</v>
      </c>
      <c r="E2415" t="s">
        <v>1881</v>
      </c>
      <c r="F2415" t="s">
        <v>1930</v>
      </c>
      <c r="G2415">
        <v>1645011000</v>
      </c>
      <c r="H2415" t="s">
        <v>17</v>
      </c>
      <c r="I2415" t="s">
        <v>38</v>
      </c>
      <c r="K2415" t="s">
        <v>18</v>
      </c>
      <c r="L2415" s="1">
        <v>11014985452</v>
      </c>
      <c r="M2415" s="1">
        <v>-2114663917</v>
      </c>
      <c r="N2415" s="1">
        <v>8900321535</v>
      </c>
      <c r="O2415" s="2" t="str">
        <f>+VLOOKUP(A2415,'comparacion amort'!$A:$U,5,FALSE)</f>
        <v>ZVUR</v>
      </c>
      <c r="P2415" s="5">
        <v>40574</v>
      </c>
      <c r="Q2415" s="2">
        <v>52</v>
      </c>
      <c r="R2415" s="2">
        <v>0</v>
      </c>
      <c r="S2415" s="11">
        <f t="shared" si="189"/>
        <v>52</v>
      </c>
      <c r="T2415" s="12">
        <f t="shared" si="185"/>
        <v>12</v>
      </c>
      <c r="U2415" s="7">
        <f t="shared" si="186"/>
        <v>1</v>
      </c>
      <c r="V2415" s="7">
        <f t="shared" si="187"/>
        <v>39</v>
      </c>
      <c r="W2415" s="7">
        <f t="shared" si="188"/>
        <v>11</v>
      </c>
      <c r="X2415" s="2" t="str">
        <f>+VLOOKUP(A2415,'comparacion amort'!$A:$U,10,FALSE)</f>
        <v>C30803</v>
      </c>
      <c r="Y2415" s="3">
        <f>+VLOOKUP(A2415,'comparacion amort'!$A:$U,19,FALSE)</f>
        <v>-38198804</v>
      </c>
      <c r="Z2415" s="7" t="str">
        <f>+VLOOKUP([1]!Tabla1[[#This Row],[Act.fijo]],'[1]clases de AF'!$A:$C,3,FALSE)</f>
        <v>P-TURHID</v>
      </c>
    </row>
    <row r="2416" spans="1:26" x14ac:dyDescent="0.25">
      <c r="A2416">
        <v>8988</v>
      </c>
      <c r="B2416">
        <v>0</v>
      </c>
      <c r="C2416" t="s">
        <v>1184</v>
      </c>
      <c r="D2416" t="s">
        <v>2461</v>
      </c>
      <c r="E2416" t="s">
        <v>1881</v>
      </c>
      <c r="F2416" t="s">
        <v>1930</v>
      </c>
      <c r="G2416">
        <v>1645011000</v>
      </c>
      <c r="H2416" t="s">
        <v>17</v>
      </c>
      <c r="I2416" t="s">
        <v>38</v>
      </c>
      <c r="K2416" t="s">
        <v>18</v>
      </c>
      <c r="L2416" s="1">
        <v>545858614</v>
      </c>
      <c r="M2416" s="1">
        <v>-143363649</v>
      </c>
      <c r="N2416" s="1">
        <v>402494965</v>
      </c>
      <c r="O2416" s="2" t="str">
        <f>+VLOOKUP(A2416,'comparacion amort'!$A:$U,5,FALSE)</f>
        <v>ZVUR</v>
      </c>
      <c r="P2416" s="5">
        <v>40574</v>
      </c>
      <c r="Q2416" s="2">
        <v>42</v>
      </c>
      <c r="R2416" s="2">
        <v>0</v>
      </c>
      <c r="S2416" s="11">
        <f t="shared" si="189"/>
        <v>42</v>
      </c>
      <c r="T2416" s="12">
        <f t="shared" si="185"/>
        <v>12</v>
      </c>
      <c r="U2416" s="7">
        <f t="shared" si="186"/>
        <v>1</v>
      </c>
      <c r="V2416" s="7">
        <f t="shared" si="187"/>
        <v>29</v>
      </c>
      <c r="W2416" s="7">
        <f t="shared" si="188"/>
        <v>11</v>
      </c>
      <c r="X2416" s="2" t="str">
        <f>+VLOOKUP(A2416,'comparacion amort'!$A:$U,10,FALSE)</f>
        <v>C30803</v>
      </c>
      <c r="Y2416" s="3">
        <f>+VLOOKUP(A2416,'comparacion amort'!$A:$U,19,FALSE)</f>
        <v>-2326560</v>
      </c>
      <c r="Z2416" s="7" t="str">
        <f>+VLOOKUP([1]!Tabla1[[#This Row],[Act.fijo]],'[1]clases de AF'!$A:$C,3,FALSE)</f>
        <v>P-SISPRO</v>
      </c>
    </row>
    <row r="2417" spans="1:26" x14ac:dyDescent="0.25">
      <c r="A2417">
        <v>8990</v>
      </c>
      <c r="B2417">
        <v>0</v>
      </c>
      <c r="C2417" t="s">
        <v>1184</v>
      </c>
      <c r="D2417" t="s">
        <v>2462</v>
      </c>
      <c r="E2417" t="s">
        <v>1881</v>
      </c>
      <c r="F2417" t="s">
        <v>1930</v>
      </c>
      <c r="G2417">
        <v>1645011000</v>
      </c>
      <c r="H2417" t="s">
        <v>17</v>
      </c>
      <c r="I2417" t="s">
        <v>38</v>
      </c>
      <c r="K2417" t="s">
        <v>18</v>
      </c>
      <c r="L2417" s="1">
        <v>11014985452</v>
      </c>
      <c r="M2417" s="1">
        <v>-2114663917</v>
      </c>
      <c r="N2417" s="1">
        <v>8900321535</v>
      </c>
      <c r="O2417" s="2" t="str">
        <f>+VLOOKUP(A2417,'comparacion amort'!$A:$U,5,FALSE)</f>
        <v>ZVUR</v>
      </c>
      <c r="P2417" s="5">
        <v>40574</v>
      </c>
      <c r="Q2417" s="2">
        <v>52</v>
      </c>
      <c r="R2417" s="2">
        <v>0</v>
      </c>
      <c r="S2417" s="11">
        <f t="shared" si="189"/>
        <v>52</v>
      </c>
      <c r="T2417" s="12">
        <f t="shared" si="185"/>
        <v>12</v>
      </c>
      <c r="U2417" s="7">
        <f t="shared" si="186"/>
        <v>1</v>
      </c>
      <c r="V2417" s="7">
        <f t="shared" si="187"/>
        <v>39</v>
      </c>
      <c r="W2417" s="7">
        <f t="shared" si="188"/>
        <v>11</v>
      </c>
      <c r="X2417" s="2" t="str">
        <f>+VLOOKUP(A2417,'comparacion amort'!$A:$U,10,FALSE)</f>
        <v>C30803</v>
      </c>
      <c r="Y2417" s="3">
        <f>+VLOOKUP(A2417,'comparacion amort'!$A:$U,19,FALSE)</f>
        <v>-38198804</v>
      </c>
      <c r="Z2417" s="7" t="str">
        <f>+VLOOKUP([1]!Tabla1[[#This Row],[Act.fijo]],'[1]clases de AF'!$A:$C,3,FALSE)</f>
        <v>P-SERVID</v>
      </c>
    </row>
    <row r="2418" spans="1:26" x14ac:dyDescent="0.25">
      <c r="A2418">
        <v>8997</v>
      </c>
      <c r="B2418">
        <v>0</v>
      </c>
      <c r="C2418" t="s">
        <v>1184</v>
      </c>
      <c r="D2418" t="s">
        <v>2463</v>
      </c>
      <c r="E2418" t="s">
        <v>1881</v>
      </c>
      <c r="F2418" t="s">
        <v>1930</v>
      </c>
      <c r="G2418">
        <v>1645011000</v>
      </c>
      <c r="H2418" t="s">
        <v>17</v>
      </c>
      <c r="I2418" t="s">
        <v>38</v>
      </c>
      <c r="K2418" t="s">
        <v>18</v>
      </c>
      <c r="L2418" s="1">
        <v>545858614</v>
      </c>
      <c r="M2418" s="1">
        <v>-143363649</v>
      </c>
      <c r="N2418" s="1">
        <v>402494965</v>
      </c>
      <c r="O2418" s="2" t="str">
        <f>+VLOOKUP(A2418,'comparacion amort'!$A:$U,5,FALSE)</f>
        <v>ZVUR</v>
      </c>
      <c r="P2418" s="5">
        <v>40574</v>
      </c>
      <c r="Q2418" s="2">
        <v>42</v>
      </c>
      <c r="R2418" s="2">
        <v>0</v>
      </c>
      <c r="S2418" s="11">
        <f t="shared" si="189"/>
        <v>42</v>
      </c>
      <c r="T2418" s="12">
        <f t="shared" si="185"/>
        <v>12</v>
      </c>
      <c r="U2418" s="7">
        <f t="shared" si="186"/>
        <v>1</v>
      </c>
      <c r="V2418" s="7">
        <f t="shared" si="187"/>
        <v>29</v>
      </c>
      <c r="W2418" s="7">
        <f t="shared" si="188"/>
        <v>11</v>
      </c>
      <c r="X2418" s="2" t="str">
        <f>+VLOOKUP(A2418,'comparacion amort'!$A:$U,10,FALSE)</f>
        <v>C30803</v>
      </c>
      <c r="Y2418" s="3">
        <f>+VLOOKUP(A2418,'comparacion amort'!$A:$U,19,FALSE)</f>
        <v>-2326560</v>
      </c>
      <c r="Z2418" s="7" t="str">
        <f>+VLOOKUP([1]!Tabla1[[#This Row],[Act.fijo]],'[1]clases de AF'!$A:$C,3,FALSE)</f>
        <v>P-AUXIME</v>
      </c>
    </row>
    <row r="2419" spans="1:26" x14ac:dyDescent="0.25">
      <c r="A2419">
        <v>8999</v>
      </c>
      <c r="B2419">
        <v>0</v>
      </c>
      <c r="C2419" t="s">
        <v>1184</v>
      </c>
      <c r="D2419" t="s">
        <v>2464</v>
      </c>
      <c r="E2419" t="s">
        <v>1881</v>
      </c>
      <c r="F2419" t="s">
        <v>1930</v>
      </c>
      <c r="G2419">
        <v>1645011000</v>
      </c>
      <c r="H2419" t="s">
        <v>17</v>
      </c>
      <c r="I2419" t="s">
        <v>38</v>
      </c>
      <c r="K2419" t="s">
        <v>18</v>
      </c>
      <c r="L2419" s="1">
        <v>545858615</v>
      </c>
      <c r="M2419" s="1">
        <v>-143363649</v>
      </c>
      <c r="N2419" s="1">
        <v>402494966</v>
      </c>
      <c r="O2419" s="2" t="str">
        <f>+VLOOKUP(A2419,'comparacion amort'!$A:$U,5,FALSE)</f>
        <v>ZVUR</v>
      </c>
      <c r="P2419" s="5">
        <v>40574</v>
      </c>
      <c r="Q2419" s="2">
        <v>42</v>
      </c>
      <c r="R2419" s="2">
        <v>0</v>
      </c>
      <c r="S2419" s="11">
        <f t="shared" si="189"/>
        <v>42</v>
      </c>
      <c r="T2419" s="12">
        <f t="shared" si="185"/>
        <v>12</v>
      </c>
      <c r="U2419" s="7">
        <f t="shared" si="186"/>
        <v>1</v>
      </c>
      <c r="V2419" s="7">
        <f t="shared" si="187"/>
        <v>29</v>
      </c>
      <c r="W2419" s="7">
        <f t="shared" si="188"/>
        <v>11</v>
      </c>
      <c r="X2419" s="2" t="str">
        <f>+VLOOKUP(A2419,'comparacion amort'!$A:$U,10,FALSE)</f>
        <v>C30803</v>
      </c>
      <c r="Y2419" s="3">
        <f>+VLOOKUP(A2419,'comparacion amort'!$A:$U,19,FALSE)</f>
        <v>-2326560</v>
      </c>
      <c r="Z2419" s="7" t="str">
        <f>+VLOOKUP([1]!Tabla1[[#This Row],[Act.fijo]],'[1]clases de AF'!$A:$C,3,FALSE)</f>
        <v>P-SISPRO</v>
      </c>
    </row>
    <row r="2420" spans="1:26" x14ac:dyDescent="0.25">
      <c r="A2420">
        <v>9001</v>
      </c>
      <c r="B2420">
        <v>0</v>
      </c>
      <c r="C2420" t="s">
        <v>1184</v>
      </c>
      <c r="D2420" t="s">
        <v>2465</v>
      </c>
      <c r="E2420" t="s">
        <v>1881</v>
      </c>
      <c r="F2420" t="s">
        <v>1930</v>
      </c>
      <c r="G2420">
        <v>1645011000</v>
      </c>
      <c r="H2420" t="s">
        <v>17</v>
      </c>
      <c r="I2420" t="s">
        <v>38</v>
      </c>
      <c r="K2420" t="s">
        <v>18</v>
      </c>
      <c r="L2420" s="1">
        <v>5784775132</v>
      </c>
      <c r="M2420" s="1">
        <v>-890815168</v>
      </c>
      <c r="N2420" s="1">
        <v>4893959964</v>
      </c>
      <c r="O2420" s="2" t="str">
        <f>+VLOOKUP(A2420,'comparacion amort'!$A:$U,5,FALSE)</f>
        <v>ZVUR</v>
      </c>
      <c r="P2420" s="5">
        <v>40574</v>
      </c>
      <c r="Q2420" s="2">
        <v>52</v>
      </c>
      <c r="R2420" s="2">
        <v>0</v>
      </c>
      <c r="S2420" s="11">
        <f t="shared" si="189"/>
        <v>52</v>
      </c>
      <c r="T2420" s="12">
        <f t="shared" si="185"/>
        <v>12</v>
      </c>
      <c r="U2420" s="7">
        <f t="shared" si="186"/>
        <v>1</v>
      </c>
      <c r="V2420" s="7">
        <f t="shared" si="187"/>
        <v>39</v>
      </c>
      <c r="W2420" s="7">
        <f t="shared" si="188"/>
        <v>11</v>
      </c>
      <c r="X2420" s="2" t="str">
        <f>+VLOOKUP(A2420,'comparacion amort'!$A:$U,10,FALSE)</f>
        <v>C30803</v>
      </c>
      <c r="Y2420" s="3">
        <f>+VLOOKUP(A2420,'comparacion amort'!$A:$U,19,FALSE)</f>
        <v>-21004120</v>
      </c>
      <c r="Z2420" s="7" t="str">
        <f>+VLOOKUP([1]!Tabla1[[#This Row],[Act.fijo]],'[1]clases de AF'!$A:$C,3,FALSE)</f>
        <v>P-SISCON</v>
      </c>
    </row>
    <row r="2421" spans="1:26" x14ac:dyDescent="0.25">
      <c r="A2421">
        <v>9003</v>
      </c>
      <c r="B2421">
        <v>0</v>
      </c>
      <c r="C2421" t="s">
        <v>1184</v>
      </c>
      <c r="D2421" t="s">
        <v>2466</v>
      </c>
      <c r="E2421" t="s">
        <v>1881</v>
      </c>
      <c r="F2421" t="s">
        <v>1930</v>
      </c>
      <c r="G2421">
        <v>1645011000</v>
      </c>
      <c r="H2421" t="s">
        <v>17</v>
      </c>
      <c r="I2421" t="s">
        <v>38</v>
      </c>
      <c r="K2421" t="s">
        <v>18</v>
      </c>
      <c r="L2421" s="1">
        <v>5784775132</v>
      </c>
      <c r="M2421" s="1">
        <v>-890815168</v>
      </c>
      <c r="N2421" s="1">
        <v>4893959964</v>
      </c>
      <c r="O2421" s="2" t="str">
        <f>+VLOOKUP(A2421,'comparacion amort'!$A:$U,5,FALSE)</f>
        <v>ZVUR</v>
      </c>
      <c r="P2421" s="5">
        <v>40574</v>
      </c>
      <c r="Q2421" s="2">
        <v>52</v>
      </c>
      <c r="R2421" s="2">
        <v>0</v>
      </c>
      <c r="S2421" s="11">
        <f t="shared" si="189"/>
        <v>52</v>
      </c>
      <c r="T2421" s="12">
        <f t="shared" si="185"/>
        <v>12</v>
      </c>
      <c r="U2421" s="7">
        <f t="shared" si="186"/>
        <v>1</v>
      </c>
      <c r="V2421" s="7">
        <f t="shared" si="187"/>
        <v>39</v>
      </c>
      <c r="W2421" s="7">
        <f t="shared" si="188"/>
        <v>11</v>
      </c>
      <c r="X2421" s="2" t="str">
        <f>+VLOOKUP(A2421,'comparacion amort'!$A:$U,10,FALSE)</f>
        <v>C30803</v>
      </c>
      <c r="Y2421" s="3">
        <f>+VLOOKUP(A2421,'comparacion amort'!$A:$U,19,FALSE)</f>
        <v>-21004120</v>
      </c>
      <c r="Z2421" s="7" t="str">
        <f>+VLOOKUP([1]!Tabla1[[#This Row],[Act.fijo]],'[1]clases de AF'!$A:$C,3,FALSE)</f>
        <v>P-SISCON</v>
      </c>
    </row>
    <row r="2422" spans="1:26" x14ac:dyDescent="0.25">
      <c r="A2422">
        <v>9005</v>
      </c>
      <c r="B2422">
        <v>0</v>
      </c>
      <c r="C2422" t="s">
        <v>1184</v>
      </c>
      <c r="D2422" t="s">
        <v>2467</v>
      </c>
      <c r="E2422" t="s">
        <v>1881</v>
      </c>
      <c r="F2422" t="s">
        <v>1930</v>
      </c>
      <c r="G2422">
        <v>1645011000</v>
      </c>
      <c r="H2422" t="s">
        <v>17</v>
      </c>
      <c r="I2422" t="s">
        <v>38</v>
      </c>
      <c r="K2422" t="s">
        <v>18</v>
      </c>
      <c r="L2422" s="1">
        <v>5784775132</v>
      </c>
      <c r="M2422" s="1">
        <v>-890815168</v>
      </c>
      <c r="N2422" s="1">
        <v>4893959964</v>
      </c>
      <c r="O2422" s="2" t="str">
        <f>+VLOOKUP(A2422,'comparacion amort'!$A:$U,5,FALSE)</f>
        <v>ZVUR</v>
      </c>
      <c r="P2422" s="5">
        <v>40574</v>
      </c>
      <c r="Q2422" s="2">
        <v>52</v>
      </c>
      <c r="R2422" s="2">
        <v>0</v>
      </c>
      <c r="S2422" s="11">
        <f t="shared" si="189"/>
        <v>52</v>
      </c>
      <c r="T2422" s="12">
        <f t="shared" si="185"/>
        <v>12</v>
      </c>
      <c r="U2422" s="7">
        <f t="shared" si="186"/>
        <v>1</v>
      </c>
      <c r="V2422" s="7">
        <f t="shared" si="187"/>
        <v>39</v>
      </c>
      <c r="W2422" s="7">
        <f t="shared" si="188"/>
        <v>11</v>
      </c>
      <c r="X2422" s="2" t="str">
        <f>+VLOOKUP(A2422,'comparacion amort'!$A:$U,10,FALSE)</f>
        <v>C30803</v>
      </c>
      <c r="Y2422" s="3">
        <f>+VLOOKUP(A2422,'comparacion amort'!$A:$U,19,FALSE)</f>
        <v>-21004120</v>
      </c>
      <c r="Z2422" s="7" t="str">
        <f>+VLOOKUP([1]!Tabla1[[#This Row],[Act.fijo]],'[1]clases de AF'!$A:$C,3,FALSE)</f>
        <v>P-SERVID</v>
      </c>
    </row>
    <row r="2423" spans="1:26" x14ac:dyDescent="0.25">
      <c r="A2423">
        <v>9644</v>
      </c>
      <c r="B2423">
        <v>0</v>
      </c>
      <c r="C2423" t="s">
        <v>2346</v>
      </c>
      <c r="D2423" t="s">
        <v>2468</v>
      </c>
      <c r="E2423" t="s">
        <v>1881</v>
      </c>
      <c r="F2423" t="s">
        <v>1930</v>
      </c>
      <c r="G2423">
        <v>1645011000</v>
      </c>
      <c r="H2423" t="s">
        <v>17</v>
      </c>
      <c r="I2423" t="s">
        <v>38</v>
      </c>
      <c r="K2423" t="s">
        <v>18</v>
      </c>
      <c r="L2423" s="1">
        <v>951211028</v>
      </c>
      <c r="M2423" s="1">
        <v>-153533966</v>
      </c>
      <c r="N2423" s="1">
        <v>797677062</v>
      </c>
      <c r="O2423" s="2" t="str">
        <f>+VLOOKUP(A2423,'comparacion amort'!$A:$U,5,FALSE)</f>
        <v>ZVUR</v>
      </c>
      <c r="P2423" s="5">
        <v>40574</v>
      </c>
      <c r="Q2423" s="2">
        <v>69</v>
      </c>
      <c r="R2423" s="2">
        <v>0</v>
      </c>
      <c r="S2423" s="11">
        <f t="shared" si="189"/>
        <v>69</v>
      </c>
      <c r="T2423" s="12">
        <f t="shared" si="185"/>
        <v>12</v>
      </c>
      <c r="U2423" s="7">
        <f t="shared" si="186"/>
        <v>1</v>
      </c>
      <c r="V2423" s="7">
        <f t="shared" si="187"/>
        <v>56</v>
      </c>
      <c r="W2423" s="7">
        <f t="shared" si="188"/>
        <v>11</v>
      </c>
      <c r="X2423" s="2" t="str">
        <f>+VLOOKUP(A2423,'comparacion amort'!$A:$U,10,FALSE)</f>
        <v>C30803</v>
      </c>
      <c r="Y2423" s="3">
        <f>+VLOOKUP(A2423,'comparacion amort'!$A:$U,19,FALSE)</f>
        <v>-2349564</v>
      </c>
      <c r="Z2423" s="7" t="str">
        <f>+VLOOKUP([1]!Tabla1[[#This Row],[Act.fijo]],'[1]clases de AF'!$A:$C,3,FALSE)</f>
        <v>P-SISCON</v>
      </c>
    </row>
    <row r="2424" spans="1:26" x14ac:dyDescent="0.25">
      <c r="A2424">
        <v>9645</v>
      </c>
      <c r="B2424">
        <v>0</v>
      </c>
      <c r="C2424" t="s">
        <v>2346</v>
      </c>
      <c r="D2424" t="s">
        <v>2469</v>
      </c>
      <c r="E2424" t="s">
        <v>1881</v>
      </c>
      <c r="F2424" t="s">
        <v>1930</v>
      </c>
      <c r="G2424">
        <v>1645011000</v>
      </c>
      <c r="H2424" t="s">
        <v>17</v>
      </c>
      <c r="I2424" t="s">
        <v>38</v>
      </c>
      <c r="K2424" t="s">
        <v>18</v>
      </c>
      <c r="L2424" s="1">
        <v>1071501951</v>
      </c>
      <c r="M2424" s="1">
        <v>-173820928</v>
      </c>
      <c r="N2424" s="1">
        <v>897681023</v>
      </c>
      <c r="O2424" s="2" t="str">
        <f>+VLOOKUP(A2424,'comparacion amort'!$A:$U,5,FALSE)</f>
        <v>ZVUR</v>
      </c>
      <c r="P2424" s="5">
        <v>40574</v>
      </c>
      <c r="Q2424" s="2">
        <v>49</v>
      </c>
      <c r="R2424" s="2">
        <v>0</v>
      </c>
      <c r="S2424" s="11">
        <f t="shared" si="189"/>
        <v>49</v>
      </c>
      <c r="T2424" s="12">
        <f t="shared" si="185"/>
        <v>12</v>
      </c>
      <c r="U2424" s="7">
        <f t="shared" si="186"/>
        <v>1</v>
      </c>
      <c r="V2424" s="7">
        <f t="shared" si="187"/>
        <v>36</v>
      </c>
      <c r="W2424" s="7">
        <f t="shared" si="188"/>
        <v>11</v>
      </c>
      <c r="X2424" s="2" t="str">
        <f>+VLOOKUP(A2424,'comparacion amort'!$A:$U,10,FALSE)</f>
        <v>C30803</v>
      </c>
      <c r="Y2424" s="3">
        <f>+VLOOKUP(A2424,'comparacion amort'!$A:$U,19,FALSE)</f>
        <v>-4089662</v>
      </c>
      <c r="Z2424" s="7" t="str">
        <f>+VLOOKUP([1]!Tabla1[[#This Row],[Act.fijo]],'[1]clases de AF'!$A:$C,3,FALSE)</f>
        <v>P-SISCON</v>
      </c>
    </row>
    <row r="2425" spans="1:26" x14ac:dyDescent="0.25">
      <c r="A2425">
        <v>9646</v>
      </c>
      <c r="B2425">
        <v>0</v>
      </c>
      <c r="C2425" t="s">
        <v>2346</v>
      </c>
      <c r="D2425" t="s">
        <v>2470</v>
      </c>
      <c r="E2425" t="s">
        <v>1881</v>
      </c>
      <c r="F2425" t="s">
        <v>1930</v>
      </c>
      <c r="G2425">
        <v>1645011000</v>
      </c>
      <c r="H2425" t="s">
        <v>17</v>
      </c>
      <c r="I2425" t="s">
        <v>38</v>
      </c>
      <c r="K2425" t="s">
        <v>18</v>
      </c>
      <c r="L2425" s="1">
        <v>496327400</v>
      </c>
      <c r="M2425" s="1">
        <v>-98697123</v>
      </c>
      <c r="N2425" s="1">
        <v>397630277</v>
      </c>
      <c r="O2425" s="2" t="str">
        <f>+VLOOKUP(A2425,'comparacion amort'!$A:$U,5,FALSE)</f>
        <v>ZVUR</v>
      </c>
      <c r="P2425" s="5">
        <v>40574</v>
      </c>
      <c r="Q2425" s="2">
        <v>50</v>
      </c>
      <c r="R2425" s="2">
        <v>3</v>
      </c>
      <c r="S2425" s="11">
        <f t="shared" si="189"/>
        <v>50.25</v>
      </c>
      <c r="T2425" s="12">
        <f t="shared" si="185"/>
        <v>12</v>
      </c>
      <c r="U2425" s="7">
        <f t="shared" si="186"/>
        <v>1</v>
      </c>
      <c r="V2425" s="7">
        <f t="shared" si="187"/>
        <v>38</v>
      </c>
      <c r="W2425" s="7">
        <f t="shared" si="188"/>
        <v>2</v>
      </c>
      <c r="X2425" s="2" t="str">
        <f>+VLOOKUP(A2425,'comparacion amort'!$A:$U,10,FALSE)</f>
        <v>C30803</v>
      </c>
      <c r="Y2425" s="3">
        <f>+VLOOKUP(A2425,'comparacion amort'!$A:$U,19,FALSE)</f>
        <v>-1751675</v>
      </c>
      <c r="Z2425" s="7" t="str">
        <f>+VLOOKUP([1]!Tabla1[[#This Row],[Act.fijo]],'[1]clases de AF'!$A:$C,3,FALSE)</f>
        <v>P-SISCON</v>
      </c>
    </row>
    <row r="2426" spans="1:26" x14ac:dyDescent="0.25">
      <c r="A2426">
        <v>9647</v>
      </c>
      <c r="B2426">
        <v>0</v>
      </c>
      <c r="C2426" t="s">
        <v>2346</v>
      </c>
      <c r="D2426" t="s">
        <v>2471</v>
      </c>
      <c r="E2426" t="s">
        <v>1881</v>
      </c>
      <c r="F2426" t="s">
        <v>1930</v>
      </c>
      <c r="G2426">
        <v>1645011000</v>
      </c>
      <c r="H2426" t="s">
        <v>17</v>
      </c>
      <c r="I2426" t="s">
        <v>38</v>
      </c>
      <c r="K2426" t="s">
        <v>18</v>
      </c>
      <c r="L2426" s="1">
        <v>1607252925</v>
      </c>
      <c r="M2426" s="1">
        <v>-260731396</v>
      </c>
      <c r="N2426" s="1">
        <v>1346521529</v>
      </c>
      <c r="O2426" s="2" t="str">
        <f>+VLOOKUP(A2426,'comparacion amort'!$A:$U,5,FALSE)</f>
        <v>ZVUR</v>
      </c>
      <c r="P2426" s="5">
        <v>40574</v>
      </c>
      <c r="Q2426" s="2">
        <v>49</v>
      </c>
      <c r="R2426" s="2">
        <v>0</v>
      </c>
      <c r="S2426" s="11">
        <f t="shared" si="189"/>
        <v>49</v>
      </c>
      <c r="T2426" s="12">
        <f t="shared" si="185"/>
        <v>12</v>
      </c>
      <c r="U2426" s="7">
        <f t="shared" si="186"/>
        <v>1</v>
      </c>
      <c r="V2426" s="7">
        <f t="shared" si="187"/>
        <v>36</v>
      </c>
      <c r="W2426" s="7">
        <f t="shared" si="188"/>
        <v>11</v>
      </c>
      <c r="X2426" s="2" t="str">
        <f>+VLOOKUP(A2426,'comparacion amort'!$A:$U,10,FALSE)</f>
        <v>C30803</v>
      </c>
      <c r="Y2426" s="3">
        <f>+VLOOKUP(A2426,'comparacion amort'!$A:$U,19,FALSE)</f>
        <v>-6134494</v>
      </c>
      <c r="Z2426" s="7" t="str">
        <f>+VLOOKUP([1]!Tabla1[[#This Row],[Act.fijo]],'[1]clases de AF'!$A:$C,3,FALSE)</f>
        <v>P-SISCON</v>
      </c>
    </row>
    <row r="2427" spans="1:26" x14ac:dyDescent="0.25">
      <c r="A2427">
        <v>9649</v>
      </c>
      <c r="B2427">
        <v>0</v>
      </c>
      <c r="C2427" t="s">
        <v>2346</v>
      </c>
      <c r="D2427" t="s">
        <v>2472</v>
      </c>
      <c r="E2427" t="s">
        <v>1881</v>
      </c>
      <c r="F2427" t="s">
        <v>1930</v>
      </c>
      <c r="G2427">
        <v>1645011000</v>
      </c>
      <c r="H2427" t="s">
        <v>17</v>
      </c>
      <c r="I2427" t="s">
        <v>38</v>
      </c>
      <c r="K2427" t="s">
        <v>18</v>
      </c>
      <c r="L2427" s="1">
        <v>468470391</v>
      </c>
      <c r="M2427" s="1">
        <v>-123583831</v>
      </c>
      <c r="N2427" s="1">
        <v>344886560</v>
      </c>
      <c r="O2427" s="2" t="str">
        <f>+VLOOKUP(A2427,'comparacion amort'!$A:$U,5,FALSE)</f>
        <v>ZVUR</v>
      </c>
      <c r="P2427" s="5">
        <v>40574</v>
      </c>
      <c r="Q2427" s="2">
        <v>35</v>
      </c>
      <c r="R2427" s="2">
        <v>3</v>
      </c>
      <c r="S2427" s="11">
        <f t="shared" si="189"/>
        <v>35.25</v>
      </c>
      <c r="T2427" s="12">
        <f t="shared" si="185"/>
        <v>12</v>
      </c>
      <c r="U2427" s="7">
        <f t="shared" si="186"/>
        <v>1</v>
      </c>
      <c r="V2427" s="7">
        <f t="shared" si="187"/>
        <v>23</v>
      </c>
      <c r="W2427" s="7">
        <f t="shared" si="188"/>
        <v>2</v>
      </c>
      <c r="X2427" s="2" t="str">
        <f>+VLOOKUP(A2427,'comparacion amort'!$A:$U,10,FALSE)</f>
        <v>C30803</v>
      </c>
      <c r="Y2427" s="3">
        <f>+VLOOKUP(A2427,'comparacion amort'!$A:$U,19,FALSE)</f>
        <v>-2517420</v>
      </c>
      <c r="Z2427" s="7" t="str">
        <f>+VLOOKUP([1]!Tabla1[[#This Row],[Act.fijo]],'[1]clases de AF'!$A:$C,3,FALSE)</f>
        <v>P-SISCON</v>
      </c>
    </row>
    <row r="2428" spans="1:26" x14ac:dyDescent="0.25">
      <c r="A2428">
        <v>9650</v>
      </c>
      <c r="B2428">
        <v>0</v>
      </c>
      <c r="C2428" t="s">
        <v>2346</v>
      </c>
      <c r="D2428" t="s">
        <v>2473</v>
      </c>
      <c r="E2428" t="s">
        <v>1881</v>
      </c>
      <c r="F2428" t="s">
        <v>1930</v>
      </c>
      <c r="G2428">
        <v>1645011000</v>
      </c>
      <c r="H2428" t="s">
        <v>17</v>
      </c>
      <c r="I2428" t="s">
        <v>38</v>
      </c>
      <c r="K2428" t="s">
        <v>18</v>
      </c>
      <c r="L2428" s="1">
        <v>448136126</v>
      </c>
      <c r="M2428" s="1">
        <v>-102276518</v>
      </c>
      <c r="N2428" s="1">
        <v>345859608</v>
      </c>
      <c r="O2428" s="2" t="str">
        <f>+VLOOKUP(A2428,'comparacion amort'!$A:$U,5,FALSE)</f>
        <v>ZVUR</v>
      </c>
      <c r="P2428" s="5">
        <v>40574</v>
      </c>
      <c r="Q2428" s="2">
        <v>50</v>
      </c>
      <c r="R2428" s="2">
        <v>3</v>
      </c>
      <c r="S2428" s="11">
        <f t="shared" si="189"/>
        <v>50.25</v>
      </c>
      <c r="T2428" s="12">
        <f t="shared" si="185"/>
        <v>12</v>
      </c>
      <c r="U2428" s="7">
        <f t="shared" si="186"/>
        <v>1</v>
      </c>
      <c r="V2428" s="7">
        <f t="shared" si="187"/>
        <v>38</v>
      </c>
      <c r="W2428" s="7">
        <f t="shared" si="188"/>
        <v>2</v>
      </c>
      <c r="X2428" s="2" t="str">
        <f>+VLOOKUP(A2428,'comparacion amort'!$A:$U,10,FALSE)</f>
        <v>C30803</v>
      </c>
      <c r="Y2428" s="3">
        <f>+VLOOKUP(A2428,'comparacion amort'!$A:$U,19,FALSE)</f>
        <v>-1523610</v>
      </c>
      <c r="Z2428" s="7" t="str">
        <f>+VLOOKUP([1]!Tabla1[[#This Row],[Act.fijo]],'[1]clases de AF'!$A:$C,3,FALSE)</f>
        <v>P-SISCON</v>
      </c>
    </row>
    <row r="2429" spans="1:26" x14ac:dyDescent="0.25">
      <c r="A2429">
        <v>9653</v>
      </c>
      <c r="B2429">
        <v>0</v>
      </c>
      <c r="C2429" t="s">
        <v>2346</v>
      </c>
      <c r="D2429" t="s">
        <v>2474</v>
      </c>
      <c r="E2429" t="s">
        <v>1881</v>
      </c>
      <c r="F2429" t="s">
        <v>1930</v>
      </c>
      <c r="G2429">
        <v>1645011000</v>
      </c>
      <c r="H2429" t="s">
        <v>17</v>
      </c>
      <c r="I2429" t="s">
        <v>38</v>
      </c>
      <c r="K2429" t="s">
        <v>18</v>
      </c>
      <c r="L2429" s="1">
        <v>1330376141</v>
      </c>
      <c r="M2429" s="1">
        <v>-390347584</v>
      </c>
      <c r="N2429" s="1">
        <v>940028557</v>
      </c>
      <c r="O2429" s="2" t="str">
        <f>+VLOOKUP(A2429,'comparacion amort'!$A:$U,5,FALSE)</f>
        <v>ZVUR</v>
      </c>
      <c r="P2429" s="5">
        <v>40574</v>
      </c>
      <c r="Q2429" s="2">
        <v>35</v>
      </c>
      <c r="R2429" s="2">
        <v>3</v>
      </c>
      <c r="S2429" s="11">
        <f t="shared" si="189"/>
        <v>35.25</v>
      </c>
      <c r="T2429" s="12">
        <f t="shared" si="185"/>
        <v>12</v>
      </c>
      <c r="U2429" s="7">
        <f t="shared" si="186"/>
        <v>1</v>
      </c>
      <c r="V2429" s="7">
        <f t="shared" si="187"/>
        <v>23</v>
      </c>
      <c r="W2429" s="7">
        <f t="shared" si="188"/>
        <v>2</v>
      </c>
      <c r="X2429" s="2" t="str">
        <f>+VLOOKUP(A2429,'comparacion amort'!$A:$U,10,FALSE)</f>
        <v>C30803</v>
      </c>
      <c r="Y2429" s="3">
        <f>+VLOOKUP(A2429,'comparacion amort'!$A:$U,19,FALSE)</f>
        <v>-6861522</v>
      </c>
      <c r="Z2429" s="7" t="str">
        <f>+VLOOKUP([1]!Tabla1[[#This Row],[Act.fijo]],'[1]clases de AF'!$A:$C,3,FALSE)</f>
        <v>P-SISCON</v>
      </c>
    </row>
    <row r="2430" spans="1:26" x14ac:dyDescent="0.25">
      <c r="A2430">
        <v>9723</v>
      </c>
      <c r="B2430">
        <v>0</v>
      </c>
      <c r="C2430" t="s">
        <v>33</v>
      </c>
      <c r="D2430" t="s">
        <v>2475</v>
      </c>
      <c r="E2430" t="s">
        <v>1881</v>
      </c>
      <c r="F2430" t="s">
        <v>1930</v>
      </c>
      <c r="G2430">
        <v>1645011000</v>
      </c>
      <c r="H2430" t="s">
        <v>17</v>
      </c>
      <c r="I2430" t="s">
        <v>38</v>
      </c>
      <c r="K2430" t="s">
        <v>18</v>
      </c>
      <c r="L2430" s="1">
        <v>445144164</v>
      </c>
      <c r="M2430" s="1">
        <v>-65457947</v>
      </c>
      <c r="N2430" s="1">
        <v>379686217</v>
      </c>
      <c r="O2430" s="2" t="str">
        <f>+VLOOKUP(A2430,'comparacion amort'!$A:$U,5,FALSE)</f>
        <v>ZVUR</v>
      </c>
      <c r="P2430" s="5">
        <v>41456</v>
      </c>
      <c r="Q2430" s="2">
        <v>69</v>
      </c>
      <c r="R2430" s="2">
        <v>6</v>
      </c>
      <c r="S2430" s="11">
        <f t="shared" si="189"/>
        <v>69.5</v>
      </c>
      <c r="T2430" s="12">
        <f t="shared" si="185"/>
        <v>9</v>
      </c>
      <c r="U2430" s="7">
        <f t="shared" si="186"/>
        <v>8</v>
      </c>
      <c r="V2430" s="7">
        <f t="shared" si="187"/>
        <v>59</v>
      </c>
      <c r="W2430" s="7">
        <f t="shared" si="188"/>
        <v>10</v>
      </c>
      <c r="X2430" s="2" t="str">
        <f>+VLOOKUP(A2430,'comparacion amort'!$A:$U,10,FALSE)</f>
        <v>C30803</v>
      </c>
      <c r="Y2430" s="3">
        <f>+VLOOKUP(A2430,'comparacion amort'!$A:$U,19,FALSE)</f>
        <v>-1057621</v>
      </c>
      <c r="Z2430" s="7" t="str">
        <f>+VLOOKUP([1]!Tabla1[[#This Row],[Act.fijo]],'[1]clases de AF'!$A:$C,3,FALSE)</f>
        <v>P-SISCON</v>
      </c>
    </row>
    <row r="2431" spans="1:26" x14ac:dyDescent="0.25">
      <c r="A2431">
        <v>9724</v>
      </c>
      <c r="B2431">
        <v>0</v>
      </c>
      <c r="C2431" t="s">
        <v>33</v>
      </c>
      <c r="D2431" t="s">
        <v>2476</v>
      </c>
      <c r="E2431" t="s">
        <v>1881</v>
      </c>
      <c r="F2431" t="s">
        <v>1930</v>
      </c>
      <c r="G2431">
        <v>1645011000</v>
      </c>
      <c r="H2431" t="s">
        <v>17</v>
      </c>
      <c r="I2431" t="s">
        <v>38</v>
      </c>
      <c r="K2431" t="s">
        <v>18</v>
      </c>
      <c r="L2431" s="1">
        <v>477715691</v>
      </c>
      <c r="M2431" s="1">
        <v>-55085808</v>
      </c>
      <c r="N2431" s="1">
        <v>422629883</v>
      </c>
      <c r="O2431" s="2" t="str">
        <f>+VLOOKUP(A2431,'comparacion amort'!$A:$U,5,FALSE)</f>
        <v>ZVUR</v>
      </c>
      <c r="P2431" s="5">
        <v>41456</v>
      </c>
      <c r="Q2431" s="2">
        <v>49</v>
      </c>
      <c r="R2431" s="2">
        <v>6</v>
      </c>
      <c r="S2431" s="11">
        <f t="shared" si="189"/>
        <v>49.5</v>
      </c>
      <c r="T2431" s="12">
        <f t="shared" si="185"/>
        <v>9</v>
      </c>
      <c r="U2431" s="7">
        <f t="shared" si="186"/>
        <v>8</v>
      </c>
      <c r="V2431" s="7">
        <f t="shared" si="187"/>
        <v>39</v>
      </c>
      <c r="W2431" s="7">
        <f t="shared" si="188"/>
        <v>10</v>
      </c>
      <c r="X2431" s="2" t="str">
        <f>+VLOOKUP(A2431,'comparacion amort'!$A:$U,10,FALSE)</f>
        <v>C30803</v>
      </c>
      <c r="Y2431" s="3">
        <f>+VLOOKUP(A2431,'comparacion amort'!$A:$U,19,FALSE)</f>
        <v>-1768325</v>
      </c>
      <c r="Z2431" s="7" t="str">
        <f>+VLOOKUP([1]!Tabla1[[#This Row],[Act.fijo]],'[1]clases de AF'!$A:$C,3,FALSE)</f>
        <v>P-SISCON</v>
      </c>
    </row>
    <row r="2432" spans="1:26" x14ac:dyDescent="0.25">
      <c r="A2432">
        <v>9725</v>
      </c>
      <c r="B2432">
        <v>0</v>
      </c>
      <c r="C2432" t="s">
        <v>33</v>
      </c>
      <c r="D2432" t="s">
        <v>2477</v>
      </c>
      <c r="E2432" t="s">
        <v>1881</v>
      </c>
      <c r="F2432" t="s">
        <v>1930</v>
      </c>
      <c r="G2432">
        <v>1645011000</v>
      </c>
      <c r="H2432" t="s">
        <v>17</v>
      </c>
      <c r="I2432" t="s">
        <v>38</v>
      </c>
      <c r="K2432" t="s">
        <v>18</v>
      </c>
      <c r="L2432" s="1">
        <v>1270289443</v>
      </c>
      <c r="M2432" s="1">
        <v>-146478180</v>
      </c>
      <c r="N2432" s="1">
        <v>1123811263</v>
      </c>
      <c r="O2432" s="2" t="str">
        <f>+VLOOKUP(A2432,'comparacion amort'!$A:$U,5,FALSE)</f>
        <v>ZVUR</v>
      </c>
      <c r="P2432" s="5">
        <v>41456</v>
      </c>
      <c r="Q2432" s="2">
        <v>49</v>
      </c>
      <c r="R2432" s="2">
        <v>6</v>
      </c>
      <c r="S2432" s="11">
        <f t="shared" si="189"/>
        <v>49.5</v>
      </c>
      <c r="T2432" s="12">
        <f t="shared" si="185"/>
        <v>9</v>
      </c>
      <c r="U2432" s="7">
        <f t="shared" si="186"/>
        <v>8</v>
      </c>
      <c r="V2432" s="7">
        <f t="shared" si="187"/>
        <v>39</v>
      </c>
      <c r="W2432" s="7">
        <f t="shared" si="188"/>
        <v>10</v>
      </c>
      <c r="X2432" s="2" t="str">
        <f>+VLOOKUP(A2432,'comparacion amort'!$A:$U,10,FALSE)</f>
        <v>C30803</v>
      </c>
      <c r="Y2432" s="3">
        <f>+VLOOKUP(A2432,'comparacion amort'!$A:$U,19,FALSE)</f>
        <v>-4702139</v>
      </c>
      <c r="Z2432" s="7" t="str">
        <f>+VLOOKUP([1]!Tabla1[[#This Row],[Act.fijo]],'[1]clases de AF'!$A:$C,3,FALSE)</f>
        <v>P-SISPRO</v>
      </c>
    </row>
    <row r="2433" spans="1:26" x14ac:dyDescent="0.25">
      <c r="A2433">
        <v>9726</v>
      </c>
      <c r="B2433">
        <v>0</v>
      </c>
      <c r="C2433" t="s">
        <v>33</v>
      </c>
      <c r="D2433" t="s">
        <v>2478</v>
      </c>
      <c r="E2433" t="s">
        <v>1881</v>
      </c>
      <c r="F2433" t="s">
        <v>1930</v>
      </c>
      <c r="G2433">
        <v>1645011000</v>
      </c>
      <c r="H2433" t="s">
        <v>17</v>
      </c>
      <c r="I2433" t="s">
        <v>38</v>
      </c>
      <c r="K2433" t="s">
        <v>18</v>
      </c>
      <c r="L2433" s="1">
        <v>195429158</v>
      </c>
      <c r="M2433" s="1">
        <v>-28952807</v>
      </c>
      <c r="N2433" s="1">
        <v>166476351</v>
      </c>
      <c r="O2433" s="2" t="str">
        <f>+VLOOKUP(A2433,'comparacion amort'!$A:$U,5,FALSE)</f>
        <v>ZVUR</v>
      </c>
      <c r="P2433" s="5">
        <v>41456</v>
      </c>
      <c r="Q2433" s="2">
        <v>50</v>
      </c>
      <c r="R2433" s="2">
        <v>6</v>
      </c>
      <c r="S2433" s="11">
        <f t="shared" si="189"/>
        <v>50.5</v>
      </c>
      <c r="T2433" s="12">
        <f t="shared" si="185"/>
        <v>9</v>
      </c>
      <c r="U2433" s="7">
        <f t="shared" si="186"/>
        <v>8</v>
      </c>
      <c r="V2433" s="7">
        <f t="shared" si="187"/>
        <v>40</v>
      </c>
      <c r="W2433" s="7">
        <f t="shared" si="188"/>
        <v>10</v>
      </c>
      <c r="X2433" s="2" t="str">
        <f>+VLOOKUP(A2433,'comparacion amort'!$A:$U,10,FALSE)</f>
        <v>C30803</v>
      </c>
      <c r="Y2433" s="3">
        <f>+VLOOKUP(A2433,'comparacion amort'!$A:$U,19,FALSE)</f>
        <v>-679495</v>
      </c>
      <c r="Z2433" s="7" t="str">
        <f>+VLOOKUP([1]!Tabla1[[#This Row],[Act.fijo]],'[1]clases de AF'!$A:$C,3,FALSE)</f>
        <v>P-SISPRO</v>
      </c>
    </row>
    <row r="2434" spans="1:26" x14ac:dyDescent="0.25">
      <c r="A2434">
        <v>9727</v>
      </c>
      <c r="B2434">
        <v>0</v>
      </c>
      <c r="C2434" t="s">
        <v>33</v>
      </c>
      <c r="D2434" t="s">
        <v>2479</v>
      </c>
      <c r="E2434" t="s">
        <v>1881</v>
      </c>
      <c r="F2434" t="s">
        <v>1930</v>
      </c>
      <c r="G2434">
        <v>1645011000</v>
      </c>
      <c r="H2434" t="s">
        <v>17</v>
      </c>
      <c r="I2434" t="s">
        <v>38</v>
      </c>
      <c r="K2434" t="s">
        <v>18</v>
      </c>
      <c r="L2434" s="1">
        <v>19417878</v>
      </c>
      <c r="M2434" s="1">
        <v>-5221497</v>
      </c>
      <c r="N2434" s="1">
        <v>14196381</v>
      </c>
      <c r="O2434" s="2" t="str">
        <f>+VLOOKUP(A2434,'comparacion amort'!$A:$U,5,FALSE)</f>
        <v>ZVUR</v>
      </c>
      <c r="P2434" s="5">
        <v>41456</v>
      </c>
      <c r="Q2434" s="2">
        <v>35</v>
      </c>
      <c r="R2434" s="2">
        <v>6</v>
      </c>
      <c r="S2434" s="11">
        <f t="shared" si="189"/>
        <v>35.5</v>
      </c>
      <c r="T2434" s="12">
        <f t="shared" ref="T2434:T2497" si="190">ROUND(IF(S2434=0,0,TRUNC((DATE(2023,2,28)-P2434)/365,0)),)</f>
        <v>9</v>
      </c>
      <c r="U2434" s="7">
        <f t="shared" ref="U2434:U2497" si="191">+ROUND(IF(S2434=0,0,MOD((DATE(2023,2,28)-P2434)/365,1)*12),0)</f>
        <v>8</v>
      </c>
      <c r="V2434" s="7">
        <f t="shared" ref="V2434:V2497" si="192">+ROUND(IF(S2434=0,0,TRUNC(S2434-(DATE(2023,2,28)-P2434)/365,0)),0)</f>
        <v>25</v>
      </c>
      <c r="W2434" s="7">
        <f t="shared" ref="W2434:W2497" si="193">+ROUND(IF(S2434=0,0,MOD(S2434-(DATE(2023,2,28)-P2434)/365,1)*12),0)</f>
        <v>10</v>
      </c>
      <c r="X2434" s="2" t="str">
        <f>+VLOOKUP(A2434,'comparacion amort'!$A:$U,10,FALSE)</f>
        <v>C30803</v>
      </c>
      <c r="Y2434" s="3">
        <f>+VLOOKUP(A2434,'comparacion amort'!$A:$U,19,FALSE)</f>
        <v>-91589</v>
      </c>
      <c r="Z2434" s="7" t="str">
        <f>+VLOOKUP([1]!Tabla1[[#This Row],[Act.fijo]],'[1]clases de AF'!$A:$C,3,FALSE)</f>
        <v>P-SERVID</v>
      </c>
    </row>
    <row r="2435" spans="1:26" x14ac:dyDescent="0.25">
      <c r="A2435">
        <v>9728</v>
      </c>
      <c r="B2435">
        <v>0</v>
      </c>
      <c r="C2435" t="s">
        <v>33</v>
      </c>
      <c r="D2435" t="s">
        <v>2480</v>
      </c>
      <c r="E2435" t="s">
        <v>1881</v>
      </c>
      <c r="F2435" t="s">
        <v>1930</v>
      </c>
      <c r="G2435">
        <v>1645011000</v>
      </c>
      <c r="H2435" t="s">
        <v>17</v>
      </c>
      <c r="I2435" t="s">
        <v>38</v>
      </c>
      <c r="K2435" t="s">
        <v>18</v>
      </c>
      <c r="L2435" s="1">
        <v>88250319</v>
      </c>
      <c r="M2435" s="1">
        <v>-18758829</v>
      </c>
      <c r="N2435" s="1">
        <v>69491490</v>
      </c>
      <c r="O2435" s="2" t="str">
        <f>+VLOOKUP(A2435,'comparacion amort'!$A:$U,5,FALSE)</f>
        <v>ZVUR</v>
      </c>
      <c r="P2435" s="5">
        <v>41456</v>
      </c>
      <c r="Q2435" s="2">
        <v>50</v>
      </c>
      <c r="R2435" s="2">
        <v>6</v>
      </c>
      <c r="S2435" s="11">
        <f t="shared" ref="S2435:S2498" si="194">+Q2435+(R2435/12)</f>
        <v>50.5</v>
      </c>
      <c r="T2435" s="12">
        <f t="shared" si="190"/>
        <v>9</v>
      </c>
      <c r="U2435" s="7">
        <f t="shared" si="191"/>
        <v>8</v>
      </c>
      <c r="V2435" s="7">
        <f t="shared" si="192"/>
        <v>40</v>
      </c>
      <c r="W2435" s="7">
        <f t="shared" si="193"/>
        <v>10</v>
      </c>
      <c r="X2435" s="2" t="str">
        <f>+VLOOKUP(A2435,'comparacion amort'!$A:$U,10,FALSE)</f>
        <v>C30803</v>
      </c>
      <c r="Y2435" s="3">
        <f>+VLOOKUP(A2435,'comparacion amort'!$A:$U,19,FALSE)</f>
        <v>-283638</v>
      </c>
      <c r="Z2435" s="7" t="str">
        <f>+VLOOKUP([1]!Tabla1[[#This Row],[Act.fijo]],'[1]clases de AF'!$A:$C,3,FALSE)</f>
        <v>P-SERVID</v>
      </c>
    </row>
    <row r="2436" spans="1:26" x14ac:dyDescent="0.25">
      <c r="A2436">
        <v>9730</v>
      </c>
      <c r="B2436">
        <v>0</v>
      </c>
      <c r="C2436" t="s">
        <v>33</v>
      </c>
      <c r="D2436" t="s">
        <v>2481</v>
      </c>
      <c r="E2436" t="s">
        <v>1881</v>
      </c>
      <c r="F2436" t="s">
        <v>1930</v>
      </c>
      <c r="G2436">
        <v>1645011000</v>
      </c>
      <c r="H2436" t="s">
        <v>17</v>
      </c>
      <c r="I2436" t="s">
        <v>38</v>
      </c>
      <c r="K2436" t="s">
        <v>18</v>
      </c>
      <c r="L2436" s="1">
        <v>416674258</v>
      </c>
      <c r="M2436" s="1">
        <v>-100341962</v>
      </c>
      <c r="N2436" s="1">
        <v>316332296</v>
      </c>
      <c r="O2436" s="2" t="str">
        <f>+VLOOKUP(A2436,'comparacion amort'!$A:$U,5,FALSE)</f>
        <v>ZVUR</v>
      </c>
      <c r="P2436" s="5">
        <v>41456</v>
      </c>
      <c r="Q2436" s="2">
        <v>35</v>
      </c>
      <c r="R2436" s="2">
        <v>6</v>
      </c>
      <c r="S2436" s="11">
        <f t="shared" si="194"/>
        <v>35.5</v>
      </c>
      <c r="T2436" s="12">
        <f t="shared" si="190"/>
        <v>9</v>
      </c>
      <c r="U2436" s="7">
        <f t="shared" si="191"/>
        <v>8</v>
      </c>
      <c r="V2436" s="7">
        <f t="shared" si="192"/>
        <v>25</v>
      </c>
      <c r="W2436" s="7">
        <f t="shared" si="193"/>
        <v>10</v>
      </c>
      <c r="X2436" s="2" t="str">
        <f>+VLOOKUP(A2436,'comparacion amort'!$A:$U,10,FALSE)</f>
        <v>C30803</v>
      </c>
      <c r="Y2436" s="3">
        <f>+VLOOKUP(A2436,'comparacion amort'!$A:$U,19,FALSE)</f>
        <v>-2040853</v>
      </c>
      <c r="Z2436" s="7" t="str">
        <f>+VLOOKUP([1]!Tabla1[[#This Row],[Act.fijo]],'[1]clases de AF'!$A:$C,3,FALSE)</f>
        <v>P-SERVID</v>
      </c>
    </row>
    <row r="2437" spans="1:26" x14ac:dyDescent="0.25">
      <c r="A2437">
        <v>9732</v>
      </c>
      <c r="B2437">
        <v>0</v>
      </c>
      <c r="C2437" t="s">
        <v>33</v>
      </c>
      <c r="D2437" t="s">
        <v>2482</v>
      </c>
      <c r="E2437" t="s">
        <v>1881</v>
      </c>
      <c r="F2437" t="s">
        <v>1930</v>
      </c>
      <c r="G2437">
        <v>1645011000</v>
      </c>
      <c r="H2437" t="s">
        <v>17</v>
      </c>
      <c r="I2437" t="s">
        <v>38</v>
      </c>
      <c r="K2437" t="s">
        <v>18</v>
      </c>
      <c r="L2437" s="1">
        <v>347429568</v>
      </c>
      <c r="M2437" s="1">
        <v>-44492147</v>
      </c>
      <c r="N2437" s="1">
        <v>302937421</v>
      </c>
      <c r="O2437" s="2" t="str">
        <f>+VLOOKUP(A2437,'comparacion amort'!$A:$U,5,FALSE)</f>
        <v>ZVUR</v>
      </c>
      <c r="P2437" s="5">
        <v>41456</v>
      </c>
      <c r="Q2437" s="2">
        <v>60</v>
      </c>
      <c r="R2437" s="2">
        <v>6</v>
      </c>
      <c r="S2437" s="11">
        <f t="shared" si="194"/>
        <v>60.5</v>
      </c>
      <c r="T2437" s="12">
        <f t="shared" si="190"/>
        <v>9</v>
      </c>
      <c r="U2437" s="7">
        <f t="shared" si="191"/>
        <v>8</v>
      </c>
      <c r="V2437" s="7">
        <f t="shared" si="192"/>
        <v>50</v>
      </c>
      <c r="W2437" s="7">
        <f t="shared" si="193"/>
        <v>10</v>
      </c>
      <c r="X2437" s="2" t="str">
        <f>+VLOOKUP(A2437,'comparacion amort'!$A:$U,10,FALSE)</f>
        <v>C30803</v>
      </c>
      <c r="Y2437" s="3">
        <f>+VLOOKUP(A2437,'comparacion amort'!$A:$U,19,FALSE)</f>
        <v>-993237</v>
      </c>
      <c r="Z2437" s="7" t="str">
        <f>+VLOOKUP([1]!Tabla1[[#This Row],[Act.fijo]],'[1]clases de AF'!$A:$C,3,FALSE)</f>
        <v>P-SERVID</v>
      </c>
    </row>
    <row r="2438" spans="1:26" x14ac:dyDescent="0.25">
      <c r="A2438">
        <v>9733</v>
      </c>
      <c r="B2438">
        <v>0</v>
      </c>
      <c r="C2438" t="s">
        <v>33</v>
      </c>
      <c r="D2438" t="s">
        <v>2483</v>
      </c>
      <c r="E2438" t="s">
        <v>1881</v>
      </c>
      <c r="F2438" t="s">
        <v>1930</v>
      </c>
      <c r="G2438">
        <v>1645011000</v>
      </c>
      <c r="H2438" t="s">
        <v>17</v>
      </c>
      <c r="I2438" t="s">
        <v>38</v>
      </c>
      <c r="K2438" t="s">
        <v>18</v>
      </c>
      <c r="L2438" s="1">
        <v>78545008266</v>
      </c>
      <c r="M2438" s="1">
        <v>-6074750297</v>
      </c>
      <c r="N2438" s="1">
        <v>72470257969</v>
      </c>
      <c r="O2438" s="2" t="str">
        <f>+VLOOKUP(A2438,'comparacion amort'!$A:$U,5,FALSE)</f>
        <v>ZVUR</v>
      </c>
      <c r="P2438" s="5">
        <v>41456</v>
      </c>
      <c r="Q2438" s="2">
        <v>99</v>
      </c>
      <c r="R2438" s="2">
        <v>6</v>
      </c>
      <c r="S2438" s="11">
        <f t="shared" si="194"/>
        <v>99.5</v>
      </c>
      <c r="T2438" s="12">
        <f t="shared" si="190"/>
        <v>9</v>
      </c>
      <c r="U2438" s="7">
        <f t="shared" si="191"/>
        <v>8</v>
      </c>
      <c r="V2438" s="7">
        <f t="shared" si="192"/>
        <v>89</v>
      </c>
      <c r="W2438" s="7">
        <f t="shared" si="193"/>
        <v>10</v>
      </c>
      <c r="X2438" s="2" t="str">
        <f>+VLOOKUP(A2438,'comparacion amort'!$A:$U,10,FALSE)</f>
        <v>C30803</v>
      </c>
      <c r="Y2438" s="3">
        <f>+VLOOKUP(A2438,'comparacion amort'!$A:$U,19,FALSE)</f>
        <v>-134453168</v>
      </c>
      <c r="Z2438" s="7" t="str">
        <f>+VLOOKUP([1]!Tabla1[[#This Row],[Act.fijo]],'[1]clases de AF'!$A:$C,3,FALSE)</f>
        <v>P-SERVID</v>
      </c>
    </row>
    <row r="2439" spans="1:26" x14ac:dyDescent="0.25">
      <c r="A2439">
        <v>9927</v>
      </c>
      <c r="B2439">
        <v>0</v>
      </c>
      <c r="C2439" t="s">
        <v>1188</v>
      </c>
      <c r="D2439" t="s">
        <v>2484</v>
      </c>
      <c r="E2439" t="s">
        <v>1881</v>
      </c>
      <c r="F2439" t="s">
        <v>1930</v>
      </c>
      <c r="G2439">
        <v>1645011000</v>
      </c>
      <c r="H2439" t="s">
        <v>17</v>
      </c>
      <c r="I2439" t="s">
        <v>38</v>
      </c>
      <c r="K2439" t="s">
        <v>18</v>
      </c>
      <c r="L2439" s="1">
        <v>295019862</v>
      </c>
      <c r="M2439" s="1">
        <v>-58893843</v>
      </c>
      <c r="N2439" s="1">
        <v>236126019</v>
      </c>
      <c r="O2439" s="2" t="str">
        <f>+VLOOKUP(A2439,'comparacion amort'!$A:$U,5,FALSE)</f>
        <v>ZVUR</v>
      </c>
      <c r="P2439" s="5">
        <v>41395</v>
      </c>
      <c r="Q2439" s="2">
        <v>36</v>
      </c>
      <c r="R2439" s="2">
        <v>8</v>
      </c>
      <c r="S2439" s="11">
        <f t="shared" si="194"/>
        <v>36.666666666666664</v>
      </c>
      <c r="T2439" s="12">
        <f t="shared" si="190"/>
        <v>9</v>
      </c>
      <c r="U2439" s="7">
        <f t="shared" si="191"/>
        <v>10</v>
      </c>
      <c r="V2439" s="7">
        <f t="shared" si="192"/>
        <v>26</v>
      </c>
      <c r="W2439" s="7">
        <f t="shared" si="193"/>
        <v>10</v>
      </c>
      <c r="X2439" s="2" t="str">
        <f>+VLOOKUP(A2439,'comparacion amort'!$A:$U,10,FALSE)</f>
        <v>C30803</v>
      </c>
      <c r="Y2439" s="3">
        <f>+VLOOKUP(A2439,'comparacion amort'!$A:$U,19,FALSE)</f>
        <v>-1466621</v>
      </c>
      <c r="Z2439" s="7" t="str">
        <f>+VLOOKUP([1]!Tabla1[[#This Row],[Act.fijo]],'[1]clases de AF'!$A:$C,3,FALSE)</f>
        <v>P-SERVID</v>
      </c>
    </row>
    <row r="2440" spans="1:26" x14ac:dyDescent="0.25">
      <c r="A2440">
        <v>9928</v>
      </c>
      <c r="B2440">
        <v>0</v>
      </c>
      <c r="C2440" t="s">
        <v>1188</v>
      </c>
      <c r="D2440" t="s">
        <v>2485</v>
      </c>
      <c r="E2440" t="s">
        <v>1881</v>
      </c>
      <c r="F2440" t="s">
        <v>1930</v>
      </c>
      <c r="G2440">
        <v>1645011000</v>
      </c>
      <c r="H2440" t="s">
        <v>17</v>
      </c>
      <c r="I2440" t="s">
        <v>38</v>
      </c>
      <c r="K2440" t="s">
        <v>18</v>
      </c>
      <c r="L2440">
        <v>0</v>
      </c>
      <c r="M2440">
        <v>0</v>
      </c>
      <c r="N2440">
        <v>0</v>
      </c>
      <c r="O2440" s="2" t="str">
        <f>+VLOOKUP(A2440,'comparacion amort'!$A:$U,5,FALSE)</f>
        <v>ZVUR</v>
      </c>
      <c r="P2440" s="5">
        <v>41395</v>
      </c>
      <c r="Q2440" s="2">
        <v>39</v>
      </c>
      <c r="R2440" s="2">
        <v>8</v>
      </c>
      <c r="S2440" s="11">
        <f t="shared" si="194"/>
        <v>39.666666666666664</v>
      </c>
      <c r="T2440" s="12">
        <f t="shared" si="190"/>
        <v>9</v>
      </c>
      <c r="U2440" s="7">
        <f t="shared" si="191"/>
        <v>10</v>
      </c>
      <c r="V2440" s="7">
        <f t="shared" si="192"/>
        <v>29</v>
      </c>
      <c r="W2440" s="7">
        <f t="shared" si="193"/>
        <v>10</v>
      </c>
      <c r="X2440" s="2" t="str">
        <f>+VLOOKUP(A2440,'comparacion amort'!$A:$U,10,FALSE)</f>
        <v>C30803</v>
      </c>
      <c r="Y2440" s="3">
        <f>+VLOOKUP(A2440,'comparacion amort'!$A:$U,19,FALSE)</f>
        <v>0</v>
      </c>
      <c r="Z2440" s="7" t="str">
        <f>+VLOOKUP([1]!Tabla1[[#This Row],[Act.fijo]],'[1]clases de AF'!$A:$C,3,FALSE)</f>
        <v>P-SERVID</v>
      </c>
    </row>
    <row r="2441" spans="1:26" x14ac:dyDescent="0.25">
      <c r="A2441">
        <v>10155</v>
      </c>
      <c r="B2441">
        <v>0</v>
      </c>
      <c r="C2441" t="s">
        <v>340</v>
      </c>
      <c r="D2441" t="s">
        <v>2486</v>
      </c>
      <c r="E2441" t="s">
        <v>1881</v>
      </c>
      <c r="F2441" t="s">
        <v>1930</v>
      </c>
      <c r="G2441">
        <v>1645011000</v>
      </c>
      <c r="H2441" t="s">
        <v>17</v>
      </c>
      <c r="I2441" t="s">
        <v>38</v>
      </c>
      <c r="K2441" t="s">
        <v>18</v>
      </c>
      <c r="L2441" s="1">
        <v>371751770</v>
      </c>
      <c r="M2441" s="1">
        <v>-114507438</v>
      </c>
      <c r="N2441" s="1">
        <v>257244332</v>
      </c>
      <c r="O2441" s="2" t="str">
        <f>+VLOOKUP(A2441,'comparacion amort'!$A:$U,5,FALSE)</f>
        <v>ZVUR</v>
      </c>
      <c r="P2441" s="5">
        <v>42370</v>
      </c>
      <c r="Q2441" s="2">
        <v>25</v>
      </c>
      <c r="R2441" s="2">
        <v>0</v>
      </c>
      <c r="S2441" s="11">
        <f t="shared" si="194"/>
        <v>25</v>
      </c>
      <c r="T2441" s="12">
        <f t="shared" si="190"/>
        <v>7</v>
      </c>
      <c r="U2441" s="7">
        <f t="shared" si="191"/>
        <v>2</v>
      </c>
      <c r="V2441" s="7">
        <f t="shared" si="192"/>
        <v>17</v>
      </c>
      <c r="W2441" s="7">
        <f t="shared" si="193"/>
        <v>10</v>
      </c>
      <c r="X2441" s="2" t="str">
        <f>+VLOOKUP(A2441,'comparacion amort'!$A:$U,10,FALSE)</f>
        <v>C30803</v>
      </c>
      <c r="Y2441" s="3">
        <f>+VLOOKUP(A2441,'comparacion amort'!$A:$U,19,FALSE)</f>
        <v>-2404152</v>
      </c>
      <c r="Z2441" s="7" t="str">
        <f>+VLOOKUP([1]!Tabla1[[#This Row],[Act.fijo]],'[1]clases de AF'!$A:$C,3,FALSE)</f>
        <v>P-SERVID</v>
      </c>
    </row>
    <row r="2442" spans="1:26" x14ac:dyDescent="0.25">
      <c r="A2442">
        <v>10156</v>
      </c>
      <c r="B2442">
        <v>0</v>
      </c>
      <c r="C2442" t="s">
        <v>340</v>
      </c>
      <c r="D2442" t="s">
        <v>2487</v>
      </c>
      <c r="E2442" t="s">
        <v>1881</v>
      </c>
      <c r="F2442" t="s">
        <v>1930</v>
      </c>
      <c r="G2442">
        <v>1645011000</v>
      </c>
      <c r="H2442" t="s">
        <v>17</v>
      </c>
      <c r="I2442" t="s">
        <v>38</v>
      </c>
      <c r="K2442" t="s">
        <v>18</v>
      </c>
      <c r="L2442" s="1">
        <v>371751769</v>
      </c>
      <c r="M2442" s="1">
        <v>-114507437</v>
      </c>
      <c r="N2442" s="1">
        <v>257244332</v>
      </c>
      <c r="O2442" s="2" t="str">
        <f>+VLOOKUP(A2442,'comparacion amort'!$A:$U,5,FALSE)</f>
        <v>ZVUR</v>
      </c>
      <c r="P2442" s="5">
        <v>42370</v>
      </c>
      <c r="Q2442" s="2">
        <v>25</v>
      </c>
      <c r="R2442" s="2">
        <v>0</v>
      </c>
      <c r="S2442" s="11">
        <f t="shared" si="194"/>
        <v>25</v>
      </c>
      <c r="T2442" s="12">
        <f t="shared" si="190"/>
        <v>7</v>
      </c>
      <c r="U2442" s="7">
        <f t="shared" si="191"/>
        <v>2</v>
      </c>
      <c r="V2442" s="7">
        <f t="shared" si="192"/>
        <v>17</v>
      </c>
      <c r="W2442" s="7">
        <f t="shared" si="193"/>
        <v>10</v>
      </c>
      <c r="X2442" s="2" t="str">
        <f>+VLOOKUP(A2442,'comparacion amort'!$A:$U,10,FALSE)</f>
        <v>C30803</v>
      </c>
      <c r="Y2442" s="3">
        <f>+VLOOKUP(A2442,'comparacion amort'!$A:$U,19,FALSE)</f>
        <v>-2404152</v>
      </c>
      <c r="Z2442" s="7" t="str">
        <f>+VLOOKUP([1]!Tabla1[[#This Row],[Act.fijo]],'[1]clases de AF'!$A:$C,3,FALSE)</f>
        <v>P-SERVID</v>
      </c>
    </row>
    <row r="2443" spans="1:26" x14ac:dyDescent="0.25">
      <c r="A2443">
        <v>10157</v>
      </c>
      <c r="B2443">
        <v>0</v>
      </c>
      <c r="C2443" t="s">
        <v>340</v>
      </c>
      <c r="D2443" t="s">
        <v>2488</v>
      </c>
      <c r="E2443" t="s">
        <v>1881</v>
      </c>
      <c r="F2443" t="s">
        <v>1930</v>
      </c>
      <c r="G2443">
        <v>1645011000</v>
      </c>
      <c r="H2443" t="s">
        <v>17</v>
      </c>
      <c r="I2443" t="s">
        <v>38</v>
      </c>
      <c r="K2443" t="s">
        <v>18</v>
      </c>
      <c r="L2443" s="1">
        <v>371751771</v>
      </c>
      <c r="M2443" s="1">
        <v>-114507438</v>
      </c>
      <c r="N2443" s="1">
        <v>257244333</v>
      </c>
      <c r="O2443" s="2" t="str">
        <f>+VLOOKUP(A2443,'comparacion amort'!$A:$U,5,FALSE)</f>
        <v>ZVUR</v>
      </c>
      <c r="P2443" s="5">
        <v>42370</v>
      </c>
      <c r="Q2443" s="2">
        <v>25</v>
      </c>
      <c r="R2443" s="2">
        <v>0</v>
      </c>
      <c r="S2443" s="11">
        <f t="shared" si="194"/>
        <v>25</v>
      </c>
      <c r="T2443" s="12">
        <f t="shared" si="190"/>
        <v>7</v>
      </c>
      <c r="U2443" s="7">
        <f t="shared" si="191"/>
        <v>2</v>
      </c>
      <c r="V2443" s="7">
        <f t="shared" si="192"/>
        <v>17</v>
      </c>
      <c r="W2443" s="7">
        <f t="shared" si="193"/>
        <v>10</v>
      </c>
      <c r="X2443" s="2" t="str">
        <f>+VLOOKUP(A2443,'comparacion amort'!$A:$U,10,FALSE)</f>
        <v>C30803</v>
      </c>
      <c r="Y2443" s="3">
        <f>+VLOOKUP(A2443,'comparacion amort'!$A:$U,19,FALSE)</f>
        <v>-2404152</v>
      </c>
      <c r="Z2443" s="7" t="str">
        <f>+VLOOKUP([1]!Tabla1[[#This Row],[Act.fijo]],'[1]clases de AF'!$A:$C,3,FALSE)</f>
        <v>P-SISCON</v>
      </c>
    </row>
    <row r="2444" spans="1:26" x14ac:dyDescent="0.25">
      <c r="A2444">
        <v>10200</v>
      </c>
      <c r="B2444">
        <v>0</v>
      </c>
      <c r="C2444" t="s">
        <v>2489</v>
      </c>
      <c r="D2444" t="s">
        <v>2490</v>
      </c>
      <c r="E2444" t="s">
        <v>1881</v>
      </c>
      <c r="F2444" t="s">
        <v>1930</v>
      </c>
      <c r="G2444">
        <v>1645011000</v>
      </c>
      <c r="H2444" t="s">
        <v>17</v>
      </c>
      <c r="I2444" t="s">
        <v>38</v>
      </c>
      <c r="K2444" t="s">
        <v>18</v>
      </c>
      <c r="L2444" s="1">
        <v>496478761</v>
      </c>
      <c r="M2444" s="1">
        <v>-130325674</v>
      </c>
      <c r="N2444" s="1">
        <v>366153087</v>
      </c>
      <c r="O2444" s="2" t="str">
        <f>+VLOOKUP(A2444,'comparacion amort'!$A:$U,5,FALSE)</f>
        <v>ZVUR</v>
      </c>
      <c r="P2444" s="5">
        <v>43070</v>
      </c>
      <c r="Q2444" s="2">
        <v>20</v>
      </c>
      <c r="R2444" s="2">
        <v>0</v>
      </c>
      <c r="S2444" s="11">
        <f t="shared" si="194"/>
        <v>20</v>
      </c>
      <c r="T2444" s="12">
        <f t="shared" si="190"/>
        <v>5</v>
      </c>
      <c r="U2444" s="7">
        <f t="shared" si="191"/>
        <v>3</v>
      </c>
      <c r="V2444" s="7">
        <f t="shared" si="192"/>
        <v>14</v>
      </c>
      <c r="W2444" s="7">
        <f t="shared" si="193"/>
        <v>9</v>
      </c>
      <c r="X2444" s="2" t="str">
        <f>+VLOOKUP(A2444,'comparacion amort'!$A:$U,10,FALSE)</f>
        <v>C30803</v>
      </c>
      <c r="Y2444" s="3">
        <f>+VLOOKUP(A2444,'comparacion amort'!$A:$U,19,FALSE)</f>
        <v>-4137323</v>
      </c>
      <c r="Z2444" s="7" t="str">
        <f>+VLOOKUP([1]!Tabla1[[#This Row],[Act.fijo]],'[1]clases de AF'!$A:$C,3,FALSE)</f>
        <v>P-SISCON</v>
      </c>
    </row>
    <row r="2445" spans="1:26" x14ac:dyDescent="0.25">
      <c r="A2445">
        <v>10201</v>
      </c>
      <c r="B2445">
        <v>0</v>
      </c>
      <c r="C2445" t="s">
        <v>2489</v>
      </c>
      <c r="D2445" t="s">
        <v>2491</v>
      </c>
      <c r="E2445" t="s">
        <v>1881</v>
      </c>
      <c r="F2445" t="s">
        <v>1930</v>
      </c>
      <c r="G2445">
        <v>1645011000</v>
      </c>
      <c r="H2445" t="s">
        <v>17</v>
      </c>
      <c r="I2445" t="s">
        <v>38</v>
      </c>
      <c r="K2445" t="s">
        <v>18</v>
      </c>
      <c r="L2445" s="1">
        <v>496478760</v>
      </c>
      <c r="M2445" s="1">
        <v>-130325674</v>
      </c>
      <c r="N2445" s="1">
        <v>366153086</v>
      </c>
      <c r="O2445" s="2" t="str">
        <f>+VLOOKUP(A2445,'comparacion amort'!$A:$U,5,FALSE)</f>
        <v>ZVUR</v>
      </c>
      <c r="P2445" s="5">
        <v>43070</v>
      </c>
      <c r="Q2445" s="2">
        <v>20</v>
      </c>
      <c r="R2445" s="2">
        <v>0</v>
      </c>
      <c r="S2445" s="11">
        <f t="shared" si="194"/>
        <v>20</v>
      </c>
      <c r="T2445" s="12">
        <f t="shared" si="190"/>
        <v>5</v>
      </c>
      <c r="U2445" s="7">
        <f t="shared" si="191"/>
        <v>3</v>
      </c>
      <c r="V2445" s="7">
        <f t="shared" si="192"/>
        <v>14</v>
      </c>
      <c r="W2445" s="7">
        <f t="shared" si="193"/>
        <v>9</v>
      </c>
      <c r="X2445" s="2" t="str">
        <f>+VLOOKUP(A2445,'comparacion amort'!$A:$U,10,FALSE)</f>
        <v>C30803</v>
      </c>
      <c r="Y2445" s="3">
        <f>+VLOOKUP(A2445,'comparacion amort'!$A:$U,19,FALSE)</f>
        <v>-4137323</v>
      </c>
      <c r="Z2445" s="7" t="str">
        <f>+VLOOKUP([1]!Tabla1[[#This Row],[Act.fijo]],'[1]clases de AF'!$A:$C,3,FALSE)</f>
        <v>P-SISPRO</v>
      </c>
    </row>
    <row r="2446" spans="1:26" x14ac:dyDescent="0.25">
      <c r="A2446">
        <v>10207</v>
      </c>
      <c r="B2446">
        <v>0</v>
      </c>
      <c r="C2446" t="s">
        <v>381</v>
      </c>
      <c r="D2446" t="s">
        <v>2492</v>
      </c>
      <c r="E2446" t="s">
        <v>1881</v>
      </c>
      <c r="F2446" t="s">
        <v>1930</v>
      </c>
      <c r="G2446">
        <v>1645011000</v>
      </c>
      <c r="H2446" t="s">
        <v>17</v>
      </c>
      <c r="I2446" t="s">
        <v>38</v>
      </c>
      <c r="K2446" t="s">
        <v>18</v>
      </c>
      <c r="L2446" s="1">
        <v>73607486</v>
      </c>
      <c r="M2446" s="1">
        <v>-24535826</v>
      </c>
      <c r="N2446" s="1">
        <v>49071660</v>
      </c>
      <c r="O2446" s="2" t="str">
        <f>+VLOOKUP(A2446,'comparacion amort'!$A:$U,5,FALSE)</f>
        <v>ZVUR</v>
      </c>
      <c r="P2446" s="5">
        <v>43160</v>
      </c>
      <c r="Q2446" s="2">
        <v>15</v>
      </c>
      <c r="R2446" s="2">
        <v>0</v>
      </c>
      <c r="S2446" s="11">
        <f t="shared" si="194"/>
        <v>15</v>
      </c>
      <c r="T2446" s="12">
        <f t="shared" si="190"/>
        <v>5</v>
      </c>
      <c r="U2446" s="7">
        <f t="shared" si="191"/>
        <v>0</v>
      </c>
      <c r="V2446" s="7">
        <f t="shared" si="192"/>
        <v>10</v>
      </c>
      <c r="W2446" s="7">
        <f t="shared" si="193"/>
        <v>0</v>
      </c>
      <c r="X2446" s="2" t="str">
        <f>+VLOOKUP(A2446,'comparacion amort'!$A:$U,10,FALSE)</f>
        <v>C30803</v>
      </c>
      <c r="Y2446" s="3">
        <f>+VLOOKUP(A2446,'comparacion amort'!$A:$U,19,FALSE)</f>
        <v>-817861</v>
      </c>
      <c r="Z2446" s="7" t="str">
        <f>+VLOOKUP([1]!Tabla1[[#This Row],[Act.fijo]],'[1]clases de AF'!$A:$C,3,FALSE)</f>
        <v>P-SERVID</v>
      </c>
    </row>
    <row r="2447" spans="1:26" x14ac:dyDescent="0.25">
      <c r="A2447">
        <v>10208</v>
      </c>
      <c r="B2447">
        <v>0</v>
      </c>
      <c r="C2447" t="s">
        <v>381</v>
      </c>
      <c r="D2447" t="s">
        <v>2493</v>
      </c>
      <c r="E2447" t="s">
        <v>1881</v>
      </c>
      <c r="F2447" t="s">
        <v>1930</v>
      </c>
      <c r="G2447">
        <v>1645011000</v>
      </c>
      <c r="H2447" t="s">
        <v>17</v>
      </c>
      <c r="I2447" t="s">
        <v>38</v>
      </c>
      <c r="K2447" t="s">
        <v>18</v>
      </c>
      <c r="L2447" s="1">
        <v>73607486</v>
      </c>
      <c r="M2447" s="1">
        <v>-24535826</v>
      </c>
      <c r="N2447" s="1">
        <v>49071660</v>
      </c>
      <c r="O2447" s="2" t="str">
        <f>+VLOOKUP(A2447,'comparacion amort'!$A:$U,5,FALSE)</f>
        <v>ZVUR</v>
      </c>
      <c r="P2447" s="5">
        <v>43160</v>
      </c>
      <c r="Q2447" s="2">
        <v>15</v>
      </c>
      <c r="R2447" s="2">
        <v>0</v>
      </c>
      <c r="S2447" s="11">
        <f t="shared" si="194"/>
        <v>15</v>
      </c>
      <c r="T2447" s="12">
        <f t="shared" si="190"/>
        <v>5</v>
      </c>
      <c r="U2447" s="7">
        <f t="shared" si="191"/>
        <v>0</v>
      </c>
      <c r="V2447" s="7">
        <f t="shared" si="192"/>
        <v>10</v>
      </c>
      <c r="W2447" s="7">
        <f t="shared" si="193"/>
        <v>0</v>
      </c>
      <c r="X2447" s="2" t="str">
        <f>+VLOOKUP(A2447,'comparacion amort'!$A:$U,10,FALSE)</f>
        <v>C30803</v>
      </c>
      <c r="Y2447" s="3">
        <f>+VLOOKUP(A2447,'comparacion amort'!$A:$U,19,FALSE)</f>
        <v>-817861</v>
      </c>
      <c r="Z2447" s="7" t="str">
        <f>+VLOOKUP([1]!Tabla1[[#This Row],[Act.fijo]],'[1]clases de AF'!$A:$C,3,FALSE)</f>
        <v>P-SERVID</v>
      </c>
    </row>
    <row r="2448" spans="1:26" x14ac:dyDescent="0.25">
      <c r="A2448">
        <v>10209</v>
      </c>
      <c r="B2448">
        <v>0</v>
      </c>
      <c r="C2448" t="s">
        <v>381</v>
      </c>
      <c r="D2448" t="s">
        <v>2494</v>
      </c>
      <c r="E2448" t="s">
        <v>1881</v>
      </c>
      <c r="F2448" t="s">
        <v>1930</v>
      </c>
      <c r="G2448">
        <v>1645011000</v>
      </c>
      <c r="H2448" t="s">
        <v>17</v>
      </c>
      <c r="I2448" t="s">
        <v>38</v>
      </c>
      <c r="K2448" t="s">
        <v>18</v>
      </c>
      <c r="L2448" s="1">
        <v>73607486</v>
      </c>
      <c r="M2448" s="1">
        <v>-24535826</v>
      </c>
      <c r="N2448" s="1">
        <v>49071660</v>
      </c>
      <c r="O2448" s="2" t="str">
        <f>+VLOOKUP(A2448,'comparacion amort'!$A:$U,5,FALSE)</f>
        <v>ZVUR</v>
      </c>
      <c r="P2448" s="5">
        <v>43160</v>
      </c>
      <c r="Q2448" s="2">
        <v>15</v>
      </c>
      <c r="R2448" s="2">
        <v>0</v>
      </c>
      <c r="S2448" s="11">
        <f t="shared" si="194"/>
        <v>15</v>
      </c>
      <c r="T2448" s="12">
        <f t="shared" si="190"/>
        <v>5</v>
      </c>
      <c r="U2448" s="7">
        <f t="shared" si="191"/>
        <v>0</v>
      </c>
      <c r="V2448" s="7">
        <f t="shared" si="192"/>
        <v>10</v>
      </c>
      <c r="W2448" s="7">
        <f t="shared" si="193"/>
        <v>0</v>
      </c>
      <c r="X2448" s="2" t="str">
        <f>+VLOOKUP(A2448,'comparacion amort'!$A:$U,10,FALSE)</f>
        <v>C30803</v>
      </c>
      <c r="Y2448" s="3">
        <f>+VLOOKUP(A2448,'comparacion amort'!$A:$U,19,FALSE)</f>
        <v>-817861</v>
      </c>
      <c r="Z2448" s="7" t="str">
        <f>+VLOOKUP([1]!Tabla1[[#This Row],[Act.fijo]],'[1]clases de AF'!$A:$C,3,FALSE)</f>
        <v>P-SERVID</v>
      </c>
    </row>
    <row r="2449" spans="1:26" x14ac:dyDescent="0.25">
      <c r="A2449">
        <v>10292</v>
      </c>
      <c r="B2449">
        <v>0</v>
      </c>
      <c r="C2449" t="s">
        <v>2495</v>
      </c>
      <c r="D2449" t="s">
        <v>2496</v>
      </c>
      <c r="E2449" t="s">
        <v>1881</v>
      </c>
      <c r="F2449" t="s">
        <v>1930</v>
      </c>
      <c r="G2449">
        <v>1645011000</v>
      </c>
      <c r="H2449" t="s">
        <v>17</v>
      </c>
      <c r="I2449" t="s">
        <v>38</v>
      </c>
      <c r="K2449" t="s">
        <v>18</v>
      </c>
      <c r="L2449" s="1">
        <v>867655834</v>
      </c>
      <c r="M2449" s="1">
        <v>-107010885</v>
      </c>
      <c r="N2449" s="1">
        <v>760644949</v>
      </c>
      <c r="O2449" s="2" t="str">
        <f>+VLOOKUP(A2449,'comparacion amort'!$A:$U,5,FALSE)</f>
        <v>ZVUR</v>
      </c>
      <c r="P2449" s="5">
        <v>43862</v>
      </c>
      <c r="Q2449" s="2">
        <v>25</v>
      </c>
      <c r="R2449" s="2">
        <v>0</v>
      </c>
      <c r="S2449" s="11">
        <f t="shared" si="194"/>
        <v>25</v>
      </c>
      <c r="T2449" s="12">
        <f t="shared" si="190"/>
        <v>3</v>
      </c>
      <c r="U2449" s="7">
        <f t="shared" si="191"/>
        <v>1</v>
      </c>
      <c r="V2449" s="7">
        <f t="shared" si="192"/>
        <v>21</v>
      </c>
      <c r="W2449" s="7">
        <f t="shared" si="193"/>
        <v>11</v>
      </c>
      <c r="X2449" s="2" t="str">
        <f>+VLOOKUP(A2449,'comparacion amort'!$A:$U,10,FALSE)</f>
        <v>C30803</v>
      </c>
      <c r="Y2449" s="3">
        <f>+VLOOKUP(A2449,'comparacion amort'!$A:$U,19,FALSE)</f>
        <v>-5784372</v>
      </c>
      <c r="Z2449" s="7" t="str">
        <f>+VLOOKUP([1]!Tabla1[[#This Row],[Act.fijo]],'[1]clases de AF'!$A:$C,3,FALSE)</f>
        <v>P-SERVID</v>
      </c>
    </row>
    <row r="2450" spans="1:26" x14ac:dyDescent="0.25">
      <c r="A2450">
        <v>10293</v>
      </c>
      <c r="B2450">
        <v>0</v>
      </c>
      <c r="C2450" t="s">
        <v>192</v>
      </c>
      <c r="D2450" t="s">
        <v>2497</v>
      </c>
      <c r="E2450" t="s">
        <v>1881</v>
      </c>
      <c r="F2450" t="s">
        <v>1930</v>
      </c>
      <c r="G2450">
        <v>1645011000</v>
      </c>
      <c r="H2450" t="s">
        <v>17</v>
      </c>
      <c r="I2450" t="s">
        <v>38</v>
      </c>
      <c r="K2450" t="s">
        <v>18</v>
      </c>
      <c r="L2450" s="1">
        <v>309503732</v>
      </c>
      <c r="M2450" s="1">
        <v>-25791975</v>
      </c>
      <c r="N2450" s="1">
        <v>283711757</v>
      </c>
      <c r="O2450" s="2" t="str">
        <f>+VLOOKUP(A2450,'comparacion amort'!$A:$U,5,FALSE)</f>
        <v>ZVUR</v>
      </c>
      <c r="P2450" s="5">
        <v>43466</v>
      </c>
      <c r="Q2450" s="2">
        <v>50</v>
      </c>
      <c r="R2450" s="2">
        <v>0</v>
      </c>
      <c r="S2450" s="11">
        <f t="shared" si="194"/>
        <v>50</v>
      </c>
      <c r="T2450" s="12">
        <f t="shared" si="190"/>
        <v>4</v>
      </c>
      <c r="U2450" s="7">
        <f t="shared" si="191"/>
        <v>2</v>
      </c>
      <c r="V2450" s="7">
        <f t="shared" si="192"/>
        <v>45</v>
      </c>
      <c r="W2450" s="7">
        <f t="shared" si="193"/>
        <v>10</v>
      </c>
      <c r="X2450" s="2" t="str">
        <f>+VLOOKUP(A2450,'comparacion amort'!$A:$U,10,FALSE)</f>
        <v>C30803</v>
      </c>
      <c r="Y2450" s="3">
        <f>+VLOOKUP(A2450,'comparacion amort'!$A:$U,19,FALSE)</f>
        <v>-1031679</v>
      </c>
      <c r="Z2450" s="7" t="str">
        <f>+VLOOKUP([1]!Tabla1[[#This Row],[Act.fijo]],'[1]clases de AF'!$A:$C,3,FALSE)</f>
        <v>P-AUXIEL</v>
      </c>
    </row>
    <row r="2451" spans="1:26" x14ac:dyDescent="0.25">
      <c r="A2451">
        <v>10294</v>
      </c>
      <c r="B2451">
        <v>0</v>
      </c>
      <c r="C2451" t="s">
        <v>192</v>
      </c>
      <c r="D2451" t="s">
        <v>2498</v>
      </c>
      <c r="E2451" t="s">
        <v>1881</v>
      </c>
      <c r="F2451" t="s">
        <v>1930</v>
      </c>
      <c r="G2451">
        <v>1645011000</v>
      </c>
      <c r="H2451" t="s">
        <v>17</v>
      </c>
      <c r="I2451" t="s">
        <v>38</v>
      </c>
      <c r="K2451" t="s">
        <v>18</v>
      </c>
      <c r="L2451" s="1">
        <v>309503731</v>
      </c>
      <c r="M2451" s="1">
        <v>-25791975</v>
      </c>
      <c r="N2451" s="1">
        <v>283711756</v>
      </c>
      <c r="O2451" s="2" t="str">
        <f>+VLOOKUP(A2451,'comparacion amort'!$A:$U,5,FALSE)</f>
        <v>ZVUR</v>
      </c>
      <c r="P2451" s="5">
        <v>43466</v>
      </c>
      <c r="Q2451" s="2">
        <v>50</v>
      </c>
      <c r="R2451" s="2">
        <v>0</v>
      </c>
      <c r="S2451" s="11">
        <f t="shared" si="194"/>
        <v>50</v>
      </c>
      <c r="T2451" s="12">
        <f t="shared" si="190"/>
        <v>4</v>
      </c>
      <c r="U2451" s="7">
        <f t="shared" si="191"/>
        <v>2</v>
      </c>
      <c r="V2451" s="7">
        <f t="shared" si="192"/>
        <v>45</v>
      </c>
      <c r="W2451" s="7">
        <f t="shared" si="193"/>
        <v>10</v>
      </c>
      <c r="X2451" s="2" t="str">
        <f>+VLOOKUP(A2451,'comparacion amort'!$A:$U,10,FALSE)</f>
        <v>C30803</v>
      </c>
      <c r="Y2451" s="3">
        <f>+VLOOKUP(A2451,'comparacion amort'!$A:$U,19,FALSE)</f>
        <v>-1031679</v>
      </c>
      <c r="Z2451" s="7" t="str">
        <f>+VLOOKUP([1]!Tabla1[[#This Row],[Act.fijo]],'[1]clases de AF'!$A:$C,3,FALSE)</f>
        <v>P-SISCON</v>
      </c>
    </row>
    <row r="2452" spans="1:26" x14ac:dyDescent="0.25">
      <c r="A2452">
        <v>10295</v>
      </c>
      <c r="B2452">
        <v>0</v>
      </c>
      <c r="C2452" t="s">
        <v>2499</v>
      </c>
      <c r="D2452" t="s">
        <v>2500</v>
      </c>
      <c r="E2452" t="s">
        <v>1881</v>
      </c>
      <c r="F2452" t="s">
        <v>1930</v>
      </c>
      <c r="G2452">
        <v>1645011000</v>
      </c>
      <c r="H2452" t="s">
        <v>17</v>
      </c>
      <c r="I2452" t="s">
        <v>38</v>
      </c>
      <c r="K2452" t="s">
        <v>18</v>
      </c>
      <c r="L2452" s="1">
        <v>1239034364</v>
      </c>
      <c r="M2452" s="1">
        <v>-330409162</v>
      </c>
      <c r="N2452" s="1">
        <v>908625202</v>
      </c>
      <c r="O2452" s="2" t="str">
        <f>+VLOOKUP(A2452,'comparacion amort'!$A:$U,5,FALSE)</f>
        <v>ZVUR</v>
      </c>
      <c r="P2452" s="5">
        <v>43525</v>
      </c>
      <c r="Q2452" s="2">
        <v>15</v>
      </c>
      <c r="R2452" s="2">
        <v>0</v>
      </c>
      <c r="S2452" s="11">
        <f t="shared" si="194"/>
        <v>15</v>
      </c>
      <c r="T2452" s="12">
        <f t="shared" si="190"/>
        <v>4</v>
      </c>
      <c r="U2452" s="7">
        <f t="shared" si="191"/>
        <v>0</v>
      </c>
      <c r="V2452" s="7">
        <f t="shared" si="192"/>
        <v>11</v>
      </c>
      <c r="W2452" s="7">
        <f t="shared" si="193"/>
        <v>0</v>
      </c>
      <c r="X2452" s="2" t="str">
        <f>+VLOOKUP(A2452,'comparacion amort'!$A:$U,10,FALSE)</f>
        <v>C30803</v>
      </c>
      <c r="Y2452" s="3">
        <f>+VLOOKUP(A2452,'comparacion amort'!$A:$U,19,FALSE)</f>
        <v>-13767048</v>
      </c>
      <c r="Z2452" s="7" t="str">
        <f>+VLOOKUP([1]!Tabla1[[#This Row],[Act.fijo]],'[1]clases de AF'!$A:$C,3,FALSE)</f>
        <v>P-GENERA</v>
      </c>
    </row>
    <row r="2453" spans="1:26" x14ac:dyDescent="0.25">
      <c r="A2453">
        <v>10296</v>
      </c>
      <c r="B2453">
        <v>0</v>
      </c>
      <c r="C2453" t="s">
        <v>2499</v>
      </c>
      <c r="D2453" t="s">
        <v>2501</v>
      </c>
      <c r="E2453" t="s">
        <v>1881</v>
      </c>
      <c r="F2453" t="s">
        <v>1930</v>
      </c>
      <c r="G2453">
        <v>1645011000</v>
      </c>
      <c r="H2453" t="s">
        <v>17</v>
      </c>
      <c r="I2453" t="s">
        <v>38</v>
      </c>
      <c r="K2453" t="s">
        <v>18</v>
      </c>
      <c r="L2453" s="1">
        <v>1239034364</v>
      </c>
      <c r="M2453" s="1">
        <v>-330409162</v>
      </c>
      <c r="N2453" s="1">
        <v>908625202</v>
      </c>
      <c r="O2453" s="2" t="str">
        <f>+VLOOKUP(A2453,'comparacion amort'!$A:$U,5,FALSE)</f>
        <v>ZVUR</v>
      </c>
      <c r="P2453" s="5">
        <v>43525</v>
      </c>
      <c r="Q2453" s="2">
        <v>15</v>
      </c>
      <c r="R2453" s="2">
        <v>0</v>
      </c>
      <c r="S2453" s="11">
        <f t="shared" si="194"/>
        <v>15</v>
      </c>
      <c r="T2453" s="12">
        <f t="shared" si="190"/>
        <v>4</v>
      </c>
      <c r="U2453" s="7">
        <f t="shared" si="191"/>
        <v>0</v>
      </c>
      <c r="V2453" s="7">
        <f t="shared" si="192"/>
        <v>11</v>
      </c>
      <c r="W2453" s="7">
        <f t="shared" si="193"/>
        <v>0</v>
      </c>
      <c r="X2453" s="2" t="str">
        <f>+VLOOKUP(A2453,'comparacion amort'!$A:$U,10,FALSE)</f>
        <v>C30803</v>
      </c>
      <c r="Y2453" s="3">
        <f>+VLOOKUP(A2453,'comparacion amort'!$A:$U,19,FALSE)</f>
        <v>-13767048</v>
      </c>
      <c r="Z2453" s="7" t="str">
        <f>+VLOOKUP([1]!Tabla1[[#This Row],[Act.fijo]],'[1]clases de AF'!$A:$C,3,FALSE)</f>
        <v>P-SISCON</v>
      </c>
    </row>
    <row r="2454" spans="1:26" x14ac:dyDescent="0.25">
      <c r="A2454">
        <v>10297</v>
      </c>
      <c r="B2454">
        <v>0</v>
      </c>
      <c r="C2454" t="s">
        <v>2499</v>
      </c>
      <c r="D2454" t="s">
        <v>2502</v>
      </c>
      <c r="E2454" t="s">
        <v>1881</v>
      </c>
      <c r="F2454" t="s">
        <v>1930</v>
      </c>
      <c r="G2454">
        <v>1645011000</v>
      </c>
      <c r="H2454" t="s">
        <v>17</v>
      </c>
      <c r="I2454" t="s">
        <v>38</v>
      </c>
      <c r="K2454" t="s">
        <v>18</v>
      </c>
      <c r="L2454" s="1">
        <v>416183991</v>
      </c>
      <c r="M2454" s="1">
        <v>-110982395</v>
      </c>
      <c r="N2454" s="1">
        <v>305201596</v>
      </c>
      <c r="O2454" s="2" t="str">
        <f>+VLOOKUP(A2454,'comparacion amort'!$A:$U,5,FALSE)</f>
        <v>ZVUR</v>
      </c>
      <c r="P2454" s="5">
        <v>43525</v>
      </c>
      <c r="Q2454" s="2">
        <v>15</v>
      </c>
      <c r="R2454" s="2">
        <v>0</v>
      </c>
      <c r="S2454" s="11">
        <f t="shared" si="194"/>
        <v>15</v>
      </c>
      <c r="T2454" s="12">
        <f t="shared" si="190"/>
        <v>4</v>
      </c>
      <c r="U2454" s="7">
        <f t="shared" si="191"/>
        <v>0</v>
      </c>
      <c r="V2454" s="7">
        <f t="shared" si="192"/>
        <v>11</v>
      </c>
      <c r="W2454" s="7">
        <f t="shared" si="193"/>
        <v>0</v>
      </c>
      <c r="X2454" s="2" t="str">
        <f>+VLOOKUP(A2454,'comparacion amort'!$A:$U,10,FALSE)</f>
        <v>C30803</v>
      </c>
      <c r="Y2454" s="3">
        <f>+VLOOKUP(A2454,'comparacion amort'!$A:$U,19,FALSE)</f>
        <v>-4624266</v>
      </c>
      <c r="Z2454" s="7" t="str">
        <f>+VLOOKUP([1]!Tabla1[[#This Row],[Act.fijo]],'[1]clases de AF'!$A:$C,3,FALSE)</f>
        <v>P-SERVID</v>
      </c>
    </row>
    <row r="2455" spans="1:26" x14ac:dyDescent="0.25">
      <c r="A2455">
        <v>10298</v>
      </c>
      <c r="B2455">
        <v>0</v>
      </c>
      <c r="C2455" t="s">
        <v>2499</v>
      </c>
      <c r="D2455" t="s">
        <v>2503</v>
      </c>
      <c r="E2455" t="s">
        <v>1881</v>
      </c>
      <c r="F2455" t="s">
        <v>1930</v>
      </c>
      <c r="G2455">
        <v>1645011000</v>
      </c>
      <c r="H2455" t="s">
        <v>17</v>
      </c>
      <c r="I2455" t="s">
        <v>38</v>
      </c>
      <c r="K2455" t="s">
        <v>18</v>
      </c>
      <c r="L2455" s="1">
        <v>416183991</v>
      </c>
      <c r="M2455" s="1">
        <v>-110982395</v>
      </c>
      <c r="N2455" s="1">
        <v>305201596</v>
      </c>
      <c r="O2455" s="2" t="str">
        <f>+VLOOKUP(A2455,'comparacion amort'!$A:$U,5,FALSE)</f>
        <v>ZVUR</v>
      </c>
      <c r="P2455" s="5">
        <v>43525</v>
      </c>
      <c r="Q2455" s="2">
        <v>15</v>
      </c>
      <c r="R2455" s="2">
        <v>0</v>
      </c>
      <c r="S2455" s="11">
        <f t="shared" si="194"/>
        <v>15</v>
      </c>
      <c r="T2455" s="12">
        <f t="shared" si="190"/>
        <v>4</v>
      </c>
      <c r="U2455" s="7">
        <f t="shared" si="191"/>
        <v>0</v>
      </c>
      <c r="V2455" s="7">
        <f t="shared" si="192"/>
        <v>11</v>
      </c>
      <c r="W2455" s="7">
        <f t="shared" si="193"/>
        <v>0</v>
      </c>
      <c r="X2455" s="2" t="str">
        <f>+VLOOKUP(A2455,'comparacion amort'!$A:$U,10,FALSE)</f>
        <v>C30803</v>
      </c>
      <c r="Y2455" s="3">
        <f>+VLOOKUP(A2455,'comparacion amort'!$A:$U,19,FALSE)</f>
        <v>-4624266</v>
      </c>
      <c r="Z2455" s="7" t="str">
        <f>+VLOOKUP([1]!Tabla1[[#This Row],[Act.fijo]],'[1]clases de AF'!$A:$C,3,FALSE)</f>
        <v>P-SERVID</v>
      </c>
    </row>
    <row r="2456" spans="1:26" x14ac:dyDescent="0.25">
      <c r="A2456">
        <v>10299</v>
      </c>
      <c r="B2456">
        <v>0</v>
      </c>
      <c r="C2456" t="s">
        <v>2499</v>
      </c>
      <c r="D2456" t="s">
        <v>2504</v>
      </c>
      <c r="E2456" t="s">
        <v>1881</v>
      </c>
      <c r="F2456" t="s">
        <v>1930</v>
      </c>
      <c r="G2456">
        <v>1645011000</v>
      </c>
      <c r="H2456" t="s">
        <v>17</v>
      </c>
      <c r="I2456" t="s">
        <v>38</v>
      </c>
      <c r="K2456" t="s">
        <v>18</v>
      </c>
      <c r="L2456" s="1">
        <v>93130288</v>
      </c>
      <c r="M2456" s="1">
        <v>-24345869</v>
      </c>
      <c r="N2456" s="1">
        <v>68784419</v>
      </c>
      <c r="O2456" s="2" t="str">
        <f>+VLOOKUP(A2456,'comparacion amort'!$A:$U,5,FALSE)</f>
        <v>ZVUR</v>
      </c>
      <c r="P2456" s="5">
        <v>43525</v>
      </c>
      <c r="Q2456" s="2">
        <v>25</v>
      </c>
      <c r="R2456" s="2">
        <v>0</v>
      </c>
      <c r="S2456" s="11">
        <f t="shared" si="194"/>
        <v>25</v>
      </c>
      <c r="T2456" s="12">
        <f t="shared" si="190"/>
        <v>4</v>
      </c>
      <c r="U2456" s="7">
        <f t="shared" si="191"/>
        <v>0</v>
      </c>
      <c r="V2456" s="7">
        <f t="shared" si="192"/>
        <v>21</v>
      </c>
      <c r="W2456" s="7">
        <f t="shared" si="193"/>
        <v>0</v>
      </c>
      <c r="X2456" s="2" t="str">
        <f>+VLOOKUP(A2456,'comparacion amort'!$A:$U,10,FALSE)</f>
        <v>C30803</v>
      </c>
      <c r="Y2456" s="3">
        <f>+VLOOKUP(A2456,'comparacion amort'!$A:$U,19,FALSE)</f>
        <v>-545908</v>
      </c>
      <c r="Z2456" s="7" t="str">
        <f>+VLOOKUP([1]!Tabla1[[#This Row],[Act.fijo]],'[1]clases de AF'!$A:$C,3,FALSE)</f>
        <v>P-AUXIEL</v>
      </c>
    </row>
    <row r="2457" spans="1:26" x14ac:dyDescent="0.25">
      <c r="A2457">
        <v>10300</v>
      </c>
      <c r="B2457">
        <v>0</v>
      </c>
      <c r="C2457" t="s">
        <v>2499</v>
      </c>
      <c r="D2457" t="s">
        <v>2505</v>
      </c>
      <c r="E2457" t="s">
        <v>1881</v>
      </c>
      <c r="F2457" t="s">
        <v>1930</v>
      </c>
      <c r="G2457">
        <v>1645011000</v>
      </c>
      <c r="H2457" t="s">
        <v>17</v>
      </c>
      <c r="I2457" t="s">
        <v>38</v>
      </c>
      <c r="K2457" t="s">
        <v>18</v>
      </c>
      <c r="L2457" s="1">
        <v>93130288</v>
      </c>
      <c r="M2457" s="1">
        <v>-24345869</v>
      </c>
      <c r="N2457" s="1">
        <v>68784419</v>
      </c>
      <c r="O2457" s="2" t="str">
        <f>+VLOOKUP(A2457,'comparacion amort'!$A:$U,5,FALSE)</f>
        <v>ZVUR</v>
      </c>
      <c r="P2457" s="5">
        <v>43525</v>
      </c>
      <c r="Q2457" s="2">
        <v>25</v>
      </c>
      <c r="R2457" s="2">
        <v>0</v>
      </c>
      <c r="S2457" s="11">
        <f t="shared" si="194"/>
        <v>25</v>
      </c>
      <c r="T2457" s="12">
        <f t="shared" si="190"/>
        <v>4</v>
      </c>
      <c r="U2457" s="7">
        <f t="shared" si="191"/>
        <v>0</v>
      </c>
      <c r="V2457" s="7">
        <f t="shared" si="192"/>
        <v>21</v>
      </c>
      <c r="W2457" s="7">
        <f t="shared" si="193"/>
        <v>0</v>
      </c>
      <c r="X2457" s="2" t="str">
        <f>+VLOOKUP(A2457,'comparacion amort'!$A:$U,10,FALSE)</f>
        <v>C30803</v>
      </c>
      <c r="Y2457" s="3">
        <f>+VLOOKUP(A2457,'comparacion amort'!$A:$U,19,FALSE)</f>
        <v>-545908</v>
      </c>
      <c r="Z2457" s="7" t="str">
        <f>+VLOOKUP([1]!Tabla1[[#This Row],[Act.fijo]],'[1]clases de AF'!$A:$C,3,FALSE)</f>
        <v>P-SERVID</v>
      </c>
    </row>
    <row r="2458" spans="1:26" x14ac:dyDescent="0.25">
      <c r="A2458">
        <v>10301</v>
      </c>
      <c r="B2458">
        <v>0</v>
      </c>
      <c r="C2458" t="s">
        <v>2499</v>
      </c>
      <c r="D2458" t="s">
        <v>2506</v>
      </c>
      <c r="E2458" t="s">
        <v>1881</v>
      </c>
      <c r="F2458" t="s">
        <v>1930</v>
      </c>
      <c r="G2458">
        <v>1645011000</v>
      </c>
      <c r="H2458" t="s">
        <v>17</v>
      </c>
      <c r="I2458" t="s">
        <v>38</v>
      </c>
      <c r="K2458" t="s">
        <v>18</v>
      </c>
      <c r="L2458" s="1">
        <v>593327744</v>
      </c>
      <c r="M2458" s="1">
        <v>-158220730</v>
      </c>
      <c r="N2458" s="1">
        <v>435107014</v>
      </c>
      <c r="O2458" s="2" t="str">
        <f>+VLOOKUP(A2458,'comparacion amort'!$A:$U,5,FALSE)</f>
        <v>ZVUR</v>
      </c>
      <c r="P2458" s="5">
        <v>43525</v>
      </c>
      <c r="Q2458" s="2">
        <v>15</v>
      </c>
      <c r="R2458" s="2">
        <v>0</v>
      </c>
      <c r="S2458" s="11">
        <f t="shared" si="194"/>
        <v>15</v>
      </c>
      <c r="T2458" s="12">
        <f t="shared" si="190"/>
        <v>4</v>
      </c>
      <c r="U2458" s="7">
        <f t="shared" si="191"/>
        <v>0</v>
      </c>
      <c r="V2458" s="7">
        <f t="shared" si="192"/>
        <v>11</v>
      </c>
      <c r="W2458" s="7">
        <f t="shared" si="193"/>
        <v>0</v>
      </c>
      <c r="X2458" s="2" t="str">
        <f>+VLOOKUP(A2458,'comparacion amort'!$A:$U,10,FALSE)</f>
        <v>C30803</v>
      </c>
      <c r="Y2458" s="3">
        <f>+VLOOKUP(A2458,'comparacion amort'!$A:$U,19,FALSE)</f>
        <v>-6592530</v>
      </c>
      <c r="Z2458" s="7" t="str">
        <f>+VLOOKUP([1]!Tabla1[[#This Row],[Act.fijo]],'[1]clases de AF'!$A:$C,3,FALSE)</f>
        <v>P-SERVID</v>
      </c>
    </row>
    <row r="2459" spans="1:26" x14ac:dyDescent="0.25">
      <c r="A2459">
        <v>10302</v>
      </c>
      <c r="B2459">
        <v>0</v>
      </c>
      <c r="C2459" t="s">
        <v>2499</v>
      </c>
      <c r="D2459" t="s">
        <v>2507</v>
      </c>
      <c r="E2459" t="s">
        <v>1881</v>
      </c>
      <c r="F2459" t="s">
        <v>1930</v>
      </c>
      <c r="G2459">
        <v>1645011000</v>
      </c>
      <c r="H2459" t="s">
        <v>17</v>
      </c>
      <c r="I2459" t="s">
        <v>38</v>
      </c>
      <c r="K2459" t="s">
        <v>18</v>
      </c>
      <c r="L2459" s="1">
        <v>606042914</v>
      </c>
      <c r="M2459" s="1">
        <v>-161611442</v>
      </c>
      <c r="N2459" s="1">
        <v>444431472</v>
      </c>
      <c r="O2459" s="2" t="str">
        <f>+VLOOKUP(A2459,'comparacion amort'!$A:$U,5,FALSE)</f>
        <v>ZVUR</v>
      </c>
      <c r="P2459" s="5">
        <v>43525</v>
      </c>
      <c r="Q2459" s="2">
        <v>15</v>
      </c>
      <c r="R2459" s="2">
        <v>0</v>
      </c>
      <c r="S2459" s="11">
        <f t="shared" si="194"/>
        <v>15</v>
      </c>
      <c r="T2459" s="12">
        <f t="shared" si="190"/>
        <v>4</v>
      </c>
      <c r="U2459" s="7">
        <f t="shared" si="191"/>
        <v>0</v>
      </c>
      <c r="V2459" s="7">
        <f t="shared" si="192"/>
        <v>11</v>
      </c>
      <c r="W2459" s="7">
        <f t="shared" si="193"/>
        <v>0</v>
      </c>
      <c r="X2459" s="2" t="str">
        <f>+VLOOKUP(A2459,'comparacion amort'!$A:$U,10,FALSE)</f>
        <v>C30803</v>
      </c>
      <c r="Y2459" s="3">
        <f>+VLOOKUP(A2459,'comparacion amort'!$A:$U,19,FALSE)</f>
        <v>-6733810</v>
      </c>
      <c r="Z2459" s="7" t="str">
        <f>+VLOOKUP([1]!Tabla1[[#This Row],[Act.fijo]],'[1]clases de AF'!$A:$C,3,FALSE)</f>
        <v>P-SERVID</v>
      </c>
    </row>
    <row r="2460" spans="1:26" x14ac:dyDescent="0.25">
      <c r="A2460">
        <v>10304</v>
      </c>
      <c r="B2460">
        <v>0</v>
      </c>
      <c r="C2460" t="s">
        <v>2499</v>
      </c>
      <c r="D2460" t="s">
        <v>2508</v>
      </c>
      <c r="E2460" t="s">
        <v>1881</v>
      </c>
      <c r="F2460" t="s">
        <v>1930</v>
      </c>
      <c r="G2460">
        <v>1645011000</v>
      </c>
      <c r="H2460" t="s">
        <v>17</v>
      </c>
      <c r="I2460" t="s">
        <v>38</v>
      </c>
      <c r="K2460" t="s">
        <v>18</v>
      </c>
      <c r="L2460" s="1">
        <v>232825720</v>
      </c>
      <c r="M2460" s="1">
        <v>-37252112</v>
      </c>
      <c r="N2460" s="1">
        <v>195573608</v>
      </c>
      <c r="O2460" s="2" t="str">
        <f>+VLOOKUP(A2460,'comparacion amort'!$A:$U,5,FALSE)</f>
        <v>ZVUR</v>
      </c>
      <c r="P2460" s="5">
        <v>43525</v>
      </c>
      <c r="Q2460" s="2">
        <v>25</v>
      </c>
      <c r="R2460" s="2">
        <v>0</v>
      </c>
      <c r="S2460" s="11">
        <f t="shared" si="194"/>
        <v>25</v>
      </c>
      <c r="T2460" s="12">
        <f t="shared" si="190"/>
        <v>4</v>
      </c>
      <c r="U2460" s="7">
        <f t="shared" si="191"/>
        <v>0</v>
      </c>
      <c r="V2460" s="7">
        <f t="shared" si="192"/>
        <v>21</v>
      </c>
      <c r="W2460" s="7">
        <f t="shared" si="193"/>
        <v>0</v>
      </c>
      <c r="X2460" s="2" t="str">
        <f>+VLOOKUP(A2460,'comparacion amort'!$A:$U,10,FALSE)</f>
        <v>C30803</v>
      </c>
      <c r="Y2460" s="3">
        <f>+VLOOKUP(A2460,'comparacion amort'!$A:$U,19,FALSE)</f>
        <v>-1552171</v>
      </c>
      <c r="Z2460" s="7" t="str">
        <f>+VLOOKUP([1]!Tabla1[[#This Row],[Act.fijo]],'[1]clases de AF'!$A:$C,3,FALSE)</f>
        <v>P-SERVID</v>
      </c>
    </row>
    <row r="2461" spans="1:26" x14ac:dyDescent="0.25">
      <c r="A2461">
        <v>10305</v>
      </c>
      <c r="B2461">
        <v>0</v>
      </c>
      <c r="C2461" t="s">
        <v>2499</v>
      </c>
      <c r="D2461" t="s">
        <v>2509</v>
      </c>
      <c r="E2461" t="s">
        <v>1881</v>
      </c>
      <c r="F2461" t="s">
        <v>1930</v>
      </c>
      <c r="G2461">
        <v>1645011000</v>
      </c>
      <c r="H2461" t="s">
        <v>17</v>
      </c>
      <c r="I2461" t="s">
        <v>38</v>
      </c>
      <c r="K2461" t="s">
        <v>18</v>
      </c>
      <c r="L2461" s="1">
        <v>232825720</v>
      </c>
      <c r="M2461" s="1">
        <v>-37252112</v>
      </c>
      <c r="N2461" s="1">
        <v>195573608</v>
      </c>
      <c r="O2461" s="2" t="str">
        <f>+VLOOKUP(A2461,'comparacion amort'!$A:$U,5,FALSE)</f>
        <v>ZVUR</v>
      </c>
      <c r="P2461" s="5">
        <v>43525</v>
      </c>
      <c r="Q2461" s="2">
        <v>25</v>
      </c>
      <c r="R2461" s="2">
        <v>0</v>
      </c>
      <c r="S2461" s="11">
        <f t="shared" si="194"/>
        <v>25</v>
      </c>
      <c r="T2461" s="12">
        <f t="shared" si="190"/>
        <v>4</v>
      </c>
      <c r="U2461" s="7">
        <f t="shared" si="191"/>
        <v>0</v>
      </c>
      <c r="V2461" s="7">
        <f t="shared" si="192"/>
        <v>21</v>
      </c>
      <c r="W2461" s="7">
        <f t="shared" si="193"/>
        <v>0</v>
      </c>
      <c r="X2461" s="2" t="str">
        <f>+VLOOKUP(A2461,'comparacion amort'!$A:$U,10,FALSE)</f>
        <v>C30803</v>
      </c>
      <c r="Y2461" s="3">
        <f>+VLOOKUP(A2461,'comparacion amort'!$A:$U,19,FALSE)</f>
        <v>-1552171</v>
      </c>
      <c r="Z2461" s="7" t="str">
        <f>+VLOOKUP([1]!Tabla1[[#This Row],[Act.fijo]],'[1]clases de AF'!$A:$C,3,FALSE)</f>
        <v>P-AUXIEL</v>
      </c>
    </row>
    <row r="2462" spans="1:26" x14ac:dyDescent="0.25">
      <c r="A2462">
        <v>10306</v>
      </c>
      <c r="B2462">
        <v>0</v>
      </c>
      <c r="C2462" t="s">
        <v>2499</v>
      </c>
      <c r="D2462" t="s">
        <v>2510</v>
      </c>
      <c r="E2462" t="s">
        <v>1881</v>
      </c>
      <c r="F2462" t="s">
        <v>1930</v>
      </c>
      <c r="G2462">
        <v>1645011000</v>
      </c>
      <c r="H2462" t="s">
        <v>17</v>
      </c>
      <c r="I2462" t="s">
        <v>38</v>
      </c>
      <c r="K2462" t="s">
        <v>18</v>
      </c>
      <c r="L2462" s="1">
        <v>139695432</v>
      </c>
      <c r="M2462" s="1">
        <v>-22351267</v>
      </c>
      <c r="N2462" s="1">
        <v>117344165</v>
      </c>
      <c r="O2462" s="2" t="str">
        <f>+VLOOKUP(A2462,'comparacion amort'!$A:$U,5,FALSE)</f>
        <v>ZVUR</v>
      </c>
      <c r="P2462" s="5">
        <v>43525</v>
      </c>
      <c r="Q2462" s="2">
        <v>25</v>
      </c>
      <c r="R2462" s="2">
        <v>0</v>
      </c>
      <c r="S2462" s="11">
        <f t="shared" si="194"/>
        <v>25</v>
      </c>
      <c r="T2462" s="12">
        <f t="shared" si="190"/>
        <v>4</v>
      </c>
      <c r="U2462" s="7">
        <f t="shared" si="191"/>
        <v>0</v>
      </c>
      <c r="V2462" s="7">
        <f t="shared" si="192"/>
        <v>21</v>
      </c>
      <c r="W2462" s="7">
        <f t="shared" si="193"/>
        <v>0</v>
      </c>
      <c r="X2462" s="2" t="str">
        <f>+VLOOKUP(A2462,'comparacion amort'!$A:$U,10,FALSE)</f>
        <v>C30803</v>
      </c>
      <c r="Y2462" s="3">
        <f>+VLOOKUP(A2462,'comparacion amort'!$A:$U,19,FALSE)</f>
        <v>-931302</v>
      </c>
      <c r="Z2462" s="7" t="str">
        <f>+VLOOKUP([1]!Tabla1[[#This Row],[Act.fijo]],'[1]clases de AF'!$A:$C,3,FALSE)</f>
        <v>P-AUXIEL</v>
      </c>
    </row>
    <row r="2463" spans="1:26" x14ac:dyDescent="0.25">
      <c r="A2463">
        <v>10307</v>
      </c>
      <c r="B2463">
        <v>0</v>
      </c>
      <c r="C2463" t="s">
        <v>2499</v>
      </c>
      <c r="D2463" t="s">
        <v>2511</v>
      </c>
      <c r="E2463" t="s">
        <v>1881</v>
      </c>
      <c r="F2463" t="s">
        <v>1930</v>
      </c>
      <c r="G2463">
        <v>1645011000</v>
      </c>
      <c r="H2463" t="s">
        <v>17</v>
      </c>
      <c r="I2463" t="s">
        <v>38</v>
      </c>
      <c r="K2463" t="s">
        <v>18</v>
      </c>
      <c r="L2463" s="1">
        <v>139695432</v>
      </c>
      <c r="M2463" s="1">
        <v>-22351267</v>
      </c>
      <c r="N2463" s="1">
        <v>117344165</v>
      </c>
      <c r="O2463" s="2" t="str">
        <f>+VLOOKUP(A2463,'comparacion amort'!$A:$U,5,FALSE)</f>
        <v>ZVUR</v>
      </c>
      <c r="P2463" s="5">
        <v>43525</v>
      </c>
      <c r="Q2463" s="2">
        <v>25</v>
      </c>
      <c r="R2463" s="2">
        <v>0</v>
      </c>
      <c r="S2463" s="11">
        <f t="shared" si="194"/>
        <v>25</v>
      </c>
      <c r="T2463" s="12">
        <f t="shared" si="190"/>
        <v>4</v>
      </c>
      <c r="U2463" s="7">
        <f t="shared" si="191"/>
        <v>0</v>
      </c>
      <c r="V2463" s="7">
        <f t="shared" si="192"/>
        <v>21</v>
      </c>
      <c r="W2463" s="7">
        <f t="shared" si="193"/>
        <v>0</v>
      </c>
      <c r="X2463" s="2" t="str">
        <f>+VLOOKUP(A2463,'comparacion amort'!$A:$U,10,FALSE)</f>
        <v>C30803</v>
      </c>
      <c r="Y2463" s="3">
        <f>+VLOOKUP(A2463,'comparacion amort'!$A:$U,19,FALSE)</f>
        <v>-931302</v>
      </c>
      <c r="Z2463" s="7" t="str">
        <f>+VLOOKUP([1]!Tabla1[[#This Row],[Act.fijo]],'[1]clases de AF'!$A:$C,3,FALSE)</f>
        <v>P-AUXIEL</v>
      </c>
    </row>
    <row r="2464" spans="1:26" x14ac:dyDescent="0.25">
      <c r="A2464">
        <v>10327</v>
      </c>
      <c r="B2464">
        <v>0</v>
      </c>
      <c r="C2464" t="s">
        <v>2495</v>
      </c>
      <c r="D2464" t="s">
        <v>2512</v>
      </c>
      <c r="E2464" t="s">
        <v>1881</v>
      </c>
      <c r="F2464" t="s">
        <v>1930</v>
      </c>
      <c r="G2464">
        <v>1645011000</v>
      </c>
      <c r="H2464" t="s">
        <v>17</v>
      </c>
      <c r="I2464" t="s">
        <v>38</v>
      </c>
      <c r="K2464" t="s">
        <v>18</v>
      </c>
      <c r="L2464" s="1">
        <v>86966164</v>
      </c>
      <c r="M2464" s="1">
        <v>-10725825</v>
      </c>
      <c r="N2464" s="1">
        <v>76240339</v>
      </c>
      <c r="O2464" s="2" t="str">
        <f>+VLOOKUP(A2464,'comparacion amort'!$A:$U,5,FALSE)</f>
        <v>ZVUR</v>
      </c>
      <c r="P2464" s="5">
        <v>43862</v>
      </c>
      <c r="Q2464" s="2">
        <v>25</v>
      </c>
      <c r="R2464" s="2">
        <v>0</v>
      </c>
      <c r="S2464" s="11">
        <f t="shared" si="194"/>
        <v>25</v>
      </c>
      <c r="T2464" s="12">
        <f t="shared" si="190"/>
        <v>3</v>
      </c>
      <c r="U2464" s="7">
        <f t="shared" si="191"/>
        <v>1</v>
      </c>
      <c r="V2464" s="7">
        <f t="shared" si="192"/>
        <v>21</v>
      </c>
      <c r="W2464" s="7">
        <f t="shared" si="193"/>
        <v>11</v>
      </c>
      <c r="X2464" s="2" t="str">
        <f>+VLOOKUP(A2464,'comparacion amort'!$A:$U,10,FALSE)</f>
        <v>C30803</v>
      </c>
      <c r="Y2464" s="3">
        <f>+VLOOKUP(A2464,'comparacion amort'!$A:$U,19,FALSE)</f>
        <v>-579774</v>
      </c>
      <c r="Z2464" s="7" t="str">
        <f>+VLOOKUP([1]!Tabla1[[#This Row],[Act.fijo]],'[1]clases de AF'!$A:$C,3,FALSE)</f>
        <v>P-AUXIEL</v>
      </c>
    </row>
    <row r="2465" spans="1:26" x14ac:dyDescent="0.25">
      <c r="A2465">
        <v>10482</v>
      </c>
      <c r="B2465">
        <v>0</v>
      </c>
      <c r="C2465" t="s">
        <v>91</v>
      </c>
      <c r="D2465" t="s">
        <v>2513</v>
      </c>
      <c r="E2465" t="s">
        <v>1881</v>
      </c>
      <c r="F2465" t="s">
        <v>1930</v>
      </c>
      <c r="G2465">
        <v>1645011000</v>
      </c>
      <c r="H2465" t="s">
        <v>17</v>
      </c>
      <c r="I2465" t="s">
        <v>38</v>
      </c>
      <c r="K2465" t="s">
        <v>18</v>
      </c>
      <c r="L2465" s="1">
        <v>1239034365</v>
      </c>
      <c r="M2465" s="1">
        <v>-282224493</v>
      </c>
      <c r="N2465" s="1">
        <v>956809872</v>
      </c>
      <c r="O2465" s="2" t="str">
        <f>+VLOOKUP(A2465,'comparacion amort'!$A:$U,5,FALSE)</f>
        <v>ZVUR</v>
      </c>
      <c r="P2465" s="5">
        <v>44501</v>
      </c>
      <c r="Q2465" s="2">
        <v>12</v>
      </c>
      <c r="R2465" s="2">
        <v>11</v>
      </c>
      <c r="S2465" s="11">
        <f t="shared" si="194"/>
        <v>12.916666666666666</v>
      </c>
      <c r="T2465" s="12">
        <f t="shared" si="190"/>
        <v>1</v>
      </c>
      <c r="U2465" s="7">
        <f t="shared" si="191"/>
        <v>4</v>
      </c>
      <c r="V2465" s="7">
        <f t="shared" si="192"/>
        <v>11</v>
      </c>
      <c r="W2465" s="7">
        <f t="shared" si="193"/>
        <v>7</v>
      </c>
      <c r="X2465" s="2" t="str">
        <f>+VLOOKUP(A2465,'comparacion amort'!$A:$U,10,FALSE)</f>
        <v>C30803</v>
      </c>
      <c r="Y2465" s="3">
        <f>+VLOOKUP(A2465,'comparacion amort'!$A:$U,19,FALSE)</f>
        <v>-13767048</v>
      </c>
      <c r="Z2465" s="7" t="str">
        <f>+VLOOKUP([1]!Tabla1[[#This Row],[Act.fijo]],'[1]clases de AF'!$A:$C,3,FALSE)</f>
        <v>P-AUXIEL</v>
      </c>
    </row>
    <row r="2466" spans="1:26" x14ac:dyDescent="0.25">
      <c r="A2466">
        <v>10483</v>
      </c>
      <c r="B2466">
        <v>0</v>
      </c>
      <c r="C2466" t="s">
        <v>91</v>
      </c>
      <c r="D2466" t="s">
        <v>600</v>
      </c>
      <c r="E2466" t="s">
        <v>1881</v>
      </c>
      <c r="F2466" t="s">
        <v>1930</v>
      </c>
      <c r="G2466">
        <v>1645011000</v>
      </c>
      <c r="H2466" t="s">
        <v>17</v>
      </c>
      <c r="I2466" t="s">
        <v>38</v>
      </c>
      <c r="K2466" t="s">
        <v>18</v>
      </c>
      <c r="L2466" s="1">
        <v>416183990</v>
      </c>
      <c r="M2466" s="1">
        <v>-94797464</v>
      </c>
      <c r="N2466" s="1">
        <v>321386526</v>
      </c>
      <c r="O2466" s="2" t="str">
        <f>+VLOOKUP(A2466,'comparacion amort'!$A:$U,5,FALSE)</f>
        <v>ZVUR</v>
      </c>
      <c r="P2466" s="5">
        <v>44501</v>
      </c>
      <c r="Q2466" s="2">
        <v>12</v>
      </c>
      <c r="R2466" s="2">
        <v>11</v>
      </c>
      <c r="S2466" s="11">
        <f t="shared" si="194"/>
        <v>12.916666666666666</v>
      </c>
      <c r="T2466" s="12">
        <f t="shared" si="190"/>
        <v>1</v>
      </c>
      <c r="U2466" s="7">
        <f t="shared" si="191"/>
        <v>4</v>
      </c>
      <c r="V2466" s="7">
        <f t="shared" si="192"/>
        <v>11</v>
      </c>
      <c r="W2466" s="7">
        <f t="shared" si="193"/>
        <v>7</v>
      </c>
      <c r="X2466" s="2" t="str">
        <f>+VLOOKUP(A2466,'comparacion amort'!$A:$U,10,FALSE)</f>
        <v>C30803</v>
      </c>
      <c r="Y2466" s="3">
        <f>+VLOOKUP(A2466,'comparacion amort'!$A:$U,19,FALSE)</f>
        <v>-4624266</v>
      </c>
      <c r="Z2466" s="7" t="str">
        <f>+VLOOKUP([1]!Tabla1[[#This Row],[Act.fijo]],'[1]clases de AF'!$A:$C,3,FALSE)</f>
        <v>P-AUXIEL</v>
      </c>
    </row>
    <row r="2467" spans="1:26" x14ac:dyDescent="0.25">
      <c r="A2467">
        <v>10484</v>
      </c>
      <c r="B2467">
        <v>0</v>
      </c>
      <c r="C2467" t="s">
        <v>91</v>
      </c>
      <c r="D2467" t="s">
        <v>2514</v>
      </c>
      <c r="E2467" t="s">
        <v>1881</v>
      </c>
      <c r="F2467" t="s">
        <v>1930</v>
      </c>
      <c r="G2467">
        <v>1645011000</v>
      </c>
      <c r="H2467" t="s">
        <v>17</v>
      </c>
      <c r="I2467" t="s">
        <v>38</v>
      </c>
      <c r="K2467" t="s">
        <v>18</v>
      </c>
      <c r="L2467" s="1">
        <v>93130288</v>
      </c>
      <c r="M2467" s="1">
        <v>-12727804</v>
      </c>
      <c r="N2467" s="1">
        <v>80402484</v>
      </c>
      <c r="O2467" s="2" t="str">
        <f>+VLOOKUP(A2467,'comparacion amort'!$A:$U,5,FALSE)</f>
        <v>ZVUR</v>
      </c>
      <c r="P2467" s="5">
        <v>44501</v>
      </c>
      <c r="Q2467" s="2">
        <v>22</v>
      </c>
      <c r="R2467" s="2">
        <v>11</v>
      </c>
      <c r="S2467" s="11">
        <f t="shared" si="194"/>
        <v>22.916666666666668</v>
      </c>
      <c r="T2467" s="12">
        <f t="shared" si="190"/>
        <v>1</v>
      </c>
      <c r="U2467" s="7">
        <f t="shared" si="191"/>
        <v>4</v>
      </c>
      <c r="V2467" s="7">
        <f t="shared" si="192"/>
        <v>21</v>
      </c>
      <c r="W2467" s="7">
        <f t="shared" si="193"/>
        <v>7</v>
      </c>
      <c r="X2467" s="2" t="str">
        <f>+VLOOKUP(A2467,'comparacion amort'!$A:$U,10,FALSE)</f>
        <v>C30803</v>
      </c>
      <c r="Y2467" s="3">
        <f>+VLOOKUP(A2467,'comparacion amort'!$A:$U,19,FALSE)</f>
        <v>-620868</v>
      </c>
      <c r="Z2467" s="7" t="str">
        <f>+VLOOKUP([1]!Tabla1[[#This Row],[Act.fijo]],'[1]clases de AF'!$A:$C,3,FALSE)</f>
        <v>P-AUXIEL</v>
      </c>
    </row>
    <row r="2468" spans="1:26" x14ac:dyDescent="0.25">
      <c r="A2468">
        <v>10485</v>
      </c>
      <c r="B2468">
        <v>0</v>
      </c>
      <c r="C2468" t="s">
        <v>91</v>
      </c>
      <c r="D2468" t="s">
        <v>2515</v>
      </c>
      <c r="E2468" t="s">
        <v>1881</v>
      </c>
      <c r="F2468" t="s">
        <v>1930</v>
      </c>
      <c r="G2468">
        <v>1645011000</v>
      </c>
      <c r="H2468" t="s">
        <v>17</v>
      </c>
      <c r="I2468" t="s">
        <v>38</v>
      </c>
      <c r="K2468" t="s">
        <v>18</v>
      </c>
      <c r="L2468" s="1">
        <v>414142312</v>
      </c>
      <c r="M2468" s="1">
        <v>-98933996</v>
      </c>
      <c r="N2468" s="1">
        <v>315208316</v>
      </c>
      <c r="O2468" s="2" t="str">
        <f>+VLOOKUP(A2468,'comparacion amort'!$A:$U,5,FALSE)</f>
        <v>ZVUR</v>
      </c>
      <c r="P2468" s="5">
        <v>44501</v>
      </c>
      <c r="Q2468" s="2">
        <v>12</v>
      </c>
      <c r="R2468" s="2">
        <v>9</v>
      </c>
      <c r="S2468" s="11">
        <f t="shared" si="194"/>
        <v>12.75</v>
      </c>
      <c r="T2468" s="12">
        <f t="shared" si="190"/>
        <v>1</v>
      </c>
      <c r="U2468" s="7">
        <f t="shared" si="191"/>
        <v>4</v>
      </c>
      <c r="V2468" s="7">
        <f t="shared" si="192"/>
        <v>11</v>
      </c>
      <c r="W2468" s="7">
        <f t="shared" si="193"/>
        <v>5</v>
      </c>
      <c r="X2468" s="2" t="str">
        <f>+VLOOKUP(A2468,'comparacion amort'!$A:$U,10,FALSE)</f>
        <v>C30803</v>
      </c>
      <c r="Y2468" s="3">
        <f>+VLOOKUP(A2468,'comparacion amort'!$A:$U,19,FALSE)</f>
        <v>-4601581</v>
      </c>
      <c r="Z2468" s="7" t="str">
        <f>+VLOOKUP([1]!Tabla1[[#This Row],[Act.fijo]],'[1]clases de AF'!$A:$C,3,FALSE)</f>
        <v>P-AUXIEL</v>
      </c>
    </row>
    <row r="2469" spans="1:26" x14ac:dyDescent="0.25">
      <c r="A2469">
        <v>10486</v>
      </c>
      <c r="B2469">
        <v>0</v>
      </c>
      <c r="C2469" t="s">
        <v>91</v>
      </c>
      <c r="D2469" t="s">
        <v>2516</v>
      </c>
      <c r="E2469" t="s">
        <v>1881</v>
      </c>
      <c r="F2469" t="s">
        <v>1930</v>
      </c>
      <c r="G2469">
        <v>1645011000</v>
      </c>
      <c r="H2469" t="s">
        <v>17</v>
      </c>
      <c r="I2469" t="s">
        <v>38</v>
      </c>
      <c r="K2469" t="s">
        <v>18</v>
      </c>
      <c r="L2469" s="1">
        <v>414142312</v>
      </c>
      <c r="M2469" s="1">
        <v>-98933996</v>
      </c>
      <c r="N2469" s="1">
        <v>315208316</v>
      </c>
      <c r="O2469" s="2" t="str">
        <f>+VLOOKUP(A2469,'comparacion amort'!$A:$U,5,FALSE)</f>
        <v>ZVUR</v>
      </c>
      <c r="P2469" s="5">
        <v>44501</v>
      </c>
      <c r="Q2469" s="2">
        <v>12</v>
      </c>
      <c r="R2469" s="2">
        <v>9</v>
      </c>
      <c r="S2469" s="11">
        <f t="shared" si="194"/>
        <v>12.75</v>
      </c>
      <c r="T2469" s="12">
        <f t="shared" si="190"/>
        <v>1</v>
      </c>
      <c r="U2469" s="7">
        <f t="shared" si="191"/>
        <v>4</v>
      </c>
      <c r="V2469" s="7">
        <f t="shared" si="192"/>
        <v>11</v>
      </c>
      <c r="W2469" s="7">
        <f t="shared" si="193"/>
        <v>5</v>
      </c>
      <c r="X2469" s="2" t="str">
        <f>+VLOOKUP(A2469,'comparacion amort'!$A:$U,10,FALSE)</f>
        <v>C30803</v>
      </c>
      <c r="Y2469" s="3">
        <f>+VLOOKUP(A2469,'comparacion amort'!$A:$U,19,FALSE)</f>
        <v>-4601581</v>
      </c>
      <c r="Z2469" s="7" t="str">
        <f>+VLOOKUP([1]!Tabla1[[#This Row],[Act.fijo]],'[1]clases de AF'!$A:$C,3,FALSE)</f>
        <v>P-AUXIME</v>
      </c>
    </row>
    <row r="2470" spans="1:26" x14ac:dyDescent="0.25">
      <c r="A2470">
        <v>10487</v>
      </c>
      <c r="B2470">
        <v>0</v>
      </c>
      <c r="C2470" t="s">
        <v>91</v>
      </c>
      <c r="D2470" t="s">
        <v>2517</v>
      </c>
      <c r="E2470" t="s">
        <v>1881</v>
      </c>
      <c r="F2470" t="s">
        <v>1930</v>
      </c>
      <c r="G2470">
        <v>1645011000</v>
      </c>
      <c r="H2470" t="s">
        <v>17</v>
      </c>
      <c r="I2470" t="s">
        <v>38</v>
      </c>
      <c r="K2470" t="s">
        <v>18</v>
      </c>
      <c r="L2470" s="1">
        <v>72989752</v>
      </c>
      <c r="M2470" s="1">
        <v>-17436440</v>
      </c>
      <c r="N2470" s="1">
        <v>55553312</v>
      </c>
      <c r="O2470" s="2" t="str">
        <f>+VLOOKUP(A2470,'comparacion amort'!$A:$U,5,FALSE)</f>
        <v>ZVUR</v>
      </c>
      <c r="P2470" s="5">
        <v>44501</v>
      </c>
      <c r="Q2470" s="2">
        <v>12</v>
      </c>
      <c r="R2470" s="2">
        <v>9</v>
      </c>
      <c r="S2470" s="11">
        <f t="shared" si="194"/>
        <v>12.75</v>
      </c>
      <c r="T2470" s="12">
        <f t="shared" si="190"/>
        <v>1</v>
      </c>
      <c r="U2470" s="7">
        <f t="shared" si="191"/>
        <v>4</v>
      </c>
      <c r="V2470" s="7">
        <f t="shared" si="192"/>
        <v>11</v>
      </c>
      <c r="W2470" s="7">
        <f t="shared" si="193"/>
        <v>5</v>
      </c>
      <c r="X2470" s="2" t="str">
        <f>+VLOOKUP(A2470,'comparacion amort'!$A:$U,10,FALSE)</f>
        <v>C30803</v>
      </c>
      <c r="Y2470" s="3">
        <f>+VLOOKUP(A2470,'comparacion amort'!$A:$U,19,FALSE)</f>
        <v>-810997</v>
      </c>
      <c r="Z2470" s="7" t="str">
        <f>+VLOOKUP([1]!Tabla1[[#This Row],[Act.fijo]],'[1]clases de AF'!$A:$C,3,FALSE)</f>
        <v>P-AUXIME</v>
      </c>
    </row>
    <row r="2471" spans="1:26" x14ac:dyDescent="0.25">
      <c r="A2471">
        <v>10488</v>
      </c>
      <c r="B2471">
        <v>0</v>
      </c>
      <c r="C2471" t="s">
        <v>91</v>
      </c>
      <c r="D2471" t="s">
        <v>2518</v>
      </c>
      <c r="E2471" t="s">
        <v>1881</v>
      </c>
      <c r="F2471" t="s">
        <v>1930</v>
      </c>
      <c r="G2471">
        <v>1645011000</v>
      </c>
      <c r="H2471" t="s">
        <v>17</v>
      </c>
      <c r="I2471" t="s">
        <v>38</v>
      </c>
      <c r="K2471" t="s">
        <v>18</v>
      </c>
      <c r="L2471" s="1">
        <v>72989752</v>
      </c>
      <c r="M2471" s="1">
        <v>-17436440</v>
      </c>
      <c r="N2471" s="1">
        <v>55553312</v>
      </c>
      <c r="O2471" s="2" t="str">
        <f>+VLOOKUP(A2471,'comparacion amort'!$A:$U,5,FALSE)</f>
        <v>ZVUR</v>
      </c>
      <c r="P2471" s="5">
        <v>44501</v>
      </c>
      <c r="Q2471" s="2">
        <v>12</v>
      </c>
      <c r="R2471" s="2">
        <v>9</v>
      </c>
      <c r="S2471" s="11">
        <f t="shared" si="194"/>
        <v>12.75</v>
      </c>
      <c r="T2471" s="12">
        <f t="shared" si="190"/>
        <v>1</v>
      </c>
      <c r="U2471" s="7">
        <f t="shared" si="191"/>
        <v>4</v>
      </c>
      <c r="V2471" s="7">
        <f t="shared" si="192"/>
        <v>11</v>
      </c>
      <c r="W2471" s="7">
        <f t="shared" si="193"/>
        <v>5</v>
      </c>
      <c r="X2471" s="2" t="str">
        <f>+VLOOKUP(A2471,'comparacion amort'!$A:$U,10,FALSE)</f>
        <v>C30803</v>
      </c>
      <c r="Y2471" s="3">
        <f>+VLOOKUP(A2471,'comparacion amort'!$A:$U,19,FALSE)</f>
        <v>-810997</v>
      </c>
      <c r="Z2471" s="7" t="str">
        <f>+VLOOKUP([1]!Tabla1[[#This Row],[Act.fijo]],'[1]clases de AF'!$A:$C,3,FALSE)</f>
        <v>P-AUXIME</v>
      </c>
    </row>
    <row r="2472" spans="1:26" x14ac:dyDescent="0.25">
      <c r="A2472">
        <v>10489</v>
      </c>
      <c r="B2472">
        <v>0</v>
      </c>
      <c r="C2472" t="s">
        <v>91</v>
      </c>
      <c r="D2472" t="s">
        <v>2519</v>
      </c>
      <c r="E2472" t="s">
        <v>1881</v>
      </c>
      <c r="F2472" t="s">
        <v>1930</v>
      </c>
      <c r="G2472">
        <v>1645011000</v>
      </c>
      <c r="H2472" t="s">
        <v>17</v>
      </c>
      <c r="I2472" t="s">
        <v>38</v>
      </c>
      <c r="K2472" t="s">
        <v>18</v>
      </c>
      <c r="L2472" s="1">
        <v>684694588</v>
      </c>
      <c r="M2472" s="1">
        <v>-163565928</v>
      </c>
      <c r="N2472" s="1">
        <v>521128660</v>
      </c>
      <c r="O2472" s="2" t="str">
        <f>+VLOOKUP(A2472,'comparacion amort'!$A:$U,5,FALSE)</f>
        <v>ZVUR</v>
      </c>
      <c r="P2472" s="5">
        <v>44501</v>
      </c>
      <c r="Q2472" s="2">
        <v>12</v>
      </c>
      <c r="R2472" s="2">
        <v>9</v>
      </c>
      <c r="S2472" s="11">
        <f t="shared" si="194"/>
        <v>12.75</v>
      </c>
      <c r="T2472" s="12">
        <f t="shared" si="190"/>
        <v>1</v>
      </c>
      <c r="U2472" s="7">
        <f t="shared" si="191"/>
        <v>4</v>
      </c>
      <c r="V2472" s="7">
        <f t="shared" si="192"/>
        <v>11</v>
      </c>
      <c r="W2472" s="7">
        <f t="shared" si="193"/>
        <v>5</v>
      </c>
      <c r="X2472" s="2" t="str">
        <f>+VLOOKUP(A2472,'comparacion amort'!$A:$U,10,FALSE)</f>
        <v>C30803</v>
      </c>
      <c r="Y2472" s="3">
        <f>+VLOOKUP(A2472,'comparacion amort'!$A:$U,19,FALSE)</f>
        <v>-7607717</v>
      </c>
      <c r="Z2472" s="7" t="str">
        <f>+VLOOKUP([1]!Tabla1[[#This Row],[Act.fijo]],'[1]clases de AF'!$A:$C,3,FALSE)</f>
        <v>P-AUXIME</v>
      </c>
    </row>
    <row r="2473" spans="1:26" x14ac:dyDescent="0.25">
      <c r="A2473">
        <v>10490</v>
      </c>
      <c r="B2473">
        <v>0</v>
      </c>
      <c r="C2473" t="s">
        <v>91</v>
      </c>
      <c r="D2473" t="s">
        <v>2520</v>
      </c>
      <c r="E2473" t="s">
        <v>1881</v>
      </c>
      <c r="F2473" t="s">
        <v>1930</v>
      </c>
      <c r="G2473">
        <v>1645011000</v>
      </c>
      <c r="H2473" t="s">
        <v>17</v>
      </c>
      <c r="I2473" t="s">
        <v>38</v>
      </c>
      <c r="K2473" t="s">
        <v>18</v>
      </c>
      <c r="L2473" s="1">
        <v>684694588</v>
      </c>
      <c r="M2473" s="1">
        <v>-163565928</v>
      </c>
      <c r="N2473" s="1">
        <v>521128660</v>
      </c>
      <c r="O2473" s="2" t="str">
        <f>+VLOOKUP(A2473,'comparacion amort'!$A:$U,5,FALSE)</f>
        <v>ZVUR</v>
      </c>
      <c r="P2473" s="5">
        <v>44501</v>
      </c>
      <c r="Q2473" s="2">
        <v>12</v>
      </c>
      <c r="R2473" s="2">
        <v>9</v>
      </c>
      <c r="S2473" s="11">
        <f t="shared" si="194"/>
        <v>12.75</v>
      </c>
      <c r="T2473" s="12">
        <f t="shared" si="190"/>
        <v>1</v>
      </c>
      <c r="U2473" s="7">
        <f t="shared" si="191"/>
        <v>4</v>
      </c>
      <c r="V2473" s="7">
        <f t="shared" si="192"/>
        <v>11</v>
      </c>
      <c r="W2473" s="7">
        <f t="shared" si="193"/>
        <v>5</v>
      </c>
      <c r="X2473" s="2" t="str">
        <f>+VLOOKUP(A2473,'comparacion amort'!$A:$U,10,FALSE)</f>
        <v>C30803</v>
      </c>
      <c r="Y2473" s="3">
        <f>+VLOOKUP(A2473,'comparacion amort'!$A:$U,19,FALSE)</f>
        <v>-7607717</v>
      </c>
      <c r="Z2473" s="7" t="str">
        <f>+VLOOKUP([1]!Tabla1[[#This Row],[Act.fijo]],'[1]clases de AF'!$A:$C,3,FALSE)</f>
        <v>P-AUXIME</v>
      </c>
    </row>
    <row r="2474" spans="1:26" x14ac:dyDescent="0.25">
      <c r="A2474">
        <v>10491</v>
      </c>
      <c r="B2474">
        <v>0</v>
      </c>
      <c r="C2474" t="s">
        <v>91</v>
      </c>
      <c r="D2474" t="s">
        <v>2521</v>
      </c>
      <c r="E2474" t="s">
        <v>1881</v>
      </c>
      <c r="F2474" t="s">
        <v>1930</v>
      </c>
      <c r="G2474">
        <v>1645011000</v>
      </c>
      <c r="H2474" t="s">
        <v>17</v>
      </c>
      <c r="I2474" t="s">
        <v>38</v>
      </c>
      <c r="K2474" t="s">
        <v>18</v>
      </c>
      <c r="L2474" s="1">
        <v>232825720</v>
      </c>
      <c r="M2474" s="1">
        <v>-31819513</v>
      </c>
      <c r="N2474" s="1">
        <v>201006207</v>
      </c>
      <c r="O2474" s="2" t="str">
        <f>+VLOOKUP(A2474,'comparacion amort'!$A:$U,5,FALSE)</f>
        <v>ZVUR</v>
      </c>
      <c r="P2474" s="5">
        <v>44501</v>
      </c>
      <c r="Q2474" s="2">
        <v>22</v>
      </c>
      <c r="R2474" s="2">
        <v>11</v>
      </c>
      <c r="S2474" s="11">
        <f t="shared" si="194"/>
        <v>22.916666666666668</v>
      </c>
      <c r="T2474" s="12">
        <f t="shared" si="190"/>
        <v>1</v>
      </c>
      <c r="U2474" s="7">
        <f t="shared" si="191"/>
        <v>4</v>
      </c>
      <c r="V2474" s="7">
        <f t="shared" si="192"/>
        <v>21</v>
      </c>
      <c r="W2474" s="7">
        <f t="shared" si="193"/>
        <v>7</v>
      </c>
      <c r="X2474" s="2" t="str">
        <f>+VLOOKUP(A2474,'comparacion amort'!$A:$U,10,FALSE)</f>
        <v>C30803</v>
      </c>
      <c r="Y2474" s="3">
        <f>+VLOOKUP(A2474,'comparacion amort'!$A:$U,19,FALSE)</f>
        <v>-1552171</v>
      </c>
      <c r="Z2474" s="7" t="str">
        <f>+VLOOKUP([1]!Tabla1[[#This Row],[Act.fijo]],'[1]clases de AF'!$A:$C,3,FALSE)</f>
        <v>P-AUXIME</v>
      </c>
    </row>
    <row r="2475" spans="1:26" x14ac:dyDescent="0.25">
      <c r="A2475">
        <v>10492</v>
      </c>
      <c r="B2475">
        <v>0</v>
      </c>
      <c r="C2475" t="s">
        <v>91</v>
      </c>
      <c r="D2475" t="s">
        <v>2522</v>
      </c>
      <c r="E2475" t="s">
        <v>1881</v>
      </c>
      <c r="F2475" t="s">
        <v>1930</v>
      </c>
      <c r="G2475">
        <v>1645011000</v>
      </c>
      <c r="H2475" t="s">
        <v>17</v>
      </c>
      <c r="I2475" t="s">
        <v>38</v>
      </c>
      <c r="K2475" t="s">
        <v>18</v>
      </c>
      <c r="L2475" s="1">
        <v>139695431</v>
      </c>
      <c r="M2475" s="1">
        <v>-19091708</v>
      </c>
      <c r="N2475" s="1">
        <v>120603723</v>
      </c>
      <c r="O2475" s="2" t="str">
        <f>+VLOOKUP(A2475,'comparacion amort'!$A:$U,5,FALSE)</f>
        <v>ZVUR</v>
      </c>
      <c r="P2475" s="5">
        <v>44501</v>
      </c>
      <c r="Q2475" s="2">
        <v>22</v>
      </c>
      <c r="R2475" s="2">
        <v>11</v>
      </c>
      <c r="S2475" s="11">
        <f t="shared" si="194"/>
        <v>22.916666666666668</v>
      </c>
      <c r="T2475" s="12">
        <f t="shared" si="190"/>
        <v>1</v>
      </c>
      <c r="U2475" s="7">
        <f t="shared" si="191"/>
        <v>4</v>
      </c>
      <c r="V2475" s="7">
        <f t="shared" si="192"/>
        <v>21</v>
      </c>
      <c r="W2475" s="7">
        <f t="shared" si="193"/>
        <v>7</v>
      </c>
      <c r="X2475" s="2" t="str">
        <f>+VLOOKUP(A2475,'comparacion amort'!$A:$U,10,FALSE)</f>
        <v>C30803</v>
      </c>
      <c r="Y2475" s="3">
        <f>+VLOOKUP(A2475,'comparacion amort'!$A:$U,19,FALSE)</f>
        <v>-931302</v>
      </c>
      <c r="Z2475" s="7" t="str">
        <f>+VLOOKUP([1]!Tabla1[[#This Row],[Act.fijo]],'[1]clases de AF'!$A:$C,3,FALSE)</f>
        <v>P-AUXIME</v>
      </c>
    </row>
    <row r="2476" spans="1:26" x14ac:dyDescent="0.25">
      <c r="A2476">
        <v>13646</v>
      </c>
      <c r="B2476">
        <v>0</v>
      </c>
      <c r="C2476" t="s">
        <v>1184</v>
      </c>
      <c r="D2476" t="s">
        <v>2523</v>
      </c>
      <c r="E2476" t="s">
        <v>1881</v>
      </c>
      <c r="F2476" t="s">
        <v>1930</v>
      </c>
      <c r="G2476">
        <v>1655200000</v>
      </c>
      <c r="H2476" t="s">
        <v>17</v>
      </c>
      <c r="I2476" t="s">
        <v>428</v>
      </c>
      <c r="K2476" t="s">
        <v>18</v>
      </c>
      <c r="L2476" s="1">
        <v>243955037</v>
      </c>
      <c r="M2476" s="1">
        <v>-55478134</v>
      </c>
      <c r="N2476" s="1">
        <v>188476903</v>
      </c>
      <c r="O2476" s="2" t="str">
        <f>+VLOOKUP(A2476,'comparacion amort'!$A:$U,5,FALSE)</f>
        <v>ZVUR</v>
      </c>
      <c r="P2476" s="5">
        <v>40574</v>
      </c>
      <c r="Q2476" s="2">
        <v>43</v>
      </c>
      <c r="R2476" s="2">
        <v>0</v>
      </c>
      <c r="S2476" s="11">
        <f t="shared" si="194"/>
        <v>43</v>
      </c>
      <c r="T2476" s="12">
        <f t="shared" si="190"/>
        <v>12</v>
      </c>
      <c r="U2476" s="7">
        <f t="shared" si="191"/>
        <v>1</v>
      </c>
      <c r="V2476" s="7">
        <f t="shared" si="192"/>
        <v>30</v>
      </c>
      <c r="W2476" s="7">
        <f t="shared" si="193"/>
        <v>11</v>
      </c>
      <c r="X2476" s="2" t="str">
        <f>+VLOOKUP(A2476,'comparacion amort'!$A:$U,10,FALSE)</f>
        <v>C30803</v>
      </c>
      <c r="Y2476" s="3">
        <f>+VLOOKUP(A2476,'comparacion amort'!$A:$U,19,FALSE)</f>
        <v>-1052943</v>
      </c>
      <c r="Z2476" s="7" t="str">
        <f>+VLOOKUP([1]!Tabla1[[#This Row],[Act.fijo]],'[1]clases de AF'!$A:$C,3,FALSE)</f>
        <v>P-CAVERN</v>
      </c>
    </row>
    <row r="2477" spans="1:26" x14ac:dyDescent="0.25">
      <c r="A2477">
        <v>13648</v>
      </c>
      <c r="B2477">
        <v>0</v>
      </c>
      <c r="C2477" t="s">
        <v>1184</v>
      </c>
      <c r="D2477" t="s">
        <v>2524</v>
      </c>
      <c r="E2477" t="s">
        <v>1881</v>
      </c>
      <c r="F2477" t="s">
        <v>1930</v>
      </c>
      <c r="G2477">
        <v>1655200000</v>
      </c>
      <c r="H2477" t="s">
        <v>17</v>
      </c>
      <c r="I2477" t="s">
        <v>428</v>
      </c>
      <c r="K2477" t="s">
        <v>18</v>
      </c>
      <c r="L2477" s="1">
        <v>243955036</v>
      </c>
      <c r="M2477" s="1">
        <v>-55478134</v>
      </c>
      <c r="N2477" s="1">
        <v>188476902</v>
      </c>
      <c r="O2477" s="2" t="str">
        <f>+VLOOKUP(A2477,'comparacion amort'!$A:$U,5,FALSE)</f>
        <v>ZVUR</v>
      </c>
      <c r="P2477" s="5">
        <v>40574</v>
      </c>
      <c r="Q2477" s="2">
        <v>43</v>
      </c>
      <c r="R2477" s="2">
        <v>0</v>
      </c>
      <c r="S2477" s="11">
        <f t="shared" si="194"/>
        <v>43</v>
      </c>
      <c r="T2477" s="12">
        <f t="shared" si="190"/>
        <v>12</v>
      </c>
      <c r="U2477" s="7">
        <f t="shared" si="191"/>
        <v>1</v>
      </c>
      <c r="V2477" s="7">
        <f t="shared" si="192"/>
        <v>30</v>
      </c>
      <c r="W2477" s="7">
        <f t="shared" si="193"/>
        <v>11</v>
      </c>
      <c r="X2477" s="2" t="str">
        <f>+VLOOKUP(A2477,'comparacion amort'!$A:$U,10,FALSE)</f>
        <v>C30803</v>
      </c>
      <c r="Y2477" s="3">
        <f>+VLOOKUP(A2477,'comparacion amort'!$A:$U,19,FALSE)</f>
        <v>-1052943</v>
      </c>
      <c r="Z2477" s="7" t="str">
        <f>+VLOOKUP([1]!Tabla1[[#This Row],[Act.fijo]],'[1]clases de AF'!$A:$C,3,FALSE)</f>
        <v>P-CAVERN</v>
      </c>
    </row>
    <row r="2478" spans="1:26" x14ac:dyDescent="0.25">
      <c r="A2478">
        <v>13729</v>
      </c>
      <c r="B2478">
        <v>0</v>
      </c>
      <c r="C2478" t="s">
        <v>192</v>
      </c>
      <c r="D2478" t="s">
        <v>2525</v>
      </c>
      <c r="E2478" t="s">
        <v>1881</v>
      </c>
      <c r="F2478" t="s">
        <v>1930</v>
      </c>
      <c r="G2478">
        <v>1655200000</v>
      </c>
      <c r="H2478" t="s">
        <v>17</v>
      </c>
      <c r="I2478" t="s">
        <v>755</v>
      </c>
      <c r="K2478" t="s">
        <v>18</v>
      </c>
      <c r="L2478" s="1">
        <v>1062607084</v>
      </c>
      <c r="M2478" s="1">
        <v>-97541878</v>
      </c>
      <c r="N2478" s="1">
        <v>965065206</v>
      </c>
      <c r="O2478" s="2" t="str">
        <f>+VLOOKUP(A2478,'comparacion amort'!$A:$U,5,FALSE)</f>
        <v>ZVUR</v>
      </c>
      <c r="P2478" s="5">
        <v>43466</v>
      </c>
      <c r="Q2478" s="2">
        <v>17</v>
      </c>
      <c r="R2478" s="2">
        <v>0</v>
      </c>
      <c r="S2478" s="11">
        <f t="shared" si="194"/>
        <v>17</v>
      </c>
      <c r="T2478" s="12">
        <f t="shared" si="190"/>
        <v>4</v>
      </c>
      <c r="U2478" s="7">
        <f t="shared" si="191"/>
        <v>2</v>
      </c>
      <c r="V2478" s="7">
        <f t="shared" si="192"/>
        <v>12</v>
      </c>
      <c r="W2478" s="7">
        <f t="shared" si="193"/>
        <v>10</v>
      </c>
      <c r="X2478" s="2" t="str">
        <f>+VLOOKUP(A2478,'comparacion amort'!$A:$U,10,FALSE)</f>
        <v>C30803</v>
      </c>
      <c r="Y2478" s="3">
        <f>+VLOOKUP(A2478,'comparacion amort'!$A:$U,19,FALSE)</f>
        <v>-12533314</v>
      </c>
      <c r="Z2478" s="7" t="str">
        <f>+VLOOKUP([1]!Tabla1[[#This Row],[Act.fijo]],'[1]clases de AF'!$A:$C,3,FALSE)</f>
        <v>P-CAVERN</v>
      </c>
    </row>
    <row r="2479" spans="1:26" x14ac:dyDescent="0.25">
      <c r="A2479">
        <v>13730</v>
      </c>
      <c r="B2479">
        <v>0</v>
      </c>
      <c r="C2479" t="s">
        <v>192</v>
      </c>
      <c r="D2479" t="s">
        <v>2526</v>
      </c>
      <c r="E2479" t="s">
        <v>1881</v>
      </c>
      <c r="F2479" t="s">
        <v>1930</v>
      </c>
      <c r="G2479">
        <v>1655200000</v>
      </c>
      <c r="H2479" t="s">
        <v>17</v>
      </c>
      <c r="I2479" t="s">
        <v>755</v>
      </c>
      <c r="K2479" t="s">
        <v>18</v>
      </c>
      <c r="L2479" s="1">
        <v>1062607084</v>
      </c>
      <c r="M2479" s="1">
        <v>-97541878</v>
      </c>
      <c r="N2479" s="1">
        <v>965065206</v>
      </c>
      <c r="O2479" s="2" t="str">
        <f>+VLOOKUP(A2479,'comparacion amort'!$A:$U,5,FALSE)</f>
        <v>ZVUR</v>
      </c>
      <c r="P2479" s="5">
        <v>43466</v>
      </c>
      <c r="Q2479" s="2">
        <v>17</v>
      </c>
      <c r="R2479" s="2">
        <v>0</v>
      </c>
      <c r="S2479" s="11">
        <f t="shared" si="194"/>
        <v>17</v>
      </c>
      <c r="T2479" s="12">
        <f t="shared" si="190"/>
        <v>4</v>
      </c>
      <c r="U2479" s="7">
        <f t="shared" si="191"/>
        <v>2</v>
      </c>
      <c r="V2479" s="7">
        <f t="shared" si="192"/>
        <v>12</v>
      </c>
      <c r="W2479" s="7">
        <f t="shared" si="193"/>
        <v>10</v>
      </c>
      <c r="X2479" s="2" t="str">
        <f>+VLOOKUP(A2479,'comparacion amort'!$A:$U,10,FALSE)</f>
        <v>C30803</v>
      </c>
      <c r="Y2479" s="3">
        <f>+VLOOKUP(A2479,'comparacion amort'!$A:$U,19,FALSE)</f>
        <v>-12533314</v>
      </c>
      <c r="Z2479" s="7" t="str">
        <f>+VLOOKUP([1]!Tabla1[[#This Row],[Act.fijo]],'[1]clases de AF'!$A:$C,3,FALSE)</f>
        <v>P-CAVERN</v>
      </c>
    </row>
    <row r="2480" spans="1:26" x14ac:dyDescent="0.25">
      <c r="A2480">
        <v>38137</v>
      </c>
      <c r="B2480">
        <v>0</v>
      </c>
      <c r="C2480" t="s">
        <v>198</v>
      </c>
      <c r="D2480" t="s">
        <v>2527</v>
      </c>
      <c r="E2480" t="s">
        <v>1881</v>
      </c>
      <c r="F2480" t="s">
        <v>1930</v>
      </c>
      <c r="G2480">
        <v>1670010000</v>
      </c>
      <c r="H2480" t="s">
        <v>17</v>
      </c>
      <c r="I2480" t="s">
        <v>200</v>
      </c>
      <c r="K2480" t="s">
        <v>18</v>
      </c>
      <c r="L2480" s="1">
        <v>99084411</v>
      </c>
      <c r="M2480" s="1">
        <v>-13211254</v>
      </c>
      <c r="N2480" s="1">
        <v>85873157</v>
      </c>
      <c r="O2480" s="2" t="str">
        <f>+VLOOKUP(A2480,'comparacion amort'!$A:$U,5,FALSE)</f>
        <v>ZVUR</v>
      </c>
      <c r="P2480" s="5">
        <v>44743</v>
      </c>
      <c r="Q2480" s="2">
        <v>5</v>
      </c>
      <c r="R2480" s="2">
        <v>0</v>
      </c>
      <c r="S2480" s="11">
        <f t="shared" si="194"/>
        <v>5</v>
      </c>
      <c r="T2480" s="12">
        <f t="shared" si="190"/>
        <v>0</v>
      </c>
      <c r="U2480" s="7">
        <f t="shared" si="191"/>
        <v>8</v>
      </c>
      <c r="V2480" s="7">
        <f t="shared" si="192"/>
        <v>4</v>
      </c>
      <c r="W2480" s="7">
        <f t="shared" si="193"/>
        <v>4</v>
      </c>
      <c r="X2480" s="2" t="str">
        <f>+VLOOKUP(A2480,'comparacion amort'!$A:$U,10,FALSE)</f>
        <v>C30803</v>
      </c>
      <c r="Y2480" s="3">
        <f>+VLOOKUP(A2480,'comparacion amort'!$A:$U,19,FALSE)</f>
        <v>-3302813</v>
      </c>
      <c r="Z2480" s="7" t="str">
        <f>+VLOOKUP([1]!Tabla1[[#This Row],[Act.fijo]],'[1]clases de AF'!$A:$C,3,FALSE)</f>
        <v>P-CAVERN</v>
      </c>
    </row>
    <row r="2481" spans="1:26" x14ac:dyDescent="0.25">
      <c r="A2481">
        <v>38046</v>
      </c>
      <c r="B2481">
        <v>0</v>
      </c>
      <c r="C2481" t="s">
        <v>33</v>
      </c>
      <c r="D2481" t="s">
        <v>2528</v>
      </c>
      <c r="E2481" t="s">
        <v>1881</v>
      </c>
      <c r="F2481" t="s">
        <v>1930</v>
      </c>
      <c r="G2481">
        <v>1670010000</v>
      </c>
      <c r="H2481" t="s">
        <v>17</v>
      </c>
      <c r="I2481" t="s">
        <v>202</v>
      </c>
      <c r="K2481" t="s">
        <v>18</v>
      </c>
      <c r="L2481" s="1">
        <v>152840028</v>
      </c>
      <c r="M2481" s="1">
        <v>-64550413</v>
      </c>
      <c r="N2481" s="1">
        <v>88289615</v>
      </c>
      <c r="O2481" s="2" t="str">
        <f>+VLOOKUP(A2481,'comparacion amort'!$A:$U,5,FALSE)</f>
        <v>ZVUR</v>
      </c>
      <c r="P2481" s="5">
        <v>41456</v>
      </c>
      <c r="Q2481" s="2">
        <v>25</v>
      </c>
      <c r="R2481" s="2">
        <v>6</v>
      </c>
      <c r="S2481" s="11">
        <f t="shared" si="194"/>
        <v>25.5</v>
      </c>
      <c r="T2481" s="12">
        <f t="shared" si="190"/>
        <v>9</v>
      </c>
      <c r="U2481" s="7">
        <f t="shared" si="191"/>
        <v>8</v>
      </c>
      <c r="V2481" s="7">
        <f t="shared" si="192"/>
        <v>15</v>
      </c>
      <c r="W2481" s="7">
        <f t="shared" si="193"/>
        <v>10</v>
      </c>
      <c r="X2481" s="2" t="str">
        <f>+VLOOKUP(A2481,'comparacion amort'!$A:$U,10,FALSE)</f>
        <v>C30803</v>
      </c>
      <c r="Y2481" s="3">
        <f>+VLOOKUP(A2481,'comparacion amort'!$A:$U,19,FALSE)</f>
        <v>-929364</v>
      </c>
      <c r="Z2481" s="7" t="str">
        <f>+VLOOKUP([1]!Tabla1[[#This Row],[Act.fijo]],'[1]clases de AF'!$A:$C,3,FALSE)</f>
        <v>P-CAVERN</v>
      </c>
    </row>
    <row r="2482" spans="1:26" x14ac:dyDescent="0.25">
      <c r="A2482">
        <v>44813</v>
      </c>
      <c r="B2482">
        <v>0</v>
      </c>
      <c r="C2482" t="s">
        <v>91</v>
      </c>
      <c r="D2482" t="s">
        <v>2529</v>
      </c>
      <c r="E2482" t="s">
        <v>1881</v>
      </c>
      <c r="F2482" t="s">
        <v>1930</v>
      </c>
      <c r="G2482">
        <v>1670020000</v>
      </c>
      <c r="H2482" t="s">
        <v>17</v>
      </c>
      <c r="I2482" t="s">
        <v>411</v>
      </c>
      <c r="K2482" t="s">
        <v>18</v>
      </c>
      <c r="L2482" s="1">
        <v>177476928</v>
      </c>
      <c r="M2482" s="1">
        <v>-147897439</v>
      </c>
      <c r="N2482" s="1">
        <v>29579489</v>
      </c>
      <c r="O2482" s="2" t="str">
        <f>+VLOOKUP(A2482,'comparacion amort'!$A:$U,5,FALSE)</f>
        <v>ZVUR</v>
      </c>
      <c r="P2482" s="5">
        <v>44501</v>
      </c>
      <c r="Q2482" s="2">
        <v>2</v>
      </c>
      <c r="R2482" s="2">
        <v>2</v>
      </c>
      <c r="S2482" s="11">
        <f t="shared" si="194"/>
        <v>2.1666666666666665</v>
      </c>
      <c r="T2482" s="12">
        <f t="shared" si="190"/>
        <v>1</v>
      </c>
      <c r="U2482" s="7">
        <f t="shared" si="191"/>
        <v>4</v>
      </c>
      <c r="V2482" s="7">
        <f t="shared" si="192"/>
        <v>0</v>
      </c>
      <c r="W2482" s="7">
        <f t="shared" si="193"/>
        <v>10</v>
      </c>
      <c r="X2482" s="2" t="str">
        <f>+VLOOKUP(A2482,'comparacion amort'!$A:$U,10,FALSE)</f>
        <v>C30803</v>
      </c>
      <c r="Y2482" s="3">
        <f>+VLOOKUP(A2482,'comparacion amort'!$A:$U,19,FALSE)</f>
        <v>-5915897</v>
      </c>
      <c r="Z2482" s="7" t="str">
        <f>+VLOOKUP([1]!Tabla1[[#This Row],[Act.fijo]],'[1]clases de AF'!$A:$C,3,FALSE)</f>
        <v>P-CAVERN</v>
      </c>
    </row>
    <row r="2483" spans="1:26" x14ac:dyDescent="0.25">
      <c r="A2483">
        <v>55011</v>
      </c>
      <c r="B2483">
        <v>0</v>
      </c>
      <c r="C2483" t="s">
        <v>2530</v>
      </c>
      <c r="D2483" t="s">
        <v>2531</v>
      </c>
      <c r="E2483" t="s">
        <v>1881</v>
      </c>
      <c r="F2483" t="s">
        <v>1930</v>
      </c>
      <c r="G2483">
        <v>1675040000</v>
      </c>
      <c r="H2483" t="s">
        <v>17</v>
      </c>
      <c r="I2483" t="s">
        <v>1412</v>
      </c>
      <c r="K2483" t="s">
        <v>18</v>
      </c>
      <c r="L2483">
        <v>0</v>
      </c>
      <c r="M2483">
        <v>0</v>
      </c>
      <c r="N2483">
        <v>0</v>
      </c>
      <c r="O2483" s="2" t="str">
        <f>+VLOOKUP(A2483,'comparacion amort'!$A:$U,5,FALSE)</f>
        <v>ZVUR</v>
      </c>
      <c r="P2483" s="5">
        <v>40574</v>
      </c>
      <c r="Q2483" s="2">
        <v>15</v>
      </c>
      <c r="R2483" s="2">
        <v>0</v>
      </c>
      <c r="S2483" s="11">
        <f t="shared" si="194"/>
        <v>15</v>
      </c>
      <c r="T2483" s="12">
        <f t="shared" si="190"/>
        <v>12</v>
      </c>
      <c r="U2483" s="7">
        <f t="shared" si="191"/>
        <v>1</v>
      </c>
      <c r="V2483" s="7">
        <f t="shared" si="192"/>
        <v>2</v>
      </c>
      <c r="W2483" s="7">
        <f t="shared" si="193"/>
        <v>11</v>
      </c>
      <c r="X2483" s="2" t="str">
        <f>+VLOOKUP(A2483,'comparacion amort'!$A:$U,10,FALSE)</f>
        <v>C30803</v>
      </c>
      <c r="Y2483" s="3">
        <f>+VLOOKUP(A2483,'comparacion amort'!$A:$U,19,FALSE)</f>
        <v>0</v>
      </c>
      <c r="Z2483" s="7" t="str">
        <f>+VLOOKUP([1]!Tabla1[[#This Row],[Act.fijo]],'[1]clases de AF'!$A:$C,3,FALSE)</f>
        <v>P-CAVERN</v>
      </c>
    </row>
    <row r="2484" spans="1:26" x14ac:dyDescent="0.25">
      <c r="A2484">
        <v>55012</v>
      </c>
      <c r="B2484">
        <v>0</v>
      </c>
      <c r="C2484" t="s">
        <v>2530</v>
      </c>
      <c r="D2484" t="s">
        <v>2532</v>
      </c>
      <c r="E2484" t="s">
        <v>1881</v>
      </c>
      <c r="F2484" t="s">
        <v>1930</v>
      </c>
      <c r="G2484">
        <v>1675040000</v>
      </c>
      <c r="H2484" t="s">
        <v>17</v>
      </c>
      <c r="I2484" t="s">
        <v>1412</v>
      </c>
      <c r="K2484" t="s">
        <v>18</v>
      </c>
      <c r="L2484">
        <v>0</v>
      </c>
      <c r="M2484">
        <v>0</v>
      </c>
      <c r="N2484">
        <v>0</v>
      </c>
      <c r="O2484" s="2" t="str">
        <f>+VLOOKUP(A2484,'comparacion amort'!$A:$U,5,FALSE)</f>
        <v>ZVUR</v>
      </c>
      <c r="P2484" s="5">
        <v>40574</v>
      </c>
      <c r="Q2484" s="2">
        <v>15</v>
      </c>
      <c r="R2484" s="2">
        <v>0</v>
      </c>
      <c r="S2484" s="11">
        <f t="shared" si="194"/>
        <v>15</v>
      </c>
      <c r="T2484" s="12">
        <f t="shared" si="190"/>
        <v>12</v>
      </c>
      <c r="U2484" s="7">
        <f t="shared" si="191"/>
        <v>1</v>
      </c>
      <c r="V2484" s="7">
        <f t="shared" si="192"/>
        <v>2</v>
      </c>
      <c r="W2484" s="7">
        <f t="shared" si="193"/>
        <v>11</v>
      </c>
      <c r="X2484" s="2" t="str">
        <f>+VLOOKUP(A2484,'comparacion amort'!$A:$U,10,FALSE)</f>
        <v>C30803</v>
      </c>
      <c r="Y2484" s="3">
        <f>+VLOOKUP(A2484,'comparacion amort'!$A:$U,19,FALSE)</f>
        <v>0</v>
      </c>
      <c r="Z2484" s="7" t="str">
        <f>+VLOOKUP([1]!Tabla1[[#This Row],[Act.fijo]],'[1]clases de AF'!$A:$C,3,FALSE)</f>
        <v>P-COMPUE</v>
      </c>
    </row>
    <row r="2485" spans="1:26" x14ac:dyDescent="0.25">
      <c r="A2485">
        <v>55019</v>
      </c>
      <c r="B2485">
        <v>0</v>
      </c>
      <c r="C2485" t="s">
        <v>2533</v>
      </c>
      <c r="D2485" t="s">
        <v>2534</v>
      </c>
      <c r="E2485" t="s">
        <v>1881</v>
      </c>
      <c r="F2485" t="s">
        <v>1930</v>
      </c>
      <c r="G2485">
        <v>1675040000</v>
      </c>
      <c r="H2485" t="s">
        <v>17</v>
      </c>
      <c r="I2485" t="s">
        <v>1412</v>
      </c>
      <c r="K2485" t="s">
        <v>18</v>
      </c>
      <c r="L2485">
        <v>0</v>
      </c>
      <c r="M2485">
        <v>0</v>
      </c>
      <c r="N2485">
        <v>0</v>
      </c>
      <c r="O2485" s="2" t="str">
        <f>+VLOOKUP(A2485,'comparacion amort'!$A:$U,5,FALSE)</f>
        <v>ZVUR</v>
      </c>
      <c r="P2485" s="5">
        <v>40574</v>
      </c>
      <c r="Q2485" s="2">
        <v>15</v>
      </c>
      <c r="R2485" s="2">
        <v>0</v>
      </c>
      <c r="S2485" s="11">
        <f t="shared" si="194"/>
        <v>15</v>
      </c>
      <c r="T2485" s="12">
        <f t="shared" si="190"/>
        <v>12</v>
      </c>
      <c r="U2485" s="7">
        <f t="shared" si="191"/>
        <v>1</v>
      </c>
      <c r="V2485" s="7">
        <f t="shared" si="192"/>
        <v>2</v>
      </c>
      <c r="W2485" s="7">
        <f t="shared" si="193"/>
        <v>11</v>
      </c>
      <c r="X2485" s="2" t="str">
        <f>+VLOOKUP(A2485,'comparacion amort'!$A:$U,10,FALSE)</f>
        <v>C30803</v>
      </c>
      <c r="Y2485" s="3">
        <f>+VLOOKUP(A2485,'comparacion amort'!$A:$U,19,FALSE)</f>
        <v>0</v>
      </c>
      <c r="Z2485" s="7" t="str">
        <f>+VLOOKUP([1]!Tabla1[[#This Row],[Act.fijo]],'[1]clases de AF'!$A:$C,3,FALSE)</f>
        <v>P-COMPUE</v>
      </c>
    </row>
    <row r="2486" spans="1:26" x14ac:dyDescent="0.25">
      <c r="A2486">
        <v>55021</v>
      </c>
      <c r="B2486">
        <v>0</v>
      </c>
      <c r="C2486" t="s">
        <v>2535</v>
      </c>
      <c r="D2486" t="s">
        <v>2536</v>
      </c>
      <c r="E2486" t="s">
        <v>1881</v>
      </c>
      <c r="F2486" t="s">
        <v>1930</v>
      </c>
      <c r="G2486">
        <v>1675040000</v>
      </c>
      <c r="H2486" t="s">
        <v>17</v>
      </c>
      <c r="I2486" t="s">
        <v>1412</v>
      </c>
      <c r="K2486" t="s">
        <v>18</v>
      </c>
      <c r="L2486">
        <v>0</v>
      </c>
      <c r="M2486">
        <v>0</v>
      </c>
      <c r="N2486">
        <v>0</v>
      </c>
      <c r="O2486" s="2" t="str">
        <f>+VLOOKUP(A2486,'comparacion amort'!$A:$U,5,FALSE)</f>
        <v>ZVUR</v>
      </c>
      <c r="P2486" s="5">
        <v>40574</v>
      </c>
      <c r="Q2486" s="2">
        <v>15</v>
      </c>
      <c r="R2486" s="2">
        <v>0</v>
      </c>
      <c r="S2486" s="11">
        <f t="shared" si="194"/>
        <v>15</v>
      </c>
      <c r="T2486" s="12">
        <f t="shared" si="190"/>
        <v>12</v>
      </c>
      <c r="U2486" s="7">
        <f t="shared" si="191"/>
        <v>1</v>
      </c>
      <c r="V2486" s="7">
        <f t="shared" si="192"/>
        <v>2</v>
      </c>
      <c r="W2486" s="7">
        <f t="shared" si="193"/>
        <v>11</v>
      </c>
      <c r="X2486" s="2" t="str">
        <f>+VLOOKUP(A2486,'comparacion amort'!$A:$U,10,FALSE)</f>
        <v>C30803</v>
      </c>
      <c r="Y2486" s="3">
        <f>+VLOOKUP(A2486,'comparacion amort'!$A:$U,19,FALSE)</f>
        <v>0</v>
      </c>
      <c r="Z2486" s="7" t="str">
        <f>+VLOOKUP([1]!Tabla1[[#This Row],[Act.fijo]],'[1]clases de AF'!$A:$C,3,FALSE)</f>
        <v>P-COMPUE</v>
      </c>
    </row>
    <row r="2487" spans="1:26" x14ac:dyDescent="0.25">
      <c r="A2487">
        <v>55042</v>
      </c>
      <c r="B2487">
        <v>0</v>
      </c>
      <c r="C2487" t="s">
        <v>2537</v>
      </c>
      <c r="D2487" t="s">
        <v>2538</v>
      </c>
      <c r="E2487" t="s">
        <v>1881</v>
      </c>
      <c r="F2487" t="s">
        <v>1930</v>
      </c>
      <c r="G2487">
        <v>1675040000</v>
      </c>
      <c r="H2487" t="s">
        <v>17</v>
      </c>
      <c r="I2487" t="s">
        <v>1412</v>
      </c>
      <c r="K2487" t="s">
        <v>18</v>
      </c>
      <c r="L2487" s="1">
        <v>14030149</v>
      </c>
      <c r="M2487" s="1">
        <v>-10721983</v>
      </c>
      <c r="N2487" s="1">
        <v>3308166</v>
      </c>
      <c r="O2487" s="2" t="str">
        <f>+VLOOKUP(A2487,'comparacion amort'!$A:$U,5,FALSE)</f>
        <v>ZVUR</v>
      </c>
      <c r="P2487" s="5">
        <v>40574</v>
      </c>
      <c r="Q2487" s="2">
        <v>17</v>
      </c>
      <c r="R2487" s="2">
        <v>7</v>
      </c>
      <c r="S2487" s="11">
        <f t="shared" si="194"/>
        <v>17.583333333333332</v>
      </c>
      <c r="T2487" s="12">
        <f t="shared" si="190"/>
        <v>12</v>
      </c>
      <c r="U2487" s="7">
        <f t="shared" si="191"/>
        <v>1</v>
      </c>
      <c r="V2487" s="7">
        <f t="shared" si="192"/>
        <v>5</v>
      </c>
      <c r="W2487" s="7">
        <f t="shared" si="193"/>
        <v>6</v>
      </c>
      <c r="X2487" s="2" t="str">
        <f>+VLOOKUP(A2487,'comparacion amort'!$A:$U,10,FALSE)</f>
        <v>C30803</v>
      </c>
      <c r="Y2487" s="3">
        <f>+VLOOKUP(A2487,'comparacion amort'!$A:$U,19,FALSE)</f>
        <v>-114074</v>
      </c>
      <c r="Z2487" s="7" t="str">
        <f>+VLOOKUP([1]!Tabla1[[#This Row],[Act.fijo]],'[1]clases de AF'!$A:$C,3,FALSE)</f>
        <v>P-COMPUE</v>
      </c>
    </row>
    <row r="2488" spans="1:26" x14ac:dyDescent="0.25">
      <c r="A2488">
        <v>59633</v>
      </c>
      <c r="B2488">
        <v>0</v>
      </c>
      <c r="C2488" t="s">
        <v>91</v>
      </c>
      <c r="D2488" t="s">
        <v>2539</v>
      </c>
      <c r="E2488" t="s">
        <v>1881</v>
      </c>
      <c r="F2488" t="s">
        <v>1930</v>
      </c>
      <c r="G2488">
        <v>1970070000</v>
      </c>
      <c r="H2488" t="s">
        <v>17</v>
      </c>
      <c r="I2488" t="s">
        <v>759</v>
      </c>
      <c r="K2488" t="s">
        <v>18</v>
      </c>
      <c r="L2488" s="1">
        <v>329600000</v>
      </c>
      <c r="M2488" s="1">
        <v>-137333333</v>
      </c>
      <c r="N2488" s="1">
        <v>192266667</v>
      </c>
      <c r="O2488" s="2" t="str">
        <f>+VLOOKUP(A2488,'comparacion amort'!$A:$U,5,FALSE)</f>
        <v>ZVUR</v>
      </c>
      <c r="P2488" s="5">
        <v>44501</v>
      </c>
      <c r="Q2488" s="2">
        <v>7</v>
      </c>
      <c r="R2488" s="2">
        <v>2</v>
      </c>
      <c r="S2488" s="11">
        <f t="shared" si="194"/>
        <v>7.166666666666667</v>
      </c>
      <c r="T2488" s="12">
        <f t="shared" si="190"/>
        <v>1</v>
      </c>
      <c r="U2488" s="7">
        <f t="shared" si="191"/>
        <v>4</v>
      </c>
      <c r="V2488" s="7">
        <f t="shared" si="192"/>
        <v>5</v>
      </c>
      <c r="W2488" s="7">
        <f t="shared" si="193"/>
        <v>10</v>
      </c>
      <c r="X2488" s="2" t="str">
        <f>+VLOOKUP(A2488,'comparacion amort'!$A:$U,10,FALSE)</f>
        <v>C30803</v>
      </c>
      <c r="Y2488" s="3">
        <f>+VLOOKUP(A2488,'comparacion amort'!$A:$U,19,FALSE)</f>
        <v>-5493333</v>
      </c>
      <c r="Z2488" s="7" t="str">
        <f>+VLOOKUP([1]!Tabla1[[#This Row],[Act.fijo]],'[1]clases de AF'!$A:$C,3,FALSE)</f>
        <v>P-COMPUE</v>
      </c>
    </row>
    <row r="2489" spans="1:26" x14ac:dyDescent="0.25">
      <c r="A2489">
        <v>7757</v>
      </c>
      <c r="B2489">
        <v>0</v>
      </c>
      <c r="C2489" t="s">
        <v>669</v>
      </c>
      <c r="D2489" t="s">
        <v>2540</v>
      </c>
      <c r="E2489" t="s">
        <v>1881</v>
      </c>
      <c r="F2489" t="s">
        <v>1930</v>
      </c>
      <c r="G2489">
        <v>1970090100</v>
      </c>
      <c r="H2489" t="s">
        <v>17</v>
      </c>
      <c r="I2489" t="s">
        <v>210</v>
      </c>
      <c r="K2489" t="s">
        <v>18</v>
      </c>
      <c r="L2489" s="1">
        <v>5472212</v>
      </c>
      <c r="M2489" s="1">
        <v>-473926</v>
      </c>
      <c r="N2489" s="1">
        <v>4998286</v>
      </c>
      <c r="O2489" s="2" t="str">
        <f>+VLOOKUP(A2489,'comparacion amort'!$A:$U,5,FALSE)</f>
        <v>ZVUR</v>
      </c>
      <c r="P2489" s="5">
        <v>39387</v>
      </c>
      <c r="Q2489" s="2">
        <v>105</v>
      </c>
      <c r="R2489" s="2">
        <v>2</v>
      </c>
      <c r="S2489" s="11">
        <f t="shared" si="194"/>
        <v>105.16666666666667</v>
      </c>
      <c r="T2489" s="12">
        <f t="shared" si="190"/>
        <v>15</v>
      </c>
      <c r="U2489" s="7">
        <f t="shared" si="191"/>
        <v>4</v>
      </c>
      <c r="V2489" s="7">
        <f t="shared" si="192"/>
        <v>89</v>
      </c>
      <c r="W2489" s="7">
        <f t="shared" si="193"/>
        <v>10</v>
      </c>
      <c r="X2489" s="2" t="str">
        <f>+VLOOKUP(A2489,'comparacion amort'!$A:$U,10,FALSE)</f>
        <v>C30803</v>
      </c>
      <c r="Y2489" s="3">
        <f>+VLOOKUP(A2489,'comparacion amort'!$A:$U,19,FALSE)</f>
        <v>-9273</v>
      </c>
      <c r="Z2489" s="7" t="str">
        <f>+VLOOKUP([1]!Tabla1[[#This Row],[Act.fijo]],'[1]clases de AF'!$A:$C,3,FALSE)</f>
        <v>P-COMPUE</v>
      </c>
    </row>
    <row r="2490" spans="1:26" x14ac:dyDescent="0.25">
      <c r="A2490">
        <v>7758</v>
      </c>
      <c r="B2490">
        <v>0</v>
      </c>
      <c r="C2490" t="s">
        <v>669</v>
      </c>
      <c r="D2490" t="s">
        <v>2541</v>
      </c>
      <c r="E2490" t="s">
        <v>1881</v>
      </c>
      <c r="F2490" t="s">
        <v>1930</v>
      </c>
      <c r="G2490">
        <v>1970090100</v>
      </c>
      <c r="H2490" t="s">
        <v>17</v>
      </c>
      <c r="I2490" t="s">
        <v>210</v>
      </c>
      <c r="K2490" t="s">
        <v>18</v>
      </c>
      <c r="L2490" s="1">
        <v>1262822</v>
      </c>
      <c r="M2490" s="1">
        <v>-109363</v>
      </c>
      <c r="N2490" s="1">
        <v>1153459</v>
      </c>
      <c r="O2490" s="2" t="str">
        <f>+VLOOKUP(A2490,'comparacion amort'!$A:$U,5,FALSE)</f>
        <v>ZVUR</v>
      </c>
      <c r="P2490" s="5">
        <v>39387</v>
      </c>
      <c r="Q2490" s="2">
        <v>105</v>
      </c>
      <c r="R2490" s="2">
        <v>2</v>
      </c>
      <c r="S2490" s="11">
        <f t="shared" si="194"/>
        <v>105.16666666666667</v>
      </c>
      <c r="T2490" s="12">
        <f t="shared" si="190"/>
        <v>15</v>
      </c>
      <c r="U2490" s="7">
        <f t="shared" si="191"/>
        <v>4</v>
      </c>
      <c r="V2490" s="7">
        <f t="shared" si="192"/>
        <v>89</v>
      </c>
      <c r="W2490" s="7">
        <f t="shared" si="193"/>
        <v>10</v>
      </c>
      <c r="X2490" s="2" t="str">
        <f>+VLOOKUP(A2490,'comparacion amort'!$A:$U,10,FALSE)</f>
        <v>C30803</v>
      </c>
      <c r="Y2490" s="3">
        <f>+VLOOKUP(A2490,'comparacion amort'!$A:$U,19,FALSE)</f>
        <v>-2139</v>
      </c>
      <c r="Z2490" s="7" t="str">
        <f>+VLOOKUP([1]!Tabla1[[#This Row],[Act.fijo]],'[1]clases de AF'!$A:$C,3,FALSE)</f>
        <v>P-COMPUE</v>
      </c>
    </row>
    <row r="2491" spans="1:26" x14ac:dyDescent="0.25">
      <c r="A2491">
        <v>7759</v>
      </c>
      <c r="B2491">
        <v>0</v>
      </c>
      <c r="C2491" t="s">
        <v>669</v>
      </c>
      <c r="D2491" t="s">
        <v>2542</v>
      </c>
      <c r="E2491" t="s">
        <v>1881</v>
      </c>
      <c r="F2491" t="s">
        <v>1930</v>
      </c>
      <c r="G2491">
        <v>1970090100</v>
      </c>
      <c r="H2491" t="s">
        <v>17</v>
      </c>
      <c r="I2491" t="s">
        <v>210</v>
      </c>
      <c r="K2491" t="s">
        <v>18</v>
      </c>
      <c r="L2491" s="1">
        <v>2946578</v>
      </c>
      <c r="M2491" s="1">
        <v>-255189</v>
      </c>
      <c r="N2491" s="1">
        <v>2691389</v>
      </c>
      <c r="O2491" s="2" t="str">
        <f>+VLOOKUP(A2491,'comparacion amort'!$A:$U,5,FALSE)</f>
        <v>ZVUR</v>
      </c>
      <c r="P2491" s="5">
        <v>39387</v>
      </c>
      <c r="Q2491" s="2">
        <v>105</v>
      </c>
      <c r="R2491" s="2">
        <v>2</v>
      </c>
      <c r="S2491" s="11">
        <f t="shared" si="194"/>
        <v>105.16666666666667</v>
      </c>
      <c r="T2491" s="12">
        <f t="shared" si="190"/>
        <v>15</v>
      </c>
      <c r="U2491" s="7">
        <f t="shared" si="191"/>
        <v>4</v>
      </c>
      <c r="V2491" s="7">
        <f t="shared" si="192"/>
        <v>89</v>
      </c>
      <c r="W2491" s="7">
        <f t="shared" si="193"/>
        <v>10</v>
      </c>
      <c r="X2491" s="2" t="str">
        <f>+VLOOKUP(A2491,'comparacion amort'!$A:$U,10,FALSE)</f>
        <v>C30803</v>
      </c>
      <c r="Y2491" s="3">
        <f>+VLOOKUP(A2491,'comparacion amort'!$A:$U,19,FALSE)</f>
        <v>-4993</v>
      </c>
      <c r="Z2491" s="7" t="str">
        <f>+VLOOKUP([1]!Tabla1[[#This Row],[Act.fijo]],'[1]clases de AF'!$A:$C,3,FALSE)</f>
        <v>P-GENERA</v>
      </c>
    </row>
    <row r="2492" spans="1:26" x14ac:dyDescent="0.25">
      <c r="A2492">
        <v>7760</v>
      </c>
      <c r="B2492">
        <v>0</v>
      </c>
      <c r="C2492" t="s">
        <v>669</v>
      </c>
      <c r="D2492" t="s">
        <v>2543</v>
      </c>
      <c r="E2492" t="s">
        <v>1881</v>
      </c>
      <c r="F2492" t="s">
        <v>1930</v>
      </c>
      <c r="G2492">
        <v>1970090100</v>
      </c>
      <c r="H2492" t="s">
        <v>17</v>
      </c>
      <c r="I2492" t="s">
        <v>210</v>
      </c>
      <c r="K2492" t="s">
        <v>18</v>
      </c>
      <c r="L2492" s="1">
        <v>2946578</v>
      </c>
      <c r="M2492" s="1">
        <v>-255189</v>
      </c>
      <c r="N2492" s="1">
        <v>2691389</v>
      </c>
      <c r="O2492" s="2" t="str">
        <f>+VLOOKUP(A2492,'comparacion amort'!$A:$U,5,FALSE)</f>
        <v>ZVUR</v>
      </c>
      <c r="P2492" s="5">
        <v>39387</v>
      </c>
      <c r="Q2492" s="2">
        <v>105</v>
      </c>
      <c r="R2492" s="2">
        <v>2</v>
      </c>
      <c r="S2492" s="11">
        <f t="shared" si="194"/>
        <v>105.16666666666667</v>
      </c>
      <c r="T2492" s="12">
        <f t="shared" si="190"/>
        <v>15</v>
      </c>
      <c r="U2492" s="7">
        <f t="shared" si="191"/>
        <v>4</v>
      </c>
      <c r="V2492" s="7">
        <f t="shared" si="192"/>
        <v>89</v>
      </c>
      <c r="W2492" s="7">
        <f t="shared" si="193"/>
        <v>10</v>
      </c>
      <c r="X2492" s="2" t="str">
        <f>+VLOOKUP(A2492,'comparacion amort'!$A:$U,10,FALSE)</f>
        <v>C30803</v>
      </c>
      <c r="Y2492" s="3">
        <f>+VLOOKUP(A2492,'comparacion amort'!$A:$U,19,FALSE)</f>
        <v>-4993</v>
      </c>
      <c r="Z2492" s="7" t="str">
        <f>+VLOOKUP([1]!Tabla1[[#This Row],[Act.fijo]],'[1]clases de AF'!$A:$C,3,FALSE)</f>
        <v>P-GENERA</v>
      </c>
    </row>
    <row r="2493" spans="1:26" x14ac:dyDescent="0.25">
      <c r="A2493">
        <v>7761</v>
      </c>
      <c r="B2493">
        <v>0</v>
      </c>
      <c r="C2493" t="s">
        <v>669</v>
      </c>
      <c r="D2493" t="s">
        <v>2544</v>
      </c>
      <c r="E2493" t="s">
        <v>1881</v>
      </c>
      <c r="F2493" t="s">
        <v>1930</v>
      </c>
      <c r="G2493">
        <v>1970090100</v>
      </c>
      <c r="H2493" t="s">
        <v>17</v>
      </c>
      <c r="I2493" t="s">
        <v>210</v>
      </c>
      <c r="K2493" t="s">
        <v>18</v>
      </c>
      <c r="L2493" s="1">
        <v>2104700</v>
      </c>
      <c r="M2493" s="1">
        <v>-182277</v>
      </c>
      <c r="N2493" s="1">
        <v>1922423</v>
      </c>
      <c r="O2493" s="2" t="str">
        <f>+VLOOKUP(A2493,'comparacion amort'!$A:$U,5,FALSE)</f>
        <v>ZVUR</v>
      </c>
      <c r="P2493" s="5">
        <v>39387</v>
      </c>
      <c r="Q2493" s="2">
        <v>105</v>
      </c>
      <c r="R2493" s="2">
        <v>2</v>
      </c>
      <c r="S2493" s="11">
        <f t="shared" si="194"/>
        <v>105.16666666666667</v>
      </c>
      <c r="T2493" s="12">
        <f t="shared" si="190"/>
        <v>15</v>
      </c>
      <c r="U2493" s="7">
        <f t="shared" si="191"/>
        <v>4</v>
      </c>
      <c r="V2493" s="7">
        <f t="shared" si="192"/>
        <v>89</v>
      </c>
      <c r="W2493" s="7">
        <f t="shared" si="193"/>
        <v>10</v>
      </c>
      <c r="X2493" s="2" t="str">
        <f>+VLOOKUP(A2493,'comparacion amort'!$A:$U,10,FALSE)</f>
        <v>C30803</v>
      </c>
      <c r="Y2493" s="3">
        <f>+VLOOKUP(A2493,'comparacion amort'!$A:$U,19,FALSE)</f>
        <v>-3566</v>
      </c>
      <c r="Z2493" s="7" t="str">
        <f>+VLOOKUP([1]!Tabla1[[#This Row],[Act.fijo]],'[1]clases de AF'!$A:$C,3,FALSE)</f>
        <v>P-GENERA</v>
      </c>
    </row>
    <row r="2494" spans="1:26" x14ac:dyDescent="0.25">
      <c r="A2494">
        <v>7762</v>
      </c>
      <c r="B2494">
        <v>0</v>
      </c>
      <c r="C2494" t="s">
        <v>669</v>
      </c>
      <c r="D2494" t="s">
        <v>2545</v>
      </c>
      <c r="E2494" t="s">
        <v>1881</v>
      </c>
      <c r="F2494" t="s">
        <v>1930</v>
      </c>
      <c r="G2494">
        <v>1970090100</v>
      </c>
      <c r="H2494" t="s">
        <v>17</v>
      </c>
      <c r="I2494" t="s">
        <v>210</v>
      </c>
      <c r="K2494" t="s">
        <v>18</v>
      </c>
      <c r="L2494" s="1">
        <v>12617057</v>
      </c>
      <c r="M2494" s="1">
        <v>-1092717</v>
      </c>
      <c r="N2494" s="1">
        <v>11524340</v>
      </c>
      <c r="O2494" s="2" t="str">
        <f>+VLOOKUP(A2494,'comparacion amort'!$A:$U,5,FALSE)</f>
        <v>ZVUR</v>
      </c>
      <c r="P2494" s="5">
        <v>39387</v>
      </c>
      <c r="Q2494" s="2">
        <v>105</v>
      </c>
      <c r="R2494" s="2">
        <v>2</v>
      </c>
      <c r="S2494" s="11">
        <f t="shared" si="194"/>
        <v>105.16666666666667</v>
      </c>
      <c r="T2494" s="12">
        <f t="shared" si="190"/>
        <v>15</v>
      </c>
      <c r="U2494" s="7">
        <f t="shared" si="191"/>
        <v>4</v>
      </c>
      <c r="V2494" s="7">
        <f t="shared" si="192"/>
        <v>89</v>
      </c>
      <c r="W2494" s="7">
        <f t="shared" si="193"/>
        <v>10</v>
      </c>
      <c r="X2494" s="2" t="str">
        <f>+VLOOKUP(A2494,'comparacion amort'!$A:$U,10,FALSE)</f>
        <v>C30803</v>
      </c>
      <c r="Y2494" s="3">
        <f>+VLOOKUP(A2494,'comparacion amort'!$A:$U,19,FALSE)</f>
        <v>-21380</v>
      </c>
      <c r="Z2494" s="7" t="str">
        <f>+VLOOKUP([1]!Tabla1[[#This Row],[Act.fijo]],'[1]clases de AF'!$A:$C,3,FALSE)</f>
        <v>P-GENERA</v>
      </c>
    </row>
    <row r="2495" spans="1:26" x14ac:dyDescent="0.25">
      <c r="A2495">
        <v>7763</v>
      </c>
      <c r="B2495">
        <v>0</v>
      </c>
      <c r="C2495" t="s">
        <v>669</v>
      </c>
      <c r="D2495" t="s">
        <v>2546</v>
      </c>
      <c r="E2495" t="s">
        <v>1881</v>
      </c>
      <c r="F2495" t="s">
        <v>1930</v>
      </c>
      <c r="G2495">
        <v>1970090100</v>
      </c>
      <c r="H2495" t="s">
        <v>17</v>
      </c>
      <c r="I2495" t="s">
        <v>210</v>
      </c>
      <c r="K2495" t="s">
        <v>18</v>
      </c>
      <c r="L2495" s="1">
        <v>1542443</v>
      </c>
      <c r="M2495" s="1">
        <v>-133583</v>
      </c>
      <c r="N2495" s="1">
        <v>1408860</v>
      </c>
      <c r="O2495" s="2" t="str">
        <f>+VLOOKUP(A2495,'comparacion amort'!$A:$U,5,FALSE)</f>
        <v>ZVUR</v>
      </c>
      <c r="P2495" s="5">
        <v>39387</v>
      </c>
      <c r="Q2495" s="2">
        <v>105</v>
      </c>
      <c r="R2495" s="2">
        <v>2</v>
      </c>
      <c r="S2495" s="11">
        <f t="shared" si="194"/>
        <v>105.16666666666667</v>
      </c>
      <c r="T2495" s="12">
        <f t="shared" si="190"/>
        <v>15</v>
      </c>
      <c r="U2495" s="7">
        <f t="shared" si="191"/>
        <v>4</v>
      </c>
      <c r="V2495" s="7">
        <f t="shared" si="192"/>
        <v>89</v>
      </c>
      <c r="W2495" s="7">
        <f t="shared" si="193"/>
        <v>10</v>
      </c>
      <c r="X2495" s="2" t="str">
        <f>+VLOOKUP(A2495,'comparacion amort'!$A:$U,10,FALSE)</f>
        <v>C30803</v>
      </c>
      <c r="Y2495" s="3">
        <f>+VLOOKUP(A2495,'comparacion amort'!$A:$U,19,FALSE)</f>
        <v>-2613</v>
      </c>
      <c r="Z2495" s="7" t="str">
        <f>+VLOOKUP([1]!Tabla1[[#This Row],[Act.fijo]],'[1]clases de AF'!$A:$C,3,FALSE)</f>
        <v>P-GENERA</v>
      </c>
    </row>
    <row r="2496" spans="1:26" x14ac:dyDescent="0.25">
      <c r="A2496">
        <v>7764</v>
      </c>
      <c r="B2496">
        <v>0</v>
      </c>
      <c r="C2496" t="s">
        <v>669</v>
      </c>
      <c r="D2496" t="s">
        <v>2547</v>
      </c>
      <c r="E2496" t="s">
        <v>1881</v>
      </c>
      <c r="F2496" t="s">
        <v>1930</v>
      </c>
      <c r="G2496">
        <v>1970090100</v>
      </c>
      <c r="H2496" t="s">
        <v>17</v>
      </c>
      <c r="I2496" t="s">
        <v>210</v>
      </c>
      <c r="K2496" t="s">
        <v>18</v>
      </c>
      <c r="L2496" s="1">
        <v>3155676</v>
      </c>
      <c r="M2496" s="1">
        <v>-273298</v>
      </c>
      <c r="N2496" s="1">
        <v>2882378</v>
      </c>
      <c r="O2496" s="2" t="str">
        <f>+VLOOKUP(A2496,'comparacion amort'!$A:$U,5,FALSE)</f>
        <v>ZVUR</v>
      </c>
      <c r="P2496" s="5">
        <v>39387</v>
      </c>
      <c r="Q2496" s="2">
        <v>105</v>
      </c>
      <c r="R2496" s="2">
        <v>2</v>
      </c>
      <c r="S2496" s="11">
        <f t="shared" si="194"/>
        <v>105.16666666666667</v>
      </c>
      <c r="T2496" s="12">
        <f t="shared" si="190"/>
        <v>15</v>
      </c>
      <c r="U2496" s="7">
        <f t="shared" si="191"/>
        <v>4</v>
      </c>
      <c r="V2496" s="7">
        <f t="shared" si="192"/>
        <v>89</v>
      </c>
      <c r="W2496" s="7">
        <f t="shared" si="193"/>
        <v>10</v>
      </c>
      <c r="X2496" s="2" t="str">
        <f>+VLOOKUP(A2496,'comparacion amort'!$A:$U,10,FALSE)</f>
        <v>C30803</v>
      </c>
      <c r="Y2496" s="3">
        <f>+VLOOKUP(A2496,'comparacion amort'!$A:$U,19,FALSE)</f>
        <v>-5347</v>
      </c>
      <c r="Z2496" s="7" t="str">
        <f>+VLOOKUP([1]!Tabla1[[#This Row],[Act.fijo]],'[1]clases de AF'!$A:$C,3,FALSE)</f>
        <v>P-GENERA</v>
      </c>
    </row>
    <row r="2497" spans="1:26" x14ac:dyDescent="0.25">
      <c r="A2497">
        <v>7765</v>
      </c>
      <c r="B2497">
        <v>0</v>
      </c>
      <c r="C2497" t="s">
        <v>669</v>
      </c>
      <c r="D2497" t="s">
        <v>2548</v>
      </c>
      <c r="E2497" t="s">
        <v>1881</v>
      </c>
      <c r="F2497" t="s">
        <v>1930</v>
      </c>
      <c r="G2497">
        <v>1970090100</v>
      </c>
      <c r="H2497" t="s">
        <v>17</v>
      </c>
      <c r="I2497" t="s">
        <v>210</v>
      </c>
      <c r="K2497" t="s">
        <v>18</v>
      </c>
      <c r="L2497" s="1">
        <v>3444972</v>
      </c>
      <c r="M2497" s="1">
        <v>-298356</v>
      </c>
      <c r="N2497" s="1">
        <v>3146616</v>
      </c>
      <c r="O2497" s="2" t="str">
        <f>+VLOOKUP(A2497,'comparacion amort'!$A:$U,5,FALSE)</f>
        <v>ZVUR</v>
      </c>
      <c r="P2497" s="5">
        <v>39387</v>
      </c>
      <c r="Q2497" s="2">
        <v>105</v>
      </c>
      <c r="R2497" s="2">
        <v>2</v>
      </c>
      <c r="S2497" s="11">
        <f t="shared" si="194"/>
        <v>105.16666666666667</v>
      </c>
      <c r="T2497" s="12">
        <f t="shared" si="190"/>
        <v>15</v>
      </c>
      <c r="U2497" s="7">
        <f t="shared" si="191"/>
        <v>4</v>
      </c>
      <c r="V2497" s="7">
        <f t="shared" si="192"/>
        <v>89</v>
      </c>
      <c r="W2497" s="7">
        <f t="shared" si="193"/>
        <v>10</v>
      </c>
      <c r="X2497" s="2" t="str">
        <f>+VLOOKUP(A2497,'comparacion amort'!$A:$U,10,FALSE)</f>
        <v>C30803</v>
      </c>
      <c r="Y2497" s="3">
        <f>+VLOOKUP(A2497,'comparacion amort'!$A:$U,19,FALSE)</f>
        <v>-5837</v>
      </c>
      <c r="Z2497" s="7" t="str">
        <f>+VLOOKUP([1]!Tabla1[[#This Row],[Act.fijo]],'[1]clases de AF'!$A:$C,3,FALSE)</f>
        <v>P-PTEGRU</v>
      </c>
    </row>
    <row r="2498" spans="1:26" x14ac:dyDescent="0.25">
      <c r="A2498">
        <v>9415</v>
      </c>
      <c r="B2498">
        <v>0</v>
      </c>
      <c r="C2498" t="s">
        <v>50</v>
      </c>
      <c r="D2498" t="s">
        <v>2549</v>
      </c>
      <c r="E2498" t="s">
        <v>1881</v>
      </c>
      <c r="F2498" t="s">
        <v>1930</v>
      </c>
      <c r="G2498">
        <v>1970090100</v>
      </c>
      <c r="H2498" t="s">
        <v>17</v>
      </c>
      <c r="I2498" t="s">
        <v>210</v>
      </c>
      <c r="K2498" t="s">
        <v>18</v>
      </c>
      <c r="L2498" s="1">
        <v>19963556</v>
      </c>
      <c r="M2498" s="1">
        <v>-1709327</v>
      </c>
      <c r="N2498" s="1">
        <v>18254229</v>
      </c>
      <c r="O2498" s="2" t="str">
        <f>+VLOOKUP(A2498,'comparacion amort'!$A:$U,5,FALSE)</f>
        <v>ZVUR</v>
      </c>
      <c r="P2498" s="5">
        <v>40574</v>
      </c>
      <c r="Q2498" s="2">
        <v>104</v>
      </c>
      <c r="R2498" s="2">
        <v>0</v>
      </c>
      <c r="S2498" s="11">
        <f t="shared" si="194"/>
        <v>104</v>
      </c>
      <c r="T2498" s="12">
        <f t="shared" ref="T2498:T2561" si="195">ROUND(IF(S2498=0,0,TRUNC((DATE(2023,2,28)-P2498)/365,0)),)</f>
        <v>12</v>
      </c>
      <c r="U2498" s="7">
        <f t="shared" ref="U2498:U2561" si="196">+ROUND(IF(S2498=0,0,MOD((DATE(2023,2,28)-P2498)/365,1)*12),0)</f>
        <v>1</v>
      </c>
      <c r="V2498" s="7">
        <f t="shared" ref="V2498:V2561" si="197">+ROUND(IF(S2498=0,0,TRUNC(S2498-(DATE(2023,2,28)-P2498)/365,0)),0)</f>
        <v>91</v>
      </c>
      <c r="W2498" s="7">
        <f t="shared" ref="W2498:W2561" si="198">+ROUND(IF(S2498=0,0,MOD(S2498-(DATE(2023,2,28)-P2498)/365,1)*12),0)</f>
        <v>11</v>
      </c>
      <c r="X2498" s="2" t="str">
        <f>+VLOOKUP(A2498,'comparacion amort'!$A:$U,10,FALSE)</f>
        <v>C30803</v>
      </c>
      <c r="Y2498" s="3">
        <f>+VLOOKUP(A2498,'comparacion amort'!$A:$U,19,FALSE)</f>
        <v>-33866</v>
      </c>
      <c r="Z2498" s="7" t="str">
        <f>+VLOOKUP([1]!Tabla1[[#This Row],[Act.fijo]],'[1]clases de AF'!$A:$C,3,FALSE)</f>
        <v>P-REDESC</v>
      </c>
    </row>
    <row r="2499" spans="1:26" x14ac:dyDescent="0.25">
      <c r="A2499">
        <v>9416</v>
      </c>
      <c r="B2499">
        <v>0</v>
      </c>
      <c r="C2499" t="s">
        <v>50</v>
      </c>
      <c r="D2499" t="s">
        <v>2550</v>
      </c>
      <c r="E2499" t="s">
        <v>1881</v>
      </c>
      <c r="F2499" t="s">
        <v>1930</v>
      </c>
      <c r="G2499">
        <v>1970090100</v>
      </c>
      <c r="H2499" t="s">
        <v>17</v>
      </c>
      <c r="I2499" t="s">
        <v>210</v>
      </c>
      <c r="K2499" t="s">
        <v>18</v>
      </c>
      <c r="L2499" s="1">
        <v>4248875</v>
      </c>
      <c r="M2499" s="1">
        <v>-362463</v>
      </c>
      <c r="N2499" s="1">
        <v>3886412</v>
      </c>
      <c r="O2499" s="2" t="str">
        <f>+VLOOKUP(A2499,'comparacion amort'!$A:$U,5,FALSE)</f>
        <v>ZVUR</v>
      </c>
      <c r="P2499" s="5">
        <v>40574</v>
      </c>
      <c r="Q2499" s="2">
        <v>104</v>
      </c>
      <c r="R2499" s="2">
        <v>0</v>
      </c>
      <c r="S2499" s="11">
        <f t="shared" ref="S2499:S2562" si="199">+Q2499+(R2499/12)</f>
        <v>104</v>
      </c>
      <c r="T2499" s="12">
        <f t="shared" si="195"/>
        <v>12</v>
      </c>
      <c r="U2499" s="7">
        <f t="shared" si="196"/>
        <v>1</v>
      </c>
      <c r="V2499" s="7">
        <f t="shared" si="197"/>
        <v>91</v>
      </c>
      <c r="W2499" s="7">
        <f t="shared" si="198"/>
        <v>11</v>
      </c>
      <c r="X2499" s="2" t="str">
        <f>+VLOOKUP(A2499,'comparacion amort'!$A:$U,10,FALSE)</f>
        <v>C30803</v>
      </c>
      <c r="Y2499" s="3">
        <f>+VLOOKUP(A2499,'comparacion amort'!$A:$U,19,FALSE)</f>
        <v>-7210</v>
      </c>
      <c r="Z2499" s="7" t="str">
        <f>+VLOOKUP([1]!Tabla1[[#This Row],[Act.fijo]],'[1]clases de AF'!$A:$C,3,FALSE)</f>
        <v>P-SISCON</v>
      </c>
    </row>
    <row r="2500" spans="1:26" x14ac:dyDescent="0.25">
      <c r="A2500">
        <v>9417</v>
      </c>
      <c r="B2500">
        <v>0</v>
      </c>
      <c r="C2500" t="s">
        <v>50</v>
      </c>
      <c r="D2500" t="s">
        <v>2551</v>
      </c>
      <c r="E2500" t="s">
        <v>1881</v>
      </c>
      <c r="F2500" t="s">
        <v>1930</v>
      </c>
      <c r="G2500">
        <v>1970090100</v>
      </c>
      <c r="H2500" t="s">
        <v>17</v>
      </c>
      <c r="I2500" t="s">
        <v>210</v>
      </c>
      <c r="K2500" t="s">
        <v>18</v>
      </c>
      <c r="L2500" s="1">
        <v>158823</v>
      </c>
      <c r="M2500" s="1">
        <v>-13722</v>
      </c>
      <c r="N2500" s="1">
        <v>145101</v>
      </c>
      <c r="O2500" s="2" t="str">
        <f>+VLOOKUP(A2500,'comparacion amort'!$A:$U,5,FALSE)</f>
        <v>ZVUR</v>
      </c>
      <c r="P2500" s="5">
        <v>40574</v>
      </c>
      <c r="Q2500" s="2">
        <v>104</v>
      </c>
      <c r="R2500" s="2">
        <v>0</v>
      </c>
      <c r="S2500" s="11">
        <f t="shared" si="199"/>
        <v>104</v>
      </c>
      <c r="T2500" s="12">
        <f t="shared" si="195"/>
        <v>12</v>
      </c>
      <c r="U2500" s="7">
        <f t="shared" si="196"/>
        <v>1</v>
      </c>
      <c r="V2500" s="7">
        <f t="shared" si="197"/>
        <v>91</v>
      </c>
      <c r="W2500" s="7">
        <f t="shared" si="198"/>
        <v>11</v>
      </c>
      <c r="X2500" s="2" t="str">
        <f>+VLOOKUP(A2500,'comparacion amort'!$A:$U,10,FALSE)</f>
        <v>C30803</v>
      </c>
      <c r="Y2500" s="3">
        <f>+VLOOKUP(A2500,'comparacion amort'!$A:$U,19,FALSE)</f>
        <v>-269</v>
      </c>
      <c r="Z2500" s="7" t="str">
        <f>+VLOOKUP([1]!Tabla1[[#This Row],[Act.fijo]],'[1]clases de AF'!$A:$C,3,FALSE)</f>
        <v>P-SISCON</v>
      </c>
    </row>
    <row r="2501" spans="1:26" x14ac:dyDescent="0.25">
      <c r="A2501">
        <v>9418</v>
      </c>
      <c r="B2501">
        <v>0</v>
      </c>
      <c r="C2501" t="s">
        <v>50</v>
      </c>
      <c r="D2501" t="s">
        <v>2552</v>
      </c>
      <c r="E2501" t="s">
        <v>1881</v>
      </c>
      <c r="F2501" t="s">
        <v>1930</v>
      </c>
      <c r="G2501">
        <v>1970090100</v>
      </c>
      <c r="H2501" t="s">
        <v>17</v>
      </c>
      <c r="I2501" t="s">
        <v>210</v>
      </c>
      <c r="K2501" t="s">
        <v>18</v>
      </c>
      <c r="L2501" s="1">
        <v>1402377</v>
      </c>
      <c r="M2501" s="1">
        <v>-119050</v>
      </c>
      <c r="N2501" s="1">
        <v>1283327</v>
      </c>
      <c r="O2501" s="2" t="str">
        <f>+VLOOKUP(A2501,'comparacion amort'!$A:$U,5,FALSE)</f>
        <v>ZVUR</v>
      </c>
      <c r="P2501" s="5">
        <v>40574</v>
      </c>
      <c r="Q2501" s="2">
        <v>104</v>
      </c>
      <c r="R2501" s="2">
        <v>0</v>
      </c>
      <c r="S2501" s="11">
        <f t="shared" si="199"/>
        <v>104</v>
      </c>
      <c r="T2501" s="12">
        <f t="shared" si="195"/>
        <v>12</v>
      </c>
      <c r="U2501" s="7">
        <f t="shared" si="196"/>
        <v>1</v>
      </c>
      <c r="V2501" s="7">
        <f t="shared" si="197"/>
        <v>91</v>
      </c>
      <c r="W2501" s="7">
        <f t="shared" si="198"/>
        <v>11</v>
      </c>
      <c r="X2501" s="2" t="str">
        <f>+VLOOKUP(A2501,'comparacion amort'!$A:$U,10,FALSE)</f>
        <v>C30803</v>
      </c>
      <c r="Y2501" s="3">
        <f>+VLOOKUP(A2501,'comparacion amort'!$A:$U,19,FALSE)</f>
        <v>-2380</v>
      </c>
      <c r="Z2501" s="7" t="str">
        <f>+VLOOKUP([1]!Tabla1[[#This Row],[Act.fijo]],'[1]clases de AF'!$A:$C,3,FALSE)</f>
        <v>P-SISCON</v>
      </c>
    </row>
    <row r="2502" spans="1:26" x14ac:dyDescent="0.25">
      <c r="A2502">
        <v>9419</v>
      </c>
      <c r="B2502">
        <v>0</v>
      </c>
      <c r="C2502" t="s">
        <v>50</v>
      </c>
      <c r="D2502" t="s">
        <v>2553</v>
      </c>
      <c r="E2502" t="s">
        <v>1881</v>
      </c>
      <c r="F2502" t="s">
        <v>1930</v>
      </c>
      <c r="G2502">
        <v>1970090100</v>
      </c>
      <c r="H2502" t="s">
        <v>17</v>
      </c>
      <c r="I2502" t="s">
        <v>210</v>
      </c>
      <c r="K2502" t="s">
        <v>18</v>
      </c>
      <c r="L2502" s="1">
        <v>5160819</v>
      </c>
      <c r="M2502" s="1">
        <v>-443056</v>
      </c>
      <c r="N2502" s="1">
        <v>4717763</v>
      </c>
      <c r="O2502" s="2" t="str">
        <f>+VLOOKUP(A2502,'comparacion amort'!$A:$U,5,FALSE)</f>
        <v>ZVUR</v>
      </c>
      <c r="P2502" s="5">
        <v>40574</v>
      </c>
      <c r="Q2502" s="2">
        <v>104</v>
      </c>
      <c r="R2502" s="2">
        <v>0</v>
      </c>
      <c r="S2502" s="11">
        <f t="shared" si="199"/>
        <v>104</v>
      </c>
      <c r="T2502" s="12">
        <f t="shared" si="195"/>
        <v>12</v>
      </c>
      <c r="U2502" s="7">
        <f t="shared" si="196"/>
        <v>1</v>
      </c>
      <c r="V2502" s="7">
        <f t="shared" si="197"/>
        <v>91</v>
      </c>
      <c r="W2502" s="7">
        <f t="shared" si="198"/>
        <v>11</v>
      </c>
      <c r="X2502" s="2" t="str">
        <f>+VLOOKUP(A2502,'comparacion amort'!$A:$U,10,FALSE)</f>
        <v>C30803</v>
      </c>
      <c r="Y2502" s="3">
        <f>+VLOOKUP(A2502,'comparacion amort'!$A:$U,19,FALSE)</f>
        <v>-8752</v>
      </c>
      <c r="Z2502" s="7" t="str">
        <f>+VLOOKUP([1]!Tabla1[[#This Row],[Act.fijo]],'[1]clases de AF'!$A:$C,3,FALSE)</f>
        <v>P-SISPRO</v>
      </c>
    </row>
    <row r="2503" spans="1:26" x14ac:dyDescent="0.25">
      <c r="A2503">
        <v>9420</v>
      </c>
      <c r="B2503">
        <v>0</v>
      </c>
      <c r="C2503" t="s">
        <v>50</v>
      </c>
      <c r="D2503" t="s">
        <v>2554</v>
      </c>
      <c r="E2503" t="s">
        <v>1881</v>
      </c>
      <c r="F2503" t="s">
        <v>1930</v>
      </c>
      <c r="G2503">
        <v>1970090100</v>
      </c>
      <c r="H2503" t="s">
        <v>17</v>
      </c>
      <c r="I2503" t="s">
        <v>210</v>
      </c>
      <c r="K2503" t="s">
        <v>18</v>
      </c>
      <c r="L2503" s="1">
        <v>4807084</v>
      </c>
      <c r="M2503" s="1">
        <v>-409642</v>
      </c>
      <c r="N2503" s="1">
        <v>4397442</v>
      </c>
      <c r="O2503" s="2" t="str">
        <f>+VLOOKUP(A2503,'comparacion amort'!$A:$U,5,FALSE)</f>
        <v>ZVUR</v>
      </c>
      <c r="P2503" s="5">
        <v>40574</v>
      </c>
      <c r="Q2503" s="2">
        <v>104</v>
      </c>
      <c r="R2503" s="2">
        <v>0</v>
      </c>
      <c r="S2503" s="11">
        <f t="shared" si="199"/>
        <v>104</v>
      </c>
      <c r="T2503" s="12">
        <f t="shared" si="195"/>
        <v>12</v>
      </c>
      <c r="U2503" s="7">
        <f t="shared" si="196"/>
        <v>1</v>
      </c>
      <c r="V2503" s="7">
        <f t="shared" si="197"/>
        <v>91</v>
      </c>
      <c r="W2503" s="7">
        <f t="shared" si="198"/>
        <v>11</v>
      </c>
      <c r="X2503" s="2" t="str">
        <f>+VLOOKUP(A2503,'comparacion amort'!$A:$U,10,FALSE)</f>
        <v>C30803</v>
      </c>
      <c r="Y2503" s="3">
        <f>+VLOOKUP(A2503,'comparacion amort'!$A:$U,19,FALSE)</f>
        <v>-8158</v>
      </c>
      <c r="Z2503" s="7" t="str">
        <f>+VLOOKUP([1]!Tabla1[[#This Row],[Act.fijo]],'[1]clases de AF'!$A:$C,3,FALSE)</f>
        <v>P-TRANSF</v>
      </c>
    </row>
    <row r="2504" spans="1:26" x14ac:dyDescent="0.25">
      <c r="A2504">
        <v>9421</v>
      </c>
      <c r="B2504">
        <v>0</v>
      </c>
      <c r="C2504" t="s">
        <v>50</v>
      </c>
      <c r="D2504" t="s">
        <v>2555</v>
      </c>
      <c r="E2504" t="s">
        <v>1881</v>
      </c>
      <c r="F2504" t="s">
        <v>1930</v>
      </c>
      <c r="G2504">
        <v>1970090100</v>
      </c>
      <c r="H2504" t="s">
        <v>17</v>
      </c>
      <c r="I2504" t="s">
        <v>210</v>
      </c>
      <c r="K2504" t="s">
        <v>18</v>
      </c>
      <c r="L2504" s="1">
        <v>5819011</v>
      </c>
      <c r="M2504" s="1">
        <v>-497250</v>
      </c>
      <c r="N2504" s="1">
        <v>5321761</v>
      </c>
      <c r="O2504" s="2" t="str">
        <f>+VLOOKUP(A2504,'comparacion amort'!$A:$U,5,FALSE)</f>
        <v>ZVUR</v>
      </c>
      <c r="P2504" s="5">
        <v>40574</v>
      </c>
      <c r="Q2504" s="2">
        <v>104</v>
      </c>
      <c r="R2504" s="2">
        <v>0</v>
      </c>
      <c r="S2504" s="11">
        <f t="shared" si="199"/>
        <v>104</v>
      </c>
      <c r="T2504" s="12">
        <f t="shared" si="195"/>
        <v>12</v>
      </c>
      <c r="U2504" s="7">
        <f t="shared" si="196"/>
        <v>1</v>
      </c>
      <c r="V2504" s="7">
        <f t="shared" si="197"/>
        <v>91</v>
      </c>
      <c r="W2504" s="7">
        <f t="shared" si="198"/>
        <v>11</v>
      </c>
      <c r="X2504" s="2" t="str">
        <f>+VLOOKUP(A2504,'comparacion amort'!$A:$U,10,FALSE)</f>
        <v>C30803</v>
      </c>
      <c r="Y2504" s="3">
        <f>+VLOOKUP(A2504,'comparacion amort'!$A:$U,19,FALSE)</f>
        <v>-9873</v>
      </c>
      <c r="Z2504" s="7" t="str">
        <f>+VLOOKUP([1]!Tabla1[[#This Row],[Act.fijo]],'[1]clases de AF'!$A:$C,3,FALSE)</f>
        <v>P-TURHID</v>
      </c>
    </row>
    <row r="2505" spans="1:26" x14ac:dyDescent="0.25">
      <c r="A2505">
        <v>9422</v>
      </c>
      <c r="B2505">
        <v>0</v>
      </c>
      <c r="C2505" t="s">
        <v>50</v>
      </c>
      <c r="D2505" t="s">
        <v>2556</v>
      </c>
      <c r="E2505" t="s">
        <v>1881</v>
      </c>
      <c r="F2505" t="s">
        <v>1930</v>
      </c>
      <c r="G2505">
        <v>1970090100</v>
      </c>
      <c r="H2505" t="s">
        <v>17</v>
      </c>
      <c r="I2505" t="s">
        <v>210</v>
      </c>
      <c r="K2505" t="s">
        <v>18</v>
      </c>
      <c r="L2505" s="1">
        <v>9632269</v>
      </c>
      <c r="M2505" s="1">
        <v>-817656</v>
      </c>
      <c r="N2505" s="1">
        <v>8814613</v>
      </c>
      <c r="O2505" s="2" t="str">
        <f>+VLOOKUP(A2505,'comparacion amort'!$A:$U,5,FALSE)</f>
        <v>ZVUR</v>
      </c>
      <c r="P2505" s="5">
        <v>40574</v>
      </c>
      <c r="Q2505" s="2">
        <v>104</v>
      </c>
      <c r="R2505" s="2">
        <v>0</v>
      </c>
      <c r="S2505" s="11">
        <f t="shared" si="199"/>
        <v>104</v>
      </c>
      <c r="T2505" s="12">
        <f t="shared" si="195"/>
        <v>12</v>
      </c>
      <c r="U2505" s="7">
        <f t="shared" si="196"/>
        <v>1</v>
      </c>
      <c r="V2505" s="7">
        <f t="shared" si="197"/>
        <v>91</v>
      </c>
      <c r="W2505" s="7">
        <f t="shared" si="198"/>
        <v>11</v>
      </c>
      <c r="X2505" s="2" t="str">
        <f>+VLOOKUP(A2505,'comparacion amort'!$A:$U,10,FALSE)</f>
        <v>C30803</v>
      </c>
      <c r="Y2505" s="3">
        <f>+VLOOKUP(A2505,'comparacion amort'!$A:$U,19,FALSE)</f>
        <v>-16353</v>
      </c>
      <c r="Z2505" s="7" t="str">
        <f>+VLOOKUP([1]!Tabla1[[#This Row],[Act.fijo]],'[1]clases de AF'!$A:$C,3,FALSE)</f>
        <v>P-TURHID</v>
      </c>
    </row>
    <row r="2506" spans="1:26" x14ac:dyDescent="0.25">
      <c r="A2506">
        <v>9543</v>
      </c>
      <c r="B2506">
        <v>0</v>
      </c>
      <c r="C2506" t="s">
        <v>50</v>
      </c>
      <c r="D2506" t="s">
        <v>2557</v>
      </c>
      <c r="E2506" t="s">
        <v>1881</v>
      </c>
      <c r="F2506" t="s">
        <v>1930</v>
      </c>
      <c r="G2506">
        <v>1970090100</v>
      </c>
      <c r="H2506" t="s">
        <v>17</v>
      </c>
      <c r="I2506" t="s">
        <v>210</v>
      </c>
      <c r="K2506" t="s">
        <v>18</v>
      </c>
      <c r="L2506" s="1">
        <v>36067362</v>
      </c>
      <c r="M2506" s="1">
        <v>-3096488</v>
      </c>
      <c r="N2506" s="1">
        <v>32970874</v>
      </c>
      <c r="O2506" s="2" t="str">
        <f>+VLOOKUP(A2506,'comparacion amort'!$A:$U,5,FALSE)</f>
        <v>ZVUR</v>
      </c>
      <c r="P2506" s="5">
        <v>40574</v>
      </c>
      <c r="Q2506" s="2">
        <v>104</v>
      </c>
      <c r="R2506" s="2">
        <v>0</v>
      </c>
      <c r="S2506" s="11">
        <f t="shared" si="199"/>
        <v>104</v>
      </c>
      <c r="T2506" s="12">
        <f t="shared" si="195"/>
        <v>12</v>
      </c>
      <c r="U2506" s="7">
        <f t="shared" si="196"/>
        <v>1</v>
      </c>
      <c r="V2506" s="7">
        <f t="shared" si="197"/>
        <v>91</v>
      </c>
      <c r="W2506" s="7">
        <f t="shared" si="198"/>
        <v>11</v>
      </c>
      <c r="X2506" s="2" t="str">
        <f>+VLOOKUP(A2506,'comparacion amort'!$A:$U,10,FALSE)</f>
        <v>C30803</v>
      </c>
      <c r="Y2506" s="3">
        <f>+VLOOKUP(A2506,'comparacion amort'!$A:$U,19,FALSE)</f>
        <v>-61170</v>
      </c>
      <c r="Z2506" s="7" t="str">
        <f>+VLOOKUP([1]!Tabla1[[#This Row],[Act.fijo]],'[1]clases de AF'!$A:$C,3,FALSE)</f>
        <v>P-VALVUL</v>
      </c>
    </row>
    <row r="2507" spans="1:26" x14ac:dyDescent="0.25">
      <c r="A2507">
        <v>9545</v>
      </c>
      <c r="B2507">
        <v>0</v>
      </c>
      <c r="C2507" t="s">
        <v>50</v>
      </c>
      <c r="D2507" t="s">
        <v>2558</v>
      </c>
      <c r="E2507" t="s">
        <v>1881</v>
      </c>
      <c r="F2507" t="s">
        <v>1930</v>
      </c>
      <c r="G2507">
        <v>1970090100</v>
      </c>
      <c r="H2507" t="s">
        <v>17</v>
      </c>
      <c r="I2507" t="s">
        <v>210</v>
      </c>
      <c r="K2507" t="s">
        <v>18</v>
      </c>
      <c r="L2507" s="1">
        <v>31063800</v>
      </c>
      <c r="M2507" s="1">
        <v>-2666919</v>
      </c>
      <c r="N2507" s="1">
        <v>28396881</v>
      </c>
      <c r="O2507" s="2" t="str">
        <f>+VLOOKUP(A2507,'comparacion amort'!$A:$U,5,FALSE)</f>
        <v>ZVUR</v>
      </c>
      <c r="P2507" s="5">
        <v>40574</v>
      </c>
      <c r="Q2507" s="2">
        <v>104</v>
      </c>
      <c r="R2507" s="2">
        <v>0</v>
      </c>
      <c r="S2507" s="11">
        <f t="shared" si="199"/>
        <v>104</v>
      </c>
      <c r="T2507" s="12">
        <f t="shared" si="195"/>
        <v>12</v>
      </c>
      <c r="U2507" s="7">
        <f t="shared" si="196"/>
        <v>1</v>
      </c>
      <c r="V2507" s="7">
        <f t="shared" si="197"/>
        <v>91</v>
      </c>
      <c r="W2507" s="7">
        <f t="shared" si="198"/>
        <v>11</v>
      </c>
      <c r="X2507" s="2" t="str">
        <f>+VLOOKUP(A2507,'comparacion amort'!$A:$U,10,FALSE)</f>
        <v>C30803</v>
      </c>
      <c r="Y2507" s="3">
        <f>+VLOOKUP(A2507,'comparacion amort'!$A:$U,19,FALSE)</f>
        <v>-52684</v>
      </c>
      <c r="Z2507" s="7" t="str">
        <f>+VLOOKUP([1]!Tabla1[[#This Row],[Act.fijo]],'[1]clases de AF'!$A:$C,3,FALSE)</f>
        <v>P-VALVUL</v>
      </c>
    </row>
    <row r="2508" spans="1:26" x14ac:dyDescent="0.25">
      <c r="A2508">
        <v>9547</v>
      </c>
      <c r="B2508">
        <v>0</v>
      </c>
      <c r="C2508" t="s">
        <v>50</v>
      </c>
      <c r="D2508" t="s">
        <v>2559</v>
      </c>
      <c r="E2508" t="s">
        <v>1881</v>
      </c>
      <c r="F2508" t="s">
        <v>1930</v>
      </c>
      <c r="G2508">
        <v>1970090100</v>
      </c>
      <c r="H2508" t="s">
        <v>17</v>
      </c>
      <c r="I2508" t="s">
        <v>210</v>
      </c>
      <c r="K2508" t="s">
        <v>18</v>
      </c>
      <c r="L2508" s="1">
        <v>9611801</v>
      </c>
      <c r="M2508" s="1">
        <v>-819543</v>
      </c>
      <c r="N2508" s="1">
        <v>8792258</v>
      </c>
      <c r="O2508" s="2" t="str">
        <f>+VLOOKUP(A2508,'comparacion amort'!$A:$U,5,FALSE)</f>
        <v>ZVUR</v>
      </c>
      <c r="P2508" s="5">
        <v>40574</v>
      </c>
      <c r="Q2508" s="2">
        <v>104</v>
      </c>
      <c r="R2508" s="2">
        <v>0</v>
      </c>
      <c r="S2508" s="11">
        <f t="shared" si="199"/>
        <v>104</v>
      </c>
      <c r="T2508" s="12">
        <f t="shared" si="195"/>
        <v>12</v>
      </c>
      <c r="U2508" s="7">
        <f t="shared" si="196"/>
        <v>1</v>
      </c>
      <c r="V2508" s="7">
        <f t="shared" si="197"/>
        <v>91</v>
      </c>
      <c r="W2508" s="7">
        <f t="shared" si="198"/>
        <v>11</v>
      </c>
      <c r="X2508" s="2" t="str">
        <f>+VLOOKUP(A2508,'comparacion amort'!$A:$U,10,FALSE)</f>
        <v>C30803</v>
      </c>
      <c r="Y2508" s="3">
        <f>+VLOOKUP(A2508,'comparacion amort'!$A:$U,19,FALSE)</f>
        <v>-16312</v>
      </c>
      <c r="Z2508" s="7" t="str">
        <f>+VLOOKUP([1]!Tabla1[[#This Row],[Act.fijo]],'[1]clases de AF'!$A:$C,3,FALSE)</f>
        <v>P-AUXIEL</v>
      </c>
    </row>
    <row r="2509" spans="1:26" x14ac:dyDescent="0.25">
      <c r="A2509">
        <v>9548</v>
      </c>
      <c r="B2509">
        <v>0</v>
      </c>
      <c r="C2509" t="s">
        <v>50</v>
      </c>
      <c r="D2509" t="s">
        <v>2560</v>
      </c>
      <c r="E2509" t="s">
        <v>1881</v>
      </c>
      <c r="F2509" t="s">
        <v>1930</v>
      </c>
      <c r="G2509">
        <v>1970090100</v>
      </c>
      <c r="H2509" t="s">
        <v>17</v>
      </c>
      <c r="I2509" t="s">
        <v>210</v>
      </c>
      <c r="K2509" t="s">
        <v>18</v>
      </c>
      <c r="L2509" s="1">
        <v>24893676</v>
      </c>
      <c r="M2509" s="1">
        <v>-2128899</v>
      </c>
      <c r="N2509" s="1">
        <v>22764777</v>
      </c>
      <c r="O2509" s="2" t="str">
        <f>+VLOOKUP(A2509,'comparacion amort'!$A:$U,5,FALSE)</f>
        <v>ZVUR</v>
      </c>
      <c r="P2509" s="5">
        <v>40574</v>
      </c>
      <c r="Q2509" s="2">
        <v>104</v>
      </c>
      <c r="R2509" s="2">
        <v>0</v>
      </c>
      <c r="S2509" s="11">
        <f t="shared" si="199"/>
        <v>104</v>
      </c>
      <c r="T2509" s="12">
        <f t="shared" si="195"/>
        <v>12</v>
      </c>
      <c r="U2509" s="7">
        <f t="shared" si="196"/>
        <v>1</v>
      </c>
      <c r="V2509" s="7">
        <f t="shared" si="197"/>
        <v>91</v>
      </c>
      <c r="W2509" s="7">
        <f t="shared" si="198"/>
        <v>11</v>
      </c>
      <c r="X2509" s="2" t="str">
        <f>+VLOOKUP(A2509,'comparacion amort'!$A:$U,10,FALSE)</f>
        <v>C30803</v>
      </c>
      <c r="Y2509" s="3">
        <f>+VLOOKUP(A2509,'comparacion amort'!$A:$U,19,FALSE)</f>
        <v>-42235</v>
      </c>
      <c r="Z2509" s="7" t="str">
        <f>+VLOOKUP([1]!Tabla1[[#This Row],[Act.fijo]],'[1]clases de AF'!$A:$C,3,FALSE)</f>
        <v>P-AUXIEL</v>
      </c>
    </row>
    <row r="2510" spans="1:26" x14ac:dyDescent="0.25">
      <c r="A2510">
        <v>9549</v>
      </c>
      <c r="B2510">
        <v>0</v>
      </c>
      <c r="C2510" t="s">
        <v>50</v>
      </c>
      <c r="D2510" t="s">
        <v>2561</v>
      </c>
      <c r="E2510" t="s">
        <v>1881</v>
      </c>
      <c r="F2510" t="s">
        <v>1930</v>
      </c>
      <c r="G2510">
        <v>1970090100</v>
      </c>
      <c r="H2510" t="s">
        <v>17</v>
      </c>
      <c r="I2510" t="s">
        <v>210</v>
      </c>
      <c r="K2510" t="s">
        <v>18</v>
      </c>
      <c r="L2510" s="1">
        <v>27644696</v>
      </c>
      <c r="M2510" s="1">
        <v>-2373379</v>
      </c>
      <c r="N2510" s="1">
        <v>25271317</v>
      </c>
      <c r="O2510" s="2" t="str">
        <f>+VLOOKUP(A2510,'comparacion amort'!$A:$U,5,FALSE)</f>
        <v>ZVUR</v>
      </c>
      <c r="P2510" s="5">
        <v>40574</v>
      </c>
      <c r="Q2510" s="2">
        <v>104</v>
      </c>
      <c r="R2510" s="2">
        <v>0</v>
      </c>
      <c r="S2510" s="11">
        <f t="shared" si="199"/>
        <v>104</v>
      </c>
      <c r="T2510" s="12">
        <f t="shared" si="195"/>
        <v>12</v>
      </c>
      <c r="U2510" s="7">
        <f t="shared" si="196"/>
        <v>1</v>
      </c>
      <c r="V2510" s="7">
        <f t="shared" si="197"/>
        <v>91</v>
      </c>
      <c r="W2510" s="7">
        <f t="shared" si="198"/>
        <v>11</v>
      </c>
      <c r="X2510" s="2" t="str">
        <f>+VLOOKUP(A2510,'comparacion amort'!$A:$U,10,FALSE)</f>
        <v>C30803</v>
      </c>
      <c r="Y2510" s="3">
        <f>+VLOOKUP(A2510,'comparacion amort'!$A:$U,19,FALSE)</f>
        <v>-46885</v>
      </c>
      <c r="Z2510" s="7" t="str">
        <f>+VLOOKUP([1]!Tabla1[[#This Row],[Act.fijo]],'[1]clases de AF'!$A:$C,3,FALSE)</f>
        <v>P-AUXIEL</v>
      </c>
    </row>
    <row r="2511" spans="1:26" x14ac:dyDescent="0.25">
      <c r="A2511">
        <v>9550</v>
      </c>
      <c r="B2511">
        <v>0</v>
      </c>
      <c r="C2511" t="s">
        <v>50</v>
      </c>
      <c r="D2511" t="s">
        <v>2562</v>
      </c>
      <c r="E2511" t="s">
        <v>1881</v>
      </c>
      <c r="F2511" t="s">
        <v>1930</v>
      </c>
      <c r="G2511">
        <v>1970090100</v>
      </c>
      <c r="H2511" t="s">
        <v>17</v>
      </c>
      <c r="I2511" t="s">
        <v>210</v>
      </c>
      <c r="K2511" t="s">
        <v>18</v>
      </c>
      <c r="L2511" s="1">
        <v>13084375</v>
      </c>
      <c r="M2511" s="1">
        <v>-1192608</v>
      </c>
      <c r="N2511" s="1">
        <v>11891767</v>
      </c>
      <c r="O2511" s="2" t="str">
        <f>+VLOOKUP(A2511,'comparacion amort'!$A:$U,5,FALSE)</f>
        <v>ZVUR</v>
      </c>
      <c r="P2511" s="5">
        <v>40574</v>
      </c>
      <c r="Q2511" s="2">
        <v>104</v>
      </c>
      <c r="R2511" s="2">
        <v>0</v>
      </c>
      <c r="S2511" s="11">
        <f t="shared" si="199"/>
        <v>104</v>
      </c>
      <c r="T2511" s="12">
        <f t="shared" si="195"/>
        <v>12</v>
      </c>
      <c r="U2511" s="7">
        <f t="shared" si="196"/>
        <v>1</v>
      </c>
      <c r="V2511" s="7">
        <f t="shared" si="197"/>
        <v>91</v>
      </c>
      <c r="W2511" s="7">
        <f t="shared" si="198"/>
        <v>11</v>
      </c>
      <c r="X2511" s="2" t="str">
        <f>+VLOOKUP(A2511,'comparacion amort'!$A:$U,10,FALSE)</f>
        <v>C30803</v>
      </c>
      <c r="Y2511" s="3">
        <f>+VLOOKUP(A2511,'comparacion amort'!$A:$U,19,FALSE)</f>
        <v>-22062</v>
      </c>
      <c r="Z2511" s="7" t="str">
        <f>+VLOOKUP([1]!Tabla1[[#This Row],[Act.fijo]],'[1]clases de AF'!$A:$C,3,FALSE)</f>
        <v>P-AUXIEL</v>
      </c>
    </row>
    <row r="2512" spans="1:26" x14ac:dyDescent="0.25">
      <c r="A2512">
        <v>9608</v>
      </c>
      <c r="B2512">
        <v>0</v>
      </c>
      <c r="C2512" t="s">
        <v>61</v>
      </c>
      <c r="D2512" t="s">
        <v>2563</v>
      </c>
      <c r="E2512" t="s">
        <v>1881</v>
      </c>
      <c r="F2512" t="s">
        <v>1930</v>
      </c>
      <c r="G2512">
        <v>1970090100</v>
      </c>
      <c r="H2512" t="s">
        <v>17</v>
      </c>
      <c r="I2512" t="s">
        <v>210</v>
      </c>
      <c r="K2512" t="s">
        <v>18</v>
      </c>
      <c r="L2512" s="1">
        <v>11580817</v>
      </c>
      <c r="M2512" s="1">
        <v>-1046469</v>
      </c>
      <c r="N2512" s="1">
        <v>10534348</v>
      </c>
      <c r="O2512" s="2" t="str">
        <f>+VLOOKUP(A2512,'comparacion amort'!$A:$U,5,FALSE)</f>
        <v>ZVUR</v>
      </c>
      <c r="P2512" s="5">
        <v>40574</v>
      </c>
      <c r="Q2512" s="2">
        <v>103</v>
      </c>
      <c r="R2512" s="2">
        <v>0</v>
      </c>
      <c r="S2512" s="11">
        <f t="shared" si="199"/>
        <v>103</v>
      </c>
      <c r="T2512" s="12">
        <f t="shared" si="195"/>
        <v>12</v>
      </c>
      <c r="U2512" s="7">
        <f t="shared" si="196"/>
        <v>1</v>
      </c>
      <c r="V2512" s="7">
        <f t="shared" si="197"/>
        <v>90</v>
      </c>
      <c r="W2512" s="7">
        <f t="shared" si="198"/>
        <v>11</v>
      </c>
      <c r="X2512" s="2" t="str">
        <f>+VLOOKUP(A2512,'comparacion amort'!$A:$U,10,FALSE)</f>
        <v>C30803</v>
      </c>
      <c r="Y2512" s="3">
        <f>+VLOOKUP(A2512,'comparacion amort'!$A:$U,19,FALSE)</f>
        <v>-19544</v>
      </c>
      <c r="Z2512" s="7" t="str">
        <f>+VLOOKUP([1]!Tabla1[[#This Row],[Act.fijo]],'[1]clases de AF'!$A:$C,3,FALSE)</f>
        <v>P-AUXIEL</v>
      </c>
    </row>
    <row r="2513" spans="1:26" x14ac:dyDescent="0.25">
      <c r="A2513">
        <v>9609</v>
      </c>
      <c r="B2513">
        <v>0</v>
      </c>
      <c r="C2513" t="s">
        <v>61</v>
      </c>
      <c r="D2513" t="s">
        <v>2564</v>
      </c>
      <c r="E2513" t="s">
        <v>1881</v>
      </c>
      <c r="F2513" t="s">
        <v>1930</v>
      </c>
      <c r="G2513">
        <v>1970090100</v>
      </c>
      <c r="H2513" t="s">
        <v>17</v>
      </c>
      <c r="I2513" t="s">
        <v>210</v>
      </c>
      <c r="K2513" t="s">
        <v>18</v>
      </c>
      <c r="L2513" s="1">
        <v>2840865</v>
      </c>
      <c r="M2513" s="1">
        <v>-257351</v>
      </c>
      <c r="N2513" s="1">
        <v>2583514</v>
      </c>
      <c r="O2513" s="2" t="str">
        <f>+VLOOKUP(A2513,'comparacion amort'!$A:$U,5,FALSE)</f>
        <v>ZVUR</v>
      </c>
      <c r="P2513" s="5">
        <v>40574</v>
      </c>
      <c r="Q2513" s="2">
        <v>103</v>
      </c>
      <c r="R2513" s="2">
        <v>0</v>
      </c>
      <c r="S2513" s="11">
        <f t="shared" si="199"/>
        <v>103</v>
      </c>
      <c r="T2513" s="12">
        <f t="shared" si="195"/>
        <v>12</v>
      </c>
      <c r="U2513" s="7">
        <f t="shared" si="196"/>
        <v>1</v>
      </c>
      <c r="V2513" s="7">
        <f t="shared" si="197"/>
        <v>90</v>
      </c>
      <c r="W2513" s="7">
        <f t="shared" si="198"/>
        <v>11</v>
      </c>
      <c r="X2513" s="2" t="str">
        <f>+VLOOKUP(A2513,'comparacion amort'!$A:$U,10,FALSE)</f>
        <v>C30803</v>
      </c>
      <c r="Y2513" s="3">
        <f>+VLOOKUP(A2513,'comparacion amort'!$A:$U,19,FALSE)</f>
        <v>-4793</v>
      </c>
      <c r="Z2513" s="7" t="str">
        <f>+VLOOKUP([1]!Tabla1[[#This Row],[Act.fijo]],'[1]clases de AF'!$A:$C,3,FALSE)</f>
        <v>P-AUXIEL</v>
      </c>
    </row>
    <row r="2514" spans="1:26" x14ac:dyDescent="0.25">
      <c r="A2514">
        <v>9610</v>
      </c>
      <c r="B2514">
        <v>0</v>
      </c>
      <c r="C2514" t="s">
        <v>61</v>
      </c>
      <c r="D2514" t="s">
        <v>2565</v>
      </c>
      <c r="E2514" t="s">
        <v>1881</v>
      </c>
      <c r="F2514" t="s">
        <v>1930</v>
      </c>
      <c r="G2514">
        <v>1970090100</v>
      </c>
      <c r="H2514" t="s">
        <v>17</v>
      </c>
      <c r="I2514" t="s">
        <v>210</v>
      </c>
      <c r="K2514" t="s">
        <v>18</v>
      </c>
      <c r="L2514" s="1">
        <v>7238248</v>
      </c>
      <c r="M2514" s="1">
        <v>-658833</v>
      </c>
      <c r="N2514" s="1">
        <v>6579415</v>
      </c>
      <c r="O2514" s="2" t="str">
        <f>+VLOOKUP(A2514,'comparacion amort'!$A:$U,5,FALSE)</f>
        <v>ZVUR</v>
      </c>
      <c r="P2514" s="5">
        <v>40574</v>
      </c>
      <c r="Q2514" s="2">
        <v>103</v>
      </c>
      <c r="R2514" s="2">
        <v>0</v>
      </c>
      <c r="S2514" s="11">
        <f t="shared" si="199"/>
        <v>103</v>
      </c>
      <c r="T2514" s="12">
        <f t="shared" si="195"/>
        <v>12</v>
      </c>
      <c r="U2514" s="7">
        <f t="shared" si="196"/>
        <v>1</v>
      </c>
      <c r="V2514" s="7">
        <f t="shared" si="197"/>
        <v>90</v>
      </c>
      <c r="W2514" s="7">
        <f t="shared" si="198"/>
        <v>11</v>
      </c>
      <c r="X2514" s="2" t="str">
        <f>+VLOOKUP(A2514,'comparacion amort'!$A:$U,10,FALSE)</f>
        <v>C30803</v>
      </c>
      <c r="Y2514" s="3">
        <f>+VLOOKUP(A2514,'comparacion amort'!$A:$U,19,FALSE)</f>
        <v>-12206</v>
      </c>
      <c r="Z2514" s="7" t="str">
        <f>+VLOOKUP([1]!Tabla1[[#This Row],[Act.fijo]],'[1]clases de AF'!$A:$C,3,FALSE)</f>
        <v>P-AUXIME</v>
      </c>
    </row>
    <row r="2515" spans="1:26" x14ac:dyDescent="0.25">
      <c r="A2515">
        <v>9611</v>
      </c>
      <c r="B2515">
        <v>0</v>
      </c>
      <c r="C2515" t="s">
        <v>61</v>
      </c>
      <c r="D2515" t="s">
        <v>2566</v>
      </c>
      <c r="E2515" t="s">
        <v>1881</v>
      </c>
      <c r="F2515" t="s">
        <v>1930</v>
      </c>
      <c r="G2515">
        <v>1970090100</v>
      </c>
      <c r="H2515" t="s">
        <v>17</v>
      </c>
      <c r="I2515" t="s">
        <v>210</v>
      </c>
      <c r="K2515" t="s">
        <v>18</v>
      </c>
      <c r="L2515" s="1">
        <v>2474466</v>
      </c>
      <c r="M2515" s="1">
        <v>-224979</v>
      </c>
      <c r="N2515" s="1">
        <v>2249487</v>
      </c>
      <c r="O2515" s="2" t="str">
        <f>+VLOOKUP(A2515,'comparacion amort'!$A:$U,5,FALSE)</f>
        <v>ZVUR</v>
      </c>
      <c r="P2515" s="5">
        <v>40574</v>
      </c>
      <c r="Q2515" s="2">
        <v>103</v>
      </c>
      <c r="R2515" s="2">
        <v>0</v>
      </c>
      <c r="S2515" s="11">
        <f t="shared" si="199"/>
        <v>103</v>
      </c>
      <c r="T2515" s="12">
        <f t="shared" si="195"/>
        <v>12</v>
      </c>
      <c r="U2515" s="7">
        <f t="shared" si="196"/>
        <v>1</v>
      </c>
      <c r="V2515" s="7">
        <f t="shared" si="197"/>
        <v>90</v>
      </c>
      <c r="W2515" s="7">
        <f t="shared" si="198"/>
        <v>11</v>
      </c>
      <c r="X2515" s="2" t="str">
        <f>+VLOOKUP(A2515,'comparacion amort'!$A:$U,10,FALSE)</f>
        <v>C30803</v>
      </c>
      <c r="Y2515" s="3">
        <f>+VLOOKUP(A2515,'comparacion amort'!$A:$U,19,FALSE)</f>
        <v>-4173</v>
      </c>
      <c r="Z2515" s="7" t="str">
        <f>+VLOOKUP([1]!Tabla1[[#This Row],[Act.fijo]],'[1]clases de AF'!$A:$C,3,FALSE)</f>
        <v>P-AUXIME</v>
      </c>
    </row>
    <row r="2516" spans="1:26" x14ac:dyDescent="0.25">
      <c r="A2516">
        <v>9612</v>
      </c>
      <c r="B2516">
        <v>0</v>
      </c>
      <c r="C2516" t="s">
        <v>61</v>
      </c>
      <c r="D2516" t="s">
        <v>2567</v>
      </c>
      <c r="E2516" t="s">
        <v>1881</v>
      </c>
      <c r="F2516" t="s">
        <v>1930</v>
      </c>
      <c r="G2516">
        <v>1970090100</v>
      </c>
      <c r="H2516" t="s">
        <v>17</v>
      </c>
      <c r="I2516" t="s">
        <v>210</v>
      </c>
      <c r="K2516" t="s">
        <v>18</v>
      </c>
      <c r="L2516" s="1">
        <v>5911567</v>
      </c>
      <c r="M2516" s="1">
        <v>-533554</v>
      </c>
      <c r="N2516" s="1">
        <v>5378013</v>
      </c>
      <c r="O2516" s="2" t="str">
        <f>+VLOOKUP(A2516,'comparacion amort'!$A:$U,5,FALSE)</f>
        <v>ZVUR</v>
      </c>
      <c r="P2516" s="5">
        <v>40574</v>
      </c>
      <c r="Q2516" s="2">
        <v>103</v>
      </c>
      <c r="R2516" s="2">
        <v>0</v>
      </c>
      <c r="S2516" s="11">
        <f t="shared" si="199"/>
        <v>103</v>
      </c>
      <c r="T2516" s="12">
        <f t="shared" si="195"/>
        <v>12</v>
      </c>
      <c r="U2516" s="7">
        <f t="shared" si="196"/>
        <v>1</v>
      </c>
      <c r="V2516" s="7">
        <f t="shared" si="197"/>
        <v>90</v>
      </c>
      <c r="W2516" s="7">
        <f t="shared" si="198"/>
        <v>11</v>
      </c>
      <c r="X2516" s="2" t="str">
        <f>+VLOOKUP(A2516,'comparacion amort'!$A:$U,10,FALSE)</f>
        <v>C30803</v>
      </c>
      <c r="Y2516" s="3">
        <f>+VLOOKUP(A2516,'comparacion amort'!$A:$U,19,FALSE)</f>
        <v>-9977</v>
      </c>
      <c r="Z2516" s="7" t="str">
        <f>+VLOOKUP([1]!Tabla1[[#This Row],[Act.fijo]],'[1]clases de AF'!$A:$C,3,FALSE)</f>
        <v>P-AUXIME</v>
      </c>
    </row>
    <row r="2517" spans="1:26" x14ac:dyDescent="0.25">
      <c r="A2517">
        <v>9613</v>
      </c>
      <c r="B2517">
        <v>0</v>
      </c>
      <c r="C2517" t="s">
        <v>61</v>
      </c>
      <c r="D2517" t="s">
        <v>2568</v>
      </c>
      <c r="E2517" t="s">
        <v>1881</v>
      </c>
      <c r="F2517" t="s">
        <v>1930</v>
      </c>
      <c r="G2517">
        <v>1970090100</v>
      </c>
      <c r="H2517" t="s">
        <v>17</v>
      </c>
      <c r="I2517" t="s">
        <v>210</v>
      </c>
      <c r="K2517" t="s">
        <v>18</v>
      </c>
      <c r="L2517" s="1">
        <v>24263483</v>
      </c>
      <c r="M2517" s="1">
        <v>-2180650</v>
      </c>
      <c r="N2517" s="1">
        <v>22082833</v>
      </c>
      <c r="O2517" s="2" t="str">
        <f>+VLOOKUP(A2517,'comparacion amort'!$A:$U,5,FALSE)</f>
        <v>ZVUR</v>
      </c>
      <c r="P2517" s="5">
        <v>40574</v>
      </c>
      <c r="Q2517" s="2">
        <v>103</v>
      </c>
      <c r="R2517" s="2">
        <v>0</v>
      </c>
      <c r="S2517" s="11">
        <f t="shared" si="199"/>
        <v>103</v>
      </c>
      <c r="T2517" s="12">
        <f t="shared" si="195"/>
        <v>12</v>
      </c>
      <c r="U2517" s="7">
        <f t="shared" si="196"/>
        <v>1</v>
      </c>
      <c r="V2517" s="7">
        <f t="shared" si="197"/>
        <v>90</v>
      </c>
      <c r="W2517" s="7">
        <f t="shared" si="198"/>
        <v>11</v>
      </c>
      <c r="X2517" s="2" t="str">
        <f>+VLOOKUP(A2517,'comparacion amort'!$A:$U,10,FALSE)</f>
        <v>C30803</v>
      </c>
      <c r="Y2517" s="3">
        <f>+VLOOKUP(A2517,'comparacion amort'!$A:$U,19,FALSE)</f>
        <v>-40970</v>
      </c>
      <c r="Z2517" s="7" t="str">
        <f>+VLOOKUP([1]!Tabla1[[#This Row],[Act.fijo]],'[1]clases de AF'!$A:$C,3,FALSE)</f>
        <v>P-AUXIME</v>
      </c>
    </row>
    <row r="2518" spans="1:26" x14ac:dyDescent="0.25">
      <c r="A2518">
        <v>9614</v>
      </c>
      <c r="B2518">
        <v>0</v>
      </c>
      <c r="C2518" t="s">
        <v>61</v>
      </c>
      <c r="D2518" t="s">
        <v>2569</v>
      </c>
      <c r="E2518" t="s">
        <v>1881</v>
      </c>
      <c r="F2518" t="s">
        <v>1930</v>
      </c>
      <c r="G2518">
        <v>1970090100</v>
      </c>
      <c r="H2518" t="s">
        <v>17</v>
      </c>
      <c r="I2518" t="s">
        <v>210</v>
      </c>
      <c r="K2518" t="s">
        <v>18</v>
      </c>
      <c r="L2518" s="1">
        <v>5593972</v>
      </c>
      <c r="M2518" s="1">
        <v>-503669</v>
      </c>
      <c r="N2518" s="1">
        <v>5090303</v>
      </c>
      <c r="O2518" s="2" t="str">
        <f>+VLOOKUP(A2518,'comparacion amort'!$A:$U,5,FALSE)</f>
        <v>ZVUR</v>
      </c>
      <c r="P2518" s="5">
        <v>40574</v>
      </c>
      <c r="Q2518" s="2">
        <v>103</v>
      </c>
      <c r="R2518" s="2">
        <v>0</v>
      </c>
      <c r="S2518" s="11">
        <f t="shared" si="199"/>
        <v>103</v>
      </c>
      <c r="T2518" s="12">
        <f t="shared" si="195"/>
        <v>12</v>
      </c>
      <c r="U2518" s="7">
        <f t="shared" si="196"/>
        <v>1</v>
      </c>
      <c r="V2518" s="7">
        <f t="shared" si="197"/>
        <v>90</v>
      </c>
      <c r="W2518" s="7">
        <f t="shared" si="198"/>
        <v>11</v>
      </c>
      <c r="X2518" s="2" t="str">
        <f>+VLOOKUP(A2518,'comparacion amort'!$A:$U,10,FALSE)</f>
        <v>C30803</v>
      </c>
      <c r="Y2518" s="3">
        <f>+VLOOKUP(A2518,'comparacion amort'!$A:$U,19,FALSE)</f>
        <v>-9443</v>
      </c>
      <c r="Z2518" s="7" t="str">
        <f>+VLOOKUP([1]!Tabla1[[#This Row],[Act.fijo]],'[1]clases de AF'!$A:$C,3,FALSE)</f>
        <v>P-AUXIME</v>
      </c>
    </row>
    <row r="2519" spans="1:26" x14ac:dyDescent="0.25">
      <c r="A2519">
        <v>9615</v>
      </c>
      <c r="B2519">
        <v>0</v>
      </c>
      <c r="C2519" t="s">
        <v>61</v>
      </c>
      <c r="D2519" t="s">
        <v>2570</v>
      </c>
      <c r="E2519" t="s">
        <v>1881</v>
      </c>
      <c r="F2519" t="s">
        <v>1930</v>
      </c>
      <c r="G2519">
        <v>1970090100</v>
      </c>
      <c r="H2519" t="s">
        <v>17</v>
      </c>
      <c r="I2519" t="s">
        <v>210</v>
      </c>
      <c r="K2519" t="s">
        <v>18</v>
      </c>
      <c r="L2519" s="1">
        <v>1261779</v>
      </c>
      <c r="M2519" s="1">
        <v>-114867</v>
      </c>
      <c r="N2519" s="1">
        <v>1146912</v>
      </c>
      <c r="O2519" s="2" t="str">
        <f>+VLOOKUP(A2519,'comparacion amort'!$A:$U,5,FALSE)</f>
        <v>ZVUR</v>
      </c>
      <c r="P2519" s="5">
        <v>40574</v>
      </c>
      <c r="Q2519" s="2">
        <v>103</v>
      </c>
      <c r="R2519" s="2">
        <v>0</v>
      </c>
      <c r="S2519" s="11">
        <f t="shared" si="199"/>
        <v>103</v>
      </c>
      <c r="T2519" s="12">
        <f t="shared" si="195"/>
        <v>12</v>
      </c>
      <c r="U2519" s="7">
        <f t="shared" si="196"/>
        <v>1</v>
      </c>
      <c r="V2519" s="7">
        <f t="shared" si="197"/>
        <v>90</v>
      </c>
      <c r="W2519" s="7">
        <f t="shared" si="198"/>
        <v>11</v>
      </c>
      <c r="X2519" s="2" t="str">
        <f>+VLOOKUP(A2519,'comparacion amort'!$A:$U,10,FALSE)</f>
        <v>C30803</v>
      </c>
      <c r="Y2519" s="3">
        <f>+VLOOKUP(A2519,'comparacion amort'!$A:$U,19,FALSE)</f>
        <v>-2127</v>
      </c>
      <c r="Z2519" s="7" t="str">
        <f>+VLOOKUP([1]!Tabla1[[#This Row],[Act.fijo]],'[1]clases de AF'!$A:$C,3,FALSE)</f>
        <v>P-AUXIME</v>
      </c>
    </row>
    <row r="2520" spans="1:26" x14ac:dyDescent="0.25">
      <c r="A2520">
        <v>9616</v>
      </c>
      <c r="B2520">
        <v>0</v>
      </c>
      <c r="C2520" t="s">
        <v>61</v>
      </c>
      <c r="D2520" t="s">
        <v>2571</v>
      </c>
      <c r="E2520" t="s">
        <v>1881</v>
      </c>
      <c r="F2520" t="s">
        <v>1930</v>
      </c>
      <c r="G2520">
        <v>1970090100</v>
      </c>
      <c r="H2520" t="s">
        <v>17</v>
      </c>
      <c r="I2520" t="s">
        <v>210</v>
      </c>
      <c r="K2520" t="s">
        <v>18</v>
      </c>
      <c r="L2520" s="1">
        <v>4852060</v>
      </c>
      <c r="M2520" s="1">
        <v>-441712</v>
      </c>
      <c r="N2520" s="1">
        <v>4410348</v>
      </c>
      <c r="O2520" s="2" t="str">
        <f>+VLOOKUP(A2520,'comparacion amort'!$A:$U,5,FALSE)</f>
        <v>ZVUR</v>
      </c>
      <c r="P2520" s="5">
        <v>40574</v>
      </c>
      <c r="Q2520" s="2">
        <v>103</v>
      </c>
      <c r="R2520" s="2">
        <v>0</v>
      </c>
      <c r="S2520" s="11">
        <f t="shared" si="199"/>
        <v>103</v>
      </c>
      <c r="T2520" s="12">
        <f t="shared" si="195"/>
        <v>12</v>
      </c>
      <c r="U2520" s="7">
        <f t="shared" si="196"/>
        <v>1</v>
      </c>
      <c r="V2520" s="7">
        <f t="shared" si="197"/>
        <v>90</v>
      </c>
      <c r="W2520" s="7">
        <f t="shared" si="198"/>
        <v>11</v>
      </c>
      <c r="X2520" s="2" t="str">
        <f>+VLOOKUP(A2520,'comparacion amort'!$A:$U,10,FALSE)</f>
        <v>C30803</v>
      </c>
      <c r="Y2520" s="3">
        <f>+VLOOKUP(A2520,'comparacion amort'!$A:$U,19,FALSE)</f>
        <v>-8182</v>
      </c>
      <c r="Z2520" s="7" t="str">
        <f>+VLOOKUP([1]!Tabla1[[#This Row],[Act.fijo]],'[1]clases de AF'!$A:$C,3,FALSE)</f>
        <v>P-AUXIME</v>
      </c>
    </row>
    <row r="2521" spans="1:26" x14ac:dyDescent="0.25">
      <c r="A2521">
        <v>9617</v>
      </c>
      <c r="B2521">
        <v>0</v>
      </c>
      <c r="C2521" t="s">
        <v>61</v>
      </c>
      <c r="D2521" t="s">
        <v>2572</v>
      </c>
      <c r="E2521" t="s">
        <v>1881</v>
      </c>
      <c r="F2521" t="s">
        <v>1930</v>
      </c>
      <c r="G2521">
        <v>1970090100</v>
      </c>
      <c r="H2521" t="s">
        <v>17</v>
      </c>
      <c r="I2521" t="s">
        <v>210</v>
      </c>
      <c r="K2521" t="s">
        <v>18</v>
      </c>
      <c r="L2521" s="1">
        <v>44039210</v>
      </c>
      <c r="M2521" s="1">
        <v>-4009185</v>
      </c>
      <c r="N2521" s="1">
        <v>40030025</v>
      </c>
      <c r="O2521" s="2" t="str">
        <f>+VLOOKUP(A2521,'comparacion amort'!$A:$U,5,FALSE)</f>
        <v>ZVUR</v>
      </c>
      <c r="P2521" s="5">
        <v>40574</v>
      </c>
      <c r="Q2521" s="2">
        <v>103</v>
      </c>
      <c r="R2521" s="2">
        <v>0</v>
      </c>
      <c r="S2521" s="11">
        <f t="shared" si="199"/>
        <v>103</v>
      </c>
      <c r="T2521" s="12">
        <f t="shared" si="195"/>
        <v>12</v>
      </c>
      <c r="U2521" s="7">
        <f t="shared" si="196"/>
        <v>1</v>
      </c>
      <c r="V2521" s="7">
        <f t="shared" si="197"/>
        <v>90</v>
      </c>
      <c r="W2521" s="7">
        <f t="shared" si="198"/>
        <v>11</v>
      </c>
      <c r="X2521" s="2" t="str">
        <f>+VLOOKUP(A2521,'comparacion amort'!$A:$U,10,FALSE)</f>
        <v>C30803</v>
      </c>
      <c r="Y2521" s="3">
        <f>+VLOOKUP(A2521,'comparacion amort'!$A:$U,19,FALSE)</f>
        <v>-74267</v>
      </c>
      <c r="Z2521" s="7" t="str">
        <f>+VLOOKUP([1]!Tabla1[[#This Row],[Act.fijo]],'[1]clases de AF'!$A:$C,3,FALSE)</f>
        <v>P-CAVERN</v>
      </c>
    </row>
    <row r="2522" spans="1:26" x14ac:dyDescent="0.25">
      <c r="A2522">
        <v>9618</v>
      </c>
      <c r="B2522">
        <v>0</v>
      </c>
      <c r="C2522" t="s">
        <v>61</v>
      </c>
      <c r="D2522" t="s">
        <v>2573</v>
      </c>
      <c r="E2522" t="s">
        <v>1881</v>
      </c>
      <c r="F2522" t="s">
        <v>1930</v>
      </c>
      <c r="G2522">
        <v>1970090100</v>
      </c>
      <c r="H2522" t="s">
        <v>17</v>
      </c>
      <c r="I2522" t="s">
        <v>210</v>
      </c>
      <c r="K2522" t="s">
        <v>18</v>
      </c>
      <c r="L2522" s="1">
        <v>942114</v>
      </c>
      <c r="M2522" s="1">
        <v>-85762</v>
      </c>
      <c r="N2522" s="1">
        <v>856352</v>
      </c>
      <c r="O2522" s="2" t="str">
        <f>+VLOOKUP(A2522,'comparacion amort'!$A:$U,5,FALSE)</f>
        <v>ZVUR</v>
      </c>
      <c r="P2522" s="5">
        <v>40574</v>
      </c>
      <c r="Q2522" s="2">
        <v>103</v>
      </c>
      <c r="R2522" s="2">
        <v>0</v>
      </c>
      <c r="S2522" s="11">
        <f t="shared" si="199"/>
        <v>103</v>
      </c>
      <c r="T2522" s="12">
        <f t="shared" si="195"/>
        <v>12</v>
      </c>
      <c r="U2522" s="7">
        <f t="shared" si="196"/>
        <v>1</v>
      </c>
      <c r="V2522" s="7">
        <f t="shared" si="197"/>
        <v>90</v>
      </c>
      <c r="W2522" s="7">
        <f t="shared" si="198"/>
        <v>11</v>
      </c>
      <c r="X2522" s="2" t="str">
        <f>+VLOOKUP(A2522,'comparacion amort'!$A:$U,10,FALSE)</f>
        <v>C30803</v>
      </c>
      <c r="Y2522" s="3">
        <f>+VLOOKUP(A2522,'comparacion amort'!$A:$U,19,FALSE)</f>
        <v>-1588</v>
      </c>
      <c r="Z2522" s="7" t="str">
        <f>+VLOOKUP([1]!Tabla1[[#This Row],[Act.fijo]],'[1]clases de AF'!$A:$C,3,FALSE)</f>
        <v>P-CAVERN</v>
      </c>
    </row>
    <row r="2523" spans="1:26" x14ac:dyDescent="0.25">
      <c r="A2523">
        <v>9774</v>
      </c>
      <c r="B2523">
        <v>0</v>
      </c>
      <c r="C2523" t="s">
        <v>71</v>
      </c>
      <c r="D2523" t="s">
        <v>2574</v>
      </c>
      <c r="E2523" t="s">
        <v>1881</v>
      </c>
      <c r="F2523" t="s">
        <v>1930</v>
      </c>
      <c r="G2523">
        <v>1970090100</v>
      </c>
      <c r="H2523" t="s">
        <v>17</v>
      </c>
      <c r="I2523" t="s">
        <v>210</v>
      </c>
      <c r="K2523" t="s">
        <v>18</v>
      </c>
      <c r="L2523" s="1">
        <v>1076609</v>
      </c>
      <c r="M2523" s="1">
        <v>-96956</v>
      </c>
      <c r="N2523" s="1">
        <v>979653</v>
      </c>
      <c r="O2523" s="2" t="str">
        <f>+VLOOKUP(A2523,'comparacion amort'!$A:$U,5,FALSE)</f>
        <v>ZVUR</v>
      </c>
      <c r="P2523" s="5">
        <v>40909</v>
      </c>
      <c r="Q2523" s="2">
        <v>101</v>
      </c>
      <c r="R2523" s="2">
        <v>0</v>
      </c>
      <c r="S2523" s="11">
        <f t="shared" si="199"/>
        <v>101</v>
      </c>
      <c r="T2523" s="12">
        <f t="shared" si="195"/>
        <v>11</v>
      </c>
      <c r="U2523" s="7">
        <f t="shared" si="196"/>
        <v>2</v>
      </c>
      <c r="V2523" s="7">
        <f t="shared" si="197"/>
        <v>89</v>
      </c>
      <c r="W2523" s="7">
        <f t="shared" si="198"/>
        <v>10</v>
      </c>
      <c r="X2523" s="2" t="str">
        <f>+VLOOKUP(A2523,'comparacion amort'!$A:$U,10,FALSE)</f>
        <v>C30803</v>
      </c>
      <c r="Y2523" s="3">
        <f>+VLOOKUP(A2523,'comparacion amort'!$A:$U,19,FALSE)</f>
        <v>-1817</v>
      </c>
      <c r="Z2523" s="7" t="str">
        <f>+VLOOKUP([1]!Tabla1[[#This Row],[Act.fijo]],'[1]clases de AF'!$A:$C,3,FALSE)</f>
        <v>P-CAVERN</v>
      </c>
    </row>
    <row r="2524" spans="1:26" x14ac:dyDescent="0.25">
      <c r="A2524">
        <v>9775</v>
      </c>
      <c r="B2524">
        <v>0</v>
      </c>
      <c r="C2524" t="s">
        <v>71</v>
      </c>
      <c r="D2524" t="s">
        <v>2575</v>
      </c>
      <c r="E2524" t="s">
        <v>1881</v>
      </c>
      <c r="F2524" t="s">
        <v>1930</v>
      </c>
      <c r="G2524">
        <v>1970090100</v>
      </c>
      <c r="H2524" t="s">
        <v>17</v>
      </c>
      <c r="I2524" t="s">
        <v>210</v>
      </c>
      <c r="K2524" t="s">
        <v>18</v>
      </c>
      <c r="L2524" s="1">
        <v>409999</v>
      </c>
      <c r="M2524" s="1">
        <v>-36921</v>
      </c>
      <c r="N2524" s="1">
        <v>373078</v>
      </c>
      <c r="O2524" s="2" t="str">
        <f>+VLOOKUP(A2524,'comparacion amort'!$A:$U,5,FALSE)</f>
        <v>ZVUR</v>
      </c>
      <c r="P2524" s="5">
        <v>40909</v>
      </c>
      <c r="Q2524" s="2">
        <v>101</v>
      </c>
      <c r="R2524" s="2">
        <v>0</v>
      </c>
      <c r="S2524" s="11">
        <f t="shared" si="199"/>
        <v>101</v>
      </c>
      <c r="T2524" s="12">
        <f t="shared" si="195"/>
        <v>11</v>
      </c>
      <c r="U2524" s="7">
        <f t="shared" si="196"/>
        <v>2</v>
      </c>
      <c r="V2524" s="7">
        <f t="shared" si="197"/>
        <v>89</v>
      </c>
      <c r="W2524" s="7">
        <f t="shared" si="198"/>
        <v>10</v>
      </c>
      <c r="X2524" s="2" t="str">
        <f>+VLOOKUP(A2524,'comparacion amort'!$A:$U,10,FALSE)</f>
        <v>C30803</v>
      </c>
      <c r="Y2524" s="3">
        <f>+VLOOKUP(A2524,'comparacion amort'!$A:$U,19,FALSE)</f>
        <v>-692</v>
      </c>
      <c r="Z2524" s="7" t="str">
        <f>+VLOOKUP([1]!Tabla1[[#This Row],[Act.fijo]],'[1]clases de AF'!$A:$C,3,FALSE)</f>
        <v>P-CAVERN</v>
      </c>
    </row>
    <row r="2525" spans="1:26" x14ac:dyDescent="0.25">
      <c r="A2525">
        <v>9776</v>
      </c>
      <c r="B2525">
        <v>0</v>
      </c>
      <c r="C2525" t="s">
        <v>71</v>
      </c>
      <c r="D2525" t="s">
        <v>2576</v>
      </c>
      <c r="E2525" t="s">
        <v>1881</v>
      </c>
      <c r="F2525" t="s">
        <v>1930</v>
      </c>
      <c r="G2525">
        <v>1970090100</v>
      </c>
      <c r="H2525" t="s">
        <v>17</v>
      </c>
      <c r="I2525" t="s">
        <v>210</v>
      </c>
      <c r="K2525" t="s">
        <v>18</v>
      </c>
      <c r="L2525" s="1">
        <v>16066194</v>
      </c>
      <c r="M2525" s="1">
        <v>-1437823</v>
      </c>
      <c r="N2525" s="1">
        <v>14628371</v>
      </c>
      <c r="O2525" s="2" t="str">
        <f>+VLOOKUP(A2525,'comparacion amort'!$A:$U,5,FALSE)</f>
        <v>ZVUR</v>
      </c>
      <c r="P2525" s="5">
        <v>40909</v>
      </c>
      <c r="Q2525" s="2">
        <v>101</v>
      </c>
      <c r="R2525" s="2">
        <v>0</v>
      </c>
      <c r="S2525" s="11">
        <f t="shared" si="199"/>
        <v>101</v>
      </c>
      <c r="T2525" s="12">
        <f t="shared" si="195"/>
        <v>11</v>
      </c>
      <c r="U2525" s="7">
        <f t="shared" si="196"/>
        <v>2</v>
      </c>
      <c r="V2525" s="7">
        <f t="shared" si="197"/>
        <v>89</v>
      </c>
      <c r="W2525" s="7">
        <f t="shared" si="198"/>
        <v>10</v>
      </c>
      <c r="X2525" s="2" t="str">
        <f>+VLOOKUP(A2525,'comparacion amort'!$A:$U,10,FALSE)</f>
        <v>C30803</v>
      </c>
      <c r="Y2525" s="3">
        <f>+VLOOKUP(A2525,'comparacion amort'!$A:$U,19,FALSE)</f>
        <v>-27139</v>
      </c>
      <c r="Z2525" s="7" t="str">
        <f>+VLOOKUP([1]!Tabla1[[#This Row],[Act.fijo]],'[1]clases de AF'!$A:$C,3,FALSE)</f>
        <v>P-CAVERN</v>
      </c>
    </row>
    <row r="2526" spans="1:26" x14ac:dyDescent="0.25">
      <c r="A2526">
        <v>9777</v>
      </c>
      <c r="B2526">
        <v>0</v>
      </c>
      <c r="C2526" t="s">
        <v>71</v>
      </c>
      <c r="D2526" t="s">
        <v>2577</v>
      </c>
      <c r="E2526" t="s">
        <v>1881</v>
      </c>
      <c r="F2526" t="s">
        <v>1930</v>
      </c>
      <c r="G2526">
        <v>1970090100</v>
      </c>
      <c r="H2526" t="s">
        <v>17</v>
      </c>
      <c r="I2526" t="s">
        <v>210</v>
      </c>
      <c r="K2526" t="s">
        <v>18</v>
      </c>
      <c r="L2526" s="1">
        <v>1903705</v>
      </c>
      <c r="M2526" s="1">
        <v>-171443</v>
      </c>
      <c r="N2526" s="1">
        <v>1732262</v>
      </c>
      <c r="O2526" s="2" t="str">
        <f>+VLOOKUP(A2526,'comparacion amort'!$A:$U,5,FALSE)</f>
        <v>ZVUR</v>
      </c>
      <c r="P2526" s="5">
        <v>40909</v>
      </c>
      <c r="Q2526" s="2">
        <v>101</v>
      </c>
      <c r="R2526" s="2">
        <v>0</v>
      </c>
      <c r="S2526" s="11">
        <f t="shared" si="199"/>
        <v>101</v>
      </c>
      <c r="T2526" s="12">
        <f t="shared" si="195"/>
        <v>11</v>
      </c>
      <c r="U2526" s="7">
        <f t="shared" si="196"/>
        <v>2</v>
      </c>
      <c r="V2526" s="7">
        <f t="shared" si="197"/>
        <v>89</v>
      </c>
      <c r="W2526" s="7">
        <f t="shared" si="198"/>
        <v>10</v>
      </c>
      <c r="X2526" s="2" t="str">
        <f>+VLOOKUP(A2526,'comparacion amort'!$A:$U,10,FALSE)</f>
        <v>C30803</v>
      </c>
      <c r="Y2526" s="3">
        <f>+VLOOKUP(A2526,'comparacion amort'!$A:$U,19,FALSE)</f>
        <v>-3213</v>
      </c>
      <c r="Z2526" s="7" t="str">
        <f>+VLOOKUP([1]!Tabla1[[#This Row],[Act.fijo]],'[1]clases de AF'!$A:$C,3,FALSE)</f>
        <v>P-CAVERN</v>
      </c>
    </row>
    <row r="2527" spans="1:26" x14ac:dyDescent="0.25">
      <c r="A2527">
        <v>9778</v>
      </c>
      <c r="B2527">
        <v>0</v>
      </c>
      <c r="C2527" t="s">
        <v>71</v>
      </c>
      <c r="D2527" t="s">
        <v>2578</v>
      </c>
      <c r="E2527" t="s">
        <v>1881</v>
      </c>
      <c r="F2527" t="s">
        <v>1930</v>
      </c>
      <c r="G2527">
        <v>1970090100</v>
      </c>
      <c r="H2527" t="s">
        <v>17</v>
      </c>
      <c r="I2527" t="s">
        <v>210</v>
      </c>
      <c r="K2527" t="s">
        <v>18</v>
      </c>
      <c r="L2527" s="1">
        <v>571020</v>
      </c>
      <c r="M2527" s="1">
        <v>-31801</v>
      </c>
      <c r="N2527" s="1">
        <v>539219</v>
      </c>
      <c r="O2527" s="2" t="str">
        <f>+VLOOKUP(A2527,'comparacion amort'!$A:$U,5,FALSE)</f>
        <v>ZVUR</v>
      </c>
      <c r="P2527" s="5">
        <v>40909</v>
      </c>
      <c r="Q2527" s="2">
        <v>101</v>
      </c>
      <c r="R2527" s="2">
        <v>0</v>
      </c>
      <c r="S2527" s="11">
        <f t="shared" si="199"/>
        <v>101</v>
      </c>
      <c r="T2527" s="12">
        <f t="shared" si="195"/>
        <v>11</v>
      </c>
      <c r="U2527" s="7">
        <f t="shared" si="196"/>
        <v>2</v>
      </c>
      <c r="V2527" s="7">
        <f t="shared" si="197"/>
        <v>89</v>
      </c>
      <c r="W2527" s="7">
        <f t="shared" si="198"/>
        <v>10</v>
      </c>
      <c r="X2527" s="2" t="str">
        <f>+VLOOKUP(A2527,'comparacion amort'!$A:$U,10,FALSE)</f>
        <v>C30803</v>
      </c>
      <c r="Y2527" s="3">
        <f>+VLOOKUP(A2527,'comparacion amort'!$A:$U,19,FALSE)</f>
        <v>-1000</v>
      </c>
      <c r="Z2527" s="7" t="str">
        <f>+VLOOKUP([1]!Tabla1[[#This Row],[Act.fijo]],'[1]clases de AF'!$A:$C,3,FALSE)</f>
        <v>P-CAVERN</v>
      </c>
    </row>
    <row r="2528" spans="1:26" x14ac:dyDescent="0.25">
      <c r="A2528">
        <v>9779</v>
      </c>
      <c r="B2528">
        <v>0</v>
      </c>
      <c r="C2528" t="s">
        <v>71</v>
      </c>
      <c r="D2528" t="s">
        <v>315</v>
      </c>
      <c r="E2528" t="s">
        <v>1881</v>
      </c>
      <c r="F2528" t="s">
        <v>1930</v>
      </c>
      <c r="G2528">
        <v>1970090100</v>
      </c>
      <c r="H2528" t="s">
        <v>17</v>
      </c>
      <c r="I2528" t="s">
        <v>210</v>
      </c>
      <c r="K2528" t="s">
        <v>18</v>
      </c>
      <c r="L2528" s="1">
        <v>571020</v>
      </c>
      <c r="M2528" s="1">
        <v>-51424</v>
      </c>
      <c r="N2528" s="1">
        <v>519596</v>
      </c>
      <c r="O2528" s="2" t="str">
        <f>+VLOOKUP(A2528,'comparacion amort'!$A:$U,5,FALSE)</f>
        <v>ZVUR</v>
      </c>
      <c r="P2528" s="5">
        <v>40909</v>
      </c>
      <c r="Q2528" s="2">
        <v>101</v>
      </c>
      <c r="R2528" s="2">
        <v>0</v>
      </c>
      <c r="S2528" s="11">
        <f t="shared" si="199"/>
        <v>101</v>
      </c>
      <c r="T2528" s="12">
        <f t="shared" si="195"/>
        <v>11</v>
      </c>
      <c r="U2528" s="7">
        <f t="shared" si="196"/>
        <v>2</v>
      </c>
      <c r="V2528" s="7">
        <f t="shared" si="197"/>
        <v>89</v>
      </c>
      <c r="W2528" s="7">
        <f t="shared" si="198"/>
        <v>10</v>
      </c>
      <c r="X2528" s="2" t="str">
        <f>+VLOOKUP(A2528,'comparacion amort'!$A:$U,10,FALSE)</f>
        <v>C30803</v>
      </c>
      <c r="Y2528" s="3">
        <f>+VLOOKUP(A2528,'comparacion amort'!$A:$U,19,FALSE)</f>
        <v>-964</v>
      </c>
      <c r="Z2528" s="7" t="str">
        <f>+VLOOKUP([1]!Tabla1[[#This Row],[Act.fijo]],'[1]clases de AF'!$A:$C,3,FALSE)</f>
        <v>P-CAVERN</v>
      </c>
    </row>
    <row r="2529" spans="1:26" x14ac:dyDescent="0.25">
      <c r="A2529">
        <v>9949</v>
      </c>
      <c r="B2529">
        <v>0</v>
      </c>
      <c r="C2529" t="s">
        <v>317</v>
      </c>
      <c r="D2529" t="s">
        <v>2579</v>
      </c>
      <c r="E2529" t="s">
        <v>1881</v>
      </c>
      <c r="F2529" t="s">
        <v>1930</v>
      </c>
      <c r="G2529">
        <v>1970090100</v>
      </c>
      <c r="H2529" t="s">
        <v>17</v>
      </c>
      <c r="I2529" t="s">
        <v>210</v>
      </c>
      <c r="K2529" t="s">
        <v>18</v>
      </c>
      <c r="L2529" s="1">
        <v>492684</v>
      </c>
      <c r="M2529" s="1">
        <v>-43590</v>
      </c>
      <c r="N2529" s="1">
        <v>449094</v>
      </c>
      <c r="O2529" s="2" t="str">
        <f>+VLOOKUP(A2529,'comparacion amort'!$A:$U,5,FALSE)</f>
        <v>ZVUR</v>
      </c>
      <c r="P2529" s="5">
        <v>41609</v>
      </c>
      <c r="Q2529" s="2">
        <v>99</v>
      </c>
      <c r="R2529" s="2">
        <v>1</v>
      </c>
      <c r="S2529" s="11">
        <f t="shared" si="199"/>
        <v>99.083333333333329</v>
      </c>
      <c r="T2529" s="12">
        <f t="shared" si="195"/>
        <v>9</v>
      </c>
      <c r="U2529" s="7">
        <f t="shared" si="196"/>
        <v>3</v>
      </c>
      <c r="V2529" s="7">
        <f t="shared" si="197"/>
        <v>89</v>
      </c>
      <c r="W2529" s="7">
        <f t="shared" si="198"/>
        <v>10</v>
      </c>
      <c r="X2529" s="2" t="str">
        <f>+VLOOKUP(A2529,'comparacion amort'!$A:$U,10,FALSE)</f>
        <v>C30803</v>
      </c>
      <c r="Y2529" s="3">
        <f>+VLOOKUP(A2529,'comparacion amort'!$A:$U,19,FALSE)</f>
        <v>-833</v>
      </c>
      <c r="Z2529" s="7" t="str">
        <f>+VLOOKUP([1]!Tabla1[[#This Row],[Act.fijo]],'[1]clases de AF'!$A:$C,3,FALSE)</f>
        <v>P-COMPUE</v>
      </c>
    </row>
    <row r="2530" spans="1:26" x14ac:dyDescent="0.25">
      <c r="A2530">
        <v>10194</v>
      </c>
      <c r="B2530">
        <v>0</v>
      </c>
      <c r="C2530" t="s">
        <v>2580</v>
      </c>
      <c r="D2530" t="s">
        <v>2581</v>
      </c>
      <c r="E2530" t="s">
        <v>1881</v>
      </c>
      <c r="F2530" t="s">
        <v>1930</v>
      </c>
      <c r="G2530">
        <v>1970090100</v>
      </c>
      <c r="H2530" t="s">
        <v>17</v>
      </c>
      <c r="I2530" t="s">
        <v>210</v>
      </c>
      <c r="K2530" t="s">
        <v>18</v>
      </c>
      <c r="L2530" s="1">
        <v>7229040</v>
      </c>
      <c r="M2530" s="1">
        <v>-558833</v>
      </c>
      <c r="N2530" s="1">
        <v>6670207</v>
      </c>
      <c r="O2530" s="2" t="str">
        <f>+VLOOKUP(A2530,'comparacion amort'!$A:$U,5,FALSE)</f>
        <v>ZVUR</v>
      </c>
      <c r="P2530" s="5">
        <v>42583</v>
      </c>
      <c r="Q2530" s="2">
        <v>96</v>
      </c>
      <c r="R2530" s="2">
        <v>5</v>
      </c>
      <c r="S2530" s="11">
        <f t="shared" si="199"/>
        <v>96.416666666666671</v>
      </c>
      <c r="T2530" s="12">
        <f t="shared" si="195"/>
        <v>6</v>
      </c>
      <c r="U2530" s="7">
        <f t="shared" si="196"/>
        <v>7</v>
      </c>
      <c r="V2530" s="7">
        <f t="shared" si="197"/>
        <v>89</v>
      </c>
      <c r="W2530" s="7">
        <f t="shared" si="198"/>
        <v>10</v>
      </c>
      <c r="X2530" s="2" t="str">
        <f>+VLOOKUP(A2530,'comparacion amort'!$A:$U,10,FALSE)</f>
        <v>C30803</v>
      </c>
      <c r="Y2530" s="3">
        <f>+VLOOKUP(A2530,'comparacion amort'!$A:$U,19,FALSE)</f>
        <v>-12375</v>
      </c>
      <c r="Z2530" s="7" t="str">
        <f>+VLOOKUP([1]!Tabla1[[#This Row],[Act.fijo]],'[1]clases de AF'!$A:$C,3,FALSE)</f>
        <v>P-COMPUE</v>
      </c>
    </row>
    <row r="2531" spans="1:26" x14ac:dyDescent="0.25">
      <c r="A2531">
        <v>10196</v>
      </c>
      <c r="B2531">
        <v>0</v>
      </c>
      <c r="C2531" t="s">
        <v>2582</v>
      </c>
      <c r="D2531" t="s">
        <v>2583</v>
      </c>
      <c r="E2531" t="s">
        <v>1881</v>
      </c>
      <c r="F2531" t="s">
        <v>1930</v>
      </c>
      <c r="G2531">
        <v>1970090100</v>
      </c>
      <c r="H2531" t="s">
        <v>17</v>
      </c>
      <c r="I2531" t="s">
        <v>210</v>
      </c>
      <c r="K2531" t="s">
        <v>18</v>
      </c>
      <c r="L2531" s="1">
        <v>4285050</v>
      </c>
      <c r="M2531" s="1">
        <v>-324502</v>
      </c>
      <c r="N2531" s="1">
        <v>3960548</v>
      </c>
      <c r="O2531" s="2" t="str">
        <f>+VLOOKUP(A2531,'comparacion amort'!$A:$U,5,FALSE)</f>
        <v>ZVUR</v>
      </c>
      <c r="P2531" s="5">
        <v>42614</v>
      </c>
      <c r="Q2531" s="2">
        <v>96</v>
      </c>
      <c r="R2531" s="2">
        <v>4</v>
      </c>
      <c r="S2531" s="11">
        <f t="shared" si="199"/>
        <v>96.333333333333329</v>
      </c>
      <c r="T2531" s="12">
        <f t="shared" si="195"/>
        <v>6</v>
      </c>
      <c r="U2531" s="7">
        <f t="shared" si="196"/>
        <v>6</v>
      </c>
      <c r="V2531" s="7">
        <f t="shared" si="197"/>
        <v>89</v>
      </c>
      <c r="W2531" s="7">
        <f t="shared" si="198"/>
        <v>10</v>
      </c>
      <c r="X2531" s="2" t="str">
        <f>+VLOOKUP(A2531,'comparacion amort'!$A:$U,10,FALSE)</f>
        <v>C30803</v>
      </c>
      <c r="Y2531" s="3">
        <f>+VLOOKUP(A2531,'comparacion amort'!$A:$U,19,FALSE)</f>
        <v>-7347</v>
      </c>
      <c r="Z2531" s="7" t="str">
        <f>+VLOOKUP([1]!Tabla1[[#This Row],[Act.fijo]],'[1]clases de AF'!$A:$C,3,FALSE)</f>
        <v>P-COMPUE</v>
      </c>
    </row>
    <row r="2532" spans="1:26" x14ac:dyDescent="0.25">
      <c r="A2532">
        <v>10197</v>
      </c>
      <c r="B2532">
        <v>0</v>
      </c>
      <c r="C2532" t="s">
        <v>2582</v>
      </c>
      <c r="D2532" t="s">
        <v>2584</v>
      </c>
      <c r="E2532" t="s">
        <v>1881</v>
      </c>
      <c r="F2532" t="s">
        <v>1930</v>
      </c>
      <c r="G2532">
        <v>1970090100</v>
      </c>
      <c r="H2532" t="s">
        <v>17</v>
      </c>
      <c r="I2532" t="s">
        <v>210</v>
      </c>
      <c r="K2532" t="s">
        <v>18</v>
      </c>
      <c r="L2532" s="1">
        <v>767500</v>
      </c>
      <c r="M2532" s="1">
        <v>-58118</v>
      </c>
      <c r="N2532" s="1">
        <v>709382</v>
      </c>
      <c r="O2532" s="2" t="str">
        <f>+VLOOKUP(A2532,'comparacion amort'!$A:$U,5,FALSE)</f>
        <v>ZVUR</v>
      </c>
      <c r="P2532" s="5">
        <v>42614</v>
      </c>
      <c r="Q2532" s="2">
        <v>96</v>
      </c>
      <c r="R2532" s="2">
        <v>4</v>
      </c>
      <c r="S2532" s="11">
        <f t="shared" si="199"/>
        <v>96.333333333333329</v>
      </c>
      <c r="T2532" s="12">
        <f t="shared" si="195"/>
        <v>6</v>
      </c>
      <c r="U2532" s="7">
        <f t="shared" si="196"/>
        <v>6</v>
      </c>
      <c r="V2532" s="7">
        <f t="shared" si="197"/>
        <v>89</v>
      </c>
      <c r="W2532" s="7">
        <f t="shared" si="198"/>
        <v>10</v>
      </c>
      <c r="X2532" s="2" t="str">
        <f>+VLOOKUP(A2532,'comparacion amort'!$A:$U,10,FALSE)</f>
        <v>C30803</v>
      </c>
      <c r="Y2532" s="3">
        <f>+VLOOKUP(A2532,'comparacion amort'!$A:$U,19,FALSE)</f>
        <v>-1316</v>
      </c>
      <c r="Z2532" s="7" t="str">
        <f>+VLOOKUP([1]!Tabla1[[#This Row],[Act.fijo]],'[1]clases de AF'!$A:$C,3,FALSE)</f>
        <v>P-COMPUE</v>
      </c>
    </row>
    <row r="2533" spans="1:26" x14ac:dyDescent="0.25">
      <c r="A2533">
        <v>10240</v>
      </c>
      <c r="B2533">
        <v>0</v>
      </c>
      <c r="C2533" t="s">
        <v>2585</v>
      </c>
      <c r="D2533" t="s">
        <v>2586</v>
      </c>
      <c r="E2533" t="s">
        <v>1881</v>
      </c>
      <c r="F2533" t="s">
        <v>1930</v>
      </c>
      <c r="G2533">
        <v>1970090100</v>
      </c>
      <c r="H2533" t="s">
        <v>17</v>
      </c>
      <c r="I2533" t="s">
        <v>210</v>
      </c>
      <c r="K2533" t="s">
        <v>18</v>
      </c>
      <c r="L2533" s="1">
        <v>2000000</v>
      </c>
      <c r="M2533" s="1">
        <v>-126263</v>
      </c>
      <c r="N2533" s="1">
        <v>1873737</v>
      </c>
      <c r="O2533" s="2" t="str">
        <f>+VLOOKUP(A2533,'comparacion amort'!$A:$U,5,FALSE)</f>
        <v>ZVUR</v>
      </c>
      <c r="P2533" s="5">
        <v>42856</v>
      </c>
      <c r="Q2533" s="2">
        <v>95</v>
      </c>
      <c r="R2533" s="2">
        <v>8</v>
      </c>
      <c r="S2533" s="11">
        <f t="shared" si="199"/>
        <v>95.666666666666671</v>
      </c>
      <c r="T2533" s="12">
        <f t="shared" si="195"/>
        <v>5</v>
      </c>
      <c r="U2533" s="7">
        <f t="shared" si="196"/>
        <v>10</v>
      </c>
      <c r="V2533" s="7">
        <f t="shared" si="197"/>
        <v>89</v>
      </c>
      <c r="W2533" s="7">
        <f t="shared" si="198"/>
        <v>10</v>
      </c>
      <c r="X2533" s="2" t="str">
        <f>+VLOOKUP(A2533,'comparacion amort'!$A:$U,10,FALSE)</f>
        <v>C30803</v>
      </c>
      <c r="Y2533" s="3">
        <f>+VLOOKUP(A2533,'comparacion amort'!$A:$U,19,FALSE)</f>
        <v>-3476</v>
      </c>
      <c r="Z2533" s="7" t="str">
        <f>+VLOOKUP([1]!Tabla1[[#This Row],[Act.fijo]],'[1]clases de AF'!$A:$C,3,FALSE)</f>
        <v>P-COMPUE</v>
      </c>
    </row>
    <row r="2534" spans="1:26" x14ac:dyDescent="0.25">
      <c r="A2534">
        <v>10241</v>
      </c>
      <c r="B2534">
        <v>0</v>
      </c>
      <c r="C2534" t="s">
        <v>2585</v>
      </c>
      <c r="D2534" t="s">
        <v>2587</v>
      </c>
      <c r="E2534" t="s">
        <v>1881</v>
      </c>
      <c r="F2534" t="s">
        <v>1930</v>
      </c>
      <c r="G2534">
        <v>1970090100</v>
      </c>
      <c r="H2534" t="s">
        <v>17</v>
      </c>
      <c r="I2534" t="s">
        <v>210</v>
      </c>
      <c r="K2534" t="s">
        <v>18</v>
      </c>
      <c r="L2534" s="1">
        <v>2000000</v>
      </c>
      <c r="M2534" s="1">
        <v>-126263</v>
      </c>
      <c r="N2534" s="1">
        <v>1873737</v>
      </c>
      <c r="O2534" s="2" t="str">
        <f>+VLOOKUP(A2534,'comparacion amort'!$A:$U,5,FALSE)</f>
        <v>ZVUR</v>
      </c>
      <c r="P2534" s="5">
        <v>42856</v>
      </c>
      <c r="Q2534" s="2">
        <v>95</v>
      </c>
      <c r="R2534" s="2">
        <v>8</v>
      </c>
      <c r="S2534" s="11">
        <f t="shared" si="199"/>
        <v>95.666666666666671</v>
      </c>
      <c r="T2534" s="12">
        <f t="shared" si="195"/>
        <v>5</v>
      </c>
      <c r="U2534" s="7">
        <f t="shared" si="196"/>
        <v>10</v>
      </c>
      <c r="V2534" s="7">
        <f t="shared" si="197"/>
        <v>89</v>
      </c>
      <c r="W2534" s="7">
        <f t="shared" si="198"/>
        <v>10</v>
      </c>
      <c r="X2534" s="2" t="str">
        <f>+VLOOKUP(A2534,'comparacion amort'!$A:$U,10,FALSE)</f>
        <v>C30803</v>
      </c>
      <c r="Y2534" s="3">
        <f>+VLOOKUP(A2534,'comparacion amort'!$A:$U,19,FALSE)</f>
        <v>-3476</v>
      </c>
      <c r="Z2534" s="7" t="str">
        <f>+VLOOKUP([1]!Tabla1[[#This Row],[Act.fijo]],'[1]clases de AF'!$A:$C,3,FALSE)</f>
        <v>P-COMPUE</v>
      </c>
    </row>
    <row r="2535" spans="1:26" x14ac:dyDescent="0.25">
      <c r="A2535">
        <v>10242</v>
      </c>
      <c r="B2535">
        <v>0</v>
      </c>
      <c r="C2535" t="s">
        <v>2588</v>
      </c>
      <c r="D2535" t="s">
        <v>2589</v>
      </c>
      <c r="E2535" t="s">
        <v>1881</v>
      </c>
      <c r="F2535" t="s">
        <v>1930</v>
      </c>
      <c r="G2535">
        <v>1970090100</v>
      </c>
      <c r="H2535" t="s">
        <v>17</v>
      </c>
      <c r="I2535" t="s">
        <v>210</v>
      </c>
      <c r="K2535" t="s">
        <v>18</v>
      </c>
      <c r="L2535" s="1">
        <v>2500000</v>
      </c>
      <c r="M2535" s="1">
        <v>-153646</v>
      </c>
      <c r="N2535" s="1">
        <v>2346354</v>
      </c>
      <c r="O2535" s="2" t="str">
        <f>+VLOOKUP(A2535,'comparacion amort'!$A:$U,5,FALSE)</f>
        <v>ZVUR</v>
      </c>
      <c r="P2535" s="5">
        <v>42887</v>
      </c>
      <c r="Q2535" s="2">
        <v>95</v>
      </c>
      <c r="R2535" s="2">
        <v>7</v>
      </c>
      <c r="S2535" s="11">
        <f t="shared" si="199"/>
        <v>95.583333333333329</v>
      </c>
      <c r="T2535" s="12">
        <f t="shared" si="195"/>
        <v>5</v>
      </c>
      <c r="U2535" s="7">
        <f t="shared" si="196"/>
        <v>9</v>
      </c>
      <c r="V2535" s="7">
        <f t="shared" si="197"/>
        <v>89</v>
      </c>
      <c r="W2535" s="7">
        <f t="shared" si="198"/>
        <v>10</v>
      </c>
      <c r="X2535" s="2" t="str">
        <f>+VLOOKUP(A2535,'comparacion amort'!$A:$U,10,FALSE)</f>
        <v>C30803</v>
      </c>
      <c r="Y2535" s="3">
        <f>+VLOOKUP(A2535,'comparacion amort'!$A:$U,19,FALSE)</f>
        <v>-4353</v>
      </c>
      <c r="Z2535" s="7" t="str">
        <f>+VLOOKUP([1]!Tabla1[[#This Row],[Act.fijo]],'[1]clases de AF'!$A:$C,3,FALSE)</f>
        <v>P-COMPUE</v>
      </c>
    </row>
    <row r="2536" spans="1:26" x14ac:dyDescent="0.25">
      <c r="A2536">
        <v>10243</v>
      </c>
      <c r="B2536">
        <v>0</v>
      </c>
      <c r="C2536" t="s">
        <v>2590</v>
      </c>
      <c r="D2536" t="s">
        <v>2591</v>
      </c>
      <c r="E2536" t="s">
        <v>1881</v>
      </c>
      <c r="F2536" t="s">
        <v>1930</v>
      </c>
      <c r="G2536">
        <v>1970090100</v>
      </c>
      <c r="H2536" t="s">
        <v>17</v>
      </c>
      <c r="I2536" t="s">
        <v>210</v>
      </c>
      <c r="K2536" t="s">
        <v>18</v>
      </c>
      <c r="L2536" s="1">
        <v>2252000</v>
      </c>
      <c r="M2536" s="1">
        <v>-127768</v>
      </c>
      <c r="N2536" s="1">
        <v>2124232</v>
      </c>
      <c r="O2536" s="2" t="str">
        <f>+VLOOKUP(A2536,'comparacion amort'!$A:$U,5,FALSE)</f>
        <v>ZVUR</v>
      </c>
      <c r="P2536" s="5">
        <v>42979</v>
      </c>
      <c r="Q2536" s="2">
        <v>95</v>
      </c>
      <c r="R2536" s="2">
        <v>4</v>
      </c>
      <c r="S2536" s="11">
        <f t="shared" si="199"/>
        <v>95.333333333333329</v>
      </c>
      <c r="T2536" s="12">
        <f t="shared" si="195"/>
        <v>5</v>
      </c>
      <c r="U2536" s="7">
        <f t="shared" si="196"/>
        <v>6</v>
      </c>
      <c r="V2536" s="7">
        <f t="shared" si="197"/>
        <v>89</v>
      </c>
      <c r="W2536" s="7">
        <f t="shared" si="198"/>
        <v>10</v>
      </c>
      <c r="X2536" s="2" t="str">
        <f>+VLOOKUP(A2536,'comparacion amort'!$A:$U,10,FALSE)</f>
        <v>C30803</v>
      </c>
      <c r="Y2536" s="3">
        <f>+VLOOKUP(A2536,'comparacion amort'!$A:$U,19,FALSE)</f>
        <v>-3941</v>
      </c>
      <c r="Z2536" s="7" t="str">
        <f>+VLOOKUP([1]!Tabla1[[#This Row],[Act.fijo]],'[1]clases de AF'!$A:$C,3,FALSE)</f>
        <v>P-GENERA</v>
      </c>
    </row>
    <row r="2537" spans="1:26" x14ac:dyDescent="0.25">
      <c r="A2537">
        <v>10261</v>
      </c>
      <c r="B2537">
        <v>0</v>
      </c>
      <c r="C2537" t="s">
        <v>381</v>
      </c>
      <c r="D2537" t="s">
        <v>2592</v>
      </c>
      <c r="E2537" t="s">
        <v>1881</v>
      </c>
      <c r="F2537" t="s">
        <v>1930</v>
      </c>
      <c r="G2537">
        <v>1970090100</v>
      </c>
      <c r="H2537" t="s">
        <v>17</v>
      </c>
      <c r="I2537" t="s">
        <v>210</v>
      </c>
      <c r="K2537" t="s">
        <v>18</v>
      </c>
      <c r="L2537" s="1">
        <v>3630000</v>
      </c>
      <c r="M2537" s="1">
        <v>-184245</v>
      </c>
      <c r="N2537" s="1">
        <v>3445755</v>
      </c>
      <c r="O2537" s="2" t="str">
        <f>+VLOOKUP(A2537,'comparacion amort'!$A:$U,5,FALSE)</f>
        <v>ZVUR</v>
      </c>
      <c r="P2537" s="5">
        <v>43160</v>
      </c>
      <c r="Q2537" s="2">
        <v>94</v>
      </c>
      <c r="R2537" s="2">
        <v>10</v>
      </c>
      <c r="S2537" s="11">
        <f t="shared" si="199"/>
        <v>94.833333333333329</v>
      </c>
      <c r="T2537" s="12">
        <f t="shared" si="195"/>
        <v>5</v>
      </c>
      <c r="U2537" s="7">
        <f t="shared" si="196"/>
        <v>0</v>
      </c>
      <c r="V2537" s="7">
        <f t="shared" si="197"/>
        <v>89</v>
      </c>
      <c r="W2537" s="7">
        <f t="shared" si="198"/>
        <v>10</v>
      </c>
      <c r="X2537" s="2" t="str">
        <f>+VLOOKUP(A2537,'comparacion amort'!$A:$U,10,FALSE)</f>
        <v>C30803</v>
      </c>
      <c r="Y2537" s="3">
        <f>+VLOOKUP(A2537,'comparacion amort'!$A:$U,19,FALSE)</f>
        <v>-6392</v>
      </c>
      <c r="Z2537" s="7" t="str">
        <f>+VLOOKUP([1]!Tabla1[[#This Row],[Act.fijo]],'[1]clases de AF'!$A:$C,3,FALSE)</f>
        <v>P-GENERA</v>
      </c>
    </row>
    <row r="2538" spans="1:26" x14ac:dyDescent="0.25">
      <c r="A2538">
        <v>10286</v>
      </c>
      <c r="B2538">
        <v>0</v>
      </c>
      <c r="C2538" t="s">
        <v>1890</v>
      </c>
      <c r="D2538" t="s">
        <v>2593</v>
      </c>
      <c r="E2538" t="s">
        <v>1881</v>
      </c>
      <c r="F2538" t="s">
        <v>1930</v>
      </c>
      <c r="G2538">
        <v>1970090100</v>
      </c>
      <c r="H2538" t="s">
        <v>17</v>
      </c>
      <c r="I2538" t="s">
        <v>210</v>
      </c>
      <c r="K2538" t="s">
        <v>18</v>
      </c>
      <c r="L2538" s="1">
        <v>7616580</v>
      </c>
      <c r="M2538" s="1">
        <v>-362603</v>
      </c>
      <c r="N2538" s="1">
        <v>7253977</v>
      </c>
      <c r="O2538" s="2" t="str">
        <f>+VLOOKUP(A2538,'comparacion amort'!$A:$U,5,FALSE)</f>
        <v>ZVUR</v>
      </c>
      <c r="P2538" s="5">
        <v>43344</v>
      </c>
      <c r="Q2538" s="2">
        <v>94</v>
      </c>
      <c r="R2538" s="2">
        <v>4</v>
      </c>
      <c r="S2538" s="11">
        <f t="shared" si="199"/>
        <v>94.333333333333329</v>
      </c>
      <c r="T2538" s="12">
        <f t="shared" si="195"/>
        <v>4</v>
      </c>
      <c r="U2538" s="7">
        <f t="shared" si="196"/>
        <v>6</v>
      </c>
      <c r="V2538" s="7">
        <f t="shared" si="197"/>
        <v>89</v>
      </c>
      <c r="W2538" s="7">
        <f t="shared" si="198"/>
        <v>10</v>
      </c>
      <c r="X2538" s="2" t="str">
        <f>+VLOOKUP(A2538,'comparacion amort'!$A:$U,10,FALSE)</f>
        <v>C30803</v>
      </c>
      <c r="Y2538" s="3">
        <f>+VLOOKUP(A2538,'comparacion amort'!$A:$U,19,FALSE)</f>
        <v>-13458</v>
      </c>
      <c r="Z2538" s="7" t="str">
        <f>+VLOOKUP([1]!Tabla1[[#This Row],[Act.fijo]],'[1]clases de AF'!$A:$C,3,FALSE)</f>
        <v>P-GENERA</v>
      </c>
    </row>
    <row r="2539" spans="1:26" x14ac:dyDescent="0.25">
      <c r="A2539">
        <v>38128</v>
      </c>
      <c r="B2539">
        <v>0</v>
      </c>
      <c r="C2539" t="s">
        <v>405</v>
      </c>
      <c r="D2539" t="s">
        <v>2594</v>
      </c>
      <c r="E2539" t="s">
        <v>1881</v>
      </c>
      <c r="F2539" t="s">
        <v>407</v>
      </c>
      <c r="G2539">
        <v>1670010000</v>
      </c>
      <c r="H2539" t="s">
        <v>17</v>
      </c>
      <c r="I2539" t="s">
        <v>200</v>
      </c>
      <c r="K2539" t="s">
        <v>18</v>
      </c>
      <c r="L2539" s="1">
        <v>380274876</v>
      </c>
      <c r="M2539" s="1">
        <v>-12675829</v>
      </c>
      <c r="N2539" s="1">
        <v>367599047</v>
      </c>
      <c r="O2539" s="2" t="str">
        <f>+VLOOKUP(A2539,'comparacion amort'!$A:$U,5,FALSE)</f>
        <v>ZVUR</v>
      </c>
      <c r="P2539" s="5">
        <v>44927</v>
      </c>
      <c r="Q2539" s="2">
        <v>5</v>
      </c>
      <c r="R2539" s="2">
        <v>0</v>
      </c>
      <c r="S2539" s="11">
        <f t="shared" si="199"/>
        <v>5</v>
      </c>
      <c r="T2539" s="12">
        <f t="shared" si="195"/>
        <v>0</v>
      </c>
      <c r="U2539" s="7">
        <f t="shared" si="196"/>
        <v>2</v>
      </c>
      <c r="V2539" s="7">
        <f t="shared" si="197"/>
        <v>4</v>
      </c>
      <c r="W2539" s="7">
        <f t="shared" si="198"/>
        <v>10</v>
      </c>
      <c r="X2539" s="2" t="str">
        <f>+VLOOKUP(A2539,'comparacion amort'!$A:$U,10,FALSE)</f>
        <v>C50400</v>
      </c>
      <c r="Y2539" s="3">
        <f>+VLOOKUP(A2539,'comparacion amort'!$A:$U,19,FALSE)</f>
        <v>-12675829</v>
      </c>
      <c r="Z2539" s="7" t="str">
        <f>+VLOOKUP([1]!Tabla1[[#This Row],[Act.fijo]],'[1]clases de AF'!$A:$C,3,FALSE)</f>
        <v>P-GENERA</v>
      </c>
    </row>
    <row r="2540" spans="1:26" x14ac:dyDescent="0.25">
      <c r="A2540">
        <v>38085</v>
      </c>
      <c r="B2540">
        <v>0</v>
      </c>
      <c r="C2540" t="s">
        <v>187</v>
      </c>
      <c r="D2540" t="s">
        <v>2595</v>
      </c>
      <c r="E2540" t="s">
        <v>1881</v>
      </c>
      <c r="F2540" t="s">
        <v>2596</v>
      </c>
      <c r="G2540">
        <v>1670010000</v>
      </c>
      <c r="H2540" t="s">
        <v>17</v>
      </c>
      <c r="I2540" t="s">
        <v>202</v>
      </c>
      <c r="K2540" t="s">
        <v>18</v>
      </c>
      <c r="L2540" s="1">
        <v>1853360359</v>
      </c>
      <c r="M2540" s="1">
        <v>-1176600623</v>
      </c>
      <c r="N2540" s="1">
        <v>676759736</v>
      </c>
      <c r="O2540" s="2" t="str">
        <f>+VLOOKUP(A2540,'comparacion amort'!$A:$U,5,FALSE)</f>
        <v>ZVUR</v>
      </c>
      <c r="P2540" s="5">
        <v>42736</v>
      </c>
      <c r="Q2540" s="2">
        <v>10</v>
      </c>
      <c r="R2540" s="2">
        <v>0</v>
      </c>
      <c r="S2540" s="11">
        <f t="shared" si="199"/>
        <v>10</v>
      </c>
      <c r="T2540" s="12">
        <f t="shared" si="195"/>
        <v>6</v>
      </c>
      <c r="U2540" s="7">
        <f t="shared" si="196"/>
        <v>2</v>
      </c>
      <c r="V2540" s="7">
        <f t="shared" si="197"/>
        <v>3</v>
      </c>
      <c r="W2540" s="7">
        <f t="shared" si="198"/>
        <v>10</v>
      </c>
      <c r="X2540" s="2" t="str">
        <f>+VLOOKUP(A2540,'comparacion amort'!$A:$U,10,FALSE)</f>
        <v>C50425</v>
      </c>
      <c r="Y2540" s="3">
        <f>+VLOOKUP(A2540,'comparacion amort'!$A:$U,19,FALSE)</f>
        <v>-29424336</v>
      </c>
      <c r="Z2540" s="7" t="str">
        <f>+VLOOKUP([1]!Tabla1[[#This Row],[Act.fijo]],'[1]clases de AF'!$A:$C,3,FALSE)</f>
        <v>P-GENERA</v>
      </c>
    </row>
    <row r="2541" spans="1:26" x14ac:dyDescent="0.25">
      <c r="A2541">
        <v>7140</v>
      </c>
      <c r="B2541">
        <v>0</v>
      </c>
      <c r="C2541" t="s">
        <v>615</v>
      </c>
      <c r="D2541" t="s">
        <v>2597</v>
      </c>
      <c r="E2541" t="s">
        <v>2598</v>
      </c>
      <c r="F2541" t="s">
        <v>2599</v>
      </c>
      <c r="G2541">
        <v>1645011000</v>
      </c>
      <c r="H2541" t="s">
        <v>17</v>
      </c>
      <c r="I2541" t="s">
        <v>38</v>
      </c>
      <c r="K2541" t="s">
        <v>18</v>
      </c>
      <c r="L2541">
        <v>0</v>
      </c>
      <c r="M2541">
        <v>0</v>
      </c>
      <c r="N2541">
        <v>0</v>
      </c>
      <c r="O2541" s="2" t="str">
        <f>+VLOOKUP(A2541,'comparacion amort'!$A:$U,5,FALSE)</f>
        <v>ZVUR</v>
      </c>
      <c r="P2541" s="5">
        <v>40574</v>
      </c>
      <c r="Q2541" s="2">
        <v>35</v>
      </c>
      <c r="R2541" s="2">
        <v>0</v>
      </c>
      <c r="S2541" s="11">
        <f t="shared" si="199"/>
        <v>35</v>
      </c>
      <c r="T2541" s="12">
        <f t="shared" si="195"/>
        <v>12</v>
      </c>
      <c r="U2541" s="7">
        <f t="shared" si="196"/>
        <v>1</v>
      </c>
      <c r="V2541" s="7">
        <f t="shared" si="197"/>
        <v>22</v>
      </c>
      <c r="W2541" s="7">
        <f t="shared" si="198"/>
        <v>11</v>
      </c>
      <c r="X2541" s="2" t="str">
        <f>+VLOOKUP(A2541,'comparacion amort'!$A:$U,10,FALSE)</f>
        <v>C30401</v>
      </c>
      <c r="Y2541" s="3">
        <f>+VLOOKUP(A2541,'comparacion amort'!$A:$U,19,FALSE)</f>
        <v>0</v>
      </c>
      <c r="Z2541" s="7" t="str">
        <f>+VLOOKUP([1]!Tabla1[[#This Row],[Act.fijo]],'[1]clases de AF'!$A:$C,3,FALSE)</f>
        <v>P-GENERA</v>
      </c>
    </row>
    <row r="2542" spans="1:26" x14ac:dyDescent="0.25">
      <c r="A2542">
        <v>7141</v>
      </c>
      <c r="B2542">
        <v>0</v>
      </c>
      <c r="C2542" t="s">
        <v>1896</v>
      </c>
      <c r="D2542" t="s">
        <v>2600</v>
      </c>
      <c r="E2542" t="s">
        <v>2598</v>
      </c>
      <c r="F2542" t="s">
        <v>2599</v>
      </c>
      <c r="G2542">
        <v>1645011000</v>
      </c>
      <c r="H2542" t="s">
        <v>17</v>
      </c>
      <c r="I2542" t="s">
        <v>38</v>
      </c>
      <c r="K2542" t="s">
        <v>18</v>
      </c>
      <c r="L2542">
        <v>0</v>
      </c>
      <c r="M2542">
        <v>0</v>
      </c>
      <c r="N2542">
        <v>0</v>
      </c>
      <c r="O2542" s="2" t="str">
        <f>+VLOOKUP(A2542,'comparacion amort'!$A:$U,5,FALSE)</f>
        <v>ZVUR</v>
      </c>
      <c r="P2542" s="5">
        <v>40574</v>
      </c>
      <c r="Q2542" s="2">
        <v>35</v>
      </c>
      <c r="R2542" s="2">
        <v>0</v>
      </c>
      <c r="S2542" s="11">
        <f t="shared" si="199"/>
        <v>35</v>
      </c>
      <c r="T2542" s="12">
        <f t="shared" si="195"/>
        <v>12</v>
      </c>
      <c r="U2542" s="7">
        <f t="shared" si="196"/>
        <v>1</v>
      </c>
      <c r="V2542" s="7">
        <f t="shared" si="197"/>
        <v>22</v>
      </c>
      <c r="W2542" s="7">
        <f t="shared" si="198"/>
        <v>11</v>
      </c>
      <c r="X2542" s="2" t="str">
        <f>+VLOOKUP(A2542,'comparacion amort'!$A:$U,10,FALSE)</f>
        <v>C30401</v>
      </c>
      <c r="Y2542" s="3">
        <f>+VLOOKUP(A2542,'comparacion amort'!$A:$U,19,FALSE)</f>
        <v>0</v>
      </c>
      <c r="Z2542" s="7" t="str">
        <f>+VLOOKUP([1]!Tabla1[[#This Row],[Act.fijo]],'[1]clases de AF'!$A:$C,3,FALSE)</f>
        <v>P-PTEGRU</v>
      </c>
    </row>
    <row r="2543" spans="1:26" x14ac:dyDescent="0.25">
      <c r="A2543">
        <v>8201</v>
      </c>
      <c r="B2543">
        <v>0</v>
      </c>
      <c r="C2543" t="s">
        <v>1184</v>
      </c>
      <c r="D2543" t="s">
        <v>2601</v>
      </c>
      <c r="E2543" t="s">
        <v>2598</v>
      </c>
      <c r="F2543" t="s">
        <v>2599</v>
      </c>
      <c r="G2543">
        <v>1645011000</v>
      </c>
      <c r="H2543" t="s">
        <v>17</v>
      </c>
      <c r="I2543" t="s">
        <v>38</v>
      </c>
      <c r="K2543" t="s">
        <v>18</v>
      </c>
      <c r="L2543" s="1">
        <v>95809019</v>
      </c>
      <c r="M2543" s="1">
        <v>-62325086</v>
      </c>
      <c r="N2543" s="1">
        <v>33483933</v>
      </c>
      <c r="O2543" s="2" t="str">
        <f>+VLOOKUP(A2543,'comparacion amort'!$A:$U,5,FALSE)</f>
        <v>ZVUR</v>
      </c>
      <c r="P2543" s="5">
        <v>40574</v>
      </c>
      <c r="Q2543" s="2">
        <v>24</v>
      </c>
      <c r="R2543" s="2">
        <v>0</v>
      </c>
      <c r="S2543" s="11">
        <f t="shared" si="199"/>
        <v>24</v>
      </c>
      <c r="T2543" s="12">
        <f t="shared" si="195"/>
        <v>12</v>
      </c>
      <c r="U2543" s="7">
        <f t="shared" si="196"/>
        <v>1</v>
      </c>
      <c r="V2543" s="7">
        <f t="shared" si="197"/>
        <v>11</v>
      </c>
      <c r="W2543" s="7">
        <f t="shared" si="198"/>
        <v>11</v>
      </c>
      <c r="X2543" s="2" t="str">
        <f>+VLOOKUP(A2543,'comparacion amort'!$A:$U,10,FALSE)</f>
        <v>C30401</v>
      </c>
      <c r="Y2543" s="3">
        <f>+VLOOKUP(A2543,'comparacion amort'!$A:$U,19,FALSE)</f>
        <v>-515137</v>
      </c>
      <c r="Z2543" s="7" t="str">
        <f>+VLOOKUP([1]!Tabla1[[#This Row],[Act.fijo]],'[1]clases de AF'!$A:$C,3,FALSE)</f>
        <v>P-REDESC</v>
      </c>
    </row>
    <row r="2544" spans="1:26" x14ac:dyDescent="0.25">
      <c r="A2544">
        <v>8202</v>
      </c>
      <c r="B2544">
        <v>0</v>
      </c>
      <c r="C2544" t="s">
        <v>1184</v>
      </c>
      <c r="D2544" t="s">
        <v>2602</v>
      </c>
      <c r="E2544" t="s">
        <v>2598</v>
      </c>
      <c r="F2544" t="s">
        <v>2599</v>
      </c>
      <c r="G2544">
        <v>1645011000</v>
      </c>
      <c r="H2544" t="s">
        <v>17</v>
      </c>
      <c r="I2544" t="s">
        <v>38</v>
      </c>
      <c r="K2544" t="s">
        <v>18</v>
      </c>
      <c r="L2544" s="1">
        <v>106648848</v>
      </c>
      <c r="M2544" s="1">
        <v>-25718910</v>
      </c>
      <c r="N2544" s="1">
        <v>80929938</v>
      </c>
      <c r="O2544" s="2" t="str">
        <f>+VLOOKUP(A2544,'comparacion amort'!$A:$U,5,FALSE)</f>
        <v>ZVUR</v>
      </c>
      <c r="P2544" s="5">
        <v>40574</v>
      </c>
      <c r="Q2544" s="2">
        <v>24</v>
      </c>
      <c r="R2544" s="2">
        <v>0</v>
      </c>
      <c r="S2544" s="11">
        <f t="shared" si="199"/>
        <v>24</v>
      </c>
      <c r="T2544" s="12">
        <f t="shared" si="195"/>
        <v>12</v>
      </c>
      <c r="U2544" s="7">
        <f t="shared" si="196"/>
        <v>1</v>
      </c>
      <c r="V2544" s="7">
        <f t="shared" si="197"/>
        <v>11</v>
      </c>
      <c r="W2544" s="7">
        <f t="shared" si="198"/>
        <v>11</v>
      </c>
      <c r="X2544" s="2" t="str">
        <f>+VLOOKUP(A2544,'comparacion amort'!$A:$U,10,FALSE)</f>
        <v>C30401</v>
      </c>
      <c r="Y2544" s="3">
        <f>+VLOOKUP(A2544,'comparacion amort'!$A:$U,19,FALSE)</f>
        <v>-1245075</v>
      </c>
      <c r="Z2544" s="7" t="str">
        <f>+VLOOKUP([1]!Tabla1[[#This Row],[Act.fijo]],'[1]clases de AF'!$A:$C,3,FALSE)</f>
        <v>P-SISCON</v>
      </c>
    </row>
    <row r="2545" spans="1:26" x14ac:dyDescent="0.25">
      <c r="A2545">
        <v>13584</v>
      </c>
      <c r="B2545">
        <v>0</v>
      </c>
      <c r="C2545" t="s">
        <v>2603</v>
      </c>
      <c r="D2545" t="s">
        <v>2604</v>
      </c>
      <c r="E2545" t="s">
        <v>2598</v>
      </c>
      <c r="F2545" t="s">
        <v>2599</v>
      </c>
      <c r="G2545">
        <v>1655010000</v>
      </c>
      <c r="H2545" t="s">
        <v>17</v>
      </c>
      <c r="I2545" t="s">
        <v>1911</v>
      </c>
      <c r="K2545" t="s">
        <v>18</v>
      </c>
      <c r="L2545" s="1">
        <v>85701571</v>
      </c>
      <c r="M2545" s="1">
        <v>-27746106</v>
      </c>
      <c r="N2545" s="1">
        <v>57955465</v>
      </c>
      <c r="O2545" s="2" t="str">
        <f>+VLOOKUP(A2545,'comparacion amort'!$A:$U,5,FALSE)</f>
        <v>ZVUR</v>
      </c>
      <c r="P2545" s="5">
        <v>40574</v>
      </c>
      <c r="Q2545" s="2">
        <v>39</v>
      </c>
      <c r="R2545" s="2">
        <v>0</v>
      </c>
      <c r="S2545" s="11">
        <f t="shared" si="199"/>
        <v>39</v>
      </c>
      <c r="T2545" s="12">
        <f t="shared" si="195"/>
        <v>12</v>
      </c>
      <c r="U2545" s="7">
        <f t="shared" si="196"/>
        <v>1</v>
      </c>
      <c r="V2545" s="7">
        <f t="shared" si="197"/>
        <v>26</v>
      </c>
      <c r="W2545" s="7">
        <f t="shared" si="198"/>
        <v>11</v>
      </c>
      <c r="X2545" s="2" t="str">
        <f>+VLOOKUP(A2545,'comparacion amort'!$A:$U,10,FALSE)</f>
        <v>C30401</v>
      </c>
      <c r="Y2545" s="3">
        <f>+VLOOKUP(A2545,'comparacion amort'!$A:$U,19,FALSE)</f>
        <v>-373906</v>
      </c>
      <c r="Z2545" s="7" t="str">
        <f>+VLOOKUP([1]!Tabla1[[#This Row],[Act.fijo]],'[1]clases de AF'!$A:$C,3,FALSE)</f>
        <v>P-SISCON</v>
      </c>
    </row>
    <row r="2546" spans="1:26" x14ac:dyDescent="0.25">
      <c r="A2546">
        <v>13694</v>
      </c>
      <c r="B2546">
        <v>0</v>
      </c>
      <c r="C2546" t="s">
        <v>2605</v>
      </c>
      <c r="D2546" t="s">
        <v>2606</v>
      </c>
      <c r="E2546" t="s">
        <v>2598</v>
      </c>
      <c r="F2546" t="s">
        <v>2599</v>
      </c>
      <c r="G2546">
        <v>1655010000</v>
      </c>
      <c r="H2546" t="s">
        <v>17</v>
      </c>
      <c r="I2546" t="s">
        <v>1911</v>
      </c>
      <c r="K2546" t="s">
        <v>18</v>
      </c>
      <c r="L2546" s="1">
        <v>118453573</v>
      </c>
      <c r="M2546" s="1">
        <v>-33617481</v>
      </c>
      <c r="N2546" s="1">
        <v>84836092</v>
      </c>
      <c r="O2546" s="2" t="str">
        <f>+VLOOKUP(A2546,'comparacion amort'!$A:$U,5,FALSE)</f>
        <v>ZVUR</v>
      </c>
      <c r="P2546" s="5">
        <v>41244</v>
      </c>
      <c r="Q2546" s="2">
        <v>40</v>
      </c>
      <c r="R2546" s="2">
        <v>1</v>
      </c>
      <c r="S2546" s="11">
        <f t="shared" si="199"/>
        <v>40.083333333333336</v>
      </c>
      <c r="T2546" s="12">
        <f t="shared" si="195"/>
        <v>10</v>
      </c>
      <c r="U2546" s="7">
        <f t="shared" si="196"/>
        <v>3</v>
      </c>
      <c r="V2546" s="7">
        <f t="shared" si="197"/>
        <v>29</v>
      </c>
      <c r="W2546" s="7">
        <f t="shared" si="198"/>
        <v>10</v>
      </c>
      <c r="X2546" s="2" t="str">
        <f>+VLOOKUP(A2546,'comparacion amort'!$A:$U,10,FALSE)</f>
        <v>C30401</v>
      </c>
      <c r="Y2546" s="3">
        <f>+VLOOKUP(A2546,'comparacion amort'!$A:$U,19,FALSE)</f>
        <v>-473944</v>
      </c>
      <c r="Z2546" s="7" t="str">
        <f>+VLOOKUP([1]!Tabla1[[#This Row],[Act.fijo]],'[1]clases de AF'!$A:$C,3,FALSE)</f>
        <v>P-SISCON</v>
      </c>
    </row>
    <row r="2547" spans="1:26" x14ac:dyDescent="0.25">
      <c r="A2547">
        <v>5029</v>
      </c>
      <c r="B2547">
        <v>0</v>
      </c>
      <c r="C2547" t="s">
        <v>615</v>
      </c>
      <c r="D2547" t="s">
        <v>2607</v>
      </c>
      <c r="E2547" t="s">
        <v>2598</v>
      </c>
      <c r="F2547" t="s">
        <v>2608</v>
      </c>
      <c r="G2547">
        <v>1640010000</v>
      </c>
      <c r="H2547" t="s">
        <v>17</v>
      </c>
      <c r="I2547" t="s">
        <v>32</v>
      </c>
      <c r="K2547" t="s">
        <v>18</v>
      </c>
      <c r="L2547" s="1">
        <v>746131185</v>
      </c>
      <c r="M2547" s="1">
        <v>-102839325</v>
      </c>
      <c r="N2547" s="1">
        <v>643291860</v>
      </c>
      <c r="O2547" s="2" t="str">
        <f>+VLOOKUP(A2547,'comparacion amort'!$A:$U,5,FALSE)</f>
        <v>ZVUR</v>
      </c>
      <c r="P2547" s="5">
        <v>40574</v>
      </c>
      <c r="Q2547" s="2">
        <v>85</v>
      </c>
      <c r="R2547" s="2">
        <v>0</v>
      </c>
      <c r="S2547" s="11">
        <f t="shared" si="199"/>
        <v>85</v>
      </c>
      <c r="T2547" s="12">
        <f t="shared" si="195"/>
        <v>12</v>
      </c>
      <c r="U2547" s="7">
        <f t="shared" si="196"/>
        <v>1</v>
      </c>
      <c r="V2547" s="7">
        <f t="shared" si="197"/>
        <v>72</v>
      </c>
      <c r="W2547" s="7">
        <f t="shared" si="198"/>
        <v>11</v>
      </c>
      <c r="X2547" s="2" t="str">
        <f>+VLOOKUP(A2547,'comparacion amort'!$A:$U,10,FALSE)</f>
        <v>C30402</v>
      </c>
      <c r="Y2547" s="3">
        <f>+VLOOKUP(A2547,'comparacion amort'!$A:$U,19,FALSE)</f>
        <v>-1492556</v>
      </c>
      <c r="Z2547" s="7" t="str">
        <f>+VLOOKUP([1]!Tabla1[[#This Row],[Act.fijo]],'[1]clases de AF'!$A:$C,3,FALSE)</f>
        <v>P-SISPRO</v>
      </c>
    </row>
    <row r="2548" spans="1:26" x14ac:dyDescent="0.25">
      <c r="A2548">
        <v>5050</v>
      </c>
      <c r="B2548">
        <v>0</v>
      </c>
      <c r="C2548" t="s">
        <v>2609</v>
      </c>
      <c r="D2548" t="s">
        <v>2610</v>
      </c>
      <c r="E2548" t="s">
        <v>2598</v>
      </c>
      <c r="F2548" t="s">
        <v>2608</v>
      </c>
      <c r="G2548">
        <v>1640020000</v>
      </c>
      <c r="H2548" t="s">
        <v>17</v>
      </c>
      <c r="I2548" t="s">
        <v>36</v>
      </c>
      <c r="K2548" t="s">
        <v>18</v>
      </c>
      <c r="L2548" s="1">
        <v>15668764</v>
      </c>
      <c r="M2548" s="1">
        <v>-2112085</v>
      </c>
      <c r="N2548" s="1">
        <v>13556679</v>
      </c>
      <c r="O2548" s="2" t="str">
        <f>+VLOOKUP(A2548,'comparacion amort'!$A:$U,5,FALSE)</f>
        <v>ZVUR</v>
      </c>
      <c r="P2548" s="5">
        <v>40574</v>
      </c>
      <c r="Q2548" s="2">
        <v>85</v>
      </c>
      <c r="R2548" s="2">
        <v>0</v>
      </c>
      <c r="S2548" s="11">
        <f t="shared" si="199"/>
        <v>85</v>
      </c>
      <c r="T2548" s="12">
        <f t="shared" si="195"/>
        <v>12</v>
      </c>
      <c r="U2548" s="7">
        <f t="shared" si="196"/>
        <v>1</v>
      </c>
      <c r="V2548" s="7">
        <f t="shared" si="197"/>
        <v>72</v>
      </c>
      <c r="W2548" s="7">
        <f t="shared" si="198"/>
        <v>11</v>
      </c>
      <c r="X2548" s="2" t="str">
        <f>+VLOOKUP(A2548,'comparacion amort'!$A:$U,10,FALSE)</f>
        <v>C30402</v>
      </c>
      <c r="Y2548" s="3">
        <f>+VLOOKUP(A2548,'comparacion amort'!$A:$U,19,FALSE)</f>
        <v>-31454</v>
      </c>
      <c r="Z2548" s="7" t="str">
        <f>+VLOOKUP([1]!Tabla1[[#This Row],[Act.fijo]],'[1]clases de AF'!$A:$C,3,FALSE)</f>
        <v>P-TURHID</v>
      </c>
    </row>
    <row r="2549" spans="1:26" x14ac:dyDescent="0.25">
      <c r="A2549">
        <v>5124</v>
      </c>
      <c r="B2549">
        <v>0</v>
      </c>
      <c r="C2549" t="s">
        <v>71</v>
      </c>
      <c r="D2549" t="s">
        <v>2611</v>
      </c>
      <c r="E2549" t="s">
        <v>2598</v>
      </c>
      <c r="F2549" t="s">
        <v>2608</v>
      </c>
      <c r="G2549">
        <v>1640080000</v>
      </c>
      <c r="H2549" t="s">
        <v>17</v>
      </c>
      <c r="I2549" t="s">
        <v>1900</v>
      </c>
      <c r="K2549" t="s">
        <v>18</v>
      </c>
      <c r="L2549" s="1">
        <v>15066120</v>
      </c>
      <c r="M2549" s="1">
        <v>-1612570</v>
      </c>
      <c r="N2549" s="1">
        <v>13453550</v>
      </c>
      <c r="O2549" s="2" t="str">
        <f>+VLOOKUP(A2549,'comparacion amort'!$A:$U,5,FALSE)</f>
        <v>ZVUR</v>
      </c>
      <c r="P2549" s="5">
        <v>40909</v>
      </c>
      <c r="Q2549" s="2">
        <v>83</v>
      </c>
      <c r="R2549" s="2">
        <v>0</v>
      </c>
      <c r="S2549" s="11">
        <f t="shared" si="199"/>
        <v>83</v>
      </c>
      <c r="T2549" s="12">
        <f t="shared" si="195"/>
        <v>11</v>
      </c>
      <c r="U2549" s="7">
        <f t="shared" si="196"/>
        <v>2</v>
      </c>
      <c r="V2549" s="7">
        <f t="shared" si="197"/>
        <v>71</v>
      </c>
      <c r="W2549" s="7">
        <f t="shared" si="198"/>
        <v>10</v>
      </c>
      <c r="X2549" s="2" t="str">
        <f>+VLOOKUP(A2549,'comparacion amort'!$A:$U,10,FALSE)</f>
        <v>C30402</v>
      </c>
      <c r="Y2549" s="3">
        <f>+VLOOKUP(A2549,'comparacion amort'!$A:$U,19,FALSE)</f>
        <v>-31214</v>
      </c>
      <c r="Z2549" s="7" t="str">
        <f>+VLOOKUP([1]!Tabla1[[#This Row],[Act.fijo]],'[1]clases de AF'!$A:$C,3,FALSE)</f>
        <v>P-TURHID</v>
      </c>
    </row>
    <row r="2550" spans="1:26" x14ac:dyDescent="0.25">
      <c r="A2550">
        <v>5020</v>
      </c>
      <c r="B2550">
        <v>0</v>
      </c>
      <c r="C2550" t="s">
        <v>615</v>
      </c>
      <c r="D2550" t="s">
        <v>2612</v>
      </c>
      <c r="E2550" t="s">
        <v>2598</v>
      </c>
      <c r="F2550" t="s">
        <v>2608</v>
      </c>
      <c r="G2550">
        <v>1640180000</v>
      </c>
      <c r="H2550" t="s">
        <v>17</v>
      </c>
      <c r="I2550" t="s">
        <v>1180</v>
      </c>
      <c r="K2550" t="s">
        <v>18</v>
      </c>
      <c r="L2550" s="1">
        <v>1626352757</v>
      </c>
      <c r="M2550" s="1">
        <v>-223362404</v>
      </c>
      <c r="N2550" s="1">
        <v>1402990353</v>
      </c>
      <c r="O2550" s="2" t="str">
        <f>+VLOOKUP(A2550,'comparacion amort'!$A:$U,5,FALSE)</f>
        <v>ZVUR</v>
      </c>
      <c r="P2550" s="5">
        <v>40574</v>
      </c>
      <c r="Q2550" s="2">
        <v>85</v>
      </c>
      <c r="R2550" s="2">
        <v>0</v>
      </c>
      <c r="S2550" s="11">
        <f t="shared" si="199"/>
        <v>85</v>
      </c>
      <c r="T2550" s="12">
        <f t="shared" si="195"/>
        <v>12</v>
      </c>
      <c r="U2550" s="7">
        <f t="shared" si="196"/>
        <v>1</v>
      </c>
      <c r="V2550" s="7">
        <f t="shared" si="197"/>
        <v>72</v>
      </c>
      <c r="W2550" s="7">
        <f t="shared" si="198"/>
        <v>11</v>
      </c>
      <c r="X2550" s="2" t="str">
        <f>+VLOOKUP(A2550,'comparacion amort'!$A:$U,10,FALSE)</f>
        <v>C30402</v>
      </c>
      <c r="Y2550" s="3">
        <f>+VLOOKUP(A2550,'comparacion amort'!$A:$U,19,FALSE)</f>
        <v>-3255198</v>
      </c>
      <c r="Z2550" s="7" t="str">
        <f>+VLOOKUP([1]!Tabla1[[#This Row],[Act.fijo]],'[1]clases de AF'!$A:$C,3,FALSE)</f>
        <v>P-VALVUL</v>
      </c>
    </row>
    <row r="2551" spans="1:26" x14ac:dyDescent="0.25">
      <c r="A2551">
        <v>13583</v>
      </c>
      <c r="B2551">
        <v>0</v>
      </c>
      <c r="C2551" t="s">
        <v>432</v>
      </c>
      <c r="D2551" t="s">
        <v>2613</v>
      </c>
      <c r="E2551" t="s">
        <v>2598</v>
      </c>
      <c r="F2551" t="s">
        <v>2608</v>
      </c>
      <c r="G2551">
        <v>1655010000</v>
      </c>
      <c r="H2551" t="s">
        <v>17</v>
      </c>
      <c r="I2551" t="s">
        <v>1911</v>
      </c>
      <c r="K2551" t="s">
        <v>18</v>
      </c>
      <c r="L2551" s="1">
        <v>88061541</v>
      </c>
      <c r="M2551" s="1">
        <v>-28510152</v>
      </c>
      <c r="N2551" s="1">
        <v>59551389</v>
      </c>
      <c r="O2551" s="2" t="str">
        <f>+VLOOKUP(A2551,'comparacion amort'!$A:$U,5,FALSE)</f>
        <v>ZVUR</v>
      </c>
      <c r="P2551" s="5">
        <v>40574</v>
      </c>
      <c r="Q2551" s="2">
        <v>39</v>
      </c>
      <c r="R2551" s="2">
        <v>0</v>
      </c>
      <c r="S2551" s="11">
        <f t="shared" si="199"/>
        <v>39</v>
      </c>
      <c r="T2551" s="12">
        <f t="shared" si="195"/>
        <v>12</v>
      </c>
      <c r="U2551" s="7">
        <f t="shared" si="196"/>
        <v>1</v>
      </c>
      <c r="V2551" s="7">
        <f t="shared" si="197"/>
        <v>26</v>
      </c>
      <c r="W2551" s="7">
        <f t="shared" si="198"/>
        <v>11</v>
      </c>
      <c r="X2551" s="2" t="str">
        <f>+VLOOKUP(A2551,'comparacion amort'!$A:$U,10,FALSE)</f>
        <v>C30402</v>
      </c>
      <c r="Y2551" s="3">
        <f>+VLOOKUP(A2551,'comparacion amort'!$A:$U,19,FALSE)</f>
        <v>-384202</v>
      </c>
      <c r="Z2551" s="7" t="str">
        <f>+VLOOKUP([1]!Tabla1[[#This Row],[Act.fijo]],'[1]clases de AF'!$A:$C,3,FALSE)</f>
        <v>P-VALVUL</v>
      </c>
    </row>
    <row r="2552" spans="1:26" x14ac:dyDescent="0.25">
      <c r="A2552">
        <v>13682</v>
      </c>
      <c r="B2552">
        <v>0</v>
      </c>
      <c r="C2552" t="s">
        <v>2614</v>
      </c>
      <c r="D2552" t="s">
        <v>2615</v>
      </c>
      <c r="E2552" t="s">
        <v>2598</v>
      </c>
      <c r="F2552" t="s">
        <v>2608</v>
      </c>
      <c r="G2552">
        <v>1655010000</v>
      </c>
      <c r="H2552" t="s">
        <v>17</v>
      </c>
      <c r="I2552" t="s">
        <v>1911</v>
      </c>
      <c r="K2552" t="s">
        <v>18</v>
      </c>
      <c r="L2552" s="1">
        <v>325349852</v>
      </c>
      <c r="M2552" s="1">
        <v>-90757506</v>
      </c>
      <c r="N2552" s="1">
        <v>234592346</v>
      </c>
      <c r="O2552" s="2" t="str">
        <f>+VLOOKUP(A2552,'comparacion amort'!$A:$U,5,FALSE)</f>
        <v>ZVUR</v>
      </c>
      <c r="P2552" s="5">
        <v>40574</v>
      </c>
      <c r="Q2552" s="2">
        <v>40</v>
      </c>
      <c r="R2552" s="2">
        <v>1</v>
      </c>
      <c r="S2552" s="11">
        <f t="shared" si="199"/>
        <v>40.083333333333336</v>
      </c>
      <c r="T2552" s="12">
        <f t="shared" si="195"/>
        <v>12</v>
      </c>
      <c r="U2552" s="7">
        <f t="shared" si="196"/>
        <v>1</v>
      </c>
      <c r="V2552" s="7">
        <f t="shared" si="197"/>
        <v>27</v>
      </c>
      <c r="W2552" s="7">
        <f t="shared" si="198"/>
        <v>12</v>
      </c>
      <c r="X2552" s="2" t="str">
        <f>+VLOOKUP(A2552,'comparacion amort'!$A:$U,10,FALSE)</f>
        <v>C30402</v>
      </c>
      <c r="Y2552" s="3">
        <f>+VLOOKUP(A2552,'comparacion amort'!$A:$U,19,FALSE)</f>
        <v>-1404744</v>
      </c>
      <c r="Z2552" s="7" t="str">
        <f>+VLOOKUP([1]!Tabla1[[#This Row],[Act.fijo]],'[1]clases de AF'!$A:$C,3,FALSE)</f>
        <v>P-TRANSF</v>
      </c>
    </row>
    <row r="2553" spans="1:26" x14ac:dyDescent="0.25">
      <c r="A2553">
        <v>13563</v>
      </c>
      <c r="B2553">
        <v>0</v>
      </c>
      <c r="C2553" t="s">
        <v>487</v>
      </c>
      <c r="D2553" t="s">
        <v>2616</v>
      </c>
      <c r="E2553" t="s">
        <v>2598</v>
      </c>
      <c r="F2553" t="s">
        <v>2608</v>
      </c>
      <c r="G2553">
        <v>1655200000</v>
      </c>
      <c r="H2553" t="s">
        <v>17</v>
      </c>
      <c r="I2553" t="s">
        <v>428</v>
      </c>
      <c r="K2553" t="s">
        <v>18</v>
      </c>
      <c r="L2553" s="1">
        <v>262008168</v>
      </c>
      <c r="M2553" s="1">
        <v>-236341494</v>
      </c>
      <c r="N2553" s="1">
        <v>25666674</v>
      </c>
      <c r="O2553" s="2" t="str">
        <f>+VLOOKUP(A2553,'comparacion amort'!$A:$U,5,FALSE)</f>
        <v>ZVUR</v>
      </c>
      <c r="P2553" s="5">
        <v>40574</v>
      </c>
      <c r="Q2553" s="2">
        <v>14</v>
      </c>
      <c r="R2553" s="2">
        <v>0</v>
      </c>
      <c r="S2553" s="11">
        <f t="shared" si="199"/>
        <v>14</v>
      </c>
      <c r="T2553" s="12">
        <f t="shared" si="195"/>
        <v>12</v>
      </c>
      <c r="U2553" s="7">
        <f t="shared" si="196"/>
        <v>1</v>
      </c>
      <c r="V2553" s="7">
        <f t="shared" si="197"/>
        <v>1</v>
      </c>
      <c r="W2553" s="7">
        <f t="shared" si="198"/>
        <v>11</v>
      </c>
      <c r="X2553" s="2" t="str">
        <f>+VLOOKUP(A2553,'comparacion amort'!$A:$U,10,FALSE)</f>
        <v>C30402</v>
      </c>
      <c r="Y2553" s="3">
        <f>+VLOOKUP(A2553,'comparacion amort'!$A:$U,19,FALSE)</f>
        <v>-5133334</v>
      </c>
      <c r="Z2553" s="7" t="str">
        <f>+VLOOKUP([1]!Tabla1[[#This Row],[Act.fijo]],'[1]clases de AF'!$A:$C,3,FALSE)</f>
        <v>P-AUXIEL</v>
      </c>
    </row>
    <row r="2554" spans="1:26" x14ac:dyDescent="0.25">
      <c r="A2554">
        <v>37604</v>
      </c>
      <c r="B2554">
        <v>0</v>
      </c>
      <c r="C2554" t="s">
        <v>2617</v>
      </c>
      <c r="D2554" t="s">
        <v>2618</v>
      </c>
      <c r="E2554" t="s">
        <v>2598</v>
      </c>
      <c r="F2554" t="s">
        <v>2608</v>
      </c>
      <c r="G2554">
        <v>1670010000</v>
      </c>
      <c r="H2554" t="s">
        <v>17</v>
      </c>
      <c r="I2554" t="s">
        <v>200</v>
      </c>
      <c r="K2554" t="s">
        <v>18</v>
      </c>
      <c r="L2554" s="1">
        <v>26130806</v>
      </c>
      <c r="M2554" s="1">
        <v>-6052271</v>
      </c>
      <c r="N2554" s="1">
        <v>20078535</v>
      </c>
      <c r="O2554" s="2" t="str">
        <f>+VLOOKUP(A2554,'comparacion amort'!$A:$U,5,FALSE)</f>
        <v>ZVUR</v>
      </c>
      <c r="P2554" s="5">
        <v>40574</v>
      </c>
      <c r="Q2554" s="2">
        <v>20</v>
      </c>
      <c r="R2554" s="2">
        <v>0</v>
      </c>
      <c r="S2554" s="11">
        <f t="shared" si="199"/>
        <v>20</v>
      </c>
      <c r="T2554" s="12">
        <f t="shared" si="195"/>
        <v>12</v>
      </c>
      <c r="U2554" s="7">
        <f t="shared" si="196"/>
        <v>1</v>
      </c>
      <c r="V2554" s="7">
        <f t="shared" si="197"/>
        <v>7</v>
      </c>
      <c r="W2554" s="7">
        <f t="shared" si="198"/>
        <v>11</v>
      </c>
      <c r="X2554" s="2" t="str">
        <f>+VLOOKUP(A2554,'comparacion amort'!$A:$U,10,FALSE)</f>
        <v>C30402</v>
      </c>
      <c r="Y2554" s="3">
        <f>+VLOOKUP(A2554,'comparacion amort'!$A:$U,19,FALSE)</f>
        <v>-489720</v>
      </c>
      <c r="Z2554" s="7" t="str">
        <f>+VLOOKUP([1]!Tabla1[[#This Row],[Act.fijo]],'[1]clases de AF'!$A:$C,3,FALSE)</f>
        <v>P-AUXIEL</v>
      </c>
    </row>
    <row r="2555" spans="1:26" x14ac:dyDescent="0.25">
      <c r="A2555">
        <v>51018</v>
      </c>
      <c r="B2555">
        <v>0</v>
      </c>
      <c r="C2555" t="s">
        <v>615</v>
      </c>
      <c r="D2555" t="s">
        <v>2619</v>
      </c>
      <c r="E2555" t="s">
        <v>2598</v>
      </c>
      <c r="F2555" t="s">
        <v>2608</v>
      </c>
      <c r="G2555">
        <v>1675020000</v>
      </c>
      <c r="H2555" t="s">
        <v>17</v>
      </c>
      <c r="I2555" t="s">
        <v>45</v>
      </c>
      <c r="K2555" t="s">
        <v>18</v>
      </c>
      <c r="L2555" s="1">
        <v>16057600</v>
      </c>
      <c r="M2555" s="1">
        <v>-16057600</v>
      </c>
      <c r="N2555">
        <v>0</v>
      </c>
      <c r="O2555" s="2" t="str">
        <f>+VLOOKUP(A2555,'comparacion amort'!$A:$U,5,FALSE)</f>
        <v>ZVUR</v>
      </c>
      <c r="P2555" s="5">
        <v>40574</v>
      </c>
      <c r="Q2555" s="2">
        <v>14</v>
      </c>
      <c r="R2555" s="2">
        <v>0</v>
      </c>
      <c r="S2555" s="11">
        <f t="shared" si="199"/>
        <v>14</v>
      </c>
      <c r="T2555" s="12">
        <f t="shared" si="195"/>
        <v>12</v>
      </c>
      <c r="U2555" s="7">
        <f t="shared" si="196"/>
        <v>1</v>
      </c>
      <c r="V2555" s="7">
        <f t="shared" si="197"/>
        <v>1</v>
      </c>
      <c r="W2555" s="7">
        <f t="shared" si="198"/>
        <v>11</v>
      </c>
      <c r="X2555" s="2" t="str">
        <f>+VLOOKUP(A2555,'comparacion amort'!$A:$U,10,FALSE)</f>
        <v>C30402</v>
      </c>
      <c r="Y2555" s="3">
        <f>+VLOOKUP(A2555,'comparacion amort'!$A:$U,19,FALSE)</f>
        <v>0</v>
      </c>
      <c r="Z2555" s="7" t="str">
        <f>+VLOOKUP([1]!Tabla1[[#This Row],[Act.fijo]],'[1]clases de AF'!$A:$C,3,FALSE)</f>
        <v>P-AUXIEL</v>
      </c>
    </row>
    <row r="2556" spans="1:26" x14ac:dyDescent="0.25">
      <c r="A2556">
        <v>51059</v>
      </c>
      <c r="B2556">
        <v>0</v>
      </c>
      <c r="C2556" t="s">
        <v>615</v>
      </c>
      <c r="D2556" t="s">
        <v>2620</v>
      </c>
      <c r="E2556" t="s">
        <v>2598</v>
      </c>
      <c r="F2556" t="s">
        <v>2608</v>
      </c>
      <c r="G2556">
        <v>1675020000</v>
      </c>
      <c r="H2556" t="s">
        <v>17</v>
      </c>
      <c r="I2556" t="s">
        <v>45</v>
      </c>
      <c r="K2556" t="s">
        <v>18</v>
      </c>
      <c r="L2556" s="1">
        <v>2358007</v>
      </c>
      <c r="M2556" s="1">
        <v>-1759989</v>
      </c>
      <c r="N2556" s="1">
        <v>598018</v>
      </c>
      <c r="O2556" s="2" t="str">
        <f>+VLOOKUP(A2556,'comparacion amort'!$A:$U,5,FALSE)</f>
        <v>ZVUR</v>
      </c>
      <c r="P2556" s="5">
        <v>40574</v>
      </c>
      <c r="Q2556" s="2">
        <v>26</v>
      </c>
      <c r="R2556" s="2">
        <v>6</v>
      </c>
      <c r="S2556" s="11">
        <f t="shared" si="199"/>
        <v>26.5</v>
      </c>
      <c r="T2556" s="12">
        <f t="shared" si="195"/>
        <v>12</v>
      </c>
      <c r="U2556" s="7">
        <f t="shared" si="196"/>
        <v>1</v>
      </c>
      <c r="V2556" s="7">
        <f t="shared" si="197"/>
        <v>14</v>
      </c>
      <c r="W2556" s="7">
        <f t="shared" si="198"/>
        <v>5</v>
      </c>
      <c r="X2556" s="2" t="str">
        <f>+VLOOKUP(A2556,'comparacion amort'!$A:$U,10,FALSE)</f>
        <v>C30402</v>
      </c>
      <c r="Y2556" s="3">
        <f>+VLOOKUP(A2556,'comparacion amort'!$A:$U,19,FALSE)</f>
        <v>-7205</v>
      </c>
      <c r="Z2556" s="7" t="str">
        <f>+VLOOKUP([1]!Tabla1[[#This Row],[Act.fijo]],'[1]clases de AF'!$A:$C,3,FALSE)</f>
        <v>P-AUXIEL</v>
      </c>
    </row>
    <row r="2557" spans="1:26" x14ac:dyDescent="0.25">
      <c r="A2557">
        <v>51111</v>
      </c>
      <c r="B2557">
        <v>0</v>
      </c>
      <c r="C2557" t="s">
        <v>2621</v>
      </c>
      <c r="D2557" t="s">
        <v>2622</v>
      </c>
      <c r="E2557" t="s">
        <v>2598</v>
      </c>
      <c r="F2557" t="s">
        <v>2608</v>
      </c>
      <c r="G2557">
        <v>1675020000</v>
      </c>
      <c r="H2557" t="s">
        <v>17</v>
      </c>
      <c r="I2557" t="s">
        <v>45</v>
      </c>
      <c r="K2557" t="s">
        <v>18</v>
      </c>
      <c r="L2557" s="1">
        <v>24799091</v>
      </c>
      <c r="M2557" s="1">
        <v>-10104709</v>
      </c>
      <c r="N2557" s="1">
        <v>14694382</v>
      </c>
      <c r="O2557" s="2" t="str">
        <f>+VLOOKUP(A2557,'comparacion amort'!$A:$U,5,FALSE)</f>
        <v>ZVUR</v>
      </c>
      <c r="P2557" s="5">
        <v>40574</v>
      </c>
      <c r="Q2557" s="2">
        <v>37</v>
      </c>
      <c r="R2557" s="2">
        <v>0</v>
      </c>
      <c r="S2557" s="11">
        <f t="shared" si="199"/>
        <v>37</v>
      </c>
      <c r="T2557" s="12">
        <f t="shared" si="195"/>
        <v>12</v>
      </c>
      <c r="U2557" s="7">
        <f t="shared" si="196"/>
        <v>1</v>
      </c>
      <c r="V2557" s="7">
        <f t="shared" si="197"/>
        <v>24</v>
      </c>
      <c r="W2557" s="7">
        <f t="shared" si="198"/>
        <v>11</v>
      </c>
      <c r="X2557" s="2" t="str">
        <f>+VLOOKUP(A2557,'comparacion amort'!$A:$U,10,FALSE)</f>
        <v>C30402</v>
      </c>
      <c r="Y2557" s="3">
        <f>+VLOOKUP(A2557,'comparacion amort'!$A:$U,19,FALSE)</f>
        <v>-102757</v>
      </c>
      <c r="Z2557" s="7" t="str">
        <f>+VLOOKUP([1]!Tabla1[[#This Row],[Act.fijo]],'[1]clases de AF'!$A:$C,3,FALSE)</f>
        <v>P-AUXIEL</v>
      </c>
    </row>
    <row r="2558" spans="1:26" x14ac:dyDescent="0.25">
      <c r="A2558">
        <v>51135</v>
      </c>
      <c r="B2558">
        <v>0</v>
      </c>
      <c r="C2558" t="s">
        <v>1922</v>
      </c>
      <c r="D2558" t="s">
        <v>433</v>
      </c>
      <c r="E2558" t="s">
        <v>2598</v>
      </c>
      <c r="F2558" t="s">
        <v>2608</v>
      </c>
      <c r="G2558">
        <v>1675020000</v>
      </c>
      <c r="H2558" t="s">
        <v>17</v>
      </c>
      <c r="I2558" t="s">
        <v>45</v>
      </c>
      <c r="K2558" t="s">
        <v>18</v>
      </c>
      <c r="L2558" s="1">
        <v>26350054</v>
      </c>
      <c r="M2558" s="1">
        <v>-26350054</v>
      </c>
      <c r="N2558">
        <v>0</v>
      </c>
      <c r="O2558" s="2" t="str">
        <f>+VLOOKUP(A2558,'comparacion amort'!$A:$U,5,FALSE)</f>
        <v>ZVUR</v>
      </c>
      <c r="P2558" s="5">
        <v>40574</v>
      </c>
      <c r="Q2558" s="2">
        <v>14</v>
      </c>
      <c r="R2558" s="2">
        <v>0</v>
      </c>
      <c r="S2558" s="11">
        <f t="shared" si="199"/>
        <v>14</v>
      </c>
      <c r="T2558" s="12">
        <f t="shared" si="195"/>
        <v>12</v>
      </c>
      <c r="U2558" s="7">
        <f t="shared" si="196"/>
        <v>1</v>
      </c>
      <c r="V2558" s="7">
        <f t="shared" si="197"/>
        <v>1</v>
      </c>
      <c r="W2558" s="7">
        <f t="shared" si="198"/>
        <v>11</v>
      </c>
      <c r="X2558" s="2" t="str">
        <f>+VLOOKUP(A2558,'comparacion amort'!$A:$U,10,FALSE)</f>
        <v>C30402</v>
      </c>
      <c r="Y2558" s="3">
        <f>+VLOOKUP(A2558,'comparacion amort'!$A:$U,19,FALSE)</f>
        <v>0</v>
      </c>
      <c r="Z2558" s="7" t="str">
        <f>+VLOOKUP([1]!Tabla1[[#This Row],[Act.fijo]],'[1]clases de AF'!$A:$C,3,FALSE)</f>
        <v>P-AUXIEL</v>
      </c>
    </row>
    <row r="2559" spans="1:26" x14ac:dyDescent="0.25">
      <c r="A2559">
        <v>51138</v>
      </c>
      <c r="B2559">
        <v>0</v>
      </c>
      <c r="C2559" t="s">
        <v>2623</v>
      </c>
      <c r="D2559" t="s">
        <v>2624</v>
      </c>
      <c r="E2559" t="s">
        <v>2598</v>
      </c>
      <c r="F2559" t="s">
        <v>2608</v>
      </c>
      <c r="G2559">
        <v>1675020000</v>
      </c>
      <c r="H2559" t="s">
        <v>17</v>
      </c>
      <c r="I2559" t="s">
        <v>45</v>
      </c>
      <c r="K2559" t="s">
        <v>18</v>
      </c>
      <c r="L2559" s="1">
        <v>189108068</v>
      </c>
      <c r="M2559" s="1">
        <v>-53895376</v>
      </c>
      <c r="N2559" s="1">
        <v>135212692</v>
      </c>
      <c r="O2559" s="2" t="str">
        <f>+VLOOKUP(A2559,'comparacion amort'!$A:$U,5,FALSE)</f>
        <v>ZVUR</v>
      </c>
      <c r="P2559" s="5">
        <v>40574</v>
      </c>
      <c r="Q2559" s="2">
        <v>39</v>
      </c>
      <c r="R2559" s="2">
        <v>10</v>
      </c>
      <c r="S2559" s="11">
        <f t="shared" si="199"/>
        <v>39.833333333333336</v>
      </c>
      <c r="T2559" s="12">
        <f t="shared" si="195"/>
        <v>12</v>
      </c>
      <c r="U2559" s="7">
        <f t="shared" si="196"/>
        <v>1</v>
      </c>
      <c r="V2559" s="7">
        <f t="shared" si="197"/>
        <v>27</v>
      </c>
      <c r="W2559" s="7">
        <f t="shared" si="198"/>
        <v>9</v>
      </c>
      <c r="X2559" s="2" t="str">
        <f>+VLOOKUP(A2559,'comparacion amort'!$A:$U,10,FALSE)</f>
        <v>C30402</v>
      </c>
      <c r="Y2559" s="3">
        <f>+VLOOKUP(A2559,'comparacion amort'!$A:$U,19,FALSE)</f>
        <v>-839830</v>
      </c>
      <c r="Z2559" s="7" t="str">
        <f>+VLOOKUP([1]!Tabla1[[#This Row],[Act.fijo]],'[1]clases de AF'!$A:$C,3,FALSE)</f>
        <v>P-AUXIME</v>
      </c>
    </row>
    <row r="2560" spans="1:26" x14ac:dyDescent="0.25">
      <c r="A2560">
        <v>51143</v>
      </c>
      <c r="B2560">
        <v>0</v>
      </c>
      <c r="C2560" t="s">
        <v>2625</v>
      </c>
      <c r="D2560" t="s">
        <v>1194</v>
      </c>
      <c r="E2560" t="s">
        <v>2598</v>
      </c>
      <c r="F2560" t="s">
        <v>2608</v>
      </c>
      <c r="G2560">
        <v>1675020000</v>
      </c>
      <c r="H2560" t="s">
        <v>17</v>
      </c>
      <c r="I2560" t="s">
        <v>45</v>
      </c>
      <c r="K2560" t="s">
        <v>18</v>
      </c>
      <c r="L2560" s="1">
        <v>153750026</v>
      </c>
      <c r="M2560" s="1">
        <v>-34302168</v>
      </c>
      <c r="N2560" s="1">
        <v>119447858</v>
      </c>
      <c r="O2560" s="2" t="str">
        <f>+VLOOKUP(A2560,'comparacion amort'!$A:$U,5,FALSE)</f>
        <v>ZVUR</v>
      </c>
      <c r="P2560" s="5">
        <v>41791</v>
      </c>
      <c r="Q2560" s="2">
        <v>40</v>
      </c>
      <c r="R2560" s="2">
        <v>7</v>
      </c>
      <c r="S2560" s="11">
        <f t="shared" si="199"/>
        <v>40.583333333333336</v>
      </c>
      <c r="T2560" s="12">
        <f t="shared" si="195"/>
        <v>8</v>
      </c>
      <c r="U2560" s="7">
        <f t="shared" si="196"/>
        <v>9</v>
      </c>
      <c r="V2560" s="7">
        <f t="shared" si="197"/>
        <v>31</v>
      </c>
      <c r="W2560" s="7">
        <f t="shared" si="198"/>
        <v>10</v>
      </c>
      <c r="X2560" s="2" t="str">
        <f>+VLOOKUP(A2560,'comparacion amort'!$A:$U,10,FALSE)</f>
        <v>C30402</v>
      </c>
      <c r="Y2560" s="3">
        <f>+VLOOKUP(A2560,'comparacion amort'!$A:$U,19,FALSE)</f>
        <v>-625381</v>
      </c>
      <c r="Z2560" s="7" t="str">
        <f>+VLOOKUP([1]!Tabla1[[#This Row],[Act.fijo]],'[1]clases de AF'!$A:$C,3,FALSE)</f>
        <v>P-AUXIME</v>
      </c>
    </row>
    <row r="2561" spans="1:26" x14ac:dyDescent="0.25">
      <c r="A2561">
        <v>135</v>
      </c>
      <c r="B2561">
        <v>0</v>
      </c>
      <c r="C2561" t="s">
        <v>434</v>
      </c>
      <c r="D2561" t="s">
        <v>2626</v>
      </c>
      <c r="E2561" t="s">
        <v>2598</v>
      </c>
      <c r="F2561" t="s">
        <v>2627</v>
      </c>
      <c r="G2561">
        <v>1605020000</v>
      </c>
      <c r="H2561" t="s">
        <v>17</v>
      </c>
      <c r="I2561" t="s">
        <v>53</v>
      </c>
      <c r="K2561" t="s">
        <v>18</v>
      </c>
      <c r="L2561" s="1">
        <v>30112039</v>
      </c>
      <c r="M2561">
        <v>0</v>
      </c>
      <c r="N2561" s="1">
        <v>30112039</v>
      </c>
      <c r="O2561" s="2">
        <f>+VLOOKUP(A2561,'comparacion amort'!$A:$U,5,FALSE)</f>
        <v>0</v>
      </c>
      <c r="P2561" s="5">
        <v>35796</v>
      </c>
      <c r="Q2561" s="2">
        <v>0</v>
      </c>
      <c r="R2561" s="2">
        <v>0</v>
      </c>
      <c r="S2561" s="11">
        <f t="shared" si="199"/>
        <v>0</v>
      </c>
      <c r="T2561" s="12">
        <f t="shared" si="195"/>
        <v>0</v>
      </c>
      <c r="U2561" s="7">
        <f t="shared" si="196"/>
        <v>0</v>
      </c>
      <c r="V2561" s="7">
        <f t="shared" si="197"/>
        <v>0</v>
      </c>
      <c r="W2561" s="7">
        <f t="shared" si="198"/>
        <v>0</v>
      </c>
      <c r="X2561" s="2" t="str">
        <f>+VLOOKUP(A2561,'comparacion amort'!$A:$U,10,FALSE)</f>
        <v>C30403</v>
      </c>
      <c r="Y2561" s="3">
        <f>+VLOOKUP(A2561,'comparacion amort'!$A:$U,19,FALSE)</f>
        <v>0</v>
      </c>
      <c r="Z2561" s="7" t="str">
        <f>+VLOOKUP([1]!Tabla1[[#This Row],[Act.fijo]],'[1]clases de AF'!$A:$C,3,FALSE)</f>
        <v>P-AUXIME</v>
      </c>
    </row>
    <row r="2562" spans="1:26" x14ac:dyDescent="0.25">
      <c r="A2562">
        <v>137</v>
      </c>
      <c r="B2562">
        <v>0</v>
      </c>
      <c r="C2562" t="s">
        <v>434</v>
      </c>
      <c r="D2562" t="s">
        <v>2628</v>
      </c>
      <c r="E2562" t="s">
        <v>2598</v>
      </c>
      <c r="F2562" t="s">
        <v>2627</v>
      </c>
      <c r="G2562">
        <v>1605020000</v>
      </c>
      <c r="H2562" t="s">
        <v>17</v>
      </c>
      <c r="I2562" t="s">
        <v>53</v>
      </c>
      <c r="K2562" t="s">
        <v>18</v>
      </c>
      <c r="L2562" s="1">
        <v>225643</v>
      </c>
      <c r="M2562">
        <v>0</v>
      </c>
      <c r="N2562" s="1">
        <v>225643</v>
      </c>
      <c r="O2562" s="2">
        <f>+VLOOKUP(A2562,'comparacion amort'!$A:$U,5,FALSE)</f>
        <v>0</v>
      </c>
      <c r="P2562" s="5">
        <v>35796</v>
      </c>
      <c r="Q2562" s="2">
        <v>0</v>
      </c>
      <c r="R2562" s="2">
        <v>0</v>
      </c>
      <c r="S2562" s="11">
        <f t="shared" si="199"/>
        <v>0</v>
      </c>
      <c r="T2562" s="12">
        <f t="shared" ref="T2562:T2625" si="200">ROUND(IF(S2562=0,0,TRUNC((DATE(2023,2,28)-P2562)/365,0)),)</f>
        <v>0</v>
      </c>
      <c r="U2562" s="7">
        <f t="shared" ref="U2562:U2625" si="201">+ROUND(IF(S2562=0,0,MOD((DATE(2023,2,28)-P2562)/365,1)*12),0)</f>
        <v>0</v>
      </c>
      <c r="V2562" s="7">
        <f t="shared" ref="V2562:V2625" si="202">+ROUND(IF(S2562=0,0,TRUNC(S2562-(DATE(2023,2,28)-P2562)/365,0)),0)</f>
        <v>0</v>
      </c>
      <c r="W2562" s="7">
        <f t="shared" ref="W2562:W2625" si="203">+ROUND(IF(S2562=0,0,MOD(S2562-(DATE(2023,2,28)-P2562)/365,1)*12),0)</f>
        <v>0</v>
      </c>
      <c r="X2562" s="2" t="str">
        <f>+VLOOKUP(A2562,'comparacion amort'!$A:$U,10,FALSE)</f>
        <v>C30403</v>
      </c>
      <c r="Y2562" s="3">
        <f>+VLOOKUP(A2562,'comparacion amort'!$A:$U,19,FALSE)</f>
        <v>0</v>
      </c>
      <c r="Z2562" s="7" t="str">
        <f>+VLOOKUP([1]!Tabla1[[#This Row],[Act.fijo]],'[1]clases de AF'!$A:$C,3,FALSE)</f>
        <v>P-AUXIME</v>
      </c>
    </row>
    <row r="2563" spans="1:26" x14ac:dyDescent="0.25">
      <c r="A2563">
        <v>140</v>
      </c>
      <c r="B2563">
        <v>0</v>
      </c>
      <c r="C2563" t="s">
        <v>434</v>
      </c>
      <c r="D2563" t="s">
        <v>2629</v>
      </c>
      <c r="E2563" t="s">
        <v>2598</v>
      </c>
      <c r="F2563" t="s">
        <v>2627</v>
      </c>
      <c r="G2563">
        <v>1605020000</v>
      </c>
      <c r="H2563" t="s">
        <v>17</v>
      </c>
      <c r="I2563" t="s">
        <v>53</v>
      </c>
      <c r="K2563" t="s">
        <v>18</v>
      </c>
      <c r="L2563" s="1">
        <v>10560086</v>
      </c>
      <c r="M2563">
        <v>0</v>
      </c>
      <c r="N2563" s="1">
        <v>10560086</v>
      </c>
      <c r="O2563" s="2">
        <f>+VLOOKUP(A2563,'comparacion amort'!$A:$U,5,FALSE)</f>
        <v>0</v>
      </c>
      <c r="P2563" s="5">
        <v>35796</v>
      </c>
      <c r="Q2563" s="2">
        <v>0</v>
      </c>
      <c r="R2563" s="2">
        <v>0</v>
      </c>
      <c r="S2563" s="11">
        <f t="shared" ref="S2563:S2626" si="204">+Q2563+(R2563/12)</f>
        <v>0</v>
      </c>
      <c r="T2563" s="12">
        <f t="shared" si="200"/>
        <v>0</v>
      </c>
      <c r="U2563" s="7">
        <f t="shared" si="201"/>
        <v>0</v>
      </c>
      <c r="V2563" s="7">
        <f t="shared" si="202"/>
        <v>0</v>
      </c>
      <c r="W2563" s="7">
        <f t="shared" si="203"/>
        <v>0</v>
      </c>
      <c r="X2563" s="2" t="str">
        <f>+VLOOKUP(A2563,'comparacion amort'!$A:$U,10,FALSE)</f>
        <v>C30403</v>
      </c>
      <c r="Y2563" s="3">
        <f>+VLOOKUP(A2563,'comparacion amort'!$A:$U,19,FALSE)</f>
        <v>0</v>
      </c>
      <c r="Z2563" s="7" t="str">
        <f>+VLOOKUP([1]!Tabla1[[#This Row],[Act.fijo]],'[1]clases de AF'!$A:$C,3,FALSE)</f>
        <v>P-AUXIME</v>
      </c>
    </row>
    <row r="2564" spans="1:26" x14ac:dyDescent="0.25">
      <c r="A2564">
        <v>143</v>
      </c>
      <c r="B2564">
        <v>0</v>
      </c>
      <c r="C2564" t="s">
        <v>434</v>
      </c>
      <c r="D2564" t="s">
        <v>2630</v>
      </c>
      <c r="E2564" t="s">
        <v>2598</v>
      </c>
      <c r="F2564" t="s">
        <v>2627</v>
      </c>
      <c r="G2564">
        <v>1605020000</v>
      </c>
      <c r="H2564" t="s">
        <v>17</v>
      </c>
      <c r="I2564" t="s">
        <v>53</v>
      </c>
      <c r="K2564" t="s">
        <v>18</v>
      </c>
      <c r="L2564" s="1">
        <v>3805843</v>
      </c>
      <c r="M2564">
        <v>0</v>
      </c>
      <c r="N2564" s="1">
        <v>3805843</v>
      </c>
      <c r="O2564" s="2">
        <f>+VLOOKUP(A2564,'comparacion amort'!$A:$U,5,FALSE)</f>
        <v>0</v>
      </c>
      <c r="P2564" s="5">
        <v>35796</v>
      </c>
      <c r="Q2564" s="2">
        <v>0</v>
      </c>
      <c r="R2564" s="2">
        <v>0</v>
      </c>
      <c r="S2564" s="11">
        <f t="shared" si="204"/>
        <v>0</v>
      </c>
      <c r="T2564" s="12">
        <f t="shared" si="200"/>
        <v>0</v>
      </c>
      <c r="U2564" s="7">
        <f t="shared" si="201"/>
        <v>0</v>
      </c>
      <c r="V2564" s="7">
        <f t="shared" si="202"/>
        <v>0</v>
      </c>
      <c r="W2564" s="7">
        <f t="shared" si="203"/>
        <v>0</v>
      </c>
      <c r="X2564" s="2" t="str">
        <f>+VLOOKUP(A2564,'comparacion amort'!$A:$U,10,FALSE)</f>
        <v>C30403</v>
      </c>
      <c r="Y2564" s="3">
        <f>+VLOOKUP(A2564,'comparacion amort'!$A:$U,19,FALSE)</f>
        <v>0</v>
      </c>
      <c r="Z2564" s="7" t="str">
        <f>+VLOOKUP([1]!Tabla1[[#This Row],[Act.fijo]],'[1]clases de AF'!$A:$C,3,FALSE)</f>
        <v>P-AUXIME</v>
      </c>
    </row>
    <row r="2565" spans="1:26" x14ac:dyDescent="0.25">
      <c r="A2565">
        <v>144</v>
      </c>
      <c r="B2565">
        <v>0</v>
      </c>
      <c r="C2565" t="s">
        <v>434</v>
      </c>
      <c r="D2565" t="s">
        <v>2631</v>
      </c>
      <c r="E2565" t="s">
        <v>2598</v>
      </c>
      <c r="F2565" t="s">
        <v>2627</v>
      </c>
      <c r="G2565">
        <v>1605020000</v>
      </c>
      <c r="H2565" t="s">
        <v>17</v>
      </c>
      <c r="I2565" t="s">
        <v>53</v>
      </c>
      <c r="K2565" t="s">
        <v>18</v>
      </c>
      <c r="L2565" s="1">
        <v>3264300</v>
      </c>
      <c r="M2565">
        <v>0</v>
      </c>
      <c r="N2565" s="1">
        <v>3264300</v>
      </c>
      <c r="O2565" s="2">
        <f>+VLOOKUP(A2565,'comparacion amort'!$A:$U,5,FALSE)</f>
        <v>0</v>
      </c>
      <c r="P2565" s="5">
        <v>35796</v>
      </c>
      <c r="Q2565" s="2">
        <v>0</v>
      </c>
      <c r="R2565" s="2">
        <v>0</v>
      </c>
      <c r="S2565" s="11">
        <f t="shared" si="204"/>
        <v>0</v>
      </c>
      <c r="T2565" s="12">
        <f t="shared" si="200"/>
        <v>0</v>
      </c>
      <c r="U2565" s="7">
        <f t="shared" si="201"/>
        <v>0</v>
      </c>
      <c r="V2565" s="7">
        <f t="shared" si="202"/>
        <v>0</v>
      </c>
      <c r="W2565" s="7">
        <f t="shared" si="203"/>
        <v>0</v>
      </c>
      <c r="X2565" s="2" t="str">
        <f>+VLOOKUP(A2565,'comparacion amort'!$A:$U,10,FALSE)</f>
        <v>C30403</v>
      </c>
      <c r="Y2565" s="3">
        <f>+VLOOKUP(A2565,'comparacion amort'!$A:$U,19,FALSE)</f>
        <v>0</v>
      </c>
      <c r="Z2565" s="7" t="str">
        <f>+VLOOKUP([1]!Tabla1[[#This Row],[Act.fijo]],'[1]clases de AF'!$A:$C,3,FALSE)</f>
        <v>P-AUXIME</v>
      </c>
    </row>
    <row r="2566" spans="1:26" x14ac:dyDescent="0.25">
      <c r="A2566">
        <v>145</v>
      </c>
      <c r="B2566">
        <v>0</v>
      </c>
      <c r="C2566" t="s">
        <v>434</v>
      </c>
      <c r="D2566" t="s">
        <v>2632</v>
      </c>
      <c r="E2566" t="s">
        <v>2598</v>
      </c>
      <c r="F2566" t="s">
        <v>2627</v>
      </c>
      <c r="G2566">
        <v>1605020000</v>
      </c>
      <c r="H2566" t="s">
        <v>17</v>
      </c>
      <c r="I2566" t="s">
        <v>53</v>
      </c>
      <c r="K2566" t="s">
        <v>18</v>
      </c>
      <c r="L2566" s="1">
        <v>11989826</v>
      </c>
      <c r="M2566">
        <v>0</v>
      </c>
      <c r="N2566" s="1">
        <v>11989826</v>
      </c>
      <c r="O2566" s="2">
        <f>+VLOOKUP(A2566,'comparacion amort'!$A:$U,5,FALSE)</f>
        <v>0</v>
      </c>
      <c r="P2566" s="5">
        <v>35796</v>
      </c>
      <c r="Q2566" s="2">
        <v>0</v>
      </c>
      <c r="R2566" s="2">
        <v>0</v>
      </c>
      <c r="S2566" s="11">
        <f t="shared" si="204"/>
        <v>0</v>
      </c>
      <c r="T2566" s="12">
        <f t="shared" si="200"/>
        <v>0</v>
      </c>
      <c r="U2566" s="7">
        <f t="shared" si="201"/>
        <v>0</v>
      </c>
      <c r="V2566" s="7">
        <f t="shared" si="202"/>
        <v>0</v>
      </c>
      <c r="W2566" s="7">
        <f t="shared" si="203"/>
        <v>0</v>
      </c>
      <c r="X2566" s="2" t="str">
        <f>+VLOOKUP(A2566,'comparacion amort'!$A:$U,10,FALSE)</f>
        <v>C30403</v>
      </c>
      <c r="Y2566" s="3">
        <f>+VLOOKUP(A2566,'comparacion amort'!$A:$U,19,FALSE)</f>
        <v>0</v>
      </c>
      <c r="Z2566" s="7" t="str">
        <f>+VLOOKUP([1]!Tabla1[[#This Row],[Act.fijo]],'[1]clases de AF'!$A:$C,3,FALSE)</f>
        <v>P-AUXIME</v>
      </c>
    </row>
    <row r="2567" spans="1:26" x14ac:dyDescent="0.25">
      <c r="A2567">
        <v>146</v>
      </c>
      <c r="B2567">
        <v>0</v>
      </c>
      <c r="C2567" t="s">
        <v>434</v>
      </c>
      <c r="D2567" t="s">
        <v>2633</v>
      </c>
      <c r="E2567" t="s">
        <v>2598</v>
      </c>
      <c r="F2567" t="s">
        <v>2627</v>
      </c>
      <c r="G2567">
        <v>1605020000</v>
      </c>
      <c r="H2567" t="s">
        <v>17</v>
      </c>
      <c r="I2567" t="s">
        <v>53</v>
      </c>
      <c r="K2567" t="s">
        <v>18</v>
      </c>
      <c r="L2567" s="1">
        <v>1181366</v>
      </c>
      <c r="M2567">
        <v>0</v>
      </c>
      <c r="N2567" s="1">
        <v>1181366</v>
      </c>
      <c r="O2567" s="2">
        <f>+VLOOKUP(A2567,'comparacion amort'!$A:$U,5,FALSE)</f>
        <v>0</v>
      </c>
      <c r="P2567" s="5">
        <v>35796</v>
      </c>
      <c r="Q2567" s="2">
        <v>0</v>
      </c>
      <c r="R2567" s="2">
        <v>0</v>
      </c>
      <c r="S2567" s="11">
        <f t="shared" si="204"/>
        <v>0</v>
      </c>
      <c r="T2567" s="12">
        <f t="shared" si="200"/>
        <v>0</v>
      </c>
      <c r="U2567" s="7">
        <f t="shared" si="201"/>
        <v>0</v>
      </c>
      <c r="V2567" s="7">
        <f t="shared" si="202"/>
        <v>0</v>
      </c>
      <c r="W2567" s="7">
        <f t="shared" si="203"/>
        <v>0</v>
      </c>
      <c r="X2567" s="2" t="str">
        <f>+VLOOKUP(A2567,'comparacion amort'!$A:$U,10,FALSE)</f>
        <v>C30403</v>
      </c>
      <c r="Y2567" s="3">
        <f>+VLOOKUP(A2567,'comparacion amort'!$A:$U,19,FALSE)</f>
        <v>0</v>
      </c>
      <c r="Z2567" s="7" t="str">
        <f>+VLOOKUP([1]!Tabla1[[#This Row],[Act.fijo]],'[1]clases de AF'!$A:$C,3,FALSE)</f>
        <v>P-CAVERN</v>
      </c>
    </row>
    <row r="2568" spans="1:26" x14ac:dyDescent="0.25">
      <c r="A2568">
        <v>147</v>
      </c>
      <c r="B2568">
        <v>0</v>
      </c>
      <c r="C2568" t="s">
        <v>434</v>
      </c>
      <c r="D2568" t="s">
        <v>2634</v>
      </c>
      <c r="E2568" t="s">
        <v>2598</v>
      </c>
      <c r="F2568" t="s">
        <v>2627</v>
      </c>
      <c r="G2568">
        <v>1605020000</v>
      </c>
      <c r="H2568" t="s">
        <v>17</v>
      </c>
      <c r="I2568" t="s">
        <v>53</v>
      </c>
      <c r="K2568" t="s">
        <v>18</v>
      </c>
      <c r="L2568" s="1">
        <v>10108656</v>
      </c>
      <c r="M2568">
        <v>0</v>
      </c>
      <c r="N2568" s="1">
        <v>10108656</v>
      </c>
      <c r="O2568" s="2">
        <f>+VLOOKUP(A2568,'comparacion amort'!$A:$U,5,FALSE)</f>
        <v>0</v>
      </c>
      <c r="P2568" s="5">
        <v>35796</v>
      </c>
      <c r="Q2568" s="2">
        <v>0</v>
      </c>
      <c r="R2568" s="2">
        <v>0</v>
      </c>
      <c r="S2568" s="11">
        <f t="shared" si="204"/>
        <v>0</v>
      </c>
      <c r="T2568" s="12">
        <f t="shared" si="200"/>
        <v>0</v>
      </c>
      <c r="U2568" s="7">
        <f t="shared" si="201"/>
        <v>0</v>
      </c>
      <c r="V2568" s="7">
        <f t="shared" si="202"/>
        <v>0</v>
      </c>
      <c r="W2568" s="7">
        <f t="shared" si="203"/>
        <v>0</v>
      </c>
      <c r="X2568" s="2" t="str">
        <f>+VLOOKUP(A2568,'comparacion amort'!$A:$U,10,FALSE)</f>
        <v>C30403</v>
      </c>
      <c r="Y2568" s="3">
        <f>+VLOOKUP(A2568,'comparacion amort'!$A:$U,19,FALSE)</f>
        <v>0</v>
      </c>
      <c r="Z2568" s="7" t="str">
        <f>+VLOOKUP([1]!Tabla1[[#This Row],[Act.fijo]],'[1]clases de AF'!$A:$C,3,FALSE)</f>
        <v>P-CAVERN</v>
      </c>
    </row>
    <row r="2569" spans="1:26" x14ac:dyDescent="0.25">
      <c r="A2569">
        <v>148</v>
      </c>
      <c r="B2569">
        <v>0</v>
      </c>
      <c r="C2569" t="s">
        <v>434</v>
      </c>
      <c r="D2569" t="s">
        <v>2635</v>
      </c>
      <c r="E2569" t="s">
        <v>2598</v>
      </c>
      <c r="F2569" t="s">
        <v>2627</v>
      </c>
      <c r="G2569">
        <v>1605020000</v>
      </c>
      <c r="H2569" t="s">
        <v>17</v>
      </c>
      <c r="I2569" t="s">
        <v>53</v>
      </c>
      <c r="K2569" t="s">
        <v>18</v>
      </c>
      <c r="L2569" s="1">
        <v>18334739</v>
      </c>
      <c r="M2569">
        <v>0</v>
      </c>
      <c r="N2569" s="1">
        <v>18334739</v>
      </c>
      <c r="O2569" s="2">
        <f>+VLOOKUP(A2569,'comparacion amort'!$A:$U,5,FALSE)</f>
        <v>0</v>
      </c>
      <c r="P2569" s="5">
        <v>35796</v>
      </c>
      <c r="Q2569" s="2">
        <v>0</v>
      </c>
      <c r="R2569" s="2">
        <v>0</v>
      </c>
      <c r="S2569" s="11">
        <f t="shared" si="204"/>
        <v>0</v>
      </c>
      <c r="T2569" s="12">
        <f t="shared" si="200"/>
        <v>0</v>
      </c>
      <c r="U2569" s="7">
        <f t="shared" si="201"/>
        <v>0</v>
      </c>
      <c r="V2569" s="7">
        <f t="shared" si="202"/>
        <v>0</v>
      </c>
      <c r="W2569" s="7">
        <f t="shared" si="203"/>
        <v>0</v>
      </c>
      <c r="X2569" s="2" t="str">
        <f>+VLOOKUP(A2569,'comparacion amort'!$A:$U,10,FALSE)</f>
        <v>C30403</v>
      </c>
      <c r="Y2569" s="3">
        <f>+VLOOKUP(A2569,'comparacion amort'!$A:$U,19,FALSE)</f>
        <v>0</v>
      </c>
      <c r="Z2569" s="7" t="str">
        <f>+VLOOKUP([1]!Tabla1[[#This Row],[Act.fijo]],'[1]clases de AF'!$A:$C,3,FALSE)</f>
        <v>P-CAVERN</v>
      </c>
    </row>
    <row r="2570" spans="1:26" x14ac:dyDescent="0.25">
      <c r="A2570">
        <v>151</v>
      </c>
      <c r="B2570">
        <v>0</v>
      </c>
      <c r="C2570" t="s">
        <v>434</v>
      </c>
      <c r="D2570" t="s">
        <v>2636</v>
      </c>
      <c r="E2570" t="s">
        <v>2598</v>
      </c>
      <c r="F2570" t="s">
        <v>2627</v>
      </c>
      <c r="G2570">
        <v>1605020000</v>
      </c>
      <c r="H2570" t="s">
        <v>17</v>
      </c>
      <c r="I2570" t="s">
        <v>53</v>
      </c>
      <c r="K2570" t="s">
        <v>18</v>
      </c>
      <c r="L2570" s="1">
        <v>5575217</v>
      </c>
      <c r="M2570">
        <v>0</v>
      </c>
      <c r="N2570" s="1">
        <v>5575217</v>
      </c>
      <c r="O2570" s="2">
        <f>+VLOOKUP(A2570,'comparacion amort'!$A:$U,5,FALSE)</f>
        <v>0</v>
      </c>
      <c r="P2570" s="5">
        <v>35796</v>
      </c>
      <c r="Q2570" s="2">
        <v>0</v>
      </c>
      <c r="R2570" s="2">
        <v>0</v>
      </c>
      <c r="S2570" s="11">
        <f t="shared" si="204"/>
        <v>0</v>
      </c>
      <c r="T2570" s="12">
        <f t="shared" si="200"/>
        <v>0</v>
      </c>
      <c r="U2570" s="7">
        <f t="shared" si="201"/>
        <v>0</v>
      </c>
      <c r="V2570" s="7">
        <f t="shared" si="202"/>
        <v>0</v>
      </c>
      <c r="W2570" s="7">
        <f t="shared" si="203"/>
        <v>0</v>
      </c>
      <c r="X2570" s="2" t="str">
        <f>+VLOOKUP(A2570,'comparacion amort'!$A:$U,10,FALSE)</f>
        <v>C30403</v>
      </c>
      <c r="Y2570" s="3">
        <f>+VLOOKUP(A2570,'comparacion amort'!$A:$U,19,FALSE)</f>
        <v>0</v>
      </c>
      <c r="Z2570" s="7" t="str">
        <f>+VLOOKUP([1]!Tabla1[[#This Row],[Act.fijo]],'[1]clases de AF'!$A:$C,3,FALSE)</f>
        <v>P-CAVERN</v>
      </c>
    </row>
    <row r="2571" spans="1:26" x14ac:dyDescent="0.25">
      <c r="A2571">
        <v>152</v>
      </c>
      <c r="B2571">
        <v>0</v>
      </c>
      <c r="C2571" t="s">
        <v>434</v>
      </c>
      <c r="D2571" t="s">
        <v>2637</v>
      </c>
      <c r="E2571" t="s">
        <v>2598</v>
      </c>
      <c r="F2571" t="s">
        <v>2627</v>
      </c>
      <c r="G2571">
        <v>1605020000</v>
      </c>
      <c r="H2571" t="s">
        <v>17</v>
      </c>
      <c r="I2571" t="s">
        <v>53</v>
      </c>
      <c r="K2571" t="s">
        <v>18</v>
      </c>
      <c r="L2571" s="1">
        <v>943020</v>
      </c>
      <c r="M2571">
        <v>0</v>
      </c>
      <c r="N2571" s="1">
        <v>943020</v>
      </c>
      <c r="O2571" s="2">
        <f>+VLOOKUP(A2571,'comparacion amort'!$A:$U,5,FALSE)</f>
        <v>0</v>
      </c>
      <c r="P2571" s="5">
        <v>35796</v>
      </c>
      <c r="Q2571" s="2">
        <v>0</v>
      </c>
      <c r="R2571" s="2">
        <v>0</v>
      </c>
      <c r="S2571" s="11">
        <f t="shared" si="204"/>
        <v>0</v>
      </c>
      <c r="T2571" s="12">
        <f t="shared" si="200"/>
        <v>0</v>
      </c>
      <c r="U2571" s="7">
        <f t="shared" si="201"/>
        <v>0</v>
      </c>
      <c r="V2571" s="7">
        <f t="shared" si="202"/>
        <v>0</v>
      </c>
      <c r="W2571" s="7">
        <f t="shared" si="203"/>
        <v>0</v>
      </c>
      <c r="X2571" s="2" t="str">
        <f>+VLOOKUP(A2571,'comparacion amort'!$A:$U,10,FALSE)</f>
        <v>C30403</v>
      </c>
      <c r="Y2571" s="3">
        <f>+VLOOKUP(A2571,'comparacion amort'!$A:$U,19,FALSE)</f>
        <v>0</v>
      </c>
      <c r="Z2571" s="7" t="str">
        <f>+VLOOKUP([1]!Tabla1[[#This Row],[Act.fijo]],'[1]clases de AF'!$A:$C,3,FALSE)</f>
        <v>P-CAVERN</v>
      </c>
    </row>
    <row r="2572" spans="1:26" x14ac:dyDescent="0.25">
      <c r="A2572">
        <v>153</v>
      </c>
      <c r="B2572">
        <v>0</v>
      </c>
      <c r="C2572" t="s">
        <v>434</v>
      </c>
      <c r="D2572" t="s">
        <v>2638</v>
      </c>
      <c r="E2572" t="s">
        <v>2598</v>
      </c>
      <c r="F2572" t="s">
        <v>2627</v>
      </c>
      <c r="G2572">
        <v>1605020000</v>
      </c>
      <c r="H2572" t="s">
        <v>17</v>
      </c>
      <c r="I2572" t="s">
        <v>53</v>
      </c>
      <c r="K2572" t="s">
        <v>18</v>
      </c>
      <c r="L2572" s="1">
        <v>18742336</v>
      </c>
      <c r="M2572">
        <v>0</v>
      </c>
      <c r="N2572" s="1">
        <v>18742336</v>
      </c>
      <c r="O2572" s="2">
        <f>+VLOOKUP(A2572,'comparacion amort'!$A:$U,5,FALSE)</f>
        <v>0</v>
      </c>
      <c r="P2572" s="5">
        <v>35796</v>
      </c>
      <c r="Q2572" s="2">
        <v>0</v>
      </c>
      <c r="R2572" s="2">
        <v>0</v>
      </c>
      <c r="S2572" s="11">
        <f t="shared" si="204"/>
        <v>0</v>
      </c>
      <c r="T2572" s="12">
        <f t="shared" si="200"/>
        <v>0</v>
      </c>
      <c r="U2572" s="7">
        <f t="shared" si="201"/>
        <v>0</v>
      </c>
      <c r="V2572" s="7">
        <f t="shared" si="202"/>
        <v>0</v>
      </c>
      <c r="W2572" s="7">
        <f t="shared" si="203"/>
        <v>0</v>
      </c>
      <c r="X2572" s="2" t="str">
        <f>+VLOOKUP(A2572,'comparacion amort'!$A:$U,10,FALSE)</f>
        <v>C30403</v>
      </c>
      <c r="Y2572" s="3">
        <f>+VLOOKUP(A2572,'comparacion amort'!$A:$U,19,FALSE)</f>
        <v>0</v>
      </c>
      <c r="Z2572" s="7" t="str">
        <f>+VLOOKUP([1]!Tabla1[[#This Row],[Act.fijo]],'[1]clases de AF'!$A:$C,3,FALSE)</f>
        <v>P-CAVERN</v>
      </c>
    </row>
    <row r="2573" spans="1:26" x14ac:dyDescent="0.25">
      <c r="A2573">
        <v>155</v>
      </c>
      <c r="B2573">
        <v>0</v>
      </c>
      <c r="C2573" t="s">
        <v>434</v>
      </c>
      <c r="D2573" t="s">
        <v>2639</v>
      </c>
      <c r="E2573" t="s">
        <v>2598</v>
      </c>
      <c r="F2573" t="s">
        <v>2627</v>
      </c>
      <c r="G2573">
        <v>1605020000</v>
      </c>
      <c r="H2573" t="s">
        <v>17</v>
      </c>
      <c r="I2573" t="s">
        <v>53</v>
      </c>
      <c r="K2573" t="s">
        <v>18</v>
      </c>
      <c r="L2573" s="1">
        <v>5016862</v>
      </c>
      <c r="M2573">
        <v>0</v>
      </c>
      <c r="N2573" s="1">
        <v>5016862</v>
      </c>
      <c r="O2573" s="2">
        <f>+VLOOKUP(A2573,'comparacion amort'!$A:$U,5,FALSE)</f>
        <v>0</v>
      </c>
      <c r="P2573" s="5">
        <v>35796</v>
      </c>
      <c r="Q2573" s="2">
        <v>0</v>
      </c>
      <c r="R2573" s="2">
        <v>0</v>
      </c>
      <c r="S2573" s="11">
        <f t="shared" si="204"/>
        <v>0</v>
      </c>
      <c r="T2573" s="12">
        <f t="shared" si="200"/>
        <v>0</v>
      </c>
      <c r="U2573" s="7">
        <f t="shared" si="201"/>
        <v>0</v>
      </c>
      <c r="V2573" s="7">
        <f t="shared" si="202"/>
        <v>0</v>
      </c>
      <c r="W2573" s="7">
        <f t="shared" si="203"/>
        <v>0</v>
      </c>
      <c r="X2573" s="2" t="str">
        <f>+VLOOKUP(A2573,'comparacion amort'!$A:$U,10,FALSE)</f>
        <v>C30403</v>
      </c>
      <c r="Y2573" s="3">
        <f>+VLOOKUP(A2573,'comparacion amort'!$A:$U,19,FALSE)</f>
        <v>0</v>
      </c>
      <c r="Z2573" s="7" t="str">
        <f>+VLOOKUP([1]!Tabla1[[#This Row],[Act.fijo]],'[1]clases de AF'!$A:$C,3,FALSE)</f>
        <v>P-CAVERN</v>
      </c>
    </row>
    <row r="2574" spans="1:26" x14ac:dyDescent="0.25">
      <c r="A2574">
        <v>156</v>
      </c>
      <c r="B2574">
        <v>0</v>
      </c>
      <c r="C2574" t="s">
        <v>434</v>
      </c>
      <c r="D2574" t="s">
        <v>2640</v>
      </c>
      <c r="E2574" t="s">
        <v>2598</v>
      </c>
      <c r="F2574" t="s">
        <v>2627</v>
      </c>
      <c r="G2574">
        <v>1605020000</v>
      </c>
      <c r="H2574" t="s">
        <v>17</v>
      </c>
      <c r="I2574" t="s">
        <v>53</v>
      </c>
      <c r="K2574" t="s">
        <v>18</v>
      </c>
      <c r="L2574" s="1">
        <v>117209</v>
      </c>
      <c r="M2574">
        <v>0</v>
      </c>
      <c r="N2574" s="1">
        <v>117209</v>
      </c>
      <c r="O2574" s="2">
        <f>+VLOOKUP(A2574,'comparacion amort'!$A:$U,5,FALSE)</f>
        <v>0</v>
      </c>
      <c r="P2574" s="5">
        <v>35796</v>
      </c>
      <c r="Q2574" s="2">
        <v>0</v>
      </c>
      <c r="R2574" s="2">
        <v>0</v>
      </c>
      <c r="S2574" s="11">
        <f t="shared" si="204"/>
        <v>0</v>
      </c>
      <c r="T2574" s="12">
        <f t="shared" si="200"/>
        <v>0</v>
      </c>
      <c r="U2574" s="7">
        <f t="shared" si="201"/>
        <v>0</v>
      </c>
      <c r="V2574" s="7">
        <f t="shared" si="202"/>
        <v>0</v>
      </c>
      <c r="W2574" s="7">
        <f t="shared" si="203"/>
        <v>0</v>
      </c>
      <c r="X2574" s="2" t="str">
        <f>+VLOOKUP(A2574,'comparacion amort'!$A:$U,10,FALSE)</f>
        <v>C30403</v>
      </c>
      <c r="Y2574" s="3">
        <f>+VLOOKUP(A2574,'comparacion amort'!$A:$U,19,FALSE)</f>
        <v>0</v>
      </c>
      <c r="Z2574" s="7" t="str">
        <f>+VLOOKUP([1]!Tabla1[[#This Row],[Act.fijo]],'[1]clases de AF'!$A:$C,3,FALSE)</f>
        <v>P-COMPUE</v>
      </c>
    </row>
    <row r="2575" spans="1:26" x14ac:dyDescent="0.25">
      <c r="A2575">
        <v>157</v>
      </c>
      <c r="B2575">
        <v>0</v>
      </c>
      <c r="C2575" t="s">
        <v>434</v>
      </c>
      <c r="D2575" t="s">
        <v>2641</v>
      </c>
      <c r="E2575" t="s">
        <v>2598</v>
      </c>
      <c r="F2575" t="s">
        <v>2627</v>
      </c>
      <c r="G2575">
        <v>1605020000</v>
      </c>
      <c r="H2575" t="s">
        <v>17</v>
      </c>
      <c r="I2575" t="s">
        <v>53</v>
      </c>
      <c r="K2575" t="s">
        <v>18</v>
      </c>
      <c r="L2575" s="1">
        <v>8664686</v>
      </c>
      <c r="M2575">
        <v>0</v>
      </c>
      <c r="N2575" s="1">
        <v>8664686</v>
      </c>
      <c r="O2575" s="2">
        <f>+VLOOKUP(A2575,'comparacion amort'!$A:$U,5,FALSE)</f>
        <v>0</v>
      </c>
      <c r="P2575" s="5">
        <v>35796</v>
      </c>
      <c r="Q2575" s="2">
        <v>0</v>
      </c>
      <c r="R2575" s="2">
        <v>0</v>
      </c>
      <c r="S2575" s="11">
        <f t="shared" si="204"/>
        <v>0</v>
      </c>
      <c r="T2575" s="12">
        <f t="shared" si="200"/>
        <v>0</v>
      </c>
      <c r="U2575" s="7">
        <f t="shared" si="201"/>
        <v>0</v>
      </c>
      <c r="V2575" s="7">
        <f t="shared" si="202"/>
        <v>0</v>
      </c>
      <c r="W2575" s="7">
        <f t="shared" si="203"/>
        <v>0</v>
      </c>
      <c r="X2575" s="2" t="str">
        <f>+VLOOKUP(A2575,'comparacion amort'!$A:$U,10,FALSE)</f>
        <v>C30403</v>
      </c>
      <c r="Y2575" s="3">
        <f>+VLOOKUP(A2575,'comparacion amort'!$A:$U,19,FALSE)</f>
        <v>0</v>
      </c>
      <c r="Z2575" s="7" t="str">
        <f>+VLOOKUP([1]!Tabla1[[#This Row],[Act.fijo]],'[1]clases de AF'!$A:$C,3,FALSE)</f>
        <v>P-COMPUE</v>
      </c>
    </row>
    <row r="2576" spans="1:26" x14ac:dyDescent="0.25">
      <c r="A2576">
        <v>161</v>
      </c>
      <c r="B2576">
        <v>0</v>
      </c>
      <c r="C2576" t="s">
        <v>434</v>
      </c>
      <c r="D2576" t="s">
        <v>2642</v>
      </c>
      <c r="E2576" t="s">
        <v>2598</v>
      </c>
      <c r="F2576" t="s">
        <v>2627</v>
      </c>
      <c r="G2576">
        <v>1605020000</v>
      </c>
      <c r="H2576" t="s">
        <v>17</v>
      </c>
      <c r="I2576" t="s">
        <v>53</v>
      </c>
      <c r="K2576" t="s">
        <v>18</v>
      </c>
      <c r="L2576" s="1">
        <v>3971941</v>
      </c>
      <c r="M2576">
        <v>0</v>
      </c>
      <c r="N2576" s="1">
        <v>3971941</v>
      </c>
      <c r="O2576" s="2">
        <f>+VLOOKUP(A2576,'comparacion amort'!$A:$U,5,FALSE)</f>
        <v>0</v>
      </c>
      <c r="P2576" s="5">
        <v>35796</v>
      </c>
      <c r="Q2576" s="2">
        <v>0</v>
      </c>
      <c r="R2576" s="2">
        <v>0</v>
      </c>
      <c r="S2576" s="11">
        <f t="shared" si="204"/>
        <v>0</v>
      </c>
      <c r="T2576" s="12">
        <f t="shared" si="200"/>
        <v>0</v>
      </c>
      <c r="U2576" s="7">
        <f t="shared" si="201"/>
        <v>0</v>
      </c>
      <c r="V2576" s="7">
        <f t="shared" si="202"/>
        <v>0</v>
      </c>
      <c r="W2576" s="7">
        <f t="shared" si="203"/>
        <v>0</v>
      </c>
      <c r="X2576" s="2" t="str">
        <f>+VLOOKUP(A2576,'comparacion amort'!$A:$U,10,FALSE)</f>
        <v>C30403</v>
      </c>
      <c r="Y2576" s="3">
        <f>+VLOOKUP(A2576,'comparacion amort'!$A:$U,19,FALSE)</f>
        <v>0</v>
      </c>
      <c r="Z2576" s="7" t="str">
        <f>+VLOOKUP([1]!Tabla1[[#This Row],[Act.fijo]],'[1]clases de AF'!$A:$C,3,FALSE)</f>
        <v>P-COMPUE</v>
      </c>
    </row>
    <row r="2577" spans="1:26" x14ac:dyDescent="0.25">
      <c r="A2577">
        <v>162</v>
      </c>
      <c r="B2577">
        <v>0</v>
      </c>
      <c r="C2577" t="s">
        <v>434</v>
      </c>
      <c r="D2577" t="s">
        <v>2643</v>
      </c>
      <c r="E2577" t="s">
        <v>2598</v>
      </c>
      <c r="F2577" t="s">
        <v>2627</v>
      </c>
      <c r="G2577">
        <v>1605020000</v>
      </c>
      <c r="H2577" t="s">
        <v>17</v>
      </c>
      <c r="I2577" t="s">
        <v>53</v>
      </c>
      <c r="K2577" t="s">
        <v>18</v>
      </c>
      <c r="L2577" s="1">
        <v>14886244</v>
      </c>
      <c r="M2577">
        <v>0</v>
      </c>
      <c r="N2577" s="1">
        <v>14886244</v>
      </c>
      <c r="O2577" s="2">
        <f>+VLOOKUP(A2577,'comparacion amort'!$A:$U,5,FALSE)</f>
        <v>0</v>
      </c>
      <c r="P2577" s="5">
        <v>35796</v>
      </c>
      <c r="Q2577" s="2">
        <v>0</v>
      </c>
      <c r="R2577" s="2">
        <v>0</v>
      </c>
      <c r="S2577" s="11">
        <f t="shared" si="204"/>
        <v>0</v>
      </c>
      <c r="T2577" s="12">
        <f t="shared" si="200"/>
        <v>0</v>
      </c>
      <c r="U2577" s="7">
        <f t="shared" si="201"/>
        <v>0</v>
      </c>
      <c r="V2577" s="7">
        <f t="shared" si="202"/>
        <v>0</v>
      </c>
      <c r="W2577" s="7">
        <f t="shared" si="203"/>
        <v>0</v>
      </c>
      <c r="X2577" s="2" t="str">
        <f>+VLOOKUP(A2577,'comparacion amort'!$A:$U,10,FALSE)</f>
        <v>C30403</v>
      </c>
      <c r="Y2577" s="3">
        <f>+VLOOKUP(A2577,'comparacion amort'!$A:$U,19,FALSE)</f>
        <v>0</v>
      </c>
      <c r="Z2577" s="7" t="str">
        <f>+VLOOKUP([1]!Tabla1[[#This Row],[Act.fijo]],'[1]clases de AF'!$A:$C,3,FALSE)</f>
        <v>P-COMPUE</v>
      </c>
    </row>
    <row r="2578" spans="1:26" x14ac:dyDescent="0.25">
      <c r="A2578">
        <v>164</v>
      </c>
      <c r="B2578">
        <v>0</v>
      </c>
      <c r="C2578" t="s">
        <v>434</v>
      </c>
      <c r="D2578" t="s">
        <v>2644</v>
      </c>
      <c r="E2578" t="s">
        <v>2598</v>
      </c>
      <c r="F2578" t="s">
        <v>2627</v>
      </c>
      <c r="G2578">
        <v>1605020000</v>
      </c>
      <c r="H2578" t="s">
        <v>17</v>
      </c>
      <c r="I2578" t="s">
        <v>53</v>
      </c>
      <c r="K2578" t="s">
        <v>18</v>
      </c>
      <c r="L2578" s="1">
        <v>24673877</v>
      </c>
      <c r="M2578">
        <v>0</v>
      </c>
      <c r="N2578" s="1">
        <v>24673877</v>
      </c>
      <c r="O2578" s="2">
        <f>+VLOOKUP(A2578,'comparacion amort'!$A:$U,5,FALSE)</f>
        <v>0</v>
      </c>
      <c r="P2578" s="5">
        <v>35796</v>
      </c>
      <c r="Q2578" s="2">
        <v>0</v>
      </c>
      <c r="R2578" s="2">
        <v>0</v>
      </c>
      <c r="S2578" s="11">
        <f t="shared" si="204"/>
        <v>0</v>
      </c>
      <c r="T2578" s="12">
        <f t="shared" si="200"/>
        <v>0</v>
      </c>
      <c r="U2578" s="7">
        <f t="shared" si="201"/>
        <v>0</v>
      </c>
      <c r="V2578" s="7">
        <f t="shared" si="202"/>
        <v>0</v>
      </c>
      <c r="W2578" s="7">
        <f t="shared" si="203"/>
        <v>0</v>
      </c>
      <c r="X2578" s="2" t="str">
        <f>+VLOOKUP(A2578,'comparacion amort'!$A:$U,10,FALSE)</f>
        <v>C30403</v>
      </c>
      <c r="Y2578" s="3">
        <f>+VLOOKUP(A2578,'comparacion amort'!$A:$U,19,FALSE)</f>
        <v>0</v>
      </c>
      <c r="Z2578" s="7" t="str">
        <f>+VLOOKUP([1]!Tabla1[[#This Row],[Act.fijo]],'[1]clases de AF'!$A:$C,3,FALSE)</f>
        <v>P-COMPUE</v>
      </c>
    </row>
    <row r="2579" spans="1:26" x14ac:dyDescent="0.25">
      <c r="A2579">
        <v>165</v>
      </c>
      <c r="B2579">
        <v>0</v>
      </c>
      <c r="C2579" t="s">
        <v>434</v>
      </c>
      <c r="D2579" t="s">
        <v>2645</v>
      </c>
      <c r="E2579" t="s">
        <v>2598</v>
      </c>
      <c r="F2579" t="s">
        <v>2627</v>
      </c>
      <c r="G2579">
        <v>1605020000</v>
      </c>
      <c r="H2579" t="s">
        <v>17</v>
      </c>
      <c r="I2579" t="s">
        <v>53</v>
      </c>
      <c r="K2579" t="s">
        <v>18</v>
      </c>
      <c r="L2579" s="1">
        <v>387571</v>
      </c>
      <c r="M2579">
        <v>0</v>
      </c>
      <c r="N2579" s="1">
        <v>387571</v>
      </c>
      <c r="O2579" s="2">
        <f>+VLOOKUP(A2579,'comparacion amort'!$A:$U,5,FALSE)</f>
        <v>0</v>
      </c>
      <c r="P2579" s="5">
        <v>35796</v>
      </c>
      <c r="Q2579" s="2">
        <v>0</v>
      </c>
      <c r="R2579" s="2">
        <v>0</v>
      </c>
      <c r="S2579" s="11">
        <f t="shared" si="204"/>
        <v>0</v>
      </c>
      <c r="T2579" s="12">
        <f t="shared" si="200"/>
        <v>0</v>
      </c>
      <c r="U2579" s="7">
        <f t="shared" si="201"/>
        <v>0</v>
      </c>
      <c r="V2579" s="7">
        <f t="shared" si="202"/>
        <v>0</v>
      </c>
      <c r="W2579" s="7">
        <f t="shared" si="203"/>
        <v>0</v>
      </c>
      <c r="X2579" s="2" t="str">
        <f>+VLOOKUP(A2579,'comparacion amort'!$A:$U,10,FALSE)</f>
        <v>C30403</v>
      </c>
      <c r="Y2579" s="3">
        <f>+VLOOKUP(A2579,'comparacion amort'!$A:$U,19,FALSE)</f>
        <v>0</v>
      </c>
      <c r="Z2579" s="7" t="str">
        <f>+VLOOKUP([1]!Tabla1[[#This Row],[Act.fijo]],'[1]clases de AF'!$A:$C,3,FALSE)</f>
        <v>P-COMPUE</v>
      </c>
    </row>
    <row r="2580" spans="1:26" x14ac:dyDescent="0.25">
      <c r="A2580">
        <v>168</v>
      </c>
      <c r="B2580">
        <v>0</v>
      </c>
      <c r="C2580" t="s">
        <v>434</v>
      </c>
      <c r="D2580" t="s">
        <v>2646</v>
      </c>
      <c r="E2580" t="s">
        <v>2598</v>
      </c>
      <c r="F2580" t="s">
        <v>2627</v>
      </c>
      <c r="G2580">
        <v>1605020000</v>
      </c>
      <c r="H2580" t="s">
        <v>17</v>
      </c>
      <c r="I2580" t="s">
        <v>53</v>
      </c>
      <c r="K2580" t="s">
        <v>18</v>
      </c>
      <c r="L2580" s="1">
        <v>2280246</v>
      </c>
      <c r="M2580">
        <v>0</v>
      </c>
      <c r="N2580" s="1">
        <v>2280246</v>
      </c>
      <c r="O2580" s="2">
        <f>+VLOOKUP(A2580,'comparacion amort'!$A:$U,5,FALSE)</f>
        <v>0</v>
      </c>
      <c r="P2580" s="5">
        <v>35796</v>
      </c>
      <c r="Q2580" s="2">
        <v>0</v>
      </c>
      <c r="R2580" s="2">
        <v>0</v>
      </c>
      <c r="S2580" s="11">
        <f t="shared" si="204"/>
        <v>0</v>
      </c>
      <c r="T2580" s="12">
        <f t="shared" si="200"/>
        <v>0</v>
      </c>
      <c r="U2580" s="7">
        <f t="shared" si="201"/>
        <v>0</v>
      </c>
      <c r="V2580" s="7">
        <f t="shared" si="202"/>
        <v>0</v>
      </c>
      <c r="W2580" s="7">
        <f t="shared" si="203"/>
        <v>0</v>
      </c>
      <c r="X2580" s="2" t="str">
        <f>+VLOOKUP(A2580,'comparacion amort'!$A:$U,10,FALSE)</f>
        <v>C30403</v>
      </c>
      <c r="Y2580" s="3">
        <f>+VLOOKUP(A2580,'comparacion amort'!$A:$U,19,FALSE)</f>
        <v>0</v>
      </c>
      <c r="Z2580" s="7" t="str">
        <f>+VLOOKUP([1]!Tabla1[[#This Row],[Act.fijo]],'[1]clases de AF'!$A:$C,3,FALSE)</f>
        <v>P-COMPUE</v>
      </c>
    </row>
    <row r="2581" spans="1:26" x14ac:dyDescent="0.25">
      <c r="A2581">
        <v>169</v>
      </c>
      <c r="B2581">
        <v>0</v>
      </c>
      <c r="C2581" t="s">
        <v>434</v>
      </c>
      <c r="D2581" t="s">
        <v>2647</v>
      </c>
      <c r="E2581" t="s">
        <v>2598</v>
      </c>
      <c r="F2581" t="s">
        <v>2627</v>
      </c>
      <c r="G2581">
        <v>1605020000</v>
      </c>
      <c r="H2581" t="s">
        <v>17</v>
      </c>
      <c r="I2581" t="s">
        <v>53</v>
      </c>
      <c r="K2581" t="s">
        <v>18</v>
      </c>
      <c r="L2581" s="1">
        <v>7115175</v>
      </c>
      <c r="M2581">
        <v>0</v>
      </c>
      <c r="N2581" s="1">
        <v>7115175</v>
      </c>
      <c r="O2581" s="2">
        <f>+VLOOKUP(A2581,'comparacion amort'!$A:$U,5,FALSE)</f>
        <v>0</v>
      </c>
      <c r="P2581" s="5">
        <v>35796</v>
      </c>
      <c r="Q2581" s="2">
        <v>0</v>
      </c>
      <c r="R2581" s="2">
        <v>0</v>
      </c>
      <c r="S2581" s="11">
        <f t="shared" si="204"/>
        <v>0</v>
      </c>
      <c r="T2581" s="12">
        <f t="shared" si="200"/>
        <v>0</v>
      </c>
      <c r="U2581" s="7">
        <f t="shared" si="201"/>
        <v>0</v>
      </c>
      <c r="V2581" s="7">
        <f t="shared" si="202"/>
        <v>0</v>
      </c>
      <c r="W2581" s="7">
        <f t="shared" si="203"/>
        <v>0</v>
      </c>
      <c r="X2581" s="2" t="str">
        <f>+VLOOKUP(A2581,'comparacion amort'!$A:$U,10,FALSE)</f>
        <v>C30403</v>
      </c>
      <c r="Y2581" s="3">
        <f>+VLOOKUP(A2581,'comparacion amort'!$A:$U,19,FALSE)</f>
        <v>0</v>
      </c>
      <c r="Z2581" s="7" t="str">
        <f>+VLOOKUP([1]!Tabla1[[#This Row],[Act.fijo]],'[1]clases de AF'!$A:$C,3,FALSE)</f>
        <v>P-GENERA</v>
      </c>
    </row>
    <row r="2582" spans="1:26" x14ac:dyDescent="0.25">
      <c r="A2582">
        <v>173</v>
      </c>
      <c r="B2582">
        <v>0</v>
      </c>
      <c r="C2582" t="s">
        <v>434</v>
      </c>
      <c r="D2582" t="s">
        <v>2648</v>
      </c>
      <c r="E2582" t="s">
        <v>2598</v>
      </c>
      <c r="F2582" t="s">
        <v>2627</v>
      </c>
      <c r="G2582">
        <v>1605020000</v>
      </c>
      <c r="H2582" t="s">
        <v>17</v>
      </c>
      <c r="I2582" t="s">
        <v>53</v>
      </c>
      <c r="K2582" t="s">
        <v>18</v>
      </c>
      <c r="L2582" s="1">
        <v>12061864</v>
      </c>
      <c r="M2582">
        <v>0</v>
      </c>
      <c r="N2582" s="1">
        <v>12061864</v>
      </c>
      <c r="O2582" s="2">
        <f>+VLOOKUP(A2582,'comparacion amort'!$A:$U,5,FALSE)</f>
        <v>0</v>
      </c>
      <c r="P2582" s="5">
        <v>35796</v>
      </c>
      <c r="Q2582" s="2">
        <v>0</v>
      </c>
      <c r="R2582" s="2">
        <v>0</v>
      </c>
      <c r="S2582" s="11">
        <f t="shared" si="204"/>
        <v>0</v>
      </c>
      <c r="T2582" s="12">
        <f t="shared" si="200"/>
        <v>0</v>
      </c>
      <c r="U2582" s="7">
        <f t="shared" si="201"/>
        <v>0</v>
      </c>
      <c r="V2582" s="7">
        <f t="shared" si="202"/>
        <v>0</v>
      </c>
      <c r="W2582" s="7">
        <f t="shared" si="203"/>
        <v>0</v>
      </c>
      <c r="X2582" s="2" t="str">
        <f>+VLOOKUP(A2582,'comparacion amort'!$A:$U,10,FALSE)</f>
        <v>C30403</v>
      </c>
      <c r="Y2582" s="3">
        <f>+VLOOKUP(A2582,'comparacion amort'!$A:$U,19,FALSE)</f>
        <v>0</v>
      </c>
      <c r="Z2582" s="7" t="str">
        <f>+VLOOKUP([1]!Tabla1[[#This Row],[Act.fijo]],'[1]clases de AF'!$A:$C,3,FALSE)</f>
        <v>P-GENERA</v>
      </c>
    </row>
    <row r="2583" spans="1:26" x14ac:dyDescent="0.25">
      <c r="A2583">
        <v>174</v>
      </c>
      <c r="B2583">
        <v>0</v>
      </c>
      <c r="C2583" t="s">
        <v>434</v>
      </c>
      <c r="D2583" t="s">
        <v>2649</v>
      </c>
      <c r="E2583" t="s">
        <v>2598</v>
      </c>
      <c r="F2583" t="s">
        <v>2627</v>
      </c>
      <c r="G2583">
        <v>1605020000</v>
      </c>
      <c r="H2583" t="s">
        <v>17</v>
      </c>
      <c r="I2583" t="s">
        <v>53</v>
      </c>
      <c r="K2583" t="s">
        <v>18</v>
      </c>
      <c r="L2583" s="1">
        <v>5486432</v>
      </c>
      <c r="M2583">
        <v>0</v>
      </c>
      <c r="N2583" s="1">
        <v>5486432</v>
      </c>
      <c r="O2583" s="2">
        <f>+VLOOKUP(A2583,'comparacion amort'!$A:$U,5,FALSE)</f>
        <v>0</v>
      </c>
      <c r="P2583" s="5">
        <v>35796</v>
      </c>
      <c r="Q2583" s="2">
        <v>0</v>
      </c>
      <c r="R2583" s="2">
        <v>0</v>
      </c>
      <c r="S2583" s="11">
        <f t="shared" si="204"/>
        <v>0</v>
      </c>
      <c r="T2583" s="12">
        <f t="shared" si="200"/>
        <v>0</v>
      </c>
      <c r="U2583" s="7">
        <f t="shared" si="201"/>
        <v>0</v>
      </c>
      <c r="V2583" s="7">
        <f t="shared" si="202"/>
        <v>0</v>
      </c>
      <c r="W2583" s="7">
        <f t="shared" si="203"/>
        <v>0</v>
      </c>
      <c r="X2583" s="2" t="str">
        <f>+VLOOKUP(A2583,'comparacion amort'!$A:$U,10,FALSE)</f>
        <v>C30403</v>
      </c>
      <c r="Y2583" s="3">
        <f>+VLOOKUP(A2583,'comparacion amort'!$A:$U,19,FALSE)</f>
        <v>0</v>
      </c>
      <c r="Z2583" s="7" t="str">
        <f>+VLOOKUP([1]!Tabla1[[#This Row],[Act.fijo]],'[1]clases de AF'!$A:$C,3,FALSE)</f>
        <v>P-GENERA</v>
      </c>
    </row>
    <row r="2584" spans="1:26" x14ac:dyDescent="0.25">
      <c r="A2584">
        <v>175</v>
      </c>
      <c r="B2584">
        <v>0</v>
      </c>
      <c r="C2584" t="s">
        <v>434</v>
      </c>
      <c r="D2584" t="s">
        <v>2650</v>
      </c>
      <c r="E2584" t="s">
        <v>2598</v>
      </c>
      <c r="F2584" t="s">
        <v>2627</v>
      </c>
      <c r="G2584">
        <v>1605020000</v>
      </c>
      <c r="H2584" t="s">
        <v>17</v>
      </c>
      <c r="I2584" t="s">
        <v>53</v>
      </c>
      <c r="K2584" t="s">
        <v>18</v>
      </c>
      <c r="L2584" s="1">
        <v>6414525</v>
      </c>
      <c r="M2584">
        <v>0</v>
      </c>
      <c r="N2584" s="1">
        <v>6414525</v>
      </c>
      <c r="O2584" s="2">
        <f>+VLOOKUP(A2584,'comparacion amort'!$A:$U,5,FALSE)</f>
        <v>0</v>
      </c>
      <c r="P2584" s="5">
        <v>35796</v>
      </c>
      <c r="Q2584" s="2">
        <v>0</v>
      </c>
      <c r="R2584" s="2">
        <v>0</v>
      </c>
      <c r="S2584" s="11">
        <f t="shared" si="204"/>
        <v>0</v>
      </c>
      <c r="T2584" s="12">
        <f t="shared" si="200"/>
        <v>0</v>
      </c>
      <c r="U2584" s="7">
        <f t="shared" si="201"/>
        <v>0</v>
      </c>
      <c r="V2584" s="7">
        <f t="shared" si="202"/>
        <v>0</v>
      </c>
      <c r="W2584" s="7">
        <f t="shared" si="203"/>
        <v>0</v>
      </c>
      <c r="X2584" s="2" t="str">
        <f>+VLOOKUP(A2584,'comparacion amort'!$A:$U,10,FALSE)</f>
        <v>C30403</v>
      </c>
      <c r="Y2584" s="3">
        <f>+VLOOKUP(A2584,'comparacion amort'!$A:$U,19,FALSE)</f>
        <v>0</v>
      </c>
      <c r="Z2584" s="7" t="str">
        <f>+VLOOKUP([1]!Tabla1[[#This Row],[Act.fijo]],'[1]clases de AF'!$A:$C,3,FALSE)</f>
        <v>P-GENERA</v>
      </c>
    </row>
    <row r="2585" spans="1:26" x14ac:dyDescent="0.25">
      <c r="A2585">
        <v>179</v>
      </c>
      <c r="B2585">
        <v>0</v>
      </c>
      <c r="C2585" t="s">
        <v>434</v>
      </c>
      <c r="D2585" t="s">
        <v>2651</v>
      </c>
      <c r="E2585" t="s">
        <v>2598</v>
      </c>
      <c r="F2585" t="s">
        <v>2627</v>
      </c>
      <c r="G2585">
        <v>1605020000</v>
      </c>
      <c r="H2585" t="s">
        <v>17</v>
      </c>
      <c r="I2585" t="s">
        <v>53</v>
      </c>
      <c r="K2585" t="s">
        <v>18</v>
      </c>
      <c r="L2585" s="1">
        <v>12628293</v>
      </c>
      <c r="M2585">
        <v>0</v>
      </c>
      <c r="N2585" s="1">
        <v>12628293</v>
      </c>
      <c r="O2585" s="2">
        <f>+VLOOKUP(A2585,'comparacion amort'!$A:$U,5,FALSE)</f>
        <v>0</v>
      </c>
      <c r="P2585" s="5">
        <v>35796</v>
      </c>
      <c r="Q2585" s="2">
        <v>0</v>
      </c>
      <c r="R2585" s="2">
        <v>0</v>
      </c>
      <c r="S2585" s="11">
        <f t="shared" si="204"/>
        <v>0</v>
      </c>
      <c r="T2585" s="12">
        <f t="shared" si="200"/>
        <v>0</v>
      </c>
      <c r="U2585" s="7">
        <f t="shared" si="201"/>
        <v>0</v>
      </c>
      <c r="V2585" s="7">
        <f t="shared" si="202"/>
        <v>0</v>
      </c>
      <c r="W2585" s="7">
        <f t="shared" si="203"/>
        <v>0</v>
      </c>
      <c r="X2585" s="2" t="str">
        <f>+VLOOKUP(A2585,'comparacion amort'!$A:$U,10,FALSE)</f>
        <v>C30403</v>
      </c>
      <c r="Y2585" s="3">
        <f>+VLOOKUP(A2585,'comparacion amort'!$A:$U,19,FALSE)</f>
        <v>0</v>
      </c>
      <c r="Z2585" s="7" t="str">
        <f>+VLOOKUP([1]!Tabla1[[#This Row],[Act.fijo]],'[1]clases de AF'!$A:$C,3,FALSE)</f>
        <v>P-GENERA</v>
      </c>
    </row>
    <row r="2586" spans="1:26" x14ac:dyDescent="0.25">
      <c r="A2586">
        <v>181</v>
      </c>
      <c r="B2586">
        <v>0</v>
      </c>
      <c r="C2586" t="s">
        <v>434</v>
      </c>
      <c r="D2586" t="s">
        <v>2652</v>
      </c>
      <c r="E2586" t="s">
        <v>2598</v>
      </c>
      <c r="F2586" t="s">
        <v>2627</v>
      </c>
      <c r="G2586">
        <v>1605020000</v>
      </c>
      <c r="H2586" t="s">
        <v>17</v>
      </c>
      <c r="I2586" t="s">
        <v>53</v>
      </c>
      <c r="K2586" t="s">
        <v>18</v>
      </c>
      <c r="L2586" s="1">
        <v>8733493</v>
      </c>
      <c r="M2586">
        <v>0</v>
      </c>
      <c r="N2586" s="1">
        <v>8733493</v>
      </c>
      <c r="O2586" s="2">
        <f>+VLOOKUP(A2586,'comparacion amort'!$A:$U,5,FALSE)</f>
        <v>0</v>
      </c>
      <c r="P2586" s="5">
        <v>35796</v>
      </c>
      <c r="Q2586" s="2">
        <v>0</v>
      </c>
      <c r="R2586" s="2">
        <v>0</v>
      </c>
      <c r="S2586" s="11">
        <f t="shared" si="204"/>
        <v>0</v>
      </c>
      <c r="T2586" s="12">
        <f t="shared" si="200"/>
        <v>0</v>
      </c>
      <c r="U2586" s="7">
        <f t="shared" si="201"/>
        <v>0</v>
      </c>
      <c r="V2586" s="7">
        <f t="shared" si="202"/>
        <v>0</v>
      </c>
      <c r="W2586" s="7">
        <f t="shared" si="203"/>
        <v>0</v>
      </c>
      <c r="X2586" s="2" t="str">
        <f>+VLOOKUP(A2586,'comparacion amort'!$A:$U,10,FALSE)</f>
        <v>C30403</v>
      </c>
      <c r="Y2586" s="3">
        <f>+VLOOKUP(A2586,'comparacion amort'!$A:$U,19,FALSE)</f>
        <v>0</v>
      </c>
      <c r="Z2586" s="7" t="str">
        <f>+VLOOKUP([1]!Tabla1[[#This Row],[Act.fijo]],'[1]clases de AF'!$A:$C,3,FALSE)</f>
        <v>P-GENERA</v>
      </c>
    </row>
    <row r="2587" spans="1:26" x14ac:dyDescent="0.25">
      <c r="A2587">
        <v>182</v>
      </c>
      <c r="B2587">
        <v>0</v>
      </c>
      <c r="C2587" t="s">
        <v>434</v>
      </c>
      <c r="D2587" t="s">
        <v>2653</v>
      </c>
      <c r="E2587" t="s">
        <v>2598</v>
      </c>
      <c r="F2587" t="s">
        <v>2627</v>
      </c>
      <c r="G2587">
        <v>1605020000</v>
      </c>
      <c r="H2587" t="s">
        <v>17</v>
      </c>
      <c r="I2587" t="s">
        <v>53</v>
      </c>
      <c r="K2587" t="s">
        <v>18</v>
      </c>
      <c r="L2587" s="1">
        <v>10164143</v>
      </c>
      <c r="M2587">
        <v>0</v>
      </c>
      <c r="N2587" s="1">
        <v>10164143</v>
      </c>
      <c r="O2587" s="2">
        <f>+VLOOKUP(A2587,'comparacion amort'!$A:$U,5,FALSE)</f>
        <v>0</v>
      </c>
      <c r="P2587" s="5">
        <v>35796</v>
      </c>
      <c r="Q2587" s="2">
        <v>0</v>
      </c>
      <c r="R2587" s="2">
        <v>0</v>
      </c>
      <c r="S2587" s="11">
        <f t="shared" si="204"/>
        <v>0</v>
      </c>
      <c r="T2587" s="12">
        <f t="shared" si="200"/>
        <v>0</v>
      </c>
      <c r="U2587" s="7">
        <f t="shared" si="201"/>
        <v>0</v>
      </c>
      <c r="V2587" s="7">
        <f t="shared" si="202"/>
        <v>0</v>
      </c>
      <c r="W2587" s="7">
        <f t="shared" si="203"/>
        <v>0</v>
      </c>
      <c r="X2587" s="2" t="str">
        <f>+VLOOKUP(A2587,'comparacion amort'!$A:$U,10,FALSE)</f>
        <v>C30403</v>
      </c>
      <c r="Y2587" s="3">
        <f>+VLOOKUP(A2587,'comparacion amort'!$A:$U,19,FALSE)</f>
        <v>0</v>
      </c>
      <c r="Z2587" s="7" t="str">
        <f>+VLOOKUP([1]!Tabla1[[#This Row],[Act.fijo]],'[1]clases de AF'!$A:$C,3,FALSE)</f>
        <v>P-GENERA</v>
      </c>
    </row>
    <row r="2588" spans="1:26" x14ac:dyDescent="0.25">
      <c r="A2588">
        <v>183</v>
      </c>
      <c r="B2588">
        <v>0</v>
      </c>
      <c r="C2588" t="s">
        <v>434</v>
      </c>
      <c r="D2588" t="s">
        <v>2654</v>
      </c>
      <c r="E2588" t="s">
        <v>2598</v>
      </c>
      <c r="F2588" t="s">
        <v>2627</v>
      </c>
      <c r="G2588">
        <v>1605020000</v>
      </c>
      <c r="H2588" t="s">
        <v>17</v>
      </c>
      <c r="I2588" t="s">
        <v>53</v>
      </c>
      <c r="K2588" t="s">
        <v>18</v>
      </c>
      <c r="L2588" s="1">
        <v>235744693</v>
      </c>
      <c r="M2588">
        <v>0</v>
      </c>
      <c r="N2588" s="1">
        <v>235744693</v>
      </c>
      <c r="O2588" s="2">
        <f>+VLOOKUP(A2588,'comparacion amort'!$A:$U,5,FALSE)</f>
        <v>0</v>
      </c>
      <c r="P2588" s="5">
        <v>35796</v>
      </c>
      <c r="Q2588" s="2">
        <v>0</v>
      </c>
      <c r="R2588" s="2">
        <v>0</v>
      </c>
      <c r="S2588" s="11">
        <f t="shared" si="204"/>
        <v>0</v>
      </c>
      <c r="T2588" s="12">
        <f t="shared" si="200"/>
        <v>0</v>
      </c>
      <c r="U2588" s="7">
        <f t="shared" si="201"/>
        <v>0</v>
      </c>
      <c r="V2588" s="7">
        <f t="shared" si="202"/>
        <v>0</v>
      </c>
      <c r="W2588" s="7">
        <f t="shared" si="203"/>
        <v>0</v>
      </c>
      <c r="X2588" s="2" t="str">
        <f>+VLOOKUP(A2588,'comparacion amort'!$A:$U,10,FALSE)</f>
        <v>C30403</v>
      </c>
      <c r="Y2588" s="3">
        <f>+VLOOKUP(A2588,'comparacion amort'!$A:$U,19,FALSE)</f>
        <v>0</v>
      </c>
      <c r="Z2588" s="7" t="str">
        <f>+VLOOKUP([1]!Tabla1[[#This Row],[Act.fijo]],'[1]clases de AF'!$A:$C,3,FALSE)</f>
        <v>P-GENERA</v>
      </c>
    </row>
    <row r="2589" spans="1:26" x14ac:dyDescent="0.25">
      <c r="A2589">
        <v>185</v>
      </c>
      <c r="B2589">
        <v>0</v>
      </c>
      <c r="C2589" t="s">
        <v>434</v>
      </c>
      <c r="D2589" t="s">
        <v>2655</v>
      </c>
      <c r="E2589" t="s">
        <v>2598</v>
      </c>
      <c r="F2589" t="s">
        <v>2627</v>
      </c>
      <c r="G2589">
        <v>1605020000</v>
      </c>
      <c r="H2589" t="s">
        <v>17</v>
      </c>
      <c r="I2589" t="s">
        <v>53</v>
      </c>
      <c r="K2589" t="s">
        <v>18</v>
      </c>
      <c r="L2589" s="1">
        <v>17377564</v>
      </c>
      <c r="M2589">
        <v>0</v>
      </c>
      <c r="N2589" s="1">
        <v>17377564</v>
      </c>
      <c r="O2589" s="2">
        <f>+VLOOKUP(A2589,'comparacion amort'!$A:$U,5,FALSE)</f>
        <v>0</v>
      </c>
      <c r="P2589" s="5">
        <v>35796</v>
      </c>
      <c r="Q2589" s="2">
        <v>0</v>
      </c>
      <c r="R2589" s="2">
        <v>0</v>
      </c>
      <c r="S2589" s="11">
        <f t="shared" si="204"/>
        <v>0</v>
      </c>
      <c r="T2589" s="12">
        <f t="shared" si="200"/>
        <v>0</v>
      </c>
      <c r="U2589" s="7">
        <f t="shared" si="201"/>
        <v>0</v>
      </c>
      <c r="V2589" s="7">
        <f t="shared" si="202"/>
        <v>0</v>
      </c>
      <c r="W2589" s="7">
        <f t="shared" si="203"/>
        <v>0</v>
      </c>
      <c r="X2589" s="2" t="str">
        <f>+VLOOKUP(A2589,'comparacion amort'!$A:$U,10,FALSE)</f>
        <v>C30403</v>
      </c>
      <c r="Y2589" s="3">
        <f>+VLOOKUP(A2589,'comparacion amort'!$A:$U,19,FALSE)</f>
        <v>0</v>
      </c>
      <c r="Z2589" s="7" t="str">
        <f>+VLOOKUP([1]!Tabla1[[#This Row],[Act.fijo]],'[1]clases de AF'!$A:$C,3,FALSE)</f>
        <v>P-GENERA</v>
      </c>
    </row>
    <row r="2590" spans="1:26" x14ac:dyDescent="0.25">
      <c r="A2590">
        <v>186</v>
      </c>
      <c r="B2590">
        <v>0</v>
      </c>
      <c r="C2590" t="s">
        <v>434</v>
      </c>
      <c r="D2590" t="s">
        <v>2656</v>
      </c>
      <c r="E2590" t="s">
        <v>2598</v>
      </c>
      <c r="F2590" t="s">
        <v>2627</v>
      </c>
      <c r="G2590">
        <v>1605020000</v>
      </c>
      <c r="H2590" t="s">
        <v>17</v>
      </c>
      <c r="I2590" t="s">
        <v>53</v>
      </c>
      <c r="K2590" t="s">
        <v>18</v>
      </c>
      <c r="L2590" s="1">
        <v>36081500</v>
      </c>
      <c r="M2590">
        <v>0</v>
      </c>
      <c r="N2590" s="1">
        <v>36081500</v>
      </c>
      <c r="O2590" s="2">
        <f>+VLOOKUP(A2590,'comparacion amort'!$A:$U,5,FALSE)</f>
        <v>0</v>
      </c>
      <c r="P2590" s="5">
        <v>35796</v>
      </c>
      <c r="Q2590" s="2">
        <v>0</v>
      </c>
      <c r="R2590" s="2">
        <v>0</v>
      </c>
      <c r="S2590" s="11">
        <f t="shared" si="204"/>
        <v>0</v>
      </c>
      <c r="T2590" s="12">
        <f t="shared" si="200"/>
        <v>0</v>
      </c>
      <c r="U2590" s="7">
        <f t="shared" si="201"/>
        <v>0</v>
      </c>
      <c r="V2590" s="7">
        <f t="shared" si="202"/>
        <v>0</v>
      </c>
      <c r="W2590" s="7">
        <f t="shared" si="203"/>
        <v>0</v>
      </c>
      <c r="X2590" s="2" t="str">
        <f>+VLOOKUP(A2590,'comparacion amort'!$A:$U,10,FALSE)</f>
        <v>C30403</v>
      </c>
      <c r="Y2590" s="3">
        <f>+VLOOKUP(A2590,'comparacion amort'!$A:$U,19,FALSE)</f>
        <v>0</v>
      </c>
      <c r="Z2590" s="7" t="str">
        <f>+VLOOKUP([1]!Tabla1[[#This Row],[Act.fijo]],'[1]clases de AF'!$A:$C,3,FALSE)</f>
        <v>P-GENERA</v>
      </c>
    </row>
    <row r="2591" spans="1:26" x14ac:dyDescent="0.25">
      <c r="A2591">
        <v>187</v>
      </c>
      <c r="B2591">
        <v>0</v>
      </c>
      <c r="C2591" t="s">
        <v>434</v>
      </c>
      <c r="D2591" t="s">
        <v>2657</v>
      </c>
      <c r="E2591" t="s">
        <v>2598</v>
      </c>
      <c r="F2591" t="s">
        <v>2627</v>
      </c>
      <c r="G2591">
        <v>1605020000</v>
      </c>
      <c r="H2591" t="s">
        <v>17</v>
      </c>
      <c r="I2591" t="s">
        <v>53</v>
      </c>
      <c r="K2591" t="s">
        <v>18</v>
      </c>
      <c r="L2591" s="1">
        <v>128028492</v>
      </c>
      <c r="M2591">
        <v>0</v>
      </c>
      <c r="N2591" s="1">
        <v>128028492</v>
      </c>
      <c r="O2591" s="2">
        <f>+VLOOKUP(A2591,'comparacion amort'!$A:$U,5,FALSE)</f>
        <v>0</v>
      </c>
      <c r="P2591" s="5">
        <v>35796</v>
      </c>
      <c r="Q2591" s="2">
        <v>0</v>
      </c>
      <c r="R2591" s="2">
        <v>0</v>
      </c>
      <c r="S2591" s="11">
        <f t="shared" si="204"/>
        <v>0</v>
      </c>
      <c r="T2591" s="12">
        <f t="shared" si="200"/>
        <v>0</v>
      </c>
      <c r="U2591" s="7">
        <f t="shared" si="201"/>
        <v>0</v>
      </c>
      <c r="V2591" s="7">
        <f t="shared" si="202"/>
        <v>0</v>
      </c>
      <c r="W2591" s="7">
        <f t="shared" si="203"/>
        <v>0</v>
      </c>
      <c r="X2591" s="2" t="str">
        <f>+VLOOKUP(A2591,'comparacion amort'!$A:$U,10,FALSE)</f>
        <v>C30403</v>
      </c>
      <c r="Y2591" s="3">
        <f>+VLOOKUP(A2591,'comparacion amort'!$A:$U,19,FALSE)</f>
        <v>0</v>
      </c>
      <c r="Z2591" s="7" t="str">
        <f>+VLOOKUP([1]!Tabla1[[#This Row],[Act.fijo]],'[1]clases de AF'!$A:$C,3,FALSE)</f>
        <v>P-PTEGRU</v>
      </c>
    </row>
    <row r="2592" spans="1:26" x14ac:dyDescent="0.25">
      <c r="A2592">
        <v>189</v>
      </c>
      <c r="B2592">
        <v>0</v>
      </c>
      <c r="C2592" t="s">
        <v>434</v>
      </c>
      <c r="D2592" t="s">
        <v>2658</v>
      </c>
      <c r="E2592" t="s">
        <v>2598</v>
      </c>
      <c r="F2592" t="s">
        <v>2627</v>
      </c>
      <c r="G2592">
        <v>1605020000</v>
      </c>
      <c r="H2592" t="s">
        <v>17</v>
      </c>
      <c r="I2592" t="s">
        <v>53</v>
      </c>
      <c r="K2592" t="s">
        <v>18</v>
      </c>
      <c r="L2592" s="1">
        <v>387493</v>
      </c>
      <c r="M2592">
        <v>0</v>
      </c>
      <c r="N2592" s="1">
        <v>387493</v>
      </c>
      <c r="O2592" s="2">
        <f>+VLOOKUP(A2592,'comparacion amort'!$A:$U,5,FALSE)</f>
        <v>0</v>
      </c>
      <c r="P2592" s="5">
        <v>35796</v>
      </c>
      <c r="Q2592" s="2">
        <v>0</v>
      </c>
      <c r="R2592" s="2">
        <v>0</v>
      </c>
      <c r="S2592" s="11">
        <f t="shared" si="204"/>
        <v>0</v>
      </c>
      <c r="T2592" s="12">
        <f t="shared" si="200"/>
        <v>0</v>
      </c>
      <c r="U2592" s="7">
        <f t="shared" si="201"/>
        <v>0</v>
      </c>
      <c r="V2592" s="7">
        <f t="shared" si="202"/>
        <v>0</v>
      </c>
      <c r="W2592" s="7">
        <f t="shared" si="203"/>
        <v>0</v>
      </c>
      <c r="X2592" s="2" t="str">
        <f>+VLOOKUP(A2592,'comparacion amort'!$A:$U,10,FALSE)</f>
        <v>C30403</v>
      </c>
      <c r="Y2592" s="3">
        <f>+VLOOKUP(A2592,'comparacion amort'!$A:$U,19,FALSE)</f>
        <v>0</v>
      </c>
      <c r="Z2592" s="7" t="str">
        <f>+VLOOKUP([1]!Tabla1[[#This Row],[Act.fijo]],'[1]clases de AF'!$A:$C,3,FALSE)</f>
        <v>P-PTEGRU</v>
      </c>
    </row>
    <row r="2593" spans="1:26" x14ac:dyDescent="0.25">
      <c r="A2593">
        <v>191</v>
      </c>
      <c r="B2593">
        <v>0</v>
      </c>
      <c r="C2593" t="s">
        <v>434</v>
      </c>
      <c r="D2593" t="s">
        <v>2659</v>
      </c>
      <c r="E2593" t="s">
        <v>2598</v>
      </c>
      <c r="F2593" t="s">
        <v>2627</v>
      </c>
      <c r="G2593">
        <v>1605020000</v>
      </c>
      <c r="H2593" t="s">
        <v>17</v>
      </c>
      <c r="I2593" t="s">
        <v>53</v>
      </c>
      <c r="K2593" t="s">
        <v>18</v>
      </c>
      <c r="L2593" s="1">
        <v>198416</v>
      </c>
      <c r="M2593">
        <v>0</v>
      </c>
      <c r="N2593" s="1">
        <v>198416</v>
      </c>
      <c r="O2593" s="2">
        <f>+VLOOKUP(A2593,'comparacion amort'!$A:$U,5,FALSE)</f>
        <v>0</v>
      </c>
      <c r="P2593" s="5">
        <v>35796</v>
      </c>
      <c r="Q2593" s="2">
        <v>0</v>
      </c>
      <c r="R2593" s="2">
        <v>0</v>
      </c>
      <c r="S2593" s="11">
        <f t="shared" si="204"/>
        <v>0</v>
      </c>
      <c r="T2593" s="12">
        <f t="shared" si="200"/>
        <v>0</v>
      </c>
      <c r="U2593" s="7">
        <f t="shared" si="201"/>
        <v>0</v>
      </c>
      <c r="V2593" s="7">
        <f t="shared" si="202"/>
        <v>0</v>
      </c>
      <c r="W2593" s="7">
        <f t="shared" si="203"/>
        <v>0</v>
      </c>
      <c r="X2593" s="2" t="str">
        <f>+VLOOKUP(A2593,'comparacion amort'!$A:$U,10,FALSE)</f>
        <v>C30403</v>
      </c>
      <c r="Y2593" s="3">
        <f>+VLOOKUP(A2593,'comparacion amort'!$A:$U,19,FALSE)</f>
        <v>0</v>
      </c>
      <c r="Z2593" s="7" t="str">
        <f>+VLOOKUP([1]!Tabla1[[#This Row],[Act.fijo]],'[1]clases de AF'!$A:$C,3,FALSE)</f>
        <v>P-SISCON</v>
      </c>
    </row>
    <row r="2594" spans="1:26" x14ac:dyDescent="0.25">
      <c r="A2594">
        <v>192</v>
      </c>
      <c r="B2594">
        <v>0</v>
      </c>
      <c r="C2594" t="s">
        <v>434</v>
      </c>
      <c r="D2594" t="s">
        <v>2660</v>
      </c>
      <c r="E2594" t="s">
        <v>2598</v>
      </c>
      <c r="F2594" t="s">
        <v>2627</v>
      </c>
      <c r="G2594">
        <v>1605020000</v>
      </c>
      <c r="H2594" t="s">
        <v>17</v>
      </c>
      <c r="I2594" t="s">
        <v>53</v>
      </c>
      <c r="K2594" t="s">
        <v>18</v>
      </c>
      <c r="L2594" s="1">
        <v>178843</v>
      </c>
      <c r="M2594">
        <v>0</v>
      </c>
      <c r="N2594" s="1">
        <v>178843</v>
      </c>
      <c r="O2594" s="2">
        <f>+VLOOKUP(A2594,'comparacion amort'!$A:$U,5,FALSE)</f>
        <v>0</v>
      </c>
      <c r="P2594" s="5">
        <v>35796</v>
      </c>
      <c r="Q2594" s="2">
        <v>0</v>
      </c>
      <c r="R2594" s="2">
        <v>0</v>
      </c>
      <c r="S2594" s="11">
        <f t="shared" si="204"/>
        <v>0</v>
      </c>
      <c r="T2594" s="12">
        <f t="shared" si="200"/>
        <v>0</v>
      </c>
      <c r="U2594" s="7">
        <f t="shared" si="201"/>
        <v>0</v>
      </c>
      <c r="V2594" s="7">
        <f t="shared" si="202"/>
        <v>0</v>
      </c>
      <c r="W2594" s="7">
        <f t="shared" si="203"/>
        <v>0</v>
      </c>
      <c r="X2594" s="2" t="str">
        <f>+VLOOKUP(A2594,'comparacion amort'!$A:$U,10,FALSE)</f>
        <v>C30403</v>
      </c>
      <c r="Y2594" s="3">
        <f>+VLOOKUP(A2594,'comparacion amort'!$A:$U,19,FALSE)</f>
        <v>0</v>
      </c>
      <c r="Z2594" s="7" t="str">
        <f>+VLOOKUP([1]!Tabla1[[#This Row],[Act.fijo]],'[1]clases de AF'!$A:$C,3,FALSE)</f>
        <v>P-SISCON</v>
      </c>
    </row>
    <row r="2595" spans="1:26" x14ac:dyDescent="0.25">
      <c r="A2595">
        <v>194</v>
      </c>
      <c r="B2595">
        <v>0</v>
      </c>
      <c r="C2595" t="s">
        <v>434</v>
      </c>
      <c r="D2595" t="s">
        <v>2661</v>
      </c>
      <c r="E2595" t="s">
        <v>2598</v>
      </c>
      <c r="F2595" t="s">
        <v>2627</v>
      </c>
      <c r="G2595">
        <v>1605020000</v>
      </c>
      <c r="H2595" t="s">
        <v>17</v>
      </c>
      <c r="I2595" t="s">
        <v>53</v>
      </c>
      <c r="K2595" t="s">
        <v>18</v>
      </c>
      <c r="L2595" s="1">
        <v>496388</v>
      </c>
      <c r="M2595">
        <v>0</v>
      </c>
      <c r="N2595" s="1">
        <v>496388</v>
      </c>
      <c r="O2595" s="2">
        <f>+VLOOKUP(A2595,'comparacion amort'!$A:$U,5,FALSE)</f>
        <v>0</v>
      </c>
      <c r="P2595" s="5">
        <v>35796</v>
      </c>
      <c r="Q2595" s="2">
        <v>0</v>
      </c>
      <c r="R2595" s="2">
        <v>0</v>
      </c>
      <c r="S2595" s="11">
        <f t="shared" si="204"/>
        <v>0</v>
      </c>
      <c r="T2595" s="12">
        <f t="shared" si="200"/>
        <v>0</v>
      </c>
      <c r="U2595" s="7">
        <f t="shared" si="201"/>
        <v>0</v>
      </c>
      <c r="V2595" s="7">
        <f t="shared" si="202"/>
        <v>0</v>
      </c>
      <c r="W2595" s="7">
        <f t="shared" si="203"/>
        <v>0</v>
      </c>
      <c r="X2595" s="2" t="str">
        <f>+VLOOKUP(A2595,'comparacion amort'!$A:$U,10,FALSE)</f>
        <v>C30403</v>
      </c>
      <c r="Y2595" s="3">
        <f>+VLOOKUP(A2595,'comparacion amort'!$A:$U,19,FALSE)</f>
        <v>0</v>
      </c>
      <c r="Z2595" s="7" t="str">
        <f>+VLOOKUP([1]!Tabla1[[#This Row],[Act.fijo]],'[1]clases de AF'!$A:$C,3,FALSE)</f>
        <v>P-SISCON</v>
      </c>
    </row>
    <row r="2596" spans="1:26" x14ac:dyDescent="0.25">
      <c r="A2596">
        <v>195</v>
      </c>
      <c r="B2596">
        <v>0</v>
      </c>
      <c r="C2596" t="s">
        <v>434</v>
      </c>
      <c r="D2596" t="s">
        <v>2662</v>
      </c>
      <c r="E2596" t="s">
        <v>2598</v>
      </c>
      <c r="F2596" t="s">
        <v>2627</v>
      </c>
      <c r="G2596">
        <v>1605020000</v>
      </c>
      <c r="H2596" t="s">
        <v>17</v>
      </c>
      <c r="I2596" t="s">
        <v>53</v>
      </c>
      <c r="K2596" t="s">
        <v>18</v>
      </c>
      <c r="L2596" s="1">
        <v>258329</v>
      </c>
      <c r="M2596">
        <v>0</v>
      </c>
      <c r="N2596" s="1">
        <v>258329</v>
      </c>
      <c r="O2596" s="2">
        <f>+VLOOKUP(A2596,'comparacion amort'!$A:$U,5,FALSE)</f>
        <v>0</v>
      </c>
      <c r="P2596" s="5">
        <v>35796</v>
      </c>
      <c r="Q2596" s="2">
        <v>0</v>
      </c>
      <c r="R2596" s="2">
        <v>0</v>
      </c>
      <c r="S2596" s="11">
        <f t="shared" si="204"/>
        <v>0</v>
      </c>
      <c r="T2596" s="12">
        <f t="shared" si="200"/>
        <v>0</v>
      </c>
      <c r="U2596" s="7">
        <f t="shared" si="201"/>
        <v>0</v>
      </c>
      <c r="V2596" s="7">
        <f t="shared" si="202"/>
        <v>0</v>
      </c>
      <c r="W2596" s="7">
        <f t="shared" si="203"/>
        <v>0</v>
      </c>
      <c r="X2596" s="2" t="str">
        <f>+VLOOKUP(A2596,'comparacion amort'!$A:$U,10,FALSE)</f>
        <v>C30403</v>
      </c>
      <c r="Y2596" s="3">
        <f>+VLOOKUP(A2596,'comparacion amort'!$A:$U,19,FALSE)</f>
        <v>0</v>
      </c>
      <c r="Z2596" s="7" t="str">
        <f>+VLOOKUP([1]!Tabla1[[#This Row],[Act.fijo]],'[1]clases de AF'!$A:$C,3,FALSE)</f>
        <v>P-SISCON</v>
      </c>
    </row>
    <row r="2597" spans="1:26" x14ac:dyDescent="0.25">
      <c r="A2597">
        <v>196</v>
      </c>
      <c r="B2597">
        <v>0</v>
      </c>
      <c r="C2597" t="s">
        <v>434</v>
      </c>
      <c r="D2597" t="s">
        <v>2663</v>
      </c>
      <c r="E2597" t="s">
        <v>2598</v>
      </c>
      <c r="F2597" t="s">
        <v>2627</v>
      </c>
      <c r="G2597">
        <v>1605020000</v>
      </c>
      <c r="H2597" t="s">
        <v>17</v>
      </c>
      <c r="I2597" t="s">
        <v>53</v>
      </c>
      <c r="K2597" t="s">
        <v>18</v>
      </c>
      <c r="L2597" s="1">
        <v>1318966</v>
      </c>
      <c r="M2597">
        <v>0</v>
      </c>
      <c r="N2597" s="1">
        <v>1318966</v>
      </c>
      <c r="O2597" s="2">
        <f>+VLOOKUP(A2597,'comparacion amort'!$A:$U,5,FALSE)</f>
        <v>0</v>
      </c>
      <c r="P2597" s="5">
        <v>35796</v>
      </c>
      <c r="Q2597" s="2">
        <v>0</v>
      </c>
      <c r="R2597" s="2">
        <v>0</v>
      </c>
      <c r="S2597" s="11">
        <f t="shared" si="204"/>
        <v>0</v>
      </c>
      <c r="T2597" s="12">
        <f t="shared" si="200"/>
        <v>0</v>
      </c>
      <c r="U2597" s="7">
        <f t="shared" si="201"/>
        <v>0</v>
      </c>
      <c r="V2597" s="7">
        <f t="shared" si="202"/>
        <v>0</v>
      </c>
      <c r="W2597" s="7">
        <f t="shared" si="203"/>
        <v>0</v>
      </c>
      <c r="X2597" s="2" t="str">
        <f>+VLOOKUP(A2597,'comparacion amort'!$A:$U,10,FALSE)</f>
        <v>C30403</v>
      </c>
      <c r="Y2597" s="3">
        <f>+VLOOKUP(A2597,'comparacion amort'!$A:$U,19,FALSE)</f>
        <v>0</v>
      </c>
      <c r="Z2597" s="7" t="str">
        <f>+VLOOKUP([1]!Tabla1[[#This Row],[Act.fijo]],'[1]clases de AF'!$A:$C,3,FALSE)</f>
        <v>P-SISPRO</v>
      </c>
    </row>
    <row r="2598" spans="1:26" x14ac:dyDescent="0.25">
      <c r="A2598">
        <v>197</v>
      </c>
      <c r="B2598">
        <v>0</v>
      </c>
      <c r="C2598" t="s">
        <v>434</v>
      </c>
      <c r="D2598" t="s">
        <v>2664</v>
      </c>
      <c r="E2598" t="s">
        <v>2598</v>
      </c>
      <c r="F2598" t="s">
        <v>2627</v>
      </c>
      <c r="G2598">
        <v>1605020000</v>
      </c>
      <c r="H2598" t="s">
        <v>17</v>
      </c>
      <c r="I2598" t="s">
        <v>53</v>
      </c>
      <c r="K2598" t="s">
        <v>18</v>
      </c>
      <c r="L2598" s="1">
        <v>3710989</v>
      </c>
      <c r="M2598">
        <v>0</v>
      </c>
      <c r="N2598" s="1">
        <v>3710989</v>
      </c>
      <c r="O2598" s="2">
        <f>+VLOOKUP(A2598,'comparacion amort'!$A:$U,5,FALSE)</f>
        <v>0</v>
      </c>
      <c r="P2598" s="5">
        <v>35796</v>
      </c>
      <c r="Q2598" s="2">
        <v>0</v>
      </c>
      <c r="R2598" s="2">
        <v>0</v>
      </c>
      <c r="S2598" s="11">
        <f t="shared" si="204"/>
        <v>0</v>
      </c>
      <c r="T2598" s="12">
        <f t="shared" si="200"/>
        <v>0</v>
      </c>
      <c r="U2598" s="7">
        <f t="shared" si="201"/>
        <v>0</v>
      </c>
      <c r="V2598" s="7">
        <f t="shared" si="202"/>
        <v>0</v>
      </c>
      <c r="W2598" s="7">
        <f t="shared" si="203"/>
        <v>0</v>
      </c>
      <c r="X2598" s="2" t="str">
        <f>+VLOOKUP(A2598,'comparacion amort'!$A:$U,10,FALSE)</f>
        <v>C30403</v>
      </c>
      <c r="Y2598" s="3">
        <f>+VLOOKUP(A2598,'comparacion amort'!$A:$U,19,FALSE)</f>
        <v>0</v>
      </c>
      <c r="Z2598" s="7" t="str">
        <f>+VLOOKUP([1]!Tabla1[[#This Row],[Act.fijo]],'[1]clases de AF'!$A:$C,3,FALSE)</f>
        <v>P-SISPRO</v>
      </c>
    </row>
    <row r="2599" spans="1:26" x14ac:dyDescent="0.25">
      <c r="A2599">
        <v>198</v>
      </c>
      <c r="B2599">
        <v>0</v>
      </c>
      <c r="C2599" t="s">
        <v>434</v>
      </c>
      <c r="D2599" t="s">
        <v>2665</v>
      </c>
      <c r="E2599" t="s">
        <v>2598</v>
      </c>
      <c r="F2599" t="s">
        <v>2627</v>
      </c>
      <c r="G2599">
        <v>1605020000</v>
      </c>
      <c r="H2599" t="s">
        <v>17</v>
      </c>
      <c r="I2599" t="s">
        <v>53</v>
      </c>
      <c r="K2599" t="s">
        <v>18</v>
      </c>
      <c r="L2599" s="1">
        <v>1689071</v>
      </c>
      <c r="M2599">
        <v>0</v>
      </c>
      <c r="N2599" s="1">
        <v>1689071</v>
      </c>
      <c r="O2599" s="2">
        <f>+VLOOKUP(A2599,'comparacion amort'!$A:$U,5,FALSE)</f>
        <v>0</v>
      </c>
      <c r="P2599" s="5">
        <v>35796</v>
      </c>
      <c r="Q2599" s="2">
        <v>0</v>
      </c>
      <c r="R2599" s="2">
        <v>0</v>
      </c>
      <c r="S2599" s="11">
        <f t="shared" si="204"/>
        <v>0</v>
      </c>
      <c r="T2599" s="12">
        <f t="shared" si="200"/>
        <v>0</v>
      </c>
      <c r="U2599" s="7">
        <f t="shared" si="201"/>
        <v>0</v>
      </c>
      <c r="V2599" s="7">
        <f t="shared" si="202"/>
        <v>0</v>
      </c>
      <c r="W2599" s="7">
        <f t="shared" si="203"/>
        <v>0</v>
      </c>
      <c r="X2599" s="2" t="str">
        <f>+VLOOKUP(A2599,'comparacion amort'!$A:$U,10,FALSE)</f>
        <v>C30403</v>
      </c>
      <c r="Y2599" s="3">
        <f>+VLOOKUP(A2599,'comparacion amort'!$A:$U,19,FALSE)</f>
        <v>0</v>
      </c>
      <c r="Z2599" s="7" t="str">
        <f>+VLOOKUP([1]!Tabla1[[#This Row],[Act.fijo]],'[1]clases de AF'!$A:$C,3,FALSE)</f>
        <v>P-TRANSF</v>
      </c>
    </row>
    <row r="2600" spans="1:26" x14ac:dyDescent="0.25">
      <c r="A2600">
        <v>201</v>
      </c>
      <c r="B2600">
        <v>0</v>
      </c>
      <c r="C2600" t="s">
        <v>434</v>
      </c>
      <c r="D2600" t="s">
        <v>2666</v>
      </c>
      <c r="E2600" t="s">
        <v>2598</v>
      </c>
      <c r="F2600" t="s">
        <v>2627</v>
      </c>
      <c r="G2600">
        <v>1605020000</v>
      </c>
      <c r="H2600" t="s">
        <v>17</v>
      </c>
      <c r="I2600" t="s">
        <v>53</v>
      </c>
      <c r="K2600" t="s">
        <v>18</v>
      </c>
      <c r="L2600" s="1">
        <v>6281855</v>
      </c>
      <c r="M2600">
        <v>0</v>
      </c>
      <c r="N2600" s="1">
        <v>6281855</v>
      </c>
      <c r="O2600" s="2">
        <f>+VLOOKUP(A2600,'comparacion amort'!$A:$U,5,FALSE)</f>
        <v>0</v>
      </c>
      <c r="P2600" s="5">
        <v>35796</v>
      </c>
      <c r="Q2600" s="2">
        <v>0</v>
      </c>
      <c r="R2600" s="2">
        <v>0</v>
      </c>
      <c r="S2600" s="11">
        <f t="shared" si="204"/>
        <v>0</v>
      </c>
      <c r="T2600" s="12">
        <f t="shared" si="200"/>
        <v>0</v>
      </c>
      <c r="U2600" s="7">
        <f t="shared" si="201"/>
        <v>0</v>
      </c>
      <c r="V2600" s="7">
        <f t="shared" si="202"/>
        <v>0</v>
      </c>
      <c r="W2600" s="7">
        <f t="shared" si="203"/>
        <v>0</v>
      </c>
      <c r="X2600" s="2" t="str">
        <f>+VLOOKUP(A2600,'comparacion amort'!$A:$U,10,FALSE)</f>
        <v>C30403</v>
      </c>
      <c r="Y2600" s="3">
        <f>+VLOOKUP(A2600,'comparacion amort'!$A:$U,19,FALSE)</f>
        <v>0</v>
      </c>
      <c r="Z2600" s="7" t="str">
        <f>+VLOOKUP([1]!Tabla1[[#This Row],[Act.fijo]],'[1]clases de AF'!$A:$C,3,FALSE)</f>
        <v>P-TRANSF</v>
      </c>
    </row>
    <row r="2601" spans="1:26" x14ac:dyDescent="0.25">
      <c r="A2601">
        <v>204</v>
      </c>
      <c r="B2601">
        <v>0</v>
      </c>
      <c r="C2601" t="s">
        <v>434</v>
      </c>
      <c r="D2601" t="s">
        <v>2667</v>
      </c>
      <c r="E2601" t="s">
        <v>2598</v>
      </c>
      <c r="F2601" t="s">
        <v>2627</v>
      </c>
      <c r="G2601">
        <v>1605020000</v>
      </c>
      <c r="H2601" t="s">
        <v>17</v>
      </c>
      <c r="I2601" t="s">
        <v>53</v>
      </c>
      <c r="K2601" t="s">
        <v>18</v>
      </c>
      <c r="L2601" s="1">
        <v>1044225</v>
      </c>
      <c r="M2601">
        <v>0</v>
      </c>
      <c r="N2601" s="1">
        <v>1044225</v>
      </c>
      <c r="O2601" s="2">
        <f>+VLOOKUP(A2601,'comparacion amort'!$A:$U,5,FALSE)</f>
        <v>0</v>
      </c>
      <c r="P2601" s="5">
        <v>35796</v>
      </c>
      <c r="Q2601" s="2">
        <v>0</v>
      </c>
      <c r="R2601" s="2">
        <v>0</v>
      </c>
      <c r="S2601" s="11">
        <f t="shared" si="204"/>
        <v>0</v>
      </c>
      <c r="T2601" s="12">
        <f t="shared" si="200"/>
        <v>0</v>
      </c>
      <c r="U2601" s="7">
        <f t="shared" si="201"/>
        <v>0</v>
      </c>
      <c r="V2601" s="7">
        <f t="shared" si="202"/>
        <v>0</v>
      </c>
      <c r="W2601" s="7">
        <f t="shared" si="203"/>
        <v>0</v>
      </c>
      <c r="X2601" s="2" t="str">
        <f>+VLOOKUP(A2601,'comparacion amort'!$A:$U,10,FALSE)</f>
        <v>C30403</v>
      </c>
      <c r="Y2601" s="3">
        <f>+VLOOKUP(A2601,'comparacion amort'!$A:$U,19,FALSE)</f>
        <v>0</v>
      </c>
      <c r="Z2601" s="7" t="str">
        <f>+VLOOKUP([1]!Tabla1[[#This Row],[Act.fijo]],'[1]clases de AF'!$A:$C,3,FALSE)</f>
        <v>P-TURHID</v>
      </c>
    </row>
    <row r="2602" spans="1:26" x14ac:dyDescent="0.25">
      <c r="A2602">
        <v>209</v>
      </c>
      <c r="B2602">
        <v>0</v>
      </c>
      <c r="C2602" t="s">
        <v>434</v>
      </c>
      <c r="D2602" t="s">
        <v>2668</v>
      </c>
      <c r="E2602" t="s">
        <v>2598</v>
      </c>
      <c r="F2602" t="s">
        <v>2627</v>
      </c>
      <c r="G2602">
        <v>1605020000</v>
      </c>
      <c r="H2602" t="s">
        <v>17</v>
      </c>
      <c r="I2602" t="s">
        <v>53</v>
      </c>
      <c r="K2602" t="s">
        <v>18</v>
      </c>
      <c r="L2602" s="1">
        <v>37486800</v>
      </c>
      <c r="M2602">
        <v>0</v>
      </c>
      <c r="N2602" s="1">
        <v>37486800</v>
      </c>
      <c r="O2602" s="2">
        <f>+VLOOKUP(A2602,'comparacion amort'!$A:$U,5,FALSE)</f>
        <v>0</v>
      </c>
      <c r="P2602" s="5">
        <v>35796</v>
      </c>
      <c r="Q2602" s="2">
        <v>0</v>
      </c>
      <c r="R2602" s="2">
        <v>0</v>
      </c>
      <c r="S2602" s="11">
        <f t="shared" si="204"/>
        <v>0</v>
      </c>
      <c r="T2602" s="12">
        <f t="shared" si="200"/>
        <v>0</v>
      </c>
      <c r="U2602" s="7">
        <f t="shared" si="201"/>
        <v>0</v>
      </c>
      <c r="V2602" s="7">
        <f t="shared" si="202"/>
        <v>0</v>
      </c>
      <c r="W2602" s="7">
        <f t="shared" si="203"/>
        <v>0</v>
      </c>
      <c r="X2602" s="2" t="str">
        <f>+VLOOKUP(A2602,'comparacion amort'!$A:$U,10,FALSE)</f>
        <v>C30403</v>
      </c>
      <c r="Y2602" s="3">
        <f>+VLOOKUP(A2602,'comparacion amort'!$A:$U,19,FALSE)</f>
        <v>0</v>
      </c>
      <c r="Z2602" s="7" t="str">
        <f>+VLOOKUP([1]!Tabla1[[#This Row],[Act.fijo]],'[1]clases de AF'!$A:$C,3,FALSE)</f>
        <v>P-TURHID</v>
      </c>
    </row>
    <row r="2603" spans="1:26" x14ac:dyDescent="0.25">
      <c r="A2603">
        <v>216</v>
      </c>
      <c r="B2603">
        <v>0</v>
      </c>
      <c r="C2603" t="s">
        <v>434</v>
      </c>
      <c r="D2603" t="s">
        <v>2669</v>
      </c>
      <c r="E2603" t="s">
        <v>2598</v>
      </c>
      <c r="F2603" t="s">
        <v>2627</v>
      </c>
      <c r="G2603">
        <v>1605020000</v>
      </c>
      <c r="H2603" t="s">
        <v>17</v>
      </c>
      <c r="I2603" t="s">
        <v>53</v>
      </c>
      <c r="K2603" t="s">
        <v>18</v>
      </c>
      <c r="L2603" s="1">
        <v>45152709</v>
      </c>
      <c r="M2603">
        <v>0</v>
      </c>
      <c r="N2603" s="1">
        <v>45152709</v>
      </c>
      <c r="O2603" s="2">
        <f>+VLOOKUP(A2603,'comparacion amort'!$A:$U,5,FALSE)</f>
        <v>0</v>
      </c>
      <c r="P2603" s="5">
        <v>35796</v>
      </c>
      <c r="Q2603" s="2">
        <v>0</v>
      </c>
      <c r="R2603" s="2">
        <v>0</v>
      </c>
      <c r="S2603" s="11">
        <f t="shared" si="204"/>
        <v>0</v>
      </c>
      <c r="T2603" s="12">
        <f t="shared" si="200"/>
        <v>0</v>
      </c>
      <c r="U2603" s="7">
        <f t="shared" si="201"/>
        <v>0</v>
      </c>
      <c r="V2603" s="7">
        <f t="shared" si="202"/>
        <v>0</v>
      </c>
      <c r="W2603" s="7">
        <f t="shared" si="203"/>
        <v>0</v>
      </c>
      <c r="X2603" s="2" t="str">
        <f>+VLOOKUP(A2603,'comparacion amort'!$A:$U,10,FALSE)</f>
        <v>C30403</v>
      </c>
      <c r="Y2603" s="3">
        <f>+VLOOKUP(A2603,'comparacion amort'!$A:$U,19,FALSE)</f>
        <v>0</v>
      </c>
      <c r="Z2603" s="7" t="str">
        <f>+VLOOKUP([1]!Tabla1[[#This Row],[Act.fijo]],'[1]clases de AF'!$A:$C,3,FALSE)</f>
        <v>P-TURHID</v>
      </c>
    </row>
    <row r="2604" spans="1:26" x14ac:dyDescent="0.25">
      <c r="A2604">
        <v>217</v>
      </c>
      <c r="B2604">
        <v>0</v>
      </c>
      <c r="C2604" t="s">
        <v>434</v>
      </c>
      <c r="D2604" t="s">
        <v>2670</v>
      </c>
      <c r="E2604" t="s">
        <v>2598</v>
      </c>
      <c r="F2604" t="s">
        <v>2627</v>
      </c>
      <c r="G2604">
        <v>1605020000</v>
      </c>
      <c r="H2604" t="s">
        <v>17</v>
      </c>
      <c r="I2604" t="s">
        <v>53</v>
      </c>
      <c r="K2604" t="s">
        <v>18</v>
      </c>
      <c r="L2604" s="1">
        <v>1528956</v>
      </c>
      <c r="M2604">
        <v>0</v>
      </c>
      <c r="N2604" s="1">
        <v>1528956</v>
      </c>
      <c r="O2604" s="2">
        <f>+VLOOKUP(A2604,'comparacion amort'!$A:$U,5,FALSE)</f>
        <v>0</v>
      </c>
      <c r="P2604" s="5">
        <v>35796</v>
      </c>
      <c r="Q2604" s="2">
        <v>0</v>
      </c>
      <c r="R2604" s="2">
        <v>0</v>
      </c>
      <c r="S2604" s="11">
        <f t="shared" si="204"/>
        <v>0</v>
      </c>
      <c r="T2604" s="12">
        <f t="shared" si="200"/>
        <v>0</v>
      </c>
      <c r="U2604" s="7">
        <f t="shared" si="201"/>
        <v>0</v>
      </c>
      <c r="V2604" s="7">
        <f t="shared" si="202"/>
        <v>0</v>
      </c>
      <c r="W2604" s="7">
        <f t="shared" si="203"/>
        <v>0</v>
      </c>
      <c r="X2604" s="2" t="str">
        <f>+VLOOKUP(A2604,'comparacion amort'!$A:$U,10,FALSE)</f>
        <v>C30403</v>
      </c>
      <c r="Y2604" s="3">
        <f>+VLOOKUP(A2604,'comparacion amort'!$A:$U,19,FALSE)</f>
        <v>0</v>
      </c>
      <c r="Z2604" s="7" t="str">
        <f>+VLOOKUP([1]!Tabla1[[#This Row],[Act.fijo]],'[1]clases de AF'!$A:$C,3,FALSE)</f>
        <v>P-TURHID</v>
      </c>
    </row>
    <row r="2605" spans="1:26" x14ac:dyDescent="0.25">
      <c r="A2605">
        <v>218</v>
      </c>
      <c r="B2605">
        <v>0</v>
      </c>
      <c r="C2605" t="s">
        <v>434</v>
      </c>
      <c r="D2605" t="s">
        <v>2671</v>
      </c>
      <c r="E2605" t="s">
        <v>2598</v>
      </c>
      <c r="F2605" t="s">
        <v>2627</v>
      </c>
      <c r="G2605">
        <v>1605020000</v>
      </c>
      <c r="H2605" t="s">
        <v>17</v>
      </c>
      <c r="I2605" t="s">
        <v>53</v>
      </c>
      <c r="K2605" t="s">
        <v>18</v>
      </c>
      <c r="L2605" s="1">
        <v>12053415</v>
      </c>
      <c r="M2605">
        <v>0</v>
      </c>
      <c r="N2605" s="1">
        <v>12053415</v>
      </c>
      <c r="O2605" s="2">
        <f>+VLOOKUP(A2605,'comparacion amort'!$A:$U,5,FALSE)</f>
        <v>0</v>
      </c>
      <c r="P2605" s="5">
        <v>35796</v>
      </c>
      <c r="Q2605" s="2">
        <v>0</v>
      </c>
      <c r="R2605" s="2">
        <v>0</v>
      </c>
      <c r="S2605" s="11">
        <f t="shared" si="204"/>
        <v>0</v>
      </c>
      <c r="T2605" s="12">
        <f t="shared" si="200"/>
        <v>0</v>
      </c>
      <c r="U2605" s="7">
        <f t="shared" si="201"/>
        <v>0</v>
      </c>
      <c r="V2605" s="7">
        <f t="shared" si="202"/>
        <v>0</v>
      </c>
      <c r="W2605" s="7">
        <f t="shared" si="203"/>
        <v>0</v>
      </c>
      <c r="X2605" s="2" t="str">
        <f>+VLOOKUP(A2605,'comparacion amort'!$A:$U,10,FALSE)</f>
        <v>C30403</v>
      </c>
      <c r="Y2605" s="3">
        <f>+VLOOKUP(A2605,'comparacion amort'!$A:$U,19,FALSE)</f>
        <v>0</v>
      </c>
      <c r="Z2605" s="7" t="str">
        <f>+VLOOKUP([1]!Tabla1[[#This Row],[Act.fijo]],'[1]clases de AF'!$A:$C,3,FALSE)</f>
        <v>P-VALVUL</v>
      </c>
    </row>
    <row r="2606" spans="1:26" x14ac:dyDescent="0.25">
      <c r="A2606">
        <v>219</v>
      </c>
      <c r="B2606">
        <v>0</v>
      </c>
      <c r="C2606" t="s">
        <v>434</v>
      </c>
      <c r="D2606" t="s">
        <v>2672</v>
      </c>
      <c r="E2606" t="s">
        <v>2598</v>
      </c>
      <c r="F2606" t="s">
        <v>2627</v>
      </c>
      <c r="G2606">
        <v>1605020000</v>
      </c>
      <c r="H2606" t="s">
        <v>17</v>
      </c>
      <c r="I2606" t="s">
        <v>53</v>
      </c>
      <c r="K2606" t="s">
        <v>18</v>
      </c>
      <c r="L2606" s="1">
        <v>77336582</v>
      </c>
      <c r="M2606">
        <v>0</v>
      </c>
      <c r="N2606" s="1">
        <v>77336582</v>
      </c>
      <c r="O2606" s="2">
        <f>+VLOOKUP(A2606,'comparacion amort'!$A:$U,5,FALSE)</f>
        <v>0</v>
      </c>
      <c r="P2606" s="5">
        <v>35796</v>
      </c>
      <c r="Q2606" s="2">
        <v>0</v>
      </c>
      <c r="R2606" s="2">
        <v>0</v>
      </c>
      <c r="S2606" s="11">
        <f t="shared" si="204"/>
        <v>0</v>
      </c>
      <c r="T2606" s="12">
        <f t="shared" si="200"/>
        <v>0</v>
      </c>
      <c r="U2606" s="7">
        <f t="shared" si="201"/>
        <v>0</v>
      </c>
      <c r="V2606" s="7">
        <f t="shared" si="202"/>
        <v>0</v>
      </c>
      <c r="W2606" s="7">
        <f t="shared" si="203"/>
        <v>0</v>
      </c>
      <c r="X2606" s="2" t="str">
        <f>+VLOOKUP(A2606,'comparacion amort'!$A:$U,10,FALSE)</f>
        <v>C30403</v>
      </c>
      <c r="Y2606" s="3">
        <f>+VLOOKUP(A2606,'comparacion amort'!$A:$U,19,FALSE)</f>
        <v>0</v>
      </c>
      <c r="Z2606" s="7" t="str">
        <f>+VLOOKUP([1]!Tabla1[[#This Row],[Act.fijo]],'[1]clases de AF'!$A:$C,3,FALSE)</f>
        <v>P-VALVUL</v>
      </c>
    </row>
    <row r="2607" spans="1:26" x14ac:dyDescent="0.25">
      <c r="A2607">
        <v>220</v>
      </c>
      <c r="B2607">
        <v>0</v>
      </c>
      <c r="C2607" t="s">
        <v>434</v>
      </c>
      <c r="D2607" t="s">
        <v>2673</v>
      </c>
      <c r="E2607" t="s">
        <v>2598</v>
      </c>
      <c r="F2607" t="s">
        <v>2627</v>
      </c>
      <c r="G2607">
        <v>1605020000</v>
      </c>
      <c r="H2607" t="s">
        <v>17</v>
      </c>
      <c r="I2607" t="s">
        <v>53</v>
      </c>
      <c r="K2607" t="s">
        <v>18</v>
      </c>
      <c r="L2607" s="1">
        <v>19808309</v>
      </c>
      <c r="M2607">
        <v>0</v>
      </c>
      <c r="N2607" s="1">
        <v>19808309</v>
      </c>
      <c r="O2607" s="2">
        <f>+VLOOKUP(A2607,'comparacion amort'!$A:$U,5,FALSE)</f>
        <v>0</v>
      </c>
      <c r="P2607" s="5">
        <v>35796</v>
      </c>
      <c r="Q2607" s="2">
        <v>0</v>
      </c>
      <c r="R2607" s="2">
        <v>0</v>
      </c>
      <c r="S2607" s="11">
        <f t="shared" si="204"/>
        <v>0</v>
      </c>
      <c r="T2607" s="12">
        <f t="shared" si="200"/>
        <v>0</v>
      </c>
      <c r="U2607" s="7">
        <f t="shared" si="201"/>
        <v>0</v>
      </c>
      <c r="V2607" s="7">
        <f t="shared" si="202"/>
        <v>0</v>
      </c>
      <c r="W2607" s="7">
        <f t="shared" si="203"/>
        <v>0</v>
      </c>
      <c r="X2607" s="2" t="str">
        <f>+VLOOKUP(A2607,'comparacion amort'!$A:$U,10,FALSE)</f>
        <v>C30403</v>
      </c>
      <c r="Y2607" s="3">
        <f>+VLOOKUP(A2607,'comparacion amort'!$A:$U,19,FALSE)</f>
        <v>0</v>
      </c>
      <c r="Z2607" s="7" t="str">
        <f>+VLOOKUP([1]!Tabla1[[#This Row],[Act.fijo]],'[1]clases de AF'!$A:$C,3,FALSE)</f>
        <v>P-AUXIEL</v>
      </c>
    </row>
    <row r="2608" spans="1:26" x14ac:dyDescent="0.25">
      <c r="A2608">
        <v>221</v>
      </c>
      <c r="B2608">
        <v>0</v>
      </c>
      <c r="C2608" t="s">
        <v>434</v>
      </c>
      <c r="D2608" t="s">
        <v>2674</v>
      </c>
      <c r="E2608" t="s">
        <v>2598</v>
      </c>
      <c r="F2608" t="s">
        <v>2627</v>
      </c>
      <c r="G2608">
        <v>1605020000</v>
      </c>
      <c r="H2608" t="s">
        <v>17</v>
      </c>
      <c r="I2608" t="s">
        <v>53</v>
      </c>
      <c r="K2608" t="s">
        <v>18</v>
      </c>
      <c r="L2608" s="1">
        <v>57845469</v>
      </c>
      <c r="M2608">
        <v>0</v>
      </c>
      <c r="N2608" s="1">
        <v>57845469</v>
      </c>
      <c r="O2608" s="2">
        <f>+VLOOKUP(A2608,'comparacion amort'!$A:$U,5,FALSE)</f>
        <v>0</v>
      </c>
      <c r="P2608" s="5">
        <v>35796</v>
      </c>
      <c r="Q2608" s="2">
        <v>0</v>
      </c>
      <c r="R2608" s="2">
        <v>0</v>
      </c>
      <c r="S2608" s="11">
        <f t="shared" si="204"/>
        <v>0</v>
      </c>
      <c r="T2608" s="12">
        <f t="shared" si="200"/>
        <v>0</v>
      </c>
      <c r="U2608" s="7">
        <f t="shared" si="201"/>
        <v>0</v>
      </c>
      <c r="V2608" s="7">
        <f t="shared" si="202"/>
        <v>0</v>
      </c>
      <c r="W2608" s="7">
        <f t="shared" si="203"/>
        <v>0</v>
      </c>
      <c r="X2608" s="2" t="str">
        <f>+VLOOKUP(A2608,'comparacion amort'!$A:$U,10,FALSE)</f>
        <v>C30403</v>
      </c>
      <c r="Y2608" s="3">
        <f>+VLOOKUP(A2608,'comparacion amort'!$A:$U,19,FALSE)</f>
        <v>0</v>
      </c>
      <c r="Z2608" s="7" t="str">
        <f>+VLOOKUP([1]!Tabla1[[#This Row],[Act.fijo]],'[1]clases de AF'!$A:$C,3,FALSE)</f>
        <v>P-AUXIEL</v>
      </c>
    </row>
    <row r="2609" spans="1:26" x14ac:dyDescent="0.25">
      <c r="A2609">
        <v>223</v>
      </c>
      <c r="B2609">
        <v>0</v>
      </c>
      <c r="C2609" t="s">
        <v>434</v>
      </c>
      <c r="D2609" t="s">
        <v>2675</v>
      </c>
      <c r="E2609" t="s">
        <v>2598</v>
      </c>
      <c r="F2609" t="s">
        <v>2627</v>
      </c>
      <c r="G2609">
        <v>1605020000</v>
      </c>
      <c r="H2609" t="s">
        <v>17</v>
      </c>
      <c r="I2609" t="s">
        <v>53</v>
      </c>
      <c r="K2609" t="s">
        <v>18</v>
      </c>
      <c r="L2609" s="1">
        <v>38945793</v>
      </c>
      <c r="M2609">
        <v>0</v>
      </c>
      <c r="N2609" s="1">
        <v>38945793</v>
      </c>
      <c r="O2609" s="2">
        <f>+VLOOKUP(A2609,'comparacion amort'!$A:$U,5,FALSE)</f>
        <v>0</v>
      </c>
      <c r="P2609" s="5">
        <v>35796</v>
      </c>
      <c r="Q2609" s="2">
        <v>0</v>
      </c>
      <c r="R2609" s="2">
        <v>0</v>
      </c>
      <c r="S2609" s="11">
        <f t="shared" si="204"/>
        <v>0</v>
      </c>
      <c r="T2609" s="12">
        <f t="shared" si="200"/>
        <v>0</v>
      </c>
      <c r="U2609" s="7">
        <f t="shared" si="201"/>
        <v>0</v>
      </c>
      <c r="V2609" s="7">
        <f t="shared" si="202"/>
        <v>0</v>
      </c>
      <c r="W2609" s="7">
        <f t="shared" si="203"/>
        <v>0</v>
      </c>
      <c r="X2609" s="2" t="str">
        <f>+VLOOKUP(A2609,'comparacion amort'!$A:$U,10,FALSE)</f>
        <v>C30403</v>
      </c>
      <c r="Y2609" s="3">
        <f>+VLOOKUP(A2609,'comparacion amort'!$A:$U,19,FALSE)</f>
        <v>0</v>
      </c>
      <c r="Z2609" s="7" t="str">
        <f>+VLOOKUP([1]!Tabla1[[#This Row],[Act.fijo]],'[1]clases de AF'!$A:$C,3,FALSE)</f>
        <v>P-AUXIEL</v>
      </c>
    </row>
    <row r="2610" spans="1:26" x14ac:dyDescent="0.25">
      <c r="A2610">
        <v>226</v>
      </c>
      <c r="B2610">
        <v>0</v>
      </c>
      <c r="C2610" t="s">
        <v>434</v>
      </c>
      <c r="D2610" t="s">
        <v>2676</v>
      </c>
      <c r="E2610" t="s">
        <v>2598</v>
      </c>
      <c r="F2610" t="s">
        <v>2627</v>
      </c>
      <c r="G2610">
        <v>1605020000</v>
      </c>
      <c r="H2610" t="s">
        <v>17</v>
      </c>
      <c r="I2610" t="s">
        <v>53</v>
      </c>
      <c r="K2610" t="s">
        <v>18</v>
      </c>
      <c r="L2610" s="1">
        <v>53679600</v>
      </c>
      <c r="M2610">
        <v>0</v>
      </c>
      <c r="N2610" s="1">
        <v>53679600</v>
      </c>
      <c r="O2610" s="2">
        <f>+VLOOKUP(A2610,'comparacion amort'!$A:$U,5,FALSE)</f>
        <v>0</v>
      </c>
      <c r="P2610" s="5">
        <v>35796</v>
      </c>
      <c r="Q2610" s="2">
        <v>0</v>
      </c>
      <c r="R2610" s="2">
        <v>0</v>
      </c>
      <c r="S2610" s="11">
        <f t="shared" si="204"/>
        <v>0</v>
      </c>
      <c r="T2610" s="12">
        <f t="shared" si="200"/>
        <v>0</v>
      </c>
      <c r="U2610" s="7">
        <f t="shared" si="201"/>
        <v>0</v>
      </c>
      <c r="V2610" s="7">
        <f t="shared" si="202"/>
        <v>0</v>
      </c>
      <c r="W2610" s="7">
        <f t="shared" si="203"/>
        <v>0</v>
      </c>
      <c r="X2610" s="2" t="str">
        <f>+VLOOKUP(A2610,'comparacion amort'!$A:$U,10,FALSE)</f>
        <v>C30403</v>
      </c>
      <c r="Y2610" s="3">
        <f>+VLOOKUP(A2610,'comparacion amort'!$A:$U,19,FALSE)</f>
        <v>0</v>
      </c>
      <c r="Z2610" s="7" t="str">
        <f>+VLOOKUP([1]!Tabla1[[#This Row],[Act.fijo]],'[1]clases de AF'!$A:$C,3,FALSE)</f>
        <v>P-AUXIEL</v>
      </c>
    </row>
    <row r="2611" spans="1:26" x14ac:dyDescent="0.25">
      <c r="A2611">
        <v>227</v>
      </c>
      <c r="B2611">
        <v>0</v>
      </c>
      <c r="C2611" t="s">
        <v>434</v>
      </c>
      <c r="D2611" t="s">
        <v>2677</v>
      </c>
      <c r="E2611" t="s">
        <v>2598</v>
      </c>
      <c r="F2611" t="s">
        <v>2627</v>
      </c>
      <c r="G2611">
        <v>1605020000</v>
      </c>
      <c r="H2611" t="s">
        <v>17</v>
      </c>
      <c r="I2611" t="s">
        <v>53</v>
      </c>
      <c r="K2611" t="s">
        <v>18</v>
      </c>
      <c r="L2611" s="1">
        <v>54979080</v>
      </c>
      <c r="M2611">
        <v>0</v>
      </c>
      <c r="N2611" s="1">
        <v>54979080</v>
      </c>
      <c r="O2611" s="2">
        <f>+VLOOKUP(A2611,'comparacion amort'!$A:$U,5,FALSE)</f>
        <v>0</v>
      </c>
      <c r="P2611" s="5">
        <v>35796</v>
      </c>
      <c r="Q2611" s="2">
        <v>0</v>
      </c>
      <c r="R2611" s="2">
        <v>0</v>
      </c>
      <c r="S2611" s="11">
        <f t="shared" si="204"/>
        <v>0</v>
      </c>
      <c r="T2611" s="12">
        <f t="shared" si="200"/>
        <v>0</v>
      </c>
      <c r="U2611" s="7">
        <f t="shared" si="201"/>
        <v>0</v>
      </c>
      <c r="V2611" s="7">
        <f t="shared" si="202"/>
        <v>0</v>
      </c>
      <c r="W2611" s="7">
        <f t="shared" si="203"/>
        <v>0</v>
      </c>
      <c r="X2611" s="2" t="str">
        <f>+VLOOKUP(A2611,'comparacion amort'!$A:$U,10,FALSE)</f>
        <v>C30403</v>
      </c>
      <c r="Y2611" s="3">
        <f>+VLOOKUP(A2611,'comparacion amort'!$A:$U,19,FALSE)</f>
        <v>0</v>
      </c>
      <c r="Z2611" s="7" t="str">
        <f>+VLOOKUP([1]!Tabla1[[#This Row],[Act.fijo]],'[1]clases de AF'!$A:$C,3,FALSE)</f>
        <v>P-AUXIEL</v>
      </c>
    </row>
    <row r="2612" spans="1:26" x14ac:dyDescent="0.25">
      <c r="A2612">
        <v>228</v>
      </c>
      <c r="B2612">
        <v>0</v>
      </c>
      <c r="C2612" t="s">
        <v>434</v>
      </c>
      <c r="D2612" t="s">
        <v>2678</v>
      </c>
      <c r="E2612" t="s">
        <v>2598</v>
      </c>
      <c r="F2612" t="s">
        <v>2627</v>
      </c>
      <c r="G2612">
        <v>1605020000</v>
      </c>
      <c r="H2612" t="s">
        <v>17</v>
      </c>
      <c r="I2612" t="s">
        <v>53</v>
      </c>
      <c r="K2612" t="s">
        <v>18</v>
      </c>
      <c r="L2612" s="1">
        <v>5772111</v>
      </c>
      <c r="M2612">
        <v>0</v>
      </c>
      <c r="N2612" s="1">
        <v>5772111</v>
      </c>
      <c r="O2612" s="2">
        <f>+VLOOKUP(A2612,'comparacion amort'!$A:$U,5,FALSE)</f>
        <v>0</v>
      </c>
      <c r="P2612" s="5">
        <v>35796</v>
      </c>
      <c r="Q2612" s="2">
        <v>0</v>
      </c>
      <c r="R2612" s="2">
        <v>0</v>
      </c>
      <c r="S2612" s="11">
        <f t="shared" si="204"/>
        <v>0</v>
      </c>
      <c r="T2612" s="12">
        <f t="shared" si="200"/>
        <v>0</v>
      </c>
      <c r="U2612" s="7">
        <f t="shared" si="201"/>
        <v>0</v>
      </c>
      <c r="V2612" s="7">
        <f t="shared" si="202"/>
        <v>0</v>
      </c>
      <c r="W2612" s="7">
        <f t="shared" si="203"/>
        <v>0</v>
      </c>
      <c r="X2612" s="2" t="str">
        <f>+VLOOKUP(A2612,'comparacion amort'!$A:$U,10,FALSE)</f>
        <v>C30403</v>
      </c>
      <c r="Y2612" s="3">
        <f>+VLOOKUP(A2612,'comparacion amort'!$A:$U,19,FALSE)</f>
        <v>0</v>
      </c>
      <c r="Z2612" s="7" t="str">
        <f>+VLOOKUP([1]!Tabla1[[#This Row],[Act.fijo]],'[1]clases de AF'!$A:$C,3,FALSE)</f>
        <v>P-AUXIEL</v>
      </c>
    </row>
    <row r="2613" spans="1:26" x14ac:dyDescent="0.25">
      <c r="A2613">
        <v>231</v>
      </c>
      <c r="B2613">
        <v>0</v>
      </c>
      <c r="C2613" t="s">
        <v>434</v>
      </c>
      <c r="D2613" t="s">
        <v>2679</v>
      </c>
      <c r="E2613" t="s">
        <v>2598</v>
      </c>
      <c r="F2613" t="s">
        <v>2627</v>
      </c>
      <c r="G2613">
        <v>1605020000</v>
      </c>
      <c r="H2613" t="s">
        <v>17</v>
      </c>
      <c r="I2613" t="s">
        <v>53</v>
      </c>
      <c r="K2613" t="s">
        <v>18</v>
      </c>
      <c r="L2613" s="1">
        <v>7428809</v>
      </c>
      <c r="M2613">
        <v>0</v>
      </c>
      <c r="N2613" s="1">
        <v>7428809</v>
      </c>
      <c r="O2613" s="2">
        <f>+VLOOKUP(A2613,'comparacion amort'!$A:$U,5,FALSE)</f>
        <v>0</v>
      </c>
      <c r="P2613" s="5">
        <v>35796</v>
      </c>
      <c r="Q2613" s="2">
        <v>0</v>
      </c>
      <c r="R2613" s="2">
        <v>0</v>
      </c>
      <c r="S2613" s="11">
        <f t="shared" si="204"/>
        <v>0</v>
      </c>
      <c r="T2613" s="12">
        <f t="shared" si="200"/>
        <v>0</v>
      </c>
      <c r="U2613" s="7">
        <f t="shared" si="201"/>
        <v>0</v>
      </c>
      <c r="V2613" s="7">
        <f t="shared" si="202"/>
        <v>0</v>
      </c>
      <c r="W2613" s="7">
        <f t="shared" si="203"/>
        <v>0</v>
      </c>
      <c r="X2613" s="2" t="str">
        <f>+VLOOKUP(A2613,'comparacion amort'!$A:$U,10,FALSE)</f>
        <v>C30403</v>
      </c>
      <c r="Y2613" s="3">
        <f>+VLOOKUP(A2613,'comparacion amort'!$A:$U,19,FALSE)</f>
        <v>0</v>
      </c>
      <c r="Z2613" s="7" t="str">
        <f>+VLOOKUP([1]!Tabla1[[#This Row],[Act.fijo]],'[1]clases de AF'!$A:$C,3,FALSE)</f>
        <v>P-AUXIEL</v>
      </c>
    </row>
    <row r="2614" spans="1:26" x14ac:dyDescent="0.25">
      <c r="A2614">
        <v>235</v>
      </c>
      <c r="B2614">
        <v>0</v>
      </c>
      <c r="C2614" t="s">
        <v>434</v>
      </c>
      <c r="D2614" t="s">
        <v>2680</v>
      </c>
      <c r="E2614" t="s">
        <v>2598</v>
      </c>
      <c r="F2614" t="s">
        <v>2627</v>
      </c>
      <c r="G2614">
        <v>1605020000</v>
      </c>
      <c r="H2614" t="s">
        <v>17</v>
      </c>
      <c r="I2614" t="s">
        <v>53</v>
      </c>
      <c r="K2614" t="s">
        <v>18</v>
      </c>
      <c r="L2614" s="1">
        <v>16045705</v>
      </c>
      <c r="M2614">
        <v>0</v>
      </c>
      <c r="N2614" s="1">
        <v>16045705</v>
      </c>
      <c r="O2614" s="2">
        <f>+VLOOKUP(A2614,'comparacion amort'!$A:$U,5,FALSE)</f>
        <v>0</v>
      </c>
      <c r="P2614" s="5">
        <v>35796</v>
      </c>
      <c r="Q2614" s="2">
        <v>0</v>
      </c>
      <c r="R2614" s="2">
        <v>0</v>
      </c>
      <c r="S2614" s="11">
        <f t="shared" si="204"/>
        <v>0</v>
      </c>
      <c r="T2614" s="12">
        <f t="shared" si="200"/>
        <v>0</v>
      </c>
      <c r="U2614" s="7">
        <f t="shared" si="201"/>
        <v>0</v>
      </c>
      <c r="V2614" s="7">
        <f t="shared" si="202"/>
        <v>0</v>
      </c>
      <c r="W2614" s="7">
        <f t="shared" si="203"/>
        <v>0</v>
      </c>
      <c r="X2614" s="2" t="str">
        <f>+VLOOKUP(A2614,'comparacion amort'!$A:$U,10,FALSE)</f>
        <v>C30403</v>
      </c>
      <c r="Y2614" s="3">
        <f>+VLOOKUP(A2614,'comparacion amort'!$A:$U,19,FALSE)</f>
        <v>0</v>
      </c>
      <c r="Z2614" s="7" t="str">
        <f>+VLOOKUP([1]!Tabla1[[#This Row],[Act.fijo]],'[1]clases de AF'!$A:$C,3,FALSE)</f>
        <v>P-AUXIEL</v>
      </c>
    </row>
    <row r="2615" spans="1:26" x14ac:dyDescent="0.25">
      <c r="A2615">
        <v>236</v>
      </c>
      <c r="B2615">
        <v>0</v>
      </c>
      <c r="C2615" t="s">
        <v>434</v>
      </c>
      <c r="D2615" t="s">
        <v>2681</v>
      </c>
      <c r="E2615" t="s">
        <v>2598</v>
      </c>
      <c r="F2615" t="s">
        <v>2627</v>
      </c>
      <c r="G2615">
        <v>1605020000</v>
      </c>
      <c r="H2615" t="s">
        <v>17</v>
      </c>
      <c r="I2615" t="s">
        <v>53</v>
      </c>
      <c r="K2615" t="s">
        <v>18</v>
      </c>
      <c r="L2615" s="1">
        <v>141724057</v>
      </c>
      <c r="M2615">
        <v>0</v>
      </c>
      <c r="N2615" s="1">
        <v>141724057</v>
      </c>
      <c r="O2615" s="2">
        <f>+VLOOKUP(A2615,'comparacion amort'!$A:$U,5,FALSE)</f>
        <v>0</v>
      </c>
      <c r="P2615" s="5">
        <v>35796</v>
      </c>
      <c r="Q2615" s="2">
        <v>0</v>
      </c>
      <c r="R2615" s="2">
        <v>0</v>
      </c>
      <c r="S2615" s="11">
        <f t="shared" si="204"/>
        <v>0</v>
      </c>
      <c r="T2615" s="12">
        <f t="shared" si="200"/>
        <v>0</v>
      </c>
      <c r="U2615" s="7">
        <f t="shared" si="201"/>
        <v>0</v>
      </c>
      <c r="V2615" s="7">
        <f t="shared" si="202"/>
        <v>0</v>
      </c>
      <c r="W2615" s="7">
        <f t="shared" si="203"/>
        <v>0</v>
      </c>
      <c r="X2615" s="2" t="str">
        <f>+VLOOKUP(A2615,'comparacion amort'!$A:$U,10,FALSE)</f>
        <v>C30403</v>
      </c>
      <c r="Y2615" s="3">
        <f>+VLOOKUP(A2615,'comparacion amort'!$A:$U,19,FALSE)</f>
        <v>0</v>
      </c>
      <c r="Z2615" s="7" t="str">
        <f>+VLOOKUP([1]!Tabla1[[#This Row],[Act.fijo]],'[1]clases de AF'!$A:$C,3,FALSE)</f>
        <v>P-AUXIME</v>
      </c>
    </row>
    <row r="2616" spans="1:26" x14ac:dyDescent="0.25">
      <c r="A2616">
        <v>237</v>
      </c>
      <c r="B2616">
        <v>0</v>
      </c>
      <c r="C2616" t="s">
        <v>434</v>
      </c>
      <c r="D2616" t="s">
        <v>2682</v>
      </c>
      <c r="E2616" t="s">
        <v>2598</v>
      </c>
      <c r="F2616" t="s">
        <v>2627</v>
      </c>
      <c r="G2616">
        <v>1605020000</v>
      </c>
      <c r="H2616" t="s">
        <v>17</v>
      </c>
      <c r="I2616" t="s">
        <v>53</v>
      </c>
      <c r="K2616" t="s">
        <v>18</v>
      </c>
      <c r="L2616" s="1">
        <v>9164255</v>
      </c>
      <c r="M2616">
        <v>0</v>
      </c>
      <c r="N2616" s="1">
        <v>9164255</v>
      </c>
      <c r="O2616" s="2">
        <f>+VLOOKUP(A2616,'comparacion amort'!$A:$U,5,FALSE)</f>
        <v>0</v>
      </c>
      <c r="P2616" s="5">
        <v>35796</v>
      </c>
      <c r="Q2616" s="2">
        <v>0</v>
      </c>
      <c r="R2616" s="2">
        <v>0</v>
      </c>
      <c r="S2616" s="11">
        <f t="shared" si="204"/>
        <v>0</v>
      </c>
      <c r="T2616" s="12">
        <f t="shared" si="200"/>
        <v>0</v>
      </c>
      <c r="U2616" s="7">
        <f t="shared" si="201"/>
        <v>0</v>
      </c>
      <c r="V2616" s="7">
        <f t="shared" si="202"/>
        <v>0</v>
      </c>
      <c r="W2616" s="7">
        <f t="shared" si="203"/>
        <v>0</v>
      </c>
      <c r="X2616" s="2" t="str">
        <f>+VLOOKUP(A2616,'comparacion amort'!$A:$U,10,FALSE)</f>
        <v>C30403</v>
      </c>
      <c r="Y2616" s="3">
        <f>+VLOOKUP(A2616,'comparacion amort'!$A:$U,19,FALSE)</f>
        <v>0</v>
      </c>
      <c r="Z2616" s="7" t="str">
        <f>+VLOOKUP([1]!Tabla1[[#This Row],[Act.fijo]],'[1]clases de AF'!$A:$C,3,FALSE)</f>
        <v>P-AUXIME</v>
      </c>
    </row>
    <row r="2617" spans="1:26" x14ac:dyDescent="0.25">
      <c r="A2617">
        <v>239</v>
      </c>
      <c r="B2617">
        <v>0</v>
      </c>
      <c r="C2617" t="s">
        <v>434</v>
      </c>
      <c r="D2617" t="s">
        <v>2683</v>
      </c>
      <c r="E2617" t="s">
        <v>2598</v>
      </c>
      <c r="F2617" t="s">
        <v>2627</v>
      </c>
      <c r="G2617">
        <v>1605020000</v>
      </c>
      <c r="H2617" t="s">
        <v>17</v>
      </c>
      <c r="I2617" t="s">
        <v>53</v>
      </c>
      <c r="K2617" t="s">
        <v>18</v>
      </c>
      <c r="L2617" s="1">
        <v>27997602</v>
      </c>
      <c r="M2617">
        <v>0</v>
      </c>
      <c r="N2617" s="1">
        <v>27997602</v>
      </c>
      <c r="O2617" s="2">
        <f>+VLOOKUP(A2617,'comparacion amort'!$A:$U,5,FALSE)</f>
        <v>0</v>
      </c>
      <c r="P2617" s="5">
        <v>35796</v>
      </c>
      <c r="Q2617" s="2">
        <v>0</v>
      </c>
      <c r="R2617" s="2">
        <v>0</v>
      </c>
      <c r="S2617" s="11">
        <f t="shared" si="204"/>
        <v>0</v>
      </c>
      <c r="T2617" s="12">
        <f t="shared" si="200"/>
        <v>0</v>
      </c>
      <c r="U2617" s="7">
        <f t="shared" si="201"/>
        <v>0</v>
      </c>
      <c r="V2617" s="7">
        <f t="shared" si="202"/>
        <v>0</v>
      </c>
      <c r="W2617" s="7">
        <f t="shared" si="203"/>
        <v>0</v>
      </c>
      <c r="X2617" s="2" t="str">
        <f>+VLOOKUP(A2617,'comparacion amort'!$A:$U,10,FALSE)</f>
        <v>C30403</v>
      </c>
      <c r="Y2617" s="3">
        <f>+VLOOKUP(A2617,'comparacion amort'!$A:$U,19,FALSE)</f>
        <v>0</v>
      </c>
      <c r="Z2617" s="7" t="str">
        <f>+VLOOKUP([1]!Tabla1[[#This Row],[Act.fijo]],'[1]clases de AF'!$A:$C,3,FALSE)</f>
        <v>P-AUXIME</v>
      </c>
    </row>
    <row r="2618" spans="1:26" x14ac:dyDescent="0.25">
      <c r="A2618">
        <v>241</v>
      </c>
      <c r="B2618">
        <v>0</v>
      </c>
      <c r="C2618" t="s">
        <v>434</v>
      </c>
      <c r="D2618" t="s">
        <v>2684</v>
      </c>
      <c r="E2618" t="s">
        <v>2598</v>
      </c>
      <c r="F2618" t="s">
        <v>2627</v>
      </c>
      <c r="G2618">
        <v>1605020000</v>
      </c>
      <c r="H2618" t="s">
        <v>17</v>
      </c>
      <c r="I2618" t="s">
        <v>53</v>
      </c>
      <c r="K2618" t="s">
        <v>18</v>
      </c>
      <c r="L2618" s="1">
        <v>29272105</v>
      </c>
      <c r="M2618">
        <v>0</v>
      </c>
      <c r="N2618" s="1">
        <v>29272105</v>
      </c>
      <c r="O2618" s="2">
        <f>+VLOOKUP(A2618,'comparacion amort'!$A:$U,5,FALSE)</f>
        <v>0</v>
      </c>
      <c r="P2618" s="5">
        <v>35796</v>
      </c>
      <c r="Q2618" s="2">
        <v>0</v>
      </c>
      <c r="R2618" s="2">
        <v>0</v>
      </c>
      <c r="S2618" s="11">
        <f t="shared" si="204"/>
        <v>0</v>
      </c>
      <c r="T2618" s="12">
        <f t="shared" si="200"/>
        <v>0</v>
      </c>
      <c r="U2618" s="7">
        <f t="shared" si="201"/>
        <v>0</v>
      </c>
      <c r="V2618" s="7">
        <f t="shared" si="202"/>
        <v>0</v>
      </c>
      <c r="W2618" s="7">
        <f t="shared" si="203"/>
        <v>0</v>
      </c>
      <c r="X2618" s="2" t="str">
        <f>+VLOOKUP(A2618,'comparacion amort'!$A:$U,10,FALSE)</f>
        <v>C30403</v>
      </c>
      <c r="Y2618" s="3">
        <f>+VLOOKUP(A2618,'comparacion amort'!$A:$U,19,FALSE)</f>
        <v>0</v>
      </c>
      <c r="Z2618" s="7" t="str">
        <f>+VLOOKUP([1]!Tabla1[[#This Row],[Act.fijo]],'[1]clases de AF'!$A:$C,3,FALSE)</f>
        <v>P-AUXIME</v>
      </c>
    </row>
    <row r="2619" spans="1:26" x14ac:dyDescent="0.25">
      <c r="A2619">
        <v>245</v>
      </c>
      <c r="B2619">
        <v>0</v>
      </c>
      <c r="C2619" t="s">
        <v>434</v>
      </c>
      <c r="D2619" t="s">
        <v>2685</v>
      </c>
      <c r="E2619" t="s">
        <v>2598</v>
      </c>
      <c r="F2619" t="s">
        <v>2627</v>
      </c>
      <c r="G2619">
        <v>1605020000</v>
      </c>
      <c r="H2619" t="s">
        <v>17</v>
      </c>
      <c r="I2619" t="s">
        <v>53</v>
      </c>
      <c r="K2619" t="s">
        <v>18</v>
      </c>
      <c r="L2619" s="1">
        <v>289030</v>
      </c>
      <c r="M2619">
        <v>0</v>
      </c>
      <c r="N2619" s="1">
        <v>289030</v>
      </c>
      <c r="O2619" s="2">
        <f>+VLOOKUP(A2619,'comparacion amort'!$A:$U,5,FALSE)</f>
        <v>0</v>
      </c>
      <c r="P2619" s="5">
        <v>35796</v>
      </c>
      <c r="Q2619" s="2">
        <v>0</v>
      </c>
      <c r="R2619" s="2">
        <v>0</v>
      </c>
      <c r="S2619" s="11">
        <f t="shared" si="204"/>
        <v>0</v>
      </c>
      <c r="T2619" s="12">
        <f t="shared" si="200"/>
        <v>0</v>
      </c>
      <c r="U2619" s="7">
        <f t="shared" si="201"/>
        <v>0</v>
      </c>
      <c r="V2619" s="7">
        <f t="shared" si="202"/>
        <v>0</v>
      </c>
      <c r="W2619" s="7">
        <f t="shared" si="203"/>
        <v>0</v>
      </c>
      <c r="X2619" s="2" t="str">
        <f>+VLOOKUP(A2619,'comparacion amort'!$A:$U,10,FALSE)</f>
        <v>C30403</v>
      </c>
      <c r="Y2619" s="3">
        <f>+VLOOKUP(A2619,'comparacion amort'!$A:$U,19,FALSE)</f>
        <v>0</v>
      </c>
      <c r="Z2619" s="7" t="str">
        <f>+VLOOKUP([1]!Tabla1[[#This Row],[Act.fijo]],'[1]clases de AF'!$A:$C,3,FALSE)</f>
        <v>P-AUXIME</v>
      </c>
    </row>
    <row r="2620" spans="1:26" x14ac:dyDescent="0.25">
      <c r="A2620">
        <v>247</v>
      </c>
      <c r="B2620">
        <v>0</v>
      </c>
      <c r="C2620" t="s">
        <v>434</v>
      </c>
      <c r="D2620" t="s">
        <v>2686</v>
      </c>
      <c r="E2620" t="s">
        <v>2598</v>
      </c>
      <c r="F2620" t="s">
        <v>2627</v>
      </c>
      <c r="G2620">
        <v>1605020000</v>
      </c>
      <c r="H2620" t="s">
        <v>17</v>
      </c>
      <c r="I2620" t="s">
        <v>53</v>
      </c>
      <c r="K2620" t="s">
        <v>18</v>
      </c>
      <c r="L2620" s="1">
        <v>13840450</v>
      </c>
      <c r="M2620">
        <v>0</v>
      </c>
      <c r="N2620" s="1">
        <v>13840450</v>
      </c>
      <c r="O2620" s="2">
        <f>+VLOOKUP(A2620,'comparacion amort'!$A:$U,5,FALSE)</f>
        <v>0</v>
      </c>
      <c r="P2620" s="5">
        <v>35796</v>
      </c>
      <c r="Q2620" s="2">
        <v>0</v>
      </c>
      <c r="R2620" s="2">
        <v>0</v>
      </c>
      <c r="S2620" s="11">
        <f t="shared" si="204"/>
        <v>0</v>
      </c>
      <c r="T2620" s="12">
        <f t="shared" si="200"/>
        <v>0</v>
      </c>
      <c r="U2620" s="7">
        <f t="shared" si="201"/>
        <v>0</v>
      </c>
      <c r="V2620" s="7">
        <f t="shared" si="202"/>
        <v>0</v>
      </c>
      <c r="W2620" s="7">
        <f t="shared" si="203"/>
        <v>0</v>
      </c>
      <c r="X2620" s="2" t="str">
        <f>+VLOOKUP(A2620,'comparacion amort'!$A:$U,10,FALSE)</f>
        <v>C30403</v>
      </c>
      <c r="Y2620" s="3">
        <f>+VLOOKUP(A2620,'comparacion amort'!$A:$U,19,FALSE)</f>
        <v>0</v>
      </c>
      <c r="Z2620" s="7" t="str">
        <f>+VLOOKUP([1]!Tabla1[[#This Row],[Act.fijo]],'[1]clases de AF'!$A:$C,3,FALSE)</f>
        <v>P-AUXIME</v>
      </c>
    </row>
    <row r="2621" spans="1:26" x14ac:dyDescent="0.25">
      <c r="A2621">
        <v>249</v>
      </c>
      <c r="B2621">
        <v>0</v>
      </c>
      <c r="C2621" t="s">
        <v>434</v>
      </c>
      <c r="D2621" t="s">
        <v>2687</v>
      </c>
      <c r="E2621" t="s">
        <v>2598</v>
      </c>
      <c r="F2621" t="s">
        <v>2627</v>
      </c>
      <c r="G2621">
        <v>1605020000</v>
      </c>
      <c r="H2621" t="s">
        <v>17</v>
      </c>
      <c r="I2621" t="s">
        <v>53</v>
      </c>
      <c r="K2621" t="s">
        <v>18</v>
      </c>
      <c r="L2621" s="1">
        <v>37606679</v>
      </c>
      <c r="M2621">
        <v>0</v>
      </c>
      <c r="N2621" s="1">
        <v>37606679</v>
      </c>
      <c r="O2621" s="2">
        <f>+VLOOKUP(A2621,'comparacion amort'!$A:$U,5,FALSE)</f>
        <v>0</v>
      </c>
      <c r="P2621" s="5">
        <v>35796</v>
      </c>
      <c r="Q2621" s="2">
        <v>0</v>
      </c>
      <c r="R2621" s="2">
        <v>0</v>
      </c>
      <c r="S2621" s="11">
        <f t="shared" si="204"/>
        <v>0</v>
      </c>
      <c r="T2621" s="12">
        <f t="shared" si="200"/>
        <v>0</v>
      </c>
      <c r="U2621" s="7">
        <f t="shared" si="201"/>
        <v>0</v>
      </c>
      <c r="V2621" s="7">
        <f t="shared" si="202"/>
        <v>0</v>
      </c>
      <c r="W2621" s="7">
        <f t="shared" si="203"/>
        <v>0</v>
      </c>
      <c r="X2621" s="2" t="str">
        <f>+VLOOKUP(A2621,'comparacion amort'!$A:$U,10,FALSE)</f>
        <v>C30403</v>
      </c>
      <c r="Y2621" s="3">
        <f>+VLOOKUP(A2621,'comparacion amort'!$A:$U,19,FALSE)</f>
        <v>0</v>
      </c>
      <c r="Z2621" s="7" t="str">
        <f>+VLOOKUP([1]!Tabla1[[#This Row],[Act.fijo]],'[1]clases de AF'!$A:$C,3,FALSE)</f>
        <v>P-AUXIME</v>
      </c>
    </row>
    <row r="2622" spans="1:26" x14ac:dyDescent="0.25">
      <c r="A2622">
        <v>264</v>
      </c>
      <c r="B2622">
        <v>0</v>
      </c>
      <c r="C2622" t="s">
        <v>434</v>
      </c>
      <c r="D2622" t="s">
        <v>2688</v>
      </c>
      <c r="E2622" t="s">
        <v>2598</v>
      </c>
      <c r="F2622" t="s">
        <v>2627</v>
      </c>
      <c r="G2622">
        <v>1605020000</v>
      </c>
      <c r="H2622" t="s">
        <v>17</v>
      </c>
      <c r="I2622" t="s">
        <v>53</v>
      </c>
      <c r="K2622" t="s">
        <v>18</v>
      </c>
      <c r="L2622" s="1">
        <v>8212564</v>
      </c>
      <c r="M2622">
        <v>0</v>
      </c>
      <c r="N2622" s="1">
        <v>8212564</v>
      </c>
      <c r="O2622" s="2">
        <f>+VLOOKUP(A2622,'comparacion amort'!$A:$U,5,FALSE)</f>
        <v>0</v>
      </c>
      <c r="P2622" s="5">
        <v>35796</v>
      </c>
      <c r="Q2622" s="2">
        <v>0</v>
      </c>
      <c r="R2622" s="2">
        <v>0</v>
      </c>
      <c r="S2622" s="11">
        <f t="shared" si="204"/>
        <v>0</v>
      </c>
      <c r="T2622" s="12">
        <f t="shared" si="200"/>
        <v>0</v>
      </c>
      <c r="U2622" s="7">
        <f t="shared" si="201"/>
        <v>0</v>
      </c>
      <c r="V2622" s="7">
        <f t="shared" si="202"/>
        <v>0</v>
      </c>
      <c r="W2622" s="7">
        <f t="shared" si="203"/>
        <v>0</v>
      </c>
      <c r="X2622" s="2" t="str">
        <f>+VLOOKUP(A2622,'comparacion amort'!$A:$U,10,FALSE)</f>
        <v>C30403</v>
      </c>
      <c r="Y2622" s="3">
        <f>+VLOOKUP(A2622,'comparacion amort'!$A:$U,19,FALSE)</f>
        <v>0</v>
      </c>
      <c r="Z2622" s="7" t="str">
        <f>+VLOOKUP([1]!Tabla1[[#This Row],[Act.fijo]],'[1]clases de AF'!$A:$C,3,FALSE)</f>
        <v>P-AUXIME</v>
      </c>
    </row>
    <row r="2623" spans="1:26" x14ac:dyDescent="0.25">
      <c r="A2623">
        <v>265</v>
      </c>
      <c r="B2623">
        <v>0</v>
      </c>
      <c r="C2623" t="s">
        <v>434</v>
      </c>
      <c r="D2623" t="s">
        <v>2689</v>
      </c>
      <c r="E2623" t="s">
        <v>2598</v>
      </c>
      <c r="F2623" t="s">
        <v>2627</v>
      </c>
      <c r="G2623">
        <v>1605020000</v>
      </c>
      <c r="H2623" t="s">
        <v>17</v>
      </c>
      <c r="I2623" t="s">
        <v>53</v>
      </c>
      <c r="K2623" t="s">
        <v>18</v>
      </c>
      <c r="L2623" s="1">
        <v>4417168</v>
      </c>
      <c r="M2623">
        <v>0</v>
      </c>
      <c r="N2623" s="1">
        <v>4417168</v>
      </c>
      <c r="O2623" s="2">
        <f>+VLOOKUP(A2623,'comparacion amort'!$A:$U,5,FALSE)</f>
        <v>0</v>
      </c>
      <c r="P2623" s="5">
        <v>35796</v>
      </c>
      <c r="Q2623" s="2">
        <v>0</v>
      </c>
      <c r="R2623" s="2">
        <v>0</v>
      </c>
      <c r="S2623" s="11">
        <f t="shared" si="204"/>
        <v>0</v>
      </c>
      <c r="T2623" s="12">
        <f t="shared" si="200"/>
        <v>0</v>
      </c>
      <c r="U2623" s="7">
        <f t="shared" si="201"/>
        <v>0</v>
      </c>
      <c r="V2623" s="7">
        <f t="shared" si="202"/>
        <v>0</v>
      </c>
      <c r="W2623" s="7">
        <f t="shared" si="203"/>
        <v>0</v>
      </c>
      <c r="X2623" s="2" t="str">
        <f>+VLOOKUP(A2623,'comparacion amort'!$A:$U,10,FALSE)</f>
        <v>C30403</v>
      </c>
      <c r="Y2623" s="3">
        <f>+VLOOKUP(A2623,'comparacion amort'!$A:$U,19,FALSE)</f>
        <v>0</v>
      </c>
      <c r="Z2623" s="7" t="str">
        <f>+VLOOKUP([1]!Tabla1[[#This Row],[Act.fijo]],'[1]clases de AF'!$A:$C,3,FALSE)</f>
        <v>P-AUXIME</v>
      </c>
    </row>
    <row r="2624" spans="1:26" x14ac:dyDescent="0.25">
      <c r="A2624">
        <v>274</v>
      </c>
      <c r="B2624">
        <v>0</v>
      </c>
      <c r="C2624" t="s">
        <v>434</v>
      </c>
      <c r="D2624" t="s">
        <v>2690</v>
      </c>
      <c r="E2624" t="s">
        <v>2598</v>
      </c>
      <c r="F2624" t="s">
        <v>2627</v>
      </c>
      <c r="G2624">
        <v>1605020000</v>
      </c>
      <c r="H2624" t="s">
        <v>17</v>
      </c>
      <c r="I2624" t="s">
        <v>53</v>
      </c>
      <c r="K2624" t="s">
        <v>18</v>
      </c>
      <c r="L2624" s="1">
        <v>634473</v>
      </c>
      <c r="M2624">
        <v>0</v>
      </c>
      <c r="N2624" s="1">
        <v>634473</v>
      </c>
      <c r="O2624" s="2">
        <f>+VLOOKUP(A2624,'comparacion amort'!$A:$U,5,FALSE)</f>
        <v>0</v>
      </c>
      <c r="P2624" s="5">
        <v>35796</v>
      </c>
      <c r="Q2624" s="2">
        <v>0</v>
      </c>
      <c r="R2624" s="2">
        <v>0</v>
      </c>
      <c r="S2624" s="11">
        <f t="shared" si="204"/>
        <v>0</v>
      </c>
      <c r="T2624" s="12">
        <f t="shared" si="200"/>
        <v>0</v>
      </c>
      <c r="U2624" s="7">
        <f t="shared" si="201"/>
        <v>0</v>
      </c>
      <c r="V2624" s="7">
        <f t="shared" si="202"/>
        <v>0</v>
      </c>
      <c r="W2624" s="7">
        <f t="shared" si="203"/>
        <v>0</v>
      </c>
      <c r="X2624" s="2" t="str">
        <f>+VLOOKUP(A2624,'comparacion amort'!$A:$U,10,FALSE)</f>
        <v>C30403</v>
      </c>
      <c r="Y2624" s="3">
        <f>+VLOOKUP(A2624,'comparacion amort'!$A:$U,19,FALSE)</f>
        <v>0</v>
      </c>
      <c r="Z2624" s="7" t="str">
        <f>+VLOOKUP([1]!Tabla1[[#This Row],[Act.fijo]],'[1]clases de AF'!$A:$C,3,FALSE)</f>
        <v>P-AUXIME</v>
      </c>
    </row>
    <row r="2625" spans="1:26" x14ac:dyDescent="0.25">
      <c r="A2625">
        <v>282</v>
      </c>
      <c r="B2625">
        <v>0</v>
      </c>
      <c r="C2625" t="s">
        <v>434</v>
      </c>
      <c r="D2625" t="s">
        <v>2691</v>
      </c>
      <c r="E2625" t="s">
        <v>2598</v>
      </c>
      <c r="F2625" t="s">
        <v>2627</v>
      </c>
      <c r="G2625">
        <v>1605020000</v>
      </c>
      <c r="H2625" t="s">
        <v>17</v>
      </c>
      <c r="I2625" t="s">
        <v>53</v>
      </c>
      <c r="K2625" t="s">
        <v>18</v>
      </c>
      <c r="L2625" s="1">
        <v>1500293</v>
      </c>
      <c r="M2625">
        <v>0</v>
      </c>
      <c r="N2625" s="1">
        <v>1500293</v>
      </c>
      <c r="O2625" s="2">
        <f>+VLOOKUP(A2625,'comparacion amort'!$A:$U,5,FALSE)</f>
        <v>0</v>
      </c>
      <c r="P2625" s="5">
        <v>35796</v>
      </c>
      <c r="Q2625" s="2">
        <v>0</v>
      </c>
      <c r="R2625" s="2">
        <v>0</v>
      </c>
      <c r="S2625" s="11">
        <f t="shared" si="204"/>
        <v>0</v>
      </c>
      <c r="T2625" s="12">
        <f t="shared" si="200"/>
        <v>0</v>
      </c>
      <c r="U2625" s="7">
        <f t="shared" si="201"/>
        <v>0</v>
      </c>
      <c r="V2625" s="7">
        <f t="shared" si="202"/>
        <v>0</v>
      </c>
      <c r="W2625" s="7">
        <f t="shared" si="203"/>
        <v>0</v>
      </c>
      <c r="X2625" s="2" t="str">
        <f>+VLOOKUP(A2625,'comparacion amort'!$A:$U,10,FALSE)</f>
        <v>C30403</v>
      </c>
      <c r="Y2625" s="3">
        <f>+VLOOKUP(A2625,'comparacion amort'!$A:$U,19,FALSE)</f>
        <v>0</v>
      </c>
      <c r="Z2625" s="7" t="str">
        <f>+VLOOKUP([1]!Tabla1[[#This Row],[Act.fijo]],'[1]clases de AF'!$A:$C,3,FALSE)</f>
        <v>P-AUXIME</v>
      </c>
    </row>
    <row r="2626" spans="1:26" x14ac:dyDescent="0.25">
      <c r="A2626">
        <v>283</v>
      </c>
      <c r="B2626">
        <v>0</v>
      </c>
      <c r="C2626" t="s">
        <v>434</v>
      </c>
      <c r="D2626" t="s">
        <v>2692</v>
      </c>
      <c r="E2626" t="s">
        <v>2598</v>
      </c>
      <c r="F2626" t="s">
        <v>2627</v>
      </c>
      <c r="G2626">
        <v>1605020000</v>
      </c>
      <c r="H2626" t="s">
        <v>17</v>
      </c>
      <c r="I2626" t="s">
        <v>53</v>
      </c>
      <c r="K2626" t="s">
        <v>18</v>
      </c>
      <c r="L2626" s="1">
        <v>21410769</v>
      </c>
      <c r="M2626">
        <v>0</v>
      </c>
      <c r="N2626" s="1">
        <v>21410769</v>
      </c>
      <c r="O2626" s="2">
        <f>+VLOOKUP(A2626,'comparacion amort'!$A:$U,5,FALSE)</f>
        <v>0</v>
      </c>
      <c r="P2626" s="5">
        <v>35796</v>
      </c>
      <c r="Q2626" s="2">
        <v>0</v>
      </c>
      <c r="R2626" s="2">
        <v>0</v>
      </c>
      <c r="S2626" s="11">
        <f t="shared" si="204"/>
        <v>0</v>
      </c>
      <c r="T2626" s="12">
        <f t="shared" ref="T2626:T2689" si="205">ROUND(IF(S2626=0,0,TRUNC((DATE(2023,2,28)-P2626)/365,0)),)</f>
        <v>0</v>
      </c>
      <c r="U2626" s="7">
        <f t="shared" ref="U2626:U2689" si="206">+ROUND(IF(S2626=0,0,MOD((DATE(2023,2,28)-P2626)/365,1)*12),0)</f>
        <v>0</v>
      </c>
      <c r="V2626" s="7">
        <f t="shared" ref="V2626:V2689" si="207">+ROUND(IF(S2626=0,0,TRUNC(S2626-(DATE(2023,2,28)-P2626)/365,0)),0)</f>
        <v>0</v>
      </c>
      <c r="W2626" s="7">
        <f t="shared" ref="W2626:W2689" si="208">+ROUND(IF(S2626=0,0,MOD(S2626-(DATE(2023,2,28)-P2626)/365,1)*12),0)</f>
        <v>0</v>
      </c>
      <c r="X2626" s="2" t="str">
        <f>+VLOOKUP(A2626,'comparacion amort'!$A:$U,10,FALSE)</f>
        <v>C30403</v>
      </c>
      <c r="Y2626" s="3">
        <f>+VLOOKUP(A2626,'comparacion amort'!$A:$U,19,FALSE)</f>
        <v>0</v>
      </c>
      <c r="Z2626" s="7" t="str">
        <f>+VLOOKUP([1]!Tabla1[[#This Row],[Act.fijo]],'[1]clases de AF'!$A:$C,3,FALSE)</f>
        <v>P-AUXIME</v>
      </c>
    </row>
    <row r="2627" spans="1:26" x14ac:dyDescent="0.25">
      <c r="A2627">
        <v>284</v>
      </c>
      <c r="B2627">
        <v>0</v>
      </c>
      <c r="C2627" t="s">
        <v>434</v>
      </c>
      <c r="D2627" t="s">
        <v>2693</v>
      </c>
      <c r="E2627" t="s">
        <v>2598</v>
      </c>
      <c r="F2627" t="s">
        <v>2627</v>
      </c>
      <c r="G2627">
        <v>1605020000</v>
      </c>
      <c r="H2627" t="s">
        <v>17</v>
      </c>
      <c r="I2627" t="s">
        <v>53</v>
      </c>
      <c r="K2627" t="s">
        <v>18</v>
      </c>
      <c r="L2627" s="1">
        <v>2175921</v>
      </c>
      <c r="M2627">
        <v>0</v>
      </c>
      <c r="N2627" s="1">
        <v>2175921</v>
      </c>
      <c r="O2627" s="2">
        <f>+VLOOKUP(A2627,'comparacion amort'!$A:$U,5,FALSE)</f>
        <v>0</v>
      </c>
      <c r="P2627" s="5">
        <v>35796</v>
      </c>
      <c r="Q2627" s="2">
        <v>0</v>
      </c>
      <c r="R2627" s="2">
        <v>0</v>
      </c>
      <c r="S2627" s="11">
        <f t="shared" ref="S2627:S2690" si="209">+Q2627+(R2627/12)</f>
        <v>0</v>
      </c>
      <c r="T2627" s="12">
        <f t="shared" si="205"/>
        <v>0</v>
      </c>
      <c r="U2627" s="7">
        <f t="shared" si="206"/>
        <v>0</v>
      </c>
      <c r="V2627" s="7">
        <f t="shared" si="207"/>
        <v>0</v>
      </c>
      <c r="W2627" s="7">
        <f t="shared" si="208"/>
        <v>0</v>
      </c>
      <c r="X2627" s="2" t="str">
        <f>+VLOOKUP(A2627,'comparacion amort'!$A:$U,10,FALSE)</f>
        <v>C30403</v>
      </c>
      <c r="Y2627" s="3">
        <f>+VLOOKUP(A2627,'comparacion amort'!$A:$U,19,FALSE)</f>
        <v>0</v>
      </c>
      <c r="Z2627" s="7" t="str">
        <f>+VLOOKUP([1]!Tabla1[[#This Row],[Act.fijo]],'[1]clases de AF'!$A:$C,3,FALSE)</f>
        <v>P-CAVERN</v>
      </c>
    </row>
    <row r="2628" spans="1:26" x14ac:dyDescent="0.25">
      <c r="A2628">
        <v>285</v>
      </c>
      <c r="B2628">
        <v>0</v>
      </c>
      <c r="C2628" t="s">
        <v>434</v>
      </c>
      <c r="D2628" t="s">
        <v>2694</v>
      </c>
      <c r="E2628" t="s">
        <v>2598</v>
      </c>
      <c r="F2628" t="s">
        <v>2627</v>
      </c>
      <c r="G2628">
        <v>1605020000</v>
      </c>
      <c r="H2628" t="s">
        <v>17</v>
      </c>
      <c r="I2628" t="s">
        <v>53</v>
      </c>
      <c r="K2628" t="s">
        <v>18</v>
      </c>
      <c r="L2628" s="1">
        <v>26150800</v>
      </c>
      <c r="M2628">
        <v>0</v>
      </c>
      <c r="N2628" s="1">
        <v>26150800</v>
      </c>
      <c r="O2628" s="2">
        <f>+VLOOKUP(A2628,'comparacion amort'!$A:$U,5,FALSE)</f>
        <v>0</v>
      </c>
      <c r="P2628" s="5">
        <v>35796</v>
      </c>
      <c r="Q2628" s="2">
        <v>0</v>
      </c>
      <c r="R2628" s="2">
        <v>0</v>
      </c>
      <c r="S2628" s="11">
        <f t="shared" si="209"/>
        <v>0</v>
      </c>
      <c r="T2628" s="12">
        <f t="shared" si="205"/>
        <v>0</v>
      </c>
      <c r="U2628" s="7">
        <f t="shared" si="206"/>
        <v>0</v>
      </c>
      <c r="V2628" s="7">
        <f t="shared" si="207"/>
        <v>0</v>
      </c>
      <c r="W2628" s="7">
        <f t="shared" si="208"/>
        <v>0</v>
      </c>
      <c r="X2628" s="2" t="str">
        <f>+VLOOKUP(A2628,'comparacion amort'!$A:$U,10,FALSE)</f>
        <v>C30403</v>
      </c>
      <c r="Y2628" s="3">
        <f>+VLOOKUP(A2628,'comparacion amort'!$A:$U,19,FALSE)</f>
        <v>0</v>
      </c>
      <c r="Z2628" s="7" t="str">
        <f>+VLOOKUP([1]!Tabla1[[#This Row],[Act.fijo]],'[1]clases de AF'!$A:$C,3,FALSE)</f>
        <v>P-CAVERN</v>
      </c>
    </row>
    <row r="2629" spans="1:26" x14ac:dyDescent="0.25">
      <c r="A2629">
        <v>286</v>
      </c>
      <c r="B2629">
        <v>0</v>
      </c>
      <c r="C2629" t="s">
        <v>434</v>
      </c>
      <c r="D2629" t="s">
        <v>2695</v>
      </c>
      <c r="E2629" t="s">
        <v>2598</v>
      </c>
      <c r="F2629" t="s">
        <v>2627</v>
      </c>
      <c r="G2629">
        <v>1605020000</v>
      </c>
      <c r="H2629" t="s">
        <v>17</v>
      </c>
      <c r="I2629" t="s">
        <v>53</v>
      </c>
      <c r="K2629" t="s">
        <v>18</v>
      </c>
      <c r="L2629" s="1">
        <v>9002732</v>
      </c>
      <c r="M2629">
        <v>0</v>
      </c>
      <c r="N2629" s="1">
        <v>9002732</v>
      </c>
      <c r="O2629" s="2">
        <f>+VLOOKUP(A2629,'comparacion amort'!$A:$U,5,FALSE)</f>
        <v>0</v>
      </c>
      <c r="P2629" s="5">
        <v>35796</v>
      </c>
      <c r="Q2629" s="2">
        <v>0</v>
      </c>
      <c r="R2629" s="2">
        <v>0</v>
      </c>
      <c r="S2629" s="11">
        <f t="shared" si="209"/>
        <v>0</v>
      </c>
      <c r="T2629" s="12">
        <f t="shared" si="205"/>
        <v>0</v>
      </c>
      <c r="U2629" s="7">
        <f t="shared" si="206"/>
        <v>0</v>
      </c>
      <c r="V2629" s="7">
        <f t="shared" si="207"/>
        <v>0</v>
      </c>
      <c r="W2629" s="7">
        <f t="shared" si="208"/>
        <v>0</v>
      </c>
      <c r="X2629" s="2" t="str">
        <f>+VLOOKUP(A2629,'comparacion amort'!$A:$U,10,FALSE)</f>
        <v>C30403</v>
      </c>
      <c r="Y2629" s="3">
        <f>+VLOOKUP(A2629,'comparacion amort'!$A:$U,19,FALSE)</f>
        <v>0</v>
      </c>
      <c r="Z2629" s="7" t="str">
        <f>+VLOOKUP([1]!Tabla1[[#This Row],[Act.fijo]],'[1]clases de AF'!$A:$C,3,FALSE)</f>
        <v>P-CAVERN</v>
      </c>
    </row>
    <row r="2630" spans="1:26" x14ac:dyDescent="0.25">
      <c r="A2630">
        <v>288</v>
      </c>
      <c r="B2630">
        <v>0</v>
      </c>
      <c r="C2630" t="s">
        <v>434</v>
      </c>
      <c r="D2630" t="s">
        <v>2696</v>
      </c>
      <c r="E2630" t="s">
        <v>2598</v>
      </c>
      <c r="F2630" t="s">
        <v>2627</v>
      </c>
      <c r="G2630">
        <v>1605020000</v>
      </c>
      <c r="H2630" t="s">
        <v>17</v>
      </c>
      <c r="I2630" t="s">
        <v>53</v>
      </c>
      <c r="K2630" t="s">
        <v>18</v>
      </c>
      <c r="L2630" s="1">
        <v>28465473</v>
      </c>
      <c r="M2630">
        <v>0</v>
      </c>
      <c r="N2630" s="1">
        <v>28465473</v>
      </c>
      <c r="O2630" s="2">
        <f>+VLOOKUP(A2630,'comparacion amort'!$A:$U,5,FALSE)</f>
        <v>0</v>
      </c>
      <c r="P2630" s="5">
        <v>35796</v>
      </c>
      <c r="Q2630" s="2">
        <v>0</v>
      </c>
      <c r="R2630" s="2">
        <v>0</v>
      </c>
      <c r="S2630" s="11">
        <f t="shared" si="209"/>
        <v>0</v>
      </c>
      <c r="T2630" s="12">
        <f t="shared" si="205"/>
        <v>0</v>
      </c>
      <c r="U2630" s="7">
        <f t="shared" si="206"/>
        <v>0</v>
      </c>
      <c r="V2630" s="7">
        <f t="shared" si="207"/>
        <v>0</v>
      </c>
      <c r="W2630" s="7">
        <f t="shared" si="208"/>
        <v>0</v>
      </c>
      <c r="X2630" s="2" t="str">
        <f>+VLOOKUP(A2630,'comparacion amort'!$A:$U,10,FALSE)</f>
        <v>C30403</v>
      </c>
      <c r="Y2630" s="3">
        <f>+VLOOKUP(A2630,'comparacion amort'!$A:$U,19,FALSE)</f>
        <v>0</v>
      </c>
      <c r="Z2630" s="7" t="str">
        <f>+VLOOKUP([1]!Tabla1[[#This Row],[Act.fijo]],'[1]clases de AF'!$A:$C,3,FALSE)</f>
        <v>P-CAVERN</v>
      </c>
    </row>
    <row r="2631" spans="1:26" x14ac:dyDescent="0.25">
      <c r="A2631">
        <v>289</v>
      </c>
      <c r="B2631">
        <v>0</v>
      </c>
      <c r="C2631" t="s">
        <v>434</v>
      </c>
      <c r="D2631" t="s">
        <v>2697</v>
      </c>
      <c r="E2631" t="s">
        <v>2598</v>
      </c>
      <c r="F2631" t="s">
        <v>2627</v>
      </c>
      <c r="G2631">
        <v>1605020000</v>
      </c>
      <c r="H2631" t="s">
        <v>17</v>
      </c>
      <c r="I2631" t="s">
        <v>53</v>
      </c>
      <c r="K2631" t="s">
        <v>18</v>
      </c>
      <c r="L2631" s="1">
        <v>26917521</v>
      </c>
      <c r="M2631">
        <v>0</v>
      </c>
      <c r="N2631" s="1">
        <v>26917521</v>
      </c>
      <c r="O2631" s="2">
        <f>+VLOOKUP(A2631,'comparacion amort'!$A:$U,5,FALSE)</f>
        <v>0</v>
      </c>
      <c r="P2631" s="5">
        <v>35796</v>
      </c>
      <c r="Q2631" s="2">
        <v>0</v>
      </c>
      <c r="R2631" s="2">
        <v>0</v>
      </c>
      <c r="S2631" s="11">
        <f t="shared" si="209"/>
        <v>0</v>
      </c>
      <c r="T2631" s="12">
        <f t="shared" si="205"/>
        <v>0</v>
      </c>
      <c r="U2631" s="7">
        <f t="shared" si="206"/>
        <v>0</v>
      </c>
      <c r="V2631" s="7">
        <f t="shared" si="207"/>
        <v>0</v>
      </c>
      <c r="W2631" s="7">
        <f t="shared" si="208"/>
        <v>0</v>
      </c>
      <c r="X2631" s="2" t="str">
        <f>+VLOOKUP(A2631,'comparacion amort'!$A:$U,10,FALSE)</f>
        <v>C30403</v>
      </c>
      <c r="Y2631" s="3">
        <f>+VLOOKUP(A2631,'comparacion amort'!$A:$U,19,FALSE)</f>
        <v>0</v>
      </c>
      <c r="Z2631" s="7" t="str">
        <f>+VLOOKUP([1]!Tabla1[[#This Row],[Act.fijo]],'[1]clases de AF'!$A:$C,3,FALSE)</f>
        <v>P-CAVERN</v>
      </c>
    </row>
    <row r="2632" spans="1:26" x14ac:dyDescent="0.25">
      <c r="A2632">
        <v>290</v>
      </c>
      <c r="B2632">
        <v>0</v>
      </c>
      <c r="C2632" t="s">
        <v>434</v>
      </c>
      <c r="D2632" t="s">
        <v>2698</v>
      </c>
      <c r="E2632" t="s">
        <v>2598</v>
      </c>
      <c r="F2632" t="s">
        <v>2627</v>
      </c>
      <c r="G2632">
        <v>1605020000</v>
      </c>
      <c r="H2632" t="s">
        <v>17</v>
      </c>
      <c r="I2632" t="s">
        <v>53</v>
      </c>
      <c r="K2632" t="s">
        <v>18</v>
      </c>
      <c r="L2632" s="1">
        <v>51335004</v>
      </c>
      <c r="M2632">
        <v>0</v>
      </c>
      <c r="N2632" s="1">
        <v>51335004</v>
      </c>
      <c r="O2632" s="2">
        <f>+VLOOKUP(A2632,'comparacion amort'!$A:$U,5,FALSE)</f>
        <v>0</v>
      </c>
      <c r="P2632" s="5">
        <v>35796</v>
      </c>
      <c r="Q2632" s="2">
        <v>0</v>
      </c>
      <c r="R2632" s="2">
        <v>0</v>
      </c>
      <c r="S2632" s="11">
        <f t="shared" si="209"/>
        <v>0</v>
      </c>
      <c r="T2632" s="12">
        <f t="shared" si="205"/>
        <v>0</v>
      </c>
      <c r="U2632" s="7">
        <f t="shared" si="206"/>
        <v>0</v>
      </c>
      <c r="V2632" s="7">
        <f t="shared" si="207"/>
        <v>0</v>
      </c>
      <c r="W2632" s="7">
        <f t="shared" si="208"/>
        <v>0</v>
      </c>
      <c r="X2632" s="2" t="str">
        <f>+VLOOKUP(A2632,'comparacion amort'!$A:$U,10,FALSE)</f>
        <v>C30403</v>
      </c>
      <c r="Y2632" s="3">
        <f>+VLOOKUP(A2632,'comparacion amort'!$A:$U,19,FALSE)</f>
        <v>0</v>
      </c>
      <c r="Z2632" s="7" t="str">
        <f>+VLOOKUP([1]!Tabla1[[#This Row],[Act.fijo]],'[1]clases de AF'!$A:$C,3,FALSE)</f>
        <v>P-COMPUE</v>
      </c>
    </row>
    <row r="2633" spans="1:26" x14ac:dyDescent="0.25">
      <c r="A2633">
        <v>294</v>
      </c>
      <c r="B2633">
        <v>0</v>
      </c>
      <c r="C2633" t="s">
        <v>434</v>
      </c>
      <c r="D2633" t="s">
        <v>2699</v>
      </c>
      <c r="E2633" t="s">
        <v>2598</v>
      </c>
      <c r="F2633" t="s">
        <v>2627</v>
      </c>
      <c r="G2633">
        <v>1605020000</v>
      </c>
      <c r="H2633" t="s">
        <v>17</v>
      </c>
      <c r="I2633" t="s">
        <v>53</v>
      </c>
      <c r="K2633" t="s">
        <v>18</v>
      </c>
      <c r="L2633" s="1">
        <v>1361054</v>
      </c>
      <c r="M2633">
        <v>0</v>
      </c>
      <c r="N2633" s="1">
        <v>1361054</v>
      </c>
      <c r="O2633" s="2">
        <f>+VLOOKUP(A2633,'comparacion amort'!$A:$U,5,FALSE)</f>
        <v>0</v>
      </c>
      <c r="P2633" s="5">
        <v>35796</v>
      </c>
      <c r="Q2633" s="2">
        <v>0</v>
      </c>
      <c r="R2633" s="2">
        <v>0</v>
      </c>
      <c r="S2633" s="11">
        <f t="shared" si="209"/>
        <v>0</v>
      </c>
      <c r="T2633" s="12">
        <f t="shared" si="205"/>
        <v>0</v>
      </c>
      <c r="U2633" s="7">
        <f t="shared" si="206"/>
        <v>0</v>
      </c>
      <c r="V2633" s="7">
        <f t="shared" si="207"/>
        <v>0</v>
      </c>
      <c r="W2633" s="7">
        <f t="shared" si="208"/>
        <v>0</v>
      </c>
      <c r="X2633" s="2" t="str">
        <f>+VLOOKUP(A2633,'comparacion amort'!$A:$U,10,FALSE)</f>
        <v>C30403</v>
      </c>
      <c r="Y2633" s="3">
        <f>+VLOOKUP(A2633,'comparacion amort'!$A:$U,19,FALSE)</f>
        <v>0</v>
      </c>
      <c r="Z2633" s="7" t="str">
        <f>+VLOOKUP([1]!Tabla1[[#This Row],[Act.fijo]],'[1]clases de AF'!$A:$C,3,FALSE)</f>
        <v>P-COMPUE</v>
      </c>
    </row>
    <row r="2634" spans="1:26" x14ac:dyDescent="0.25">
      <c r="A2634">
        <v>295</v>
      </c>
      <c r="B2634">
        <v>0</v>
      </c>
      <c r="C2634" t="s">
        <v>434</v>
      </c>
      <c r="D2634" t="s">
        <v>2700</v>
      </c>
      <c r="E2634" t="s">
        <v>2598</v>
      </c>
      <c r="F2634" t="s">
        <v>2627</v>
      </c>
      <c r="G2634">
        <v>1605020000</v>
      </c>
      <c r="H2634" t="s">
        <v>17</v>
      </c>
      <c r="I2634" t="s">
        <v>53</v>
      </c>
      <c r="K2634" t="s">
        <v>18</v>
      </c>
      <c r="L2634" s="1">
        <v>13886</v>
      </c>
      <c r="M2634">
        <v>0</v>
      </c>
      <c r="N2634" s="1">
        <v>13886</v>
      </c>
      <c r="O2634" s="2">
        <f>+VLOOKUP(A2634,'comparacion amort'!$A:$U,5,FALSE)</f>
        <v>0</v>
      </c>
      <c r="P2634" s="5">
        <v>35796</v>
      </c>
      <c r="Q2634" s="2">
        <v>0</v>
      </c>
      <c r="R2634" s="2">
        <v>0</v>
      </c>
      <c r="S2634" s="11">
        <f t="shared" si="209"/>
        <v>0</v>
      </c>
      <c r="T2634" s="12">
        <f t="shared" si="205"/>
        <v>0</v>
      </c>
      <c r="U2634" s="7">
        <f t="shared" si="206"/>
        <v>0</v>
      </c>
      <c r="V2634" s="7">
        <f t="shared" si="207"/>
        <v>0</v>
      </c>
      <c r="W2634" s="7">
        <f t="shared" si="208"/>
        <v>0</v>
      </c>
      <c r="X2634" s="2" t="str">
        <f>+VLOOKUP(A2634,'comparacion amort'!$A:$U,10,FALSE)</f>
        <v>C30403</v>
      </c>
      <c r="Y2634" s="3">
        <f>+VLOOKUP(A2634,'comparacion amort'!$A:$U,19,FALSE)</f>
        <v>0</v>
      </c>
      <c r="Z2634" s="7" t="str">
        <f>+VLOOKUP([1]!Tabla1[[#This Row],[Act.fijo]],'[1]clases de AF'!$A:$C,3,FALSE)</f>
        <v>P-COMPUE</v>
      </c>
    </row>
    <row r="2635" spans="1:26" x14ac:dyDescent="0.25">
      <c r="A2635">
        <v>297</v>
      </c>
      <c r="B2635">
        <v>0</v>
      </c>
      <c r="C2635" t="s">
        <v>434</v>
      </c>
      <c r="D2635" t="s">
        <v>2701</v>
      </c>
      <c r="E2635" t="s">
        <v>2598</v>
      </c>
      <c r="F2635" t="s">
        <v>2627</v>
      </c>
      <c r="G2635">
        <v>1605020000</v>
      </c>
      <c r="H2635" t="s">
        <v>17</v>
      </c>
      <c r="I2635" t="s">
        <v>53</v>
      </c>
      <c r="K2635" t="s">
        <v>18</v>
      </c>
      <c r="L2635" s="1">
        <v>290160</v>
      </c>
      <c r="M2635">
        <v>0</v>
      </c>
      <c r="N2635" s="1">
        <v>290160</v>
      </c>
      <c r="O2635" s="2">
        <f>+VLOOKUP(A2635,'comparacion amort'!$A:$U,5,FALSE)</f>
        <v>0</v>
      </c>
      <c r="P2635" s="5">
        <v>35796</v>
      </c>
      <c r="Q2635" s="2">
        <v>0</v>
      </c>
      <c r="R2635" s="2">
        <v>0</v>
      </c>
      <c r="S2635" s="11">
        <f t="shared" si="209"/>
        <v>0</v>
      </c>
      <c r="T2635" s="12">
        <f t="shared" si="205"/>
        <v>0</v>
      </c>
      <c r="U2635" s="7">
        <f t="shared" si="206"/>
        <v>0</v>
      </c>
      <c r="V2635" s="7">
        <f t="shared" si="207"/>
        <v>0</v>
      </c>
      <c r="W2635" s="7">
        <f t="shared" si="208"/>
        <v>0</v>
      </c>
      <c r="X2635" s="2" t="str">
        <f>+VLOOKUP(A2635,'comparacion amort'!$A:$U,10,FALSE)</f>
        <v>C30403</v>
      </c>
      <c r="Y2635" s="3">
        <f>+VLOOKUP(A2635,'comparacion amort'!$A:$U,19,FALSE)</f>
        <v>0</v>
      </c>
      <c r="Z2635" s="7" t="str">
        <f>+VLOOKUP([1]!Tabla1[[#This Row],[Act.fijo]],'[1]clases de AF'!$A:$C,3,FALSE)</f>
        <v>P-COMPUE</v>
      </c>
    </row>
    <row r="2636" spans="1:26" x14ac:dyDescent="0.25">
      <c r="A2636">
        <v>298</v>
      </c>
      <c r="B2636">
        <v>0</v>
      </c>
      <c r="C2636" t="s">
        <v>434</v>
      </c>
      <c r="D2636" t="s">
        <v>2702</v>
      </c>
      <c r="E2636" t="s">
        <v>2598</v>
      </c>
      <c r="F2636" t="s">
        <v>2627</v>
      </c>
      <c r="G2636">
        <v>1605020000</v>
      </c>
      <c r="H2636" t="s">
        <v>17</v>
      </c>
      <c r="I2636" t="s">
        <v>53</v>
      </c>
      <c r="K2636" t="s">
        <v>18</v>
      </c>
      <c r="L2636" s="1">
        <v>7979</v>
      </c>
      <c r="M2636">
        <v>0</v>
      </c>
      <c r="N2636" s="1">
        <v>7979</v>
      </c>
      <c r="O2636" s="2">
        <f>+VLOOKUP(A2636,'comparacion amort'!$A:$U,5,FALSE)</f>
        <v>0</v>
      </c>
      <c r="P2636" s="5">
        <v>35796</v>
      </c>
      <c r="Q2636" s="2">
        <v>0</v>
      </c>
      <c r="R2636" s="2">
        <v>0</v>
      </c>
      <c r="S2636" s="11">
        <f t="shared" si="209"/>
        <v>0</v>
      </c>
      <c r="T2636" s="12">
        <f t="shared" si="205"/>
        <v>0</v>
      </c>
      <c r="U2636" s="7">
        <f t="shared" si="206"/>
        <v>0</v>
      </c>
      <c r="V2636" s="7">
        <f t="shared" si="207"/>
        <v>0</v>
      </c>
      <c r="W2636" s="7">
        <f t="shared" si="208"/>
        <v>0</v>
      </c>
      <c r="X2636" s="2" t="str">
        <f>+VLOOKUP(A2636,'comparacion amort'!$A:$U,10,FALSE)</f>
        <v>C30403</v>
      </c>
      <c r="Y2636" s="3">
        <f>+VLOOKUP(A2636,'comparacion amort'!$A:$U,19,FALSE)</f>
        <v>0</v>
      </c>
      <c r="Z2636" s="7" t="str">
        <f>+VLOOKUP([1]!Tabla1[[#This Row],[Act.fijo]],'[1]clases de AF'!$A:$C,3,FALSE)</f>
        <v>P-COMPUE</v>
      </c>
    </row>
    <row r="2637" spans="1:26" x14ac:dyDescent="0.25">
      <c r="A2637">
        <v>299</v>
      </c>
      <c r="B2637">
        <v>0</v>
      </c>
      <c r="C2637" t="s">
        <v>434</v>
      </c>
      <c r="D2637" t="s">
        <v>2703</v>
      </c>
      <c r="E2637" t="s">
        <v>2598</v>
      </c>
      <c r="F2637" t="s">
        <v>2627</v>
      </c>
      <c r="G2637">
        <v>1605020000</v>
      </c>
      <c r="H2637" t="s">
        <v>17</v>
      </c>
      <c r="I2637" t="s">
        <v>53</v>
      </c>
      <c r="K2637" t="s">
        <v>18</v>
      </c>
      <c r="L2637" s="1">
        <v>10363</v>
      </c>
      <c r="M2637">
        <v>0</v>
      </c>
      <c r="N2637" s="1">
        <v>10363</v>
      </c>
      <c r="O2637" s="2">
        <f>+VLOOKUP(A2637,'comparacion amort'!$A:$U,5,FALSE)</f>
        <v>0</v>
      </c>
      <c r="P2637" s="5">
        <v>35796</v>
      </c>
      <c r="Q2637" s="2">
        <v>0</v>
      </c>
      <c r="R2637" s="2">
        <v>0</v>
      </c>
      <c r="S2637" s="11">
        <f t="shared" si="209"/>
        <v>0</v>
      </c>
      <c r="T2637" s="12">
        <f t="shared" si="205"/>
        <v>0</v>
      </c>
      <c r="U2637" s="7">
        <f t="shared" si="206"/>
        <v>0</v>
      </c>
      <c r="V2637" s="7">
        <f t="shared" si="207"/>
        <v>0</v>
      </c>
      <c r="W2637" s="7">
        <f t="shared" si="208"/>
        <v>0</v>
      </c>
      <c r="X2637" s="2" t="str">
        <f>+VLOOKUP(A2637,'comparacion amort'!$A:$U,10,FALSE)</f>
        <v>C30403</v>
      </c>
      <c r="Y2637" s="3">
        <f>+VLOOKUP(A2637,'comparacion amort'!$A:$U,19,FALSE)</f>
        <v>0</v>
      </c>
      <c r="Z2637" s="7" t="str">
        <f>+VLOOKUP([1]!Tabla1[[#This Row],[Act.fijo]],'[1]clases de AF'!$A:$C,3,FALSE)</f>
        <v>P-COMPUE</v>
      </c>
    </row>
    <row r="2638" spans="1:26" x14ac:dyDescent="0.25">
      <c r="A2638">
        <v>300</v>
      </c>
      <c r="B2638">
        <v>0</v>
      </c>
      <c r="C2638" t="s">
        <v>434</v>
      </c>
      <c r="D2638" t="s">
        <v>2704</v>
      </c>
      <c r="E2638" t="s">
        <v>2598</v>
      </c>
      <c r="F2638" t="s">
        <v>2627</v>
      </c>
      <c r="G2638">
        <v>1605020000</v>
      </c>
      <c r="H2638" t="s">
        <v>17</v>
      </c>
      <c r="I2638" t="s">
        <v>53</v>
      </c>
      <c r="K2638" t="s">
        <v>18</v>
      </c>
      <c r="L2638" s="1">
        <v>76361304</v>
      </c>
      <c r="M2638">
        <v>0</v>
      </c>
      <c r="N2638" s="1">
        <v>76361304</v>
      </c>
      <c r="O2638" s="2">
        <f>+VLOOKUP(A2638,'comparacion amort'!$A:$U,5,FALSE)</f>
        <v>0</v>
      </c>
      <c r="P2638" s="5">
        <v>35796</v>
      </c>
      <c r="Q2638" s="2">
        <v>0</v>
      </c>
      <c r="R2638" s="2">
        <v>0</v>
      </c>
      <c r="S2638" s="11">
        <f t="shared" si="209"/>
        <v>0</v>
      </c>
      <c r="T2638" s="12">
        <f t="shared" si="205"/>
        <v>0</v>
      </c>
      <c r="U2638" s="7">
        <f t="shared" si="206"/>
        <v>0</v>
      </c>
      <c r="V2638" s="7">
        <f t="shared" si="207"/>
        <v>0</v>
      </c>
      <c r="W2638" s="7">
        <f t="shared" si="208"/>
        <v>0</v>
      </c>
      <c r="X2638" s="2" t="str">
        <f>+VLOOKUP(A2638,'comparacion amort'!$A:$U,10,FALSE)</f>
        <v>C30403</v>
      </c>
      <c r="Y2638" s="3">
        <f>+VLOOKUP(A2638,'comparacion amort'!$A:$U,19,FALSE)</f>
        <v>0</v>
      </c>
      <c r="Z2638" s="7" t="str">
        <f>+VLOOKUP([1]!Tabla1[[#This Row],[Act.fijo]],'[1]clases de AF'!$A:$C,3,FALSE)</f>
        <v>P-COMPUE</v>
      </c>
    </row>
    <row r="2639" spans="1:26" x14ac:dyDescent="0.25">
      <c r="A2639">
        <v>301</v>
      </c>
      <c r="B2639">
        <v>0</v>
      </c>
      <c r="C2639" t="s">
        <v>434</v>
      </c>
      <c r="D2639" t="s">
        <v>2705</v>
      </c>
      <c r="E2639" t="s">
        <v>2598</v>
      </c>
      <c r="F2639" t="s">
        <v>2627</v>
      </c>
      <c r="G2639">
        <v>1605020000</v>
      </c>
      <c r="H2639" t="s">
        <v>17</v>
      </c>
      <c r="I2639" t="s">
        <v>53</v>
      </c>
      <c r="K2639" t="s">
        <v>18</v>
      </c>
      <c r="L2639" s="1">
        <v>2079048</v>
      </c>
      <c r="M2639">
        <v>0</v>
      </c>
      <c r="N2639" s="1">
        <v>2079048</v>
      </c>
      <c r="O2639" s="2">
        <f>+VLOOKUP(A2639,'comparacion amort'!$A:$U,5,FALSE)</f>
        <v>0</v>
      </c>
      <c r="P2639" s="5">
        <v>35796</v>
      </c>
      <c r="Q2639" s="2">
        <v>0</v>
      </c>
      <c r="R2639" s="2">
        <v>0</v>
      </c>
      <c r="S2639" s="11">
        <f t="shared" si="209"/>
        <v>0</v>
      </c>
      <c r="T2639" s="12">
        <f t="shared" si="205"/>
        <v>0</v>
      </c>
      <c r="U2639" s="7">
        <f t="shared" si="206"/>
        <v>0</v>
      </c>
      <c r="V2639" s="7">
        <f t="shared" si="207"/>
        <v>0</v>
      </c>
      <c r="W2639" s="7">
        <f t="shared" si="208"/>
        <v>0</v>
      </c>
      <c r="X2639" s="2" t="str">
        <f>+VLOOKUP(A2639,'comparacion amort'!$A:$U,10,FALSE)</f>
        <v>C30403</v>
      </c>
      <c r="Y2639" s="3">
        <f>+VLOOKUP(A2639,'comparacion amort'!$A:$U,19,FALSE)</f>
        <v>0</v>
      </c>
      <c r="Z2639" s="7" t="str">
        <f>+VLOOKUP([1]!Tabla1[[#This Row],[Act.fijo]],'[1]clases de AF'!$A:$C,3,FALSE)</f>
        <v>P-GENERA</v>
      </c>
    </row>
    <row r="2640" spans="1:26" x14ac:dyDescent="0.25">
      <c r="A2640">
        <v>302</v>
      </c>
      <c r="B2640">
        <v>0</v>
      </c>
      <c r="C2640" t="s">
        <v>434</v>
      </c>
      <c r="D2640" t="s">
        <v>2706</v>
      </c>
      <c r="E2640" t="s">
        <v>2598</v>
      </c>
      <c r="F2640" t="s">
        <v>2627</v>
      </c>
      <c r="G2640">
        <v>1605020000</v>
      </c>
      <c r="H2640" t="s">
        <v>17</v>
      </c>
      <c r="I2640" t="s">
        <v>53</v>
      </c>
      <c r="K2640" t="s">
        <v>18</v>
      </c>
      <c r="L2640" s="1">
        <v>11976435</v>
      </c>
      <c r="M2640">
        <v>0</v>
      </c>
      <c r="N2640" s="1">
        <v>11976435</v>
      </c>
      <c r="O2640" s="2">
        <f>+VLOOKUP(A2640,'comparacion amort'!$A:$U,5,FALSE)</f>
        <v>0</v>
      </c>
      <c r="P2640" s="5">
        <v>35796</v>
      </c>
      <c r="Q2640" s="2">
        <v>0</v>
      </c>
      <c r="R2640" s="2">
        <v>0</v>
      </c>
      <c r="S2640" s="11">
        <f t="shared" si="209"/>
        <v>0</v>
      </c>
      <c r="T2640" s="12">
        <f t="shared" si="205"/>
        <v>0</v>
      </c>
      <c r="U2640" s="7">
        <f t="shared" si="206"/>
        <v>0</v>
      </c>
      <c r="V2640" s="7">
        <f t="shared" si="207"/>
        <v>0</v>
      </c>
      <c r="W2640" s="7">
        <f t="shared" si="208"/>
        <v>0</v>
      </c>
      <c r="X2640" s="2" t="str">
        <f>+VLOOKUP(A2640,'comparacion amort'!$A:$U,10,FALSE)</f>
        <v>C30403</v>
      </c>
      <c r="Y2640" s="3">
        <f>+VLOOKUP(A2640,'comparacion amort'!$A:$U,19,FALSE)</f>
        <v>0</v>
      </c>
      <c r="Z2640" s="7" t="str">
        <f>+VLOOKUP([1]!Tabla1[[#This Row],[Act.fijo]],'[1]clases de AF'!$A:$C,3,FALSE)</f>
        <v>P-GENERA</v>
      </c>
    </row>
    <row r="2641" spans="1:26" x14ac:dyDescent="0.25">
      <c r="A2641">
        <v>305</v>
      </c>
      <c r="B2641">
        <v>0</v>
      </c>
      <c r="C2641" t="s">
        <v>434</v>
      </c>
      <c r="D2641" t="s">
        <v>2707</v>
      </c>
      <c r="E2641" t="s">
        <v>2598</v>
      </c>
      <c r="F2641" t="s">
        <v>2627</v>
      </c>
      <c r="G2641">
        <v>1605020000</v>
      </c>
      <c r="H2641" t="s">
        <v>17</v>
      </c>
      <c r="I2641" t="s">
        <v>53</v>
      </c>
      <c r="K2641" t="s">
        <v>18</v>
      </c>
      <c r="L2641" s="1">
        <v>4679721</v>
      </c>
      <c r="M2641">
        <v>0</v>
      </c>
      <c r="N2641" s="1">
        <v>4679721</v>
      </c>
      <c r="O2641" s="2">
        <f>+VLOOKUP(A2641,'comparacion amort'!$A:$U,5,FALSE)</f>
        <v>0</v>
      </c>
      <c r="P2641" s="5">
        <v>35796</v>
      </c>
      <c r="Q2641" s="2">
        <v>0</v>
      </c>
      <c r="R2641" s="2">
        <v>0</v>
      </c>
      <c r="S2641" s="11">
        <f t="shared" si="209"/>
        <v>0</v>
      </c>
      <c r="T2641" s="12">
        <f t="shared" si="205"/>
        <v>0</v>
      </c>
      <c r="U2641" s="7">
        <f t="shared" si="206"/>
        <v>0</v>
      </c>
      <c r="V2641" s="7">
        <f t="shared" si="207"/>
        <v>0</v>
      </c>
      <c r="W2641" s="7">
        <f t="shared" si="208"/>
        <v>0</v>
      </c>
      <c r="X2641" s="2" t="str">
        <f>+VLOOKUP(A2641,'comparacion amort'!$A:$U,10,FALSE)</f>
        <v>C30403</v>
      </c>
      <c r="Y2641" s="3">
        <f>+VLOOKUP(A2641,'comparacion amort'!$A:$U,19,FALSE)</f>
        <v>0</v>
      </c>
      <c r="Z2641" s="7" t="str">
        <f>+VLOOKUP([1]!Tabla1[[#This Row],[Act.fijo]],'[1]clases de AF'!$A:$C,3,FALSE)</f>
        <v>P-GENERA</v>
      </c>
    </row>
    <row r="2642" spans="1:26" x14ac:dyDescent="0.25">
      <c r="A2642">
        <v>306</v>
      </c>
      <c r="B2642">
        <v>0</v>
      </c>
      <c r="C2642" t="s">
        <v>434</v>
      </c>
      <c r="D2642" t="s">
        <v>2708</v>
      </c>
      <c r="E2642" t="s">
        <v>2598</v>
      </c>
      <c r="F2642" t="s">
        <v>2627</v>
      </c>
      <c r="G2642">
        <v>1605020000</v>
      </c>
      <c r="H2642" t="s">
        <v>17</v>
      </c>
      <c r="I2642" t="s">
        <v>53</v>
      </c>
      <c r="K2642" t="s">
        <v>18</v>
      </c>
      <c r="L2642" s="1">
        <v>12121571</v>
      </c>
      <c r="M2642">
        <v>0</v>
      </c>
      <c r="N2642" s="1">
        <v>12121571</v>
      </c>
      <c r="O2642" s="2">
        <f>+VLOOKUP(A2642,'comparacion amort'!$A:$U,5,FALSE)</f>
        <v>0</v>
      </c>
      <c r="P2642" s="5">
        <v>35796</v>
      </c>
      <c r="Q2642" s="2">
        <v>0</v>
      </c>
      <c r="R2642" s="2">
        <v>0</v>
      </c>
      <c r="S2642" s="11">
        <f t="shared" si="209"/>
        <v>0</v>
      </c>
      <c r="T2642" s="12">
        <f t="shared" si="205"/>
        <v>0</v>
      </c>
      <c r="U2642" s="7">
        <f t="shared" si="206"/>
        <v>0</v>
      </c>
      <c r="V2642" s="7">
        <f t="shared" si="207"/>
        <v>0</v>
      </c>
      <c r="W2642" s="7">
        <f t="shared" si="208"/>
        <v>0</v>
      </c>
      <c r="X2642" s="2" t="str">
        <f>+VLOOKUP(A2642,'comparacion amort'!$A:$U,10,FALSE)</f>
        <v>C30403</v>
      </c>
      <c r="Y2642" s="3">
        <f>+VLOOKUP(A2642,'comparacion amort'!$A:$U,19,FALSE)</f>
        <v>0</v>
      </c>
      <c r="Z2642" s="7" t="str">
        <f>+VLOOKUP([1]!Tabla1[[#This Row],[Act.fijo]],'[1]clases de AF'!$A:$C,3,FALSE)</f>
        <v>P-GENERA</v>
      </c>
    </row>
    <row r="2643" spans="1:26" x14ac:dyDescent="0.25">
      <c r="A2643">
        <v>307</v>
      </c>
      <c r="B2643">
        <v>0</v>
      </c>
      <c r="C2643" t="s">
        <v>434</v>
      </c>
      <c r="D2643" t="s">
        <v>2709</v>
      </c>
      <c r="E2643" t="s">
        <v>2598</v>
      </c>
      <c r="F2643" t="s">
        <v>2627</v>
      </c>
      <c r="G2643">
        <v>1605020000</v>
      </c>
      <c r="H2643" t="s">
        <v>17</v>
      </c>
      <c r="I2643" t="s">
        <v>53</v>
      </c>
      <c r="K2643" t="s">
        <v>18</v>
      </c>
      <c r="L2643" s="1">
        <v>47698384</v>
      </c>
      <c r="M2643">
        <v>0</v>
      </c>
      <c r="N2643" s="1">
        <v>47698384</v>
      </c>
      <c r="O2643" s="2">
        <f>+VLOOKUP(A2643,'comparacion amort'!$A:$U,5,FALSE)</f>
        <v>0</v>
      </c>
      <c r="P2643" s="5">
        <v>35796</v>
      </c>
      <c r="Q2643" s="2">
        <v>0</v>
      </c>
      <c r="R2643" s="2">
        <v>0</v>
      </c>
      <c r="S2643" s="11">
        <f t="shared" si="209"/>
        <v>0</v>
      </c>
      <c r="T2643" s="12">
        <f t="shared" si="205"/>
        <v>0</v>
      </c>
      <c r="U2643" s="7">
        <f t="shared" si="206"/>
        <v>0</v>
      </c>
      <c r="V2643" s="7">
        <f t="shared" si="207"/>
        <v>0</v>
      </c>
      <c r="W2643" s="7">
        <f t="shared" si="208"/>
        <v>0</v>
      </c>
      <c r="X2643" s="2" t="str">
        <f>+VLOOKUP(A2643,'comparacion amort'!$A:$U,10,FALSE)</f>
        <v>C30403</v>
      </c>
      <c r="Y2643" s="3">
        <f>+VLOOKUP(A2643,'comparacion amort'!$A:$U,19,FALSE)</f>
        <v>0</v>
      </c>
      <c r="Z2643" s="7" t="str">
        <f>+VLOOKUP([1]!Tabla1[[#This Row],[Act.fijo]],'[1]clases de AF'!$A:$C,3,FALSE)</f>
        <v>P-GENERA</v>
      </c>
    </row>
    <row r="2644" spans="1:26" x14ac:dyDescent="0.25">
      <c r="A2644">
        <v>308</v>
      </c>
      <c r="B2644">
        <v>0</v>
      </c>
      <c r="C2644" t="s">
        <v>434</v>
      </c>
      <c r="D2644" t="s">
        <v>2710</v>
      </c>
      <c r="E2644" t="s">
        <v>2598</v>
      </c>
      <c r="F2644" t="s">
        <v>2627</v>
      </c>
      <c r="G2644">
        <v>1605020000</v>
      </c>
      <c r="H2644" t="s">
        <v>17</v>
      </c>
      <c r="I2644" t="s">
        <v>53</v>
      </c>
      <c r="K2644" t="s">
        <v>18</v>
      </c>
      <c r="L2644" s="1">
        <v>1782268</v>
      </c>
      <c r="M2644">
        <v>0</v>
      </c>
      <c r="N2644" s="1">
        <v>1782268</v>
      </c>
      <c r="O2644" s="2">
        <f>+VLOOKUP(A2644,'comparacion amort'!$A:$U,5,FALSE)</f>
        <v>0</v>
      </c>
      <c r="P2644" s="5">
        <v>35796</v>
      </c>
      <c r="Q2644" s="2">
        <v>0</v>
      </c>
      <c r="R2644" s="2">
        <v>0</v>
      </c>
      <c r="S2644" s="11">
        <f t="shared" si="209"/>
        <v>0</v>
      </c>
      <c r="T2644" s="12">
        <f t="shared" si="205"/>
        <v>0</v>
      </c>
      <c r="U2644" s="7">
        <f t="shared" si="206"/>
        <v>0</v>
      </c>
      <c r="V2644" s="7">
        <f t="shared" si="207"/>
        <v>0</v>
      </c>
      <c r="W2644" s="7">
        <f t="shared" si="208"/>
        <v>0</v>
      </c>
      <c r="X2644" s="2" t="str">
        <f>+VLOOKUP(A2644,'comparacion amort'!$A:$U,10,FALSE)</f>
        <v>C30403</v>
      </c>
      <c r="Y2644" s="3">
        <f>+VLOOKUP(A2644,'comparacion amort'!$A:$U,19,FALSE)</f>
        <v>0</v>
      </c>
      <c r="Z2644" s="7" t="str">
        <f>+VLOOKUP([1]!Tabla1[[#This Row],[Act.fijo]],'[1]clases de AF'!$A:$C,3,FALSE)</f>
        <v>P-GENERA</v>
      </c>
    </row>
    <row r="2645" spans="1:26" x14ac:dyDescent="0.25">
      <c r="A2645">
        <v>309</v>
      </c>
      <c r="B2645">
        <v>0</v>
      </c>
      <c r="C2645" t="s">
        <v>434</v>
      </c>
      <c r="D2645" t="s">
        <v>2711</v>
      </c>
      <c r="E2645" t="s">
        <v>2598</v>
      </c>
      <c r="F2645" t="s">
        <v>2627</v>
      </c>
      <c r="G2645">
        <v>1605020000</v>
      </c>
      <c r="H2645" t="s">
        <v>17</v>
      </c>
      <c r="I2645" t="s">
        <v>53</v>
      </c>
      <c r="K2645" t="s">
        <v>18</v>
      </c>
      <c r="L2645" s="1">
        <v>11416136</v>
      </c>
      <c r="M2645">
        <v>0</v>
      </c>
      <c r="N2645" s="1">
        <v>11416136</v>
      </c>
      <c r="O2645" s="2">
        <f>+VLOOKUP(A2645,'comparacion amort'!$A:$U,5,FALSE)</f>
        <v>0</v>
      </c>
      <c r="P2645" s="5">
        <v>35796</v>
      </c>
      <c r="Q2645" s="2">
        <v>0</v>
      </c>
      <c r="R2645" s="2">
        <v>0</v>
      </c>
      <c r="S2645" s="11">
        <f t="shared" si="209"/>
        <v>0</v>
      </c>
      <c r="T2645" s="12">
        <f t="shared" si="205"/>
        <v>0</v>
      </c>
      <c r="U2645" s="7">
        <f t="shared" si="206"/>
        <v>0</v>
      </c>
      <c r="V2645" s="7">
        <f t="shared" si="207"/>
        <v>0</v>
      </c>
      <c r="W2645" s="7">
        <f t="shared" si="208"/>
        <v>0</v>
      </c>
      <c r="X2645" s="2" t="str">
        <f>+VLOOKUP(A2645,'comparacion amort'!$A:$U,10,FALSE)</f>
        <v>C30403</v>
      </c>
      <c r="Y2645" s="3">
        <f>+VLOOKUP(A2645,'comparacion amort'!$A:$U,19,FALSE)</f>
        <v>0</v>
      </c>
      <c r="Z2645" s="7" t="str">
        <f>+VLOOKUP([1]!Tabla1[[#This Row],[Act.fijo]],'[1]clases de AF'!$A:$C,3,FALSE)</f>
        <v>P-GENERA</v>
      </c>
    </row>
    <row r="2646" spans="1:26" x14ac:dyDescent="0.25">
      <c r="A2646">
        <v>310</v>
      </c>
      <c r="B2646">
        <v>0</v>
      </c>
      <c r="C2646" t="s">
        <v>434</v>
      </c>
      <c r="D2646" t="s">
        <v>2712</v>
      </c>
      <c r="E2646" t="s">
        <v>2598</v>
      </c>
      <c r="F2646" t="s">
        <v>2627</v>
      </c>
      <c r="G2646">
        <v>1605020000</v>
      </c>
      <c r="H2646" t="s">
        <v>17</v>
      </c>
      <c r="I2646" t="s">
        <v>53</v>
      </c>
      <c r="K2646" t="s">
        <v>18</v>
      </c>
      <c r="L2646" s="1">
        <v>18145098</v>
      </c>
      <c r="M2646">
        <v>0</v>
      </c>
      <c r="N2646" s="1">
        <v>18145098</v>
      </c>
      <c r="O2646" s="2">
        <f>+VLOOKUP(A2646,'comparacion amort'!$A:$U,5,FALSE)</f>
        <v>0</v>
      </c>
      <c r="P2646" s="5">
        <v>35796</v>
      </c>
      <c r="Q2646" s="2">
        <v>0</v>
      </c>
      <c r="R2646" s="2">
        <v>0</v>
      </c>
      <c r="S2646" s="11">
        <f t="shared" si="209"/>
        <v>0</v>
      </c>
      <c r="T2646" s="12">
        <f t="shared" si="205"/>
        <v>0</v>
      </c>
      <c r="U2646" s="7">
        <f t="shared" si="206"/>
        <v>0</v>
      </c>
      <c r="V2646" s="7">
        <f t="shared" si="207"/>
        <v>0</v>
      </c>
      <c r="W2646" s="7">
        <f t="shared" si="208"/>
        <v>0</v>
      </c>
      <c r="X2646" s="2" t="str">
        <f>+VLOOKUP(A2646,'comparacion amort'!$A:$U,10,FALSE)</f>
        <v>C30403</v>
      </c>
      <c r="Y2646" s="3">
        <f>+VLOOKUP(A2646,'comparacion amort'!$A:$U,19,FALSE)</f>
        <v>0</v>
      </c>
      <c r="Z2646" s="7" t="str">
        <f>+VLOOKUP([1]!Tabla1[[#This Row],[Act.fijo]],'[1]clases de AF'!$A:$C,3,FALSE)</f>
        <v>P-GENERA</v>
      </c>
    </row>
    <row r="2647" spans="1:26" x14ac:dyDescent="0.25">
      <c r="A2647">
        <v>313</v>
      </c>
      <c r="B2647">
        <v>0</v>
      </c>
      <c r="C2647" t="s">
        <v>434</v>
      </c>
      <c r="D2647" t="s">
        <v>2713</v>
      </c>
      <c r="E2647" t="s">
        <v>2598</v>
      </c>
      <c r="F2647" t="s">
        <v>2627</v>
      </c>
      <c r="G2647">
        <v>1605020000</v>
      </c>
      <c r="H2647" t="s">
        <v>17</v>
      </c>
      <c r="I2647" t="s">
        <v>53</v>
      </c>
      <c r="K2647" t="s">
        <v>18</v>
      </c>
      <c r="L2647" s="1">
        <v>89421</v>
      </c>
      <c r="M2647">
        <v>0</v>
      </c>
      <c r="N2647" s="1">
        <v>89421</v>
      </c>
      <c r="O2647" s="2">
        <f>+VLOOKUP(A2647,'comparacion amort'!$A:$U,5,FALSE)</f>
        <v>0</v>
      </c>
      <c r="P2647" s="5">
        <v>35796</v>
      </c>
      <c r="Q2647" s="2">
        <v>0</v>
      </c>
      <c r="R2647" s="2">
        <v>0</v>
      </c>
      <c r="S2647" s="11">
        <f t="shared" si="209"/>
        <v>0</v>
      </c>
      <c r="T2647" s="12">
        <f t="shared" si="205"/>
        <v>0</v>
      </c>
      <c r="U2647" s="7">
        <f t="shared" si="206"/>
        <v>0</v>
      </c>
      <c r="V2647" s="7">
        <f t="shared" si="207"/>
        <v>0</v>
      </c>
      <c r="W2647" s="7">
        <f t="shared" si="208"/>
        <v>0</v>
      </c>
      <c r="X2647" s="2" t="str">
        <f>+VLOOKUP(A2647,'comparacion amort'!$A:$U,10,FALSE)</f>
        <v>C30403</v>
      </c>
      <c r="Y2647" s="3">
        <f>+VLOOKUP(A2647,'comparacion amort'!$A:$U,19,FALSE)</f>
        <v>0</v>
      </c>
      <c r="Z2647" s="7" t="str">
        <f>+VLOOKUP([1]!Tabla1[[#This Row],[Act.fijo]],'[1]clases de AF'!$A:$C,3,FALSE)</f>
        <v>P-GENERA</v>
      </c>
    </row>
    <row r="2648" spans="1:26" x14ac:dyDescent="0.25">
      <c r="A2648">
        <v>314</v>
      </c>
      <c r="B2648">
        <v>0</v>
      </c>
      <c r="C2648" t="s">
        <v>434</v>
      </c>
      <c r="D2648" t="s">
        <v>2714</v>
      </c>
      <c r="E2648" t="s">
        <v>2598</v>
      </c>
      <c r="F2648" t="s">
        <v>2627</v>
      </c>
      <c r="G2648">
        <v>1605020000</v>
      </c>
      <c r="H2648" t="s">
        <v>17</v>
      </c>
      <c r="I2648" t="s">
        <v>53</v>
      </c>
      <c r="K2648" t="s">
        <v>18</v>
      </c>
      <c r="L2648" s="1">
        <v>468668</v>
      </c>
      <c r="M2648">
        <v>0</v>
      </c>
      <c r="N2648" s="1">
        <v>468668</v>
      </c>
      <c r="O2648" s="2">
        <f>+VLOOKUP(A2648,'comparacion amort'!$A:$U,5,FALSE)</f>
        <v>0</v>
      </c>
      <c r="P2648" s="5">
        <v>35796</v>
      </c>
      <c r="Q2648" s="2">
        <v>0</v>
      </c>
      <c r="R2648" s="2">
        <v>0</v>
      </c>
      <c r="S2648" s="11">
        <f t="shared" si="209"/>
        <v>0</v>
      </c>
      <c r="T2648" s="12">
        <f t="shared" si="205"/>
        <v>0</v>
      </c>
      <c r="U2648" s="7">
        <f t="shared" si="206"/>
        <v>0</v>
      </c>
      <c r="V2648" s="7">
        <f t="shared" si="207"/>
        <v>0</v>
      </c>
      <c r="W2648" s="7">
        <f t="shared" si="208"/>
        <v>0</v>
      </c>
      <c r="X2648" s="2" t="str">
        <f>+VLOOKUP(A2648,'comparacion amort'!$A:$U,10,FALSE)</f>
        <v>C30403</v>
      </c>
      <c r="Y2648" s="3">
        <f>+VLOOKUP(A2648,'comparacion amort'!$A:$U,19,FALSE)</f>
        <v>0</v>
      </c>
      <c r="Z2648" s="7" t="str">
        <f>+VLOOKUP([1]!Tabla1[[#This Row],[Act.fijo]],'[1]clases de AF'!$A:$C,3,FALSE)</f>
        <v>P-GENERA</v>
      </c>
    </row>
    <row r="2649" spans="1:26" x14ac:dyDescent="0.25">
      <c r="A2649">
        <v>315</v>
      </c>
      <c r="B2649">
        <v>0</v>
      </c>
      <c r="C2649" t="s">
        <v>434</v>
      </c>
      <c r="D2649" t="s">
        <v>2715</v>
      </c>
      <c r="E2649" t="s">
        <v>2598</v>
      </c>
      <c r="F2649" t="s">
        <v>2627</v>
      </c>
      <c r="G2649">
        <v>1605020000</v>
      </c>
      <c r="H2649" t="s">
        <v>17</v>
      </c>
      <c r="I2649" t="s">
        <v>53</v>
      </c>
      <c r="K2649" t="s">
        <v>18</v>
      </c>
      <c r="L2649" s="1">
        <v>40041</v>
      </c>
      <c r="M2649">
        <v>0</v>
      </c>
      <c r="N2649" s="1">
        <v>40041</v>
      </c>
      <c r="O2649" s="2">
        <f>+VLOOKUP(A2649,'comparacion amort'!$A:$U,5,FALSE)</f>
        <v>0</v>
      </c>
      <c r="P2649" s="5">
        <v>35796</v>
      </c>
      <c r="Q2649" s="2">
        <v>0</v>
      </c>
      <c r="R2649" s="2">
        <v>0</v>
      </c>
      <c r="S2649" s="11">
        <f t="shared" si="209"/>
        <v>0</v>
      </c>
      <c r="T2649" s="12">
        <f t="shared" si="205"/>
        <v>0</v>
      </c>
      <c r="U2649" s="7">
        <f t="shared" si="206"/>
        <v>0</v>
      </c>
      <c r="V2649" s="7">
        <f t="shared" si="207"/>
        <v>0</v>
      </c>
      <c r="W2649" s="7">
        <f t="shared" si="208"/>
        <v>0</v>
      </c>
      <c r="X2649" s="2" t="str">
        <f>+VLOOKUP(A2649,'comparacion amort'!$A:$U,10,FALSE)</f>
        <v>C30403</v>
      </c>
      <c r="Y2649" s="3">
        <f>+VLOOKUP(A2649,'comparacion amort'!$A:$U,19,FALSE)</f>
        <v>0</v>
      </c>
      <c r="Z2649" s="7" t="str">
        <f>+VLOOKUP([1]!Tabla1[[#This Row],[Act.fijo]],'[1]clases de AF'!$A:$C,3,FALSE)</f>
        <v>P-GENERA</v>
      </c>
    </row>
    <row r="2650" spans="1:26" x14ac:dyDescent="0.25">
      <c r="A2650">
        <v>317</v>
      </c>
      <c r="B2650">
        <v>0</v>
      </c>
      <c r="C2650" t="s">
        <v>434</v>
      </c>
      <c r="D2650" t="s">
        <v>2716</v>
      </c>
      <c r="E2650" t="s">
        <v>2598</v>
      </c>
      <c r="F2650" t="s">
        <v>2627</v>
      </c>
      <c r="G2650">
        <v>1605020000</v>
      </c>
      <c r="H2650" t="s">
        <v>17</v>
      </c>
      <c r="I2650" t="s">
        <v>53</v>
      </c>
      <c r="K2650" t="s">
        <v>18</v>
      </c>
      <c r="L2650" s="1">
        <v>248393</v>
      </c>
      <c r="M2650">
        <v>0</v>
      </c>
      <c r="N2650" s="1">
        <v>248393</v>
      </c>
      <c r="O2650" s="2">
        <f>+VLOOKUP(A2650,'comparacion amort'!$A:$U,5,FALSE)</f>
        <v>0</v>
      </c>
      <c r="P2650" s="5">
        <v>35796</v>
      </c>
      <c r="Q2650" s="2">
        <v>0</v>
      </c>
      <c r="R2650" s="2">
        <v>0</v>
      </c>
      <c r="S2650" s="11">
        <f t="shared" si="209"/>
        <v>0</v>
      </c>
      <c r="T2650" s="12">
        <f t="shared" si="205"/>
        <v>0</v>
      </c>
      <c r="U2650" s="7">
        <f t="shared" si="206"/>
        <v>0</v>
      </c>
      <c r="V2650" s="7">
        <f t="shared" si="207"/>
        <v>0</v>
      </c>
      <c r="W2650" s="7">
        <f t="shared" si="208"/>
        <v>0</v>
      </c>
      <c r="X2650" s="2" t="str">
        <f>+VLOOKUP(A2650,'comparacion amort'!$A:$U,10,FALSE)</f>
        <v>C30403</v>
      </c>
      <c r="Y2650" s="3">
        <f>+VLOOKUP(A2650,'comparacion amort'!$A:$U,19,FALSE)</f>
        <v>0</v>
      </c>
      <c r="Z2650" s="7" t="str">
        <f>+VLOOKUP([1]!Tabla1[[#This Row],[Act.fijo]],'[1]clases de AF'!$A:$C,3,FALSE)</f>
        <v>P-PTEGRU</v>
      </c>
    </row>
    <row r="2651" spans="1:26" x14ac:dyDescent="0.25">
      <c r="A2651">
        <v>318</v>
      </c>
      <c r="B2651">
        <v>0</v>
      </c>
      <c r="C2651" t="s">
        <v>434</v>
      </c>
      <c r="D2651" t="s">
        <v>2717</v>
      </c>
      <c r="E2651" t="s">
        <v>2598</v>
      </c>
      <c r="F2651" t="s">
        <v>2627</v>
      </c>
      <c r="G2651">
        <v>1605020000</v>
      </c>
      <c r="H2651" t="s">
        <v>17</v>
      </c>
      <c r="I2651" t="s">
        <v>53</v>
      </c>
      <c r="K2651" t="s">
        <v>18</v>
      </c>
      <c r="L2651" s="1">
        <v>81870</v>
      </c>
      <c r="M2651">
        <v>0</v>
      </c>
      <c r="N2651" s="1">
        <v>81870</v>
      </c>
      <c r="O2651" s="2">
        <f>+VLOOKUP(A2651,'comparacion amort'!$A:$U,5,FALSE)</f>
        <v>0</v>
      </c>
      <c r="P2651" s="5">
        <v>35796</v>
      </c>
      <c r="Q2651" s="2">
        <v>0</v>
      </c>
      <c r="R2651" s="2">
        <v>0</v>
      </c>
      <c r="S2651" s="11">
        <f t="shared" si="209"/>
        <v>0</v>
      </c>
      <c r="T2651" s="12">
        <f t="shared" si="205"/>
        <v>0</v>
      </c>
      <c r="U2651" s="7">
        <f t="shared" si="206"/>
        <v>0</v>
      </c>
      <c r="V2651" s="7">
        <f t="shared" si="207"/>
        <v>0</v>
      </c>
      <c r="W2651" s="7">
        <f t="shared" si="208"/>
        <v>0</v>
      </c>
      <c r="X2651" s="2" t="str">
        <f>+VLOOKUP(A2651,'comparacion amort'!$A:$U,10,FALSE)</f>
        <v>C30403</v>
      </c>
      <c r="Y2651" s="3">
        <f>+VLOOKUP(A2651,'comparacion amort'!$A:$U,19,FALSE)</f>
        <v>0</v>
      </c>
      <c r="Z2651" s="7" t="str">
        <f>+VLOOKUP([1]!Tabla1[[#This Row],[Act.fijo]],'[1]clases de AF'!$A:$C,3,FALSE)</f>
        <v>P-REDESC</v>
      </c>
    </row>
    <row r="2652" spans="1:26" x14ac:dyDescent="0.25">
      <c r="A2652">
        <v>319</v>
      </c>
      <c r="B2652">
        <v>0</v>
      </c>
      <c r="C2652" t="s">
        <v>434</v>
      </c>
      <c r="D2652" t="s">
        <v>2718</v>
      </c>
      <c r="E2652" t="s">
        <v>2598</v>
      </c>
      <c r="F2652" t="s">
        <v>2627</v>
      </c>
      <c r="G2652">
        <v>1605020000</v>
      </c>
      <c r="H2652" t="s">
        <v>17</v>
      </c>
      <c r="I2652" t="s">
        <v>53</v>
      </c>
      <c r="K2652" t="s">
        <v>18</v>
      </c>
      <c r="L2652" s="1">
        <v>576271</v>
      </c>
      <c r="M2652">
        <v>0</v>
      </c>
      <c r="N2652" s="1">
        <v>576271</v>
      </c>
      <c r="O2652" s="2">
        <f>+VLOOKUP(A2652,'comparacion amort'!$A:$U,5,FALSE)</f>
        <v>0</v>
      </c>
      <c r="P2652" s="5">
        <v>35796</v>
      </c>
      <c r="Q2652" s="2">
        <v>0</v>
      </c>
      <c r="R2652" s="2">
        <v>0</v>
      </c>
      <c r="S2652" s="11">
        <f t="shared" si="209"/>
        <v>0</v>
      </c>
      <c r="T2652" s="12">
        <f t="shared" si="205"/>
        <v>0</v>
      </c>
      <c r="U2652" s="7">
        <f t="shared" si="206"/>
        <v>0</v>
      </c>
      <c r="V2652" s="7">
        <f t="shared" si="207"/>
        <v>0</v>
      </c>
      <c r="W2652" s="7">
        <f t="shared" si="208"/>
        <v>0</v>
      </c>
      <c r="X2652" s="2" t="str">
        <f>+VLOOKUP(A2652,'comparacion amort'!$A:$U,10,FALSE)</f>
        <v>C30403</v>
      </c>
      <c r="Y2652" s="3">
        <f>+VLOOKUP(A2652,'comparacion amort'!$A:$U,19,FALSE)</f>
        <v>0</v>
      </c>
      <c r="Z2652" s="7" t="str">
        <f>+VLOOKUP([1]!Tabla1[[#This Row],[Act.fijo]],'[1]clases de AF'!$A:$C,3,FALSE)</f>
        <v>P-SISCON</v>
      </c>
    </row>
    <row r="2653" spans="1:26" x14ac:dyDescent="0.25">
      <c r="A2653">
        <v>320</v>
      </c>
      <c r="B2653">
        <v>0</v>
      </c>
      <c r="C2653" t="s">
        <v>434</v>
      </c>
      <c r="D2653" t="s">
        <v>2719</v>
      </c>
      <c r="E2653" t="s">
        <v>2598</v>
      </c>
      <c r="F2653" t="s">
        <v>2627</v>
      </c>
      <c r="G2653">
        <v>1605020000</v>
      </c>
      <c r="H2653" t="s">
        <v>17</v>
      </c>
      <c r="I2653" t="s">
        <v>53</v>
      </c>
      <c r="K2653" t="s">
        <v>18</v>
      </c>
      <c r="L2653" s="1">
        <v>603330</v>
      </c>
      <c r="M2653">
        <v>0</v>
      </c>
      <c r="N2653" s="1">
        <v>603330</v>
      </c>
      <c r="O2653" s="2">
        <f>+VLOOKUP(A2653,'comparacion amort'!$A:$U,5,FALSE)</f>
        <v>0</v>
      </c>
      <c r="P2653" s="5">
        <v>35796</v>
      </c>
      <c r="Q2653" s="2">
        <v>0</v>
      </c>
      <c r="R2653" s="2">
        <v>0</v>
      </c>
      <c r="S2653" s="11">
        <f t="shared" si="209"/>
        <v>0</v>
      </c>
      <c r="T2653" s="12">
        <f t="shared" si="205"/>
        <v>0</v>
      </c>
      <c r="U2653" s="7">
        <f t="shared" si="206"/>
        <v>0</v>
      </c>
      <c r="V2653" s="7">
        <f t="shared" si="207"/>
        <v>0</v>
      </c>
      <c r="W2653" s="7">
        <f t="shared" si="208"/>
        <v>0</v>
      </c>
      <c r="X2653" s="2" t="str">
        <f>+VLOOKUP(A2653,'comparacion amort'!$A:$U,10,FALSE)</f>
        <v>C30403</v>
      </c>
      <c r="Y2653" s="3">
        <f>+VLOOKUP(A2653,'comparacion amort'!$A:$U,19,FALSE)</f>
        <v>0</v>
      </c>
      <c r="Z2653" s="7" t="str">
        <f>+VLOOKUP([1]!Tabla1[[#This Row],[Act.fijo]],'[1]clases de AF'!$A:$C,3,FALSE)</f>
        <v>P-SISCON</v>
      </c>
    </row>
    <row r="2654" spans="1:26" x14ac:dyDescent="0.25">
      <c r="A2654">
        <v>321</v>
      </c>
      <c r="B2654">
        <v>0</v>
      </c>
      <c r="C2654" t="s">
        <v>434</v>
      </c>
      <c r="D2654" t="s">
        <v>2720</v>
      </c>
      <c r="E2654" t="s">
        <v>2598</v>
      </c>
      <c r="F2654" t="s">
        <v>2627</v>
      </c>
      <c r="G2654">
        <v>1605020000</v>
      </c>
      <c r="H2654" t="s">
        <v>17</v>
      </c>
      <c r="I2654" t="s">
        <v>53</v>
      </c>
      <c r="K2654" t="s">
        <v>18</v>
      </c>
      <c r="L2654" s="1">
        <v>778008</v>
      </c>
      <c r="M2654">
        <v>0</v>
      </c>
      <c r="N2654" s="1">
        <v>778008</v>
      </c>
      <c r="O2654" s="2">
        <f>+VLOOKUP(A2654,'comparacion amort'!$A:$U,5,FALSE)</f>
        <v>0</v>
      </c>
      <c r="P2654" s="5">
        <v>35796</v>
      </c>
      <c r="Q2654" s="2">
        <v>0</v>
      </c>
      <c r="R2654" s="2">
        <v>0</v>
      </c>
      <c r="S2654" s="11">
        <f t="shared" si="209"/>
        <v>0</v>
      </c>
      <c r="T2654" s="12">
        <f t="shared" si="205"/>
        <v>0</v>
      </c>
      <c r="U2654" s="7">
        <f t="shared" si="206"/>
        <v>0</v>
      </c>
      <c r="V2654" s="7">
        <f t="shared" si="207"/>
        <v>0</v>
      </c>
      <c r="W2654" s="7">
        <f t="shared" si="208"/>
        <v>0</v>
      </c>
      <c r="X2654" s="2" t="str">
        <f>+VLOOKUP(A2654,'comparacion amort'!$A:$U,10,FALSE)</f>
        <v>C30403</v>
      </c>
      <c r="Y2654" s="3">
        <f>+VLOOKUP(A2654,'comparacion amort'!$A:$U,19,FALSE)</f>
        <v>0</v>
      </c>
      <c r="Z2654" s="7" t="str">
        <f>+VLOOKUP([1]!Tabla1[[#This Row],[Act.fijo]],'[1]clases de AF'!$A:$C,3,FALSE)</f>
        <v>P-SISCON</v>
      </c>
    </row>
    <row r="2655" spans="1:26" x14ac:dyDescent="0.25">
      <c r="A2655">
        <v>322</v>
      </c>
      <c r="B2655">
        <v>0</v>
      </c>
      <c r="C2655" t="s">
        <v>434</v>
      </c>
      <c r="D2655" t="s">
        <v>2721</v>
      </c>
      <c r="E2655" t="s">
        <v>2598</v>
      </c>
      <c r="F2655" t="s">
        <v>2627</v>
      </c>
      <c r="G2655">
        <v>1605020000</v>
      </c>
      <c r="H2655" t="s">
        <v>17</v>
      </c>
      <c r="I2655" t="s">
        <v>53</v>
      </c>
      <c r="K2655" t="s">
        <v>18</v>
      </c>
      <c r="L2655" s="1">
        <v>993571</v>
      </c>
      <c r="M2655">
        <v>0</v>
      </c>
      <c r="N2655" s="1">
        <v>993571</v>
      </c>
      <c r="O2655" s="2">
        <f>+VLOOKUP(A2655,'comparacion amort'!$A:$U,5,FALSE)</f>
        <v>0</v>
      </c>
      <c r="P2655" s="5">
        <v>35796</v>
      </c>
      <c r="Q2655" s="2">
        <v>0</v>
      </c>
      <c r="R2655" s="2">
        <v>0</v>
      </c>
      <c r="S2655" s="11">
        <f t="shared" si="209"/>
        <v>0</v>
      </c>
      <c r="T2655" s="12">
        <f t="shared" si="205"/>
        <v>0</v>
      </c>
      <c r="U2655" s="7">
        <f t="shared" si="206"/>
        <v>0</v>
      </c>
      <c r="V2655" s="7">
        <f t="shared" si="207"/>
        <v>0</v>
      </c>
      <c r="W2655" s="7">
        <f t="shared" si="208"/>
        <v>0</v>
      </c>
      <c r="X2655" s="2" t="str">
        <f>+VLOOKUP(A2655,'comparacion amort'!$A:$U,10,FALSE)</f>
        <v>C30403</v>
      </c>
      <c r="Y2655" s="3">
        <f>+VLOOKUP(A2655,'comparacion amort'!$A:$U,19,FALSE)</f>
        <v>0</v>
      </c>
      <c r="Z2655" s="7" t="str">
        <f>+VLOOKUP([1]!Tabla1[[#This Row],[Act.fijo]],'[1]clases de AF'!$A:$C,3,FALSE)</f>
        <v>P-SISCON</v>
      </c>
    </row>
    <row r="2656" spans="1:26" x14ac:dyDescent="0.25">
      <c r="A2656">
        <v>336</v>
      </c>
      <c r="B2656">
        <v>0</v>
      </c>
      <c r="C2656" t="s">
        <v>434</v>
      </c>
      <c r="D2656" t="s">
        <v>2722</v>
      </c>
      <c r="E2656" t="s">
        <v>2598</v>
      </c>
      <c r="F2656" t="s">
        <v>2627</v>
      </c>
      <c r="G2656">
        <v>1605020000</v>
      </c>
      <c r="H2656" t="s">
        <v>17</v>
      </c>
      <c r="I2656" t="s">
        <v>53</v>
      </c>
      <c r="K2656" t="s">
        <v>18</v>
      </c>
      <c r="L2656" s="1">
        <v>77126</v>
      </c>
      <c r="M2656">
        <v>0</v>
      </c>
      <c r="N2656" s="1">
        <v>77126</v>
      </c>
      <c r="O2656" s="2">
        <f>+VLOOKUP(A2656,'comparacion amort'!$A:$U,5,FALSE)</f>
        <v>0</v>
      </c>
      <c r="P2656" s="5">
        <v>35796</v>
      </c>
      <c r="Q2656" s="2">
        <v>0</v>
      </c>
      <c r="R2656" s="2">
        <v>0</v>
      </c>
      <c r="S2656" s="11">
        <f t="shared" si="209"/>
        <v>0</v>
      </c>
      <c r="T2656" s="12">
        <f t="shared" si="205"/>
        <v>0</v>
      </c>
      <c r="U2656" s="7">
        <f t="shared" si="206"/>
        <v>0</v>
      </c>
      <c r="V2656" s="7">
        <f t="shared" si="207"/>
        <v>0</v>
      </c>
      <c r="W2656" s="7">
        <f t="shared" si="208"/>
        <v>0</v>
      </c>
      <c r="X2656" s="2" t="str">
        <f>+VLOOKUP(A2656,'comparacion amort'!$A:$U,10,FALSE)</f>
        <v>C30403</v>
      </c>
      <c r="Y2656" s="3">
        <f>+VLOOKUP(A2656,'comparacion amort'!$A:$U,19,FALSE)</f>
        <v>0</v>
      </c>
      <c r="Z2656" s="7" t="str">
        <f>+VLOOKUP([1]!Tabla1[[#This Row],[Act.fijo]],'[1]clases de AF'!$A:$C,3,FALSE)</f>
        <v>P-SISCON</v>
      </c>
    </row>
    <row r="2657" spans="1:26" x14ac:dyDescent="0.25">
      <c r="A2657">
        <v>337</v>
      </c>
      <c r="B2657">
        <v>0</v>
      </c>
      <c r="C2657" t="s">
        <v>434</v>
      </c>
      <c r="D2657" t="s">
        <v>2723</v>
      </c>
      <c r="E2657" t="s">
        <v>2598</v>
      </c>
      <c r="F2657" t="s">
        <v>2627</v>
      </c>
      <c r="G2657">
        <v>1605020000</v>
      </c>
      <c r="H2657" t="s">
        <v>17</v>
      </c>
      <c r="I2657" t="s">
        <v>53</v>
      </c>
      <c r="K2657" t="s">
        <v>18</v>
      </c>
      <c r="L2657" s="1">
        <v>29482329</v>
      </c>
      <c r="M2657">
        <v>0</v>
      </c>
      <c r="N2657" s="1">
        <v>29482329</v>
      </c>
      <c r="O2657" s="2">
        <f>+VLOOKUP(A2657,'comparacion amort'!$A:$U,5,FALSE)</f>
        <v>0</v>
      </c>
      <c r="P2657" s="5">
        <v>35796</v>
      </c>
      <c r="Q2657" s="2">
        <v>0</v>
      </c>
      <c r="R2657" s="2">
        <v>0</v>
      </c>
      <c r="S2657" s="11">
        <f t="shared" si="209"/>
        <v>0</v>
      </c>
      <c r="T2657" s="12">
        <f t="shared" si="205"/>
        <v>0</v>
      </c>
      <c r="U2657" s="7">
        <f t="shared" si="206"/>
        <v>0</v>
      </c>
      <c r="V2657" s="7">
        <f t="shared" si="207"/>
        <v>0</v>
      </c>
      <c r="W2657" s="7">
        <f t="shared" si="208"/>
        <v>0</v>
      </c>
      <c r="X2657" s="2" t="str">
        <f>+VLOOKUP(A2657,'comparacion amort'!$A:$U,10,FALSE)</f>
        <v>C30403</v>
      </c>
      <c r="Y2657" s="3">
        <f>+VLOOKUP(A2657,'comparacion amort'!$A:$U,19,FALSE)</f>
        <v>0</v>
      </c>
      <c r="Z2657" s="7" t="str">
        <f>+VLOOKUP([1]!Tabla1[[#This Row],[Act.fijo]],'[1]clases de AF'!$A:$C,3,FALSE)</f>
        <v>P-SISCON</v>
      </c>
    </row>
    <row r="2658" spans="1:26" x14ac:dyDescent="0.25">
      <c r="A2658">
        <v>338</v>
      </c>
      <c r="B2658">
        <v>0</v>
      </c>
      <c r="C2658" t="s">
        <v>434</v>
      </c>
      <c r="D2658" t="s">
        <v>2724</v>
      </c>
      <c r="E2658" t="s">
        <v>2598</v>
      </c>
      <c r="F2658" t="s">
        <v>2627</v>
      </c>
      <c r="G2658">
        <v>1605020000</v>
      </c>
      <c r="H2658" t="s">
        <v>17</v>
      </c>
      <c r="I2658" t="s">
        <v>53</v>
      </c>
      <c r="K2658" t="s">
        <v>18</v>
      </c>
      <c r="L2658" s="1">
        <v>4132643</v>
      </c>
      <c r="M2658">
        <v>0</v>
      </c>
      <c r="N2658" s="1">
        <v>4132643</v>
      </c>
      <c r="O2658" s="2">
        <f>+VLOOKUP(A2658,'comparacion amort'!$A:$U,5,FALSE)</f>
        <v>0</v>
      </c>
      <c r="P2658" s="5">
        <v>35796</v>
      </c>
      <c r="Q2658" s="2">
        <v>0</v>
      </c>
      <c r="R2658" s="2">
        <v>0</v>
      </c>
      <c r="S2658" s="11">
        <f t="shared" si="209"/>
        <v>0</v>
      </c>
      <c r="T2658" s="12">
        <f t="shared" si="205"/>
        <v>0</v>
      </c>
      <c r="U2658" s="7">
        <f t="shared" si="206"/>
        <v>0</v>
      </c>
      <c r="V2658" s="7">
        <f t="shared" si="207"/>
        <v>0</v>
      </c>
      <c r="W2658" s="7">
        <f t="shared" si="208"/>
        <v>0</v>
      </c>
      <c r="X2658" s="2" t="str">
        <f>+VLOOKUP(A2658,'comparacion amort'!$A:$U,10,FALSE)</f>
        <v>C30403</v>
      </c>
      <c r="Y2658" s="3">
        <f>+VLOOKUP(A2658,'comparacion amort'!$A:$U,19,FALSE)</f>
        <v>0</v>
      </c>
      <c r="Z2658" s="7" t="str">
        <f>+VLOOKUP([1]!Tabla1[[#This Row],[Act.fijo]],'[1]clases de AF'!$A:$C,3,FALSE)</f>
        <v>P-SISCON</v>
      </c>
    </row>
    <row r="2659" spans="1:26" x14ac:dyDescent="0.25">
      <c r="A2659">
        <v>339</v>
      </c>
      <c r="B2659">
        <v>0</v>
      </c>
      <c r="C2659" t="s">
        <v>434</v>
      </c>
      <c r="D2659" t="s">
        <v>2725</v>
      </c>
      <c r="E2659" t="s">
        <v>2598</v>
      </c>
      <c r="F2659" t="s">
        <v>2627</v>
      </c>
      <c r="G2659">
        <v>1605020000</v>
      </c>
      <c r="H2659" t="s">
        <v>17</v>
      </c>
      <c r="I2659" t="s">
        <v>53</v>
      </c>
      <c r="K2659" t="s">
        <v>18</v>
      </c>
      <c r="L2659" s="1">
        <v>44333598</v>
      </c>
      <c r="M2659">
        <v>0</v>
      </c>
      <c r="N2659" s="1">
        <v>44333598</v>
      </c>
      <c r="O2659" s="2">
        <f>+VLOOKUP(A2659,'comparacion amort'!$A:$U,5,FALSE)</f>
        <v>0</v>
      </c>
      <c r="P2659" s="5">
        <v>35796</v>
      </c>
      <c r="Q2659" s="2">
        <v>0</v>
      </c>
      <c r="R2659" s="2">
        <v>0</v>
      </c>
      <c r="S2659" s="11">
        <f t="shared" si="209"/>
        <v>0</v>
      </c>
      <c r="T2659" s="12">
        <f t="shared" si="205"/>
        <v>0</v>
      </c>
      <c r="U2659" s="7">
        <f t="shared" si="206"/>
        <v>0</v>
      </c>
      <c r="V2659" s="7">
        <f t="shared" si="207"/>
        <v>0</v>
      </c>
      <c r="W2659" s="7">
        <f t="shared" si="208"/>
        <v>0</v>
      </c>
      <c r="X2659" s="2" t="str">
        <f>+VLOOKUP(A2659,'comparacion amort'!$A:$U,10,FALSE)</f>
        <v>C30403</v>
      </c>
      <c r="Y2659" s="3">
        <f>+VLOOKUP(A2659,'comparacion amort'!$A:$U,19,FALSE)</f>
        <v>0</v>
      </c>
      <c r="Z2659" s="7" t="str">
        <f>+VLOOKUP([1]!Tabla1[[#This Row],[Act.fijo]],'[1]clases de AF'!$A:$C,3,FALSE)</f>
        <v>P-SISCON</v>
      </c>
    </row>
    <row r="2660" spans="1:26" x14ac:dyDescent="0.25">
      <c r="A2660">
        <v>341</v>
      </c>
      <c r="B2660">
        <v>0</v>
      </c>
      <c r="C2660" t="s">
        <v>434</v>
      </c>
      <c r="D2660" t="s">
        <v>2726</v>
      </c>
      <c r="E2660" t="s">
        <v>2598</v>
      </c>
      <c r="F2660" t="s">
        <v>2627</v>
      </c>
      <c r="G2660">
        <v>1605020000</v>
      </c>
      <c r="H2660" t="s">
        <v>17</v>
      </c>
      <c r="I2660" t="s">
        <v>53</v>
      </c>
      <c r="K2660" t="s">
        <v>18</v>
      </c>
      <c r="L2660" s="1">
        <v>9812330</v>
      </c>
      <c r="M2660">
        <v>0</v>
      </c>
      <c r="N2660" s="1">
        <v>9812330</v>
      </c>
      <c r="O2660" s="2">
        <f>+VLOOKUP(A2660,'comparacion amort'!$A:$U,5,FALSE)</f>
        <v>0</v>
      </c>
      <c r="P2660" s="5">
        <v>35796</v>
      </c>
      <c r="Q2660" s="2">
        <v>0</v>
      </c>
      <c r="R2660" s="2">
        <v>0</v>
      </c>
      <c r="S2660" s="11">
        <f t="shared" si="209"/>
        <v>0</v>
      </c>
      <c r="T2660" s="12">
        <f t="shared" si="205"/>
        <v>0</v>
      </c>
      <c r="U2660" s="7">
        <f t="shared" si="206"/>
        <v>0</v>
      </c>
      <c r="V2660" s="7">
        <f t="shared" si="207"/>
        <v>0</v>
      </c>
      <c r="W2660" s="7">
        <f t="shared" si="208"/>
        <v>0</v>
      </c>
      <c r="X2660" s="2" t="str">
        <f>+VLOOKUP(A2660,'comparacion amort'!$A:$U,10,FALSE)</f>
        <v>C30403</v>
      </c>
      <c r="Y2660" s="3">
        <f>+VLOOKUP(A2660,'comparacion amort'!$A:$U,19,FALSE)</f>
        <v>0</v>
      </c>
      <c r="Z2660" s="7" t="str">
        <f>+VLOOKUP([1]!Tabla1[[#This Row],[Act.fijo]],'[1]clases de AF'!$A:$C,3,FALSE)</f>
        <v>P-SISCON</v>
      </c>
    </row>
    <row r="2661" spans="1:26" x14ac:dyDescent="0.25">
      <c r="A2661">
        <v>345</v>
      </c>
      <c r="B2661">
        <v>0</v>
      </c>
      <c r="C2661" t="s">
        <v>434</v>
      </c>
      <c r="D2661" t="s">
        <v>2727</v>
      </c>
      <c r="E2661" t="s">
        <v>2598</v>
      </c>
      <c r="F2661" t="s">
        <v>2627</v>
      </c>
      <c r="G2661">
        <v>1605020000</v>
      </c>
      <c r="H2661" t="s">
        <v>17</v>
      </c>
      <c r="I2661" t="s">
        <v>53</v>
      </c>
      <c r="K2661" t="s">
        <v>18</v>
      </c>
      <c r="L2661" s="1">
        <v>2343042</v>
      </c>
      <c r="M2661">
        <v>0</v>
      </c>
      <c r="N2661" s="1">
        <v>2343042</v>
      </c>
      <c r="O2661" s="2">
        <f>+VLOOKUP(A2661,'comparacion amort'!$A:$U,5,FALSE)</f>
        <v>0</v>
      </c>
      <c r="P2661" s="5">
        <v>35796</v>
      </c>
      <c r="Q2661" s="2">
        <v>0</v>
      </c>
      <c r="R2661" s="2">
        <v>0</v>
      </c>
      <c r="S2661" s="11">
        <f t="shared" si="209"/>
        <v>0</v>
      </c>
      <c r="T2661" s="12">
        <f t="shared" si="205"/>
        <v>0</v>
      </c>
      <c r="U2661" s="7">
        <f t="shared" si="206"/>
        <v>0</v>
      </c>
      <c r="V2661" s="7">
        <f t="shared" si="207"/>
        <v>0</v>
      </c>
      <c r="W2661" s="7">
        <f t="shared" si="208"/>
        <v>0</v>
      </c>
      <c r="X2661" s="2" t="str">
        <f>+VLOOKUP(A2661,'comparacion amort'!$A:$U,10,FALSE)</f>
        <v>C30403</v>
      </c>
      <c r="Y2661" s="3">
        <f>+VLOOKUP(A2661,'comparacion amort'!$A:$U,19,FALSE)</f>
        <v>0</v>
      </c>
      <c r="Z2661" s="7" t="str">
        <f>+VLOOKUP([1]!Tabla1[[#This Row],[Act.fijo]],'[1]clases de AF'!$A:$C,3,FALSE)</f>
        <v>P-SISPRO</v>
      </c>
    </row>
    <row r="2662" spans="1:26" x14ac:dyDescent="0.25">
      <c r="A2662">
        <v>349</v>
      </c>
      <c r="B2662">
        <v>0</v>
      </c>
      <c r="C2662" t="s">
        <v>434</v>
      </c>
      <c r="D2662" t="s">
        <v>2728</v>
      </c>
      <c r="E2662" t="s">
        <v>2598</v>
      </c>
      <c r="F2662" t="s">
        <v>2627</v>
      </c>
      <c r="G2662">
        <v>1605020000</v>
      </c>
      <c r="H2662" t="s">
        <v>17</v>
      </c>
      <c r="I2662" t="s">
        <v>53</v>
      </c>
      <c r="K2662" t="s">
        <v>18</v>
      </c>
      <c r="L2662" s="1">
        <v>13458761</v>
      </c>
      <c r="M2662">
        <v>0</v>
      </c>
      <c r="N2662" s="1">
        <v>13458761</v>
      </c>
      <c r="O2662" s="2">
        <f>+VLOOKUP(A2662,'comparacion amort'!$A:$U,5,FALSE)</f>
        <v>0</v>
      </c>
      <c r="P2662" s="5">
        <v>35796</v>
      </c>
      <c r="Q2662" s="2">
        <v>0</v>
      </c>
      <c r="R2662" s="2">
        <v>0</v>
      </c>
      <c r="S2662" s="11">
        <f t="shared" si="209"/>
        <v>0</v>
      </c>
      <c r="T2662" s="12">
        <f t="shared" si="205"/>
        <v>0</v>
      </c>
      <c r="U2662" s="7">
        <f t="shared" si="206"/>
        <v>0</v>
      </c>
      <c r="V2662" s="7">
        <f t="shared" si="207"/>
        <v>0</v>
      </c>
      <c r="W2662" s="7">
        <f t="shared" si="208"/>
        <v>0</v>
      </c>
      <c r="X2662" s="2" t="str">
        <f>+VLOOKUP(A2662,'comparacion amort'!$A:$U,10,FALSE)</f>
        <v>C30403</v>
      </c>
      <c r="Y2662" s="3">
        <f>+VLOOKUP(A2662,'comparacion amort'!$A:$U,19,FALSE)</f>
        <v>0</v>
      </c>
      <c r="Z2662" s="7" t="str">
        <f>+VLOOKUP([1]!Tabla1[[#This Row],[Act.fijo]],'[1]clases de AF'!$A:$C,3,FALSE)</f>
        <v>P-SISPRO</v>
      </c>
    </row>
    <row r="2663" spans="1:26" x14ac:dyDescent="0.25">
      <c r="A2663">
        <v>350</v>
      </c>
      <c r="B2663">
        <v>0</v>
      </c>
      <c r="C2663" t="s">
        <v>434</v>
      </c>
      <c r="D2663" t="s">
        <v>2729</v>
      </c>
      <c r="E2663" t="s">
        <v>2598</v>
      </c>
      <c r="F2663" t="s">
        <v>2627</v>
      </c>
      <c r="G2663">
        <v>1605020000</v>
      </c>
      <c r="H2663" t="s">
        <v>17</v>
      </c>
      <c r="I2663" t="s">
        <v>53</v>
      </c>
      <c r="K2663" t="s">
        <v>18</v>
      </c>
      <c r="L2663" s="1">
        <v>94834197</v>
      </c>
      <c r="M2663">
        <v>0</v>
      </c>
      <c r="N2663" s="1">
        <v>94834197</v>
      </c>
      <c r="O2663" s="2">
        <f>+VLOOKUP(A2663,'comparacion amort'!$A:$U,5,FALSE)</f>
        <v>0</v>
      </c>
      <c r="P2663" s="5">
        <v>35796</v>
      </c>
      <c r="Q2663" s="2">
        <v>0</v>
      </c>
      <c r="R2663" s="2">
        <v>0</v>
      </c>
      <c r="S2663" s="11">
        <f t="shared" si="209"/>
        <v>0</v>
      </c>
      <c r="T2663" s="12">
        <f t="shared" si="205"/>
        <v>0</v>
      </c>
      <c r="U2663" s="7">
        <f t="shared" si="206"/>
        <v>0</v>
      </c>
      <c r="V2663" s="7">
        <f t="shared" si="207"/>
        <v>0</v>
      </c>
      <c r="W2663" s="7">
        <f t="shared" si="208"/>
        <v>0</v>
      </c>
      <c r="X2663" s="2" t="str">
        <f>+VLOOKUP(A2663,'comparacion amort'!$A:$U,10,FALSE)</f>
        <v>C30403</v>
      </c>
      <c r="Y2663" s="3">
        <f>+VLOOKUP(A2663,'comparacion amort'!$A:$U,19,FALSE)</f>
        <v>0</v>
      </c>
      <c r="Z2663" s="7" t="str">
        <f>+VLOOKUP([1]!Tabla1[[#This Row],[Act.fijo]],'[1]clases de AF'!$A:$C,3,FALSE)</f>
        <v>P-TRANSF</v>
      </c>
    </row>
    <row r="2664" spans="1:26" x14ac:dyDescent="0.25">
      <c r="A2664">
        <v>355</v>
      </c>
      <c r="B2664">
        <v>0</v>
      </c>
      <c r="C2664" t="s">
        <v>434</v>
      </c>
      <c r="D2664" t="s">
        <v>2730</v>
      </c>
      <c r="E2664" t="s">
        <v>2598</v>
      </c>
      <c r="F2664" t="s">
        <v>2627</v>
      </c>
      <c r="G2664">
        <v>1605020000</v>
      </c>
      <c r="H2664" t="s">
        <v>17</v>
      </c>
      <c r="I2664" t="s">
        <v>53</v>
      </c>
      <c r="K2664" t="s">
        <v>18</v>
      </c>
      <c r="L2664" s="1">
        <v>32694814</v>
      </c>
      <c r="M2664">
        <v>0</v>
      </c>
      <c r="N2664" s="1">
        <v>32694814</v>
      </c>
      <c r="O2664" s="2">
        <f>+VLOOKUP(A2664,'comparacion amort'!$A:$U,5,FALSE)</f>
        <v>0</v>
      </c>
      <c r="P2664" s="5">
        <v>35796</v>
      </c>
      <c r="Q2664" s="2">
        <v>0</v>
      </c>
      <c r="R2664" s="2">
        <v>0</v>
      </c>
      <c r="S2664" s="11">
        <f t="shared" si="209"/>
        <v>0</v>
      </c>
      <c r="T2664" s="12">
        <f t="shared" si="205"/>
        <v>0</v>
      </c>
      <c r="U2664" s="7">
        <f t="shared" si="206"/>
        <v>0</v>
      </c>
      <c r="V2664" s="7">
        <f t="shared" si="207"/>
        <v>0</v>
      </c>
      <c r="W2664" s="7">
        <f t="shared" si="208"/>
        <v>0</v>
      </c>
      <c r="X2664" s="2" t="str">
        <f>+VLOOKUP(A2664,'comparacion amort'!$A:$U,10,FALSE)</f>
        <v>C30403</v>
      </c>
      <c r="Y2664" s="3">
        <f>+VLOOKUP(A2664,'comparacion amort'!$A:$U,19,FALSE)</f>
        <v>0</v>
      </c>
      <c r="Z2664" s="7" t="str">
        <f>+VLOOKUP([1]!Tabla1[[#This Row],[Act.fijo]],'[1]clases de AF'!$A:$C,3,FALSE)</f>
        <v>P-TURHID</v>
      </c>
    </row>
    <row r="2665" spans="1:26" x14ac:dyDescent="0.25">
      <c r="A2665">
        <v>357</v>
      </c>
      <c r="B2665">
        <v>0</v>
      </c>
      <c r="C2665" t="s">
        <v>434</v>
      </c>
      <c r="D2665" t="s">
        <v>2731</v>
      </c>
      <c r="E2665" t="s">
        <v>2598</v>
      </c>
      <c r="F2665" t="s">
        <v>2627</v>
      </c>
      <c r="G2665">
        <v>1605020000</v>
      </c>
      <c r="H2665" t="s">
        <v>17</v>
      </c>
      <c r="I2665" t="s">
        <v>53</v>
      </c>
      <c r="K2665" t="s">
        <v>18</v>
      </c>
      <c r="L2665" s="1">
        <v>771554</v>
      </c>
      <c r="M2665">
        <v>0</v>
      </c>
      <c r="N2665" s="1">
        <v>771554</v>
      </c>
      <c r="O2665" s="2">
        <f>+VLOOKUP(A2665,'comparacion amort'!$A:$U,5,FALSE)</f>
        <v>0</v>
      </c>
      <c r="P2665" s="5">
        <v>35796</v>
      </c>
      <c r="Q2665" s="2">
        <v>0</v>
      </c>
      <c r="R2665" s="2">
        <v>0</v>
      </c>
      <c r="S2665" s="11">
        <f t="shared" si="209"/>
        <v>0</v>
      </c>
      <c r="T2665" s="12">
        <f t="shared" si="205"/>
        <v>0</v>
      </c>
      <c r="U2665" s="7">
        <f t="shared" si="206"/>
        <v>0</v>
      </c>
      <c r="V2665" s="7">
        <f t="shared" si="207"/>
        <v>0</v>
      </c>
      <c r="W2665" s="7">
        <f t="shared" si="208"/>
        <v>0</v>
      </c>
      <c r="X2665" s="2" t="str">
        <f>+VLOOKUP(A2665,'comparacion amort'!$A:$U,10,FALSE)</f>
        <v>C30403</v>
      </c>
      <c r="Y2665" s="3">
        <f>+VLOOKUP(A2665,'comparacion amort'!$A:$U,19,FALSE)</f>
        <v>0</v>
      </c>
      <c r="Z2665" s="7" t="str">
        <f>+VLOOKUP([1]!Tabla1[[#This Row],[Act.fijo]],'[1]clases de AF'!$A:$C,3,FALSE)</f>
        <v>P-TURHID</v>
      </c>
    </row>
    <row r="2666" spans="1:26" x14ac:dyDescent="0.25">
      <c r="A2666">
        <v>360</v>
      </c>
      <c r="B2666">
        <v>0</v>
      </c>
      <c r="C2666" t="s">
        <v>434</v>
      </c>
      <c r="D2666" t="s">
        <v>2732</v>
      </c>
      <c r="E2666" t="s">
        <v>2598</v>
      </c>
      <c r="F2666" t="s">
        <v>2627</v>
      </c>
      <c r="G2666">
        <v>1605020000</v>
      </c>
      <c r="H2666" t="s">
        <v>17</v>
      </c>
      <c r="I2666" t="s">
        <v>53</v>
      </c>
      <c r="K2666" t="s">
        <v>18</v>
      </c>
      <c r="L2666" s="1">
        <v>51866760</v>
      </c>
      <c r="M2666">
        <v>0</v>
      </c>
      <c r="N2666" s="1">
        <v>51866760</v>
      </c>
      <c r="O2666" s="2">
        <f>+VLOOKUP(A2666,'comparacion amort'!$A:$U,5,FALSE)</f>
        <v>0</v>
      </c>
      <c r="P2666" s="5">
        <v>35796</v>
      </c>
      <c r="Q2666" s="2">
        <v>0</v>
      </c>
      <c r="R2666" s="2">
        <v>0</v>
      </c>
      <c r="S2666" s="11">
        <f t="shared" si="209"/>
        <v>0</v>
      </c>
      <c r="T2666" s="12">
        <f t="shared" si="205"/>
        <v>0</v>
      </c>
      <c r="U2666" s="7">
        <f t="shared" si="206"/>
        <v>0</v>
      </c>
      <c r="V2666" s="7">
        <f t="shared" si="207"/>
        <v>0</v>
      </c>
      <c r="W2666" s="7">
        <f t="shared" si="208"/>
        <v>0</v>
      </c>
      <c r="X2666" s="2" t="str">
        <f>+VLOOKUP(A2666,'comparacion amort'!$A:$U,10,FALSE)</f>
        <v>C30403</v>
      </c>
      <c r="Y2666" s="3">
        <f>+VLOOKUP(A2666,'comparacion amort'!$A:$U,19,FALSE)</f>
        <v>0</v>
      </c>
      <c r="Z2666" s="7" t="str">
        <f>+VLOOKUP([1]!Tabla1[[#This Row],[Act.fijo]],'[1]clases de AF'!$A:$C,3,FALSE)</f>
        <v>P-TURHID</v>
      </c>
    </row>
    <row r="2667" spans="1:26" x14ac:dyDescent="0.25">
      <c r="A2667">
        <v>361</v>
      </c>
      <c r="B2667">
        <v>0</v>
      </c>
      <c r="C2667" t="s">
        <v>434</v>
      </c>
      <c r="D2667" t="s">
        <v>2733</v>
      </c>
      <c r="E2667" t="s">
        <v>2598</v>
      </c>
      <c r="F2667" t="s">
        <v>2627</v>
      </c>
      <c r="G2667">
        <v>1605020000</v>
      </c>
      <c r="H2667" t="s">
        <v>17</v>
      </c>
      <c r="I2667" t="s">
        <v>53</v>
      </c>
      <c r="K2667" t="s">
        <v>18</v>
      </c>
      <c r="L2667" s="1">
        <v>1847489</v>
      </c>
      <c r="M2667">
        <v>0</v>
      </c>
      <c r="N2667" s="1">
        <v>1847489</v>
      </c>
      <c r="O2667" s="2">
        <f>+VLOOKUP(A2667,'comparacion amort'!$A:$U,5,FALSE)</f>
        <v>0</v>
      </c>
      <c r="P2667" s="5">
        <v>35796</v>
      </c>
      <c r="Q2667" s="2">
        <v>0</v>
      </c>
      <c r="R2667" s="2">
        <v>0</v>
      </c>
      <c r="S2667" s="11">
        <f t="shared" si="209"/>
        <v>0</v>
      </c>
      <c r="T2667" s="12">
        <f t="shared" si="205"/>
        <v>0</v>
      </c>
      <c r="U2667" s="7">
        <f t="shared" si="206"/>
        <v>0</v>
      </c>
      <c r="V2667" s="7">
        <f t="shared" si="207"/>
        <v>0</v>
      </c>
      <c r="W2667" s="7">
        <f t="shared" si="208"/>
        <v>0</v>
      </c>
      <c r="X2667" s="2" t="str">
        <f>+VLOOKUP(A2667,'comparacion amort'!$A:$U,10,FALSE)</f>
        <v>C30403</v>
      </c>
      <c r="Y2667" s="3">
        <f>+VLOOKUP(A2667,'comparacion amort'!$A:$U,19,FALSE)</f>
        <v>0</v>
      </c>
      <c r="Z2667" s="7" t="str">
        <f>+VLOOKUP([1]!Tabla1[[#This Row],[Act.fijo]],'[1]clases de AF'!$A:$C,3,FALSE)</f>
        <v>P-TURHID</v>
      </c>
    </row>
    <row r="2668" spans="1:26" x14ac:dyDescent="0.25">
      <c r="A2668">
        <v>362</v>
      </c>
      <c r="B2668">
        <v>0</v>
      </c>
      <c r="C2668" t="s">
        <v>434</v>
      </c>
      <c r="D2668" t="s">
        <v>2734</v>
      </c>
      <c r="E2668" t="s">
        <v>2598</v>
      </c>
      <c r="F2668" t="s">
        <v>2627</v>
      </c>
      <c r="G2668">
        <v>1605020000</v>
      </c>
      <c r="H2668" t="s">
        <v>17</v>
      </c>
      <c r="I2668" t="s">
        <v>53</v>
      </c>
      <c r="K2668" t="s">
        <v>18</v>
      </c>
      <c r="L2668" s="1">
        <v>14638227</v>
      </c>
      <c r="M2668">
        <v>0</v>
      </c>
      <c r="N2668" s="1">
        <v>14638227</v>
      </c>
      <c r="O2668" s="2">
        <f>+VLOOKUP(A2668,'comparacion amort'!$A:$U,5,FALSE)</f>
        <v>0</v>
      </c>
      <c r="P2668" s="5">
        <v>35796</v>
      </c>
      <c r="Q2668" s="2">
        <v>0</v>
      </c>
      <c r="R2668" s="2">
        <v>0</v>
      </c>
      <c r="S2668" s="11">
        <f t="shared" si="209"/>
        <v>0</v>
      </c>
      <c r="T2668" s="12">
        <f t="shared" si="205"/>
        <v>0</v>
      </c>
      <c r="U2668" s="7">
        <f t="shared" si="206"/>
        <v>0</v>
      </c>
      <c r="V2668" s="7">
        <f t="shared" si="207"/>
        <v>0</v>
      </c>
      <c r="W2668" s="7">
        <f t="shared" si="208"/>
        <v>0</v>
      </c>
      <c r="X2668" s="2" t="str">
        <f>+VLOOKUP(A2668,'comparacion amort'!$A:$U,10,FALSE)</f>
        <v>C30403</v>
      </c>
      <c r="Y2668" s="3">
        <f>+VLOOKUP(A2668,'comparacion amort'!$A:$U,19,FALSE)</f>
        <v>0</v>
      </c>
      <c r="Z2668" s="7" t="str">
        <f>+VLOOKUP([1]!Tabla1[[#This Row],[Act.fijo]],'[1]clases de AF'!$A:$C,3,FALSE)</f>
        <v>P-VALVUL</v>
      </c>
    </row>
    <row r="2669" spans="1:26" x14ac:dyDescent="0.25">
      <c r="A2669">
        <v>365</v>
      </c>
      <c r="B2669">
        <v>0</v>
      </c>
      <c r="C2669" t="s">
        <v>434</v>
      </c>
      <c r="D2669" t="s">
        <v>2735</v>
      </c>
      <c r="E2669" t="s">
        <v>2598</v>
      </c>
      <c r="F2669" t="s">
        <v>2627</v>
      </c>
      <c r="G2669">
        <v>1605020000</v>
      </c>
      <c r="H2669" t="s">
        <v>17</v>
      </c>
      <c r="I2669" t="s">
        <v>53</v>
      </c>
      <c r="K2669" t="s">
        <v>18</v>
      </c>
      <c r="L2669" s="1">
        <v>1658057</v>
      </c>
      <c r="M2669">
        <v>0</v>
      </c>
      <c r="N2669" s="1">
        <v>1658057</v>
      </c>
      <c r="O2669" s="2">
        <f>+VLOOKUP(A2669,'comparacion amort'!$A:$U,5,FALSE)</f>
        <v>0</v>
      </c>
      <c r="P2669" s="5">
        <v>35796</v>
      </c>
      <c r="Q2669" s="2">
        <v>0</v>
      </c>
      <c r="R2669" s="2">
        <v>0</v>
      </c>
      <c r="S2669" s="11">
        <f t="shared" si="209"/>
        <v>0</v>
      </c>
      <c r="T2669" s="12">
        <f t="shared" si="205"/>
        <v>0</v>
      </c>
      <c r="U2669" s="7">
        <f t="shared" si="206"/>
        <v>0</v>
      </c>
      <c r="V2669" s="7">
        <f t="shared" si="207"/>
        <v>0</v>
      </c>
      <c r="W2669" s="7">
        <f t="shared" si="208"/>
        <v>0</v>
      </c>
      <c r="X2669" s="2" t="str">
        <f>+VLOOKUP(A2669,'comparacion amort'!$A:$U,10,FALSE)</f>
        <v>C30403</v>
      </c>
      <c r="Y2669" s="3">
        <f>+VLOOKUP(A2669,'comparacion amort'!$A:$U,19,FALSE)</f>
        <v>0</v>
      </c>
      <c r="Z2669" s="7" t="str">
        <f>+VLOOKUP([1]!Tabla1[[#This Row],[Act.fijo]],'[1]clases de AF'!$A:$C,3,FALSE)</f>
        <v>P-VALVUL</v>
      </c>
    </row>
    <row r="2670" spans="1:26" x14ac:dyDescent="0.25">
      <c r="A2670">
        <v>897</v>
      </c>
      <c r="B2670">
        <v>0</v>
      </c>
      <c r="C2670" t="s">
        <v>462</v>
      </c>
      <c r="D2670" t="s">
        <v>2736</v>
      </c>
      <c r="E2670" t="s">
        <v>2598</v>
      </c>
      <c r="F2670" t="s">
        <v>2627</v>
      </c>
      <c r="G2670">
        <v>1605020000</v>
      </c>
      <c r="H2670" t="s">
        <v>17</v>
      </c>
      <c r="I2670" t="s">
        <v>53</v>
      </c>
      <c r="K2670" t="s">
        <v>18</v>
      </c>
      <c r="L2670" s="1">
        <v>272749095</v>
      </c>
      <c r="M2670">
        <v>0</v>
      </c>
      <c r="N2670" s="1">
        <v>272749095</v>
      </c>
      <c r="O2670" s="2">
        <f>+VLOOKUP(A2670,'comparacion amort'!$A:$U,5,FALSE)</f>
        <v>0</v>
      </c>
      <c r="P2670" s="5">
        <v>39600</v>
      </c>
      <c r="Q2670" s="2">
        <v>0</v>
      </c>
      <c r="R2670" s="2">
        <v>0</v>
      </c>
      <c r="S2670" s="11">
        <f t="shared" si="209"/>
        <v>0</v>
      </c>
      <c r="T2670" s="12">
        <f t="shared" si="205"/>
        <v>0</v>
      </c>
      <c r="U2670" s="7">
        <f t="shared" si="206"/>
        <v>0</v>
      </c>
      <c r="V2670" s="7">
        <f t="shared" si="207"/>
        <v>0</v>
      </c>
      <c r="W2670" s="7">
        <f t="shared" si="208"/>
        <v>0</v>
      </c>
      <c r="X2670" s="2" t="str">
        <f>+VLOOKUP(A2670,'comparacion amort'!$A:$U,10,FALSE)</f>
        <v>C30403</v>
      </c>
      <c r="Y2670" s="3">
        <f>+VLOOKUP(A2670,'comparacion amort'!$A:$U,19,FALSE)</f>
        <v>0</v>
      </c>
      <c r="Z2670" s="7" t="str">
        <f>+VLOOKUP([1]!Tabla1[[#This Row],[Act.fijo]],'[1]clases de AF'!$A:$C,3,FALSE)</f>
        <v>P-VALVUL</v>
      </c>
    </row>
    <row r="2671" spans="1:26" x14ac:dyDescent="0.25">
      <c r="A2671">
        <v>898</v>
      </c>
      <c r="B2671">
        <v>0</v>
      </c>
      <c r="C2671" t="s">
        <v>462</v>
      </c>
      <c r="D2671" t="s">
        <v>2737</v>
      </c>
      <c r="E2671" t="s">
        <v>2598</v>
      </c>
      <c r="F2671" t="s">
        <v>2627</v>
      </c>
      <c r="G2671">
        <v>1605020000</v>
      </c>
      <c r="H2671" t="s">
        <v>17</v>
      </c>
      <c r="I2671" t="s">
        <v>53</v>
      </c>
      <c r="K2671" t="s">
        <v>18</v>
      </c>
      <c r="L2671" s="1">
        <v>16525190</v>
      </c>
      <c r="M2671">
        <v>0</v>
      </c>
      <c r="N2671" s="1">
        <v>16525190</v>
      </c>
      <c r="O2671" s="2">
        <f>+VLOOKUP(A2671,'comparacion amort'!$A:$U,5,FALSE)</f>
        <v>0</v>
      </c>
      <c r="P2671" s="5">
        <v>39600</v>
      </c>
      <c r="Q2671" s="2">
        <v>0</v>
      </c>
      <c r="R2671" s="2">
        <v>0</v>
      </c>
      <c r="S2671" s="11">
        <f t="shared" si="209"/>
        <v>0</v>
      </c>
      <c r="T2671" s="12">
        <f t="shared" si="205"/>
        <v>0</v>
      </c>
      <c r="U2671" s="7">
        <f t="shared" si="206"/>
        <v>0</v>
      </c>
      <c r="V2671" s="7">
        <f t="shared" si="207"/>
        <v>0</v>
      </c>
      <c r="W2671" s="7">
        <f t="shared" si="208"/>
        <v>0</v>
      </c>
      <c r="X2671" s="2" t="str">
        <f>+VLOOKUP(A2671,'comparacion amort'!$A:$U,10,FALSE)</f>
        <v>C30403</v>
      </c>
      <c r="Y2671" s="3">
        <f>+VLOOKUP(A2671,'comparacion amort'!$A:$U,19,FALSE)</f>
        <v>0</v>
      </c>
      <c r="Z2671" s="7" t="str">
        <f>+VLOOKUP([1]!Tabla1[[#This Row],[Act.fijo]],'[1]clases de AF'!$A:$C,3,FALSE)</f>
        <v>P-VALVUL</v>
      </c>
    </row>
    <row r="2672" spans="1:26" x14ac:dyDescent="0.25">
      <c r="A2672">
        <v>1091</v>
      </c>
      <c r="B2672">
        <v>0</v>
      </c>
      <c r="C2672" t="s">
        <v>491</v>
      </c>
      <c r="D2672" t="s">
        <v>2738</v>
      </c>
      <c r="E2672" t="s">
        <v>2598</v>
      </c>
      <c r="F2672" t="s">
        <v>2627</v>
      </c>
      <c r="G2672">
        <v>1605020000</v>
      </c>
      <c r="H2672" t="s">
        <v>17</v>
      </c>
      <c r="I2672" t="s">
        <v>53</v>
      </c>
      <c r="K2672" t="s">
        <v>18</v>
      </c>
      <c r="L2672" s="1">
        <v>235763581</v>
      </c>
      <c r="M2672">
        <v>0</v>
      </c>
      <c r="N2672" s="1">
        <v>235763581</v>
      </c>
      <c r="O2672" s="2">
        <f>+VLOOKUP(A2672,'comparacion amort'!$A:$U,5,FALSE)</f>
        <v>0</v>
      </c>
      <c r="P2672" s="5">
        <v>40087</v>
      </c>
      <c r="Q2672" s="2">
        <v>0</v>
      </c>
      <c r="R2672" s="2">
        <v>0</v>
      </c>
      <c r="S2672" s="11">
        <f t="shared" si="209"/>
        <v>0</v>
      </c>
      <c r="T2672" s="12">
        <f t="shared" si="205"/>
        <v>0</v>
      </c>
      <c r="U2672" s="7">
        <f t="shared" si="206"/>
        <v>0</v>
      </c>
      <c r="V2672" s="7">
        <f t="shared" si="207"/>
        <v>0</v>
      </c>
      <c r="W2672" s="7">
        <f t="shared" si="208"/>
        <v>0</v>
      </c>
      <c r="X2672" s="2" t="str">
        <f>+VLOOKUP(A2672,'comparacion amort'!$A:$U,10,FALSE)</f>
        <v>C30403</v>
      </c>
      <c r="Y2672" s="3">
        <f>+VLOOKUP(A2672,'comparacion amort'!$A:$U,19,FALSE)</f>
        <v>0</v>
      </c>
      <c r="Z2672" s="7" t="str">
        <f>+VLOOKUP([1]!Tabla1[[#This Row],[Act.fijo]],'[1]clases de AF'!$A:$C,3,FALSE)</f>
        <v>P-VALVUL</v>
      </c>
    </row>
    <row r="2673" spans="1:26" x14ac:dyDescent="0.25">
      <c r="A2673">
        <v>1093</v>
      </c>
      <c r="B2673">
        <v>0</v>
      </c>
      <c r="C2673" t="s">
        <v>493</v>
      </c>
      <c r="D2673" t="s">
        <v>2739</v>
      </c>
      <c r="E2673" t="s">
        <v>2598</v>
      </c>
      <c r="F2673" t="s">
        <v>2627</v>
      </c>
      <c r="G2673">
        <v>1605020000</v>
      </c>
      <c r="H2673" t="s">
        <v>17</v>
      </c>
      <c r="I2673" t="s">
        <v>53</v>
      </c>
      <c r="K2673" t="s">
        <v>18</v>
      </c>
      <c r="L2673" s="1">
        <v>909133</v>
      </c>
      <c r="M2673">
        <v>0</v>
      </c>
      <c r="N2673" s="1">
        <v>909133</v>
      </c>
      <c r="O2673" s="2">
        <f>+VLOOKUP(A2673,'comparacion amort'!$A:$U,5,FALSE)</f>
        <v>0</v>
      </c>
      <c r="P2673" s="5">
        <v>40148</v>
      </c>
      <c r="Q2673" s="2">
        <v>0</v>
      </c>
      <c r="R2673" s="2">
        <v>0</v>
      </c>
      <c r="S2673" s="11">
        <f t="shared" si="209"/>
        <v>0</v>
      </c>
      <c r="T2673" s="12">
        <f t="shared" si="205"/>
        <v>0</v>
      </c>
      <c r="U2673" s="7">
        <f t="shared" si="206"/>
        <v>0</v>
      </c>
      <c r="V2673" s="7">
        <f t="shared" si="207"/>
        <v>0</v>
      </c>
      <c r="W2673" s="7">
        <f t="shared" si="208"/>
        <v>0</v>
      </c>
      <c r="X2673" s="2" t="str">
        <f>+VLOOKUP(A2673,'comparacion amort'!$A:$U,10,FALSE)</f>
        <v>C30403</v>
      </c>
      <c r="Y2673" s="3">
        <f>+VLOOKUP(A2673,'comparacion amort'!$A:$U,19,FALSE)</f>
        <v>0</v>
      </c>
      <c r="Z2673" s="7" t="str">
        <f>+VLOOKUP([1]!Tabla1[[#This Row],[Act.fijo]],'[1]clases de AF'!$A:$C,3,FALSE)</f>
        <v>P-AUXIEL</v>
      </c>
    </row>
    <row r="2674" spans="1:26" x14ac:dyDescent="0.25">
      <c r="A2674">
        <v>1096</v>
      </c>
      <c r="B2674">
        <v>0</v>
      </c>
      <c r="C2674" t="s">
        <v>493</v>
      </c>
      <c r="D2674" t="s">
        <v>2740</v>
      </c>
      <c r="E2674" t="s">
        <v>2598</v>
      </c>
      <c r="F2674" t="s">
        <v>2627</v>
      </c>
      <c r="G2674">
        <v>1605020000</v>
      </c>
      <c r="H2674" t="s">
        <v>17</v>
      </c>
      <c r="I2674" t="s">
        <v>53</v>
      </c>
      <c r="K2674" t="s">
        <v>18</v>
      </c>
      <c r="L2674" s="1">
        <v>2569211</v>
      </c>
      <c r="M2674">
        <v>0</v>
      </c>
      <c r="N2674" s="1">
        <v>2569211</v>
      </c>
      <c r="O2674" s="2">
        <f>+VLOOKUP(A2674,'comparacion amort'!$A:$U,5,FALSE)</f>
        <v>0</v>
      </c>
      <c r="P2674" s="5">
        <v>40148</v>
      </c>
      <c r="Q2674" s="2">
        <v>0</v>
      </c>
      <c r="R2674" s="2">
        <v>0</v>
      </c>
      <c r="S2674" s="11">
        <f t="shared" si="209"/>
        <v>0</v>
      </c>
      <c r="T2674" s="12">
        <f t="shared" si="205"/>
        <v>0</v>
      </c>
      <c r="U2674" s="7">
        <f t="shared" si="206"/>
        <v>0</v>
      </c>
      <c r="V2674" s="7">
        <f t="shared" si="207"/>
        <v>0</v>
      </c>
      <c r="W2674" s="7">
        <f t="shared" si="208"/>
        <v>0</v>
      </c>
      <c r="X2674" s="2" t="str">
        <f>+VLOOKUP(A2674,'comparacion amort'!$A:$U,10,FALSE)</f>
        <v>C30403</v>
      </c>
      <c r="Y2674" s="3">
        <f>+VLOOKUP(A2674,'comparacion amort'!$A:$U,19,FALSE)</f>
        <v>0</v>
      </c>
      <c r="Z2674" s="7" t="str">
        <f>+VLOOKUP([1]!Tabla1[[#This Row],[Act.fijo]],'[1]clases de AF'!$A:$C,3,FALSE)</f>
        <v>P-AUXIEL</v>
      </c>
    </row>
    <row r="2675" spans="1:26" x14ac:dyDescent="0.25">
      <c r="A2675">
        <v>1097</v>
      </c>
      <c r="B2675">
        <v>0</v>
      </c>
      <c r="C2675" t="s">
        <v>493</v>
      </c>
      <c r="D2675" t="s">
        <v>2741</v>
      </c>
      <c r="E2675" t="s">
        <v>2598</v>
      </c>
      <c r="F2675" t="s">
        <v>2627</v>
      </c>
      <c r="G2675">
        <v>1605020000</v>
      </c>
      <c r="H2675" t="s">
        <v>17</v>
      </c>
      <c r="I2675" t="s">
        <v>53</v>
      </c>
      <c r="K2675" t="s">
        <v>18</v>
      </c>
      <c r="L2675" s="1">
        <v>6886896</v>
      </c>
      <c r="M2675">
        <v>0</v>
      </c>
      <c r="N2675" s="1">
        <v>6886896</v>
      </c>
      <c r="O2675" s="2">
        <f>+VLOOKUP(A2675,'comparacion amort'!$A:$U,5,FALSE)</f>
        <v>0</v>
      </c>
      <c r="P2675" s="5">
        <v>40148</v>
      </c>
      <c r="Q2675" s="2">
        <v>0</v>
      </c>
      <c r="R2675" s="2">
        <v>0</v>
      </c>
      <c r="S2675" s="11">
        <f t="shared" si="209"/>
        <v>0</v>
      </c>
      <c r="T2675" s="12">
        <f t="shared" si="205"/>
        <v>0</v>
      </c>
      <c r="U2675" s="7">
        <f t="shared" si="206"/>
        <v>0</v>
      </c>
      <c r="V2675" s="7">
        <f t="shared" si="207"/>
        <v>0</v>
      </c>
      <c r="W2675" s="7">
        <f t="shared" si="208"/>
        <v>0</v>
      </c>
      <c r="X2675" s="2" t="str">
        <f>+VLOOKUP(A2675,'comparacion amort'!$A:$U,10,FALSE)</f>
        <v>C30403</v>
      </c>
      <c r="Y2675" s="3">
        <f>+VLOOKUP(A2675,'comparacion amort'!$A:$U,19,FALSE)</f>
        <v>0</v>
      </c>
      <c r="Z2675" s="7" t="str">
        <f>+VLOOKUP([1]!Tabla1[[#This Row],[Act.fijo]],'[1]clases de AF'!$A:$C,3,FALSE)</f>
        <v>P-AUXIEL</v>
      </c>
    </row>
    <row r="2676" spans="1:26" x14ac:dyDescent="0.25">
      <c r="A2676">
        <v>1098</v>
      </c>
      <c r="B2676">
        <v>0</v>
      </c>
      <c r="C2676" t="s">
        <v>493</v>
      </c>
      <c r="D2676" t="s">
        <v>2742</v>
      </c>
      <c r="E2676" t="s">
        <v>2598</v>
      </c>
      <c r="F2676" t="s">
        <v>2627</v>
      </c>
      <c r="G2676">
        <v>1605020000</v>
      </c>
      <c r="H2676" t="s">
        <v>17</v>
      </c>
      <c r="I2676" t="s">
        <v>53</v>
      </c>
      <c r="K2676" t="s">
        <v>18</v>
      </c>
      <c r="L2676" s="1">
        <v>12522800</v>
      </c>
      <c r="M2676">
        <v>0</v>
      </c>
      <c r="N2676" s="1">
        <v>12522800</v>
      </c>
      <c r="O2676" s="2">
        <f>+VLOOKUP(A2676,'comparacion amort'!$A:$U,5,FALSE)</f>
        <v>0</v>
      </c>
      <c r="P2676" s="5">
        <v>40148</v>
      </c>
      <c r="Q2676" s="2">
        <v>0</v>
      </c>
      <c r="R2676" s="2">
        <v>0</v>
      </c>
      <c r="S2676" s="11">
        <f t="shared" si="209"/>
        <v>0</v>
      </c>
      <c r="T2676" s="12">
        <f t="shared" si="205"/>
        <v>0</v>
      </c>
      <c r="U2676" s="7">
        <f t="shared" si="206"/>
        <v>0</v>
      </c>
      <c r="V2676" s="7">
        <f t="shared" si="207"/>
        <v>0</v>
      </c>
      <c r="W2676" s="7">
        <f t="shared" si="208"/>
        <v>0</v>
      </c>
      <c r="X2676" s="2" t="str">
        <f>+VLOOKUP(A2676,'comparacion amort'!$A:$U,10,FALSE)</f>
        <v>C30403</v>
      </c>
      <c r="Y2676" s="3">
        <f>+VLOOKUP(A2676,'comparacion amort'!$A:$U,19,FALSE)</f>
        <v>0</v>
      </c>
      <c r="Z2676" s="7" t="str">
        <f>+VLOOKUP([1]!Tabla1[[#This Row],[Act.fijo]],'[1]clases de AF'!$A:$C,3,FALSE)</f>
        <v>P-AUXIEL</v>
      </c>
    </row>
    <row r="2677" spans="1:26" x14ac:dyDescent="0.25">
      <c r="A2677">
        <v>1100</v>
      </c>
      <c r="B2677">
        <v>0</v>
      </c>
      <c r="C2677" t="s">
        <v>493</v>
      </c>
      <c r="D2677" t="s">
        <v>2743</v>
      </c>
      <c r="E2677" t="s">
        <v>2598</v>
      </c>
      <c r="F2677" t="s">
        <v>2627</v>
      </c>
      <c r="G2677">
        <v>1605020000</v>
      </c>
      <c r="H2677" t="s">
        <v>17</v>
      </c>
      <c r="I2677" t="s">
        <v>53</v>
      </c>
      <c r="K2677" t="s">
        <v>18</v>
      </c>
      <c r="L2677" s="1">
        <v>4011786</v>
      </c>
      <c r="M2677">
        <v>0</v>
      </c>
      <c r="N2677" s="1">
        <v>4011786</v>
      </c>
      <c r="O2677" s="2">
        <f>+VLOOKUP(A2677,'comparacion amort'!$A:$U,5,FALSE)</f>
        <v>0</v>
      </c>
      <c r="P2677" s="5">
        <v>40148</v>
      </c>
      <c r="Q2677" s="2">
        <v>0</v>
      </c>
      <c r="R2677" s="2">
        <v>0</v>
      </c>
      <c r="S2677" s="11">
        <f t="shared" si="209"/>
        <v>0</v>
      </c>
      <c r="T2677" s="12">
        <f t="shared" si="205"/>
        <v>0</v>
      </c>
      <c r="U2677" s="7">
        <f t="shared" si="206"/>
        <v>0</v>
      </c>
      <c r="V2677" s="7">
        <f t="shared" si="207"/>
        <v>0</v>
      </c>
      <c r="W2677" s="7">
        <f t="shared" si="208"/>
        <v>0</v>
      </c>
      <c r="X2677" s="2" t="str">
        <f>+VLOOKUP(A2677,'comparacion amort'!$A:$U,10,FALSE)</f>
        <v>C30403</v>
      </c>
      <c r="Y2677" s="3">
        <f>+VLOOKUP(A2677,'comparacion amort'!$A:$U,19,FALSE)</f>
        <v>0</v>
      </c>
      <c r="Z2677" s="7" t="str">
        <f>+VLOOKUP([1]!Tabla1[[#This Row],[Act.fijo]],'[1]clases de AF'!$A:$C,3,FALSE)</f>
        <v>P-AUXIEL</v>
      </c>
    </row>
    <row r="2678" spans="1:26" x14ac:dyDescent="0.25">
      <c r="A2678">
        <v>1102</v>
      </c>
      <c r="B2678">
        <v>0</v>
      </c>
      <c r="C2678" t="s">
        <v>493</v>
      </c>
      <c r="D2678" t="s">
        <v>2744</v>
      </c>
      <c r="E2678" t="s">
        <v>2598</v>
      </c>
      <c r="F2678" t="s">
        <v>2627</v>
      </c>
      <c r="G2678">
        <v>1605020000</v>
      </c>
      <c r="H2678" t="s">
        <v>17</v>
      </c>
      <c r="I2678" t="s">
        <v>53</v>
      </c>
      <c r="K2678" t="s">
        <v>18</v>
      </c>
      <c r="L2678" s="1">
        <v>21360379</v>
      </c>
      <c r="M2678">
        <v>0</v>
      </c>
      <c r="N2678" s="1">
        <v>21360379</v>
      </c>
      <c r="O2678" s="2">
        <f>+VLOOKUP(A2678,'comparacion amort'!$A:$U,5,FALSE)</f>
        <v>0</v>
      </c>
      <c r="P2678" s="5">
        <v>40148</v>
      </c>
      <c r="Q2678" s="2">
        <v>0</v>
      </c>
      <c r="R2678" s="2">
        <v>0</v>
      </c>
      <c r="S2678" s="11">
        <f t="shared" si="209"/>
        <v>0</v>
      </c>
      <c r="T2678" s="12">
        <f t="shared" si="205"/>
        <v>0</v>
      </c>
      <c r="U2678" s="7">
        <f t="shared" si="206"/>
        <v>0</v>
      </c>
      <c r="V2678" s="7">
        <f t="shared" si="207"/>
        <v>0</v>
      </c>
      <c r="W2678" s="7">
        <f t="shared" si="208"/>
        <v>0</v>
      </c>
      <c r="X2678" s="2" t="str">
        <f>+VLOOKUP(A2678,'comparacion amort'!$A:$U,10,FALSE)</f>
        <v>C30403</v>
      </c>
      <c r="Y2678" s="3">
        <f>+VLOOKUP(A2678,'comparacion amort'!$A:$U,19,FALSE)</f>
        <v>0</v>
      </c>
      <c r="Z2678" s="7" t="str">
        <f>+VLOOKUP([1]!Tabla1[[#This Row],[Act.fijo]],'[1]clases de AF'!$A:$C,3,FALSE)</f>
        <v>P-AUXIEL</v>
      </c>
    </row>
    <row r="2679" spans="1:26" x14ac:dyDescent="0.25">
      <c r="A2679">
        <v>1103</v>
      </c>
      <c r="B2679">
        <v>0</v>
      </c>
      <c r="C2679" t="s">
        <v>493</v>
      </c>
      <c r="D2679" t="s">
        <v>2745</v>
      </c>
      <c r="E2679" t="s">
        <v>2598</v>
      </c>
      <c r="F2679" t="s">
        <v>2627</v>
      </c>
      <c r="G2679">
        <v>1605020000</v>
      </c>
      <c r="H2679" t="s">
        <v>17</v>
      </c>
      <c r="I2679" t="s">
        <v>53</v>
      </c>
      <c r="K2679" t="s">
        <v>18</v>
      </c>
      <c r="L2679" s="1">
        <v>10734786</v>
      </c>
      <c r="M2679">
        <v>0</v>
      </c>
      <c r="N2679" s="1">
        <v>10734786</v>
      </c>
      <c r="O2679" s="2">
        <f>+VLOOKUP(A2679,'comparacion amort'!$A:$U,5,FALSE)</f>
        <v>0</v>
      </c>
      <c r="P2679" s="5">
        <v>40148</v>
      </c>
      <c r="Q2679" s="2">
        <v>0</v>
      </c>
      <c r="R2679" s="2">
        <v>0</v>
      </c>
      <c r="S2679" s="11">
        <f t="shared" si="209"/>
        <v>0</v>
      </c>
      <c r="T2679" s="12">
        <f t="shared" si="205"/>
        <v>0</v>
      </c>
      <c r="U2679" s="7">
        <f t="shared" si="206"/>
        <v>0</v>
      </c>
      <c r="V2679" s="7">
        <f t="shared" si="207"/>
        <v>0</v>
      </c>
      <c r="W2679" s="7">
        <f t="shared" si="208"/>
        <v>0</v>
      </c>
      <c r="X2679" s="2" t="str">
        <f>+VLOOKUP(A2679,'comparacion amort'!$A:$U,10,FALSE)</f>
        <v>C30403</v>
      </c>
      <c r="Y2679" s="3">
        <f>+VLOOKUP(A2679,'comparacion amort'!$A:$U,19,FALSE)</f>
        <v>0</v>
      </c>
      <c r="Z2679" s="7" t="str">
        <f>+VLOOKUP([1]!Tabla1[[#This Row],[Act.fijo]],'[1]clases de AF'!$A:$C,3,FALSE)</f>
        <v>P-AUXIME</v>
      </c>
    </row>
    <row r="2680" spans="1:26" x14ac:dyDescent="0.25">
      <c r="A2680">
        <v>1144</v>
      </c>
      <c r="B2680">
        <v>0</v>
      </c>
      <c r="C2680" t="s">
        <v>495</v>
      </c>
      <c r="D2680" t="s">
        <v>2746</v>
      </c>
      <c r="E2680" t="s">
        <v>2598</v>
      </c>
      <c r="F2680" t="s">
        <v>2627</v>
      </c>
      <c r="G2680">
        <v>1605020000</v>
      </c>
      <c r="H2680" t="s">
        <v>17</v>
      </c>
      <c r="I2680" t="s">
        <v>53</v>
      </c>
      <c r="K2680" t="s">
        <v>18</v>
      </c>
      <c r="L2680" s="1">
        <v>7545143</v>
      </c>
      <c r="M2680">
        <v>0</v>
      </c>
      <c r="N2680" s="1">
        <v>7545143</v>
      </c>
      <c r="O2680" s="2">
        <f>+VLOOKUP(A2680,'comparacion amort'!$A:$U,5,FALSE)</f>
        <v>0</v>
      </c>
      <c r="P2680" s="5">
        <v>40544</v>
      </c>
      <c r="Q2680" s="2">
        <v>0</v>
      </c>
      <c r="R2680" s="2">
        <v>0</v>
      </c>
      <c r="S2680" s="11">
        <f t="shared" si="209"/>
        <v>0</v>
      </c>
      <c r="T2680" s="12">
        <f t="shared" si="205"/>
        <v>0</v>
      </c>
      <c r="U2680" s="7">
        <f t="shared" si="206"/>
        <v>0</v>
      </c>
      <c r="V2680" s="7">
        <f t="shared" si="207"/>
        <v>0</v>
      </c>
      <c r="W2680" s="7">
        <f t="shared" si="208"/>
        <v>0</v>
      </c>
      <c r="X2680" s="2" t="str">
        <f>+VLOOKUP(A2680,'comparacion amort'!$A:$U,10,FALSE)</f>
        <v>C30403</v>
      </c>
      <c r="Y2680" s="3">
        <f>+VLOOKUP(A2680,'comparacion amort'!$A:$U,19,FALSE)</f>
        <v>0</v>
      </c>
      <c r="Z2680" s="7" t="str">
        <f>+VLOOKUP([1]!Tabla1[[#This Row],[Act.fijo]],'[1]clases de AF'!$A:$C,3,FALSE)</f>
        <v>P-AUXIME</v>
      </c>
    </row>
    <row r="2681" spans="1:26" x14ac:dyDescent="0.25">
      <c r="A2681">
        <v>1145</v>
      </c>
      <c r="B2681">
        <v>0</v>
      </c>
      <c r="C2681" t="s">
        <v>495</v>
      </c>
      <c r="D2681" t="s">
        <v>2747</v>
      </c>
      <c r="E2681" t="s">
        <v>2598</v>
      </c>
      <c r="F2681" t="s">
        <v>2627</v>
      </c>
      <c r="G2681">
        <v>1605020000</v>
      </c>
      <c r="H2681" t="s">
        <v>17</v>
      </c>
      <c r="I2681" t="s">
        <v>53</v>
      </c>
      <c r="K2681" t="s">
        <v>18</v>
      </c>
      <c r="L2681" s="1">
        <v>73860429</v>
      </c>
      <c r="M2681">
        <v>0</v>
      </c>
      <c r="N2681" s="1">
        <v>73860429</v>
      </c>
      <c r="O2681" s="2">
        <f>+VLOOKUP(A2681,'comparacion amort'!$A:$U,5,FALSE)</f>
        <v>0</v>
      </c>
      <c r="P2681" s="5">
        <v>40544</v>
      </c>
      <c r="Q2681" s="2">
        <v>0</v>
      </c>
      <c r="R2681" s="2">
        <v>0</v>
      </c>
      <c r="S2681" s="11">
        <f t="shared" si="209"/>
        <v>0</v>
      </c>
      <c r="T2681" s="12">
        <f t="shared" si="205"/>
        <v>0</v>
      </c>
      <c r="U2681" s="7">
        <f t="shared" si="206"/>
        <v>0</v>
      </c>
      <c r="V2681" s="7">
        <f t="shared" si="207"/>
        <v>0</v>
      </c>
      <c r="W2681" s="7">
        <f t="shared" si="208"/>
        <v>0</v>
      </c>
      <c r="X2681" s="2" t="str">
        <f>+VLOOKUP(A2681,'comparacion amort'!$A:$U,10,FALSE)</f>
        <v>C30403</v>
      </c>
      <c r="Y2681" s="3">
        <f>+VLOOKUP(A2681,'comparacion amort'!$A:$U,19,FALSE)</f>
        <v>0</v>
      </c>
      <c r="Z2681" s="7" t="str">
        <f>+VLOOKUP([1]!Tabla1[[#This Row],[Act.fijo]],'[1]clases de AF'!$A:$C,3,FALSE)</f>
        <v>P-AUXIME</v>
      </c>
    </row>
    <row r="2682" spans="1:26" x14ac:dyDescent="0.25">
      <c r="A2682">
        <v>1153</v>
      </c>
      <c r="B2682">
        <v>0</v>
      </c>
      <c r="C2682" t="s">
        <v>495</v>
      </c>
      <c r="D2682" t="s">
        <v>2748</v>
      </c>
      <c r="E2682" t="s">
        <v>2598</v>
      </c>
      <c r="F2682" t="s">
        <v>2627</v>
      </c>
      <c r="G2682">
        <v>1605020000</v>
      </c>
      <c r="H2682" t="s">
        <v>17</v>
      </c>
      <c r="I2682" t="s">
        <v>53</v>
      </c>
      <c r="K2682" t="s">
        <v>18</v>
      </c>
      <c r="L2682" s="1">
        <v>18348525</v>
      </c>
      <c r="M2682">
        <v>0</v>
      </c>
      <c r="N2682" s="1">
        <v>18348525</v>
      </c>
      <c r="O2682" s="2">
        <f>+VLOOKUP(A2682,'comparacion amort'!$A:$U,5,FALSE)</f>
        <v>0</v>
      </c>
      <c r="P2682" s="5">
        <v>40544</v>
      </c>
      <c r="Q2682" s="2">
        <v>0</v>
      </c>
      <c r="R2682" s="2">
        <v>0</v>
      </c>
      <c r="S2682" s="11">
        <f t="shared" si="209"/>
        <v>0</v>
      </c>
      <c r="T2682" s="12">
        <f t="shared" si="205"/>
        <v>0</v>
      </c>
      <c r="U2682" s="7">
        <f t="shared" si="206"/>
        <v>0</v>
      </c>
      <c r="V2682" s="7">
        <f t="shared" si="207"/>
        <v>0</v>
      </c>
      <c r="W2682" s="7">
        <f t="shared" si="208"/>
        <v>0</v>
      </c>
      <c r="X2682" s="2" t="str">
        <f>+VLOOKUP(A2682,'comparacion amort'!$A:$U,10,FALSE)</f>
        <v>C30403</v>
      </c>
      <c r="Y2682" s="3">
        <f>+VLOOKUP(A2682,'comparacion amort'!$A:$U,19,FALSE)</f>
        <v>0</v>
      </c>
      <c r="Z2682" s="7" t="str">
        <f>+VLOOKUP([1]!Tabla1[[#This Row],[Act.fijo]],'[1]clases de AF'!$A:$C,3,FALSE)</f>
        <v>P-AUXIME</v>
      </c>
    </row>
    <row r="2683" spans="1:26" x14ac:dyDescent="0.25">
      <c r="A2683">
        <v>1154</v>
      </c>
      <c r="B2683">
        <v>0</v>
      </c>
      <c r="C2683" t="s">
        <v>495</v>
      </c>
      <c r="D2683" t="s">
        <v>2749</v>
      </c>
      <c r="E2683" t="s">
        <v>2598</v>
      </c>
      <c r="F2683" t="s">
        <v>2627</v>
      </c>
      <c r="G2683">
        <v>1605020000</v>
      </c>
      <c r="H2683" t="s">
        <v>17</v>
      </c>
      <c r="I2683" t="s">
        <v>53</v>
      </c>
      <c r="K2683" t="s">
        <v>18</v>
      </c>
      <c r="L2683" s="1">
        <v>12176126</v>
      </c>
      <c r="M2683">
        <v>0</v>
      </c>
      <c r="N2683" s="1">
        <v>12176126</v>
      </c>
      <c r="O2683" s="2">
        <f>+VLOOKUP(A2683,'comparacion amort'!$A:$U,5,FALSE)</f>
        <v>0</v>
      </c>
      <c r="P2683" s="5">
        <v>40544</v>
      </c>
      <c r="Q2683" s="2">
        <v>0</v>
      </c>
      <c r="R2683" s="2">
        <v>0</v>
      </c>
      <c r="S2683" s="11">
        <f t="shared" si="209"/>
        <v>0</v>
      </c>
      <c r="T2683" s="12">
        <f t="shared" si="205"/>
        <v>0</v>
      </c>
      <c r="U2683" s="7">
        <f t="shared" si="206"/>
        <v>0</v>
      </c>
      <c r="V2683" s="7">
        <f t="shared" si="207"/>
        <v>0</v>
      </c>
      <c r="W2683" s="7">
        <f t="shared" si="208"/>
        <v>0</v>
      </c>
      <c r="X2683" s="2" t="str">
        <f>+VLOOKUP(A2683,'comparacion amort'!$A:$U,10,FALSE)</f>
        <v>C30403</v>
      </c>
      <c r="Y2683" s="3">
        <f>+VLOOKUP(A2683,'comparacion amort'!$A:$U,19,FALSE)</f>
        <v>0</v>
      </c>
      <c r="Z2683" s="7" t="str">
        <f>+VLOOKUP([1]!Tabla1[[#This Row],[Act.fijo]],'[1]clases de AF'!$A:$C,3,FALSE)</f>
        <v>P-AUXIME</v>
      </c>
    </row>
    <row r="2684" spans="1:26" x14ac:dyDescent="0.25">
      <c r="A2684">
        <v>1155</v>
      </c>
      <c r="B2684">
        <v>0</v>
      </c>
      <c r="C2684" t="s">
        <v>495</v>
      </c>
      <c r="D2684" t="s">
        <v>2750</v>
      </c>
      <c r="E2684" t="s">
        <v>2598</v>
      </c>
      <c r="F2684" t="s">
        <v>2627</v>
      </c>
      <c r="G2684">
        <v>1605020000</v>
      </c>
      <c r="H2684" t="s">
        <v>17</v>
      </c>
      <c r="I2684" t="s">
        <v>53</v>
      </c>
      <c r="K2684" t="s">
        <v>18</v>
      </c>
      <c r="L2684" s="1">
        <v>18283966</v>
      </c>
      <c r="M2684">
        <v>0</v>
      </c>
      <c r="N2684" s="1">
        <v>18283966</v>
      </c>
      <c r="O2684" s="2">
        <f>+VLOOKUP(A2684,'comparacion amort'!$A:$U,5,FALSE)</f>
        <v>0</v>
      </c>
      <c r="P2684" s="5">
        <v>40544</v>
      </c>
      <c r="Q2684" s="2">
        <v>0</v>
      </c>
      <c r="R2684" s="2">
        <v>0</v>
      </c>
      <c r="S2684" s="11">
        <f t="shared" si="209"/>
        <v>0</v>
      </c>
      <c r="T2684" s="12">
        <f t="shared" si="205"/>
        <v>0</v>
      </c>
      <c r="U2684" s="7">
        <f t="shared" si="206"/>
        <v>0</v>
      </c>
      <c r="V2684" s="7">
        <f t="shared" si="207"/>
        <v>0</v>
      </c>
      <c r="W2684" s="7">
        <f t="shared" si="208"/>
        <v>0</v>
      </c>
      <c r="X2684" s="2" t="str">
        <f>+VLOOKUP(A2684,'comparacion amort'!$A:$U,10,FALSE)</f>
        <v>C30403</v>
      </c>
      <c r="Y2684" s="3">
        <f>+VLOOKUP(A2684,'comparacion amort'!$A:$U,19,FALSE)</f>
        <v>0</v>
      </c>
      <c r="Z2684" s="7" t="str">
        <f>+VLOOKUP([1]!Tabla1[[#This Row],[Act.fijo]],'[1]clases de AF'!$A:$C,3,FALSE)</f>
        <v>P-AUXIME</v>
      </c>
    </row>
    <row r="2685" spans="1:26" x14ac:dyDescent="0.25">
      <c r="A2685">
        <v>1156</v>
      </c>
      <c r="B2685">
        <v>0</v>
      </c>
      <c r="C2685" t="s">
        <v>495</v>
      </c>
      <c r="D2685" t="s">
        <v>2751</v>
      </c>
      <c r="E2685" t="s">
        <v>2598</v>
      </c>
      <c r="F2685" t="s">
        <v>2627</v>
      </c>
      <c r="G2685">
        <v>1605020000</v>
      </c>
      <c r="H2685" t="s">
        <v>17</v>
      </c>
      <c r="I2685" t="s">
        <v>53</v>
      </c>
      <c r="K2685" t="s">
        <v>18</v>
      </c>
      <c r="L2685" s="1">
        <v>11774796</v>
      </c>
      <c r="M2685">
        <v>0</v>
      </c>
      <c r="N2685" s="1">
        <v>11774796</v>
      </c>
      <c r="O2685" s="2">
        <f>+VLOOKUP(A2685,'comparacion amort'!$A:$U,5,FALSE)</f>
        <v>0</v>
      </c>
      <c r="P2685" s="5">
        <v>40544</v>
      </c>
      <c r="Q2685" s="2">
        <v>0</v>
      </c>
      <c r="R2685" s="2">
        <v>0</v>
      </c>
      <c r="S2685" s="11">
        <f t="shared" si="209"/>
        <v>0</v>
      </c>
      <c r="T2685" s="12">
        <f t="shared" si="205"/>
        <v>0</v>
      </c>
      <c r="U2685" s="7">
        <f t="shared" si="206"/>
        <v>0</v>
      </c>
      <c r="V2685" s="7">
        <f t="shared" si="207"/>
        <v>0</v>
      </c>
      <c r="W2685" s="7">
        <f t="shared" si="208"/>
        <v>0</v>
      </c>
      <c r="X2685" s="2" t="str">
        <f>+VLOOKUP(A2685,'comparacion amort'!$A:$U,10,FALSE)</f>
        <v>C30403</v>
      </c>
      <c r="Y2685" s="3">
        <f>+VLOOKUP(A2685,'comparacion amort'!$A:$U,19,FALSE)</f>
        <v>0</v>
      </c>
      <c r="Z2685" s="7" t="str">
        <f>+VLOOKUP([1]!Tabla1[[#This Row],[Act.fijo]],'[1]clases de AF'!$A:$C,3,FALSE)</f>
        <v>P-AUXIME</v>
      </c>
    </row>
    <row r="2686" spans="1:26" x14ac:dyDescent="0.25">
      <c r="A2686">
        <v>1157</v>
      </c>
      <c r="B2686">
        <v>0</v>
      </c>
      <c r="C2686" t="s">
        <v>495</v>
      </c>
      <c r="D2686" t="s">
        <v>2752</v>
      </c>
      <c r="E2686" t="s">
        <v>2598</v>
      </c>
      <c r="F2686" t="s">
        <v>2627</v>
      </c>
      <c r="G2686">
        <v>1605020000</v>
      </c>
      <c r="H2686" t="s">
        <v>17</v>
      </c>
      <c r="I2686" t="s">
        <v>53</v>
      </c>
      <c r="K2686" t="s">
        <v>18</v>
      </c>
      <c r="L2686" s="1">
        <v>18575421</v>
      </c>
      <c r="M2686">
        <v>0</v>
      </c>
      <c r="N2686" s="1">
        <v>18575421</v>
      </c>
      <c r="O2686" s="2">
        <f>+VLOOKUP(A2686,'comparacion amort'!$A:$U,5,FALSE)</f>
        <v>0</v>
      </c>
      <c r="P2686" s="5">
        <v>40544</v>
      </c>
      <c r="Q2686" s="2">
        <v>0</v>
      </c>
      <c r="R2686" s="2">
        <v>0</v>
      </c>
      <c r="S2686" s="11">
        <f t="shared" si="209"/>
        <v>0</v>
      </c>
      <c r="T2686" s="12">
        <f t="shared" si="205"/>
        <v>0</v>
      </c>
      <c r="U2686" s="7">
        <f t="shared" si="206"/>
        <v>0</v>
      </c>
      <c r="V2686" s="7">
        <f t="shared" si="207"/>
        <v>0</v>
      </c>
      <c r="W2686" s="7">
        <f t="shared" si="208"/>
        <v>0</v>
      </c>
      <c r="X2686" s="2" t="str">
        <f>+VLOOKUP(A2686,'comparacion amort'!$A:$U,10,FALSE)</f>
        <v>C30403</v>
      </c>
      <c r="Y2686" s="3">
        <f>+VLOOKUP(A2686,'comparacion amort'!$A:$U,19,FALSE)</f>
        <v>0</v>
      </c>
      <c r="Z2686" s="7" t="str">
        <f>+VLOOKUP([1]!Tabla1[[#This Row],[Act.fijo]],'[1]clases de AF'!$A:$C,3,FALSE)</f>
        <v>P-AUXIME</v>
      </c>
    </row>
    <row r="2687" spans="1:26" x14ac:dyDescent="0.25">
      <c r="A2687">
        <v>1250</v>
      </c>
      <c r="B2687">
        <v>0</v>
      </c>
      <c r="C2687" t="s">
        <v>247</v>
      </c>
      <c r="D2687" t="s">
        <v>2753</v>
      </c>
      <c r="E2687" t="s">
        <v>2598</v>
      </c>
      <c r="F2687" t="s">
        <v>2627</v>
      </c>
      <c r="G2687">
        <v>1605020000</v>
      </c>
      <c r="H2687" t="s">
        <v>17</v>
      </c>
      <c r="I2687" t="s">
        <v>53</v>
      </c>
      <c r="K2687" t="s">
        <v>18</v>
      </c>
      <c r="L2687" s="1">
        <v>4526107</v>
      </c>
      <c r="M2687">
        <v>0</v>
      </c>
      <c r="N2687" s="1">
        <v>4526107</v>
      </c>
      <c r="O2687" s="2">
        <f>+VLOOKUP(A2687,'comparacion amort'!$A:$U,5,FALSE)</f>
        <v>0</v>
      </c>
      <c r="P2687" s="5">
        <v>40544</v>
      </c>
      <c r="Q2687" s="2">
        <v>0</v>
      </c>
      <c r="R2687" s="2">
        <v>0</v>
      </c>
      <c r="S2687" s="11">
        <f t="shared" si="209"/>
        <v>0</v>
      </c>
      <c r="T2687" s="12">
        <f t="shared" si="205"/>
        <v>0</v>
      </c>
      <c r="U2687" s="7">
        <f t="shared" si="206"/>
        <v>0</v>
      </c>
      <c r="V2687" s="7">
        <f t="shared" si="207"/>
        <v>0</v>
      </c>
      <c r="W2687" s="7">
        <f t="shared" si="208"/>
        <v>0</v>
      </c>
      <c r="X2687" s="2" t="str">
        <f>+VLOOKUP(A2687,'comparacion amort'!$A:$U,10,FALSE)</f>
        <v>C30403</v>
      </c>
      <c r="Y2687" s="3">
        <f>+VLOOKUP(A2687,'comparacion amort'!$A:$U,19,FALSE)</f>
        <v>0</v>
      </c>
      <c r="Z2687" s="7" t="str">
        <f>+VLOOKUP([1]!Tabla1[[#This Row],[Act.fijo]],'[1]clases de AF'!$A:$C,3,FALSE)</f>
        <v>P-AUXIME</v>
      </c>
    </row>
    <row r="2688" spans="1:26" x14ac:dyDescent="0.25">
      <c r="A2688">
        <v>1251</v>
      </c>
      <c r="B2688">
        <v>0</v>
      </c>
      <c r="C2688" t="s">
        <v>247</v>
      </c>
      <c r="D2688" t="s">
        <v>2754</v>
      </c>
      <c r="E2688" t="s">
        <v>2598</v>
      </c>
      <c r="F2688" t="s">
        <v>2627</v>
      </c>
      <c r="G2688">
        <v>1605020000</v>
      </c>
      <c r="H2688" t="s">
        <v>17</v>
      </c>
      <c r="I2688" t="s">
        <v>53</v>
      </c>
      <c r="K2688" t="s">
        <v>18</v>
      </c>
      <c r="L2688" s="1">
        <v>11011371</v>
      </c>
      <c r="M2688">
        <v>0</v>
      </c>
      <c r="N2688" s="1">
        <v>11011371</v>
      </c>
      <c r="O2688" s="2">
        <f>+VLOOKUP(A2688,'comparacion amort'!$A:$U,5,FALSE)</f>
        <v>0</v>
      </c>
      <c r="P2688" s="5">
        <v>40544</v>
      </c>
      <c r="Q2688" s="2">
        <v>0</v>
      </c>
      <c r="R2688" s="2">
        <v>0</v>
      </c>
      <c r="S2688" s="11">
        <f t="shared" si="209"/>
        <v>0</v>
      </c>
      <c r="T2688" s="12">
        <f t="shared" si="205"/>
        <v>0</v>
      </c>
      <c r="U2688" s="7">
        <f t="shared" si="206"/>
        <v>0</v>
      </c>
      <c r="V2688" s="7">
        <f t="shared" si="207"/>
        <v>0</v>
      </c>
      <c r="W2688" s="7">
        <f t="shared" si="208"/>
        <v>0</v>
      </c>
      <c r="X2688" s="2" t="str">
        <f>+VLOOKUP(A2688,'comparacion amort'!$A:$U,10,FALSE)</f>
        <v>C30403</v>
      </c>
      <c r="Y2688" s="3">
        <f>+VLOOKUP(A2688,'comparacion amort'!$A:$U,19,FALSE)</f>
        <v>0</v>
      </c>
      <c r="Z2688" s="7" t="str">
        <f>+VLOOKUP([1]!Tabla1[[#This Row],[Act.fijo]],'[1]clases de AF'!$A:$C,3,FALSE)</f>
        <v>P-AUXIME</v>
      </c>
    </row>
    <row r="2689" spans="1:26" x14ac:dyDescent="0.25">
      <c r="A2689">
        <v>1255</v>
      </c>
      <c r="B2689">
        <v>0</v>
      </c>
      <c r="C2689" t="s">
        <v>1297</v>
      </c>
      <c r="D2689" t="s">
        <v>2755</v>
      </c>
      <c r="E2689" t="s">
        <v>2598</v>
      </c>
      <c r="F2689" t="s">
        <v>2627</v>
      </c>
      <c r="G2689">
        <v>1605020000</v>
      </c>
      <c r="H2689" t="s">
        <v>17</v>
      </c>
      <c r="I2689" t="s">
        <v>53</v>
      </c>
      <c r="K2689" t="s">
        <v>18</v>
      </c>
      <c r="L2689" s="1">
        <v>6068748</v>
      </c>
      <c r="M2689">
        <v>0</v>
      </c>
      <c r="N2689" s="1">
        <v>6068748</v>
      </c>
      <c r="O2689" s="2">
        <f>+VLOOKUP(A2689,'comparacion amort'!$A:$U,5,FALSE)</f>
        <v>0</v>
      </c>
      <c r="P2689" s="5">
        <v>40817</v>
      </c>
      <c r="Q2689" s="2">
        <v>0</v>
      </c>
      <c r="R2689" s="2">
        <v>0</v>
      </c>
      <c r="S2689" s="11">
        <f t="shared" si="209"/>
        <v>0</v>
      </c>
      <c r="T2689" s="12">
        <f t="shared" si="205"/>
        <v>0</v>
      </c>
      <c r="U2689" s="7">
        <f t="shared" si="206"/>
        <v>0</v>
      </c>
      <c r="V2689" s="7">
        <f t="shared" si="207"/>
        <v>0</v>
      </c>
      <c r="W2689" s="7">
        <f t="shared" si="208"/>
        <v>0</v>
      </c>
      <c r="X2689" s="2" t="str">
        <f>+VLOOKUP(A2689,'comparacion amort'!$A:$U,10,FALSE)</f>
        <v>C30403</v>
      </c>
      <c r="Y2689" s="3">
        <f>+VLOOKUP(A2689,'comparacion amort'!$A:$U,19,FALSE)</f>
        <v>0</v>
      </c>
      <c r="Z2689" s="7" t="str">
        <f>+VLOOKUP([1]!Tabla1[[#This Row],[Act.fijo]],'[1]clases de AF'!$A:$C,3,FALSE)</f>
        <v>P-CAVERN</v>
      </c>
    </row>
    <row r="2690" spans="1:26" x14ac:dyDescent="0.25">
      <c r="A2690">
        <v>1276</v>
      </c>
      <c r="B2690">
        <v>0</v>
      </c>
      <c r="C2690" t="s">
        <v>71</v>
      </c>
      <c r="D2690" t="s">
        <v>2756</v>
      </c>
      <c r="E2690" t="s">
        <v>2598</v>
      </c>
      <c r="F2690" t="s">
        <v>2627</v>
      </c>
      <c r="G2690">
        <v>1605020000</v>
      </c>
      <c r="H2690" t="s">
        <v>17</v>
      </c>
      <c r="I2690" t="s">
        <v>53</v>
      </c>
      <c r="K2690" t="s">
        <v>18</v>
      </c>
      <c r="L2690" s="1">
        <v>125080424</v>
      </c>
      <c r="M2690">
        <v>0</v>
      </c>
      <c r="N2690" s="1">
        <v>125080424</v>
      </c>
      <c r="O2690" s="2">
        <f>+VLOOKUP(A2690,'comparacion amort'!$A:$U,5,FALSE)</f>
        <v>0</v>
      </c>
      <c r="P2690" s="5">
        <v>40909</v>
      </c>
      <c r="Q2690" s="2">
        <v>0</v>
      </c>
      <c r="R2690" s="2">
        <v>0</v>
      </c>
      <c r="S2690" s="11">
        <f t="shared" si="209"/>
        <v>0</v>
      </c>
      <c r="T2690" s="12">
        <f t="shared" ref="T2690:T2753" si="210">ROUND(IF(S2690=0,0,TRUNC((DATE(2023,2,28)-P2690)/365,0)),)</f>
        <v>0</v>
      </c>
      <c r="U2690" s="7">
        <f t="shared" ref="U2690:U2753" si="211">+ROUND(IF(S2690=0,0,MOD((DATE(2023,2,28)-P2690)/365,1)*12),0)</f>
        <v>0</v>
      </c>
      <c r="V2690" s="7">
        <f t="shared" ref="V2690:V2753" si="212">+ROUND(IF(S2690=0,0,TRUNC(S2690-(DATE(2023,2,28)-P2690)/365,0)),0)</f>
        <v>0</v>
      </c>
      <c r="W2690" s="7">
        <f t="shared" ref="W2690:W2753" si="213">+ROUND(IF(S2690=0,0,MOD(S2690-(DATE(2023,2,28)-P2690)/365,1)*12),0)</f>
        <v>0</v>
      </c>
      <c r="X2690" s="2" t="str">
        <f>+VLOOKUP(A2690,'comparacion amort'!$A:$U,10,FALSE)</f>
        <v>C30403</v>
      </c>
      <c r="Y2690" s="3">
        <f>+VLOOKUP(A2690,'comparacion amort'!$A:$U,19,FALSE)</f>
        <v>0</v>
      </c>
      <c r="Z2690" s="7" t="str">
        <f>+VLOOKUP([1]!Tabla1[[#This Row],[Act.fijo]],'[1]clases de AF'!$A:$C,3,FALSE)</f>
        <v>P-CAVERN</v>
      </c>
    </row>
    <row r="2691" spans="1:26" x14ac:dyDescent="0.25">
      <c r="A2691">
        <v>1281</v>
      </c>
      <c r="B2691">
        <v>0</v>
      </c>
      <c r="C2691" t="s">
        <v>71</v>
      </c>
      <c r="D2691" t="s">
        <v>2757</v>
      </c>
      <c r="E2691" t="s">
        <v>2598</v>
      </c>
      <c r="F2691" t="s">
        <v>2627</v>
      </c>
      <c r="G2691">
        <v>1605020000</v>
      </c>
      <c r="H2691" t="s">
        <v>17</v>
      </c>
      <c r="I2691" t="s">
        <v>53</v>
      </c>
      <c r="K2691" t="s">
        <v>18</v>
      </c>
      <c r="L2691" s="1">
        <v>8326004</v>
      </c>
      <c r="M2691">
        <v>0</v>
      </c>
      <c r="N2691" s="1">
        <v>8326004</v>
      </c>
      <c r="O2691" s="2">
        <f>+VLOOKUP(A2691,'comparacion amort'!$A:$U,5,FALSE)</f>
        <v>0</v>
      </c>
      <c r="P2691" s="5">
        <v>40909</v>
      </c>
      <c r="Q2691" s="2">
        <v>0</v>
      </c>
      <c r="R2691" s="2">
        <v>0</v>
      </c>
      <c r="S2691" s="11">
        <f t="shared" ref="S2691:S2754" si="214">+Q2691+(R2691/12)</f>
        <v>0</v>
      </c>
      <c r="T2691" s="12">
        <f t="shared" si="210"/>
        <v>0</v>
      </c>
      <c r="U2691" s="7">
        <f t="shared" si="211"/>
        <v>0</v>
      </c>
      <c r="V2691" s="7">
        <f t="shared" si="212"/>
        <v>0</v>
      </c>
      <c r="W2691" s="7">
        <f t="shared" si="213"/>
        <v>0</v>
      </c>
      <c r="X2691" s="2" t="str">
        <f>+VLOOKUP(A2691,'comparacion amort'!$A:$U,10,FALSE)</f>
        <v>C30403</v>
      </c>
      <c r="Y2691" s="3">
        <f>+VLOOKUP(A2691,'comparacion amort'!$A:$U,19,FALSE)</f>
        <v>0</v>
      </c>
      <c r="Z2691" s="7" t="str">
        <f>+VLOOKUP([1]!Tabla1[[#This Row],[Act.fijo]],'[1]clases de AF'!$A:$C,3,FALSE)</f>
        <v>P-CAVERN</v>
      </c>
    </row>
    <row r="2692" spans="1:26" x14ac:dyDescent="0.25">
      <c r="A2692">
        <v>1352</v>
      </c>
      <c r="B2692">
        <v>0</v>
      </c>
      <c r="C2692" t="s">
        <v>71</v>
      </c>
      <c r="D2692" t="s">
        <v>2758</v>
      </c>
      <c r="E2692" t="s">
        <v>2598</v>
      </c>
      <c r="F2692" t="s">
        <v>2627</v>
      </c>
      <c r="G2692">
        <v>1605020000</v>
      </c>
      <c r="H2692" t="s">
        <v>17</v>
      </c>
      <c r="I2692" t="s">
        <v>53</v>
      </c>
      <c r="K2692" t="s">
        <v>18</v>
      </c>
      <c r="L2692" s="1">
        <v>16418652</v>
      </c>
      <c r="M2692">
        <v>0</v>
      </c>
      <c r="N2692" s="1">
        <v>16418652</v>
      </c>
      <c r="O2692" s="2">
        <f>+VLOOKUP(A2692,'comparacion amort'!$A:$U,5,FALSE)</f>
        <v>0</v>
      </c>
      <c r="P2692" s="5">
        <v>40909</v>
      </c>
      <c r="Q2692" s="2">
        <v>0</v>
      </c>
      <c r="R2692" s="2">
        <v>0</v>
      </c>
      <c r="S2692" s="11">
        <f t="shared" si="214"/>
        <v>0</v>
      </c>
      <c r="T2692" s="12">
        <f t="shared" si="210"/>
        <v>0</v>
      </c>
      <c r="U2692" s="7">
        <f t="shared" si="211"/>
        <v>0</v>
      </c>
      <c r="V2692" s="7">
        <f t="shared" si="212"/>
        <v>0</v>
      </c>
      <c r="W2692" s="7">
        <f t="shared" si="213"/>
        <v>0</v>
      </c>
      <c r="X2692" s="2" t="str">
        <f>+VLOOKUP(A2692,'comparacion amort'!$A:$U,10,FALSE)</f>
        <v>C30403</v>
      </c>
      <c r="Y2692" s="3">
        <f>+VLOOKUP(A2692,'comparacion amort'!$A:$U,19,FALSE)</f>
        <v>0</v>
      </c>
      <c r="Z2692" s="7" t="str">
        <f>+VLOOKUP([1]!Tabla1[[#This Row],[Act.fijo]],'[1]clases de AF'!$A:$C,3,FALSE)</f>
        <v>P-CAVERN</v>
      </c>
    </row>
    <row r="2693" spans="1:26" x14ac:dyDescent="0.25">
      <c r="A2693">
        <v>1357</v>
      </c>
      <c r="B2693">
        <v>0</v>
      </c>
      <c r="C2693" t="s">
        <v>2759</v>
      </c>
      <c r="D2693" t="s">
        <v>2760</v>
      </c>
      <c r="E2693" t="s">
        <v>2598</v>
      </c>
      <c r="F2693" t="s">
        <v>2627</v>
      </c>
      <c r="G2693">
        <v>1605020000</v>
      </c>
      <c r="H2693" t="s">
        <v>17</v>
      </c>
      <c r="I2693" t="s">
        <v>53</v>
      </c>
      <c r="K2693" t="s">
        <v>18</v>
      </c>
      <c r="L2693" s="1">
        <v>123923139</v>
      </c>
      <c r="M2693">
        <v>0</v>
      </c>
      <c r="N2693" s="1">
        <v>123923139</v>
      </c>
      <c r="O2693" s="2">
        <f>+VLOOKUP(A2693,'comparacion amort'!$A:$U,5,FALSE)</f>
        <v>0</v>
      </c>
      <c r="P2693" s="5">
        <v>40940</v>
      </c>
      <c r="Q2693" s="2">
        <v>0</v>
      </c>
      <c r="R2693" s="2">
        <v>0</v>
      </c>
      <c r="S2693" s="11">
        <f t="shared" si="214"/>
        <v>0</v>
      </c>
      <c r="T2693" s="12">
        <f t="shared" si="210"/>
        <v>0</v>
      </c>
      <c r="U2693" s="7">
        <f t="shared" si="211"/>
        <v>0</v>
      </c>
      <c r="V2693" s="7">
        <f t="shared" si="212"/>
        <v>0</v>
      </c>
      <c r="W2693" s="7">
        <f t="shared" si="213"/>
        <v>0</v>
      </c>
      <c r="X2693" s="2" t="str">
        <f>+VLOOKUP(A2693,'comparacion amort'!$A:$U,10,FALSE)</f>
        <v>C30403</v>
      </c>
      <c r="Y2693" s="3">
        <f>+VLOOKUP(A2693,'comparacion amort'!$A:$U,19,FALSE)</f>
        <v>0</v>
      </c>
      <c r="Z2693" s="7" t="str">
        <f>+VLOOKUP([1]!Tabla1[[#This Row],[Act.fijo]],'[1]clases de AF'!$A:$C,3,FALSE)</f>
        <v>P-CAVERN</v>
      </c>
    </row>
    <row r="2694" spans="1:26" x14ac:dyDescent="0.25">
      <c r="A2694">
        <v>1359</v>
      </c>
      <c r="B2694">
        <v>0</v>
      </c>
      <c r="C2694" t="s">
        <v>2761</v>
      </c>
      <c r="D2694" t="s">
        <v>2762</v>
      </c>
      <c r="E2694" t="s">
        <v>2598</v>
      </c>
      <c r="F2694" t="s">
        <v>2627</v>
      </c>
      <c r="G2694">
        <v>1605020000</v>
      </c>
      <c r="H2694" t="s">
        <v>17</v>
      </c>
      <c r="I2694" t="s">
        <v>53</v>
      </c>
      <c r="K2694" t="s">
        <v>18</v>
      </c>
      <c r="L2694" s="1">
        <v>2730957</v>
      </c>
      <c r="M2694">
        <v>0</v>
      </c>
      <c r="N2694" s="1">
        <v>2730957</v>
      </c>
      <c r="O2694" s="2">
        <f>+VLOOKUP(A2694,'comparacion amort'!$A:$U,5,FALSE)</f>
        <v>0</v>
      </c>
      <c r="P2694" s="5">
        <v>41000</v>
      </c>
      <c r="Q2694" s="2">
        <v>0</v>
      </c>
      <c r="R2694" s="2">
        <v>0</v>
      </c>
      <c r="S2694" s="11">
        <f t="shared" si="214"/>
        <v>0</v>
      </c>
      <c r="T2694" s="12">
        <f t="shared" si="210"/>
        <v>0</v>
      </c>
      <c r="U2694" s="7">
        <f t="shared" si="211"/>
        <v>0</v>
      </c>
      <c r="V2694" s="7">
        <f t="shared" si="212"/>
        <v>0</v>
      </c>
      <c r="W2694" s="7">
        <f t="shared" si="213"/>
        <v>0</v>
      </c>
      <c r="X2694" s="2" t="str">
        <f>+VLOOKUP(A2694,'comparacion amort'!$A:$U,10,FALSE)</f>
        <v>C30403</v>
      </c>
      <c r="Y2694" s="3">
        <f>+VLOOKUP(A2694,'comparacion amort'!$A:$U,19,FALSE)</f>
        <v>0</v>
      </c>
      <c r="Z2694" s="7" t="str">
        <f>+VLOOKUP([1]!Tabla1[[#This Row],[Act.fijo]],'[1]clases de AF'!$A:$C,3,FALSE)</f>
        <v>P-CAVERN</v>
      </c>
    </row>
    <row r="2695" spans="1:26" x14ac:dyDescent="0.25">
      <c r="A2695">
        <v>1459</v>
      </c>
      <c r="B2695">
        <v>0</v>
      </c>
      <c r="C2695" t="s">
        <v>317</v>
      </c>
      <c r="D2695" t="s">
        <v>2763</v>
      </c>
      <c r="E2695" t="s">
        <v>2598</v>
      </c>
      <c r="F2695" t="s">
        <v>2627</v>
      </c>
      <c r="G2695">
        <v>1605020000</v>
      </c>
      <c r="H2695" t="s">
        <v>17</v>
      </c>
      <c r="I2695" t="s">
        <v>53</v>
      </c>
      <c r="K2695" t="s">
        <v>18</v>
      </c>
      <c r="L2695" s="1">
        <v>2482787</v>
      </c>
      <c r="M2695">
        <v>0</v>
      </c>
      <c r="N2695" s="1">
        <v>2482787</v>
      </c>
      <c r="O2695" s="2">
        <f>+VLOOKUP(A2695,'comparacion amort'!$A:$U,5,FALSE)</f>
        <v>0</v>
      </c>
      <c r="P2695" s="5">
        <v>41609</v>
      </c>
      <c r="Q2695" s="2">
        <v>0</v>
      </c>
      <c r="R2695" s="2">
        <v>0</v>
      </c>
      <c r="S2695" s="11">
        <f t="shared" si="214"/>
        <v>0</v>
      </c>
      <c r="T2695" s="12">
        <f t="shared" si="210"/>
        <v>0</v>
      </c>
      <c r="U2695" s="7">
        <f t="shared" si="211"/>
        <v>0</v>
      </c>
      <c r="V2695" s="7">
        <f t="shared" si="212"/>
        <v>0</v>
      </c>
      <c r="W2695" s="7">
        <f t="shared" si="213"/>
        <v>0</v>
      </c>
      <c r="X2695" s="2" t="str">
        <f>+VLOOKUP(A2695,'comparacion amort'!$A:$U,10,FALSE)</f>
        <v>C30403</v>
      </c>
      <c r="Y2695" s="3">
        <f>+VLOOKUP(A2695,'comparacion amort'!$A:$U,19,FALSE)</f>
        <v>0</v>
      </c>
      <c r="Z2695" s="7" t="str">
        <f>+VLOOKUP([1]!Tabla1[[#This Row],[Act.fijo]],'[1]clases de AF'!$A:$C,3,FALSE)</f>
        <v>P-CAVERN</v>
      </c>
    </row>
    <row r="2696" spans="1:26" x14ac:dyDescent="0.25">
      <c r="A2696">
        <v>1460</v>
      </c>
      <c r="B2696">
        <v>0</v>
      </c>
      <c r="C2696" t="s">
        <v>317</v>
      </c>
      <c r="D2696" t="s">
        <v>2764</v>
      </c>
      <c r="E2696" t="s">
        <v>2598</v>
      </c>
      <c r="F2696" t="s">
        <v>2627</v>
      </c>
      <c r="G2696">
        <v>1605020000</v>
      </c>
      <c r="H2696" t="s">
        <v>17</v>
      </c>
      <c r="I2696" t="s">
        <v>53</v>
      </c>
      <c r="K2696" t="s">
        <v>18</v>
      </c>
      <c r="L2696" s="1">
        <v>18276304</v>
      </c>
      <c r="M2696">
        <v>0</v>
      </c>
      <c r="N2696" s="1">
        <v>18276304</v>
      </c>
      <c r="O2696" s="2">
        <f>+VLOOKUP(A2696,'comparacion amort'!$A:$U,5,FALSE)</f>
        <v>0</v>
      </c>
      <c r="P2696" s="5">
        <v>41609</v>
      </c>
      <c r="Q2696" s="2">
        <v>0</v>
      </c>
      <c r="R2696" s="2">
        <v>0</v>
      </c>
      <c r="S2696" s="11">
        <f t="shared" si="214"/>
        <v>0</v>
      </c>
      <c r="T2696" s="12">
        <f t="shared" si="210"/>
        <v>0</v>
      </c>
      <c r="U2696" s="7">
        <f t="shared" si="211"/>
        <v>0</v>
      </c>
      <c r="V2696" s="7">
        <f t="shared" si="212"/>
        <v>0</v>
      </c>
      <c r="W2696" s="7">
        <f t="shared" si="213"/>
        <v>0</v>
      </c>
      <c r="X2696" s="2" t="str">
        <f>+VLOOKUP(A2696,'comparacion amort'!$A:$U,10,FALSE)</f>
        <v>C30403</v>
      </c>
      <c r="Y2696" s="3">
        <f>+VLOOKUP(A2696,'comparacion amort'!$A:$U,19,FALSE)</f>
        <v>0</v>
      </c>
      <c r="Z2696" s="7" t="str">
        <f>+VLOOKUP([1]!Tabla1[[#This Row],[Act.fijo]],'[1]clases de AF'!$A:$C,3,FALSE)</f>
        <v>P-COMPUE</v>
      </c>
    </row>
    <row r="2697" spans="1:26" x14ac:dyDescent="0.25">
      <c r="A2697">
        <v>1690</v>
      </c>
      <c r="B2697">
        <v>0</v>
      </c>
      <c r="C2697" t="s">
        <v>2765</v>
      </c>
      <c r="D2697" t="s">
        <v>2766</v>
      </c>
      <c r="E2697" t="s">
        <v>2598</v>
      </c>
      <c r="F2697" t="s">
        <v>2627</v>
      </c>
      <c r="G2697">
        <v>1605020000</v>
      </c>
      <c r="H2697" t="s">
        <v>17</v>
      </c>
      <c r="I2697" t="s">
        <v>53</v>
      </c>
      <c r="K2697" t="s">
        <v>18</v>
      </c>
      <c r="L2697" s="1">
        <v>9499415</v>
      </c>
      <c r="M2697">
        <v>0</v>
      </c>
      <c r="N2697" s="1">
        <v>9499415</v>
      </c>
      <c r="O2697" s="2">
        <f>+VLOOKUP(A2697,'comparacion amort'!$A:$U,5,FALSE)</f>
        <v>0</v>
      </c>
      <c r="P2697" s="5">
        <v>44075</v>
      </c>
      <c r="Q2697" s="2">
        <v>0</v>
      </c>
      <c r="R2697" s="2">
        <v>0</v>
      </c>
      <c r="S2697" s="11">
        <f t="shared" si="214"/>
        <v>0</v>
      </c>
      <c r="T2697" s="12">
        <f t="shared" si="210"/>
        <v>0</v>
      </c>
      <c r="U2697" s="7">
        <f t="shared" si="211"/>
        <v>0</v>
      </c>
      <c r="V2697" s="7">
        <f t="shared" si="212"/>
        <v>0</v>
      </c>
      <c r="W2697" s="7">
        <f t="shared" si="213"/>
        <v>0</v>
      </c>
      <c r="X2697" s="2" t="str">
        <f>+VLOOKUP(A2697,'comparacion amort'!$A:$U,10,FALSE)</f>
        <v>C30403</v>
      </c>
      <c r="Y2697" s="3">
        <f>+VLOOKUP(A2697,'comparacion amort'!$A:$U,19,FALSE)</f>
        <v>0</v>
      </c>
      <c r="Z2697" s="7" t="str">
        <f>+VLOOKUP([1]!Tabla1[[#This Row],[Act.fijo]],'[1]clases de AF'!$A:$C,3,FALSE)</f>
        <v>P-COMPUE</v>
      </c>
    </row>
    <row r="2698" spans="1:26" x14ac:dyDescent="0.25">
      <c r="A2698">
        <v>1691</v>
      </c>
      <c r="B2698">
        <v>0</v>
      </c>
      <c r="C2698" t="s">
        <v>2765</v>
      </c>
      <c r="D2698" t="s">
        <v>2767</v>
      </c>
      <c r="E2698" t="s">
        <v>2598</v>
      </c>
      <c r="F2698" t="s">
        <v>2627</v>
      </c>
      <c r="G2698">
        <v>1605020000</v>
      </c>
      <c r="H2698" t="s">
        <v>17</v>
      </c>
      <c r="I2698" t="s">
        <v>53</v>
      </c>
      <c r="K2698" t="s">
        <v>18</v>
      </c>
      <c r="L2698" s="1">
        <v>31448896</v>
      </c>
      <c r="M2698">
        <v>0</v>
      </c>
      <c r="N2698" s="1">
        <v>31448896</v>
      </c>
      <c r="O2698" s="2">
        <f>+VLOOKUP(A2698,'comparacion amort'!$A:$U,5,FALSE)</f>
        <v>0</v>
      </c>
      <c r="P2698" s="5">
        <v>44075</v>
      </c>
      <c r="Q2698" s="2">
        <v>0</v>
      </c>
      <c r="R2698" s="2">
        <v>0</v>
      </c>
      <c r="S2698" s="11">
        <f t="shared" si="214"/>
        <v>0</v>
      </c>
      <c r="T2698" s="12">
        <f t="shared" si="210"/>
        <v>0</v>
      </c>
      <c r="U2698" s="7">
        <f t="shared" si="211"/>
        <v>0</v>
      </c>
      <c r="V2698" s="7">
        <f t="shared" si="212"/>
        <v>0</v>
      </c>
      <c r="W2698" s="7">
        <f t="shared" si="213"/>
        <v>0</v>
      </c>
      <c r="X2698" s="2" t="str">
        <f>+VLOOKUP(A2698,'comparacion amort'!$A:$U,10,FALSE)</f>
        <v>C30403</v>
      </c>
      <c r="Y2698" s="3">
        <f>+VLOOKUP(A2698,'comparacion amort'!$A:$U,19,FALSE)</f>
        <v>0</v>
      </c>
      <c r="Z2698" s="7" t="str">
        <f>+VLOOKUP([1]!Tabla1[[#This Row],[Act.fijo]],'[1]clases de AF'!$A:$C,3,FALSE)</f>
        <v>P-COMPUE</v>
      </c>
    </row>
    <row r="2699" spans="1:26" x14ac:dyDescent="0.25">
      <c r="A2699">
        <v>1692</v>
      </c>
      <c r="B2699">
        <v>0</v>
      </c>
      <c r="C2699" t="s">
        <v>2765</v>
      </c>
      <c r="D2699" t="s">
        <v>2768</v>
      </c>
      <c r="E2699" t="s">
        <v>2598</v>
      </c>
      <c r="F2699" t="s">
        <v>2627</v>
      </c>
      <c r="G2699">
        <v>1605020000</v>
      </c>
      <c r="H2699" t="s">
        <v>17</v>
      </c>
      <c r="I2699" t="s">
        <v>53</v>
      </c>
      <c r="K2699" t="s">
        <v>18</v>
      </c>
      <c r="L2699" s="1">
        <v>2352809</v>
      </c>
      <c r="M2699">
        <v>0</v>
      </c>
      <c r="N2699" s="1">
        <v>2352809</v>
      </c>
      <c r="O2699" s="2">
        <f>+VLOOKUP(A2699,'comparacion amort'!$A:$U,5,FALSE)</f>
        <v>0</v>
      </c>
      <c r="P2699" s="5">
        <v>44075</v>
      </c>
      <c r="Q2699" s="2">
        <v>0</v>
      </c>
      <c r="R2699" s="2">
        <v>0</v>
      </c>
      <c r="S2699" s="11">
        <f t="shared" si="214"/>
        <v>0</v>
      </c>
      <c r="T2699" s="12">
        <f t="shared" si="210"/>
        <v>0</v>
      </c>
      <c r="U2699" s="7">
        <f t="shared" si="211"/>
        <v>0</v>
      </c>
      <c r="V2699" s="7">
        <f t="shared" si="212"/>
        <v>0</v>
      </c>
      <c r="W2699" s="7">
        <f t="shared" si="213"/>
        <v>0</v>
      </c>
      <c r="X2699" s="2" t="str">
        <f>+VLOOKUP(A2699,'comparacion amort'!$A:$U,10,FALSE)</f>
        <v>C30403</v>
      </c>
      <c r="Y2699" s="3">
        <f>+VLOOKUP(A2699,'comparacion amort'!$A:$U,19,FALSE)</f>
        <v>0</v>
      </c>
      <c r="Z2699" s="7" t="str">
        <f>+VLOOKUP([1]!Tabla1[[#This Row],[Act.fijo]],'[1]clases de AF'!$A:$C,3,FALSE)</f>
        <v>P-COMPUE</v>
      </c>
    </row>
    <row r="2700" spans="1:26" x14ac:dyDescent="0.25">
      <c r="A2700">
        <v>1693</v>
      </c>
      <c r="B2700">
        <v>0</v>
      </c>
      <c r="C2700" t="s">
        <v>2765</v>
      </c>
      <c r="D2700" t="s">
        <v>2769</v>
      </c>
      <c r="E2700" t="s">
        <v>2598</v>
      </c>
      <c r="F2700" t="s">
        <v>2627</v>
      </c>
      <c r="G2700">
        <v>1605020000</v>
      </c>
      <c r="H2700" t="s">
        <v>17</v>
      </c>
      <c r="I2700" t="s">
        <v>53</v>
      </c>
      <c r="K2700" t="s">
        <v>18</v>
      </c>
      <c r="L2700" s="1">
        <v>9609207</v>
      </c>
      <c r="M2700">
        <v>0</v>
      </c>
      <c r="N2700" s="1">
        <v>9609207</v>
      </c>
      <c r="O2700" s="2">
        <f>+VLOOKUP(A2700,'comparacion amort'!$A:$U,5,FALSE)</f>
        <v>0</v>
      </c>
      <c r="P2700" s="5">
        <v>44075</v>
      </c>
      <c r="Q2700" s="2">
        <v>0</v>
      </c>
      <c r="R2700" s="2">
        <v>0</v>
      </c>
      <c r="S2700" s="11">
        <f t="shared" si="214"/>
        <v>0</v>
      </c>
      <c r="T2700" s="12">
        <f t="shared" si="210"/>
        <v>0</v>
      </c>
      <c r="U2700" s="7">
        <f t="shared" si="211"/>
        <v>0</v>
      </c>
      <c r="V2700" s="7">
        <f t="shared" si="212"/>
        <v>0</v>
      </c>
      <c r="W2700" s="7">
        <f t="shared" si="213"/>
        <v>0</v>
      </c>
      <c r="X2700" s="2" t="str">
        <f>+VLOOKUP(A2700,'comparacion amort'!$A:$U,10,FALSE)</f>
        <v>C30403</v>
      </c>
      <c r="Y2700" s="3">
        <f>+VLOOKUP(A2700,'comparacion amort'!$A:$U,19,FALSE)</f>
        <v>0</v>
      </c>
      <c r="Z2700" s="7" t="str">
        <f>+VLOOKUP([1]!Tabla1[[#This Row],[Act.fijo]],'[1]clases de AF'!$A:$C,3,FALSE)</f>
        <v>P-COMPUE</v>
      </c>
    </row>
    <row r="2701" spans="1:26" x14ac:dyDescent="0.25">
      <c r="A2701">
        <v>940</v>
      </c>
      <c r="B2701">
        <v>0</v>
      </c>
      <c r="C2701" t="s">
        <v>50</v>
      </c>
      <c r="D2701" t="s">
        <v>2770</v>
      </c>
      <c r="E2701" t="s">
        <v>2598</v>
      </c>
      <c r="F2701" t="s">
        <v>2627</v>
      </c>
      <c r="G2701">
        <v>1605040100</v>
      </c>
      <c r="H2701" t="s">
        <v>17</v>
      </c>
      <c r="I2701">
        <v>160504</v>
      </c>
      <c r="K2701" t="s">
        <v>18</v>
      </c>
      <c r="L2701" s="1">
        <v>85243</v>
      </c>
      <c r="M2701">
        <v>0</v>
      </c>
      <c r="N2701" s="1">
        <v>85243</v>
      </c>
      <c r="O2701" s="2">
        <f>+VLOOKUP(A2701,'comparacion amort'!$A:$U,5,FALSE)</f>
        <v>0</v>
      </c>
      <c r="P2701" s="5">
        <v>39814</v>
      </c>
      <c r="Q2701" s="2">
        <v>0</v>
      </c>
      <c r="R2701" s="2">
        <v>0</v>
      </c>
      <c r="S2701" s="11">
        <f t="shared" si="214"/>
        <v>0</v>
      </c>
      <c r="T2701" s="12">
        <f t="shared" si="210"/>
        <v>0</v>
      </c>
      <c r="U2701" s="7">
        <f t="shared" si="211"/>
        <v>0</v>
      </c>
      <c r="V2701" s="7">
        <f t="shared" si="212"/>
        <v>0</v>
      </c>
      <c r="W2701" s="7">
        <f t="shared" si="213"/>
        <v>0</v>
      </c>
      <c r="X2701" s="2" t="str">
        <f>+VLOOKUP(A2701,'comparacion amort'!$A:$U,10,FALSE)</f>
        <v>C30403</v>
      </c>
      <c r="Y2701" s="3">
        <f>+VLOOKUP(A2701,'comparacion amort'!$A:$U,19,FALSE)</f>
        <v>0</v>
      </c>
      <c r="Z2701" s="7" t="str">
        <f>+VLOOKUP([1]!Tabla1[[#This Row],[Act.fijo]],'[1]clases de AF'!$A:$C,3,FALSE)</f>
        <v>P-COMPUE</v>
      </c>
    </row>
    <row r="2702" spans="1:26" x14ac:dyDescent="0.25">
      <c r="A2702">
        <v>942</v>
      </c>
      <c r="B2702">
        <v>0</v>
      </c>
      <c r="C2702" t="s">
        <v>50</v>
      </c>
      <c r="D2702" t="s">
        <v>2771</v>
      </c>
      <c r="E2702" t="s">
        <v>2598</v>
      </c>
      <c r="F2702" t="s">
        <v>2627</v>
      </c>
      <c r="G2702">
        <v>1605040100</v>
      </c>
      <c r="H2702" t="s">
        <v>17</v>
      </c>
      <c r="I2702">
        <v>160504</v>
      </c>
      <c r="K2702" t="s">
        <v>18</v>
      </c>
      <c r="L2702" s="1">
        <v>26826</v>
      </c>
      <c r="M2702">
        <v>0</v>
      </c>
      <c r="N2702" s="1">
        <v>26826</v>
      </c>
      <c r="O2702" s="2">
        <f>+VLOOKUP(A2702,'comparacion amort'!$A:$U,5,FALSE)</f>
        <v>0</v>
      </c>
      <c r="P2702" s="5">
        <v>39814</v>
      </c>
      <c r="Q2702" s="2">
        <v>0</v>
      </c>
      <c r="R2702" s="2">
        <v>0</v>
      </c>
      <c r="S2702" s="11">
        <f t="shared" si="214"/>
        <v>0</v>
      </c>
      <c r="T2702" s="12">
        <f t="shared" si="210"/>
        <v>0</v>
      </c>
      <c r="U2702" s="7">
        <f t="shared" si="211"/>
        <v>0</v>
      </c>
      <c r="V2702" s="7">
        <f t="shared" si="212"/>
        <v>0</v>
      </c>
      <c r="W2702" s="7">
        <f t="shared" si="213"/>
        <v>0</v>
      </c>
      <c r="X2702" s="2" t="str">
        <f>+VLOOKUP(A2702,'comparacion amort'!$A:$U,10,FALSE)</f>
        <v>C30403</v>
      </c>
      <c r="Y2702" s="3">
        <f>+VLOOKUP(A2702,'comparacion amort'!$A:$U,19,FALSE)</f>
        <v>0</v>
      </c>
      <c r="Z2702" s="7" t="str">
        <f>+VLOOKUP([1]!Tabla1[[#This Row],[Act.fijo]],'[1]clases de AF'!$A:$C,3,FALSE)</f>
        <v>P-GENERA</v>
      </c>
    </row>
    <row r="2703" spans="1:26" x14ac:dyDescent="0.25">
      <c r="A2703">
        <v>943</v>
      </c>
      <c r="B2703">
        <v>0</v>
      </c>
      <c r="C2703" t="s">
        <v>50</v>
      </c>
      <c r="D2703" t="s">
        <v>2772</v>
      </c>
      <c r="E2703" t="s">
        <v>2598</v>
      </c>
      <c r="F2703" t="s">
        <v>2627</v>
      </c>
      <c r="G2703">
        <v>1605040100</v>
      </c>
      <c r="H2703" t="s">
        <v>17</v>
      </c>
      <c r="I2703">
        <v>160504</v>
      </c>
      <c r="K2703" t="s">
        <v>18</v>
      </c>
      <c r="L2703" s="1">
        <v>9936</v>
      </c>
      <c r="M2703">
        <v>0</v>
      </c>
      <c r="N2703" s="1">
        <v>9936</v>
      </c>
      <c r="O2703" s="2">
        <f>+VLOOKUP(A2703,'comparacion amort'!$A:$U,5,FALSE)</f>
        <v>0</v>
      </c>
      <c r="P2703" s="5">
        <v>39814</v>
      </c>
      <c r="Q2703" s="2">
        <v>0</v>
      </c>
      <c r="R2703" s="2">
        <v>0</v>
      </c>
      <c r="S2703" s="11">
        <f t="shared" si="214"/>
        <v>0</v>
      </c>
      <c r="T2703" s="12">
        <f t="shared" si="210"/>
        <v>0</v>
      </c>
      <c r="U2703" s="7">
        <f t="shared" si="211"/>
        <v>0</v>
      </c>
      <c r="V2703" s="7">
        <f t="shared" si="212"/>
        <v>0</v>
      </c>
      <c r="W2703" s="7">
        <f t="shared" si="213"/>
        <v>0</v>
      </c>
      <c r="X2703" s="2" t="str">
        <f>+VLOOKUP(A2703,'comparacion amort'!$A:$U,10,FALSE)</f>
        <v>C30403</v>
      </c>
      <c r="Y2703" s="3">
        <f>+VLOOKUP(A2703,'comparacion amort'!$A:$U,19,FALSE)</f>
        <v>0</v>
      </c>
      <c r="Z2703" s="7" t="str">
        <f>+VLOOKUP([1]!Tabla1[[#This Row],[Act.fijo]],'[1]clases de AF'!$A:$C,3,FALSE)</f>
        <v>P-GENERA</v>
      </c>
    </row>
    <row r="2704" spans="1:26" x14ac:dyDescent="0.25">
      <c r="A2704">
        <v>944</v>
      </c>
      <c r="B2704">
        <v>0</v>
      </c>
      <c r="C2704" t="s">
        <v>50</v>
      </c>
      <c r="D2704" t="s">
        <v>2773</v>
      </c>
      <c r="E2704" t="s">
        <v>2598</v>
      </c>
      <c r="F2704" t="s">
        <v>2627</v>
      </c>
      <c r="G2704">
        <v>1605040100</v>
      </c>
      <c r="H2704" t="s">
        <v>17</v>
      </c>
      <c r="I2704">
        <v>160504</v>
      </c>
      <c r="K2704" t="s">
        <v>18</v>
      </c>
      <c r="L2704" s="1">
        <v>1738750</v>
      </c>
      <c r="M2704">
        <v>0</v>
      </c>
      <c r="N2704" s="1">
        <v>1738750</v>
      </c>
      <c r="O2704" s="2">
        <f>+VLOOKUP(A2704,'comparacion amort'!$A:$U,5,FALSE)</f>
        <v>0</v>
      </c>
      <c r="P2704" s="5">
        <v>39814</v>
      </c>
      <c r="Q2704" s="2">
        <v>0</v>
      </c>
      <c r="R2704" s="2">
        <v>0</v>
      </c>
      <c r="S2704" s="11">
        <f t="shared" si="214"/>
        <v>0</v>
      </c>
      <c r="T2704" s="12">
        <f t="shared" si="210"/>
        <v>0</v>
      </c>
      <c r="U2704" s="7">
        <f t="shared" si="211"/>
        <v>0</v>
      </c>
      <c r="V2704" s="7">
        <f t="shared" si="212"/>
        <v>0</v>
      </c>
      <c r="W2704" s="7">
        <f t="shared" si="213"/>
        <v>0</v>
      </c>
      <c r="X2704" s="2" t="str">
        <f>+VLOOKUP(A2704,'comparacion amort'!$A:$U,10,FALSE)</f>
        <v>C30403</v>
      </c>
      <c r="Y2704" s="3">
        <f>+VLOOKUP(A2704,'comparacion amort'!$A:$U,19,FALSE)</f>
        <v>0</v>
      </c>
      <c r="Z2704" s="7" t="str">
        <f>+VLOOKUP([1]!Tabla1[[#This Row],[Act.fijo]],'[1]clases de AF'!$A:$C,3,FALSE)</f>
        <v>P-GENERA</v>
      </c>
    </row>
    <row r="2705" spans="1:26" x14ac:dyDescent="0.25">
      <c r="A2705">
        <v>945</v>
      </c>
      <c r="B2705">
        <v>0</v>
      </c>
      <c r="C2705" t="s">
        <v>50</v>
      </c>
      <c r="D2705" t="s">
        <v>2774</v>
      </c>
      <c r="E2705" t="s">
        <v>2598</v>
      </c>
      <c r="F2705" t="s">
        <v>2627</v>
      </c>
      <c r="G2705">
        <v>1605040100</v>
      </c>
      <c r="H2705" t="s">
        <v>17</v>
      </c>
      <c r="I2705">
        <v>160504</v>
      </c>
      <c r="K2705" t="s">
        <v>18</v>
      </c>
      <c r="L2705" s="1">
        <v>73524</v>
      </c>
      <c r="M2705">
        <v>0</v>
      </c>
      <c r="N2705" s="1">
        <v>73524</v>
      </c>
      <c r="O2705" s="2">
        <f>+VLOOKUP(A2705,'comparacion amort'!$A:$U,5,FALSE)</f>
        <v>0</v>
      </c>
      <c r="P2705" s="5">
        <v>39814</v>
      </c>
      <c r="Q2705" s="2">
        <v>0</v>
      </c>
      <c r="R2705" s="2">
        <v>0</v>
      </c>
      <c r="S2705" s="11">
        <f t="shared" si="214"/>
        <v>0</v>
      </c>
      <c r="T2705" s="12">
        <f t="shared" si="210"/>
        <v>0</v>
      </c>
      <c r="U2705" s="7">
        <f t="shared" si="211"/>
        <v>0</v>
      </c>
      <c r="V2705" s="7">
        <f t="shared" si="212"/>
        <v>0</v>
      </c>
      <c r="W2705" s="7">
        <f t="shared" si="213"/>
        <v>0</v>
      </c>
      <c r="X2705" s="2" t="str">
        <f>+VLOOKUP(A2705,'comparacion amort'!$A:$U,10,FALSE)</f>
        <v>C30403</v>
      </c>
      <c r="Y2705" s="3">
        <f>+VLOOKUP(A2705,'comparacion amort'!$A:$U,19,FALSE)</f>
        <v>0</v>
      </c>
      <c r="Z2705" s="7" t="str">
        <f>+VLOOKUP([1]!Tabla1[[#This Row],[Act.fijo]],'[1]clases de AF'!$A:$C,3,FALSE)</f>
        <v>P-GENERA</v>
      </c>
    </row>
    <row r="2706" spans="1:26" x14ac:dyDescent="0.25">
      <c r="A2706">
        <v>946</v>
      </c>
      <c r="B2706">
        <v>0</v>
      </c>
      <c r="C2706" t="s">
        <v>50</v>
      </c>
      <c r="D2706" t="s">
        <v>2775</v>
      </c>
      <c r="E2706" t="s">
        <v>2598</v>
      </c>
      <c r="F2706" t="s">
        <v>2627</v>
      </c>
      <c r="G2706">
        <v>1605040100</v>
      </c>
      <c r="H2706" t="s">
        <v>17</v>
      </c>
      <c r="I2706">
        <v>160504</v>
      </c>
      <c r="K2706" t="s">
        <v>18</v>
      </c>
      <c r="L2706" s="1">
        <v>3109879</v>
      </c>
      <c r="M2706">
        <v>0</v>
      </c>
      <c r="N2706" s="1">
        <v>3109879</v>
      </c>
      <c r="O2706" s="2">
        <f>+VLOOKUP(A2706,'comparacion amort'!$A:$U,5,FALSE)</f>
        <v>0</v>
      </c>
      <c r="P2706" s="5">
        <v>39814</v>
      </c>
      <c r="Q2706" s="2">
        <v>0</v>
      </c>
      <c r="R2706" s="2">
        <v>0</v>
      </c>
      <c r="S2706" s="11">
        <f t="shared" si="214"/>
        <v>0</v>
      </c>
      <c r="T2706" s="12">
        <f t="shared" si="210"/>
        <v>0</v>
      </c>
      <c r="U2706" s="7">
        <f t="shared" si="211"/>
        <v>0</v>
      </c>
      <c r="V2706" s="7">
        <f t="shared" si="212"/>
        <v>0</v>
      </c>
      <c r="W2706" s="7">
        <f t="shared" si="213"/>
        <v>0</v>
      </c>
      <c r="X2706" s="2" t="str">
        <f>+VLOOKUP(A2706,'comparacion amort'!$A:$U,10,FALSE)</f>
        <v>C30403</v>
      </c>
      <c r="Y2706" s="3">
        <f>+VLOOKUP(A2706,'comparacion amort'!$A:$U,19,FALSE)</f>
        <v>0</v>
      </c>
      <c r="Z2706" s="7" t="str">
        <f>+VLOOKUP([1]!Tabla1[[#This Row],[Act.fijo]],'[1]clases de AF'!$A:$C,3,FALSE)</f>
        <v>P-GENERA</v>
      </c>
    </row>
    <row r="2707" spans="1:26" x14ac:dyDescent="0.25">
      <c r="A2707">
        <v>949</v>
      </c>
      <c r="B2707">
        <v>0</v>
      </c>
      <c r="C2707" t="s">
        <v>50</v>
      </c>
      <c r="D2707" t="s">
        <v>2776</v>
      </c>
      <c r="E2707" t="s">
        <v>2598</v>
      </c>
      <c r="F2707" t="s">
        <v>2627</v>
      </c>
      <c r="G2707">
        <v>1605040100</v>
      </c>
      <c r="H2707" t="s">
        <v>17</v>
      </c>
      <c r="I2707">
        <v>160504</v>
      </c>
      <c r="K2707" t="s">
        <v>18</v>
      </c>
      <c r="L2707" s="1">
        <v>15408659</v>
      </c>
      <c r="M2707">
        <v>0</v>
      </c>
      <c r="N2707" s="1">
        <v>15408659</v>
      </c>
      <c r="O2707" s="2">
        <f>+VLOOKUP(A2707,'comparacion amort'!$A:$U,5,FALSE)</f>
        <v>0</v>
      </c>
      <c r="P2707" s="5">
        <v>39814</v>
      </c>
      <c r="Q2707" s="2">
        <v>0</v>
      </c>
      <c r="R2707" s="2">
        <v>0</v>
      </c>
      <c r="S2707" s="11">
        <f t="shared" si="214"/>
        <v>0</v>
      </c>
      <c r="T2707" s="12">
        <f t="shared" si="210"/>
        <v>0</v>
      </c>
      <c r="U2707" s="7">
        <f t="shared" si="211"/>
        <v>0</v>
      </c>
      <c r="V2707" s="7">
        <f t="shared" si="212"/>
        <v>0</v>
      </c>
      <c r="W2707" s="7">
        <f t="shared" si="213"/>
        <v>0</v>
      </c>
      <c r="X2707" s="2" t="str">
        <f>+VLOOKUP(A2707,'comparacion amort'!$A:$U,10,FALSE)</f>
        <v>C30403</v>
      </c>
      <c r="Y2707" s="3">
        <f>+VLOOKUP(A2707,'comparacion amort'!$A:$U,19,FALSE)</f>
        <v>0</v>
      </c>
      <c r="Z2707" s="7" t="str">
        <f>+VLOOKUP([1]!Tabla1[[#This Row],[Act.fijo]],'[1]clases de AF'!$A:$C,3,FALSE)</f>
        <v>P-GENERA</v>
      </c>
    </row>
    <row r="2708" spans="1:26" x14ac:dyDescent="0.25">
      <c r="A2708">
        <v>963</v>
      </c>
      <c r="B2708">
        <v>0</v>
      </c>
      <c r="C2708" t="s">
        <v>50</v>
      </c>
      <c r="D2708" t="s">
        <v>2777</v>
      </c>
      <c r="E2708" t="s">
        <v>2598</v>
      </c>
      <c r="F2708" t="s">
        <v>2627</v>
      </c>
      <c r="G2708">
        <v>1605040100</v>
      </c>
      <c r="H2708" t="s">
        <v>17</v>
      </c>
      <c r="I2708">
        <v>160504</v>
      </c>
      <c r="K2708" t="s">
        <v>18</v>
      </c>
      <c r="L2708" s="1">
        <v>11375216</v>
      </c>
      <c r="M2708">
        <v>0</v>
      </c>
      <c r="N2708" s="1">
        <v>11375216</v>
      </c>
      <c r="O2708" s="2">
        <f>+VLOOKUP(A2708,'comparacion amort'!$A:$U,5,FALSE)</f>
        <v>0</v>
      </c>
      <c r="P2708" s="5">
        <v>39814</v>
      </c>
      <c r="Q2708" s="2">
        <v>0</v>
      </c>
      <c r="R2708" s="2">
        <v>0</v>
      </c>
      <c r="S2708" s="11">
        <f t="shared" si="214"/>
        <v>0</v>
      </c>
      <c r="T2708" s="12">
        <f t="shared" si="210"/>
        <v>0</v>
      </c>
      <c r="U2708" s="7">
        <f t="shared" si="211"/>
        <v>0</v>
      </c>
      <c r="V2708" s="7">
        <f t="shared" si="212"/>
        <v>0</v>
      </c>
      <c r="W2708" s="7">
        <f t="shared" si="213"/>
        <v>0</v>
      </c>
      <c r="X2708" s="2" t="str">
        <f>+VLOOKUP(A2708,'comparacion amort'!$A:$U,10,FALSE)</f>
        <v>C30403</v>
      </c>
      <c r="Y2708" s="3">
        <f>+VLOOKUP(A2708,'comparacion amort'!$A:$U,19,FALSE)</f>
        <v>0</v>
      </c>
      <c r="Z2708" s="7" t="str">
        <f>+VLOOKUP([1]!Tabla1[[#This Row],[Act.fijo]],'[1]clases de AF'!$A:$C,3,FALSE)</f>
        <v>P-GENERA</v>
      </c>
    </row>
    <row r="2709" spans="1:26" x14ac:dyDescent="0.25">
      <c r="A2709">
        <v>976</v>
      </c>
      <c r="B2709">
        <v>0</v>
      </c>
      <c r="C2709" t="s">
        <v>50</v>
      </c>
      <c r="D2709" t="s">
        <v>2778</v>
      </c>
      <c r="E2709" t="s">
        <v>2598</v>
      </c>
      <c r="F2709" t="s">
        <v>2627</v>
      </c>
      <c r="G2709">
        <v>1605040100</v>
      </c>
      <c r="H2709" t="s">
        <v>17</v>
      </c>
      <c r="I2709">
        <v>160504</v>
      </c>
      <c r="K2709" t="s">
        <v>18</v>
      </c>
      <c r="L2709" s="1">
        <v>880843</v>
      </c>
      <c r="M2709">
        <v>0</v>
      </c>
      <c r="N2709" s="1">
        <v>880843</v>
      </c>
      <c r="O2709" s="2">
        <f>+VLOOKUP(A2709,'comparacion amort'!$A:$U,5,FALSE)</f>
        <v>0</v>
      </c>
      <c r="P2709" s="5">
        <v>39814</v>
      </c>
      <c r="Q2709" s="2">
        <v>0</v>
      </c>
      <c r="R2709" s="2">
        <v>0</v>
      </c>
      <c r="S2709" s="11">
        <f t="shared" si="214"/>
        <v>0</v>
      </c>
      <c r="T2709" s="12">
        <f t="shared" si="210"/>
        <v>0</v>
      </c>
      <c r="U2709" s="7">
        <f t="shared" si="211"/>
        <v>0</v>
      </c>
      <c r="V2709" s="7">
        <f t="shared" si="212"/>
        <v>0</v>
      </c>
      <c r="W2709" s="7">
        <f t="shared" si="213"/>
        <v>0</v>
      </c>
      <c r="X2709" s="2" t="str">
        <f>+VLOOKUP(A2709,'comparacion amort'!$A:$U,10,FALSE)</f>
        <v>C30403</v>
      </c>
      <c r="Y2709" s="3">
        <f>+VLOOKUP(A2709,'comparacion amort'!$A:$U,19,FALSE)</f>
        <v>0</v>
      </c>
      <c r="Z2709" s="7" t="str">
        <f>+VLOOKUP([1]!Tabla1[[#This Row],[Act.fijo]],'[1]clases de AF'!$A:$C,3,FALSE)</f>
        <v>P-GENERA</v>
      </c>
    </row>
    <row r="2710" spans="1:26" x14ac:dyDescent="0.25">
      <c r="A2710">
        <v>977</v>
      </c>
      <c r="B2710">
        <v>0</v>
      </c>
      <c r="C2710" t="s">
        <v>50</v>
      </c>
      <c r="D2710" t="s">
        <v>2779</v>
      </c>
      <c r="E2710" t="s">
        <v>2598</v>
      </c>
      <c r="F2710" t="s">
        <v>2627</v>
      </c>
      <c r="G2710">
        <v>1605040100</v>
      </c>
      <c r="H2710" t="s">
        <v>17</v>
      </c>
      <c r="I2710">
        <v>160504</v>
      </c>
      <c r="K2710" t="s">
        <v>18</v>
      </c>
      <c r="L2710" s="1">
        <v>168907</v>
      </c>
      <c r="M2710">
        <v>0</v>
      </c>
      <c r="N2710" s="1">
        <v>168907</v>
      </c>
      <c r="O2710" s="2">
        <f>+VLOOKUP(A2710,'comparacion amort'!$A:$U,5,FALSE)</f>
        <v>0</v>
      </c>
      <c r="P2710" s="5">
        <v>39814</v>
      </c>
      <c r="Q2710" s="2">
        <v>0</v>
      </c>
      <c r="R2710" s="2">
        <v>0</v>
      </c>
      <c r="S2710" s="11">
        <f t="shared" si="214"/>
        <v>0</v>
      </c>
      <c r="T2710" s="12">
        <f t="shared" si="210"/>
        <v>0</v>
      </c>
      <c r="U2710" s="7">
        <f t="shared" si="211"/>
        <v>0</v>
      </c>
      <c r="V2710" s="7">
        <f t="shared" si="212"/>
        <v>0</v>
      </c>
      <c r="W2710" s="7">
        <f t="shared" si="213"/>
        <v>0</v>
      </c>
      <c r="X2710" s="2" t="str">
        <f>+VLOOKUP(A2710,'comparacion amort'!$A:$U,10,FALSE)</f>
        <v>C30403</v>
      </c>
      <c r="Y2710" s="3">
        <f>+VLOOKUP(A2710,'comparacion amort'!$A:$U,19,FALSE)</f>
        <v>0</v>
      </c>
      <c r="Z2710" s="7" t="str">
        <f>+VLOOKUP([1]!Tabla1[[#This Row],[Act.fijo]],'[1]clases de AF'!$A:$C,3,FALSE)</f>
        <v>P-GENERA</v>
      </c>
    </row>
    <row r="2711" spans="1:26" x14ac:dyDescent="0.25">
      <c r="A2711">
        <v>978</v>
      </c>
      <c r="B2711">
        <v>0</v>
      </c>
      <c r="C2711" t="s">
        <v>50</v>
      </c>
      <c r="D2711" t="s">
        <v>2780</v>
      </c>
      <c r="E2711" t="s">
        <v>2598</v>
      </c>
      <c r="F2711" t="s">
        <v>2627</v>
      </c>
      <c r="G2711">
        <v>1605040100</v>
      </c>
      <c r="H2711" t="s">
        <v>17</v>
      </c>
      <c r="I2711">
        <v>160504</v>
      </c>
      <c r="K2711" t="s">
        <v>18</v>
      </c>
      <c r="L2711" s="1">
        <v>692598</v>
      </c>
      <c r="M2711">
        <v>0</v>
      </c>
      <c r="N2711" s="1">
        <v>692598</v>
      </c>
      <c r="O2711" s="2">
        <f>+VLOOKUP(A2711,'comparacion amort'!$A:$U,5,FALSE)</f>
        <v>0</v>
      </c>
      <c r="P2711" s="5">
        <v>39814</v>
      </c>
      <c r="Q2711" s="2">
        <v>0</v>
      </c>
      <c r="R2711" s="2">
        <v>0</v>
      </c>
      <c r="S2711" s="11">
        <f t="shared" si="214"/>
        <v>0</v>
      </c>
      <c r="T2711" s="12">
        <f t="shared" si="210"/>
        <v>0</v>
      </c>
      <c r="U2711" s="7">
        <f t="shared" si="211"/>
        <v>0</v>
      </c>
      <c r="V2711" s="7">
        <f t="shared" si="212"/>
        <v>0</v>
      </c>
      <c r="W2711" s="7">
        <f t="shared" si="213"/>
        <v>0</v>
      </c>
      <c r="X2711" s="2" t="str">
        <f>+VLOOKUP(A2711,'comparacion amort'!$A:$U,10,FALSE)</f>
        <v>C30403</v>
      </c>
      <c r="Y2711" s="3">
        <f>+VLOOKUP(A2711,'comparacion amort'!$A:$U,19,FALSE)</f>
        <v>0</v>
      </c>
      <c r="Z2711" s="7" t="str">
        <f>+VLOOKUP([1]!Tabla1[[#This Row],[Act.fijo]],'[1]clases de AF'!$A:$C,3,FALSE)</f>
        <v>P-GENERA</v>
      </c>
    </row>
    <row r="2712" spans="1:26" x14ac:dyDescent="0.25">
      <c r="A2712">
        <v>1327</v>
      </c>
      <c r="B2712">
        <v>0</v>
      </c>
      <c r="C2712" t="s">
        <v>71</v>
      </c>
      <c r="D2712" t="s">
        <v>2781</v>
      </c>
      <c r="E2712" t="s">
        <v>2598</v>
      </c>
      <c r="F2712" t="s">
        <v>2627</v>
      </c>
      <c r="G2712">
        <v>1605040100</v>
      </c>
      <c r="H2712" t="s">
        <v>17</v>
      </c>
      <c r="I2712">
        <v>160504</v>
      </c>
      <c r="K2712" t="s">
        <v>18</v>
      </c>
      <c r="L2712" s="1">
        <v>145123</v>
      </c>
      <c r="M2712">
        <v>0</v>
      </c>
      <c r="N2712" s="1">
        <v>145123</v>
      </c>
      <c r="O2712" s="2">
        <f>+VLOOKUP(A2712,'comparacion amort'!$A:$U,5,FALSE)</f>
        <v>0</v>
      </c>
      <c r="P2712" s="5">
        <v>40878</v>
      </c>
      <c r="Q2712" s="2">
        <v>0</v>
      </c>
      <c r="R2712" s="2">
        <v>0</v>
      </c>
      <c r="S2712" s="11">
        <f t="shared" si="214"/>
        <v>0</v>
      </c>
      <c r="T2712" s="12">
        <f t="shared" si="210"/>
        <v>0</v>
      </c>
      <c r="U2712" s="7">
        <f t="shared" si="211"/>
        <v>0</v>
      </c>
      <c r="V2712" s="7">
        <f t="shared" si="212"/>
        <v>0</v>
      </c>
      <c r="W2712" s="7">
        <f t="shared" si="213"/>
        <v>0</v>
      </c>
      <c r="X2712" s="2" t="str">
        <f>+VLOOKUP(A2712,'comparacion amort'!$A:$U,10,FALSE)</f>
        <v>C30403</v>
      </c>
      <c r="Y2712" s="3">
        <f>+VLOOKUP(A2712,'comparacion amort'!$A:$U,19,FALSE)</f>
        <v>0</v>
      </c>
      <c r="Z2712" s="7" t="str">
        <f>+VLOOKUP([1]!Tabla1[[#This Row],[Act.fijo]],'[1]clases de AF'!$A:$C,3,FALSE)</f>
        <v>P-PTEGRU</v>
      </c>
    </row>
    <row r="2713" spans="1:26" x14ac:dyDescent="0.25">
      <c r="A2713">
        <v>5022</v>
      </c>
      <c r="B2713">
        <v>0</v>
      </c>
      <c r="C2713" t="s">
        <v>615</v>
      </c>
      <c r="D2713" t="s">
        <v>2782</v>
      </c>
      <c r="E2713" t="s">
        <v>2598</v>
      </c>
      <c r="F2713" t="s">
        <v>2627</v>
      </c>
      <c r="G2713">
        <v>1640010000</v>
      </c>
      <c r="H2713" t="s">
        <v>17</v>
      </c>
      <c r="I2713" t="s">
        <v>32</v>
      </c>
      <c r="K2713" t="s">
        <v>18</v>
      </c>
      <c r="L2713" s="1">
        <v>9763964237</v>
      </c>
      <c r="M2713" s="1">
        <v>-706328321</v>
      </c>
      <c r="N2713" s="1">
        <v>9057635916</v>
      </c>
      <c r="O2713" s="2" t="str">
        <f>+VLOOKUP(A2713,'comparacion amort'!$A:$U,5,FALSE)</f>
        <v>ZVUR</v>
      </c>
      <c r="P2713" s="5">
        <v>40574</v>
      </c>
      <c r="Q2713" s="2">
        <v>85</v>
      </c>
      <c r="R2713" s="2">
        <v>0</v>
      </c>
      <c r="S2713" s="11">
        <f t="shared" si="214"/>
        <v>85</v>
      </c>
      <c r="T2713" s="12">
        <f t="shared" si="210"/>
        <v>12</v>
      </c>
      <c r="U2713" s="7">
        <f t="shared" si="211"/>
        <v>1</v>
      </c>
      <c r="V2713" s="7">
        <f t="shared" si="212"/>
        <v>72</v>
      </c>
      <c r="W2713" s="7">
        <f t="shared" si="213"/>
        <v>11</v>
      </c>
      <c r="X2713" s="2" t="str">
        <f>+VLOOKUP(A2713,'comparacion amort'!$A:$U,10,FALSE)</f>
        <v>C30403</v>
      </c>
      <c r="Y2713" s="3">
        <f>+VLOOKUP(A2713,'comparacion amort'!$A:$U,19,FALSE)</f>
        <v>-21015396</v>
      </c>
      <c r="Z2713" s="7" t="str">
        <f>+VLOOKUP([1]!Tabla1[[#This Row],[Act.fijo]],'[1]clases de AF'!$A:$C,3,FALSE)</f>
        <v>P-SISCON</v>
      </c>
    </row>
    <row r="2714" spans="1:26" x14ac:dyDescent="0.25">
      <c r="A2714">
        <v>5028</v>
      </c>
      <c r="B2714">
        <v>0</v>
      </c>
      <c r="C2714" t="s">
        <v>615</v>
      </c>
      <c r="D2714" t="s">
        <v>2783</v>
      </c>
      <c r="E2714" t="s">
        <v>2598</v>
      </c>
      <c r="F2714" t="s">
        <v>2627</v>
      </c>
      <c r="G2714">
        <v>1640010000</v>
      </c>
      <c r="H2714" t="s">
        <v>17</v>
      </c>
      <c r="I2714" t="s">
        <v>32</v>
      </c>
      <c r="K2714" t="s">
        <v>18</v>
      </c>
      <c r="L2714" s="1">
        <v>1956496299</v>
      </c>
      <c r="M2714" s="1">
        <v>-275537423</v>
      </c>
      <c r="N2714" s="1">
        <v>1680958876</v>
      </c>
      <c r="O2714" s="2" t="str">
        <f>+VLOOKUP(A2714,'comparacion amort'!$A:$U,5,FALSE)</f>
        <v>ZVUR</v>
      </c>
      <c r="P2714" s="5">
        <v>40574</v>
      </c>
      <c r="Q2714" s="2">
        <v>85</v>
      </c>
      <c r="R2714" s="2">
        <v>0</v>
      </c>
      <c r="S2714" s="11">
        <f t="shared" si="214"/>
        <v>85</v>
      </c>
      <c r="T2714" s="12">
        <f t="shared" si="210"/>
        <v>12</v>
      </c>
      <c r="U2714" s="7">
        <f t="shared" si="211"/>
        <v>1</v>
      </c>
      <c r="V2714" s="7">
        <f t="shared" si="212"/>
        <v>72</v>
      </c>
      <c r="W2714" s="7">
        <f t="shared" si="213"/>
        <v>11</v>
      </c>
      <c r="X2714" s="2" t="str">
        <f>+VLOOKUP(A2714,'comparacion amort'!$A:$U,10,FALSE)</f>
        <v>C30403</v>
      </c>
      <c r="Y2714" s="3">
        <f>+VLOOKUP(A2714,'comparacion amort'!$A:$U,19,FALSE)</f>
        <v>-3900136</v>
      </c>
      <c r="Z2714" s="7" t="str">
        <f>+VLOOKUP([1]!Tabla1[[#This Row],[Act.fijo]],'[1]clases de AF'!$A:$C,3,FALSE)</f>
        <v>P-SISCON</v>
      </c>
    </row>
    <row r="2715" spans="1:26" x14ac:dyDescent="0.25">
      <c r="A2715">
        <v>5052</v>
      </c>
      <c r="B2715">
        <v>0</v>
      </c>
      <c r="C2715" t="s">
        <v>1177</v>
      </c>
      <c r="D2715" t="s">
        <v>1178</v>
      </c>
      <c r="E2715" t="s">
        <v>2598</v>
      </c>
      <c r="F2715" t="s">
        <v>2627</v>
      </c>
      <c r="G2715">
        <v>1640010000</v>
      </c>
      <c r="H2715" t="s">
        <v>17</v>
      </c>
      <c r="I2715" t="s">
        <v>32</v>
      </c>
      <c r="K2715" t="s">
        <v>18</v>
      </c>
      <c r="L2715" s="1">
        <v>2103585656</v>
      </c>
      <c r="M2715" s="1">
        <v>-345484586</v>
      </c>
      <c r="N2715" s="1">
        <v>1758101070</v>
      </c>
      <c r="O2715" s="2" t="str">
        <f>+VLOOKUP(A2715,'comparacion amort'!$A:$U,5,FALSE)</f>
        <v>ZVUR</v>
      </c>
      <c r="P2715" s="5">
        <v>40574</v>
      </c>
      <c r="Q2715" s="2">
        <v>85</v>
      </c>
      <c r="R2715" s="2">
        <v>0</v>
      </c>
      <c r="S2715" s="11">
        <f t="shared" si="214"/>
        <v>85</v>
      </c>
      <c r="T2715" s="12">
        <f t="shared" si="210"/>
        <v>12</v>
      </c>
      <c r="U2715" s="7">
        <f t="shared" si="211"/>
        <v>1</v>
      </c>
      <c r="V2715" s="7">
        <f t="shared" si="212"/>
        <v>72</v>
      </c>
      <c r="W2715" s="7">
        <f t="shared" si="213"/>
        <v>11</v>
      </c>
      <c r="X2715" s="2" t="str">
        <f>+VLOOKUP(A2715,'comparacion amort'!$A:$U,10,FALSE)</f>
        <v>C30403</v>
      </c>
      <c r="Y2715" s="3">
        <f>+VLOOKUP(A2715,'comparacion amort'!$A:$U,19,FALSE)</f>
        <v>-4079120</v>
      </c>
      <c r="Z2715" s="7" t="str">
        <f>+VLOOKUP([1]!Tabla1[[#This Row],[Act.fijo]],'[1]clases de AF'!$A:$C,3,FALSE)</f>
        <v>P-SISCON</v>
      </c>
    </row>
    <row r="2716" spans="1:26" x14ac:dyDescent="0.25">
      <c r="A2716">
        <v>10263</v>
      </c>
      <c r="B2716">
        <v>0</v>
      </c>
      <c r="C2716" t="s">
        <v>615</v>
      </c>
      <c r="D2716" t="s">
        <v>2784</v>
      </c>
      <c r="E2716" t="s">
        <v>2598</v>
      </c>
      <c r="F2716" t="s">
        <v>2627</v>
      </c>
      <c r="G2716">
        <v>1640220000</v>
      </c>
      <c r="H2716" t="s">
        <v>17</v>
      </c>
      <c r="I2716" t="s">
        <v>98</v>
      </c>
      <c r="K2716" t="s">
        <v>18</v>
      </c>
      <c r="L2716" s="1">
        <v>6660048517079</v>
      </c>
      <c r="M2716" s="1">
        <v>-665232623708</v>
      </c>
      <c r="N2716" s="1">
        <v>5994815893371</v>
      </c>
      <c r="O2716" s="2" t="str">
        <f>+VLOOKUP(A2716,'comparacion amort'!$A:$U,5,FALSE)</f>
        <v>ZVUR</v>
      </c>
      <c r="P2716" s="5">
        <v>40574</v>
      </c>
      <c r="Q2716" s="2">
        <v>85</v>
      </c>
      <c r="R2716" s="2">
        <v>0</v>
      </c>
      <c r="S2716" s="11">
        <f t="shared" si="214"/>
        <v>85</v>
      </c>
      <c r="T2716" s="12">
        <f t="shared" si="210"/>
        <v>12</v>
      </c>
      <c r="U2716" s="7">
        <f t="shared" si="211"/>
        <v>1</v>
      </c>
      <c r="V2716" s="7">
        <f t="shared" si="212"/>
        <v>72</v>
      </c>
      <c r="W2716" s="7">
        <f t="shared" si="213"/>
        <v>11</v>
      </c>
      <c r="X2716" s="2" t="str">
        <f>+VLOOKUP(A2716,'comparacion amort'!$A:$U,10,FALSE)</f>
        <v>C30403</v>
      </c>
      <c r="Y2716" s="3">
        <f>+VLOOKUP(A2716,'comparacion amort'!$A:$U,19,FALSE)</f>
        <v>-13909085599</v>
      </c>
      <c r="Z2716" s="7" t="str">
        <f>+VLOOKUP([1]!Tabla1[[#This Row],[Act.fijo]],'[1]clases de AF'!$A:$C,3,FALSE)</f>
        <v>P-SISCON</v>
      </c>
    </row>
    <row r="2717" spans="1:26" x14ac:dyDescent="0.25">
      <c r="A2717">
        <v>6011</v>
      </c>
      <c r="B2717">
        <v>0</v>
      </c>
      <c r="C2717" t="s">
        <v>590</v>
      </c>
      <c r="D2717" t="s">
        <v>2785</v>
      </c>
      <c r="E2717" t="s">
        <v>2598</v>
      </c>
      <c r="F2717" t="s">
        <v>2627</v>
      </c>
      <c r="G2717">
        <v>1645011000</v>
      </c>
      <c r="H2717" t="s">
        <v>17</v>
      </c>
      <c r="I2717" t="s">
        <v>38</v>
      </c>
      <c r="K2717" t="s">
        <v>18</v>
      </c>
      <c r="L2717">
        <v>0</v>
      </c>
      <c r="M2717">
        <v>0</v>
      </c>
      <c r="N2717">
        <v>0</v>
      </c>
      <c r="O2717" s="2" t="str">
        <f>+VLOOKUP(A2717,'comparacion amort'!$A:$U,5,FALSE)</f>
        <v>ZVUR</v>
      </c>
      <c r="P2717" s="5">
        <v>40574</v>
      </c>
      <c r="Q2717" s="2">
        <v>21</v>
      </c>
      <c r="R2717" s="2">
        <v>0</v>
      </c>
      <c r="S2717" s="11">
        <f t="shared" si="214"/>
        <v>21</v>
      </c>
      <c r="T2717" s="12">
        <f t="shared" si="210"/>
        <v>12</v>
      </c>
      <c r="U2717" s="7">
        <f t="shared" si="211"/>
        <v>1</v>
      </c>
      <c r="V2717" s="7">
        <f t="shared" si="212"/>
        <v>8</v>
      </c>
      <c r="W2717" s="7">
        <f t="shared" si="213"/>
        <v>11</v>
      </c>
      <c r="X2717" s="2" t="str">
        <f>+VLOOKUP(A2717,'comparacion amort'!$A:$U,10,FALSE)</f>
        <v>C30403</v>
      </c>
      <c r="Y2717" s="3">
        <f>+VLOOKUP(A2717,'comparacion amort'!$A:$U,19,FALSE)</f>
        <v>0</v>
      </c>
      <c r="Z2717" s="7" t="str">
        <f>+VLOOKUP([1]!Tabla1[[#This Row],[Act.fijo]],'[1]clases de AF'!$A:$C,3,FALSE)</f>
        <v>P-SISCON</v>
      </c>
    </row>
    <row r="2718" spans="1:26" x14ac:dyDescent="0.25">
      <c r="A2718">
        <v>7019</v>
      </c>
      <c r="B2718">
        <v>0</v>
      </c>
      <c r="C2718" t="s">
        <v>615</v>
      </c>
      <c r="D2718" t="s">
        <v>2786</v>
      </c>
      <c r="E2718" t="s">
        <v>2598</v>
      </c>
      <c r="F2718" t="s">
        <v>2627</v>
      </c>
      <c r="G2718">
        <v>1645011000</v>
      </c>
      <c r="H2718" t="s">
        <v>17</v>
      </c>
      <c r="I2718" t="s">
        <v>38</v>
      </c>
      <c r="K2718" t="s">
        <v>18</v>
      </c>
      <c r="L2718">
        <v>0</v>
      </c>
      <c r="M2718">
        <v>0</v>
      </c>
      <c r="N2718">
        <v>0</v>
      </c>
      <c r="O2718" s="2" t="str">
        <f>+VLOOKUP(A2718,'comparacion amort'!$A:$U,5,FALSE)</f>
        <v>ZVUR</v>
      </c>
      <c r="P2718" s="5">
        <v>40574</v>
      </c>
      <c r="Q2718" s="2">
        <v>27</v>
      </c>
      <c r="R2718" s="2">
        <v>6</v>
      </c>
      <c r="S2718" s="11">
        <f t="shared" si="214"/>
        <v>27.5</v>
      </c>
      <c r="T2718" s="12">
        <f t="shared" si="210"/>
        <v>12</v>
      </c>
      <c r="U2718" s="7">
        <f t="shared" si="211"/>
        <v>1</v>
      </c>
      <c r="V2718" s="7">
        <f t="shared" si="212"/>
        <v>15</v>
      </c>
      <c r="W2718" s="7">
        <f t="shared" si="213"/>
        <v>5</v>
      </c>
      <c r="X2718" s="2" t="str">
        <f>+VLOOKUP(A2718,'comparacion amort'!$A:$U,10,FALSE)</f>
        <v>C30403</v>
      </c>
      <c r="Y2718" s="3">
        <f>+VLOOKUP(A2718,'comparacion amort'!$A:$U,19,FALSE)</f>
        <v>0</v>
      </c>
      <c r="Z2718" s="7" t="str">
        <f>+VLOOKUP([1]!Tabla1[[#This Row],[Act.fijo]],'[1]clases de AF'!$A:$C,3,FALSE)</f>
        <v>P-SISCON</v>
      </c>
    </row>
    <row r="2719" spans="1:26" x14ac:dyDescent="0.25">
      <c r="A2719">
        <v>7020</v>
      </c>
      <c r="B2719">
        <v>0</v>
      </c>
      <c r="C2719" t="s">
        <v>615</v>
      </c>
      <c r="D2719" t="s">
        <v>2787</v>
      </c>
      <c r="E2719" t="s">
        <v>2598</v>
      </c>
      <c r="F2719" t="s">
        <v>2627</v>
      </c>
      <c r="G2719">
        <v>1645011000</v>
      </c>
      <c r="H2719" t="s">
        <v>17</v>
      </c>
      <c r="I2719" t="s">
        <v>38</v>
      </c>
      <c r="K2719" t="s">
        <v>18</v>
      </c>
      <c r="L2719" s="1">
        <v>29035775</v>
      </c>
      <c r="M2719" s="1">
        <v>-12874517</v>
      </c>
      <c r="N2719" s="1">
        <v>16161258</v>
      </c>
      <c r="O2719" s="2" t="str">
        <f>+VLOOKUP(A2719,'comparacion amort'!$A:$U,5,FALSE)</f>
        <v>ZVUR</v>
      </c>
      <c r="P2719" s="5">
        <v>40574</v>
      </c>
      <c r="Q2719" s="2">
        <v>41</v>
      </c>
      <c r="R2719" s="2">
        <v>0</v>
      </c>
      <c r="S2719" s="11">
        <f t="shared" si="214"/>
        <v>41</v>
      </c>
      <c r="T2719" s="12">
        <f t="shared" si="210"/>
        <v>12</v>
      </c>
      <c r="U2719" s="7">
        <f t="shared" si="211"/>
        <v>1</v>
      </c>
      <c r="V2719" s="7">
        <f t="shared" si="212"/>
        <v>28</v>
      </c>
      <c r="W2719" s="7">
        <f t="shared" si="213"/>
        <v>11</v>
      </c>
      <c r="X2719" s="2" t="str">
        <f>+VLOOKUP(A2719,'comparacion amort'!$A:$U,10,FALSE)</f>
        <v>C30403</v>
      </c>
      <c r="Y2719" s="3">
        <f>+VLOOKUP(A2719,'comparacion amort'!$A:$U,19,FALSE)</f>
        <v>-96773</v>
      </c>
      <c r="Z2719" s="7" t="str">
        <f>+VLOOKUP([1]!Tabla1[[#This Row],[Act.fijo]],'[1]clases de AF'!$A:$C,3,FALSE)</f>
        <v>P-SISCON</v>
      </c>
    </row>
    <row r="2720" spans="1:26" x14ac:dyDescent="0.25">
      <c r="A2720">
        <v>7021</v>
      </c>
      <c r="B2720">
        <v>0</v>
      </c>
      <c r="C2720" t="s">
        <v>615</v>
      </c>
      <c r="D2720" t="s">
        <v>2788</v>
      </c>
      <c r="E2720" t="s">
        <v>2598</v>
      </c>
      <c r="F2720" t="s">
        <v>2627</v>
      </c>
      <c r="G2720">
        <v>1645011000</v>
      </c>
      <c r="H2720" t="s">
        <v>17</v>
      </c>
      <c r="I2720" t="s">
        <v>38</v>
      </c>
      <c r="K2720" t="s">
        <v>18</v>
      </c>
      <c r="L2720" s="1">
        <v>55145714</v>
      </c>
      <c r="M2720" s="1">
        <v>-27378658</v>
      </c>
      <c r="N2720" s="1">
        <v>27767056</v>
      </c>
      <c r="O2720" s="2" t="str">
        <f>+VLOOKUP(A2720,'comparacion amort'!$A:$U,5,FALSE)</f>
        <v>ZVUR</v>
      </c>
      <c r="P2720" s="5">
        <v>40574</v>
      </c>
      <c r="Q2720" s="2">
        <v>39</v>
      </c>
      <c r="R2720" s="2">
        <v>0</v>
      </c>
      <c r="S2720" s="11">
        <f t="shared" si="214"/>
        <v>39</v>
      </c>
      <c r="T2720" s="12">
        <f t="shared" si="210"/>
        <v>12</v>
      </c>
      <c r="U2720" s="7">
        <f t="shared" si="211"/>
        <v>1</v>
      </c>
      <c r="V2720" s="7">
        <f t="shared" si="212"/>
        <v>26</v>
      </c>
      <c r="W2720" s="7">
        <f t="shared" si="213"/>
        <v>11</v>
      </c>
      <c r="X2720" s="2" t="str">
        <f>+VLOOKUP(A2720,'comparacion amort'!$A:$U,10,FALSE)</f>
        <v>C30403</v>
      </c>
      <c r="Y2720" s="3">
        <f>+VLOOKUP(A2720,'comparacion amort'!$A:$U,19,FALSE)</f>
        <v>-179142</v>
      </c>
      <c r="Z2720" s="7" t="str">
        <f>+VLOOKUP([1]!Tabla1[[#This Row],[Act.fijo]],'[1]clases de AF'!$A:$C,3,FALSE)</f>
        <v>P-SISPRO</v>
      </c>
    </row>
    <row r="2721" spans="1:26" x14ac:dyDescent="0.25">
      <c r="A2721">
        <v>7029</v>
      </c>
      <c r="B2721">
        <v>0</v>
      </c>
      <c r="C2721" t="s">
        <v>615</v>
      </c>
      <c r="D2721" t="s">
        <v>2789</v>
      </c>
      <c r="E2721" t="s">
        <v>2598</v>
      </c>
      <c r="F2721" t="s">
        <v>2627</v>
      </c>
      <c r="G2721">
        <v>1645011000</v>
      </c>
      <c r="H2721" t="s">
        <v>17</v>
      </c>
      <c r="I2721" t="s">
        <v>38</v>
      </c>
      <c r="K2721" t="s">
        <v>18</v>
      </c>
      <c r="L2721">
        <v>0</v>
      </c>
      <c r="M2721">
        <v>0</v>
      </c>
      <c r="N2721">
        <v>0</v>
      </c>
      <c r="O2721" s="2" t="str">
        <f>+VLOOKUP(A2721,'comparacion amort'!$A:$U,5,FALSE)</f>
        <v>ZVUR</v>
      </c>
      <c r="P2721" s="5">
        <v>40574</v>
      </c>
      <c r="Q2721" s="2">
        <v>12</v>
      </c>
      <c r="R2721" s="2">
        <v>0</v>
      </c>
      <c r="S2721" s="11">
        <f t="shared" si="214"/>
        <v>12</v>
      </c>
      <c r="T2721" s="12">
        <f t="shared" si="210"/>
        <v>12</v>
      </c>
      <c r="U2721" s="7">
        <f t="shared" si="211"/>
        <v>1</v>
      </c>
      <c r="V2721" s="7">
        <f t="shared" si="212"/>
        <v>0</v>
      </c>
      <c r="W2721" s="7">
        <f t="shared" si="213"/>
        <v>11</v>
      </c>
      <c r="X2721" s="2" t="str">
        <f>+VLOOKUP(A2721,'comparacion amort'!$A:$U,10,FALSE)</f>
        <v>C30403</v>
      </c>
      <c r="Y2721" s="3">
        <f>+VLOOKUP(A2721,'comparacion amort'!$A:$U,19,FALSE)</f>
        <v>0</v>
      </c>
      <c r="Z2721" s="7" t="str">
        <f>+VLOOKUP([1]!Tabla1[[#This Row],[Act.fijo]],'[1]clases de AF'!$A:$C,3,FALSE)</f>
        <v>P-SISPRO</v>
      </c>
    </row>
    <row r="2722" spans="1:26" x14ac:dyDescent="0.25">
      <c r="A2722">
        <v>7031</v>
      </c>
      <c r="B2722">
        <v>0</v>
      </c>
      <c r="C2722" t="s">
        <v>615</v>
      </c>
      <c r="D2722" t="s">
        <v>2790</v>
      </c>
      <c r="E2722" t="s">
        <v>2598</v>
      </c>
      <c r="F2722" t="s">
        <v>2627</v>
      </c>
      <c r="G2722">
        <v>1645011000</v>
      </c>
      <c r="H2722" t="s">
        <v>17</v>
      </c>
      <c r="I2722" t="s">
        <v>38</v>
      </c>
      <c r="K2722" t="s">
        <v>18</v>
      </c>
      <c r="L2722">
        <v>0</v>
      </c>
      <c r="M2722">
        <v>0</v>
      </c>
      <c r="N2722">
        <v>0</v>
      </c>
      <c r="O2722" s="2" t="str">
        <f>+VLOOKUP(A2722,'comparacion amort'!$A:$U,5,FALSE)</f>
        <v>ZVUR</v>
      </c>
      <c r="P2722" s="5">
        <v>40574</v>
      </c>
      <c r="Q2722" s="2">
        <v>12</v>
      </c>
      <c r="R2722" s="2">
        <v>0</v>
      </c>
      <c r="S2722" s="11">
        <f t="shared" si="214"/>
        <v>12</v>
      </c>
      <c r="T2722" s="12">
        <f t="shared" si="210"/>
        <v>12</v>
      </c>
      <c r="U2722" s="7">
        <f t="shared" si="211"/>
        <v>1</v>
      </c>
      <c r="V2722" s="7">
        <f t="shared" si="212"/>
        <v>0</v>
      </c>
      <c r="W2722" s="7">
        <f t="shared" si="213"/>
        <v>11</v>
      </c>
      <c r="X2722" s="2" t="str">
        <f>+VLOOKUP(A2722,'comparacion amort'!$A:$U,10,FALSE)</f>
        <v>C30403</v>
      </c>
      <c r="Y2722" s="3">
        <f>+VLOOKUP(A2722,'comparacion amort'!$A:$U,19,FALSE)</f>
        <v>0</v>
      </c>
      <c r="Z2722" s="7" t="str">
        <f>+VLOOKUP([1]!Tabla1[[#This Row],[Act.fijo]],'[1]clases de AF'!$A:$C,3,FALSE)</f>
        <v>P-TRANSF</v>
      </c>
    </row>
    <row r="2723" spans="1:26" x14ac:dyDescent="0.25">
      <c r="A2723">
        <v>7033</v>
      </c>
      <c r="B2723">
        <v>0</v>
      </c>
      <c r="C2723" t="s">
        <v>615</v>
      </c>
      <c r="D2723" t="s">
        <v>2791</v>
      </c>
      <c r="E2723" t="s">
        <v>2598</v>
      </c>
      <c r="F2723" t="s">
        <v>2627</v>
      </c>
      <c r="G2723">
        <v>1645011000</v>
      </c>
      <c r="H2723" t="s">
        <v>17</v>
      </c>
      <c r="I2723" t="s">
        <v>38</v>
      </c>
      <c r="K2723" t="s">
        <v>18</v>
      </c>
      <c r="L2723">
        <v>0</v>
      </c>
      <c r="M2723">
        <v>0</v>
      </c>
      <c r="N2723">
        <v>0</v>
      </c>
      <c r="O2723" s="2" t="str">
        <f>+VLOOKUP(A2723,'comparacion amort'!$A:$U,5,FALSE)</f>
        <v>ZVUR</v>
      </c>
      <c r="P2723" s="5">
        <v>40574</v>
      </c>
      <c r="Q2723" s="2">
        <v>12</v>
      </c>
      <c r="R2723" s="2">
        <v>0</v>
      </c>
      <c r="S2723" s="11">
        <f t="shared" si="214"/>
        <v>12</v>
      </c>
      <c r="T2723" s="12">
        <f t="shared" si="210"/>
        <v>12</v>
      </c>
      <c r="U2723" s="7">
        <f t="shared" si="211"/>
        <v>1</v>
      </c>
      <c r="V2723" s="7">
        <f t="shared" si="212"/>
        <v>0</v>
      </c>
      <c r="W2723" s="7">
        <f t="shared" si="213"/>
        <v>11</v>
      </c>
      <c r="X2723" s="2" t="str">
        <f>+VLOOKUP(A2723,'comparacion amort'!$A:$U,10,FALSE)</f>
        <v>C30403</v>
      </c>
      <c r="Y2723" s="3">
        <f>+VLOOKUP(A2723,'comparacion amort'!$A:$U,19,FALSE)</f>
        <v>0</v>
      </c>
      <c r="Z2723" s="7" t="str">
        <f>+VLOOKUP([1]!Tabla1[[#This Row],[Act.fijo]],'[1]clases de AF'!$A:$C,3,FALSE)</f>
        <v>P-TURHID</v>
      </c>
    </row>
    <row r="2724" spans="1:26" x14ac:dyDescent="0.25">
      <c r="A2724">
        <v>7035</v>
      </c>
      <c r="B2724">
        <v>0</v>
      </c>
      <c r="C2724" t="s">
        <v>615</v>
      </c>
      <c r="D2724" t="s">
        <v>2792</v>
      </c>
      <c r="E2724" t="s">
        <v>2598</v>
      </c>
      <c r="F2724" t="s">
        <v>2627</v>
      </c>
      <c r="G2724">
        <v>1645011000</v>
      </c>
      <c r="H2724" t="s">
        <v>17</v>
      </c>
      <c r="I2724" t="s">
        <v>38</v>
      </c>
      <c r="K2724" t="s">
        <v>18</v>
      </c>
      <c r="L2724">
        <v>0</v>
      </c>
      <c r="M2724">
        <v>0</v>
      </c>
      <c r="N2724">
        <v>0</v>
      </c>
      <c r="O2724" s="2" t="str">
        <f>+VLOOKUP(A2724,'comparacion amort'!$A:$U,5,FALSE)</f>
        <v>ZVUR</v>
      </c>
      <c r="P2724" s="5">
        <v>40574</v>
      </c>
      <c r="Q2724" s="2">
        <v>9</v>
      </c>
      <c r="R2724" s="2">
        <v>0</v>
      </c>
      <c r="S2724" s="11">
        <f t="shared" si="214"/>
        <v>9</v>
      </c>
      <c r="T2724" s="12">
        <f t="shared" si="210"/>
        <v>12</v>
      </c>
      <c r="U2724" s="7">
        <f t="shared" si="211"/>
        <v>1</v>
      </c>
      <c r="V2724" s="7">
        <f t="shared" si="212"/>
        <v>-3</v>
      </c>
      <c r="W2724" s="7">
        <f t="shared" si="213"/>
        <v>11</v>
      </c>
      <c r="X2724" s="2" t="str">
        <f>+VLOOKUP(A2724,'comparacion amort'!$A:$U,10,FALSE)</f>
        <v>C30403</v>
      </c>
      <c r="Y2724" s="3">
        <f>+VLOOKUP(A2724,'comparacion amort'!$A:$U,19,FALSE)</f>
        <v>0</v>
      </c>
      <c r="Z2724" s="7" t="str">
        <f>+VLOOKUP([1]!Tabla1[[#This Row],[Act.fijo]],'[1]clases de AF'!$A:$C,3,FALSE)</f>
        <v>P-TURHID</v>
      </c>
    </row>
    <row r="2725" spans="1:26" x14ac:dyDescent="0.25">
      <c r="A2725">
        <v>7063</v>
      </c>
      <c r="B2725">
        <v>0</v>
      </c>
      <c r="C2725" t="s">
        <v>615</v>
      </c>
      <c r="D2725" t="s">
        <v>2793</v>
      </c>
      <c r="E2725" t="s">
        <v>2598</v>
      </c>
      <c r="F2725" t="s">
        <v>2627</v>
      </c>
      <c r="G2725">
        <v>1645011000</v>
      </c>
      <c r="H2725" t="s">
        <v>17</v>
      </c>
      <c r="I2725" t="s">
        <v>38</v>
      </c>
      <c r="K2725" t="s">
        <v>18</v>
      </c>
      <c r="L2725">
        <v>0</v>
      </c>
      <c r="M2725">
        <v>0</v>
      </c>
      <c r="N2725">
        <v>0</v>
      </c>
      <c r="O2725" s="2" t="str">
        <f>+VLOOKUP(A2725,'comparacion amort'!$A:$U,5,FALSE)</f>
        <v>ZVUR</v>
      </c>
      <c r="P2725" s="5">
        <v>40574</v>
      </c>
      <c r="Q2725" s="2">
        <v>22</v>
      </c>
      <c r="R2725" s="2">
        <v>0</v>
      </c>
      <c r="S2725" s="11">
        <f t="shared" si="214"/>
        <v>22</v>
      </c>
      <c r="T2725" s="12">
        <f t="shared" si="210"/>
        <v>12</v>
      </c>
      <c r="U2725" s="7">
        <f t="shared" si="211"/>
        <v>1</v>
      </c>
      <c r="V2725" s="7">
        <f t="shared" si="212"/>
        <v>9</v>
      </c>
      <c r="W2725" s="7">
        <f t="shared" si="213"/>
        <v>11</v>
      </c>
      <c r="X2725" s="2" t="str">
        <f>+VLOOKUP(A2725,'comparacion amort'!$A:$U,10,FALSE)</f>
        <v>C30403</v>
      </c>
      <c r="Y2725" s="3">
        <f>+VLOOKUP(A2725,'comparacion amort'!$A:$U,19,FALSE)</f>
        <v>0</v>
      </c>
      <c r="Z2725" s="7" t="str">
        <f>+VLOOKUP([1]!Tabla1[[#This Row],[Act.fijo]],'[1]clases de AF'!$A:$C,3,FALSE)</f>
        <v>P-TURHID</v>
      </c>
    </row>
    <row r="2726" spans="1:26" x14ac:dyDescent="0.25">
      <c r="A2726">
        <v>7064</v>
      </c>
      <c r="B2726">
        <v>0</v>
      </c>
      <c r="C2726" t="s">
        <v>615</v>
      </c>
      <c r="D2726" t="s">
        <v>2794</v>
      </c>
      <c r="E2726" t="s">
        <v>2598</v>
      </c>
      <c r="F2726" t="s">
        <v>2627</v>
      </c>
      <c r="G2726">
        <v>1645011000</v>
      </c>
      <c r="H2726" t="s">
        <v>17</v>
      </c>
      <c r="I2726" t="s">
        <v>38</v>
      </c>
      <c r="K2726" t="s">
        <v>18</v>
      </c>
      <c r="L2726">
        <v>0</v>
      </c>
      <c r="M2726">
        <v>0</v>
      </c>
      <c r="N2726">
        <v>0</v>
      </c>
      <c r="O2726" s="2" t="str">
        <f>+VLOOKUP(A2726,'comparacion amort'!$A:$U,5,FALSE)</f>
        <v>ZVUR</v>
      </c>
      <c r="P2726" s="5">
        <v>40574</v>
      </c>
      <c r="Q2726" s="2">
        <v>22</v>
      </c>
      <c r="R2726" s="2">
        <v>0</v>
      </c>
      <c r="S2726" s="11">
        <f t="shared" si="214"/>
        <v>22</v>
      </c>
      <c r="T2726" s="12">
        <f t="shared" si="210"/>
        <v>12</v>
      </c>
      <c r="U2726" s="7">
        <f t="shared" si="211"/>
        <v>1</v>
      </c>
      <c r="V2726" s="7">
        <f t="shared" si="212"/>
        <v>9</v>
      </c>
      <c r="W2726" s="7">
        <f t="shared" si="213"/>
        <v>11</v>
      </c>
      <c r="X2726" s="2" t="str">
        <f>+VLOOKUP(A2726,'comparacion amort'!$A:$U,10,FALSE)</f>
        <v>C30403</v>
      </c>
      <c r="Y2726" s="3">
        <f>+VLOOKUP(A2726,'comparacion amort'!$A:$U,19,FALSE)</f>
        <v>0</v>
      </c>
      <c r="Z2726" s="7" t="str">
        <f>+VLOOKUP([1]!Tabla1[[#This Row],[Act.fijo]],'[1]clases de AF'!$A:$C,3,FALSE)</f>
        <v>P-TURHID</v>
      </c>
    </row>
    <row r="2727" spans="1:26" x14ac:dyDescent="0.25">
      <c r="A2727">
        <v>7092</v>
      </c>
      <c r="B2727">
        <v>0</v>
      </c>
      <c r="C2727" t="s">
        <v>615</v>
      </c>
      <c r="D2727" t="s">
        <v>2795</v>
      </c>
      <c r="E2727" t="s">
        <v>2598</v>
      </c>
      <c r="F2727" t="s">
        <v>2627</v>
      </c>
      <c r="G2727">
        <v>1645011000</v>
      </c>
      <c r="H2727" t="s">
        <v>17</v>
      </c>
      <c r="I2727" t="s">
        <v>38</v>
      </c>
      <c r="K2727" t="s">
        <v>18</v>
      </c>
      <c r="L2727" s="1">
        <v>356070394</v>
      </c>
      <c r="M2727" s="1">
        <v>-140694779</v>
      </c>
      <c r="N2727" s="1">
        <v>215375615</v>
      </c>
      <c r="O2727" s="2" t="str">
        <f>+VLOOKUP(A2727,'comparacion amort'!$A:$U,5,FALSE)</f>
        <v>ZVUR</v>
      </c>
      <c r="P2727" s="5">
        <v>40574</v>
      </c>
      <c r="Q2727" s="2">
        <v>24</v>
      </c>
      <c r="R2727" s="2">
        <v>0</v>
      </c>
      <c r="S2727" s="11">
        <f t="shared" si="214"/>
        <v>24</v>
      </c>
      <c r="T2727" s="12">
        <f t="shared" si="210"/>
        <v>12</v>
      </c>
      <c r="U2727" s="7">
        <f t="shared" si="211"/>
        <v>1</v>
      </c>
      <c r="V2727" s="7">
        <f t="shared" si="212"/>
        <v>11</v>
      </c>
      <c r="W2727" s="7">
        <f t="shared" si="213"/>
        <v>11</v>
      </c>
      <c r="X2727" s="2" t="str">
        <f>+VLOOKUP(A2727,'comparacion amort'!$A:$U,10,FALSE)</f>
        <v>C30403</v>
      </c>
      <c r="Y2727" s="3">
        <f>+VLOOKUP(A2727,'comparacion amort'!$A:$U,19,FALSE)</f>
        <v>-3313471</v>
      </c>
      <c r="Z2727" s="7" t="str">
        <f>+VLOOKUP([1]!Tabla1[[#This Row],[Act.fijo]],'[1]clases de AF'!$A:$C,3,FALSE)</f>
        <v>P-VALVUL</v>
      </c>
    </row>
    <row r="2728" spans="1:26" x14ac:dyDescent="0.25">
      <c r="A2728">
        <v>7093</v>
      </c>
      <c r="B2728">
        <v>0</v>
      </c>
      <c r="C2728" t="s">
        <v>615</v>
      </c>
      <c r="D2728" t="s">
        <v>2796</v>
      </c>
      <c r="E2728" t="s">
        <v>2598</v>
      </c>
      <c r="F2728" t="s">
        <v>2627</v>
      </c>
      <c r="G2728">
        <v>1645011000</v>
      </c>
      <c r="H2728" t="s">
        <v>17</v>
      </c>
      <c r="I2728" t="s">
        <v>38</v>
      </c>
      <c r="K2728" t="s">
        <v>18</v>
      </c>
      <c r="L2728" s="1">
        <v>465161954</v>
      </c>
      <c r="M2728" s="1">
        <v>-174179585</v>
      </c>
      <c r="N2728" s="1">
        <v>290982369</v>
      </c>
      <c r="O2728" s="2" t="str">
        <f>+VLOOKUP(A2728,'comparacion amort'!$A:$U,5,FALSE)</f>
        <v>ZVUR</v>
      </c>
      <c r="P2728" s="5">
        <v>40574</v>
      </c>
      <c r="Q2728" s="2">
        <v>25</v>
      </c>
      <c r="R2728" s="2">
        <v>0</v>
      </c>
      <c r="S2728" s="11">
        <f t="shared" si="214"/>
        <v>25</v>
      </c>
      <c r="T2728" s="12">
        <f t="shared" si="210"/>
        <v>12</v>
      </c>
      <c r="U2728" s="7">
        <f t="shared" si="211"/>
        <v>1</v>
      </c>
      <c r="V2728" s="7">
        <f t="shared" si="212"/>
        <v>12</v>
      </c>
      <c r="W2728" s="7">
        <f t="shared" si="213"/>
        <v>11</v>
      </c>
      <c r="X2728" s="2" t="str">
        <f>+VLOOKUP(A2728,'comparacion amort'!$A:$U,10,FALSE)</f>
        <v>C30403</v>
      </c>
      <c r="Y2728" s="3">
        <f>+VLOOKUP(A2728,'comparacion amort'!$A:$U,19,FALSE)</f>
        <v>-4098343</v>
      </c>
      <c r="Z2728" s="7" t="str">
        <f>+VLOOKUP([1]!Tabla1[[#This Row],[Act.fijo]],'[1]clases de AF'!$A:$C,3,FALSE)</f>
        <v>P-VALVUL</v>
      </c>
    </row>
    <row r="2729" spans="1:26" x14ac:dyDescent="0.25">
      <c r="A2729">
        <v>7096</v>
      </c>
      <c r="B2729">
        <v>0</v>
      </c>
      <c r="C2729" t="s">
        <v>615</v>
      </c>
      <c r="D2729" t="s">
        <v>2797</v>
      </c>
      <c r="E2729" t="s">
        <v>2598</v>
      </c>
      <c r="F2729" t="s">
        <v>2627</v>
      </c>
      <c r="G2729">
        <v>1645011000</v>
      </c>
      <c r="H2729" t="s">
        <v>17</v>
      </c>
      <c r="I2729" t="s">
        <v>38</v>
      </c>
      <c r="K2729" t="s">
        <v>18</v>
      </c>
      <c r="L2729">
        <v>0</v>
      </c>
      <c r="M2729">
        <v>0</v>
      </c>
      <c r="N2729">
        <v>0</v>
      </c>
      <c r="O2729" s="2" t="str">
        <f>+VLOOKUP(A2729,'comparacion amort'!$A:$U,5,FALSE)</f>
        <v>ZVUR</v>
      </c>
      <c r="P2729" s="5">
        <v>40574</v>
      </c>
      <c r="Q2729" s="2">
        <v>19</v>
      </c>
      <c r="R2729" s="2">
        <v>0</v>
      </c>
      <c r="S2729" s="11">
        <f t="shared" si="214"/>
        <v>19</v>
      </c>
      <c r="T2729" s="12">
        <f t="shared" si="210"/>
        <v>12</v>
      </c>
      <c r="U2729" s="7">
        <f t="shared" si="211"/>
        <v>1</v>
      </c>
      <c r="V2729" s="7">
        <f t="shared" si="212"/>
        <v>6</v>
      </c>
      <c r="W2729" s="7">
        <f t="shared" si="213"/>
        <v>11</v>
      </c>
      <c r="X2729" s="2" t="str">
        <f>+VLOOKUP(A2729,'comparacion amort'!$A:$U,10,FALSE)</f>
        <v>C30403</v>
      </c>
      <c r="Y2729" s="3">
        <f>+VLOOKUP(A2729,'comparacion amort'!$A:$U,19,FALSE)</f>
        <v>0</v>
      </c>
      <c r="Z2729" s="7" t="str">
        <f>+VLOOKUP([1]!Tabla1[[#This Row],[Act.fijo]],'[1]clases de AF'!$A:$C,3,FALSE)</f>
        <v>P-VALVUL</v>
      </c>
    </row>
    <row r="2730" spans="1:26" x14ac:dyDescent="0.25">
      <c r="A2730">
        <v>7097</v>
      </c>
      <c r="B2730">
        <v>0</v>
      </c>
      <c r="C2730" t="s">
        <v>615</v>
      </c>
      <c r="D2730" t="s">
        <v>2798</v>
      </c>
      <c r="E2730" t="s">
        <v>2598</v>
      </c>
      <c r="F2730" t="s">
        <v>2627</v>
      </c>
      <c r="G2730">
        <v>1645011000</v>
      </c>
      <c r="H2730" t="s">
        <v>17</v>
      </c>
      <c r="I2730" t="s">
        <v>38</v>
      </c>
      <c r="K2730" t="s">
        <v>18</v>
      </c>
      <c r="L2730" s="1">
        <v>519469042</v>
      </c>
      <c r="M2730" s="1">
        <v>-275178068</v>
      </c>
      <c r="N2730" s="1">
        <v>244290974</v>
      </c>
      <c r="O2730" s="2" t="str">
        <f>+VLOOKUP(A2730,'comparacion amort'!$A:$U,5,FALSE)</f>
        <v>ZVUR</v>
      </c>
      <c r="P2730" s="5">
        <v>40574</v>
      </c>
      <c r="Q2730" s="2">
        <v>19</v>
      </c>
      <c r="R2730" s="2">
        <v>0</v>
      </c>
      <c r="S2730" s="11">
        <f t="shared" si="214"/>
        <v>19</v>
      </c>
      <c r="T2730" s="12">
        <f t="shared" si="210"/>
        <v>12</v>
      </c>
      <c r="U2730" s="7">
        <f t="shared" si="211"/>
        <v>1</v>
      </c>
      <c r="V2730" s="7">
        <f t="shared" si="212"/>
        <v>6</v>
      </c>
      <c r="W2730" s="7">
        <f t="shared" si="213"/>
        <v>11</v>
      </c>
      <c r="X2730" s="2" t="str">
        <f>+VLOOKUP(A2730,'comparacion amort'!$A:$U,10,FALSE)</f>
        <v>C30403</v>
      </c>
      <c r="Y2730" s="3">
        <f>+VLOOKUP(A2730,'comparacion amort'!$A:$U,19,FALSE)</f>
        <v>-6979742</v>
      </c>
      <c r="Z2730" s="7" t="str">
        <f>+VLOOKUP([1]!Tabla1[[#This Row],[Act.fijo]],'[1]clases de AF'!$A:$C,3,FALSE)</f>
        <v>P-AUXIEL</v>
      </c>
    </row>
    <row r="2731" spans="1:26" x14ac:dyDescent="0.25">
      <c r="A2731">
        <v>7098</v>
      </c>
      <c r="B2731">
        <v>0</v>
      </c>
      <c r="C2731" t="s">
        <v>615</v>
      </c>
      <c r="D2731" t="s">
        <v>2799</v>
      </c>
      <c r="E2731" t="s">
        <v>2598</v>
      </c>
      <c r="F2731" t="s">
        <v>2627</v>
      </c>
      <c r="G2731">
        <v>1645011000</v>
      </c>
      <c r="H2731" t="s">
        <v>17</v>
      </c>
      <c r="I2731" t="s">
        <v>38</v>
      </c>
      <c r="K2731" t="s">
        <v>18</v>
      </c>
      <c r="L2731" s="1">
        <v>519469042</v>
      </c>
      <c r="M2731" s="1">
        <v>-275178068</v>
      </c>
      <c r="N2731" s="1">
        <v>244290974</v>
      </c>
      <c r="O2731" s="2" t="str">
        <f>+VLOOKUP(A2731,'comparacion amort'!$A:$U,5,FALSE)</f>
        <v>ZVUR</v>
      </c>
      <c r="P2731" s="5">
        <v>40574</v>
      </c>
      <c r="Q2731" s="2">
        <v>19</v>
      </c>
      <c r="R2731" s="2">
        <v>0</v>
      </c>
      <c r="S2731" s="11">
        <f t="shared" si="214"/>
        <v>19</v>
      </c>
      <c r="T2731" s="12">
        <f t="shared" si="210"/>
        <v>12</v>
      </c>
      <c r="U2731" s="7">
        <f t="shared" si="211"/>
        <v>1</v>
      </c>
      <c r="V2731" s="7">
        <f t="shared" si="212"/>
        <v>6</v>
      </c>
      <c r="W2731" s="7">
        <f t="shared" si="213"/>
        <v>11</v>
      </c>
      <c r="X2731" s="2" t="str">
        <f>+VLOOKUP(A2731,'comparacion amort'!$A:$U,10,FALSE)</f>
        <v>C30403</v>
      </c>
      <c r="Y2731" s="3">
        <f>+VLOOKUP(A2731,'comparacion amort'!$A:$U,19,FALSE)</f>
        <v>-6979742</v>
      </c>
      <c r="Z2731" s="7" t="str">
        <f>+VLOOKUP([1]!Tabla1[[#This Row],[Act.fijo]],'[1]clases de AF'!$A:$C,3,FALSE)</f>
        <v>P-AUXIEL</v>
      </c>
    </row>
    <row r="2732" spans="1:26" x14ac:dyDescent="0.25">
      <c r="A2732">
        <v>7099</v>
      </c>
      <c r="B2732">
        <v>0</v>
      </c>
      <c r="C2732" t="s">
        <v>615</v>
      </c>
      <c r="D2732" t="s">
        <v>2800</v>
      </c>
      <c r="E2732" t="s">
        <v>2598</v>
      </c>
      <c r="F2732" t="s">
        <v>2627</v>
      </c>
      <c r="G2732">
        <v>1645011000</v>
      </c>
      <c r="H2732" t="s">
        <v>17</v>
      </c>
      <c r="I2732" t="s">
        <v>38</v>
      </c>
      <c r="K2732" t="s">
        <v>18</v>
      </c>
      <c r="L2732">
        <v>0</v>
      </c>
      <c r="M2732">
        <v>0</v>
      </c>
      <c r="N2732">
        <v>0</v>
      </c>
      <c r="O2732" s="2" t="str">
        <f>+VLOOKUP(A2732,'comparacion amort'!$A:$U,5,FALSE)</f>
        <v>ZVUR</v>
      </c>
      <c r="P2732" s="5">
        <v>40574</v>
      </c>
      <c r="Q2732" s="2">
        <v>19</v>
      </c>
      <c r="R2732" s="2">
        <v>0</v>
      </c>
      <c r="S2732" s="11">
        <f t="shared" si="214"/>
        <v>19</v>
      </c>
      <c r="T2732" s="12">
        <f t="shared" si="210"/>
        <v>12</v>
      </c>
      <c r="U2732" s="7">
        <f t="shared" si="211"/>
        <v>1</v>
      </c>
      <c r="V2732" s="7">
        <f t="shared" si="212"/>
        <v>6</v>
      </c>
      <c r="W2732" s="7">
        <f t="shared" si="213"/>
        <v>11</v>
      </c>
      <c r="X2732" s="2" t="str">
        <f>+VLOOKUP(A2732,'comparacion amort'!$A:$U,10,FALSE)</f>
        <v>C30403</v>
      </c>
      <c r="Y2732" s="3">
        <f>+VLOOKUP(A2732,'comparacion amort'!$A:$U,19,FALSE)</f>
        <v>0</v>
      </c>
      <c r="Z2732" s="7" t="str">
        <f>+VLOOKUP([1]!Tabla1[[#This Row],[Act.fijo]],'[1]clases de AF'!$A:$C,3,FALSE)</f>
        <v>P-AUXIEL</v>
      </c>
    </row>
    <row r="2733" spans="1:26" x14ac:dyDescent="0.25">
      <c r="A2733">
        <v>7100</v>
      </c>
      <c r="B2733">
        <v>0</v>
      </c>
      <c r="C2733" t="s">
        <v>615</v>
      </c>
      <c r="D2733" t="s">
        <v>2801</v>
      </c>
      <c r="E2733" t="s">
        <v>2598</v>
      </c>
      <c r="F2733" t="s">
        <v>2627</v>
      </c>
      <c r="G2733">
        <v>1645011000</v>
      </c>
      <c r="H2733" t="s">
        <v>17</v>
      </c>
      <c r="I2733" t="s">
        <v>38</v>
      </c>
      <c r="K2733" t="s">
        <v>18</v>
      </c>
      <c r="L2733" s="1">
        <v>519469042</v>
      </c>
      <c r="M2733" s="1">
        <v>-235917019</v>
      </c>
      <c r="N2733" s="1">
        <v>283552023</v>
      </c>
      <c r="O2733" s="2" t="str">
        <f>+VLOOKUP(A2733,'comparacion amort'!$A:$U,5,FALSE)</f>
        <v>ZVUR</v>
      </c>
      <c r="P2733" s="5">
        <v>40574</v>
      </c>
      <c r="Q2733" s="2">
        <v>19</v>
      </c>
      <c r="R2733" s="2">
        <v>0</v>
      </c>
      <c r="S2733" s="11">
        <f t="shared" si="214"/>
        <v>19</v>
      </c>
      <c r="T2733" s="12">
        <f t="shared" si="210"/>
        <v>12</v>
      </c>
      <c r="U2733" s="7">
        <f t="shared" si="211"/>
        <v>1</v>
      </c>
      <c r="V2733" s="7">
        <f t="shared" si="212"/>
        <v>6</v>
      </c>
      <c r="W2733" s="7">
        <f t="shared" si="213"/>
        <v>11</v>
      </c>
      <c r="X2733" s="2" t="str">
        <f>+VLOOKUP(A2733,'comparacion amort'!$A:$U,10,FALSE)</f>
        <v>C30403</v>
      </c>
      <c r="Y2733" s="3">
        <f>+VLOOKUP(A2733,'comparacion amort'!$A:$U,19,FALSE)</f>
        <v>-8101486</v>
      </c>
      <c r="Z2733" s="7" t="str">
        <f>+VLOOKUP([1]!Tabla1[[#This Row],[Act.fijo]],'[1]clases de AF'!$A:$C,3,FALSE)</f>
        <v>P-AUXIEL</v>
      </c>
    </row>
    <row r="2734" spans="1:26" x14ac:dyDescent="0.25">
      <c r="A2734">
        <v>7101</v>
      </c>
      <c r="B2734">
        <v>0</v>
      </c>
      <c r="C2734" t="s">
        <v>615</v>
      </c>
      <c r="D2734" t="s">
        <v>2802</v>
      </c>
      <c r="E2734" t="s">
        <v>2598</v>
      </c>
      <c r="F2734" t="s">
        <v>2627</v>
      </c>
      <c r="G2734">
        <v>1645011000</v>
      </c>
      <c r="H2734" t="s">
        <v>17</v>
      </c>
      <c r="I2734" t="s">
        <v>38</v>
      </c>
      <c r="K2734" t="s">
        <v>18</v>
      </c>
      <c r="L2734" s="1">
        <v>519469042</v>
      </c>
      <c r="M2734" s="1">
        <v>-235917019</v>
      </c>
      <c r="N2734" s="1">
        <v>283552023</v>
      </c>
      <c r="O2734" s="2" t="str">
        <f>+VLOOKUP(A2734,'comparacion amort'!$A:$U,5,FALSE)</f>
        <v>ZVUR</v>
      </c>
      <c r="P2734" s="5">
        <v>40574</v>
      </c>
      <c r="Q2734" s="2">
        <v>19</v>
      </c>
      <c r="R2734" s="2">
        <v>0</v>
      </c>
      <c r="S2734" s="11">
        <f t="shared" si="214"/>
        <v>19</v>
      </c>
      <c r="T2734" s="12">
        <f t="shared" si="210"/>
        <v>12</v>
      </c>
      <c r="U2734" s="7">
        <f t="shared" si="211"/>
        <v>1</v>
      </c>
      <c r="V2734" s="7">
        <f t="shared" si="212"/>
        <v>6</v>
      </c>
      <c r="W2734" s="7">
        <f t="shared" si="213"/>
        <v>11</v>
      </c>
      <c r="X2734" s="2" t="str">
        <f>+VLOOKUP(A2734,'comparacion amort'!$A:$U,10,FALSE)</f>
        <v>C30403</v>
      </c>
      <c r="Y2734" s="3">
        <f>+VLOOKUP(A2734,'comparacion amort'!$A:$U,19,FALSE)</f>
        <v>-8101486</v>
      </c>
      <c r="Z2734" s="7" t="str">
        <f>+VLOOKUP([1]!Tabla1[[#This Row],[Act.fijo]],'[1]clases de AF'!$A:$C,3,FALSE)</f>
        <v>P-AUXIEL</v>
      </c>
    </row>
    <row r="2735" spans="1:26" x14ac:dyDescent="0.25">
      <c r="A2735">
        <v>7102</v>
      </c>
      <c r="B2735">
        <v>0</v>
      </c>
      <c r="C2735" t="s">
        <v>615</v>
      </c>
      <c r="D2735" t="s">
        <v>2803</v>
      </c>
      <c r="E2735" t="s">
        <v>2598</v>
      </c>
      <c r="F2735" t="s">
        <v>2627</v>
      </c>
      <c r="G2735">
        <v>1645011000</v>
      </c>
      <c r="H2735" t="s">
        <v>17</v>
      </c>
      <c r="I2735" t="s">
        <v>38</v>
      </c>
      <c r="K2735" t="s">
        <v>18</v>
      </c>
      <c r="L2735">
        <v>0</v>
      </c>
      <c r="M2735">
        <v>0</v>
      </c>
      <c r="N2735">
        <v>0</v>
      </c>
      <c r="O2735" s="2" t="str">
        <f>+VLOOKUP(A2735,'comparacion amort'!$A:$U,5,FALSE)</f>
        <v>ZVUR</v>
      </c>
      <c r="P2735" s="5">
        <v>40574</v>
      </c>
      <c r="Q2735" s="2">
        <v>22</v>
      </c>
      <c r="R2735" s="2">
        <v>0</v>
      </c>
      <c r="S2735" s="11">
        <f t="shared" si="214"/>
        <v>22</v>
      </c>
      <c r="T2735" s="12">
        <f t="shared" si="210"/>
        <v>12</v>
      </c>
      <c r="U2735" s="7">
        <f t="shared" si="211"/>
        <v>1</v>
      </c>
      <c r="V2735" s="7">
        <f t="shared" si="212"/>
        <v>9</v>
      </c>
      <c r="W2735" s="7">
        <f t="shared" si="213"/>
        <v>11</v>
      </c>
      <c r="X2735" s="2" t="str">
        <f>+VLOOKUP(A2735,'comparacion amort'!$A:$U,10,FALSE)</f>
        <v>C30403</v>
      </c>
      <c r="Y2735" s="3">
        <f>+VLOOKUP(A2735,'comparacion amort'!$A:$U,19,FALSE)</f>
        <v>0</v>
      </c>
      <c r="Z2735" s="7" t="str">
        <f>+VLOOKUP([1]!Tabla1[[#This Row],[Act.fijo]],'[1]clases de AF'!$A:$C,3,FALSE)</f>
        <v>P-AUXIEL</v>
      </c>
    </row>
    <row r="2736" spans="1:26" x14ac:dyDescent="0.25">
      <c r="A2736">
        <v>7103</v>
      </c>
      <c r="B2736">
        <v>0</v>
      </c>
      <c r="C2736" t="s">
        <v>615</v>
      </c>
      <c r="D2736" t="s">
        <v>2804</v>
      </c>
      <c r="E2736" t="s">
        <v>2598</v>
      </c>
      <c r="F2736" t="s">
        <v>2627</v>
      </c>
      <c r="G2736">
        <v>1645011000</v>
      </c>
      <c r="H2736" t="s">
        <v>17</v>
      </c>
      <c r="I2736" t="s">
        <v>38</v>
      </c>
      <c r="K2736" t="s">
        <v>18</v>
      </c>
      <c r="L2736" s="1">
        <v>519469042</v>
      </c>
      <c r="M2736" s="1">
        <v>-272851487</v>
      </c>
      <c r="N2736" s="1">
        <v>246617555</v>
      </c>
      <c r="O2736" s="2" t="str">
        <f>+VLOOKUP(A2736,'comparacion amort'!$A:$U,5,FALSE)</f>
        <v>ZVUR</v>
      </c>
      <c r="P2736" s="5">
        <v>40574</v>
      </c>
      <c r="Q2736" s="2">
        <v>22</v>
      </c>
      <c r="R2736" s="2">
        <v>0</v>
      </c>
      <c r="S2736" s="11">
        <f t="shared" si="214"/>
        <v>22</v>
      </c>
      <c r="T2736" s="12">
        <f t="shared" si="210"/>
        <v>12</v>
      </c>
      <c r="U2736" s="7">
        <f t="shared" si="211"/>
        <v>1</v>
      </c>
      <c r="V2736" s="7">
        <f t="shared" si="212"/>
        <v>9</v>
      </c>
      <c r="W2736" s="7">
        <f t="shared" si="213"/>
        <v>11</v>
      </c>
      <c r="X2736" s="2" t="str">
        <f>+VLOOKUP(A2736,'comparacion amort'!$A:$U,10,FALSE)</f>
        <v>C30403</v>
      </c>
      <c r="Y2736" s="3">
        <f>+VLOOKUP(A2736,'comparacion amort'!$A:$U,19,FALSE)</f>
        <v>-4653161</v>
      </c>
      <c r="Z2736" s="7" t="str">
        <f>+VLOOKUP([1]!Tabla1[[#This Row],[Act.fijo]],'[1]clases de AF'!$A:$C,3,FALSE)</f>
        <v>P-AUXIME</v>
      </c>
    </row>
    <row r="2737" spans="1:26" x14ac:dyDescent="0.25">
      <c r="A2737">
        <v>7104</v>
      </c>
      <c r="B2737">
        <v>0</v>
      </c>
      <c r="C2737" t="s">
        <v>615</v>
      </c>
      <c r="D2737" t="s">
        <v>2805</v>
      </c>
      <c r="E2737" t="s">
        <v>2598</v>
      </c>
      <c r="F2737" t="s">
        <v>2627</v>
      </c>
      <c r="G2737">
        <v>1645011000</v>
      </c>
      <c r="H2737" t="s">
        <v>17</v>
      </c>
      <c r="I2737" t="s">
        <v>38</v>
      </c>
      <c r="K2737" t="s">
        <v>18</v>
      </c>
      <c r="L2737" s="1">
        <v>519469042</v>
      </c>
      <c r="M2737" s="1">
        <v>-272851487</v>
      </c>
      <c r="N2737" s="1">
        <v>246617555</v>
      </c>
      <c r="O2737" s="2" t="str">
        <f>+VLOOKUP(A2737,'comparacion amort'!$A:$U,5,FALSE)</f>
        <v>ZVUR</v>
      </c>
      <c r="P2737" s="5">
        <v>40574</v>
      </c>
      <c r="Q2737" s="2">
        <v>22</v>
      </c>
      <c r="R2737" s="2">
        <v>0</v>
      </c>
      <c r="S2737" s="11">
        <f t="shared" si="214"/>
        <v>22</v>
      </c>
      <c r="T2737" s="12">
        <f t="shared" si="210"/>
        <v>12</v>
      </c>
      <c r="U2737" s="7">
        <f t="shared" si="211"/>
        <v>1</v>
      </c>
      <c r="V2737" s="7">
        <f t="shared" si="212"/>
        <v>9</v>
      </c>
      <c r="W2737" s="7">
        <f t="shared" si="213"/>
        <v>11</v>
      </c>
      <c r="X2737" s="2" t="str">
        <f>+VLOOKUP(A2737,'comparacion amort'!$A:$U,10,FALSE)</f>
        <v>C30403</v>
      </c>
      <c r="Y2737" s="3">
        <f>+VLOOKUP(A2737,'comparacion amort'!$A:$U,19,FALSE)</f>
        <v>-4653161</v>
      </c>
      <c r="Z2737" s="7" t="str">
        <f>+VLOOKUP([1]!Tabla1[[#This Row],[Act.fijo]],'[1]clases de AF'!$A:$C,3,FALSE)</f>
        <v>P-AUXIME</v>
      </c>
    </row>
    <row r="2738" spans="1:26" x14ac:dyDescent="0.25">
      <c r="A2738">
        <v>7105</v>
      </c>
      <c r="B2738">
        <v>0</v>
      </c>
      <c r="C2738" t="s">
        <v>615</v>
      </c>
      <c r="D2738" t="s">
        <v>2806</v>
      </c>
      <c r="E2738" t="s">
        <v>2598</v>
      </c>
      <c r="F2738" t="s">
        <v>2627</v>
      </c>
      <c r="G2738">
        <v>1645011000</v>
      </c>
      <c r="H2738" t="s">
        <v>17</v>
      </c>
      <c r="I2738" t="s">
        <v>38</v>
      </c>
      <c r="K2738" t="s">
        <v>18</v>
      </c>
      <c r="L2738" s="1">
        <v>554292730</v>
      </c>
      <c r="M2738" s="1">
        <v>-263774607</v>
      </c>
      <c r="N2738" s="1">
        <v>290518123</v>
      </c>
      <c r="O2738" s="2" t="str">
        <f>+VLOOKUP(A2738,'comparacion amort'!$A:$U,5,FALSE)</f>
        <v>ZVUR</v>
      </c>
      <c r="P2738" s="5">
        <v>40574</v>
      </c>
      <c r="Q2738" s="2">
        <v>24</v>
      </c>
      <c r="R2738" s="2">
        <v>0</v>
      </c>
      <c r="S2738" s="11">
        <f t="shared" si="214"/>
        <v>24</v>
      </c>
      <c r="T2738" s="12">
        <f t="shared" si="210"/>
        <v>12</v>
      </c>
      <c r="U2738" s="7">
        <f t="shared" si="211"/>
        <v>1</v>
      </c>
      <c r="V2738" s="7">
        <f t="shared" si="212"/>
        <v>11</v>
      </c>
      <c r="W2738" s="7">
        <f t="shared" si="213"/>
        <v>11</v>
      </c>
      <c r="X2738" s="2" t="str">
        <f>+VLOOKUP(A2738,'comparacion amort'!$A:$U,10,FALSE)</f>
        <v>C30403</v>
      </c>
      <c r="Y2738" s="3">
        <f>+VLOOKUP(A2738,'comparacion amort'!$A:$U,19,FALSE)</f>
        <v>-4469509</v>
      </c>
      <c r="Z2738" s="7" t="str">
        <f>+VLOOKUP([1]!Tabla1[[#This Row],[Act.fijo]],'[1]clases de AF'!$A:$C,3,FALSE)</f>
        <v>P-AUXIME</v>
      </c>
    </row>
    <row r="2739" spans="1:26" x14ac:dyDescent="0.25">
      <c r="A2739">
        <v>7106</v>
      </c>
      <c r="B2739">
        <v>0</v>
      </c>
      <c r="C2739" t="s">
        <v>615</v>
      </c>
      <c r="D2739" t="s">
        <v>2807</v>
      </c>
      <c r="E2739" t="s">
        <v>2598</v>
      </c>
      <c r="F2739" t="s">
        <v>2627</v>
      </c>
      <c r="G2739">
        <v>1645011000</v>
      </c>
      <c r="H2739" t="s">
        <v>17</v>
      </c>
      <c r="I2739" t="s">
        <v>38</v>
      </c>
      <c r="K2739" t="s">
        <v>18</v>
      </c>
      <c r="L2739" s="1">
        <v>554292730</v>
      </c>
      <c r="M2739" s="1">
        <v>-263774607</v>
      </c>
      <c r="N2739" s="1">
        <v>290518123</v>
      </c>
      <c r="O2739" s="2" t="str">
        <f>+VLOOKUP(A2739,'comparacion amort'!$A:$U,5,FALSE)</f>
        <v>ZVUR</v>
      </c>
      <c r="P2739" s="5">
        <v>40574</v>
      </c>
      <c r="Q2739" s="2">
        <v>24</v>
      </c>
      <c r="R2739" s="2">
        <v>0</v>
      </c>
      <c r="S2739" s="11">
        <f t="shared" si="214"/>
        <v>24</v>
      </c>
      <c r="T2739" s="12">
        <f t="shared" si="210"/>
        <v>12</v>
      </c>
      <c r="U2739" s="7">
        <f t="shared" si="211"/>
        <v>1</v>
      </c>
      <c r="V2739" s="7">
        <f t="shared" si="212"/>
        <v>11</v>
      </c>
      <c r="W2739" s="7">
        <f t="shared" si="213"/>
        <v>11</v>
      </c>
      <c r="X2739" s="2" t="str">
        <f>+VLOOKUP(A2739,'comparacion amort'!$A:$U,10,FALSE)</f>
        <v>C30403</v>
      </c>
      <c r="Y2739" s="3">
        <f>+VLOOKUP(A2739,'comparacion amort'!$A:$U,19,FALSE)</f>
        <v>-4469509</v>
      </c>
      <c r="Z2739" s="7" t="str">
        <f>+VLOOKUP([1]!Tabla1[[#This Row],[Act.fijo]],'[1]clases de AF'!$A:$C,3,FALSE)</f>
        <v>P-AUXIME</v>
      </c>
    </row>
    <row r="2740" spans="1:26" x14ac:dyDescent="0.25">
      <c r="A2740">
        <v>7107</v>
      </c>
      <c r="B2740">
        <v>0</v>
      </c>
      <c r="C2740" t="s">
        <v>615</v>
      </c>
      <c r="D2740" t="s">
        <v>2808</v>
      </c>
      <c r="E2740" t="s">
        <v>2598</v>
      </c>
      <c r="F2740" t="s">
        <v>2627</v>
      </c>
      <c r="G2740">
        <v>1645011000</v>
      </c>
      <c r="H2740" t="s">
        <v>17</v>
      </c>
      <c r="I2740" t="s">
        <v>38</v>
      </c>
      <c r="K2740" t="s">
        <v>18</v>
      </c>
      <c r="L2740" s="1">
        <v>554292730</v>
      </c>
      <c r="M2740" s="1">
        <v>-263774607</v>
      </c>
      <c r="N2740" s="1">
        <v>290518123</v>
      </c>
      <c r="O2740" s="2" t="str">
        <f>+VLOOKUP(A2740,'comparacion amort'!$A:$U,5,FALSE)</f>
        <v>ZVUR</v>
      </c>
      <c r="P2740" s="5">
        <v>40574</v>
      </c>
      <c r="Q2740" s="2">
        <v>24</v>
      </c>
      <c r="R2740" s="2">
        <v>0</v>
      </c>
      <c r="S2740" s="11">
        <f t="shared" si="214"/>
        <v>24</v>
      </c>
      <c r="T2740" s="12">
        <f t="shared" si="210"/>
        <v>12</v>
      </c>
      <c r="U2740" s="7">
        <f t="shared" si="211"/>
        <v>1</v>
      </c>
      <c r="V2740" s="7">
        <f t="shared" si="212"/>
        <v>11</v>
      </c>
      <c r="W2740" s="7">
        <f t="shared" si="213"/>
        <v>11</v>
      </c>
      <c r="X2740" s="2" t="str">
        <f>+VLOOKUP(A2740,'comparacion amort'!$A:$U,10,FALSE)</f>
        <v>C30403</v>
      </c>
      <c r="Y2740" s="3">
        <f>+VLOOKUP(A2740,'comparacion amort'!$A:$U,19,FALSE)</f>
        <v>-4469509</v>
      </c>
      <c r="Z2740" s="7" t="str">
        <f>+VLOOKUP([1]!Tabla1[[#This Row],[Act.fijo]],'[1]clases de AF'!$A:$C,3,FALSE)</f>
        <v>P-AUXIME</v>
      </c>
    </row>
    <row r="2741" spans="1:26" x14ac:dyDescent="0.25">
      <c r="A2741">
        <v>7122</v>
      </c>
      <c r="B2741">
        <v>0</v>
      </c>
      <c r="C2741" t="s">
        <v>615</v>
      </c>
      <c r="D2741" t="s">
        <v>2809</v>
      </c>
      <c r="E2741" t="s">
        <v>2598</v>
      </c>
      <c r="F2741" t="s">
        <v>2627</v>
      </c>
      <c r="G2741">
        <v>1645011000</v>
      </c>
      <c r="H2741" t="s">
        <v>17</v>
      </c>
      <c r="I2741" t="s">
        <v>38</v>
      </c>
      <c r="K2741" t="s">
        <v>18</v>
      </c>
      <c r="L2741" s="1">
        <v>778844247</v>
      </c>
      <c r="M2741" s="1">
        <v>-308736715</v>
      </c>
      <c r="N2741" s="1">
        <v>470107532</v>
      </c>
      <c r="O2741" s="2" t="str">
        <f>+VLOOKUP(A2741,'comparacion amort'!$A:$U,5,FALSE)</f>
        <v>ZVUR</v>
      </c>
      <c r="P2741" s="5">
        <v>40574</v>
      </c>
      <c r="Q2741" s="2">
        <v>46</v>
      </c>
      <c r="R2741" s="2">
        <v>0</v>
      </c>
      <c r="S2741" s="11">
        <f t="shared" si="214"/>
        <v>46</v>
      </c>
      <c r="T2741" s="12">
        <f t="shared" si="210"/>
        <v>12</v>
      </c>
      <c r="U2741" s="7">
        <f t="shared" si="211"/>
        <v>1</v>
      </c>
      <c r="V2741" s="7">
        <f t="shared" si="212"/>
        <v>33</v>
      </c>
      <c r="W2741" s="7">
        <f t="shared" si="213"/>
        <v>11</v>
      </c>
      <c r="X2741" s="2" t="str">
        <f>+VLOOKUP(A2741,'comparacion amort'!$A:$U,10,FALSE)</f>
        <v>C30403</v>
      </c>
      <c r="Y2741" s="3">
        <f>+VLOOKUP(A2741,'comparacion amort'!$A:$U,19,FALSE)</f>
        <v>-2386332</v>
      </c>
      <c r="Z2741" s="7" t="str">
        <f>+VLOOKUP([1]!Tabla1[[#This Row],[Act.fijo]],'[1]clases de AF'!$A:$C,3,FALSE)</f>
        <v>P-AUXIME</v>
      </c>
    </row>
    <row r="2742" spans="1:26" x14ac:dyDescent="0.25">
      <c r="A2742">
        <v>7133</v>
      </c>
      <c r="B2742">
        <v>0</v>
      </c>
      <c r="C2742" t="s">
        <v>615</v>
      </c>
      <c r="D2742" t="s">
        <v>2810</v>
      </c>
      <c r="E2742" t="s">
        <v>2598</v>
      </c>
      <c r="F2742" t="s">
        <v>2627</v>
      </c>
      <c r="G2742">
        <v>1645011000</v>
      </c>
      <c r="H2742" t="s">
        <v>17</v>
      </c>
      <c r="I2742" t="s">
        <v>38</v>
      </c>
      <c r="K2742" t="s">
        <v>18</v>
      </c>
      <c r="L2742">
        <v>0</v>
      </c>
      <c r="M2742">
        <v>0</v>
      </c>
      <c r="N2742">
        <v>0</v>
      </c>
      <c r="O2742" s="2" t="str">
        <f>+VLOOKUP(A2742,'comparacion amort'!$A:$U,5,FALSE)</f>
        <v>ZVUR</v>
      </c>
      <c r="P2742" s="5">
        <v>40574</v>
      </c>
      <c r="Q2742" s="2">
        <v>35</v>
      </c>
      <c r="R2742" s="2">
        <v>0</v>
      </c>
      <c r="S2742" s="11">
        <f t="shared" si="214"/>
        <v>35</v>
      </c>
      <c r="T2742" s="12">
        <f t="shared" si="210"/>
        <v>12</v>
      </c>
      <c r="U2742" s="7">
        <f t="shared" si="211"/>
        <v>1</v>
      </c>
      <c r="V2742" s="7">
        <f t="shared" si="212"/>
        <v>22</v>
      </c>
      <c r="W2742" s="7">
        <f t="shared" si="213"/>
        <v>11</v>
      </c>
      <c r="X2742" s="2" t="str">
        <f>+VLOOKUP(A2742,'comparacion amort'!$A:$U,10,FALSE)</f>
        <v>C30403</v>
      </c>
      <c r="Y2742" s="3">
        <f>+VLOOKUP(A2742,'comparacion amort'!$A:$U,19,FALSE)</f>
        <v>0</v>
      </c>
      <c r="Z2742" s="7" t="str">
        <f>+VLOOKUP([1]!Tabla1[[#This Row],[Act.fijo]],'[1]clases de AF'!$A:$C,3,FALSE)</f>
        <v>P-AUXIME</v>
      </c>
    </row>
    <row r="2743" spans="1:26" x14ac:dyDescent="0.25">
      <c r="A2743">
        <v>7137</v>
      </c>
      <c r="B2743">
        <v>0</v>
      </c>
      <c r="C2743" t="s">
        <v>615</v>
      </c>
      <c r="D2743" t="s">
        <v>2811</v>
      </c>
      <c r="E2743" t="s">
        <v>2598</v>
      </c>
      <c r="F2743" t="s">
        <v>2627</v>
      </c>
      <c r="G2743">
        <v>1645011000</v>
      </c>
      <c r="H2743" t="s">
        <v>17</v>
      </c>
      <c r="I2743" t="s">
        <v>38</v>
      </c>
      <c r="K2743" t="s">
        <v>18</v>
      </c>
      <c r="L2743">
        <v>0</v>
      </c>
      <c r="M2743">
        <v>0</v>
      </c>
      <c r="N2743">
        <v>0</v>
      </c>
      <c r="O2743" s="2" t="str">
        <f>+VLOOKUP(A2743,'comparacion amort'!$A:$U,5,FALSE)</f>
        <v>ZVUR</v>
      </c>
      <c r="P2743" s="5">
        <v>40574</v>
      </c>
      <c r="Q2743" s="2">
        <v>14</v>
      </c>
      <c r="R2743" s="2">
        <v>0</v>
      </c>
      <c r="S2743" s="11">
        <f t="shared" si="214"/>
        <v>14</v>
      </c>
      <c r="T2743" s="12">
        <f t="shared" si="210"/>
        <v>12</v>
      </c>
      <c r="U2743" s="7">
        <f t="shared" si="211"/>
        <v>1</v>
      </c>
      <c r="V2743" s="7">
        <f t="shared" si="212"/>
        <v>1</v>
      </c>
      <c r="W2743" s="7">
        <f t="shared" si="213"/>
        <v>11</v>
      </c>
      <c r="X2743" s="2" t="str">
        <f>+VLOOKUP(A2743,'comparacion amort'!$A:$U,10,FALSE)</f>
        <v>C30403</v>
      </c>
      <c r="Y2743" s="3">
        <f>+VLOOKUP(A2743,'comparacion amort'!$A:$U,19,FALSE)</f>
        <v>0</v>
      </c>
      <c r="Z2743" s="7" t="str">
        <f>+VLOOKUP([1]!Tabla1[[#This Row],[Act.fijo]],'[1]clases de AF'!$A:$C,3,FALSE)</f>
        <v>P-CAVERN</v>
      </c>
    </row>
    <row r="2744" spans="1:26" x14ac:dyDescent="0.25">
      <c r="A2744">
        <v>7174</v>
      </c>
      <c r="B2744">
        <v>0</v>
      </c>
      <c r="C2744" t="s">
        <v>615</v>
      </c>
      <c r="D2744" t="s">
        <v>2812</v>
      </c>
      <c r="E2744" t="s">
        <v>2598</v>
      </c>
      <c r="F2744" t="s">
        <v>2627</v>
      </c>
      <c r="G2744">
        <v>1645011000</v>
      </c>
      <c r="H2744" t="s">
        <v>17</v>
      </c>
      <c r="I2744" t="s">
        <v>38</v>
      </c>
      <c r="K2744" t="s">
        <v>18</v>
      </c>
      <c r="L2744" s="1">
        <v>67823100460</v>
      </c>
      <c r="M2744" s="1">
        <v>-6777057235</v>
      </c>
      <c r="N2744" s="1">
        <v>61046043225</v>
      </c>
      <c r="O2744" s="2" t="str">
        <f>+VLOOKUP(A2744,'comparacion amort'!$A:$U,5,FALSE)</f>
        <v>ZVUR</v>
      </c>
      <c r="P2744" s="5">
        <v>40574</v>
      </c>
      <c r="Q2744" s="2">
        <v>85</v>
      </c>
      <c r="R2744" s="2">
        <v>0</v>
      </c>
      <c r="S2744" s="11">
        <f t="shared" si="214"/>
        <v>85</v>
      </c>
      <c r="T2744" s="12">
        <f t="shared" si="210"/>
        <v>12</v>
      </c>
      <c r="U2744" s="7">
        <f t="shared" si="211"/>
        <v>1</v>
      </c>
      <c r="V2744" s="7">
        <f t="shared" si="212"/>
        <v>72</v>
      </c>
      <c r="W2744" s="7">
        <f t="shared" si="213"/>
        <v>11</v>
      </c>
      <c r="X2744" s="2" t="str">
        <f>+VLOOKUP(A2744,'comparacion amort'!$A:$U,10,FALSE)</f>
        <v>C30403</v>
      </c>
      <c r="Y2744" s="3">
        <f>+VLOOKUP(A2744,'comparacion amort'!$A:$U,19,FALSE)</f>
        <v>-141638151</v>
      </c>
      <c r="Z2744" s="7" t="str">
        <f>+VLOOKUP([1]!Tabla1[[#This Row],[Act.fijo]],'[1]clases de AF'!$A:$C,3,FALSE)</f>
        <v>P-CAVERN</v>
      </c>
    </row>
    <row r="2745" spans="1:26" x14ac:dyDescent="0.25">
      <c r="A2745">
        <v>7177</v>
      </c>
      <c r="B2745">
        <v>0</v>
      </c>
      <c r="C2745" t="s">
        <v>615</v>
      </c>
      <c r="D2745" t="s">
        <v>2813</v>
      </c>
      <c r="E2745" t="s">
        <v>2598</v>
      </c>
      <c r="F2745" t="s">
        <v>2627</v>
      </c>
      <c r="G2745">
        <v>1645011000</v>
      </c>
      <c r="H2745" t="s">
        <v>17</v>
      </c>
      <c r="I2745" t="s">
        <v>38</v>
      </c>
      <c r="K2745" t="s">
        <v>18</v>
      </c>
      <c r="L2745" s="1">
        <v>350836728</v>
      </c>
      <c r="M2745" s="1">
        <v>-105540374</v>
      </c>
      <c r="N2745" s="1">
        <v>245296354</v>
      </c>
      <c r="O2745" s="2" t="str">
        <f>+VLOOKUP(A2745,'comparacion amort'!$A:$U,5,FALSE)</f>
        <v>ZVUR</v>
      </c>
      <c r="P2745" s="5">
        <v>40574</v>
      </c>
      <c r="Q2745" s="2">
        <v>40</v>
      </c>
      <c r="R2745" s="2">
        <v>0</v>
      </c>
      <c r="S2745" s="11">
        <f t="shared" si="214"/>
        <v>40</v>
      </c>
      <c r="T2745" s="12">
        <f t="shared" si="210"/>
        <v>12</v>
      </c>
      <c r="U2745" s="7">
        <f t="shared" si="211"/>
        <v>1</v>
      </c>
      <c r="V2745" s="7">
        <f t="shared" si="212"/>
        <v>27</v>
      </c>
      <c r="W2745" s="7">
        <f t="shared" si="213"/>
        <v>11</v>
      </c>
      <c r="X2745" s="2" t="str">
        <f>+VLOOKUP(A2745,'comparacion amort'!$A:$U,10,FALSE)</f>
        <v>C30403</v>
      </c>
      <c r="Y2745" s="3">
        <f>+VLOOKUP(A2745,'comparacion amort'!$A:$U,19,FALSE)</f>
        <v>-1523579</v>
      </c>
      <c r="Z2745" s="7" t="str">
        <f>+VLOOKUP([1]!Tabla1[[#This Row],[Act.fijo]],'[1]clases de AF'!$A:$C,3,FALSE)</f>
        <v>P-CAVERN</v>
      </c>
    </row>
    <row r="2746" spans="1:26" x14ac:dyDescent="0.25">
      <c r="A2746">
        <v>8019</v>
      </c>
      <c r="B2746">
        <v>0</v>
      </c>
      <c r="C2746" t="s">
        <v>1184</v>
      </c>
      <c r="D2746" t="s">
        <v>2814</v>
      </c>
      <c r="E2746" t="s">
        <v>2598</v>
      </c>
      <c r="F2746" t="s">
        <v>2627</v>
      </c>
      <c r="G2746">
        <v>1645011000</v>
      </c>
      <c r="H2746" t="s">
        <v>17</v>
      </c>
      <c r="I2746" t="s">
        <v>38</v>
      </c>
      <c r="K2746" t="s">
        <v>18</v>
      </c>
      <c r="L2746" s="1">
        <v>152037729</v>
      </c>
      <c r="M2746" s="1">
        <v>-52954030</v>
      </c>
      <c r="N2746" s="1">
        <v>99083699</v>
      </c>
      <c r="O2746" s="2" t="str">
        <f>+VLOOKUP(A2746,'comparacion amort'!$A:$U,5,FALSE)</f>
        <v>ZVUR</v>
      </c>
      <c r="P2746" s="5">
        <v>40574</v>
      </c>
      <c r="Q2746" s="2">
        <v>37</v>
      </c>
      <c r="R2746" s="2">
        <v>0</v>
      </c>
      <c r="S2746" s="11">
        <f t="shared" si="214"/>
        <v>37</v>
      </c>
      <c r="T2746" s="12">
        <f t="shared" si="210"/>
        <v>12</v>
      </c>
      <c r="U2746" s="7">
        <f t="shared" si="211"/>
        <v>1</v>
      </c>
      <c r="V2746" s="7">
        <f t="shared" si="212"/>
        <v>24</v>
      </c>
      <c r="W2746" s="7">
        <f t="shared" si="213"/>
        <v>11</v>
      </c>
      <c r="X2746" s="2" t="str">
        <f>+VLOOKUP(A2746,'comparacion amort'!$A:$U,10,FALSE)</f>
        <v>C30403</v>
      </c>
      <c r="Y2746" s="3">
        <f>+VLOOKUP(A2746,'comparacion amort'!$A:$U,19,FALSE)</f>
        <v>-692893</v>
      </c>
      <c r="Z2746" s="7" t="str">
        <f>+VLOOKUP([1]!Tabla1[[#This Row],[Act.fijo]],'[1]clases de AF'!$A:$C,3,FALSE)</f>
        <v>P-CAVERN</v>
      </c>
    </row>
    <row r="2747" spans="1:26" x14ac:dyDescent="0.25">
      <c r="A2747">
        <v>8022</v>
      </c>
      <c r="B2747">
        <v>0</v>
      </c>
      <c r="C2747" t="s">
        <v>1184</v>
      </c>
      <c r="D2747" t="s">
        <v>2815</v>
      </c>
      <c r="E2747" t="s">
        <v>2598</v>
      </c>
      <c r="F2747" t="s">
        <v>2627</v>
      </c>
      <c r="G2747">
        <v>1645011000</v>
      </c>
      <c r="H2747" t="s">
        <v>17</v>
      </c>
      <c r="I2747" t="s">
        <v>38</v>
      </c>
      <c r="K2747" t="s">
        <v>18</v>
      </c>
      <c r="L2747" s="1">
        <v>202805462</v>
      </c>
      <c r="M2747" s="1">
        <v>-69575412</v>
      </c>
      <c r="N2747" s="1">
        <v>133230050</v>
      </c>
      <c r="O2747" s="2" t="str">
        <f>+VLOOKUP(A2747,'comparacion amort'!$A:$U,5,FALSE)</f>
        <v>ZVUR</v>
      </c>
      <c r="P2747" s="5">
        <v>40574</v>
      </c>
      <c r="Q2747" s="2">
        <v>37</v>
      </c>
      <c r="R2747" s="2">
        <v>0</v>
      </c>
      <c r="S2747" s="11">
        <f t="shared" si="214"/>
        <v>37</v>
      </c>
      <c r="T2747" s="12">
        <f t="shared" si="210"/>
        <v>12</v>
      </c>
      <c r="U2747" s="7">
        <f t="shared" si="211"/>
        <v>1</v>
      </c>
      <c r="V2747" s="7">
        <f t="shared" si="212"/>
        <v>24</v>
      </c>
      <c r="W2747" s="7">
        <f t="shared" si="213"/>
        <v>11</v>
      </c>
      <c r="X2747" s="2" t="str">
        <f>+VLOOKUP(A2747,'comparacion amort'!$A:$U,10,FALSE)</f>
        <v>C30403</v>
      </c>
      <c r="Y2747" s="3">
        <f>+VLOOKUP(A2747,'comparacion amort'!$A:$U,19,FALSE)</f>
        <v>-931678</v>
      </c>
      <c r="Z2747" s="7" t="str">
        <f>+VLOOKUP([1]!Tabla1[[#This Row],[Act.fijo]],'[1]clases de AF'!$A:$C,3,FALSE)</f>
        <v>P-GENERA</v>
      </c>
    </row>
    <row r="2748" spans="1:26" x14ac:dyDescent="0.25">
      <c r="A2748">
        <v>8023</v>
      </c>
      <c r="B2748">
        <v>0</v>
      </c>
      <c r="C2748" t="s">
        <v>1184</v>
      </c>
      <c r="D2748" t="s">
        <v>2816</v>
      </c>
      <c r="E2748" t="s">
        <v>2598</v>
      </c>
      <c r="F2748" t="s">
        <v>2627</v>
      </c>
      <c r="G2748">
        <v>1645011000</v>
      </c>
      <c r="H2748" t="s">
        <v>17</v>
      </c>
      <c r="I2748" t="s">
        <v>38</v>
      </c>
      <c r="K2748" t="s">
        <v>18</v>
      </c>
      <c r="L2748">
        <v>0</v>
      </c>
      <c r="M2748">
        <v>0</v>
      </c>
      <c r="N2748">
        <v>0</v>
      </c>
      <c r="O2748" s="2" t="str">
        <f>+VLOOKUP(A2748,'comparacion amort'!$A:$U,5,FALSE)</f>
        <v>ZVUR</v>
      </c>
      <c r="P2748" s="5">
        <v>40574</v>
      </c>
      <c r="Q2748" s="2">
        <v>22</v>
      </c>
      <c r="R2748" s="2">
        <v>0</v>
      </c>
      <c r="S2748" s="11">
        <f t="shared" si="214"/>
        <v>22</v>
      </c>
      <c r="T2748" s="12">
        <f t="shared" si="210"/>
        <v>12</v>
      </c>
      <c r="U2748" s="7">
        <f t="shared" si="211"/>
        <v>1</v>
      </c>
      <c r="V2748" s="7">
        <f t="shared" si="212"/>
        <v>9</v>
      </c>
      <c r="W2748" s="7">
        <f t="shared" si="213"/>
        <v>11</v>
      </c>
      <c r="X2748" s="2" t="str">
        <f>+VLOOKUP(A2748,'comparacion amort'!$A:$U,10,FALSE)</f>
        <v>C30403</v>
      </c>
      <c r="Y2748" s="3">
        <f>+VLOOKUP(A2748,'comparacion amort'!$A:$U,19,FALSE)</f>
        <v>0</v>
      </c>
      <c r="Z2748" s="7" t="str">
        <f>+VLOOKUP([1]!Tabla1[[#This Row],[Act.fijo]],'[1]clases de AF'!$A:$C,3,FALSE)</f>
        <v>P-GENERA</v>
      </c>
    </row>
    <row r="2749" spans="1:26" x14ac:dyDescent="0.25">
      <c r="A2749">
        <v>8025</v>
      </c>
      <c r="B2749">
        <v>0</v>
      </c>
      <c r="C2749" t="s">
        <v>1184</v>
      </c>
      <c r="D2749" t="s">
        <v>2817</v>
      </c>
      <c r="E2749" t="s">
        <v>2598</v>
      </c>
      <c r="F2749" t="s">
        <v>2627</v>
      </c>
      <c r="G2749">
        <v>1645011000</v>
      </c>
      <c r="H2749" t="s">
        <v>17</v>
      </c>
      <c r="I2749" t="s">
        <v>38</v>
      </c>
      <c r="K2749" t="s">
        <v>18</v>
      </c>
      <c r="L2749" s="1">
        <v>116820952</v>
      </c>
      <c r="M2749" s="1">
        <v>-3894031</v>
      </c>
      <c r="N2749" s="1">
        <v>112926921</v>
      </c>
      <c r="O2749" s="2" t="str">
        <f>+VLOOKUP(A2749,'comparacion amort'!$A:$U,5,FALSE)</f>
        <v>ZVUR</v>
      </c>
      <c r="P2749" s="5">
        <v>40574</v>
      </c>
      <c r="Q2749" s="2">
        <v>18</v>
      </c>
      <c r="R2749" s="2">
        <v>0</v>
      </c>
      <c r="S2749" s="11">
        <f t="shared" si="214"/>
        <v>18</v>
      </c>
      <c r="T2749" s="12">
        <f t="shared" si="210"/>
        <v>12</v>
      </c>
      <c r="U2749" s="7">
        <f t="shared" si="211"/>
        <v>1</v>
      </c>
      <c r="V2749" s="7">
        <f t="shared" si="212"/>
        <v>5</v>
      </c>
      <c r="W2749" s="7">
        <f t="shared" si="213"/>
        <v>11</v>
      </c>
      <c r="X2749" s="2" t="str">
        <f>+VLOOKUP(A2749,'comparacion amort'!$A:$U,10,FALSE)</f>
        <v>C30403</v>
      </c>
      <c r="Y2749" s="3">
        <f>+VLOOKUP(A2749,'comparacion amort'!$A:$U,19,FALSE)</f>
        <v>-3894031</v>
      </c>
      <c r="Z2749" s="7" t="str">
        <f>+VLOOKUP([1]!Tabla1[[#This Row],[Act.fijo]],'[1]clases de AF'!$A:$C,3,FALSE)</f>
        <v>P-GENERA</v>
      </c>
    </row>
    <row r="2750" spans="1:26" x14ac:dyDescent="0.25">
      <c r="A2750">
        <v>8026</v>
      </c>
      <c r="B2750">
        <v>0</v>
      </c>
      <c r="C2750" t="s">
        <v>1184</v>
      </c>
      <c r="D2750" t="s">
        <v>2818</v>
      </c>
      <c r="E2750" t="s">
        <v>2598</v>
      </c>
      <c r="F2750" t="s">
        <v>2627</v>
      </c>
      <c r="G2750">
        <v>1645011000</v>
      </c>
      <c r="H2750" t="s">
        <v>17</v>
      </c>
      <c r="I2750" t="s">
        <v>38</v>
      </c>
      <c r="K2750" t="s">
        <v>18</v>
      </c>
      <c r="L2750">
        <v>0</v>
      </c>
      <c r="M2750">
        <v>0</v>
      </c>
      <c r="N2750">
        <v>0</v>
      </c>
      <c r="O2750" s="2" t="str">
        <f>+VLOOKUP(A2750,'comparacion amort'!$A:$U,5,FALSE)</f>
        <v>ZVUR</v>
      </c>
      <c r="P2750" s="5">
        <v>40574</v>
      </c>
      <c r="Q2750" s="2">
        <v>37</v>
      </c>
      <c r="R2750" s="2">
        <v>0</v>
      </c>
      <c r="S2750" s="11">
        <f t="shared" si="214"/>
        <v>37</v>
      </c>
      <c r="T2750" s="12">
        <f t="shared" si="210"/>
        <v>12</v>
      </c>
      <c r="U2750" s="7">
        <f t="shared" si="211"/>
        <v>1</v>
      </c>
      <c r="V2750" s="7">
        <f t="shared" si="212"/>
        <v>24</v>
      </c>
      <c r="W2750" s="7">
        <f t="shared" si="213"/>
        <v>11</v>
      </c>
      <c r="X2750" s="2" t="str">
        <f>+VLOOKUP(A2750,'comparacion amort'!$A:$U,10,FALSE)</f>
        <v>C30403</v>
      </c>
      <c r="Y2750" s="3">
        <f>+VLOOKUP(A2750,'comparacion amort'!$A:$U,19,FALSE)</f>
        <v>0</v>
      </c>
      <c r="Z2750" s="7" t="str">
        <f>+VLOOKUP([1]!Tabla1[[#This Row],[Act.fijo]],'[1]clases de AF'!$A:$C,3,FALSE)</f>
        <v>P-GENERA</v>
      </c>
    </row>
    <row r="2751" spans="1:26" x14ac:dyDescent="0.25">
      <c r="A2751">
        <v>8029</v>
      </c>
      <c r="B2751">
        <v>0</v>
      </c>
      <c r="C2751" t="s">
        <v>1184</v>
      </c>
      <c r="D2751" t="s">
        <v>2819</v>
      </c>
      <c r="E2751" t="s">
        <v>2598</v>
      </c>
      <c r="F2751" t="s">
        <v>2627</v>
      </c>
      <c r="G2751">
        <v>1645011000</v>
      </c>
      <c r="H2751" t="s">
        <v>17</v>
      </c>
      <c r="I2751" t="s">
        <v>38</v>
      </c>
      <c r="K2751" t="s">
        <v>18</v>
      </c>
      <c r="L2751" s="1">
        <v>413194112</v>
      </c>
      <c r="M2751" s="1">
        <v>-12606944</v>
      </c>
      <c r="N2751" s="1">
        <v>400587168</v>
      </c>
      <c r="O2751" s="2" t="str">
        <f>+VLOOKUP(A2751,'comparacion amort'!$A:$U,5,FALSE)</f>
        <v>ZVUR</v>
      </c>
      <c r="P2751" s="5">
        <v>40574</v>
      </c>
      <c r="Q2751" s="2">
        <v>22</v>
      </c>
      <c r="R2751" s="2">
        <v>0</v>
      </c>
      <c r="S2751" s="11">
        <f t="shared" si="214"/>
        <v>22</v>
      </c>
      <c r="T2751" s="12">
        <f t="shared" si="210"/>
        <v>12</v>
      </c>
      <c r="U2751" s="7">
        <f t="shared" si="211"/>
        <v>1</v>
      </c>
      <c r="V2751" s="7">
        <f t="shared" si="212"/>
        <v>9</v>
      </c>
      <c r="W2751" s="7">
        <f t="shared" si="213"/>
        <v>11</v>
      </c>
      <c r="X2751" s="2" t="str">
        <f>+VLOOKUP(A2751,'comparacion amort'!$A:$U,10,FALSE)</f>
        <v>C30403</v>
      </c>
      <c r="Y2751" s="3">
        <f>+VLOOKUP(A2751,'comparacion amort'!$A:$U,19,FALSE)</f>
        <v>-7558248</v>
      </c>
      <c r="Z2751" s="7" t="str">
        <f>+VLOOKUP([1]!Tabla1[[#This Row],[Act.fijo]],'[1]clases de AF'!$A:$C,3,FALSE)</f>
        <v>P-GENERA</v>
      </c>
    </row>
    <row r="2752" spans="1:26" x14ac:dyDescent="0.25">
      <c r="A2752">
        <v>8030</v>
      </c>
      <c r="B2752">
        <v>0</v>
      </c>
      <c r="C2752" t="s">
        <v>1184</v>
      </c>
      <c r="D2752" t="s">
        <v>2820</v>
      </c>
      <c r="E2752" t="s">
        <v>2598</v>
      </c>
      <c r="F2752" t="s">
        <v>2627</v>
      </c>
      <c r="G2752">
        <v>1645011000</v>
      </c>
      <c r="H2752" t="s">
        <v>17</v>
      </c>
      <c r="I2752" t="s">
        <v>38</v>
      </c>
      <c r="K2752" t="s">
        <v>18</v>
      </c>
      <c r="L2752" s="1">
        <v>273321613</v>
      </c>
      <c r="M2752" s="1">
        <v>-70216813</v>
      </c>
      <c r="N2752" s="1">
        <v>203104800</v>
      </c>
      <c r="O2752" s="2" t="str">
        <f>+VLOOKUP(A2752,'comparacion amort'!$A:$U,5,FALSE)</f>
        <v>ZVUR</v>
      </c>
      <c r="P2752" s="5">
        <v>40574</v>
      </c>
      <c r="Q2752" s="2">
        <v>37</v>
      </c>
      <c r="R2752" s="2">
        <v>0</v>
      </c>
      <c r="S2752" s="11">
        <f t="shared" si="214"/>
        <v>37</v>
      </c>
      <c r="T2752" s="12">
        <f t="shared" si="210"/>
        <v>12</v>
      </c>
      <c r="U2752" s="7">
        <f t="shared" si="211"/>
        <v>1</v>
      </c>
      <c r="V2752" s="7">
        <f t="shared" si="212"/>
        <v>24</v>
      </c>
      <c r="W2752" s="7">
        <f t="shared" si="213"/>
        <v>11</v>
      </c>
      <c r="X2752" s="2" t="str">
        <f>+VLOOKUP(A2752,'comparacion amort'!$A:$U,10,FALSE)</f>
        <v>C30403</v>
      </c>
      <c r="Y2752" s="3">
        <f>+VLOOKUP(A2752,'comparacion amort'!$A:$U,19,FALSE)</f>
        <v>-1420313</v>
      </c>
      <c r="Z2752" s="7" t="str">
        <f>+VLOOKUP([1]!Tabla1[[#This Row],[Act.fijo]],'[1]clases de AF'!$A:$C,3,FALSE)</f>
        <v>P-GENERA</v>
      </c>
    </row>
    <row r="2753" spans="1:26" x14ac:dyDescent="0.25">
      <c r="A2753">
        <v>8037</v>
      </c>
      <c r="B2753">
        <v>0</v>
      </c>
      <c r="C2753" t="s">
        <v>1184</v>
      </c>
      <c r="D2753" t="s">
        <v>2821</v>
      </c>
      <c r="E2753" t="s">
        <v>2598</v>
      </c>
      <c r="F2753" t="s">
        <v>2627</v>
      </c>
      <c r="G2753">
        <v>1645011000</v>
      </c>
      <c r="H2753" t="s">
        <v>17</v>
      </c>
      <c r="I2753" t="s">
        <v>38</v>
      </c>
      <c r="K2753" t="s">
        <v>18</v>
      </c>
      <c r="L2753">
        <v>0</v>
      </c>
      <c r="M2753">
        <v>0</v>
      </c>
      <c r="N2753">
        <v>0</v>
      </c>
      <c r="O2753" s="2" t="str">
        <f>+VLOOKUP(A2753,'comparacion amort'!$A:$U,5,FALSE)</f>
        <v>ZVUR</v>
      </c>
      <c r="P2753" s="5">
        <v>40574</v>
      </c>
      <c r="Q2753" s="2">
        <v>44</v>
      </c>
      <c r="R2753" s="2">
        <v>0</v>
      </c>
      <c r="S2753" s="11">
        <f t="shared" si="214"/>
        <v>44</v>
      </c>
      <c r="T2753" s="12">
        <f t="shared" si="210"/>
        <v>12</v>
      </c>
      <c r="U2753" s="7">
        <f t="shared" si="211"/>
        <v>1</v>
      </c>
      <c r="V2753" s="7">
        <f t="shared" si="212"/>
        <v>31</v>
      </c>
      <c r="W2753" s="7">
        <f t="shared" si="213"/>
        <v>11</v>
      </c>
      <c r="X2753" s="2" t="str">
        <f>+VLOOKUP(A2753,'comparacion amort'!$A:$U,10,FALSE)</f>
        <v>C30403</v>
      </c>
      <c r="Y2753" s="3">
        <f>+VLOOKUP(A2753,'comparacion amort'!$A:$U,19,FALSE)</f>
        <v>0</v>
      </c>
      <c r="Z2753" s="7" t="str">
        <f>+VLOOKUP([1]!Tabla1[[#This Row],[Act.fijo]],'[1]clases de AF'!$A:$C,3,FALSE)</f>
        <v>P-GENERA</v>
      </c>
    </row>
    <row r="2754" spans="1:26" x14ac:dyDescent="0.25">
      <c r="A2754">
        <v>8038</v>
      </c>
      <c r="B2754">
        <v>0</v>
      </c>
      <c r="C2754" t="s">
        <v>1184</v>
      </c>
      <c r="D2754" t="s">
        <v>2822</v>
      </c>
      <c r="E2754" t="s">
        <v>2598</v>
      </c>
      <c r="F2754" t="s">
        <v>2627</v>
      </c>
      <c r="G2754">
        <v>1645011000</v>
      </c>
      <c r="H2754" t="s">
        <v>17</v>
      </c>
      <c r="I2754" t="s">
        <v>38</v>
      </c>
      <c r="K2754" t="s">
        <v>18</v>
      </c>
      <c r="L2754">
        <v>0</v>
      </c>
      <c r="M2754">
        <v>0</v>
      </c>
      <c r="N2754">
        <v>0</v>
      </c>
      <c r="O2754" s="2" t="str">
        <f>+VLOOKUP(A2754,'comparacion amort'!$A:$U,5,FALSE)</f>
        <v>ZVUR</v>
      </c>
      <c r="P2754" s="5">
        <v>40574</v>
      </c>
      <c r="Q2754" s="2">
        <v>44</v>
      </c>
      <c r="R2754" s="2">
        <v>0</v>
      </c>
      <c r="S2754" s="11">
        <f t="shared" si="214"/>
        <v>44</v>
      </c>
      <c r="T2754" s="12">
        <f t="shared" ref="T2754:T2817" si="215">ROUND(IF(S2754=0,0,TRUNC((DATE(2023,2,28)-P2754)/365,0)),)</f>
        <v>12</v>
      </c>
      <c r="U2754" s="7">
        <f t="shared" ref="U2754:U2817" si="216">+ROUND(IF(S2754=0,0,MOD((DATE(2023,2,28)-P2754)/365,1)*12),0)</f>
        <v>1</v>
      </c>
      <c r="V2754" s="7">
        <f t="shared" ref="V2754:V2817" si="217">+ROUND(IF(S2754=0,0,TRUNC(S2754-(DATE(2023,2,28)-P2754)/365,0)),0)</f>
        <v>31</v>
      </c>
      <c r="W2754" s="7">
        <f t="shared" ref="W2754:W2817" si="218">+ROUND(IF(S2754=0,0,MOD(S2754-(DATE(2023,2,28)-P2754)/365,1)*12),0)</f>
        <v>11</v>
      </c>
      <c r="X2754" s="2" t="str">
        <f>+VLOOKUP(A2754,'comparacion amort'!$A:$U,10,FALSE)</f>
        <v>C30403</v>
      </c>
      <c r="Y2754" s="3">
        <f>+VLOOKUP(A2754,'comparacion amort'!$A:$U,19,FALSE)</f>
        <v>0</v>
      </c>
      <c r="Z2754" s="7" t="str">
        <f>+VLOOKUP([1]!Tabla1[[#This Row],[Act.fijo]],'[1]clases de AF'!$A:$C,3,FALSE)</f>
        <v>P-GENERA</v>
      </c>
    </row>
    <row r="2755" spans="1:26" x14ac:dyDescent="0.25">
      <c r="A2755">
        <v>8042</v>
      </c>
      <c r="B2755">
        <v>0</v>
      </c>
      <c r="C2755" t="s">
        <v>1184</v>
      </c>
      <c r="D2755" t="s">
        <v>2823</v>
      </c>
      <c r="E2755" t="s">
        <v>2598</v>
      </c>
      <c r="F2755" t="s">
        <v>2627</v>
      </c>
      <c r="G2755">
        <v>1645011000</v>
      </c>
      <c r="H2755" t="s">
        <v>17</v>
      </c>
      <c r="I2755" t="s">
        <v>38</v>
      </c>
      <c r="K2755" t="s">
        <v>18</v>
      </c>
      <c r="L2755" s="1">
        <v>35668820</v>
      </c>
      <c r="M2755" s="1">
        <v>-25099957</v>
      </c>
      <c r="N2755" s="1">
        <v>10568863</v>
      </c>
      <c r="O2755" s="2" t="str">
        <f>+VLOOKUP(A2755,'comparacion amort'!$A:$U,5,FALSE)</f>
        <v>ZVUR</v>
      </c>
      <c r="P2755" s="5">
        <v>40574</v>
      </c>
      <c r="Q2755" s="2">
        <v>19</v>
      </c>
      <c r="R2755" s="2">
        <v>0</v>
      </c>
      <c r="S2755" s="11">
        <f t="shared" ref="S2755:S2818" si="219">+Q2755+(R2755/12)</f>
        <v>19</v>
      </c>
      <c r="T2755" s="12">
        <f t="shared" si="215"/>
        <v>12</v>
      </c>
      <c r="U2755" s="7">
        <f t="shared" si="216"/>
        <v>1</v>
      </c>
      <c r="V2755" s="7">
        <f t="shared" si="217"/>
        <v>6</v>
      </c>
      <c r="W2755" s="7">
        <f t="shared" si="218"/>
        <v>11</v>
      </c>
      <c r="X2755" s="2" t="str">
        <f>+VLOOKUP(A2755,'comparacion amort'!$A:$U,10,FALSE)</f>
        <v>C30403</v>
      </c>
      <c r="Y2755" s="3">
        <f>+VLOOKUP(A2755,'comparacion amort'!$A:$U,19,FALSE)</f>
        <v>-301967</v>
      </c>
      <c r="Z2755" s="7" t="str">
        <f>+VLOOKUP([1]!Tabla1[[#This Row],[Act.fijo]],'[1]clases de AF'!$A:$C,3,FALSE)</f>
        <v>P-GENERA</v>
      </c>
    </row>
    <row r="2756" spans="1:26" x14ac:dyDescent="0.25">
      <c r="A2756">
        <v>8043</v>
      </c>
      <c r="B2756">
        <v>0</v>
      </c>
      <c r="C2756" t="s">
        <v>1184</v>
      </c>
      <c r="D2756" t="s">
        <v>2824</v>
      </c>
      <c r="E2756" t="s">
        <v>2598</v>
      </c>
      <c r="F2756" t="s">
        <v>2627</v>
      </c>
      <c r="G2756">
        <v>1645011000</v>
      </c>
      <c r="H2756" t="s">
        <v>17</v>
      </c>
      <c r="I2756" t="s">
        <v>38</v>
      </c>
      <c r="K2756" t="s">
        <v>18</v>
      </c>
      <c r="L2756" s="1">
        <v>19322461</v>
      </c>
      <c r="M2756" s="1">
        <v>-17557720</v>
      </c>
      <c r="N2756" s="1">
        <v>1764741</v>
      </c>
      <c r="O2756" s="2" t="str">
        <f>+VLOOKUP(A2756,'comparacion amort'!$A:$U,5,FALSE)</f>
        <v>ZVUR</v>
      </c>
      <c r="P2756" s="5">
        <v>40574</v>
      </c>
      <c r="Q2756" s="2">
        <v>18</v>
      </c>
      <c r="R2756" s="2">
        <v>0</v>
      </c>
      <c r="S2756" s="11">
        <f t="shared" si="219"/>
        <v>18</v>
      </c>
      <c r="T2756" s="12">
        <f t="shared" si="215"/>
        <v>12</v>
      </c>
      <c r="U2756" s="7">
        <f t="shared" si="216"/>
        <v>1</v>
      </c>
      <c r="V2756" s="7">
        <f t="shared" si="217"/>
        <v>5</v>
      </c>
      <c r="W2756" s="7">
        <f t="shared" si="218"/>
        <v>11</v>
      </c>
      <c r="X2756" s="2" t="str">
        <f>+VLOOKUP(A2756,'comparacion amort'!$A:$U,10,FALSE)</f>
        <v>C30403</v>
      </c>
      <c r="Y2756" s="3">
        <f>+VLOOKUP(A2756,'comparacion amort'!$A:$U,19,FALSE)</f>
        <v>-60853</v>
      </c>
      <c r="Z2756" s="7" t="str">
        <f>+VLOOKUP([1]!Tabla1[[#This Row],[Act.fijo]],'[1]clases de AF'!$A:$C,3,FALSE)</f>
        <v>P-SISCON</v>
      </c>
    </row>
    <row r="2757" spans="1:26" x14ac:dyDescent="0.25">
      <c r="A2757">
        <v>8045</v>
      </c>
      <c r="B2757">
        <v>0</v>
      </c>
      <c r="C2757" t="s">
        <v>1184</v>
      </c>
      <c r="D2757" t="s">
        <v>2825</v>
      </c>
      <c r="E2757" t="s">
        <v>2598</v>
      </c>
      <c r="F2757" t="s">
        <v>2627</v>
      </c>
      <c r="G2757">
        <v>1645011000</v>
      </c>
      <c r="H2757" t="s">
        <v>17</v>
      </c>
      <c r="I2757" t="s">
        <v>38</v>
      </c>
      <c r="K2757" t="s">
        <v>18</v>
      </c>
      <c r="L2757">
        <v>0</v>
      </c>
      <c r="M2757">
        <v>0</v>
      </c>
      <c r="N2757">
        <v>0</v>
      </c>
      <c r="O2757" s="2" t="str">
        <f>+VLOOKUP(A2757,'comparacion amort'!$A:$U,5,FALSE)</f>
        <v>ZVUR</v>
      </c>
      <c r="P2757" s="5">
        <v>40574</v>
      </c>
      <c r="Q2757" s="2">
        <v>12</v>
      </c>
      <c r="R2757" s="2">
        <v>0</v>
      </c>
      <c r="S2757" s="11">
        <f t="shared" si="219"/>
        <v>12</v>
      </c>
      <c r="T2757" s="12">
        <f t="shared" si="215"/>
        <v>12</v>
      </c>
      <c r="U2757" s="7">
        <f t="shared" si="216"/>
        <v>1</v>
      </c>
      <c r="V2757" s="7">
        <f t="shared" si="217"/>
        <v>0</v>
      </c>
      <c r="W2757" s="7">
        <f t="shared" si="218"/>
        <v>11</v>
      </c>
      <c r="X2757" s="2" t="str">
        <f>+VLOOKUP(A2757,'comparacion amort'!$A:$U,10,FALSE)</f>
        <v>C30403</v>
      </c>
      <c r="Y2757" s="3">
        <f>+VLOOKUP(A2757,'comparacion amort'!$A:$U,19,FALSE)</f>
        <v>0</v>
      </c>
      <c r="Z2757" s="7" t="str">
        <f>+VLOOKUP([1]!Tabla1[[#This Row],[Act.fijo]],'[1]clases de AF'!$A:$C,3,FALSE)</f>
        <v>P-SISCON</v>
      </c>
    </row>
    <row r="2758" spans="1:26" x14ac:dyDescent="0.25">
      <c r="A2758">
        <v>8046</v>
      </c>
      <c r="B2758">
        <v>0</v>
      </c>
      <c r="C2758" t="s">
        <v>1184</v>
      </c>
      <c r="D2758" t="s">
        <v>2826</v>
      </c>
      <c r="E2758" t="s">
        <v>2598</v>
      </c>
      <c r="F2758" t="s">
        <v>2627</v>
      </c>
      <c r="G2758">
        <v>1645011000</v>
      </c>
      <c r="H2758" t="s">
        <v>17</v>
      </c>
      <c r="I2758" t="s">
        <v>38</v>
      </c>
      <c r="K2758" t="s">
        <v>18</v>
      </c>
      <c r="L2758">
        <v>0</v>
      </c>
      <c r="M2758">
        <v>0</v>
      </c>
      <c r="N2758">
        <v>0</v>
      </c>
      <c r="O2758" s="2" t="str">
        <f>+VLOOKUP(A2758,'comparacion amort'!$A:$U,5,FALSE)</f>
        <v>ZVUR</v>
      </c>
      <c r="P2758" s="5">
        <v>40574</v>
      </c>
      <c r="Q2758" s="2">
        <v>12</v>
      </c>
      <c r="R2758" s="2">
        <v>0</v>
      </c>
      <c r="S2758" s="11">
        <f t="shared" si="219"/>
        <v>12</v>
      </c>
      <c r="T2758" s="12">
        <f t="shared" si="215"/>
        <v>12</v>
      </c>
      <c r="U2758" s="7">
        <f t="shared" si="216"/>
        <v>1</v>
      </c>
      <c r="V2758" s="7">
        <f t="shared" si="217"/>
        <v>0</v>
      </c>
      <c r="W2758" s="7">
        <f t="shared" si="218"/>
        <v>11</v>
      </c>
      <c r="X2758" s="2" t="str">
        <f>+VLOOKUP(A2758,'comparacion amort'!$A:$U,10,FALSE)</f>
        <v>C30403</v>
      </c>
      <c r="Y2758" s="3">
        <f>+VLOOKUP(A2758,'comparacion amort'!$A:$U,19,FALSE)</f>
        <v>0</v>
      </c>
      <c r="Z2758" s="7" t="str">
        <f>+VLOOKUP([1]!Tabla1[[#This Row],[Act.fijo]],'[1]clases de AF'!$A:$C,3,FALSE)</f>
        <v>P-SISCON</v>
      </c>
    </row>
    <row r="2759" spans="1:26" x14ac:dyDescent="0.25">
      <c r="A2759">
        <v>8047</v>
      </c>
      <c r="B2759">
        <v>0</v>
      </c>
      <c r="C2759" t="s">
        <v>1184</v>
      </c>
      <c r="D2759" t="s">
        <v>2827</v>
      </c>
      <c r="E2759" t="s">
        <v>2598</v>
      </c>
      <c r="F2759" t="s">
        <v>2627</v>
      </c>
      <c r="G2759">
        <v>1645011000</v>
      </c>
      <c r="H2759" t="s">
        <v>17</v>
      </c>
      <c r="I2759" t="s">
        <v>38</v>
      </c>
      <c r="K2759" t="s">
        <v>18</v>
      </c>
      <c r="L2759">
        <v>0</v>
      </c>
      <c r="M2759">
        <v>0</v>
      </c>
      <c r="N2759">
        <v>0</v>
      </c>
      <c r="O2759" s="2" t="str">
        <f>+VLOOKUP(A2759,'comparacion amort'!$A:$U,5,FALSE)</f>
        <v>ZVUR</v>
      </c>
      <c r="P2759" s="5">
        <v>40574</v>
      </c>
      <c r="Q2759" s="2">
        <v>12</v>
      </c>
      <c r="R2759" s="2">
        <v>0</v>
      </c>
      <c r="S2759" s="11">
        <f t="shared" si="219"/>
        <v>12</v>
      </c>
      <c r="T2759" s="12">
        <f t="shared" si="215"/>
        <v>12</v>
      </c>
      <c r="U2759" s="7">
        <f t="shared" si="216"/>
        <v>1</v>
      </c>
      <c r="V2759" s="7">
        <f t="shared" si="217"/>
        <v>0</v>
      </c>
      <c r="W2759" s="7">
        <f t="shared" si="218"/>
        <v>11</v>
      </c>
      <c r="X2759" s="2" t="str">
        <f>+VLOOKUP(A2759,'comparacion amort'!$A:$U,10,FALSE)</f>
        <v>C30403</v>
      </c>
      <c r="Y2759" s="3">
        <f>+VLOOKUP(A2759,'comparacion amort'!$A:$U,19,FALSE)</f>
        <v>0</v>
      </c>
      <c r="Z2759" s="7" t="str">
        <f>+VLOOKUP([1]!Tabla1[[#This Row],[Act.fijo]],'[1]clases de AF'!$A:$C,3,FALSE)</f>
        <v>P-SISCON</v>
      </c>
    </row>
    <row r="2760" spans="1:26" x14ac:dyDescent="0.25">
      <c r="A2760">
        <v>8048</v>
      </c>
      <c r="B2760">
        <v>0</v>
      </c>
      <c r="C2760" t="s">
        <v>1184</v>
      </c>
      <c r="D2760" t="s">
        <v>2828</v>
      </c>
      <c r="E2760" t="s">
        <v>2598</v>
      </c>
      <c r="F2760" t="s">
        <v>2627</v>
      </c>
      <c r="G2760">
        <v>1645011000</v>
      </c>
      <c r="H2760" t="s">
        <v>17</v>
      </c>
      <c r="I2760" t="s">
        <v>38</v>
      </c>
      <c r="K2760" t="s">
        <v>18</v>
      </c>
      <c r="L2760">
        <v>0</v>
      </c>
      <c r="M2760">
        <v>0</v>
      </c>
      <c r="N2760">
        <v>0</v>
      </c>
      <c r="O2760" s="2" t="str">
        <f>+VLOOKUP(A2760,'comparacion amort'!$A:$U,5,FALSE)</f>
        <v>ZVUR</v>
      </c>
      <c r="P2760" s="5">
        <v>40574</v>
      </c>
      <c r="Q2760" s="2">
        <v>12</v>
      </c>
      <c r="R2760" s="2">
        <v>0</v>
      </c>
      <c r="S2760" s="11">
        <f t="shared" si="219"/>
        <v>12</v>
      </c>
      <c r="T2760" s="12">
        <f t="shared" si="215"/>
        <v>12</v>
      </c>
      <c r="U2760" s="7">
        <f t="shared" si="216"/>
        <v>1</v>
      </c>
      <c r="V2760" s="7">
        <f t="shared" si="217"/>
        <v>0</v>
      </c>
      <c r="W2760" s="7">
        <f t="shared" si="218"/>
        <v>11</v>
      </c>
      <c r="X2760" s="2" t="str">
        <f>+VLOOKUP(A2760,'comparacion amort'!$A:$U,10,FALSE)</f>
        <v>C30403</v>
      </c>
      <c r="Y2760" s="3">
        <f>+VLOOKUP(A2760,'comparacion amort'!$A:$U,19,FALSE)</f>
        <v>0</v>
      </c>
      <c r="Z2760" s="7" t="str">
        <f>+VLOOKUP([1]!Tabla1[[#This Row],[Act.fijo]],'[1]clases de AF'!$A:$C,3,FALSE)</f>
        <v>P-SISCON</v>
      </c>
    </row>
    <row r="2761" spans="1:26" x14ac:dyDescent="0.25">
      <c r="A2761">
        <v>8060</v>
      </c>
      <c r="B2761">
        <v>0</v>
      </c>
      <c r="C2761" t="s">
        <v>1184</v>
      </c>
      <c r="D2761" t="s">
        <v>2829</v>
      </c>
      <c r="E2761" t="s">
        <v>2598</v>
      </c>
      <c r="F2761" t="s">
        <v>2627</v>
      </c>
      <c r="G2761">
        <v>1645011000</v>
      </c>
      <c r="H2761" t="s">
        <v>17</v>
      </c>
      <c r="I2761" t="s">
        <v>38</v>
      </c>
      <c r="K2761" t="s">
        <v>18</v>
      </c>
      <c r="L2761" s="1">
        <v>11557500</v>
      </c>
      <c r="M2761" s="1">
        <v>-426474</v>
      </c>
      <c r="N2761" s="1">
        <v>11131026</v>
      </c>
      <c r="O2761" s="2" t="str">
        <f>+VLOOKUP(A2761,'comparacion amort'!$A:$U,5,FALSE)</f>
        <v>ZVUR</v>
      </c>
      <c r="P2761" s="5">
        <v>40574</v>
      </c>
      <c r="Q2761" s="2">
        <v>56</v>
      </c>
      <c r="R2761" s="2">
        <v>8</v>
      </c>
      <c r="S2761" s="11">
        <f t="shared" si="219"/>
        <v>56.666666666666664</v>
      </c>
      <c r="T2761" s="12">
        <f t="shared" si="215"/>
        <v>12</v>
      </c>
      <c r="U2761" s="7">
        <f t="shared" si="216"/>
        <v>1</v>
      </c>
      <c r="V2761" s="7">
        <f t="shared" si="217"/>
        <v>44</v>
      </c>
      <c r="W2761" s="7">
        <f t="shared" si="218"/>
        <v>7</v>
      </c>
      <c r="X2761" s="2" t="str">
        <f>+VLOOKUP(A2761,'comparacion amort'!$A:$U,10,FALSE)</f>
        <v>C30403</v>
      </c>
      <c r="Y2761" s="3">
        <f>+VLOOKUP(A2761,'comparacion amort'!$A:$U,19,FALSE)</f>
        <v>-42647</v>
      </c>
      <c r="Z2761" s="7" t="str">
        <f>+VLOOKUP([1]!Tabla1[[#This Row],[Act.fijo]],'[1]clases de AF'!$A:$C,3,FALSE)</f>
        <v>P-SISPRO</v>
      </c>
    </row>
    <row r="2762" spans="1:26" x14ac:dyDescent="0.25">
      <c r="A2762">
        <v>8062</v>
      </c>
      <c r="B2762">
        <v>0</v>
      </c>
      <c r="C2762" t="s">
        <v>1184</v>
      </c>
      <c r="D2762" t="s">
        <v>2830</v>
      </c>
      <c r="E2762" t="s">
        <v>2598</v>
      </c>
      <c r="F2762" t="s">
        <v>2627</v>
      </c>
      <c r="G2762">
        <v>1645011000</v>
      </c>
      <c r="H2762" t="s">
        <v>17</v>
      </c>
      <c r="I2762" t="s">
        <v>38</v>
      </c>
      <c r="K2762" t="s">
        <v>18</v>
      </c>
      <c r="L2762">
        <v>0</v>
      </c>
      <c r="M2762">
        <v>0</v>
      </c>
      <c r="N2762">
        <v>0</v>
      </c>
      <c r="O2762" s="2" t="str">
        <f>+VLOOKUP(A2762,'comparacion amort'!$A:$U,5,FALSE)</f>
        <v>ZVUR</v>
      </c>
      <c r="P2762" s="5">
        <v>40574</v>
      </c>
      <c r="Q2762" s="2">
        <v>25</v>
      </c>
      <c r="R2762" s="2">
        <v>0</v>
      </c>
      <c r="S2762" s="11">
        <f t="shared" si="219"/>
        <v>25</v>
      </c>
      <c r="T2762" s="12">
        <f t="shared" si="215"/>
        <v>12</v>
      </c>
      <c r="U2762" s="7">
        <f t="shared" si="216"/>
        <v>1</v>
      </c>
      <c r="V2762" s="7">
        <f t="shared" si="217"/>
        <v>12</v>
      </c>
      <c r="W2762" s="7">
        <f t="shared" si="218"/>
        <v>11</v>
      </c>
      <c r="X2762" s="2" t="str">
        <f>+VLOOKUP(A2762,'comparacion amort'!$A:$U,10,FALSE)</f>
        <v>C30403</v>
      </c>
      <c r="Y2762" s="3">
        <f>+VLOOKUP(A2762,'comparacion amort'!$A:$U,19,FALSE)</f>
        <v>0</v>
      </c>
      <c r="Z2762" s="7" t="str">
        <f>+VLOOKUP([1]!Tabla1[[#This Row],[Act.fijo]],'[1]clases de AF'!$A:$C,3,FALSE)</f>
        <v>P-SISPRO</v>
      </c>
    </row>
    <row r="2763" spans="1:26" x14ac:dyDescent="0.25">
      <c r="A2763">
        <v>8064</v>
      </c>
      <c r="B2763">
        <v>0</v>
      </c>
      <c r="C2763" t="s">
        <v>1184</v>
      </c>
      <c r="D2763" t="s">
        <v>2831</v>
      </c>
      <c r="E2763" t="s">
        <v>2598</v>
      </c>
      <c r="F2763" t="s">
        <v>2627</v>
      </c>
      <c r="G2763">
        <v>1645011000</v>
      </c>
      <c r="H2763" t="s">
        <v>17</v>
      </c>
      <c r="I2763" t="s">
        <v>38</v>
      </c>
      <c r="K2763" t="s">
        <v>18</v>
      </c>
      <c r="L2763">
        <v>0</v>
      </c>
      <c r="M2763">
        <v>0</v>
      </c>
      <c r="N2763">
        <v>0</v>
      </c>
      <c r="O2763" s="2" t="str">
        <f>+VLOOKUP(A2763,'comparacion amort'!$A:$U,5,FALSE)</f>
        <v>ZVUR</v>
      </c>
      <c r="P2763" s="5">
        <v>40574</v>
      </c>
      <c r="Q2763" s="2">
        <v>25</v>
      </c>
      <c r="R2763" s="2">
        <v>0</v>
      </c>
      <c r="S2763" s="11">
        <f t="shared" si="219"/>
        <v>25</v>
      </c>
      <c r="T2763" s="12">
        <f t="shared" si="215"/>
        <v>12</v>
      </c>
      <c r="U2763" s="7">
        <f t="shared" si="216"/>
        <v>1</v>
      </c>
      <c r="V2763" s="7">
        <f t="shared" si="217"/>
        <v>12</v>
      </c>
      <c r="W2763" s="7">
        <f t="shared" si="218"/>
        <v>11</v>
      </c>
      <c r="X2763" s="2" t="str">
        <f>+VLOOKUP(A2763,'comparacion amort'!$A:$U,10,FALSE)</f>
        <v>C30403</v>
      </c>
      <c r="Y2763" s="3">
        <f>+VLOOKUP(A2763,'comparacion amort'!$A:$U,19,FALSE)</f>
        <v>0</v>
      </c>
      <c r="Z2763" s="7" t="str">
        <f>+VLOOKUP([1]!Tabla1[[#This Row],[Act.fijo]],'[1]clases de AF'!$A:$C,3,FALSE)</f>
        <v>P-SISPRO</v>
      </c>
    </row>
    <row r="2764" spans="1:26" x14ac:dyDescent="0.25">
      <c r="A2764">
        <v>8067</v>
      </c>
      <c r="B2764">
        <v>0</v>
      </c>
      <c r="C2764" t="s">
        <v>1184</v>
      </c>
      <c r="D2764" t="s">
        <v>2832</v>
      </c>
      <c r="E2764" t="s">
        <v>2598</v>
      </c>
      <c r="F2764" t="s">
        <v>2627</v>
      </c>
      <c r="G2764">
        <v>1645011000</v>
      </c>
      <c r="H2764" t="s">
        <v>17</v>
      </c>
      <c r="I2764" t="s">
        <v>38</v>
      </c>
      <c r="K2764" t="s">
        <v>18</v>
      </c>
      <c r="L2764" s="1">
        <v>105862904</v>
      </c>
      <c r="M2764" s="1">
        <v>-13069493</v>
      </c>
      <c r="N2764" s="1">
        <v>92793411</v>
      </c>
      <c r="O2764" s="2" t="str">
        <f>+VLOOKUP(A2764,'comparacion amort'!$A:$U,5,FALSE)</f>
        <v>ZVUR</v>
      </c>
      <c r="P2764" s="5">
        <v>40574</v>
      </c>
      <c r="Q2764" s="2">
        <v>25</v>
      </c>
      <c r="R2764" s="2">
        <v>0</v>
      </c>
      <c r="S2764" s="11">
        <f t="shared" si="219"/>
        <v>25</v>
      </c>
      <c r="T2764" s="12">
        <f t="shared" si="215"/>
        <v>12</v>
      </c>
      <c r="U2764" s="7">
        <f t="shared" si="216"/>
        <v>1</v>
      </c>
      <c r="V2764" s="7">
        <f t="shared" si="217"/>
        <v>12</v>
      </c>
      <c r="W2764" s="7">
        <f t="shared" si="218"/>
        <v>11</v>
      </c>
      <c r="X2764" s="2" t="str">
        <f>+VLOOKUP(A2764,'comparacion amort'!$A:$U,10,FALSE)</f>
        <v>C30403</v>
      </c>
      <c r="Y2764" s="3">
        <f>+VLOOKUP(A2764,'comparacion amort'!$A:$U,19,FALSE)</f>
        <v>-1306949</v>
      </c>
      <c r="Z2764" s="7" t="str">
        <f>+VLOOKUP([1]!Tabla1[[#This Row],[Act.fijo]],'[1]clases de AF'!$A:$C,3,FALSE)</f>
        <v>P-SISPRO</v>
      </c>
    </row>
    <row r="2765" spans="1:26" x14ac:dyDescent="0.25">
      <c r="A2765">
        <v>8069</v>
      </c>
      <c r="B2765">
        <v>0</v>
      </c>
      <c r="C2765" t="s">
        <v>1184</v>
      </c>
      <c r="D2765" t="s">
        <v>2833</v>
      </c>
      <c r="E2765" t="s">
        <v>2598</v>
      </c>
      <c r="F2765" t="s">
        <v>2627</v>
      </c>
      <c r="G2765">
        <v>1645011000</v>
      </c>
      <c r="H2765" t="s">
        <v>17</v>
      </c>
      <c r="I2765" t="s">
        <v>38</v>
      </c>
      <c r="K2765" t="s">
        <v>18</v>
      </c>
      <c r="L2765" s="1">
        <v>138516818</v>
      </c>
      <c r="M2765" s="1">
        <v>-17100841</v>
      </c>
      <c r="N2765" s="1">
        <v>121415977</v>
      </c>
      <c r="O2765" s="2" t="str">
        <f>+VLOOKUP(A2765,'comparacion amort'!$A:$U,5,FALSE)</f>
        <v>ZVUR</v>
      </c>
      <c r="P2765" s="5">
        <v>40574</v>
      </c>
      <c r="Q2765" s="2">
        <v>25</v>
      </c>
      <c r="R2765" s="2">
        <v>0</v>
      </c>
      <c r="S2765" s="11">
        <f t="shared" si="219"/>
        <v>25</v>
      </c>
      <c r="T2765" s="12">
        <f t="shared" si="215"/>
        <v>12</v>
      </c>
      <c r="U2765" s="7">
        <f t="shared" si="216"/>
        <v>1</v>
      </c>
      <c r="V2765" s="7">
        <f t="shared" si="217"/>
        <v>12</v>
      </c>
      <c r="W2765" s="7">
        <f t="shared" si="218"/>
        <v>11</v>
      </c>
      <c r="X2765" s="2" t="str">
        <f>+VLOOKUP(A2765,'comparacion amort'!$A:$U,10,FALSE)</f>
        <v>C30403</v>
      </c>
      <c r="Y2765" s="3">
        <f>+VLOOKUP(A2765,'comparacion amort'!$A:$U,19,FALSE)</f>
        <v>-1710084</v>
      </c>
      <c r="Z2765" s="7" t="str">
        <f>+VLOOKUP([1]!Tabla1[[#This Row],[Act.fijo]],'[1]clases de AF'!$A:$C,3,FALSE)</f>
        <v>P-TRANSF</v>
      </c>
    </row>
    <row r="2766" spans="1:26" x14ac:dyDescent="0.25">
      <c r="A2766">
        <v>8071</v>
      </c>
      <c r="B2766">
        <v>0</v>
      </c>
      <c r="C2766" t="s">
        <v>1184</v>
      </c>
      <c r="D2766" t="s">
        <v>2834</v>
      </c>
      <c r="E2766" t="s">
        <v>2598</v>
      </c>
      <c r="F2766" t="s">
        <v>2627</v>
      </c>
      <c r="G2766">
        <v>1645011000</v>
      </c>
      <c r="H2766" t="s">
        <v>17</v>
      </c>
      <c r="I2766" t="s">
        <v>38</v>
      </c>
      <c r="K2766" t="s">
        <v>18</v>
      </c>
      <c r="L2766">
        <v>0</v>
      </c>
      <c r="M2766">
        <v>0</v>
      </c>
      <c r="N2766">
        <v>0</v>
      </c>
      <c r="O2766" s="2" t="str">
        <f>+VLOOKUP(A2766,'comparacion amort'!$A:$U,5,FALSE)</f>
        <v>ZVUR</v>
      </c>
      <c r="P2766" s="5">
        <v>40574</v>
      </c>
      <c r="Q2766" s="2">
        <v>25</v>
      </c>
      <c r="R2766" s="2">
        <v>0</v>
      </c>
      <c r="S2766" s="11">
        <f t="shared" si="219"/>
        <v>25</v>
      </c>
      <c r="T2766" s="12">
        <f t="shared" si="215"/>
        <v>12</v>
      </c>
      <c r="U2766" s="7">
        <f t="shared" si="216"/>
        <v>1</v>
      </c>
      <c r="V2766" s="7">
        <f t="shared" si="217"/>
        <v>12</v>
      </c>
      <c r="W2766" s="7">
        <f t="shared" si="218"/>
        <v>11</v>
      </c>
      <c r="X2766" s="2" t="str">
        <f>+VLOOKUP(A2766,'comparacion amort'!$A:$U,10,FALSE)</f>
        <v>C30403</v>
      </c>
      <c r="Y2766" s="3">
        <f>+VLOOKUP(A2766,'comparacion amort'!$A:$U,19,FALSE)</f>
        <v>0</v>
      </c>
      <c r="Z2766" s="7" t="str">
        <f>+VLOOKUP([1]!Tabla1[[#This Row],[Act.fijo]],'[1]clases de AF'!$A:$C,3,FALSE)</f>
        <v>P-TURHID</v>
      </c>
    </row>
    <row r="2767" spans="1:26" x14ac:dyDescent="0.25">
      <c r="A2767">
        <v>8074</v>
      </c>
      <c r="B2767">
        <v>0</v>
      </c>
      <c r="C2767" t="s">
        <v>1184</v>
      </c>
      <c r="D2767" t="s">
        <v>2835</v>
      </c>
      <c r="E2767" t="s">
        <v>2598</v>
      </c>
      <c r="F2767" t="s">
        <v>2627</v>
      </c>
      <c r="G2767">
        <v>1645011000</v>
      </c>
      <c r="H2767" t="s">
        <v>17</v>
      </c>
      <c r="I2767" t="s">
        <v>38</v>
      </c>
      <c r="K2767" t="s">
        <v>18</v>
      </c>
      <c r="L2767" s="1">
        <v>92661316</v>
      </c>
      <c r="M2767" s="1">
        <v>-16106838</v>
      </c>
      <c r="N2767" s="1">
        <v>76554478</v>
      </c>
      <c r="O2767" s="2" t="str">
        <f>+VLOOKUP(A2767,'comparacion amort'!$A:$U,5,FALSE)</f>
        <v>ZVUR</v>
      </c>
      <c r="P2767" s="5">
        <v>40574</v>
      </c>
      <c r="Q2767" s="2">
        <v>28</v>
      </c>
      <c r="R2767" s="2">
        <v>0</v>
      </c>
      <c r="S2767" s="11">
        <f t="shared" si="219"/>
        <v>28</v>
      </c>
      <c r="T2767" s="12">
        <f t="shared" si="215"/>
        <v>12</v>
      </c>
      <c r="U2767" s="7">
        <f t="shared" si="216"/>
        <v>1</v>
      </c>
      <c r="V2767" s="7">
        <f t="shared" si="217"/>
        <v>15</v>
      </c>
      <c r="W2767" s="7">
        <f t="shared" si="218"/>
        <v>11</v>
      </c>
      <c r="X2767" s="2" t="str">
        <f>+VLOOKUP(A2767,'comparacion amort'!$A:$U,10,FALSE)</f>
        <v>C30403</v>
      </c>
      <c r="Y2767" s="3">
        <f>+VLOOKUP(A2767,'comparacion amort'!$A:$U,19,FALSE)</f>
        <v>-860162</v>
      </c>
      <c r="Z2767" s="7" t="str">
        <f>+VLOOKUP([1]!Tabla1[[#This Row],[Act.fijo]],'[1]clases de AF'!$A:$C,3,FALSE)</f>
        <v>P-TURHID</v>
      </c>
    </row>
    <row r="2768" spans="1:26" x14ac:dyDescent="0.25">
      <c r="A2768">
        <v>8076</v>
      </c>
      <c r="B2768">
        <v>0</v>
      </c>
      <c r="C2768" t="s">
        <v>1184</v>
      </c>
      <c r="D2768" t="s">
        <v>2836</v>
      </c>
      <c r="E2768" t="s">
        <v>2598</v>
      </c>
      <c r="F2768" t="s">
        <v>2627</v>
      </c>
      <c r="G2768">
        <v>1645011000</v>
      </c>
      <c r="H2768" t="s">
        <v>17</v>
      </c>
      <c r="I2768" t="s">
        <v>38</v>
      </c>
      <c r="K2768" t="s">
        <v>18</v>
      </c>
      <c r="L2768" s="1">
        <v>105802515</v>
      </c>
      <c r="M2768" s="1">
        <v>-19488943</v>
      </c>
      <c r="N2768" s="1">
        <v>86313572</v>
      </c>
      <c r="O2768" s="2" t="str">
        <f>+VLOOKUP(A2768,'comparacion amort'!$A:$U,5,FALSE)</f>
        <v>ZVUR</v>
      </c>
      <c r="P2768" s="5">
        <v>40574</v>
      </c>
      <c r="Q2768" s="2">
        <v>28</v>
      </c>
      <c r="R2768" s="2">
        <v>0</v>
      </c>
      <c r="S2768" s="11">
        <f t="shared" si="219"/>
        <v>28</v>
      </c>
      <c r="T2768" s="12">
        <f t="shared" si="215"/>
        <v>12</v>
      </c>
      <c r="U2768" s="7">
        <f t="shared" si="216"/>
        <v>1</v>
      </c>
      <c r="V2768" s="7">
        <f t="shared" si="217"/>
        <v>15</v>
      </c>
      <c r="W2768" s="7">
        <f t="shared" si="218"/>
        <v>11</v>
      </c>
      <c r="X2768" s="2" t="str">
        <f>+VLOOKUP(A2768,'comparacion amort'!$A:$U,10,FALSE)</f>
        <v>C30403</v>
      </c>
      <c r="Y2768" s="3">
        <f>+VLOOKUP(A2768,'comparacion amort'!$A:$U,19,FALSE)</f>
        <v>-969815</v>
      </c>
      <c r="Z2768" s="7" t="str">
        <f>+VLOOKUP([1]!Tabla1[[#This Row],[Act.fijo]],'[1]clases de AF'!$A:$C,3,FALSE)</f>
        <v>P-TURHID</v>
      </c>
    </row>
    <row r="2769" spans="1:26" x14ac:dyDescent="0.25">
      <c r="A2769">
        <v>8078</v>
      </c>
      <c r="B2769">
        <v>0</v>
      </c>
      <c r="C2769" t="s">
        <v>1184</v>
      </c>
      <c r="D2769" t="s">
        <v>2837</v>
      </c>
      <c r="E2769" t="s">
        <v>2598</v>
      </c>
      <c r="F2769" t="s">
        <v>2627</v>
      </c>
      <c r="G2769">
        <v>1645011000</v>
      </c>
      <c r="H2769" t="s">
        <v>17</v>
      </c>
      <c r="I2769" t="s">
        <v>38</v>
      </c>
      <c r="K2769" t="s">
        <v>18</v>
      </c>
      <c r="L2769" s="1">
        <v>76411062</v>
      </c>
      <c r="M2769" s="1">
        <v>-13904405</v>
      </c>
      <c r="N2769" s="1">
        <v>62506657</v>
      </c>
      <c r="O2769" s="2" t="str">
        <f>+VLOOKUP(A2769,'comparacion amort'!$A:$U,5,FALSE)</f>
        <v>ZVUR</v>
      </c>
      <c r="P2769" s="5">
        <v>40574</v>
      </c>
      <c r="Q2769" s="2">
        <v>28</v>
      </c>
      <c r="R2769" s="2">
        <v>0</v>
      </c>
      <c r="S2769" s="11">
        <f t="shared" si="219"/>
        <v>28</v>
      </c>
      <c r="T2769" s="12">
        <f t="shared" si="215"/>
        <v>12</v>
      </c>
      <c r="U2769" s="7">
        <f t="shared" si="216"/>
        <v>1</v>
      </c>
      <c r="V2769" s="7">
        <f t="shared" si="217"/>
        <v>15</v>
      </c>
      <c r="W2769" s="7">
        <f t="shared" si="218"/>
        <v>11</v>
      </c>
      <c r="X2769" s="2" t="str">
        <f>+VLOOKUP(A2769,'comparacion amort'!$A:$U,10,FALSE)</f>
        <v>C30403</v>
      </c>
      <c r="Y2769" s="3">
        <f>+VLOOKUP(A2769,'comparacion amort'!$A:$U,19,FALSE)</f>
        <v>-702321</v>
      </c>
      <c r="Z2769" s="7" t="str">
        <f>+VLOOKUP([1]!Tabla1[[#This Row],[Act.fijo]],'[1]clases de AF'!$A:$C,3,FALSE)</f>
        <v>P-TURHID</v>
      </c>
    </row>
    <row r="2770" spans="1:26" x14ac:dyDescent="0.25">
      <c r="A2770">
        <v>8081</v>
      </c>
      <c r="B2770">
        <v>0</v>
      </c>
      <c r="C2770" t="s">
        <v>1184</v>
      </c>
      <c r="D2770" t="s">
        <v>2838</v>
      </c>
      <c r="E2770" t="s">
        <v>2598</v>
      </c>
      <c r="F2770" t="s">
        <v>2627</v>
      </c>
      <c r="G2770">
        <v>1645011000</v>
      </c>
      <c r="H2770" t="s">
        <v>17</v>
      </c>
      <c r="I2770" t="s">
        <v>38</v>
      </c>
      <c r="K2770" t="s">
        <v>18</v>
      </c>
      <c r="L2770" s="1">
        <v>11557500</v>
      </c>
      <c r="M2770" s="1">
        <v>-1167423</v>
      </c>
      <c r="N2770" s="1">
        <v>10390077</v>
      </c>
      <c r="O2770" s="2" t="str">
        <f>+VLOOKUP(A2770,'comparacion amort'!$A:$U,5,FALSE)</f>
        <v>ZVUR</v>
      </c>
      <c r="P2770" s="5">
        <v>40574</v>
      </c>
      <c r="Q2770" s="2">
        <v>28</v>
      </c>
      <c r="R2770" s="2">
        <v>0</v>
      </c>
      <c r="S2770" s="11">
        <f t="shared" si="219"/>
        <v>28</v>
      </c>
      <c r="T2770" s="12">
        <f t="shared" si="215"/>
        <v>12</v>
      </c>
      <c r="U2770" s="7">
        <f t="shared" si="216"/>
        <v>1</v>
      </c>
      <c r="V2770" s="7">
        <f t="shared" si="217"/>
        <v>15</v>
      </c>
      <c r="W2770" s="7">
        <f t="shared" si="218"/>
        <v>11</v>
      </c>
      <c r="X2770" s="2" t="str">
        <f>+VLOOKUP(A2770,'comparacion amort'!$A:$U,10,FALSE)</f>
        <v>C30403</v>
      </c>
      <c r="Y2770" s="3">
        <f>+VLOOKUP(A2770,'comparacion amort'!$A:$U,19,FALSE)</f>
        <v>-116742</v>
      </c>
      <c r="Z2770" s="7" t="str">
        <f>+VLOOKUP([1]!Tabla1[[#This Row],[Act.fijo]],'[1]clases de AF'!$A:$C,3,FALSE)</f>
        <v>P-VALVUL</v>
      </c>
    </row>
    <row r="2771" spans="1:26" x14ac:dyDescent="0.25">
      <c r="A2771">
        <v>8083</v>
      </c>
      <c r="B2771">
        <v>0</v>
      </c>
      <c r="C2771" t="s">
        <v>1184</v>
      </c>
      <c r="D2771" t="s">
        <v>2839</v>
      </c>
      <c r="E2771" t="s">
        <v>2598</v>
      </c>
      <c r="F2771" t="s">
        <v>2627</v>
      </c>
      <c r="G2771">
        <v>1645011000</v>
      </c>
      <c r="H2771" t="s">
        <v>17</v>
      </c>
      <c r="I2771" t="s">
        <v>38</v>
      </c>
      <c r="K2771" t="s">
        <v>18</v>
      </c>
      <c r="L2771">
        <v>0</v>
      </c>
      <c r="M2771">
        <v>0</v>
      </c>
      <c r="N2771">
        <v>0</v>
      </c>
      <c r="O2771" s="2" t="str">
        <f>+VLOOKUP(A2771,'comparacion amort'!$A:$U,5,FALSE)</f>
        <v>ZVUR</v>
      </c>
      <c r="P2771" s="5">
        <v>40574</v>
      </c>
      <c r="Q2771" s="2">
        <v>56</v>
      </c>
      <c r="R2771" s="2">
        <v>0</v>
      </c>
      <c r="S2771" s="11">
        <f t="shared" si="219"/>
        <v>56</v>
      </c>
      <c r="T2771" s="12">
        <f t="shared" si="215"/>
        <v>12</v>
      </c>
      <c r="U2771" s="7">
        <f t="shared" si="216"/>
        <v>1</v>
      </c>
      <c r="V2771" s="7">
        <f t="shared" si="217"/>
        <v>43</v>
      </c>
      <c r="W2771" s="7">
        <f t="shared" si="218"/>
        <v>11</v>
      </c>
      <c r="X2771" s="2" t="str">
        <f>+VLOOKUP(A2771,'comparacion amort'!$A:$U,10,FALSE)</f>
        <v>C30403</v>
      </c>
      <c r="Y2771" s="3">
        <f>+VLOOKUP(A2771,'comparacion amort'!$A:$U,19,FALSE)</f>
        <v>0</v>
      </c>
      <c r="Z2771" s="7" t="str">
        <f>+VLOOKUP([1]!Tabla1[[#This Row],[Act.fijo]],'[1]clases de AF'!$A:$C,3,FALSE)</f>
        <v>P-VALVUL</v>
      </c>
    </row>
    <row r="2772" spans="1:26" x14ac:dyDescent="0.25">
      <c r="A2772">
        <v>8085</v>
      </c>
      <c r="B2772">
        <v>0</v>
      </c>
      <c r="C2772" t="s">
        <v>1184</v>
      </c>
      <c r="D2772" t="s">
        <v>2840</v>
      </c>
      <c r="E2772" t="s">
        <v>2598</v>
      </c>
      <c r="F2772" t="s">
        <v>2627</v>
      </c>
      <c r="G2772">
        <v>1645011000</v>
      </c>
      <c r="H2772" t="s">
        <v>17</v>
      </c>
      <c r="I2772" t="s">
        <v>38</v>
      </c>
      <c r="K2772" t="s">
        <v>18</v>
      </c>
      <c r="L2772">
        <v>0</v>
      </c>
      <c r="M2772">
        <v>0</v>
      </c>
      <c r="N2772">
        <v>0</v>
      </c>
      <c r="O2772" s="2" t="str">
        <f>+VLOOKUP(A2772,'comparacion amort'!$A:$U,5,FALSE)</f>
        <v>ZVUR</v>
      </c>
      <c r="P2772" s="5">
        <v>40574</v>
      </c>
      <c r="Q2772" s="2">
        <v>28</v>
      </c>
      <c r="R2772" s="2">
        <v>0</v>
      </c>
      <c r="S2772" s="11">
        <f t="shared" si="219"/>
        <v>28</v>
      </c>
      <c r="T2772" s="12">
        <f t="shared" si="215"/>
        <v>12</v>
      </c>
      <c r="U2772" s="7">
        <f t="shared" si="216"/>
        <v>1</v>
      </c>
      <c r="V2772" s="7">
        <f t="shared" si="217"/>
        <v>15</v>
      </c>
      <c r="W2772" s="7">
        <f t="shared" si="218"/>
        <v>11</v>
      </c>
      <c r="X2772" s="2" t="str">
        <f>+VLOOKUP(A2772,'comparacion amort'!$A:$U,10,FALSE)</f>
        <v>C30403</v>
      </c>
      <c r="Y2772" s="3">
        <f>+VLOOKUP(A2772,'comparacion amort'!$A:$U,19,FALSE)</f>
        <v>0</v>
      </c>
      <c r="Z2772" s="7" t="str">
        <f>+VLOOKUP([1]!Tabla1[[#This Row],[Act.fijo]],'[1]clases de AF'!$A:$C,3,FALSE)</f>
        <v>P-VALVUL</v>
      </c>
    </row>
    <row r="2773" spans="1:26" x14ac:dyDescent="0.25">
      <c r="A2773">
        <v>8087</v>
      </c>
      <c r="B2773">
        <v>0</v>
      </c>
      <c r="C2773" t="s">
        <v>1184</v>
      </c>
      <c r="D2773" t="s">
        <v>2841</v>
      </c>
      <c r="E2773" t="s">
        <v>2598</v>
      </c>
      <c r="F2773" t="s">
        <v>2627</v>
      </c>
      <c r="G2773">
        <v>1645011000</v>
      </c>
      <c r="H2773" t="s">
        <v>17</v>
      </c>
      <c r="I2773" t="s">
        <v>38</v>
      </c>
      <c r="K2773" t="s">
        <v>18</v>
      </c>
      <c r="L2773">
        <v>0</v>
      </c>
      <c r="M2773">
        <v>0</v>
      </c>
      <c r="N2773">
        <v>0</v>
      </c>
      <c r="O2773" s="2" t="str">
        <f>+VLOOKUP(A2773,'comparacion amort'!$A:$U,5,FALSE)</f>
        <v>ZVUR</v>
      </c>
      <c r="P2773" s="5">
        <v>40574</v>
      </c>
      <c r="Q2773" s="2">
        <v>49</v>
      </c>
      <c r="R2773" s="2">
        <v>0</v>
      </c>
      <c r="S2773" s="11">
        <f t="shared" si="219"/>
        <v>49</v>
      </c>
      <c r="T2773" s="12">
        <f t="shared" si="215"/>
        <v>12</v>
      </c>
      <c r="U2773" s="7">
        <f t="shared" si="216"/>
        <v>1</v>
      </c>
      <c r="V2773" s="7">
        <f t="shared" si="217"/>
        <v>36</v>
      </c>
      <c r="W2773" s="7">
        <f t="shared" si="218"/>
        <v>11</v>
      </c>
      <c r="X2773" s="2" t="str">
        <f>+VLOOKUP(A2773,'comparacion amort'!$A:$U,10,FALSE)</f>
        <v>C30403</v>
      </c>
      <c r="Y2773" s="3">
        <f>+VLOOKUP(A2773,'comparacion amort'!$A:$U,19,FALSE)</f>
        <v>0</v>
      </c>
      <c r="Z2773" s="7" t="str">
        <f>+VLOOKUP([1]!Tabla1[[#This Row],[Act.fijo]],'[1]clases de AF'!$A:$C,3,FALSE)</f>
        <v>P-AUXIEL</v>
      </c>
    </row>
    <row r="2774" spans="1:26" x14ac:dyDescent="0.25">
      <c r="A2774">
        <v>8089</v>
      </c>
      <c r="B2774">
        <v>0</v>
      </c>
      <c r="C2774" t="s">
        <v>1184</v>
      </c>
      <c r="D2774" t="s">
        <v>2842</v>
      </c>
      <c r="E2774" t="s">
        <v>2598</v>
      </c>
      <c r="F2774" t="s">
        <v>2627</v>
      </c>
      <c r="G2774">
        <v>1645011000</v>
      </c>
      <c r="H2774" t="s">
        <v>17</v>
      </c>
      <c r="I2774" t="s">
        <v>38</v>
      </c>
      <c r="K2774" t="s">
        <v>18</v>
      </c>
      <c r="L2774">
        <v>0</v>
      </c>
      <c r="M2774">
        <v>0</v>
      </c>
      <c r="N2774">
        <v>0</v>
      </c>
      <c r="O2774" s="2" t="str">
        <f>+VLOOKUP(A2774,'comparacion amort'!$A:$U,5,FALSE)</f>
        <v>ZVUR</v>
      </c>
      <c r="P2774" s="5">
        <v>40574</v>
      </c>
      <c r="Q2774" s="2">
        <v>49</v>
      </c>
      <c r="R2774" s="2">
        <v>0</v>
      </c>
      <c r="S2774" s="11">
        <f t="shared" si="219"/>
        <v>49</v>
      </c>
      <c r="T2774" s="12">
        <f t="shared" si="215"/>
        <v>12</v>
      </c>
      <c r="U2774" s="7">
        <f t="shared" si="216"/>
        <v>1</v>
      </c>
      <c r="V2774" s="7">
        <f t="shared" si="217"/>
        <v>36</v>
      </c>
      <c r="W2774" s="7">
        <f t="shared" si="218"/>
        <v>11</v>
      </c>
      <c r="X2774" s="2" t="str">
        <f>+VLOOKUP(A2774,'comparacion amort'!$A:$U,10,FALSE)</f>
        <v>C30403</v>
      </c>
      <c r="Y2774" s="3">
        <f>+VLOOKUP(A2774,'comparacion amort'!$A:$U,19,FALSE)</f>
        <v>0</v>
      </c>
      <c r="Z2774" s="7" t="str">
        <f>+VLOOKUP([1]!Tabla1[[#This Row],[Act.fijo]],'[1]clases de AF'!$A:$C,3,FALSE)</f>
        <v>P-AUXIEL</v>
      </c>
    </row>
    <row r="2775" spans="1:26" x14ac:dyDescent="0.25">
      <c r="A2775">
        <v>8092</v>
      </c>
      <c r="B2775">
        <v>0</v>
      </c>
      <c r="C2775" t="s">
        <v>1184</v>
      </c>
      <c r="D2775" t="s">
        <v>2843</v>
      </c>
      <c r="E2775" t="s">
        <v>2598</v>
      </c>
      <c r="F2775" t="s">
        <v>2627</v>
      </c>
      <c r="G2775">
        <v>1645011000</v>
      </c>
      <c r="H2775" t="s">
        <v>17</v>
      </c>
      <c r="I2775" t="s">
        <v>38</v>
      </c>
      <c r="K2775" t="s">
        <v>18</v>
      </c>
      <c r="L2775">
        <v>0</v>
      </c>
      <c r="M2775">
        <v>0</v>
      </c>
      <c r="N2775">
        <v>0</v>
      </c>
      <c r="O2775" s="2" t="str">
        <f>+VLOOKUP(A2775,'comparacion amort'!$A:$U,5,FALSE)</f>
        <v>ZVUR</v>
      </c>
      <c r="P2775" s="5">
        <v>40574</v>
      </c>
      <c r="Q2775" s="2">
        <v>24</v>
      </c>
      <c r="R2775" s="2">
        <v>0</v>
      </c>
      <c r="S2775" s="11">
        <f t="shared" si="219"/>
        <v>24</v>
      </c>
      <c r="T2775" s="12">
        <f t="shared" si="215"/>
        <v>12</v>
      </c>
      <c r="U2775" s="7">
        <f t="shared" si="216"/>
        <v>1</v>
      </c>
      <c r="V2775" s="7">
        <f t="shared" si="217"/>
        <v>11</v>
      </c>
      <c r="W2775" s="7">
        <f t="shared" si="218"/>
        <v>11</v>
      </c>
      <c r="X2775" s="2" t="str">
        <f>+VLOOKUP(A2775,'comparacion amort'!$A:$U,10,FALSE)</f>
        <v>C30403</v>
      </c>
      <c r="Y2775" s="3">
        <f>+VLOOKUP(A2775,'comparacion amort'!$A:$U,19,FALSE)</f>
        <v>0</v>
      </c>
      <c r="Z2775" s="7" t="str">
        <f>+VLOOKUP([1]!Tabla1[[#This Row],[Act.fijo]],'[1]clases de AF'!$A:$C,3,FALSE)</f>
        <v>P-AUXIEL</v>
      </c>
    </row>
    <row r="2776" spans="1:26" x14ac:dyDescent="0.25">
      <c r="A2776">
        <v>8096</v>
      </c>
      <c r="B2776">
        <v>0</v>
      </c>
      <c r="C2776" t="s">
        <v>1184</v>
      </c>
      <c r="D2776" t="s">
        <v>2844</v>
      </c>
      <c r="E2776" t="s">
        <v>2598</v>
      </c>
      <c r="F2776" t="s">
        <v>2627</v>
      </c>
      <c r="G2776">
        <v>1645011000</v>
      </c>
      <c r="H2776" t="s">
        <v>17</v>
      </c>
      <c r="I2776" t="s">
        <v>38</v>
      </c>
      <c r="K2776" t="s">
        <v>18</v>
      </c>
      <c r="L2776" s="1">
        <v>50965896</v>
      </c>
      <c r="M2776" s="1">
        <v>-16928177</v>
      </c>
      <c r="N2776" s="1">
        <v>34037719</v>
      </c>
      <c r="O2776" s="2" t="str">
        <f>+VLOOKUP(A2776,'comparacion amort'!$A:$U,5,FALSE)</f>
        <v>ZVUR</v>
      </c>
      <c r="P2776" s="5">
        <v>40574</v>
      </c>
      <c r="Q2776" s="2">
        <v>43</v>
      </c>
      <c r="R2776" s="2">
        <v>0</v>
      </c>
      <c r="S2776" s="11">
        <f t="shared" si="219"/>
        <v>43</v>
      </c>
      <c r="T2776" s="12">
        <f t="shared" si="215"/>
        <v>12</v>
      </c>
      <c r="U2776" s="7">
        <f t="shared" si="216"/>
        <v>1</v>
      </c>
      <c r="V2776" s="7">
        <f t="shared" si="217"/>
        <v>30</v>
      </c>
      <c r="W2776" s="7">
        <f t="shared" si="218"/>
        <v>11</v>
      </c>
      <c r="X2776" s="2" t="str">
        <f>+VLOOKUP(A2776,'comparacion amort'!$A:$U,10,FALSE)</f>
        <v>C30403</v>
      </c>
      <c r="Y2776" s="3">
        <f>+VLOOKUP(A2776,'comparacion amort'!$A:$U,19,FALSE)</f>
        <v>-190154</v>
      </c>
      <c r="Z2776" s="7" t="str">
        <f>+VLOOKUP([1]!Tabla1[[#This Row],[Act.fijo]],'[1]clases de AF'!$A:$C,3,FALSE)</f>
        <v>P-AUXIEL</v>
      </c>
    </row>
    <row r="2777" spans="1:26" x14ac:dyDescent="0.25">
      <c r="A2777">
        <v>8098</v>
      </c>
      <c r="B2777">
        <v>0</v>
      </c>
      <c r="C2777" t="s">
        <v>1184</v>
      </c>
      <c r="D2777" t="s">
        <v>2845</v>
      </c>
      <c r="E2777" t="s">
        <v>2598</v>
      </c>
      <c r="F2777" t="s">
        <v>2627</v>
      </c>
      <c r="G2777">
        <v>1645011000</v>
      </c>
      <c r="H2777" t="s">
        <v>17</v>
      </c>
      <c r="I2777" t="s">
        <v>38</v>
      </c>
      <c r="K2777" t="s">
        <v>18</v>
      </c>
      <c r="L2777" s="1">
        <v>76088255</v>
      </c>
      <c r="M2777" s="1">
        <v>-24901425</v>
      </c>
      <c r="N2777" s="1">
        <v>51186830</v>
      </c>
      <c r="O2777" s="2" t="str">
        <f>+VLOOKUP(A2777,'comparacion amort'!$A:$U,5,FALSE)</f>
        <v>ZVUR</v>
      </c>
      <c r="P2777" s="5">
        <v>40574</v>
      </c>
      <c r="Q2777" s="2">
        <v>43</v>
      </c>
      <c r="R2777" s="2">
        <v>0</v>
      </c>
      <c r="S2777" s="11">
        <f t="shared" si="219"/>
        <v>43</v>
      </c>
      <c r="T2777" s="12">
        <f t="shared" si="215"/>
        <v>12</v>
      </c>
      <c r="U2777" s="7">
        <f t="shared" si="216"/>
        <v>1</v>
      </c>
      <c r="V2777" s="7">
        <f t="shared" si="217"/>
        <v>30</v>
      </c>
      <c r="W2777" s="7">
        <f t="shared" si="218"/>
        <v>11</v>
      </c>
      <c r="X2777" s="2" t="str">
        <f>+VLOOKUP(A2777,'comparacion amort'!$A:$U,10,FALSE)</f>
        <v>C30403</v>
      </c>
      <c r="Y2777" s="3">
        <f>+VLOOKUP(A2777,'comparacion amort'!$A:$U,19,FALSE)</f>
        <v>-285959</v>
      </c>
      <c r="Z2777" s="7" t="str">
        <f>+VLOOKUP([1]!Tabla1[[#This Row],[Act.fijo]],'[1]clases de AF'!$A:$C,3,FALSE)</f>
        <v>P-AUXIEL</v>
      </c>
    </row>
    <row r="2778" spans="1:26" x14ac:dyDescent="0.25">
      <c r="A2778">
        <v>8101</v>
      </c>
      <c r="B2778">
        <v>0</v>
      </c>
      <c r="C2778" t="s">
        <v>1184</v>
      </c>
      <c r="D2778" t="s">
        <v>2846</v>
      </c>
      <c r="E2778" t="s">
        <v>2598</v>
      </c>
      <c r="F2778" t="s">
        <v>2627</v>
      </c>
      <c r="G2778">
        <v>1645011000</v>
      </c>
      <c r="H2778" t="s">
        <v>17</v>
      </c>
      <c r="I2778" t="s">
        <v>38</v>
      </c>
      <c r="K2778" t="s">
        <v>18</v>
      </c>
      <c r="L2778" s="1">
        <v>432437186</v>
      </c>
      <c r="M2778" s="1">
        <v>-130092039</v>
      </c>
      <c r="N2778" s="1">
        <v>302345147</v>
      </c>
      <c r="O2778" s="2" t="str">
        <f>+VLOOKUP(A2778,'comparacion amort'!$A:$U,5,FALSE)</f>
        <v>ZVUR</v>
      </c>
      <c r="P2778" s="5">
        <v>40574</v>
      </c>
      <c r="Q2778" s="2">
        <v>40</v>
      </c>
      <c r="R2778" s="2">
        <v>0</v>
      </c>
      <c r="S2778" s="11">
        <f t="shared" si="219"/>
        <v>40</v>
      </c>
      <c r="T2778" s="12">
        <f t="shared" si="215"/>
        <v>12</v>
      </c>
      <c r="U2778" s="7">
        <f t="shared" si="216"/>
        <v>1</v>
      </c>
      <c r="V2778" s="7">
        <f t="shared" si="217"/>
        <v>27</v>
      </c>
      <c r="W2778" s="7">
        <f t="shared" si="218"/>
        <v>11</v>
      </c>
      <c r="X2778" s="2" t="str">
        <f>+VLOOKUP(A2778,'comparacion amort'!$A:$U,10,FALSE)</f>
        <v>C30403</v>
      </c>
      <c r="Y2778" s="3">
        <f>+VLOOKUP(A2778,'comparacion amort'!$A:$U,19,FALSE)</f>
        <v>-1877920</v>
      </c>
      <c r="Z2778" s="7" t="str">
        <f>+VLOOKUP([1]!Tabla1[[#This Row],[Act.fijo]],'[1]clases de AF'!$A:$C,3,FALSE)</f>
        <v>P-AUXIEL</v>
      </c>
    </row>
    <row r="2779" spans="1:26" x14ac:dyDescent="0.25">
      <c r="A2779">
        <v>8102</v>
      </c>
      <c r="B2779">
        <v>0</v>
      </c>
      <c r="C2779" t="s">
        <v>1184</v>
      </c>
      <c r="D2779" t="s">
        <v>2847</v>
      </c>
      <c r="E2779" t="s">
        <v>2598</v>
      </c>
      <c r="F2779" t="s">
        <v>2627</v>
      </c>
      <c r="G2779">
        <v>1645011000</v>
      </c>
      <c r="H2779" t="s">
        <v>17</v>
      </c>
      <c r="I2779" t="s">
        <v>38</v>
      </c>
      <c r="K2779" t="s">
        <v>18</v>
      </c>
      <c r="L2779" s="1">
        <v>440650998</v>
      </c>
      <c r="M2779" s="1">
        <v>-120486277</v>
      </c>
      <c r="N2779" s="1">
        <v>320164721</v>
      </c>
      <c r="O2779" s="2" t="str">
        <f>+VLOOKUP(A2779,'comparacion amort'!$A:$U,5,FALSE)</f>
        <v>ZVUR</v>
      </c>
      <c r="P2779" s="5">
        <v>40574</v>
      </c>
      <c r="Q2779" s="2">
        <v>40</v>
      </c>
      <c r="R2779" s="2">
        <v>0</v>
      </c>
      <c r="S2779" s="11">
        <f t="shared" si="219"/>
        <v>40</v>
      </c>
      <c r="T2779" s="12">
        <f t="shared" si="215"/>
        <v>12</v>
      </c>
      <c r="U2779" s="7">
        <f t="shared" si="216"/>
        <v>1</v>
      </c>
      <c r="V2779" s="7">
        <f t="shared" si="217"/>
        <v>27</v>
      </c>
      <c r="W2779" s="7">
        <f t="shared" si="218"/>
        <v>11</v>
      </c>
      <c r="X2779" s="2" t="str">
        <f>+VLOOKUP(A2779,'comparacion amort'!$A:$U,10,FALSE)</f>
        <v>C30403</v>
      </c>
      <c r="Y2779" s="3">
        <f>+VLOOKUP(A2779,'comparacion amort'!$A:$U,19,FALSE)</f>
        <v>-1988600</v>
      </c>
      <c r="Z2779" s="7" t="str">
        <f>+VLOOKUP([1]!Tabla1[[#This Row],[Act.fijo]],'[1]clases de AF'!$A:$C,3,FALSE)</f>
        <v>P-AUXIME</v>
      </c>
    </row>
    <row r="2780" spans="1:26" x14ac:dyDescent="0.25">
      <c r="A2780">
        <v>8103</v>
      </c>
      <c r="B2780">
        <v>0</v>
      </c>
      <c r="C2780" t="s">
        <v>1184</v>
      </c>
      <c r="D2780" t="s">
        <v>2848</v>
      </c>
      <c r="E2780" t="s">
        <v>2598</v>
      </c>
      <c r="F2780" t="s">
        <v>2627</v>
      </c>
      <c r="G2780">
        <v>1645011000</v>
      </c>
      <c r="H2780" t="s">
        <v>17</v>
      </c>
      <c r="I2780" t="s">
        <v>38</v>
      </c>
      <c r="K2780" t="s">
        <v>18</v>
      </c>
      <c r="L2780" s="1">
        <v>591756353</v>
      </c>
      <c r="M2780" s="1">
        <v>-178020746</v>
      </c>
      <c r="N2780" s="1">
        <v>413735607</v>
      </c>
      <c r="O2780" s="2" t="str">
        <f>+VLOOKUP(A2780,'comparacion amort'!$A:$U,5,FALSE)</f>
        <v>ZVUR</v>
      </c>
      <c r="P2780" s="5">
        <v>40574</v>
      </c>
      <c r="Q2780" s="2">
        <v>40</v>
      </c>
      <c r="R2780" s="2">
        <v>0</v>
      </c>
      <c r="S2780" s="11">
        <f t="shared" si="219"/>
        <v>40</v>
      </c>
      <c r="T2780" s="12">
        <f t="shared" si="215"/>
        <v>12</v>
      </c>
      <c r="U2780" s="7">
        <f t="shared" si="216"/>
        <v>1</v>
      </c>
      <c r="V2780" s="7">
        <f t="shared" si="217"/>
        <v>27</v>
      </c>
      <c r="W2780" s="7">
        <f t="shared" si="218"/>
        <v>11</v>
      </c>
      <c r="X2780" s="2" t="str">
        <f>+VLOOKUP(A2780,'comparacion amort'!$A:$U,10,FALSE)</f>
        <v>C30403</v>
      </c>
      <c r="Y2780" s="3">
        <f>+VLOOKUP(A2780,'comparacion amort'!$A:$U,19,FALSE)</f>
        <v>-2569786</v>
      </c>
      <c r="Z2780" s="7" t="str">
        <f>+VLOOKUP([1]!Tabla1[[#This Row],[Act.fijo]],'[1]clases de AF'!$A:$C,3,FALSE)</f>
        <v>P-AUXIME</v>
      </c>
    </row>
    <row r="2781" spans="1:26" x14ac:dyDescent="0.25">
      <c r="A2781">
        <v>8104</v>
      </c>
      <c r="B2781">
        <v>0</v>
      </c>
      <c r="C2781" t="s">
        <v>1184</v>
      </c>
      <c r="D2781" t="s">
        <v>2849</v>
      </c>
      <c r="E2781" t="s">
        <v>2598</v>
      </c>
      <c r="F2781" t="s">
        <v>2627</v>
      </c>
      <c r="G2781">
        <v>1645011000</v>
      </c>
      <c r="H2781" t="s">
        <v>17</v>
      </c>
      <c r="I2781" t="s">
        <v>38</v>
      </c>
      <c r="K2781" t="s">
        <v>18</v>
      </c>
      <c r="L2781" s="1">
        <v>788534084</v>
      </c>
      <c r="M2781" s="1">
        <v>-215607222</v>
      </c>
      <c r="N2781" s="1">
        <v>572926862</v>
      </c>
      <c r="O2781" s="2" t="str">
        <f>+VLOOKUP(A2781,'comparacion amort'!$A:$U,5,FALSE)</f>
        <v>ZVUR</v>
      </c>
      <c r="P2781" s="5">
        <v>40574</v>
      </c>
      <c r="Q2781" s="2">
        <v>40</v>
      </c>
      <c r="R2781" s="2">
        <v>0</v>
      </c>
      <c r="S2781" s="11">
        <f t="shared" si="219"/>
        <v>40</v>
      </c>
      <c r="T2781" s="12">
        <f t="shared" si="215"/>
        <v>12</v>
      </c>
      <c r="U2781" s="7">
        <f t="shared" si="216"/>
        <v>1</v>
      </c>
      <c r="V2781" s="7">
        <f t="shared" si="217"/>
        <v>27</v>
      </c>
      <c r="W2781" s="7">
        <f t="shared" si="218"/>
        <v>11</v>
      </c>
      <c r="X2781" s="2" t="str">
        <f>+VLOOKUP(A2781,'comparacion amort'!$A:$U,10,FALSE)</f>
        <v>C30403</v>
      </c>
      <c r="Y2781" s="3">
        <f>+VLOOKUP(A2781,'comparacion amort'!$A:$U,19,FALSE)</f>
        <v>-3558551</v>
      </c>
      <c r="Z2781" s="7" t="str">
        <f>+VLOOKUP([1]!Tabla1[[#This Row],[Act.fijo]],'[1]clases de AF'!$A:$C,3,FALSE)</f>
        <v>P-AUXIME</v>
      </c>
    </row>
    <row r="2782" spans="1:26" x14ac:dyDescent="0.25">
      <c r="A2782">
        <v>8105</v>
      </c>
      <c r="B2782">
        <v>0</v>
      </c>
      <c r="C2782" t="s">
        <v>1184</v>
      </c>
      <c r="D2782" t="s">
        <v>2850</v>
      </c>
      <c r="E2782" t="s">
        <v>2598</v>
      </c>
      <c r="F2782" t="s">
        <v>2627</v>
      </c>
      <c r="G2782">
        <v>1645011000</v>
      </c>
      <c r="H2782" t="s">
        <v>17</v>
      </c>
      <c r="I2782" t="s">
        <v>38</v>
      </c>
      <c r="K2782" t="s">
        <v>18</v>
      </c>
      <c r="L2782" s="1">
        <v>20574399</v>
      </c>
      <c r="M2782" s="1">
        <v>-7060356</v>
      </c>
      <c r="N2782" s="1">
        <v>13514043</v>
      </c>
      <c r="O2782" s="2" t="str">
        <f>+VLOOKUP(A2782,'comparacion amort'!$A:$U,5,FALSE)</f>
        <v>ZVUR</v>
      </c>
      <c r="P2782" s="5">
        <v>40574</v>
      </c>
      <c r="Q2782" s="2">
        <v>22</v>
      </c>
      <c r="R2782" s="2">
        <v>0</v>
      </c>
      <c r="S2782" s="11">
        <f t="shared" si="219"/>
        <v>22</v>
      </c>
      <c r="T2782" s="12">
        <f t="shared" si="215"/>
        <v>12</v>
      </c>
      <c r="U2782" s="7">
        <f t="shared" si="216"/>
        <v>1</v>
      </c>
      <c r="V2782" s="7">
        <f t="shared" si="217"/>
        <v>9</v>
      </c>
      <c r="W2782" s="7">
        <f t="shared" si="218"/>
        <v>11</v>
      </c>
      <c r="X2782" s="2" t="str">
        <f>+VLOOKUP(A2782,'comparacion amort'!$A:$U,10,FALSE)</f>
        <v>C30403</v>
      </c>
      <c r="Y2782" s="3">
        <f>+VLOOKUP(A2782,'comparacion amort'!$A:$U,19,FALSE)</f>
        <v>-254981</v>
      </c>
      <c r="Z2782" s="7" t="str">
        <f>+VLOOKUP([1]!Tabla1[[#This Row],[Act.fijo]],'[1]clases de AF'!$A:$C,3,FALSE)</f>
        <v>P-AUXIME</v>
      </c>
    </row>
    <row r="2783" spans="1:26" x14ac:dyDescent="0.25">
      <c r="A2783">
        <v>8107</v>
      </c>
      <c r="B2783">
        <v>0</v>
      </c>
      <c r="C2783" t="s">
        <v>1184</v>
      </c>
      <c r="D2783" t="s">
        <v>2851</v>
      </c>
      <c r="E2783" t="s">
        <v>2598</v>
      </c>
      <c r="F2783" t="s">
        <v>2627</v>
      </c>
      <c r="G2783">
        <v>1645011000</v>
      </c>
      <c r="H2783" t="s">
        <v>17</v>
      </c>
      <c r="I2783" t="s">
        <v>38</v>
      </c>
      <c r="K2783" t="s">
        <v>18</v>
      </c>
      <c r="L2783" s="1">
        <v>20574397</v>
      </c>
      <c r="M2783" s="1">
        <v>-7060356</v>
      </c>
      <c r="N2783" s="1">
        <v>13514041</v>
      </c>
      <c r="O2783" s="2" t="str">
        <f>+VLOOKUP(A2783,'comparacion amort'!$A:$U,5,FALSE)</f>
        <v>ZVUR</v>
      </c>
      <c r="P2783" s="5">
        <v>40574</v>
      </c>
      <c r="Q2783" s="2">
        <v>22</v>
      </c>
      <c r="R2783" s="2">
        <v>0</v>
      </c>
      <c r="S2783" s="11">
        <f t="shared" si="219"/>
        <v>22</v>
      </c>
      <c r="T2783" s="12">
        <f t="shared" si="215"/>
        <v>12</v>
      </c>
      <c r="U2783" s="7">
        <f t="shared" si="216"/>
        <v>1</v>
      </c>
      <c r="V2783" s="7">
        <f t="shared" si="217"/>
        <v>9</v>
      </c>
      <c r="W2783" s="7">
        <f t="shared" si="218"/>
        <v>11</v>
      </c>
      <c r="X2783" s="2" t="str">
        <f>+VLOOKUP(A2783,'comparacion amort'!$A:$U,10,FALSE)</f>
        <v>C30403</v>
      </c>
      <c r="Y2783" s="3">
        <f>+VLOOKUP(A2783,'comparacion amort'!$A:$U,19,FALSE)</f>
        <v>-254981</v>
      </c>
      <c r="Z2783" s="7" t="str">
        <f>+VLOOKUP([1]!Tabla1[[#This Row],[Act.fijo]],'[1]clases de AF'!$A:$C,3,FALSE)</f>
        <v>P-AUXIME</v>
      </c>
    </row>
    <row r="2784" spans="1:26" x14ac:dyDescent="0.25">
      <c r="A2784">
        <v>8165</v>
      </c>
      <c r="B2784">
        <v>0</v>
      </c>
      <c r="C2784" t="s">
        <v>1184</v>
      </c>
      <c r="D2784" t="s">
        <v>2852</v>
      </c>
      <c r="E2784" t="s">
        <v>2598</v>
      </c>
      <c r="F2784" t="s">
        <v>2627</v>
      </c>
      <c r="G2784">
        <v>1645011000</v>
      </c>
      <c r="H2784" t="s">
        <v>17</v>
      </c>
      <c r="I2784" t="s">
        <v>38</v>
      </c>
      <c r="K2784" t="s">
        <v>18</v>
      </c>
      <c r="L2784" s="1">
        <v>266336205</v>
      </c>
      <c r="M2784" s="1">
        <v>-143577410</v>
      </c>
      <c r="N2784" s="1">
        <v>122758795</v>
      </c>
      <c r="O2784" s="2" t="str">
        <f>+VLOOKUP(A2784,'comparacion amort'!$A:$U,5,FALSE)</f>
        <v>ZVUR</v>
      </c>
      <c r="P2784" s="5">
        <v>40574</v>
      </c>
      <c r="Q2784" s="2">
        <v>24</v>
      </c>
      <c r="R2784" s="2">
        <v>0</v>
      </c>
      <c r="S2784" s="11">
        <f t="shared" si="219"/>
        <v>24</v>
      </c>
      <c r="T2784" s="12">
        <f t="shared" si="215"/>
        <v>12</v>
      </c>
      <c r="U2784" s="7">
        <f t="shared" si="216"/>
        <v>1</v>
      </c>
      <c r="V2784" s="7">
        <f t="shared" si="217"/>
        <v>11</v>
      </c>
      <c r="W2784" s="7">
        <f t="shared" si="218"/>
        <v>11</v>
      </c>
      <c r="X2784" s="2" t="str">
        <f>+VLOOKUP(A2784,'comparacion amort'!$A:$U,10,FALSE)</f>
        <v>C30403</v>
      </c>
      <c r="Y2784" s="3">
        <f>+VLOOKUP(A2784,'comparacion amort'!$A:$U,19,FALSE)</f>
        <v>-1888596</v>
      </c>
      <c r="Z2784" s="7" t="str">
        <f>+VLOOKUP([1]!Tabla1[[#This Row],[Act.fijo]],'[1]clases de AF'!$A:$C,3,FALSE)</f>
        <v>P-AUXIME</v>
      </c>
    </row>
    <row r="2785" spans="1:26" x14ac:dyDescent="0.25">
      <c r="A2785">
        <v>8170</v>
      </c>
      <c r="B2785">
        <v>0</v>
      </c>
      <c r="C2785" t="s">
        <v>1184</v>
      </c>
      <c r="D2785" t="s">
        <v>2853</v>
      </c>
      <c r="E2785" t="s">
        <v>2598</v>
      </c>
      <c r="F2785" t="s">
        <v>2627</v>
      </c>
      <c r="G2785">
        <v>1645011000</v>
      </c>
      <c r="H2785" t="s">
        <v>17</v>
      </c>
      <c r="I2785" t="s">
        <v>38</v>
      </c>
      <c r="K2785" t="s">
        <v>18</v>
      </c>
      <c r="L2785" s="1">
        <v>517470106</v>
      </c>
      <c r="M2785" s="1">
        <v>-72876381</v>
      </c>
      <c r="N2785" s="1">
        <v>444593725</v>
      </c>
      <c r="O2785" s="2" t="str">
        <f>+VLOOKUP(A2785,'comparacion amort'!$A:$U,5,FALSE)</f>
        <v>ZVUR</v>
      </c>
      <c r="P2785" s="5">
        <v>40574</v>
      </c>
      <c r="Q2785" s="2">
        <v>85</v>
      </c>
      <c r="R2785" s="2">
        <v>0</v>
      </c>
      <c r="S2785" s="11">
        <f t="shared" si="219"/>
        <v>85</v>
      </c>
      <c r="T2785" s="12">
        <f t="shared" si="215"/>
        <v>12</v>
      </c>
      <c r="U2785" s="7">
        <f t="shared" si="216"/>
        <v>1</v>
      </c>
      <c r="V2785" s="7">
        <f t="shared" si="217"/>
        <v>72</v>
      </c>
      <c r="W2785" s="7">
        <f t="shared" si="218"/>
        <v>11</v>
      </c>
      <c r="X2785" s="2" t="str">
        <f>+VLOOKUP(A2785,'comparacion amort'!$A:$U,10,FALSE)</f>
        <v>C30403</v>
      </c>
      <c r="Y2785" s="3">
        <f>+VLOOKUP(A2785,'comparacion amort'!$A:$U,19,FALSE)</f>
        <v>-1031539</v>
      </c>
      <c r="Z2785" s="7" t="str">
        <f>+VLOOKUP([1]!Tabla1[[#This Row],[Act.fijo]],'[1]clases de AF'!$A:$C,3,FALSE)</f>
        <v>P-AUXIME</v>
      </c>
    </row>
    <row r="2786" spans="1:26" x14ac:dyDescent="0.25">
      <c r="A2786">
        <v>8172</v>
      </c>
      <c r="B2786">
        <v>0</v>
      </c>
      <c r="C2786" t="s">
        <v>1184</v>
      </c>
      <c r="D2786" t="s">
        <v>2854</v>
      </c>
      <c r="E2786" t="s">
        <v>2598</v>
      </c>
      <c r="F2786" t="s">
        <v>2627</v>
      </c>
      <c r="G2786">
        <v>1645011000</v>
      </c>
      <c r="H2786" t="s">
        <v>17</v>
      </c>
      <c r="I2786" t="s">
        <v>38</v>
      </c>
      <c r="K2786" t="s">
        <v>18</v>
      </c>
      <c r="L2786">
        <v>0</v>
      </c>
      <c r="M2786">
        <v>0</v>
      </c>
      <c r="N2786">
        <v>0</v>
      </c>
      <c r="O2786" s="2" t="str">
        <f>+VLOOKUP(A2786,'comparacion amort'!$A:$U,5,FALSE)</f>
        <v>ZVUR</v>
      </c>
      <c r="P2786" s="5">
        <v>40574</v>
      </c>
      <c r="Q2786" s="2">
        <v>11</v>
      </c>
      <c r="R2786" s="2">
        <v>0</v>
      </c>
      <c r="S2786" s="11">
        <f t="shared" si="219"/>
        <v>11</v>
      </c>
      <c r="T2786" s="12">
        <f t="shared" si="215"/>
        <v>12</v>
      </c>
      <c r="U2786" s="7">
        <f t="shared" si="216"/>
        <v>1</v>
      </c>
      <c r="V2786" s="7">
        <f t="shared" si="217"/>
        <v>-1</v>
      </c>
      <c r="W2786" s="7">
        <f t="shared" si="218"/>
        <v>11</v>
      </c>
      <c r="X2786" s="2" t="str">
        <f>+VLOOKUP(A2786,'comparacion amort'!$A:$U,10,FALSE)</f>
        <v>C30403</v>
      </c>
      <c r="Y2786" s="3">
        <f>+VLOOKUP(A2786,'comparacion amort'!$A:$U,19,FALSE)</f>
        <v>0</v>
      </c>
      <c r="Z2786" s="7" t="str">
        <f>+VLOOKUP([1]!Tabla1[[#This Row],[Act.fijo]],'[1]clases de AF'!$A:$C,3,FALSE)</f>
        <v>P-AUXIME</v>
      </c>
    </row>
    <row r="2787" spans="1:26" x14ac:dyDescent="0.25">
      <c r="A2787">
        <v>8173</v>
      </c>
      <c r="B2787">
        <v>0</v>
      </c>
      <c r="C2787" t="s">
        <v>1184</v>
      </c>
      <c r="D2787" t="s">
        <v>2855</v>
      </c>
      <c r="E2787" t="s">
        <v>2598</v>
      </c>
      <c r="F2787" t="s">
        <v>2627</v>
      </c>
      <c r="G2787">
        <v>1645011000</v>
      </c>
      <c r="H2787" t="s">
        <v>17</v>
      </c>
      <c r="I2787" t="s">
        <v>38</v>
      </c>
      <c r="K2787" t="s">
        <v>18</v>
      </c>
      <c r="L2787">
        <v>0</v>
      </c>
      <c r="M2787">
        <v>0</v>
      </c>
      <c r="N2787">
        <v>0</v>
      </c>
      <c r="O2787" s="2" t="str">
        <f>+VLOOKUP(A2787,'comparacion amort'!$A:$U,5,FALSE)</f>
        <v>ZVUR</v>
      </c>
      <c r="P2787" s="5">
        <v>40574</v>
      </c>
      <c r="Q2787" s="2">
        <v>11</v>
      </c>
      <c r="R2787" s="2">
        <v>0</v>
      </c>
      <c r="S2787" s="11">
        <f t="shared" si="219"/>
        <v>11</v>
      </c>
      <c r="T2787" s="12">
        <f t="shared" si="215"/>
        <v>12</v>
      </c>
      <c r="U2787" s="7">
        <f t="shared" si="216"/>
        <v>1</v>
      </c>
      <c r="V2787" s="7">
        <f t="shared" si="217"/>
        <v>-1</v>
      </c>
      <c r="W2787" s="7">
        <f t="shared" si="218"/>
        <v>11</v>
      </c>
      <c r="X2787" s="2" t="str">
        <f>+VLOOKUP(A2787,'comparacion amort'!$A:$U,10,FALSE)</f>
        <v>C30403</v>
      </c>
      <c r="Y2787" s="3">
        <f>+VLOOKUP(A2787,'comparacion amort'!$A:$U,19,FALSE)</f>
        <v>0</v>
      </c>
      <c r="Z2787" s="7" t="str">
        <f>+VLOOKUP([1]!Tabla1[[#This Row],[Act.fijo]],'[1]clases de AF'!$A:$C,3,FALSE)</f>
        <v>P-AUXIME</v>
      </c>
    </row>
    <row r="2788" spans="1:26" x14ac:dyDescent="0.25">
      <c r="A2788">
        <v>8227</v>
      </c>
      <c r="B2788">
        <v>0</v>
      </c>
      <c r="C2788" t="s">
        <v>1184</v>
      </c>
      <c r="D2788" t="s">
        <v>2856</v>
      </c>
      <c r="E2788" t="s">
        <v>2598</v>
      </c>
      <c r="F2788" t="s">
        <v>2627</v>
      </c>
      <c r="G2788">
        <v>1645011000</v>
      </c>
      <c r="H2788" t="s">
        <v>17</v>
      </c>
      <c r="I2788" t="s">
        <v>38</v>
      </c>
      <c r="K2788" t="s">
        <v>18</v>
      </c>
      <c r="L2788" s="1">
        <v>269743612</v>
      </c>
      <c r="M2788" s="1">
        <v>-141873707</v>
      </c>
      <c r="N2788" s="1">
        <v>127869905</v>
      </c>
      <c r="O2788" s="2" t="str">
        <f>+VLOOKUP(A2788,'comparacion amort'!$A:$U,5,FALSE)</f>
        <v>ZVUR</v>
      </c>
      <c r="P2788" s="5">
        <v>40574</v>
      </c>
      <c r="Q2788" s="2">
        <v>24</v>
      </c>
      <c r="R2788" s="2">
        <v>0</v>
      </c>
      <c r="S2788" s="11">
        <f t="shared" si="219"/>
        <v>24</v>
      </c>
      <c r="T2788" s="12">
        <f t="shared" si="215"/>
        <v>12</v>
      </c>
      <c r="U2788" s="7">
        <f t="shared" si="216"/>
        <v>1</v>
      </c>
      <c r="V2788" s="7">
        <f t="shared" si="217"/>
        <v>11</v>
      </c>
      <c r="W2788" s="7">
        <f t="shared" si="218"/>
        <v>11</v>
      </c>
      <c r="X2788" s="2" t="str">
        <f>+VLOOKUP(A2788,'comparacion amort'!$A:$U,10,FALSE)</f>
        <v>C30403</v>
      </c>
      <c r="Y2788" s="3">
        <f>+VLOOKUP(A2788,'comparacion amort'!$A:$U,19,FALSE)</f>
        <v>-1967229</v>
      </c>
      <c r="Z2788" s="7" t="str">
        <f>+VLOOKUP([1]!Tabla1[[#This Row],[Act.fijo]],'[1]clases de AF'!$A:$C,3,FALSE)</f>
        <v>P-AUXIME</v>
      </c>
    </row>
    <row r="2789" spans="1:26" x14ac:dyDescent="0.25">
      <c r="A2789">
        <v>8250</v>
      </c>
      <c r="B2789">
        <v>0</v>
      </c>
      <c r="C2789" t="s">
        <v>1184</v>
      </c>
      <c r="D2789" t="s">
        <v>2857</v>
      </c>
      <c r="E2789" t="s">
        <v>2598</v>
      </c>
      <c r="F2789" t="s">
        <v>2627</v>
      </c>
      <c r="G2789">
        <v>1645011000</v>
      </c>
      <c r="H2789" t="s">
        <v>17</v>
      </c>
      <c r="I2789" t="s">
        <v>38</v>
      </c>
      <c r="K2789" t="s">
        <v>18</v>
      </c>
      <c r="L2789" s="1">
        <v>159884351</v>
      </c>
      <c r="M2789" s="1">
        <v>-91590844</v>
      </c>
      <c r="N2789" s="1">
        <v>68293507</v>
      </c>
      <c r="O2789" s="2" t="str">
        <f>+VLOOKUP(A2789,'comparacion amort'!$A:$U,5,FALSE)</f>
        <v>ZVUR</v>
      </c>
      <c r="P2789" s="5">
        <v>40574</v>
      </c>
      <c r="Q2789" s="2">
        <v>24</v>
      </c>
      <c r="R2789" s="2">
        <v>0</v>
      </c>
      <c r="S2789" s="11">
        <f t="shared" si="219"/>
        <v>24</v>
      </c>
      <c r="T2789" s="12">
        <f t="shared" si="215"/>
        <v>12</v>
      </c>
      <c r="U2789" s="7">
        <f t="shared" si="216"/>
        <v>1</v>
      </c>
      <c r="V2789" s="7">
        <f t="shared" si="217"/>
        <v>11</v>
      </c>
      <c r="W2789" s="7">
        <f t="shared" si="218"/>
        <v>11</v>
      </c>
      <c r="X2789" s="2" t="str">
        <f>+VLOOKUP(A2789,'comparacion amort'!$A:$U,10,FALSE)</f>
        <v>C30403</v>
      </c>
      <c r="Y2789" s="3">
        <f>+VLOOKUP(A2789,'comparacion amort'!$A:$U,19,FALSE)</f>
        <v>-1050669</v>
      </c>
      <c r="Z2789" s="7" t="str">
        <f>+VLOOKUP([1]!Tabla1[[#This Row],[Act.fijo]],'[1]clases de AF'!$A:$C,3,FALSE)</f>
        <v>P-CAVERN</v>
      </c>
    </row>
    <row r="2790" spans="1:26" x14ac:dyDescent="0.25">
      <c r="A2790">
        <v>8280</v>
      </c>
      <c r="B2790">
        <v>0</v>
      </c>
      <c r="C2790" t="s">
        <v>1184</v>
      </c>
      <c r="D2790" t="s">
        <v>2858</v>
      </c>
      <c r="E2790" t="s">
        <v>2598</v>
      </c>
      <c r="F2790" t="s">
        <v>2627</v>
      </c>
      <c r="G2790">
        <v>1645011000</v>
      </c>
      <c r="H2790" t="s">
        <v>17</v>
      </c>
      <c r="I2790" t="s">
        <v>38</v>
      </c>
      <c r="K2790" t="s">
        <v>18</v>
      </c>
      <c r="L2790" s="1">
        <v>185394587</v>
      </c>
      <c r="M2790" s="1">
        <v>-100187116</v>
      </c>
      <c r="N2790" s="1">
        <v>85207471</v>
      </c>
      <c r="O2790" s="2" t="str">
        <f>+VLOOKUP(A2790,'comparacion amort'!$A:$U,5,FALSE)</f>
        <v>ZVUR</v>
      </c>
      <c r="P2790" s="5">
        <v>40574</v>
      </c>
      <c r="Q2790" s="2">
        <v>24</v>
      </c>
      <c r="R2790" s="2">
        <v>0</v>
      </c>
      <c r="S2790" s="11">
        <f t="shared" si="219"/>
        <v>24</v>
      </c>
      <c r="T2790" s="12">
        <f t="shared" si="215"/>
        <v>12</v>
      </c>
      <c r="U2790" s="7">
        <f t="shared" si="216"/>
        <v>1</v>
      </c>
      <c r="V2790" s="7">
        <f t="shared" si="217"/>
        <v>11</v>
      </c>
      <c r="W2790" s="7">
        <f t="shared" si="218"/>
        <v>11</v>
      </c>
      <c r="X2790" s="2" t="str">
        <f>+VLOOKUP(A2790,'comparacion amort'!$A:$U,10,FALSE)</f>
        <v>C30403</v>
      </c>
      <c r="Y2790" s="3">
        <f>+VLOOKUP(A2790,'comparacion amort'!$A:$U,19,FALSE)</f>
        <v>-1310884</v>
      </c>
      <c r="Z2790" s="7" t="str">
        <f>+VLOOKUP([1]!Tabla1[[#This Row],[Act.fijo]],'[1]clases de AF'!$A:$C,3,FALSE)</f>
        <v>P-CAVERN</v>
      </c>
    </row>
    <row r="2791" spans="1:26" x14ac:dyDescent="0.25">
      <c r="A2791">
        <v>8308</v>
      </c>
      <c r="B2791">
        <v>0</v>
      </c>
      <c r="C2791" t="s">
        <v>1184</v>
      </c>
      <c r="D2791" t="s">
        <v>2859</v>
      </c>
      <c r="E2791" t="s">
        <v>2598</v>
      </c>
      <c r="F2791" t="s">
        <v>2627</v>
      </c>
      <c r="G2791">
        <v>1645011000</v>
      </c>
      <c r="H2791" t="s">
        <v>17</v>
      </c>
      <c r="I2791" t="s">
        <v>38</v>
      </c>
      <c r="K2791" t="s">
        <v>18</v>
      </c>
      <c r="L2791" s="1">
        <v>313025774</v>
      </c>
      <c r="M2791" s="1">
        <v>-162720719</v>
      </c>
      <c r="N2791" s="1">
        <v>150305055</v>
      </c>
      <c r="O2791" s="2" t="str">
        <f>+VLOOKUP(A2791,'comparacion amort'!$A:$U,5,FALSE)</f>
        <v>ZVUR</v>
      </c>
      <c r="P2791" s="5">
        <v>40574</v>
      </c>
      <c r="Q2791" s="2">
        <v>24</v>
      </c>
      <c r="R2791" s="2">
        <v>0</v>
      </c>
      <c r="S2791" s="11">
        <f t="shared" si="219"/>
        <v>24</v>
      </c>
      <c r="T2791" s="12">
        <f t="shared" si="215"/>
        <v>12</v>
      </c>
      <c r="U2791" s="7">
        <f t="shared" si="216"/>
        <v>1</v>
      </c>
      <c r="V2791" s="7">
        <f t="shared" si="217"/>
        <v>11</v>
      </c>
      <c r="W2791" s="7">
        <f t="shared" si="218"/>
        <v>11</v>
      </c>
      <c r="X2791" s="2" t="str">
        <f>+VLOOKUP(A2791,'comparacion amort'!$A:$U,10,FALSE)</f>
        <v>C30403</v>
      </c>
      <c r="Y2791" s="3">
        <f>+VLOOKUP(A2791,'comparacion amort'!$A:$U,19,FALSE)</f>
        <v>-2312385</v>
      </c>
      <c r="Z2791" s="7" t="str">
        <f>+VLOOKUP([1]!Tabla1[[#This Row],[Act.fijo]],'[1]clases de AF'!$A:$C,3,FALSE)</f>
        <v>P-CAVERN</v>
      </c>
    </row>
    <row r="2792" spans="1:26" x14ac:dyDescent="0.25">
      <c r="A2792">
        <v>8334</v>
      </c>
      <c r="B2792">
        <v>0</v>
      </c>
      <c r="C2792" t="s">
        <v>1184</v>
      </c>
      <c r="D2792" t="s">
        <v>2860</v>
      </c>
      <c r="E2792" t="s">
        <v>2598</v>
      </c>
      <c r="F2792" t="s">
        <v>2627</v>
      </c>
      <c r="G2792">
        <v>1645011000</v>
      </c>
      <c r="H2792" t="s">
        <v>17</v>
      </c>
      <c r="I2792" t="s">
        <v>38</v>
      </c>
      <c r="K2792" t="s">
        <v>18</v>
      </c>
      <c r="L2792" s="1">
        <v>313025773</v>
      </c>
      <c r="M2792" s="1">
        <v>-162720719</v>
      </c>
      <c r="N2792" s="1">
        <v>150305054</v>
      </c>
      <c r="O2792" s="2" t="str">
        <f>+VLOOKUP(A2792,'comparacion amort'!$A:$U,5,FALSE)</f>
        <v>ZVUR</v>
      </c>
      <c r="P2792" s="5">
        <v>40574</v>
      </c>
      <c r="Q2792" s="2">
        <v>24</v>
      </c>
      <c r="R2792" s="2">
        <v>0</v>
      </c>
      <c r="S2792" s="11">
        <f t="shared" si="219"/>
        <v>24</v>
      </c>
      <c r="T2792" s="12">
        <f t="shared" si="215"/>
        <v>12</v>
      </c>
      <c r="U2792" s="7">
        <f t="shared" si="216"/>
        <v>1</v>
      </c>
      <c r="V2792" s="7">
        <f t="shared" si="217"/>
        <v>11</v>
      </c>
      <c r="W2792" s="7">
        <f t="shared" si="218"/>
        <v>11</v>
      </c>
      <c r="X2792" s="2" t="str">
        <f>+VLOOKUP(A2792,'comparacion amort'!$A:$U,10,FALSE)</f>
        <v>C30403</v>
      </c>
      <c r="Y2792" s="3">
        <f>+VLOOKUP(A2792,'comparacion amort'!$A:$U,19,FALSE)</f>
        <v>-2312385</v>
      </c>
      <c r="Z2792" s="7" t="str">
        <f>+VLOOKUP([1]!Tabla1[[#This Row],[Act.fijo]],'[1]clases de AF'!$A:$C,3,FALSE)</f>
        <v>P-CAVERN</v>
      </c>
    </row>
    <row r="2793" spans="1:26" x14ac:dyDescent="0.25">
      <c r="A2793">
        <v>8360</v>
      </c>
      <c r="B2793">
        <v>0</v>
      </c>
      <c r="C2793" t="s">
        <v>1184</v>
      </c>
      <c r="D2793" t="s">
        <v>2861</v>
      </c>
      <c r="E2793" t="s">
        <v>2598</v>
      </c>
      <c r="F2793" t="s">
        <v>2627</v>
      </c>
      <c r="G2793">
        <v>1645011000</v>
      </c>
      <c r="H2793" t="s">
        <v>17</v>
      </c>
      <c r="I2793" t="s">
        <v>38</v>
      </c>
      <c r="K2793" t="s">
        <v>18</v>
      </c>
      <c r="L2793" s="1">
        <v>336925562</v>
      </c>
      <c r="M2793" s="1">
        <v>-170904719</v>
      </c>
      <c r="N2793" s="1">
        <v>166020843</v>
      </c>
      <c r="O2793" s="2" t="str">
        <f>+VLOOKUP(A2793,'comparacion amort'!$A:$U,5,FALSE)</f>
        <v>ZVUR</v>
      </c>
      <c r="P2793" s="5">
        <v>40574</v>
      </c>
      <c r="Q2793" s="2">
        <v>24</v>
      </c>
      <c r="R2793" s="2">
        <v>0</v>
      </c>
      <c r="S2793" s="11">
        <f t="shared" si="219"/>
        <v>24</v>
      </c>
      <c r="T2793" s="12">
        <f t="shared" si="215"/>
        <v>12</v>
      </c>
      <c r="U2793" s="7">
        <f t="shared" si="216"/>
        <v>1</v>
      </c>
      <c r="V2793" s="7">
        <f t="shared" si="217"/>
        <v>11</v>
      </c>
      <c r="W2793" s="7">
        <f t="shared" si="218"/>
        <v>11</v>
      </c>
      <c r="X2793" s="2" t="str">
        <f>+VLOOKUP(A2793,'comparacion amort'!$A:$U,10,FALSE)</f>
        <v>C30403</v>
      </c>
      <c r="Y2793" s="3">
        <f>+VLOOKUP(A2793,'comparacion amort'!$A:$U,19,FALSE)</f>
        <v>-2554166</v>
      </c>
      <c r="Z2793" s="7" t="str">
        <f>+VLOOKUP([1]!Tabla1[[#This Row],[Act.fijo]],'[1]clases de AF'!$A:$C,3,FALSE)</f>
        <v>P-CAVERN</v>
      </c>
    </row>
    <row r="2794" spans="1:26" x14ac:dyDescent="0.25">
      <c r="A2794">
        <v>8387</v>
      </c>
      <c r="B2794">
        <v>0</v>
      </c>
      <c r="C2794" t="s">
        <v>1184</v>
      </c>
      <c r="D2794" t="s">
        <v>2862</v>
      </c>
      <c r="E2794" t="s">
        <v>2598</v>
      </c>
      <c r="F2794" t="s">
        <v>2627</v>
      </c>
      <c r="G2794">
        <v>1645011000</v>
      </c>
      <c r="H2794" t="s">
        <v>17</v>
      </c>
      <c r="I2794" t="s">
        <v>38</v>
      </c>
      <c r="K2794" t="s">
        <v>18</v>
      </c>
      <c r="L2794" s="1">
        <v>386480116</v>
      </c>
      <c r="M2794" s="1">
        <v>-202677375</v>
      </c>
      <c r="N2794" s="1">
        <v>183802741</v>
      </c>
      <c r="O2794" s="2" t="str">
        <f>+VLOOKUP(A2794,'comparacion amort'!$A:$U,5,FALSE)</f>
        <v>ZVUR</v>
      </c>
      <c r="P2794" s="5">
        <v>40574</v>
      </c>
      <c r="Q2794" s="2">
        <v>24</v>
      </c>
      <c r="R2794" s="2">
        <v>0</v>
      </c>
      <c r="S2794" s="11">
        <f t="shared" si="219"/>
        <v>24</v>
      </c>
      <c r="T2794" s="12">
        <f t="shared" si="215"/>
        <v>12</v>
      </c>
      <c r="U2794" s="7">
        <f t="shared" si="216"/>
        <v>1</v>
      </c>
      <c r="V2794" s="7">
        <f t="shared" si="217"/>
        <v>11</v>
      </c>
      <c r="W2794" s="7">
        <f t="shared" si="218"/>
        <v>11</v>
      </c>
      <c r="X2794" s="2" t="str">
        <f>+VLOOKUP(A2794,'comparacion amort'!$A:$U,10,FALSE)</f>
        <v>C30403</v>
      </c>
      <c r="Y2794" s="3">
        <f>+VLOOKUP(A2794,'comparacion amort'!$A:$U,19,FALSE)</f>
        <v>-2827734</v>
      </c>
      <c r="Z2794" s="7" t="str">
        <f>+VLOOKUP([1]!Tabla1[[#This Row],[Act.fijo]],'[1]clases de AF'!$A:$C,3,FALSE)</f>
        <v>P-CAVERN</v>
      </c>
    </row>
    <row r="2795" spans="1:26" x14ac:dyDescent="0.25">
      <c r="A2795">
        <v>8407</v>
      </c>
      <c r="B2795">
        <v>0</v>
      </c>
      <c r="C2795" t="s">
        <v>1184</v>
      </c>
      <c r="D2795" t="s">
        <v>2863</v>
      </c>
      <c r="E2795" t="s">
        <v>2598</v>
      </c>
      <c r="F2795" t="s">
        <v>2627</v>
      </c>
      <c r="G2795">
        <v>1645011000</v>
      </c>
      <c r="H2795" t="s">
        <v>17</v>
      </c>
      <c r="I2795" t="s">
        <v>38</v>
      </c>
      <c r="K2795" t="s">
        <v>18</v>
      </c>
      <c r="L2795" s="1">
        <v>80419940</v>
      </c>
      <c r="M2795" s="1">
        <v>-30736818</v>
      </c>
      <c r="N2795" s="1">
        <v>49683122</v>
      </c>
      <c r="O2795" s="2" t="str">
        <f>+VLOOKUP(A2795,'comparacion amort'!$A:$U,5,FALSE)</f>
        <v>ZVUR</v>
      </c>
      <c r="P2795" s="5">
        <v>40574</v>
      </c>
      <c r="Q2795" s="2">
        <v>27</v>
      </c>
      <c r="R2795" s="2">
        <v>0</v>
      </c>
      <c r="S2795" s="11">
        <f t="shared" si="219"/>
        <v>27</v>
      </c>
      <c r="T2795" s="12">
        <f t="shared" si="215"/>
        <v>12</v>
      </c>
      <c r="U2795" s="7">
        <f t="shared" si="216"/>
        <v>1</v>
      </c>
      <c r="V2795" s="7">
        <f t="shared" si="217"/>
        <v>14</v>
      </c>
      <c r="W2795" s="7">
        <f t="shared" si="218"/>
        <v>11</v>
      </c>
      <c r="X2795" s="2" t="str">
        <f>+VLOOKUP(A2795,'comparacion amort'!$A:$U,10,FALSE)</f>
        <v>C30403</v>
      </c>
      <c r="Y2795" s="3">
        <f>+VLOOKUP(A2795,'comparacion amort'!$A:$U,19,FALSE)</f>
        <v>-598591</v>
      </c>
      <c r="Z2795" s="7" t="str">
        <f>+VLOOKUP([1]!Tabla1[[#This Row],[Act.fijo]],'[1]clases de AF'!$A:$C,3,FALSE)</f>
        <v>P-COMPUE</v>
      </c>
    </row>
    <row r="2796" spans="1:26" x14ac:dyDescent="0.25">
      <c r="A2796">
        <v>8412</v>
      </c>
      <c r="B2796">
        <v>0</v>
      </c>
      <c r="C2796" t="s">
        <v>1184</v>
      </c>
      <c r="D2796" t="s">
        <v>2864</v>
      </c>
      <c r="E2796" t="s">
        <v>2598</v>
      </c>
      <c r="F2796" t="s">
        <v>2627</v>
      </c>
      <c r="G2796">
        <v>1645011000</v>
      </c>
      <c r="H2796" t="s">
        <v>17</v>
      </c>
      <c r="I2796" t="s">
        <v>38</v>
      </c>
      <c r="K2796" t="s">
        <v>18</v>
      </c>
      <c r="L2796" s="1">
        <v>122175758</v>
      </c>
      <c r="M2796" s="1">
        <v>-42200991</v>
      </c>
      <c r="N2796" s="1">
        <v>79974767</v>
      </c>
      <c r="O2796" s="2" t="str">
        <f>+VLOOKUP(A2796,'comparacion amort'!$A:$U,5,FALSE)</f>
        <v>ZVUR</v>
      </c>
      <c r="P2796" s="5">
        <v>40574</v>
      </c>
      <c r="Q2796" s="2">
        <v>27</v>
      </c>
      <c r="R2796" s="2">
        <v>0</v>
      </c>
      <c r="S2796" s="11">
        <f t="shared" si="219"/>
        <v>27</v>
      </c>
      <c r="T2796" s="12">
        <f t="shared" si="215"/>
        <v>12</v>
      </c>
      <c r="U2796" s="7">
        <f t="shared" si="216"/>
        <v>1</v>
      </c>
      <c r="V2796" s="7">
        <f t="shared" si="217"/>
        <v>14</v>
      </c>
      <c r="W2796" s="7">
        <f t="shared" si="218"/>
        <v>11</v>
      </c>
      <c r="X2796" s="2" t="str">
        <f>+VLOOKUP(A2796,'comparacion amort'!$A:$U,10,FALSE)</f>
        <v>C30403</v>
      </c>
      <c r="Y2796" s="3">
        <f>+VLOOKUP(A2796,'comparacion amort'!$A:$U,19,FALSE)</f>
        <v>-963551</v>
      </c>
      <c r="Z2796" s="7" t="str">
        <f>+VLOOKUP([1]!Tabla1[[#This Row],[Act.fijo]],'[1]clases de AF'!$A:$C,3,FALSE)</f>
        <v>P-COMPUE</v>
      </c>
    </row>
    <row r="2797" spans="1:26" x14ac:dyDescent="0.25">
      <c r="A2797">
        <v>8419</v>
      </c>
      <c r="B2797">
        <v>0</v>
      </c>
      <c r="C2797" t="s">
        <v>1184</v>
      </c>
      <c r="D2797" t="s">
        <v>2865</v>
      </c>
      <c r="E2797" t="s">
        <v>2598</v>
      </c>
      <c r="F2797" t="s">
        <v>2627</v>
      </c>
      <c r="G2797">
        <v>1645011000</v>
      </c>
      <c r="H2797" t="s">
        <v>17</v>
      </c>
      <c r="I2797" t="s">
        <v>38</v>
      </c>
      <c r="K2797" t="s">
        <v>18</v>
      </c>
      <c r="L2797" s="1">
        <v>1097489497</v>
      </c>
      <c r="M2797" s="1">
        <v>-469500844</v>
      </c>
      <c r="N2797" s="1">
        <v>627988653</v>
      </c>
      <c r="O2797" s="2" t="str">
        <f>+VLOOKUP(A2797,'comparacion amort'!$A:$U,5,FALSE)</f>
        <v>ZVUR</v>
      </c>
      <c r="P2797" s="5">
        <v>40574</v>
      </c>
      <c r="Q2797" s="2">
        <v>23</v>
      </c>
      <c r="R2797" s="2">
        <v>0</v>
      </c>
      <c r="S2797" s="11">
        <f t="shared" si="219"/>
        <v>23</v>
      </c>
      <c r="T2797" s="12">
        <f t="shared" si="215"/>
        <v>12</v>
      </c>
      <c r="U2797" s="7">
        <f t="shared" si="216"/>
        <v>1</v>
      </c>
      <c r="V2797" s="7">
        <f t="shared" si="217"/>
        <v>10</v>
      </c>
      <c r="W2797" s="7">
        <f t="shared" si="218"/>
        <v>11</v>
      </c>
      <c r="X2797" s="2" t="str">
        <f>+VLOOKUP(A2797,'comparacion amort'!$A:$U,10,FALSE)</f>
        <v>C30403</v>
      </c>
      <c r="Y2797" s="3">
        <f>+VLOOKUP(A2797,'comparacion amort'!$A:$U,19,FALSE)</f>
        <v>-10643875</v>
      </c>
      <c r="Z2797" s="7" t="str">
        <f>+VLOOKUP([1]!Tabla1[[#This Row],[Act.fijo]],'[1]clases de AF'!$A:$C,3,FALSE)</f>
        <v>P-COMPUE</v>
      </c>
    </row>
    <row r="2798" spans="1:26" x14ac:dyDescent="0.25">
      <c r="A2798">
        <v>8425</v>
      </c>
      <c r="B2798">
        <v>0</v>
      </c>
      <c r="C2798" t="s">
        <v>1184</v>
      </c>
      <c r="D2798" t="s">
        <v>2866</v>
      </c>
      <c r="E2798" t="s">
        <v>2598</v>
      </c>
      <c r="F2798" t="s">
        <v>2627</v>
      </c>
      <c r="G2798">
        <v>1645011000</v>
      </c>
      <c r="H2798" t="s">
        <v>17</v>
      </c>
      <c r="I2798" t="s">
        <v>38</v>
      </c>
      <c r="K2798" t="s">
        <v>18</v>
      </c>
      <c r="L2798" s="1">
        <v>1096682669</v>
      </c>
      <c r="M2798" s="1">
        <v>-447968730</v>
      </c>
      <c r="N2798" s="1">
        <v>648713939</v>
      </c>
      <c r="O2798" s="2" t="str">
        <f>+VLOOKUP(A2798,'comparacion amort'!$A:$U,5,FALSE)</f>
        <v>ZVUR</v>
      </c>
      <c r="P2798" s="5">
        <v>40574</v>
      </c>
      <c r="Q2798" s="2">
        <v>23</v>
      </c>
      <c r="R2798" s="2">
        <v>0</v>
      </c>
      <c r="S2798" s="11">
        <f t="shared" si="219"/>
        <v>23</v>
      </c>
      <c r="T2798" s="12">
        <f t="shared" si="215"/>
        <v>12</v>
      </c>
      <c r="U2798" s="7">
        <f t="shared" si="216"/>
        <v>1</v>
      </c>
      <c r="V2798" s="7">
        <f t="shared" si="217"/>
        <v>10</v>
      </c>
      <c r="W2798" s="7">
        <f t="shared" si="218"/>
        <v>11</v>
      </c>
      <c r="X2798" s="2" t="str">
        <f>+VLOOKUP(A2798,'comparacion amort'!$A:$U,10,FALSE)</f>
        <v>C30403</v>
      </c>
      <c r="Y2798" s="3">
        <f>+VLOOKUP(A2798,'comparacion amort'!$A:$U,19,FALSE)</f>
        <v>-10995151</v>
      </c>
      <c r="Z2798" s="7" t="str">
        <f>+VLOOKUP([1]!Tabla1[[#This Row],[Act.fijo]],'[1]clases de AF'!$A:$C,3,FALSE)</f>
        <v>P-COMPUE</v>
      </c>
    </row>
    <row r="2799" spans="1:26" x14ac:dyDescent="0.25">
      <c r="A2799">
        <v>8434</v>
      </c>
      <c r="B2799">
        <v>0</v>
      </c>
      <c r="C2799" t="s">
        <v>1184</v>
      </c>
      <c r="D2799" t="s">
        <v>2867</v>
      </c>
      <c r="E2799" t="s">
        <v>2598</v>
      </c>
      <c r="F2799" t="s">
        <v>2627</v>
      </c>
      <c r="G2799">
        <v>1645011000</v>
      </c>
      <c r="H2799" t="s">
        <v>17</v>
      </c>
      <c r="I2799" t="s">
        <v>38</v>
      </c>
      <c r="K2799" t="s">
        <v>18</v>
      </c>
      <c r="L2799" s="1">
        <v>13909085</v>
      </c>
      <c r="M2799" s="1">
        <v>-10785963</v>
      </c>
      <c r="N2799" s="1">
        <v>3123122</v>
      </c>
      <c r="O2799" s="2" t="str">
        <f>+VLOOKUP(A2799,'comparacion amort'!$A:$U,5,FALSE)</f>
        <v>ZVUR</v>
      </c>
      <c r="P2799" s="5">
        <v>40574</v>
      </c>
      <c r="Q2799" s="2">
        <v>24</v>
      </c>
      <c r="R2799" s="2">
        <v>0</v>
      </c>
      <c r="S2799" s="11">
        <f t="shared" si="219"/>
        <v>24</v>
      </c>
      <c r="T2799" s="12">
        <f t="shared" si="215"/>
        <v>12</v>
      </c>
      <c r="U2799" s="7">
        <f t="shared" si="216"/>
        <v>1</v>
      </c>
      <c r="V2799" s="7">
        <f t="shared" si="217"/>
        <v>11</v>
      </c>
      <c r="W2799" s="7">
        <f t="shared" si="218"/>
        <v>11</v>
      </c>
      <c r="X2799" s="2" t="str">
        <f>+VLOOKUP(A2799,'comparacion amort'!$A:$U,10,FALSE)</f>
        <v>C30403</v>
      </c>
      <c r="Y2799" s="3">
        <f>+VLOOKUP(A2799,'comparacion amort'!$A:$U,19,FALSE)</f>
        <v>-48048</v>
      </c>
      <c r="Z2799" s="7" t="str">
        <f>+VLOOKUP([1]!Tabla1[[#This Row],[Act.fijo]],'[1]clases de AF'!$A:$C,3,FALSE)</f>
        <v>P-COMPUE</v>
      </c>
    </row>
    <row r="2800" spans="1:26" x14ac:dyDescent="0.25">
      <c r="A2800">
        <v>8435</v>
      </c>
      <c r="B2800">
        <v>0</v>
      </c>
      <c r="C2800" t="s">
        <v>1184</v>
      </c>
      <c r="D2800" t="s">
        <v>2868</v>
      </c>
      <c r="E2800" t="s">
        <v>2598</v>
      </c>
      <c r="F2800" t="s">
        <v>2627</v>
      </c>
      <c r="G2800">
        <v>1645011000</v>
      </c>
      <c r="H2800" t="s">
        <v>17</v>
      </c>
      <c r="I2800" t="s">
        <v>38</v>
      </c>
      <c r="K2800" t="s">
        <v>18</v>
      </c>
      <c r="L2800" s="1">
        <v>22954248</v>
      </c>
      <c r="M2800" s="1">
        <v>-15121231</v>
      </c>
      <c r="N2800" s="1">
        <v>7833017</v>
      </c>
      <c r="O2800" s="2" t="str">
        <f>+VLOOKUP(A2800,'comparacion amort'!$A:$U,5,FALSE)</f>
        <v>ZVUR</v>
      </c>
      <c r="P2800" s="5">
        <v>40574</v>
      </c>
      <c r="Q2800" s="2">
        <v>24</v>
      </c>
      <c r="R2800" s="2">
        <v>0</v>
      </c>
      <c r="S2800" s="11">
        <f t="shared" si="219"/>
        <v>24</v>
      </c>
      <c r="T2800" s="12">
        <f t="shared" si="215"/>
        <v>12</v>
      </c>
      <c r="U2800" s="7">
        <f t="shared" si="216"/>
        <v>1</v>
      </c>
      <c r="V2800" s="7">
        <f t="shared" si="217"/>
        <v>11</v>
      </c>
      <c r="W2800" s="7">
        <f t="shared" si="218"/>
        <v>11</v>
      </c>
      <c r="X2800" s="2" t="str">
        <f>+VLOOKUP(A2800,'comparacion amort'!$A:$U,10,FALSE)</f>
        <v>C30403</v>
      </c>
      <c r="Y2800" s="3">
        <f>+VLOOKUP(A2800,'comparacion amort'!$A:$U,19,FALSE)</f>
        <v>-120507</v>
      </c>
      <c r="Z2800" s="7" t="str">
        <f>+VLOOKUP([1]!Tabla1[[#This Row],[Act.fijo]],'[1]clases de AF'!$A:$C,3,FALSE)</f>
        <v>P-COMPUE</v>
      </c>
    </row>
    <row r="2801" spans="1:26" x14ac:dyDescent="0.25">
      <c r="A2801">
        <v>8436</v>
      </c>
      <c r="B2801">
        <v>0</v>
      </c>
      <c r="C2801" t="s">
        <v>1184</v>
      </c>
      <c r="D2801" t="s">
        <v>2869</v>
      </c>
      <c r="E2801" t="s">
        <v>2598</v>
      </c>
      <c r="F2801" t="s">
        <v>2627</v>
      </c>
      <c r="G2801">
        <v>1645011000</v>
      </c>
      <c r="H2801" t="s">
        <v>17</v>
      </c>
      <c r="I2801" t="s">
        <v>38</v>
      </c>
      <c r="K2801" t="s">
        <v>18</v>
      </c>
      <c r="L2801" s="1">
        <v>13909085</v>
      </c>
      <c r="M2801" s="1">
        <v>-10785963</v>
      </c>
      <c r="N2801" s="1">
        <v>3123122</v>
      </c>
      <c r="O2801" s="2" t="str">
        <f>+VLOOKUP(A2801,'comparacion amort'!$A:$U,5,FALSE)</f>
        <v>ZVUR</v>
      </c>
      <c r="P2801" s="5">
        <v>40574</v>
      </c>
      <c r="Q2801" s="2">
        <v>24</v>
      </c>
      <c r="R2801" s="2">
        <v>0</v>
      </c>
      <c r="S2801" s="11">
        <f t="shared" si="219"/>
        <v>24</v>
      </c>
      <c r="T2801" s="12">
        <f t="shared" si="215"/>
        <v>12</v>
      </c>
      <c r="U2801" s="7">
        <f t="shared" si="216"/>
        <v>1</v>
      </c>
      <c r="V2801" s="7">
        <f t="shared" si="217"/>
        <v>11</v>
      </c>
      <c r="W2801" s="7">
        <f t="shared" si="218"/>
        <v>11</v>
      </c>
      <c r="X2801" s="2" t="str">
        <f>+VLOOKUP(A2801,'comparacion amort'!$A:$U,10,FALSE)</f>
        <v>C30403</v>
      </c>
      <c r="Y2801" s="3">
        <f>+VLOOKUP(A2801,'comparacion amort'!$A:$U,19,FALSE)</f>
        <v>-48048</v>
      </c>
      <c r="Z2801" s="7" t="str">
        <f>+VLOOKUP([1]!Tabla1[[#This Row],[Act.fijo]],'[1]clases de AF'!$A:$C,3,FALSE)</f>
        <v>P-COMPUE</v>
      </c>
    </row>
    <row r="2802" spans="1:26" x14ac:dyDescent="0.25">
      <c r="A2802">
        <v>8437</v>
      </c>
      <c r="B2802">
        <v>0</v>
      </c>
      <c r="C2802" t="s">
        <v>1184</v>
      </c>
      <c r="D2802" t="s">
        <v>2870</v>
      </c>
      <c r="E2802" t="s">
        <v>2598</v>
      </c>
      <c r="F2802" t="s">
        <v>2627</v>
      </c>
      <c r="G2802">
        <v>1645011000</v>
      </c>
      <c r="H2802" t="s">
        <v>17</v>
      </c>
      <c r="I2802" t="s">
        <v>38</v>
      </c>
      <c r="K2802" t="s">
        <v>18</v>
      </c>
      <c r="L2802" s="1">
        <v>14167149</v>
      </c>
      <c r="M2802" s="1">
        <v>-14167149</v>
      </c>
      <c r="N2802">
        <v>0</v>
      </c>
      <c r="O2802" s="2" t="str">
        <f>+VLOOKUP(A2802,'comparacion amort'!$A:$U,5,FALSE)</f>
        <v>ZVUR</v>
      </c>
      <c r="P2802" s="5">
        <v>40574</v>
      </c>
      <c r="Q2802" s="2">
        <v>24</v>
      </c>
      <c r="R2802" s="2">
        <v>0</v>
      </c>
      <c r="S2802" s="11">
        <f t="shared" si="219"/>
        <v>24</v>
      </c>
      <c r="T2802" s="12">
        <f t="shared" si="215"/>
        <v>12</v>
      </c>
      <c r="U2802" s="7">
        <f t="shared" si="216"/>
        <v>1</v>
      </c>
      <c r="V2802" s="7">
        <f t="shared" si="217"/>
        <v>11</v>
      </c>
      <c r="W2802" s="7">
        <f t="shared" si="218"/>
        <v>11</v>
      </c>
      <c r="X2802" s="2" t="str">
        <f>+VLOOKUP(A2802,'comparacion amort'!$A:$U,10,FALSE)</f>
        <v>C30403</v>
      </c>
      <c r="Y2802" s="3">
        <f>+VLOOKUP(A2802,'comparacion amort'!$A:$U,19,FALSE)</f>
        <v>0</v>
      </c>
      <c r="Z2802" s="7" t="str">
        <f>+VLOOKUP([1]!Tabla1[[#This Row],[Act.fijo]],'[1]clases de AF'!$A:$C,3,FALSE)</f>
        <v>P-COMPUE</v>
      </c>
    </row>
    <row r="2803" spans="1:26" x14ac:dyDescent="0.25">
      <c r="A2803">
        <v>8438</v>
      </c>
      <c r="B2803">
        <v>0</v>
      </c>
      <c r="C2803" t="s">
        <v>1184</v>
      </c>
      <c r="D2803" t="s">
        <v>2871</v>
      </c>
      <c r="E2803" t="s">
        <v>2598</v>
      </c>
      <c r="F2803" t="s">
        <v>2627</v>
      </c>
      <c r="G2803">
        <v>1645011000</v>
      </c>
      <c r="H2803" t="s">
        <v>17</v>
      </c>
      <c r="I2803" t="s">
        <v>38</v>
      </c>
      <c r="K2803" t="s">
        <v>18</v>
      </c>
      <c r="L2803" s="1">
        <v>254445943</v>
      </c>
      <c r="M2803" s="1">
        <v>-105111622</v>
      </c>
      <c r="N2803" s="1">
        <v>149334321</v>
      </c>
      <c r="O2803" s="2" t="str">
        <f>+VLOOKUP(A2803,'comparacion amort'!$A:$U,5,FALSE)</f>
        <v>ZVUR</v>
      </c>
      <c r="P2803" s="5">
        <v>40574</v>
      </c>
      <c r="Q2803" s="2">
        <v>44</v>
      </c>
      <c r="R2803" s="2">
        <v>0</v>
      </c>
      <c r="S2803" s="11">
        <f t="shared" si="219"/>
        <v>44</v>
      </c>
      <c r="T2803" s="12">
        <f t="shared" si="215"/>
        <v>12</v>
      </c>
      <c r="U2803" s="7">
        <f t="shared" si="216"/>
        <v>1</v>
      </c>
      <c r="V2803" s="7">
        <f t="shared" si="217"/>
        <v>31</v>
      </c>
      <c r="W2803" s="7">
        <f t="shared" si="218"/>
        <v>11</v>
      </c>
      <c r="X2803" s="2" t="str">
        <f>+VLOOKUP(A2803,'comparacion amort'!$A:$U,10,FALSE)</f>
        <v>C30403</v>
      </c>
      <c r="Y2803" s="3">
        <f>+VLOOKUP(A2803,'comparacion amort'!$A:$U,19,FALSE)</f>
        <v>-807212</v>
      </c>
      <c r="Z2803" s="7" t="str">
        <f>+VLOOKUP([1]!Tabla1[[#This Row],[Act.fijo]],'[1]clases de AF'!$A:$C,3,FALSE)</f>
        <v>P-COMPUE</v>
      </c>
    </row>
    <row r="2804" spans="1:26" x14ac:dyDescent="0.25">
      <c r="A2804">
        <v>8441</v>
      </c>
      <c r="B2804">
        <v>0</v>
      </c>
      <c r="C2804" t="s">
        <v>1184</v>
      </c>
      <c r="D2804" t="s">
        <v>2872</v>
      </c>
      <c r="E2804" t="s">
        <v>2598</v>
      </c>
      <c r="F2804" t="s">
        <v>2627</v>
      </c>
      <c r="G2804">
        <v>1645011000</v>
      </c>
      <c r="H2804" t="s">
        <v>17</v>
      </c>
      <c r="I2804" t="s">
        <v>38</v>
      </c>
      <c r="K2804" t="s">
        <v>18</v>
      </c>
      <c r="L2804" s="1">
        <v>2946097327</v>
      </c>
      <c r="M2804" s="1">
        <v>-640811646</v>
      </c>
      <c r="N2804" s="1">
        <v>2305285681</v>
      </c>
      <c r="O2804" s="2" t="str">
        <f>+VLOOKUP(A2804,'comparacion amort'!$A:$U,5,FALSE)</f>
        <v>ZVUR</v>
      </c>
      <c r="P2804" s="5">
        <v>40574</v>
      </c>
      <c r="Q2804" s="2">
        <v>44</v>
      </c>
      <c r="R2804" s="2">
        <v>0</v>
      </c>
      <c r="S2804" s="11">
        <f t="shared" si="219"/>
        <v>44</v>
      </c>
      <c r="T2804" s="12">
        <f t="shared" si="215"/>
        <v>12</v>
      </c>
      <c r="U2804" s="7">
        <f t="shared" si="216"/>
        <v>1</v>
      </c>
      <c r="V2804" s="7">
        <f t="shared" si="217"/>
        <v>31</v>
      </c>
      <c r="W2804" s="7">
        <f t="shared" si="218"/>
        <v>11</v>
      </c>
      <c r="X2804" s="2" t="str">
        <f>+VLOOKUP(A2804,'comparacion amort'!$A:$U,10,FALSE)</f>
        <v>C30403</v>
      </c>
      <c r="Y2804" s="3">
        <f>+VLOOKUP(A2804,'comparacion amort'!$A:$U,19,FALSE)</f>
        <v>-12461003</v>
      </c>
      <c r="Z2804" s="7" t="str">
        <f>+VLOOKUP([1]!Tabla1[[#This Row],[Act.fijo]],'[1]clases de AF'!$A:$C,3,FALSE)</f>
        <v>P-GENERA</v>
      </c>
    </row>
    <row r="2805" spans="1:26" x14ac:dyDescent="0.25">
      <c r="A2805">
        <v>8444</v>
      </c>
      <c r="B2805">
        <v>0</v>
      </c>
      <c r="C2805" t="s">
        <v>1184</v>
      </c>
      <c r="D2805" t="s">
        <v>2873</v>
      </c>
      <c r="E2805" t="s">
        <v>2598</v>
      </c>
      <c r="F2805" t="s">
        <v>2627</v>
      </c>
      <c r="G2805">
        <v>1645011000</v>
      </c>
      <c r="H2805" t="s">
        <v>17</v>
      </c>
      <c r="I2805" t="s">
        <v>38</v>
      </c>
      <c r="K2805" t="s">
        <v>18</v>
      </c>
      <c r="L2805" s="1">
        <v>533103303</v>
      </c>
      <c r="M2805" s="1">
        <v>-134158364</v>
      </c>
      <c r="N2805" s="1">
        <v>398944939</v>
      </c>
      <c r="O2805" s="2" t="str">
        <f>+VLOOKUP(A2805,'comparacion amort'!$A:$U,5,FALSE)</f>
        <v>ZVUR</v>
      </c>
      <c r="P2805" s="5">
        <v>40574</v>
      </c>
      <c r="Q2805" s="2">
        <v>44</v>
      </c>
      <c r="R2805" s="2">
        <v>0</v>
      </c>
      <c r="S2805" s="11">
        <f t="shared" si="219"/>
        <v>44</v>
      </c>
      <c r="T2805" s="12">
        <f t="shared" si="215"/>
        <v>12</v>
      </c>
      <c r="U2805" s="7">
        <f t="shared" si="216"/>
        <v>1</v>
      </c>
      <c r="V2805" s="7">
        <f t="shared" si="217"/>
        <v>31</v>
      </c>
      <c r="W2805" s="7">
        <f t="shared" si="218"/>
        <v>11</v>
      </c>
      <c r="X2805" s="2" t="str">
        <f>+VLOOKUP(A2805,'comparacion amort'!$A:$U,10,FALSE)</f>
        <v>C30403</v>
      </c>
      <c r="Y2805" s="3">
        <f>+VLOOKUP(A2805,'comparacion amort'!$A:$U,19,FALSE)</f>
        <v>-2156459</v>
      </c>
      <c r="Z2805" s="7" t="str">
        <f>+VLOOKUP([1]!Tabla1[[#This Row],[Act.fijo]],'[1]clases de AF'!$A:$C,3,FALSE)</f>
        <v>P-GENERA</v>
      </c>
    </row>
    <row r="2806" spans="1:26" x14ac:dyDescent="0.25">
      <c r="A2806">
        <v>8448</v>
      </c>
      <c r="B2806">
        <v>0</v>
      </c>
      <c r="C2806" t="s">
        <v>1184</v>
      </c>
      <c r="D2806" t="s">
        <v>2874</v>
      </c>
      <c r="E2806" t="s">
        <v>2598</v>
      </c>
      <c r="F2806" t="s">
        <v>2627</v>
      </c>
      <c r="G2806">
        <v>1645011000</v>
      </c>
      <c r="H2806" t="s">
        <v>17</v>
      </c>
      <c r="I2806" t="s">
        <v>38</v>
      </c>
      <c r="K2806" t="s">
        <v>18</v>
      </c>
      <c r="L2806" s="1">
        <v>332577958</v>
      </c>
      <c r="M2806" s="1">
        <v>-172843716</v>
      </c>
      <c r="N2806" s="1">
        <v>159734242</v>
      </c>
      <c r="O2806" s="2" t="str">
        <f>+VLOOKUP(A2806,'comparacion amort'!$A:$U,5,FALSE)</f>
        <v>ZVUR</v>
      </c>
      <c r="P2806" s="5">
        <v>40574</v>
      </c>
      <c r="Q2806" s="2">
        <v>22</v>
      </c>
      <c r="R2806" s="2">
        <v>0</v>
      </c>
      <c r="S2806" s="11">
        <f t="shared" si="219"/>
        <v>22</v>
      </c>
      <c r="T2806" s="12">
        <f t="shared" si="215"/>
        <v>12</v>
      </c>
      <c r="U2806" s="7">
        <f t="shared" si="216"/>
        <v>1</v>
      </c>
      <c r="V2806" s="7">
        <f t="shared" si="217"/>
        <v>9</v>
      </c>
      <c r="W2806" s="7">
        <f t="shared" si="218"/>
        <v>11</v>
      </c>
      <c r="X2806" s="2" t="str">
        <f>+VLOOKUP(A2806,'comparacion amort'!$A:$U,10,FALSE)</f>
        <v>C30403</v>
      </c>
      <c r="Y2806" s="3">
        <f>+VLOOKUP(A2806,'comparacion amort'!$A:$U,19,FALSE)</f>
        <v>-3013853</v>
      </c>
      <c r="Z2806" s="7" t="str">
        <f>+VLOOKUP([1]!Tabla1[[#This Row],[Act.fijo]],'[1]clases de AF'!$A:$C,3,FALSE)</f>
        <v>P-GENERA</v>
      </c>
    </row>
    <row r="2807" spans="1:26" x14ac:dyDescent="0.25">
      <c r="A2807">
        <v>8451</v>
      </c>
      <c r="B2807">
        <v>0</v>
      </c>
      <c r="C2807" t="s">
        <v>1184</v>
      </c>
      <c r="D2807" t="s">
        <v>2875</v>
      </c>
      <c r="E2807" t="s">
        <v>2598</v>
      </c>
      <c r="F2807" t="s">
        <v>2627</v>
      </c>
      <c r="G2807">
        <v>1645011000</v>
      </c>
      <c r="H2807" t="s">
        <v>17</v>
      </c>
      <c r="I2807" t="s">
        <v>38</v>
      </c>
      <c r="K2807" t="s">
        <v>18</v>
      </c>
      <c r="L2807" s="1">
        <v>332577958</v>
      </c>
      <c r="M2807" s="1">
        <v>-172843716</v>
      </c>
      <c r="N2807" s="1">
        <v>159734242</v>
      </c>
      <c r="O2807" s="2" t="str">
        <f>+VLOOKUP(A2807,'comparacion amort'!$A:$U,5,FALSE)</f>
        <v>ZVUR</v>
      </c>
      <c r="P2807" s="5">
        <v>40574</v>
      </c>
      <c r="Q2807" s="2">
        <v>22</v>
      </c>
      <c r="R2807" s="2">
        <v>0</v>
      </c>
      <c r="S2807" s="11">
        <f t="shared" si="219"/>
        <v>22</v>
      </c>
      <c r="T2807" s="12">
        <f t="shared" si="215"/>
        <v>12</v>
      </c>
      <c r="U2807" s="7">
        <f t="shared" si="216"/>
        <v>1</v>
      </c>
      <c r="V2807" s="7">
        <f t="shared" si="217"/>
        <v>9</v>
      </c>
      <c r="W2807" s="7">
        <f t="shared" si="218"/>
        <v>11</v>
      </c>
      <c r="X2807" s="2" t="str">
        <f>+VLOOKUP(A2807,'comparacion amort'!$A:$U,10,FALSE)</f>
        <v>C30403</v>
      </c>
      <c r="Y2807" s="3">
        <f>+VLOOKUP(A2807,'comparacion amort'!$A:$U,19,FALSE)</f>
        <v>-3013853</v>
      </c>
      <c r="Z2807" s="7" t="str">
        <f>+VLOOKUP([1]!Tabla1[[#This Row],[Act.fijo]],'[1]clases de AF'!$A:$C,3,FALSE)</f>
        <v>P-GENERA</v>
      </c>
    </row>
    <row r="2808" spans="1:26" x14ac:dyDescent="0.25">
      <c r="A2808">
        <v>8455</v>
      </c>
      <c r="B2808">
        <v>0</v>
      </c>
      <c r="C2808" t="s">
        <v>1184</v>
      </c>
      <c r="D2808" t="s">
        <v>2876</v>
      </c>
      <c r="E2808" t="s">
        <v>2598</v>
      </c>
      <c r="F2808" t="s">
        <v>2627</v>
      </c>
      <c r="G2808">
        <v>1645011000</v>
      </c>
      <c r="H2808" t="s">
        <v>17</v>
      </c>
      <c r="I2808" t="s">
        <v>38</v>
      </c>
      <c r="K2808" t="s">
        <v>18</v>
      </c>
      <c r="L2808" s="1">
        <v>332951665</v>
      </c>
      <c r="M2808" s="1">
        <v>-172974583</v>
      </c>
      <c r="N2808" s="1">
        <v>159977082</v>
      </c>
      <c r="O2808" s="2" t="str">
        <f>+VLOOKUP(A2808,'comparacion amort'!$A:$U,5,FALSE)</f>
        <v>ZVUR</v>
      </c>
      <c r="P2808" s="5">
        <v>40574</v>
      </c>
      <c r="Q2808" s="2">
        <v>22</v>
      </c>
      <c r="R2808" s="2">
        <v>0</v>
      </c>
      <c r="S2808" s="11">
        <f t="shared" si="219"/>
        <v>22</v>
      </c>
      <c r="T2808" s="12">
        <f t="shared" si="215"/>
        <v>12</v>
      </c>
      <c r="U2808" s="7">
        <f t="shared" si="216"/>
        <v>1</v>
      </c>
      <c r="V2808" s="7">
        <f t="shared" si="217"/>
        <v>9</v>
      </c>
      <c r="W2808" s="7">
        <f t="shared" si="218"/>
        <v>11</v>
      </c>
      <c r="X2808" s="2" t="str">
        <f>+VLOOKUP(A2808,'comparacion amort'!$A:$U,10,FALSE)</f>
        <v>C30403</v>
      </c>
      <c r="Y2808" s="3">
        <f>+VLOOKUP(A2808,'comparacion amort'!$A:$U,19,FALSE)</f>
        <v>-3018435</v>
      </c>
      <c r="Z2808" s="7" t="str">
        <f>+VLOOKUP([1]!Tabla1[[#This Row],[Act.fijo]],'[1]clases de AF'!$A:$C,3,FALSE)</f>
        <v>P-GENERA</v>
      </c>
    </row>
    <row r="2809" spans="1:26" x14ac:dyDescent="0.25">
      <c r="A2809">
        <v>8458</v>
      </c>
      <c r="B2809">
        <v>0</v>
      </c>
      <c r="C2809" t="s">
        <v>1184</v>
      </c>
      <c r="D2809" t="s">
        <v>2877</v>
      </c>
      <c r="E2809" t="s">
        <v>2598</v>
      </c>
      <c r="F2809" t="s">
        <v>2627</v>
      </c>
      <c r="G2809">
        <v>1645011000</v>
      </c>
      <c r="H2809" t="s">
        <v>17</v>
      </c>
      <c r="I2809" t="s">
        <v>38</v>
      </c>
      <c r="K2809" t="s">
        <v>18</v>
      </c>
      <c r="L2809" s="1">
        <v>395433563</v>
      </c>
      <c r="M2809" s="1">
        <v>-194504745</v>
      </c>
      <c r="N2809" s="1">
        <v>200928818</v>
      </c>
      <c r="O2809" s="2" t="str">
        <f>+VLOOKUP(A2809,'comparacion amort'!$A:$U,5,FALSE)</f>
        <v>ZVUR</v>
      </c>
      <c r="P2809" s="5">
        <v>40574</v>
      </c>
      <c r="Q2809" s="2">
        <v>22</v>
      </c>
      <c r="R2809" s="2">
        <v>0</v>
      </c>
      <c r="S2809" s="11">
        <f t="shared" si="219"/>
        <v>22</v>
      </c>
      <c r="T2809" s="12">
        <f t="shared" si="215"/>
        <v>12</v>
      </c>
      <c r="U2809" s="7">
        <f t="shared" si="216"/>
        <v>1</v>
      </c>
      <c r="V2809" s="7">
        <f t="shared" si="217"/>
        <v>9</v>
      </c>
      <c r="W2809" s="7">
        <f t="shared" si="218"/>
        <v>11</v>
      </c>
      <c r="X2809" s="2" t="str">
        <f>+VLOOKUP(A2809,'comparacion amort'!$A:$U,10,FALSE)</f>
        <v>C30403</v>
      </c>
      <c r="Y2809" s="3">
        <f>+VLOOKUP(A2809,'comparacion amort'!$A:$U,19,FALSE)</f>
        <v>-3791109</v>
      </c>
      <c r="Z2809" s="7" t="str">
        <f>+VLOOKUP([1]!Tabla1[[#This Row],[Act.fijo]],'[1]clases de AF'!$A:$C,3,FALSE)</f>
        <v>P-GENERA</v>
      </c>
    </row>
    <row r="2810" spans="1:26" x14ac:dyDescent="0.25">
      <c r="A2810">
        <v>8461</v>
      </c>
      <c r="B2810">
        <v>0</v>
      </c>
      <c r="C2810" t="s">
        <v>1184</v>
      </c>
      <c r="D2810" t="s">
        <v>2878</v>
      </c>
      <c r="E2810" t="s">
        <v>2598</v>
      </c>
      <c r="F2810" t="s">
        <v>2627</v>
      </c>
      <c r="G2810">
        <v>1645011000</v>
      </c>
      <c r="H2810" t="s">
        <v>17</v>
      </c>
      <c r="I2810" t="s">
        <v>38</v>
      </c>
      <c r="K2810" t="s">
        <v>18</v>
      </c>
      <c r="L2810" s="1">
        <v>395242054</v>
      </c>
      <c r="M2810" s="1">
        <v>-194437906</v>
      </c>
      <c r="N2810" s="1">
        <v>200804148</v>
      </c>
      <c r="O2810" s="2" t="str">
        <f>+VLOOKUP(A2810,'comparacion amort'!$A:$U,5,FALSE)</f>
        <v>ZVUR</v>
      </c>
      <c r="P2810" s="5">
        <v>40574</v>
      </c>
      <c r="Q2810" s="2">
        <v>22</v>
      </c>
      <c r="R2810" s="2">
        <v>0</v>
      </c>
      <c r="S2810" s="11">
        <f t="shared" si="219"/>
        <v>22</v>
      </c>
      <c r="T2810" s="12">
        <f t="shared" si="215"/>
        <v>12</v>
      </c>
      <c r="U2810" s="7">
        <f t="shared" si="216"/>
        <v>1</v>
      </c>
      <c r="V2810" s="7">
        <f t="shared" si="217"/>
        <v>9</v>
      </c>
      <c r="W2810" s="7">
        <f t="shared" si="218"/>
        <v>11</v>
      </c>
      <c r="X2810" s="2" t="str">
        <f>+VLOOKUP(A2810,'comparacion amort'!$A:$U,10,FALSE)</f>
        <v>C30403</v>
      </c>
      <c r="Y2810" s="3">
        <f>+VLOOKUP(A2810,'comparacion amort'!$A:$U,19,FALSE)</f>
        <v>-3788757</v>
      </c>
      <c r="Z2810" s="7" t="str">
        <f>+VLOOKUP([1]!Tabla1[[#This Row],[Act.fijo]],'[1]clases de AF'!$A:$C,3,FALSE)</f>
        <v>P-GENERA</v>
      </c>
    </row>
    <row r="2811" spans="1:26" x14ac:dyDescent="0.25">
      <c r="A2811">
        <v>8465</v>
      </c>
      <c r="B2811">
        <v>0</v>
      </c>
      <c r="C2811" t="s">
        <v>1184</v>
      </c>
      <c r="D2811" t="s">
        <v>2879</v>
      </c>
      <c r="E2811" t="s">
        <v>2598</v>
      </c>
      <c r="F2811" t="s">
        <v>2627</v>
      </c>
      <c r="G2811">
        <v>1645011000</v>
      </c>
      <c r="H2811" t="s">
        <v>17</v>
      </c>
      <c r="I2811" t="s">
        <v>38</v>
      </c>
      <c r="K2811" t="s">
        <v>18</v>
      </c>
      <c r="L2811" s="1">
        <v>395245982</v>
      </c>
      <c r="M2811" s="1">
        <v>-194439614</v>
      </c>
      <c r="N2811" s="1">
        <v>200806368</v>
      </c>
      <c r="O2811" s="2" t="str">
        <f>+VLOOKUP(A2811,'comparacion amort'!$A:$U,5,FALSE)</f>
        <v>ZVUR</v>
      </c>
      <c r="P2811" s="5">
        <v>40574</v>
      </c>
      <c r="Q2811" s="2">
        <v>22</v>
      </c>
      <c r="R2811" s="2">
        <v>0</v>
      </c>
      <c r="S2811" s="11">
        <f t="shared" si="219"/>
        <v>22</v>
      </c>
      <c r="T2811" s="12">
        <f t="shared" si="215"/>
        <v>12</v>
      </c>
      <c r="U2811" s="7">
        <f t="shared" si="216"/>
        <v>1</v>
      </c>
      <c r="V2811" s="7">
        <f t="shared" si="217"/>
        <v>9</v>
      </c>
      <c r="W2811" s="7">
        <f t="shared" si="218"/>
        <v>11</v>
      </c>
      <c r="X2811" s="2" t="str">
        <f>+VLOOKUP(A2811,'comparacion amort'!$A:$U,10,FALSE)</f>
        <v>C30403</v>
      </c>
      <c r="Y2811" s="3">
        <f>+VLOOKUP(A2811,'comparacion amort'!$A:$U,19,FALSE)</f>
        <v>-3788799</v>
      </c>
      <c r="Z2811" s="7" t="str">
        <f>+VLOOKUP([1]!Tabla1[[#This Row],[Act.fijo]],'[1]clases de AF'!$A:$C,3,FALSE)</f>
        <v>P-GENERA</v>
      </c>
    </row>
    <row r="2812" spans="1:26" x14ac:dyDescent="0.25">
      <c r="A2812">
        <v>8468</v>
      </c>
      <c r="B2812">
        <v>0</v>
      </c>
      <c r="C2812" t="s">
        <v>1184</v>
      </c>
      <c r="D2812" t="s">
        <v>2880</v>
      </c>
      <c r="E2812" t="s">
        <v>2598</v>
      </c>
      <c r="F2812" t="s">
        <v>2627</v>
      </c>
      <c r="G2812">
        <v>1645011000</v>
      </c>
      <c r="H2812" t="s">
        <v>17</v>
      </c>
      <c r="I2812" t="s">
        <v>38</v>
      </c>
      <c r="K2812" t="s">
        <v>18</v>
      </c>
      <c r="L2812">
        <v>0</v>
      </c>
      <c r="M2812">
        <v>0</v>
      </c>
      <c r="N2812">
        <v>0</v>
      </c>
      <c r="O2812" s="2" t="str">
        <f>+VLOOKUP(A2812,'comparacion amort'!$A:$U,5,FALSE)</f>
        <v>ZVUR</v>
      </c>
      <c r="P2812" s="5">
        <v>40574</v>
      </c>
      <c r="Q2812" s="2">
        <v>25</v>
      </c>
      <c r="R2812" s="2">
        <v>0</v>
      </c>
      <c r="S2812" s="11">
        <f t="shared" si="219"/>
        <v>25</v>
      </c>
      <c r="T2812" s="12">
        <f t="shared" si="215"/>
        <v>12</v>
      </c>
      <c r="U2812" s="7">
        <f t="shared" si="216"/>
        <v>1</v>
      </c>
      <c r="V2812" s="7">
        <f t="shared" si="217"/>
        <v>12</v>
      </c>
      <c r="W2812" s="7">
        <f t="shared" si="218"/>
        <v>11</v>
      </c>
      <c r="X2812" s="2" t="str">
        <f>+VLOOKUP(A2812,'comparacion amort'!$A:$U,10,FALSE)</f>
        <v>C30403</v>
      </c>
      <c r="Y2812" s="3">
        <f>+VLOOKUP(A2812,'comparacion amort'!$A:$U,19,FALSE)</f>
        <v>0</v>
      </c>
      <c r="Z2812" s="7" t="str">
        <f>+VLOOKUP([1]!Tabla1[[#This Row],[Act.fijo]],'[1]clases de AF'!$A:$C,3,FALSE)</f>
        <v>P-GENERA</v>
      </c>
    </row>
    <row r="2813" spans="1:26" x14ac:dyDescent="0.25">
      <c r="A2813">
        <v>8469</v>
      </c>
      <c r="B2813">
        <v>0</v>
      </c>
      <c r="C2813" t="s">
        <v>1184</v>
      </c>
      <c r="D2813" t="s">
        <v>2881</v>
      </c>
      <c r="E2813" t="s">
        <v>2598</v>
      </c>
      <c r="F2813" t="s">
        <v>2627</v>
      </c>
      <c r="G2813">
        <v>1645011000</v>
      </c>
      <c r="H2813" t="s">
        <v>17</v>
      </c>
      <c r="I2813" t="s">
        <v>38</v>
      </c>
      <c r="K2813" t="s">
        <v>18</v>
      </c>
      <c r="L2813">
        <v>0</v>
      </c>
      <c r="M2813">
        <v>0</v>
      </c>
      <c r="N2813">
        <v>0</v>
      </c>
      <c r="O2813" s="2" t="str">
        <f>+VLOOKUP(A2813,'comparacion amort'!$A:$U,5,FALSE)</f>
        <v>ZVUR</v>
      </c>
      <c r="P2813" s="5">
        <v>40574</v>
      </c>
      <c r="Q2813" s="2">
        <v>11</v>
      </c>
      <c r="R2813" s="2">
        <v>11</v>
      </c>
      <c r="S2813" s="11">
        <f t="shared" si="219"/>
        <v>11.916666666666666</v>
      </c>
      <c r="T2813" s="12">
        <f t="shared" si="215"/>
        <v>12</v>
      </c>
      <c r="U2813" s="7">
        <f t="shared" si="216"/>
        <v>1</v>
      </c>
      <c r="V2813" s="7">
        <f t="shared" si="217"/>
        <v>0</v>
      </c>
      <c r="W2813" s="7">
        <f t="shared" si="218"/>
        <v>10</v>
      </c>
      <c r="X2813" s="2" t="str">
        <f>+VLOOKUP(A2813,'comparacion amort'!$A:$U,10,FALSE)</f>
        <v>C30403</v>
      </c>
      <c r="Y2813" s="3">
        <f>+VLOOKUP(A2813,'comparacion amort'!$A:$U,19,FALSE)</f>
        <v>0</v>
      </c>
      <c r="Z2813" s="7" t="str">
        <f>+VLOOKUP([1]!Tabla1[[#This Row],[Act.fijo]],'[1]clases de AF'!$A:$C,3,FALSE)</f>
        <v>P-GENERA</v>
      </c>
    </row>
    <row r="2814" spans="1:26" x14ac:dyDescent="0.25">
      <c r="A2814">
        <v>8470</v>
      </c>
      <c r="B2814">
        <v>0</v>
      </c>
      <c r="C2814" t="s">
        <v>1184</v>
      </c>
      <c r="D2814" t="s">
        <v>2882</v>
      </c>
      <c r="E2814" t="s">
        <v>2598</v>
      </c>
      <c r="F2814" t="s">
        <v>2627</v>
      </c>
      <c r="G2814">
        <v>1645011000</v>
      </c>
      <c r="H2814" t="s">
        <v>17</v>
      </c>
      <c r="I2814" t="s">
        <v>38</v>
      </c>
      <c r="K2814" t="s">
        <v>18</v>
      </c>
      <c r="L2814">
        <v>0</v>
      </c>
      <c r="M2814">
        <v>0</v>
      </c>
      <c r="N2814">
        <v>0</v>
      </c>
      <c r="O2814" s="2" t="str">
        <f>+VLOOKUP(A2814,'comparacion amort'!$A:$U,5,FALSE)</f>
        <v>ZVUR</v>
      </c>
      <c r="P2814" s="5">
        <v>40574</v>
      </c>
      <c r="Q2814" s="2">
        <v>25</v>
      </c>
      <c r="R2814" s="2">
        <v>0</v>
      </c>
      <c r="S2814" s="11">
        <f t="shared" si="219"/>
        <v>25</v>
      </c>
      <c r="T2814" s="12">
        <f t="shared" si="215"/>
        <v>12</v>
      </c>
      <c r="U2814" s="7">
        <f t="shared" si="216"/>
        <v>1</v>
      </c>
      <c r="V2814" s="7">
        <f t="shared" si="217"/>
        <v>12</v>
      </c>
      <c r="W2814" s="7">
        <f t="shared" si="218"/>
        <v>11</v>
      </c>
      <c r="X2814" s="2" t="str">
        <f>+VLOOKUP(A2814,'comparacion amort'!$A:$U,10,FALSE)</f>
        <v>C30403</v>
      </c>
      <c r="Y2814" s="3">
        <f>+VLOOKUP(A2814,'comparacion amort'!$A:$U,19,FALSE)</f>
        <v>0</v>
      </c>
      <c r="Z2814" s="7" t="str">
        <f>+VLOOKUP([1]!Tabla1[[#This Row],[Act.fijo]],'[1]clases de AF'!$A:$C,3,FALSE)</f>
        <v>P-GENERA</v>
      </c>
    </row>
    <row r="2815" spans="1:26" x14ac:dyDescent="0.25">
      <c r="A2815">
        <v>8471</v>
      </c>
      <c r="B2815">
        <v>0</v>
      </c>
      <c r="C2815" t="s">
        <v>1184</v>
      </c>
      <c r="D2815" t="s">
        <v>2883</v>
      </c>
      <c r="E2815" t="s">
        <v>2598</v>
      </c>
      <c r="F2815" t="s">
        <v>2627</v>
      </c>
      <c r="G2815">
        <v>1645011000</v>
      </c>
      <c r="H2815" t="s">
        <v>17</v>
      </c>
      <c r="I2815" t="s">
        <v>38</v>
      </c>
      <c r="K2815" t="s">
        <v>18</v>
      </c>
      <c r="L2815">
        <v>0</v>
      </c>
      <c r="M2815">
        <v>0</v>
      </c>
      <c r="N2815">
        <v>0</v>
      </c>
      <c r="O2815" s="2" t="str">
        <f>+VLOOKUP(A2815,'comparacion amort'!$A:$U,5,FALSE)</f>
        <v>ZVUR</v>
      </c>
      <c r="P2815" s="5">
        <v>40574</v>
      </c>
      <c r="Q2815" s="2">
        <v>11</v>
      </c>
      <c r="R2815" s="2">
        <v>11</v>
      </c>
      <c r="S2815" s="11">
        <f t="shared" si="219"/>
        <v>11.916666666666666</v>
      </c>
      <c r="T2815" s="12">
        <f t="shared" si="215"/>
        <v>12</v>
      </c>
      <c r="U2815" s="7">
        <f t="shared" si="216"/>
        <v>1</v>
      </c>
      <c r="V2815" s="7">
        <f t="shared" si="217"/>
        <v>0</v>
      </c>
      <c r="W2815" s="7">
        <f t="shared" si="218"/>
        <v>10</v>
      </c>
      <c r="X2815" s="2" t="str">
        <f>+VLOOKUP(A2815,'comparacion amort'!$A:$U,10,FALSE)</f>
        <v>C30403</v>
      </c>
      <c r="Y2815" s="3">
        <f>+VLOOKUP(A2815,'comparacion amort'!$A:$U,19,FALSE)</f>
        <v>0</v>
      </c>
      <c r="Z2815" s="7" t="str">
        <f>+VLOOKUP([1]!Tabla1[[#This Row],[Act.fijo]],'[1]clases de AF'!$A:$C,3,FALSE)</f>
        <v>P-GENERA</v>
      </c>
    </row>
    <row r="2816" spans="1:26" x14ac:dyDescent="0.25">
      <c r="A2816">
        <v>8472</v>
      </c>
      <c r="B2816">
        <v>0</v>
      </c>
      <c r="C2816" t="s">
        <v>1184</v>
      </c>
      <c r="D2816" t="s">
        <v>2884</v>
      </c>
      <c r="E2816" t="s">
        <v>2598</v>
      </c>
      <c r="F2816" t="s">
        <v>2627</v>
      </c>
      <c r="G2816">
        <v>1645011000</v>
      </c>
      <c r="H2816" t="s">
        <v>17</v>
      </c>
      <c r="I2816" t="s">
        <v>38</v>
      </c>
      <c r="K2816" t="s">
        <v>18</v>
      </c>
      <c r="L2816">
        <v>0</v>
      </c>
      <c r="M2816">
        <v>0</v>
      </c>
      <c r="N2816">
        <v>0</v>
      </c>
      <c r="O2816" s="2" t="str">
        <f>+VLOOKUP(A2816,'comparacion amort'!$A:$U,5,FALSE)</f>
        <v>ZVUR</v>
      </c>
      <c r="P2816" s="5">
        <v>40574</v>
      </c>
      <c r="Q2816" s="2">
        <v>25</v>
      </c>
      <c r="R2816" s="2">
        <v>0</v>
      </c>
      <c r="S2816" s="11">
        <f t="shared" si="219"/>
        <v>25</v>
      </c>
      <c r="T2816" s="12">
        <f t="shared" si="215"/>
        <v>12</v>
      </c>
      <c r="U2816" s="7">
        <f t="shared" si="216"/>
        <v>1</v>
      </c>
      <c r="V2816" s="7">
        <f t="shared" si="217"/>
        <v>12</v>
      </c>
      <c r="W2816" s="7">
        <f t="shared" si="218"/>
        <v>11</v>
      </c>
      <c r="X2816" s="2" t="str">
        <f>+VLOOKUP(A2816,'comparacion amort'!$A:$U,10,FALSE)</f>
        <v>C30403</v>
      </c>
      <c r="Y2816" s="3">
        <f>+VLOOKUP(A2816,'comparacion amort'!$A:$U,19,FALSE)</f>
        <v>0</v>
      </c>
      <c r="Z2816" s="7" t="str">
        <f>+VLOOKUP([1]!Tabla1[[#This Row],[Act.fijo]],'[1]clases de AF'!$A:$C,3,FALSE)</f>
        <v>P-GENERA</v>
      </c>
    </row>
    <row r="2817" spans="1:26" x14ac:dyDescent="0.25">
      <c r="A2817">
        <v>8473</v>
      </c>
      <c r="B2817">
        <v>0</v>
      </c>
      <c r="C2817" t="s">
        <v>1184</v>
      </c>
      <c r="D2817" t="s">
        <v>2885</v>
      </c>
      <c r="E2817" t="s">
        <v>2598</v>
      </c>
      <c r="F2817" t="s">
        <v>2627</v>
      </c>
      <c r="G2817">
        <v>1645011000</v>
      </c>
      <c r="H2817" t="s">
        <v>17</v>
      </c>
      <c r="I2817" t="s">
        <v>38</v>
      </c>
      <c r="K2817" t="s">
        <v>18</v>
      </c>
      <c r="L2817">
        <v>0</v>
      </c>
      <c r="M2817">
        <v>0</v>
      </c>
      <c r="N2817">
        <v>0</v>
      </c>
      <c r="O2817" s="2" t="str">
        <f>+VLOOKUP(A2817,'comparacion amort'!$A:$U,5,FALSE)</f>
        <v>ZVUR</v>
      </c>
      <c r="P2817" s="5">
        <v>40574</v>
      </c>
      <c r="Q2817" s="2">
        <v>11</v>
      </c>
      <c r="R2817" s="2">
        <v>11</v>
      </c>
      <c r="S2817" s="11">
        <f t="shared" si="219"/>
        <v>11.916666666666666</v>
      </c>
      <c r="T2817" s="12">
        <f t="shared" si="215"/>
        <v>12</v>
      </c>
      <c r="U2817" s="7">
        <f t="shared" si="216"/>
        <v>1</v>
      </c>
      <c r="V2817" s="7">
        <f t="shared" si="217"/>
        <v>0</v>
      </c>
      <c r="W2817" s="7">
        <f t="shared" si="218"/>
        <v>10</v>
      </c>
      <c r="X2817" s="2" t="str">
        <f>+VLOOKUP(A2817,'comparacion amort'!$A:$U,10,FALSE)</f>
        <v>C30403</v>
      </c>
      <c r="Y2817" s="3">
        <f>+VLOOKUP(A2817,'comparacion amort'!$A:$U,19,FALSE)</f>
        <v>0</v>
      </c>
      <c r="Z2817" s="7" t="str">
        <f>+VLOOKUP([1]!Tabla1[[#This Row],[Act.fijo]],'[1]clases de AF'!$A:$C,3,FALSE)</f>
        <v>P-GENERA</v>
      </c>
    </row>
    <row r="2818" spans="1:26" x14ac:dyDescent="0.25">
      <c r="A2818">
        <v>8474</v>
      </c>
      <c r="B2818">
        <v>0</v>
      </c>
      <c r="C2818" t="s">
        <v>1184</v>
      </c>
      <c r="D2818" t="s">
        <v>2886</v>
      </c>
      <c r="E2818" t="s">
        <v>2598</v>
      </c>
      <c r="F2818" t="s">
        <v>2627</v>
      </c>
      <c r="G2818">
        <v>1645011000</v>
      </c>
      <c r="H2818" t="s">
        <v>17</v>
      </c>
      <c r="I2818" t="s">
        <v>38</v>
      </c>
      <c r="K2818" t="s">
        <v>18</v>
      </c>
      <c r="L2818">
        <v>0</v>
      </c>
      <c r="M2818">
        <v>0</v>
      </c>
      <c r="N2818">
        <v>0</v>
      </c>
      <c r="O2818" s="2" t="str">
        <f>+VLOOKUP(A2818,'comparacion amort'!$A:$U,5,FALSE)</f>
        <v>ZVUR</v>
      </c>
      <c r="P2818" s="5">
        <v>40574</v>
      </c>
      <c r="Q2818" s="2">
        <v>25</v>
      </c>
      <c r="R2818" s="2">
        <v>0</v>
      </c>
      <c r="S2818" s="11">
        <f t="shared" si="219"/>
        <v>25</v>
      </c>
      <c r="T2818" s="12">
        <f t="shared" ref="T2818:T2881" si="220">ROUND(IF(S2818=0,0,TRUNC((DATE(2023,2,28)-P2818)/365,0)),)</f>
        <v>12</v>
      </c>
      <c r="U2818" s="7">
        <f t="shared" ref="U2818:U2881" si="221">+ROUND(IF(S2818=0,0,MOD((DATE(2023,2,28)-P2818)/365,1)*12),0)</f>
        <v>1</v>
      </c>
      <c r="V2818" s="7">
        <f t="shared" ref="V2818:V2881" si="222">+ROUND(IF(S2818=0,0,TRUNC(S2818-(DATE(2023,2,28)-P2818)/365,0)),0)</f>
        <v>12</v>
      </c>
      <c r="W2818" s="7">
        <f t="shared" ref="W2818:W2881" si="223">+ROUND(IF(S2818=0,0,MOD(S2818-(DATE(2023,2,28)-P2818)/365,1)*12),0)</f>
        <v>11</v>
      </c>
      <c r="X2818" s="2" t="str">
        <f>+VLOOKUP(A2818,'comparacion amort'!$A:$U,10,FALSE)</f>
        <v>C30403</v>
      </c>
      <c r="Y2818" s="3">
        <f>+VLOOKUP(A2818,'comparacion amort'!$A:$U,19,FALSE)</f>
        <v>0</v>
      </c>
      <c r="Z2818" s="7" t="str">
        <f>+VLOOKUP([1]!Tabla1[[#This Row],[Act.fijo]],'[1]clases de AF'!$A:$C,3,FALSE)</f>
        <v>P-PTEGRU</v>
      </c>
    </row>
    <row r="2819" spans="1:26" x14ac:dyDescent="0.25">
      <c r="A2819">
        <v>8475</v>
      </c>
      <c r="B2819">
        <v>0</v>
      </c>
      <c r="C2819" t="s">
        <v>1184</v>
      </c>
      <c r="D2819" t="s">
        <v>2887</v>
      </c>
      <c r="E2819" t="s">
        <v>2598</v>
      </c>
      <c r="F2819" t="s">
        <v>2627</v>
      </c>
      <c r="G2819">
        <v>1645011000</v>
      </c>
      <c r="H2819" t="s">
        <v>17</v>
      </c>
      <c r="I2819" t="s">
        <v>38</v>
      </c>
      <c r="K2819" t="s">
        <v>18</v>
      </c>
      <c r="L2819">
        <v>0</v>
      </c>
      <c r="M2819">
        <v>0</v>
      </c>
      <c r="N2819">
        <v>0</v>
      </c>
      <c r="O2819" s="2" t="str">
        <f>+VLOOKUP(A2819,'comparacion amort'!$A:$U,5,FALSE)</f>
        <v>ZVUR</v>
      </c>
      <c r="P2819" s="5">
        <v>40574</v>
      </c>
      <c r="Q2819" s="2">
        <v>11</v>
      </c>
      <c r="R2819" s="2">
        <v>11</v>
      </c>
      <c r="S2819" s="11">
        <f t="shared" ref="S2819:S2882" si="224">+Q2819+(R2819/12)</f>
        <v>11.916666666666666</v>
      </c>
      <c r="T2819" s="12">
        <f t="shared" si="220"/>
        <v>12</v>
      </c>
      <c r="U2819" s="7">
        <f t="shared" si="221"/>
        <v>1</v>
      </c>
      <c r="V2819" s="7">
        <f t="shared" si="222"/>
        <v>0</v>
      </c>
      <c r="W2819" s="7">
        <f t="shared" si="223"/>
        <v>10</v>
      </c>
      <c r="X2819" s="2" t="str">
        <f>+VLOOKUP(A2819,'comparacion amort'!$A:$U,10,FALSE)</f>
        <v>C30403</v>
      </c>
      <c r="Y2819" s="3">
        <f>+VLOOKUP(A2819,'comparacion amort'!$A:$U,19,FALSE)</f>
        <v>0</v>
      </c>
      <c r="Z2819" s="7" t="str">
        <f>+VLOOKUP([1]!Tabla1[[#This Row],[Act.fijo]],'[1]clases de AF'!$A:$C,3,FALSE)</f>
        <v>P-REDESC</v>
      </c>
    </row>
    <row r="2820" spans="1:26" x14ac:dyDescent="0.25">
      <c r="A2820">
        <v>8476</v>
      </c>
      <c r="B2820">
        <v>0</v>
      </c>
      <c r="C2820" t="s">
        <v>1184</v>
      </c>
      <c r="D2820" t="s">
        <v>2888</v>
      </c>
      <c r="E2820" t="s">
        <v>2598</v>
      </c>
      <c r="F2820" t="s">
        <v>2627</v>
      </c>
      <c r="G2820">
        <v>1645011000</v>
      </c>
      <c r="H2820" t="s">
        <v>17</v>
      </c>
      <c r="I2820" t="s">
        <v>38</v>
      </c>
      <c r="K2820" t="s">
        <v>18</v>
      </c>
      <c r="L2820">
        <v>0</v>
      </c>
      <c r="M2820">
        <v>0</v>
      </c>
      <c r="N2820">
        <v>0</v>
      </c>
      <c r="O2820" s="2" t="str">
        <f>+VLOOKUP(A2820,'comparacion amort'!$A:$U,5,FALSE)</f>
        <v>ZVUR</v>
      </c>
      <c r="P2820" s="5">
        <v>40574</v>
      </c>
      <c r="Q2820" s="2">
        <v>25</v>
      </c>
      <c r="R2820" s="2">
        <v>0</v>
      </c>
      <c r="S2820" s="11">
        <f t="shared" si="224"/>
        <v>25</v>
      </c>
      <c r="T2820" s="12">
        <f t="shared" si="220"/>
        <v>12</v>
      </c>
      <c r="U2820" s="7">
        <f t="shared" si="221"/>
        <v>1</v>
      </c>
      <c r="V2820" s="7">
        <f t="shared" si="222"/>
        <v>12</v>
      </c>
      <c r="W2820" s="7">
        <f t="shared" si="223"/>
        <v>11</v>
      </c>
      <c r="X2820" s="2" t="str">
        <f>+VLOOKUP(A2820,'comparacion amort'!$A:$U,10,FALSE)</f>
        <v>C30403</v>
      </c>
      <c r="Y2820" s="3">
        <f>+VLOOKUP(A2820,'comparacion amort'!$A:$U,19,FALSE)</f>
        <v>0</v>
      </c>
      <c r="Z2820" s="7" t="str">
        <f>+VLOOKUP([1]!Tabla1[[#This Row],[Act.fijo]],'[1]clases de AF'!$A:$C,3,FALSE)</f>
        <v>P-SISCON</v>
      </c>
    </row>
    <row r="2821" spans="1:26" x14ac:dyDescent="0.25">
      <c r="A2821">
        <v>8477</v>
      </c>
      <c r="B2821">
        <v>0</v>
      </c>
      <c r="C2821" t="s">
        <v>1184</v>
      </c>
      <c r="D2821" t="s">
        <v>2889</v>
      </c>
      <c r="E2821" t="s">
        <v>2598</v>
      </c>
      <c r="F2821" t="s">
        <v>2627</v>
      </c>
      <c r="G2821">
        <v>1645011000</v>
      </c>
      <c r="H2821" t="s">
        <v>17</v>
      </c>
      <c r="I2821" t="s">
        <v>38</v>
      </c>
      <c r="K2821" t="s">
        <v>18</v>
      </c>
      <c r="L2821">
        <v>0</v>
      </c>
      <c r="M2821">
        <v>0</v>
      </c>
      <c r="N2821">
        <v>0</v>
      </c>
      <c r="O2821" s="2" t="str">
        <f>+VLOOKUP(A2821,'comparacion amort'!$A:$U,5,FALSE)</f>
        <v>ZVUR</v>
      </c>
      <c r="P2821" s="5">
        <v>40574</v>
      </c>
      <c r="Q2821" s="2">
        <v>11</v>
      </c>
      <c r="R2821" s="2">
        <v>11</v>
      </c>
      <c r="S2821" s="11">
        <f t="shared" si="224"/>
        <v>11.916666666666666</v>
      </c>
      <c r="T2821" s="12">
        <f t="shared" si="220"/>
        <v>12</v>
      </c>
      <c r="U2821" s="7">
        <f t="shared" si="221"/>
        <v>1</v>
      </c>
      <c r="V2821" s="7">
        <f t="shared" si="222"/>
        <v>0</v>
      </c>
      <c r="W2821" s="7">
        <f t="shared" si="223"/>
        <v>10</v>
      </c>
      <c r="X2821" s="2" t="str">
        <f>+VLOOKUP(A2821,'comparacion amort'!$A:$U,10,FALSE)</f>
        <v>C30403</v>
      </c>
      <c r="Y2821" s="3">
        <f>+VLOOKUP(A2821,'comparacion amort'!$A:$U,19,FALSE)</f>
        <v>0</v>
      </c>
      <c r="Z2821" s="7" t="str">
        <f>+VLOOKUP([1]!Tabla1[[#This Row],[Act.fijo]],'[1]clases de AF'!$A:$C,3,FALSE)</f>
        <v>P-SISCON</v>
      </c>
    </row>
    <row r="2822" spans="1:26" x14ac:dyDescent="0.25">
      <c r="A2822">
        <v>8478</v>
      </c>
      <c r="B2822">
        <v>0</v>
      </c>
      <c r="C2822" t="s">
        <v>1184</v>
      </c>
      <c r="D2822" t="s">
        <v>2890</v>
      </c>
      <c r="E2822" t="s">
        <v>2598</v>
      </c>
      <c r="F2822" t="s">
        <v>2627</v>
      </c>
      <c r="G2822">
        <v>1645011000</v>
      </c>
      <c r="H2822" t="s">
        <v>17</v>
      </c>
      <c r="I2822" t="s">
        <v>38</v>
      </c>
      <c r="K2822" t="s">
        <v>18</v>
      </c>
      <c r="L2822">
        <v>0</v>
      </c>
      <c r="M2822">
        <v>0</v>
      </c>
      <c r="N2822">
        <v>0</v>
      </c>
      <c r="O2822" s="2" t="str">
        <f>+VLOOKUP(A2822,'comparacion amort'!$A:$U,5,FALSE)</f>
        <v>ZVUR</v>
      </c>
      <c r="P2822" s="5">
        <v>40574</v>
      </c>
      <c r="Q2822" s="2">
        <v>25</v>
      </c>
      <c r="R2822" s="2">
        <v>0</v>
      </c>
      <c r="S2822" s="11">
        <f t="shared" si="224"/>
        <v>25</v>
      </c>
      <c r="T2822" s="12">
        <f t="shared" si="220"/>
        <v>12</v>
      </c>
      <c r="U2822" s="7">
        <f t="shared" si="221"/>
        <v>1</v>
      </c>
      <c r="V2822" s="7">
        <f t="shared" si="222"/>
        <v>12</v>
      </c>
      <c r="W2822" s="7">
        <f t="shared" si="223"/>
        <v>11</v>
      </c>
      <c r="X2822" s="2" t="str">
        <f>+VLOOKUP(A2822,'comparacion amort'!$A:$U,10,FALSE)</f>
        <v>C30403</v>
      </c>
      <c r="Y2822" s="3">
        <f>+VLOOKUP(A2822,'comparacion amort'!$A:$U,19,FALSE)</f>
        <v>0</v>
      </c>
      <c r="Z2822" s="7" t="str">
        <f>+VLOOKUP([1]!Tabla1[[#This Row],[Act.fijo]],'[1]clases de AF'!$A:$C,3,FALSE)</f>
        <v>P-SISCON</v>
      </c>
    </row>
    <row r="2823" spans="1:26" x14ac:dyDescent="0.25">
      <c r="A2823">
        <v>8479</v>
      </c>
      <c r="B2823">
        <v>0</v>
      </c>
      <c r="C2823" t="s">
        <v>1184</v>
      </c>
      <c r="D2823" t="s">
        <v>2891</v>
      </c>
      <c r="E2823" t="s">
        <v>2598</v>
      </c>
      <c r="F2823" t="s">
        <v>2627</v>
      </c>
      <c r="G2823">
        <v>1645011000</v>
      </c>
      <c r="H2823" t="s">
        <v>17</v>
      </c>
      <c r="I2823" t="s">
        <v>38</v>
      </c>
      <c r="K2823" t="s">
        <v>18</v>
      </c>
      <c r="L2823">
        <v>0</v>
      </c>
      <c r="M2823">
        <v>0</v>
      </c>
      <c r="N2823">
        <v>0</v>
      </c>
      <c r="O2823" s="2" t="str">
        <f>+VLOOKUP(A2823,'comparacion amort'!$A:$U,5,FALSE)</f>
        <v>ZVUR</v>
      </c>
      <c r="P2823" s="5">
        <v>40574</v>
      </c>
      <c r="Q2823" s="2">
        <v>11</v>
      </c>
      <c r="R2823" s="2">
        <v>11</v>
      </c>
      <c r="S2823" s="11">
        <f t="shared" si="224"/>
        <v>11.916666666666666</v>
      </c>
      <c r="T2823" s="12">
        <f t="shared" si="220"/>
        <v>12</v>
      </c>
      <c r="U2823" s="7">
        <f t="shared" si="221"/>
        <v>1</v>
      </c>
      <c r="V2823" s="7">
        <f t="shared" si="222"/>
        <v>0</v>
      </c>
      <c r="W2823" s="7">
        <f t="shared" si="223"/>
        <v>10</v>
      </c>
      <c r="X2823" s="2" t="str">
        <f>+VLOOKUP(A2823,'comparacion amort'!$A:$U,10,FALSE)</f>
        <v>C30403</v>
      </c>
      <c r="Y2823" s="3">
        <f>+VLOOKUP(A2823,'comparacion amort'!$A:$U,19,FALSE)</f>
        <v>0</v>
      </c>
      <c r="Z2823" s="7" t="str">
        <f>+VLOOKUP([1]!Tabla1[[#This Row],[Act.fijo]],'[1]clases de AF'!$A:$C,3,FALSE)</f>
        <v>P-SISCON</v>
      </c>
    </row>
    <row r="2824" spans="1:26" x14ac:dyDescent="0.25">
      <c r="A2824">
        <v>8480</v>
      </c>
      <c r="B2824">
        <v>0</v>
      </c>
      <c r="C2824" t="s">
        <v>1184</v>
      </c>
      <c r="D2824" t="s">
        <v>2892</v>
      </c>
      <c r="E2824" t="s">
        <v>2598</v>
      </c>
      <c r="F2824" t="s">
        <v>2627</v>
      </c>
      <c r="G2824">
        <v>1645011000</v>
      </c>
      <c r="H2824" t="s">
        <v>17</v>
      </c>
      <c r="I2824" t="s">
        <v>38</v>
      </c>
      <c r="K2824" t="s">
        <v>18</v>
      </c>
      <c r="L2824">
        <v>0</v>
      </c>
      <c r="M2824">
        <v>0</v>
      </c>
      <c r="N2824">
        <v>0</v>
      </c>
      <c r="O2824" s="2" t="str">
        <f>+VLOOKUP(A2824,'comparacion amort'!$A:$U,5,FALSE)</f>
        <v>ZVUR</v>
      </c>
      <c r="P2824" s="5">
        <v>40574</v>
      </c>
      <c r="Q2824" s="2">
        <v>25</v>
      </c>
      <c r="R2824" s="2">
        <v>0</v>
      </c>
      <c r="S2824" s="11">
        <f t="shared" si="224"/>
        <v>25</v>
      </c>
      <c r="T2824" s="12">
        <f t="shared" si="220"/>
        <v>12</v>
      </c>
      <c r="U2824" s="7">
        <f t="shared" si="221"/>
        <v>1</v>
      </c>
      <c r="V2824" s="7">
        <f t="shared" si="222"/>
        <v>12</v>
      </c>
      <c r="W2824" s="7">
        <f t="shared" si="223"/>
        <v>11</v>
      </c>
      <c r="X2824" s="2" t="str">
        <f>+VLOOKUP(A2824,'comparacion amort'!$A:$U,10,FALSE)</f>
        <v>C30403</v>
      </c>
      <c r="Y2824" s="3">
        <f>+VLOOKUP(A2824,'comparacion amort'!$A:$U,19,FALSE)</f>
        <v>0</v>
      </c>
      <c r="Z2824" s="7" t="str">
        <f>+VLOOKUP([1]!Tabla1[[#This Row],[Act.fijo]],'[1]clases de AF'!$A:$C,3,FALSE)</f>
        <v>P-SISCON</v>
      </c>
    </row>
    <row r="2825" spans="1:26" x14ac:dyDescent="0.25">
      <c r="A2825">
        <v>8481</v>
      </c>
      <c r="B2825">
        <v>0</v>
      </c>
      <c r="C2825" t="s">
        <v>1184</v>
      </c>
      <c r="D2825" t="s">
        <v>2893</v>
      </c>
      <c r="E2825" t="s">
        <v>2598</v>
      </c>
      <c r="F2825" t="s">
        <v>2627</v>
      </c>
      <c r="G2825">
        <v>1645011000</v>
      </c>
      <c r="H2825" t="s">
        <v>17</v>
      </c>
      <c r="I2825" t="s">
        <v>38</v>
      </c>
      <c r="K2825" t="s">
        <v>18</v>
      </c>
      <c r="L2825">
        <v>0</v>
      </c>
      <c r="M2825">
        <v>0</v>
      </c>
      <c r="N2825">
        <v>0</v>
      </c>
      <c r="O2825" s="2" t="str">
        <f>+VLOOKUP(A2825,'comparacion amort'!$A:$U,5,FALSE)</f>
        <v>ZVUR</v>
      </c>
      <c r="P2825" s="5">
        <v>40574</v>
      </c>
      <c r="Q2825" s="2">
        <v>11</v>
      </c>
      <c r="R2825" s="2">
        <v>11</v>
      </c>
      <c r="S2825" s="11">
        <f t="shared" si="224"/>
        <v>11.916666666666666</v>
      </c>
      <c r="T2825" s="12">
        <f t="shared" si="220"/>
        <v>12</v>
      </c>
      <c r="U2825" s="7">
        <f t="shared" si="221"/>
        <v>1</v>
      </c>
      <c r="V2825" s="7">
        <f t="shared" si="222"/>
        <v>0</v>
      </c>
      <c r="W2825" s="7">
        <f t="shared" si="223"/>
        <v>10</v>
      </c>
      <c r="X2825" s="2" t="str">
        <f>+VLOOKUP(A2825,'comparacion amort'!$A:$U,10,FALSE)</f>
        <v>C30403</v>
      </c>
      <c r="Y2825" s="3">
        <f>+VLOOKUP(A2825,'comparacion amort'!$A:$U,19,FALSE)</f>
        <v>0</v>
      </c>
      <c r="Z2825" s="7" t="str">
        <f>+VLOOKUP([1]!Tabla1[[#This Row],[Act.fijo]],'[1]clases de AF'!$A:$C,3,FALSE)</f>
        <v>P-SISCON</v>
      </c>
    </row>
    <row r="2826" spans="1:26" x14ac:dyDescent="0.25">
      <c r="A2826">
        <v>8482</v>
      </c>
      <c r="B2826">
        <v>0</v>
      </c>
      <c r="C2826" t="s">
        <v>1184</v>
      </c>
      <c r="D2826" t="s">
        <v>2894</v>
      </c>
      <c r="E2826" t="s">
        <v>2598</v>
      </c>
      <c r="F2826" t="s">
        <v>2627</v>
      </c>
      <c r="G2826">
        <v>1645011000</v>
      </c>
      <c r="H2826" t="s">
        <v>17</v>
      </c>
      <c r="I2826" t="s">
        <v>38</v>
      </c>
      <c r="K2826" t="s">
        <v>18</v>
      </c>
      <c r="L2826">
        <v>0</v>
      </c>
      <c r="M2826">
        <v>0</v>
      </c>
      <c r="N2826">
        <v>0</v>
      </c>
      <c r="O2826" s="2" t="str">
        <f>+VLOOKUP(A2826,'comparacion amort'!$A:$U,5,FALSE)</f>
        <v>ZVUR</v>
      </c>
      <c r="P2826" s="5">
        <v>40574</v>
      </c>
      <c r="Q2826" s="2">
        <v>25</v>
      </c>
      <c r="R2826" s="2">
        <v>0</v>
      </c>
      <c r="S2826" s="11">
        <f t="shared" si="224"/>
        <v>25</v>
      </c>
      <c r="T2826" s="12">
        <f t="shared" si="220"/>
        <v>12</v>
      </c>
      <c r="U2826" s="7">
        <f t="shared" si="221"/>
        <v>1</v>
      </c>
      <c r="V2826" s="7">
        <f t="shared" si="222"/>
        <v>12</v>
      </c>
      <c r="W2826" s="7">
        <f t="shared" si="223"/>
        <v>11</v>
      </c>
      <c r="X2826" s="2" t="str">
        <f>+VLOOKUP(A2826,'comparacion amort'!$A:$U,10,FALSE)</f>
        <v>C30403</v>
      </c>
      <c r="Y2826" s="3">
        <f>+VLOOKUP(A2826,'comparacion amort'!$A:$U,19,FALSE)</f>
        <v>0</v>
      </c>
      <c r="Z2826" s="7" t="str">
        <f>+VLOOKUP([1]!Tabla1[[#This Row],[Act.fijo]],'[1]clases de AF'!$A:$C,3,FALSE)</f>
        <v>P-SISCON</v>
      </c>
    </row>
    <row r="2827" spans="1:26" x14ac:dyDescent="0.25">
      <c r="A2827">
        <v>8483</v>
      </c>
      <c r="B2827">
        <v>0</v>
      </c>
      <c r="C2827" t="s">
        <v>1184</v>
      </c>
      <c r="D2827" t="s">
        <v>2895</v>
      </c>
      <c r="E2827" t="s">
        <v>2598</v>
      </c>
      <c r="F2827" t="s">
        <v>2627</v>
      </c>
      <c r="G2827">
        <v>1645011000</v>
      </c>
      <c r="H2827" t="s">
        <v>17</v>
      </c>
      <c r="I2827" t="s">
        <v>38</v>
      </c>
      <c r="K2827" t="s">
        <v>18</v>
      </c>
      <c r="L2827">
        <v>0</v>
      </c>
      <c r="M2827">
        <v>0</v>
      </c>
      <c r="N2827">
        <v>0</v>
      </c>
      <c r="O2827" s="2" t="str">
        <f>+VLOOKUP(A2827,'comparacion amort'!$A:$U,5,FALSE)</f>
        <v>ZVUR</v>
      </c>
      <c r="P2827" s="5">
        <v>40574</v>
      </c>
      <c r="Q2827" s="2">
        <v>11</v>
      </c>
      <c r="R2827" s="2">
        <v>11</v>
      </c>
      <c r="S2827" s="11">
        <f t="shared" si="224"/>
        <v>11.916666666666666</v>
      </c>
      <c r="T2827" s="12">
        <f t="shared" si="220"/>
        <v>12</v>
      </c>
      <c r="U2827" s="7">
        <f t="shared" si="221"/>
        <v>1</v>
      </c>
      <c r="V2827" s="7">
        <f t="shared" si="222"/>
        <v>0</v>
      </c>
      <c r="W2827" s="7">
        <f t="shared" si="223"/>
        <v>10</v>
      </c>
      <c r="X2827" s="2" t="str">
        <f>+VLOOKUP(A2827,'comparacion amort'!$A:$U,10,FALSE)</f>
        <v>C30403</v>
      </c>
      <c r="Y2827" s="3">
        <f>+VLOOKUP(A2827,'comparacion amort'!$A:$U,19,FALSE)</f>
        <v>0</v>
      </c>
      <c r="Z2827" s="7" t="str">
        <f>+VLOOKUP([1]!Tabla1[[#This Row],[Act.fijo]],'[1]clases de AF'!$A:$C,3,FALSE)</f>
        <v>P-SISCON</v>
      </c>
    </row>
    <row r="2828" spans="1:26" x14ac:dyDescent="0.25">
      <c r="A2828">
        <v>8484</v>
      </c>
      <c r="B2828">
        <v>0</v>
      </c>
      <c r="C2828" t="s">
        <v>1184</v>
      </c>
      <c r="D2828" t="s">
        <v>2896</v>
      </c>
      <c r="E2828" t="s">
        <v>2598</v>
      </c>
      <c r="F2828" t="s">
        <v>2627</v>
      </c>
      <c r="G2828">
        <v>1645011000</v>
      </c>
      <c r="H2828" t="s">
        <v>17</v>
      </c>
      <c r="I2828" t="s">
        <v>38</v>
      </c>
      <c r="K2828" t="s">
        <v>18</v>
      </c>
      <c r="L2828" s="1">
        <v>7207353283</v>
      </c>
      <c r="M2828" s="1">
        <v>-1879389743</v>
      </c>
      <c r="N2828" s="1">
        <v>5327963540</v>
      </c>
      <c r="O2828" s="2" t="str">
        <f>+VLOOKUP(A2828,'comparacion amort'!$A:$U,5,FALSE)</f>
        <v>ZVUR</v>
      </c>
      <c r="P2828" s="5">
        <v>40574</v>
      </c>
      <c r="Q2828" s="2">
        <v>35</v>
      </c>
      <c r="R2828" s="2">
        <v>0</v>
      </c>
      <c r="S2828" s="11">
        <f t="shared" si="224"/>
        <v>35</v>
      </c>
      <c r="T2828" s="12">
        <f t="shared" si="220"/>
        <v>12</v>
      </c>
      <c r="U2828" s="7">
        <f t="shared" si="221"/>
        <v>1</v>
      </c>
      <c r="V2828" s="7">
        <f t="shared" si="222"/>
        <v>22</v>
      </c>
      <c r="W2828" s="7">
        <f t="shared" si="223"/>
        <v>11</v>
      </c>
      <c r="X2828" s="2" t="str">
        <f>+VLOOKUP(A2828,'comparacion amort'!$A:$U,10,FALSE)</f>
        <v>C30403</v>
      </c>
      <c r="Y2828" s="3">
        <f>+VLOOKUP(A2828,'comparacion amort'!$A:$U,19,FALSE)</f>
        <v>-40671477</v>
      </c>
      <c r="Z2828" s="7" t="str">
        <f>+VLOOKUP([1]!Tabla1[[#This Row],[Act.fijo]],'[1]clases de AF'!$A:$C,3,FALSE)</f>
        <v>P-SISPRO</v>
      </c>
    </row>
    <row r="2829" spans="1:26" x14ac:dyDescent="0.25">
      <c r="A2829">
        <v>8489</v>
      </c>
      <c r="B2829">
        <v>0</v>
      </c>
      <c r="C2829" t="s">
        <v>1184</v>
      </c>
      <c r="D2829" t="s">
        <v>2897</v>
      </c>
      <c r="E2829" t="s">
        <v>2598</v>
      </c>
      <c r="F2829" t="s">
        <v>2627</v>
      </c>
      <c r="G2829">
        <v>1645011000</v>
      </c>
      <c r="H2829" t="s">
        <v>17</v>
      </c>
      <c r="I2829" t="s">
        <v>38</v>
      </c>
      <c r="K2829" t="s">
        <v>18</v>
      </c>
      <c r="L2829" s="1">
        <v>7041290830</v>
      </c>
      <c r="M2829" s="1">
        <v>-1920836292</v>
      </c>
      <c r="N2829" s="1">
        <v>5120454538</v>
      </c>
      <c r="O2829" s="2" t="str">
        <f>+VLOOKUP(A2829,'comparacion amort'!$A:$U,5,FALSE)</f>
        <v>ZVUR</v>
      </c>
      <c r="P2829" s="5">
        <v>40574</v>
      </c>
      <c r="Q2829" s="2">
        <v>35</v>
      </c>
      <c r="R2829" s="2">
        <v>0</v>
      </c>
      <c r="S2829" s="11">
        <f t="shared" si="224"/>
        <v>35</v>
      </c>
      <c r="T2829" s="12">
        <f t="shared" si="220"/>
        <v>12</v>
      </c>
      <c r="U2829" s="7">
        <f t="shared" si="221"/>
        <v>1</v>
      </c>
      <c r="V2829" s="7">
        <f t="shared" si="222"/>
        <v>22</v>
      </c>
      <c r="W2829" s="7">
        <f t="shared" si="223"/>
        <v>11</v>
      </c>
      <c r="X2829" s="2" t="str">
        <f>+VLOOKUP(A2829,'comparacion amort'!$A:$U,10,FALSE)</f>
        <v>C30403</v>
      </c>
      <c r="Y2829" s="3">
        <f>+VLOOKUP(A2829,'comparacion amort'!$A:$U,19,FALSE)</f>
        <v>-39087439</v>
      </c>
      <c r="Z2829" s="7" t="str">
        <f>+VLOOKUP([1]!Tabla1[[#This Row],[Act.fijo]],'[1]clases de AF'!$A:$C,3,FALSE)</f>
        <v>P-SISPRO</v>
      </c>
    </row>
    <row r="2830" spans="1:26" x14ac:dyDescent="0.25">
      <c r="A2830">
        <v>8494</v>
      </c>
      <c r="B2830">
        <v>0</v>
      </c>
      <c r="C2830" t="s">
        <v>1184</v>
      </c>
      <c r="D2830" t="s">
        <v>2898</v>
      </c>
      <c r="E2830" t="s">
        <v>2598</v>
      </c>
      <c r="F2830" t="s">
        <v>2627</v>
      </c>
      <c r="G2830">
        <v>1645011000</v>
      </c>
      <c r="H2830" t="s">
        <v>17</v>
      </c>
      <c r="I2830" t="s">
        <v>38</v>
      </c>
      <c r="K2830" t="s">
        <v>18</v>
      </c>
      <c r="L2830" s="1">
        <v>5017521644</v>
      </c>
      <c r="M2830" s="1">
        <v>-1400638381</v>
      </c>
      <c r="N2830" s="1">
        <v>3616883263</v>
      </c>
      <c r="O2830" s="2" t="str">
        <f>+VLOOKUP(A2830,'comparacion amort'!$A:$U,5,FALSE)</f>
        <v>ZVUR</v>
      </c>
      <c r="P2830" s="5">
        <v>40574</v>
      </c>
      <c r="Q2830" s="2">
        <v>35</v>
      </c>
      <c r="R2830" s="2">
        <v>0</v>
      </c>
      <c r="S2830" s="11">
        <f t="shared" si="224"/>
        <v>35</v>
      </c>
      <c r="T2830" s="12">
        <f t="shared" si="220"/>
        <v>12</v>
      </c>
      <c r="U2830" s="7">
        <f t="shared" si="221"/>
        <v>1</v>
      </c>
      <c r="V2830" s="7">
        <f t="shared" si="222"/>
        <v>22</v>
      </c>
      <c r="W2830" s="7">
        <f t="shared" si="223"/>
        <v>11</v>
      </c>
      <c r="X2830" s="2" t="str">
        <f>+VLOOKUP(A2830,'comparacion amort'!$A:$U,10,FALSE)</f>
        <v>C30403</v>
      </c>
      <c r="Y2830" s="3">
        <f>+VLOOKUP(A2830,'comparacion amort'!$A:$U,19,FALSE)</f>
        <v>-27609795</v>
      </c>
      <c r="Z2830" s="7" t="str">
        <f>+VLOOKUP([1]!Tabla1[[#This Row],[Act.fijo]],'[1]clases de AF'!$A:$C,3,FALSE)</f>
        <v>P-TRANSF</v>
      </c>
    </row>
    <row r="2831" spans="1:26" x14ac:dyDescent="0.25">
      <c r="A2831">
        <v>8499</v>
      </c>
      <c r="B2831">
        <v>0</v>
      </c>
      <c r="C2831" t="s">
        <v>1184</v>
      </c>
      <c r="D2831" t="s">
        <v>2899</v>
      </c>
      <c r="E2831" t="s">
        <v>2598</v>
      </c>
      <c r="F2831" t="s">
        <v>2627</v>
      </c>
      <c r="G2831">
        <v>1645011000</v>
      </c>
      <c r="H2831" t="s">
        <v>17</v>
      </c>
      <c r="I2831" t="s">
        <v>38</v>
      </c>
      <c r="K2831" t="s">
        <v>18</v>
      </c>
      <c r="L2831" s="1">
        <v>7041290830</v>
      </c>
      <c r="M2831" s="1">
        <v>-1920836292</v>
      </c>
      <c r="N2831" s="1">
        <v>5120454538</v>
      </c>
      <c r="O2831" s="2" t="str">
        <f>+VLOOKUP(A2831,'comparacion amort'!$A:$U,5,FALSE)</f>
        <v>ZVUR</v>
      </c>
      <c r="P2831" s="5">
        <v>40574</v>
      </c>
      <c r="Q2831" s="2">
        <v>35</v>
      </c>
      <c r="R2831" s="2">
        <v>0</v>
      </c>
      <c r="S2831" s="11">
        <f t="shared" si="224"/>
        <v>35</v>
      </c>
      <c r="T2831" s="12">
        <f t="shared" si="220"/>
        <v>12</v>
      </c>
      <c r="U2831" s="7">
        <f t="shared" si="221"/>
        <v>1</v>
      </c>
      <c r="V2831" s="7">
        <f t="shared" si="222"/>
        <v>22</v>
      </c>
      <c r="W2831" s="7">
        <f t="shared" si="223"/>
        <v>11</v>
      </c>
      <c r="X2831" s="2" t="str">
        <f>+VLOOKUP(A2831,'comparacion amort'!$A:$U,10,FALSE)</f>
        <v>C30403</v>
      </c>
      <c r="Y2831" s="3">
        <f>+VLOOKUP(A2831,'comparacion amort'!$A:$U,19,FALSE)</f>
        <v>-39087439</v>
      </c>
      <c r="Z2831" s="7" t="str">
        <f>+VLOOKUP([1]!Tabla1[[#This Row],[Act.fijo]],'[1]clases de AF'!$A:$C,3,FALSE)</f>
        <v>P-TURHID</v>
      </c>
    </row>
    <row r="2832" spans="1:26" x14ac:dyDescent="0.25">
      <c r="A2832">
        <v>8504</v>
      </c>
      <c r="B2832">
        <v>0</v>
      </c>
      <c r="C2832" t="s">
        <v>1184</v>
      </c>
      <c r="D2832" t="s">
        <v>2900</v>
      </c>
      <c r="E2832" t="s">
        <v>2598</v>
      </c>
      <c r="F2832" t="s">
        <v>2627</v>
      </c>
      <c r="G2832">
        <v>1645011000</v>
      </c>
      <c r="H2832" t="s">
        <v>17</v>
      </c>
      <c r="I2832" t="s">
        <v>38</v>
      </c>
      <c r="K2832" t="s">
        <v>18</v>
      </c>
      <c r="L2832" s="1">
        <v>7957164850</v>
      </c>
      <c r="M2832" s="1">
        <v>-1942595934</v>
      </c>
      <c r="N2832" s="1">
        <v>6014568916</v>
      </c>
      <c r="O2832" s="2" t="str">
        <f>+VLOOKUP(A2832,'comparacion amort'!$A:$U,5,FALSE)</f>
        <v>ZVUR</v>
      </c>
      <c r="P2832" s="5">
        <v>40574</v>
      </c>
      <c r="Q2832" s="2">
        <v>38</v>
      </c>
      <c r="R2832" s="2">
        <v>0</v>
      </c>
      <c r="S2832" s="11">
        <f t="shared" si="224"/>
        <v>38</v>
      </c>
      <c r="T2832" s="12">
        <f t="shared" si="220"/>
        <v>12</v>
      </c>
      <c r="U2832" s="7">
        <f t="shared" si="221"/>
        <v>1</v>
      </c>
      <c r="V2832" s="7">
        <f t="shared" si="222"/>
        <v>25</v>
      </c>
      <c r="W2832" s="7">
        <f t="shared" si="223"/>
        <v>11</v>
      </c>
      <c r="X2832" s="2" t="str">
        <f>+VLOOKUP(A2832,'comparacion amort'!$A:$U,10,FALSE)</f>
        <v>C30403</v>
      </c>
      <c r="Y2832" s="3">
        <f>+VLOOKUP(A2832,'comparacion amort'!$A:$U,19,FALSE)</f>
        <v>-40366234</v>
      </c>
      <c r="Z2832" s="7" t="str">
        <f>+VLOOKUP([1]!Tabla1[[#This Row],[Act.fijo]],'[1]clases de AF'!$A:$C,3,FALSE)</f>
        <v>P-TURHID</v>
      </c>
    </row>
    <row r="2833" spans="1:26" x14ac:dyDescent="0.25">
      <c r="A2833">
        <v>8509</v>
      </c>
      <c r="B2833">
        <v>0</v>
      </c>
      <c r="C2833" t="s">
        <v>1184</v>
      </c>
      <c r="D2833" t="s">
        <v>2901</v>
      </c>
      <c r="E2833" t="s">
        <v>2598</v>
      </c>
      <c r="F2833" t="s">
        <v>2627</v>
      </c>
      <c r="G2833">
        <v>1645011000</v>
      </c>
      <c r="H2833" t="s">
        <v>17</v>
      </c>
      <c r="I2833" t="s">
        <v>38</v>
      </c>
      <c r="K2833" t="s">
        <v>18</v>
      </c>
      <c r="L2833" s="1">
        <v>7957164850</v>
      </c>
      <c r="M2833" s="1">
        <v>-1942595934</v>
      </c>
      <c r="N2833" s="1">
        <v>6014568916</v>
      </c>
      <c r="O2833" s="2" t="str">
        <f>+VLOOKUP(A2833,'comparacion amort'!$A:$U,5,FALSE)</f>
        <v>ZVUR</v>
      </c>
      <c r="P2833" s="5">
        <v>40574</v>
      </c>
      <c r="Q2833" s="2">
        <v>38</v>
      </c>
      <c r="R2833" s="2">
        <v>0</v>
      </c>
      <c r="S2833" s="11">
        <f t="shared" si="224"/>
        <v>38</v>
      </c>
      <c r="T2833" s="12">
        <f t="shared" si="220"/>
        <v>12</v>
      </c>
      <c r="U2833" s="7">
        <f t="shared" si="221"/>
        <v>1</v>
      </c>
      <c r="V2833" s="7">
        <f t="shared" si="222"/>
        <v>25</v>
      </c>
      <c r="W2833" s="7">
        <f t="shared" si="223"/>
        <v>11</v>
      </c>
      <c r="X2833" s="2" t="str">
        <f>+VLOOKUP(A2833,'comparacion amort'!$A:$U,10,FALSE)</f>
        <v>C30403</v>
      </c>
      <c r="Y2833" s="3">
        <f>+VLOOKUP(A2833,'comparacion amort'!$A:$U,19,FALSE)</f>
        <v>-40366234</v>
      </c>
      <c r="Z2833" s="7" t="str">
        <f>+VLOOKUP([1]!Tabla1[[#This Row],[Act.fijo]],'[1]clases de AF'!$A:$C,3,FALSE)</f>
        <v>P-TURHID</v>
      </c>
    </row>
    <row r="2834" spans="1:26" x14ac:dyDescent="0.25">
      <c r="A2834">
        <v>8514</v>
      </c>
      <c r="B2834">
        <v>0</v>
      </c>
      <c r="C2834" t="s">
        <v>1184</v>
      </c>
      <c r="D2834" t="s">
        <v>2902</v>
      </c>
      <c r="E2834" t="s">
        <v>2598</v>
      </c>
      <c r="F2834" t="s">
        <v>2627</v>
      </c>
      <c r="G2834">
        <v>1645011000</v>
      </c>
      <c r="H2834" t="s">
        <v>17</v>
      </c>
      <c r="I2834" t="s">
        <v>38</v>
      </c>
      <c r="K2834" t="s">
        <v>18</v>
      </c>
      <c r="L2834" s="1">
        <v>7957164850</v>
      </c>
      <c r="M2834" s="1">
        <v>-1942595934</v>
      </c>
      <c r="N2834" s="1">
        <v>6014568916</v>
      </c>
      <c r="O2834" s="2" t="str">
        <f>+VLOOKUP(A2834,'comparacion amort'!$A:$U,5,FALSE)</f>
        <v>ZVUR</v>
      </c>
      <c r="P2834" s="5">
        <v>40574</v>
      </c>
      <c r="Q2834" s="2">
        <v>38</v>
      </c>
      <c r="R2834" s="2">
        <v>0</v>
      </c>
      <c r="S2834" s="11">
        <f t="shared" si="224"/>
        <v>38</v>
      </c>
      <c r="T2834" s="12">
        <f t="shared" si="220"/>
        <v>12</v>
      </c>
      <c r="U2834" s="7">
        <f t="shared" si="221"/>
        <v>1</v>
      </c>
      <c r="V2834" s="7">
        <f t="shared" si="222"/>
        <v>25</v>
      </c>
      <c r="W2834" s="7">
        <f t="shared" si="223"/>
        <v>11</v>
      </c>
      <c r="X2834" s="2" t="str">
        <f>+VLOOKUP(A2834,'comparacion amort'!$A:$U,10,FALSE)</f>
        <v>C30403</v>
      </c>
      <c r="Y2834" s="3">
        <f>+VLOOKUP(A2834,'comparacion amort'!$A:$U,19,FALSE)</f>
        <v>-40366234</v>
      </c>
      <c r="Z2834" s="7" t="str">
        <f>+VLOOKUP([1]!Tabla1[[#This Row],[Act.fijo]],'[1]clases de AF'!$A:$C,3,FALSE)</f>
        <v>P-TURHID</v>
      </c>
    </row>
    <row r="2835" spans="1:26" x14ac:dyDescent="0.25">
      <c r="A2835">
        <v>8519</v>
      </c>
      <c r="B2835">
        <v>0</v>
      </c>
      <c r="C2835" t="s">
        <v>1184</v>
      </c>
      <c r="D2835" t="s">
        <v>2903</v>
      </c>
      <c r="E2835" t="s">
        <v>2598</v>
      </c>
      <c r="F2835" t="s">
        <v>2627</v>
      </c>
      <c r="G2835">
        <v>1645011000</v>
      </c>
      <c r="H2835" t="s">
        <v>17</v>
      </c>
      <c r="I2835" t="s">
        <v>38</v>
      </c>
      <c r="K2835" t="s">
        <v>18</v>
      </c>
      <c r="L2835" s="1">
        <v>7957164850</v>
      </c>
      <c r="M2835" s="1">
        <v>-1942595934</v>
      </c>
      <c r="N2835" s="1">
        <v>6014568916</v>
      </c>
      <c r="O2835" s="2" t="str">
        <f>+VLOOKUP(A2835,'comparacion amort'!$A:$U,5,FALSE)</f>
        <v>ZVUR</v>
      </c>
      <c r="P2835" s="5">
        <v>40574</v>
      </c>
      <c r="Q2835" s="2">
        <v>38</v>
      </c>
      <c r="R2835" s="2">
        <v>0</v>
      </c>
      <c r="S2835" s="11">
        <f t="shared" si="224"/>
        <v>38</v>
      </c>
      <c r="T2835" s="12">
        <f t="shared" si="220"/>
        <v>12</v>
      </c>
      <c r="U2835" s="7">
        <f t="shared" si="221"/>
        <v>1</v>
      </c>
      <c r="V2835" s="7">
        <f t="shared" si="222"/>
        <v>25</v>
      </c>
      <c r="W2835" s="7">
        <f t="shared" si="223"/>
        <v>11</v>
      </c>
      <c r="X2835" s="2" t="str">
        <f>+VLOOKUP(A2835,'comparacion amort'!$A:$U,10,FALSE)</f>
        <v>C30403</v>
      </c>
      <c r="Y2835" s="3">
        <f>+VLOOKUP(A2835,'comparacion amort'!$A:$U,19,FALSE)</f>
        <v>-40366234</v>
      </c>
      <c r="Z2835" s="7" t="str">
        <f>+VLOOKUP([1]!Tabla1[[#This Row],[Act.fijo]],'[1]clases de AF'!$A:$C,3,FALSE)</f>
        <v>P-VALVUL</v>
      </c>
    </row>
    <row r="2836" spans="1:26" x14ac:dyDescent="0.25">
      <c r="A2836">
        <v>8524</v>
      </c>
      <c r="B2836">
        <v>0</v>
      </c>
      <c r="C2836" t="s">
        <v>1184</v>
      </c>
      <c r="D2836" t="s">
        <v>141</v>
      </c>
      <c r="E2836" t="s">
        <v>2598</v>
      </c>
      <c r="F2836" t="s">
        <v>2627</v>
      </c>
      <c r="G2836">
        <v>1645011000</v>
      </c>
      <c r="H2836" t="s">
        <v>17</v>
      </c>
      <c r="I2836" t="s">
        <v>38</v>
      </c>
      <c r="K2836" t="s">
        <v>18</v>
      </c>
      <c r="L2836" s="1">
        <v>3624071982</v>
      </c>
      <c r="M2836" s="1">
        <v>-988685045</v>
      </c>
      <c r="N2836" s="1">
        <v>2635386937</v>
      </c>
      <c r="O2836" s="2" t="str">
        <f>+VLOOKUP(A2836,'comparacion amort'!$A:$U,5,FALSE)</f>
        <v>ZVUR</v>
      </c>
      <c r="P2836" s="5">
        <v>40574</v>
      </c>
      <c r="Q2836" s="2">
        <v>35</v>
      </c>
      <c r="R2836" s="2">
        <v>0</v>
      </c>
      <c r="S2836" s="11">
        <f t="shared" si="224"/>
        <v>35</v>
      </c>
      <c r="T2836" s="12">
        <f t="shared" si="220"/>
        <v>12</v>
      </c>
      <c r="U2836" s="7">
        <f t="shared" si="221"/>
        <v>1</v>
      </c>
      <c r="V2836" s="7">
        <f t="shared" si="222"/>
        <v>22</v>
      </c>
      <c r="W2836" s="7">
        <f t="shared" si="223"/>
        <v>11</v>
      </c>
      <c r="X2836" s="2" t="str">
        <f>+VLOOKUP(A2836,'comparacion amort'!$A:$U,10,FALSE)</f>
        <v>C30403</v>
      </c>
      <c r="Y2836" s="3">
        <f>+VLOOKUP(A2836,'comparacion amort'!$A:$U,19,FALSE)</f>
        <v>-20117457</v>
      </c>
      <c r="Z2836" s="7" t="str">
        <f>+VLOOKUP([1]!Tabla1[[#This Row],[Act.fijo]],'[1]clases de AF'!$A:$C,3,FALSE)</f>
        <v>P-VALVUL</v>
      </c>
    </row>
    <row r="2837" spans="1:26" x14ac:dyDescent="0.25">
      <c r="A2837">
        <v>8526</v>
      </c>
      <c r="B2837">
        <v>0</v>
      </c>
      <c r="C2837" t="s">
        <v>1184</v>
      </c>
      <c r="D2837" t="s">
        <v>148</v>
      </c>
      <c r="E2837" t="s">
        <v>2598</v>
      </c>
      <c r="F2837" t="s">
        <v>2627</v>
      </c>
      <c r="G2837">
        <v>1645011000</v>
      </c>
      <c r="H2837" t="s">
        <v>17</v>
      </c>
      <c r="I2837" t="s">
        <v>38</v>
      </c>
      <c r="K2837" t="s">
        <v>18</v>
      </c>
      <c r="L2837" s="1">
        <v>3624071982</v>
      </c>
      <c r="M2837" s="1">
        <v>-988685045</v>
      </c>
      <c r="N2837" s="1">
        <v>2635386937</v>
      </c>
      <c r="O2837" s="2" t="str">
        <f>+VLOOKUP(A2837,'comparacion amort'!$A:$U,5,FALSE)</f>
        <v>ZVUR</v>
      </c>
      <c r="P2837" s="5">
        <v>40574</v>
      </c>
      <c r="Q2837" s="2">
        <v>35</v>
      </c>
      <c r="R2837" s="2">
        <v>0</v>
      </c>
      <c r="S2837" s="11">
        <f t="shared" si="224"/>
        <v>35</v>
      </c>
      <c r="T2837" s="12">
        <f t="shared" si="220"/>
        <v>12</v>
      </c>
      <c r="U2837" s="7">
        <f t="shared" si="221"/>
        <v>1</v>
      </c>
      <c r="V2837" s="7">
        <f t="shared" si="222"/>
        <v>22</v>
      </c>
      <c r="W2837" s="7">
        <f t="shared" si="223"/>
        <v>11</v>
      </c>
      <c r="X2837" s="2" t="str">
        <f>+VLOOKUP(A2837,'comparacion amort'!$A:$U,10,FALSE)</f>
        <v>C30403</v>
      </c>
      <c r="Y2837" s="3">
        <f>+VLOOKUP(A2837,'comparacion amort'!$A:$U,19,FALSE)</f>
        <v>-20117457</v>
      </c>
      <c r="Z2837" s="7" t="str">
        <f>+VLOOKUP([1]!Tabla1[[#This Row],[Act.fijo]],'[1]clases de AF'!$A:$C,3,FALSE)</f>
        <v>P-SERVID</v>
      </c>
    </row>
    <row r="2838" spans="1:26" x14ac:dyDescent="0.25">
      <c r="A2838">
        <v>8528</v>
      </c>
      <c r="B2838">
        <v>0</v>
      </c>
      <c r="C2838" t="s">
        <v>1184</v>
      </c>
      <c r="D2838" t="s">
        <v>2904</v>
      </c>
      <c r="E2838" t="s">
        <v>2598</v>
      </c>
      <c r="F2838" t="s">
        <v>2627</v>
      </c>
      <c r="G2838">
        <v>1645011000</v>
      </c>
      <c r="H2838" t="s">
        <v>17</v>
      </c>
      <c r="I2838" t="s">
        <v>38</v>
      </c>
      <c r="K2838" t="s">
        <v>18</v>
      </c>
      <c r="L2838" s="1">
        <v>3624071982</v>
      </c>
      <c r="M2838" s="1">
        <v>-988685045</v>
      </c>
      <c r="N2838" s="1">
        <v>2635386937</v>
      </c>
      <c r="O2838" s="2" t="str">
        <f>+VLOOKUP(A2838,'comparacion amort'!$A:$U,5,FALSE)</f>
        <v>ZVUR</v>
      </c>
      <c r="P2838" s="5">
        <v>40574</v>
      </c>
      <c r="Q2838" s="2">
        <v>35</v>
      </c>
      <c r="R2838" s="2">
        <v>0</v>
      </c>
      <c r="S2838" s="11">
        <f t="shared" si="224"/>
        <v>35</v>
      </c>
      <c r="T2838" s="12">
        <f t="shared" si="220"/>
        <v>12</v>
      </c>
      <c r="U2838" s="7">
        <f t="shared" si="221"/>
        <v>1</v>
      </c>
      <c r="V2838" s="7">
        <f t="shared" si="222"/>
        <v>22</v>
      </c>
      <c r="W2838" s="7">
        <f t="shared" si="223"/>
        <v>11</v>
      </c>
      <c r="X2838" s="2" t="str">
        <f>+VLOOKUP(A2838,'comparacion amort'!$A:$U,10,FALSE)</f>
        <v>C30403</v>
      </c>
      <c r="Y2838" s="3">
        <f>+VLOOKUP(A2838,'comparacion amort'!$A:$U,19,FALSE)</f>
        <v>-20117457</v>
      </c>
      <c r="Z2838" s="7" t="str">
        <f>+VLOOKUP([1]!Tabla1[[#This Row],[Act.fijo]],'[1]clases de AF'!$A:$C,3,FALSE)</f>
        <v>P-GENERA</v>
      </c>
    </row>
    <row r="2839" spans="1:26" x14ac:dyDescent="0.25">
      <c r="A2839">
        <v>8530</v>
      </c>
      <c r="B2839">
        <v>0</v>
      </c>
      <c r="C2839" t="s">
        <v>1184</v>
      </c>
      <c r="D2839" t="s">
        <v>2905</v>
      </c>
      <c r="E2839" t="s">
        <v>2598</v>
      </c>
      <c r="F2839" t="s">
        <v>2627</v>
      </c>
      <c r="G2839">
        <v>1645011000</v>
      </c>
      <c r="H2839" t="s">
        <v>17</v>
      </c>
      <c r="I2839" t="s">
        <v>38</v>
      </c>
      <c r="K2839" t="s">
        <v>18</v>
      </c>
      <c r="L2839" s="1">
        <v>3624071982</v>
      </c>
      <c r="M2839" s="1">
        <v>-988685045</v>
      </c>
      <c r="N2839" s="1">
        <v>2635386937</v>
      </c>
      <c r="O2839" s="2" t="str">
        <f>+VLOOKUP(A2839,'comparacion amort'!$A:$U,5,FALSE)</f>
        <v>ZVUR</v>
      </c>
      <c r="P2839" s="5">
        <v>40574</v>
      </c>
      <c r="Q2839" s="2">
        <v>35</v>
      </c>
      <c r="R2839" s="2">
        <v>0</v>
      </c>
      <c r="S2839" s="11">
        <f t="shared" si="224"/>
        <v>35</v>
      </c>
      <c r="T2839" s="12">
        <f t="shared" si="220"/>
        <v>12</v>
      </c>
      <c r="U2839" s="7">
        <f t="shared" si="221"/>
        <v>1</v>
      </c>
      <c r="V2839" s="7">
        <f t="shared" si="222"/>
        <v>22</v>
      </c>
      <c r="W2839" s="7">
        <f t="shared" si="223"/>
        <v>11</v>
      </c>
      <c r="X2839" s="2" t="str">
        <f>+VLOOKUP(A2839,'comparacion amort'!$A:$U,10,FALSE)</f>
        <v>C30403</v>
      </c>
      <c r="Y2839" s="3">
        <f>+VLOOKUP(A2839,'comparacion amort'!$A:$U,19,FALSE)</f>
        <v>-20117457</v>
      </c>
      <c r="Z2839" s="7" t="str">
        <f>+VLOOKUP([1]!Tabla1[[#This Row],[Act.fijo]],'[1]clases de AF'!$A:$C,3,FALSE)</f>
        <v>P-PTEGRU</v>
      </c>
    </row>
    <row r="2840" spans="1:26" x14ac:dyDescent="0.25">
      <c r="A2840">
        <v>8532</v>
      </c>
      <c r="B2840">
        <v>0</v>
      </c>
      <c r="C2840" t="s">
        <v>1184</v>
      </c>
      <c r="D2840" t="s">
        <v>2906</v>
      </c>
      <c r="E2840" t="s">
        <v>2598</v>
      </c>
      <c r="F2840" t="s">
        <v>2627</v>
      </c>
      <c r="G2840">
        <v>1645011000</v>
      </c>
      <c r="H2840" t="s">
        <v>17</v>
      </c>
      <c r="I2840" t="s">
        <v>38</v>
      </c>
      <c r="K2840" t="s">
        <v>18</v>
      </c>
      <c r="L2840" s="1">
        <v>4096055736</v>
      </c>
      <c r="M2840" s="1">
        <v>-1074363021</v>
      </c>
      <c r="N2840" s="1">
        <v>3021692715</v>
      </c>
      <c r="O2840" s="2" t="str">
        <f>+VLOOKUP(A2840,'comparacion amort'!$A:$U,5,FALSE)</f>
        <v>ZVUR</v>
      </c>
      <c r="P2840" s="5">
        <v>40574</v>
      </c>
      <c r="Q2840" s="2">
        <v>35</v>
      </c>
      <c r="R2840" s="2">
        <v>0</v>
      </c>
      <c r="S2840" s="11">
        <f t="shared" si="224"/>
        <v>35</v>
      </c>
      <c r="T2840" s="12">
        <f t="shared" si="220"/>
        <v>12</v>
      </c>
      <c r="U2840" s="7">
        <f t="shared" si="221"/>
        <v>1</v>
      </c>
      <c r="V2840" s="7">
        <f t="shared" si="222"/>
        <v>22</v>
      </c>
      <c r="W2840" s="7">
        <f t="shared" si="223"/>
        <v>11</v>
      </c>
      <c r="X2840" s="2" t="str">
        <f>+VLOOKUP(A2840,'comparacion amort'!$A:$U,10,FALSE)</f>
        <v>C30403</v>
      </c>
      <c r="Y2840" s="3">
        <f>+VLOOKUP(A2840,'comparacion amort'!$A:$U,19,FALSE)</f>
        <v>-23066356</v>
      </c>
      <c r="Z2840" s="7" t="str">
        <f>+VLOOKUP([1]!Tabla1[[#This Row],[Act.fijo]],'[1]clases de AF'!$A:$C,3,FALSE)</f>
        <v>P-GENERA</v>
      </c>
    </row>
    <row r="2841" spans="1:26" x14ac:dyDescent="0.25">
      <c r="A2841">
        <v>8534</v>
      </c>
      <c r="B2841">
        <v>0</v>
      </c>
      <c r="C2841" t="s">
        <v>1184</v>
      </c>
      <c r="D2841" t="s">
        <v>2907</v>
      </c>
      <c r="E2841" t="s">
        <v>2598</v>
      </c>
      <c r="F2841" t="s">
        <v>2627</v>
      </c>
      <c r="G2841">
        <v>1645011000</v>
      </c>
      <c r="H2841" t="s">
        <v>17</v>
      </c>
      <c r="I2841" t="s">
        <v>38</v>
      </c>
      <c r="K2841" t="s">
        <v>18</v>
      </c>
      <c r="L2841" s="1">
        <v>4096055736</v>
      </c>
      <c r="M2841" s="1">
        <v>-1074363021</v>
      </c>
      <c r="N2841" s="1">
        <v>3021692715</v>
      </c>
      <c r="O2841" s="2" t="str">
        <f>+VLOOKUP(A2841,'comparacion amort'!$A:$U,5,FALSE)</f>
        <v>ZVUR</v>
      </c>
      <c r="P2841" s="5">
        <v>40574</v>
      </c>
      <c r="Q2841" s="2">
        <v>35</v>
      </c>
      <c r="R2841" s="2">
        <v>0</v>
      </c>
      <c r="S2841" s="11">
        <f t="shared" si="224"/>
        <v>35</v>
      </c>
      <c r="T2841" s="12">
        <f t="shared" si="220"/>
        <v>12</v>
      </c>
      <c r="U2841" s="7">
        <f t="shared" si="221"/>
        <v>1</v>
      </c>
      <c r="V2841" s="7">
        <f t="shared" si="222"/>
        <v>22</v>
      </c>
      <c r="W2841" s="7">
        <f t="shared" si="223"/>
        <v>11</v>
      </c>
      <c r="X2841" s="2" t="str">
        <f>+VLOOKUP(A2841,'comparacion amort'!$A:$U,10,FALSE)</f>
        <v>C30403</v>
      </c>
      <c r="Y2841" s="3">
        <f>+VLOOKUP(A2841,'comparacion amort'!$A:$U,19,FALSE)</f>
        <v>-23066356</v>
      </c>
      <c r="Z2841" s="7" t="str">
        <f>+VLOOKUP([1]!Tabla1[[#This Row],[Act.fijo]],'[1]clases de AF'!$A:$C,3,FALSE)</f>
        <v>P-SISCON</v>
      </c>
    </row>
    <row r="2842" spans="1:26" x14ac:dyDescent="0.25">
      <c r="A2842">
        <v>8536</v>
      </c>
      <c r="B2842">
        <v>0</v>
      </c>
      <c r="C2842" t="s">
        <v>1184</v>
      </c>
      <c r="D2842" t="s">
        <v>2908</v>
      </c>
      <c r="E2842" t="s">
        <v>2598</v>
      </c>
      <c r="F2842" t="s">
        <v>2627</v>
      </c>
      <c r="G2842">
        <v>1645011000</v>
      </c>
      <c r="H2842" t="s">
        <v>17</v>
      </c>
      <c r="I2842" t="s">
        <v>38</v>
      </c>
      <c r="K2842" t="s">
        <v>18</v>
      </c>
      <c r="L2842" s="1">
        <v>4096055736</v>
      </c>
      <c r="M2842" s="1">
        <v>-1074363021</v>
      </c>
      <c r="N2842" s="1">
        <v>3021692715</v>
      </c>
      <c r="O2842" s="2" t="str">
        <f>+VLOOKUP(A2842,'comparacion amort'!$A:$U,5,FALSE)</f>
        <v>ZVUR</v>
      </c>
      <c r="P2842" s="5">
        <v>40574</v>
      </c>
      <c r="Q2842" s="2">
        <v>35</v>
      </c>
      <c r="R2842" s="2">
        <v>0</v>
      </c>
      <c r="S2842" s="11">
        <f t="shared" si="224"/>
        <v>35</v>
      </c>
      <c r="T2842" s="12">
        <f t="shared" si="220"/>
        <v>12</v>
      </c>
      <c r="U2842" s="7">
        <f t="shared" si="221"/>
        <v>1</v>
      </c>
      <c r="V2842" s="7">
        <f t="shared" si="222"/>
        <v>22</v>
      </c>
      <c r="W2842" s="7">
        <f t="shared" si="223"/>
        <v>11</v>
      </c>
      <c r="X2842" s="2" t="str">
        <f>+VLOOKUP(A2842,'comparacion amort'!$A:$U,10,FALSE)</f>
        <v>C30403</v>
      </c>
      <c r="Y2842" s="3">
        <f>+VLOOKUP(A2842,'comparacion amort'!$A:$U,19,FALSE)</f>
        <v>-23066356</v>
      </c>
      <c r="Z2842" s="7" t="str">
        <f>+VLOOKUP([1]!Tabla1[[#This Row],[Act.fijo]],'[1]clases de AF'!$A:$C,3,FALSE)</f>
        <v>P-SISCON</v>
      </c>
    </row>
    <row r="2843" spans="1:26" x14ac:dyDescent="0.25">
      <c r="A2843">
        <v>8538</v>
      </c>
      <c r="B2843">
        <v>0</v>
      </c>
      <c r="C2843" t="s">
        <v>1184</v>
      </c>
      <c r="D2843" t="s">
        <v>2909</v>
      </c>
      <c r="E2843" t="s">
        <v>2598</v>
      </c>
      <c r="F2843" t="s">
        <v>2627</v>
      </c>
      <c r="G2843">
        <v>1645011000</v>
      </c>
      <c r="H2843" t="s">
        <v>17</v>
      </c>
      <c r="I2843" t="s">
        <v>38</v>
      </c>
      <c r="K2843" t="s">
        <v>18</v>
      </c>
      <c r="L2843" s="1">
        <v>4096055736</v>
      </c>
      <c r="M2843" s="1">
        <v>-1074363021</v>
      </c>
      <c r="N2843" s="1">
        <v>3021692715</v>
      </c>
      <c r="O2843" s="2" t="str">
        <f>+VLOOKUP(A2843,'comparacion amort'!$A:$U,5,FALSE)</f>
        <v>ZVUR</v>
      </c>
      <c r="P2843" s="5">
        <v>40574</v>
      </c>
      <c r="Q2843" s="2">
        <v>35</v>
      </c>
      <c r="R2843" s="2">
        <v>0</v>
      </c>
      <c r="S2843" s="11">
        <f t="shared" si="224"/>
        <v>35</v>
      </c>
      <c r="T2843" s="12">
        <f t="shared" si="220"/>
        <v>12</v>
      </c>
      <c r="U2843" s="7">
        <f t="shared" si="221"/>
        <v>1</v>
      </c>
      <c r="V2843" s="7">
        <f t="shared" si="222"/>
        <v>22</v>
      </c>
      <c r="W2843" s="7">
        <f t="shared" si="223"/>
        <v>11</v>
      </c>
      <c r="X2843" s="2" t="str">
        <f>+VLOOKUP(A2843,'comparacion amort'!$A:$U,10,FALSE)</f>
        <v>C30403</v>
      </c>
      <c r="Y2843" s="3">
        <f>+VLOOKUP(A2843,'comparacion amort'!$A:$U,19,FALSE)</f>
        <v>-23066356</v>
      </c>
      <c r="Z2843" s="7" t="str">
        <f>+VLOOKUP([1]!Tabla1[[#This Row],[Act.fijo]],'[1]clases de AF'!$A:$C,3,FALSE)</f>
        <v>P-SISCON</v>
      </c>
    </row>
    <row r="2844" spans="1:26" x14ac:dyDescent="0.25">
      <c r="A2844">
        <v>8540</v>
      </c>
      <c r="B2844">
        <v>0</v>
      </c>
      <c r="C2844" t="s">
        <v>1184</v>
      </c>
      <c r="D2844" t="s">
        <v>2910</v>
      </c>
      <c r="E2844" t="s">
        <v>2598</v>
      </c>
      <c r="F2844" t="s">
        <v>2627</v>
      </c>
      <c r="G2844">
        <v>1645011000</v>
      </c>
      <c r="H2844" t="s">
        <v>17</v>
      </c>
      <c r="I2844" t="s">
        <v>38</v>
      </c>
      <c r="K2844" t="s">
        <v>18</v>
      </c>
      <c r="L2844" s="1">
        <v>33466060295</v>
      </c>
      <c r="M2844" s="1">
        <v>-3344014128</v>
      </c>
      <c r="N2844" s="1">
        <v>30122046167</v>
      </c>
      <c r="O2844" s="2" t="str">
        <f>+VLOOKUP(A2844,'comparacion amort'!$A:$U,5,FALSE)</f>
        <v>ZVUR</v>
      </c>
      <c r="P2844" s="5">
        <v>40574</v>
      </c>
      <c r="Q2844" s="2">
        <v>85</v>
      </c>
      <c r="R2844" s="2">
        <v>0</v>
      </c>
      <c r="S2844" s="11">
        <f t="shared" si="224"/>
        <v>85</v>
      </c>
      <c r="T2844" s="12">
        <f t="shared" si="220"/>
        <v>12</v>
      </c>
      <c r="U2844" s="7">
        <f t="shared" si="221"/>
        <v>1</v>
      </c>
      <c r="V2844" s="7">
        <f t="shared" si="222"/>
        <v>72</v>
      </c>
      <c r="W2844" s="7">
        <f t="shared" si="223"/>
        <v>11</v>
      </c>
      <c r="X2844" s="2" t="str">
        <f>+VLOOKUP(A2844,'comparacion amort'!$A:$U,10,FALSE)</f>
        <v>C30403</v>
      </c>
      <c r="Y2844" s="3">
        <f>+VLOOKUP(A2844,'comparacion amort'!$A:$U,19,FALSE)</f>
        <v>-69888738</v>
      </c>
      <c r="Z2844" s="7" t="str">
        <f>+VLOOKUP([1]!Tabla1[[#This Row],[Act.fijo]],'[1]clases de AF'!$A:$C,3,FALSE)</f>
        <v>S-GENERA</v>
      </c>
    </row>
    <row r="2845" spans="1:26" x14ac:dyDescent="0.25">
      <c r="A2845">
        <v>8541</v>
      </c>
      <c r="B2845">
        <v>0</v>
      </c>
      <c r="C2845" t="s">
        <v>1184</v>
      </c>
      <c r="D2845" t="s">
        <v>2911</v>
      </c>
      <c r="E2845" t="s">
        <v>2598</v>
      </c>
      <c r="F2845" t="s">
        <v>2627</v>
      </c>
      <c r="G2845">
        <v>1645011000</v>
      </c>
      <c r="H2845" t="s">
        <v>17</v>
      </c>
      <c r="I2845" t="s">
        <v>38</v>
      </c>
      <c r="K2845" t="s">
        <v>18</v>
      </c>
      <c r="L2845" s="1">
        <v>220017117388</v>
      </c>
      <c r="M2845" s="1">
        <v>-21984671713</v>
      </c>
      <c r="N2845" s="1">
        <v>198032445675</v>
      </c>
      <c r="O2845" s="2" t="str">
        <f>+VLOOKUP(A2845,'comparacion amort'!$A:$U,5,FALSE)</f>
        <v>ZVUR</v>
      </c>
      <c r="P2845" s="5">
        <v>40574</v>
      </c>
      <c r="Q2845" s="2">
        <v>85</v>
      </c>
      <c r="R2845" s="2">
        <v>0</v>
      </c>
      <c r="S2845" s="11">
        <f t="shared" si="224"/>
        <v>85</v>
      </c>
      <c r="T2845" s="12">
        <f t="shared" si="220"/>
        <v>12</v>
      </c>
      <c r="U2845" s="7">
        <f t="shared" si="221"/>
        <v>1</v>
      </c>
      <c r="V2845" s="7">
        <f t="shared" si="222"/>
        <v>72</v>
      </c>
      <c r="W2845" s="7">
        <f t="shared" si="223"/>
        <v>11</v>
      </c>
      <c r="X2845" s="2" t="str">
        <f>+VLOOKUP(A2845,'comparacion amort'!$A:$U,10,FALSE)</f>
        <v>C30403</v>
      </c>
      <c r="Y2845" s="3">
        <f>+VLOOKUP(A2845,'comparacion amort'!$A:$U,19,FALSE)</f>
        <v>-459472031</v>
      </c>
      <c r="Z2845" s="7" t="str">
        <f>+VLOOKUP([1]!Tabla1[[#This Row],[Act.fijo]],'[1]clases de AF'!$A:$C,3,FALSE)</f>
        <v>S-GENERA</v>
      </c>
    </row>
    <row r="2846" spans="1:26" x14ac:dyDescent="0.25">
      <c r="A2846">
        <v>8542</v>
      </c>
      <c r="B2846">
        <v>0</v>
      </c>
      <c r="C2846" t="s">
        <v>1184</v>
      </c>
      <c r="D2846" t="s">
        <v>2912</v>
      </c>
      <c r="E2846" t="s">
        <v>2598</v>
      </c>
      <c r="F2846" t="s">
        <v>2627</v>
      </c>
      <c r="G2846">
        <v>1645011000</v>
      </c>
      <c r="H2846" t="s">
        <v>17</v>
      </c>
      <c r="I2846" t="s">
        <v>38</v>
      </c>
      <c r="K2846" t="s">
        <v>18</v>
      </c>
      <c r="L2846" s="1">
        <v>3692533819</v>
      </c>
      <c r="M2846" s="1">
        <v>-972482136</v>
      </c>
      <c r="N2846" s="1">
        <v>2720051683</v>
      </c>
      <c r="O2846" s="2" t="str">
        <f>+VLOOKUP(A2846,'comparacion amort'!$A:$U,5,FALSE)</f>
        <v>ZVUR</v>
      </c>
      <c r="P2846" s="5">
        <v>40574</v>
      </c>
      <c r="Q2846" s="2">
        <v>35</v>
      </c>
      <c r="R2846" s="2">
        <v>0</v>
      </c>
      <c r="S2846" s="11">
        <f t="shared" si="224"/>
        <v>35</v>
      </c>
      <c r="T2846" s="12">
        <f t="shared" si="220"/>
        <v>12</v>
      </c>
      <c r="U2846" s="7">
        <f t="shared" si="221"/>
        <v>1</v>
      </c>
      <c r="V2846" s="7">
        <f t="shared" si="222"/>
        <v>22</v>
      </c>
      <c r="W2846" s="7">
        <f t="shared" si="223"/>
        <v>11</v>
      </c>
      <c r="X2846" s="2" t="str">
        <f>+VLOOKUP(A2846,'comparacion amort'!$A:$U,10,FALSE)</f>
        <v>C30403</v>
      </c>
      <c r="Y2846" s="3">
        <f>+VLOOKUP(A2846,'comparacion amort'!$A:$U,19,FALSE)</f>
        <v>-20763753</v>
      </c>
      <c r="Z2846" s="7" t="str">
        <f>+VLOOKUP([1]!Tabla1[[#This Row],[Act.fijo]],'[1]clases de AF'!$A:$C,3,FALSE)</f>
        <v>S-GENERA</v>
      </c>
    </row>
    <row r="2847" spans="1:26" x14ac:dyDescent="0.25">
      <c r="A2847">
        <v>8544</v>
      </c>
      <c r="B2847">
        <v>0</v>
      </c>
      <c r="C2847" t="s">
        <v>1184</v>
      </c>
      <c r="D2847" t="s">
        <v>2913</v>
      </c>
      <c r="E2847" t="s">
        <v>2598</v>
      </c>
      <c r="F2847" t="s">
        <v>2627</v>
      </c>
      <c r="G2847">
        <v>1645011000</v>
      </c>
      <c r="H2847" t="s">
        <v>17</v>
      </c>
      <c r="I2847" t="s">
        <v>38</v>
      </c>
      <c r="K2847" t="s">
        <v>18</v>
      </c>
      <c r="L2847" s="1">
        <v>3692533819</v>
      </c>
      <c r="M2847" s="1">
        <v>-972482136</v>
      </c>
      <c r="N2847" s="1">
        <v>2720051683</v>
      </c>
      <c r="O2847" s="2" t="str">
        <f>+VLOOKUP(A2847,'comparacion amort'!$A:$U,5,FALSE)</f>
        <v>ZVUR</v>
      </c>
      <c r="P2847" s="5">
        <v>40574</v>
      </c>
      <c r="Q2847" s="2">
        <v>35</v>
      </c>
      <c r="R2847" s="2">
        <v>0</v>
      </c>
      <c r="S2847" s="11">
        <f t="shared" si="224"/>
        <v>35</v>
      </c>
      <c r="T2847" s="12">
        <f t="shared" si="220"/>
        <v>12</v>
      </c>
      <c r="U2847" s="7">
        <f t="shared" si="221"/>
        <v>1</v>
      </c>
      <c r="V2847" s="7">
        <f t="shared" si="222"/>
        <v>22</v>
      </c>
      <c r="W2847" s="7">
        <f t="shared" si="223"/>
        <v>11</v>
      </c>
      <c r="X2847" s="2" t="str">
        <f>+VLOOKUP(A2847,'comparacion amort'!$A:$U,10,FALSE)</f>
        <v>C30403</v>
      </c>
      <c r="Y2847" s="3">
        <f>+VLOOKUP(A2847,'comparacion amort'!$A:$U,19,FALSE)</f>
        <v>-20763753</v>
      </c>
      <c r="Z2847" s="7" t="str">
        <f>+VLOOKUP([1]!Tabla1[[#This Row],[Act.fijo]],'[1]clases de AF'!$A:$C,3,FALSE)</f>
        <v>S-GENERA</v>
      </c>
    </row>
    <row r="2848" spans="1:26" x14ac:dyDescent="0.25">
      <c r="A2848">
        <v>8546</v>
      </c>
      <c r="B2848">
        <v>0</v>
      </c>
      <c r="C2848" t="s">
        <v>1184</v>
      </c>
      <c r="D2848" t="s">
        <v>2914</v>
      </c>
      <c r="E2848" t="s">
        <v>2598</v>
      </c>
      <c r="F2848" t="s">
        <v>2627</v>
      </c>
      <c r="G2848">
        <v>1645011000</v>
      </c>
      <c r="H2848" t="s">
        <v>17</v>
      </c>
      <c r="I2848" t="s">
        <v>38</v>
      </c>
      <c r="K2848" t="s">
        <v>18</v>
      </c>
      <c r="L2848" s="1">
        <v>1946647172</v>
      </c>
      <c r="M2848" s="1">
        <v>-407386033</v>
      </c>
      <c r="N2848" s="1">
        <v>1539261139</v>
      </c>
      <c r="O2848" s="2" t="str">
        <f>+VLOOKUP(A2848,'comparacion amort'!$A:$U,5,FALSE)</f>
        <v>ZVUR</v>
      </c>
      <c r="P2848" s="5">
        <v>40574</v>
      </c>
      <c r="Q2848" s="2">
        <v>44</v>
      </c>
      <c r="R2848" s="2">
        <v>0</v>
      </c>
      <c r="S2848" s="11">
        <f t="shared" si="224"/>
        <v>44</v>
      </c>
      <c r="T2848" s="12">
        <f t="shared" si="220"/>
        <v>12</v>
      </c>
      <c r="U2848" s="7">
        <f t="shared" si="221"/>
        <v>1</v>
      </c>
      <c r="V2848" s="7">
        <f t="shared" si="222"/>
        <v>31</v>
      </c>
      <c r="W2848" s="7">
        <f t="shared" si="223"/>
        <v>11</v>
      </c>
      <c r="X2848" s="2" t="str">
        <f>+VLOOKUP(A2848,'comparacion amort'!$A:$U,10,FALSE)</f>
        <v>C30403</v>
      </c>
      <c r="Y2848" s="3">
        <f>+VLOOKUP(A2848,'comparacion amort'!$A:$U,19,FALSE)</f>
        <v>-8320330</v>
      </c>
      <c r="Z2848" s="7" t="str">
        <f>+VLOOKUP([1]!Tabla1[[#This Row],[Act.fijo]],'[1]clases de AF'!$A:$C,3,FALSE)</f>
        <v>S-GENERA</v>
      </c>
    </row>
    <row r="2849" spans="1:26" x14ac:dyDescent="0.25">
      <c r="A2849">
        <v>8549</v>
      </c>
      <c r="B2849">
        <v>0</v>
      </c>
      <c r="C2849" t="s">
        <v>1184</v>
      </c>
      <c r="D2849" t="s">
        <v>2914</v>
      </c>
      <c r="E2849" t="s">
        <v>2598</v>
      </c>
      <c r="F2849" t="s">
        <v>2627</v>
      </c>
      <c r="G2849">
        <v>1645011000</v>
      </c>
      <c r="H2849" t="s">
        <v>17</v>
      </c>
      <c r="I2849" t="s">
        <v>38</v>
      </c>
      <c r="K2849" t="s">
        <v>18</v>
      </c>
      <c r="L2849" s="1">
        <v>1899028832</v>
      </c>
      <c r="M2849" s="1">
        <v>-397421065</v>
      </c>
      <c r="N2849" s="1">
        <v>1501607767</v>
      </c>
      <c r="O2849" s="2" t="str">
        <f>+VLOOKUP(A2849,'comparacion amort'!$A:$U,5,FALSE)</f>
        <v>ZVUR</v>
      </c>
      <c r="P2849" s="5">
        <v>40574</v>
      </c>
      <c r="Q2849" s="2">
        <v>44</v>
      </c>
      <c r="R2849" s="2">
        <v>0</v>
      </c>
      <c r="S2849" s="11">
        <f t="shared" si="224"/>
        <v>44</v>
      </c>
      <c r="T2849" s="12">
        <f t="shared" si="220"/>
        <v>12</v>
      </c>
      <c r="U2849" s="7">
        <f t="shared" si="221"/>
        <v>1</v>
      </c>
      <c r="V2849" s="7">
        <f t="shared" si="222"/>
        <v>31</v>
      </c>
      <c r="W2849" s="7">
        <f t="shared" si="223"/>
        <v>11</v>
      </c>
      <c r="X2849" s="2" t="str">
        <f>+VLOOKUP(A2849,'comparacion amort'!$A:$U,10,FALSE)</f>
        <v>C30403</v>
      </c>
      <c r="Y2849" s="3">
        <f>+VLOOKUP(A2849,'comparacion amort'!$A:$U,19,FALSE)</f>
        <v>-8116798</v>
      </c>
      <c r="Z2849" s="7" t="str">
        <f>+VLOOKUP([1]!Tabla1[[#This Row],[Act.fijo]],'[1]clases de AF'!$A:$C,3,FALSE)</f>
        <v>S-GENERA</v>
      </c>
    </row>
    <row r="2850" spans="1:26" x14ac:dyDescent="0.25">
      <c r="A2850">
        <v>8553</v>
      </c>
      <c r="B2850">
        <v>0</v>
      </c>
      <c r="C2850" t="s">
        <v>1184</v>
      </c>
      <c r="D2850" t="s">
        <v>2914</v>
      </c>
      <c r="E2850" t="s">
        <v>2598</v>
      </c>
      <c r="F2850" t="s">
        <v>2627</v>
      </c>
      <c r="G2850">
        <v>1645011000</v>
      </c>
      <c r="H2850" t="s">
        <v>17</v>
      </c>
      <c r="I2850" t="s">
        <v>38</v>
      </c>
      <c r="K2850" t="s">
        <v>18</v>
      </c>
      <c r="L2850" s="1">
        <v>2936565913</v>
      </c>
      <c r="M2850" s="1">
        <v>-663531515</v>
      </c>
      <c r="N2850" s="1">
        <v>2273034398</v>
      </c>
      <c r="O2850" s="2" t="str">
        <f>+VLOOKUP(A2850,'comparacion amort'!$A:$U,5,FALSE)</f>
        <v>ZVUR</v>
      </c>
      <c r="P2850" s="5">
        <v>40574</v>
      </c>
      <c r="Q2850" s="2">
        <v>44</v>
      </c>
      <c r="R2850" s="2">
        <v>0</v>
      </c>
      <c r="S2850" s="11">
        <f t="shared" si="224"/>
        <v>44</v>
      </c>
      <c r="T2850" s="12">
        <f t="shared" si="220"/>
        <v>12</v>
      </c>
      <c r="U2850" s="7">
        <f t="shared" si="221"/>
        <v>1</v>
      </c>
      <c r="V2850" s="7">
        <f t="shared" si="222"/>
        <v>31</v>
      </c>
      <c r="W2850" s="7">
        <f t="shared" si="223"/>
        <v>11</v>
      </c>
      <c r="X2850" s="2" t="str">
        <f>+VLOOKUP(A2850,'comparacion amort'!$A:$U,10,FALSE)</f>
        <v>C30403</v>
      </c>
      <c r="Y2850" s="3">
        <f>+VLOOKUP(A2850,'comparacion amort'!$A:$U,19,FALSE)</f>
        <v>-12286672</v>
      </c>
      <c r="Z2850" s="7" t="str">
        <f>+VLOOKUP([1]!Tabla1[[#This Row],[Act.fijo]],'[1]clases de AF'!$A:$C,3,FALSE)</f>
        <v>S-GENERA</v>
      </c>
    </row>
    <row r="2851" spans="1:26" x14ac:dyDescent="0.25">
      <c r="A2851">
        <v>8556</v>
      </c>
      <c r="B2851">
        <v>0</v>
      </c>
      <c r="C2851" t="s">
        <v>1184</v>
      </c>
      <c r="D2851" t="s">
        <v>2915</v>
      </c>
      <c r="E2851" t="s">
        <v>2598</v>
      </c>
      <c r="F2851" t="s">
        <v>2627</v>
      </c>
      <c r="G2851">
        <v>1645011000</v>
      </c>
      <c r="H2851" t="s">
        <v>17</v>
      </c>
      <c r="I2851" t="s">
        <v>38</v>
      </c>
      <c r="K2851" t="s">
        <v>18</v>
      </c>
      <c r="L2851" s="1">
        <v>38023317</v>
      </c>
      <c r="M2851" s="1">
        <v>-16444717</v>
      </c>
      <c r="N2851" s="1">
        <v>21578600</v>
      </c>
      <c r="O2851" s="2" t="str">
        <f>+VLOOKUP(A2851,'comparacion amort'!$A:$U,5,FALSE)</f>
        <v>ZVUR</v>
      </c>
      <c r="P2851" s="5">
        <v>40574</v>
      </c>
      <c r="Q2851" s="2">
        <v>40</v>
      </c>
      <c r="R2851" s="2">
        <v>0</v>
      </c>
      <c r="S2851" s="11">
        <f t="shared" si="224"/>
        <v>40</v>
      </c>
      <c r="T2851" s="12">
        <f t="shared" si="220"/>
        <v>12</v>
      </c>
      <c r="U2851" s="7">
        <f t="shared" si="221"/>
        <v>1</v>
      </c>
      <c r="V2851" s="7">
        <f t="shared" si="222"/>
        <v>27</v>
      </c>
      <c r="W2851" s="7">
        <f t="shared" si="223"/>
        <v>11</v>
      </c>
      <c r="X2851" s="2" t="str">
        <f>+VLOOKUP(A2851,'comparacion amort'!$A:$U,10,FALSE)</f>
        <v>C30403</v>
      </c>
      <c r="Y2851" s="3">
        <f>+VLOOKUP(A2851,'comparacion amort'!$A:$U,19,FALSE)</f>
        <v>-134028</v>
      </c>
      <c r="Z2851" s="7" t="str">
        <f>+VLOOKUP([1]!Tabla1[[#This Row],[Act.fijo]],'[1]clases de AF'!$A:$C,3,FALSE)</f>
        <v>S-GENERA</v>
      </c>
    </row>
    <row r="2852" spans="1:26" x14ac:dyDescent="0.25">
      <c r="A2852">
        <v>8557</v>
      </c>
      <c r="B2852">
        <v>0</v>
      </c>
      <c r="C2852" t="s">
        <v>1184</v>
      </c>
      <c r="D2852" t="s">
        <v>2916</v>
      </c>
      <c r="E2852" t="s">
        <v>2598</v>
      </c>
      <c r="F2852" t="s">
        <v>2627</v>
      </c>
      <c r="G2852">
        <v>1645011000</v>
      </c>
      <c r="H2852" t="s">
        <v>17</v>
      </c>
      <c r="I2852" t="s">
        <v>38</v>
      </c>
      <c r="K2852" t="s">
        <v>18</v>
      </c>
      <c r="L2852" s="1">
        <v>225369623</v>
      </c>
      <c r="M2852" s="1">
        <v>-57004338</v>
      </c>
      <c r="N2852" s="1">
        <v>168365285</v>
      </c>
      <c r="O2852" s="2" t="str">
        <f>+VLOOKUP(A2852,'comparacion amort'!$A:$U,5,FALSE)</f>
        <v>ZVUR</v>
      </c>
      <c r="P2852" s="5">
        <v>40574</v>
      </c>
      <c r="Q2852" s="2">
        <v>38</v>
      </c>
      <c r="R2852" s="2">
        <v>0</v>
      </c>
      <c r="S2852" s="11">
        <f t="shared" si="224"/>
        <v>38</v>
      </c>
      <c r="T2852" s="12">
        <f t="shared" si="220"/>
        <v>12</v>
      </c>
      <c r="U2852" s="7">
        <f t="shared" si="221"/>
        <v>1</v>
      </c>
      <c r="V2852" s="7">
        <f t="shared" si="222"/>
        <v>25</v>
      </c>
      <c r="W2852" s="7">
        <f t="shared" si="223"/>
        <v>11</v>
      </c>
      <c r="X2852" s="2" t="str">
        <f>+VLOOKUP(A2852,'comparacion amort'!$A:$U,10,FALSE)</f>
        <v>C30403</v>
      </c>
      <c r="Y2852" s="3">
        <f>+VLOOKUP(A2852,'comparacion amort'!$A:$U,19,FALSE)</f>
        <v>-1129968</v>
      </c>
      <c r="Z2852" s="7" t="str">
        <f>+VLOOKUP([1]!Tabla1[[#This Row],[Act.fijo]],'[1]clases de AF'!$A:$C,3,FALSE)</f>
        <v>S-GENERA</v>
      </c>
    </row>
    <row r="2853" spans="1:26" x14ac:dyDescent="0.25">
      <c r="A2853">
        <v>8558</v>
      </c>
      <c r="B2853">
        <v>0</v>
      </c>
      <c r="C2853" t="s">
        <v>1184</v>
      </c>
      <c r="D2853" t="s">
        <v>2917</v>
      </c>
      <c r="E2853" t="s">
        <v>2598</v>
      </c>
      <c r="F2853" t="s">
        <v>2627</v>
      </c>
      <c r="G2853">
        <v>1645011000</v>
      </c>
      <c r="H2853" t="s">
        <v>17</v>
      </c>
      <c r="I2853" t="s">
        <v>38</v>
      </c>
      <c r="K2853" t="s">
        <v>18</v>
      </c>
      <c r="L2853" s="1">
        <v>95335982</v>
      </c>
      <c r="M2853" s="1">
        <v>-33953540</v>
      </c>
      <c r="N2853" s="1">
        <v>61382442</v>
      </c>
      <c r="O2853" s="2" t="str">
        <f>+VLOOKUP(A2853,'comparacion amort'!$A:$U,5,FALSE)</f>
        <v>ZVUR</v>
      </c>
      <c r="P2853" s="5">
        <v>40574</v>
      </c>
      <c r="Q2853" s="2">
        <v>38</v>
      </c>
      <c r="R2853" s="2">
        <v>0</v>
      </c>
      <c r="S2853" s="11">
        <f t="shared" si="224"/>
        <v>38</v>
      </c>
      <c r="T2853" s="12">
        <f t="shared" si="220"/>
        <v>12</v>
      </c>
      <c r="U2853" s="7">
        <f t="shared" si="221"/>
        <v>1</v>
      </c>
      <c r="V2853" s="7">
        <f t="shared" si="222"/>
        <v>25</v>
      </c>
      <c r="W2853" s="7">
        <f t="shared" si="223"/>
        <v>11</v>
      </c>
      <c r="X2853" s="2" t="str">
        <f>+VLOOKUP(A2853,'comparacion amort'!$A:$U,10,FALSE)</f>
        <v>C30403</v>
      </c>
      <c r="Y2853" s="3">
        <f>+VLOOKUP(A2853,'comparacion amort'!$A:$U,19,FALSE)</f>
        <v>-411962</v>
      </c>
      <c r="Z2853" s="7" t="str">
        <f>+VLOOKUP([1]!Tabla1[[#This Row],[Act.fijo]],'[1]clases de AF'!$A:$C,3,FALSE)</f>
        <v>S-GENERA</v>
      </c>
    </row>
    <row r="2854" spans="1:26" x14ac:dyDescent="0.25">
      <c r="A2854">
        <v>8561</v>
      </c>
      <c r="B2854">
        <v>0</v>
      </c>
      <c r="C2854" t="s">
        <v>1184</v>
      </c>
      <c r="D2854" t="s">
        <v>2918</v>
      </c>
      <c r="E2854" t="s">
        <v>2598</v>
      </c>
      <c r="F2854" t="s">
        <v>2627</v>
      </c>
      <c r="G2854">
        <v>1645011000</v>
      </c>
      <c r="H2854" t="s">
        <v>17</v>
      </c>
      <c r="I2854" t="s">
        <v>38</v>
      </c>
      <c r="K2854" t="s">
        <v>18</v>
      </c>
      <c r="L2854" s="1">
        <v>160297295</v>
      </c>
      <c r="M2854" s="1">
        <v>-60538616</v>
      </c>
      <c r="N2854" s="1">
        <v>99758679</v>
      </c>
      <c r="O2854" s="2" t="str">
        <f>+VLOOKUP(A2854,'comparacion amort'!$A:$U,5,FALSE)</f>
        <v>ZVUR</v>
      </c>
      <c r="P2854" s="5">
        <v>40574</v>
      </c>
      <c r="Q2854" s="2">
        <v>34</v>
      </c>
      <c r="R2854" s="2">
        <v>0</v>
      </c>
      <c r="S2854" s="11">
        <f t="shared" si="224"/>
        <v>34</v>
      </c>
      <c r="T2854" s="12">
        <f t="shared" si="220"/>
        <v>12</v>
      </c>
      <c r="U2854" s="7">
        <f t="shared" si="221"/>
        <v>1</v>
      </c>
      <c r="V2854" s="7">
        <f t="shared" si="222"/>
        <v>21</v>
      </c>
      <c r="W2854" s="7">
        <f t="shared" si="223"/>
        <v>11</v>
      </c>
      <c r="X2854" s="2" t="str">
        <f>+VLOOKUP(A2854,'comparacion amort'!$A:$U,10,FALSE)</f>
        <v>C30403</v>
      </c>
      <c r="Y2854" s="3">
        <f>+VLOOKUP(A2854,'comparacion amort'!$A:$U,19,FALSE)</f>
        <v>-798069</v>
      </c>
      <c r="Z2854" s="7" t="str">
        <f>+VLOOKUP([1]!Tabla1[[#This Row],[Act.fijo]],'[1]clases de AF'!$A:$C,3,FALSE)</f>
        <v>S-GENERA</v>
      </c>
    </row>
    <row r="2855" spans="1:26" x14ac:dyDescent="0.25">
      <c r="A2855">
        <v>8563</v>
      </c>
      <c r="B2855">
        <v>0</v>
      </c>
      <c r="C2855" t="s">
        <v>1184</v>
      </c>
      <c r="D2855" t="s">
        <v>179</v>
      </c>
      <c r="E2855" t="s">
        <v>2598</v>
      </c>
      <c r="F2855" t="s">
        <v>2627</v>
      </c>
      <c r="G2855">
        <v>1645011000</v>
      </c>
      <c r="H2855" t="s">
        <v>17</v>
      </c>
      <c r="I2855" t="s">
        <v>38</v>
      </c>
      <c r="K2855" t="s">
        <v>18</v>
      </c>
      <c r="L2855">
        <v>0</v>
      </c>
      <c r="M2855">
        <v>0</v>
      </c>
      <c r="N2855">
        <v>0</v>
      </c>
      <c r="O2855" s="2" t="str">
        <f>+VLOOKUP(A2855,'comparacion amort'!$A:$U,5,FALSE)</f>
        <v>ZVUR</v>
      </c>
      <c r="P2855" s="5">
        <v>40574</v>
      </c>
      <c r="Q2855" s="2">
        <v>25</v>
      </c>
      <c r="R2855" s="2">
        <v>0</v>
      </c>
      <c r="S2855" s="11">
        <f t="shared" si="224"/>
        <v>25</v>
      </c>
      <c r="T2855" s="12">
        <f t="shared" si="220"/>
        <v>12</v>
      </c>
      <c r="U2855" s="7">
        <f t="shared" si="221"/>
        <v>1</v>
      </c>
      <c r="V2855" s="7">
        <f t="shared" si="222"/>
        <v>12</v>
      </c>
      <c r="W2855" s="7">
        <f t="shared" si="223"/>
        <v>11</v>
      </c>
      <c r="X2855" s="2" t="str">
        <f>+VLOOKUP(A2855,'comparacion amort'!$A:$U,10,FALSE)</f>
        <v>C30403</v>
      </c>
      <c r="Y2855" s="3">
        <f>+VLOOKUP(A2855,'comparacion amort'!$A:$U,19,FALSE)</f>
        <v>0</v>
      </c>
      <c r="Z2855" s="7" t="str">
        <f>+VLOOKUP([1]!Tabla1[[#This Row],[Act.fijo]],'[1]clases de AF'!$A:$C,3,FALSE)</f>
        <v>S-GENERA</v>
      </c>
    </row>
    <row r="2856" spans="1:26" x14ac:dyDescent="0.25">
      <c r="A2856">
        <v>8566</v>
      </c>
      <c r="B2856">
        <v>0</v>
      </c>
      <c r="C2856" t="s">
        <v>1184</v>
      </c>
      <c r="D2856" t="s">
        <v>180</v>
      </c>
      <c r="E2856" t="s">
        <v>2598</v>
      </c>
      <c r="F2856" t="s">
        <v>2627</v>
      </c>
      <c r="G2856">
        <v>1645011000</v>
      </c>
      <c r="H2856" t="s">
        <v>17</v>
      </c>
      <c r="I2856" t="s">
        <v>38</v>
      </c>
      <c r="K2856" t="s">
        <v>18</v>
      </c>
      <c r="L2856">
        <v>0</v>
      </c>
      <c r="M2856">
        <v>0</v>
      </c>
      <c r="N2856">
        <v>0</v>
      </c>
      <c r="O2856" s="2" t="str">
        <f>+VLOOKUP(A2856,'comparacion amort'!$A:$U,5,FALSE)</f>
        <v>ZVUR</v>
      </c>
      <c r="P2856" s="5">
        <v>40574</v>
      </c>
      <c r="Q2856" s="2">
        <v>25</v>
      </c>
      <c r="R2856" s="2">
        <v>0</v>
      </c>
      <c r="S2856" s="11">
        <f t="shared" si="224"/>
        <v>25</v>
      </c>
      <c r="T2856" s="12">
        <f t="shared" si="220"/>
        <v>12</v>
      </c>
      <c r="U2856" s="7">
        <f t="shared" si="221"/>
        <v>1</v>
      </c>
      <c r="V2856" s="7">
        <f t="shared" si="222"/>
        <v>12</v>
      </c>
      <c r="W2856" s="7">
        <f t="shared" si="223"/>
        <v>11</v>
      </c>
      <c r="X2856" s="2" t="str">
        <f>+VLOOKUP(A2856,'comparacion amort'!$A:$U,10,FALSE)</f>
        <v>C30403</v>
      </c>
      <c r="Y2856" s="3">
        <f>+VLOOKUP(A2856,'comparacion amort'!$A:$U,19,FALSE)</f>
        <v>0</v>
      </c>
      <c r="Z2856" s="7" t="str">
        <f>+VLOOKUP([1]!Tabla1[[#This Row],[Act.fijo]],'[1]clases de AF'!$A:$C,3,FALSE)</f>
        <v>S-GENERA</v>
      </c>
    </row>
    <row r="2857" spans="1:26" x14ac:dyDescent="0.25">
      <c r="A2857">
        <v>8569</v>
      </c>
      <c r="B2857">
        <v>0</v>
      </c>
      <c r="C2857" t="s">
        <v>1184</v>
      </c>
      <c r="D2857" t="s">
        <v>181</v>
      </c>
      <c r="E2857" t="s">
        <v>2598</v>
      </c>
      <c r="F2857" t="s">
        <v>2627</v>
      </c>
      <c r="G2857">
        <v>1645011000</v>
      </c>
      <c r="H2857" t="s">
        <v>17</v>
      </c>
      <c r="I2857" t="s">
        <v>38</v>
      </c>
      <c r="K2857" t="s">
        <v>18</v>
      </c>
      <c r="L2857">
        <v>0</v>
      </c>
      <c r="M2857">
        <v>0</v>
      </c>
      <c r="N2857">
        <v>0</v>
      </c>
      <c r="O2857" s="2" t="str">
        <f>+VLOOKUP(A2857,'comparacion amort'!$A:$U,5,FALSE)</f>
        <v>ZVUR</v>
      </c>
      <c r="P2857" s="5">
        <v>40574</v>
      </c>
      <c r="Q2857" s="2">
        <v>25</v>
      </c>
      <c r="R2857" s="2">
        <v>0</v>
      </c>
      <c r="S2857" s="11">
        <f t="shared" si="224"/>
        <v>25</v>
      </c>
      <c r="T2857" s="12">
        <f t="shared" si="220"/>
        <v>12</v>
      </c>
      <c r="U2857" s="7">
        <f t="shared" si="221"/>
        <v>1</v>
      </c>
      <c r="V2857" s="7">
        <f t="shared" si="222"/>
        <v>12</v>
      </c>
      <c r="W2857" s="7">
        <f t="shared" si="223"/>
        <v>11</v>
      </c>
      <c r="X2857" s="2" t="str">
        <f>+VLOOKUP(A2857,'comparacion amort'!$A:$U,10,FALSE)</f>
        <v>C30403</v>
      </c>
      <c r="Y2857" s="3">
        <f>+VLOOKUP(A2857,'comparacion amort'!$A:$U,19,FALSE)</f>
        <v>0</v>
      </c>
      <c r="Z2857" s="7" t="str">
        <f>+VLOOKUP([1]!Tabla1[[#This Row],[Act.fijo]],'[1]clases de AF'!$A:$C,3,FALSE)</f>
        <v>S-GENERA</v>
      </c>
    </row>
    <row r="2858" spans="1:26" x14ac:dyDescent="0.25">
      <c r="A2858">
        <v>8572</v>
      </c>
      <c r="B2858">
        <v>0</v>
      </c>
      <c r="C2858" t="s">
        <v>1184</v>
      </c>
      <c r="D2858" t="s">
        <v>182</v>
      </c>
      <c r="E2858" t="s">
        <v>2598</v>
      </c>
      <c r="F2858" t="s">
        <v>2627</v>
      </c>
      <c r="G2858">
        <v>1645011000</v>
      </c>
      <c r="H2858" t="s">
        <v>17</v>
      </c>
      <c r="I2858" t="s">
        <v>38</v>
      </c>
      <c r="K2858" t="s">
        <v>18</v>
      </c>
      <c r="L2858">
        <v>0</v>
      </c>
      <c r="M2858">
        <v>0</v>
      </c>
      <c r="N2858">
        <v>0</v>
      </c>
      <c r="O2858" s="2" t="str">
        <f>+VLOOKUP(A2858,'comparacion amort'!$A:$U,5,FALSE)</f>
        <v>ZVUR</v>
      </c>
      <c r="P2858" s="5">
        <v>40574</v>
      </c>
      <c r="Q2858" s="2">
        <v>24</v>
      </c>
      <c r="R2858" s="2">
        <v>0</v>
      </c>
      <c r="S2858" s="11">
        <f t="shared" si="224"/>
        <v>24</v>
      </c>
      <c r="T2858" s="12">
        <f t="shared" si="220"/>
        <v>12</v>
      </c>
      <c r="U2858" s="7">
        <f t="shared" si="221"/>
        <v>1</v>
      </c>
      <c r="V2858" s="7">
        <f t="shared" si="222"/>
        <v>11</v>
      </c>
      <c r="W2858" s="7">
        <f t="shared" si="223"/>
        <v>11</v>
      </c>
      <c r="X2858" s="2" t="str">
        <f>+VLOOKUP(A2858,'comparacion amort'!$A:$U,10,FALSE)</f>
        <v>C30403</v>
      </c>
      <c r="Y2858" s="3">
        <f>+VLOOKUP(A2858,'comparacion amort'!$A:$U,19,FALSE)</f>
        <v>0</v>
      </c>
      <c r="Z2858" s="7" t="str">
        <f>+VLOOKUP([1]!Tabla1[[#This Row],[Act.fijo]],'[1]clases de AF'!$A:$C,3,FALSE)</f>
        <v>S-GENERA</v>
      </c>
    </row>
    <row r="2859" spans="1:26" x14ac:dyDescent="0.25">
      <c r="A2859">
        <v>8575</v>
      </c>
      <c r="B2859">
        <v>0</v>
      </c>
      <c r="C2859" t="s">
        <v>1184</v>
      </c>
      <c r="D2859" t="s">
        <v>2919</v>
      </c>
      <c r="E2859" t="s">
        <v>2598</v>
      </c>
      <c r="F2859" t="s">
        <v>2627</v>
      </c>
      <c r="G2859">
        <v>1645011000</v>
      </c>
      <c r="H2859" t="s">
        <v>17</v>
      </c>
      <c r="I2859" t="s">
        <v>38</v>
      </c>
      <c r="K2859" t="s">
        <v>18</v>
      </c>
      <c r="L2859">
        <v>0</v>
      </c>
      <c r="M2859">
        <v>0</v>
      </c>
      <c r="N2859">
        <v>0</v>
      </c>
      <c r="O2859" s="2" t="str">
        <f>+VLOOKUP(A2859,'comparacion amort'!$A:$U,5,FALSE)</f>
        <v>ZVUR</v>
      </c>
      <c r="P2859" s="5">
        <v>40574</v>
      </c>
      <c r="Q2859" s="2">
        <v>24</v>
      </c>
      <c r="R2859" s="2">
        <v>0</v>
      </c>
      <c r="S2859" s="11">
        <f t="shared" si="224"/>
        <v>24</v>
      </c>
      <c r="T2859" s="12">
        <f t="shared" si="220"/>
        <v>12</v>
      </c>
      <c r="U2859" s="7">
        <f t="shared" si="221"/>
        <v>1</v>
      </c>
      <c r="V2859" s="7">
        <f t="shared" si="222"/>
        <v>11</v>
      </c>
      <c r="W2859" s="7">
        <f t="shared" si="223"/>
        <v>11</v>
      </c>
      <c r="X2859" s="2" t="str">
        <f>+VLOOKUP(A2859,'comparacion amort'!$A:$U,10,FALSE)</f>
        <v>C30403</v>
      </c>
      <c r="Y2859" s="3">
        <f>+VLOOKUP(A2859,'comparacion amort'!$A:$U,19,FALSE)</f>
        <v>0</v>
      </c>
      <c r="Z2859" s="7" t="str">
        <f>+VLOOKUP([1]!Tabla1[[#This Row],[Act.fijo]],'[1]clases de AF'!$A:$C,3,FALSE)</f>
        <v>S-GENERA</v>
      </c>
    </row>
    <row r="2860" spans="1:26" x14ac:dyDescent="0.25">
      <c r="A2860">
        <v>8578</v>
      </c>
      <c r="B2860">
        <v>0</v>
      </c>
      <c r="C2860" t="s">
        <v>1184</v>
      </c>
      <c r="D2860" t="s">
        <v>2920</v>
      </c>
      <c r="E2860" t="s">
        <v>2598</v>
      </c>
      <c r="F2860" t="s">
        <v>2627</v>
      </c>
      <c r="G2860">
        <v>1645011000</v>
      </c>
      <c r="H2860" t="s">
        <v>17</v>
      </c>
      <c r="I2860" t="s">
        <v>38</v>
      </c>
      <c r="K2860" t="s">
        <v>18</v>
      </c>
      <c r="L2860">
        <v>0</v>
      </c>
      <c r="M2860">
        <v>0</v>
      </c>
      <c r="N2860">
        <v>0</v>
      </c>
      <c r="O2860" s="2" t="str">
        <f>+VLOOKUP(A2860,'comparacion amort'!$A:$U,5,FALSE)</f>
        <v>ZVUR</v>
      </c>
      <c r="P2860" s="5">
        <v>40574</v>
      </c>
      <c r="Q2860" s="2">
        <v>24</v>
      </c>
      <c r="R2860" s="2">
        <v>0</v>
      </c>
      <c r="S2860" s="11">
        <f t="shared" si="224"/>
        <v>24</v>
      </c>
      <c r="T2860" s="12">
        <f t="shared" si="220"/>
        <v>12</v>
      </c>
      <c r="U2860" s="7">
        <f t="shared" si="221"/>
        <v>1</v>
      </c>
      <c r="V2860" s="7">
        <f t="shared" si="222"/>
        <v>11</v>
      </c>
      <c r="W2860" s="7">
        <f t="shared" si="223"/>
        <v>11</v>
      </c>
      <c r="X2860" s="2" t="str">
        <f>+VLOOKUP(A2860,'comparacion amort'!$A:$U,10,FALSE)</f>
        <v>C30403</v>
      </c>
      <c r="Y2860" s="3">
        <f>+VLOOKUP(A2860,'comparacion amort'!$A:$U,19,FALSE)</f>
        <v>0</v>
      </c>
      <c r="Z2860" s="7" t="str">
        <f>+VLOOKUP([1]!Tabla1[[#This Row],[Act.fijo]],'[1]clases de AF'!$A:$C,3,FALSE)</f>
        <v>S-GENERA</v>
      </c>
    </row>
    <row r="2861" spans="1:26" x14ac:dyDescent="0.25">
      <c r="A2861">
        <v>8581</v>
      </c>
      <c r="B2861">
        <v>0</v>
      </c>
      <c r="C2861" t="s">
        <v>1184</v>
      </c>
      <c r="D2861" t="s">
        <v>2921</v>
      </c>
      <c r="E2861" t="s">
        <v>2598</v>
      </c>
      <c r="F2861" t="s">
        <v>2627</v>
      </c>
      <c r="G2861">
        <v>1645011000</v>
      </c>
      <c r="H2861" t="s">
        <v>17</v>
      </c>
      <c r="I2861" t="s">
        <v>38</v>
      </c>
      <c r="K2861" t="s">
        <v>18</v>
      </c>
      <c r="L2861">
        <v>0</v>
      </c>
      <c r="M2861">
        <v>0</v>
      </c>
      <c r="N2861">
        <v>0</v>
      </c>
      <c r="O2861" s="2" t="str">
        <f>+VLOOKUP(A2861,'comparacion amort'!$A:$U,5,FALSE)</f>
        <v>ZVUR</v>
      </c>
      <c r="P2861" s="5">
        <v>40574</v>
      </c>
      <c r="Q2861" s="2">
        <v>28</v>
      </c>
      <c r="R2861" s="2">
        <v>0</v>
      </c>
      <c r="S2861" s="11">
        <f t="shared" si="224"/>
        <v>28</v>
      </c>
      <c r="T2861" s="12">
        <f t="shared" si="220"/>
        <v>12</v>
      </c>
      <c r="U2861" s="7">
        <f t="shared" si="221"/>
        <v>1</v>
      </c>
      <c r="V2861" s="7">
        <f t="shared" si="222"/>
        <v>15</v>
      </c>
      <c r="W2861" s="7">
        <f t="shared" si="223"/>
        <v>11</v>
      </c>
      <c r="X2861" s="2" t="str">
        <f>+VLOOKUP(A2861,'comparacion amort'!$A:$U,10,FALSE)</f>
        <v>C30403</v>
      </c>
      <c r="Y2861" s="3">
        <f>+VLOOKUP(A2861,'comparacion amort'!$A:$U,19,FALSE)</f>
        <v>0</v>
      </c>
      <c r="Z2861" s="7" t="str">
        <f>+VLOOKUP([1]!Tabla1[[#This Row],[Act.fijo]],'[1]clases de AF'!$A:$C,3,FALSE)</f>
        <v>S-GENERA</v>
      </c>
    </row>
    <row r="2862" spans="1:26" x14ac:dyDescent="0.25">
      <c r="A2862">
        <v>8583</v>
      </c>
      <c r="B2862">
        <v>0</v>
      </c>
      <c r="C2862" t="s">
        <v>1184</v>
      </c>
      <c r="D2862" t="s">
        <v>2922</v>
      </c>
      <c r="E2862" t="s">
        <v>2598</v>
      </c>
      <c r="F2862" t="s">
        <v>2627</v>
      </c>
      <c r="G2862">
        <v>1645011000</v>
      </c>
      <c r="H2862" t="s">
        <v>17</v>
      </c>
      <c r="I2862" t="s">
        <v>38</v>
      </c>
      <c r="K2862" t="s">
        <v>18</v>
      </c>
      <c r="L2862" s="1">
        <v>23032531</v>
      </c>
      <c r="M2862" s="1">
        <v>-7674568</v>
      </c>
      <c r="N2862" s="1">
        <v>15357963</v>
      </c>
      <c r="O2862" s="2" t="str">
        <f>+VLOOKUP(A2862,'comparacion amort'!$A:$U,5,FALSE)</f>
        <v>ZVUR</v>
      </c>
      <c r="P2862" s="5">
        <v>40574</v>
      </c>
      <c r="Q2862" s="2">
        <v>25</v>
      </c>
      <c r="R2862" s="2">
        <v>0</v>
      </c>
      <c r="S2862" s="11">
        <f t="shared" si="224"/>
        <v>25</v>
      </c>
      <c r="T2862" s="12">
        <f t="shared" si="220"/>
        <v>12</v>
      </c>
      <c r="U2862" s="7">
        <f t="shared" si="221"/>
        <v>1</v>
      </c>
      <c r="V2862" s="7">
        <f t="shared" si="222"/>
        <v>12</v>
      </c>
      <c r="W2862" s="7">
        <f t="shared" si="223"/>
        <v>11</v>
      </c>
      <c r="X2862" s="2" t="str">
        <f>+VLOOKUP(A2862,'comparacion amort'!$A:$U,10,FALSE)</f>
        <v>C30403</v>
      </c>
      <c r="Y2862" s="3">
        <f>+VLOOKUP(A2862,'comparacion amort'!$A:$U,19,FALSE)</f>
        <v>-216309</v>
      </c>
      <c r="Z2862" s="7" t="str">
        <f>+VLOOKUP([1]!Tabla1[[#This Row],[Act.fijo]],'[1]clases de AF'!$A:$C,3,FALSE)</f>
        <v>S-GENERA</v>
      </c>
    </row>
    <row r="2863" spans="1:26" x14ac:dyDescent="0.25">
      <c r="A2863">
        <v>8584</v>
      </c>
      <c r="B2863">
        <v>0</v>
      </c>
      <c r="C2863" t="s">
        <v>1184</v>
      </c>
      <c r="D2863" t="s">
        <v>2923</v>
      </c>
      <c r="E2863" t="s">
        <v>2598</v>
      </c>
      <c r="F2863" t="s">
        <v>2627</v>
      </c>
      <c r="G2863">
        <v>1645011000</v>
      </c>
      <c r="H2863" t="s">
        <v>17</v>
      </c>
      <c r="I2863" t="s">
        <v>38</v>
      </c>
      <c r="K2863" t="s">
        <v>18</v>
      </c>
      <c r="L2863">
        <v>0</v>
      </c>
      <c r="M2863">
        <v>0</v>
      </c>
      <c r="N2863">
        <v>0</v>
      </c>
      <c r="O2863" s="2" t="str">
        <f>+VLOOKUP(A2863,'comparacion amort'!$A:$U,5,FALSE)</f>
        <v>ZVUR</v>
      </c>
      <c r="P2863" s="5">
        <v>40574</v>
      </c>
      <c r="Q2863" s="2">
        <v>28</v>
      </c>
      <c r="R2863" s="2">
        <v>0</v>
      </c>
      <c r="S2863" s="11">
        <f t="shared" si="224"/>
        <v>28</v>
      </c>
      <c r="T2863" s="12">
        <f t="shared" si="220"/>
        <v>12</v>
      </c>
      <c r="U2863" s="7">
        <f t="shared" si="221"/>
        <v>1</v>
      </c>
      <c r="V2863" s="7">
        <f t="shared" si="222"/>
        <v>15</v>
      </c>
      <c r="W2863" s="7">
        <f t="shared" si="223"/>
        <v>11</v>
      </c>
      <c r="X2863" s="2" t="str">
        <f>+VLOOKUP(A2863,'comparacion amort'!$A:$U,10,FALSE)</f>
        <v>C30403</v>
      </c>
      <c r="Y2863" s="3">
        <f>+VLOOKUP(A2863,'comparacion amort'!$A:$U,19,FALSE)</f>
        <v>0</v>
      </c>
      <c r="Z2863" s="7" t="str">
        <f>+VLOOKUP([1]!Tabla1[[#This Row],[Act.fijo]],'[1]clases de AF'!$A:$C,3,FALSE)</f>
        <v>S-GENERA</v>
      </c>
    </row>
    <row r="2864" spans="1:26" x14ac:dyDescent="0.25">
      <c r="A2864">
        <v>8586</v>
      </c>
      <c r="B2864">
        <v>0</v>
      </c>
      <c r="C2864" t="s">
        <v>1184</v>
      </c>
      <c r="D2864" t="s">
        <v>2924</v>
      </c>
      <c r="E2864" t="s">
        <v>2598</v>
      </c>
      <c r="F2864" t="s">
        <v>2627</v>
      </c>
      <c r="G2864">
        <v>1645011000</v>
      </c>
      <c r="H2864" t="s">
        <v>17</v>
      </c>
      <c r="I2864" t="s">
        <v>38</v>
      </c>
      <c r="K2864" t="s">
        <v>18</v>
      </c>
      <c r="L2864" s="1">
        <v>23032531</v>
      </c>
      <c r="M2864" s="1">
        <v>-7674568</v>
      </c>
      <c r="N2864" s="1">
        <v>15357963</v>
      </c>
      <c r="O2864" s="2" t="str">
        <f>+VLOOKUP(A2864,'comparacion amort'!$A:$U,5,FALSE)</f>
        <v>ZVUR</v>
      </c>
      <c r="P2864" s="5">
        <v>40574</v>
      </c>
      <c r="Q2864" s="2">
        <v>25</v>
      </c>
      <c r="R2864" s="2">
        <v>0</v>
      </c>
      <c r="S2864" s="11">
        <f t="shared" si="224"/>
        <v>25</v>
      </c>
      <c r="T2864" s="12">
        <f t="shared" si="220"/>
        <v>12</v>
      </c>
      <c r="U2864" s="7">
        <f t="shared" si="221"/>
        <v>1</v>
      </c>
      <c r="V2864" s="7">
        <f t="shared" si="222"/>
        <v>12</v>
      </c>
      <c r="W2864" s="7">
        <f t="shared" si="223"/>
        <v>11</v>
      </c>
      <c r="X2864" s="2" t="str">
        <f>+VLOOKUP(A2864,'comparacion amort'!$A:$U,10,FALSE)</f>
        <v>C30403</v>
      </c>
      <c r="Y2864" s="3">
        <f>+VLOOKUP(A2864,'comparacion amort'!$A:$U,19,FALSE)</f>
        <v>-216309</v>
      </c>
      <c r="Z2864" s="7" t="str">
        <f>+VLOOKUP([1]!Tabla1[[#This Row],[Act.fijo]],'[1]clases de AF'!$A:$C,3,FALSE)</f>
        <v>S-GENERA</v>
      </c>
    </row>
    <row r="2865" spans="1:26" x14ac:dyDescent="0.25">
      <c r="A2865">
        <v>8587</v>
      </c>
      <c r="B2865">
        <v>0</v>
      </c>
      <c r="C2865" t="s">
        <v>1184</v>
      </c>
      <c r="D2865" t="s">
        <v>2925</v>
      </c>
      <c r="E2865" t="s">
        <v>2598</v>
      </c>
      <c r="F2865" t="s">
        <v>2627</v>
      </c>
      <c r="G2865">
        <v>1645011000</v>
      </c>
      <c r="H2865" t="s">
        <v>17</v>
      </c>
      <c r="I2865" t="s">
        <v>38</v>
      </c>
      <c r="K2865" t="s">
        <v>18</v>
      </c>
      <c r="L2865">
        <v>0</v>
      </c>
      <c r="M2865">
        <v>0</v>
      </c>
      <c r="N2865">
        <v>0</v>
      </c>
      <c r="O2865" s="2" t="str">
        <f>+VLOOKUP(A2865,'comparacion amort'!$A:$U,5,FALSE)</f>
        <v>ZVUR</v>
      </c>
      <c r="P2865" s="5">
        <v>40574</v>
      </c>
      <c r="Q2865" s="2">
        <v>28</v>
      </c>
      <c r="R2865" s="2">
        <v>0</v>
      </c>
      <c r="S2865" s="11">
        <f t="shared" si="224"/>
        <v>28</v>
      </c>
      <c r="T2865" s="12">
        <f t="shared" si="220"/>
        <v>12</v>
      </c>
      <c r="U2865" s="7">
        <f t="shared" si="221"/>
        <v>1</v>
      </c>
      <c r="V2865" s="7">
        <f t="shared" si="222"/>
        <v>15</v>
      </c>
      <c r="W2865" s="7">
        <f t="shared" si="223"/>
        <v>11</v>
      </c>
      <c r="X2865" s="2" t="str">
        <f>+VLOOKUP(A2865,'comparacion amort'!$A:$U,10,FALSE)</f>
        <v>C30403</v>
      </c>
      <c r="Y2865" s="3">
        <f>+VLOOKUP(A2865,'comparacion amort'!$A:$U,19,FALSE)</f>
        <v>0</v>
      </c>
      <c r="Z2865" s="7" t="str">
        <f>+VLOOKUP([1]!Tabla1[[#This Row],[Act.fijo]],'[1]clases de AF'!$A:$C,3,FALSE)</f>
        <v>S-GENERA</v>
      </c>
    </row>
    <row r="2866" spans="1:26" x14ac:dyDescent="0.25">
      <c r="A2866">
        <v>8589</v>
      </c>
      <c r="B2866">
        <v>0</v>
      </c>
      <c r="C2866" t="s">
        <v>1184</v>
      </c>
      <c r="D2866" t="s">
        <v>2926</v>
      </c>
      <c r="E2866" t="s">
        <v>2598</v>
      </c>
      <c r="F2866" t="s">
        <v>2627</v>
      </c>
      <c r="G2866">
        <v>1645011000</v>
      </c>
      <c r="H2866" t="s">
        <v>17</v>
      </c>
      <c r="I2866" t="s">
        <v>38</v>
      </c>
      <c r="K2866" t="s">
        <v>18</v>
      </c>
      <c r="L2866" s="1">
        <v>23032531</v>
      </c>
      <c r="M2866" s="1">
        <v>-7674568</v>
      </c>
      <c r="N2866" s="1">
        <v>15357963</v>
      </c>
      <c r="O2866" s="2" t="str">
        <f>+VLOOKUP(A2866,'comparacion amort'!$A:$U,5,FALSE)</f>
        <v>ZVUR</v>
      </c>
      <c r="P2866" s="5">
        <v>40574</v>
      </c>
      <c r="Q2866" s="2">
        <v>25</v>
      </c>
      <c r="R2866" s="2">
        <v>0</v>
      </c>
      <c r="S2866" s="11">
        <f t="shared" si="224"/>
        <v>25</v>
      </c>
      <c r="T2866" s="12">
        <f t="shared" si="220"/>
        <v>12</v>
      </c>
      <c r="U2866" s="7">
        <f t="shared" si="221"/>
        <v>1</v>
      </c>
      <c r="V2866" s="7">
        <f t="shared" si="222"/>
        <v>12</v>
      </c>
      <c r="W2866" s="7">
        <f t="shared" si="223"/>
        <v>11</v>
      </c>
      <c r="X2866" s="2" t="str">
        <f>+VLOOKUP(A2866,'comparacion amort'!$A:$U,10,FALSE)</f>
        <v>C30403</v>
      </c>
      <c r="Y2866" s="3">
        <f>+VLOOKUP(A2866,'comparacion amort'!$A:$U,19,FALSE)</f>
        <v>-216309</v>
      </c>
      <c r="Z2866" s="7" t="str">
        <f>+VLOOKUP([1]!Tabla1[[#This Row],[Act.fijo]],'[1]clases de AF'!$A:$C,3,FALSE)</f>
        <v>S-GENERA</v>
      </c>
    </row>
    <row r="2867" spans="1:26" x14ac:dyDescent="0.25">
      <c r="A2867">
        <v>8590</v>
      </c>
      <c r="B2867">
        <v>0</v>
      </c>
      <c r="C2867" t="s">
        <v>1184</v>
      </c>
      <c r="D2867" t="s">
        <v>2927</v>
      </c>
      <c r="E2867" t="s">
        <v>2598</v>
      </c>
      <c r="F2867" t="s">
        <v>2627</v>
      </c>
      <c r="G2867">
        <v>1645011000</v>
      </c>
      <c r="H2867" t="s">
        <v>17</v>
      </c>
      <c r="I2867" t="s">
        <v>38</v>
      </c>
      <c r="K2867" t="s">
        <v>18</v>
      </c>
      <c r="L2867">
        <v>0</v>
      </c>
      <c r="M2867">
        <v>0</v>
      </c>
      <c r="N2867">
        <v>0</v>
      </c>
      <c r="O2867" s="2" t="str">
        <f>+VLOOKUP(A2867,'comparacion amort'!$A:$U,5,FALSE)</f>
        <v>ZVUR</v>
      </c>
      <c r="P2867" s="5">
        <v>40574</v>
      </c>
      <c r="Q2867" s="2">
        <v>28</v>
      </c>
      <c r="R2867" s="2">
        <v>0</v>
      </c>
      <c r="S2867" s="11">
        <f t="shared" si="224"/>
        <v>28</v>
      </c>
      <c r="T2867" s="12">
        <f t="shared" si="220"/>
        <v>12</v>
      </c>
      <c r="U2867" s="7">
        <f t="shared" si="221"/>
        <v>1</v>
      </c>
      <c r="V2867" s="7">
        <f t="shared" si="222"/>
        <v>15</v>
      </c>
      <c r="W2867" s="7">
        <f t="shared" si="223"/>
        <v>11</v>
      </c>
      <c r="X2867" s="2" t="str">
        <f>+VLOOKUP(A2867,'comparacion amort'!$A:$U,10,FALSE)</f>
        <v>C30403</v>
      </c>
      <c r="Y2867" s="3">
        <f>+VLOOKUP(A2867,'comparacion amort'!$A:$U,19,FALSE)</f>
        <v>0</v>
      </c>
      <c r="Z2867" s="7" t="str">
        <f>+VLOOKUP([1]!Tabla1[[#This Row],[Act.fijo]],'[1]clases de AF'!$A:$C,3,FALSE)</f>
        <v>S-GENERA</v>
      </c>
    </row>
    <row r="2868" spans="1:26" x14ac:dyDescent="0.25">
      <c r="A2868">
        <v>8592</v>
      </c>
      <c r="B2868">
        <v>0</v>
      </c>
      <c r="C2868" t="s">
        <v>1184</v>
      </c>
      <c r="D2868" t="s">
        <v>2928</v>
      </c>
      <c r="E2868" t="s">
        <v>2598</v>
      </c>
      <c r="F2868" t="s">
        <v>2627</v>
      </c>
      <c r="G2868">
        <v>1645011000</v>
      </c>
      <c r="H2868" t="s">
        <v>17</v>
      </c>
      <c r="I2868" t="s">
        <v>38</v>
      </c>
      <c r="K2868" t="s">
        <v>18</v>
      </c>
      <c r="L2868">
        <v>0</v>
      </c>
      <c r="M2868">
        <v>0</v>
      </c>
      <c r="N2868">
        <v>0</v>
      </c>
      <c r="O2868" s="2" t="str">
        <f>+VLOOKUP(A2868,'comparacion amort'!$A:$U,5,FALSE)</f>
        <v>ZVUR</v>
      </c>
      <c r="P2868" s="5">
        <v>40574</v>
      </c>
      <c r="Q2868" s="2">
        <v>25</v>
      </c>
      <c r="R2868" s="2">
        <v>0</v>
      </c>
      <c r="S2868" s="11">
        <f t="shared" si="224"/>
        <v>25</v>
      </c>
      <c r="T2868" s="12">
        <f t="shared" si="220"/>
        <v>12</v>
      </c>
      <c r="U2868" s="7">
        <f t="shared" si="221"/>
        <v>1</v>
      </c>
      <c r="V2868" s="7">
        <f t="shared" si="222"/>
        <v>12</v>
      </c>
      <c r="W2868" s="7">
        <f t="shared" si="223"/>
        <v>11</v>
      </c>
      <c r="X2868" s="2" t="str">
        <f>+VLOOKUP(A2868,'comparacion amort'!$A:$U,10,FALSE)</f>
        <v>C30403</v>
      </c>
      <c r="Y2868" s="3">
        <f>+VLOOKUP(A2868,'comparacion amort'!$A:$U,19,FALSE)</f>
        <v>0</v>
      </c>
      <c r="Z2868" s="7" t="str">
        <f>+VLOOKUP([1]!Tabla1[[#This Row],[Act.fijo]],'[1]clases de AF'!$A:$C,3,FALSE)</f>
        <v>S-GENERA</v>
      </c>
    </row>
    <row r="2869" spans="1:26" x14ac:dyDescent="0.25">
      <c r="A2869">
        <v>8593</v>
      </c>
      <c r="B2869">
        <v>0</v>
      </c>
      <c r="C2869" t="s">
        <v>1184</v>
      </c>
      <c r="D2869" t="s">
        <v>2929</v>
      </c>
      <c r="E2869" t="s">
        <v>2598</v>
      </c>
      <c r="F2869" t="s">
        <v>2627</v>
      </c>
      <c r="G2869">
        <v>1645011000</v>
      </c>
      <c r="H2869" t="s">
        <v>17</v>
      </c>
      <c r="I2869" t="s">
        <v>38</v>
      </c>
      <c r="K2869" t="s">
        <v>18</v>
      </c>
      <c r="L2869">
        <v>0</v>
      </c>
      <c r="M2869">
        <v>0</v>
      </c>
      <c r="N2869">
        <v>0</v>
      </c>
      <c r="O2869" s="2" t="str">
        <f>+VLOOKUP(A2869,'comparacion amort'!$A:$U,5,FALSE)</f>
        <v>ZVUR</v>
      </c>
      <c r="P2869" s="5">
        <v>40574</v>
      </c>
      <c r="Q2869" s="2">
        <v>28</v>
      </c>
      <c r="R2869" s="2">
        <v>0</v>
      </c>
      <c r="S2869" s="11">
        <f t="shared" si="224"/>
        <v>28</v>
      </c>
      <c r="T2869" s="12">
        <f t="shared" si="220"/>
        <v>12</v>
      </c>
      <c r="U2869" s="7">
        <f t="shared" si="221"/>
        <v>1</v>
      </c>
      <c r="V2869" s="7">
        <f t="shared" si="222"/>
        <v>15</v>
      </c>
      <c r="W2869" s="7">
        <f t="shared" si="223"/>
        <v>11</v>
      </c>
      <c r="X2869" s="2" t="str">
        <f>+VLOOKUP(A2869,'comparacion amort'!$A:$U,10,FALSE)</f>
        <v>C30403</v>
      </c>
      <c r="Y2869" s="3">
        <f>+VLOOKUP(A2869,'comparacion amort'!$A:$U,19,FALSE)</f>
        <v>0</v>
      </c>
      <c r="Z2869" s="7" t="str">
        <f>+VLOOKUP([1]!Tabla1[[#This Row],[Act.fijo]],'[1]clases de AF'!$A:$C,3,FALSE)</f>
        <v>S-GENERA</v>
      </c>
    </row>
    <row r="2870" spans="1:26" x14ac:dyDescent="0.25">
      <c r="A2870">
        <v>8595</v>
      </c>
      <c r="B2870">
        <v>0</v>
      </c>
      <c r="C2870" t="s">
        <v>1184</v>
      </c>
      <c r="D2870" t="s">
        <v>2930</v>
      </c>
      <c r="E2870" t="s">
        <v>2598</v>
      </c>
      <c r="F2870" t="s">
        <v>2627</v>
      </c>
      <c r="G2870">
        <v>1645011000</v>
      </c>
      <c r="H2870" t="s">
        <v>17</v>
      </c>
      <c r="I2870" t="s">
        <v>38</v>
      </c>
      <c r="K2870" t="s">
        <v>18</v>
      </c>
      <c r="L2870">
        <v>0</v>
      </c>
      <c r="M2870">
        <v>0</v>
      </c>
      <c r="N2870">
        <v>0</v>
      </c>
      <c r="O2870" s="2" t="str">
        <f>+VLOOKUP(A2870,'comparacion amort'!$A:$U,5,FALSE)</f>
        <v>ZVUR</v>
      </c>
      <c r="P2870" s="5">
        <v>40574</v>
      </c>
      <c r="Q2870" s="2">
        <v>25</v>
      </c>
      <c r="R2870" s="2">
        <v>0</v>
      </c>
      <c r="S2870" s="11">
        <f t="shared" si="224"/>
        <v>25</v>
      </c>
      <c r="T2870" s="12">
        <f t="shared" si="220"/>
        <v>12</v>
      </c>
      <c r="U2870" s="7">
        <f t="shared" si="221"/>
        <v>1</v>
      </c>
      <c r="V2870" s="7">
        <f t="shared" si="222"/>
        <v>12</v>
      </c>
      <c r="W2870" s="7">
        <f t="shared" si="223"/>
        <v>11</v>
      </c>
      <c r="X2870" s="2" t="str">
        <f>+VLOOKUP(A2870,'comparacion amort'!$A:$U,10,FALSE)</f>
        <v>C30403</v>
      </c>
      <c r="Y2870" s="3">
        <f>+VLOOKUP(A2870,'comparacion amort'!$A:$U,19,FALSE)</f>
        <v>0</v>
      </c>
      <c r="Z2870" s="7" t="str">
        <f>+VLOOKUP([1]!Tabla1[[#This Row],[Act.fijo]],'[1]clases de AF'!$A:$C,3,FALSE)</f>
        <v>S-GENERA</v>
      </c>
    </row>
    <row r="2871" spans="1:26" x14ac:dyDescent="0.25">
      <c r="A2871">
        <v>8596</v>
      </c>
      <c r="B2871">
        <v>0</v>
      </c>
      <c r="C2871" t="s">
        <v>1184</v>
      </c>
      <c r="D2871" t="s">
        <v>2931</v>
      </c>
      <c r="E2871" t="s">
        <v>2598</v>
      </c>
      <c r="F2871" t="s">
        <v>2627</v>
      </c>
      <c r="G2871">
        <v>1645011000</v>
      </c>
      <c r="H2871" t="s">
        <v>17</v>
      </c>
      <c r="I2871" t="s">
        <v>38</v>
      </c>
      <c r="K2871" t="s">
        <v>18</v>
      </c>
      <c r="L2871">
        <v>0</v>
      </c>
      <c r="M2871">
        <v>0</v>
      </c>
      <c r="N2871">
        <v>0</v>
      </c>
      <c r="O2871" s="2" t="str">
        <f>+VLOOKUP(A2871,'comparacion amort'!$A:$U,5,FALSE)</f>
        <v>ZVUR</v>
      </c>
      <c r="P2871" s="5">
        <v>40574</v>
      </c>
      <c r="Q2871" s="2">
        <v>28</v>
      </c>
      <c r="R2871" s="2">
        <v>0</v>
      </c>
      <c r="S2871" s="11">
        <f t="shared" si="224"/>
        <v>28</v>
      </c>
      <c r="T2871" s="12">
        <f t="shared" si="220"/>
        <v>12</v>
      </c>
      <c r="U2871" s="7">
        <f t="shared" si="221"/>
        <v>1</v>
      </c>
      <c r="V2871" s="7">
        <f t="shared" si="222"/>
        <v>15</v>
      </c>
      <c r="W2871" s="7">
        <f t="shared" si="223"/>
        <v>11</v>
      </c>
      <c r="X2871" s="2" t="str">
        <f>+VLOOKUP(A2871,'comparacion amort'!$A:$U,10,FALSE)</f>
        <v>C30403</v>
      </c>
      <c r="Y2871" s="3">
        <f>+VLOOKUP(A2871,'comparacion amort'!$A:$U,19,FALSE)</f>
        <v>0</v>
      </c>
      <c r="Z2871" s="7" t="str">
        <f>+VLOOKUP([1]!Tabla1[[#This Row],[Act.fijo]],'[1]clases de AF'!$A:$C,3,FALSE)</f>
        <v>S-GENERA</v>
      </c>
    </row>
    <row r="2872" spans="1:26" x14ac:dyDescent="0.25">
      <c r="A2872">
        <v>8598</v>
      </c>
      <c r="B2872">
        <v>0</v>
      </c>
      <c r="C2872" t="s">
        <v>1184</v>
      </c>
      <c r="D2872" t="s">
        <v>2932</v>
      </c>
      <c r="E2872" t="s">
        <v>2598</v>
      </c>
      <c r="F2872" t="s">
        <v>2627</v>
      </c>
      <c r="G2872">
        <v>1645011000</v>
      </c>
      <c r="H2872" t="s">
        <v>17</v>
      </c>
      <c r="I2872" t="s">
        <v>38</v>
      </c>
      <c r="K2872" t="s">
        <v>18</v>
      </c>
      <c r="L2872">
        <v>0</v>
      </c>
      <c r="M2872">
        <v>0</v>
      </c>
      <c r="N2872">
        <v>0</v>
      </c>
      <c r="O2872" s="2" t="str">
        <f>+VLOOKUP(A2872,'comparacion amort'!$A:$U,5,FALSE)</f>
        <v>ZVUR</v>
      </c>
      <c r="P2872" s="5">
        <v>40574</v>
      </c>
      <c r="Q2872" s="2">
        <v>25</v>
      </c>
      <c r="R2872" s="2">
        <v>0</v>
      </c>
      <c r="S2872" s="11">
        <f t="shared" si="224"/>
        <v>25</v>
      </c>
      <c r="T2872" s="12">
        <f t="shared" si="220"/>
        <v>12</v>
      </c>
      <c r="U2872" s="7">
        <f t="shared" si="221"/>
        <v>1</v>
      </c>
      <c r="V2872" s="7">
        <f t="shared" si="222"/>
        <v>12</v>
      </c>
      <c r="W2872" s="7">
        <f t="shared" si="223"/>
        <v>11</v>
      </c>
      <c r="X2872" s="2" t="str">
        <f>+VLOOKUP(A2872,'comparacion amort'!$A:$U,10,FALSE)</f>
        <v>C30403</v>
      </c>
      <c r="Y2872" s="3">
        <f>+VLOOKUP(A2872,'comparacion amort'!$A:$U,19,FALSE)</f>
        <v>0</v>
      </c>
      <c r="Z2872" s="7" t="str">
        <f>+VLOOKUP([1]!Tabla1[[#This Row],[Act.fijo]],'[1]clases de AF'!$A:$C,3,FALSE)</f>
        <v>S-GENERA</v>
      </c>
    </row>
    <row r="2873" spans="1:26" x14ac:dyDescent="0.25">
      <c r="A2873">
        <v>8608</v>
      </c>
      <c r="B2873">
        <v>0</v>
      </c>
      <c r="C2873" t="s">
        <v>1184</v>
      </c>
      <c r="D2873" t="s">
        <v>2933</v>
      </c>
      <c r="E2873" t="s">
        <v>2598</v>
      </c>
      <c r="F2873" t="s">
        <v>2627</v>
      </c>
      <c r="G2873">
        <v>1645011000</v>
      </c>
      <c r="H2873" t="s">
        <v>17</v>
      </c>
      <c r="I2873" t="s">
        <v>38</v>
      </c>
      <c r="K2873" t="s">
        <v>18</v>
      </c>
      <c r="L2873" s="1">
        <v>22747093</v>
      </c>
      <c r="M2873" s="1">
        <v>-7191179</v>
      </c>
      <c r="N2873" s="1">
        <v>15555914</v>
      </c>
      <c r="O2873" s="2" t="str">
        <f>+VLOOKUP(A2873,'comparacion amort'!$A:$U,5,FALSE)</f>
        <v>ZVUR</v>
      </c>
      <c r="P2873" s="5">
        <v>40574</v>
      </c>
      <c r="Q2873" s="2">
        <v>28</v>
      </c>
      <c r="R2873" s="2">
        <v>0</v>
      </c>
      <c r="S2873" s="11">
        <f t="shared" si="224"/>
        <v>28</v>
      </c>
      <c r="T2873" s="12">
        <f t="shared" si="220"/>
        <v>12</v>
      </c>
      <c r="U2873" s="7">
        <f t="shared" si="221"/>
        <v>1</v>
      </c>
      <c r="V2873" s="7">
        <f t="shared" si="222"/>
        <v>15</v>
      </c>
      <c r="W2873" s="7">
        <f t="shared" si="223"/>
        <v>11</v>
      </c>
      <c r="X2873" s="2" t="str">
        <f>+VLOOKUP(A2873,'comparacion amort'!$A:$U,10,FALSE)</f>
        <v>C30403</v>
      </c>
      <c r="Y2873" s="3">
        <f>+VLOOKUP(A2873,'comparacion amort'!$A:$U,19,FALSE)</f>
        <v>-174785</v>
      </c>
      <c r="Z2873" s="7" t="str">
        <f>+VLOOKUP([1]!Tabla1[[#This Row],[Act.fijo]],'[1]clases de AF'!$A:$C,3,FALSE)</f>
        <v>S-GENERA</v>
      </c>
    </row>
    <row r="2874" spans="1:26" x14ac:dyDescent="0.25">
      <c r="A2874">
        <v>8611</v>
      </c>
      <c r="B2874">
        <v>0</v>
      </c>
      <c r="C2874" t="s">
        <v>1184</v>
      </c>
      <c r="D2874" t="s">
        <v>2934</v>
      </c>
      <c r="E2874" t="s">
        <v>2598</v>
      </c>
      <c r="F2874" t="s">
        <v>2627</v>
      </c>
      <c r="G2874">
        <v>1645011000</v>
      </c>
      <c r="H2874" t="s">
        <v>17</v>
      </c>
      <c r="I2874" t="s">
        <v>38</v>
      </c>
      <c r="K2874" t="s">
        <v>18</v>
      </c>
      <c r="L2874" s="1">
        <v>22747093</v>
      </c>
      <c r="M2874" s="1">
        <v>-7191179</v>
      </c>
      <c r="N2874" s="1">
        <v>15555914</v>
      </c>
      <c r="O2874" s="2" t="str">
        <f>+VLOOKUP(A2874,'comparacion amort'!$A:$U,5,FALSE)</f>
        <v>ZVUR</v>
      </c>
      <c r="P2874" s="5">
        <v>40574</v>
      </c>
      <c r="Q2874" s="2">
        <v>28</v>
      </c>
      <c r="R2874" s="2">
        <v>0</v>
      </c>
      <c r="S2874" s="11">
        <f t="shared" si="224"/>
        <v>28</v>
      </c>
      <c r="T2874" s="12">
        <f t="shared" si="220"/>
        <v>12</v>
      </c>
      <c r="U2874" s="7">
        <f t="shared" si="221"/>
        <v>1</v>
      </c>
      <c r="V2874" s="7">
        <f t="shared" si="222"/>
        <v>15</v>
      </c>
      <c r="W2874" s="7">
        <f t="shared" si="223"/>
        <v>11</v>
      </c>
      <c r="X2874" s="2" t="str">
        <f>+VLOOKUP(A2874,'comparacion amort'!$A:$U,10,FALSE)</f>
        <v>C30403</v>
      </c>
      <c r="Y2874" s="3">
        <f>+VLOOKUP(A2874,'comparacion amort'!$A:$U,19,FALSE)</f>
        <v>-174785</v>
      </c>
      <c r="Z2874" s="7" t="str">
        <f>+VLOOKUP([1]!Tabla1[[#This Row],[Act.fijo]],'[1]clases de AF'!$A:$C,3,FALSE)</f>
        <v>S-GENERA</v>
      </c>
    </row>
    <row r="2875" spans="1:26" x14ac:dyDescent="0.25">
      <c r="A2875">
        <v>8614</v>
      </c>
      <c r="B2875">
        <v>0</v>
      </c>
      <c r="C2875" t="s">
        <v>1184</v>
      </c>
      <c r="D2875" t="s">
        <v>2935</v>
      </c>
      <c r="E2875" t="s">
        <v>2598</v>
      </c>
      <c r="F2875" t="s">
        <v>2627</v>
      </c>
      <c r="G2875">
        <v>1645011000</v>
      </c>
      <c r="H2875" t="s">
        <v>17</v>
      </c>
      <c r="I2875" t="s">
        <v>38</v>
      </c>
      <c r="K2875" t="s">
        <v>18</v>
      </c>
      <c r="L2875" s="1">
        <v>22747093</v>
      </c>
      <c r="M2875" s="1">
        <v>-7191179</v>
      </c>
      <c r="N2875" s="1">
        <v>15555914</v>
      </c>
      <c r="O2875" s="2" t="str">
        <f>+VLOOKUP(A2875,'comparacion amort'!$A:$U,5,FALSE)</f>
        <v>ZVUR</v>
      </c>
      <c r="P2875" s="5">
        <v>40574</v>
      </c>
      <c r="Q2875" s="2">
        <v>28</v>
      </c>
      <c r="R2875" s="2">
        <v>0</v>
      </c>
      <c r="S2875" s="11">
        <f t="shared" si="224"/>
        <v>28</v>
      </c>
      <c r="T2875" s="12">
        <f t="shared" si="220"/>
        <v>12</v>
      </c>
      <c r="U2875" s="7">
        <f t="shared" si="221"/>
        <v>1</v>
      </c>
      <c r="V2875" s="7">
        <f t="shared" si="222"/>
        <v>15</v>
      </c>
      <c r="W2875" s="7">
        <f t="shared" si="223"/>
        <v>11</v>
      </c>
      <c r="X2875" s="2" t="str">
        <f>+VLOOKUP(A2875,'comparacion amort'!$A:$U,10,FALSE)</f>
        <v>C30403</v>
      </c>
      <c r="Y2875" s="3">
        <f>+VLOOKUP(A2875,'comparacion amort'!$A:$U,19,FALSE)</f>
        <v>-174785</v>
      </c>
      <c r="Z2875" s="7" t="str">
        <f>+VLOOKUP([1]!Tabla1[[#This Row],[Act.fijo]],'[1]clases de AF'!$A:$C,3,FALSE)</f>
        <v>S-GENERA</v>
      </c>
    </row>
    <row r="2876" spans="1:26" x14ac:dyDescent="0.25">
      <c r="A2876">
        <v>8617</v>
      </c>
      <c r="B2876">
        <v>0</v>
      </c>
      <c r="C2876" t="s">
        <v>1184</v>
      </c>
      <c r="D2876" t="s">
        <v>2936</v>
      </c>
      <c r="E2876" t="s">
        <v>2598</v>
      </c>
      <c r="F2876" t="s">
        <v>2627</v>
      </c>
      <c r="G2876">
        <v>1645011000</v>
      </c>
      <c r="H2876" t="s">
        <v>17</v>
      </c>
      <c r="I2876" t="s">
        <v>38</v>
      </c>
      <c r="K2876" t="s">
        <v>18</v>
      </c>
      <c r="L2876" s="1">
        <v>23557599</v>
      </c>
      <c r="M2876" s="1">
        <v>-7668106</v>
      </c>
      <c r="N2876" s="1">
        <v>15889493</v>
      </c>
      <c r="O2876" s="2" t="str">
        <f>+VLOOKUP(A2876,'comparacion amort'!$A:$U,5,FALSE)</f>
        <v>ZVUR</v>
      </c>
      <c r="P2876" s="5">
        <v>40574</v>
      </c>
      <c r="Q2876" s="2">
        <v>25</v>
      </c>
      <c r="R2876" s="2">
        <v>0</v>
      </c>
      <c r="S2876" s="11">
        <f t="shared" si="224"/>
        <v>25</v>
      </c>
      <c r="T2876" s="12">
        <f t="shared" si="220"/>
        <v>12</v>
      </c>
      <c r="U2876" s="7">
        <f t="shared" si="221"/>
        <v>1</v>
      </c>
      <c r="V2876" s="7">
        <f t="shared" si="222"/>
        <v>12</v>
      </c>
      <c r="W2876" s="7">
        <f t="shared" si="223"/>
        <v>11</v>
      </c>
      <c r="X2876" s="2" t="str">
        <f>+VLOOKUP(A2876,'comparacion amort'!$A:$U,10,FALSE)</f>
        <v>C30403</v>
      </c>
      <c r="Y2876" s="3">
        <f>+VLOOKUP(A2876,'comparacion amort'!$A:$U,19,FALSE)</f>
        <v>-223795</v>
      </c>
      <c r="Z2876" s="7" t="str">
        <f>+VLOOKUP([1]!Tabla1[[#This Row],[Act.fijo]],'[1]clases de AF'!$A:$C,3,FALSE)</f>
        <v>S-GENERA</v>
      </c>
    </row>
    <row r="2877" spans="1:26" x14ac:dyDescent="0.25">
      <c r="A2877">
        <v>8619</v>
      </c>
      <c r="B2877">
        <v>0</v>
      </c>
      <c r="C2877" t="s">
        <v>1184</v>
      </c>
      <c r="D2877" t="s">
        <v>2937</v>
      </c>
      <c r="E2877" t="s">
        <v>2598</v>
      </c>
      <c r="F2877" t="s">
        <v>2627</v>
      </c>
      <c r="G2877">
        <v>1645011000</v>
      </c>
      <c r="H2877" t="s">
        <v>17</v>
      </c>
      <c r="I2877" t="s">
        <v>38</v>
      </c>
      <c r="K2877" t="s">
        <v>18</v>
      </c>
      <c r="L2877">
        <v>0</v>
      </c>
      <c r="M2877">
        <v>0</v>
      </c>
      <c r="N2877">
        <v>0</v>
      </c>
      <c r="O2877" s="2" t="str">
        <f>+VLOOKUP(A2877,'comparacion amort'!$A:$U,5,FALSE)</f>
        <v>ZVUR</v>
      </c>
      <c r="P2877" s="5">
        <v>40574</v>
      </c>
      <c r="Q2877" s="2">
        <v>25</v>
      </c>
      <c r="R2877" s="2">
        <v>0</v>
      </c>
      <c r="S2877" s="11">
        <f t="shared" si="224"/>
        <v>25</v>
      </c>
      <c r="T2877" s="12">
        <f t="shared" si="220"/>
        <v>12</v>
      </c>
      <c r="U2877" s="7">
        <f t="shared" si="221"/>
        <v>1</v>
      </c>
      <c r="V2877" s="7">
        <f t="shared" si="222"/>
        <v>12</v>
      </c>
      <c r="W2877" s="7">
        <f t="shared" si="223"/>
        <v>11</v>
      </c>
      <c r="X2877" s="2" t="str">
        <f>+VLOOKUP(A2877,'comparacion amort'!$A:$U,10,FALSE)</f>
        <v>C30403</v>
      </c>
      <c r="Y2877" s="3">
        <f>+VLOOKUP(A2877,'comparacion amort'!$A:$U,19,FALSE)</f>
        <v>0</v>
      </c>
      <c r="Z2877" s="7" t="str">
        <f>+VLOOKUP([1]!Tabla1[[#This Row],[Act.fijo]],'[1]clases de AF'!$A:$C,3,FALSE)</f>
        <v>S-GENERA</v>
      </c>
    </row>
    <row r="2878" spans="1:26" x14ac:dyDescent="0.25">
      <c r="A2878">
        <v>8620</v>
      </c>
      <c r="B2878">
        <v>0</v>
      </c>
      <c r="C2878" t="s">
        <v>1184</v>
      </c>
      <c r="D2878" t="s">
        <v>2938</v>
      </c>
      <c r="E2878" t="s">
        <v>2598</v>
      </c>
      <c r="F2878" t="s">
        <v>2627</v>
      </c>
      <c r="G2878">
        <v>1645011000</v>
      </c>
      <c r="H2878" t="s">
        <v>17</v>
      </c>
      <c r="I2878" t="s">
        <v>38</v>
      </c>
      <c r="K2878" t="s">
        <v>18</v>
      </c>
      <c r="L2878" s="1">
        <v>23557599</v>
      </c>
      <c r="M2878" s="1">
        <v>-7668106</v>
      </c>
      <c r="N2878" s="1">
        <v>15889493</v>
      </c>
      <c r="O2878" s="2" t="str">
        <f>+VLOOKUP(A2878,'comparacion amort'!$A:$U,5,FALSE)</f>
        <v>ZVUR</v>
      </c>
      <c r="P2878" s="5">
        <v>40574</v>
      </c>
      <c r="Q2878" s="2">
        <v>25</v>
      </c>
      <c r="R2878" s="2">
        <v>0</v>
      </c>
      <c r="S2878" s="11">
        <f t="shared" si="224"/>
        <v>25</v>
      </c>
      <c r="T2878" s="12">
        <f t="shared" si="220"/>
        <v>12</v>
      </c>
      <c r="U2878" s="7">
        <f t="shared" si="221"/>
        <v>1</v>
      </c>
      <c r="V2878" s="7">
        <f t="shared" si="222"/>
        <v>12</v>
      </c>
      <c r="W2878" s="7">
        <f t="shared" si="223"/>
        <v>11</v>
      </c>
      <c r="X2878" s="2" t="str">
        <f>+VLOOKUP(A2878,'comparacion amort'!$A:$U,10,FALSE)</f>
        <v>C30403</v>
      </c>
      <c r="Y2878" s="3">
        <f>+VLOOKUP(A2878,'comparacion amort'!$A:$U,19,FALSE)</f>
        <v>-223795</v>
      </c>
      <c r="Z2878" s="7" t="str">
        <f>+VLOOKUP([1]!Tabla1[[#This Row],[Act.fijo]],'[1]clases de AF'!$A:$C,3,FALSE)</f>
        <v>S-GENERA</v>
      </c>
    </row>
    <row r="2879" spans="1:26" x14ac:dyDescent="0.25">
      <c r="A2879">
        <v>8623</v>
      </c>
      <c r="B2879">
        <v>0</v>
      </c>
      <c r="C2879" t="s">
        <v>1184</v>
      </c>
      <c r="D2879" t="s">
        <v>2939</v>
      </c>
      <c r="E2879" t="s">
        <v>2598</v>
      </c>
      <c r="F2879" t="s">
        <v>2627</v>
      </c>
      <c r="G2879">
        <v>1645011000</v>
      </c>
      <c r="H2879" t="s">
        <v>17</v>
      </c>
      <c r="I2879" t="s">
        <v>38</v>
      </c>
      <c r="K2879" t="s">
        <v>18</v>
      </c>
      <c r="L2879" s="1">
        <v>23369656</v>
      </c>
      <c r="M2879" s="1">
        <v>-7163151</v>
      </c>
      <c r="N2879" s="1">
        <v>16206505</v>
      </c>
      <c r="O2879" s="2" t="str">
        <f>+VLOOKUP(A2879,'comparacion amort'!$A:$U,5,FALSE)</f>
        <v>ZVUR</v>
      </c>
      <c r="P2879" s="5">
        <v>40574</v>
      </c>
      <c r="Q2879" s="2">
        <v>28</v>
      </c>
      <c r="R2879" s="2">
        <v>0</v>
      </c>
      <c r="S2879" s="11">
        <f t="shared" si="224"/>
        <v>28</v>
      </c>
      <c r="T2879" s="12">
        <f t="shared" si="220"/>
        <v>12</v>
      </c>
      <c r="U2879" s="7">
        <f t="shared" si="221"/>
        <v>1</v>
      </c>
      <c r="V2879" s="7">
        <f t="shared" si="222"/>
        <v>15</v>
      </c>
      <c r="W2879" s="7">
        <f t="shared" si="223"/>
        <v>11</v>
      </c>
      <c r="X2879" s="2" t="str">
        <f>+VLOOKUP(A2879,'comparacion amort'!$A:$U,10,FALSE)</f>
        <v>C30403</v>
      </c>
      <c r="Y2879" s="3">
        <f>+VLOOKUP(A2879,'comparacion amort'!$A:$U,19,FALSE)</f>
        <v>-182095</v>
      </c>
      <c r="Z2879" s="7" t="str">
        <f>+VLOOKUP([1]!Tabla1[[#This Row],[Act.fijo]],'[1]clases de AF'!$A:$C,3,FALSE)</f>
        <v>S-GENERA</v>
      </c>
    </row>
    <row r="2880" spans="1:26" x14ac:dyDescent="0.25">
      <c r="A2880">
        <v>8626</v>
      </c>
      <c r="B2880">
        <v>0</v>
      </c>
      <c r="C2880" t="s">
        <v>1184</v>
      </c>
      <c r="D2880" t="s">
        <v>2940</v>
      </c>
      <c r="E2880" t="s">
        <v>2598</v>
      </c>
      <c r="F2880" t="s">
        <v>2627</v>
      </c>
      <c r="G2880">
        <v>1645011000</v>
      </c>
      <c r="H2880" t="s">
        <v>17</v>
      </c>
      <c r="I2880" t="s">
        <v>38</v>
      </c>
      <c r="K2880" t="s">
        <v>18</v>
      </c>
      <c r="L2880" s="1">
        <v>23369654</v>
      </c>
      <c r="M2880" s="1">
        <v>-7163151</v>
      </c>
      <c r="N2880" s="1">
        <v>16206503</v>
      </c>
      <c r="O2880" s="2" t="str">
        <f>+VLOOKUP(A2880,'comparacion amort'!$A:$U,5,FALSE)</f>
        <v>ZVUR</v>
      </c>
      <c r="P2880" s="5">
        <v>40574</v>
      </c>
      <c r="Q2880" s="2">
        <v>28</v>
      </c>
      <c r="R2880" s="2">
        <v>0</v>
      </c>
      <c r="S2880" s="11">
        <f t="shared" si="224"/>
        <v>28</v>
      </c>
      <c r="T2880" s="12">
        <f t="shared" si="220"/>
        <v>12</v>
      </c>
      <c r="U2880" s="7">
        <f t="shared" si="221"/>
        <v>1</v>
      </c>
      <c r="V2880" s="7">
        <f t="shared" si="222"/>
        <v>15</v>
      </c>
      <c r="W2880" s="7">
        <f t="shared" si="223"/>
        <v>11</v>
      </c>
      <c r="X2880" s="2" t="str">
        <f>+VLOOKUP(A2880,'comparacion amort'!$A:$U,10,FALSE)</f>
        <v>C30403</v>
      </c>
      <c r="Y2880" s="3">
        <f>+VLOOKUP(A2880,'comparacion amort'!$A:$U,19,FALSE)</f>
        <v>-182095</v>
      </c>
      <c r="Z2880" s="7" t="str">
        <f>+VLOOKUP([1]!Tabla1[[#This Row],[Act.fijo]],'[1]clases de AF'!$A:$C,3,FALSE)</f>
        <v>S-GENERA</v>
      </c>
    </row>
    <row r="2881" spans="1:26" x14ac:dyDescent="0.25">
      <c r="A2881">
        <v>8638</v>
      </c>
      <c r="B2881">
        <v>0</v>
      </c>
      <c r="C2881" t="s">
        <v>1184</v>
      </c>
      <c r="D2881" t="s">
        <v>2941</v>
      </c>
      <c r="E2881" t="s">
        <v>2598</v>
      </c>
      <c r="F2881" t="s">
        <v>2627</v>
      </c>
      <c r="G2881">
        <v>1645011000</v>
      </c>
      <c r="H2881" t="s">
        <v>17</v>
      </c>
      <c r="I2881" t="s">
        <v>38</v>
      </c>
      <c r="K2881" t="s">
        <v>18</v>
      </c>
      <c r="L2881" s="1">
        <v>405709297</v>
      </c>
      <c r="M2881" s="1">
        <v>-155282260</v>
      </c>
      <c r="N2881" s="1">
        <v>250427037</v>
      </c>
      <c r="O2881" s="2" t="str">
        <f>+VLOOKUP(A2881,'comparacion amort'!$A:$U,5,FALSE)</f>
        <v>ZVUR</v>
      </c>
      <c r="P2881" s="5">
        <v>40574</v>
      </c>
      <c r="Q2881" s="2">
        <v>41</v>
      </c>
      <c r="R2881" s="2">
        <v>0</v>
      </c>
      <c r="S2881" s="11">
        <f t="shared" si="224"/>
        <v>41</v>
      </c>
      <c r="T2881" s="12">
        <f t="shared" si="220"/>
        <v>12</v>
      </c>
      <c r="U2881" s="7">
        <f t="shared" si="221"/>
        <v>1</v>
      </c>
      <c r="V2881" s="7">
        <f t="shared" si="222"/>
        <v>28</v>
      </c>
      <c r="W2881" s="7">
        <f t="shared" si="223"/>
        <v>11</v>
      </c>
      <c r="X2881" s="2" t="str">
        <f>+VLOOKUP(A2881,'comparacion amort'!$A:$U,10,FALSE)</f>
        <v>C30403</v>
      </c>
      <c r="Y2881" s="3">
        <f>+VLOOKUP(A2881,'comparacion amort'!$A:$U,19,FALSE)</f>
        <v>-1499563</v>
      </c>
      <c r="Z2881" s="7" t="str">
        <f>+VLOOKUP([1]!Tabla1[[#This Row],[Act.fijo]],'[1]clases de AF'!$A:$C,3,FALSE)</f>
        <v>S-GENERA</v>
      </c>
    </row>
    <row r="2882" spans="1:26" x14ac:dyDescent="0.25">
      <c r="A2882">
        <v>8643</v>
      </c>
      <c r="B2882">
        <v>0</v>
      </c>
      <c r="C2882" t="s">
        <v>1184</v>
      </c>
      <c r="D2882" t="s">
        <v>2942</v>
      </c>
      <c r="E2882" t="s">
        <v>2598</v>
      </c>
      <c r="F2882" t="s">
        <v>2627</v>
      </c>
      <c r="G2882">
        <v>1645011000</v>
      </c>
      <c r="H2882" t="s">
        <v>17</v>
      </c>
      <c r="I2882" t="s">
        <v>38</v>
      </c>
      <c r="K2882" t="s">
        <v>18</v>
      </c>
      <c r="L2882" s="1">
        <v>188140922</v>
      </c>
      <c r="M2882" s="1">
        <v>-148004888</v>
      </c>
      <c r="N2882" s="1">
        <v>40136034</v>
      </c>
      <c r="O2882" s="2" t="str">
        <f>+VLOOKUP(A2882,'comparacion amort'!$A:$U,5,FALSE)</f>
        <v>ZVUR</v>
      </c>
      <c r="P2882" s="5">
        <v>40574</v>
      </c>
      <c r="Q2882" s="2">
        <v>14</v>
      </c>
      <c r="R2882" s="2">
        <v>0</v>
      </c>
      <c r="S2882" s="11">
        <f t="shared" si="224"/>
        <v>14</v>
      </c>
      <c r="T2882" s="12">
        <f t="shared" ref="T2882:T2945" si="225">ROUND(IF(S2882=0,0,TRUNC((DATE(2023,2,28)-P2882)/365,0)),)</f>
        <v>12</v>
      </c>
      <c r="U2882" s="7">
        <f t="shared" ref="U2882:U2945" si="226">+ROUND(IF(S2882=0,0,MOD((DATE(2023,2,28)-P2882)/365,1)*12),0)</f>
        <v>1</v>
      </c>
      <c r="V2882" s="7">
        <f t="shared" ref="V2882:V2945" si="227">+ROUND(IF(S2882=0,0,TRUNC(S2882-(DATE(2023,2,28)-P2882)/365,0)),0)</f>
        <v>1</v>
      </c>
      <c r="W2882" s="7">
        <f t="shared" ref="W2882:W2945" si="228">+ROUND(IF(S2882=0,0,MOD(S2882-(DATE(2023,2,28)-P2882)/365,1)*12),0)</f>
        <v>11</v>
      </c>
      <c r="X2882" s="2" t="str">
        <f>+VLOOKUP(A2882,'comparacion amort'!$A:$U,10,FALSE)</f>
        <v>C30403</v>
      </c>
      <c r="Y2882" s="3">
        <f>+VLOOKUP(A2882,'comparacion amort'!$A:$U,19,FALSE)</f>
        <v>-8027206</v>
      </c>
      <c r="Z2882" s="7" t="str">
        <f>+VLOOKUP([1]!Tabla1[[#This Row],[Act.fijo]],'[1]clases de AF'!$A:$C,3,FALSE)</f>
        <v>S-GENERA</v>
      </c>
    </row>
    <row r="2883" spans="1:26" x14ac:dyDescent="0.25">
      <c r="A2883">
        <v>8648</v>
      </c>
      <c r="B2883">
        <v>0</v>
      </c>
      <c r="C2883" t="s">
        <v>1184</v>
      </c>
      <c r="D2883" t="s">
        <v>2943</v>
      </c>
      <c r="E2883" t="s">
        <v>2598</v>
      </c>
      <c r="F2883" t="s">
        <v>2627</v>
      </c>
      <c r="G2883">
        <v>1645011000</v>
      </c>
      <c r="H2883" t="s">
        <v>17</v>
      </c>
      <c r="I2883" t="s">
        <v>38</v>
      </c>
      <c r="K2883" t="s">
        <v>18</v>
      </c>
      <c r="L2883" s="1">
        <v>188140919</v>
      </c>
      <c r="M2883" s="1">
        <v>-148004886</v>
      </c>
      <c r="N2883" s="1">
        <v>40136033</v>
      </c>
      <c r="O2883" s="2" t="str">
        <f>+VLOOKUP(A2883,'comparacion amort'!$A:$U,5,FALSE)</f>
        <v>ZVUR</v>
      </c>
      <c r="P2883" s="5">
        <v>40574</v>
      </c>
      <c r="Q2883" s="2">
        <v>14</v>
      </c>
      <c r="R2883" s="2">
        <v>0</v>
      </c>
      <c r="S2883" s="11">
        <f t="shared" ref="S2883:S2946" si="229">+Q2883+(R2883/12)</f>
        <v>14</v>
      </c>
      <c r="T2883" s="12">
        <f t="shared" si="225"/>
        <v>12</v>
      </c>
      <c r="U2883" s="7">
        <f t="shared" si="226"/>
        <v>1</v>
      </c>
      <c r="V2883" s="7">
        <f t="shared" si="227"/>
        <v>1</v>
      </c>
      <c r="W2883" s="7">
        <f t="shared" si="228"/>
        <v>11</v>
      </c>
      <c r="X2883" s="2" t="str">
        <f>+VLOOKUP(A2883,'comparacion amort'!$A:$U,10,FALSE)</f>
        <v>C30403</v>
      </c>
      <c r="Y2883" s="3">
        <f>+VLOOKUP(A2883,'comparacion amort'!$A:$U,19,FALSE)</f>
        <v>-8027206</v>
      </c>
      <c r="Z2883" s="7" t="str">
        <f>+VLOOKUP([1]!Tabla1[[#This Row],[Act.fijo]],'[1]clases de AF'!$A:$C,3,FALSE)</f>
        <v>S-GENERA</v>
      </c>
    </row>
    <row r="2884" spans="1:26" x14ac:dyDescent="0.25">
      <c r="A2884">
        <v>8653</v>
      </c>
      <c r="B2884">
        <v>0</v>
      </c>
      <c r="C2884" t="s">
        <v>1184</v>
      </c>
      <c r="D2884" t="s">
        <v>2944</v>
      </c>
      <c r="E2884" t="s">
        <v>2598</v>
      </c>
      <c r="F2884" t="s">
        <v>2627</v>
      </c>
      <c r="G2884">
        <v>1645011000</v>
      </c>
      <c r="H2884" t="s">
        <v>17</v>
      </c>
      <c r="I2884" t="s">
        <v>38</v>
      </c>
      <c r="K2884" t="s">
        <v>18</v>
      </c>
      <c r="L2884" s="1">
        <v>834821832</v>
      </c>
      <c r="M2884" s="1">
        <v>-424496712</v>
      </c>
      <c r="N2884" s="1">
        <v>410325120</v>
      </c>
      <c r="O2884" s="2" t="str">
        <f>+VLOOKUP(A2884,'comparacion amort'!$A:$U,5,FALSE)</f>
        <v>ZVUR</v>
      </c>
      <c r="P2884" s="5">
        <v>40574</v>
      </c>
      <c r="Q2884" s="2">
        <v>41</v>
      </c>
      <c r="R2884" s="2">
        <v>0</v>
      </c>
      <c r="S2884" s="11">
        <f t="shared" si="229"/>
        <v>41</v>
      </c>
      <c r="T2884" s="12">
        <f t="shared" si="225"/>
        <v>12</v>
      </c>
      <c r="U2884" s="7">
        <f t="shared" si="226"/>
        <v>1</v>
      </c>
      <c r="V2884" s="7">
        <f t="shared" si="227"/>
        <v>28</v>
      </c>
      <c r="W2884" s="7">
        <f t="shared" si="228"/>
        <v>11</v>
      </c>
      <c r="X2884" s="2" t="str">
        <f>+VLOOKUP(A2884,'comparacion amort'!$A:$U,10,FALSE)</f>
        <v>C30403</v>
      </c>
      <c r="Y2884" s="3">
        <f>+VLOOKUP(A2884,'comparacion amort'!$A:$U,19,FALSE)</f>
        <v>-2457036</v>
      </c>
      <c r="Z2884" s="7" t="str">
        <f>+VLOOKUP([1]!Tabla1[[#This Row],[Act.fijo]],'[1]clases de AF'!$A:$C,3,FALSE)</f>
        <v>S-GENERA</v>
      </c>
    </row>
    <row r="2885" spans="1:26" x14ac:dyDescent="0.25">
      <c r="A2885">
        <v>9599</v>
      </c>
      <c r="B2885">
        <v>0</v>
      </c>
      <c r="C2885" t="s">
        <v>61</v>
      </c>
      <c r="D2885" t="s">
        <v>2945</v>
      </c>
      <c r="E2885" t="s">
        <v>2598</v>
      </c>
      <c r="F2885" t="s">
        <v>2627</v>
      </c>
      <c r="G2885">
        <v>1645011000</v>
      </c>
      <c r="H2885" t="s">
        <v>17</v>
      </c>
      <c r="I2885" t="s">
        <v>38</v>
      </c>
      <c r="K2885" t="s">
        <v>18</v>
      </c>
      <c r="L2885" s="1">
        <v>10389579960</v>
      </c>
      <c r="M2885" s="1">
        <v>-4199458436</v>
      </c>
      <c r="N2885" s="1">
        <v>6190121524</v>
      </c>
      <c r="O2885" s="2" t="str">
        <f>+VLOOKUP(A2885,'comparacion amort'!$A:$U,5,FALSE)</f>
        <v>ZVUR</v>
      </c>
      <c r="P2885" s="5">
        <v>40574</v>
      </c>
      <c r="Q2885" s="2">
        <v>28</v>
      </c>
      <c r="R2885" s="2">
        <v>0</v>
      </c>
      <c r="S2885" s="11">
        <f t="shared" si="229"/>
        <v>28</v>
      </c>
      <c r="T2885" s="12">
        <f t="shared" si="225"/>
        <v>12</v>
      </c>
      <c r="U2885" s="7">
        <f t="shared" si="226"/>
        <v>1</v>
      </c>
      <c r="V2885" s="7">
        <f t="shared" si="227"/>
        <v>15</v>
      </c>
      <c r="W2885" s="7">
        <f t="shared" si="228"/>
        <v>11</v>
      </c>
      <c r="X2885" s="2" t="str">
        <f>+VLOOKUP(A2885,'comparacion amort'!$A:$U,10,FALSE)</f>
        <v>C30403</v>
      </c>
      <c r="Y2885" s="3">
        <f>+VLOOKUP(A2885,'comparacion amort'!$A:$U,19,FALSE)</f>
        <v>-69551927</v>
      </c>
      <c r="Z2885" s="7" t="str">
        <f>+VLOOKUP([1]!Tabla1[[#This Row],[Act.fijo]],'[1]clases de AF'!$A:$C,3,FALSE)</f>
        <v>S-GENERA</v>
      </c>
    </row>
    <row r="2886" spans="1:26" x14ac:dyDescent="0.25">
      <c r="A2886">
        <v>9621</v>
      </c>
      <c r="B2886">
        <v>0</v>
      </c>
      <c r="C2886" t="s">
        <v>61</v>
      </c>
      <c r="D2886" t="s">
        <v>2946</v>
      </c>
      <c r="E2886" t="s">
        <v>2598</v>
      </c>
      <c r="F2886" t="s">
        <v>2627</v>
      </c>
      <c r="G2886">
        <v>1645011000</v>
      </c>
      <c r="H2886" t="s">
        <v>17</v>
      </c>
      <c r="I2886" t="s">
        <v>38</v>
      </c>
      <c r="K2886" t="s">
        <v>18</v>
      </c>
      <c r="L2886" s="1">
        <v>8201255619</v>
      </c>
      <c r="M2886" s="1">
        <v>-3727483015</v>
      </c>
      <c r="N2886" s="1">
        <v>4473772604</v>
      </c>
      <c r="O2886" s="2" t="str">
        <f>+VLOOKUP(A2886,'comparacion amort'!$A:$U,5,FALSE)</f>
        <v>ZVUR</v>
      </c>
      <c r="P2886" s="5">
        <v>40574</v>
      </c>
      <c r="Q2886" s="2">
        <v>25</v>
      </c>
      <c r="R2886" s="2">
        <v>0</v>
      </c>
      <c r="S2886" s="11">
        <f t="shared" si="229"/>
        <v>25</v>
      </c>
      <c r="T2886" s="12">
        <f t="shared" si="225"/>
        <v>12</v>
      </c>
      <c r="U2886" s="7">
        <f t="shared" si="226"/>
        <v>1</v>
      </c>
      <c r="V2886" s="7">
        <f t="shared" si="227"/>
        <v>12</v>
      </c>
      <c r="W2886" s="7">
        <f t="shared" si="228"/>
        <v>11</v>
      </c>
      <c r="X2886" s="2" t="str">
        <f>+VLOOKUP(A2886,'comparacion amort'!$A:$U,10,FALSE)</f>
        <v>C30403</v>
      </c>
      <c r="Y2886" s="3">
        <f>+VLOOKUP(A2886,'comparacion amort'!$A:$U,19,FALSE)</f>
        <v>-63010881</v>
      </c>
      <c r="Z2886" s="7" t="str">
        <f>+VLOOKUP([1]!Tabla1[[#This Row],[Act.fijo]],'[1]clases de AF'!$A:$C,3,FALSE)</f>
        <v>S-GENERA</v>
      </c>
    </row>
    <row r="2887" spans="1:26" x14ac:dyDescent="0.25">
      <c r="A2887">
        <v>9622</v>
      </c>
      <c r="B2887">
        <v>0</v>
      </c>
      <c r="C2887" t="s">
        <v>61</v>
      </c>
      <c r="D2887" t="s">
        <v>2947</v>
      </c>
      <c r="E2887" t="s">
        <v>2598</v>
      </c>
      <c r="F2887" t="s">
        <v>2627</v>
      </c>
      <c r="G2887">
        <v>1645011000</v>
      </c>
      <c r="H2887" t="s">
        <v>17</v>
      </c>
      <c r="I2887" t="s">
        <v>38</v>
      </c>
      <c r="K2887" t="s">
        <v>18</v>
      </c>
      <c r="L2887" s="1">
        <v>8021862073</v>
      </c>
      <c r="M2887" s="1">
        <v>-3643426540</v>
      </c>
      <c r="N2887" s="1">
        <v>4378435533</v>
      </c>
      <c r="O2887" s="2" t="str">
        <f>+VLOOKUP(A2887,'comparacion amort'!$A:$U,5,FALSE)</f>
        <v>ZVUR</v>
      </c>
      <c r="P2887" s="5">
        <v>40574</v>
      </c>
      <c r="Q2887" s="2">
        <v>25</v>
      </c>
      <c r="R2887" s="2">
        <v>0</v>
      </c>
      <c r="S2887" s="11">
        <f t="shared" si="229"/>
        <v>25</v>
      </c>
      <c r="T2887" s="12">
        <f t="shared" si="225"/>
        <v>12</v>
      </c>
      <c r="U2887" s="7">
        <f t="shared" si="226"/>
        <v>1</v>
      </c>
      <c r="V2887" s="7">
        <f t="shared" si="227"/>
        <v>12</v>
      </c>
      <c r="W2887" s="7">
        <f t="shared" si="228"/>
        <v>11</v>
      </c>
      <c r="X2887" s="2" t="str">
        <f>+VLOOKUP(A2887,'comparacion amort'!$A:$U,10,FALSE)</f>
        <v>C30403</v>
      </c>
      <c r="Y2887" s="3">
        <f>+VLOOKUP(A2887,'comparacion amort'!$A:$U,19,FALSE)</f>
        <v>-61668106</v>
      </c>
      <c r="Z2887" s="7" t="str">
        <f>+VLOOKUP([1]!Tabla1[[#This Row],[Act.fijo]],'[1]clases de AF'!$A:$C,3,FALSE)</f>
        <v>S-GENERA</v>
      </c>
    </row>
    <row r="2888" spans="1:26" x14ac:dyDescent="0.25">
      <c r="A2888">
        <v>9623</v>
      </c>
      <c r="B2888">
        <v>0</v>
      </c>
      <c r="C2888" t="s">
        <v>61</v>
      </c>
      <c r="D2888" t="s">
        <v>2948</v>
      </c>
      <c r="E2888" t="s">
        <v>2598</v>
      </c>
      <c r="F2888" t="s">
        <v>2627</v>
      </c>
      <c r="G2888">
        <v>1645011000</v>
      </c>
      <c r="H2888" t="s">
        <v>17</v>
      </c>
      <c r="I2888" t="s">
        <v>38</v>
      </c>
      <c r="K2888" t="s">
        <v>18</v>
      </c>
      <c r="L2888" s="1">
        <v>7243777720</v>
      </c>
      <c r="M2888" s="1">
        <v>-3301221562</v>
      </c>
      <c r="N2888" s="1">
        <v>3942556158</v>
      </c>
      <c r="O2888" s="2" t="str">
        <f>+VLOOKUP(A2888,'comparacion amort'!$A:$U,5,FALSE)</f>
        <v>ZVUR</v>
      </c>
      <c r="P2888" s="5">
        <v>40574</v>
      </c>
      <c r="Q2888" s="2">
        <v>25</v>
      </c>
      <c r="R2888" s="2">
        <v>0</v>
      </c>
      <c r="S2888" s="11">
        <f t="shared" si="229"/>
        <v>25</v>
      </c>
      <c r="T2888" s="12">
        <f t="shared" si="225"/>
        <v>12</v>
      </c>
      <c r="U2888" s="7">
        <f t="shared" si="226"/>
        <v>1</v>
      </c>
      <c r="V2888" s="7">
        <f t="shared" si="227"/>
        <v>12</v>
      </c>
      <c r="W2888" s="7">
        <f t="shared" si="228"/>
        <v>11</v>
      </c>
      <c r="X2888" s="2" t="str">
        <f>+VLOOKUP(A2888,'comparacion amort'!$A:$U,10,FALSE)</f>
        <v>C30403</v>
      </c>
      <c r="Y2888" s="3">
        <f>+VLOOKUP(A2888,'comparacion amort'!$A:$U,19,FALSE)</f>
        <v>-55528959</v>
      </c>
      <c r="Z2888" s="7" t="str">
        <f>+VLOOKUP([1]!Tabla1[[#This Row],[Act.fijo]],'[1]clases de AF'!$A:$C,3,FALSE)</f>
        <v>S-GENERA</v>
      </c>
    </row>
    <row r="2889" spans="1:26" x14ac:dyDescent="0.25">
      <c r="A2889">
        <v>9624</v>
      </c>
      <c r="B2889">
        <v>0</v>
      </c>
      <c r="C2889" t="s">
        <v>61</v>
      </c>
      <c r="D2889" t="s">
        <v>2949</v>
      </c>
      <c r="E2889" t="s">
        <v>2598</v>
      </c>
      <c r="F2889" t="s">
        <v>2627</v>
      </c>
      <c r="G2889">
        <v>1645011000</v>
      </c>
      <c r="H2889" t="s">
        <v>17</v>
      </c>
      <c r="I2889" t="s">
        <v>38</v>
      </c>
      <c r="K2889" t="s">
        <v>18</v>
      </c>
      <c r="L2889" s="1">
        <v>7950350914</v>
      </c>
      <c r="M2889" s="1">
        <v>-3634419362</v>
      </c>
      <c r="N2889" s="1">
        <v>4315931552</v>
      </c>
      <c r="O2889" s="2" t="str">
        <f>+VLOOKUP(A2889,'comparacion amort'!$A:$U,5,FALSE)</f>
        <v>ZVUR</v>
      </c>
      <c r="P2889" s="5">
        <v>40574</v>
      </c>
      <c r="Q2889" s="2">
        <v>25</v>
      </c>
      <c r="R2889" s="2">
        <v>0</v>
      </c>
      <c r="S2889" s="11">
        <f t="shared" si="229"/>
        <v>25</v>
      </c>
      <c r="T2889" s="12">
        <f t="shared" si="225"/>
        <v>12</v>
      </c>
      <c r="U2889" s="7">
        <f t="shared" si="226"/>
        <v>1</v>
      </c>
      <c r="V2889" s="7">
        <f t="shared" si="227"/>
        <v>12</v>
      </c>
      <c r="W2889" s="7">
        <f t="shared" si="228"/>
        <v>11</v>
      </c>
      <c r="X2889" s="2" t="str">
        <f>+VLOOKUP(A2889,'comparacion amort'!$A:$U,10,FALSE)</f>
        <v>C30403</v>
      </c>
      <c r="Y2889" s="3">
        <f>+VLOOKUP(A2889,'comparacion amort'!$A:$U,19,FALSE)</f>
        <v>-60787768</v>
      </c>
      <c r="Z2889" s="7" t="str">
        <f>+VLOOKUP([1]!Tabla1[[#This Row],[Act.fijo]],'[1]clases de AF'!$A:$C,3,FALSE)</f>
        <v>P-PRESAS</v>
      </c>
    </row>
    <row r="2890" spans="1:26" x14ac:dyDescent="0.25">
      <c r="A2890">
        <v>9625</v>
      </c>
      <c r="B2890">
        <v>0</v>
      </c>
      <c r="C2890" t="s">
        <v>61</v>
      </c>
      <c r="D2890" t="s">
        <v>2950</v>
      </c>
      <c r="E2890" t="s">
        <v>2598</v>
      </c>
      <c r="F2890" t="s">
        <v>2627</v>
      </c>
      <c r="G2890">
        <v>1645011000</v>
      </c>
      <c r="H2890" t="s">
        <v>17</v>
      </c>
      <c r="I2890" t="s">
        <v>38</v>
      </c>
      <c r="K2890" t="s">
        <v>18</v>
      </c>
      <c r="L2890" s="1">
        <v>6424676119</v>
      </c>
      <c r="M2890" s="1">
        <v>-2846113211</v>
      </c>
      <c r="N2890" s="1">
        <v>3578562908</v>
      </c>
      <c r="O2890" s="2" t="str">
        <f>+VLOOKUP(A2890,'comparacion amort'!$A:$U,5,FALSE)</f>
        <v>ZVUR</v>
      </c>
      <c r="P2890" s="5">
        <v>40574</v>
      </c>
      <c r="Q2890" s="2">
        <v>28</v>
      </c>
      <c r="R2890" s="2">
        <v>0</v>
      </c>
      <c r="S2890" s="11">
        <f t="shared" si="229"/>
        <v>28</v>
      </c>
      <c r="T2890" s="12">
        <f t="shared" si="225"/>
        <v>12</v>
      </c>
      <c r="U2890" s="7">
        <f t="shared" si="226"/>
        <v>1</v>
      </c>
      <c r="V2890" s="7">
        <f t="shared" si="227"/>
        <v>15</v>
      </c>
      <c r="W2890" s="7">
        <f t="shared" si="228"/>
        <v>11</v>
      </c>
      <c r="X2890" s="2" t="str">
        <f>+VLOOKUP(A2890,'comparacion amort'!$A:$U,10,FALSE)</f>
        <v>C30403</v>
      </c>
      <c r="Y2890" s="3">
        <f>+VLOOKUP(A2890,'comparacion amort'!$A:$U,19,FALSE)</f>
        <v>-40208571</v>
      </c>
      <c r="Z2890" s="7" t="str">
        <f>+VLOOKUP([1]!Tabla1[[#This Row],[Act.fijo]],'[1]clases de AF'!$A:$C,3,FALSE)</f>
        <v>E-GENERA</v>
      </c>
    </row>
    <row r="2891" spans="1:26" x14ac:dyDescent="0.25">
      <c r="A2891">
        <v>9626</v>
      </c>
      <c r="B2891">
        <v>0</v>
      </c>
      <c r="C2891" t="s">
        <v>61</v>
      </c>
      <c r="D2891" t="s">
        <v>2951</v>
      </c>
      <c r="E2891" t="s">
        <v>2598</v>
      </c>
      <c r="F2891" t="s">
        <v>2627</v>
      </c>
      <c r="G2891">
        <v>1645011000</v>
      </c>
      <c r="H2891" t="s">
        <v>17</v>
      </c>
      <c r="I2891" t="s">
        <v>38</v>
      </c>
      <c r="K2891" t="s">
        <v>18</v>
      </c>
      <c r="L2891" s="1">
        <v>6424676120</v>
      </c>
      <c r="M2891" s="1">
        <v>-2846113212</v>
      </c>
      <c r="N2891" s="1">
        <v>3578562908</v>
      </c>
      <c r="O2891" s="2" t="str">
        <f>+VLOOKUP(A2891,'comparacion amort'!$A:$U,5,FALSE)</f>
        <v>ZVUR</v>
      </c>
      <c r="P2891" s="5">
        <v>40574</v>
      </c>
      <c r="Q2891" s="2">
        <v>28</v>
      </c>
      <c r="R2891" s="2">
        <v>0</v>
      </c>
      <c r="S2891" s="11">
        <f t="shared" si="229"/>
        <v>28</v>
      </c>
      <c r="T2891" s="12">
        <f t="shared" si="225"/>
        <v>12</v>
      </c>
      <c r="U2891" s="7">
        <f t="shared" si="226"/>
        <v>1</v>
      </c>
      <c r="V2891" s="7">
        <f t="shared" si="227"/>
        <v>15</v>
      </c>
      <c r="W2891" s="7">
        <f t="shared" si="228"/>
        <v>11</v>
      </c>
      <c r="X2891" s="2" t="str">
        <f>+VLOOKUP(A2891,'comparacion amort'!$A:$U,10,FALSE)</f>
        <v>C30403</v>
      </c>
      <c r="Y2891" s="3">
        <f>+VLOOKUP(A2891,'comparacion amort'!$A:$U,19,FALSE)</f>
        <v>-40208572</v>
      </c>
      <c r="Z2891" s="7" t="str">
        <f>+VLOOKUP([1]!Tabla1[[#This Row],[Act.fijo]],'[1]clases de AF'!$A:$C,3,FALSE)</f>
        <v>E-GENERA</v>
      </c>
    </row>
    <row r="2892" spans="1:26" x14ac:dyDescent="0.25">
      <c r="A2892">
        <v>9632</v>
      </c>
      <c r="B2892">
        <v>0</v>
      </c>
      <c r="C2892" t="s">
        <v>61</v>
      </c>
      <c r="D2892" t="s">
        <v>2952</v>
      </c>
      <c r="E2892" t="s">
        <v>2598</v>
      </c>
      <c r="F2892" t="s">
        <v>2627</v>
      </c>
      <c r="G2892">
        <v>1645011000</v>
      </c>
      <c r="H2892" t="s">
        <v>17</v>
      </c>
      <c r="I2892" t="s">
        <v>38</v>
      </c>
      <c r="K2892" t="s">
        <v>18</v>
      </c>
      <c r="L2892" s="1">
        <v>1005689658</v>
      </c>
      <c r="M2892" s="1">
        <v>-239558098</v>
      </c>
      <c r="N2892" s="1">
        <v>766131560</v>
      </c>
      <c r="O2892" s="2" t="str">
        <f>+VLOOKUP(A2892,'comparacion amort'!$A:$U,5,FALSE)</f>
        <v>ZVUR</v>
      </c>
      <c r="P2892" s="5">
        <v>40574</v>
      </c>
      <c r="Q2892" s="2">
        <v>45</v>
      </c>
      <c r="R2892" s="2">
        <v>0</v>
      </c>
      <c r="S2892" s="11">
        <f t="shared" si="229"/>
        <v>45</v>
      </c>
      <c r="T2892" s="12">
        <f t="shared" si="225"/>
        <v>12</v>
      </c>
      <c r="U2892" s="7">
        <f t="shared" si="226"/>
        <v>1</v>
      </c>
      <c r="V2892" s="7">
        <f t="shared" si="227"/>
        <v>32</v>
      </c>
      <c r="W2892" s="7">
        <f t="shared" si="228"/>
        <v>11</v>
      </c>
      <c r="X2892" s="2" t="str">
        <f>+VLOOKUP(A2892,'comparacion amort'!$A:$U,10,FALSE)</f>
        <v>C30403</v>
      </c>
      <c r="Y2892" s="3">
        <f>+VLOOKUP(A2892,'comparacion amort'!$A:$U,19,FALSE)</f>
        <v>-4011160</v>
      </c>
      <c r="Z2892" s="7" t="str">
        <f>+VLOOKUP([1]!Tabla1[[#This Row],[Act.fijo]],'[1]clases de AF'!$A:$C,3,FALSE)</f>
        <v>E-GENERA</v>
      </c>
    </row>
    <row r="2893" spans="1:26" x14ac:dyDescent="0.25">
      <c r="A2893">
        <v>9633</v>
      </c>
      <c r="B2893">
        <v>0</v>
      </c>
      <c r="C2893" t="s">
        <v>61</v>
      </c>
      <c r="D2893" t="s">
        <v>2953</v>
      </c>
      <c r="E2893" t="s">
        <v>2598</v>
      </c>
      <c r="F2893" t="s">
        <v>2627</v>
      </c>
      <c r="G2893">
        <v>1645011000</v>
      </c>
      <c r="H2893" t="s">
        <v>17</v>
      </c>
      <c r="I2893" t="s">
        <v>38</v>
      </c>
      <c r="K2893" t="s">
        <v>18</v>
      </c>
      <c r="L2893" s="1">
        <v>1005689658</v>
      </c>
      <c r="M2893" s="1">
        <v>-239558098</v>
      </c>
      <c r="N2893" s="1">
        <v>766131560</v>
      </c>
      <c r="O2893" s="2" t="str">
        <f>+VLOOKUP(A2893,'comparacion amort'!$A:$U,5,FALSE)</f>
        <v>ZVUR</v>
      </c>
      <c r="P2893" s="5">
        <v>40574</v>
      </c>
      <c r="Q2893" s="2">
        <v>45</v>
      </c>
      <c r="R2893" s="2">
        <v>0</v>
      </c>
      <c r="S2893" s="11">
        <f t="shared" si="229"/>
        <v>45</v>
      </c>
      <c r="T2893" s="12">
        <f t="shared" si="225"/>
        <v>12</v>
      </c>
      <c r="U2893" s="7">
        <f t="shared" si="226"/>
        <v>1</v>
      </c>
      <c r="V2893" s="7">
        <f t="shared" si="227"/>
        <v>32</v>
      </c>
      <c r="W2893" s="7">
        <f t="shared" si="228"/>
        <v>11</v>
      </c>
      <c r="X2893" s="2" t="str">
        <f>+VLOOKUP(A2893,'comparacion amort'!$A:$U,10,FALSE)</f>
        <v>C30403</v>
      </c>
      <c r="Y2893" s="3">
        <f>+VLOOKUP(A2893,'comparacion amort'!$A:$U,19,FALSE)</f>
        <v>-4011160</v>
      </c>
      <c r="Z2893" s="7" t="str">
        <f>+VLOOKUP([1]!Tabla1[[#This Row],[Act.fijo]],'[1]clases de AF'!$A:$C,3,FALSE)</f>
        <v>E-GENERA</v>
      </c>
    </row>
    <row r="2894" spans="1:26" x14ac:dyDescent="0.25">
      <c r="A2894">
        <v>9636</v>
      </c>
      <c r="B2894">
        <v>0</v>
      </c>
      <c r="C2894" t="s">
        <v>2954</v>
      </c>
      <c r="D2894" t="s">
        <v>2955</v>
      </c>
      <c r="E2894" t="s">
        <v>2598</v>
      </c>
      <c r="F2894" t="s">
        <v>2627</v>
      </c>
      <c r="G2894">
        <v>1645011000</v>
      </c>
      <c r="H2894" t="s">
        <v>17</v>
      </c>
      <c r="I2894" t="s">
        <v>38</v>
      </c>
      <c r="K2894" t="s">
        <v>18</v>
      </c>
      <c r="L2894">
        <v>0</v>
      </c>
      <c r="M2894">
        <v>0</v>
      </c>
      <c r="N2894">
        <v>0</v>
      </c>
      <c r="O2894" s="2" t="str">
        <f>+VLOOKUP(A2894,'comparacion amort'!$A:$U,5,FALSE)</f>
        <v>ZVUR</v>
      </c>
      <c r="P2894" s="5">
        <v>40574</v>
      </c>
      <c r="Q2894" s="2">
        <v>14</v>
      </c>
      <c r="R2894" s="2">
        <v>11</v>
      </c>
      <c r="S2894" s="11">
        <f t="shared" si="229"/>
        <v>14.916666666666666</v>
      </c>
      <c r="T2894" s="12">
        <f t="shared" si="225"/>
        <v>12</v>
      </c>
      <c r="U2894" s="7">
        <f t="shared" si="226"/>
        <v>1</v>
      </c>
      <c r="V2894" s="7">
        <f t="shared" si="227"/>
        <v>2</v>
      </c>
      <c r="W2894" s="7">
        <f t="shared" si="228"/>
        <v>10</v>
      </c>
      <c r="X2894" s="2" t="str">
        <f>+VLOOKUP(A2894,'comparacion amort'!$A:$U,10,FALSE)</f>
        <v>C30403</v>
      </c>
      <c r="Y2894" s="3">
        <f>+VLOOKUP(A2894,'comparacion amort'!$A:$U,19,FALSE)</f>
        <v>0</v>
      </c>
      <c r="Z2894" s="7" t="str">
        <f>+VLOOKUP([1]!Tabla1[[#This Row],[Act.fijo]],'[1]clases de AF'!$A:$C,3,FALSE)</f>
        <v>E-GENERA</v>
      </c>
    </row>
    <row r="2895" spans="1:26" x14ac:dyDescent="0.25">
      <c r="A2895">
        <v>9637</v>
      </c>
      <c r="B2895">
        <v>0</v>
      </c>
      <c r="C2895" t="s">
        <v>2954</v>
      </c>
      <c r="D2895" t="s">
        <v>2956</v>
      </c>
      <c r="E2895" t="s">
        <v>2598</v>
      </c>
      <c r="F2895" t="s">
        <v>2627</v>
      </c>
      <c r="G2895">
        <v>1645011000</v>
      </c>
      <c r="H2895" t="s">
        <v>17</v>
      </c>
      <c r="I2895" t="s">
        <v>38</v>
      </c>
      <c r="K2895" t="s">
        <v>18</v>
      </c>
      <c r="L2895">
        <v>0</v>
      </c>
      <c r="M2895">
        <v>0</v>
      </c>
      <c r="N2895">
        <v>0</v>
      </c>
      <c r="O2895" s="2" t="str">
        <f>+VLOOKUP(A2895,'comparacion amort'!$A:$U,5,FALSE)</f>
        <v>ZVUR</v>
      </c>
      <c r="P2895" s="5">
        <v>40574</v>
      </c>
      <c r="Q2895" s="2">
        <v>14</v>
      </c>
      <c r="R2895" s="2">
        <v>11</v>
      </c>
      <c r="S2895" s="11">
        <f t="shared" si="229"/>
        <v>14.916666666666666</v>
      </c>
      <c r="T2895" s="12">
        <f t="shared" si="225"/>
        <v>12</v>
      </c>
      <c r="U2895" s="7">
        <f t="shared" si="226"/>
        <v>1</v>
      </c>
      <c r="V2895" s="7">
        <f t="shared" si="227"/>
        <v>2</v>
      </c>
      <c r="W2895" s="7">
        <f t="shared" si="228"/>
        <v>10</v>
      </c>
      <c r="X2895" s="2" t="str">
        <f>+VLOOKUP(A2895,'comparacion amort'!$A:$U,10,FALSE)</f>
        <v>C30403</v>
      </c>
      <c r="Y2895" s="3">
        <f>+VLOOKUP(A2895,'comparacion amort'!$A:$U,19,FALSE)</f>
        <v>0</v>
      </c>
      <c r="Z2895" s="7" t="str">
        <f>+VLOOKUP([1]!Tabla1[[#This Row],[Act.fijo]],'[1]clases de AF'!$A:$C,3,FALSE)</f>
        <v>E-GENERA</v>
      </c>
    </row>
    <row r="2896" spans="1:26" x14ac:dyDescent="0.25">
      <c r="A2896">
        <v>9638</v>
      </c>
      <c r="B2896">
        <v>0</v>
      </c>
      <c r="C2896" t="s">
        <v>2954</v>
      </c>
      <c r="D2896" t="s">
        <v>2957</v>
      </c>
      <c r="E2896" t="s">
        <v>2598</v>
      </c>
      <c r="F2896" t="s">
        <v>2627</v>
      </c>
      <c r="G2896">
        <v>1645011000</v>
      </c>
      <c r="H2896" t="s">
        <v>17</v>
      </c>
      <c r="I2896" t="s">
        <v>38</v>
      </c>
      <c r="K2896" t="s">
        <v>18</v>
      </c>
      <c r="L2896">
        <v>0</v>
      </c>
      <c r="M2896">
        <v>0</v>
      </c>
      <c r="N2896">
        <v>0</v>
      </c>
      <c r="O2896" s="2" t="str">
        <f>+VLOOKUP(A2896,'comparacion amort'!$A:$U,5,FALSE)</f>
        <v>ZVUR</v>
      </c>
      <c r="P2896" s="5">
        <v>40574</v>
      </c>
      <c r="Q2896" s="2">
        <v>19</v>
      </c>
      <c r="R2896" s="2">
        <v>11</v>
      </c>
      <c r="S2896" s="11">
        <f t="shared" si="229"/>
        <v>19.916666666666668</v>
      </c>
      <c r="T2896" s="12">
        <f t="shared" si="225"/>
        <v>12</v>
      </c>
      <c r="U2896" s="7">
        <f t="shared" si="226"/>
        <v>1</v>
      </c>
      <c r="V2896" s="7">
        <f t="shared" si="227"/>
        <v>7</v>
      </c>
      <c r="W2896" s="7">
        <f t="shared" si="228"/>
        <v>10</v>
      </c>
      <c r="X2896" s="2" t="str">
        <f>+VLOOKUP(A2896,'comparacion amort'!$A:$U,10,FALSE)</f>
        <v>C30403</v>
      </c>
      <c r="Y2896" s="3">
        <f>+VLOOKUP(A2896,'comparacion amort'!$A:$U,19,FALSE)</f>
        <v>0</v>
      </c>
      <c r="Z2896" s="7" t="str">
        <f>+VLOOKUP([1]!Tabla1[[#This Row],[Act.fijo]],'[1]clases de AF'!$A:$C,3,FALSE)</f>
        <v>E-GENERA</v>
      </c>
    </row>
    <row r="2897" spans="1:26" x14ac:dyDescent="0.25">
      <c r="A2897">
        <v>9655</v>
      </c>
      <c r="B2897">
        <v>0</v>
      </c>
      <c r="C2897" t="s">
        <v>248</v>
      </c>
      <c r="D2897" t="s">
        <v>2958</v>
      </c>
      <c r="E2897" t="s">
        <v>2598</v>
      </c>
      <c r="F2897" t="s">
        <v>2627</v>
      </c>
      <c r="G2897">
        <v>1645011000</v>
      </c>
      <c r="H2897" t="s">
        <v>17</v>
      </c>
      <c r="I2897" t="s">
        <v>38</v>
      </c>
      <c r="K2897" t="s">
        <v>18</v>
      </c>
      <c r="L2897" s="1">
        <v>13916313113</v>
      </c>
      <c r="M2897" s="1">
        <v>-5722414771</v>
      </c>
      <c r="N2897" s="1">
        <v>8193898342</v>
      </c>
      <c r="O2897" s="2" t="str">
        <f>+VLOOKUP(A2897,'comparacion amort'!$A:$U,5,FALSE)</f>
        <v>ZVUR</v>
      </c>
      <c r="P2897" s="5">
        <v>40574</v>
      </c>
      <c r="Q2897" s="2">
        <v>27</v>
      </c>
      <c r="R2897" s="2">
        <v>1</v>
      </c>
      <c r="S2897" s="11">
        <f t="shared" si="229"/>
        <v>27.083333333333332</v>
      </c>
      <c r="T2897" s="12">
        <f t="shared" si="225"/>
        <v>12</v>
      </c>
      <c r="U2897" s="7">
        <f t="shared" si="226"/>
        <v>1</v>
      </c>
      <c r="V2897" s="7">
        <f t="shared" si="227"/>
        <v>14</v>
      </c>
      <c r="W2897" s="7">
        <f t="shared" si="228"/>
        <v>12</v>
      </c>
      <c r="X2897" s="2" t="str">
        <f>+VLOOKUP(A2897,'comparacion amort'!$A:$U,10,FALSE)</f>
        <v>C30403</v>
      </c>
      <c r="Y2897" s="3">
        <f>+VLOOKUP(A2897,'comparacion amort'!$A:$U,19,FALSE)</f>
        <v>-92066273</v>
      </c>
      <c r="Z2897" s="7" t="str">
        <f>+VLOOKUP([1]!Tabla1[[#This Row],[Act.fijo]],'[1]clases de AF'!$A:$C,3,FALSE)</f>
        <v>E-GENERA</v>
      </c>
    </row>
    <row r="2898" spans="1:26" x14ac:dyDescent="0.25">
      <c r="A2898">
        <v>9758</v>
      </c>
      <c r="B2898">
        <v>0</v>
      </c>
      <c r="C2898" t="s">
        <v>2959</v>
      </c>
      <c r="D2898" t="s">
        <v>2960</v>
      </c>
      <c r="E2898" t="s">
        <v>2598</v>
      </c>
      <c r="F2898" t="s">
        <v>2627</v>
      </c>
      <c r="G2898">
        <v>1645011000</v>
      </c>
      <c r="H2898" t="s">
        <v>17</v>
      </c>
      <c r="I2898" t="s">
        <v>38</v>
      </c>
      <c r="K2898" t="s">
        <v>18</v>
      </c>
      <c r="L2898" s="1">
        <v>42670805</v>
      </c>
      <c r="M2898" s="1">
        <v>-12472812</v>
      </c>
      <c r="N2898" s="1">
        <v>30197993</v>
      </c>
      <c r="O2898" s="2" t="str">
        <f>+VLOOKUP(A2898,'comparacion amort'!$A:$U,5,FALSE)</f>
        <v>ZVUR</v>
      </c>
      <c r="P2898" s="5">
        <v>40940</v>
      </c>
      <c r="Q2898" s="2">
        <v>49</v>
      </c>
      <c r="R2898" s="2">
        <v>11</v>
      </c>
      <c r="S2898" s="11">
        <f t="shared" si="229"/>
        <v>49.916666666666664</v>
      </c>
      <c r="T2898" s="12">
        <f t="shared" si="225"/>
        <v>11</v>
      </c>
      <c r="U2898" s="7">
        <f t="shared" si="226"/>
        <v>1</v>
      </c>
      <c r="V2898" s="7">
        <f t="shared" si="227"/>
        <v>38</v>
      </c>
      <c r="W2898" s="7">
        <f t="shared" si="228"/>
        <v>10</v>
      </c>
      <c r="X2898" s="2" t="str">
        <f>+VLOOKUP(A2898,'comparacion amort'!$A:$U,10,FALSE)</f>
        <v>C30403</v>
      </c>
      <c r="Y2898" s="3">
        <f>+VLOOKUP(A2898,'comparacion amort'!$A:$U,19,FALSE)</f>
        <v>-129605</v>
      </c>
      <c r="Z2898" s="7" t="str">
        <f>+VLOOKUP([1]!Tabla1[[#This Row],[Act.fijo]],'[1]clases de AF'!$A:$C,3,FALSE)</f>
        <v>E-GENERA</v>
      </c>
    </row>
    <row r="2899" spans="1:26" x14ac:dyDescent="0.25">
      <c r="A2899">
        <v>9759</v>
      </c>
      <c r="B2899">
        <v>0</v>
      </c>
      <c r="C2899" t="s">
        <v>2961</v>
      </c>
      <c r="D2899" t="s">
        <v>2962</v>
      </c>
      <c r="E2899" t="s">
        <v>2598</v>
      </c>
      <c r="F2899" t="s">
        <v>2627</v>
      </c>
      <c r="G2899">
        <v>1645011000</v>
      </c>
      <c r="H2899" t="s">
        <v>17</v>
      </c>
      <c r="I2899" t="s">
        <v>38</v>
      </c>
      <c r="K2899" t="s">
        <v>18</v>
      </c>
      <c r="L2899" s="1">
        <v>51013225</v>
      </c>
      <c r="M2899" s="1">
        <v>-9950993</v>
      </c>
      <c r="N2899" s="1">
        <v>41062232</v>
      </c>
      <c r="O2899" s="2" t="str">
        <f>+VLOOKUP(A2899,'comparacion amort'!$A:$U,5,FALSE)</f>
        <v>ZVUR</v>
      </c>
      <c r="P2899" s="5">
        <v>41000</v>
      </c>
      <c r="Q2899" s="2">
        <v>49</v>
      </c>
      <c r="R2899" s="2">
        <v>9</v>
      </c>
      <c r="S2899" s="11">
        <f t="shared" si="229"/>
        <v>49.75</v>
      </c>
      <c r="T2899" s="12">
        <f t="shared" si="225"/>
        <v>10</v>
      </c>
      <c r="U2899" s="7">
        <f t="shared" si="226"/>
        <v>11</v>
      </c>
      <c r="V2899" s="7">
        <f t="shared" si="227"/>
        <v>38</v>
      </c>
      <c r="W2899" s="7">
        <f t="shared" si="228"/>
        <v>10</v>
      </c>
      <c r="X2899" s="2" t="str">
        <f>+VLOOKUP(A2899,'comparacion amort'!$A:$U,10,FALSE)</f>
        <v>C30403</v>
      </c>
      <c r="Y2899" s="3">
        <f>+VLOOKUP(A2899,'comparacion amort'!$A:$U,19,FALSE)</f>
        <v>-176232</v>
      </c>
      <c r="Z2899" s="7" t="str">
        <f>+VLOOKUP([1]!Tabla1[[#This Row],[Act.fijo]],'[1]clases de AF'!$A:$C,3,FALSE)</f>
        <v>E-GENERA</v>
      </c>
    </row>
    <row r="2900" spans="1:26" x14ac:dyDescent="0.25">
      <c r="A2900">
        <v>9792</v>
      </c>
      <c r="B2900">
        <v>0</v>
      </c>
      <c r="C2900" t="s">
        <v>625</v>
      </c>
      <c r="D2900" t="s">
        <v>2963</v>
      </c>
      <c r="E2900" t="s">
        <v>2598</v>
      </c>
      <c r="F2900" t="s">
        <v>2627</v>
      </c>
      <c r="G2900">
        <v>1645011000</v>
      </c>
      <c r="H2900" t="s">
        <v>17</v>
      </c>
      <c r="I2900" t="s">
        <v>38</v>
      </c>
      <c r="K2900" t="s">
        <v>18</v>
      </c>
      <c r="L2900">
        <v>0</v>
      </c>
      <c r="M2900">
        <v>0</v>
      </c>
      <c r="N2900">
        <v>0</v>
      </c>
      <c r="O2900" s="2" t="str">
        <f>+VLOOKUP(A2900,'comparacion amort'!$A:$U,5,FALSE)</f>
        <v>ZVUR</v>
      </c>
      <c r="P2900" s="5">
        <v>41334</v>
      </c>
      <c r="Q2900" s="2">
        <v>14</v>
      </c>
      <c r="R2900" s="2">
        <v>10</v>
      </c>
      <c r="S2900" s="11">
        <f t="shared" si="229"/>
        <v>14.833333333333334</v>
      </c>
      <c r="T2900" s="12">
        <f t="shared" si="225"/>
        <v>10</v>
      </c>
      <c r="U2900" s="7">
        <f t="shared" si="226"/>
        <v>0</v>
      </c>
      <c r="V2900" s="7">
        <f t="shared" si="227"/>
        <v>4</v>
      </c>
      <c r="W2900" s="7">
        <f t="shared" si="228"/>
        <v>10</v>
      </c>
      <c r="X2900" s="2" t="str">
        <f>+VLOOKUP(A2900,'comparacion amort'!$A:$U,10,FALSE)</f>
        <v>C30403</v>
      </c>
      <c r="Y2900" s="3">
        <f>+VLOOKUP(A2900,'comparacion amort'!$A:$U,19,FALSE)</f>
        <v>0</v>
      </c>
      <c r="Z2900" s="7" t="str">
        <f>+VLOOKUP([1]!Tabla1[[#This Row],[Act.fijo]],'[1]clases de AF'!$A:$C,3,FALSE)</f>
        <v>E-GENERA</v>
      </c>
    </row>
    <row r="2901" spans="1:26" x14ac:dyDescent="0.25">
      <c r="A2901">
        <v>9793</v>
      </c>
      <c r="B2901">
        <v>0</v>
      </c>
      <c r="C2901" t="s">
        <v>625</v>
      </c>
      <c r="D2901" t="s">
        <v>2964</v>
      </c>
      <c r="E2901" t="s">
        <v>2598</v>
      </c>
      <c r="F2901" t="s">
        <v>2627</v>
      </c>
      <c r="G2901">
        <v>1645011000</v>
      </c>
      <c r="H2901" t="s">
        <v>17</v>
      </c>
      <c r="I2901" t="s">
        <v>38</v>
      </c>
      <c r="K2901" t="s">
        <v>18</v>
      </c>
      <c r="L2901">
        <v>0</v>
      </c>
      <c r="M2901">
        <v>0</v>
      </c>
      <c r="N2901">
        <v>0</v>
      </c>
      <c r="O2901" s="2" t="str">
        <f>+VLOOKUP(A2901,'comparacion amort'!$A:$U,5,FALSE)</f>
        <v>ZVUR</v>
      </c>
      <c r="P2901" s="5">
        <v>41334</v>
      </c>
      <c r="Q2901" s="2">
        <v>14</v>
      </c>
      <c r="R2901" s="2">
        <v>10</v>
      </c>
      <c r="S2901" s="11">
        <f t="shared" si="229"/>
        <v>14.833333333333334</v>
      </c>
      <c r="T2901" s="12">
        <f t="shared" si="225"/>
        <v>10</v>
      </c>
      <c r="U2901" s="7">
        <f t="shared" si="226"/>
        <v>0</v>
      </c>
      <c r="V2901" s="7">
        <f t="shared" si="227"/>
        <v>4</v>
      </c>
      <c r="W2901" s="7">
        <f t="shared" si="228"/>
        <v>10</v>
      </c>
      <c r="X2901" s="2" t="str">
        <f>+VLOOKUP(A2901,'comparacion amort'!$A:$U,10,FALSE)</f>
        <v>C30403</v>
      </c>
      <c r="Y2901" s="3">
        <f>+VLOOKUP(A2901,'comparacion amort'!$A:$U,19,FALSE)</f>
        <v>0</v>
      </c>
      <c r="Z2901" s="7" t="str">
        <f>+VLOOKUP([1]!Tabla1[[#This Row],[Act.fijo]],'[1]clases de AF'!$A:$C,3,FALSE)</f>
        <v>E-GENERA</v>
      </c>
    </row>
    <row r="2902" spans="1:26" x14ac:dyDescent="0.25">
      <c r="A2902">
        <v>9917</v>
      </c>
      <c r="B2902">
        <v>0</v>
      </c>
      <c r="C2902" t="s">
        <v>1188</v>
      </c>
      <c r="D2902" t="s">
        <v>2965</v>
      </c>
      <c r="E2902" t="s">
        <v>2598</v>
      </c>
      <c r="F2902" t="s">
        <v>2627</v>
      </c>
      <c r="G2902">
        <v>1645011000</v>
      </c>
      <c r="H2902" t="s">
        <v>17</v>
      </c>
      <c r="I2902" t="s">
        <v>38</v>
      </c>
      <c r="K2902" t="s">
        <v>18</v>
      </c>
      <c r="L2902">
        <v>0</v>
      </c>
      <c r="M2902">
        <v>0</v>
      </c>
      <c r="N2902">
        <v>0</v>
      </c>
      <c r="O2902" s="2" t="str">
        <f>+VLOOKUP(A2902,'comparacion amort'!$A:$U,5,FALSE)</f>
        <v>ZVUR</v>
      </c>
      <c r="P2902" s="5">
        <v>41395</v>
      </c>
      <c r="Q2902" s="2">
        <v>49</v>
      </c>
      <c r="R2902" s="2">
        <v>8</v>
      </c>
      <c r="S2902" s="11">
        <f t="shared" si="229"/>
        <v>49.666666666666664</v>
      </c>
      <c r="T2902" s="12">
        <f t="shared" si="225"/>
        <v>9</v>
      </c>
      <c r="U2902" s="7">
        <f t="shared" si="226"/>
        <v>10</v>
      </c>
      <c r="V2902" s="7">
        <f t="shared" si="227"/>
        <v>39</v>
      </c>
      <c r="W2902" s="7">
        <f t="shared" si="228"/>
        <v>10</v>
      </c>
      <c r="X2902" s="2" t="str">
        <f>+VLOOKUP(A2902,'comparacion amort'!$A:$U,10,FALSE)</f>
        <v>C30403</v>
      </c>
      <c r="Y2902" s="3">
        <f>+VLOOKUP(A2902,'comparacion amort'!$A:$U,19,FALSE)</f>
        <v>0</v>
      </c>
      <c r="Z2902" s="7" t="str">
        <f>+VLOOKUP([1]!Tabla1[[#This Row],[Act.fijo]],'[1]clases de AF'!$A:$C,3,FALSE)</f>
        <v>E-GENERA</v>
      </c>
    </row>
    <row r="2903" spans="1:26" x14ac:dyDescent="0.25">
      <c r="A2903">
        <v>9925</v>
      </c>
      <c r="B2903">
        <v>0</v>
      </c>
      <c r="C2903" t="s">
        <v>1188</v>
      </c>
      <c r="D2903" t="s">
        <v>2966</v>
      </c>
      <c r="E2903" t="s">
        <v>2598</v>
      </c>
      <c r="F2903" t="s">
        <v>2627</v>
      </c>
      <c r="G2903">
        <v>1645011000</v>
      </c>
      <c r="H2903" t="s">
        <v>17</v>
      </c>
      <c r="I2903" t="s">
        <v>38</v>
      </c>
      <c r="K2903" t="s">
        <v>18</v>
      </c>
      <c r="L2903">
        <v>0</v>
      </c>
      <c r="M2903">
        <v>0</v>
      </c>
      <c r="N2903">
        <v>0</v>
      </c>
      <c r="O2903" s="2" t="str">
        <f>+VLOOKUP(A2903,'comparacion amort'!$A:$U,5,FALSE)</f>
        <v>ZVUR</v>
      </c>
      <c r="P2903" s="5">
        <v>41395</v>
      </c>
      <c r="Q2903" s="2">
        <v>49</v>
      </c>
      <c r="R2903" s="2">
        <v>8</v>
      </c>
      <c r="S2903" s="11">
        <f t="shared" si="229"/>
        <v>49.666666666666664</v>
      </c>
      <c r="T2903" s="12">
        <f t="shared" si="225"/>
        <v>9</v>
      </c>
      <c r="U2903" s="7">
        <f t="shared" si="226"/>
        <v>10</v>
      </c>
      <c r="V2903" s="7">
        <f t="shared" si="227"/>
        <v>39</v>
      </c>
      <c r="W2903" s="7">
        <f t="shared" si="228"/>
        <v>10</v>
      </c>
      <c r="X2903" s="2" t="str">
        <f>+VLOOKUP(A2903,'comparacion amort'!$A:$U,10,FALSE)</f>
        <v>C30403</v>
      </c>
      <c r="Y2903" s="3">
        <f>+VLOOKUP(A2903,'comparacion amort'!$A:$U,19,FALSE)</f>
        <v>0</v>
      </c>
      <c r="Z2903" s="7" t="str">
        <f>+VLOOKUP([1]!Tabla1[[#This Row],[Act.fijo]],'[1]clases de AF'!$A:$C,3,FALSE)</f>
        <v>E-GENERA</v>
      </c>
    </row>
    <row r="2904" spans="1:26" x14ac:dyDescent="0.25">
      <c r="A2904">
        <v>9926</v>
      </c>
      <c r="B2904">
        <v>0</v>
      </c>
      <c r="C2904" t="s">
        <v>1188</v>
      </c>
      <c r="D2904" t="s">
        <v>2967</v>
      </c>
      <c r="E2904" t="s">
        <v>2598</v>
      </c>
      <c r="F2904" t="s">
        <v>2627</v>
      </c>
      <c r="G2904">
        <v>1645011000</v>
      </c>
      <c r="H2904" t="s">
        <v>17</v>
      </c>
      <c r="I2904" t="s">
        <v>38</v>
      </c>
      <c r="K2904" t="s">
        <v>18</v>
      </c>
      <c r="L2904" s="1">
        <v>9231829</v>
      </c>
      <c r="M2904" s="1">
        <v>-1779979</v>
      </c>
      <c r="N2904" s="1">
        <v>7451850</v>
      </c>
      <c r="O2904" s="2" t="str">
        <f>+VLOOKUP(A2904,'comparacion amort'!$A:$U,5,FALSE)</f>
        <v>ZVUR</v>
      </c>
      <c r="P2904" s="5">
        <v>41395</v>
      </c>
      <c r="Q2904" s="2">
        <v>49</v>
      </c>
      <c r="R2904" s="2">
        <v>8</v>
      </c>
      <c r="S2904" s="11">
        <f t="shared" si="229"/>
        <v>49.666666666666664</v>
      </c>
      <c r="T2904" s="12">
        <f t="shared" si="225"/>
        <v>9</v>
      </c>
      <c r="U2904" s="7">
        <f t="shared" si="226"/>
        <v>10</v>
      </c>
      <c r="V2904" s="7">
        <f t="shared" si="227"/>
        <v>39</v>
      </c>
      <c r="W2904" s="7">
        <f t="shared" si="228"/>
        <v>10</v>
      </c>
      <c r="X2904" s="2" t="str">
        <f>+VLOOKUP(A2904,'comparacion amort'!$A:$U,10,FALSE)</f>
        <v>C30403</v>
      </c>
      <c r="Y2904" s="3">
        <f>+VLOOKUP(A2904,'comparacion amort'!$A:$U,19,FALSE)</f>
        <v>-31179</v>
      </c>
      <c r="Z2904" s="7" t="str">
        <f>+VLOOKUP([1]!Tabla1[[#This Row],[Act.fijo]],'[1]clases de AF'!$A:$C,3,FALSE)</f>
        <v>E-GENERA</v>
      </c>
    </row>
    <row r="2905" spans="1:26" x14ac:dyDescent="0.25">
      <c r="A2905">
        <v>9931</v>
      </c>
      <c r="B2905">
        <v>0</v>
      </c>
      <c r="C2905" t="s">
        <v>2968</v>
      </c>
      <c r="D2905" t="s">
        <v>2969</v>
      </c>
      <c r="E2905" t="s">
        <v>2598</v>
      </c>
      <c r="F2905" t="s">
        <v>2627</v>
      </c>
      <c r="G2905">
        <v>1645011000</v>
      </c>
      <c r="H2905" t="s">
        <v>17</v>
      </c>
      <c r="I2905" t="s">
        <v>38</v>
      </c>
      <c r="K2905" t="s">
        <v>18</v>
      </c>
      <c r="L2905" s="1">
        <v>19277821</v>
      </c>
      <c r="M2905" s="1">
        <v>-16543181</v>
      </c>
      <c r="N2905" s="1">
        <v>2734640</v>
      </c>
      <c r="O2905" s="2" t="str">
        <f>+VLOOKUP(A2905,'comparacion amort'!$A:$U,5,FALSE)</f>
        <v>ZVUR</v>
      </c>
      <c r="P2905" s="5">
        <v>41426</v>
      </c>
      <c r="Q2905" s="2">
        <v>35</v>
      </c>
      <c r="R2905" s="2">
        <v>7</v>
      </c>
      <c r="S2905" s="11">
        <f t="shared" si="229"/>
        <v>35.583333333333336</v>
      </c>
      <c r="T2905" s="12">
        <f t="shared" si="225"/>
        <v>9</v>
      </c>
      <c r="U2905" s="7">
        <f t="shared" si="226"/>
        <v>9</v>
      </c>
      <c r="V2905" s="7">
        <f t="shared" si="227"/>
        <v>25</v>
      </c>
      <c r="W2905" s="7">
        <f t="shared" si="228"/>
        <v>10</v>
      </c>
      <c r="X2905" s="2" t="str">
        <f>+VLOOKUP(A2905,'comparacion amort'!$A:$U,10,FALSE)</f>
        <v>C30403</v>
      </c>
      <c r="Y2905" s="3">
        <f>+VLOOKUP(A2905,'comparacion amort'!$A:$U,19,FALSE)</f>
        <v>-17642</v>
      </c>
      <c r="Z2905" s="7" t="str">
        <f>+VLOOKUP([1]!Tabla1[[#This Row],[Act.fijo]],'[1]clases de AF'!$A:$C,3,FALSE)</f>
        <v>E-GENERA</v>
      </c>
    </row>
    <row r="2906" spans="1:26" x14ac:dyDescent="0.25">
      <c r="A2906">
        <v>9932</v>
      </c>
      <c r="B2906">
        <v>0</v>
      </c>
      <c r="C2906" t="s">
        <v>77</v>
      </c>
      <c r="D2906" t="s">
        <v>2970</v>
      </c>
      <c r="E2906" t="s">
        <v>2598</v>
      </c>
      <c r="F2906" t="s">
        <v>2627</v>
      </c>
      <c r="G2906">
        <v>1645011000</v>
      </c>
      <c r="H2906" t="s">
        <v>17</v>
      </c>
      <c r="I2906" t="s">
        <v>38</v>
      </c>
      <c r="K2906" t="s">
        <v>18</v>
      </c>
      <c r="L2906" s="1">
        <v>3819640494</v>
      </c>
      <c r="M2906" s="1">
        <v>-498384303</v>
      </c>
      <c r="N2906" s="1">
        <v>3321256191</v>
      </c>
      <c r="O2906" s="2" t="str">
        <f>+VLOOKUP(A2906,'comparacion amort'!$A:$U,5,FALSE)</f>
        <v>ZVUR</v>
      </c>
      <c r="P2906" s="5">
        <v>41640</v>
      </c>
      <c r="Q2906" s="2">
        <v>35</v>
      </c>
      <c r="R2906" s="2">
        <v>0</v>
      </c>
      <c r="S2906" s="11">
        <f t="shared" si="229"/>
        <v>35</v>
      </c>
      <c r="T2906" s="12">
        <f t="shared" si="225"/>
        <v>9</v>
      </c>
      <c r="U2906" s="7">
        <f t="shared" si="226"/>
        <v>2</v>
      </c>
      <c r="V2906" s="7">
        <f t="shared" si="227"/>
        <v>25</v>
      </c>
      <c r="W2906" s="7">
        <f t="shared" si="228"/>
        <v>10</v>
      </c>
      <c r="X2906" s="2" t="str">
        <f>+VLOOKUP(A2906,'comparacion amort'!$A:$U,10,FALSE)</f>
        <v>C30403</v>
      </c>
      <c r="Y2906" s="3">
        <f>+VLOOKUP(A2906,'comparacion amort'!$A:$U,19,FALSE)</f>
        <v>-21427459</v>
      </c>
      <c r="Z2906" s="7" t="str">
        <f>+VLOOKUP([1]!Tabla1[[#This Row],[Act.fijo]],'[1]clases de AF'!$A:$C,3,FALSE)</f>
        <v>E-GENERA</v>
      </c>
    </row>
    <row r="2907" spans="1:26" x14ac:dyDescent="0.25">
      <c r="A2907">
        <v>9933</v>
      </c>
      <c r="B2907">
        <v>0</v>
      </c>
      <c r="C2907" t="s">
        <v>77</v>
      </c>
      <c r="D2907" t="s">
        <v>2971</v>
      </c>
      <c r="E2907" t="s">
        <v>2598</v>
      </c>
      <c r="F2907" t="s">
        <v>2627</v>
      </c>
      <c r="G2907">
        <v>1645011000</v>
      </c>
      <c r="H2907" t="s">
        <v>17</v>
      </c>
      <c r="I2907" t="s">
        <v>38</v>
      </c>
      <c r="K2907" t="s">
        <v>18</v>
      </c>
      <c r="L2907" s="1">
        <v>3819640494</v>
      </c>
      <c r="M2907" s="1">
        <v>-498384303</v>
      </c>
      <c r="N2907" s="1">
        <v>3321256191</v>
      </c>
      <c r="O2907" s="2" t="str">
        <f>+VLOOKUP(A2907,'comparacion amort'!$A:$U,5,FALSE)</f>
        <v>ZVUR</v>
      </c>
      <c r="P2907" s="5">
        <v>41640</v>
      </c>
      <c r="Q2907" s="2">
        <v>35</v>
      </c>
      <c r="R2907" s="2">
        <v>0</v>
      </c>
      <c r="S2907" s="11">
        <f t="shared" si="229"/>
        <v>35</v>
      </c>
      <c r="T2907" s="12">
        <f t="shared" si="225"/>
        <v>9</v>
      </c>
      <c r="U2907" s="7">
        <f t="shared" si="226"/>
        <v>2</v>
      </c>
      <c r="V2907" s="7">
        <f t="shared" si="227"/>
        <v>25</v>
      </c>
      <c r="W2907" s="7">
        <f t="shared" si="228"/>
        <v>10</v>
      </c>
      <c r="X2907" s="2" t="str">
        <f>+VLOOKUP(A2907,'comparacion amort'!$A:$U,10,FALSE)</f>
        <v>C30403</v>
      </c>
      <c r="Y2907" s="3">
        <f>+VLOOKUP(A2907,'comparacion amort'!$A:$U,19,FALSE)</f>
        <v>-21427459</v>
      </c>
      <c r="Z2907" s="7" t="str">
        <f>+VLOOKUP([1]!Tabla1[[#This Row],[Act.fijo]],'[1]clases de AF'!$A:$C,3,FALSE)</f>
        <v>E-GENERA</v>
      </c>
    </row>
    <row r="2908" spans="1:26" x14ac:dyDescent="0.25">
      <c r="A2908">
        <v>9934</v>
      </c>
      <c r="B2908">
        <v>0</v>
      </c>
      <c r="C2908" t="s">
        <v>77</v>
      </c>
      <c r="D2908" t="s">
        <v>2972</v>
      </c>
      <c r="E2908" t="s">
        <v>2598</v>
      </c>
      <c r="F2908" t="s">
        <v>2627</v>
      </c>
      <c r="G2908">
        <v>1645011000</v>
      </c>
      <c r="H2908" t="s">
        <v>17</v>
      </c>
      <c r="I2908" t="s">
        <v>38</v>
      </c>
      <c r="K2908" t="s">
        <v>18</v>
      </c>
      <c r="L2908" s="1">
        <v>3708926278</v>
      </c>
      <c r="M2908" s="1">
        <v>-567197447</v>
      </c>
      <c r="N2908" s="1">
        <v>3141728831</v>
      </c>
      <c r="O2908" s="2" t="str">
        <f>+VLOOKUP(A2908,'comparacion amort'!$A:$U,5,FALSE)</f>
        <v>ZVUR</v>
      </c>
      <c r="P2908" s="5">
        <v>41640</v>
      </c>
      <c r="Q2908" s="2">
        <v>35</v>
      </c>
      <c r="R2908" s="2">
        <v>0</v>
      </c>
      <c r="S2908" s="11">
        <f t="shared" si="229"/>
        <v>35</v>
      </c>
      <c r="T2908" s="12">
        <f t="shared" si="225"/>
        <v>9</v>
      </c>
      <c r="U2908" s="7">
        <f t="shared" si="226"/>
        <v>2</v>
      </c>
      <c r="V2908" s="7">
        <f t="shared" si="227"/>
        <v>25</v>
      </c>
      <c r="W2908" s="7">
        <f t="shared" si="228"/>
        <v>10</v>
      </c>
      <c r="X2908" s="2" t="str">
        <f>+VLOOKUP(A2908,'comparacion amort'!$A:$U,10,FALSE)</f>
        <v>C30403</v>
      </c>
      <c r="Y2908" s="3">
        <f>+VLOOKUP(A2908,'comparacion amort'!$A:$U,19,FALSE)</f>
        <v>-20269218</v>
      </c>
      <c r="Z2908" s="7" t="str">
        <f>+VLOOKUP([1]!Tabla1[[#This Row],[Act.fijo]],'[1]clases de AF'!$A:$C,3,FALSE)</f>
        <v>E-GENERA</v>
      </c>
    </row>
    <row r="2909" spans="1:26" x14ac:dyDescent="0.25">
      <c r="A2909">
        <v>9935</v>
      </c>
      <c r="B2909">
        <v>0</v>
      </c>
      <c r="C2909" t="s">
        <v>77</v>
      </c>
      <c r="D2909" t="s">
        <v>2973</v>
      </c>
      <c r="E2909" t="s">
        <v>2598</v>
      </c>
      <c r="F2909" t="s">
        <v>2627</v>
      </c>
      <c r="G2909">
        <v>1645011000</v>
      </c>
      <c r="H2909" t="s">
        <v>17</v>
      </c>
      <c r="I2909" t="s">
        <v>38</v>
      </c>
      <c r="K2909" t="s">
        <v>18</v>
      </c>
      <c r="L2909" s="1">
        <v>3708926278</v>
      </c>
      <c r="M2909" s="1">
        <v>-567197447</v>
      </c>
      <c r="N2909" s="1">
        <v>3141728831</v>
      </c>
      <c r="O2909" s="2" t="str">
        <f>+VLOOKUP(A2909,'comparacion amort'!$A:$U,5,FALSE)</f>
        <v>ZVUR</v>
      </c>
      <c r="P2909" s="5">
        <v>41640</v>
      </c>
      <c r="Q2909" s="2">
        <v>35</v>
      </c>
      <c r="R2909" s="2">
        <v>0</v>
      </c>
      <c r="S2909" s="11">
        <f t="shared" si="229"/>
        <v>35</v>
      </c>
      <c r="T2909" s="12">
        <f t="shared" si="225"/>
        <v>9</v>
      </c>
      <c r="U2909" s="7">
        <f t="shared" si="226"/>
        <v>2</v>
      </c>
      <c r="V2909" s="7">
        <f t="shared" si="227"/>
        <v>25</v>
      </c>
      <c r="W2909" s="7">
        <f t="shared" si="228"/>
        <v>10</v>
      </c>
      <c r="X2909" s="2" t="str">
        <f>+VLOOKUP(A2909,'comparacion amort'!$A:$U,10,FALSE)</f>
        <v>C30403</v>
      </c>
      <c r="Y2909" s="3">
        <f>+VLOOKUP(A2909,'comparacion amort'!$A:$U,19,FALSE)</f>
        <v>-20269218</v>
      </c>
      <c r="Z2909" s="7" t="str">
        <f>+VLOOKUP([1]!Tabla1[[#This Row],[Act.fijo]],'[1]clases de AF'!$A:$C,3,FALSE)</f>
        <v>E-GENERA</v>
      </c>
    </row>
    <row r="2910" spans="1:26" x14ac:dyDescent="0.25">
      <c r="A2910">
        <v>9951</v>
      </c>
      <c r="B2910">
        <v>0</v>
      </c>
      <c r="C2910" t="s">
        <v>95</v>
      </c>
      <c r="D2910" t="s">
        <v>2974</v>
      </c>
      <c r="E2910" t="s">
        <v>2598</v>
      </c>
      <c r="F2910" t="s">
        <v>2627</v>
      </c>
      <c r="G2910">
        <v>1645011000</v>
      </c>
      <c r="H2910" t="s">
        <v>17</v>
      </c>
      <c r="I2910" t="s">
        <v>38</v>
      </c>
      <c r="K2910" t="s">
        <v>18</v>
      </c>
      <c r="L2910" s="1">
        <v>3392393894</v>
      </c>
      <c r="M2910" s="1">
        <v>-434449912</v>
      </c>
      <c r="N2910" s="1">
        <v>2957943982</v>
      </c>
      <c r="O2910" s="2" t="str">
        <f>+VLOOKUP(A2910,'comparacion amort'!$A:$U,5,FALSE)</f>
        <v>ZVUR</v>
      </c>
      <c r="P2910" s="5">
        <v>42005</v>
      </c>
      <c r="Q2910" s="2">
        <v>35</v>
      </c>
      <c r="R2910" s="2">
        <v>0</v>
      </c>
      <c r="S2910" s="11">
        <f t="shared" si="229"/>
        <v>35</v>
      </c>
      <c r="T2910" s="12">
        <f t="shared" si="225"/>
        <v>8</v>
      </c>
      <c r="U2910" s="7">
        <f t="shared" si="226"/>
        <v>2</v>
      </c>
      <c r="V2910" s="7">
        <f t="shared" si="227"/>
        <v>26</v>
      </c>
      <c r="W2910" s="7">
        <f t="shared" si="228"/>
        <v>10</v>
      </c>
      <c r="X2910" s="2" t="str">
        <f>+VLOOKUP(A2910,'comparacion amort'!$A:$U,10,FALSE)</f>
        <v>C30403</v>
      </c>
      <c r="Y2910" s="3">
        <f>+VLOOKUP(A2910,'comparacion amort'!$A:$U,19,FALSE)</f>
        <v>-18372322</v>
      </c>
      <c r="Z2910" s="7" t="str">
        <f>+VLOOKUP([1]!Tabla1[[#This Row],[Act.fijo]],'[1]clases de AF'!$A:$C,3,FALSE)</f>
        <v>E-GENERA</v>
      </c>
    </row>
    <row r="2911" spans="1:26" x14ac:dyDescent="0.25">
      <c r="A2911">
        <v>9952</v>
      </c>
      <c r="B2911">
        <v>0</v>
      </c>
      <c r="C2911" t="s">
        <v>95</v>
      </c>
      <c r="D2911" t="s">
        <v>2975</v>
      </c>
      <c r="E2911" t="s">
        <v>2598</v>
      </c>
      <c r="F2911" t="s">
        <v>2627</v>
      </c>
      <c r="G2911">
        <v>1645011000</v>
      </c>
      <c r="H2911" t="s">
        <v>17</v>
      </c>
      <c r="I2911" t="s">
        <v>38</v>
      </c>
      <c r="K2911" t="s">
        <v>18</v>
      </c>
      <c r="L2911" s="1">
        <v>3392393894</v>
      </c>
      <c r="M2911" s="1">
        <v>-434449912</v>
      </c>
      <c r="N2911" s="1">
        <v>2957943982</v>
      </c>
      <c r="O2911" s="2" t="str">
        <f>+VLOOKUP(A2911,'comparacion amort'!$A:$U,5,FALSE)</f>
        <v>ZVUR</v>
      </c>
      <c r="P2911" s="5">
        <v>42005</v>
      </c>
      <c r="Q2911" s="2">
        <v>35</v>
      </c>
      <c r="R2911" s="2">
        <v>0</v>
      </c>
      <c r="S2911" s="11">
        <f t="shared" si="229"/>
        <v>35</v>
      </c>
      <c r="T2911" s="12">
        <f t="shared" si="225"/>
        <v>8</v>
      </c>
      <c r="U2911" s="7">
        <f t="shared" si="226"/>
        <v>2</v>
      </c>
      <c r="V2911" s="7">
        <f t="shared" si="227"/>
        <v>26</v>
      </c>
      <c r="W2911" s="7">
        <f t="shared" si="228"/>
        <v>10</v>
      </c>
      <c r="X2911" s="2" t="str">
        <f>+VLOOKUP(A2911,'comparacion amort'!$A:$U,10,FALSE)</f>
        <v>C30403</v>
      </c>
      <c r="Y2911" s="3">
        <f>+VLOOKUP(A2911,'comparacion amort'!$A:$U,19,FALSE)</f>
        <v>-18372322</v>
      </c>
      <c r="Z2911" s="7" t="str">
        <f>+VLOOKUP([1]!Tabla1[[#This Row],[Act.fijo]],'[1]clases de AF'!$A:$C,3,FALSE)</f>
        <v>E-GENERA</v>
      </c>
    </row>
    <row r="2912" spans="1:26" x14ac:dyDescent="0.25">
      <c r="A2912">
        <v>9954</v>
      </c>
      <c r="B2912">
        <v>0</v>
      </c>
      <c r="C2912" t="s">
        <v>95</v>
      </c>
      <c r="D2912" t="s">
        <v>2976</v>
      </c>
      <c r="E2912" t="s">
        <v>2598</v>
      </c>
      <c r="F2912" t="s">
        <v>2627</v>
      </c>
      <c r="G2912">
        <v>1645011000</v>
      </c>
      <c r="H2912" t="s">
        <v>17</v>
      </c>
      <c r="I2912" t="s">
        <v>38</v>
      </c>
      <c r="K2912" t="s">
        <v>18</v>
      </c>
      <c r="L2912" s="1">
        <v>3392393894</v>
      </c>
      <c r="M2912" s="1">
        <v>-434449912</v>
      </c>
      <c r="N2912" s="1">
        <v>2957943982</v>
      </c>
      <c r="O2912" s="2" t="str">
        <f>+VLOOKUP(A2912,'comparacion amort'!$A:$U,5,FALSE)</f>
        <v>ZVUR</v>
      </c>
      <c r="P2912" s="5">
        <v>42005</v>
      </c>
      <c r="Q2912" s="2">
        <v>35</v>
      </c>
      <c r="R2912" s="2">
        <v>0</v>
      </c>
      <c r="S2912" s="11">
        <f t="shared" si="229"/>
        <v>35</v>
      </c>
      <c r="T2912" s="12">
        <f t="shared" si="225"/>
        <v>8</v>
      </c>
      <c r="U2912" s="7">
        <f t="shared" si="226"/>
        <v>2</v>
      </c>
      <c r="V2912" s="7">
        <f t="shared" si="227"/>
        <v>26</v>
      </c>
      <c r="W2912" s="7">
        <f t="shared" si="228"/>
        <v>10</v>
      </c>
      <c r="X2912" s="2" t="str">
        <f>+VLOOKUP(A2912,'comparacion amort'!$A:$U,10,FALSE)</f>
        <v>C30403</v>
      </c>
      <c r="Y2912" s="3">
        <f>+VLOOKUP(A2912,'comparacion amort'!$A:$U,19,FALSE)</f>
        <v>-18372322</v>
      </c>
      <c r="Z2912" s="7" t="str">
        <f>+VLOOKUP([1]!Tabla1[[#This Row],[Act.fijo]],'[1]clases de AF'!$A:$C,3,FALSE)</f>
        <v>E-GENERA</v>
      </c>
    </row>
    <row r="2913" spans="1:26" x14ac:dyDescent="0.25">
      <c r="A2913">
        <v>9955</v>
      </c>
      <c r="B2913">
        <v>0</v>
      </c>
      <c r="C2913" t="s">
        <v>95</v>
      </c>
      <c r="D2913" t="s">
        <v>2977</v>
      </c>
      <c r="E2913" t="s">
        <v>2598</v>
      </c>
      <c r="F2913" t="s">
        <v>2627</v>
      </c>
      <c r="G2913">
        <v>1645011000</v>
      </c>
      <c r="H2913" t="s">
        <v>17</v>
      </c>
      <c r="I2913" t="s">
        <v>38</v>
      </c>
      <c r="K2913" t="s">
        <v>18</v>
      </c>
      <c r="L2913" s="1">
        <v>3392393891</v>
      </c>
      <c r="M2913" s="1">
        <v>-434449909</v>
      </c>
      <c r="N2913" s="1">
        <v>2957943982</v>
      </c>
      <c r="O2913" s="2" t="str">
        <f>+VLOOKUP(A2913,'comparacion amort'!$A:$U,5,FALSE)</f>
        <v>ZVUR</v>
      </c>
      <c r="P2913" s="5">
        <v>42005</v>
      </c>
      <c r="Q2913" s="2">
        <v>35</v>
      </c>
      <c r="R2913" s="2">
        <v>0</v>
      </c>
      <c r="S2913" s="11">
        <f t="shared" si="229"/>
        <v>35</v>
      </c>
      <c r="T2913" s="12">
        <f t="shared" si="225"/>
        <v>8</v>
      </c>
      <c r="U2913" s="7">
        <f t="shared" si="226"/>
        <v>2</v>
      </c>
      <c r="V2913" s="7">
        <f t="shared" si="227"/>
        <v>26</v>
      </c>
      <c r="W2913" s="7">
        <f t="shared" si="228"/>
        <v>10</v>
      </c>
      <c r="X2913" s="2" t="str">
        <f>+VLOOKUP(A2913,'comparacion amort'!$A:$U,10,FALSE)</f>
        <v>C30403</v>
      </c>
      <c r="Y2913" s="3">
        <f>+VLOOKUP(A2913,'comparacion amort'!$A:$U,19,FALSE)</f>
        <v>-18372322</v>
      </c>
      <c r="Z2913" s="7" t="str">
        <f>+VLOOKUP([1]!Tabla1[[#This Row],[Act.fijo]],'[1]clases de AF'!$A:$C,3,FALSE)</f>
        <v>E-GENERA</v>
      </c>
    </row>
    <row r="2914" spans="1:26" x14ac:dyDescent="0.25">
      <c r="A2914">
        <v>10131</v>
      </c>
      <c r="B2914">
        <v>0</v>
      </c>
      <c r="C2914" t="s">
        <v>95</v>
      </c>
      <c r="D2914" t="s">
        <v>2978</v>
      </c>
      <c r="E2914" t="s">
        <v>2598</v>
      </c>
      <c r="F2914" t="s">
        <v>2627</v>
      </c>
      <c r="G2914">
        <v>1645011000</v>
      </c>
      <c r="H2914" t="s">
        <v>17</v>
      </c>
      <c r="I2914" t="s">
        <v>38</v>
      </c>
      <c r="K2914" t="s">
        <v>18</v>
      </c>
      <c r="L2914" s="1">
        <v>426605594</v>
      </c>
      <c r="M2914" s="1">
        <v>-89041727</v>
      </c>
      <c r="N2914" s="1">
        <v>337563867</v>
      </c>
      <c r="O2914" s="2" t="str">
        <f>+VLOOKUP(A2914,'comparacion amort'!$A:$U,5,FALSE)</f>
        <v>ZVUR</v>
      </c>
      <c r="P2914" s="5">
        <v>42005</v>
      </c>
      <c r="Q2914" s="2">
        <v>24</v>
      </c>
      <c r="R2914" s="2">
        <v>0</v>
      </c>
      <c r="S2914" s="11">
        <f t="shared" si="229"/>
        <v>24</v>
      </c>
      <c r="T2914" s="12">
        <f t="shared" si="225"/>
        <v>8</v>
      </c>
      <c r="U2914" s="7">
        <f t="shared" si="226"/>
        <v>2</v>
      </c>
      <c r="V2914" s="7">
        <f t="shared" si="227"/>
        <v>15</v>
      </c>
      <c r="W2914" s="7">
        <f t="shared" si="228"/>
        <v>10</v>
      </c>
      <c r="X2914" s="2" t="str">
        <f>+VLOOKUP(A2914,'comparacion amort'!$A:$U,10,FALSE)</f>
        <v>C30403</v>
      </c>
      <c r="Y2914" s="3">
        <f>+VLOOKUP(A2914,'comparacion amort'!$A:$U,19,FALSE)</f>
        <v>-3553303</v>
      </c>
      <c r="Z2914" s="7" t="str">
        <f>+VLOOKUP([1]!Tabla1[[#This Row],[Act.fijo]],'[1]clases de AF'!$A:$C,3,FALSE)</f>
        <v>E-GENERA</v>
      </c>
    </row>
    <row r="2915" spans="1:26" x14ac:dyDescent="0.25">
      <c r="A2915">
        <v>10137</v>
      </c>
      <c r="B2915">
        <v>0</v>
      </c>
      <c r="C2915" t="s">
        <v>340</v>
      </c>
      <c r="D2915" t="s">
        <v>2979</v>
      </c>
      <c r="E2915" t="s">
        <v>2598</v>
      </c>
      <c r="F2915" t="s">
        <v>2627</v>
      </c>
      <c r="G2915">
        <v>1645011000</v>
      </c>
      <c r="H2915" t="s">
        <v>17</v>
      </c>
      <c r="I2915" t="s">
        <v>38</v>
      </c>
      <c r="K2915" t="s">
        <v>18</v>
      </c>
      <c r="L2915" s="1">
        <v>3514044826</v>
      </c>
      <c r="M2915" s="1">
        <v>-1014998461</v>
      </c>
      <c r="N2915" s="1">
        <v>2499046365</v>
      </c>
      <c r="O2915" s="2" t="str">
        <f>+VLOOKUP(A2915,'comparacion amort'!$A:$U,5,FALSE)</f>
        <v>ZVUR</v>
      </c>
      <c r="P2915" s="5">
        <v>42370</v>
      </c>
      <c r="Q2915" s="2">
        <v>25</v>
      </c>
      <c r="R2915" s="2">
        <v>0</v>
      </c>
      <c r="S2915" s="11">
        <f t="shared" si="229"/>
        <v>25</v>
      </c>
      <c r="T2915" s="12">
        <f t="shared" si="225"/>
        <v>7</v>
      </c>
      <c r="U2915" s="7">
        <f t="shared" si="226"/>
        <v>2</v>
      </c>
      <c r="V2915" s="7">
        <f t="shared" si="227"/>
        <v>17</v>
      </c>
      <c r="W2915" s="7">
        <f t="shared" si="228"/>
        <v>10</v>
      </c>
      <c r="X2915" s="2" t="str">
        <f>+VLOOKUP(A2915,'comparacion amort'!$A:$U,10,FALSE)</f>
        <v>C30403</v>
      </c>
      <c r="Y2915" s="3">
        <f>+VLOOKUP(A2915,'comparacion amort'!$A:$U,19,FALSE)</f>
        <v>-23355573</v>
      </c>
      <c r="Z2915" s="7" t="str">
        <f>+VLOOKUP([1]!Tabla1[[#This Row],[Act.fijo]],'[1]clases de AF'!$A:$C,3,FALSE)</f>
        <v>E-GENERA</v>
      </c>
    </row>
    <row r="2916" spans="1:26" x14ac:dyDescent="0.25">
      <c r="A2916">
        <v>10163</v>
      </c>
      <c r="B2916">
        <v>0</v>
      </c>
      <c r="C2916" t="s">
        <v>2980</v>
      </c>
      <c r="D2916" t="s">
        <v>2981</v>
      </c>
      <c r="E2916" t="s">
        <v>2598</v>
      </c>
      <c r="F2916" t="s">
        <v>2627</v>
      </c>
      <c r="G2916">
        <v>1645011000</v>
      </c>
      <c r="H2916" t="s">
        <v>17</v>
      </c>
      <c r="I2916" t="s">
        <v>38</v>
      </c>
      <c r="K2916" t="s">
        <v>18</v>
      </c>
      <c r="L2916" s="1">
        <v>953757347</v>
      </c>
      <c r="M2916" s="1">
        <v>-215252752</v>
      </c>
      <c r="N2916" s="1">
        <v>738504595</v>
      </c>
      <c r="O2916" s="2" t="str">
        <f>+VLOOKUP(A2916,'comparacion amort'!$A:$U,5,FALSE)</f>
        <v>ZVUR</v>
      </c>
      <c r="P2916" s="5">
        <v>42461</v>
      </c>
      <c r="Q2916" s="2">
        <v>34</v>
      </c>
      <c r="R2916" s="2">
        <v>9</v>
      </c>
      <c r="S2916" s="11">
        <f t="shared" si="229"/>
        <v>34.75</v>
      </c>
      <c r="T2916" s="12">
        <f t="shared" si="225"/>
        <v>6</v>
      </c>
      <c r="U2916" s="7">
        <f t="shared" si="226"/>
        <v>11</v>
      </c>
      <c r="V2916" s="7">
        <f t="shared" si="227"/>
        <v>27</v>
      </c>
      <c r="W2916" s="7">
        <f t="shared" si="228"/>
        <v>10</v>
      </c>
      <c r="X2916" s="2" t="str">
        <f>+VLOOKUP(A2916,'comparacion amort'!$A:$U,10,FALSE)</f>
        <v>C30403</v>
      </c>
      <c r="Y2916" s="3">
        <f>+VLOOKUP(A2916,'comparacion amort'!$A:$U,19,FALSE)</f>
        <v>-4422183</v>
      </c>
      <c r="Z2916" s="7" t="str">
        <f>+VLOOKUP([1]!Tabla1[[#This Row],[Act.fijo]],'[1]clases de AF'!$A:$C,3,FALSE)</f>
        <v>E-GENERA</v>
      </c>
    </row>
    <row r="2917" spans="1:26" x14ac:dyDescent="0.25">
      <c r="A2917">
        <v>10164</v>
      </c>
      <c r="B2917">
        <v>0</v>
      </c>
      <c r="C2917" t="s">
        <v>2980</v>
      </c>
      <c r="D2917" t="s">
        <v>2982</v>
      </c>
      <c r="E2917" t="s">
        <v>2598</v>
      </c>
      <c r="F2917" t="s">
        <v>2627</v>
      </c>
      <c r="G2917">
        <v>1645011000</v>
      </c>
      <c r="H2917" t="s">
        <v>17</v>
      </c>
      <c r="I2917" t="s">
        <v>38</v>
      </c>
      <c r="K2917" t="s">
        <v>18</v>
      </c>
      <c r="L2917" s="1">
        <v>296893282</v>
      </c>
      <c r="M2917" s="1">
        <v>-67005611</v>
      </c>
      <c r="N2917" s="1">
        <v>229887671</v>
      </c>
      <c r="O2917" s="2" t="str">
        <f>+VLOOKUP(A2917,'comparacion amort'!$A:$U,5,FALSE)</f>
        <v>ZVUR</v>
      </c>
      <c r="P2917" s="5">
        <v>42461</v>
      </c>
      <c r="Q2917" s="2">
        <v>34</v>
      </c>
      <c r="R2917" s="2">
        <v>9</v>
      </c>
      <c r="S2917" s="11">
        <f t="shared" si="229"/>
        <v>34.75</v>
      </c>
      <c r="T2917" s="12">
        <f t="shared" si="225"/>
        <v>6</v>
      </c>
      <c r="U2917" s="7">
        <f t="shared" si="226"/>
        <v>11</v>
      </c>
      <c r="V2917" s="7">
        <f t="shared" si="227"/>
        <v>27</v>
      </c>
      <c r="W2917" s="7">
        <f t="shared" si="228"/>
        <v>10</v>
      </c>
      <c r="X2917" s="2" t="str">
        <f>+VLOOKUP(A2917,'comparacion amort'!$A:$U,10,FALSE)</f>
        <v>C30403</v>
      </c>
      <c r="Y2917" s="3">
        <f>+VLOOKUP(A2917,'comparacion amort'!$A:$U,19,FALSE)</f>
        <v>-1376572</v>
      </c>
      <c r="Z2917" s="7" t="str">
        <f>+VLOOKUP([1]!Tabla1[[#This Row],[Act.fijo]],'[1]clases de AF'!$A:$C,3,FALSE)</f>
        <v>E-GENERA</v>
      </c>
    </row>
    <row r="2918" spans="1:26" x14ac:dyDescent="0.25">
      <c r="A2918">
        <v>10165</v>
      </c>
      <c r="B2918">
        <v>0</v>
      </c>
      <c r="C2918" t="s">
        <v>2980</v>
      </c>
      <c r="D2918" t="s">
        <v>2983</v>
      </c>
      <c r="E2918" t="s">
        <v>2598</v>
      </c>
      <c r="F2918" t="s">
        <v>2627</v>
      </c>
      <c r="G2918">
        <v>1645011000</v>
      </c>
      <c r="H2918" t="s">
        <v>17</v>
      </c>
      <c r="I2918" t="s">
        <v>38</v>
      </c>
      <c r="K2918" t="s">
        <v>18</v>
      </c>
      <c r="L2918" s="1">
        <v>296893282</v>
      </c>
      <c r="M2918" s="1">
        <v>-67005611</v>
      </c>
      <c r="N2918" s="1">
        <v>229887671</v>
      </c>
      <c r="O2918" s="2" t="str">
        <f>+VLOOKUP(A2918,'comparacion amort'!$A:$U,5,FALSE)</f>
        <v>ZVUR</v>
      </c>
      <c r="P2918" s="5">
        <v>42461</v>
      </c>
      <c r="Q2918" s="2">
        <v>34</v>
      </c>
      <c r="R2918" s="2">
        <v>9</v>
      </c>
      <c r="S2918" s="11">
        <f t="shared" si="229"/>
        <v>34.75</v>
      </c>
      <c r="T2918" s="12">
        <f t="shared" si="225"/>
        <v>6</v>
      </c>
      <c r="U2918" s="7">
        <f t="shared" si="226"/>
        <v>11</v>
      </c>
      <c r="V2918" s="7">
        <f t="shared" si="227"/>
        <v>27</v>
      </c>
      <c r="W2918" s="7">
        <f t="shared" si="228"/>
        <v>10</v>
      </c>
      <c r="X2918" s="2" t="str">
        <f>+VLOOKUP(A2918,'comparacion amort'!$A:$U,10,FALSE)</f>
        <v>C30403</v>
      </c>
      <c r="Y2918" s="3">
        <f>+VLOOKUP(A2918,'comparacion amort'!$A:$U,19,FALSE)</f>
        <v>-1376572</v>
      </c>
      <c r="Z2918" s="7" t="str">
        <f>+VLOOKUP([1]!Tabla1[[#This Row],[Act.fijo]],'[1]clases de AF'!$A:$C,3,FALSE)</f>
        <v>E-GENERA</v>
      </c>
    </row>
    <row r="2919" spans="1:26" x14ac:dyDescent="0.25">
      <c r="A2919">
        <v>10166</v>
      </c>
      <c r="B2919">
        <v>0</v>
      </c>
      <c r="C2919" t="s">
        <v>2980</v>
      </c>
      <c r="D2919" t="s">
        <v>2984</v>
      </c>
      <c r="E2919" t="s">
        <v>2598</v>
      </c>
      <c r="F2919" t="s">
        <v>2627</v>
      </c>
      <c r="G2919">
        <v>1645011000</v>
      </c>
      <c r="H2919" t="s">
        <v>17</v>
      </c>
      <c r="I2919" t="s">
        <v>38</v>
      </c>
      <c r="K2919" t="s">
        <v>18</v>
      </c>
      <c r="L2919" s="1">
        <v>296893282</v>
      </c>
      <c r="M2919" s="1">
        <v>-67005611</v>
      </c>
      <c r="N2919" s="1">
        <v>229887671</v>
      </c>
      <c r="O2919" s="2" t="str">
        <f>+VLOOKUP(A2919,'comparacion amort'!$A:$U,5,FALSE)</f>
        <v>ZVUR</v>
      </c>
      <c r="P2919" s="5">
        <v>42461</v>
      </c>
      <c r="Q2919" s="2">
        <v>34</v>
      </c>
      <c r="R2919" s="2">
        <v>9</v>
      </c>
      <c r="S2919" s="11">
        <f t="shared" si="229"/>
        <v>34.75</v>
      </c>
      <c r="T2919" s="12">
        <f t="shared" si="225"/>
        <v>6</v>
      </c>
      <c r="U2919" s="7">
        <f t="shared" si="226"/>
        <v>11</v>
      </c>
      <c r="V2919" s="7">
        <f t="shared" si="227"/>
        <v>27</v>
      </c>
      <c r="W2919" s="7">
        <f t="shared" si="228"/>
        <v>10</v>
      </c>
      <c r="X2919" s="2" t="str">
        <f>+VLOOKUP(A2919,'comparacion amort'!$A:$U,10,FALSE)</f>
        <v>C30403</v>
      </c>
      <c r="Y2919" s="3">
        <f>+VLOOKUP(A2919,'comparacion amort'!$A:$U,19,FALSE)</f>
        <v>-1376572</v>
      </c>
      <c r="Z2919" s="7" t="str">
        <f>+VLOOKUP([1]!Tabla1[[#This Row],[Act.fijo]],'[1]clases de AF'!$A:$C,3,FALSE)</f>
        <v>E-GENERA</v>
      </c>
    </row>
    <row r="2920" spans="1:26" x14ac:dyDescent="0.25">
      <c r="A2920">
        <v>10211</v>
      </c>
      <c r="B2920">
        <v>0</v>
      </c>
      <c r="C2920" t="s">
        <v>187</v>
      </c>
      <c r="D2920" t="s">
        <v>2985</v>
      </c>
      <c r="E2920" t="s">
        <v>2598</v>
      </c>
      <c r="F2920" t="s">
        <v>2627</v>
      </c>
      <c r="G2920">
        <v>1645011000</v>
      </c>
      <c r="H2920" t="s">
        <v>17</v>
      </c>
      <c r="I2920" t="s">
        <v>38</v>
      </c>
      <c r="K2920" t="s">
        <v>18</v>
      </c>
      <c r="L2920" s="1">
        <v>1217941197</v>
      </c>
      <c r="M2920" s="1">
        <v>-395154252</v>
      </c>
      <c r="N2920" s="1">
        <v>822786945</v>
      </c>
      <c r="O2920" s="2" t="str">
        <f>+VLOOKUP(A2920,'comparacion amort'!$A:$U,5,FALSE)</f>
        <v>ZVUR</v>
      </c>
      <c r="P2920" s="5">
        <v>42736</v>
      </c>
      <c r="Q2920" s="2">
        <v>19</v>
      </c>
      <c r="R2920" s="2">
        <v>0</v>
      </c>
      <c r="S2920" s="11">
        <f t="shared" si="229"/>
        <v>19</v>
      </c>
      <c r="T2920" s="12">
        <f t="shared" si="225"/>
        <v>6</v>
      </c>
      <c r="U2920" s="7">
        <f t="shared" si="226"/>
        <v>2</v>
      </c>
      <c r="V2920" s="7">
        <f t="shared" si="227"/>
        <v>12</v>
      </c>
      <c r="W2920" s="7">
        <f t="shared" si="228"/>
        <v>10</v>
      </c>
      <c r="X2920" s="2" t="str">
        <f>+VLOOKUP(A2920,'comparacion amort'!$A:$U,10,FALSE)</f>
        <v>C30403</v>
      </c>
      <c r="Y2920" s="3">
        <f>+VLOOKUP(A2920,'comparacion amort'!$A:$U,19,FALSE)</f>
        <v>-10685544</v>
      </c>
      <c r="Z2920" s="7" t="str">
        <f>+VLOOKUP([1]!Tabla1[[#This Row],[Act.fijo]],'[1]clases de AF'!$A:$C,3,FALSE)</f>
        <v>E-GENERA</v>
      </c>
    </row>
    <row r="2921" spans="1:26" x14ac:dyDescent="0.25">
      <c r="A2921">
        <v>10212</v>
      </c>
      <c r="B2921">
        <v>0</v>
      </c>
      <c r="C2921" t="s">
        <v>187</v>
      </c>
      <c r="D2921" t="s">
        <v>2986</v>
      </c>
      <c r="E2921" t="s">
        <v>2598</v>
      </c>
      <c r="F2921" t="s">
        <v>2627</v>
      </c>
      <c r="G2921">
        <v>1645011000</v>
      </c>
      <c r="H2921" t="s">
        <v>17</v>
      </c>
      <c r="I2921" t="s">
        <v>38</v>
      </c>
      <c r="K2921" t="s">
        <v>18</v>
      </c>
      <c r="L2921" s="1">
        <v>1217941197</v>
      </c>
      <c r="M2921" s="1">
        <v>-395154252</v>
      </c>
      <c r="N2921" s="1">
        <v>822786945</v>
      </c>
      <c r="O2921" s="2" t="str">
        <f>+VLOOKUP(A2921,'comparacion amort'!$A:$U,5,FALSE)</f>
        <v>ZVUR</v>
      </c>
      <c r="P2921" s="5">
        <v>42736</v>
      </c>
      <c r="Q2921" s="2">
        <v>19</v>
      </c>
      <c r="R2921" s="2">
        <v>0</v>
      </c>
      <c r="S2921" s="11">
        <f t="shared" si="229"/>
        <v>19</v>
      </c>
      <c r="T2921" s="12">
        <f t="shared" si="225"/>
        <v>6</v>
      </c>
      <c r="U2921" s="7">
        <f t="shared" si="226"/>
        <v>2</v>
      </c>
      <c r="V2921" s="7">
        <f t="shared" si="227"/>
        <v>12</v>
      </c>
      <c r="W2921" s="7">
        <f t="shared" si="228"/>
        <v>10</v>
      </c>
      <c r="X2921" s="2" t="str">
        <f>+VLOOKUP(A2921,'comparacion amort'!$A:$U,10,FALSE)</f>
        <v>C30403</v>
      </c>
      <c r="Y2921" s="3">
        <f>+VLOOKUP(A2921,'comparacion amort'!$A:$U,19,FALSE)</f>
        <v>-10685544</v>
      </c>
      <c r="Z2921" s="7" t="str">
        <f>+VLOOKUP([1]!Tabla1[[#This Row],[Act.fijo]],'[1]clases de AF'!$A:$C,3,FALSE)</f>
        <v>E-GENERA</v>
      </c>
    </row>
    <row r="2922" spans="1:26" x14ac:dyDescent="0.25">
      <c r="A2922">
        <v>10213</v>
      </c>
      <c r="B2922">
        <v>0</v>
      </c>
      <c r="C2922" t="s">
        <v>187</v>
      </c>
      <c r="D2922" t="s">
        <v>2987</v>
      </c>
      <c r="E2922" t="s">
        <v>2598</v>
      </c>
      <c r="F2922" t="s">
        <v>2627</v>
      </c>
      <c r="G2922">
        <v>1645011000</v>
      </c>
      <c r="H2922" t="s">
        <v>17</v>
      </c>
      <c r="I2922" t="s">
        <v>38</v>
      </c>
      <c r="K2922" t="s">
        <v>18</v>
      </c>
      <c r="L2922" s="1">
        <v>1217941197</v>
      </c>
      <c r="M2922" s="1">
        <v>-395154252</v>
      </c>
      <c r="N2922" s="1">
        <v>822786945</v>
      </c>
      <c r="O2922" s="2" t="str">
        <f>+VLOOKUP(A2922,'comparacion amort'!$A:$U,5,FALSE)</f>
        <v>ZVUR</v>
      </c>
      <c r="P2922" s="5">
        <v>42736</v>
      </c>
      <c r="Q2922" s="2">
        <v>19</v>
      </c>
      <c r="R2922" s="2">
        <v>0</v>
      </c>
      <c r="S2922" s="11">
        <f t="shared" si="229"/>
        <v>19</v>
      </c>
      <c r="T2922" s="12">
        <f t="shared" si="225"/>
        <v>6</v>
      </c>
      <c r="U2922" s="7">
        <f t="shared" si="226"/>
        <v>2</v>
      </c>
      <c r="V2922" s="7">
        <f t="shared" si="227"/>
        <v>12</v>
      </c>
      <c r="W2922" s="7">
        <f t="shared" si="228"/>
        <v>10</v>
      </c>
      <c r="X2922" s="2" t="str">
        <f>+VLOOKUP(A2922,'comparacion amort'!$A:$U,10,FALSE)</f>
        <v>C30403</v>
      </c>
      <c r="Y2922" s="3">
        <f>+VLOOKUP(A2922,'comparacion amort'!$A:$U,19,FALSE)</f>
        <v>-10685544</v>
      </c>
      <c r="Z2922" s="7" t="str">
        <f>+VLOOKUP([1]!Tabla1[[#This Row],[Act.fijo]],'[1]clases de AF'!$A:$C,3,FALSE)</f>
        <v>E-GENERA</v>
      </c>
    </row>
    <row r="2923" spans="1:26" x14ac:dyDescent="0.25">
      <c r="A2923">
        <v>10214</v>
      </c>
      <c r="B2923">
        <v>0</v>
      </c>
      <c r="C2923" t="s">
        <v>187</v>
      </c>
      <c r="D2923" t="s">
        <v>2988</v>
      </c>
      <c r="E2923" t="s">
        <v>2598</v>
      </c>
      <c r="F2923" t="s">
        <v>2627</v>
      </c>
      <c r="G2923">
        <v>1645011000</v>
      </c>
      <c r="H2923" t="s">
        <v>17</v>
      </c>
      <c r="I2923" t="s">
        <v>38</v>
      </c>
      <c r="K2923" t="s">
        <v>18</v>
      </c>
      <c r="L2923" s="1">
        <v>1217941197</v>
      </c>
      <c r="M2923" s="1">
        <v>-395154252</v>
      </c>
      <c r="N2923" s="1">
        <v>822786945</v>
      </c>
      <c r="O2923" s="2" t="str">
        <f>+VLOOKUP(A2923,'comparacion amort'!$A:$U,5,FALSE)</f>
        <v>ZVUR</v>
      </c>
      <c r="P2923" s="5">
        <v>42736</v>
      </c>
      <c r="Q2923" s="2">
        <v>19</v>
      </c>
      <c r="R2923" s="2">
        <v>0</v>
      </c>
      <c r="S2923" s="11">
        <f t="shared" si="229"/>
        <v>19</v>
      </c>
      <c r="T2923" s="12">
        <f t="shared" si="225"/>
        <v>6</v>
      </c>
      <c r="U2923" s="7">
        <f t="shared" si="226"/>
        <v>2</v>
      </c>
      <c r="V2923" s="7">
        <f t="shared" si="227"/>
        <v>12</v>
      </c>
      <c r="W2923" s="7">
        <f t="shared" si="228"/>
        <v>10</v>
      </c>
      <c r="X2923" s="2" t="str">
        <f>+VLOOKUP(A2923,'comparacion amort'!$A:$U,10,FALSE)</f>
        <v>C30403</v>
      </c>
      <c r="Y2923" s="3">
        <f>+VLOOKUP(A2923,'comparacion amort'!$A:$U,19,FALSE)</f>
        <v>-10685544</v>
      </c>
      <c r="Z2923" s="7" t="str">
        <f>+VLOOKUP([1]!Tabla1[[#This Row],[Act.fijo]],'[1]clases de AF'!$A:$C,3,FALSE)</f>
        <v>E-GENERA</v>
      </c>
    </row>
    <row r="2924" spans="1:26" x14ac:dyDescent="0.25">
      <c r="A2924">
        <v>10215</v>
      </c>
      <c r="B2924">
        <v>0</v>
      </c>
      <c r="C2924" t="s">
        <v>187</v>
      </c>
      <c r="D2924" t="s">
        <v>2989</v>
      </c>
      <c r="E2924" t="s">
        <v>2598</v>
      </c>
      <c r="F2924" t="s">
        <v>2627</v>
      </c>
      <c r="G2924">
        <v>1645011000</v>
      </c>
      <c r="H2924" t="s">
        <v>17</v>
      </c>
      <c r="I2924" t="s">
        <v>38</v>
      </c>
      <c r="K2924" t="s">
        <v>18</v>
      </c>
      <c r="L2924" s="1">
        <v>1217941197</v>
      </c>
      <c r="M2924" s="1">
        <v>-395154252</v>
      </c>
      <c r="N2924" s="1">
        <v>822786945</v>
      </c>
      <c r="O2924" s="2" t="str">
        <f>+VLOOKUP(A2924,'comparacion amort'!$A:$U,5,FALSE)</f>
        <v>ZVUR</v>
      </c>
      <c r="P2924" s="5">
        <v>42736</v>
      </c>
      <c r="Q2924" s="2">
        <v>19</v>
      </c>
      <c r="R2924" s="2">
        <v>0</v>
      </c>
      <c r="S2924" s="11">
        <f t="shared" si="229"/>
        <v>19</v>
      </c>
      <c r="T2924" s="12">
        <f t="shared" si="225"/>
        <v>6</v>
      </c>
      <c r="U2924" s="7">
        <f t="shared" si="226"/>
        <v>2</v>
      </c>
      <c r="V2924" s="7">
        <f t="shared" si="227"/>
        <v>12</v>
      </c>
      <c r="W2924" s="7">
        <f t="shared" si="228"/>
        <v>10</v>
      </c>
      <c r="X2924" s="2" t="str">
        <f>+VLOOKUP(A2924,'comparacion amort'!$A:$U,10,FALSE)</f>
        <v>C30403</v>
      </c>
      <c r="Y2924" s="3">
        <f>+VLOOKUP(A2924,'comparacion amort'!$A:$U,19,FALSE)</f>
        <v>-10685544</v>
      </c>
      <c r="Z2924" s="7" t="str">
        <f>+VLOOKUP([1]!Tabla1[[#This Row],[Act.fijo]],'[1]clases de AF'!$A:$C,3,FALSE)</f>
        <v>E-GENERA</v>
      </c>
    </row>
    <row r="2925" spans="1:26" x14ac:dyDescent="0.25">
      <c r="A2925">
        <v>10216</v>
      </c>
      <c r="B2925">
        <v>0</v>
      </c>
      <c r="C2925" t="s">
        <v>187</v>
      </c>
      <c r="D2925" t="s">
        <v>2990</v>
      </c>
      <c r="E2925" t="s">
        <v>2598</v>
      </c>
      <c r="F2925" t="s">
        <v>2627</v>
      </c>
      <c r="G2925">
        <v>1645011000</v>
      </c>
      <c r="H2925" t="s">
        <v>17</v>
      </c>
      <c r="I2925" t="s">
        <v>38</v>
      </c>
      <c r="K2925" t="s">
        <v>18</v>
      </c>
      <c r="L2925" s="1">
        <v>1217941194</v>
      </c>
      <c r="M2925" s="1">
        <v>-395154250</v>
      </c>
      <c r="N2925" s="1">
        <v>822786944</v>
      </c>
      <c r="O2925" s="2" t="str">
        <f>+VLOOKUP(A2925,'comparacion amort'!$A:$U,5,FALSE)</f>
        <v>ZVUR</v>
      </c>
      <c r="P2925" s="5">
        <v>42736</v>
      </c>
      <c r="Q2925" s="2">
        <v>19</v>
      </c>
      <c r="R2925" s="2">
        <v>0</v>
      </c>
      <c r="S2925" s="11">
        <f t="shared" si="229"/>
        <v>19</v>
      </c>
      <c r="T2925" s="12">
        <f t="shared" si="225"/>
        <v>6</v>
      </c>
      <c r="U2925" s="7">
        <f t="shared" si="226"/>
        <v>2</v>
      </c>
      <c r="V2925" s="7">
        <f t="shared" si="227"/>
        <v>12</v>
      </c>
      <c r="W2925" s="7">
        <f t="shared" si="228"/>
        <v>10</v>
      </c>
      <c r="X2925" s="2" t="str">
        <f>+VLOOKUP(A2925,'comparacion amort'!$A:$U,10,FALSE)</f>
        <v>C30403</v>
      </c>
      <c r="Y2925" s="3">
        <f>+VLOOKUP(A2925,'comparacion amort'!$A:$U,19,FALSE)</f>
        <v>-10685544</v>
      </c>
      <c r="Z2925" s="7" t="str">
        <f>+VLOOKUP([1]!Tabla1[[#This Row],[Act.fijo]],'[1]clases de AF'!$A:$C,3,FALSE)</f>
        <v>E-GENERA</v>
      </c>
    </row>
    <row r="2926" spans="1:26" x14ac:dyDescent="0.25">
      <c r="A2926">
        <v>10217</v>
      </c>
      <c r="B2926">
        <v>0</v>
      </c>
      <c r="C2926" t="s">
        <v>2489</v>
      </c>
      <c r="D2926" t="s">
        <v>2991</v>
      </c>
      <c r="E2926" t="s">
        <v>2598</v>
      </c>
      <c r="F2926" t="s">
        <v>2627</v>
      </c>
      <c r="G2926">
        <v>1645011000</v>
      </c>
      <c r="H2926" t="s">
        <v>17</v>
      </c>
      <c r="I2926" t="s">
        <v>38</v>
      </c>
      <c r="K2926" t="s">
        <v>18</v>
      </c>
      <c r="L2926" s="1">
        <v>1346393205</v>
      </c>
      <c r="M2926" s="1">
        <v>-368224299</v>
      </c>
      <c r="N2926" s="1">
        <v>978168906</v>
      </c>
      <c r="O2926" s="2" t="str">
        <f>+VLOOKUP(A2926,'comparacion amort'!$A:$U,5,FALSE)</f>
        <v>ZVUR</v>
      </c>
      <c r="P2926" s="5">
        <v>43070</v>
      </c>
      <c r="Q2926" s="2">
        <v>18</v>
      </c>
      <c r="R2926" s="2">
        <v>1</v>
      </c>
      <c r="S2926" s="11">
        <f t="shared" si="229"/>
        <v>18.083333333333332</v>
      </c>
      <c r="T2926" s="12">
        <f t="shared" si="225"/>
        <v>5</v>
      </c>
      <c r="U2926" s="7">
        <f t="shared" si="226"/>
        <v>3</v>
      </c>
      <c r="V2926" s="7">
        <f t="shared" si="227"/>
        <v>12</v>
      </c>
      <c r="W2926" s="7">
        <f t="shared" si="228"/>
        <v>10</v>
      </c>
      <c r="X2926" s="2" t="str">
        <f>+VLOOKUP(A2926,'comparacion amort'!$A:$U,10,FALSE)</f>
        <v>C30403</v>
      </c>
      <c r="Y2926" s="3">
        <f>+VLOOKUP(A2926,'comparacion amort'!$A:$U,19,FALSE)</f>
        <v>-12703492</v>
      </c>
      <c r="Z2926" s="7" t="str">
        <f>+VLOOKUP([1]!Tabla1[[#This Row],[Act.fijo]],'[1]clases de AF'!$A:$C,3,FALSE)</f>
        <v>E-GENERA</v>
      </c>
    </row>
    <row r="2927" spans="1:26" x14ac:dyDescent="0.25">
      <c r="A2927">
        <v>10218</v>
      </c>
      <c r="B2927">
        <v>0</v>
      </c>
      <c r="C2927" t="s">
        <v>1860</v>
      </c>
      <c r="D2927" t="s">
        <v>2992</v>
      </c>
      <c r="E2927" t="s">
        <v>2598</v>
      </c>
      <c r="F2927" t="s">
        <v>2627</v>
      </c>
      <c r="G2927">
        <v>1645011000</v>
      </c>
      <c r="H2927" t="s">
        <v>17</v>
      </c>
      <c r="I2927" t="s">
        <v>38</v>
      </c>
      <c r="K2927" t="s">
        <v>18</v>
      </c>
      <c r="L2927" s="1">
        <v>1595376761</v>
      </c>
      <c r="M2927" s="1">
        <v>-838554945</v>
      </c>
      <c r="N2927" s="1">
        <v>756821816</v>
      </c>
      <c r="O2927" s="2" t="str">
        <f>+VLOOKUP(A2927,'comparacion amort'!$A:$U,5,FALSE)</f>
        <v>ZVUR</v>
      </c>
      <c r="P2927" s="5">
        <v>43101</v>
      </c>
      <c r="Q2927" s="2">
        <v>18</v>
      </c>
      <c r="R2927" s="2">
        <v>0</v>
      </c>
      <c r="S2927" s="11">
        <f t="shared" si="229"/>
        <v>18</v>
      </c>
      <c r="T2927" s="12">
        <f t="shared" si="225"/>
        <v>5</v>
      </c>
      <c r="U2927" s="7">
        <f t="shared" si="226"/>
        <v>2</v>
      </c>
      <c r="V2927" s="7">
        <f t="shared" si="227"/>
        <v>12</v>
      </c>
      <c r="W2927" s="7">
        <f t="shared" si="228"/>
        <v>10</v>
      </c>
      <c r="X2927" s="2" t="str">
        <f>+VLOOKUP(A2927,'comparacion amort'!$A:$U,10,FALSE)</f>
        <v>C30403</v>
      </c>
      <c r="Y2927" s="3">
        <f>+VLOOKUP(A2927,'comparacion amort'!$A:$U,19,FALSE)</f>
        <v>-9828854</v>
      </c>
      <c r="Z2927" s="7" t="str">
        <f>+VLOOKUP([1]!Tabla1[[#This Row],[Act.fijo]],'[1]clases de AF'!$A:$C,3,FALSE)</f>
        <v>E-GENERA</v>
      </c>
    </row>
    <row r="2928" spans="1:26" x14ac:dyDescent="0.25">
      <c r="A2928">
        <v>10250</v>
      </c>
      <c r="B2928">
        <v>0</v>
      </c>
      <c r="C2928" t="s">
        <v>2303</v>
      </c>
      <c r="D2928" t="s">
        <v>2993</v>
      </c>
      <c r="E2928" t="s">
        <v>2598</v>
      </c>
      <c r="F2928" t="s">
        <v>2627</v>
      </c>
      <c r="G2928">
        <v>1645011000</v>
      </c>
      <c r="H2928" t="s">
        <v>17</v>
      </c>
      <c r="I2928" t="s">
        <v>38</v>
      </c>
      <c r="K2928" t="s">
        <v>18</v>
      </c>
      <c r="L2928" s="1">
        <v>3131753436</v>
      </c>
      <c r="M2928" s="1">
        <v>-332748798</v>
      </c>
      <c r="N2928" s="1">
        <v>2799004638</v>
      </c>
      <c r="O2928" s="2" t="str">
        <f>+VLOOKUP(A2928,'comparacion amort'!$A:$U,5,FALSE)</f>
        <v>ZVUR</v>
      </c>
      <c r="P2928" s="5">
        <v>43435</v>
      </c>
      <c r="Q2928" s="2">
        <v>40</v>
      </c>
      <c r="R2928" s="2">
        <v>0</v>
      </c>
      <c r="S2928" s="11">
        <f t="shared" si="229"/>
        <v>40</v>
      </c>
      <c r="T2928" s="12">
        <f t="shared" si="225"/>
        <v>4</v>
      </c>
      <c r="U2928" s="7">
        <f t="shared" si="226"/>
        <v>3</v>
      </c>
      <c r="V2928" s="7">
        <f t="shared" si="227"/>
        <v>35</v>
      </c>
      <c r="W2928" s="7">
        <f t="shared" si="228"/>
        <v>9</v>
      </c>
      <c r="X2928" s="2" t="str">
        <f>+VLOOKUP(A2928,'comparacion amort'!$A:$U,10,FALSE)</f>
        <v>C30403</v>
      </c>
      <c r="Y2928" s="3">
        <f>+VLOOKUP(A2928,'comparacion amort'!$A:$U,19,FALSE)</f>
        <v>-13048972</v>
      </c>
      <c r="Z2928" s="7" t="str">
        <f>+VLOOKUP([1]!Tabla1[[#This Row],[Act.fijo]],'[1]clases de AF'!$A:$C,3,FALSE)</f>
        <v>E-GENERA</v>
      </c>
    </row>
    <row r="2929" spans="1:26" x14ac:dyDescent="0.25">
      <c r="A2929">
        <v>10251</v>
      </c>
      <c r="B2929">
        <v>0</v>
      </c>
      <c r="C2929" t="s">
        <v>2303</v>
      </c>
      <c r="D2929" t="s">
        <v>2994</v>
      </c>
      <c r="E2929" t="s">
        <v>2598</v>
      </c>
      <c r="F2929" t="s">
        <v>2627</v>
      </c>
      <c r="G2929">
        <v>1645011000</v>
      </c>
      <c r="H2929" t="s">
        <v>17</v>
      </c>
      <c r="I2929" t="s">
        <v>38</v>
      </c>
      <c r="K2929" t="s">
        <v>18</v>
      </c>
      <c r="L2929" s="1">
        <v>3131753436</v>
      </c>
      <c r="M2929" s="1">
        <v>-332748798</v>
      </c>
      <c r="N2929" s="1">
        <v>2799004638</v>
      </c>
      <c r="O2929" s="2" t="str">
        <f>+VLOOKUP(A2929,'comparacion amort'!$A:$U,5,FALSE)</f>
        <v>ZVUR</v>
      </c>
      <c r="P2929" s="5">
        <v>43435</v>
      </c>
      <c r="Q2929" s="2">
        <v>40</v>
      </c>
      <c r="R2929" s="2">
        <v>0</v>
      </c>
      <c r="S2929" s="11">
        <f t="shared" si="229"/>
        <v>40</v>
      </c>
      <c r="T2929" s="12">
        <f t="shared" si="225"/>
        <v>4</v>
      </c>
      <c r="U2929" s="7">
        <f t="shared" si="226"/>
        <v>3</v>
      </c>
      <c r="V2929" s="7">
        <f t="shared" si="227"/>
        <v>35</v>
      </c>
      <c r="W2929" s="7">
        <f t="shared" si="228"/>
        <v>9</v>
      </c>
      <c r="X2929" s="2" t="str">
        <f>+VLOOKUP(A2929,'comparacion amort'!$A:$U,10,FALSE)</f>
        <v>C30403</v>
      </c>
      <c r="Y2929" s="3">
        <f>+VLOOKUP(A2929,'comparacion amort'!$A:$U,19,FALSE)</f>
        <v>-13048972</v>
      </c>
      <c r="Z2929" s="7" t="str">
        <f>+VLOOKUP([1]!Tabla1[[#This Row],[Act.fijo]],'[1]clases de AF'!$A:$C,3,FALSE)</f>
        <v>E-GENERA</v>
      </c>
    </row>
    <row r="2930" spans="1:26" x14ac:dyDescent="0.25">
      <c r="A2930">
        <v>10252</v>
      </c>
      <c r="B2930">
        <v>0</v>
      </c>
      <c r="C2930" t="s">
        <v>1890</v>
      </c>
      <c r="D2930" t="s">
        <v>2995</v>
      </c>
      <c r="E2930" t="s">
        <v>2598</v>
      </c>
      <c r="F2930" t="s">
        <v>2627</v>
      </c>
      <c r="G2930">
        <v>1645011000</v>
      </c>
      <c r="H2930" t="s">
        <v>17</v>
      </c>
      <c r="I2930" t="s">
        <v>38</v>
      </c>
      <c r="K2930" t="s">
        <v>18</v>
      </c>
      <c r="L2930" s="1">
        <v>3118557045</v>
      </c>
      <c r="M2930" s="1">
        <v>-350837666</v>
      </c>
      <c r="N2930" s="1">
        <v>2767719379</v>
      </c>
      <c r="O2930" s="2" t="str">
        <f>+VLOOKUP(A2930,'comparacion amort'!$A:$U,5,FALSE)</f>
        <v>ZVUR</v>
      </c>
      <c r="P2930" s="5">
        <v>43344</v>
      </c>
      <c r="Q2930" s="2">
        <v>40</v>
      </c>
      <c r="R2930" s="2">
        <v>0</v>
      </c>
      <c r="S2930" s="11">
        <f t="shared" si="229"/>
        <v>40</v>
      </c>
      <c r="T2930" s="12">
        <f t="shared" si="225"/>
        <v>4</v>
      </c>
      <c r="U2930" s="7">
        <f t="shared" si="226"/>
        <v>6</v>
      </c>
      <c r="V2930" s="7">
        <f t="shared" si="227"/>
        <v>35</v>
      </c>
      <c r="W2930" s="7">
        <f t="shared" si="228"/>
        <v>6</v>
      </c>
      <c r="X2930" s="2" t="str">
        <f>+VLOOKUP(A2930,'comparacion amort'!$A:$U,10,FALSE)</f>
        <v>C30403</v>
      </c>
      <c r="Y2930" s="3">
        <f>+VLOOKUP(A2930,'comparacion amort'!$A:$U,19,FALSE)</f>
        <v>-12993987</v>
      </c>
      <c r="Z2930" s="7" t="str">
        <f>+VLOOKUP([1]!Tabla1[[#This Row],[Act.fijo]],'[1]clases de AF'!$A:$C,3,FALSE)</f>
        <v>E-GENERA</v>
      </c>
    </row>
    <row r="2931" spans="1:26" x14ac:dyDescent="0.25">
      <c r="A2931">
        <v>10253</v>
      </c>
      <c r="B2931">
        <v>0</v>
      </c>
      <c r="C2931" t="s">
        <v>1890</v>
      </c>
      <c r="D2931" t="s">
        <v>2996</v>
      </c>
      <c r="E2931" t="s">
        <v>2598</v>
      </c>
      <c r="F2931" t="s">
        <v>2627</v>
      </c>
      <c r="G2931">
        <v>1645011000</v>
      </c>
      <c r="H2931" t="s">
        <v>17</v>
      </c>
      <c r="I2931" t="s">
        <v>38</v>
      </c>
      <c r="K2931" t="s">
        <v>18</v>
      </c>
      <c r="L2931" s="1">
        <v>3136343598</v>
      </c>
      <c r="M2931" s="1">
        <v>-352838652</v>
      </c>
      <c r="N2931" s="1">
        <v>2783504946</v>
      </c>
      <c r="O2931" s="2" t="str">
        <f>+VLOOKUP(A2931,'comparacion amort'!$A:$U,5,FALSE)</f>
        <v>ZVUR</v>
      </c>
      <c r="P2931" s="5">
        <v>43344</v>
      </c>
      <c r="Q2931" s="2">
        <v>40</v>
      </c>
      <c r="R2931" s="2">
        <v>0</v>
      </c>
      <c r="S2931" s="11">
        <f t="shared" si="229"/>
        <v>40</v>
      </c>
      <c r="T2931" s="12">
        <f t="shared" si="225"/>
        <v>4</v>
      </c>
      <c r="U2931" s="7">
        <f t="shared" si="226"/>
        <v>6</v>
      </c>
      <c r="V2931" s="7">
        <f t="shared" si="227"/>
        <v>35</v>
      </c>
      <c r="W2931" s="7">
        <f t="shared" si="228"/>
        <v>6</v>
      </c>
      <c r="X2931" s="2" t="str">
        <f>+VLOOKUP(A2931,'comparacion amort'!$A:$U,10,FALSE)</f>
        <v>C30403</v>
      </c>
      <c r="Y2931" s="3">
        <f>+VLOOKUP(A2931,'comparacion amort'!$A:$U,19,FALSE)</f>
        <v>-13068098</v>
      </c>
      <c r="Z2931" s="7" t="str">
        <f>+VLOOKUP([1]!Tabla1[[#This Row],[Act.fijo]],'[1]clases de AF'!$A:$C,3,FALSE)</f>
        <v>E-GENERA</v>
      </c>
    </row>
    <row r="2932" spans="1:26" x14ac:dyDescent="0.25">
      <c r="A2932">
        <v>10254</v>
      </c>
      <c r="B2932">
        <v>0</v>
      </c>
      <c r="C2932" t="s">
        <v>1890</v>
      </c>
      <c r="D2932" t="s">
        <v>2997</v>
      </c>
      <c r="E2932" t="s">
        <v>2598</v>
      </c>
      <c r="F2932" t="s">
        <v>2627</v>
      </c>
      <c r="G2932">
        <v>1645011000</v>
      </c>
      <c r="H2932" t="s">
        <v>17</v>
      </c>
      <c r="I2932" t="s">
        <v>38</v>
      </c>
      <c r="K2932" t="s">
        <v>18</v>
      </c>
      <c r="L2932" s="1">
        <v>2860214167</v>
      </c>
      <c r="M2932" s="1">
        <v>-321774093</v>
      </c>
      <c r="N2932" s="1">
        <v>2538440074</v>
      </c>
      <c r="O2932" s="2" t="str">
        <f>+VLOOKUP(A2932,'comparacion amort'!$A:$U,5,FALSE)</f>
        <v>ZVUR</v>
      </c>
      <c r="P2932" s="5">
        <v>43344</v>
      </c>
      <c r="Q2932" s="2">
        <v>40</v>
      </c>
      <c r="R2932" s="2">
        <v>0</v>
      </c>
      <c r="S2932" s="11">
        <f t="shared" si="229"/>
        <v>40</v>
      </c>
      <c r="T2932" s="12">
        <f t="shared" si="225"/>
        <v>4</v>
      </c>
      <c r="U2932" s="7">
        <f t="shared" si="226"/>
        <v>6</v>
      </c>
      <c r="V2932" s="7">
        <f t="shared" si="227"/>
        <v>35</v>
      </c>
      <c r="W2932" s="7">
        <f t="shared" si="228"/>
        <v>6</v>
      </c>
      <c r="X2932" s="2" t="str">
        <f>+VLOOKUP(A2932,'comparacion amort'!$A:$U,10,FALSE)</f>
        <v>C30403</v>
      </c>
      <c r="Y2932" s="3">
        <f>+VLOOKUP(A2932,'comparacion amort'!$A:$U,19,FALSE)</f>
        <v>-11917559</v>
      </c>
      <c r="Z2932" s="7" t="str">
        <f>+VLOOKUP([1]!Tabla1[[#This Row],[Act.fijo]],'[1]clases de AF'!$A:$C,3,FALSE)</f>
        <v>E-GENERA</v>
      </c>
    </row>
    <row r="2933" spans="1:26" x14ac:dyDescent="0.25">
      <c r="A2933">
        <v>10255</v>
      </c>
      <c r="B2933">
        <v>0</v>
      </c>
      <c r="C2933" t="s">
        <v>1890</v>
      </c>
      <c r="D2933" t="s">
        <v>2998</v>
      </c>
      <c r="E2933" t="s">
        <v>2598</v>
      </c>
      <c r="F2933" t="s">
        <v>2627</v>
      </c>
      <c r="G2933">
        <v>1645011000</v>
      </c>
      <c r="H2933" t="s">
        <v>17</v>
      </c>
      <c r="I2933" t="s">
        <v>38</v>
      </c>
      <c r="K2933" t="s">
        <v>18</v>
      </c>
      <c r="L2933" s="1">
        <v>3385874320</v>
      </c>
      <c r="M2933" s="1">
        <v>-380910860</v>
      </c>
      <c r="N2933" s="1">
        <v>3004963460</v>
      </c>
      <c r="O2933" s="2" t="str">
        <f>+VLOOKUP(A2933,'comparacion amort'!$A:$U,5,FALSE)</f>
        <v>ZVUR</v>
      </c>
      <c r="P2933" s="5">
        <v>43344</v>
      </c>
      <c r="Q2933" s="2">
        <v>40</v>
      </c>
      <c r="R2933" s="2">
        <v>0</v>
      </c>
      <c r="S2933" s="11">
        <f t="shared" si="229"/>
        <v>40</v>
      </c>
      <c r="T2933" s="12">
        <f t="shared" si="225"/>
        <v>4</v>
      </c>
      <c r="U2933" s="7">
        <f t="shared" si="226"/>
        <v>6</v>
      </c>
      <c r="V2933" s="7">
        <f t="shared" si="227"/>
        <v>35</v>
      </c>
      <c r="W2933" s="7">
        <f t="shared" si="228"/>
        <v>6</v>
      </c>
      <c r="X2933" s="2" t="str">
        <f>+VLOOKUP(A2933,'comparacion amort'!$A:$U,10,FALSE)</f>
        <v>C30403</v>
      </c>
      <c r="Y2933" s="3">
        <f>+VLOOKUP(A2933,'comparacion amort'!$A:$U,19,FALSE)</f>
        <v>-14107809</v>
      </c>
      <c r="Z2933" s="7" t="str">
        <f>+VLOOKUP([1]!Tabla1[[#This Row],[Act.fijo]],'[1]clases de AF'!$A:$C,3,FALSE)</f>
        <v>E-GENERA</v>
      </c>
    </row>
    <row r="2934" spans="1:26" x14ac:dyDescent="0.25">
      <c r="A2934">
        <v>10256</v>
      </c>
      <c r="B2934">
        <v>0</v>
      </c>
      <c r="C2934" t="s">
        <v>2999</v>
      </c>
      <c r="D2934" t="s">
        <v>3000</v>
      </c>
      <c r="E2934" t="s">
        <v>2598</v>
      </c>
      <c r="F2934" t="s">
        <v>2627</v>
      </c>
      <c r="G2934">
        <v>1645011000</v>
      </c>
      <c r="H2934" t="s">
        <v>17</v>
      </c>
      <c r="I2934" t="s">
        <v>38</v>
      </c>
      <c r="K2934" t="s">
        <v>18</v>
      </c>
      <c r="L2934" s="1">
        <v>2876990748</v>
      </c>
      <c r="M2934" s="1">
        <v>-251736687</v>
      </c>
      <c r="N2934" s="1">
        <v>2625254061</v>
      </c>
      <c r="O2934" s="2" t="str">
        <f>+VLOOKUP(A2934,'comparacion amort'!$A:$U,5,FALSE)</f>
        <v>ZVUR</v>
      </c>
      <c r="P2934" s="5">
        <v>43709</v>
      </c>
      <c r="Q2934" s="2">
        <v>40</v>
      </c>
      <c r="R2934" s="2">
        <v>0</v>
      </c>
      <c r="S2934" s="11">
        <f t="shared" si="229"/>
        <v>40</v>
      </c>
      <c r="T2934" s="12">
        <f t="shared" si="225"/>
        <v>3</v>
      </c>
      <c r="U2934" s="7">
        <f t="shared" si="226"/>
        <v>6</v>
      </c>
      <c r="V2934" s="7">
        <f t="shared" si="227"/>
        <v>36</v>
      </c>
      <c r="W2934" s="7">
        <f t="shared" si="228"/>
        <v>6</v>
      </c>
      <c r="X2934" s="2" t="str">
        <f>+VLOOKUP(A2934,'comparacion amort'!$A:$U,10,FALSE)</f>
        <v>C30403</v>
      </c>
      <c r="Y2934" s="3">
        <f>+VLOOKUP(A2934,'comparacion amort'!$A:$U,19,FALSE)</f>
        <v>-11987461</v>
      </c>
      <c r="Z2934" s="7" t="str">
        <f>+VLOOKUP([1]!Tabla1[[#This Row],[Act.fijo]],'[1]clases de AF'!$A:$C,3,FALSE)</f>
        <v>E-GENERA</v>
      </c>
    </row>
    <row r="2935" spans="1:26" x14ac:dyDescent="0.25">
      <c r="A2935">
        <v>10257</v>
      </c>
      <c r="B2935">
        <v>0</v>
      </c>
      <c r="C2935" t="s">
        <v>2999</v>
      </c>
      <c r="D2935" t="s">
        <v>3001</v>
      </c>
      <c r="E2935" t="s">
        <v>2598</v>
      </c>
      <c r="F2935" t="s">
        <v>2627</v>
      </c>
      <c r="G2935">
        <v>1645011000</v>
      </c>
      <c r="H2935" t="s">
        <v>17</v>
      </c>
      <c r="I2935" t="s">
        <v>38</v>
      </c>
      <c r="K2935" t="s">
        <v>18</v>
      </c>
      <c r="L2935" s="1">
        <v>2876990741</v>
      </c>
      <c r="M2935" s="1">
        <v>-251736687</v>
      </c>
      <c r="N2935" s="1">
        <v>2625254054</v>
      </c>
      <c r="O2935" s="2" t="str">
        <f>+VLOOKUP(A2935,'comparacion amort'!$A:$U,5,FALSE)</f>
        <v>ZVUR</v>
      </c>
      <c r="P2935" s="5">
        <v>43709</v>
      </c>
      <c r="Q2935" s="2">
        <v>40</v>
      </c>
      <c r="R2935" s="2">
        <v>0</v>
      </c>
      <c r="S2935" s="11">
        <f t="shared" si="229"/>
        <v>40</v>
      </c>
      <c r="T2935" s="12">
        <f t="shared" si="225"/>
        <v>3</v>
      </c>
      <c r="U2935" s="7">
        <f t="shared" si="226"/>
        <v>6</v>
      </c>
      <c r="V2935" s="7">
        <f t="shared" si="227"/>
        <v>36</v>
      </c>
      <c r="W2935" s="7">
        <f t="shared" si="228"/>
        <v>6</v>
      </c>
      <c r="X2935" s="2" t="str">
        <f>+VLOOKUP(A2935,'comparacion amort'!$A:$U,10,FALSE)</f>
        <v>C30403</v>
      </c>
      <c r="Y2935" s="3">
        <f>+VLOOKUP(A2935,'comparacion amort'!$A:$U,19,FALSE)</f>
        <v>-11987461</v>
      </c>
      <c r="Z2935" s="7" t="str">
        <f>+VLOOKUP([1]!Tabla1[[#This Row],[Act.fijo]],'[1]clases de AF'!$A:$C,3,FALSE)</f>
        <v>E-GENERA</v>
      </c>
    </row>
    <row r="2936" spans="1:26" x14ac:dyDescent="0.25">
      <c r="A2936">
        <v>10274</v>
      </c>
      <c r="B2936">
        <v>0</v>
      </c>
      <c r="C2936" t="s">
        <v>3002</v>
      </c>
      <c r="D2936" t="s">
        <v>3003</v>
      </c>
      <c r="E2936" t="s">
        <v>2598</v>
      </c>
      <c r="F2936" t="s">
        <v>2627</v>
      </c>
      <c r="G2936">
        <v>1645011000</v>
      </c>
      <c r="H2936" t="s">
        <v>17</v>
      </c>
      <c r="I2936" t="s">
        <v>38</v>
      </c>
      <c r="K2936" t="s">
        <v>18</v>
      </c>
      <c r="L2936" s="1">
        <v>91126548</v>
      </c>
      <c r="M2936" s="1">
        <v>-2278162</v>
      </c>
      <c r="N2936" s="1">
        <v>88848386</v>
      </c>
      <c r="O2936" s="2" t="str">
        <f>+VLOOKUP(A2936,'comparacion amort'!$A:$U,5,FALSE)</f>
        <v>ZVUR</v>
      </c>
      <c r="P2936" s="5">
        <v>44531</v>
      </c>
      <c r="Q2936" s="2">
        <v>50</v>
      </c>
      <c r="R2936" s="2">
        <v>0</v>
      </c>
      <c r="S2936" s="11">
        <f t="shared" si="229"/>
        <v>50</v>
      </c>
      <c r="T2936" s="12">
        <f t="shared" si="225"/>
        <v>1</v>
      </c>
      <c r="U2936" s="7">
        <f t="shared" si="226"/>
        <v>3</v>
      </c>
      <c r="V2936" s="7">
        <f t="shared" si="227"/>
        <v>48</v>
      </c>
      <c r="W2936" s="7">
        <f t="shared" si="228"/>
        <v>9</v>
      </c>
      <c r="X2936" s="2" t="str">
        <f>+VLOOKUP(A2936,'comparacion amort'!$A:$U,10,FALSE)</f>
        <v>C30403</v>
      </c>
      <c r="Y2936" s="3">
        <f>+VLOOKUP(A2936,'comparacion amort'!$A:$U,19,FALSE)</f>
        <v>-303755</v>
      </c>
      <c r="Z2936" s="7" t="str">
        <f>+VLOOKUP([1]!Tabla1[[#This Row],[Act.fijo]],'[1]clases de AF'!$A:$C,3,FALSE)</f>
        <v>E-GENERA</v>
      </c>
    </row>
    <row r="2937" spans="1:26" x14ac:dyDescent="0.25">
      <c r="A2937">
        <v>10275</v>
      </c>
      <c r="B2937">
        <v>0</v>
      </c>
      <c r="C2937" t="s">
        <v>3004</v>
      </c>
      <c r="D2937" t="s">
        <v>3005</v>
      </c>
      <c r="E2937" t="s">
        <v>2598</v>
      </c>
      <c r="F2937" t="s">
        <v>2627</v>
      </c>
      <c r="G2937">
        <v>1645011000</v>
      </c>
      <c r="H2937" t="s">
        <v>17</v>
      </c>
      <c r="I2937" t="s">
        <v>38</v>
      </c>
      <c r="K2937" t="s">
        <v>18</v>
      </c>
      <c r="L2937" s="1">
        <v>96955173</v>
      </c>
      <c r="M2937" s="1">
        <v>-6302083</v>
      </c>
      <c r="N2937" s="1">
        <v>90653090</v>
      </c>
      <c r="O2937" s="2" t="str">
        <f>+VLOOKUP(A2937,'comparacion amort'!$A:$U,5,FALSE)</f>
        <v>ZVUR</v>
      </c>
      <c r="P2937" s="5">
        <v>43800</v>
      </c>
      <c r="Q2937" s="2">
        <v>50</v>
      </c>
      <c r="R2937" s="2">
        <v>0</v>
      </c>
      <c r="S2937" s="11">
        <f t="shared" si="229"/>
        <v>50</v>
      </c>
      <c r="T2937" s="12">
        <f t="shared" si="225"/>
        <v>3</v>
      </c>
      <c r="U2937" s="7">
        <f t="shared" si="226"/>
        <v>3</v>
      </c>
      <c r="V2937" s="7">
        <f t="shared" si="227"/>
        <v>46</v>
      </c>
      <c r="W2937" s="7">
        <f t="shared" si="228"/>
        <v>9</v>
      </c>
      <c r="X2937" s="2" t="str">
        <f>+VLOOKUP(A2937,'comparacion amort'!$A:$U,10,FALSE)</f>
        <v>C30403</v>
      </c>
      <c r="Y2937" s="3">
        <f>+VLOOKUP(A2937,'comparacion amort'!$A:$U,19,FALSE)</f>
        <v>-323183</v>
      </c>
      <c r="Z2937" s="7" t="str">
        <f>+VLOOKUP([1]!Tabla1[[#This Row],[Act.fijo]],'[1]clases de AF'!$A:$C,3,FALSE)</f>
        <v>E-GENERA</v>
      </c>
    </row>
    <row r="2938" spans="1:26" x14ac:dyDescent="0.25">
      <c r="A2938">
        <v>10276</v>
      </c>
      <c r="B2938">
        <v>0</v>
      </c>
      <c r="C2938" t="s">
        <v>652</v>
      </c>
      <c r="D2938" t="s">
        <v>3006</v>
      </c>
      <c r="E2938" t="s">
        <v>2598</v>
      </c>
      <c r="F2938" t="s">
        <v>2627</v>
      </c>
      <c r="G2938">
        <v>1645011000</v>
      </c>
      <c r="H2938" t="s">
        <v>17</v>
      </c>
      <c r="I2938" t="s">
        <v>38</v>
      </c>
      <c r="K2938" t="s">
        <v>18</v>
      </c>
      <c r="L2938" s="1">
        <v>214142655</v>
      </c>
      <c r="M2938" s="1">
        <v>-6781183</v>
      </c>
      <c r="N2938" s="1">
        <v>207361472</v>
      </c>
      <c r="O2938" s="2" t="str">
        <f>+VLOOKUP(A2938,'comparacion amort'!$A:$U,5,FALSE)</f>
        <v>ZVUR</v>
      </c>
      <c r="P2938" s="5">
        <v>44409</v>
      </c>
      <c r="Q2938" s="2">
        <v>50</v>
      </c>
      <c r="R2938" s="2">
        <v>0</v>
      </c>
      <c r="S2938" s="11">
        <f t="shared" si="229"/>
        <v>50</v>
      </c>
      <c r="T2938" s="12">
        <f t="shared" si="225"/>
        <v>1</v>
      </c>
      <c r="U2938" s="7">
        <f t="shared" si="226"/>
        <v>7</v>
      </c>
      <c r="V2938" s="7">
        <f t="shared" si="227"/>
        <v>48</v>
      </c>
      <c r="W2938" s="7">
        <f t="shared" si="228"/>
        <v>5</v>
      </c>
      <c r="X2938" s="2" t="str">
        <f>+VLOOKUP(A2938,'comparacion amort'!$A:$U,10,FALSE)</f>
        <v>C30403</v>
      </c>
      <c r="Y2938" s="3">
        <f>+VLOOKUP(A2938,'comparacion amort'!$A:$U,19,FALSE)</f>
        <v>-713808</v>
      </c>
      <c r="Z2938" s="7" t="str">
        <f>+VLOOKUP([1]!Tabla1[[#This Row],[Act.fijo]],'[1]clases de AF'!$A:$C,3,FALSE)</f>
        <v>E-GENERA</v>
      </c>
    </row>
    <row r="2939" spans="1:26" x14ac:dyDescent="0.25">
      <c r="A2939">
        <v>10288</v>
      </c>
      <c r="B2939">
        <v>0</v>
      </c>
      <c r="C2939" t="s">
        <v>2303</v>
      </c>
      <c r="D2939" t="s">
        <v>3007</v>
      </c>
      <c r="E2939" t="s">
        <v>2598</v>
      </c>
      <c r="F2939" t="s">
        <v>2627</v>
      </c>
      <c r="G2939">
        <v>1645011000</v>
      </c>
      <c r="H2939" t="s">
        <v>17</v>
      </c>
      <c r="I2939" t="s">
        <v>38</v>
      </c>
      <c r="K2939" t="s">
        <v>18</v>
      </c>
      <c r="L2939" s="1">
        <v>331710410</v>
      </c>
      <c r="M2939" s="1">
        <v>-93984614</v>
      </c>
      <c r="N2939" s="1">
        <v>237725796</v>
      </c>
      <c r="O2939" s="2" t="str">
        <f>+VLOOKUP(A2939,'comparacion amort'!$A:$U,5,FALSE)</f>
        <v>ZVUR</v>
      </c>
      <c r="P2939" s="5">
        <v>43435</v>
      </c>
      <c r="Q2939" s="2">
        <v>15</v>
      </c>
      <c r="R2939" s="2">
        <v>0</v>
      </c>
      <c r="S2939" s="11">
        <f t="shared" si="229"/>
        <v>15</v>
      </c>
      <c r="T2939" s="12">
        <f t="shared" si="225"/>
        <v>4</v>
      </c>
      <c r="U2939" s="7">
        <f t="shared" si="226"/>
        <v>3</v>
      </c>
      <c r="V2939" s="7">
        <f t="shared" si="227"/>
        <v>10</v>
      </c>
      <c r="W2939" s="7">
        <f t="shared" si="228"/>
        <v>9</v>
      </c>
      <c r="X2939" s="2" t="str">
        <f>+VLOOKUP(A2939,'comparacion amort'!$A:$U,10,FALSE)</f>
        <v>C30403</v>
      </c>
      <c r="Y2939" s="3">
        <f>+VLOOKUP(A2939,'comparacion amort'!$A:$U,19,FALSE)</f>
        <v>-3685671</v>
      </c>
      <c r="Z2939" s="7" t="str">
        <f>+VLOOKUP([1]!Tabla1[[#This Row],[Act.fijo]],'[1]clases de AF'!$A:$C,3,FALSE)</f>
        <v>E-GENERA</v>
      </c>
    </row>
    <row r="2940" spans="1:26" x14ac:dyDescent="0.25">
      <c r="A2940">
        <v>10289</v>
      </c>
      <c r="B2940">
        <v>0</v>
      </c>
      <c r="C2940" t="s">
        <v>2303</v>
      </c>
      <c r="D2940" t="s">
        <v>3008</v>
      </c>
      <c r="E2940" t="s">
        <v>2598</v>
      </c>
      <c r="F2940" t="s">
        <v>2627</v>
      </c>
      <c r="G2940">
        <v>1645011000</v>
      </c>
      <c r="H2940" t="s">
        <v>17</v>
      </c>
      <c r="I2940" t="s">
        <v>38</v>
      </c>
      <c r="K2940" t="s">
        <v>18</v>
      </c>
      <c r="L2940" s="1">
        <v>331710410</v>
      </c>
      <c r="M2940" s="1">
        <v>-93984614</v>
      </c>
      <c r="N2940" s="1">
        <v>237725796</v>
      </c>
      <c r="O2940" s="2" t="str">
        <f>+VLOOKUP(A2940,'comparacion amort'!$A:$U,5,FALSE)</f>
        <v>ZVUR</v>
      </c>
      <c r="P2940" s="5">
        <v>43435</v>
      </c>
      <c r="Q2940" s="2">
        <v>15</v>
      </c>
      <c r="R2940" s="2">
        <v>0</v>
      </c>
      <c r="S2940" s="11">
        <f t="shared" si="229"/>
        <v>15</v>
      </c>
      <c r="T2940" s="12">
        <f t="shared" si="225"/>
        <v>4</v>
      </c>
      <c r="U2940" s="7">
        <f t="shared" si="226"/>
        <v>3</v>
      </c>
      <c r="V2940" s="7">
        <f t="shared" si="227"/>
        <v>10</v>
      </c>
      <c r="W2940" s="7">
        <f t="shared" si="228"/>
        <v>9</v>
      </c>
      <c r="X2940" s="2" t="str">
        <f>+VLOOKUP(A2940,'comparacion amort'!$A:$U,10,FALSE)</f>
        <v>C30403</v>
      </c>
      <c r="Y2940" s="3">
        <f>+VLOOKUP(A2940,'comparacion amort'!$A:$U,19,FALSE)</f>
        <v>-3685671</v>
      </c>
      <c r="Z2940" s="7" t="str">
        <f>+VLOOKUP([1]!Tabla1[[#This Row],[Act.fijo]],'[1]clases de AF'!$A:$C,3,FALSE)</f>
        <v>E-GENERA</v>
      </c>
    </row>
    <row r="2941" spans="1:26" x14ac:dyDescent="0.25">
      <c r="A2941">
        <v>10290</v>
      </c>
      <c r="B2941">
        <v>0</v>
      </c>
      <c r="C2941" t="s">
        <v>2303</v>
      </c>
      <c r="D2941" t="s">
        <v>3009</v>
      </c>
      <c r="E2941" t="s">
        <v>2598</v>
      </c>
      <c r="F2941" t="s">
        <v>2627</v>
      </c>
      <c r="G2941">
        <v>1645011000</v>
      </c>
      <c r="H2941" t="s">
        <v>17</v>
      </c>
      <c r="I2941" t="s">
        <v>38</v>
      </c>
      <c r="K2941" t="s">
        <v>18</v>
      </c>
      <c r="L2941" s="1">
        <v>331710410</v>
      </c>
      <c r="M2941" s="1">
        <v>-93984614</v>
      </c>
      <c r="N2941" s="1">
        <v>237725796</v>
      </c>
      <c r="O2941" s="2" t="str">
        <f>+VLOOKUP(A2941,'comparacion amort'!$A:$U,5,FALSE)</f>
        <v>ZVUR</v>
      </c>
      <c r="P2941" s="5">
        <v>43435</v>
      </c>
      <c r="Q2941" s="2">
        <v>15</v>
      </c>
      <c r="R2941" s="2">
        <v>0</v>
      </c>
      <c r="S2941" s="11">
        <f t="shared" si="229"/>
        <v>15</v>
      </c>
      <c r="T2941" s="12">
        <f t="shared" si="225"/>
        <v>4</v>
      </c>
      <c r="U2941" s="7">
        <f t="shared" si="226"/>
        <v>3</v>
      </c>
      <c r="V2941" s="7">
        <f t="shared" si="227"/>
        <v>10</v>
      </c>
      <c r="W2941" s="7">
        <f t="shared" si="228"/>
        <v>9</v>
      </c>
      <c r="X2941" s="2" t="str">
        <f>+VLOOKUP(A2941,'comparacion amort'!$A:$U,10,FALSE)</f>
        <v>C30403</v>
      </c>
      <c r="Y2941" s="3">
        <f>+VLOOKUP(A2941,'comparacion amort'!$A:$U,19,FALSE)</f>
        <v>-3685671</v>
      </c>
      <c r="Z2941" s="7" t="str">
        <f>+VLOOKUP([1]!Tabla1[[#This Row],[Act.fijo]],'[1]clases de AF'!$A:$C,3,FALSE)</f>
        <v>E-GENERA</v>
      </c>
    </row>
    <row r="2942" spans="1:26" x14ac:dyDescent="0.25">
      <c r="A2942">
        <v>10291</v>
      </c>
      <c r="B2942">
        <v>0</v>
      </c>
      <c r="C2942" t="s">
        <v>2303</v>
      </c>
      <c r="D2942" t="s">
        <v>3010</v>
      </c>
      <c r="E2942" t="s">
        <v>2598</v>
      </c>
      <c r="F2942" t="s">
        <v>2627</v>
      </c>
      <c r="G2942">
        <v>1645011000</v>
      </c>
      <c r="H2942" t="s">
        <v>17</v>
      </c>
      <c r="I2942" t="s">
        <v>38</v>
      </c>
      <c r="K2942" t="s">
        <v>18</v>
      </c>
      <c r="L2942" s="1">
        <v>331710410</v>
      </c>
      <c r="M2942" s="1">
        <v>-93984614</v>
      </c>
      <c r="N2942" s="1">
        <v>237725796</v>
      </c>
      <c r="O2942" s="2" t="str">
        <f>+VLOOKUP(A2942,'comparacion amort'!$A:$U,5,FALSE)</f>
        <v>ZVUR</v>
      </c>
      <c r="P2942" s="5">
        <v>43435</v>
      </c>
      <c r="Q2942" s="2">
        <v>15</v>
      </c>
      <c r="R2942" s="2">
        <v>0</v>
      </c>
      <c r="S2942" s="11">
        <f t="shared" si="229"/>
        <v>15</v>
      </c>
      <c r="T2942" s="12">
        <f t="shared" si="225"/>
        <v>4</v>
      </c>
      <c r="U2942" s="7">
        <f t="shared" si="226"/>
        <v>3</v>
      </c>
      <c r="V2942" s="7">
        <f t="shared" si="227"/>
        <v>10</v>
      </c>
      <c r="W2942" s="7">
        <f t="shared" si="228"/>
        <v>9</v>
      </c>
      <c r="X2942" s="2" t="str">
        <f>+VLOOKUP(A2942,'comparacion amort'!$A:$U,10,FALSE)</f>
        <v>C30403</v>
      </c>
      <c r="Y2942" s="3">
        <f>+VLOOKUP(A2942,'comparacion amort'!$A:$U,19,FALSE)</f>
        <v>-3685671</v>
      </c>
      <c r="Z2942" s="7" t="str">
        <f>+VLOOKUP([1]!Tabla1[[#This Row],[Act.fijo]],'[1]clases de AF'!$A:$C,3,FALSE)</f>
        <v>E-GENERA</v>
      </c>
    </row>
    <row r="2943" spans="1:26" x14ac:dyDescent="0.25">
      <c r="A2943">
        <v>10308</v>
      </c>
      <c r="B2943">
        <v>0</v>
      </c>
      <c r="C2943" t="s">
        <v>192</v>
      </c>
      <c r="D2943" t="s">
        <v>3011</v>
      </c>
      <c r="E2943" t="s">
        <v>2598</v>
      </c>
      <c r="F2943" t="s">
        <v>2627</v>
      </c>
      <c r="G2943">
        <v>1645011000</v>
      </c>
      <c r="H2943" t="s">
        <v>17</v>
      </c>
      <c r="I2943" t="s">
        <v>38</v>
      </c>
      <c r="K2943" t="s">
        <v>18</v>
      </c>
      <c r="L2943" s="1">
        <v>1497572872</v>
      </c>
      <c r="M2943" s="1">
        <v>-381734259</v>
      </c>
      <c r="N2943" s="1">
        <v>1115838613</v>
      </c>
      <c r="O2943" s="2" t="str">
        <f>+VLOOKUP(A2943,'comparacion amort'!$A:$U,5,FALSE)</f>
        <v>ZVUR</v>
      </c>
      <c r="P2943" s="5">
        <v>43466</v>
      </c>
      <c r="Q2943" s="2">
        <v>20</v>
      </c>
      <c r="R2943" s="2">
        <v>0</v>
      </c>
      <c r="S2943" s="11">
        <f t="shared" si="229"/>
        <v>20</v>
      </c>
      <c r="T2943" s="12">
        <f t="shared" si="225"/>
        <v>4</v>
      </c>
      <c r="U2943" s="7">
        <f t="shared" si="226"/>
        <v>2</v>
      </c>
      <c r="V2943" s="7">
        <f t="shared" si="227"/>
        <v>15</v>
      </c>
      <c r="W2943" s="7">
        <f t="shared" si="228"/>
        <v>10</v>
      </c>
      <c r="X2943" s="2" t="str">
        <f>+VLOOKUP(A2943,'comparacion amort'!$A:$U,10,FALSE)</f>
        <v>C30403</v>
      </c>
      <c r="Y2943" s="3">
        <f>+VLOOKUP(A2943,'comparacion amort'!$A:$U,19,FALSE)</f>
        <v>-11745669</v>
      </c>
      <c r="Z2943" s="7" t="str">
        <f>+VLOOKUP([1]!Tabla1[[#This Row],[Act.fijo]],'[1]clases de AF'!$A:$C,3,FALSE)</f>
        <v>E-GENERA</v>
      </c>
    </row>
    <row r="2944" spans="1:26" x14ac:dyDescent="0.25">
      <c r="A2944">
        <v>10309</v>
      </c>
      <c r="B2944">
        <v>0</v>
      </c>
      <c r="C2944" t="s">
        <v>192</v>
      </c>
      <c r="D2944" t="s">
        <v>3012</v>
      </c>
      <c r="E2944" t="s">
        <v>2598</v>
      </c>
      <c r="F2944" t="s">
        <v>2627</v>
      </c>
      <c r="G2944">
        <v>1645011000</v>
      </c>
      <c r="H2944" t="s">
        <v>17</v>
      </c>
      <c r="I2944" t="s">
        <v>38</v>
      </c>
      <c r="K2944" t="s">
        <v>18</v>
      </c>
      <c r="L2944" s="1">
        <v>1497572873</v>
      </c>
      <c r="M2944" s="1">
        <v>-381734259</v>
      </c>
      <c r="N2944" s="1">
        <v>1115838614</v>
      </c>
      <c r="O2944" s="2" t="str">
        <f>+VLOOKUP(A2944,'comparacion amort'!$A:$U,5,FALSE)</f>
        <v>ZVUR</v>
      </c>
      <c r="P2944" s="5">
        <v>43466</v>
      </c>
      <c r="Q2944" s="2">
        <v>20</v>
      </c>
      <c r="R2944" s="2">
        <v>0</v>
      </c>
      <c r="S2944" s="11">
        <f t="shared" si="229"/>
        <v>20</v>
      </c>
      <c r="T2944" s="12">
        <f t="shared" si="225"/>
        <v>4</v>
      </c>
      <c r="U2944" s="7">
        <f t="shared" si="226"/>
        <v>2</v>
      </c>
      <c r="V2944" s="7">
        <f t="shared" si="227"/>
        <v>15</v>
      </c>
      <c r="W2944" s="7">
        <f t="shared" si="228"/>
        <v>10</v>
      </c>
      <c r="X2944" s="2" t="str">
        <f>+VLOOKUP(A2944,'comparacion amort'!$A:$U,10,FALSE)</f>
        <v>C30403</v>
      </c>
      <c r="Y2944" s="3">
        <f>+VLOOKUP(A2944,'comparacion amort'!$A:$U,19,FALSE)</f>
        <v>-11745669</v>
      </c>
      <c r="Z2944" s="7" t="str">
        <f>+VLOOKUP([1]!Tabla1[[#This Row],[Act.fijo]],'[1]clases de AF'!$A:$C,3,FALSE)</f>
        <v>E-GENERA</v>
      </c>
    </row>
    <row r="2945" spans="1:26" x14ac:dyDescent="0.25">
      <c r="A2945">
        <v>10323</v>
      </c>
      <c r="B2945">
        <v>0</v>
      </c>
      <c r="C2945" t="s">
        <v>89</v>
      </c>
      <c r="D2945" t="s">
        <v>3013</v>
      </c>
      <c r="E2945" t="s">
        <v>2598</v>
      </c>
      <c r="F2945" t="s">
        <v>2627</v>
      </c>
      <c r="G2945">
        <v>1645011000</v>
      </c>
      <c r="H2945" t="s">
        <v>17</v>
      </c>
      <c r="I2945" t="s">
        <v>38</v>
      </c>
      <c r="K2945" t="s">
        <v>18</v>
      </c>
      <c r="L2945" s="1">
        <v>331753357</v>
      </c>
      <c r="M2945" s="1">
        <v>-81095262</v>
      </c>
      <c r="N2945" s="1">
        <v>250658095</v>
      </c>
      <c r="O2945" s="2" t="str">
        <f>+VLOOKUP(A2945,'comparacion amort'!$A:$U,5,FALSE)</f>
        <v>ZVUR</v>
      </c>
      <c r="P2945" s="5">
        <v>44470</v>
      </c>
      <c r="Q2945" s="2">
        <v>12</v>
      </c>
      <c r="R2945" s="2">
        <v>9</v>
      </c>
      <c r="S2945" s="11">
        <f t="shared" si="229"/>
        <v>12.75</v>
      </c>
      <c r="T2945" s="12">
        <f t="shared" si="225"/>
        <v>1</v>
      </c>
      <c r="U2945" s="7">
        <f t="shared" si="226"/>
        <v>5</v>
      </c>
      <c r="V2945" s="7">
        <f t="shared" si="227"/>
        <v>11</v>
      </c>
      <c r="W2945" s="7">
        <f t="shared" si="228"/>
        <v>4</v>
      </c>
      <c r="X2945" s="2" t="str">
        <f>+VLOOKUP(A2945,'comparacion amort'!$A:$U,10,FALSE)</f>
        <v>C30403</v>
      </c>
      <c r="Y2945" s="3">
        <f>+VLOOKUP(A2945,'comparacion amort'!$A:$U,19,FALSE)</f>
        <v>-3686148</v>
      </c>
      <c r="Z2945" s="7" t="str">
        <f>+VLOOKUP([1]!Tabla1[[#This Row],[Act.fijo]],'[1]clases de AF'!$A:$C,3,FALSE)</f>
        <v>E-GENERA</v>
      </c>
    </row>
    <row r="2946" spans="1:26" x14ac:dyDescent="0.25">
      <c r="A2946">
        <v>10324</v>
      </c>
      <c r="B2946">
        <v>0</v>
      </c>
      <c r="C2946" t="s">
        <v>89</v>
      </c>
      <c r="D2946" t="s">
        <v>3014</v>
      </c>
      <c r="E2946" t="s">
        <v>2598</v>
      </c>
      <c r="F2946" t="s">
        <v>2627</v>
      </c>
      <c r="G2946">
        <v>1645011000</v>
      </c>
      <c r="H2946" t="s">
        <v>17</v>
      </c>
      <c r="I2946" t="s">
        <v>38</v>
      </c>
      <c r="K2946" t="s">
        <v>18</v>
      </c>
      <c r="L2946" s="1">
        <v>331753357</v>
      </c>
      <c r="M2946" s="1">
        <v>-81095262</v>
      </c>
      <c r="N2946" s="1">
        <v>250658095</v>
      </c>
      <c r="O2946" s="2" t="str">
        <f>+VLOOKUP(A2946,'comparacion amort'!$A:$U,5,FALSE)</f>
        <v>ZVUR</v>
      </c>
      <c r="P2946" s="5">
        <v>44470</v>
      </c>
      <c r="Q2946" s="2">
        <v>12</v>
      </c>
      <c r="R2946" s="2">
        <v>9</v>
      </c>
      <c r="S2946" s="11">
        <f t="shared" si="229"/>
        <v>12.75</v>
      </c>
      <c r="T2946" s="12">
        <f t="shared" ref="T2946:T3009" si="230">ROUND(IF(S2946=0,0,TRUNC((DATE(2023,2,28)-P2946)/365,0)),)</f>
        <v>1</v>
      </c>
      <c r="U2946" s="7">
        <f t="shared" ref="U2946:U3009" si="231">+ROUND(IF(S2946=0,0,MOD((DATE(2023,2,28)-P2946)/365,1)*12),0)</f>
        <v>5</v>
      </c>
      <c r="V2946" s="7">
        <f t="shared" ref="V2946:V3009" si="232">+ROUND(IF(S2946=0,0,TRUNC(S2946-(DATE(2023,2,28)-P2946)/365,0)),0)</f>
        <v>11</v>
      </c>
      <c r="W2946" s="7">
        <f t="shared" ref="W2946:W3009" si="233">+ROUND(IF(S2946=0,0,MOD(S2946-(DATE(2023,2,28)-P2946)/365,1)*12),0)</f>
        <v>4</v>
      </c>
      <c r="X2946" s="2" t="str">
        <f>+VLOOKUP(A2946,'comparacion amort'!$A:$U,10,FALSE)</f>
        <v>C30403</v>
      </c>
      <c r="Y2946" s="3">
        <f>+VLOOKUP(A2946,'comparacion amort'!$A:$U,19,FALSE)</f>
        <v>-3686148</v>
      </c>
      <c r="Z2946" s="7" t="str">
        <f>+VLOOKUP([1]!Tabla1[[#This Row],[Act.fijo]],'[1]clases de AF'!$A:$C,3,FALSE)</f>
        <v>E-GENERA</v>
      </c>
    </row>
    <row r="2947" spans="1:26" x14ac:dyDescent="0.25">
      <c r="A2947">
        <v>10325</v>
      </c>
      <c r="B2947">
        <v>0</v>
      </c>
      <c r="C2947" t="s">
        <v>89</v>
      </c>
      <c r="D2947" t="s">
        <v>3015</v>
      </c>
      <c r="E2947" t="s">
        <v>2598</v>
      </c>
      <c r="F2947" t="s">
        <v>2627</v>
      </c>
      <c r="G2947">
        <v>1645011000</v>
      </c>
      <c r="H2947" t="s">
        <v>17</v>
      </c>
      <c r="I2947" t="s">
        <v>38</v>
      </c>
      <c r="K2947" t="s">
        <v>18</v>
      </c>
      <c r="L2947" s="1">
        <v>331753357</v>
      </c>
      <c r="M2947" s="1">
        <v>-84781413</v>
      </c>
      <c r="N2947" s="1">
        <v>246971944</v>
      </c>
      <c r="O2947" s="2" t="str">
        <f>+VLOOKUP(A2947,'comparacion amort'!$A:$U,5,FALSE)</f>
        <v>ZVUR</v>
      </c>
      <c r="P2947" s="5">
        <v>44470</v>
      </c>
      <c r="Q2947" s="2">
        <v>12</v>
      </c>
      <c r="R2947" s="2">
        <v>7</v>
      </c>
      <c r="S2947" s="11">
        <f t="shared" ref="S2947:S3010" si="234">+Q2947+(R2947/12)</f>
        <v>12.583333333333334</v>
      </c>
      <c r="T2947" s="12">
        <f t="shared" si="230"/>
        <v>1</v>
      </c>
      <c r="U2947" s="7">
        <f t="shared" si="231"/>
        <v>5</v>
      </c>
      <c r="V2947" s="7">
        <f t="shared" si="232"/>
        <v>11</v>
      </c>
      <c r="W2947" s="7">
        <f t="shared" si="233"/>
        <v>2</v>
      </c>
      <c r="X2947" s="2" t="str">
        <f>+VLOOKUP(A2947,'comparacion amort'!$A:$U,10,FALSE)</f>
        <v>C30403</v>
      </c>
      <c r="Y2947" s="3">
        <f>+VLOOKUP(A2947,'comparacion amort'!$A:$U,19,FALSE)</f>
        <v>-3686148</v>
      </c>
      <c r="Z2947" s="7" t="str">
        <f>+VLOOKUP([1]!Tabla1[[#This Row],[Act.fijo]],'[1]clases de AF'!$A:$C,3,FALSE)</f>
        <v>E-GENERA</v>
      </c>
    </row>
    <row r="2948" spans="1:26" x14ac:dyDescent="0.25">
      <c r="A2948">
        <v>10326</v>
      </c>
      <c r="B2948">
        <v>0</v>
      </c>
      <c r="C2948" t="s">
        <v>89</v>
      </c>
      <c r="D2948" t="s">
        <v>3016</v>
      </c>
      <c r="E2948" t="s">
        <v>2598</v>
      </c>
      <c r="F2948" t="s">
        <v>2627</v>
      </c>
      <c r="G2948">
        <v>1645011000</v>
      </c>
      <c r="H2948" t="s">
        <v>17</v>
      </c>
      <c r="I2948" t="s">
        <v>38</v>
      </c>
      <c r="K2948" t="s">
        <v>18</v>
      </c>
      <c r="L2948" s="1">
        <v>331753355</v>
      </c>
      <c r="M2948" s="1">
        <v>-84781412</v>
      </c>
      <c r="N2948" s="1">
        <v>246971943</v>
      </c>
      <c r="O2948" s="2" t="str">
        <f>+VLOOKUP(A2948,'comparacion amort'!$A:$U,5,FALSE)</f>
        <v>ZVUR</v>
      </c>
      <c r="P2948" s="5">
        <v>44470</v>
      </c>
      <c r="Q2948" s="2">
        <v>12</v>
      </c>
      <c r="R2948" s="2">
        <v>7</v>
      </c>
      <c r="S2948" s="11">
        <f t="shared" si="234"/>
        <v>12.583333333333334</v>
      </c>
      <c r="T2948" s="12">
        <f t="shared" si="230"/>
        <v>1</v>
      </c>
      <c r="U2948" s="7">
        <f t="shared" si="231"/>
        <v>5</v>
      </c>
      <c r="V2948" s="7">
        <f t="shared" si="232"/>
        <v>11</v>
      </c>
      <c r="W2948" s="7">
        <f t="shared" si="233"/>
        <v>2</v>
      </c>
      <c r="X2948" s="2" t="str">
        <f>+VLOOKUP(A2948,'comparacion amort'!$A:$U,10,FALSE)</f>
        <v>C30403</v>
      </c>
      <c r="Y2948" s="3">
        <f>+VLOOKUP(A2948,'comparacion amort'!$A:$U,19,FALSE)</f>
        <v>-3686148</v>
      </c>
      <c r="Z2948" s="7" t="str">
        <f>+VLOOKUP([1]!Tabla1[[#This Row],[Act.fijo]],'[1]clases de AF'!$A:$C,3,FALSE)</f>
        <v>E-GENERA</v>
      </c>
    </row>
    <row r="2949" spans="1:26" x14ac:dyDescent="0.25">
      <c r="A2949">
        <v>13601</v>
      </c>
      <c r="B2949">
        <v>0</v>
      </c>
      <c r="C2949" t="s">
        <v>1184</v>
      </c>
      <c r="D2949" t="s">
        <v>3017</v>
      </c>
      <c r="E2949" t="s">
        <v>2598</v>
      </c>
      <c r="F2949" t="s">
        <v>2627</v>
      </c>
      <c r="G2949">
        <v>1655200000</v>
      </c>
      <c r="H2949" t="s">
        <v>17</v>
      </c>
      <c r="I2949" t="s">
        <v>428</v>
      </c>
      <c r="K2949" t="s">
        <v>18</v>
      </c>
      <c r="L2949">
        <v>0</v>
      </c>
      <c r="M2949">
        <v>0</v>
      </c>
      <c r="N2949">
        <v>0</v>
      </c>
      <c r="O2949" s="2" t="str">
        <f>+VLOOKUP(A2949,'comparacion amort'!$A:$U,5,FALSE)</f>
        <v>ZVUR</v>
      </c>
      <c r="P2949" s="5">
        <v>40574</v>
      </c>
      <c r="Q2949" s="2">
        <v>59</v>
      </c>
      <c r="R2949" s="2">
        <v>0</v>
      </c>
      <c r="S2949" s="11">
        <f t="shared" si="234"/>
        <v>59</v>
      </c>
      <c r="T2949" s="12">
        <f t="shared" si="230"/>
        <v>12</v>
      </c>
      <c r="U2949" s="7">
        <f t="shared" si="231"/>
        <v>1</v>
      </c>
      <c r="V2949" s="7">
        <f t="shared" si="232"/>
        <v>46</v>
      </c>
      <c r="W2949" s="7">
        <f t="shared" si="233"/>
        <v>11</v>
      </c>
      <c r="X2949" s="2" t="str">
        <f>+VLOOKUP(A2949,'comparacion amort'!$A:$U,10,FALSE)</f>
        <v>C30403</v>
      </c>
      <c r="Y2949" s="3">
        <f>+VLOOKUP(A2949,'comparacion amort'!$A:$U,19,FALSE)</f>
        <v>0</v>
      </c>
      <c r="Z2949" s="7" t="str">
        <f>+VLOOKUP([1]!Tabla1[[#This Row],[Act.fijo]],'[1]clases de AF'!$A:$C,3,FALSE)</f>
        <v>E-GENERA</v>
      </c>
    </row>
    <row r="2950" spans="1:26" x14ac:dyDescent="0.25">
      <c r="A2950">
        <v>13622</v>
      </c>
      <c r="B2950">
        <v>0</v>
      </c>
      <c r="C2950" t="s">
        <v>1184</v>
      </c>
      <c r="D2950" t="s">
        <v>3018</v>
      </c>
      <c r="E2950" t="s">
        <v>2598</v>
      </c>
      <c r="F2950" t="s">
        <v>2627</v>
      </c>
      <c r="G2950">
        <v>1655200000</v>
      </c>
      <c r="H2950" t="s">
        <v>17</v>
      </c>
      <c r="I2950" t="s">
        <v>428</v>
      </c>
      <c r="K2950" t="s">
        <v>18</v>
      </c>
      <c r="L2950" s="1">
        <v>243029921</v>
      </c>
      <c r="M2950" s="1">
        <v>-66384644</v>
      </c>
      <c r="N2950" s="1">
        <v>176645277</v>
      </c>
      <c r="O2950" s="2" t="str">
        <f>+VLOOKUP(A2950,'comparacion amort'!$A:$U,5,FALSE)</f>
        <v>ZVUR</v>
      </c>
      <c r="P2950" s="5">
        <v>40574</v>
      </c>
      <c r="Q2950" s="2">
        <v>13</v>
      </c>
      <c r="R2950" s="2">
        <v>0</v>
      </c>
      <c r="S2950" s="11">
        <f t="shared" si="234"/>
        <v>13</v>
      </c>
      <c r="T2950" s="12">
        <f t="shared" si="230"/>
        <v>12</v>
      </c>
      <c r="U2950" s="7">
        <f t="shared" si="231"/>
        <v>1</v>
      </c>
      <c r="V2950" s="7">
        <f t="shared" si="232"/>
        <v>0</v>
      </c>
      <c r="W2950" s="7">
        <f t="shared" si="233"/>
        <v>11</v>
      </c>
      <c r="X2950" s="2" t="str">
        <f>+VLOOKUP(A2950,'comparacion amort'!$A:$U,10,FALSE)</f>
        <v>C30403</v>
      </c>
      <c r="Y2950" s="3">
        <f>+VLOOKUP(A2950,'comparacion amort'!$A:$U,19,FALSE)</f>
        <v>0</v>
      </c>
      <c r="Z2950" s="7" t="str">
        <f>+VLOOKUP([1]!Tabla1[[#This Row],[Act.fijo]],'[1]clases de AF'!$A:$C,3,FALSE)</f>
        <v>E-GENERA</v>
      </c>
    </row>
    <row r="2951" spans="1:26" x14ac:dyDescent="0.25">
      <c r="A2951">
        <v>13626</v>
      </c>
      <c r="B2951">
        <v>0</v>
      </c>
      <c r="C2951" t="s">
        <v>1184</v>
      </c>
      <c r="D2951" t="s">
        <v>3019</v>
      </c>
      <c r="E2951" t="s">
        <v>2598</v>
      </c>
      <c r="F2951" t="s">
        <v>2627</v>
      </c>
      <c r="G2951">
        <v>1655200000</v>
      </c>
      <c r="H2951" t="s">
        <v>17</v>
      </c>
      <c r="I2951" t="s">
        <v>428</v>
      </c>
      <c r="K2951" t="s">
        <v>18</v>
      </c>
      <c r="L2951" s="1">
        <v>243029921</v>
      </c>
      <c r="M2951" s="1">
        <v>-66384644</v>
      </c>
      <c r="N2951" s="1">
        <v>176645277</v>
      </c>
      <c r="O2951" s="2" t="str">
        <f>+VLOOKUP(A2951,'comparacion amort'!$A:$U,5,FALSE)</f>
        <v>ZVUR</v>
      </c>
      <c r="P2951" s="5">
        <v>40574</v>
      </c>
      <c r="Q2951" s="2">
        <v>13</v>
      </c>
      <c r="R2951" s="2">
        <v>0</v>
      </c>
      <c r="S2951" s="11">
        <f t="shared" si="234"/>
        <v>13</v>
      </c>
      <c r="T2951" s="12">
        <f t="shared" si="230"/>
        <v>12</v>
      </c>
      <c r="U2951" s="7">
        <f t="shared" si="231"/>
        <v>1</v>
      </c>
      <c r="V2951" s="7">
        <f t="shared" si="232"/>
        <v>0</v>
      </c>
      <c r="W2951" s="7">
        <f t="shared" si="233"/>
        <v>11</v>
      </c>
      <c r="X2951" s="2" t="str">
        <f>+VLOOKUP(A2951,'comparacion amort'!$A:$U,10,FALSE)</f>
        <v>C30403</v>
      </c>
      <c r="Y2951" s="3">
        <f>+VLOOKUP(A2951,'comparacion amort'!$A:$U,19,FALSE)</f>
        <v>0</v>
      </c>
      <c r="Z2951" s="7" t="str">
        <f>+VLOOKUP([1]!Tabla1[[#This Row],[Act.fijo]],'[1]clases de AF'!$A:$C,3,FALSE)</f>
        <v>E-GENERA</v>
      </c>
    </row>
    <row r="2952" spans="1:26" x14ac:dyDescent="0.25">
      <c r="A2952">
        <v>13630</v>
      </c>
      <c r="B2952">
        <v>0</v>
      </c>
      <c r="C2952" t="s">
        <v>1184</v>
      </c>
      <c r="D2952" t="s">
        <v>3020</v>
      </c>
      <c r="E2952" t="s">
        <v>2598</v>
      </c>
      <c r="F2952" t="s">
        <v>2627</v>
      </c>
      <c r="G2952">
        <v>1655200000</v>
      </c>
      <c r="H2952" t="s">
        <v>17</v>
      </c>
      <c r="I2952" t="s">
        <v>428</v>
      </c>
      <c r="K2952" t="s">
        <v>18</v>
      </c>
      <c r="L2952" s="1">
        <v>243029921</v>
      </c>
      <c r="M2952" s="1">
        <v>-66384644</v>
      </c>
      <c r="N2952" s="1">
        <v>176645277</v>
      </c>
      <c r="O2952" s="2" t="str">
        <f>+VLOOKUP(A2952,'comparacion amort'!$A:$U,5,FALSE)</f>
        <v>ZVUR</v>
      </c>
      <c r="P2952" s="5">
        <v>40574</v>
      </c>
      <c r="Q2952" s="2">
        <v>13</v>
      </c>
      <c r="R2952" s="2">
        <v>0</v>
      </c>
      <c r="S2952" s="11">
        <f t="shared" si="234"/>
        <v>13</v>
      </c>
      <c r="T2952" s="12">
        <f t="shared" si="230"/>
        <v>12</v>
      </c>
      <c r="U2952" s="7">
        <f t="shared" si="231"/>
        <v>1</v>
      </c>
      <c r="V2952" s="7">
        <f t="shared" si="232"/>
        <v>0</v>
      </c>
      <c r="W2952" s="7">
        <f t="shared" si="233"/>
        <v>11</v>
      </c>
      <c r="X2952" s="2" t="str">
        <f>+VLOOKUP(A2952,'comparacion amort'!$A:$U,10,FALSE)</f>
        <v>C30403</v>
      </c>
      <c r="Y2952" s="3">
        <f>+VLOOKUP(A2952,'comparacion amort'!$A:$U,19,FALSE)</f>
        <v>0</v>
      </c>
      <c r="Z2952" s="7" t="str">
        <f>+VLOOKUP([1]!Tabla1[[#This Row],[Act.fijo]],'[1]clases de AF'!$A:$C,3,FALSE)</f>
        <v>E-GENERA</v>
      </c>
    </row>
    <row r="2953" spans="1:26" x14ac:dyDescent="0.25">
      <c r="A2953">
        <v>13634</v>
      </c>
      <c r="B2953">
        <v>0</v>
      </c>
      <c r="C2953" t="s">
        <v>1184</v>
      </c>
      <c r="D2953" t="s">
        <v>3021</v>
      </c>
      <c r="E2953" t="s">
        <v>2598</v>
      </c>
      <c r="F2953" t="s">
        <v>2627</v>
      </c>
      <c r="G2953">
        <v>1655200000</v>
      </c>
      <c r="H2953" t="s">
        <v>17</v>
      </c>
      <c r="I2953" t="s">
        <v>428</v>
      </c>
      <c r="K2953" t="s">
        <v>18</v>
      </c>
      <c r="L2953" s="1">
        <v>9787123</v>
      </c>
      <c r="M2953" s="1">
        <v>-2303369</v>
      </c>
      <c r="N2953" s="1">
        <v>7483754</v>
      </c>
      <c r="O2953" s="2" t="str">
        <f>+VLOOKUP(A2953,'comparacion amort'!$A:$U,5,FALSE)</f>
        <v>ZVUR</v>
      </c>
      <c r="P2953" s="5">
        <v>40574</v>
      </c>
      <c r="Q2953" s="2">
        <v>49</v>
      </c>
      <c r="R2953" s="2">
        <v>0</v>
      </c>
      <c r="S2953" s="11">
        <f t="shared" si="234"/>
        <v>49</v>
      </c>
      <c r="T2953" s="12">
        <f t="shared" si="230"/>
        <v>12</v>
      </c>
      <c r="U2953" s="7">
        <f t="shared" si="231"/>
        <v>1</v>
      </c>
      <c r="V2953" s="7">
        <f t="shared" si="232"/>
        <v>36</v>
      </c>
      <c r="W2953" s="7">
        <f t="shared" si="233"/>
        <v>11</v>
      </c>
      <c r="X2953" s="2" t="str">
        <f>+VLOOKUP(A2953,'comparacion amort'!$A:$U,10,FALSE)</f>
        <v>C30403</v>
      </c>
      <c r="Y2953" s="3">
        <f>+VLOOKUP(A2953,'comparacion amort'!$A:$U,19,FALSE)</f>
        <v>-34808</v>
      </c>
      <c r="Z2953" s="7" t="str">
        <f>+VLOOKUP([1]!Tabla1[[#This Row],[Act.fijo]],'[1]clases de AF'!$A:$C,3,FALSE)</f>
        <v>E-GENERA</v>
      </c>
    </row>
    <row r="2954" spans="1:26" x14ac:dyDescent="0.25">
      <c r="A2954">
        <v>13637</v>
      </c>
      <c r="B2954">
        <v>0</v>
      </c>
      <c r="C2954" t="s">
        <v>1184</v>
      </c>
      <c r="D2954" t="s">
        <v>3022</v>
      </c>
      <c r="E2954" t="s">
        <v>2598</v>
      </c>
      <c r="F2954" t="s">
        <v>2627</v>
      </c>
      <c r="G2954">
        <v>1655200000</v>
      </c>
      <c r="H2954" t="s">
        <v>17</v>
      </c>
      <c r="I2954" t="s">
        <v>428</v>
      </c>
      <c r="K2954" t="s">
        <v>18</v>
      </c>
      <c r="L2954" s="1">
        <v>9787123</v>
      </c>
      <c r="M2954" s="1">
        <v>-2303369</v>
      </c>
      <c r="N2954" s="1">
        <v>7483754</v>
      </c>
      <c r="O2954" s="2" t="str">
        <f>+VLOOKUP(A2954,'comparacion amort'!$A:$U,5,FALSE)</f>
        <v>ZVUR</v>
      </c>
      <c r="P2954" s="5">
        <v>40574</v>
      </c>
      <c r="Q2954" s="2">
        <v>49</v>
      </c>
      <c r="R2954" s="2">
        <v>0</v>
      </c>
      <c r="S2954" s="11">
        <f t="shared" si="234"/>
        <v>49</v>
      </c>
      <c r="T2954" s="12">
        <f t="shared" si="230"/>
        <v>12</v>
      </c>
      <c r="U2954" s="7">
        <f t="shared" si="231"/>
        <v>1</v>
      </c>
      <c r="V2954" s="7">
        <f t="shared" si="232"/>
        <v>36</v>
      </c>
      <c r="W2954" s="7">
        <f t="shared" si="233"/>
        <v>11</v>
      </c>
      <c r="X2954" s="2" t="str">
        <f>+VLOOKUP(A2954,'comparacion amort'!$A:$U,10,FALSE)</f>
        <v>C30403</v>
      </c>
      <c r="Y2954" s="3">
        <f>+VLOOKUP(A2954,'comparacion amort'!$A:$U,19,FALSE)</f>
        <v>-34808</v>
      </c>
      <c r="Z2954" s="7" t="str">
        <f>+VLOOKUP([1]!Tabla1[[#This Row],[Act.fijo]],'[1]clases de AF'!$A:$C,3,FALSE)</f>
        <v>E-GENERA</v>
      </c>
    </row>
    <row r="2955" spans="1:26" x14ac:dyDescent="0.25">
      <c r="A2955">
        <v>13640</v>
      </c>
      <c r="B2955">
        <v>0</v>
      </c>
      <c r="C2955" t="s">
        <v>1184</v>
      </c>
      <c r="D2955" t="s">
        <v>3023</v>
      </c>
      <c r="E2955" t="s">
        <v>2598</v>
      </c>
      <c r="F2955" t="s">
        <v>2627</v>
      </c>
      <c r="G2955">
        <v>1655200000</v>
      </c>
      <c r="H2955" t="s">
        <v>17</v>
      </c>
      <c r="I2955" t="s">
        <v>428</v>
      </c>
      <c r="K2955" t="s">
        <v>18</v>
      </c>
      <c r="L2955" s="1">
        <v>9787123</v>
      </c>
      <c r="M2955" s="1">
        <v>-2303369</v>
      </c>
      <c r="N2955" s="1">
        <v>7483754</v>
      </c>
      <c r="O2955" s="2" t="str">
        <f>+VLOOKUP(A2955,'comparacion amort'!$A:$U,5,FALSE)</f>
        <v>ZVUR</v>
      </c>
      <c r="P2955" s="5">
        <v>40574</v>
      </c>
      <c r="Q2955" s="2">
        <v>49</v>
      </c>
      <c r="R2955" s="2">
        <v>0</v>
      </c>
      <c r="S2955" s="11">
        <f t="shared" si="234"/>
        <v>49</v>
      </c>
      <c r="T2955" s="12">
        <f t="shared" si="230"/>
        <v>12</v>
      </c>
      <c r="U2955" s="7">
        <f t="shared" si="231"/>
        <v>1</v>
      </c>
      <c r="V2955" s="7">
        <f t="shared" si="232"/>
        <v>36</v>
      </c>
      <c r="W2955" s="7">
        <f t="shared" si="233"/>
        <v>11</v>
      </c>
      <c r="X2955" s="2" t="str">
        <f>+VLOOKUP(A2955,'comparacion amort'!$A:$U,10,FALSE)</f>
        <v>C30403</v>
      </c>
      <c r="Y2955" s="3">
        <f>+VLOOKUP(A2955,'comparacion amort'!$A:$U,19,FALSE)</f>
        <v>-34808</v>
      </c>
      <c r="Z2955" s="7" t="str">
        <f>+VLOOKUP([1]!Tabla1[[#This Row],[Act.fijo]],'[1]clases de AF'!$A:$C,3,FALSE)</f>
        <v>E-GENERA</v>
      </c>
    </row>
    <row r="2956" spans="1:26" x14ac:dyDescent="0.25">
      <c r="A2956">
        <v>13643</v>
      </c>
      <c r="B2956">
        <v>0</v>
      </c>
      <c r="C2956" t="s">
        <v>1184</v>
      </c>
      <c r="D2956" t="s">
        <v>3024</v>
      </c>
      <c r="E2956" t="s">
        <v>2598</v>
      </c>
      <c r="F2956" t="s">
        <v>2627</v>
      </c>
      <c r="G2956">
        <v>1655200000</v>
      </c>
      <c r="H2956" t="s">
        <v>17</v>
      </c>
      <c r="I2956" t="s">
        <v>428</v>
      </c>
      <c r="K2956" t="s">
        <v>18</v>
      </c>
      <c r="L2956" s="1">
        <v>9787123</v>
      </c>
      <c r="M2956" s="1">
        <v>-2303369</v>
      </c>
      <c r="N2956" s="1">
        <v>7483754</v>
      </c>
      <c r="O2956" s="2" t="str">
        <f>+VLOOKUP(A2956,'comparacion amort'!$A:$U,5,FALSE)</f>
        <v>ZVUR</v>
      </c>
      <c r="P2956" s="5">
        <v>40574</v>
      </c>
      <c r="Q2956" s="2">
        <v>49</v>
      </c>
      <c r="R2956" s="2">
        <v>0</v>
      </c>
      <c r="S2956" s="11">
        <f t="shared" si="234"/>
        <v>49</v>
      </c>
      <c r="T2956" s="12">
        <f t="shared" si="230"/>
        <v>12</v>
      </c>
      <c r="U2956" s="7">
        <f t="shared" si="231"/>
        <v>1</v>
      </c>
      <c r="V2956" s="7">
        <f t="shared" si="232"/>
        <v>36</v>
      </c>
      <c r="W2956" s="7">
        <f t="shared" si="233"/>
        <v>11</v>
      </c>
      <c r="X2956" s="2" t="str">
        <f>+VLOOKUP(A2956,'comparacion amort'!$A:$U,10,FALSE)</f>
        <v>C30403</v>
      </c>
      <c r="Y2956" s="3">
        <f>+VLOOKUP(A2956,'comparacion amort'!$A:$U,19,FALSE)</f>
        <v>-34808</v>
      </c>
      <c r="Z2956" s="7" t="str">
        <f>+VLOOKUP([1]!Tabla1[[#This Row],[Act.fijo]],'[1]clases de AF'!$A:$C,3,FALSE)</f>
        <v>E-GENERA</v>
      </c>
    </row>
    <row r="2957" spans="1:26" x14ac:dyDescent="0.25">
      <c r="A2957">
        <v>13693</v>
      </c>
      <c r="B2957">
        <v>0</v>
      </c>
      <c r="C2957" t="s">
        <v>71</v>
      </c>
      <c r="D2957" t="s">
        <v>3025</v>
      </c>
      <c r="E2957" t="s">
        <v>2598</v>
      </c>
      <c r="F2957" t="s">
        <v>2627</v>
      </c>
      <c r="G2957">
        <v>1655200000</v>
      </c>
      <c r="H2957" t="s">
        <v>17</v>
      </c>
      <c r="I2957" t="s">
        <v>428</v>
      </c>
      <c r="K2957" t="s">
        <v>18</v>
      </c>
      <c r="L2957" s="1">
        <v>7069029418</v>
      </c>
      <c r="M2957" s="1">
        <v>-7069029418</v>
      </c>
      <c r="N2957">
        <v>0</v>
      </c>
      <c r="O2957" s="2" t="str">
        <f>+VLOOKUP(A2957,'comparacion amort'!$A:$U,5,FALSE)</f>
        <v>ZVUR</v>
      </c>
      <c r="P2957" s="5">
        <v>40909</v>
      </c>
      <c r="Q2957" s="2">
        <v>11</v>
      </c>
      <c r="R2957" s="2">
        <v>0</v>
      </c>
      <c r="S2957" s="11">
        <f t="shared" si="234"/>
        <v>11</v>
      </c>
      <c r="T2957" s="12">
        <f t="shared" si="230"/>
        <v>11</v>
      </c>
      <c r="U2957" s="7">
        <f t="shared" si="231"/>
        <v>2</v>
      </c>
      <c r="V2957" s="7">
        <f t="shared" si="232"/>
        <v>0</v>
      </c>
      <c r="W2957" s="7">
        <f t="shared" si="233"/>
        <v>10</v>
      </c>
      <c r="X2957" s="2" t="str">
        <f>+VLOOKUP(A2957,'comparacion amort'!$A:$U,10,FALSE)</f>
        <v>C30403</v>
      </c>
      <c r="Y2957" s="3">
        <f>+VLOOKUP(A2957,'comparacion amort'!$A:$U,19,FALSE)</f>
        <v>0</v>
      </c>
      <c r="Z2957" s="7" t="str">
        <f>+VLOOKUP([1]!Tabla1[[#This Row],[Act.fijo]],'[1]clases de AF'!$A:$C,3,FALSE)</f>
        <v>E-GENERA</v>
      </c>
    </row>
    <row r="2958" spans="1:26" x14ac:dyDescent="0.25">
      <c r="A2958">
        <v>13724</v>
      </c>
      <c r="B2958">
        <v>0</v>
      </c>
      <c r="C2958" t="s">
        <v>3026</v>
      </c>
      <c r="D2958" t="s">
        <v>3027</v>
      </c>
      <c r="E2958" t="s">
        <v>2598</v>
      </c>
      <c r="F2958" t="s">
        <v>2627</v>
      </c>
      <c r="G2958">
        <v>1655200000</v>
      </c>
      <c r="H2958" t="s">
        <v>17</v>
      </c>
      <c r="I2958" t="s">
        <v>428</v>
      </c>
      <c r="K2958" t="s">
        <v>18</v>
      </c>
      <c r="L2958" s="1">
        <v>264700046</v>
      </c>
      <c r="M2958" s="1">
        <v>-53004411</v>
      </c>
      <c r="N2958" s="1">
        <v>211695635</v>
      </c>
      <c r="O2958" s="2" t="str">
        <f>+VLOOKUP(A2958,'comparacion amort'!$A:$U,5,FALSE)</f>
        <v>ZVUR</v>
      </c>
      <c r="P2958" s="5">
        <v>42736</v>
      </c>
      <c r="Q2958" s="2">
        <v>35</v>
      </c>
      <c r="R2958" s="2">
        <v>0</v>
      </c>
      <c r="S2958" s="11">
        <f t="shared" si="234"/>
        <v>35</v>
      </c>
      <c r="T2958" s="12">
        <f t="shared" si="230"/>
        <v>6</v>
      </c>
      <c r="U2958" s="7">
        <f t="shared" si="231"/>
        <v>2</v>
      </c>
      <c r="V2958" s="7">
        <f t="shared" si="232"/>
        <v>28</v>
      </c>
      <c r="W2958" s="7">
        <f t="shared" si="233"/>
        <v>10</v>
      </c>
      <c r="X2958" s="2" t="str">
        <f>+VLOOKUP(A2958,'comparacion amort'!$A:$U,10,FALSE)</f>
        <v>C30403</v>
      </c>
      <c r="Y2958" s="3">
        <f>+VLOOKUP(A2958,'comparacion amort'!$A:$U,19,FALSE)</f>
        <v>-1223674</v>
      </c>
      <c r="Z2958" s="7" t="str">
        <f>+VLOOKUP([1]!Tabla1[[#This Row],[Act.fijo]],'[1]clases de AF'!$A:$C,3,FALSE)</f>
        <v>E-GENERA</v>
      </c>
    </row>
    <row r="2959" spans="1:26" x14ac:dyDescent="0.25">
      <c r="A2959">
        <v>38138</v>
      </c>
      <c r="B2959">
        <v>0</v>
      </c>
      <c r="C2959" t="s">
        <v>198</v>
      </c>
      <c r="D2959" t="s">
        <v>3028</v>
      </c>
      <c r="E2959" t="s">
        <v>2598</v>
      </c>
      <c r="F2959" t="s">
        <v>2627</v>
      </c>
      <c r="G2959">
        <v>1670010000</v>
      </c>
      <c r="H2959" t="s">
        <v>17</v>
      </c>
      <c r="I2959" t="s">
        <v>200</v>
      </c>
      <c r="K2959" t="s">
        <v>18</v>
      </c>
      <c r="L2959" s="1">
        <v>112842221</v>
      </c>
      <c r="M2959" s="1">
        <v>-15045629</v>
      </c>
      <c r="N2959" s="1">
        <v>97796592</v>
      </c>
      <c r="O2959" s="2" t="str">
        <f>+VLOOKUP(A2959,'comparacion amort'!$A:$U,5,FALSE)</f>
        <v>ZVUR</v>
      </c>
      <c r="P2959" s="5">
        <v>44743</v>
      </c>
      <c r="Q2959" s="2">
        <v>5</v>
      </c>
      <c r="R2959" s="2">
        <v>0</v>
      </c>
      <c r="S2959" s="11">
        <f t="shared" si="234"/>
        <v>5</v>
      </c>
      <c r="T2959" s="12">
        <f t="shared" si="230"/>
        <v>0</v>
      </c>
      <c r="U2959" s="7">
        <f t="shared" si="231"/>
        <v>8</v>
      </c>
      <c r="V2959" s="7">
        <f t="shared" si="232"/>
        <v>4</v>
      </c>
      <c r="W2959" s="7">
        <f t="shared" si="233"/>
        <v>4</v>
      </c>
      <c r="X2959" s="2" t="str">
        <f>+VLOOKUP(A2959,'comparacion amort'!$A:$U,10,FALSE)</f>
        <v>C30403</v>
      </c>
      <c r="Y2959" s="3">
        <f>+VLOOKUP(A2959,'comparacion amort'!$A:$U,19,FALSE)</f>
        <v>-3761407</v>
      </c>
      <c r="Z2959" s="7" t="str">
        <f>+VLOOKUP([1]!Tabla1[[#This Row],[Act.fijo]],'[1]clases de AF'!$A:$C,3,FALSE)</f>
        <v>E-GENERA</v>
      </c>
    </row>
    <row r="2960" spans="1:26" x14ac:dyDescent="0.25">
      <c r="A2960">
        <v>37846</v>
      </c>
      <c r="B2960">
        <v>0</v>
      </c>
      <c r="C2960" t="s">
        <v>422</v>
      </c>
      <c r="D2960" t="s">
        <v>3029</v>
      </c>
      <c r="E2960" t="s">
        <v>2598</v>
      </c>
      <c r="F2960" t="s">
        <v>2627</v>
      </c>
      <c r="G2960">
        <v>1670010000</v>
      </c>
      <c r="H2960" t="s">
        <v>17</v>
      </c>
      <c r="I2960" t="s">
        <v>202</v>
      </c>
      <c r="K2960" t="s">
        <v>18</v>
      </c>
      <c r="L2960" s="1">
        <v>87145271</v>
      </c>
      <c r="M2960" s="1">
        <v>-40873930</v>
      </c>
      <c r="N2960" s="1">
        <v>46271341</v>
      </c>
      <c r="O2960" s="2" t="str">
        <f>+VLOOKUP(A2960,'comparacion amort'!$A:$U,5,FALSE)</f>
        <v>ZVUR</v>
      </c>
      <c r="P2960" s="5">
        <v>40574</v>
      </c>
      <c r="Q2960" s="2">
        <v>22</v>
      </c>
      <c r="R2960" s="2">
        <v>0</v>
      </c>
      <c r="S2960" s="11">
        <f t="shared" si="234"/>
        <v>22</v>
      </c>
      <c r="T2960" s="12">
        <f t="shared" si="230"/>
        <v>12</v>
      </c>
      <c r="U2960" s="7">
        <f t="shared" si="231"/>
        <v>1</v>
      </c>
      <c r="V2960" s="7">
        <f t="shared" si="232"/>
        <v>9</v>
      </c>
      <c r="W2960" s="7">
        <f t="shared" si="233"/>
        <v>11</v>
      </c>
      <c r="X2960" s="2" t="str">
        <f>+VLOOKUP(A2960,'comparacion amort'!$A:$U,10,FALSE)</f>
        <v>C30403</v>
      </c>
      <c r="Y2960" s="3">
        <f>+VLOOKUP(A2960,'comparacion amort'!$A:$U,19,FALSE)</f>
        <v>-873044</v>
      </c>
      <c r="Z2960" s="7" t="str">
        <f>+VLOOKUP([1]!Tabla1[[#This Row],[Act.fijo]],'[1]clases de AF'!$A:$C,3,FALSE)</f>
        <v>E-GENERA</v>
      </c>
    </row>
    <row r="2961" spans="1:26" x14ac:dyDescent="0.25">
      <c r="A2961">
        <v>37885</v>
      </c>
      <c r="B2961">
        <v>0</v>
      </c>
      <c r="C2961" t="s">
        <v>662</v>
      </c>
      <c r="D2961" t="s">
        <v>3030</v>
      </c>
      <c r="E2961" t="s">
        <v>2598</v>
      </c>
      <c r="F2961" t="s">
        <v>2627</v>
      </c>
      <c r="G2961">
        <v>1670010000</v>
      </c>
      <c r="H2961" t="s">
        <v>17</v>
      </c>
      <c r="I2961" t="s">
        <v>202</v>
      </c>
      <c r="K2961" t="s">
        <v>18</v>
      </c>
      <c r="L2961" s="1">
        <v>6615735</v>
      </c>
      <c r="M2961" s="1">
        <v>-6615735</v>
      </c>
      <c r="N2961">
        <v>0</v>
      </c>
      <c r="O2961" s="2" t="str">
        <f>+VLOOKUP(A2961,'comparacion amort'!$A:$U,5,FALSE)</f>
        <v>ZVUR</v>
      </c>
      <c r="P2961" s="5">
        <v>40574</v>
      </c>
      <c r="Q2961" s="2">
        <v>14</v>
      </c>
      <c r="R2961" s="2">
        <v>0</v>
      </c>
      <c r="S2961" s="11">
        <f t="shared" si="234"/>
        <v>14</v>
      </c>
      <c r="T2961" s="12">
        <f t="shared" si="230"/>
        <v>12</v>
      </c>
      <c r="U2961" s="7">
        <f t="shared" si="231"/>
        <v>1</v>
      </c>
      <c r="V2961" s="7">
        <f t="shared" si="232"/>
        <v>1</v>
      </c>
      <c r="W2961" s="7">
        <f t="shared" si="233"/>
        <v>11</v>
      </c>
      <c r="X2961" s="2" t="str">
        <f>+VLOOKUP(A2961,'comparacion amort'!$A:$U,10,FALSE)</f>
        <v>C30403</v>
      </c>
      <c r="Y2961" s="3">
        <f>+VLOOKUP(A2961,'comparacion amort'!$A:$U,19,FALSE)</f>
        <v>0</v>
      </c>
      <c r="Z2961" s="7" t="str">
        <f>+VLOOKUP([1]!Tabla1[[#This Row],[Act.fijo]],'[1]clases de AF'!$A:$C,3,FALSE)</f>
        <v>E-GENERA</v>
      </c>
    </row>
    <row r="2962" spans="1:26" x14ac:dyDescent="0.25">
      <c r="A2962">
        <v>37886</v>
      </c>
      <c r="B2962">
        <v>0</v>
      </c>
      <c r="C2962" t="s">
        <v>662</v>
      </c>
      <c r="D2962" t="s">
        <v>3031</v>
      </c>
      <c r="E2962" t="s">
        <v>2598</v>
      </c>
      <c r="F2962" t="s">
        <v>2627</v>
      </c>
      <c r="G2962">
        <v>1670010000</v>
      </c>
      <c r="H2962" t="s">
        <v>17</v>
      </c>
      <c r="I2962" t="s">
        <v>202</v>
      </c>
      <c r="K2962" t="s">
        <v>18</v>
      </c>
      <c r="L2962" s="1">
        <v>32661838</v>
      </c>
      <c r="M2962" s="1">
        <v>-29068863</v>
      </c>
      <c r="N2962" s="1">
        <v>3592975</v>
      </c>
      <c r="O2962" s="2" t="str">
        <f>+VLOOKUP(A2962,'comparacion amort'!$A:$U,5,FALSE)</f>
        <v>ZVUR</v>
      </c>
      <c r="P2962" s="5">
        <v>40574</v>
      </c>
      <c r="Q2962" s="2">
        <v>14</v>
      </c>
      <c r="R2962" s="2">
        <v>0</v>
      </c>
      <c r="S2962" s="11">
        <f t="shared" si="234"/>
        <v>14</v>
      </c>
      <c r="T2962" s="12">
        <f t="shared" si="230"/>
        <v>12</v>
      </c>
      <c r="U2962" s="7">
        <f t="shared" si="231"/>
        <v>1</v>
      </c>
      <c r="V2962" s="7">
        <f t="shared" si="232"/>
        <v>1</v>
      </c>
      <c r="W2962" s="7">
        <f t="shared" si="233"/>
        <v>11</v>
      </c>
      <c r="X2962" s="2" t="str">
        <f>+VLOOKUP(A2962,'comparacion amort'!$A:$U,10,FALSE)</f>
        <v>C30403</v>
      </c>
      <c r="Y2962" s="3">
        <f>+VLOOKUP(A2962,'comparacion amort'!$A:$U,19,FALSE)</f>
        <v>-718595</v>
      </c>
      <c r="Z2962" s="7" t="str">
        <f>+VLOOKUP([1]!Tabla1[[#This Row],[Act.fijo]],'[1]clases de AF'!$A:$C,3,FALSE)</f>
        <v>E-GENERA</v>
      </c>
    </row>
    <row r="2963" spans="1:26" x14ac:dyDescent="0.25">
      <c r="A2963">
        <v>37890</v>
      </c>
      <c r="B2963">
        <v>0</v>
      </c>
      <c r="C2963" t="s">
        <v>662</v>
      </c>
      <c r="D2963" t="s">
        <v>3032</v>
      </c>
      <c r="E2963" t="s">
        <v>2598</v>
      </c>
      <c r="F2963" t="s">
        <v>2627</v>
      </c>
      <c r="G2963">
        <v>1670010000</v>
      </c>
      <c r="H2963" t="s">
        <v>17</v>
      </c>
      <c r="I2963" t="s">
        <v>202</v>
      </c>
      <c r="K2963" t="s">
        <v>18</v>
      </c>
      <c r="L2963" s="1">
        <v>32661838</v>
      </c>
      <c r="M2963" s="1">
        <v>-30420285</v>
      </c>
      <c r="N2963" s="1">
        <v>2241553</v>
      </c>
      <c r="O2963" s="2" t="str">
        <f>+VLOOKUP(A2963,'comparacion amort'!$A:$U,5,FALSE)</f>
        <v>ZVUR</v>
      </c>
      <c r="P2963" s="5">
        <v>40574</v>
      </c>
      <c r="Q2963" s="2">
        <v>14</v>
      </c>
      <c r="R2963" s="2">
        <v>0</v>
      </c>
      <c r="S2963" s="11">
        <f t="shared" si="234"/>
        <v>14</v>
      </c>
      <c r="T2963" s="12">
        <f t="shared" si="230"/>
        <v>12</v>
      </c>
      <c r="U2963" s="7">
        <f t="shared" si="231"/>
        <v>1</v>
      </c>
      <c r="V2963" s="7">
        <f t="shared" si="232"/>
        <v>1</v>
      </c>
      <c r="W2963" s="7">
        <f t="shared" si="233"/>
        <v>11</v>
      </c>
      <c r="X2963" s="2" t="str">
        <f>+VLOOKUP(A2963,'comparacion amort'!$A:$U,10,FALSE)</f>
        <v>C30403</v>
      </c>
      <c r="Y2963" s="3">
        <f>+VLOOKUP(A2963,'comparacion amort'!$A:$U,19,FALSE)</f>
        <v>-448310</v>
      </c>
      <c r="Z2963" s="7" t="str">
        <f>+VLOOKUP([1]!Tabla1[[#This Row],[Act.fijo]],'[1]clases de AF'!$A:$C,3,FALSE)</f>
        <v>E-GENERA</v>
      </c>
    </row>
    <row r="2964" spans="1:26" x14ac:dyDescent="0.25">
      <c r="A2964">
        <v>37891</v>
      </c>
      <c r="B2964">
        <v>0</v>
      </c>
      <c r="C2964" t="s">
        <v>662</v>
      </c>
      <c r="D2964" t="s">
        <v>3033</v>
      </c>
      <c r="E2964" t="s">
        <v>2598</v>
      </c>
      <c r="F2964" t="s">
        <v>2627</v>
      </c>
      <c r="G2964">
        <v>1670010000</v>
      </c>
      <c r="H2964" t="s">
        <v>17</v>
      </c>
      <c r="I2964" t="s">
        <v>202</v>
      </c>
      <c r="K2964" t="s">
        <v>18</v>
      </c>
      <c r="L2964" s="1">
        <v>31836518</v>
      </c>
      <c r="M2964" s="1">
        <v>-29651606</v>
      </c>
      <c r="N2964" s="1">
        <v>2184912</v>
      </c>
      <c r="O2964" s="2" t="str">
        <f>+VLOOKUP(A2964,'comparacion amort'!$A:$U,5,FALSE)</f>
        <v>ZVUR</v>
      </c>
      <c r="P2964" s="5">
        <v>40574</v>
      </c>
      <c r="Q2964" s="2">
        <v>14</v>
      </c>
      <c r="R2964" s="2">
        <v>0</v>
      </c>
      <c r="S2964" s="11">
        <f t="shared" si="234"/>
        <v>14</v>
      </c>
      <c r="T2964" s="12">
        <f t="shared" si="230"/>
        <v>12</v>
      </c>
      <c r="U2964" s="7">
        <f t="shared" si="231"/>
        <v>1</v>
      </c>
      <c r="V2964" s="7">
        <f t="shared" si="232"/>
        <v>1</v>
      </c>
      <c r="W2964" s="7">
        <f t="shared" si="233"/>
        <v>11</v>
      </c>
      <c r="X2964" s="2" t="str">
        <f>+VLOOKUP(A2964,'comparacion amort'!$A:$U,10,FALSE)</f>
        <v>C30403</v>
      </c>
      <c r="Y2964" s="3">
        <f>+VLOOKUP(A2964,'comparacion amort'!$A:$U,19,FALSE)</f>
        <v>-436982</v>
      </c>
      <c r="Z2964" s="7" t="str">
        <f>+VLOOKUP([1]!Tabla1[[#This Row],[Act.fijo]],'[1]clases de AF'!$A:$C,3,FALSE)</f>
        <v>E-GENERA</v>
      </c>
    </row>
    <row r="2965" spans="1:26" x14ac:dyDescent="0.25">
      <c r="A2965">
        <v>37892</v>
      </c>
      <c r="B2965">
        <v>0</v>
      </c>
      <c r="C2965" t="s">
        <v>662</v>
      </c>
      <c r="D2965" t="s">
        <v>3034</v>
      </c>
      <c r="E2965" t="s">
        <v>2598</v>
      </c>
      <c r="F2965" t="s">
        <v>2627</v>
      </c>
      <c r="G2965">
        <v>1670010000</v>
      </c>
      <c r="H2965" t="s">
        <v>17</v>
      </c>
      <c r="I2965" t="s">
        <v>202</v>
      </c>
      <c r="K2965" t="s">
        <v>18</v>
      </c>
      <c r="L2965" s="1">
        <v>31836518</v>
      </c>
      <c r="M2965" s="1">
        <v>-29651606</v>
      </c>
      <c r="N2965" s="1">
        <v>2184912</v>
      </c>
      <c r="O2965" s="2" t="str">
        <f>+VLOOKUP(A2965,'comparacion amort'!$A:$U,5,FALSE)</f>
        <v>ZVUR</v>
      </c>
      <c r="P2965" s="5">
        <v>40574</v>
      </c>
      <c r="Q2965" s="2">
        <v>14</v>
      </c>
      <c r="R2965" s="2">
        <v>0</v>
      </c>
      <c r="S2965" s="11">
        <f t="shared" si="234"/>
        <v>14</v>
      </c>
      <c r="T2965" s="12">
        <f t="shared" si="230"/>
        <v>12</v>
      </c>
      <c r="U2965" s="7">
        <f t="shared" si="231"/>
        <v>1</v>
      </c>
      <c r="V2965" s="7">
        <f t="shared" si="232"/>
        <v>1</v>
      </c>
      <c r="W2965" s="7">
        <f t="shared" si="233"/>
        <v>11</v>
      </c>
      <c r="X2965" s="2" t="str">
        <f>+VLOOKUP(A2965,'comparacion amort'!$A:$U,10,FALSE)</f>
        <v>C30403</v>
      </c>
      <c r="Y2965" s="3">
        <f>+VLOOKUP(A2965,'comparacion amort'!$A:$U,19,FALSE)</f>
        <v>-436982</v>
      </c>
      <c r="Z2965" s="7" t="str">
        <f>+VLOOKUP([1]!Tabla1[[#This Row],[Act.fijo]],'[1]clases de AF'!$A:$C,3,FALSE)</f>
        <v>E-GENERA</v>
      </c>
    </row>
    <row r="2966" spans="1:26" x14ac:dyDescent="0.25">
      <c r="A2966">
        <v>37893</v>
      </c>
      <c r="B2966">
        <v>0</v>
      </c>
      <c r="C2966" t="s">
        <v>662</v>
      </c>
      <c r="D2966" t="s">
        <v>3035</v>
      </c>
      <c r="E2966" t="s">
        <v>2598</v>
      </c>
      <c r="F2966" t="s">
        <v>2627</v>
      </c>
      <c r="G2966">
        <v>1670010000</v>
      </c>
      <c r="H2966" t="s">
        <v>17</v>
      </c>
      <c r="I2966" t="s">
        <v>202</v>
      </c>
      <c r="K2966" t="s">
        <v>18</v>
      </c>
      <c r="L2966" s="1">
        <v>31836518</v>
      </c>
      <c r="M2966" s="1">
        <v>-29651606</v>
      </c>
      <c r="N2966" s="1">
        <v>2184912</v>
      </c>
      <c r="O2966" s="2" t="str">
        <f>+VLOOKUP(A2966,'comparacion amort'!$A:$U,5,FALSE)</f>
        <v>ZVUR</v>
      </c>
      <c r="P2966" s="5">
        <v>40574</v>
      </c>
      <c r="Q2966" s="2">
        <v>14</v>
      </c>
      <c r="R2966" s="2">
        <v>0</v>
      </c>
      <c r="S2966" s="11">
        <f t="shared" si="234"/>
        <v>14</v>
      </c>
      <c r="T2966" s="12">
        <f t="shared" si="230"/>
        <v>12</v>
      </c>
      <c r="U2966" s="7">
        <f t="shared" si="231"/>
        <v>1</v>
      </c>
      <c r="V2966" s="7">
        <f t="shared" si="232"/>
        <v>1</v>
      </c>
      <c r="W2966" s="7">
        <f t="shared" si="233"/>
        <v>11</v>
      </c>
      <c r="X2966" s="2" t="str">
        <f>+VLOOKUP(A2966,'comparacion amort'!$A:$U,10,FALSE)</f>
        <v>C30403</v>
      </c>
      <c r="Y2966" s="3">
        <f>+VLOOKUP(A2966,'comparacion amort'!$A:$U,19,FALSE)</f>
        <v>-436982</v>
      </c>
      <c r="Z2966" s="7" t="str">
        <f>+VLOOKUP([1]!Tabla1[[#This Row],[Act.fijo]],'[1]clases de AF'!$A:$C,3,FALSE)</f>
        <v>E-GENERA</v>
      </c>
    </row>
    <row r="2967" spans="1:26" x14ac:dyDescent="0.25">
      <c r="A2967">
        <v>37895</v>
      </c>
      <c r="B2967">
        <v>0</v>
      </c>
      <c r="C2967" t="s">
        <v>662</v>
      </c>
      <c r="D2967" t="s">
        <v>3036</v>
      </c>
      <c r="E2967" t="s">
        <v>2598</v>
      </c>
      <c r="F2967" t="s">
        <v>2627</v>
      </c>
      <c r="G2967">
        <v>1670010000</v>
      </c>
      <c r="H2967" t="s">
        <v>17</v>
      </c>
      <c r="I2967" t="s">
        <v>202</v>
      </c>
      <c r="K2967" t="s">
        <v>18</v>
      </c>
      <c r="L2967" s="1">
        <v>32661838</v>
      </c>
      <c r="M2967" s="1">
        <v>-30420285</v>
      </c>
      <c r="N2967" s="1">
        <v>2241553</v>
      </c>
      <c r="O2967" s="2" t="str">
        <f>+VLOOKUP(A2967,'comparacion amort'!$A:$U,5,FALSE)</f>
        <v>ZVUR</v>
      </c>
      <c r="P2967" s="5">
        <v>40574</v>
      </c>
      <c r="Q2967" s="2">
        <v>14</v>
      </c>
      <c r="R2967" s="2">
        <v>0</v>
      </c>
      <c r="S2967" s="11">
        <f t="shared" si="234"/>
        <v>14</v>
      </c>
      <c r="T2967" s="12">
        <f t="shared" si="230"/>
        <v>12</v>
      </c>
      <c r="U2967" s="7">
        <f t="shared" si="231"/>
        <v>1</v>
      </c>
      <c r="V2967" s="7">
        <f t="shared" si="232"/>
        <v>1</v>
      </c>
      <c r="W2967" s="7">
        <f t="shared" si="233"/>
        <v>11</v>
      </c>
      <c r="X2967" s="2" t="str">
        <f>+VLOOKUP(A2967,'comparacion amort'!$A:$U,10,FALSE)</f>
        <v>C30403</v>
      </c>
      <c r="Y2967" s="3">
        <f>+VLOOKUP(A2967,'comparacion amort'!$A:$U,19,FALSE)</f>
        <v>-448310</v>
      </c>
      <c r="Z2967" s="7" t="str">
        <f>+VLOOKUP([1]!Tabla1[[#This Row],[Act.fijo]],'[1]clases de AF'!$A:$C,3,FALSE)</f>
        <v>E-GENERA</v>
      </c>
    </row>
    <row r="2968" spans="1:26" x14ac:dyDescent="0.25">
      <c r="A2968">
        <v>37896</v>
      </c>
      <c r="B2968">
        <v>0</v>
      </c>
      <c r="C2968" t="s">
        <v>662</v>
      </c>
      <c r="D2968" t="s">
        <v>3037</v>
      </c>
      <c r="E2968" t="s">
        <v>2598</v>
      </c>
      <c r="F2968" t="s">
        <v>2627</v>
      </c>
      <c r="G2968">
        <v>1670010000</v>
      </c>
      <c r="H2968" t="s">
        <v>17</v>
      </c>
      <c r="I2968" t="s">
        <v>202</v>
      </c>
      <c r="K2968" t="s">
        <v>18</v>
      </c>
      <c r="L2968" s="1">
        <v>31836518</v>
      </c>
      <c r="M2968" s="1">
        <v>-29651606</v>
      </c>
      <c r="N2968" s="1">
        <v>2184912</v>
      </c>
      <c r="O2968" s="2" t="str">
        <f>+VLOOKUP(A2968,'comparacion amort'!$A:$U,5,FALSE)</f>
        <v>ZVUR</v>
      </c>
      <c r="P2968" s="5">
        <v>40574</v>
      </c>
      <c r="Q2968" s="2">
        <v>14</v>
      </c>
      <c r="R2968" s="2">
        <v>0</v>
      </c>
      <c r="S2968" s="11">
        <f t="shared" si="234"/>
        <v>14</v>
      </c>
      <c r="T2968" s="12">
        <f t="shared" si="230"/>
        <v>12</v>
      </c>
      <c r="U2968" s="7">
        <f t="shared" si="231"/>
        <v>1</v>
      </c>
      <c r="V2968" s="7">
        <f t="shared" si="232"/>
        <v>1</v>
      </c>
      <c r="W2968" s="7">
        <f t="shared" si="233"/>
        <v>11</v>
      </c>
      <c r="X2968" s="2" t="str">
        <f>+VLOOKUP(A2968,'comparacion amort'!$A:$U,10,FALSE)</f>
        <v>C30403</v>
      </c>
      <c r="Y2968" s="3">
        <f>+VLOOKUP(A2968,'comparacion amort'!$A:$U,19,FALSE)</f>
        <v>-436982</v>
      </c>
      <c r="Z2968" s="7" t="str">
        <f>+VLOOKUP([1]!Tabla1[[#This Row],[Act.fijo]],'[1]clases de AF'!$A:$C,3,FALSE)</f>
        <v>E-GENERA</v>
      </c>
    </row>
    <row r="2969" spans="1:26" x14ac:dyDescent="0.25">
      <c r="A2969">
        <v>37897</v>
      </c>
      <c r="B2969">
        <v>0</v>
      </c>
      <c r="C2969" t="s">
        <v>662</v>
      </c>
      <c r="D2969" t="s">
        <v>3038</v>
      </c>
      <c r="E2969" t="s">
        <v>2598</v>
      </c>
      <c r="F2969" t="s">
        <v>2627</v>
      </c>
      <c r="G2969">
        <v>1670010000</v>
      </c>
      <c r="H2969" t="s">
        <v>17</v>
      </c>
      <c r="I2969" t="s">
        <v>202</v>
      </c>
      <c r="K2969" t="s">
        <v>18</v>
      </c>
      <c r="L2969" s="1">
        <v>31836518</v>
      </c>
      <c r="M2969" s="1">
        <v>-29651606</v>
      </c>
      <c r="N2969" s="1">
        <v>2184912</v>
      </c>
      <c r="O2969" s="2" t="str">
        <f>+VLOOKUP(A2969,'comparacion amort'!$A:$U,5,FALSE)</f>
        <v>ZVUR</v>
      </c>
      <c r="P2969" s="5">
        <v>40574</v>
      </c>
      <c r="Q2969" s="2">
        <v>14</v>
      </c>
      <c r="R2969" s="2">
        <v>0</v>
      </c>
      <c r="S2969" s="11">
        <f t="shared" si="234"/>
        <v>14</v>
      </c>
      <c r="T2969" s="12">
        <f t="shared" si="230"/>
        <v>12</v>
      </c>
      <c r="U2969" s="7">
        <f t="shared" si="231"/>
        <v>1</v>
      </c>
      <c r="V2969" s="7">
        <f t="shared" si="232"/>
        <v>1</v>
      </c>
      <c r="W2969" s="7">
        <f t="shared" si="233"/>
        <v>11</v>
      </c>
      <c r="X2969" s="2" t="str">
        <f>+VLOOKUP(A2969,'comparacion amort'!$A:$U,10,FALSE)</f>
        <v>C30403</v>
      </c>
      <c r="Y2969" s="3">
        <f>+VLOOKUP(A2969,'comparacion amort'!$A:$U,19,FALSE)</f>
        <v>-436982</v>
      </c>
      <c r="Z2969" s="7" t="str">
        <f>+VLOOKUP([1]!Tabla1[[#This Row],[Act.fijo]],'[1]clases de AF'!$A:$C,3,FALSE)</f>
        <v>E-GENERA</v>
      </c>
    </row>
    <row r="2970" spans="1:26" x14ac:dyDescent="0.25">
      <c r="A2970">
        <v>37947</v>
      </c>
      <c r="B2970">
        <v>0</v>
      </c>
      <c r="C2970" t="s">
        <v>1184</v>
      </c>
      <c r="D2970" t="s">
        <v>3039</v>
      </c>
      <c r="E2970" t="s">
        <v>2598</v>
      </c>
      <c r="F2970" t="s">
        <v>2627</v>
      </c>
      <c r="G2970">
        <v>1670010000</v>
      </c>
      <c r="H2970" t="s">
        <v>17</v>
      </c>
      <c r="I2970" t="s">
        <v>202</v>
      </c>
      <c r="K2970" t="s">
        <v>18</v>
      </c>
      <c r="L2970">
        <v>0</v>
      </c>
      <c r="M2970">
        <v>0</v>
      </c>
      <c r="N2970">
        <v>0</v>
      </c>
      <c r="O2970" s="2" t="str">
        <f>+VLOOKUP(A2970,'comparacion amort'!$A:$U,5,FALSE)</f>
        <v>ZVUR</v>
      </c>
      <c r="P2970" s="5">
        <v>40574</v>
      </c>
      <c r="Q2970" s="2">
        <v>24</v>
      </c>
      <c r="R2970" s="2">
        <v>0</v>
      </c>
      <c r="S2970" s="11">
        <f t="shared" si="234"/>
        <v>24</v>
      </c>
      <c r="T2970" s="12">
        <f t="shared" si="230"/>
        <v>12</v>
      </c>
      <c r="U2970" s="7">
        <f t="shared" si="231"/>
        <v>1</v>
      </c>
      <c r="V2970" s="7">
        <f t="shared" si="232"/>
        <v>11</v>
      </c>
      <c r="W2970" s="7">
        <f t="shared" si="233"/>
        <v>11</v>
      </c>
      <c r="X2970" s="2" t="str">
        <f>+VLOOKUP(A2970,'comparacion amort'!$A:$U,10,FALSE)</f>
        <v>C30403</v>
      </c>
      <c r="Y2970" s="3">
        <f>+VLOOKUP(A2970,'comparacion amort'!$A:$U,19,FALSE)</f>
        <v>0</v>
      </c>
      <c r="Z2970" s="7" t="str">
        <f>+VLOOKUP([1]!Tabla1[[#This Row],[Act.fijo]],'[1]clases de AF'!$A:$C,3,FALSE)</f>
        <v>E-GENERA</v>
      </c>
    </row>
    <row r="2971" spans="1:26" x14ac:dyDescent="0.25">
      <c r="A2971">
        <v>38012</v>
      </c>
      <c r="B2971">
        <v>0</v>
      </c>
      <c r="C2971" t="s">
        <v>2954</v>
      </c>
      <c r="D2971" t="s">
        <v>3040</v>
      </c>
      <c r="E2971" t="s">
        <v>2598</v>
      </c>
      <c r="F2971" t="s">
        <v>2627</v>
      </c>
      <c r="G2971">
        <v>1670010000</v>
      </c>
      <c r="H2971" t="s">
        <v>17</v>
      </c>
      <c r="I2971" t="s">
        <v>202</v>
      </c>
      <c r="K2971" t="s">
        <v>18</v>
      </c>
      <c r="L2971">
        <v>0</v>
      </c>
      <c r="M2971">
        <v>0</v>
      </c>
      <c r="N2971">
        <v>0</v>
      </c>
      <c r="O2971" s="2" t="str">
        <f>+VLOOKUP(A2971,'comparacion amort'!$A:$U,5,FALSE)</f>
        <v>ZVUR</v>
      </c>
      <c r="P2971" s="5">
        <v>40574</v>
      </c>
      <c r="Q2971" s="2">
        <v>14</v>
      </c>
      <c r="R2971" s="2">
        <v>11</v>
      </c>
      <c r="S2971" s="11">
        <f t="shared" si="234"/>
        <v>14.916666666666666</v>
      </c>
      <c r="T2971" s="12">
        <f t="shared" si="230"/>
        <v>12</v>
      </c>
      <c r="U2971" s="7">
        <f t="shared" si="231"/>
        <v>1</v>
      </c>
      <c r="V2971" s="7">
        <f t="shared" si="232"/>
        <v>2</v>
      </c>
      <c r="W2971" s="7">
        <f t="shared" si="233"/>
        <v>10</v>
      </c>
      <c r="X2971" s="2" t="str">
        <f>+VLOOKUP(A2971,'comparacion amort'!$A:$U,10,FALSE)</f>
        <v>C30403</v>
      </c>
      <c r="Y2971" s="3">
        <f>+VLOOKUP(A2971,'comparacion amort'!$A:$U,19,FALSE)</f>
        <v>0</v>
      </c>
      <c r="Z2971" s="7" t="str">
        <f>+VLOOKUP([1]!Tabla1[[#This Row],[Act.fijo]],'[1]clases de AF'!$A:$C,3,FALSE)</f>
        <v>E-GENERA</v>
      </c>
    </row>
    <row r="2972" spans="1:26" x14ac:dyDescent="0.25">
      <c r="A2972">
        <v>38058</v>
      </c>
      <c r="B2972">
        <v>0</v>
      </c>
      <c r="C2972" t="s">
        <v>71</v>
      </c>
      <c r="D2972" t="s">
        <v>3041</v>
      </c>
      <c r="E2972" t="s">
        <v>2598</v>
      </c>
      <c r="F2972" t="s">
        <v>2627</v>
      </c>
      <c r="G2972">
        <v>1670010000</v>
      </c>
      <c r="H2972" t="s">
        <v>17</v>
      </c>
      <c r="I2972" t="s">
        <v>202</v>
      </c>
      <c r="K2972" t="s">
        <v>18</v>
      </c>
      <c r="L2972" s="1">
        <v>17438492</v>
      </c>
      <c r="M2972" s="1">
        <v>-13529751</v>
      </c>
      <c r="N2972" s="1">
        <v>3908741</v>
      </c>
      <c r="O2972" s="2" t="str">
        <f>+VLOOKUP(A2972,'comparacion amort'!$A:$U,5,FALSE)</f>
        <v>ZVUR</v>
      </c>
      <c r="P2972" s="5">
        <v>40909</v>
      </c>
      <c r="Q2972" s="2">
        <v>16</v>
      </c>
      <c r="R2972" s="2">
        <v>0</v>
      </c>
      <c r="S2972" s="11">
        <f t="shared" si="234"/>
        <v>16</v>
      </c>
      <c r="T2972" s="12">
        <f t="shared" si="230"/>
        <v>11</v>
      </c>
      <c r="U2972" s="7">
        <f t="shared" si="231"/>
        <v>2</v>
      </c>
      <c r="V2972" s="7">
        <f t="shared" si="232"/>
        <v>4</v>
      </c>
      <c r="W2972" s="7">
        <f t="shared" si="233"/>
        <v>10</v>
      </c>
      <c r="X2972" s="2" t="str">
        <f>+VLOOKUP(A2972,'comparacion amort'!$A:$U,10,FALSE)</f>
        <v>C30403</v>
      </c>
      <c r="Y2972" s="3">
        <f>+VLOOKUP(A2972,'comparacion amort'!$A:$U,19,FALSE)</f>
        <v>-134784</v>
      </c>
      <c r="Z2972" s="7" t="str">
        <f>+VLOOKUP([1]!Tabla1[[#This Row],[Act.fijo]],'[1]clases de AF'!$A:$C,3,FALSE)</f>
        <v>E-GENERA</v>
      </c>
    </row>
    <row r="2973" spans="1:26" x14ac:dyDescent="0.25">
      <c r="A2973">
        <v>38059</v>
      </c>
      <c r="B2973">
        <v>0</v>
      </c>
      <c r="C2973" t="s">
        <v>71</v>
      </c>
      <c r="D2973" t="s">
        <v>3042</v>
      </c>
      <c r="E2973" t="s">
        <v>2598</v>
      </c>
      <c r="F2973" t="s">
        <v>2627</v>
      </c>
      <c r="G2973">
        <v>1670010000</v>
      </c>
      <c r="H2973" t="s">
        <v>17</v>
      </c>
      <c r="I2973" t="s">
        <v>202</v>
      </c>
      <c r="K2973" t="s">
        <v>18</v>
      </c>
      <c r="L2973" s="1">
        <v>29064148</v>
      </c>
      <c r="M2973" s="1">
        <v>-29064148</v>
      </c>
      <c r="N2973">
        <v>0</v>
      </c>
      <c r="O2973" s="2" t="str">
        <f>+VLOOKUP(A2973,'comparacion amort'!$A:$U,5,FALSE)</f>
        <v>ZVUR</v>
      </c>
      <c r="P2973" s="5">
        <v>40909</v>
      </c>
      <c r="Q2973" s="2">
        <v>10</v>
      </c>
      <c r="R2973" s="2">
        <v>0</v>
      </c>
      <c r="S2973" s="11">
        <f t="shared" si="234"/>
        <v>10</v>
      </c>
      <c r="T2973" s="12">
        <f t="shared" si="230"/>
        <v>11</v>
      </c>
      <c r="U2973" s="7">
        <f t="shared" si="231"/>
        <v>2</v>
      </c>
      <c r="V2973" s="7">
        <f t="shared" si="232"/>
        <v>-1</v>
      </c>
      <c r="W2973" s="7">
        <f t="shared" si="233"/>
        <v>10</v>
      </c>
      <c r="X2973" s="2" t="str">
        <f>+VLOOKUP(A2973,'comparacion amort'!$A:$U,10,FALSE)</f>
        <v>C30403</v>
      </c>
      <c r="Y2973" s="3">
        <f>+VLOOKUP(A2973,'comparacion amort'!$A:$U,19,FALSE)</f>
        <v>0</v>
      </c>
      <c r="Z2973" s="7" t="str">
        <f>+VLOOKUP([1]!Tabla1[[#This Row],[Act.fijo]],'[1]clases de AF'!$A:$C,3,FALSE)</f>
        <v>S-GENERA</v>
      </c>
    </row>
    <row r="2974" spans="1:26" x14ac:dyDescent="0.25">
      <c r="A2974">
        <v>38060</v>
      </c>
      <c r="B2974">
        <v>0</v>
      </c>
      <c r="C2974" t="s">
        <v>71</v>
      </c>
      <c r="D2974" t="s">
        <v>3043</v>
      </c>
      <c r="E2974" t="s">
        <v>2598</v>
      </c>
      <c r="F2974" t="s">
        <v>2627</v>
      </c>
      <c r="G2974">
        <v>1670010000</v>
      </c>
      <c r="H2974" t="s">
        <v>17</v>
      </c>
      <c r="I2974" t="s">
        <v>202</v>
      </c>
      <c r="K2974" t="s">
        <v>18</v>
      </c>
      <c r="L2974" s="1">
        <v>17438492</v>
      </c>
      <c r="M2974" s="1">
        <v>-13529751</v>
      </c>
      <c r="N2974" s="1">
        <v>3908741</v>
      </c>
      <c r="O2974" s="2" t="str">
        <f>+VLOOKUP(A2974,'comparacion amort'!$A:$U,5,FALSE)</f>
        <v>ZVUR</v>
      </c>
      <c r="P2974" s="5">
        <v>40909</v>
      </c>
      <c r="Q2974" s="2">
        <v>16</v>
      </c>
      <c r="R2974" s="2">
        <v>0</v>
      </c>
      <c r="S2974" s="11">
        <f t="shared" si="234"/>
        <v>16</v>
      </c>
      <c r="T2974" s="12">
        <f t="shared" si="230"/>
        <v>11</v>
      </c>
      <c r="U2974" s="7">
        <f t="shared" si="231"/>
        <v>2</v>
      </c>
      <c r="V2974" s="7">
        <f t="shared" si="232"/>
        <v>4</v>
      </c>
      <c r="W2974" s="7">
        <f t="shared" si="233"/>
        <v>10</v>
      </c>
      <c r="X2974" s="2" t="str">
        <f>+VLOOKUP(A2974,'comparacion amort'!$A:$U,10,FALSE)</f>
        <v>C30403</v>
      </c>
      <c r="Y2974" s="3">
        <f>+VLOOKUP(A2974,'comparacion amort'!$A:$U,19,FALSE)</f>
        <v>-134784</v>
      </c>
      <c r="Z2974" s="7" t="str">
        <f>+VLOOKUP([1]!Tabla1[[#This Row],[Act.fijo]],'[1]clases de AF'!$A:$C,3,FALSE)</f>
        <v>S-GENERA</v>
      </c>
    </row>
    <row r="2975" spans="1:26" x14ac:dyDescent="0.25">
      <c r="A2975">
        <v>38061</v>
      </c>
      <c r="B2975">
        <v>0</v>
      </c>
      <c r="C2975" t="s">
        <v>71</v>
      </c>
      <c r="D2975" t="s">
        <v>3044</v>
      </c>
      <c r="E2975" t="s">
        <v>2598</v>
      </c>
      <c r="F2975" t="s">
        <v>2627</v>
      </c>
      <c r="G2975">
        <v>1670010000</v>
      </c>
      <c r="H2975" t="s">
        <v>17</v>
      </c>
      <c r="I2975" t="s">
        <v>202</v>
      </c>
      <c r="K2975" t="s">
        <v>18</v>
      </c>
      <c r="L2975" s="1">
        <v>17438492</v>
      </c>
      <c r="M2975" s="1">
        <v>-13529751</v>
      </c>
      <c r="N2975" s="1">
        <v>3908741</v>
      </c>
      <c r="O2975" s="2" t="str">
        <f>+VLOOKUP(A2975,'comparacion amort'!$A:$U,5,FALSE)</f>
        <v>ZVUR</v>
      </c>
      <c r="P2975" s="5">
        <v>40909</v>
      </c>
      <c r="Q2975" s="2">
        <v>16</v>
      </c>
      <c r="R2975" s="2">
        <v>0</v>
      </c>
      <c r="S2975" s="11">
        <f t="shared" si="234"/>
        <v>16</v>
      </c>
      <c r="T2975" s="12">
        <f t="shared" si="230"/>
        <v>11</v>
      </c>
      <c r="U2975" s="7">
        <f t="shared" si="231"/>
        <v>2</v>
      </c>
      <c r="V2975" s="7">
        <f t="shared" si="232"/>
        <v>4</v>
      </c>
      <c r="W2975" s="7">
        <f t="shared" si="233"/>
        <v>10</v>
      </c>
      <c r="X2975" s="2" t="str">
        <f>+VLOOKUP(A2975,'comparacion amort'!$A:$U,10,FALSE)</f>
        <v>C30403</v>
      </c>
      <c r="Y2975" s="3">
        <f>+VLOOKUP(A2975,'comparacion amort'!$A:$U,19,FALSE)</f>
        <v>-134784</v>
      </c>
      <c r="Z2975" s="7" t="str">
        <f>+VLOOKUP([1]!Tabla1[[#This Row],[Act.fijo]],'[1]clases de AF'!$A:$C,3,FALSE)</f>
        <v>P-SERVID</v>
      </c>
    </row>
    <row r="2976" spans="1:26" x14ac:dyDescent="0.25">
      <c r="A2976">
        <v>38074</v>
      </c>
      <c r="B2976">
        <v>0</v>
      </c>
      <c r="C2976" t="s">
        <v>71</v>
      </c>
      <c r="D2976" t="s">
        <v>3045</v>
      </c>
      <c r="E2976" t="s">
        <v>2598</v>
      </c>
      <c r="F2976" t="s">
        <v>2627</v>
      </c>
      <c r="G2976">
        <v>1670010000</v>
      </c>
      <c r="H2976" t="s">
        <v>17</v>
      </c>
      <c r="I2976" t="s">
        <v>202</v>
      </c>
      <c r="K2976" t="s">
        <v>18</v>
      </c>
      <c r="L2976" s="1">
        <v>21000639</v>
      </c>
      <c r="M2976" s="1">
        <v>-14242130</v>
      </c>
      <c r="N2976" s="1">
        <v>6758509</v>
      </c>
      <c r="O2976" s="2" t="str">
        <f>+VLOOKUP(A2976,'comparacion amort'!$A:$U,5,FALSE)</f>
        <v>ZVUR</v>
      </c>
      <c r="P2976" s="5">
        <v>40909</v>
      </c>
      <c r="Q2976" s="2">
        <v>18</v>
      </c>
      <c r="R2976" s="2">
        <v>0</v>
      </c>
      <c r="S2976" s="11">
        <f t="shared" si="234"/>
        <v>18</v>
      </c>
      <c r="T2976" s="12">
        <f t="shared" si="230"/>
        <v>11</v>
      </c>
      <c r="U2976" s="7">
        <f t="shared" si="231"/>
        <v>2</v>
      </c>
      <c r="V2976" s="7">
        <f t="shared" si="232"/>
        <v>6</v>
      </c>
      <c r="W2976" s="7">
        <f t="shared" si="233"/>
        <v>10</v>
      </c>
      <c r="X2976" s="2" t="str">
        <f>+VLOOKUP(A2976,'comparacion amort'!$A:$U,10,FALSE)</f>
        <v>C30403</v>
      </c>
      <c r="Y2976" s="3">
        <f>+VLOOKUP(A2976,'comparacion amort'!$A:$U,19,FALSE)</f>
        <v>-164841</v>
      </c>
      <c r="Z2976" s="7" t="str">
        <f>+VLOOKUP([1]!Tabla1[[#This Row],[Act.fijo]],'[1]clases de AF'!$A:$C,3,FALSE)</f>
        <v>P-SERVID</v>
      </c>
    </row>
    <row r="2977" spans="1:26" x14ac:dyDescent="0.25">
      <c r="A2977">
        <v>38078</v>
      </c>
      <c r="B2977">
        <v>0</v>
      </c>
      <c r="C2977" t="s">
        <v>71</v>
      </c>
      <c r="D2977" t="s">
        <v>3046</v>
      </c>
      <c r="E2977" t="s">
        <v>2598</v>
      </c>
      <c r="F2977" t="s">
        <v>2627</v>
      </c>
      <c r="G2977">
        <v>1670010000</v>
      </c>
      <c r="H2977" t="s">
        <v>17</v>
      </c>
      <c r="I2977" t="s">
        <v>202</v>
      </c>
      <c r="K2977" t="s">
        <v>18</v>
      </c>
      <c r="L2977" s="1">
        <v>209261855</v>
      </c>
      <c r="M2977" s="1">
        <v>-209261855</v>
      </c>
      <c r="N2977">
        <v>0</v>
      </c>
      <c r="O2977" s="2" t="str">
        <f>+VLOOKUP(A2977,'comparacion amort'!$A:$U,5,FALSE)</f>
        <v>ZVUR</v>
      </c>
      <c r="P2977" s="5">
        <v>40909</v>
      </c>
      <c r="Q2977" s="2">
        <v>8</v>
      </c>
      <c r="R2977" s="2">
        <v>0</v>
      </c>
      <c r="S2977" s="11">
        <f t="shared" si="234"/>
        <v>8</v>
      </c>
      <c r="T2977" s="12">
        <f t="shared" si="230"/>
        <v>11</v>
      </c>
      <c r="U2977" s="7">
        <f t="shared" si="231"/>
        <v>2</v>
      </c>
      <c r="V2977" s="7">
        <f t="shared" si="232"/>
        <v>-3</v>
      </c>
      <c r="W2977" s="7">
        <f t="shared" si="233"/>
        <v>10</v>
      </c>
      <c r="X2977" s="2" t="str">
        <f>+VLOOKUP(A2977,'comparacion amort'!$A:$U,10,FALSE)</f>
        <v>C30403</v>
      </c>
      <c r="Y2977" s="3">
        <f>+VLOOKUP(A2977,'comparacion amort'!$A:$U,19,FALSE)</f>
        <v>0</v>
      </c>
      <c r="Z2977" s="7" t="str">
        <f>+VLOOKUP([1]!Tabla1[[#This Row],[Act.fijo]],'[1]clases de AF'!$A:$C,3,FALSE)</f>
        <v>P-SERVID</v>
      </c>
    </row>
    <row r="2978" spans="1:26" x14ac:dyDescent="0.25">
      <c r="A2978">
        <v>38096</v>
      </c>
      <c r="B2978">
        <v>0</v>
      </c>
      <c r="C2978" t="s">
        <v>203</v>
      </c>
      <c r="D2978" t="s">
        <v>3047</v>
      </c>
      <c r="E2978" t="s">
        <v>2598</v>
      </c>
      <c r="F2978" t="s">
        <v>2627</v>
      </c>
      <c r="G2978">
        <v>1670010000</v>
      </c>
      <c r="H2978" t="s">
        <v>17</v>
      </c>
      <c r="I2978" t="s">
        <v>202</v>
      </c>
      <c r="K2978" t="s">
        <v>18</v>
      </c>
      <c r="L2978" s="1">
        <v>27339194</v>
      </c>
      <c r="M2978" s="1">
        <v>-12790280</v>
      </c>
      <c r="N2978" s="1">
        <v>14548914</v>
      </c>
      <c r="O2978" s="2" t="str">
        <f>+VLOOKUP(A2978,'comparacion amort'!$A:$U,5,FALSE)</f>
        <v>ZVUR</v>
      </c>
      <c r="P2978" s="5">
        <v>44136</v>
      </c>
      <c r="Q2978" s="2">
        <v>5</v>
      </c>
      <c r="R2978" s="2">
        <v>10</v>
      </c>
      <c r="S2978" s="11">
        <f t="shared" si="234"/>
        <v>5.833333333333333</v>
      </c>
      <c r="T2978" s="12">
        <f t="shared" si="230"/>
        <v>2</v>
      </c>
      <c r="U2978" s="7">
        <f t="shared" si="231"/>
        <v>4</v>
      </c>
      <c r="V2978" s="7">
        <f t="shared" si="232"/>
        <v>3</v>
      </c>
      <c r="W2978" s="7">
        <f t="shared" si="233"/>
        <v>6</v>
      </c>
      <c r="X2978" s="2" t="str">
        <f>+VLOOKUP(A2978,'comparacion amort'!$A:$U,10,FALSE)</f>
        <v>C30403</v>
      </c>
      <c r="Y2978" s="3">
        <f>+VLOOKUP(A2978,'comparacion amort'!$A:$U,19,FALSE)</f>
        <v>-692805</v>
      </c>
      <c r="Z2978" s="7" t="str">
        <f>+VLOOKUP([1]!Tabla1[[#This Row],[Act.fijo]],'[1]clases de AF'!$A:$C,3,FALSE)</f>
        <v>P-SERVID</v>
      </c>
    </row>
    <row r="2979" spans="1:26" x14ac:dyDescent="0.25">
      <c r="A2979">
        <v>38097</v>
      </c>
      <c r="B2979">
        <v>0</v>
      </c>
      <c r="C2979" t="s">
        <v>203</v>
      </c>
      <c r="D2979" t="s">
        <v>3048</v>
      </c>
      <c r="E2979" t="s">
        <v>2598</v>
      </c>
      <c r="F2979" t="s">
        <v>2627</v>
      </c>
      <c r="G2979">
        <v>1670010000</v>
      </c>
      <c r="H2979" t="s">
        <v>17</v>
      </c>
      <c r="I2979" t="s">
        <v>202</v>
      </c>
      <c r="K2979" t="s">
        <v>18</v>
      </c>
      <c r="L2979" s="1">
        <v>27339325</v>
      </c>
      <c r="M2979" s="1">
        <v>-12790341</v>
      </c>
      <c r="N2979" s="1">
        <v>14548984</v>
      </c>
      <c r="O2979" s="2" t="str">
        <f>+VLOOKUP(A2979,'comparacion amort'!$A:$U,5,FALSE)</f>
        <v>ZVUR</v>
      </c>
      <c r="P2979" s="5">
        <v>44136</v>
      </c>
      <c r="Q2979" s="2">
        <v>5</v>
      </c>
      <c r="R2979" s="2">
        <v>10</v>
      </c>
      <c r="S2979" s="11">
        <f t="shared" si="234"/>
        <v>5.833333333333333</v>
      </c>
      <c r="T2979" s="12">
        <f t="shared" si="230"/>
        <v>2</v>
      </c>
      <c r="U2979" s="7">
        <f t="shared" si="231"/>
        <v>4</v>
      </c>
      <c r="V2979" s="7">
        <f t="shared" si="232"/>
        <v>3</v>
      </c>
      <c r="W2979" s="7">
        <f t="shared" si="233"/>
        <v>6</v>
      </c>
      <c r="X2979" s="2" t="str">
        <f>+VLOOKUP(A2979,'comparacion amort'!$A:$U,10,FALSE)</f>
        <v>C30403</v>
      </c>
      <c r="Y2979" s="3">
        <f>+VLOOKUP(A2979,'comparacion amort'!$A:$U,19,FALSE)</f>
        <v>-692808</v>
      </c>
      <c r="Z2979" s="7" t="str">
        <f>+VLOOKUP([1]!Tabla1[[#This Row],[Act.fijo]],'[1]clases de AF'!$A:$C,3,FALSE)</f>
        <v>P-SERVID</v>
      </c>
    </row>
    <row r="2980" spans="1:26" x14ac:dyDescent="0.25">
      <c r="A2980">
        <v>38106</v>
      </c>
      <c r="B2980">
        <v>0</v>
      </c>
      <c r="C2980" t="s">
        <v>206</v>
      </c>
      <c r="D2980" t="s">
        <v>3049</v>
      </c>
      <c r="E2980" t="s">
        <v>2598</v>
      </c>
      <c r="F2980" t="s">
        <v>2627</v>
      </c>
      <c r="G2980">
        <v>1670010000</v>
      </c>
      <c r="H2980" t="s">
        <v>17</v>
      </c>
      <c r="I2980" t="s">
        <v>202</v>
      </c>
      <c r="K2980" t="s">
        <v>18</v>
      </c>
      <c r="L2980" s="1">
        <v>17421057</v>
      </c>
      <c r="M2980" s="1">
        <v>-8154007</v>
      </c>
      <c r="N2980" s="1">
        <v>9267050</v>
      </c>
      <c r="O2980" s="2" t="str">
        <f>+VLOOKUP(A2980,'comparacion amort'!$A:$U,5,FALSE)</f>
        <v>ZVUR</v>
      </c>
      <c r="P2980" s="5">
        <v>44136</v>
      </c>
      <c r="Q2980" s="2">
        <v>5</v>
      </c>
      <c r="R2980" s="2">
        <v>10</v>
      </c>
      <c r="S2980" s="11">
        <f t="shared" si="234"/>
        <v>5.833333333333333</v>
      </c>
      <c r="T2980" s="12">
        <f t="shared" si="230"/>
        <v>2</v>
      </c>
      <c r="U2980" s="7">
        <f t="shared" si="231"/>
        <v>4</v>
      </c>
      <c r="V2980" s="7">
        <f t="shared" si="232"/>
        <v>3</v>
      </c>
      <c r="W2980" s="7">
        <f t="shared" si="233"/>
        <v>6</v>
      </c>
      <c r="X2980" s="2" t="str">
        <f>+VLOOKUP(A2980,'comparacion amort'!$A:$U,10,FALSE)</f>
        <v>C30403</v>
      </c>
      <c r="Y2980" s="3">
        <f>+VLOOKUP(A2980,'comparacion amort'!$A:$U,19,FALSE)</f>
        <v>-441288</v>
      </c>
      <c r="Z2980" s="7" t="str">
        <f>+VLOOKUP([1]!Tabla1[[#This Row],[Act.fijo]],'[1]clases de AF'!$A:$C,3,FALSE)</f>
        <v>P-SERVID</v>
      </c>
    </row>
    <row r="2981" spans="1:26" x14ac:dyDescent="0.25">
      <c r="A2981">
        <v>38107</v>
      </c>
      <c r="B2981">
        <v>0</v>
      </c>
      <c r="C2981" t="s">
        <v>206</v>
      </c>
      <c r="D2981" t="s">
        <v>3050</v>
      </c>
      <c r="E2981" t="s">
        <v>2598</v>
      </c>
      <c r="F2981" t="s">
        <v>2627</v>
      </c>
      <c r="G2981">
        <v>1670010000</v>
      </c>
      <c r="H2981" t="s">
        <v>17</v>
      </c>
      <c r="I2981" t="s">
        <v>202</v>
      </c>
      <c r="K2981" t="s">
        <v>18</v>
      </c>
      <c r="L2981" s="1">
        <v>17421057</v>
      </c>
      <c r="M2981" s="1">
        <v>-8154007</v>
      </c>
      <c r="N2981" s="1">
        <v>9267050</v>
      </c>
      <c r="O2981" s="2" t="str">
        <f>+VLOOKUP(A2981,'comparacion amort'!$A:$U,5,FALSE)</f>
        <v>ZVUR</v>
      </c>
      <c r="P2981" s="5">
        <v>44136</v>
      </c>
      <c r="Q2981" s="2">
        <v>5</v>
      </c>
      <c r="R2981" s="2">
        <v>10</v>
      </c>
      <c r="S2981" s="11">
        <f t="shared" si="234"/>
        <v>5.833333333333333</v>
      </c>
      <c r="T2981" s="12">
        <f t="shared" si="230"/>
        <v>2</v>
      </c>
      <c r="U2981" s="7">
        <f t="shared" si="231"/>
        <v>4</v>
      </c>
      <c r="V2981" s="7">
        <f t="shared" si="232"/>
        <v>3</v>
      </c>
      <c r="W2981" s="7">
        <f t="shared" si="233"/>
        <v>6</v>
      </c>
      <c r="X2981" s="2" t="str">
        <f>+VLOOKUP(A2981,'comparacion amort'!$A:$U,10,FALSE)</f>
        <v>C30403</v>
      </c>
      <c r="Y2981" s="3">
        <f>+VLOOKUP(A2981,'comparacion amort'!$A:$U,19,FALSE)</f>
        <v>-441288</v>
      </c>
      <c r="Z2981" s="7" t="str">
        <f>+VLOOKUP([1]!Tabla1[[#This Row],[Act.fijo]],'[1]clases de AF'!$A:$C,3,FALSE)</f>
        <v>P-SERVID</v>
      </c>
    </row>
    <row r="2982" spans="1:26" x14ac:dyDescent="0.25">
      <c r="A2982">
        <v>55000</v>
      </c>
      <c r="B2982">
        <v>0</v>
      </c>
      <c r="C2982" t="s">
        <v>615</v>
      </c>
      <c r="D2982" t="s">
        <v>3051</v>
      </c>
      <c r="E2982" t="s">
        <v>2598</v>
      </c>
      <c r="F2982" t="s">
        <v>2627</v>
      </c>
      <c r="G2982">
        <v>1675040000</v>
      </c>
      <c r="H2982" t="s">
        <v>17</v>
      </c>
      <c r="I2982" t="s">
        <v>1412</v>
      </c>
      <c r="K2982" t="s">
        <v>18</v>
      </c>
      <c r="L2982">
        <v>0</v>
      </c>
      <c r="M2982">
        <v>0</v>
      </c>
      <c r="N2982">
        <v>0</v>
      </c>
      <c r="O2982" s="2" t="str">
        <f>+VLOOKUP(A2982,'comparacion amort'!$A:$U,5,FALSE)</f>
        <v>ZVUR</v>
      </c>
      <c r="P2982" s="5">
        <v>40574</v>
      </c>
      <c r="Q2982" s="2">
        <v>15</v>
      </c>
      <c r="R2982" s="2">
        <v>0</v>
      </c>
      <c r="S2982" s="11">
        <f t="shared" si="234"/>
        <v>15</v>
      </c>
      <c r="T2982" s="12">
        <f t="shared" si="230"/>
        <v>12</v>
      </c>
      <c r="U2982" s="7">
        <f t="shared" si="231"/>
        <v>1</v>
      </c>
      <c r="V2982" s="7">
        <f t="shared" si="232"/>
        <v>2</v>
      </c>
      <c r="W2982" s="7">
        <f t="shared" si="233"/>
        <v>11</v>
      </c>
      <c r="X2982" s="2" t="str">
        <f>+VLOOKUP(A2982,'comparacion amort'!$A:$U,10,FALSE)</f>
        <v>C30403</v>
      </c>
      <c r="Y2982" s="3">
        <f>+VLOOKUP(A2982,'comparacion amort'!$A:$U,19,FALSE)</f>
        <v>0</v>
      </c>
      <c r="Z2982" s="7" t="str">
        <f>+VLOOKUP([1]!Tabla1[[#This Row],[Act.fijo]],'[1]clases de AF'!$A:$C,3,FALSE)</f>
        <v>P-SERVID</v>
      </c>
    </row>
    <row r="2983" spans="1:26" x14ac:dyDescent="0.25">
      <c r="A2983">
        <v>55029</v>
      </c>
      <c r="B2983">
        <v>0</v>
      </c>
      <c r="C2983" t="s">
        <v>3052</v>
      </c>
      <c r="D2983" t="s">
        <v>3053</v>
      </c>
      <c r="E2983" t="s">
        <v>2598</v>
      </c>
      <c r="F2983" t="s">
        <v>2627</v>
      </c>
      <c r="G2983">
        <v>1675040000</v>
      </c>
      <c r="H2983" t="s">
        <v>17</v>
      </c>
      <c r="I2983" t="s">
        <v>1412</v>
      </c>
      <c r="K2983" t="s">
        <v>18</v>
      </c>
      <c r="L2983" s="1">
        <v>2014762</v>
      </c>
      <c r="M2983" s="1">
        <v>-1824336</v>
      </c>
      <c r="N2983" s="1">
        <v>190426</v>
      </c>
      <c r="O2983" s="2" t="str">
        <f>+VLOOKUP(A2983,'comparacion amort'!$A:$U,5,FALSE)</f>
        <v>ZVUR</v>
      </c>
      <c r="P2983" s="5">
        <v>40574</v>
      </c>
      <c r="Q2983" s="2">
        <v>16</v>
      </c>
      <c r="R2983" s="2">
        <v>0</v>
      </c>
      <c r="S2983" s="11">
        <f t="shared" si="234"/>
        <v>16</v>
      </c>
      <c r="T2983" s="12">
        <f t="shared" si="230"/>
        <v>12</v>
      </c>
      <c r="U2983" s="7">
        <f t="shared" si="231"/>
        <v>1</v>
      </c>
      <c r="V2983" s="7">
        <f t="shared" si="232"/>
        <v>3</v>
      </c>
      <c r="W2983" s="7">
        <f t="shared" si="233"/>
        <v>11</v>
      </c>
      <c r="X2983" s="2" t="str">
        <f>+VLOOKUP(A2983,'comparacion amort'!$A:$U,10,FALSE)</f>
        <v>C30403</v>
      </c>
      <c r="Y2983" s="3">
        <f>+VLOOKUP(A2983,'comparacion amort'!$A:$U,19,FALSE)</f>
        <v>-11201</v>
      </c>
      <c r="Z2983" s="7" t="str">
        <f>+VLOOKUP([1]!Tabla1[[#This Row],[Act.fijo]],'[1]clases de AF'!$A:$C,3,FALSE)</f>
        <v>P-SERVID</v>
      </c>
    </row>
    <row r="2984" spans="1:26" x14ac:dyDescent="0.25">
      <c r="A2984">
        <v>59632</v>
      </c>
      <c r="B2984">
        <v>0</v>
      </c>
      <c r="C2984" t="s">
        <v>89</v>
      </c>
      <c r="D2984" t="s">
        <v>3054</v>
      </c>
      <c r="E2984" t="s">
        <v>2598</v>
      </c>
      <c r="F2984" t="s">
        <v>2627</v>
      </c>
      <c r="G2984">
        <v>1970070000</v>
      </c>
      <c r="H2984" t="s">
        <v>17</v>
      </c>
      <c r="I2984" t="s">
        <v>759</v>
      </c>
      <c r="K2984" t="s">
        <v>18</v>
      </c>
      <c r="L2984" s="1">
        <v>47173628</v>
      </c>
      <c r="M2984" s="1">
        <v>-19655676</v>
      </c>
      <c r="N2984" s="1">
        <v>27517952</v>
      </c>
      <c r="O2984" s="2" t="str">
        <f>+VLOOKUP(A2984,'comparacion amort'!$A:$U,5,FALSE)</f>
        <v>ZVUR</v>
      </c>
      <c r="P2984" s="5">
        <v>44470</v>
      </c>
      <c r="Q2984" s="2">
        <v>7</v>
      </c>
      <c r="R2984" s="2">
        <v>3</v>
      </c>
      <c r="S2984" s="11">
        <f t="shared" si="234"/>
        <v>7.25</v>
      </c>
      <c r="T2984" s="12">
        <f t="shared" si="230"/>
        <v>1</v>
      </c>
      <c r="U2984" s="7">
        <f t="shared" si="231"/>
        <v>5</v>
      </c>
      <c r="V2984" s="7">
        <f t="shared" si="232"/>
        <v>5</v>
      </c>
      <c r="W2984" s="7">
        <f t="shared" si="233"/>
        <v>10</v>
      </c>
      <c r="X2984" s="2" t="str">
        <f>+VLOOKUP(A2984,'comparacion amort'!$A:$U,10,FALSE)</f>
        <v>C30403</v>
      </c>
      <c r="Y2984" s="3">
        <f>+VLOOKUP(A2984,'comparacion amort'!$A:$U,19,FALSE)</f>
        <v>-786227</v>
      </c>
      <c r="Z2984" s="7" t="str">
        <f>+VLOOKUP([1]!Tabla1[[#This Row],[Act.fijo]],'[1]clases de AF'!$A:$C,3,FALSE)</f>
        <v>P-SERVID</v>
      </c>
    </row>
    <row r="2985" spans="1:26" x14ac:dyDescent="0.25">
      <c r="A2985">
        <v>7772</v>
      </c>
      <c r="B2985">
        <v>0</v>
      </c>
      <c r="C2985" t="s">
        <v>669</v>
      </c>
      <c r="D2985" t="s">
        <v>3055</v>
      </c>
      <c r="E2985" t="s">
        <v>2598</v>
      </c>
      <c r="F2985" t="s">
        <v>2627</v>
      </c>
      <c r="G2985">
        <v>1970090100</v>
      </c>
      <c r="H2985" t="s">
        <v>17</v>
      </c>
      <c r="I2985" t="s">
        <v>210</v>
      </c>
      <c r="K2985" t="s">
        <v>18</v>
      </c>
      <c r="L2985" s="1">
        <v>212761</v>
      </c>
      <c r="M2985" s="1">
        <v>-21242</v>
      </c>
      <c r="N2985" s="1">
        <v>191519</v>
      </c>
      <c r="O2985" s="2" t="str">
        <f>+VLOOKUP(A2985,'comparacion amort'!$A:$U,5,FALSE)</f>
        <v>ZVUR</v>
      </c>
      <c r="P2985" s="5">
        <v>39387</v>
      </c>
      <c r="Q2985" s="2">
        <v>87</v>
      </c>
      <c r="R2985" s="2">
        <v>2</v>
      </c>
      <c r="S2985" s="11">
        <f t="shared" si="234"/>
        <v>87.166666666666671</v>
      </c>
      <c r="T2985" s="12">
        <f t="shared" si="230"/>
        <v>15</v>
      </c>
      <c r="U2985" s="7">
        <f t="shared" si="231"/>
        <v>4</v>
      </c>
      <c r="V2985" s="7">
        <f t="shared" si="232"/>
        <v>71</v>
      </c>
      <c r="W2985" s="7">
        <f t="shared" si="233"/>
        <v>10</v>
      </c>
      <c r="X2985" s="2" t="str">
        <f>+VLOOKUP(A2985,'comparacion amort'!$A:$U,10,FALSE)</f>
        <v>C30403</v>
      </c>
      <c r="Y2985" s="3">
        <f>+VLOOKUP(A2985,'comparacion amort'!$A:$U,19,FALSE)</f>
        <v>-444</v>
      </c>
      <c r="Z2985" s="7" t="str">
        <f>+VLOOKUP([1]!Tabla1[[#This Row],[Act.fijo]],'[1]clases de AF'!$A:$C,3,FALSE)</f>
        <v>P-SERVID</v>
      </c>
    </row>
    <row r="2986" spans="1:26" x14ac:dyDescent="0.25">
      <c r="A2986">
        <v>10148</v>
      </c>
      <c r="B2986">
        <v>0</v>
      </c>
      <c r="C2986" t="s">
        <v>3056</v>
      </c>
      <c r="D2986" t="s">
        <v>3057</v>
      </c>
      <c r="E2986" t="s">
        <v>2598</v>
      </c>
      <c r="F2986" t="s">
        <v>2627</v>
      </c>
      <c r="G2986">
        <v>1970090100</v>
      </c>
      <c r="H2986" t="s">
        <v>17</v>
      </c>
      <c r="I2986" t="s">
        <v>210</v>
      </c>
      <c r="K2986" t="s">
        <v>18</v>
      </c>
      <c r="L2986" s="1">
        <v>1653470</v>
      </c>
      <c r="M2986" s="1">
        <v>-160358</v>
      </c>
      <c r="N2986" s="1">
        <v>1493112</v>
      </c>
      <c r="O2986" s="2" t="str">
        <f>+VLOOKUP(A2986,'comparacion amort'!$A:$U,5,FALSE)</f>
        <v>ZVUR</v>
      </c>
      <c r="P2986" s="5">
        <v>42339</v>
      </c>
      <c r="Q2986" s="2">
        <v>79</v>
      </c>
      <c r="R2986" s="2">
        <v>1</v>
      </c>
      <c r="S2986" s="11">
        <f t="shared" si="234"/>
        <v>79.083333333333329</v>
      </c>
      <c r="T2986" s="12">
        <f t="shared" si="230"/>
        <v>7</v>
      </c>
      <c r="U2986" s="7">
        <f t="shared" si="231"/>
        <v>3</v>
      </c>
      <c r="V2986" s="7">
        <f t="shared" si="232"/>
        <v>71</v>
      </c>
      <c r="W2986" s="7">
        <f t="shared" si="233"/>
        <v>10</v>
      </c>
      <c r="X2986" s="2" t="str">
        <f>+VLOOKUP(A2986,'comparacion amort'!$A:$U,10,FALSE)</f>
        <v>C30403</v>
      </c>
      <c r="Y2986" s="3">
        <f>+VLOOKUP(A2986,'comparacion amort'!$A:$U,19,FALSE)</f>
        <v>-3464</v>
      </c>
      <c r="Z2986" s="7" t="str">
        <f>+VLOOKUP([1]!Tabla1[[#This Row],[Act.fijo]],'[1]clases de AF'!$A:$C,3,FALSE)</f>
        <v>P-SERVID</v>
      </c>
    </row>
    <row r="2987" spans="1:26" x14ac:dyDescent="0.25">
      <c r="A2987">
        <v>10151</v>
      </c>
      <c r="B2987">
        <v>0</v>
      </c>
      <c r="C2987" t="s">
        <v>3058</v>
      </c>
      <c r="D2987" t="s">
        <v>3059</v>
      </c>
      <c r="E2987" t="s">
        <v>2598</v>
      </c>
      <c r="F2987" t="s">
        <v>2627</v>
      </c>
      <c r="G2987">
        <v>1970090100</v>
      </c>
      <c r="H2987" t="s">
        <v>17</v>
      </c>
      <c r="I2987" t="s">
        <v>210</v>
      </c>
      <c r="K2987" t="s">
        <v>18</v>
      </c>
      <c r="L2987" s="1">
        <v>7068200</v>
      </c>
      <c r="M2987" s="1">
        <v>-685139</v>
      </c>
      <c r="N2987" s="1">
        <v>6383061</v>
      </c>
      <c r="O2987" s="2" t="str">
        <f>+VLOOKUP(A2987,'comparacion amort'!$A:$U,5,FALSE)</f>
        <v>ZVUR</v>
      </c>
      <c r="P2987" s="5">
        <v>42370</v>
      </c>
      <c r="Q2987" s="2">
        <v>79</v>
      </c>
      <c r="R2987" s="2">
        <v>0</v>
      </c>
      <c r="S2987" s="11">
        <f t="shared" si="234"/>
        <v>79</v>
      </c>
      <c r="T2987" s="12">
        <f t="shared" si="230"/>
        <v>7</v>
      </c>
      <c r="U2987" s="7">
        <f t="shared" si="231"/>
        <v>2</v>
      </c>
      <c r="V2987" s="7">
        <f t="shared" si="232"/>
        <v>71</v>
      </c>
      <c r="W2987" s="7">
        <f t="shared" si="233"/>
        <v>10</v>
      </c>
      <c r="X2987" s="2" t="str">
        <f>+VLOOKUP(A2987,'comparacion amort'!$A:$U,10,FALSE)</f>
        <v>C30403</v>
      </c>
      <c r="Y2987" s="3">
        <f>+VLOOKUP(A2987,'comparacion amort'!$A:$U,19,FALSE)</f>
        <v>-14809</v>
      </c>
      <c r="Z2987" s="7" t="str">
        <f>+VLOOKUP([1]!Tabla1[[#This Row],[Act.fijo]],'[1]clases de AF'!$A:$C,3,FALSE)</f>
        <v>P-SERVID</v>
      </c>
    </row>
    <row r="2988" spans="1:26" x14ac:dyDescent="0.25">
      <c r="A2988">
        <v>10198</v>
      </c>
      <c r="B2988">
        <v>0</v>
      </c>
      <c r="C2988" t="s">
        <v>3060</v>
      </c>
      <c r="D2988" t="s">
        <v>1421</v>
      </c>
      <c r="E2988" t="s">
        <v>2598</v>
      </c>
      <c r="F2988" t="s">
        <v>2627</v>
      </c>
      <c r="G2988">
        <v>1970090100</v>
      </c>
      <c r="H2988" t="s">
        <v>17</v>
      </c>
      <c r="I2988" t="s">
        <v>210</v>
      </c>
      <c r="K2988" t="s">
        <v>18</v>
      </c>
      <c r="L2988" s="1">
        <v>7000000</v>
      </c>
      <c r="M2988" s="1">
        <v>-601179</v>
      </c>
      <c r="N2988" s="1">
        <v>6398821</v>
      </c>
      <c r="O2988" s="2" t="str">
        <f>+VLOOKUP(A2988,'comparacion amort'!$A:$U,5,FALSE)</f>
        <v>ZVUR</v>
      </c>
      <c r="P2988" s="5">
        <v>42614</v>
      </c>
      <c r="Q2988" s="2">
        <v>78</v>
      </c>
      <c r="R2988" s="2">
        <v>4</v>
      </c>
      <c r="S2988" s="11">
        <f t="shared" si="234"/>
        <v>78.333333333333329</v>
      </c>
      <c r="T2988" s="12">
        <f t="shared" si="230"/>
        <v>6</v>
      </c>
      <c r="U2988" s="7">
        <f t="shared" si="231"/>
        <v>6</v>
      </c>
      <c r="V2988" s="7">
        <f t="shared" si="232"/>
        <v>71</v>
      </c>
      <c r="W2988" s="7">
        <f t="shared" si="233"/>
        <v>10</v>
      </c>
      <c r="X2988" s="2" t="str">
        <f>+VLOOKUP(A2988,'comparacion amort'!$A:$U,10,FALSE)</f>
        <v>C30403</v>
      </c>
      <c r="Y2988" s="3">
        <f>+VLOOKUP(A2988,'comparacion amort'!$A:$U,19,FALSE)</f>
        <v>-14846</v>
      </c>
      <c r="Z2988" s="7" t="str">
        <f>+VLOOKUP([1]!Tabla1[[#This Row],[Act.fijo]],'[1]clases de AF'!$A:$C,3,FALSE)</f>
        <v>P-SERVID</v>
      </c>
    </row>
    <row r="2989" spans="1:26" x14ac:dyDescent="0.25">
      <c r="A2989">
        <v>10232</v>
      </c>
      <c r="B2989">
        <v>0</v>
      </c>
      <c r="C2989" t="s">
        <v>3061</v>
      </c>
      <c r="D2989" t="s">
        <v>3062</v>
      </c>
      <c r="E2989" t="s">
        <v>2598</v>
      </c>
      <c r="F2989" t="s">
        <v>2627</v>
      </c>
      <c r="G2989">
        <v>1970090100</v>
      </c>
      <c r="H2989" t="s">
        <v>17</v>
      </c>
      <c r="I2989" t="s">
        <v>210</v>
      </c>
      <c r="K2989" t="s">
        <v>18</v>
      </c>
      <c r="L2989" s="1">
        <v>5000000</v>
      </c>
      <c r="M2989" s="1">
        <v>-398270</v>
      </c>
      <c r="N2989" s="1">
        <v>4601730</v>
      </c>
      <c r="O2989" s="2" t="str">
        <f>+VLOOKUP(A2989,'comparacion amort'!$A:$U,5,FALSE)</f>
        <v>ZVUR</v>
      </c>
      <c r="P2989" s="5">
        <v>42736</v>
      </c>
      <c r="Q2989" s="2">
        <v>78</v>
      </c>
      <c r="R2989" s="2">
        <v>0</v>
      </c>
      <c r="S2989" s="11">
        <f t="shared" si="234"/>
        <v>78</v>
      </c>
      <c r="T2989" s="12">
        <f t="shared" si="230"/>
        <v>6</v>
      </c>
      <c r="U2989" s="7">
        <f t="shared" si="231"/>
        <v>2</v>
      </c>
      <c r="V2989" s="7">
        <f t="shared" si="232"/>
        <v>71</v>
      </c>
      <c r="W2989" s="7">
        <f t="shared" si="233"/>
        <v>10</v>
      </c>
      <c r="X2989" s="2" t="str">
        <f>+VLOOKUP(A2989,'comparacion amort'!$A:$U,10,FALSE)</f>
        <v>C30403</v>
      </c>
      <c r="Y2989" s="3">
        <f>+VLOOKUP(A2989,'comparacion amort'!$A:$U,19,FALSE)</f>
        <v>-10676</v>
      </c>
      <c r="Z2989" s="7" t="str">
        <f>+VLOOKUP([1]!Tabla1[[#This Row],[Act.fijo]],'[1]clases de AF'!$A:$C,3,FALSE)</f>
        <v>P-SERVID</v>
      </c>
    </row>
    <row r="2990" spans="1:26" x14ac:dyDescent="0.25">
      <c r="A2990">
        <v>10262</v>
      </c>
      <c r="B2990">
        <v>0</v>
      </c>
      <c r="C2990" t="s">
        <v>3063</v>
      </c>
      <c r="D2990" t="s">
        <v>3064</v>
      </c>
      <c r="E2990" t="s">
        <v>2598</v>
      </c>
      <c r="F2990" t="s">
        <v>2627</v>
      </c>
      <c r="G2990">
        <v>1970090100</v>
      </c>
      <c r="H2990" t="s">
        <v>17</v>
      </c>
      <c r="I2990" t="s">
        <v>210</v>
      </c>
      <c r="K2990" t="s">
        <v>18</v>
      </c>
      <c r="L2990" s="1">
        <v>3758000</v>
      </c>
      <c r="M2990" s="1">
        <v>-240470</v>
      </c>
      <c r="N2990" s="1">
        <v>3517530</v>
      </c>
      <c r="O2990" s="2" t="str">
        <f>+VLOOKUP(A2990,'comparacion amort'!$A:$U,5,FALSE)</f>
        <v>ZVUR</v>
      </c>
      <c r="P2990" s="5">
        <v>43191</v>
      </c>
      <c r="Q2990" s="2">
        <v>76</v>
      </c>
      <c r="R2990" s="2">
        <v>9</v>
      </c>
      <c r="S2990" s="11">
        <f t="shared" si="234"/>
        <v>76.75</v>
      </c>
      <c r="T2990" s="12">
        <f t="shared" si="230"/>
        <v>4</v>
      </c>
      <c r="U2990" s="7">
        <f t="shared" si="231"/>
        <v>11</v>
      </c>
      <c r="V2990" s="7">
        <f t="shared" si="232"/>
        <v>71</v>
      </c>
      <c r="W2990" s="7">
        <f t="shared" si="233"/>
        <v>10</v>
      </c>
      <c r="X2990" s="2" t="str">
        <f>+VLOOKUP(A2990,'comparacion amort'!$A:$U,10,FALSE)</f>
        <v>C30403</v>
      </c>
      <c r="Y2990" s="3">
        <f>+VLOOKUP(A2990,'comparacion amort'!$A:$U,19,FALSE)</f>
        <v>-8161</v>
      </c>
      <c r="Z2990" s="7" t="str">
        <f>+VLOOKUP([1]!Tabla1[[#This Row],[Act.fijo]],'[1]clases de AF'!$A:$C,3,FALSE)</f>
        <v>P-SERVID</v>
      </c>
    </row>
    <row r="2991" spans="1:26" x14ac:dyDescent="0.25">
      <c r="A2991">
        <v>10505</v>
      </c>
      <c r="B2991">
        <v>0</v>
      </c>
      <c r="C2991" t="s">
        <v>3065</v>
      </c>
      <c r="D2991" t="s">
        <v>3066</v>
      </c>
      <c r="E2991" t="s">
        <v>2598</v>
      </c>
      <c r="F2991" t="s">
        <v>2627</v>
      </c>
      <c r="G2991">
        <v>1970090100</v>
      </c>
      <c r="H2991" t="s">
        <v>17</v>
      </c>
      <c r="I2991" t="s">
        <v>210</v>
      </c>
      <c r="K2991" t="s">
        <v>18</v>
      </c>
      <c r="L2991" s="1">
        <v>14000000</v>
      </c>
      <c r="M2991" s="1">
        <v>-223743</v>
      </c>
      <c r="N2991" s="1">
        <v>13776257</v>
      </c>
      <c r="O2991" s="2" t="str">
        <f>+VLOOKUP(A2991,'comparacion amort'!$A:$U,5,FALSE)</f>
        <v>ZVUR</v>
      </c>
      <c r="P2991" s="5">
        <v>44562</v>
      </c>
      <c r="Q2991" s="2">
        <v>73</v>
      </c>
      <c r="R2991" s="2">
        <v>0</v>
      </c>
      <c r="S2991" s="11">
        <f t="shared" si="234"/>
        <v>73</v>
      </c>
      <c r="T2991" s="12">
        <f t="shared" si="230"/>
        <v>1</v>
      </c>
      <c r="U2991" s="7">
        <f t="shared" si="231"/>
        <v>2</v>
      </c>
      <c r="V2991" s="7">
        <f t="shared" si="232"/>
        <v>71</v>
      </c>
      <c r="W2991" s="7">
        <f t="shared" si="233"/>
        <v>10</v>
      </c>
      <c r="X2991" s="2" t="str">
        <f>+VLOOKUP(A2991,'comparacion amort'!$A:$U,10,FALSE)</f>
        <v>C30403</v>
      </c>
      <c r="Y2991" s="3">
        <f>+VLOOKUP(A2991,'comparacion amort'!$A:$U,19,FALSE)</f>
        <v>-31963</v>
      </c>
      <c r="Z2991" s="7" t="str">
        <f>+VLOOKUP([1]!Tabla1[[#This Row],[Act.fijo]],'[1]clases de AF'!$A:$C,3,FALSE)</f>
        <v>P-SERVID</v>
      </c>
    </row>
    <row r="2992" spans="1:26" x14ac:dyDescent="0.25">
      <c r="A2992">
        <v>13549</v>
      </c>
      <c r="B2992">
        <v>0</v>
      </c>
      <c r="C2992" t="s">
        <v>422</v>
      </c>
      <c r="D2992" t="s">
        <v>3067</v>
      </c>
      <c r="E2992" t="s">
        <v>2598</v>
      </c>
      <c r="F2992" t="s">
        <v>3068</v>
      </c>
      <c r="G2992">
        <v>1655200000</v>
      </c>
      <c r="H2992" t="s">
        <v>17</v>
      </c>
      <c r="I2992" t="s">
        <v>428</v>
      </c>
      <c r="K2992" t="s">
        <v>18</v>
      </c>
      <c r="L2992" s="1">
        <v>60565395</v>
      </c>
      <c r="M2992" s="1">
        <v>-10942271</v>
      </c>
      <c r="N2992" s="1">
        <v>49623124</v>
      </c>
      <c r="O2992" s="2" t="str">
        <f>+VLOOKUP(A2992,'comparacion amort'!$A:$U,5,FALSE)</f>
        <v>ZVUR</v>
      </c>
      <c r="P2992" s="5">
        <v>40574</v>
      </c>
      <c r="Q2992" s="2">
        <v>47</v>
      </c>
      <c r="R2992" s="2">
        <v>0</v>
      </c>
      <c r="S2992" s="11">
        <f t="shared" si="234"/>
        <v>47</v>
      </c>
      <c r="T2992" s="12">
        <f t="shared" si="230"/>
        <v>12</v>
      </c>
      <c r="U2992" s="7">
        <f t="shared" si="231"/>
        <v>1</v>
      </c>
      <c r="V2992" s="7">
        <f t="shared" si="232"/>
        <v>34</v>
      </c>
      <c r="W2992" s="7">
        <f t="shared" si="233"/>
        <v>11</v>
      </c>
      <c r="X2992" s="2" t="str">
        <f>+VLOOKUP(A2992,'comparacion amort'!$A:$U,10,FALSE)</f>
        <v>C30404</v>
      </c>
      <c r="Y2992" s="3">
        <f>+VLOOKUP(A2992,'comparacion amort'!$A:$U,19,FALSE)</f>
        <v>-244448</v>
      </c>
      <c r="Z2992" s="7" t="str">
        <f>+VLOOKUP([1]!Tabla1[[#This Row],[Act.fijo]],'[1]clases de AF'!$A:$C,3,FALSE)</f>
        <v>P-SERVID</v>
      </c>
    </row>
    <row r="2993" spans="1:26" x14ac:dyDescent="0.25">
      <c r="A2993">
        <v>13728</v>
      </c>
      <c r="B2993">
        <v>0</v>
      </c>
      <c r="C2993" t="s">
        <v>2999</v>
      </c>
      <c r="D2993" t="s">
        <v>3069</v>
      </c>
      <c r="E2993" t="s">
        <v>2598</v>
      </c>
      <c r="F2993" t="s">
        <v>3070</v>
      </c>
      <c r="G2993">
        <v>1655200000</v>
      </c>
      <c r="H2993" t="s">
        <v>17</v>
      </c>
      <c r="I2993" t="s">
        <v>755</v>
      </c>
      <c r="K2993" t="s">
        <v>18</v>
      </c>
      <c r="L2993" s="1">
        <v>892091768</v>
      </c>
      <c r="M2993" s="1">
        <v>-68724105</v>
      </c>
      <c r="N2993" s="1">
        <v>823367663</v>
      </c>
      <c r="O2993" s="2" t="str">
        <f>+VLOOKUP(A2993,'comparacion amort'!$A:$U,5,FALSE)</f>
        <v>ZVUR</v>
      </c>
      <c r="P2993" s="5">
        <v>43709</v>
      </c>
      <c r="Q2993" s="2">
        <v>18</v>
      </c>
      <c r="R2993" s="2">
        <v>4</v>
      </c>
      <c r="S2993" s="11">
        <f t="shared" si="234"/>
        <v>18.333333333333332</v>
      </c>
      <c r="T2993" s="12">
        <f t="shared" si="230"/>
        <v>3</v>
      </c>
      <c r="U2993" s="7">
        <f t="shared" si="231"/>
        <v>6</v>
      </c>
      <c r="V2993" s="7">
        <f t="shared" si="232"/>
        <v>14</v>
      </c>
      <c r="W2993" s="7">
        <f t="shared" si="233"/>
        <v>10</v>
      </c>
      <c r="X2993" s="2" t="str">
        <f>+VLOOKUP(A2993,'comparacion amort'!$A:$U,10,FALSE)</f>
        <v>C31509</v>
      </c>
      <c r="Y2993" s="3">
        <f>+VLOOKUP(A2993,'comparacion amort'!$A:$U,19,FALSE)</f>
        <v>-9251322</v>
      </c>
      <c r="Z2993" s="7" t="str">
        <f>+VLOOKUP([1]!Tabla1[[#This Row],[Act.fijo]],'[1]clases de AF'!$A:$C,3,FALSE)</f>
        <v>P-SERVID</v>
      </c>
    </row>
    <row r="2994" spans="1:26" x14ac:dyDescent="0.25">
      <c r="A2994">
        <v>38129</v>
      </c>
      <c r="B2994">
        <v>0</v>
      </c>
      <c r="C2994" t="s">
        <v>405</v>
      </c>
      <c r="D2994" t="s">
        <v>3071</v>
      </c>
      <c r="E2994" t="s">
        <v>2598</v>
      </c>
      <c r="F2994" t="s">
        <v>407</v>
      </c>
      <c r="G2994">
        <v>1670010000</v>
      </c>
      <c r="H2994" t="s">
        <v>17</v>
      </c>
      <c r="I2994" t="s">
        <v>200</v>
      </c>
      <c r="K2994" t="s">
        <v>18</v>
      </c>
      <c r="L2994" s="1">
        <v>426597455</v>
      </c>
      <c r="M2994" s="1">
        <v>-14219915</v>
      </c>
      <c r="N2994" s="1">
        <v>412377540</v>
      </c>
      <c r="O2994" s="2" t="str">
        <f>+VLOOKUP(A2994,'comparacion amort'!$A:$U,5,FALSE)</f>
        <v>ZVUR</v>
      </c>
      <c r="P2994" s="5">
        <v>44927</v>
      </c>
      <c r="Q2994" s="2">
        <v>5</v>
      </c>
      <c r="R2994" s="2">
        <v>0</v>
      </c>
      <c r="S2994" s="11">
        <f t="shared" si="234"/>
        <v>5</v>
      </c>
      <c r="T2994" s="12">
        <f t="shared" si="230"/>
        <v>0</v>
      </c>
      <c r="U2994" s="7">
        <f t="shared" si="231"/>
        <v>2</v>
      </c>
      <c r="V2994" s="7">
        <f t="shared" si="232"/>
        <v>4</v>
      </c>
      <c r="W2994" s="7">
        <f t="shared" si="233"/>
        <v>10</v>
      </c>
      <c r="X2994" s="2" t="str">
        <f>+VLOOKUP(A2994,'comparacion amort'!$A:$U,10,FALSE)</f>
        <v>C50400</v>
      </c>
      <c r="Y2994" s="3">
        <f>+VLOOKUP(A2994,'comparacion amort'!$A:$U,19,FALSE)</f>
        <v>-14219915</v>
      </c>
      <c r="Z2994" s="7" t="str">
        <f>+VLOOKUP([1]!Tabla1[[#This Row],[Act.fijo]],'[1]clases de AF'!$A:$C,3,FALSE)</f>
        <v>P-SERVID</v>
      </c>
    </row>
    <row r="2995" spans="1:26" x14ac:dyDescent="0.25">
      <c r="A2995">
        <v>44777</v>
      </c>
      <c r="B2995">
        <v>0</v>
      </c>
      <c r="C2995" t="s">
        <v>408</v>
      </c>
      <c r="D2995" t="s">
        <v>409</v>
      </c>
      <c r="E2995" t="s">
        <v>2598</v>
      </c>
      <c r="F2995" t="s">
        <v>3072</v>
      </c>
      <c r="G2995">
        <v>1670020000</v>
      </c>
      <c r="H2995" t="s">
        <v>17</v>
      </c>
      <c r="I2995" t="s">
        <v>411</v>
      </c>
      <c r="K2995" t="s">
        <v>18</v>
      </c>
      <c r="L2995" s="1">
        <v>17766382</v>
      </c>
      <c r="M2995" s="1">
        <v>-17766382</v>
      </c>
      <c r="N2995">
        <v>0</v>
      </c>
      <c r="O2995" s="2" t="str">
        <f>+VLOOKUP(A2995,'comparacion amort'!$A:$U,5,FALSE)</f>
        <v>ZVUR</v>
      </c>
      <c r="P2995" s="5">
        <v>41609</v>
      </c>
      <c r="Q2995" s="2">
        <v>9</v>
      </c>
      <c r="R2995" s="2">
        <v>7</v>
      </c>
      <c r="S2995" s="11">
        <f t="shared" si="234"/>
        <v>9.5833333333333339</v>
      </c>
      <c r="T2995" s="12">
        <f t="shared" si="230"/>
        <v>9</v>
      </c>
      <c r="U2995" s="7">
        <f t="shared" si="231"/>
        <v>3</v>
      </c>
      <c r="V2995" s="7">
        <f t="shared" si="232"/>
        <v>0</v>
      </c>
      <c r="W2995" s="7">
        <f t="shared" si="233"/>
        <v>4</v>
      </c>
      <c r="X2995" s="2" t="str">
        <f>+VLOOKUP(A2995,'comparacion amort'!$A:$U,10,FALSE)</f>
        <v>C50413</v>
      </c>
      <c r="Y2995" s="3">
        <f>+VLOOKUP(A2995,'comparacion amort'!$A:$U,19,FALSE)</f>
        <v>0</v>
      </c>
      <c r="Z2995" s="7" t="str">
        <f>+VLOOKUP([1]!Tabla1[[#This Row],[Act.fijo]],'[1]clases de AF'!$A:$C,3,FALSE)</f>
        <v>P-SERVID</v>
      </c>
    </row>
    <row r="2996" spans="1:26" x14ac:dyDescent="0.25">
      <c r="A2996">
        <v>1684</v>
      </c>
      <c r="B2996">
        <v>0</v>
      </c>
      <c r="C2996" t="s">
        <v>650</v>
      </c>
      <c r="D2996" t="s">
        <v>3073</v>
      </c>
      <c r="E2996" t="s">
        <v>3074</v>
      </c>
      <c r="F2996" t="s">
        <v>1930</v>
      </c>
      <c r="G2996">
        <v>1605020000</v>
      </c>
      <c r="H2996" t="s">
        <v>17</v>
      </c>
      <c r="I2996" t="s">
        <v>53</v>
      </c>
      <c r="K2996" t="s">
        <v>18</v>
      </c>
      <c r="L2996" s="1">
        <v>65347301</v>
      </c>
      <c r="M2996">
        <v>0</v>
      </c>
      <c r="N2996" s="1">
        <v>65347301</v>
      </c>
      <c r="O2996" s="2">
        <f>+VLOOKUP(A2996,'comparacion amort'!$A:$U,5,FALSE)</f>
        <v>0</v>
      </c>
      <c r="P2996" s="5">
        <v>43800</v>
      </c>
      <c r="Q2996" s="2">
        <v>0</v>
      </c>
      <c r="R2996" s="2">
        <v>0</v>
      </c>
      <c r="S2996" s="11">
        <f t="shared" si="234"/>
        <v>0</v>
      </c>
      <c r="T2996" s="12">
        <f t="shared" si="230"/>
        <v>0</v>
      </c>
      <c r="U2996" s="7">
        <f t="shared" si="231"/>
        <v>0</v>
      </c>
      <c r="V2996" s="7">
        <f t="shared" si="232"/>
        <v>0</v>
      </c>
      <c r="W2996" s="7">
        <f t="shared" si="233"/>
        <v>0</v>
      </c>
      <c r="X2996" s="2" t="str">
        <f>+VLOOKUP(A2996,'comparacion amort'!$A:$U,10,FALSE)</f>
        <v>C30803</v>
      </c>
      <c r="Y2996" s="3">
        <f>+VLOOKUP(A2996,'comparacion amort'!$A:$U,19,FALSE)</f>
        <v>0</v>
      </c>
      <c r="Z2996" s="7" t="str">
        <f>+VLOOKUP([1]!Tabla1[[#This Row],[Act.fijo]],'[1]clases de AF'!$A:$C,3,FALSE)</f>
        <v>P-SERVID</v>
      </c>
    </row>
    <row r="2997" spans="1:26" x14ac:dyDescent="0.25">
      <c r="A2997">
        <v>5135</v>
      </c>
      <c r="B2997">
        <v>0</v>
      </c>
      <c r="C2997" t="s">
        <v>95</v>
      </c>
      <c r="D2997" t="s">
        <v>3075</v>
      </c>
      <c r="E2997" t="s">
        <v>3074</v>
      </c>
      <c r="F2997" t="s">
        <v>3076</v>
      </c>
      <c r="G2997">
        <v>1640020000</v>
      </c>
      <c r="H2997" t="s">
        <v>17</v>
      </c>
      <c r="I2997" t="s">
        <v>36</v>
      </c>
      <c r="K2997" t="s">
        <v>18</v>
      </c>
      <c r="L2997" s="1">
        <v>16389723164</v>
      </c>
      <c r="M2997" s="1">
        <v>-1357983872</v>
      </c>
      <c r="N2997" s="1">
        <v>15031739292</v>
      </c>
      <c r="O2997" s="2" t="str">
        <f>+VLOOKUP(A2997,'comparacion amort'!$A:$U,5,FALSE)</f>
        <v>ZVUR</v>
      </c>
      <c r="P2997" s="5">
        <v>42005</v>
      </c>
      <c r="Q2997" s="2">
        <v>110</v>
      </c>
      <c r="R2997" s="2">
        <v>0</v>
      </c>
      <c r="S2997" s="11">
        <f t="shared" si="234"/>
        <v>110</v>
      </c>
      <c r="T2997" s="12">
        <f t="shared" si="230"/>
        <v>8</v>
      </c>
      <c r="U2997" s="7">
        <f t="shared" si="231"/>
        <v>2</v>
      </c>
      <c r="V2997" s="7">
        <f t="shared" si="232"/>
        <v>101</v>
      </c>
      <c r="W2997" s="7">
        <f t="shared" si="233"/>
        <v>10</v>
      </c>
      <c r="X2997" s="2" t="str">
        <f>+VLOOKUP(A2997,'comparacion amort'!$A:$U,10,FALSE)</f>
        <v>C31202</v>
      </c>
      <c r="Y2997" s="3">
        <f>+VLOOKUP(A2997,'comparacion amort'!$A:$U,19,FALSE)</f>
        <v>-24601864</v>
      </c>
      <c r="Z2997" s="7" t="str">
        <f>+VLOOKUP([1]!Tabla1[[#This Row],[Act.fijo]],'[1]clases de AF'!$A:$C,3,FALSE)</f>
        <v>P-SERVID</v>
      </c>
    </row>
    <row r="2998" spans="1:26" x14ac:dyDescent="0.25">
      <c r="A2998">
        <v>5136</v>
      </c>
      <c r="B2998">
        <v>0</v>
      </c>
      <c r="C2998" t="s">
        <v>95</v>
      </c>
      <c r="D2998" t="s">
        <v>3077</v>
      </c>
      <c r="E2998" t="s">
        <v>3074</v>
      </c>
      <c r="F2998" t="s">
        <v>3076</v>
      </c>
      <c r="G2998">
        <v>1640020000</v>
      </c>
      <c r="H2998" t="s">
        <v>17</v>
      </c>
      <c r="I2998" t="s">
        <v>36</v>
      </c>
      <c r="K2998" t="s">
        <v>18</v>
      </c>
      <c r="L2998" s="1">
        <v>17003260322</v>
      </c>
      <c r="M2998" s="1">
        <v>-1387609496</v>
      </c>
      <c r="N2998" s="1">
        <v>15615650826</v>
      </c>
      <c r="O2998" s="2" t="str">
        <f>+VLOOKUP(A2998,'comparacion amort'!$A:$U,5,FALSE)</f>
        <v>ZVUR</v>
      </c>
      <c r="P2998" s="5">
        <v>42005</v>
      </c>
      <c r="Q2998" s="2">
        <v>110</v>
      </c>
      <c r="R2998" s="2">
        <v>0</v>
      </c>
      <c r="S2998" s="11">
        <f t="shared" si="234"/>
        <v>110</v>
      </c>
      <c r="T2998" s="12">
        <f t="shared" si="230"/>
        <v>8</v>
      </c>
      <c r="U2998" s="7">
        <f t="shared" si="231"/>
        <v>2</v>
      </c>
      <c r="V2998" s="7">
        <f t="shared" si="232"/>
        <v>101</v>
      </c>
      <c r="W2998" s="7">
        <f t="shared" si="233"/>
        <v>10</v>
      </c>
      <c r="X2998" s="2" t="str">
        <f>+VLOOKUP(A2998,'comparacion amort'!$A:$U,10,FALSE)</f>
        <v>C31202</v>
      </c>
      <c r="Y2998" s="3">
        <f>+VLOOKUP(A2998,'comparacion amort'!$A:$U,19,FALSE)</f>
        <v>-25557529</v>
      </c>
      <c r="Z2998" s="7" t="str">
        <f>+VLOOKUP([1]!Tabla1[[#This Row],[Act.fijo]],'[1]clases de AF'!$A:$C,3,FALSE)</f>
        <v>P-SERVID</v>
      </c>
    </row>
    <row r="2999" spans="1:26" x14ac:dyDescent="0.25">
      <c r="A2999">
        <v>5131</v>
      </c>
      <c r="B2999">
        <v>0</v>
      </c>
      <c r="C2999" t="s">
        <v>95</v>
      </c>
      <c r="D2999" t="s">
        <v>3078</v>
      </c>
      <c r="E2999" t="s">
        <v>3074</v>
      </c>
      <c r="F2999" t="s">
        <v>3076</v>
      </c>
      <c r="G2999">
        <v>1640150000</v>
      </c>
      <c r="H2999" t="s">
        <v>17</v>
      </c>
      <c r="I2999" t="s">
        <v>1903</v>
      </c>
      <c r="K2999" t="s">
        <v>18</v>
      </c>
      <c r="L2999" s="1">
        <v>18920038789</v>
      </c>
      <c r="M2999" s="1">
        <v>-2207653942</v>
      </c>
      <c r="N2999" s="1">
        <v>16712384847</v>
      </c>
      <c r="O2999" s="2" t="str">
        <f>+VLOOKUP(A2999,'comparacion amort'!$A:$U,5,FALSE)</f>
        <v>ZVUR</v>
      </c>
      <c r="P2999" s="5">
        <v>42005</v>
      </c>
      <c r="Q2999" s="2">
        <v>110</v>
      </c>
      <c r="R2999" s="2">
        <v>0</v>
      </c>
      <c r="S2999" s="11">
        <f t="shared" si="234"/>
        <v>110</v>
      </c>
      <c r="T2999" s="12">
        <f t="shared" si="230"/>
        <v>8</v>
      </c>
      <c r="U2999" s="7">
        <f t="shared" si="231"/>
        <v>2</v>
      </c>
      <c r="V2999" s="7">
        <f t="shared" si="232"/>
        <v>101</v>
      </c>
      <c r="W2999" s="7">
        <f t="shared" si="233"/>
        <v>10</v>
      </c>
      <c r="X2999" s="2" t="str">
        <f>+VLOOKUP(A2999,'comparacion amort'!$A:$U,10,FALSE)</f>
        <v>C31202</v>
      </c>
      <c r="Y2999" s="3">
        <f>+VLOOKUP(A2999,'comparacion amort'!$A:$U,19,FALSE)</f>
        <v>-27352512</v>
      </c>
      <c r="Z2999" s="7" t="str">
        <f>+VLOOKUP([1]!Tabla1[[#This Row],[Act.fijo]],'[1]clases de AF'!$A:$C,3,FALSE)</f>
        <v>P-SERVID</v>
      </c>
    </row>
    <row r="3000" spans="1:26" x14ac:dyDescent="0.25">
      <c r="A3000">
        <v>10111</v>
      </c>
      <c r="B3000">
        <v>0</v>
      </c>
      <c r="C3000" t="s">
        <v>95</v>
      </c>
      <c r="D3000" t="s">
        <v>3079</v>
      </c>
      <c r="E3000" t="s">
        <v>3074</v>
      </c>
      <c r="F3000" t="s">
        <v>3076</v>
      </c>
      <c r="G3000">
        <v>1645011000</v>
      </c>
      <c r="H3000" t="s">
        <v>17</v>
      </c>
      <c r="I3000" t="s">
        <v>38</v>
      </c>
      <c r="K3000" t="s">
        <v>18</v>
      </c>
      <c r="L3000" s="1">
        <v>221348308</v>
      </c>
      <c r="M3000" s="1">
        <v>-48116472</v>
      </c>
      <c r="N3000" s="1">
        <v>173231836</v>
      </c>
      <c r="O3000" s="2" t="str">
        <f>+VLOOKUP(A3000,'comparacion amort'!$A:$U,5,FALSE)</f>
        <v>ZVUR</v>
      </c>
      <c r="P3000" s="5">
        <v>42005</v>
      </c>
      <c r="Q3000" s="2">
        <v>50</v>
      </c>
      <c r="R3000" s="2">
        <v>0</v>
      </c>
      <c r="S3000" s="11">
        <f t="shared" si="234"/>
        <v>50</v>
      </c>
      <c r="T3000" s="12">
        <f t="shared" si="230"/>
        <v>8</v>
      </c>
      <c r="U3000" s="7">
        <f t="shared" si="231"/>
        <v>2</v>
      </c>
      <c r="V3000" s="7">
        <f t="shared" si="232"/>
        <v>41</v>
      </c>
      <c r="W3000" s="7">
        <f t="shared" si="233"/>
        <v>10</v>
      </c>
      <c r="X3000" s="2" t="str">
        <f>+VLOOKUP(A3000,'comparacion amort'!$A:$U,10,FALSE)</f>
        <v>C31202</v>
      </c>
      <c r="Y3000" s="3">
        <f>+VLOOKUP(A3000,'comparacion amort'!$A:$U,19,FALSE)</f>
        <v>-690166</v>
      </c>
      <c r="Z3000" s="7" t="str">
        <f>+VLOOKUP([1]!Tabla1[[#This Row],[Act.fijo]],'[1]clases de AF'!$A:$C,3,FALSE)</f>
        <v>P-SERVID</v>
      </c>
    </row>
    <row r="3001" spans="1:26" x14ac:dyDescent="0.25">
      <c r="A3001">
        <v>51147</v>
      </c>
      <c r="B3001">
        <v>0</v>
      </c>
      <c r="C3001" t="s">
        <v>48</v>
      </c>
      <c r="D3001" t="s">
        <v>49</v>
      </c>
      <c r="E3001" t="s">
        <v>3074</v>
      </c>
      <c r="F3001" t="s">
        <v>3076</v>
      </c>
      <c r="G3001">
        <v>1675020000</v>
      </c>
      <c r="H3001" t="s">
        <v>17</v>
      </c>
      <c r="I3001" t="s">
        <v>45</v>
      </c>
      <c r="K3001" t="s">
        <v>18</v>
      </c>
      <c r="L3001" s="1">
        <v>108608401</v>
      </c>
      <c r="M3001" s="1">
        <v>-84534847</v>
      </c>
      <c r="N3001" s="1">
        <v>24073554</v>
      </c>
      <c r="O3001" s="2" t="str">
        <f>+VLOOKUP(A3001,'comparacion amort'!$A:$U,5,FALSE)</f>
        <v>ZVUR</v>
      </c>
      <c r="P3001" s="5">
        <v>41852</v>
      </c>
      <c r="Q3001" s="2">
        <v>10</v>
      </c>
      <c r="R3001" s="2">
        <v>5</v>
      </c>
      <c r="S3001" s="11">
        <f t="shared" si="234"/>
        <v>10.416666666666666</v>
      </c>
      <c r="T3001" s="12">
        <f t="shared" si="230"/>
        <v>8</v>
      </c>
      <c r="U3001" s="7">
        <f t="shared" si="231"/>
        <v>7</v>
      </c>
      <c r="V3001" s="7">
        <f t="shared" si="232"/>
        <v>1</v>
      </c>
      <c r="W3001" s="7">
        <f t="shared" si="233"/>
        <v>10</v>
      </c>
      <c r="X3001" s="2" t="str">
        <f>+VLOOKUP(A3001,'comparacion amort'!$A:$U,10,FALSE)</f>
        <v>C31202</v>
      </c>
      <c r="Y3001" s="3">
        <f>+VLOOKUP(A3001,'comparacion amort'!$A:$U,19,FALSE)</f>
        <v>-2188504</v>
      </c>
      <c r="Z3001" s="7" t="str">
        <f>+VLOOKUP([1]!Tabla1[[#This Row],[Act.fijo]],'[1]clases de AF'!$A:$C,3,FALSE)</f>
        <v>P-SERVID</v>
      </c>
    </row>
    <row r="3002" spans="1:26" x14ac:dyDescent="0.25">
      <c r="A3002">
        <v>51150</v>
      </c>
      <c r="B3002">
        <v>0</v>
      </c>
      <c r="C3002" t="s">
        <v>3080</v>
      </c>
      <c r="D3002" t="s">
        <v>3081</v>
      </c>
      <c r="E3002" t="s">
        <v>3074</v>
      </c>
      <c r="F3002" t="s">
        <v>3076</v>
      </c>
      <c r="G3002">
        <v>1675020000</v>
      </c>
      <c r="H3002" t="s">
        <v>17</v>
      </c>
      <c r="I3002" t="s">
        <v>45</v>
      </c>
      <c r="K3002" t="s">
        <v>18</v>
      </c>
      <c r="L3002" s="1">
        <v>503360318</v>
      </c>
      <c r="M3002" s="1">
        <v>-146895673</v>
      </c>
      <c r="N3002" s="1">
        <v>356464645</v>
      </c>
      <c r="O3002" s="2" t="str">
        <f>+VLOOKUP(A3002,'comparacion amort'!$A:$U,5,FALSE)</f>
        <v>ZVUR</v>
      </c>
      <c r="P3002" s="5">
        <v>42309</v>
      </c>
      <c r="Q3002" s="2">
        <v>40</v>
      </c>
      <c r="R3002" s="2">
        <v>2</v>
      </c>
      <c r="S3002" s="11">
        <f t="shared" si="234"/>
        <v>40.166666666666664</v>
      </c>
      <c r="T3002" s="12">
        <f t="shared" si="230"/>
        <v>7</v>
      </c>
      <c r="U3002" s="7">
        <f t="shared" si="231"/>
        <v>4</v>
      </c>
      <c r="V3002" s="7">
        <f t="shared" si="232"/>
        <v>32</v>
      </c>
      <c r="W3002" s="7">
        <f t="shared" si="233"/>
        <v>10</v>
      </c>
      <c r="X3002" s="2" t="str">
        <f>+VLOOKUP(A3002,'comparacion amort'!$A:$U,10,FALSE)</f>
        <v>C31202</v>
      </c>
      <c r="Y3002" s="3">
        <f>+VLOOKUP(A3002,'comparacion amort'!$A:$U,19,FALSE)</f>
        <v>-1809465</v>
      </c>
      <c r="Z3002" s="7" t="str">
        <f>+VLOOKUP([1]!Tabla1[[#This Row],[Act.fijo]],'[1]clases de AF'!$A:$C,3,FALSE)</f>
        <v>P-SERVID</v>
      </c>
    </row>
    <row r="3003" spans="1:26" x14ac:dyDescent="0.25">
      <c r="A3003">
        <v>51152</v>
      </c>
      <c r="B3003">
        <v>0</v>
      </c>
      <c r="C3003" t="s">
        <v>3082</v>
      </c>
      <c r="D3003" t="s">
        <v>44</v>
      </c>
      <c r="E3003" t="s">
        <v>3074</v>
      </c>
      <c r="F3003" t="s">
        <v>3076</v>
      </c>
      <c r="G3003">
        <v>1675020000</v>
      </c>
      <c r="H3003" t="s">
        <v>17</v>
      </c>
      <c r="I3003" t="s">
        <v>45</v>
      </c>
      <c r="K3003" t="s">
        <v>18</v>
      </c>
      <c r="L3003" s="1">
        <v>309184173</v>
      </c>
      <c r="M3003" s="1">
        <v>-82646043</v>
      </c>
      <c r="N3003" s="1">
        <v>226538130</v>
      </c>
      <c r="O3003" s="2" t="str">
        <f>+VLOOKUP(A3003,'comparacion amort'!$A:$U,5,FALSE)</f>
        <v>ZVUR</v>
      </c>
      <c r="P3003" s="5">
        <v>42826</v>
      </c>
      <c r="Q3003" s="2">
        <v>39</v>
      </c>
      <c r="R3003" s="2">
        <v>9</v>
      </c>
      <c r="S3003" s="11">
        <f t="shared" si="234"/>
        <v>39.75</v>
      </c>
      <c r="T3003" s="12">
        <f t="shared" si="230"/>
        <v>5</v>
      </c>
      <c r="U3003" s="7">
        <f t="shared" si="231"/>
        <v>11</v>
      </c>
      <c r="V3003" s="7">
        <f t="shared" si="232"/>
        <v>33</v>
      </c>
      <c r="W3003" s="7">
        <f t="shared" si="233"/>
        <v>10</v>
      </c>
      <c r="X3003" s="2" t="str">
        <f>+VLOOKUP(A3003,'comparacion amort'!$A:$U,10,FALSE)</f>
        <v>C31202</v>
      </c>
      <c r="Y3003" s="3">
        <f>+VLOOKUP(A3003,'comparacion amort'!$A:$U,19,FALSE)</f>
        <v>-1115951</v>
      </c>
      <c r="Z3003" s="7" t="str">
        <f>+VLOOKUP([1]!Tabla1[[#This Row],[Act.fijo]],'[1]clases de AF'!$A:$C,3,FALSE)</f>
        <v>P-SERVID</v>
      </c>
    </row>
    <row r="3004" spans="1:26" x14ac:dyDescent="0.25">
      <c r="A3004">
        <v>51153</v>
      </c>
      <c r="B3004">
        <v>0</v>
      </c>
      <c r="C3004" t="s">
        <v>3083</v>
      </c>
      <c r="D3004" t="s">
        <v>3084</v>
      </c>
      <c r="E3004" t="s">
        <v>3074</v>
      </c>
      <c r="F3004" t="s">
        <v>3076</v>
      </c>
      <c r="G3004">
        <v>1675020000</v>
      </c>
      <c r="H3004" t="s">
        <v>17</v>
      </c>
      <c r="I3004" t="s">
        <v>45</v>
      </c>
      <c r="K3004" t="s">
        <v>18</v>
      </c>
      <c r="L3004" s="1">
        <v>245660717</v>
      </c>
      <c r="M3004" s="1">
        <v>-46843016</v>
      </c>
      <c r="N3004" s="1">
        <v>198817701</v>
      </c>
      <c r="O3004" s="2" t="str">
        <f>+VLOOKUP(A3004,'comparacion amort'!$A:$U,5,FALSE)</f>
        <v>ZVUR</v>
      </c>
      <c r="P3004" s="5">
        <v>42675</v>
      </c>
      <c r="Q3004" s="2">
        <v>40</v>
      </c>
      <c r="R3004" s="2">
        <v>2</v>
      </c>
      <c r="S3004" s="11">
        <f t="shared" si="234"/>
        <v>40.166666666666664</v>
      </c>
      <c r="T3004" s="12">
        <f t="shared" si="230"/>
        <v>6</v>
      </c>
      <c r="U3004" s="7">
        <f t="shared" si="231"/>
        <v>4</v>
      </c>
      <c r="V3004" s="7">
        <f t="shared" si="232"/>
        <v>33</v>
      </c>
      <c r="W3004" s="7">
        <f t="shared" si="233"/>
        <v>10</v>
      </c>
      <c r="X3004" s="2" t="str">
        <f>+VLOOKUP(A3004,'comparacion amort'!$A:$U,10,FALSE)</f>
        <v>C31202</v>
      </c>
      <c r="Y3004" s="3">
        <f>+VLOOKUP(A3004,'comparacion amort'!$A:$U,19,FALSE)</f>
        <v>-979397</v>
      </c>
      <c r="Z3004" s="7" t="str">
        <f>+VLOOKUP([1]!Tabla1[[#This Row],[Act.fijo]],'[1]clases de AF'!$A:$C,3,FALSE)</f>
        <v>P-SERVID</v>
      </c>
    </row>
    <row r="3005" spans="1:26" x14ac:dyDescent="0.25">
      <c r="A3005">
        <v>1121</v>
      </c>
      <c r="B3005">
        <v>0</v>
      </c>
      <c r="C3005" t="s">
        <v>61</v>
      </c>
      <c r="D3005" t="s">
        <v>3085</v>
      </c>
      <c r="E3005" t="s">
        <v>3074</v>
      </c>
      <c r="F3005" t="s">
        <v>3086</v>
      </c>
      <c r="G3005">
        <v>1605020000</v>
      </c>
      <c r="H3005" t="s">
        <v>17</v>
      </c>
      <c r="I3005" t="s">
        <v>53</v>
      </c>
      <c r="K3005" t="s">
        <v>18</v>
      </c>
      <c r="L3005" s="1">
        <v>510000000</v>
      </c>
      <c r="M3005">
        <v>0</v>
      </c>
      <c r="N3005" s="1">
        <v>510000000</v>
      </c>
      <c r="O3005" s="2">
        <f>+VLOOKUP(A3005,'comparacion amort'!$A:$U,5,FALSE)</f>
        <v>0</v>
      </c>
      <c r="P3005" s="5">
        <v>40148</v>
      </c>
      <c r="Q3005" s="2">
        <v>0</v>
      </c>
      <c r="R3005" s="2">
        <v>0</v>
      </c>
      <c r="S3005" s="11">
        <f t="shared" si="234"/>
        <v>0</v>
      </c>
      <c r="T3005" s="12">
        <f t="shared" si="230"/>
        <v>0</v>
      </c>
      <c r="U3005" s="7">
        <f t="shared" si="231"/>
        <v>0</v>
      </c>
      <c r="V3005" s="7">
        <f t="shared" si="232"/>
        <v>0</v>
      </c>
      <c r="W3005" s="7">
        <f t="shared" si="233"/>
        <v>0</v>
      </c>
      <c r="X3005" s="2" t="str">
        <f>+VLOOKUP(A3005,'comparacion amort'!$A:$U,10,FALSE)</f>
        <v>C31203</v>
      </c>
      <c r="Y3005" s="3">
        <f>+VLOOKUP(A3005,'comparacion amort'!$A:$U,19,FALSE)</f>
        <v>0</v>
      </c>
      <c r="Z3005" s="7" t="str">
        <f>+VLOOKUP([1]!Tabla1[[#This Row],[Act.fijo]],'[1]clases de AF'!$A:$C,3,FALSE)</f>
        <v>P-SERVID</v>
      </c>
    </row>
    <row r="3006" spans="1:26" x14ac:dyDescent="0.25">
      <c r="A3006">
        <v>1122</v>
      </c>
      <c r="B3006">
        <v>0</v>
      </c>
      <c r="C3006" t="s">
        <v>61</v>
      </c>
      <c r="D3006" t="s">
        <v>3087</v>
      </c>
      <c r="E3006" t="s">
        <v>3074</v>
      </c>
      <c r="F3006" t="s">
        <v>3086</v>
      </c>
      <c r="G3006">
        <v>1605020000</v>
      </c>
      <c r="H3006" t="s">
        <v>17</v>
      </c>
      <c r="I3006" t="s">
        <v>53</v>
      </c>
      <c r="K3006" t="s">
        <v>18</v>
      </c>
      <c r="L3006" s="1">
        <v>481500002</v>
      </c>
      <c r="M3006">
        <v>0</v>
      </c>
      <c r="N3006" s="1">
        <v>481500002</v>
      </c>
      <c r="O3006" s="2">
        <f>+VLOOKUP(A3006,'comparacion amort'!$A:$U,5,FALSE)</f>
        <v>0</v>
      </c>
      <c r="P3006" s="5">
        <v>40148</v>
      </c>
      <c r="Q3006" s="2">
        <v>0</v>
      </c>
      <c r="R3006" s="2">
        <v>0</v>
      </c>
      <c r="S3006" s="11">
        <f t="shared" si="234"/>
        <v>0</v>
      </c>
      <c r="T3006" s="12">
        <f t="shared" si="230"/>
        <v>0</v>
      </c>
      <c r="U3006" s="7">
        <f t="shared" si="231"/>
        <v>0</v>
      </c>
      <c r="V3006" s="7">
        <f t="shared" si="232"/>
        <v>0</v>
      </c>
      <c r="W3006" s="7">
        <f t="shared" si="233"/>
        <v>0</v>
      </c>
      <c r="X3006" s="2" t="str">
        <f>+VLOOKUP(A3006,'comparacion amort'!$A:$U,10,FALSE)</f>
        <v>C31203</v>
      </c>
      <c r="Y3006" s="3">
        <f>+VLOOKUP(A3006,'comparacion amort'!$A:$U,19,FALSE)</f>
        <v>0</v>
      </c>
      <c r="Z3006" s="7" t="str">
        <f>+VLOOKUP([1]!Tabla1[[#This Row],[Act.fijo]],'[1]clases de AF'!$A:$C,3,FALSE)</f>
        <v>P-SERVID</v>
      </c>
    </row>
    <row r="3007" spans="1:26" x14ac:dyDescent="0.25">
      <c r="A3007">
        <v>1123</v>
      </c>
      <c r="B3007">
        <v>0</v>
      </c>
      <c r="C3007" t="s">
        <v>61</v>
      </c>
      <c r="D3007" t="s">
        <v>3088</v>
      </c>
      <c r="E3007" t="s">
        <v>3074</v>
      </c>
      <c r="F3007" t="s">
        <v>3086</v>
      </c>
      <c r="G3007">
        <v>1605020000</v>
      </c>
      <c r="H3007" t="s">
        <v>17</v>
      </c>
      <c r="I3007" t="s">
        <v>53</v>
      </c>
      <c r="K3007" t="s">
        <v>18</v>
      </c>
      <c r="L3007" s="1">
        <v>244304808</v>
      </c>
      <c r="M3007">
        <v>0</v>
      </c>
      <c r="N3007" s="1">
        <v>244304808</v>
      </c>
      <c r="O3007" s="2">
        <f>+VLOOKUP(A3007,'comparacion amort'!$A:$U,5,FALSE)</f>
        <v>0</v>
      </c>
      <c r="P3007" s="5">
        <v>40148</v>
      </c>
      <c r="Q3007" s="2">
        <v>0</v>
      </c>
      <c r="R3007" s="2">
        <v>0</v>
      </c>
      <c r="S3007" s="11">
        <f t="shared" si="234"/>
        <v>0</v>
      </c>
      <c r="T3007" s="12">
        <f t="shared" si="230"/>
        <v>0</v>
      </c>
      <c r="U3007" s="7">
        <f t="shared" si="231"/>
        <v>0</v>
      </c>
      <c r="V3007" s="7">
        <f t="shared" si="232"/>
        <v>0</v>
      </c>
      <c r="W3007" s="7">
        <f t="shared" si="233"/>
        <v>0</v>
      </c>
      <c r="X3007" s="2" t="str">
        <f>+VLOOKUP(A3007,'comparacion amort'!$A:$U,10,FALSE)</f>
        <v>C31203</v>
      </c>
      <c r="Y3007" s="3">
        <f>+VLOOKUP(A3007,'comparacion amort'!$A:$U,19,FALSE)</f>
        <v>0</v>
      </c>
      <c r="Z3007" s="7" t="str">
        <f>+VLOOKUP([1]!Tabla1[[#This Row],[Act.fijo]],'[1]clases de AF'!$A:$C,3,FALSE)</f>
        <v>P-SERVID</v>
      </c>
    </row>
    <row r="3008" spans="1:26" x14ac:dyDescent="0.25">
      <c r="A3008">
        <v>1124</v>
      </c>
      <c r="B3008">
        <v>0</v>
      </c>
      <c r="C3008" t="s">
        <v>61</v>
      </c>
      <c r="D3008" t="s">
        <v>3089</v>
      </c>
      <c r="E3008" t="s">
        <v>3074</v>
      </c>
      <c r="F3008" t="s">
        <v>3086</v>
      </c>
      <c r="G3008">
        <v>1605020000</v>
      </c>
      <c r="H3008" t="s">
        <v>17</v>
      </c>
      <c r="I3008" t="s">
        <v>53</v>
      </c>
      <c r="K3008" t="s">
        <v>18</v>
      </c>
      <c r="L3008" s="1">
        <v>400000000</v>
      </c>
      <c r="M3008">
        <v>0</v>
      </c>
      <c r="N3008" s="1">
        <v>400000000</v>
      </c>
      <c r="O3008" s="2">
        <f>+VLOOKUP(A3008,'comparacion amort'!$A:$U,5,FALSE)</f>
        <v>0</v>
      </c>
      <c r="P3008" s="5">
        <v>40148</v>
      </c>
      <c r="Q3008" s="2">
        <v>0</v>
      </c>
      <c r="R3008" s="2">
        <v>0</v>
      </c>
      <c r="S3008" s="11">
        <f t="shared" si="234"/>
        <v>0</v>
      </c>
      <c r="T3008" s="12">
        <f t="shared" si="230"/>
        <v>0</v>
      </c>
      <c r="U3008" s="7">
        <f t="shared" si="231"/>
        <v>0</v>
      </c>
      <c r="V3008" s="7">
        <f t="shared" si="232"/>
        <v>0</v>
      </c>
      <c r="W3008" s="7">
        <f t="shared" si="233"/>
        <v>0</v>
      </c>
      <c r="X3008" s="2" t="str">
        <f>+VLOOKUP(A3008,'comparacion amort'!$A:$U,10,FALSE)</f>
        <v>C31203</v>
      </c>
      <c r="Y3008" s="3">
        <f>+VLOOKUP(A3008,'comparacion amort'!$A:$U,19,FALSE)</f>
        <v>0</v>
      </c>
      <c r="Z3008" s="7" t="str">
        <f>+VLOOKUP([1]!Tabla1[[#This Row],[Act.fijo]],'[1]clases de AF'!$A:$C,3,FALSE)</f>
        <v>P-SERVID</v>
      </c>
    </row>
    <row r="3009" spans="1:26" x14ac:dyDescent="0.25">
      <c r="A3009">
        <v>1191</v>
      </c>
      <c r="B3009">
        <v>0</v>
      </c>
      <c r="C3009" t="s">
        <v>247</v>
      </c>
      <c r="D3009" t="s">
        <v>3090</v>
      </c>
      <c r="E3009" t="s">
        <v>3074</v>
      </c>
      <c r="F3009" t="s">
        <v>3086</v>
      </c>
      <c r="G3009">
        <v>1605020000</v>
      </c>
      <c r="H3009" t="s">
        <v>17</v>
      </c>
      <c r="I3009" t="s">
        <v>53</v>
      </c>
      <c r="K3009" t="s">
        <v>18</v>
      </c>
      <c r="L3009" s="1">
        <v>263580000</v>
      </c>
      <c r="M3009">
        <v>0</v>
      </c>
      <c r="N3009" s="1">
        <v>263580000</v>
      </c>
      <c r="O3009" s="2">
        <f>+VLOOKUP(A3009,'comparacion amort'!$A:$U,5,FALSE)</f>
        <v>0</v>
      </c>
      <c r="P3009" s="5">
        <v>40513</v>
      </c>
      <c r="Q3009" s="2">
        <v>0</v>
      </c>
      <c r="R3009" s="2">
        <v>0</v>
      </c>
      <c r="S3009" s="11">
        <f t="shared" si="234"/>
        <v>0</v>
      </c>
      <c r="T3009" s="12">
        <f t="shared" si="230"/>
        <v>0</v>
      </c>
      <c r="U3009" s="7">
        <f t="shared" si="231"/>
        <v>0</v>
      </c>
      <c r="V3009" s="7">
        <f t="shared" si="232"/>
        <v>0</v>
      </c>
      <c r="W3009" s="7">
        <f t="shared" si="233"/>
        <v>0</v>
      </c>
      <c r="X3009" s="2" t="str">
        <f>+VLOOKUP(A3009,'comparacion amort'!$A:$U,10,FALSE)</f>
        <v>C31203</v>
      </c>
      <c r="Y3009" s="3">
        <f>+VLOOKUP(A3009,'comparacion amort'!$A:$U,19,FALSE)</f>
        <v>0</v>
      </c>
      <c r="Z3009" s="7" t="str">
        <f>+VLOOKUP([1]!Tabla1[[#This Row],[Act.fijo]],'[1]clases de AF'!$A:$C,3,FALSE)</f>
        <v>P-SERVID</v>
      </c>
    </row>
    <row r="3010" spans="1:26" x14ac:dyDescent="0.25">
      <c r="A3010">
        <v>1192</v>
      </c>
      <c r="B3010">
        <v>0</v>
      </c>
      <c r="C3010" t="s">
        <v>247</v>
      </c>
      <c r="D3010" t="s">
        <v>3091</v>
      </c>
      <c r="E3010" t="s">
        <v>3074</v>
      </c>
      <c r="F3010" t="s">
        <v>3086</v>
      </c>
      <c r="G3010">
        <v>1605020000</v>
      </c>
      <c r="H3010" t="s">
        <v>17</v>
      </c>
      <c r="I3010" t="s">
        <v>53</v>
      </c>
      <c r="K3010" t="s">
        <v>18</v>
      </c>
      <c r="L3010" s="1">
        <v>110000000</v>
      </c>
      <c r="M3010">
        <v>0</v>
      </c>
      <c r="N3010" s="1">
        <v>110000000</v>
      </c>
      <c r="O3010" s="2">
        <f>+VLOOKUP(A3010,'comparacion amort'!$A:$U,5,FALSE)</f>
        <v>0</v>
      </c>
      <c r="P3010" s="5">
        <v>40513</v>
      </c>
      <c r="Q3010" s="2">
        <v>0</v>
      </c>
      <c r="R3010" s="2">
        <v>0</v>
      </c>
      <c r="S3010" s="11">
        <f t="shared" si="234"/>
        <v>0</v>
      </c>
      <c r="T3010" s="12">
        <f t="shared" ref="T3010:T3073" si="235">ROUND(IF(S3010=0,0,TRUNC((DATE(2023,2,28)-P3010)/365,0)),)</f>
        <v>0</v>
      </c>
      <c r="U3010" s="7">
        <f t="shared" ref="U3010:U3073" si="236">+ROUND(IF(S3010=0,0,MOD((DATE(2023,2,28)-P3010)/365,1)*12),0)</f>
        <v>0</v>
      </c>
      <c r="V3010" s="7">
        <f t="shared" ref="V3010:V3073" si="237">+ROUND(IF(S3010=0,0,TRUNC(S3010-(DATE(2023,2,28)-P3010)/365,0)),0)</f>
        <v>0</v>
      </c>
      <c r="W3010" s="7">
        <f t="shared" ref="W3010:W3073" si="238">+ROUND(IF(S3010=0,0,MOD(S3010-(DATE(2023,2,28)-P3010)/365,1)*12),0)</f>
        <v>0</v>
      </c>
      <c r="X3010" s="2" t="str">
        <f>+VLOOKUP(A3010,'comparacion amort'!$A:$U,10,FALSE)</f>
        <v>C31203</v>
      </c>
      <c r="Y3010" s="3">
        <f>+VLOOKUP(A3010,'comparacion amort'!$A:$U,19,FALSE)</f>
        <v>0</v>
      </c>
      <c r="Z3010" s="7" t="str">
        <f>+VLOOKUP([1]!Tabla1[[#This Row],[Act.fijo]],'[1]clases de AF'!$A:$C,3,FALSE)</f>
        <v>P-SERVID</v>
      </c>
    </row>
    <row r="3011" spans="1:26" x14ac:dyDescent="0.25">
      <c r="A3011">
        <v>1194</v>
      </c>
      <c r="B3011">
        <v>0</v>
      </c>
      <c r="C3011" t="s">
        <v>247</v>
      </c>
      <c r="D3011" t="s">
        <v>3092</v>
      </c>
      <c r="E3011" t="s">
        <v>3074</v>
      </c>
      <c r="F3011" t="s">
        <v>3086</v>
      </c>
      <c r="G3011">
        <v>1605020000</v>
      </c>
      <c r="H3011" t="s">
        <v>17</v>
      </c>
      <c r="I3011" t="s">
        <v>53</v>
      </c>
      <c r="K3011" t="s">
        <v>18</v>
      </c>
      <c r="L3011" s="1">
        <v>130000000</v>
      </c>
      <c r="M3011">
        <v>0</v>
      </c>
      <c r="N3011" s="1">
        <v>130000000</v>
      </c>
      <c r="O3011" s="2">
        <f>+VLOOKUP(A3011,'comparacion amort'!$A:$U,5,FALSE)</f>
        <v>0</v>
      </c>
      <c r="P3011" s="5">
        <v>40513</v>
      </c>
      <c r="Q3011" s="2">
        <v>0</v>
      </c>
      <c r="R3011" s="2">
        <v>0</v>
      </c>
      <c r="S3011" s="11">
        <f t="shared" ref="S3011:S3074" si="239">+Q3011+(R3011/12)</f>
        <v>0</v>
      </c>
      <c r="T3011" s="12">
        <f t="shared" si="235"/>
        <v>0</v>
      </c>
      <c r="U3011" s="7">
        <f t="shared" si="236"/>
        <v>0</v>
      </c>
      <c r="V3011" s="7">
        <f t="shared" si="237"/>
        <v>0</v>
      </c>
      <c r="W3011" s="7">
        <f t="shared" si="238"/>
        <v>0</v>
      </c>
      <c r="X3011" s="2" t="str">
        <f>+VLOOKUP(A3011,'comparacion amort'!$A:$U,10,FALSE)</f>
        <v>C31203</v>
      </c>
      <c r="Y3011" s="3">
        <f>+VLOOKUP(A3011,'comparacion amort'!$A:$U,19,FALSE)</f>
        <v>0</v>
      </c>
      <c r="Z3011" s="7" t="str">
        <f>+VLOOKUP([1]!Tabla1[[#This Row],[Act.fijo]],'[1]clases de AF'!$A:$C,3,FALSE)</f>
        <v>P-SERVID</v>
      </c>
    </row>
    <row r="3012" spans="1:26" x14ac:dyDescent="0.25">
      <c r="A3012">
        <v>1196</v>
      </c>
      <c r="B3012">
        <v>0</v>
      </c>
      <c r="C3012" t="s">
        <v>247</v>
      </c>
      <c r="D3012" t="s">
        <v>3093</v>
      </c>
      <c r="E3012" t="s">
        <v>3074</v>
      </c>
      <c r="F3012" t="s">
        <v>3086</v>
      </c>
      <c r="G3012">
        <v>1605020000</v>
      </c>
      <c r="H3012" t="s">
        <v>17</v>
      </c>
      <c r="I3012" t="s">
        <v>53</v>
      </c>
      <c r="K3012" t="s">
        <v>18</v>
      </c>
      <c r="L3012" s="1">
        <v>48000000</v>
      </c>
      <c r="M3012">
        <v>0</v>
      </c>
      <c r="N3012" s="1">
        <v>48000000</v>
      </c>
      <c r="O3012" s="2">
        <f>+VLOOKUP(A3012,'comparacion amort'!$A:$U,5,FALSE)</f>
        <v>0</v>
      </c>
      <c r="P3012" s="5">
        <v>40513</v>
      </c>
      <c r="Q3012" s="2">
        <v>0</v>
      </c>
      <c r="R3012" s="2">
        <v>0</v>
      </c>
      <c r="S3012" s="11">
        <f t="shared" si="239"/>
        <v>0</v>
      </c>
      <c r="T3012" s="12">
        <f t="shared" si="235"/>
        <v>0</v>
      </c>
      <c r="U3012" s="7">
        <f t="shared" si="236"/>
        <v>0</v>
      </c>
      <c r="V3012" s="7">
        <f t="shared" si="237"/>
        <v>0</v>
      </c>
      <c r="W3012" s="7">
        <f t="shared" si="238"/>
        <v>0</v>
      </c>
      <c r="X3012" s="2" t="str">
        <f>+VLOOKUP(A3012,'comparacion amort'!$A:$U,10,FALSE)</f>
        <v>C31203</v>
      </c>
      <c r="Y3012" s="3">
        <f>+VLOOKUP(A3012,'comparacion amort'!$A:$U,19,FALSE)</f>
        <v>0</v>
      </c>
      <c r="Z3012" s="7" t="str">
        <f>+VLOOKUP([1]!Tabla1[[#This Row],[Act.fijo]],'[1]clases de AF'!$A:$C,3,FALSE)</f>
        <v>P-SERVID</v>
      </c>
    </row>
    <row r="3013" spans="1:26" x14ac:dyDescent="0.25">
      <c r="A3013">
        <v>1197</v>
      </c>
      <c r="B3013">
        <v>0</v>
      </c>
      <c r="C3013" t="s">
        <v>247</v>
      </c>
      <c r="D3013" t="s">
        <v>3094</v>
      </c>
      <c r="E3013" t="s">
        <v>3074</v>
      </c>
      <c r="F3013" t="s">
        <v>3086</v>
      </c>
      <c r="G3013">
        <v>1605020000</v>
      </c>
      <c r="H3013" t="s">
        <v>17</v>
      </c>
      <c r="I3013" t="s">
        <v>53</v>
      </c>
      <c r="K3013" t="s">
        <v>18</v>
      </c>
      <c r="L3013" s="1">
        <v>67750000</v>
      </c>
      <c r="M3013">
        <v>0</v>
      </c>
      <c r="N3013" s="1">
        <v>67750000</v>
      </c>
      <c r="O3013" s="2">
        <f>+VLOOKUP(A3013,'comparacion amort'!$A:$U,5,FALSE)</f>
        <v>0</v>
      </c>
      <c r="P3013" s="5">
        <v>40513</v>
      </c>
      <c r="Q3013" s="2">
        <v>0</v>
      </c>
      <c r="R3013" s="2">
        <v>0</v>
      </c>
      <c r="S3013" s="11">
        <f t="shared" si="239"/>
        <v>0</v>
      </c>
      <c r="T3013" s="12">
        <f t="shared" si="235"/>
        <v>0</v>
      </c>
      <c r="U3013" s="7">
        <f t="shared" si="236"/>
        <v>0</v>
      </c>
      <c r="V3013" s="7">
        <f t="shared" si="237"/>
        <v>0</v>
      </c>
      <c r="W3013" s="7">
        <f t="shared" si="238"/>
        <v>0</v>
      </c>
      <c r="X3013" s="2" t="str">
        <f>+VLOOKUP(A3013,'comparacion amort'!$A:$U,10,FALSE)</f>
        <v>C31203</v>
      </c>
      <c r="Y3013" s="3">
        <f>+VLOOKUP(A3013,'comparacion amort'!$A:$U,19,FALSE)</f>
        <v>0</v>
      </c>
      <c r="Z3013" s="7" t="str">
        <f>+VLOOKUP([1]!Tabla1[[#This Row],[Act.fijo]],'[1]clases de AF'!$A:$C,3,FALSE)</f>
        <v>P-SERVID</v>
      </c>
    </row>
    <row r="3014" spans="1:26" x14ac:dyDescent="0.25">
      <c r="A3014">
        <v>1198</v>
      </c>
      <c r="B3014">
        <v>0</v>
      </c>
      <c r="C3014" t="s">
        <v>247</v>
      </c>
      <c r="D3014" t="s">
        <v>3095</v>
      </c>
      <c r="E3014" t="s">
        <v>3074</v>
      </c>
      <c r="F3014" t="s">
        <v>3086</v>
      </c>
      <c r="G3014">
        <v>1605020000</v>
      </c>
      <c r="H3014" t="s">
        <v>17</v>
      </c>
      <c r="I3014" t="s">
        <v>53</v>
      </c>
      <c r="K3014" t="s">
        <v>18</v>
      </c>
      <c r="L3014" s="1">
        <v>67750000</v>
      </c>
      <c r="M3014">
        <v>0</v>
      </c>
      <c r="N3014" s="1">
        <v>67750000</v>
      </c>
      <c r="O3014" s="2">
        <f>+VLOOKUP(A3014,'comparacion amort'!$A:$U,5,FALSE)</f>
        <v>0</v>
      </c>
      <c r="P3014" s="5">
        <v>40513</v>
      </c>
      <c r="Q3014" s="2">
        <v>0</v>
      </c>
      <c r="R3014" s="2">
        <v>0</v>
      </c>
      <c r="S3014" s="11">
        <f t="shared" si="239"/>
        <v>0</v>
      </c>
      <c r="T3014" s="12">
        <f t="shared" si="235"/>
        <v>0</v>
      </c>
      <c r="U3014" s="7">
        <f t="shared" si="236"/>
        <v>0</v>
      </c>
      <c r="V3014" s="7">
        <f t="shared" si="237"/>
        <v>0</v>
      </c>
      <c r="W3014" s="7">
        <f t="shared" si="238"/>
        <v>0</v>
      </c>
      <c r="X3014" s="2" t="str">
        <f>+VLOOKUP(A3014,'comparacion amort'!$A:$U,10,FALSE)</f>
        <v>C31203</v>
      </c>
      <c r="Y3014" s="3">
        <f>+VLOOKUP(A3014,'comparacion amort'!$A:$U,19,FALSE)</f>
        <v>0</v>
      </c>
      <c r="Z3014" s="7" t="str">
        <f>+VLOOKUP([1]!Tabla1[[#This Row],[Act.fijo]],'[1]clases de AF'!$A:$C,3,FALSE)</f>
        <v>P-SERVID</v>
      </c>
    </row>
    <row r="3015" spans="1:26" x14ac:dyDescent="0.25">
      <c r="A3015">
        <v>1205</v>
      </c>
      <c r="B3015">
        <v>0</v>
      </c>
      <c r="C3015" t="s">
        <v>247</v>
      </c>
      <c r="D3015" t="s">
        <v>3096</v>
      </c>
      <c r="E3015" t="s">
        <v>3074</v>
      </c>
      <c r="F3015" t="s">
        <v>3086</v>
      </c>
      <c r="G3015">
        <v>1605020000</v>
      </c>
      <c r="H3015" t="s">
        <v>17</v>
      </c>
      <c r="I3015" t="s">
        <v>53</v>
      </c>
      <c r="K3015" t="s">
        <v>18</v>
      </c>
      <c r="L3015" s="1">
        <v>105019480</v>
      </c>
      <c r="M3015">
        <v>0</v>
      </c>
      <c r="N3015" s="1">
        <v>105019480</v>
      </c>
      <c r="O3015" s="2">
        <f>+VLOOKUP(A3015,'comparacion amort'!$A:$U,5,FALSE)</f>
        <v>0</v>
      </c>
      <c r="P3015" s="5">
        <v>40513</v>
      </c>
      <c r="Q3015" s="2">
        <v>0</v>
      </c>
      <c r="R3015" s="2">
        <v>0</v>
      </c>
      <c r="S3015" s="11">
        <f t="shared" si="239"/>
        <v>0</v>
      </c>
      <c r="T3015" s="12">
        <f t="shared" si="235"/>
        <v>0</v>
      </c>
      <c r="U3015" s="7">
        <f t="shared" si="236"/>
        <v>0</v>
      </c>
      <c r="V3015" s="7">
        <f t="shared" si="237"/>
        <v>0</v>
      </c>
      <c r="W3015" s="7">
        <f t="shared" si="238"/>
        <v>0</v>
      </c>
      <c r="X3015" s="2" t="str">
        <f>+VLOOKUP(A3015,'comparacion amort'!$A:$U,10,FALSE)</f>
        <v>C31203</v>
      </c>
      <c r="Y3015" s="3">
        <f>+VLOOKUP(A3015,'comparacion amort'!$A:$U,19,FALSE)</f>
        <v>0</v>
      </c>
      <c r="Z3015" s="7" t="str">
        <f>+VLOOKUP([1]!Tabla1[[#This Row],[Act.fijo]],'[1]clases de AF'!$A:$C,3,FALSE)</f>
        <v>P-SERVID</v>
      </c>
    </row>
    <row r="3016" spans="1:26" x14ac:dyDescent="0.25">
      <c r="A3016">
        <v>1206</v>
      </c>
      <c r="B3016">
        <v>0</v>
      </c>
      <c r="C3016" t="s">
        <v>247</v>
      </c>
      <c r="D3016" t="s">
        <v>3097</v>
      </c>
      <c r="E3016" t="s">
        <v>3074</v>
      </c>
      <c r="F3016" t="s">
        <v>3086</v>
      </c>
      <c r="G3016">
        <v>1605020000</v>
      </c>
      <c r="H3016" t="s">
        <v>17</v>
      </c>
      <c r="I3016" t="s">
        <v>53</v>
      </c>
      <c r="K3016" t="s">
        <v>18</v>
      </c>
      <c r="L3016" s="1">
        <v>148168440</v>
      </c>
      <c r="M3016">
        <v>0</v>
      </c>
      <c r="N3016" s="1">
        <v>148168440</v>
      </c>
      <c r="O3016" s="2">
        <f>+VLOOKUP(A3016,'comparacion amort'!$A:$U,5,FALSE)</f>
        <v>0</v>
      </c>
      <c r="P3016" s="5">
        <v>40513</v>
      </c>
      <c r="Q3016" s="2">
        <v>0</v>
      </c>
      <c r="R3016" s="2">
        <v>0</v>
      </c>
      <c r="S3016" s="11">
        <f t="shared" si="239"/>
        <v>0</v>
      </c>
      <c r="T3016" s="12">
        <f t="shared" si="235"/>
        <v>0</v>
      </c>
      <c r="U3016" s="7">
        <f t="shared" si="236"/>
        <v>0</v>
      </c>
      <c r="V3016" s="7">
        <f t="shared" si="237"/>
        <v>0</v>
      </c>
      <c r="W3016" s="7">
        <f t="shared" si="238"/>
        <v>0</v>
      </c>
      <c r="X3016" s="2" t="str">
        <f>+VLOOKUP(A3016,'comparacion amort'!$A:$U,10,FALSE)</f>
        <v>C31203</v>
      </c>
      <c r="Y3016" s="3">
        <f>+VLOOKUP(A3016,'comparacion amort'!$A:$U,19,FALSE)</f>
        <v>0</v>
      </c>
      <c r="Z3016" s="7" t="str">
        <f>+VLOOKUP([1]!Tabla1[[#This Row],[Act.fijo]],'[1]clases de AF'!$A:$C,3,FALSE)</f>
        <v>P-SERVID</v>
      </c>
    </row>
    <row r="3017" spans="1:26" x14ac:dyDescent="0.25">
      <c r="A3017">
        <v>1211</v>
      </c>
      <c r="B3017">
        <v>0</v>
      </c>
      <c r="C3017" t="s">
        <v>247</v>
      </c>
      <c r="D3017" t="s">
        <v>3098</v>
      </c>
      <c r="E3017" t="s">
        <v>3074</v>
      </c>
      <c r="F3017" t="s">
        <v>3086</v>
      </c>
      <c r="G3017">
        <v>1605020000</v>
      </c>
      <c r="H3017" t="s">
        <v>17</v>
      </c>
      <c r="I3017" t="s">
        <v>53</v>
      </c>
      <c r="K3017" t="s">
        <v>18</v>
      </c>
      <c r="L3017" s="1">
        <v>56804399</v>
      </c>
      <c r="M3017">
        <v>0</v>
      </c>
      <c r="N3017" s="1">
        <v>56804399</v>
      </c>
      <c r="O3017" s="2">
        <f>+VLOOKUP(A3017,'comparacion amort'!$A:$U,5,FALSE)</f>
        <v>0</v>
      </c>
      <c r="P3017" s="5">
        <v>40513</v>
      </c>
      <c r="Q3017" s="2">
        <v>0</v>
      </c>
      <c r="R3017" s="2">
        <v>0</v>
      </c>
      <c r="S3017" s="11">
        <f t="shared" si="239"/>
        <v>0</v>
      </c>
      <c r="T3017" s="12">
        <f t="shared" si="235"/>
        <v>0</v>
      </c>
      <c r="U3017" s="7">
        <f t="shared" si="236"/>
        <v>0</v>
      </c>
      <c r="V3017" s="7">
        <f t="shared" si="237"/>
        <v>0</v>
      </c>
      <c r="W3017" s="7">
        <f t="shared" si="238"/>
        <v>0</v>
      </c>
      <c r="X3017" s="2" t="str">
        <f>+VLOOKUP(A3017,'comparacion amort'!$A:$U,10,FALSE)</f>
        <v>C31203</v>
      </c>
      <c r="Y3017" s="3">
        <f>+VLOOKUP(A3017,'comparacion amort'!$A:$U,19,FALSE)</f>
        <v>0</v>
      </c>
      <c r="Z3017" s="7" t="str">
        <f>+VLOOKUP([1]!Tabla1[[#This Row],[Act.fijo]],'[1]clases de AF'!$A:$C,3,FALSE)</f>
        <v>P-SERVID</v>
      </c>
    </row>
    <row r="3018" spans="1:26" x14ac:dyDescent="0.25">
      <c r="A3018">
        <v>1214</v>
      </c>
      <c r="B3018">
        <v>0</v>
      </c>
      <c r="C3018" t="s">
        <v>247</v>
      </c>
      <c r="D3018" t="s">
        <v>3099</v>
      </c>
      <c r="E3018" t="s">
        <v>3074</v>
      </c>
      <c r="F3018" t="s">
        <v>3086</v>
      </c>
      <c r="G3018">
        <v>1605020000</v>
      </c>
      <c r="H3018" t="s">
        <v>17</v>
      </c>
      <c r="I3018" t="s">
        <v>53</v>
      </c>
      <c r="K3018" t="s">
        <v>18</v>
      </c>
      <c r="L3018" s="1">
        <v>15698854</v>
      </c>
      <c r="M3018">
        <v>0</v>
      </c>
      <c r="N3018" s="1">
        <v>15698854</v>
      </c>
      <c r="O3018" s="2">
        <f>+VLOOKUP(A3018,'comparacion amort'!$A:$U,5,FALSE)</f>
        <v>0</v>
      </c>
      <c r="P3018" s="5">
        <v>40513</v>
      </c>
      <c r="Q3018" s="2">
        <v>0</v>
      </c>
      <c r="R3018" s="2">
        <v>0</v>
      </c>
      <c r="S3018" s="11">
        <f t="shared" si="239"/>
        <v>0</v>
      </c>
      <c r="T3018" s="12">
        <f t="shared" si="235"/>
        <v>0</v>
      </c>
      <c r="U3018" s="7">
        <f t="shared" si="236"/>
        <v>0</v>
      </c>
      <c r="V3018" s="7">
        <f t="shared" si="237"/>
        <v>0</v>
      </c>
      <c r="W3018" s="7">
        <f t="shared" si="238"/>
        <v>0</v>
      </c>
      <c r="X3018" s="2" t="str">
        <f>+VLOOKUP(A3018,'comparacion amort'!$A:$U,10,FALSE)</f>
        <v>C31203</v>
      </c>
      <c r="Y3018" s="3">
        <f>+VLOOKUP(A3018,'comparacion amort'!$A:$U,19,FALSE)</f>
        <v>0</v>
      </c>
      <c r="Z3018" s="7" t="str">
        <f>+VLOOKUP([1]!Tabla1[[#This Row],[Act.fijo]],'[1]clases de AF'!$A:$C,3,FALSE)</f>
        <v>P-SERVID</v>
      </c>
    </row>
    <row r="3019" spans="1:26" x14ac:dyDescent="0.25">
      <c r="A3019">
        <v>1215</v>
      </c>
      <c r="B3019">
        <v>0</v>
      </c>
      <c r="C3019" t="s">
        <v>247</v>
      </c>
      <c r="D3019" t="s">
        <v>3100</v>
      </c>
      <c r="E3019" t="s">
        <v>3074</v>
      </c>
      <c r="F3019" t="s">
        <v>3086</v>
      </c>
      <c r="G3019">
        <v>1605020000</v>
      </c>
      <c r="H3019" t="s">
        <v>17</v>
      </c>
      <c r="I3019" t="s">
        <v>53</v>
      </c>
      <c r="K3019" t="s">
        <v>18</v>
      </c>
      <c r="L3019" s="1">
        <v>155967529</v>
      </c>
      <c r="M3019">
        <v>0</v>
      </c>
      <c r="N3019" s="1">
        <v>155967529</v>
      </c>
      <c r="O3019" s="2">
        <f>+VLOOKUP(A3019,'comparacion amort'!$A:$U,5,FALSE)</f>
        <v>0</v>
      </c>
      <c r="P3019" s="5">
        <v>40513</v>
      </c>
      <c r="Q3019" s="2">
        <v>0</v>
      </c>
      <c r="R3019" s="2">
        <v>0</v>
      </c>
      <c r="S3019" s="11">
        <f t="shared" si="239"/>
        <v>0</v>
      </c>
      <c r="T3019" s="12">
        <f t="shared" si="235"/>
        <v>0</v>
      </c>
      <c r="U3019" s="7">
        <f t="shared" si="236"/>
        <v>0</v>
      </c>
      <c r="V3019" s="7">
        <f t="shared" si="237"/>
        <v>0</v>
      </c>
      <c r="W3019" s="7">
        <f t="shared" si="238"/>
        <v>0</v>
      </c>
      <c r="X3019" s="2" t="str">
        <f>+VLOOKUP(A3019,'comparacion amort'!$A:$U,10,FALSE)</f>
        <v>C31203</v>
      </c>
      <c r="Y3019" s="3">
        <f>+VLOOKUP(A3019,'comparacion amort'!$A:$U,19,FALSE)</f>
        <v>0</v>
      </c>
      <c r="Z3019" s="7" t="str">
        <f>+VLOOKUP([1]!Tabla1[[#This Row],[Act.fijo]],'[1]clases de AF'!$A:$C,3,FALSE)</f>
        <v>P-SERVID</v>
      </c>
    </row>
    <row r="3020" spans="1:26" x14ac:dyDescent="0.25">
      <c r="A3020">
        <v>1216</v>
      </c>
      <c r="B3020">
        <v>0</v>
      </c>
      <c r="C3020" t="s">
        <v>247</v>
      </c>
      <c r="D3020" t="s">
        <v>3101</v>
      </c>
      <c r="E3020" t="s">
        <v>3074</v>
      </c>
      <c r="F3020" t="s">
        <v>3086</v>
      </c>
      <c r="G3020">
        <v>1605020000</v>
      </c>
      <c r="H3020" t="s">
        <v>17</v>
      </c>
      <c r="I3020" t="s">
        <v>53</v>
      </c>
      <c r="K3020" t="s">
        <v>18</v>
      </c>
      <c r="L3020" s="1">
        <v>505057600</v>
      </c>
      <c r="M3020">
        <v>0</v>
      </c>
      <c r="N3020" s="1">
        <v>505057600</v>
      </c>
      <c r="O3020" s="2">
        <f>+VLOOKUP(A3020,'comparacion amort'!$A:$U,5,FALSE)</f>
        <v>0</v>
      </c>
      <c r="P3020" s="5">
        <v>40513</v>
      </c>
      <c r="Q3020" s="2">
        <v>0</v>
      </c>
      <c r="R3020" s="2">
        <v>0</v>
      </c>
      <c r="S3020" s="11">
        <f t="shared" si="239"/>
        <v>0</v>
      </c>
      <c r="T3020" s="12">
        <f t="shared" si="235"/>
        <v>0</v>
      </c>
      <c r="U3020" s="7">
        <f t="shared" si="236"/>
        <v>0</v>
      </c>
      <c r="V3020" s="7">
        <f t="shared" si="237"/>
        <v>0</v>
      </c>
      <c r="W3020" s="7">
        <f t="shared" si="238"/>
        <v>0</v>
      </c>
      <c r="X3020" s="2" t="str">
        <f>+VLOOKUP(A3020,'comparacion amort'!$A:$U,10,FALSE)</f>
        <v>C31203</v>
      </c>
      <c r="Y3020" s="3">
        <f>+VLOOKUP(A3020,'comparacion amort'!$A:$U,19,FALSE)</f>
        <v>0</v>
      </c>
      <c r="Z3020" s="7" t="str">
        <f>+VLOOKUP([1]!Tabla1[[#This Row],[Act.fijo]],'[1]clases de AF'!$A:$C,3,FALSE)</f>
        <v>P-SERVID</v>
      </c>
    </row>
    <row r="3021" spans="1:26" x14ac:dyDescent="0.25">
      <c r="A3021">
        <v>1218</v>
      </c>
      <c r="B3021">
        <v>0</v>
      </c>
      <c r="C3021" t="s">
        <v>3102</v>
      </c>
      <c r="D3021" t="s">
        <v>3103</v>
      </c>
      <c r="E3021" t="s">
        <v>3074</v>
      </c>
      <c r="F3021" t="s">
        <v>3086</v>
      </c>
      <c r="G3021">
        <v>1605020000</v>
      </c>
      <c r="H3021" t="s">
        <v>17</v>
      </c>
      <c r="I3021" t="s">
        <v>53</v>
      </c>
      <c r="K3021" t="s">
        <v>18</v>
      </c>
      <c r="L3021" s="1">
        <v>145678050</v>
      </c>
      <c r="M3021">
        <v>0</v>
      </c>
      <c r="N3021" s="1">
        <v>145678050</v>
      </c>
      <c r="O3021" s="2">
        <f>+VLOOKUP(A3021,'comparacion amort'!$A:$U,5,FALSE)</f>
        <v>0</v>
      </c>
      <c r="P3021" s="5">
        <v>42217</v>
      </c>
      <c r="Q3021" s="2">
        <v>0</v>
      </c>
      <c r="R3021" s="2">
        <v>0</v>
      </c>
      <c r="S3021" s="11">
        <f t="shared" si="239"/>
        <v>0</v>
      </c>
      <c r="T3021" s="12">
        <f t="shared" si="235"/>
        <v>0</v>
      </c>
      <c r="U3021" s="7">
        <f t="shared" si="236"/>
        <v>0</v>
      </c>
      <c r="V3021" s="7">
        <f t="shared" si="237"/>
        <v>0</v>
      </c>
      <c r="W3021" s="7">
        <f t="shared" si="238"/>
        <v>0</v>
      </c>
      <c r="X3021" s="2" t="str">
        <f>+VLOOKUP(A3021,'comparacion amort'!$A:$U,10,FALSE)</f>
        <v>C31203</v>
      </c>
      <c r="Y3021" s="3">
        <f>+VLOOKUP(A3021,'comparacion amort'!$A:$U,19,FALSE)</f>
        <v>0</v>
      </c>
      <c r="Z3021" s="7" t="str">
        <f>+VLOOKUP([1]!Tabla1[[#This Row],[Act.fijo]],'[1]clases de AF'!$A:$C,3,FALSE)</f>
        <v>P-SERVID</v>
      </c>
    </row>
    <row r="3022" spans="1:26" x14ac:dyDescent="0.25">
      <c r="A3022">
        <v>1220</v>
      </c>
      <c r="B3022">
        <v>0</v>
      </c>
      <c r="C3022" t="s">
        <v>247</v>
      </c>
      <c r="D3022" t="s">
        <v>3104</v>
      </c>
      <c r="E3022" t="s">
        <v>3074</v>
      </c>
      <c r="F3022" t="s">
        <v>3086</v>
      </c>
      <c r="G3022">
        <v>1605020000</v>
      </c>
      <c r="H3022" t="s">
        <v>17</v>
      </c>
      <c r="I3022" t="s">
        <v>53</v>
      </c>
      <c r="K3022" t="s">
        <v>18</v>
      </c>
      <c r="L3022" s="1">
        <v>58479108</v>
      </c>
      <c r="M3022">
        <v>0</v>
      </c>
      <c r="N3022" s="1">
        <v>58479108</v>
      </c>
      <c r="O3022" s="2">
        <f>+VLOOKUP(A3022,'comparacion amort'!$A:$U,5,FALSE)</f>
        <v>0</v>
      </c>
      <c r="P3022" s="5">
        <v>40513</v>
      </c>
      <c r="Q3022" s="2">
        <v>0</v>
      </c>
      <c r="R3022" s="2">
        <v>0</v>
      </c>
      <c r="S3022" s="11">
        <f t="shared" si="239"/>
        <v>0</v>
      </c>
      <c r="T3022" s="12">
        <f t="shared" si="235"/>
        <v>0</v>
      </c>
      <c r="U3022" s="7">
        <f t="shared" si="236"/>
        <v>0</v>
      </c>
      <c r="V3022" s="7">
        <f t="shared" si="237"/>
        <v>0</v>
      </c>
      <c r="W3022" s="7">
        <f t="shared" si="238"/>
        <v>0</v>
      </c>
      <c r="X3022" s="2" t="str">
        <f>+VLOOKUP(A3022,'comparacion amort'!$A:$U,10,FALSE)</f>
        <v>C31203</v>
      </c>
      <c r="Y3022" s="3">
        <f>+VLOOKUP(A3022,'comparacion amort'!$A:$U,19,FALSE)</f>
        <v>0</v>
      </c>
      <c r="Z3022" s="7" t="str">
        <f>+VLOOKUP([1]!Tabla1[[#This Row],[Act.fijo]],'[1]clases de AF'!$A:$C,3,FALSE)</f>
        <v>P-SERVID</v>
      </c>
    </row>
    <row r="3023" spans="1:26" x14ac:dyDescent="0.25">
      <c r="A3023">
        <v>1222</v>
      </c>
      <c r="B3023">
        <v>0</v>
      </c>
      <c r="C3023" t="s">
        <v>247</v>
      </c>
      <c r="D3023" t="s">
        <v>3105</v>
      </c>
      <c r="E3023" t="s">
        <v>3074</v>
      </c>
      <c r="F3023" t="s">
        <v>3086</v>
      </c>
      <c r="G3023">
        <v>1605020000</v>
      </c>
      <c r="H3023" t="s">
        <v>17</v>
      </c>
      <c r="I3023" t="s">
        <v>53</v>
      </c>
      <c r="K3023" t="s">
        <v>18</v>
      </c>
      <c r="L3023" s="1">
        <v>12742268479</v>
      </c>
      <c r="M3023">
        <v>0</v>
      </c>
      <c r="N3023" s="1">
        <v>12742268479</v>
      </c>
      <c r="O3023" s="2">
        <f>+VLOOKUP(A3023,'comparacion amort'!$A:$U,5,FALSE)</f>
        <v>0</v>
      </c>
      <c r="P3023" s="5">
        <v>40513</v>
      </c>
      <c r="Q3023" s="2">
        <v>0</v>
      </c>
      <c r="R3023" s="2">
        <v>0</v>
      </c>
      <c r="S3023" s="11">
        <f t="shared" si="239"/>
        <v>0</v>
      </c>
      <c r="T3023" s="12">
        <f t="shared" si="235"/>
        <v>0</v>
      </c>
      <c r="U3023" s="7">
        <f t="shared" si="236"/>
        <v>0</v>
      </c>
      <c r="V3023" s="7">
        <f t="shared" si="237"/>
        <v>0</v>
      </c>
      <c r="W3023" s="7">
        <f t="shared" si="238"/>
        <v>0</v>
      </c>
      <c r="X3023" s="2" t="str">
        <f>+VLOOKUP(A3023,'comparacion amort'!$A:$U,10,FALSE)</f>
        <v>C31203</v>
      </c>
      <c r="Y3023" s="3">
        <f>+VLOOKUP(A3023,'comparacion amort'!$A:$U,19,FALSE)</f>
        <v>0</v>
      </c>
      <c r="Z3023" s="7" t="str">
        <f>+VLOOKUP([1]!Tabla1[[#This Row],[Act.fijo]],'[1]clases de AF'!$A:$C,3,FALSE)</f>
        <v>P-SERVID</v>
      </c>
    </row>
    <row r="3024" spans="1:26" x14ac:dyDescent="0.25">
      <c r="A3024">
        <v>1223</v>
      </c>
      <c r="B3024">
        <v>0</v>
      </c>
      <c r="C3024" t="s">
        <v>247</v>
      </c>
      <c r="D3024" t="s">
        <v>3106</v>
      </c>
      <c r="E3024" t="s">
        <v>3074</v>
      </c>
      <c r="F3024" t="s">
        <v>3086</v>
      </c>
      <c r="G3024">
        <v>1605020000</v>
      </c>
      <c r="H3024" t="s">
        <v>17</v>
      </c>
      <c r="I3024" t="s">
        <v>53</v>
      </c>
      <c r="K3024" t="s">
        <v>18</v>
      </c>
      <c r="L3024" s="1">
        <v>9107731521</v>
      </c>
      <c r="M3024">
        <v>0</v>
      </c>
      <c r="N3024" s="1">
        <v>9107731521</v>
      </c>
      <c r="O3024" s="2">
        <f>+VLOOKUP(A3024,'comparacion amort'!$A:$U,5,FALSE)</f>
        <v>0</v>
      </c>
      <c r="P3024" s="5">
        <v>40513</v>
      </c>
      <c r="Q3024" s="2">
        <v>0</v>
      </c>
      <c r="R3024" s="2">
        <v>0</v>
      </c>
      <c r="S3024" s="11">
        <f t="shared" si="239"/>
        <v>0</v>
      </c>
      <c r="T3024" s="12">
        <f t="shared" si="235"/>
        <v>0</v>
      </c>
      <c r="U3024" s="7">
        <f t="shared" si="236"/>
        <v>0</v>
      </c>
      <c r="V3024" s="7">
        <f t="shared" si="237"/>
        <v>0</v>
      </c>
      <c r="W3024" s="7">
        <f t="shared" si="238"/>
        <v>0</v>
      </c>
      <c r="X3024" s="2" t="str">
        <f>+VLOOKUP(A3024,'comparacion amort'!$A:$U,10,FALSE)</f>
        <v>C31203</v>
      </c>
      <c r="Y3024" s="3">
        <f>+VLOOKUP(A3024,'comparacion amort'!$A:$U,19,FALSE)</f>
        <v>0</v>
      </c>
      <c r="Z3024" s="7" t="str">
        <f>+VLOOKUP([1]!Tabla1[[#This Row],[Act.fijo]],'[1]clases de AF'!$A:$C,3,FALSE)</f>
        <v>P-SERVID</v>
      </c>
    </row>
    <row r="3025" spans="1:26" x14ac:dyDescent="0.25">
      <c r="A3025">
        <v>1233</v>
      </c>
      <c r="B3025">
        <v>0</v>
      </c>
      <c r="C3025" t="s">
        <v>247</v>
      </c>
      <c r="D3025" t="s">
        <v>3107</v>
      </c>
      <c r="E3025" t="s">
        <v>3074</v>
      </c>
      <c r="F3025" t="s">
        <v>3086</v>
      </c>
      <c r="G3025">
        <v>1605020000</v>
      </c>
      <c r="H3025" t="s">
        <v>17</v>
      </c>
      <c r="I3025" t="s">
        <v>53</v>
      </c>
      <c r="K3025" t="s">
        <v>18</v>
      </c>
      <c r="L3025" s="1">
        <v>866272802</v>
      </c>
      <c r="M3025">
        <v>0</v>
      </c>
      <c r="N3025" s="1">
        <v>866272802</v>
      </c>
      <c r="O3025" s="2">
        <f>+VLOOKUP(A3025,'comparacion amort'!$A:$U,5,FALSE)</f>
        <v>0</v>
      </c>
      <c r="P3025" s="5">
        <v>40513</v>
      </c>
      <c r="Q3025" s="2">
        <v>0</v>
      </c>
      <c r="R3025" s="2">
        <v>0</v>
      </c>
      <c r="S3025" s="11">
        <f t="shared" si="239"/>
        <v>0</v>
      </c>
      <c r="T3025" s="12">
        <f t="shared" si="235"/>
        <v>0</v>
      </c>
      <c r="U3025" s="7">
        <f t="shared" si="236"/>
        <v>0</v>
      </c>
      <c r="V3025" s="7">
        <f t="shared" si="237"/>
        <v>0</v>
      </c>
      <c r="W3025" s="7">
        <f t="shared" si="238"/>
        <v>0</v>
      </c>
      <c r="X3025" s="2" t="str">
        <f>+VLOOKUP(A3025,'comparacion amort'!$A:$U,10,FALSE)</f>
        <v>C31203</v>
      </c>
      <c r="Y3025" s="3">
        <f>+VLOOKUP(A3025,'comparacion amort'!$A:$U,19,FALSE)</f>
        <v>0</v>
      </c>
      <c r="Z3025" s="7" t="str">
        <f>+VLOOKUP([1]!Tabla1[[#This Row],[Act.fijo]],'[1]clases de AF'!$A:$C,3,FALSE)</f>
        <v>P-SERVID</v>
      </c>
    </row>
    <row r="3026" spans="1:26" x14ac:dyDescent="0.25">
      <c r="A3026">
        <v>1236</v>
      </c>
      <c r="B3026">
        <v>0</v>
      </c>
      <c r="C3026" t="s">
        <v>247</v>
      </c>
      <c r="D3026" t="s">
        <v>3108</v>
      </c>
      <c r="E3026" t="s">
        <v>3074</v>
      </c>
      <c r="F3026" t="s">
        <v>3086</v>
      </c>
      <c r="G3026">
        <v>1605020000</v>
      </c>
      <c r="H3026" t="s">
        <v>17</v>
      </c>
      <c r="I3026" t="s">
        <v>53</v>
      </c>
      <c r="K3026" t="s">
        <v>18</v>
      </c>
      <c r="L3026" s="1">
        <v>529342518</v>
      </c>
      <c r="M3026">
        <v>0</v>
      </c>
      <c r="N3026" s="1">
        <v>529342518</v>
      </c>
      <c r="O3026" s="2">
        <f>+VLOOKUP(A3026,'comparacion amort'!$A:$U,5,FALSE)</f>
        <v>0</v>
      </c>
      <c r="P3026" s="5">
        <v>40513</v>
      </c>
      <c r="Q3026" s="2">
        <v>0</v>
      </c>
      <c r="R3026" s="2">
        <v>0</v>
      </c>
      <c r="S3026" s="11">
        <f t="shared" si="239"/>
        <v>0</v>
      </c>
      <c r="T3026" s="12">
        <f t="shared" si="235"/>
        <v>0</v>
      </c>
      <c r="U3026" s="7">
        <f t="shared" si="236"/>
        <v>0</v>
      </c>
      <c r="V3026" s="7">
        <f t="shared" si="237"/>
        <v>0</v>
      </c>
      <c r="W3026" s="7">
        <f t="shared" si="238"/>
        <v>0</v>
      </c>
      <c r="X3026" s="2" t="str">
        <f>+VLOOKUP(A3026,'comparacion amort'!$A:$U,10,FALSE)</f>
        <v>C31203</v>
      </c>
      <c r="Y3026" s="3">
        <f>+VLOOKUP(A3026,'comparacion amort'!$A:$U,19,FALSE)</f>
        <v>0</v>
      </c>
      <c r="Z3026" s="7" t="str">
        <f>+VLOOKUP([1]!Tabla1[[#This Row],[Act.fijo]],'[1]clases de AF'!$A:$C,3,FALSE)</f>
        <v>P-SERVID</v>
      </c>
    </row>
    <row r="3027" spans="1:26" x14ac:dyDescent="0.25">
      <c r="A3027">
        <v>1237</v>
      </c>
      <c r="B3027">
        <v>0</v>
      </c>
      <c r="C3027" t="s">
        <v>247</v>
      </c>
      <c r="D3027" t="s">
        <v>3109</v>
      </c>
      <c r="E3027" t="s">
        <v>3074</v>
      </c>
      <c r="F3027" t="s">
        <v>3086</v>
      </c>
      <c r="G3027">
        <v>1605020000</v>
      </c>
      <c r="H3027" t="s">
        <v>17</v>
      </c>
      <c r="I3027" t="s">
        <v>53</v>
      </c>
      <c r="K3027" t="s">
        <v>18</v>
      </c>
      <c r="L3027" s="1">
        <v>107956148</v>
      </c>
      <c r="M3027">
        <v>0</v>
      </c>
      <c r="N3027" s="1">
        <v>107956148</v>
      </c>
      <c r="O3027" s="2">
        <f>+VLOOKUP(A3027,'comparacion amort'!$A:$U,5,FALSE)</f>
        <v>0</v>
      </c>
      <c r="P3027" s="5">
        <v>40513</v>
      </c>
      <c r="Q3027" s="2">
        <v>0</v>
      </c>
      <c r="R3027" s="2">
        <v>0</v>
      </c>
      <c r="S3027" s="11">
        <f t="shared" si="239"/>
        <v>0</v>
      </c>
      <c r="T3027" s="12">
        <f t="shared" si="235"/>
        <v>0</v>
      </c>
      <c r="U3027" s="7">
        <f t="shared" si="236"/>
        <v>0</v>
      </c>
      <c r="V3027" s="7">
        <f t="shared" si="237"/>
        <v>0</v>
      </c>
      <c r="W3027" s="7">
        <f t="shared" si="238"/>
        <v>0</v>
      </c>
      <c r="X3027" s="2" t="str">
        <f>+VLOOKUP(A3027,'comparacion amort'!$A:$U,10,FALSE)</f>
        <v>C31203</v>
      </c>
      <c r="Y3027" s="3">
        <f>+VLOOKUP(A3027,'comparacion amort'!$A:$U,19,FALSE)</f>
        <v>0</v>
      </c>
      <c r="Z3027" s="7" t="str">
        <f>+VLOOKUP([1]!Tabla1[[#This Row],[Act.fijo]],'[1]clases de AF'!$A:$C,3,FALSE)</f>
        <v>P-SERVID</v>
      </c>
    </row>
    <row r="3028" spans="1:26" x14ac:dyDescent="0.25">
      <c r="A3028">
        <v>1247</v>
      </c>
      <c r="B3028">
        <v>0</v>
      </c>
      <c r="C3028" t="s">
        <v>247</v>
      </c>
      <c r="D3028" t="s">
        <v>3110</v>
      </c>
      <c r="E3028" t="s">
        <v>3074</v>
      </c>
      <c r="F3028" t="s">
        <v>3086</v>
      </c>
      <c r="G3028">
        <v>1605020000</v>
      </c>
      <c r="H3028" t="s">
        <v>17</v>
      </c>
      <c r="I3028" t="s">
        <v>53</v>
      </c>
      <c r="K3028" t="s">
        <v>18</v>
      </c>
      <c r="L3028" s="1">
        <v>1156000000</v>
      </c>
      <c r="M3028">
        <v>0</v>
      </c>
      <c r="N3028" s="1">
        <v>1156000000</v>
      </c>
      <c r="O3028" s="2">
        <f>+VLOOKUP(A3028,'comparacion amort'!$A:$U,5,FALSE)</f>
        <v>0</v>
      </c>
      <c r="P3028" s="5">
        <v>40513</v>
      </c>
      <c r="Q3028" s="2">
        <v>0</v>
      </c>
      <c r="R3028" s="2">
        <v>0</v>
      </c>
      <c r="S3028" s="11">
        <f t="shared" si="239"/>
        <v>0</v>
      </c>
      <c r="T3028" s="12">
        <f t="shared" si="235"/>
        <v>0</v>
      </c>
      <c r="U3028" s="7">
        <f t="shared" si="236"/>
        <v>0</v>
      </c>
      <c r="V3028" s="7">
        <f t="shared" si="237"/>
        <v>0</v>
      </c>
      <c r="W3028" s="7">
        <f t="shared" si="238"/>
        <v>0</v>
      </c>
      <c r="X3028" s="2" t="str">
        <f>+VLOOKUP(A3028,'comparacion amort'!$A:$U,10,FALSE)</f>
        <v>C31203</v>
      </c>
      <c r="Y3028" s="3">
        <f>+VLOOKUP(A3028,'comparacion amort'!$A:$U,19,FALSE)</f>
        <v>0</v>
      </c>
      <c r="Z3028" s="7" t="str">
        <f>+VLOOKUP([1]!Tabla1[[#This Row],[Act.fijo]],'[1]clases de AF'!$A:$C,3,FALSE)</f>
        <v>P-SERVID</v>
      </c>
    </row>
    <row r="3029" spans="1:26" x14ac:dyDescent="0.25">
      <c r="A3029">
        <v>1248</v>
      </c>
      <c r="B3029">
        <v>0</v>
      </c>
      <c r="C3029" t="s">
        <v>247</v>
      </c>
      <c r="D3029" t="s">
        <v>3111</v>
      </c>
      <c r="E3029" t="s">
        <v>3074</v>
      </c>
      <c r="F3029" t="s">
        <v>3086</v>
      </c>
      <c r="G3029">
        <v>1605020000</v>
      </c>
      <c r="H3029" t="s">
        <v>17</v>
      </c>
      <c r="I3029" t="s">
        <v>53</v>
      </c>
      <c r="K3029" t="s">
        <v>18</v>
      </c>
      <c r="L3029" s="1">
        <v>436330568</v>
      </c>
      <c r="M3029">
        <v>0</v>
      </c>
      <c r="N3029" s="1">
        <v>436330568</v>
      </c>
      <c r="O3029" s="2">
        <f>+VLOOKUP(A3029,'comparacion amort'!$A:$U,5,FALSE)</f>
        <v>0</v>
      </c>
      <c r="P3029" s="5">
        <v>40513</v>
      </c>
      <c r="Q3029" s="2">
        <v>0</v>
      </c>
      <c r="R3029" s="2">
        <v>0</v>
      </c>
      <c r="S3029" s="11">
        <f t="shared" si="239"/>
        <v>0</v>
      </c>
      <c r="T3029" s="12">
        <f t="shared" si="235"/>
        <v>0</v>
      </c>
      <c r="U3029" s="7">
        <f t="shared" si="236"/>
        <v>0</v>
      </c>
      <c r="V3029" s="7">
        <f t="shared" si="237"/>
        <v>0</v>
      </c>
      <c r="W3029" s="7">
        <f t="shared" si="238"/>
        <v>0</v>
      </c>
      <c r="X3029" s="2" t="str">
        <f>+VLOOKUP(A3029,'comparacion amort'!$A:$U,10,FALSE)</f>
        <v>C31203</v>
      </c>
      <c r="Y3029" s="3">
        <f>+VLOOKUP(A3029,'comparacion amort'!$A:$U,19,FALSE)</f>
        <v>0</v>
      </c>
      <c r="Z3029" s="7" t="str">
        <f>+VLOOKUP([1]!Tabla1[[#This Row],[Act.fijo]],'[1]clases de AF'!$A:$C,3,FALSE)</f>
        <v>P-SERVID</v>
      </c>
    </row>
    <row r="3030" spans="1:26" x14ac:dyDescent="0.25">
      <c r="A3030">
        <v>1259</v>
      </c>
      <c r="B3030">
        <v>0</v>
      </c>
      <c r="C3030" t="s">
        <v>71</v>
      </c>
      <c r="D3030" t="s">
        <v>3112</v>
      </c>
      <c r="E3030" t="s">
        <v>3074</v>
      </c>
      <c r="F3030" t="s">
        <v>3086</v>
      </c>
      <c r="G3030">
        <v>1605020000</v>
      </c>
      <c r="H3030" t="s">
        <v>17</v>
      </c>
      <c r="I3030" t="s">
        <v>53</v>
      </c>
      <c r="K3030" t="s">
        <v>18</v>
      </c>
      <c r="L3030" s="1">
        <v>123703246</v>
      </c>
      <c r="M3030">
        <v>0</v>
      </c>
      <c r="N3030" s="1">
        <v>123703246</v>
      </c>
      <c r="O3030" s="2">
        <f>+VLOOKUP(A3030,'comparacion amort'!$A:$U,5,FALSE)</f>
        <v>0</v>
      </c>
      <c r="P3030" s="5">
        <v>40878</v>
      </c>
      <c r="Q3030" s="2">
        <v>0</v>
      </c>
      <c r="R3030" s="2">
        <v>0</v>
      </c>
      <c r="S3030" s="11">
        <f t="shared" si="239"/>
        <v>0</v>
      </c>
      <c r="T3030" s="12">
        <f t="shared" si="235"/>
        <v>0</v>
      </c>
      <c r="U3030" s="7">
        <f t="shared" si="236"/>
        <v>0</v>
      </c>
      <c r="V3030" s="7">
        <f t="shared" si="237"/>
        <v>0</v>
      </c>
      <c r="W3030" s="7">
        <f t="shared" si="238"/>
        <v>0</v>
      </c>
      <c r="X3030" s="2" t="str">
        <f>+VLOOKUP(A3030,'comparacion amort'!$A:$U,10,FALSE)</f>
        <v>C31203</v>
      </c>
      <c r="Y3030" s="3">
        <f>+VLOOKUP(A3030,'comparacion amort'!$A:$U,19,FALSE)</f>
        <v>0</v>
      </c>
      <c r="Z3030" s="7" t="str">
        <f>+VLOOKUP([1]!Tabla1[[#This Row],[Act.fijo]],'[1]clases de AF'!$A:$C,3,FALSE)</f>
        <v>P-SERVID</v>
      </c>
    </row>
    <row r="3031" spans="1:26" x14ac:dyDescent="0.25">
      <c r="A3031">
        <v>1260</v>
      </c>
      <c r="B3031">
        <v>0</v>
      </c>
      <c r="C3031" t="s">
        <v>71</v>
      </c>
      <c r="D3031" t="s">
        <v>3113</v>
      </c>
      <c r="E3031" t="s">
        <v>3074</v>
      </c>
      <c r="F3031" t="s">
        <v>3086</v>
      </c>
      <c r="G3031">
        <v>1605020000</v>
      </c>
      <c r="H3031" t="s">
        <v>17</v>
      </c>
      <c r="I3031" t="s">
        <v>53</v>
      </c>
      <c r="K3031" t="s">
        <v>18</v>
      </c>
      <c r="L3031" s="1">
        <v>20836627</v>
      </c>
      <c r="M3031">
        <v>0</v>
      </c>
      <c r="N3031" s="1">
        <v>20836627</v>
      </c>
      <c r="O3031" s="2">
        <f>+VLOOKUP(A3031,'comparacion amort'!$A:$U,5,FALSE)</f>
        <v>0</v>
      </c>
      <c r="P3031" s="5">
        <v>40878</v>
      </c>
      <c r="Q3031" s="2">
        <v>0</v>
      </c>
      <c r="R3031" s="2">
        <v>0</v>
      </c>
      <c r="S3031" s="11">
        <f t="shared" si="239"/>
        <v>0</v>
      </c>
      <c r="T3031" s="12">
        <f t="shared" si="235"/>
        <v>0</v>
      </c>
      <c r="U3031" s="7">
        <f t="shared" si="236"/>
        <v>0</v>
      </c>
      <c r="V3031" s="7">
        <f t="shared" si="237"/>
        <v>0</v>
      </c>
      <c r="W3031" s="7">
        <f t="shared" si="238"/>
        <v>0</v>
      </c>
      <c r="X3031" s="2" t="str">
        <f>+VLOOKUP(A3031,'comparacion amort'!$A:$U,10,FALSE)</f>
        <v>C31203</v>
      </c>
      <c r="Y3031" s="3">
        <f>+VLOOKUP(A3031,'comparacion amort'!$A:$U,19,FALSE)</f>
        <v>0</v>
      </c>
      <c r="Z3031" s="7" t="str">
        <f>+VLOOKUP([1]!Tabla1[[#This Row],[Act.fijo]],'[1]clases de AF'!$A:$C,3,FALSE)</f>
        <v>P-SERVID</v>
      </c>
    </row>
    <row r="3032" spans="1:26" x14ac:dyDescent="0.25">
      <c r="A3032">
        <v>1261</v>
      </c>
      <c r="B3032">
        <v>0</v>
      </c>
      <c r="C3032" t="s">
        <v>71</v>
      </c>
      <c r="D3032" t="s">
        <v>3114</v>
      </c>
      <c r="E3032" t="s">
        <v>3074</v>
      </c>
      <c r="F3032" t="s">
        <v>3086</v>
      </c>
      <c r="G3032">
        <v>1605020000</v>
      </c>
      <c r="H3032" t="s">
        <v>17</v>
      </c>
      <c r="I3032" t="s">
        <v>53</v>
      </c>
      <c r="K3032" t="s">
        <v>18</v>
      </c>
      <c r="L3032" s="1">
        <v>385145401</v>
      </c>
      <c r="M3032">
        <v>0</v>
      </c>
      <c r="N3032" s="1">
        <v>385145401</v>
      </c>
      <c r="O3032" s="2">
        <f>+VLOOKUP(A3032,'comparacion amort'!$A:$U,5,FALSE)</f>
        <v>0</v>
      </c>
      <c r="P3032" s="5">
        <v>40878</v>
      </c>
      <c r="Q3032" s="2">
        <v>0</v>
      </c>
      <c r="R3032" s="2">
        <v>0</v>
      </c>
      <c r="S3032" s="11">
        <f t="shared" si="239"/>
        <v>0</v>
      </c>
      <c r="T3032" s="12">
        <f t="shared" si="235"/>
        <v>0</v>
      </c>
      <c r="U3032" s="7">
        <f t="shared" si="236"/>
        <v>0</v>
      </c>
      <c r="V3032" s="7">
        <f t="shared" si="237"/>
        <v>0</v>
      </c>
      <c r="W3032" s="7">
        <f t="shared" si="238"/>
        <v>0</v>
      </c>
      <c r="X3032" s="2" t="str">
        <f>+VLOOKUP(A3032,'comparacion amort'!$A:$U,10,FALSE)</f>
        <v>C31203</v>
      </c>
      <c r="Y3032" s="3">
        <f>+VLOOKUP(A3032,'comparacion amort'!$A:$U,19,FALSE)</f>
        <v>0</v>
      </c>
      <c r="Z3032" s="7" t="str">
        <f>+VLOOKUP([1]!Tabla1[[#This Row],[Act.fijo]],'[1]clases de AF'!$A:$C,3,FALSE)</f>
        <v>P-SERVID</v>
      </c>
    </row>
    <row r="3033" spans="1:26" x14ac:dyDescent="0.25">
      <c r="A3033">
        <v>1262</v>
      </c>
      <c r="B3033">
        <v>0</v>
      </c>
      <c r="C3033" t="s">
        <v>71</v>
      </c>
      <c r="D3033" t="s">
        <v>3115</v>
      </c>
      <c r="E3033" t="s">
        <v>3074</v>
      </c>
      <c r="F3033" t="s">
        <v>3086</v>
      </c>
      <c r="G3033">
        <v>1605020000</v>
      </c>
      <c r="H3033" t="s">
        <v>17</v>
      </c>
      <c r="I3033" t="s">
        <v>53</v>
      </c>
      <c r="K3033" t="s">
        <v>18</v>
      </c>
      <c r="L3033" s="1">
        <v>300423950</v>
      </c>
      <c r="M3033">
        <v>0</v>
      </c>
      <c r="N3033" s="1">
        <v>300423950</v>
      </c>
      <c r="O3033" s="2">
        <f>+VLOOKUP(A3033,'comparacion amort'!$A:$U,5,FALSE)</f>
        <v>0</v>
      </c>
      <c r="P3033" s="5">
        <v>40878</v>
      </c>
      <c r="Q3033" s="2">
        <v>0</v>
      </c>
      <c r="R3033" s="2">
        <v>0</v>
      </c>
      <c r="S3033" s="11">
        <f t="shared" si="239"/>
        <v>0</v>
      </c>
      <c r="T3033" s="12">
        <f t="shared" si="235"/>
        <v>0</v>
      </c>
      <c r="U3033" s="7">
        <f t="shared" si="236"/>
        <v>0</v>
      </c>
      <c r="V3033" s="7">
        <f t="shared" si="237"/>
        <v>0</v>
      </c>
      <c r="W3033" s="7">
        <f t="shared" si="238"/>
        <v>0</v>
      </c>
      <c r="X3033" s="2" t="str">
        <f>+VLOOKUP(A3033,'comparacion amort'!$A:$U,10,FALSE)</f>
        <v>C31203</v>
      </c>
      <c r="Y3033" s="3">
        <f>+VLOOKUP(A3033,'comparacion amort'!$A:$U,19,FALSE)</f>
        <v>0</v>
      </c>
      <c r="Z3033" s="7" t="str">
        <f>+VLOOKUP([1]!Tabla1[[#This Row],[Act.fijo]],'[1]clases de AF'!$A:$C,3,FALSE)</f>
        <v>P-SERVID</v>
      </c>
    </row>
    <row r="3034" spans="1:26" x14ac:dyDescent="0.25">
      <c r="A3034">
        <v>1263</v>
      </c>
      <c r="B3034">
        <v>0</v>
      </c>
      <c r="C3034" t="s">
        <v>71</v>
      </c>
      <c r="D3034" t="s">
        <v>3116</v>
      </c>
      <c r="E3034" t="s">
        <v>3074</v>
      </c>
      <c r="F3034" t="s">
        <v>3086</v>
      </c>
      <c r="G3034">
        <v>1605020000</v>
      </c>
      <c r="H3034" t="s">
        <v>17</v>
      </c>
      <c r="I3034" t="s">
        <v>53</v>
      </c>
      <c r="K3034" t="s">
        <v>18</v>
      </c>
      <c r="L3034" s="1">
        <v>70000000</v>
      </c>
      <c r="M3034">
        <v>0</v>
      </c>
      <c r="N3034" s="1">
        <v>70000000</v>
      </c>
      <c r="O3034" s="2">
        <f>+VLOOKUP(A3034,'comparacion amort'!$A:$U,5,FALSE)</f>
        <v>0</v>
      </c>
      <c r="P3034" s="5">
        <v>40878</v>
      </c>
      <c r="Q3034" s="2">
        <v>0</v>
      </c>
      <c r="R3034" s="2">
        <v>0</v>
      </c>
      <c r="S3034" s="11">
        <f t="shared" si="239"/>
        <v>0</v>
      </c>
      <c r="T3034" s="12">
        <f t="shared" si="235"/>
        <v>0</v>
      </c>
      <c r="U3034" s="7">
        <f t="shared" si="236"/>
        <v>0</v>
      </c>
      <c r="V3034" s="7">
        <f t="shared" si="237"/>
        <v>0</v>
      </c>
      <c r="W3034" s="7">
        <f t="shared" si="238"/>
        <v>0</v>
      </c>
      <c r="X3034" s="2" t="str">
        <f>+VLOOKUP(A3034,'comparacion amort'!$A:$U,10,FALSE)</f>
        <v>C31203</v>
      </c>
      <c r="Y3034" s="3">
        <f>+VLOOKUP(A3034,'comparacion amort'!$A:$U,19,FALSE)</f>
        <v>0</v>
      </c>
      <c r="Z3034" s="7" t="str">
        <f>+VLOOKUP([1]!Tabla1[[#This Row],[Act.fijo]],'[1]clases de AF'!$A:$C,3,FALSE)</f>
        <v>P-SERVID</v>
      </c>
    </row>
    <row r="3035" spans="1:26" x14ac:dyDescent="0.25">
      <c r="A3035">
        <v>1264</v>
      </c>
      <c r="B3035">
        <v>0</v>
      </c>
      <c r="C3035" t="s">
        <v>71</v>
      </c>
      <c r="D3035" t="s">
        <v>3117</v>
      </c>
      <c r="E3035" t="s">
        <v>3074</v>
      </c>
      <c r="F3035" t="s">
        <v>3086</v>
      </c>
      <c r="G3035">
        <v>1605020000</v>
      </c>
      <c r="H3035" t="s">
        <v>17</v>
      </c>
      <c r="I3035" t="s">
        <v>53</v>
      </c>
      <c r="K3035" t="s">
        <v>18</v>
      </c>
      <c r="L3035" s="1">
        <v>366000000</v>
      </c>
      <c r="M3035">
        <v>0</v>
      </c>
      <c r="N3035" s="1">
        <v>366000000</v>
      </c>
      <c r="O3035" s="2">
        <f>+VLOOKUP(A3035,'comparacion amort'!$A:$U,5,FALSE)</f>
        <v>0</v>
      </c>
      <c r="P3035" s="5">
        <v>40878</v>
      </c>
      <c r="Q3035" s="2">
        <v>0</v>
      </c>
      <c r="R3035" s="2">
        <v>0</v>
      </c>
      <c r="S3035" s="11">
        <f t="shared" si="239"/>
        <v>0</v>
      </c>
      <c r="T3035" s="12">
        <f t="shared" si="235"/>
        <v>0</v>
      </c>
      <c r="U3035" s="7">
        <f t="shared" si="236"/>
        <v>0</v>
      </c>
      <c r="V3035" s="7">
        <f t="shared" si="237"/>
        <v>0</v>
      </c>
      <c r="W3035" s="7">
        <f t="shared" si="238"/>
        <v>0</v>
      </c>
      <c r="X3035" s="2" t="str">
        <f>+VLOOKUP(A3035,'comparacion amort'!$A:$U,10,FALSE)</f>
        <v>C31203</v>
      </c>
      <c r="Y3035" s="3">
        <f>+VLOOKUP(A3035,'comparacion amort'!$A:$U,19,FALSE)</f>
        <v>0</v>
      </c>
      <c r="Z3035" s="7" t="str">
        <f>+VLOOKUP([1]!Tabla1[[#This Row],[Act.fijo]],'[1]clases de AF'!$A:$C,3,FALSE)</f>
        <v>P-SERVID</v>
      </c>
    </row>
    <row r="3036" spans="1:26" x14ac:dyDescent="0.25">
      <c r="A3036">
        <v>1265</v>
      </c>
      <c r="B3036">
        <v>0</v>
      </c>
      <c r="C3036" t="s">
        <v>71</v>
      </c>
      <c r="D3036" t="s">
        <v>3118</v>
      </c>
      <c r="E3036" t="s">
        <v>3074</v>
      </c>
      <c r="F3036" t="s">
        <v>3086</v>
      </c>
      <c r="G3036">
        <v>1605020000</v>
      </c>
      <c r="H3036" t="s">
        <v>17</v>
      </c>
      <c r="I3036" t="s">
        <v>53</v>
      </c>
      <c r="K3036" t="s">
        <v>18</v>
      </c>
      <c r="L3036" s="1">
        <v>26643111</v>
      </c>
      <c r="M3036">
        <v>0</v>
      </c>
      <c r="N3036" s="1">
        <v>26643111</v>
      </c>
      <c r="O3036" s="2">
        <f>+VLOOKUP(A3036,'comparacion amort'!$A:$U,5,FALSE)</f>
        <v>0</v>
      </c>
      <c r="P3036" s="5">
        <v>40878</v>
      </c>
      <c r="Q3036" s="2">
        <v>0</v>
      </c>
      <c r="R3036" s="2">
        <v>0</v>
      </c>
      <c r="S3036" s="11">
        <f t="shared" si="239"/>
        <v>0</v>
      </c>
      <c r="T3036" s="12">
        <f t="shared" si="235"/>
        <v>0</v>
      </c>
      <c r="U3036" s="7">
        <f t="shared" si="236"/>
        <v>0</v>
      </c>
      <c r="V3036" s="7">
        <f t="shared" si="237"/>
        <v>0</v>
      </c>
      <c r="W3036" s="7">
        <f t="shared" si="238"/>
        <v>0</v>
      </c>
      <c r="X3036" s="2" t="str">
        <f>+VLOOKUP(A3036,'comparacion amort'!$A:$U,10,FALSE)</f>
        <v>C31203</v>
      </c>
      <c r="Y3036" s="3">
        <f>+VLOOKUP(A3036,'comparacion amort'!$A:$U,19,FALSE)</f>
        <v>0</v>
      </c>
      <c r="Z3036" s="7" t="str">
        <f>+VLOOKUP([1]!Tabla1[[#This Row],[Act.fijo]],'[1]clases de AF'!$A:$C,3,FALSE)</f>
        <v>P-SERVID</v>
      </c>
    </row>
    <row r="3037" spans="1:26" x14ac:dyDescent="0.25">
      <c r="A3037">
        <v>1266</v>
      </c>
      <c r="B3037">
        <v>0</v>
      </c>
      <c r="C3037" t="s">
        <v>71</v>
      </c>
      <c r="D3037" t="s">
        <v>3119</v>
      </c>
      <c r="E3037" t="s">
        <v>3074</v>
      </c>
      <c r="F3037" t="s">
        <v>3086</v>
      </c>
      <c r="G3037">
        <v>1605020000</v>
      </c>
      <c r="H3037" t="s">
        <v>17</v>
      </c>
      <c r="I3037" t="s">
        <v>53</v>
      </c>
      <c r="K3037" t="s">
        <v>18</v>
      </c>
      <c r="L3037" s="1">
        <v>157903902</v>
      </c>
      <c r="M3037">
        <v>0</v>
      </c>
      <c r="N3037" s="1">
        <v>157903902</v>
      </c>
      <c r="O3037" s="2">
        <f>+VLOOKUP(A3037,'comparacion amort'!$A:$U,5,FALSE)</f>
        <v>0</v>
      </c>
      <c r="P3037" s="5">
        <v>40878</v>
      </c>
      <c r="Q3037" s="2">
        <v>0</v>
      </c>
      <c r="R3037" s="2">
        <v>0</v>
      </c>
      <c r="S3037" s="11">
        <f t="shared" si="239"/>
        <v>0</v>
      </c>
      <c r="T3037" s="12">
        <f t="shared" si="235"/>
        <v>0</v>
      </c>
      <c r="U3037" s="7">
        <f t="shared" si="236"/>
        <v>0</v>
      </c>
      <c r="V3037" s="7">
        <f t="shared" si="237"/>
        <v>0</v>
      </c>
      <c r="W3037" s="7">
        <f t="shared" si="238"/>
        <v>0</v>
      </c>
      <c r="X3037" s="2" t="str">
        <f>+VLOOKUP(A3037,'comparacion amort'!$A:$U,10,FALSE)</f>
        <v>C31203</v>
      </c>
      <c r="Y3037" s="3">
        <f>+VLOOKUP(A3037,'comparacion amort'!$A:$U,19,FALSE)</f>
        <v>0</v>
      </c>
      <c r="Z3037" s="7" t="str">
        <f>+VLOOKUP([1]!Tabla1[[#This Row],[Act.fijo]],'[1]clases de AF'!$A:$C,3,FALSE)</f>
        <v>P-SERVID</v>
      </c>
    </row>
    <row r="3038" spans="1:26" x14ac:dyDescent="0.25">
      <c r="A3038">
        <v>1267</v>
      </c>
      <c r="B3038">
        <v>0</v>
      </c>
      <c r="C3038" t="s">
        <v>71</v>
      </c>
      <c r="D3038" t="s">
        <v>3120</v>
      </c>
      <c r="E3038" t="s">
        <v>3074</v>
      </c>
      <c r="F3038" t="s">
        <v>3086</v>
      </c>
      <c r="G3038">
        <v>1605020000</v>
      </c>
      <c r="H3038" t="s">
        <v>17</v>
      </c>
      <c r="I3038" t="s">
        <v>53</v>
      </c>
      <c r="K3038" t="s">
        <v>18</v>
      </c>
      <c r="L3038" s="1">
        <v>169299486</v>
      </c>
      <c r="M3038">
        <v>0</v>
      </c>
      <c r="N3038" s="1">
        <v>169299486</v>
      </c>
      <c r="O3038" s="2">
        <f>+VLOOKUP(A3038,'comparacion amort'!$A:$U,5,FALSE)</f>
        <v>0</v>
      </c>
      <c r="P3038" s="5">
        <v>40878</v>
      </c>
      <c r="Q3038" s="2">
        <v>0</v>
      </c>
      <c r="R3038" s="2">
        <v>0</v>
      </c>
      <c r="S3038" s="11">
        <f t="shared" si="239"/>
        <v>0</v>
      </c>
      <c r="T3038" s="12">
        <f t="shared" si="235"/>
        <v>0</v>
      </c>
      <c r="U3038" s="7">
        <f t="shared" si="236"/>
        <v>0</v>
      </c>
      <c r="V3038" s="7">
        <f t="shared" si="237"/>
        <v>0</v>
      </c>
      <c r="W3038" s="7">
        <f t="shared" si="238"/>
        <v>0</v>
      </c>
      <c r="X3038" s="2" t="str">
        <f>+VLOOKUP(A3038,'comparacion amort'!$A:$U,10,FALSE)</f>
        <v>C31203</v>
      </c>
      <c r="Y3038" s="3">
        <f>+VLOOKUP(A3038,'comparacion amort'!$A:$U,19,FALSE)</f>
        <v>0</v>
      </c>
      <c r="Z3038" s="7" t="str">
        <f>+VLOOKUP([1]!Tabla1[[#This Row],[Act.fijo]],'[1]clases de AF'!$A:$C,3,FALSE)</f>
        <v>P-SERVID</v>
      </c>
    </row>
    <row r="3039" spans="1:26" x14ac:dyDescent="0.25">
      <c r="A3039">
        <v>1268</v>
      </c>
      <c r="B3039">
        <v>0</v>
      </c>
      <c r="C3039" t="s">
        <v>71</v>
      </c>
      <c r="D3039" t="s">
        <v>3121</v>
      </c>
      <c r="E3039" t="s">
        <v>3074</v>
      </c>
      <c r="F3039" t="s">
        <v>3086</v>
      </c>
      <c r="G3039">
        <v>1605020000</v>
      </c>
      <c r="H3039" t="s">
        <v>17</v>
      </c>
      <c r="I3039" t="s">
        <v>53</v>
      </c>
      <c r="K3039" t="s">
        <v>18</v>
      </c>
      <c r="L3039" s="1">
        <v>27131928</v>
      </c>
      <c r="M3039">
        <v>0</v>
      </c>
      <c r="N3039" s="1">
        <v>27131928</v>
      </c>
      <c r="O3039" s="2">
        <f>+VLOOKUP(A3039,'comparacion amort'!$A:$U,5,FALSE)</f>
        <v>0</v>
      </c>
      <c r="P3039" s="5">
        <v>40878</v>
      </c>
      <c r="Q3039" s="2">
        <v>0</v>
      </c>
      <c r="R3039" s="2">
        <v>0</v>
      </c>
      <c r="S3039" s="11">
        <f t="shared" si="239"/>
        <v>0</v>
      </c>
      <c r="T3039" s="12">
        <f t="shared" si="235"/>
        <v>0</v>
      </c>
      <c r="U3039" s="7">
        <f t="shared" si="236"/>
        <v>0</v>
      </c>
      <c r="V3039" s="7">
        <f t="shared" si="237"/>
        <v>0</v>
      </c>
      <c r="W3039" s="7">
        <f t="shared" si="238"/>
        <v>0</v>
      </c>
      <c r="X3039" s="2" t="str">
        <f>+VLOOKUP(A3039,'comparacion amort'!$A:$U,10,FALSE)</f>
        <v>C31203</v>
      </c>
      <c r="Y3039" s="3">
        <f>+VLOOKUP(A3039,'comparacion amort'!$A:$U,19,FALSE)</f>
        <v>0</v>
      </c>
      <c r="Z3039" s="7" t="str">
        <f>+VLOOKUP([1]!Tabla1[[#This Row],[Act.fijo]],'[1]clases de AF'!$A:$C,3,FALSE)</f>
        <v>P-SERVID</v>
      </c>
    </row>
    <row r="3040" spans="1:26" x14ac:dyDescent="0.25">
      <c r="A3040">
        <v>1270</v>
      </c>
      <c r="B3040">
        <v>0</v>
      </c>
      <c r="C3040" t="s">
        <v>71</v>
      </c>
      <c r="D3040" t="s">
        <v>3122</v>
      </c>
      <c r="E3040" t="s">
        <v>3074</v>
      </c>
      <c r="F3040" t="s">
        <v>3086</v>
      </c>
      <c r="G3040">
        <v>1605020000</v>
      </c>
      <c r="H3040" t="s">
        <v>17</v>
      </c>
      <c r="I3040" t="s">
        <v>53</v>
      </c>
      <c r="K3040" t="s">
        <v>18</v>
      </c>
      <c r="L3040" s="1">
        <v>65660106</v>
      </c>
      <c r="M3040">
        <v>0</v>
      </c>
      <c r="N3040" s="1">
        <v>65660106</v>
      </c>
      <c r="O3040" s="2">
        <f>+VLOOKUP(A3040,'comparacion amort'!$A:$U,5,FALSE)</f>
        <v>0</v>
      </c>
      <c r="P3040" s="5">
        <v>40878</v>
      </c>
      <c r="Q3040" s="2">
        <v>0</v>
      </c>
      <c r="R3040" s="2">
        <v>0</v>
      </c>
      <c r="S3040" s="11">
        <f t="shared" si="239"/>
        <v>0</v>
      </c>
      <c r="T3040" s="12">
        <f t="shared" si="235"/>
        <v>0</v>
      </c>
      <c r="U3040" s="7">
        <f t="shared" si="236"/>
        <v>0</v>
      </c>
      <c r="V3040" s="7">
        <f t="shared" si="237"/>
        <v>0</v>
      </c>
      <c r="W3040" s="7">
        <f t="shared" si="238"/>
        <v>0</v>
      </c>
      <c r="X3040" s="2" t="str">
        <f>+VLOOKUP(A3040,'comparacion amort'!$A:$U,10,FALSE)</f>
        <v>C31203</v>
      </c>
      <c r="Y3040" s="3">
        <f>+VLOOKUP(A3040,'comparacion amort'!$A:$U,19,FALSE)</f>
        <v>0</v>
      </c>
      <c r="Z3040" s="7" t="str">
        <f>+VLOOKUP([1]!Tabla1[[#This Row],[Act.fijo]],'[1]clases de AF'!$A:$C,3,FALSE)</f>
        <v>P-SERVID</v>
      </c>
    </row>
    <row r="3041" spans="1:26" x14ac:dyDescent="0.25">
      <c r="A3041">
        <v>1271</v>
      </c>
      <c r="B3041">
        <v>0</v>
      </c>
      <c r="C3041" t="s">
        <v>71</v>
      </c>
      <c r="D3041" t="s">
        <v>3123</v>
      </c>
      <c r="E3041" t="s">
        <v>3074</v>
      </c>
      <c r="F3041" t="s">
        <v>3086</v>
      </c>
      <c r="G3041">
        <v>1605020000</v>
      </c>
      <c r="H3041" t="s">
        <v>17</v>
      </c>
      <c r="I3041" t="s">
        <v>53</v>
      </c>
      <c r="K3041" t="s">
        <v>18</v>
      </c>
      <c r="L3041" s="1">
        <v>171595886</v>
      </c>
      <c r="M3041">
        <v>0</v>
      </c>
      <c r="N3041" s="1">
        <v>171595886</v>
      </c>
      <c r="O3041" s="2">
        <f>+VLOOKUP(A3041,'comparacion amort'!$A:$U,5,FALSE)</f>
        <v>0</v>
      </c>
      <c r="P3041" s="5">
        <v>40878</v>
      </c>
      <c r="Q3041" s="2">
        <v>0</v>
      </c>
      <c r="R3041" s="2">
        <v>0</v>
      </c>
      <c r="S3041" s="11">
        <f t="shared" si="239"/>
        <v>0</v>
      </c>
      <c r="T3041" s="12">
        <f t="shared" si="235"/>
        <v>0</v>
      </c>
      <c r="U3041" s="7">
        <f t="shared" si="236"/>
        <v>0</v>
      </c>
      <c r="V3041" s="7">
        <f t="shared" si="237"/>
        <v>0</v>
      </c>
      <c r="W3041" s="7">
        <f t="shared" si="238"/>
        <v>0</v>
      </c>
      <c r="X3041" s="2" t="str">
        <f>+VLOOKUP(A3041,'comparacion amort'!$A:$U,10,FALSE)</f>
        <v>C31203</v>
      </c>
      <c r="Y3041" s="3">
        <f>+VLOOKUP(A3041,'comparacion amort'!$A:$U,19,FALSE)</f>
        <v>0</v>
      </c>
      <c r="Z3041" s="7" t="str">
        <f>+VLOOKUP([1]!Tabla1[[#This Row],[Act.fijo]],'[1]clases de AF'!$A:$C,3,FALSE)</f>
        <v>P-SERVID</v>
      </c>
    </row>
    <row r="3042" spans="1:26" x14ac:dyDescent="0.25">
      <c r="A3042">
        <v>1272</v>
      </c>
      <c r="B3042">
        <v>0</v>
      </c>
      <c r="C3042" t="s">
        <v>71</v>
      </c>
      <c r="D3042" t="s">
        <v>3124</v>
      </c>
      <c r="E3042" t="s">
        <v>3074</v>
      </c>
      <c r="F3042" t="s">
        <v>3086</v>
      </c>
      <c r="G3042">
        <v>1605020000</v>
      </c>
      <c r="H3042" t="s">
        <v>17</v>
      </c>
      <c r="I3042" t="s">
        <v>53</v>
      </c>
      <c r="K3042" t="s">
        <v>18</v>
      </c>
      <c r="L3042" s="1">
        <v>128993340</v>
      </c>
      <c r="M3042">
        <v>0</v>
      </c>
      <c r="N3042" s="1">
        <v>128993340</v>
      </c>
      <c r="O3042" s="2">
        <f>+VLOOKUP(A3042,'comparacion amort'!$A:$U,5,FALSE)</f>
        <v>0</v>
      </c>
      <c r="P3042" s="5">
        <v>40878</v>
      </c>
      <c r="Q3042" s="2">
        <v>0</v>
      </c>
      <c r="R3042" s="2">
        <v>0</v>
      </c>
      <c r="S3042" s="11">
        <f t="shared" si="239"/>
        <v>0</v>
      </c>
      <c r="T3042" s="12">
        <f t="shared" si="235"/>
        <v>0</v>
      </c>
      <c r="U3042" s="7">
        <f t="shared" si="236"/>
        <v>0</v>
      </c>
      <c r="V3042" s="7">
        <f t="shared" si="237"/>
        <v>0</v>
      </c>
      <c r="W3042" s="7">
        <f t="shared" si="238"/>
        <v>0</v>
      </c>
      <c r="X3042" s="2" t="str">
        <f>+VLOOKUP(A3042,'comparacion amort'!$A:$U,10,FALSE)</f>
        <v>C31203</v>
      </c>
      <c r="Y3042" s="3">
        <f>+VLOOKUP(A3042,'comparacion amort'!$A:$U,19,FALSE)</f>
        <v>0</v>
      </c>
      <c r="Z3042" s="7" t="str">
        <f>+VLOOKUP([1]!Tabla1[[#This Row],[Act.fijo]],'[1]clases de AF'!$A:$C,3,FALSE)</f>
        <v>P-SERVID</v>
      </c>
    </row>
    <row r="3043" spans="1:26" x14ac:dyDescent="0.25">
      <c r="A3043">
        <v>1273</v>
      </c>
      <c r="B3043">
        <v>0</v>
      </c>
      <c r="C3043" t="s">
        <v>71</v>
      </c>
      <c r="D3043" t="s">
        <v>3125</v>
      </c>
      <c r="E3043" t="s">
        <v>3074</v>
      </c>
      <c r="F3043" t="s">
        <v>3086</v>
      </c>
      <c r="G3043">
        <v>1605020000</v>
      </c>
      <c r="H3043" t="s">
        <v>17</v>
      </c>
      <c r="I3043" t="s">
        <v>53</v>
      </c>
      <c r="K3043" t="s">
        <v>18</v>
      </c>
      <c r="L3043" s="1">
        <v>119410776</v>
      </c>
      <c r="M3043">
        <v>0</v>
      </c>
      <c r="N3043" s="1">
        <v>119410776</v>
      </c>
      <c r="O3043" s="2">
        <f>+VLOOKUP(A3043,'comparacion amort'!$A:$U,5,FALSE)</f>
        <v>0</v>
      </c>
      <c r="P3043" s="5">
        <v>40878</v>
      </c>
      <c r="Q3043" s="2">
        <v>0</v>
      </c>
      <c r="R3043" s="2">
        <v>0</v>
      </c>
      <c r="S3043" s="11">
        <f t="shared" si="239"/>
        <v>0</v>
      </c>
      <c r="T3043" s="12">
        <f t="shared" si="235"/>
        <v>0</v>
      </c>
      <c r="U3043" s="7">
        <f t="shared" si="236"/>
        <v>0</v>
      </c>
      <c r="V3043" s="7">
        <f t="shared" si="237"/>
        <v>0</v>
      </c>
      <c r="W3043" s="7">
        <f t="shared" si="238"/>
        <v>0</v>
      </c>
      <c r="X3043" s="2" t="str">
        <f>+VLOOKUP(A3043,'comparacion amort'!$A:$U,10,FALSE)</f>
        <v>C31203</v>
      </c>
      <c r="Y3043" s="3">
        <f>+VLOOKUP(A3043,'comparacion amort'!$A:$U,19,FALSE)</f>
        <v>0</v>
      </c>
      <c r="Z3043" s="7" t="str">
        <f>+VLOOKUP([1]!Tabla1[[#This Row],[Act.fijo]],'[1]clases de AF'!$A:$C,3,FALSE)</f>
        <v>P-SERVID</v>
      </c>
    </row>
    <row r="3044" spans="1:26" x14ac:dyDescent="0.25">
      <c r="A3044">
        <v>1274</v>
      </c>
      <c r="B3044">
        <v>0</v>
      </c>
      <c r="C3044" t="s">
        <v>71</v>
      </c>
      <c r="D3044" t="s">
        <v>3126</v>
      </c>
      <c r="E3044" t="s">
        <v>3074</v>
      </c>
      <c r="F3044" t="s">
        <v>3086</v>
      </c>
      <c r="G3044">
        <v>1605020000</v>
      </c>
      <c r="H3044" t="s">
        <v>17</v>
      </c>
      <c r="I3044" t="s">
        <v>53</v>
      </c>
      <c r="K3044" t="s">
        <v>18</v>
      </c>
      <c r="L3044" s="1">
        <v>118000000</v>
      </c>
      <c r="M3044">
        <v>0</v>
      </c>
      <c r="N3044" s="1">
        <v>118000000</v>
      </c>
      <c r="O3044" s="2">
        <f>+VLOOKUP(A3044,'comparacion amort'!$A:$U,5,FALSE)</f>
        <v>0</v>
      </c>
      <c r="P3044" s="5">
        <v>40878</v>
      </c>
      <c r="Q3044" s="2">
        <v>0</v>
      </c>
      <c r="R3044" s="2">
        <v>0</v>
      </c>
      <c r="S3044" s="11">
        <f t="shared" si="239"/>
        <v>0</v>
      </c>
      <c r="T3044" s="12">
        <f t="shared" si="235"/>
        <v>0</v>
      </c>
      <c r="U3044" s="7">
        <f t="shared" si="236"/>
        <v>0</v>
      </c>
      <c r="V3044" s="7">
        <f t="shared" si="237"/>
        <v>0</v>
      </c>
      <c r="W3044" s="7">
        <f t="shared" si="238"/>
        <v>0</v>
      </c>
      <c r="X3044" s="2" t="str">
        <f>+VLOOKUP(A3044,'comparacion amort'!$A:$U,10,FALSE)</f>
        <v>C31203</v>
      </c>
      <c r="Y3044" s="3">
        <f>+VLOOKUP(A3044,'comparacion amort'!$A:$U,19,FALSE)</f>
        <v>0</v>
      </c>
      <c r="Z3044" s="7" t="str">
        <f>+VLOOKUP([1]!Tabla1[[#This Row],[Act.fijo]],'[1]clases de AF'!$A:$C,3,FALSE)</f>
        <v>P-SERVID</v>
      </c>
    </row>
    <row r="3045" spans="1:26" x14ac:dyDescent="0.25">
      <c r="A3045">
        <v>1277</v>
      </c>
      <c r="B3045">
        <v>0</v>
      </c>
      <c r="C3045" t="s">
        <v>71</v>
      </c>
      <c r="D3045" t="s">
        <v>3127</v>
      </c>
      <c r="E3045" t="s">
        <v>3074</v>
      </c>
      <c r="F3045" t="s">
        <v>3086</v>
      </c>
      <c r="G3045">
        <v>1605020000</v>
      </c>
      <c r="H3045" t="s">
        <v>17</v>
      </c>
      <c r="I3045" t="s">
        <v>53</v>
      </c>
      <c r="K3045" t="s">
        <v>18</v>
      </c>
      <c r="L3045" s="1">
        <v>237583232</v>
      </c>
      <c r="M3045">
        <v>0</v>
      </c>
      <c r="N3045" s="1">
        <v>237583232</v>
      </c>
      <c r="O3045" s="2">
        <f>+VLOOKUP(A3045,'comparacion amort'!$A:$U,5,FALSE)</f>
        <v>0</v>
      </c>
      <c r="P3045" s="5">
        <v>40878</v>
      </c>
      <c r="Q3045" s="2">
        <v>0</v>
      </c>
      <c r="R3045" s="2">
        <v>0</v>
      </c>
      <c r="S3045" s="11">
        <f t="shared" si="239"/>
        <v>0</v>
      </c>
      <c r="T3045" s="12">
        <f t="shared" si="235"/>
        <v>0</v>
      </c>
      <c r="U3045" s="7">
        <f t="shared" si="236"/>
        <v>0</v>
      </c>
      <c r="V3045" s="7">
        <f t="shared" si="237"/>
        <v>0</v>
      </c>
      <c r="W3045" s="7">
        <f t="shared" si="238"/>
        <v>0</v>
      </c>
      <c r="X3045" s="2" t="str">
        <f>+VLOOKUP(A3045,'comparacion amort'!$A:$U,10,FALSE)</f>
        <v>C31203</v>
      </c>
      <c r="Y3045" s="3">
        <f>+VLOOKUP(A3045,'comparacion amort'!$A:$U,19,FALSE)</f>
        <v>0</v>
      </c>
      <c r="Z3045" s="7" t="str">
        <f>+VLOOKUP([1]!Tabla1[[#This Row],[Act.fijo]],'[1]clases de AF'!$A:$C,3,FALSE)</f>
        <v>P-SERVID</v>
      </c>
    </row>
    <row r="3046" spans="1:26" x14ac:dyDescent="0.25">
      <c r="A3046">
        <v>1278</v>
      </c>
      <c r="B3046">
        <v>0</v>
      </c>
      <c r="C3046" t="s">
        <v>71</v>
      </c>
      <c r="D3046" t="s">
        <v>3128</v>
      </c>
      <c r="E3046" t="s">
        <v>3074</v>
      </c>
      <c r="F3046" t="s">
        <v>3086</v>
      </c>
      <c r="G3046">
        <v>1605020000</v>
      </c>
      <c r="H3046" t="s">
        <v>17</v>
      </c>
      <c r="I3046" t="s">
        <v>53</v>
      </c>
      <c r="K3046" t="s">
        <v>18</v>
      </c>
      <c r="L3046" s="1">
        <v>457642015</v>
      </c>
      <c r="M3046">
        <v>0</v>
      </c>
      <c r="N3046" s="1">
        <v>457642015</v>
      </c>
      <c r="O3046" s="2">
        <f>+VLOOKUP(A3046,'comparacion amort'!$A:$U,5,FALSE)</f>
        <v>0</v>
      </c>
      <c r="P3046" s="5">
        <v>40878</v>
      </c>
      <c r="Q3046" s="2">
        <v>0</v>
      </c>
      <c r="R3046" s="2">
        <v>0</v>
      </c>
      <c r="S3046" s="11">
        <f t="shared" si="239"/>
        <v>0</v>
      </c>
      <c r="T3046" s="12">
        <f t="shared" si="235"/>
        <v>0</v>
      </c>
      <c r="U3046" s="7">
        <f t="shared" si="236"/>
        <v>0</v>
      </c>
      <c r="V3046" s="7">
        <f t="shared" si="237"/>
        <v>0</v>
      </c>
      <c r="W3046" s="7">
        <f t="shared" si="238"/>
        <v>0</v>
      </c>
      <c r="X3046" s="2" t="str">
        <f>+VLOOKUP(A3046,'comparacion amort'!$A:$U,10,FALSE)</f>
        <v>C31203</v>
      </c>
      <c r="Y3046" s="3">
        <f>+VLOOKUP(A3046,'comparacion amort'!$A:$U,19,FALSE)</f>
        <v>0</v>
      </c>
      <c r="Z3046" s="7" t="str">
        <f>+VLOOKUP([1]!Tabla1[[#This Row],[Act.fijo]],'[1]clases de AF'!$A:$C,3,FALSE)</f>
        <v>P-SERVID</v>
      </c>
    </row>
    <row r="3047" spans="1:26" x14ac:dyDescent="0.25">
      <c r="A3047">
        <v>1279</v>
      </c>
      <c r="B3047">
        <v>0</v>
      </c>
      <c r="C3047" t="s">
        <v>71</v>
      </c>
      <c r="D3047" t="s">
        <v>3129</v>
      </c>
      <c r="E3047" t="s">
        <v>3074</v>
      </c>
      <c r="F3047" t="s">
        <v>3086</v>
      </c>
      <c r="G3047">
        <v>1605020000</v>
      </c>
      <c r="H3047" t="s">
        <v>17</v>
      </c>
      <c r="I3047" t="s">
        <v>53</v>
      </c>
      <c r="K3047" t="s">
        <v>18</v>
      </c>
      <c r="L3047" s="1">
        <v>64000000</v>
      </c>
      <c r="M3047">
        <v>0</v>
      </c>
      <c r="N3047" s="1">
        <v>64000000</v>
      </c>
      <c r="O3047" s="2">
        <f>+VLOOKUP(A3047,'comparacion amort'!$A:$U,5,FALSE)</f>
        <v>0</v>
      </c>
      <c r="P3047" s="5">
        <v>40878</v>
      </c>
      <c r="Q3047" s="2">
        <v>0</v>
      </c>
      <c r="R3047" s="2">
        <v>0</v>
      </c>
      <c r="S3047" s="11">
        <f t="shared" si="239"/>
        <v>0</v>
      </c>
      <c r="T3047" s="12">
        <f t="shared" si="235"/>
        <v>0</v>
      </c>
      <c r="U3047" s="7">
        <f t="shared" si="236"/>
        <v>0</v>
      </c>
      <c r="V3047" s="7">
        <f t="shared" si="237"/>
        <v>0</v>
      </c>
      <c r="W3047" s="7">
        <f t="shared" si="238"/>
        <v>0</v>
      </c>
      <c r="X3047" s="2" t="str">
        <f>+VLOOKUP(A3047,'comparacion amort'!$A:$U,10,FALSE)</f>
        <v>C31203</v>
      </c>
      <c r="Y3047" s="3">
        <f>+VLOOKUP(A3047,'comparacion amort'!$A:$U,19,FALSE)</f>
        <v>0</v>
      </c>
      <c r="Z3047" s="7" t="str">
        <f>+VLOOKUP([1]!Tabla1[[#This Row],[Act.fijo]],'[1]clases de AF'!$A:$C,3,FALSE)</f>
        <v>P-SERVID</v>
      </c>
    </row>
    <row r="3048" spans="1:26" x14ac:dyDescent="0.25">
      <c r="A3048">
        <v>1280</v>
      </c>
      <c r="B3048">
        <v>0</v>
      </c>
      <c r="C3048" t="s">
        <v>71</v>
      </c>
      <c r="D3048" t="s">
        <v>3130</v>
      </c>
      <c r="E3048" t="s">
        <v>3074</v>
      </c>
      <c r="F3048" t="s">
        <v>3086</v>
      </c>
      <c r="G3048">
        <v>1605020000</v>
      </c>
      <c r="H3048" t="s">
        <v>17</v>
      </c>
      <c r="I3048" t="s">
        <v>53</v>
      </c>
      <c r="K3048" t="s">
        <v>18</v>
      </c>
      <c r="L3048" s="1">
        <v>14320483435</v>
      </c>
      <c r="M3048">
        <v>0</v>
      </c>
      <c r="N3048" s="1">
        <v>14320483435</v>
      </c>
      <c r="O3048" s="2">
        <f>+VLOOKUP(A3048,'comparacion amort'!$A:$U,5,FALSE)</f>
        <v>0</v>
      </c>
      <c r="P3048" s="5">
        <v>40878</v>
      </c>
      <c r="Q3048" s="2">
        <v>0</v>
      </c>
      <c r="R3048" s="2">
        <v>0</v>
      </c>
      <c r="S3048" s="11">
        <f t="shared" si="239"/>
        <v>0</v>
      </c>
      <c r="T3048" s="12">
        <f t="shared" si="235"/>
        <v>0</v>
      </c>
      <c r="U3048" s="7">
        <f t="shared" si="236"/>
        <v>0</v>
      </c>
      <c r="V3048" s="7">
        <f t="shared" si="237"/>
        <v>0</v>
      </c>
      <c r="W3048" s="7">
        <f t="shared" si="238"/>
        <v>0</v>
      </c>
      <c r="X3048" s="2" t="str">
        <f>+VLOOKUP(A3048,'comparacion amort'!$A:$U,10,FALSE)</f>
        <v>C31203</v>
      </c>
      <c r="Y3048" s="3">
        <f>+VLOOKUP(A3048,'comparacion amort'!$A:$U,19,FALSE)</f>
        <v>0</v>
      </c>
      <c r="Z3048" s="7" t="str">
        <f>+VLOOKUP([1]!Tabla1[[#This Row],[Act.fijo]],'[1]clases de AF'!$A:$C,3,FALSE)</f>
        <v>P-SERVID</v>
      </c>
    </row>
    <row r="3049" spans="1:26" x14ac:dyDescent="0.25">
      <c r="A3049">
        <v>1282</v>
      </c>
      <c r="B3049">
        <v>0</v>
      </c>
      <c r="C3049" t="s">
        <v>71</v>
      </c>
      <c r="D3049" t="s">
        <v>3131</v>
      </c>
      <c r="E3049" t="s">
        <v>3074</v>
      </c>
      <c r="F3049" t="s">
        <v>3086</v>
      </c>
      <c r="G3049">
        <v>1605020000</v>
      </c>
      <c r="H3049" t="s">
        <v>17</v>
      </c>
      <c r="I3049" t="s">
        <v>53</v>
      </c>
      <c r="K3049" t="s">
        <v>18</v>
      </c>
      <c r="L3049" s="1">
        <v>66000000</v>
      </c>
      <c r="M3049">
        <v>0</v>
      </c>
      <c r="N3049" s="1">
        <v>66000000</v>
      </c>
      <c r="O3049" s="2">
        <f>+VLOOKUP(A3049,'comparacion amort'!$A:$U,5,FALSE)</f>
        <v>0</v>
      </c>
      <c r="P3049" s="5">
        <v>40878</v>
      </c>
      <c r="Q3049" s="2">
        <v>0</v>
      </c>
      <c r="R3049" s="2">
        <v>0</v>
      </c>
      <c r="S3049" s="11">
        <f t="shared" si="239"/>
        <v>0</v>
      </c>
      <c r="T3049" s="12">
        <f t="shared" si="235"/>
        <v>0</v>
      </c>
      <c r="U3049" s="7">
        <f t="shared" si="236"/>
        <v>0</v>
      </c>
      <c r="V3049" s="7">
        <f t="shared" si="237"/>
        <v>0</v>
      </c>
      <c r="W3049" s="7">
        <f t="shared" si="238"/>
        <v>0</v>
      </c>
      <c r="X3049" s="2" t="str">
        <f>+VLOOKUP(A3049,'comparacion amort'!$A:$U,10,FALSE)</f>
        <v>C31203</v>
      </c>
      <c r="Y3049" s="3">
        <f>+VLOOKUP(A3049,'comparacion amort'!$A:$U,19,FALSE)</f>
        <v>0</v>
      </c>
      <c r="Z3049" s="7" t="str">
        <f>+VLOOKUP([1]!Tabla1[[#This Row],[Act.fijo]],'[1]clases de AF'!$A:$C,3,FALSE)</f>
        <v>P-SERVID</v>
      </c>
    </row>
    <row r="3050" spans="1:26" x14ac:dyDescent="0.25">
      <c r="A3050">
        <v>1285</v>
      </c>
      <c r="B3050">
        <v>0</v>
      </c>
      <c r="C3050" t="s">
        <v>71</v>
      </c>
      <c r="D3050" t="s">
        <v>3132</v>
      </c>
      <c r="E3050" t="s">
        <v>3074</v>
      </c>
      <c r="F3050" t="s">
        <v>3086</v>
      </c>
      <c r="G3050">
        <v>1605020000</v>
      </c>
      <c r="H3050" t="s">
        <v>17</v>
      </c>
      <c r="I3050" t="s">
        <v>53</v>
      </c>
      <c r="K3050" t="s">
        <v>18</v>
      </c>
      <c r="L3050" s="1">
        <v>56721258</v>
      </c>
      <c r="M3050">
        <v>0</v>
      </c>
      <c r="N3050" s="1">
        <v>56721258</v>
      </c>
      <c r="O3050" s="2">
        <f>+VLOOKUP(A3050,'comparacion amort'!$A:$U,5,FALSE)</f>
        <v>0</v>
      </c>
      <c r="P3050" s="5">
        <v>40878</v>
      </c>
      <c r="Q3050" s="2">
        <v>0</v>
      </c>
      <c r="R3050" s="2">
        <v>0</v>
      </c>
      <c r="S3050" s="11">
        <f t="shared" si="239"/>
        <v>0</v>
      </c>
      <c r="T3050" s="12">
        <f t="shared" si="235"/>
        <v>0</v>
      </c>
      <c r="U3050" s="7">
        <f t="shared" si="236"/>
        <v>0</v>
      </c>
      <c r="V3050" s="7">
        <f t="shared" si="237"/>
        <v>0</v>
      </c>
      <c r="W3050" s="7">
        <f t="shared" si="238"/>
        <v>0</v>
      </c>
      <c r="X3050" s="2" t="str">
        <f>+VLOOKUP(A3050,'comparacion amort'!$A:$U,10,FALSE)</f>
        <v>C31203</v>
      </c>
      <c r="Y3050" s="3">
        <f>+VLOOKUP(A3050,'comparacion amort'!$A:$U,19,FALSE)</f>
        <v>0</v>
      </c>
      <c r="Z3050" s="7" t="str">
        <f>+VLOOKUP([1]!Tabla1[[#This Row],[Act.fijo]],'[1]clases de AF'!$A:$C,3,FALSE)</f>
        <v>P-SERVID</v>
      </c>
    </row>
    <row r="3051" spans="1:26" x14ac:dyDescent="0.25">
      <c r="A3051">
        <v>1287</v>
      </c>
      <c r="B3051">
        <v>0</v>
      </c>
      <c r="C3051" t="s">
        <v>71</v>
      </c>
      <c r="D3051" t="s">
        <v>3133</v>
      </c>
      <c r="E3051" t="s">
        <v>3074</v>
      </c>
      <c r="F3051" t="s">
        <v>3086</v>
      </c>
      <c r="G3051">
        <v>1605020000</v>
      </c>
      <c r="H3051" t="s">
        <v>17</v>
      </c>
      <c r="I3051" t="s">
        <v>53</v>
      </c>
      <c r="K3051" t="s">
        <v>18</v>
      </c>
      <c r="L3051" s="1">
        <v>195000000</v>
      </c>
      <c r="M3051">
        <v>0</v>
      </c>
      <c r="N3051" s="1">
        <v>195000000</v>
      </c>
      <c r="O3051" s="2">
        <f>+VLOOKUP(A3051,'comparacion amort'!$A:$U,5,FALSE)</f>
        <v>0</v>
      </c>
      <c r="P3051" s="5">
        <v>40878</v>
      </c>
      <c r="Q3051" s="2">
        <v>0</v>
      </c>
      <c r="R3051" s="2">
        <v>0</v>
      </c>
      <c r="S3051" s="11">
        <f t="shared" si="239"/>
        <v>0</v>
      </c>
      <c r="T3051" s="12">
        <f t="shared" si="235"/>
        <v>0</v>
      </c>
      <c r="U3051" s="7">
        <f t="shared" si="236"/>
        <v>0</v>
      </c>
      <c r="V3051" s="7">
        <f t="shared" si="237"/>
        <v>0</v>
      </c>
      <c r="W3051" s="7">
        <f t="shared" si="238"/>
        <v>0</v>
      </c>
      <c r="X3051" s="2" t="str">
        <f>+VLOOKUP(A3051,'comparacion amort'!$A:$U,10,FALSE)</f>
        <v>C31203</v>
      </c>
      <c r="Y3051" s="3">
        <f>+VLOOKUP(A3051,'comparacion amort'!$A:$U,19,FALSE)</f>
        <v>0</v>
      </c>
      <c r="Z3051" s="7" t="str">
        <f>+VLOOKUP([1]!Tabla1[[#This Row],[Act.fijo]],'[1]clases de AF'!$A:$C,3,FALSE)</f>
        <v>P-SERVID</v>
      </c>
    </row>
    <row r="3052" spans="1:26" x14ac:dyDescent="0.25">
      <c r="A3052">
        <v>1288</v>
      </c>
      <c r="B3052">
        <v>0</v>
      </c>
      <c r="C3052" t="s">
        <v>71</v>
      </c>
      <c r="D3052" t="s">
        <v>3134</v>
      </c>
      <c r="E3052" t="s">
        <v>3074</v>
      </c>
      <c r="F3052" t="s">
        <v>3086</v>
      </c>
      <c r="G3052">
        <v>1605020000</v>
      </c>
      <c r="H3052" t="s">
        <v>17</v>
      </c>
      <c r="I3052" t="s">
        <v>53</v>
      </c>
      <c r="K3052" t="s">
        <v>18</v>
      </c>
      <c r="L3052" s="1">
        <v>687937996</v>
      </c>
      <c r="M3052">
        <v>0</v>
      </c>
      <c r="N3052" s="1">
        <v>687937996</v>
      </c>
      <c r="O3052" s="2">
        <f>+VLOOKUP(A3052,'comparacion amort'!$A:$U,5,FALSE)</f>
        <v>0</v>
      </c>
      <c r="P3052" s="5">
        <v>40878</v>
      </c>
      <c r="Q3052" s="2">
        <v>0</v>
      </c>
      <c r="R3052" s="2">
        <v>0</v>
      </c>
      <c r="S3052" s="11">
        <f t="shared" si="239"/>
        <v>0</v>
      </c>
      <c r="T3052" s="12">
        <f t="shared" si="235"/>
        <v>0</v>
      </c>
      <c r="U3052" s="7">
        <f t="shared" si="236"/>
        <v>0</v>
      </c>
      <c r="V3052" s="7">
        <f t="shared" si="237"/>
        <v>0</v>
      </c>
      <c r="W3052" s="7">
        <f t="shared" si="238"/>
        <v>0</v>
      </c>
      <c r="X3052" s="2" t="str">
        <f>+VLOOKUP(A3052,'comparacion amort'!$A:$U,10,FALSE)</f>
        <v>C31203</v>
      </c>
      <c r="Y3052" s="3">
        <f>+VLOOKUP(A3052,'comparacion amort'!$A:$U,19,FALSE)</f>
        <v>0</v>
      </c>
      <c r="Z3052" s="7" t="str">
        <f>+VLOOKUP([1]!Tabla1[[#This Row],[Act.fijo]],'[1]clases de AF'!$A:$C,3,FALSE)</f>
        <v>P-SERVID</v>
      </c>
    </row>
    <row r="3053" spans="1:26" x14ac:dyDescent="0.25">
      <c r="A3053">
        <v>1289</v>
      </c>
      <c r="B3053">
        <v>0</v>
      </c>
      <c r="C3053" t="s">
        <v>71</v>
      </c>
      <c r="D3053" t="s">
        <v>3135</v>
      </c>
      <c r="E3053" t="s">
        <v>3074</v>
      </c>
      <c r="F3053" t="s">
        <v>3086</v>
      </c>
      <c r="G3053">
        <v>1605020000</v>
      </c>
      <c r="H3053" t="s">
        <v>17</v>
      </c>
      <c r="I3053" t="s">
        <v>53</v>
      </c>
      <c r="K3053" t="s">
        <v>18</v>
      </c>
      <c r="L3053" s="1">
        <v>325000000</v>
      </c>
      <c r="M3053">
        <v>0</v>
      </c>
      <c r="N3053" s="1">
        <v>325000000</v>
      </c>
      <c r="O3053" s="2">
        <f>+VLOOKUP(A3053,'comparacion amort'!$A:$U,5,FALSE)</f>
        <v>0</v>
      </c>
      <c r="P3053" s="5">
        <v>40878</v>
      </c>
      <c r="Q3053" s="2">
        <v>0</v>
      </c>
      <c r="R3053" s="2">
        <v>0</v>
      </c>
      <c r="S3053" s="11">
        <f t="shared" si="239"/>
        <v>0</v>
      </c>
      <c r="T3053" s="12">
        <f t="shared" si="235"/>
        <v>0</v>
      </c>
      <c r="U3053" s="7">
        <f t="shared" si="236"/>
        <v>0</v>
      </c>
      <c r="V3053" s="7">
        <f t="shared" si="237"/>
        <v>0</v>
      </c>
      <c r="W3053" s="7">
        <f t="shared" si="238"/>
        <v>0</v>
      </c>
      <c r="X3053" s="2" t="str">
        <f>+VLOOKUP(A3053,'comparacion amort'!$A:$U,10,FALSE)</f>
        <v>C31203</v>
      </c>
      <c r="Y3053" s="3">
        <f>+VLOOKUP(A3053,'comparacion amort'!$A:$U,19,FALSE)</f>
        <v>0</v>
      </c>
      <c r="Z3053" s="7" t="str">
        <f>+VLOOKUP([1]!Tabla1[[#This Row],[Act.fijo]],'[1]clases de AF'!$A:$C,3,FALSE)</f>
        <v>P-SERVID</v>
      </c>
    </row>
    <row r="3054" spans="1:26" x14ac:dyDescent="0.25">
      <c r="A3054">
        <v>1291</v>
      </c>
      <c r="B3054">
        <v>0</v>
      </c>
      <c r="C3054" t="s">
        <v>71</v>
      </c>
      <c r="D3054" t="s">
        <v>3136</v>
      </c>
      <c r="E3054" t="s">
        <v>3074</v>
      </c>
      <c r="F3054" t="s">
        <v>3086</v>
      </c>
      <c r="G3054">
        <v>1605020000</v>
      </c>
      <c r="H3054" t="s">
        <v>17</v>
      </c>
      <c r="I3054" t="s">
        <v>53</v>
      </c>
      <c r="K3054" t="s">
        <v>18</v>
      </c>
      <c r="L3054" s="1">
        <v>45000000</v>
      </c>
      <c r="M3054">
        <v>0</v>
      </c>
      <c r="N3054" s="1">
        <v>45000000</v>
      </c>
      <c r="O3054" s="2">
        <f>+VLOOKUP(A3054,'comparacion amort'!$A:$U,5,FALSE)</f>
        <v>0</v>
      </c>
      <c r="P3054" s="5">
        <v>40878</v>
      </c>
      <c r="Q3054" s="2">
        <v>0</v>
      </c>
      <c r="R3054" s="2">
        <v>0</v>
      </c>
      <c r="S3054" s="11">
        <f t="shared" si="239"/>
        <v>0</v>
      </c>
      <c r="T3054" s="12">
        <f t="shared" si="235"/>
        <v>0</v>
      </c>
      <c r="U3054" s="7">
        <f t="shared" si="236"/>
        <v>0</v>
      </c>
      <c r="V3054" s="7">
        <f t="shared" si="237"/>
        <v>0</v>
      </c>
      <c r="W3054" s="7">
        <f t="shared" si="238"/>
        <v>0</v>
      </c>
      <c r="X3054" s="2" t="str">
        <f>+VLOOKUP(A3054,'comparacion amort'!$A:$U,10,FALSE)</f>
        <v>C31203</v>
      </c>
      <c r="Y3054" s="3">
        <f>+VLOOKUP(A3054,'comparacion amort'!$A:$U,19,FALSE)</f>
        <v>0</v>
      </c>
      <c r="Z3054" s="7" t="str">
        <f>+VLOOKUP([1]!Tabla1[[#This Row],[Act.fijo]],'[1]clases de AF'!$A:$C,3,FALSE)</f>
        <v>P-SERVID</v>
      </c>
    </row>
    <row r="3055" spans="1:26" x14ac:dyDescent="0.25">
      <c r="A3055">
        <v>1292</v>
      </c>
      <c r="B3055">
        <v>0</v>
      </c>
      <c r="C3055" t="s">
        <v>71</v>
      </c>
      <c r="D3055" t="s">
        <v>3137</v>
      </c>
      <c r="E3055" t="s">
        <v>3074</v>
      </c>
      <c r="F3055" t="s">
        <v>3086</v>
      </c>
      <c r="G3055">
        <v>1605020000</v>
      </c>
      <c r="H3055" t="s">
        <v>17</v>
      </c>
      <c r="I3055" t="s">
        <v>53</v>
      </c>
      <c r="K3055" t="s">
        <v>18</v>
      </c>
      <c r="L3055" s="1">
        <v>126934501</v>
      </c>
      <c r="M3055">
        <v>0</v>
      </c>
      <c r="N3055" s="1">
        <v>126934501</v>
      </c>
      <c r="O3055" s="2">
        <f>+VLOOKUP(A3055,'comparacion amort'!$A:$U,5,FALSE)</f>
        <v>0</v>
      </c>
      <c r="P3055" s="5">
        <v>40878</v>
      </c>
      <c r="Q3055" s="2">
        <v>0</v>
      </c>
      <c r="R3055" s="2">
        <v>0</v>
      </c>
      <c r="S3055" s="11">
        <f t="shared" si="239"/>
        <v>0</v>
      </c>
      <c r="T3055" s="12">
        <f t="shared" si="235"/>
        <v>0</v>
      </c>
      <c r="U3055" s="7">
        <f t="shared" si="236"/>
        <v>0</v>
      </c>
      <c r="V3055" s="7">
        <f t="shared" si="237"/>
        <v>0</v>
      </c>
      <c r="W3055" s="7">
        <f t="shared" si="238"/>
        <v>0</v>
      </c>
      <c r="X3055" s="2" t="str">
        <f>+VLOOKUP(A3055,'comparacion amort'!$A:$U,10,FALSE)</f>
        <v>C31203</v>
      </c>
      <c r="Y3055" s="3">
        <f>+VLOOKUP(A3055,'comparacion amort'!$A:$U,19,FALSE)</f>
        <v>0</v>
      </c>
      <c r="Z3055" s="7" t="str">
        <f>+VLOOKUP([1]!Tabla1[[#This Row],[Act.fijo]],'[1]clases de AF'!$A:$C,3,FALSE)</f>
        <v>P-SERVID</v>
      </c>
    </row>
    <row r="3056" spans="1:26" x14ac:dyDescent="0.25">
      <c r="A3056">
        <v>1294</v>
      </c>
      <c r="B3056">
        <v>0</v>
      </c>
      <c r="C3056" t="s">
        <v>71</v>
      </c>
      <c r="D3056" t="s">
        <v>3138</v>
      </c>
      <c r="E3056" t="s">
        <v>3074</v>
      </c>
      <c r="F3056" t="s">
        <v>3086</v>
      </c>
      <c r="G3056">
        <v>1605020000</v>
      </c>
      <c r="H3056" t="s">
        <v>17</v>
      </c>
      <c r="I3056" t="s">
        <v>53</v>
      </c>
      <c r="K3056" t="s">
        <v>18</v>
      </c>
      <c r="L3056" s="1">
        <v>300000000</v>
      </c>
      <c r="M3056">
        <v>0</v>
      </c>
      <c r="N3056" s="1">
        <v>300000000</v>
      </c>
      <c r="O3056" s="2">
        <f>+VLOOKUP(A3056,'comparacion amort'!$A:$U,5,FALSE)</f>
        <v>0</v>
      </c>
      <c r="P3056" s="5">
        <v>40878</v>
      </c>
      <c r="Q3056" s="2">
        <v>0</v>
      </c>
      <c r="R3056" s="2">
        <v>0</v>
      </c>
      <c r="S3056" s="11">
        <f t="shared" si="239"/>
        <v>0</v>
      </c>
      <c r="T3056" s="12">
        <f t="shared" si="235"/>
        <v>0</v>
      </c>
      <c r="U3056" s="7">
        <f t="shared" si="236"/>
        <v>0</v>
      </c>
      <c r="V3056" s="7">
        <f t="shared" si="237"/>
        <v>0</v>
      </c>
      <c r="W3056" s="7">
        <f t="shared" si="238"/>
        <v>0</v>
      </c>
      <c r="X3056" s="2" t="str">
        <f>+VLOOKUP(A3056,'comparacion amort'!$A:$U,10,FALSE)</f>
        <v>C31203</v>
      </c>
      <c r="Y3056" s="3">
        <f>+VLOOKUP(A3056,'comparacion amort'!$A:$U,19,FALSE)</f>
        <v>0</v>
      </c>
      <c r="Z3056" s="7" t="str">
        <f>+VLOOKUP([1]!Tabla1[[#This Row],[Act.fijo]],'[1]clases de AF'!$A:$C,3,FALSE)</f>
        <v>P-SERVID</v>
      </c>
    </row>
    <row r="3057" spans="1:26" x14ac:dyDescent="0.25">
      <c r="A3057">
        <v>1295</v>
      </c>
      <c r="B3057">
        <v>0</v>
      </c>
      <c r="C3057" t="s">
        <v>71</v>
      </c>
      <c r="D3057" t="s">
        <v>3139</v>
      </c>
      <c r="E3057" t="s">
        <v>3074</v>
      </c>
      <c r="F3057" t="s">
        <v>3086</v>
      </c>
      <c r="G3057">
        <v>1605020000</v>
      </c>
      <c r="H3057" t="s">
        <v>17</v>
      </c>
      <c r="I3057" t="s">
        <v>53</v>
      </c>
      <c r="K3057" t="s">
        <v>18</v>
      </c>
      <c r="L3057" s="1">
        <v>363800970</v>
      </c>
      <c r="M3057">
        <v>0</v>
      </c>
      <c r="N3057" s="1">
        <v>363800970</v>
      </c>
      <c r="O3057" s="2">
        <f>+VLOOKUP(A3057,'comparacion amort'!$A:$U,5,FALSE)</f>
        <v>0</v>
      </c>
      <c r="P3057" s="5">
        <v>40878</v>
      </c>
      <c r="Q3057" s="2">
        <v>0</v>
      </c>
      <c r="R3057" s="2">
        <v>0</v>
      </c>
      <c r="S3057" s="11">
        <f t="shared" si="239"/>
        <v>0</v>
      </c>
      <c r="T3057" s="12">
        <f t="shared" si="235"/>
        <v>0</v>
      </c>
      <c r="U3057" s="7">
        <f t="shared" si="236"/>
        <v>0</v>
      </c>
      <c r="V3057" s="7">
        <f t="shared" si="237"/>
        <v>0</v>
      </c>
      <c r="W3057" s="7">
        <f t="shared" si="238"/>
        <v>0</v>
      </c>
      <c r="X3057" s="2" t="str">
        <f>+VLOOKUP(A3057,'comparacion amort'!$A:$U,10,FALSE)</f>
        <v>C31203</v>
      </c>
      <c r="Y3057" s="3">
        <f>+VLOOKUP(A3057,'comparacion amort'!$A:$U,19,FALSE)</f>
        <v>0</v>
      </c>
      <c r="Z3057" s="7" t="str">
        <f>+VLOOKUP([1]!Tabla1[[#This Row],[Act.fijo]],'[1]clases de AF'!$A:$C,3,FALSE)</f>
        <v>P-SERVID</v>
      </c>
    </row>
    <row r="3058" spans="1:26" x14ac:dyDescent="0.25">
      <c r="A3058">
        <v>1296</v>
      </c>
      <c r="B3058">
        <v>0</v>
      </c>
      <c r="C3058" t="s">
        <v>71</v>
      </c>
      <c r="D3058" t="s">
        <v>3140</v>
      </c>
      <c r="E3058" t="s">
        <v>3074</v>
      </c>
      <c r="F3058" t="s">
        <v>3086</v>
      </c>
      <c r="G3058">
        <v>1605020000</v>
      </c>
      <c r="H3058" t="s">
        <v>17</v>
      </c>
      <c r="I3058" t="s">
        <v>53</v>
      </c>
      <c r="K3058" t="s">
        <v>18</v>
      </c>
      <c r="L3058" s="1">
        <v>52416768</v>
      </c>
      <c r="M3058">
        <v>0</v>
      </c>
      <c r="N3058" s="1">
        <v>52416768</v>
      </c>
      <c r="O3058" s="2">
        <f>+VLOOKUP(A3058,'comparacion amort'!$A:$U,5,FALSE)</f>
        <v>0</v>
      </c>
      <c r="P3058" s="5">
        <v>40878</v>
      </c>
      <c r="Q3058" s="2">
        <v>0</v>
      </c>
      <c r="R3058" s="2">
        <v>0</v>
      </c>
      <c r="S3058" s="11">
        <f t="shared" si="239"/>
        <v>0</v>
      </c>
      <c r="T3058" s="12">
        <f t="shared" si="235"/>
        <v>0</v>
      </c>
      <c r="U3058" s="7">
        <f t="shared" si="236"/>
        <v>0</v>
      </c>
      <c r="V3058" s="7">
        <f t="shared" si="237"/>
        <v>0</v>
      </c>
      <c r="W3058" s="7">
        <f t="shared" si="238"/>
        <v>0</v>
      </c>
      <c r="X3058" s="2" t="str">
        <f>+VLOOKUP(A3058,'comparacion amort'!$A:$U,10,FALSE)</f>
        <v>C31203</v>
      </c>
      <c r="Y3058" s="3">
        <f>+VLOOKUP(A3058,'comparacion amort'!$A:$U,19,FALSE)</f>
        <v>0</v>
      </c>
      <c r="Z3058" s="7" t="str">
        <f>+VLOOKUP([1]!Tabla1[[#This Row],[Act.fijo]],'[1]clases de AF'!$A:$C,3,FALSE)</f>
        <v>P-SERVID</v>
      </c>
    </row>
    <row r="3059" spans="1:26" x14ac:dyDescent="0.25">
      <c r="A3059">
        <v>1297</v>
      </c>
      <c r="B3059">
        <v>0</v>
      </c>
      <c r="C3059" t="s">
        <v>71</v>
      </c>
      <c r="D3059" t="s">
        <v>3141</v>
      </c>
      <c r="E3059" t="s">
        <v>3074</v>
      </c>
      <c r="F3059" t="s">
        <v>3086</v>
      </c>
      <c r="G3059">
        <v>1605020000</v>
      </c>
      <c r="H3059" t="s">
        <v>17</v>
      </c>
      <c r="I3059" t="s">
        <v>53</v>
      </c>
      <c r="K3059" t="s">
        <v>18</v>
      </c>
      <c r="L3059" s="1">
        <v>753720557</v>
      </c>
      <c r="M3059">
        <v>0</v>
      </c>
      <c r="N3059" s="1">
        <v>753720557</v>
      </c>
      <c r="O3059" s="2">
        <f>+VLOOKUP(A3059,'comparacion amort'!$A:$U,5,FALSE)</f>
        <v>0</v>
      </c>
      <c r="P3059" s="5">
        <v>40878</v>
      </c>
      <c r="Q3059" s="2">
        <v>0</v>
      </c>
      <c r="R3059" s="2">
        <v>0</v>
      </c>
      <c r="S3059" s="11">
        <f t="shared" si="239"/>
        <v>0</v>
      </c>
      <c r="T3059" s="12">
        <f t="shared" si="235"/>
        <v>0</v>
      </c>
      <c r="U3059" s="7">
        <f t="shared" si="236"/>
        <v>0</v>
      </c>
      <c r="V3059" s="7">
        <f t="shared" si="237"/>
        <v>0</v>
      </c>
      <c r="W3059" s="7">
        <f t="shared" si="238"/>
        <v>0</v>
      </c>
      <c r="X3059" s="2" t="str">
        <f>+VLOOKUP(A3059,'comparacion amort'!$A:$U,10,FALSE)</f>
        <v>C31203</v>
      </c>
      <c r="Y3059" s="3">
        <f>+VLOOKUP(A3059,'comparacion amort'!$A:$U,19,FALSE)</f>
        <v>0</v>
      </c>
      <c r="Z3059" s="7" t="str">
        <f>+VLOOKUP([1]!Tabla1[[#This Row],[Act.fijo]],'[1]clases de AF'!$A:$C,3,FALSE)</f>
        <v>P-SERVID</v>
      </c>
    </row>
    <row r="3060" spans="1:26" x14ac:dyDescent="0.25">
      <c r="A3060">
        <v>1298</v>
      </c>
      <c r="B3060">
        <v>0</v>
      </c>
      <c r="C3060" t="s">
        <v>71</v>
      </c>
      <c r="D3060" t="s">
        <v>3142</v>
      </c>
      <c r="E3060" t="s">
        <v>3074</v>
      </c>
      <c r="F3060" t="s">
        <v>3086</v>
      </c>
      <c r="G3060">
        <v>1605020000</v>
      </c>
      <c r="H3060" t="s">
        <v>17</v>
      </c>
      <c r="I3060" t="s">
        <v>53</v>
      </c>
      <c r="K3060" t="s">
        <v>18</v>
      </c>
      <c r="L3060" s="1">
        <v>253574502</v>
      </c>
      <c r="M3060">
        <v>0</v>
      </c>
      <c r="N3060" s="1">
        <v>253574502</v>
      </c>
      <c r="O3060" s="2">
        <f>+VLOOKUP(A3060,'comparacion amort'!$A:$U,5,FALSE)</f>
        <v>0</v>
      </c>
      <c r="P3060" s="5">
        <v>40878</v>
      </c>
      <c r="Q3060" s="2">
        <v>0</v>
      </c>
      <c r="R3060" s="2">
        <v>0</v>
      </c>
      <c r="S3060" s="11">
        <f t="shared" si="239"/>
        <v>0</v>
      </c>
      <c r="T3060" s="12">
        <f t="shared" si="235"/>
        <v>0</v>
      </c>
      <c r="U3060" s="7">
        <f t="shared" si="236"/>
        <v>0</v>
      </c>
      <c r="V3060" s="7">
        <f t="shared" si="237"/>
        <v>0</v>
      </c>
      <c r="W3060" s="7">
        <f t="shared" si="238"/>
        <v>0</v>
      </c>
      <c r="X3060" s="2" t="str">
        <f>+VLOOKUP(A3060,'comparacion amort'!$A:$U,10,FALSE)</f>
        <v>C31203</v>
      </c>
      <c r="Y3060" s="3">
        <f>+VLOOKUP(A3060,'comparacion amort'!$A:$U,19,FALSE)</f>
        <v>0</v>
      </c>
      <c r="Z3060" s="7" t="str">
        <f>+VLOOKUP([1]!Tabla1[[#This Row],[Act.fijo]],'[1]clases de AF'!$A:$C,3,FALSE)</f>
        <v>P-SERVID</v>
      </c>
    </row>
    <row r="3061" spans="1:26" x14ac:dyDescent="0.25">
      <c r="A3061">
        <v>1302</v>
      </c>
      <c r="B3061">
        <v>0</v>
      </c>
      <c r="C3061" t="s">
        <v>71</v>
      </c>
      <c r="D3061" t="s">
        <v>3143</v>
      </c>
      <c r="E3061" t="s">
        <v>3074</v>
      </c>
      <c r="F3061" t="s">
        <v>3086</v>
      </c>
      <c r="G3061">
        <v>1605020000</v>
      </c>
      <c r="H3061" t="s">
        <v>17</v>
      </c>
      <c r="I3061" t="s">
        <v>53</v>
      </c>
      <c r="K3061" t="s">
        <v>18</v>
      </c>
      <c r="L3061" s="1">
        <v>230639981</v>
      </c>
      <c r="M3061">
        <v>0</v>
      </c>
      <c r="N3061" s="1">
        <v>230639981</v>
      </c>
      <c r="O3061" s="2">
        <f>+VLOOKUP(A3061,'comparacion amort'!$A:$U,5,FALSE)</f>
        <v>0</v>
      </c>
      <c r="P3061" s="5">
        <v>40878</v>
      </c>
      <c r="Q3061" s="2">
        <v>0</v>
      </c>
      <c r="R3061" s="2">
        <v>0</v>
      </c>
      <c r="S3061" s="11">
        <f t="shared" si="239"/>
        <v>0</v>
      </c>
      <c r="T3061" s="12">
        <f t="shared" si="235"/>
        <v>0</v>
      </c>
      <c r="U3061" s="7">
        <f t="shared" si="236"/>
        <v>0</v>
      </c>
      <c r="V3061" s="7">
        <f t="shared" si="237"/>
        <v>0</v>
      </c>
      <c r="W3061" s="7">
        <f t="shared" si="238"/>
        <v>0</v>
      </c>
      <c r="X3061" s="2" t="str">
        <f>+VLOOKUP(A3061,'comparacion amort'!$A:$U,10,FALSE)</f>
        <v>C31203</v>
      </c>
      <c r="Y3061" s="3">
        <f>+VLOOKUP(A3061,'comparacion amort'!$A:$U,19,FALSE)</f>
        <v>0</v>
      </c>
      <c r="Z3061" s="7" t="str">
        <f>+VLOOKUP([1]!Tabla1[[#This Row],[Act.fijo]],'[1]clases de AF'!$A:$C,3,FALSE)</f>
        <v>P-SERVID</v>
      </c>
    </row>
    <row r="3062" spans="1:26" x14ac:dyDescent="0.25">
      <c r="A3062">
        <v>1303</v>
      </c>
      <c r="B3062">
        <v>0</v>
      </c>
      <c r="C3062" t="s">
        <v>71</v>
      </c>
      <c r="D3062" t="s">
        <v>3144</v>
      </c>
      <c r="E3062" t="s">
        <v>3074</v>
      </c>
      <c r="F3062" t="s">
        <v>3086</v>
      </c>
      <c r="G3062">
        <v>1605020000</v>
      </c>
      <c r="H3062" t="s">
        <v>17</v>
      </c>
      <c r="I3062" t="s">
        <v>53</v>
      </c>
      <c r="K3062" t="s">
        <v>18</v>
      </c>
      <c r="L3062" s="1">
        <v>1008527946</v>
      </c>
      <c r="M3062">
        <v>0</v>
      </c>
      <c r="N3062" s="1">
        <v>1008527946</v>
      </c>
      <c r="O3062" s="2">
        <f>+VLOOKUP(A3062,'comparacion amort'!$A:$U,5,FALSE)</f>
        <v>0</v>
      </c>
      <c r="P3062" s="5">
        <v>40878</v>
      </c>
      <c r="Q3062" s="2">
        <v>0</v>
      </c>
      <c r="R3062" s="2">
        <v>0</v>
      </c>
      <c r="S3062" s="11">
        <f t="shared" si="239"/>
        <v>0</v>
      </c>
      <c r="T3062" s="12">
        <f t="shared" si="235"/>
        <v>0</v>
      </c>
      <c r="U3062" s="7">
        <f t="shared" si="236"/>
        <v>0</v>
      </c>
      <c r="V3062" s="7">
        <f t="shared" si="237"/>
        <v>0</v>
      </c>
      <c r="W3062" s="7">
        <f t="shared" si="238"/>
        <v>0</v>
      </c>
      <c r="X3062" s="2" t="str">
        <f>+VLOOKUP(A3062,'comparacion amort'!$A:$U,10,FALSE)</f>
        <v>C31203</v>
      </c>
      <c r="Y3062" s="3">
        <f>+VLOOKUP(A3062,'comparacion amort'!$A:$U,19,FALSE)</f>
        <v>0</v>
      </c>
      <c r="Z3062" s="7" t="str">
        <f>+VLOOKUP([1]!Tabla1[[#This Row],[Act.fijo]],'[1]clases de AF'!$A:$C,3,FALSE)</f>
        <v>P-SERVID</v>
      </c>
    </row>
    <row r="3063" spans="1:26" x14ac:dyDescent="0.25">
      <c r="A3063">
        <v>1304</v>
      </c>
      <c r="B3063">
        <v>0</v>
      </c>
      <c r="C3063" t="s">
        <v>71</v>
      </c>
      <c r="D3063" t="s">
        <v>3145</v>
      </c>
      <c r="E3063" t="s">
        <v>3074</v>
      </c>
      <c r="F3063" t="s">
        <v>3086</v>
      </c>
      <c r="G3063">
        <v>1605020000</v>
      </c>
      <c r="H3063" t="s">
        <v>17</v>
      </c>
      <c r="I3063" t="s">
        <v>53</v>
      </c>
      <c r="K3063" t="s">
        <v>18</v>
      </c>
      <c r="L3063" s="1">
        <v>762090231</v>
      </c>
      <c r="M3063">
        <v>0</v>
      </c>
      <c r="N3063" s="1">
        <v>762090231</v>
      </c>
      <c r="O3063" s="2">
        <f>+VLOOKUP(A3063,'comparacion amort'!$A:$U,5,FALSE)</f>
        <v>0</v>
      </c>
      <c r="P3063" s="5">
        <v>40878</v>
      </c>
      <c r="Q3063" s="2">
        <v>0</v>
      </c>
      <c r="R3063" s="2">
        <v>0</v>
      </c>
      <c r="S3063" s="11">
        <f t="shared" si="239"/>
        <v>0</v>
      </c>
      <c r="T3063" s="12">
        <f t="shared" si="235"/>
        <v>0</v>
      </c>
      <c r="U3063" s="7">
        <f t="shared" si="236"/>
        <v>0</v>
      </c>
      <c r="V3063" s="7">
        <f t="shared" si="237"/>
        <v>0</v>
      </c>
      <c r="W3063" s="7">
        <f t="shared" si="238"/>
        <v>0</v>
      </c>
      <c r="X3063" s="2" t="str">
        <f>+VLOOKUP(A3063,'comparacion amort'!$A:$U,10,FALSE)</f>
        <v>C31203</v>
      </c>
      <c r="Y3063" s="3">
        <f>+VLOOKUP(A3063,'comparacion amort'!$A:$U,19,FALSE)</f>
        <v>0</v>
      </c>
      <c r="Z3063" s="7" t="str">
        <f>+VLOOKUP([1]!Tabla1[[#This Row],[Act.fijo]],'[1]clases de AF'!$A:$C,3,FALSE)</f>
        <v>P-SERVID</v>
      </c>
    </row>
    <row r="3064" spans="1:26" x14ac:dyDescent="0.25">
      <c r="A3064">
        <v>1305</v>
      </c>
      <c r="B3064">
        <v>0</v>
      </c>
      <c r="C3064" t="s">
        <v>71</v>
      </c>
      <c r="D3064" t="s">
        <v>3146</v>
      </c>
      <c r="E3064" t="s">
        <v>3074</v>
      </c>
      <c r="F3064" t="s">
        <v>3086</v>
      </c>
      <c r="G3064">
        <v>1605020000</v>
      </c>
      <c r="H3064" t="s">
        <v>17</v>
      </c>
      <c r="I3064" t="s">
        <v>53</v>
      </c>
      <c r="K3064" t="s">
        <v>18</v>
      </c>
      <c r="L3064" s="1">
        <v>93934856</v>
      </c>
      <c r="M3064">
        <v>0</v>
      </c>
      <c r="N3064" s="1">
        <v>93934856</v>
      </c>
      <c r="O3064" s="2">
        <f>+VLOOKUP(A3064,'comparacion amort'!$A:$U,5,FALSE)</f>
        <v>0</v>
      </c>
      <c r="P3064" s="5">
        <v>40878</v>
      </c>
      <c r="Q3064" s="2">
        <v>0</v>
      </c>
      <c r="R3064" s="2">
        <v>0</v>
      </c>
      <c r="S3064" s="11">
        <f t="shared" si="239"/>
        <v>0</v>
      </c>
      <c r="T3064" s="12">
        <f t="shared" si="235"/>
        <v>0</v>
      </c>
      <c r="U3064" s="7">
        <f t="shared" si="236"/>
        <v>0</v>
      </c>
      <c r="V3064" s="7">
        <f t="shared" si="237"/>
        <v>0</v>
      </c>
      <c r="W3064" s="7">
        <f t="shared" si="238"/>
        <v>0</v>
      </c>
      <c r="X3064" s="2" t="str">
        <f>+VLOOKUP(A3064,'comparacion amort'!$A:$U,10,FALSE)</f>
        <v>C31203</v>
      </c>
      <c r="Y3064" s="3">
        <f>+VLOOKUP(A3064,'comparacion amort'!$A:$U,19,FALSE)</f>
        <v>0</v>
      </c>
      <c r="Z3064" s="7" t="str">
        <f>+VLOOKUP([1]!Tabla1[[#This Row],[Act.fijo]],'[1]clases de AF'!$A:$C,3,FALSE)</f>
        <v>P-SERVID</v>
      </c>
    </row>
    <row r="3065" spans="1:26" x14ac:dyDescent="0.25">
      <c r="A3065">
        <v>1306</v>
      </c>
      <c r="B3065">
        <v>0</v>
      </c>
      <c r="C3065" t="s">
        <v>71</v>
      </c>
      <c r="D3065" t="s">
        <v>3147</v>
      </c>
      <c r="E3065" t="s">
        <v>3074</v>
      </c>
      <c r="F3065" t="s">
        <v>3086</v>
      </c>
      <c r="G3065">
        <v>1605020000</v>
      </c>
      <c r="H3065" t="s">
        <v>17</v>
      </c>
      <c r="I3065" t="s">
        <v>53</v>
      </c>
      <c r="K3065" t="s">
        <v>18</v>
      </c>
      <c r="L3065" s="1">
        <v>150304014</v>
      </c>
      <c r="M3065">
        <v>0</v>
      </c>
      <c r="N3065" s="1">
        <v>150304014</v>
      </c>
      <c r="O3065" s="2">
        <f>+VLOOKUP(A3065,'comparacion amort'!$A:$U,5,FALSE)</f>
        <v>0</v>
      </c>
      <c r="P3065" s="5">
        <v>40878</v>
      </c>
      <c r="Q3065" s="2">
        <v>0</v>
      </c>
      <c r="R3065" s="2">
        <v>0</v>
      </c>
      <c r="S3065" s="11">
        <f t="shared" si="239"/>
        <v>0</v>
      </c>
      <c r="T3065" s="12">
        <f t="shared" si="235"/>
        <v>0</v>
      </c>
      <c r="U3065" s="7">
        <f t="shared" si="236"/>
        <v>0</v>
      </c>
      <c r="V3065" s="7">
        <f t="shared" si="237"/>
        <v>0</v>
      </c>
      <c r="W3065" s="7">
        <f t="shared" si="238"/>
        <v>0</v>
      </c>
      <c r="X3065" s="2" t="str">
        <f>+VLOOKUP(A3065,'comparacion amort'!$A:$U,10,FALSE)</f>
        <v>C31203</v>
      </c>
      <c r="Y3065" s="3">
        <f>+VLOOKUP(A3065,'comparacion amort'!$A:$U,19,FALSE)</f>
        <v>0</v>
      </c>
      <c r="Z3065" s="7" t="str">
        <f>+VLOOKUP([1]!Tabla1[[#This Row],[Act.fijo]],'[1]clases de AF'!$A:$C,3,FALSE)</f>
        <v>P-SERVID</v>
      </c>
    </row>
    <row r="3066" spans="1:26" x14ac:dyDescent="0.25">
      <c r="A3066">
        <v>1307</v>
      </c>
      <c r="B3066">
        <v>0</v>
      </c>
      <c r="C3066" t="s">
        <v>71</v>
      </c>
      <c r="D3066" t="s">
        <v>3148</v>
      </c>
      <c r="E3066" t="s">
        <v>3074</v>
      </c>
      <c r="F3066" t="s">
        <v>3086</v>
      </c>
      <c r="G3066">
        <v>1605020000</v>
      </c>
      <c r="H3066" t="s">
        <v>17</v>
      </c>
      <c r="I3066" t="s">
        <v>53</v>
      </c>
      <c r="K3066" t="s">
        <v>18</v>
      </c>
      <c r="L3066" s="1">
        <v>807466733</v>
      </c>
      <c r="M3066">
        <v>0</v>
      </c>
      <c r="N3066" s="1">
        <v>807466733</v>
      </c>
      <c r="O3066" s="2">
        <f>+VLOOKUP(A3066,'comparacion amort'!$A:$U,5,FALSE)</f>
        <v>0</v>
      </c>
      <c r="P3066" s="5">
        <v>40878</v>
      </c>
      <c r="Q3066" s="2">
        <v>0</v>
      </c>
      <c r="R3066" s="2">
        <v>0</v>
      </c>
      <c r="S3066" s="11">
        <f t="shared" si="239"/>
        <v>0</v>
      </c>
      <c r="T3066" s="12">
        <f t="shared" si="235"/>
        <v>0</v>
      </c>
      <c r="U3066" s="7">
        <f t="shared" si="236"/>
        <v>0</v>
      </c>
      <c r="V3066" s="7">
        <f t="shared" si="237"/>
        <v>0</v>
      </c>
      <c r="W3066" s="7">
        <f t="shared" si="238"/>
        <v>0</v>
      </c>
      <c r="X3066" s="2" t="str">
        <f>+VLOOKUP(A3066,'comparacion amort'!$A:$U,10,FALSE)</f>
        <v>C31203</v>
      </c>
      <c r="Y3066" s="3">
        <f>+VLOOKUP(A3066,'comparacion amort'!$A:$U,19,FALSE)</f>
        <v>0</v>
      </c>
      <c r="Z3066" s="7" t="str">
        <f>+VLOOKUP([1]!Tabla1[[#This Row],[Act.fijo]],'[1]clases de AF'!$A:$C,3,FALSE)</f>
        <v>P-SERVID</v>
      </c>
    </row>
    <row r="3067" spans="1:26" x14ac:dyDescent="0.25">
      <c r="A3067">
        <v>1308</v>
      </c>
      <c r="B3067">
        <v>0</v>
      </c>
      <c r="C3067" t="s">
        <v>71</v>
      </c>
      <c r="D3067" t="s">
        <v>3149</v>
      </c>
      <c r="E3067" t="s">
        <v>3074</v>
      </c>
      <c r="F3067" t="s">
        <v>3086</v>
      </c>
      <c r="G3067">
        <v>1605020000</v>
      </c>
      <c r="H3067" t="s">
        <v>17</v>
      </c>
      <c r="I3067" t="s">
        <v>53</v>
      </c>
      <c r="K3067" t="s">
        <v>18</v>
      </c>
      <c r="L3067" s="1">
        <v>1200425479</v>
      </c>
      <c r="M3067">
        <v>0</v>
      </c>
      <c r="N3067" s="1">
        <v>1200425479</v>
      </c>
      <c r="O3067" s="2">
        <f>+VLOOKUP(A3067,'comparacion amort'!$A:$U,5,FALSE)</f>
        <v>0</v>
      </c>
      <c r="P3067" s="5">
        <v>40878</v>
      </c>
      <c r="Q3067" s="2">
        <v>0</v>
      </c>
      <c r="R3067" s="2">
        <v>0</v>
      </c>
      <c r="S3067" s="11">
        <f t="shared" si="239"/>
        <v>0</v>
      </c>
      <c r="T3067" s="12">
        <f t="shared" si="235"/>
        <v>0</v>
      </c>
      <c r="U3067" s="7">
        <f t="shared" si="236"/>
        <v>0</v>
      </c>
      <c r="V3067" s="7">
        <f t="shared" si="237"/>
        <v>0</v>
      </c>
      <c r="W3067" s="7">
        <f t="shared" si="238"/>
        <v>0</v>
      </c>
      <c r="X3067" s="2" t="str">
        <f>+VLOOKUP(A3067,'comparacion amort'!$A:$U,10,FALSE)</f>
        <v>C31203</v>
      </c>
      <c r="Y3067" s="3">
        <f>+VLOOKUP(A3067,'comparacion amort'!$A:$U,19,FALSE)</f>
        <v>0</v>
      </c>
      <c r="Z3067" s="7" t="str">
        <f>+VLOOKUP([1]!Tabla1[[#This Row],[Act.fijo]],'[1]clases de AF'!$A:$C,3,FALSE)</f>
        <v>P-SERVID</v>
      </c>
    </row>
    <row r="3068" spans="1:26" x14ac:dyDescent="0.25">
      <c r="A3068">
        <v>1309</v>
      </c>
      <c r="B3068">
        <v>0</v>
      </c>
      <c r="C3068" t="s">
        <v>71</v>
      </c>
      <c r="D3068" t="s">
        <v>3150</v>
      </c>
      <c r="E3068" t="s">
        <v>3074</v>
      </c>
      <c r="F3068" t="s">
        <v>3086</v>
      </c>
      <c r="G3068">
        <v>1605020000</v>
      </c>
      <c r="H3068" t="s">
        <v>17</v>
      </c>
      <c r="I3068" t="s">
        <v>53</v>
      </c>
      <c r="K3068" t="s">
        <v>18</v>
      </c>
      <c r="L3068" s="1">
        <v>118015488</v>
      </c>
      <c r="M3068">
        <v>0</v>
      </c>
      <c r="N3068" s="1">
        <v>118015488</v>
      </c>
      <c r="O3068" s="2">
        <f>+VLOOKUP(A3068,'comparacion amort'!$A:$U,5,FALSE)</f>
        <v>0</v>
      </c>
      <c r="P3068" s="5">
        <v>40878</v>
      </c>
      <c r="Q3068" s="2">
        <v>0</v>
      </c>
      <c r="R3068" s="2">
        <v>0</v>
      </c>
      <c r="S3068" s="11">
        <f t="shared" si="239"/>
        <v>0</v>
      </c>
      <c r="T3068" s="12">
        <f t="shared" si="235"/>
        <v>0</v>
      </c>
      <c r="U3068" s="7">
        <f t="shared" si="236"/>
        <v>0</v>
      </c>
      <c r="V3068" s="7">
        <f t="shared" si="237"/>
        <v>0</v>
      </c>
      <c r="W3068" s="7">
        <f t="shared" si="238"/>
        <v>0</v>
      </c>
      <c r="X3068" s="2" t="str">
        <f>+VLOOKUP(A3068,'comparacion amort'!$A:$U,10,FALSE)</f>
        <v>C31203</v>
      </c>
      <c r="Y3068" s="3">
        <f>+VLOOKUP(A3068,'comparacion amort'!$A:$U,19,FALSE)</f>
        <v>0</v>
      </c>
      <c r="Z3068" s="7" t="str">
        <f>+VLOOKUP([1]!Tabla1[[#This Row],[Act.fijo]],'[1]clases de AF'!$A:$C,3,FALSE)</f>
        <v>P-SERVID</v>
      </c>
    </row>
    <row r="3069" spans="1:26" x14ac:dyDescent="0.25">
      <c r="A3069">
        <v>1310</v>
      </c>
      <c r="B3069">
        <v>0</v>
      </c>
      <c r="C3069" t="s">
        <v>71</v>
      </c>
      <c r="D3069" t="s">
        <v>3151</v>
      </c>
      <c r="E3069" t="s">
        <v>3074</v>
      </c>
      <c r="F3069" t="s">
        <v>3086</v>
      </c>
      <c r="G3069">
        <v>1605020000</v>
      </c>
      <c r="H3069" t="s">
        <v>17</v>
      </c>
      <c r="I3069" t="s">
        <v>53</v>
      </c>
      <c r="K3069" t="s">
        <v>18</v>
      </c>
      <c r="L3069" s="1">
        <v>65000000</v>
      </c>
      <c r="M3069">
        <v>0</v>
      </c>
      <c r="N3069" s="1">
        <v>65000000</v>
      </c>
      <c r="O3069" s="2">
        <f>+VLOOKUP(A3069,'comparacion amort'!$A:$U,5,FALSE)</f>
        <v>0</v>
      </c>
      <c r="P3069" s="5">
        <v>40878</v>
      </c>
      <c r="Q3069" s="2">
        <v>0</v>
      </c>
      <c r="R3069" s="2">
        <v>0</v>
      </c>
      <c r="S3069" s="11">
        <f t="shared" si="239"/>
        <v>0</v>
      </c>
      <c r="T3069" s="12">
        <f t="shared" si="235"/>
        <v>0</v>
      </c>
      <c r="U3069" s="7">
        <f t="shared" si="236"/>
        <v>0</v>
      </c>
      <c r="V3069" s="7">
        <f t="shared" si="237"/>
        <v>0</v>
      </c>
      <c r="W3069" s="7">
        <f t="shared" si="238"/>
        <v>0</v>
      </c>
      <c r="X3069" s="2" t="str">
        <f>+VLOOKUP(A3069,'comparacion amort'!$A:$U,10,FALSE)</f>
        <v>C31203</v>
      </c>
      <c r="Y3069" s="3">
        <f>+VLOOKUP(A3069,'comparacion amort'!$A:$U,19,FALSE)</f>
        <v>0</v>
      </c>
      <c r="Z3069" s="7" t="str">
        <f>+VLOOKUP([1]!Tabla1[[#This Row],[Act.fijo]],'[1]clases de AF'!$A:$C,3,FALSE)</f>
        <v>P-SERVID</v>
      </c>
    </row>
    <row r="3070" spans="1:26" x14ac:dyDescent="0.25">
      <c r="A3070">
        <v>1312</v>
      </c>
      <c r="B3070">
        <v>0</v>
      </c>
      <c r="C3070" t="s">
        <v>71</v>
      </c>
      <c r="D3070" t="s">
        <v>3152</v>
      </c>
      <c r="E3070" t="s">
        <v>3074</v>
      </c>
      <c r="F3070" t="s">
        <v>3086</v>
      </c>
      <c r="G3070">
        <v>1605020000</v>
      </c>
      <c r="H3070" t="s">
        <v>17</v>
      </c>
      <c r="I3070" t="s">
        <v>53</v>
      </c>
      <c r="K3070" t="s">
        <v>18</v>
      </c>
      <c r="L3070" s="1">
        <v>150000000</v>
      </c>
      <c r="M3070">
        <v>0</v>
      </c>
      <c r="N3070" s="1">
        <v>150000000</v>
      </c>
      <c r="O3070" s="2">
        <f>+VLOOKUP(A3070,'comparacion amort'!$A:$U,5,FALSE)</f>
        <v>0</v>
      </c>
      <c r="P3070" s="5">
        <v>40878</v>
      </c>
      <c r="Q3070" s="2">
        <v>0</v>
      </c>
      <c r="R3070" s="2">
        <v>0</v>
      </c>
      <c r="S3070" s="11">
        <f t="shared" si="239"/>
        <v>0</v>
      </c>
      <c r="T3070" s="12">
        <f t="shared" si="235"/>
        <v>0</v>
      </c>
      <c r="U3070" s="7">
        <f t="shared" si="236"/>
        <v>0</v>
      </c>
      <c r="V3070" s="7">
        <f t="shared" si="237"/>
        <v>0</v>
      </c>
      <c r="W3070" s="7">
        <f t="shared" si="238"/>
        <v>0</v>
      </c>
      <c r="X3070" s="2" t="str">
        <f>+VLOOKUP(A3070,'comparacion amort'!$A:$U,10,FALSE)</f>
        <v>C31203</v>
      </c>
      <c r="Y3070" s="3">
        <f>+VLOOKUP(A3070,'comparacion amort'!$A:$U,19,FALSE)</f>
        <v>0</v>
      </c>
      <c r="Z3070" s="7" t="str">
        <f>+VLOOKUP([1]!Tabla1[[#This Row],[Act.fijo]],'[1]clases de AF'!$A:$C,3,FALSE)</f>
        <v>P-SERVID</v>
      </c>
    </row>
    <row r="3071" spans="1:26" x14ac:dyDescent="0.25">
      <c r="A3071">
        <v>1313</v>
      </c>
      <c r="B3071">
        <v>0</v>
      </c>
      <c r="C3071" t="s">
        <v>71</v>
      </c>
      <c r="D3071" t="s">
        <v>3153</v>
      </c>
      <c r="E3071" t="s">
        <v>3074</v>
      </c>
      <c r="F3071" t="s">
        <v>3086</v>
      </c>
      <c r="G3071">
        <v>1605020000</v>
      </c>
      <c r="H3071" t="s">
        <v>17</v>
      </c>
      <c r="I3071" t="s">
        <v>53</v>
      </c>
      <c r="K3071" t="s">
        <v>18</v>
      </c>
      <c r="L3071" s="1">
        <v>254000000</v>
      </c>
      <c r="M3071">
        <v>0</v>
      </c>
      <c r="N3071" s="1">
        <v>254000000</v>
      </c>
      <c r="O3071" s="2">
        <f>+VLOOKUP(A3071,'comparacion amort'!$A:$U,5,FALSE)</f>
        <v>0</v>
      </c>
      <c r="P3071" s="5">
        <v>40878</v>
      </c>
      <c r="Q3071" s="2">
        <v>0</v>
      </c>
      <c r="R3071" s="2">
        <v>0</v>
      </c>
      <c r="S3071" s="11">
        <f t="shared" si="239"/>
        <v>0</v>
      </c>
      <c r="T3071" s="12">
        <f t="shared" si="235"/>
        <v>0</v>
      </c>
      <c r="U3071" s="7">
        <f t="shared" si="236"/>
        <v>0</v>
      </c>
      <c r="V3071" s="7">
        <f t="shared" si="237"/>
        <v>0</v>
      </c>
      <c r="W3071" s="7">
        <f t="shared" si="238"/>
        <v>0</v>
      </c>
      <c r="X3071" s="2" t="str">
        <f>+VLOOKUP(A3071,'comparacion amort'!$A:$U,10,FALSE)</f>
        <v>C31203</v>
      </c>
      <c r="Y3071" s="3">
        <f>+VLOOKUP(A3071,'comparacion amort'!$A:$U,19,FALSE)</f>
        <v>0</v>
      </c>
      <c r="Z3071" s="7" t="str">
        <f>+VLOOKUP([1]!Tabla1[[#This Row],[Act.fijo]],'[1]clases de AF'!$A:$C,3,FALSE)</f>
        <v>P-SERVID</v>
      </c>
    </row>
    <row r="3072" spans="1:26" x14ac:dyDescent="0.25">
      <c r="A3072">
        <v>1314</v>
      </c>
      <c r="B3072">
        <v>0</v>
      </c>
      <c r="C3072" t="s">
        <v>71</v>
      </c>
      <c r="D3072" t="s">
        <v>3154</v>
      </c>
      <c r="E3072" t="s">
        <v>3074</v>
      </c>
      <c r="F3072" t="s">
        <v>3086</v>
      </c>
      <c r="G3072">
        <v>1605020000</v>
      </c>
      <c r="H3072" t="s">
        <v>17</v>
      </c>
      <c r="I3072" t="s">
        <v>53</v>
      </c>
      <c r="K3072" t="s">
        <v>18</v>
      </c>
      <c r="L3072" s="1">
        <v>180907500</v>
      </c>
      <c r="M3072">
        <v>0</v>
      </c>
      <c r="N3072" s="1">
        <v>180907500</v>
      </c>
      <c r="O3072" s="2">
        <f>+VLOOKUP(A3072,'comparacion amort'!$A:$U,5,FALSE)</f>
        <v>0</v>
      </c>
      <c r="P3072" s="5">
        <v>40878</v>
      </c>
      <c r="Q3072" s="2">
        <v>0</v>
      </c>
      <c r="R3072" s="2">
        <v>0</v>
      </c>
      <c r="S3072" s="11">
        <f t="shared" si="239"/>
        <v>0</v>
      </c>
      <c r="T3072" s="12">
        <f t="shared" si="235"/>
        <v>0</v>
      </c>
      <c r="U3072" s="7">
        <f t="shared" si="236"/>
        <v>0</v>
      </c>
      <c r="V3072" s="7">
        <f t="shared" si="237"/>
        <v>0</v>
      </c>
      <c r="W3072" s="7">
        <f t="shared" si="238"/>
        <v>0</v>
      </c>
      <c r="X3072" s="2" t="str">
        <f>+VLOOKUP(A3072,'comparacion amort'!$A:$U,10,FALSE)</f>
        <v>C31203</v>
      </c>
      <c r="Y3072" s="3">
        <f>+VLOOKUP(A3072,'comparacion amort'!$A:$U,19,FALSE)</f>
        <v>0</v>
      </c>
      <c r="Z3072" s="7" t="str">
        <f>+VLOOKUP([1]!Tabla1[[#This Row],[Act.fijo]],'[1]clases de AF'!$A:$C,3,FALSE)</f>
        <v>P-SERVID</v>
      </c>
    </row>
    <row r="3073" spans="1:26" x14ac:dyDescent="0.25">
      <c r="A3073">
        <v>1315</v>
      </c>
      <c r="B3073">
        <v>0</v>
      </c>
      <c r="C3073" t="s">
        <v>71</v>
      </c>
      <c r="D3073" t="s">
        <v>3155</v>
      </c>
      <c r="E3073" t="s">
        <v>3074</v>
      </c>
      <c r="F3073" t="s">
        <v>3086</v>
      </c>
      <c r="G3073">
        <v>1605020000</v>
      </c>
      <c r="H3073" t="s">
        <v>17</v>
      </c>
      <c r="I3073" t="s">
        <v>53</v>
      </c>
      <c r="K3073" t="s">
        <v>18</v>
      </c>
      <c r="L3073" s="1">
        <v>135242191</v>
      </c>
      <c r="M3073">
        <v>0</v>
      </c>
      <c r="N3073" s="1">
        <v>135242191</v>
      </c>
      <c r="O3073" s="2">
        <f>+VLOOKUP(A3073,'comparacion amort'!$A:$U,5,FALSE)</f>
        <v>0</v>
      </c>
      <c r="P3073" s="5">
        <v>40878</v>
      </c>
      <c r="Q3073" s="2">
        <v>0</v>
      </c>
      <c r="R3073" s="2">
        <v>0</v>
      </c>
      <c r="S3073" s="11">
        <f t="shared" si="239"/>
        <v>0</v>
      </c>
      <c r="T3073" s="12">
        <f t="shared" si="235"/>
        <v>0</v>
      </c>
      <c r="U3073" s="7">
        <f t="shared" si="236"/>
        <v>0</v>
      </c>
      <c r="V3073" s="7">
        <f t="shared" si="237"/>
        <v>0</v>
      </c>
      <c r="W3073" s="7">
        <f t="shared" si="238"/>
        <v>0</v>
      </c>
      <c r="X3073" s="2" t="str">
        <f>+VLOOKUP(A3073,'comparacion amort'!$A:$U,10,FALSE)</f>
        <v>C31203</v>
      </c>
      <c r="Y3073" s="3">
        <f>+VLOOKUP(A3073,'comparacion amort'!$A:$U,19,FALSE)</f>
        <v>0</v>
      </c>
      <c r="Z3073" s="7" t="str">
        <f>+VLOOKUP([1]!Tabla1[[#This Row],[Act.fijo]],'[1]clases de AF'!$A:$C,3,FALSE)</f>
        <v>P-SERVID</v>
      </c>
    </row>
    <row r="3074" spans="1:26" x14ac:dyDescent="0.25">
      <c r="A3074">
        <v>1316</v>
      </c>
      <c r="B3074">
        <v>0</v>
      </c>
      <c r="C3074" t="s">
        <v>71</v>
      </c>
      <c r="D3074" t="s">
        <v>3156</v>
      </c>
      <c r="E3074" t="s">
        <v>3074</v>
      </c>
      <c r="F3074" t="s">
        <v>3086</v>
      </c>
      <c r="G3074">
        <v>1605020000</v>
      </c>
      <c r="H3074" t="s">
        <v>17</v>
      </c>
      <c r="I3074" t="s">
        <v>53</v>
      </c>
      <c r="K3074" t="s">
        <v>18</v>
      </c>
      <c r="L3074" s="1">
        <v>66100000</v>
      </c>
      <c r="M3074">
        <v>0</v>
      </c>
      <c r="N3074" s="1">
        <v>66100000</v>
      </c>
      <c r="O3074" s="2">
        <f>+VLOOKUP(A3074,'comparacion amort'!$A:$U,5,FALSE)</f>
        <v>0</v>
      </c>
      <c r="P3074" s="5">
        <v>40878</v>
      </c>
      <c r="Q3074" s="2">
        <v>0</v>
      </c>
      <c r="R3074" s="2">
        <v>0</v>
      </c>
      <c r="S3074" s="11">
        <f t="shared" si="239"/>
        <v>0</v>
      </c>
      <c r="T3074" s="12">
        <f t="shared" ref="T3074:T3137" si="240">ROUND(IF(S3074=0,0,TRUNC((DATE(2023,2,28)-P3074)/365,0)),)</f>
        <v>0</v>
      </c>
      <c r="U3074" s="7">
        <f t="shared" ref="U3074:U3137" si="241">+ROUND(IF(S3074=0,0,MOD((DATE(2023,2,28)-P3074)/365,1)*12),0)</f>
        <v>0</v>
      </c>
      <c r="V3074" s="7">
        <f t="shared" ref="V3074:V3137" si="242">+ROUND(IF(S3074=0,0,TRUNC(S3074-(DATE(2023,2,28)-P3074)/365,0)),0)</f>
        <v>0</v>
      </c>
      <c r="W3074" s="7">
        <f t="shared" ref="W3074:W3137" si="243">+ROUND(IF(S3074=0,0,MOD(S3074-(DATE(2023,2,28)-P3074)/365,1)*12),0)</f>
        <v>0</v>
      </c>
      <c r="X3074" s="2" t="str">
        <f>+VLOOKUP(A3074,'comparacion amort'!$A:$U,10,FALSE)</f>
        <v>C31203</v>
      </c>
      <c r="Y3074" s="3">
        <f>+VLOOKUP(A3074,'comparacion amort'!$A:$U,19,FALSE)</f>
        <v>0</v>
      </c>
      <c r="Z3074" s="7" t="str">
        <f>+VLOOKUP([1]!Tabla1[[#This Row],[Act.fijo]],'[1]clases de AF'!$A:$C,3,FALSE)</f>
        <v>P-SERVID</v>
      </c>
    </row>
    <row r="3075" spans="1:26" x14ac:dyDescent="0.25">
      <c r="A3075">
        <v>1317</v>
      </c>
      <c r="B3075">
        <v>0</v>
      </c>
      <c r="C3075" t="s">
        <v>71</v>
      </c>
      <c r="D3075" t="s">
        <v>3157</v>
      </c>
      <c r="E3075" t="s">
        <v>3074</v>
      </c>
      <c r="F3075" t="s">
        <v>3086</v>
      </c>
      <c r="G3075">
        <v>1605020000</v>
      </c>
      <c r="H3075" t="s">
        <v>17</v>
      </c>
      <c r="I3075" t="s">
        <v>53</v>
      </c>
      <c r="K3075" t="s">
        <v>18</v>
      </c>
      <c r="L3075" s="1">
        <v>152753611</v>
      </c>
      <c r="M3075">
        <v>0</v>
      </c>
      <c r="N3075" s="1">
        <v>152753611</v>
      </c>
      <c r="O3075" s="2">
        <f>+VLOOKUP(A3075,'comparacion amort'!$A:$U,5,FALSE)</f>
        <v>0</v>
      </c>
      <c r="P3075" s="5">
        <v>40878</v>
      </c>
      <c r="Q3075" s="2">
        <v>0</v>
      </c>
      <c r="R3075" s="2">
        <v>0</v>
      </c>
      <c r="S3075" s="11">
        <f t="shared" ref="S3075:S3138" si="244">+Q3075+(R3075/12)</f>
        <v>0</v>
      </c>
      <c r="T3075" s="12">
        <f t="shared" si="240"/>
        <v>0</v>
      </c>
      <c r="U3075" s="7">
        <f t="shared" si="241"/>
        <v>0</v>
      </c>
      <c r="V3075" s="7">
        <f t="shared" si="242"/>
        <v>0</v>
      </c>
      <c r="W3075" s="7">
        <f t="shared" si="243"/>
        <v>0</v>
      </c>
      <c r="X3075" s="2" t="str">
        <f>+VLOOKUP(A3075,'comparacion amort'!$A:$U,10,FALSE)</f>
        <v>C31203</v>
      </c>
      <c r="Y3075" s="3">
        <f>+VLOOKUP(A3075,'comparacion amort'!$A:$U,19,FALSE)</f>
        <v>0</v>
      </c>
      <c r="Z3075" s="7" t="str">
        <f>+VLOOKUP([1]!Tabla1[[#This Row],[Act.fijo]],'[1]clases de AF'!$A:$C,3,FALSE)</f>
        <v>P-SERVID</v>
      </c>
    </row>
    <row r="3076" spans="1:26" x14ac:dyDescent="0.25">
      <c r="A3076">
        <v>1370</v>
      </c>
      <c r="B3076">
        <v>0</v>
      </c>
      <c r="C3076" t="s">
        <v>73</v>
      </c>
      <c r="D3076" t="s">
        <v>3158</v>
      </c>
      <c r="E3076" t="s">
        <v>3074</v>
      </c>
      <c r="F3076" t="s">
        <v>3086</v>
      </c>
      <c r="G3076">
        <v>1605020000</v>
      </c>
      <c r="H3076" t="s">
        <v>17</v>
      </c>
      <c r="I3076" t="s">
        <v>53</v>
      </c>
      <c r="K3076" t="s">
        <v>18</v>
      </c>
      <c r="L3076" s="1">
        <v>35061043242</v>
      </c>
      <c r="M3076">
        <v>0</v>
      </c>
      <c r="N3076" s="1">
        <v>35061043242</v>
      </c>
      <c r="O3076" s="2">
        <f>+VLOOKUP(A3076,'comparacion amort'!$A:$U,5,FALSE)</f>
        <v>0</v>
      </c>
      <c r="P3076" s="5">
        <v>41244</v>
      </c>
      <c r="Q3076" s="2">
        <v>0</v>
      </c>
      <c r="R3076" s="2">
        <v>0</v>
      </c>
      <c r="S3076" s="11">
        <f t="shared" si="244"/>
        <v>0</v>
      </c>
      <c r="T3076" s="12">
        <f t="shared" si="240"/>
        <v>0</v>
      </c>
      <c r="U3076" s="7">
        <f t="shared" si="241"/>
        <v>0</v>
      </c>
      <c r="V3076" s="7">
        <f t="shared" si="242"/>
        <v>0</v>
      </c>
      <c r="W3076" s="7">
        <f t="shared" si="243"/>
        <v>0</v>
      </c>
      <c r="X3076" s="2" t="str">
        <f>+VLOOKUP(A3076,'comparacion amort'!$A:$U,10,FALSE)</f>
        <v>C31203</v>
      </c>
      <c r="Y3076" s="3">
        <f>+VLOOKUP(A3076,'comparacion amort'!$A:$U,19,FALSE)</f>
        <v>0</v>
      </c>
      <c r="Z3076" s="7" t="str">
        <f>+VLOOKUP([1]!Tabla1[[#This Row],[Act.fijo]],'[1]clases de AF'!$A:$C,3,FALSE)</f>
        <v>P-SERVID</v>
      </c>
    </row>
    <row r="3077" spans="1:26" x14ac:dyDescent="0.25">
      <c r="A3077">
        <v>1373</v>
      </c>
      <c r="B3077">
        <v>0</v>
      </c>
      <c r="C3077" t="s">
        <v>73</v>
      </c>
      <c r="D3077" t="s">
        <v>3159</v>
      </c>
      <c r="E3077" t="s">
        <v>3074</v>
      </c>
      <c r="F3077" t="s">
        <v>3086</v>
      </c>
      <c r="G3077">
        <v>1605020000</v>
      </c>
      <c r="H3077" t="s">
        <v>17</v>
      </c>
      <c r="I3077" t="s">
        <v>53</v>
      </c>
      <c r="K3077" t="s">
        <v>18</v>
      </c>
      <c r="L3077" s="1">
        <v>86279296</v>
      </c>
      <c r="M3077">
        <v>0</v>
      </c>
      <c r="N3077" s="1">
        <v>86279296</v>
      </c>
      <c r="O3077" s="2">
        <f>+VLOOKUP(A3077,'comparacion amort'!$A:$U,5,FALSE)</f>
        <v>0</v>
      </c>
      <c r="P3077" s="5">
        <v>41244</v>
      </c>
      <c r="Q3077" s="2">
        <v>0</v>
      </c>
      <c r="R3077" s="2">
        <v>0</v>
      </c>
      <c r="S3077" s="11">
        <f t="shared" si="244"/>
        <v>0</v>
      </c>
      <c r="T3077" s="12">
        <f t="shared" si="240"/>
        <v>0</v>
      </c>
      <c r="U3077" s="7">
        <f t="shared" si="241"/>
        <v>0</v>
      </c>
      <c r="V3077" s="7">
        <f t="shared" si="242"/>
        <v>0</v>
      </c>
      <c r="W3077" s="7">
        <f t="shared" si="243"/>
        <v>0</v>
      </c>
      <c r="X3077" s="2" t="str">
        <f>+VLOOKUP(A3077,'comparacion amort'!$A:$U,10,FALSE)</f>
        <v>C31203</v>
      </c>
      <c r="Y3077" s="3">
        <f>+VLOOKUP(A3077,'comparacion amort'!$A:$U,19,FALSE)</f>
        <v>0</v>
      </c>
      <c r="Z3077" s="7" t="str">
        <f>+VLOOKUP([1]!Tabla1[[#This Row],[Act.fijo]],'[1]clases de AF'!$A:$C,3,FALSE)</f>
        <v>P-SERVID</v>
      </c>
    </row>
    <row r="3078" spans="1:26" x14ac:dyDescent="0.25">
      <c r="A3078">
        <v>1376</v>
      </c>
      <c r="B3078">
        <v>0</v>
      </c>
      <c r="C3078" t="s">
        <v>73</v>
      </c>
      <c r="D3078" t="s">
        <v>3160</v>
      </c>
      <c r="E3078" t="s">
        <v>3074</v>
      </c>
      <c r="F3078" t="s">
        <v>3086</v>
      </c>
      <c r="G3078">
        <v>1605020000</v>
      </c>
      <c r="H3078" t="s">
        <v>17</v>
      </c>
      <c r="I3078" t="s">
        <v>53</v>
      </c>
      <c r="K3078" t="s">
        <v>18</v>
      </c>
      <c r="L3078" s="1">
        <v>434111705</v>
      </c>
      <c r="M3078">
        <v>0</v>
      </c>
      <c r="N3078" s="1">
        <v>434111705</v>
      </c>
      <c r="O3078" s="2">
        <f>+VLOOKUP(A3078,'comparacion amort'!$A:$U,5,FALSE)</f>
        <v>0</v>
      </c>
      <c r="P3078" s="5">
        <v>41244</v>
      </c>
      <c r="Q3078" s="2">
        <v>0</v>
      </c>
      <c r="R3078" s="2">
        <v>0</v>
      </c>
      <c r="S3078" s="11">
        <f t="shared" si="244"/>
        <v>0</v>
      </c>
      <c r="T3078" s="12">
        <f t="shared" si="240"/>
        <v>0</v>
      </c>
      <c r="U3078" s="7">
        <f t="shared" si="241"/>
        <v>0</v>
      </c>
      <c r="V3078" s="7">
        <f t="shared" si="242"/>
        <v>0</v>
      </c>
      <c r="W3078" s="7">
        <f t="shared" si="243"/>
        <v>0</v>
      </c>
      <c r="X3078" s="2" t="str">
        <f>+VLOOKUP(A3078,'comparacion amort'!$A:$U,10,FALSE)</f>
        <v>C31203</v>
      </c>
      <c r="Y3078" s="3">
        <f>+VLOOKUP(A3078,'comparacion amort'!$A:$U,19,FALSE)</f>
        <v>0</v>
      </c>
      <c r="Z3078" s="7" t="str">
        <f>+VLOOKUP([1]!Tabla1[[#This Row],[Act.fijo]],'[1]clases de AF'!$A:$C,3,FALSE)</f>
        <v>P-SERVID</v>
      </c>
    </row>
    <row r="3079" spans="1:26" x14ac:dyDescent="0.25">
      <c r="A3079">
        <v>1377</v>
      </c>
      <c r="B3079">
        <v>0</v>
      </c>
      <c r="C3079" t="s">
        <v>73</v>
      </c>
      <c r="D3079" t="s">
        <v>3161</v>
      </c>
      <c r="E3079" t="s">
        <v>3074</v>
      </c>
      <c r="F3079" t="s">
        <v>3086</v>
      </c>
      <c r="G3079">
        <v>1605020000</v>
      </c>
      <c r="H3079" t="s">
        <v>17</v>
      </c>
      <c r="I3079" t="s">
        <v>53</v>
      </c>
      <c r="K3079" t="s">
        <v>18</v>
      </c>
      <c r="L3079" s="1">
        <v>383240423</v>
      </c>
      <c r="M3079">
        <v>0</v>
      </c>
      <c r="N3079" s="1">
        <v>383240423</v>
      </c>
      <c r="O3079" s="2">
        <f>+VLOOKUP(A3079,'comparacion amort'!$A:$U,5,FALSE)</f>
        <v>0</v>
      </c>
      <c r="P3079" s="5">
        <v>41244</v>
      </c>
      <c r="Q3079" s="2">
        <v>0</v>
      </c>
      <c r="R3079" s="2">
        <v>0</v>
      </c>
      <c r="S3079" s="11">
        <f t="shared" si="244"/>
        <v>0</v>
      </c>
      <c r="T3079" s="12">
        <f t="shared" si="240"/>
        <v>0</v>
      </c>
      <c r="U3079" s="7">
        <f t="shared" si="241"/>
        <v>0</v>
      </c>
      <c r="V3079" s="7">
        <f t="shared" si="242"/>
        <v>0</v>
      </c>
      <c r="W3079" s="7">
        <f t="shared" si="243"/>
        <v>0</v>
      </c>
      <c r="X3079" s="2" t="str">
        <f>+VLOOKUP(A3079,'comparacion amort'!$A:$U,10,FALSE)</f>
        <v>C31203</v>
      </c>
      <c r="Y3079" s="3">
        <f>+VLOOKUP(A3079,'comparacion amort'!$A:$U,19,FALSE)</f>
        <v>0</v>
      </c>
      <c r="Z3079" s="7" t="str">
        <f>+VLOOKUP([1]!Tabla1[[#This Row],[Act.fijo]],'[1]clases de AF'!$A:$C,3,FALSE)</f>
        <v>P-SERVID</v>
      </c>
    </row>
    <row r="3080" spans="1:26" x14ac:dyDescent="0.25">
      <c r="A3080">
        <v>1379</v>
      </c>
      <c r="B3080">
        <v>0</v>
      </c>
      <c r="C3080" t="s">
        <v>73</v>
      </c>
      <c r="D3080" t="s">
        <v>3162</v>
      </c>
      <c r="E3080" t="s">
        <v>3074</v>
      </c>
      <c r="F3080" t="s">
        <v>3086</v>
      </c>
      <c r="G3080">
        <v>1605020000</v>
      </c>
      <c r="H3080" t="s">
        <v>17</v>
      </c>
      <c r="I3080" t="s">
        <v>53</v>
      </c>
      <c r="K3080" t="s">
        <v>18</v>
      </c>
      <c r="L3080" s="1">
        <v>150000000</v>
      </c>
      <c r="M3080">
        <v>0</v>
      </c>
      <c r="N3080" s="1">
        <v>150000000</v>
      </c>
      <c r="O3080" s="2">
        <f>+VLOOKUP(A3080,'comparacion amort'!$A:$U,5,FALSE)</f>
        <v>0</v>
      </c>
      <c r="P3080" s="5">
        <v>41244</v>
      </c>
      <c r="Q3080" s="2">
        <v>0</v>
      </c>
      <c r="R3080" s="2">
        <v>0</v>
      </c>
      <c r="S3080" s="11">
        <f t="shared" si="244"/>
        <v>0</v>
      </c>
      <c r="T3080" s="12">
        <f t="shared" si="240"/>
        <v>0</v>
      </c>
      <c r="U3080" s="7">
        <f t="shared" si="241"/>
        <v>0</v>
      </c>
      <c r="V3080" s="7">
        <f t="shared" si="242"/>
        <v>0</v>
      </c>
      <c r="W3080" s="7">
        <f t="shared" si="243"/>
        <v>0</v>
      </c>
      <c r="X3080" s="2" t="str">
        <f>+VLOOKUP(A3080,'comparacion amort'!$A:$U,10,FALSE)</f>
        <v>C31203</v>
      </c>
      <c r="Y3080" s="3">
        <f>+VLOOKUP(A3080,'comparacion amort'!$A:$U,19,FALSE)</f>
        <v>0</v>
      </c>
      <c r="Z3080" s="7" t="str">
        <f>+VLOOKUP([1]!Tabla1[[#This Row],[Act.fijo]],'[1]clases de AF'!$A:$C,3,FALSE)</f>
        <v>P-SERVID</v>
      </c>
    </row>
    <row r="3081" spans="1:26" x14ac:dyDescent="0.25">
      <c r="A3081">
        <v>1381</v>
      </c>
      <c r="B3081">
        <v>0</v>
      </c>
      <c r="C3081" t="s">
        <v>73</v>
      </c>
      <c r="D3081" t="s">
        <v>3163</v>
      </c>
      <c r="E3081" t="s">
        <v>3074</v>
      </c>
      <c r="F3081" t="s">
        <v>3086</v>
      </c>
      <c r="G3081">
        <v>1605020000</v>
      </c>
      <c r="H3081" t="s">
        <v>17</v>
      </c>
      <c r="I3081" t="s">
        <v>53</v>
      </c>
      <c r="K3081" t="s">
        <v>18</v>
      </c>
      <c r="L3081" s="1">
        <v>653750848</v>
      </c>
      <c r="M3081">
        <v>0</v>
      </c>
      <c r="N3081" s="1">
        <v>653750848</v>
      </c>
      <c r="O3081" s="2">
        <f>+VLOOKUP(A3081,'comparacion amort'!$A:$U,5,FALSE)</f>
        <v>0</v>
      </c>
      <c r="P3081" s="5">
        <v>41244</v>
      </c>
      <c r="Q3081" s="2">
        <v>0</v>
      </c>
      <c r="R3081" s="2">
        <v>0</v>
      </c>
      <c r="S3081" s="11">
        <f t="shared" si="244"/>
        <v>0</v>
      </c>
      <c r="T3081" s="12">
        <f t="shared" si="240"/>
        <v>0</v>
      </c>
      <c r="U3081" s="7">
        <f t="shared" si="241"/>
        <v>0</v>
      </c>
      <c r="V3081" s="7">
        <f t="shared" si="242"/>
        <v>0</v>
      </c>
      <c r="W3081" s="7">
        <f t="shared" si="243"/>
        <v>0</v>
      </c>
      <c r="X3081" s="2" t="str">
        <f>+VLOOKUP(A3081,'comparacion amort'!$A:$U,10,FALSE)</f>
        <v>C31203</v>
      </c>
      <c r="Y3081" s="3">
        <f>+VLOOKUP(A3081,'comparacion amort'!$A:$U,19,FALSE)</f>
        <v>0</v>
      </c>
      <c r="Z3081" s="7" t="str">
        <f>+VLOOKUP([1]!Tabla1[[#This Row],[Act.fijo]],'[1]clases de AF'!$A:$C,3,FALSE)</f>
        <v>P-SERVID</v>
      </c>
    </row>
    <row r="3082" spans="1:26" x14ac:dyDescent="0.25">
      <c r="A3082">
        <v>1385</v>
      </c>
      <c r="B3082">
        <v>0</v>
      </c>
      <c r="C3082" t="s">
        <v>73</v>
      </c>
      <c r="D3082" t="s">
        <v>3164</v>
      </c>
      <c r="E3082" t="s">
        <v>3074</v>
      </c>
      <c r="F3082" t="s">
        <v>3086</v>
      </c>
      <c r="G3082">
        <v>1605020000</v>
      </c>
      <c r="H3082" t="s">
        <v>17</v>
      </c>
      <c r="I3082" t="s">
        <v>53</v>
      </c>
      <c r="K3082" t="s">
        <v>18</v>
      </c>
      <c r="L3082" s="1">
        <v>1805715058</v>
      </c>
      <c r="M3082">
        <v>0</v>
      </c>
      <c r="N3082" s="1">
        <v>1805715058</v>
      </c>
      <c r="O3082" s="2">
        <f>+VLOOKUP(A3082,'comparacion amort'!$A:$U,5,FALSE)</f>
        <v>0</v>
      </c>
      <c r="P3082" s="5">
        <v>41244</v>
      </c>
      <c r="Q3082" s="2">
        <v>0</v>
      </c>
      <c r="R3082" s="2">
        <v>0</v>
      </c>
      <c r="S3082" s="11">
        <f t="shared" si="244"/>
        <v>0</v>
      </c>
      <c r="T3082" s="12">
        <f t="shared" si="240"/>
        <v>0</v>
      </c>
      <c r="U3082" s="7">
        <f t="shared" si="241"/>
        <v>0</v>
      </c>
      <c r="V3082" s="7">
        <f t="shared" si="242"/>
        <v>0</v>
      </c>
      <c r="W3082" s="7">
        <f t="shared" si="243"/>
        <v>0</v>
      </c>
      <c r="X3082" s="2" t="str">
        <f>+VLOOKUP(A3082,'comparacion amort'!$A:$U,10,FALSE)</f>
        <v>C31203</v>
      </c>
      <c r="Y3082" s="3">
        <f>+VLOOKUP(A3082,'comparacion amort'!$A:$U,19,FALSE)</f>
        <v>0</v>
      </c>
      <c r="Z3082" s="7" t="str">
        <f>+VLOOKUP([1]!Tabla1[[#This Row],[Act.fijo]],'[1]clases de AF'!$A:$C,3,FALSE)</f>
        <v>P-SERVID</v>
      </c>
    </row>
    <row r="3083" spans="1:26" x14ac:dyDescent="0.25">
      <c r="A3083">
        <v>1430</v>
      </c>
      <c r="B3083">
        <v>0</v>
      </c>
      <c r="C3083" t="s">
        <v>77</v>
      </c>
      <c r="D3083" t="s">
        <v>3165</v>
      </c>
      <c r="E3083" t="s">
        <v>3074</v>
      </c>
      <c r="F3083" t="s">
        <v>3086</v>
      </c>
      <c r="G3083">
        <v>1605020000</v>
      </c>
      <c r="H3083" t="s">
        <v>17</v>
      </c>
      <c r="I3083" t="s">
        <v>53</v>
      </c>
      <c r="K3083" t="s">
        <v>18</v>
      </c>
      <c r="L3083" s="1">
        <v>101698950</v>
      </c>
      <c r="M3083">
        <v>0</v>
      </c>
      <c r="N3083" s="1">
        <v>101698950</v>
      </c>
      <c r="O3083" s="2">
        <f>+VLOOKUP(A3083,'comparacion amort'!$A:$U,5,FALSE)</f>
        <v>0</v>
      </c>
      <c r="P3083" s="5">
        <v>41609</v>
      </c>
      <c r="Q3083" s="2">
        <v>0</v>
      </c>
      <c r="R3083" s="2">
        <v>0</v>
      </c>
      <c r="S3083" s="11">
        <f t="shared" si="244"/>
        <v>0</v>
      </c>
      <c r="T3083" s="12">
        <f t="shared" si="240"/>
        <v>0</v>
      </c>
      <c r="U3083" s="7">
        <f t="shared" si="241"/>
        <v>0</v>
      </c>
      <c r="V3083" s="7">
        <f t="shared" si="242"/>
        <v>0</v>
      </c>
      <c r="W3083" s="7">
        <f t="shared" si="243"/>
        <v>0</v>
      </c>
      <c r="X3083" s="2" t="str">
        <f>+VLOOKUP(A3083,'comparacion amort'!$A:$U,10,FALSE)</f>
        <v>C31203</v>
      </c>
      <c r="Y3083" s="3">
        <f>+VLOOKUP(A3083,'comparacion amort'!$A:$U,19,FALSE)</f>
        <v>0</v>
      </c>
      <c r="Z3083" s="7" t="str">
        <f>+VLOOKUP([1]!Tabla1[[#This Row],[Act.fijo]],'[1]clases de AF'!$A:$C,3,FALSE)</f>
        <v>P-SERVID</v>
      </c>
    </row>
    <row r="3084" spans="1:26" x14ac:dyDescent="0.25">
      <c r="A3084">
        <v>1431</v>
      </c>
      <c r="B3084">
        <v>0</v>
      </c>
      <c r="C3084" t="s">
        <v>77</v>
      </c>
      <c r="D3084" t="s">
        <v>3166</v>
      </c>
      <c r="E3084" t="s">
        <v>3074</v>
      </c>
      <c r="F3084" t="s">
        <v>3086</v>
      </c>
      <c r="G3084">
        <v>1605020000</v>
      </c>
      <c r="H3084" t="s">
        <v>17</v>
      </c>
      <c r="I3084" t="s">
        <v>53</v>
      </c>
      <c r="K3084" t="s">
        <v>18</v>
      </c>
      <c r="L3084" s="1">
        <v>150835679</v>
      </c>
      <c r="M3084">
        <v>0</v>
      </c>
      <c r="N3084" s="1">
        <v>150835679</v>
      </c>
      <c r="O3084" s="2">
        <f>+VLOOKUP(A3084,'comparacion amort'!$A:$U,5,FALSE)</f>
        <v>0</v>
      </c>
      <c r="P3084" s="5">
        <v>41609</v>
      </c>
      <c r="Q3084" s="2">
        <v>0</v>
      </c>
      <c r="R3084" s="2">
        <v>0</v>
      </c>
      <c r="S3084" s="11">
        <f t="shared" si="244"/>
        <v>0</v>
      </c>
      <c r="T3084" s="12">
        <f t="shared" si="240"/>
        <v>0</v>
      </c>
      <c r="U3084" s="7">
        <f t="shared" si="241"/>
        <v>0</v>
      </c>
      <c r="V3084" s="7">
        <f t="shared" si="242"/>
        <v>0</v>
      </c>
      <c r="W3084" s="7">
        <f t="shared" si="243"/>
        <v>0</v>
      </c>
      <c r="X3084" s="2" t="str">
        <f>+VLOOKUP(A3084,'comparacion amort'!$A:$U,10,FALSE)</f>
        <v>C31203</v>
      </c>
      <c r="Y3084" s="3">
        <f>+VLOOKUP(A3084,'comparacion amort'!$A:$U,19,FALSE)</f>
        <v>0</v>
      </c>
      <c r="Z3084" s="7" t="str">
        <f>+VLOOKUP([1]!Tabla1[[#This Row],[Act.fijo]],'[1]clases de AF'!$A:$C,3,FALSE)</f>
        <v>P-SERVID</v>
      </c>
    </row>
    <row r="3085" spans="1:26" x14ac:dyDescent="0.25">
      <c r="A3085">
        <v>1432</v>
      </c>
      <c r="B3085">
        <v>0</v>
      </c>
      <c r="C3085" t="s">
        <v>77</v>
      </c>
      <c r="D3085" t="s">
        <v>3167</v>
      </c>
      <c r="E3085" t="s">
        <v>3074</v>
      </c>
      <c r="F3085" t="s">
        <v>3086</v>
      </c>
      <c r="G3085">
        <v>1605020000</v>
      </c>
      <c r="H3085" t="s">
        <v>17</v>
      </c>
      <c r="I3085" t="s">
        <v>53</v>
      </c>
      <c r="K3085" t="s">
        <v>18</v>
      </c>
      <c r="L3085" s="1">
        <v>20000000</v>
      </c>
      <c r="M3085">
        <v>0</v>
      </c>
      <c r="N3085" s="1">
        <v>20000000</v>
      </c>
      <c r="O3085" s="2">
        <f>+VLOOKUP(A3085,'comparacion amort'!$A:$U,5,FALSE)</f>
        <v>0</v>
      </c>
      <c r="P3085" s="5">
        <v>41609</v>
      </c>
      <c r="Q3085" s="2">
        <v>0</v>
      </c>
      <c r="R3085" s="2">
        <v>0</v>
      </c>
      <c r="S3085" s="11">
        <f t="shared" si="244"/>
        <v>0</v>
      </c>
      <c r="T3085" s="12">
        <f t="shared" si="240"/>
        <v>0</v>
      </c>
      <c r="U3085" s="7">
        <f t="shared" si="241"/>
        <v>0</v>
      </c>
      <c r="V3085" s="7">
        <f t="shared" si="242"/>
        <v>0</v>
      </c>
      <c r="W3085" s="7">
        <f t="shared" si="243"/>
        <v>0</v>
      </c>
      <c r="X3085" s="2" t="str">
        <f>+VLOOKUP(A3085,'comparacion amort'!$A:$U,10,FALSE)</f>
        <v>C31203</v>
      </c>
      <c r="Y3085" s="3">
        <f>+VLOOKUP(A3085,'comparacion amort'!$A:$U,19,FALSE)</f>
        <v>0</v>
      </c>
      <c r="Z3085" s="7" t="str">
        <f>+VLOOKUP([1]!Tabla1[[#This Row],[Act.fijo]],'[1]clases de AF'!$A:$C,3,FALSE)</f>
        <v>P-SERVID</v>
      </c>
    </row>
    <row r="3086" spans="1:26" x14ac:dyDescent="0.25">
      <c r="A3086">
        <v>1433</v>
      </c>
      <c r="B3086">
        <v>0</v>
      </c>
      <c r="C3086" t="s">
        <v>77</v>
      </c>
      <c r="D3086" t="s">
        <v>3168</v>
      </c>
      <c r="E3086" t="s">
        <v>3074</v>
      </c>
      <c r="F3086" t="s">
        <v>3086</v>
      </c>
      <c r="G3086">
        <v>1605020000</v>
      </c>
      <c r="H3086" t="s">
        <v>17</v>
      </c>
      <c r="I3086" t="s">
        <v>53</v>
      </c>
      <c r="K3086" t="s">
        <v>18</v>
      </c>
      <c r="L3086" s="1">
        <v>65131418</v>
      </c>
      <c r="M3086">
        <v>0</v>
      </c>
      <c r="N3086" s="1">
        <v>65131418</v>
      </c>
      <c r="O3086" s="2">
        <f>+VLOOKUP(A3086,'comparacion amort'!$A:$U,5,FALSE)</f>
        <v>0</v>
      </c>
      <c r="P3086" s="5">
        <v>41609</v>
      </c>
      <c r="Q3086" s="2">
        <v>0</v>
      </c>
      <c r="R3086" s="2">
        <v>0</v>
      </c>
      <c r="S3086" s="11">
        <f t="shared" si="244"/>
        <v>0</v>
      </c>
      <c r="T3086" s="12">
        <f t="shared" si="240"/>
        <v>0</v>
      </c>
      <c r="U3086" s="7">
        <f t="shared" si="241"/>
        <v>0</v>
      </c>
      <c r="V3086" s="7">
        <f t="shared" si="242"/>
        <v>0</v>
      </c>
      <c r="W3086" s="7">
        <f t="shared" si="243"/>
        <v>0</v>
      </c>
      <c r="X3086" s="2" t="str">
        <f>+VLOOKUP(A3086,'comparacion amort'!$A:$U,10,FALSE)</f>
        <v>C31203</v>
      </c>
      <c r="Y3086" s="3">
        <f>+VLOOKUP(A3086,'comparacion amort'!$A:$U,19,FALSE)</f>
        <v>0</v>
      </c>
      <c r="Z3086" s="7" t="str">
        <f>+VLOOKUP([1]!Tabla1[[#This Row],[Act.fijo]],'[1]clases de AF'!$A:$C,3,FALSE)</f>
        <v>P-SERVID</v>
      </c>
    </row>
    <row r="3087" spans="1:26" x14ac:dyDescent="0.25">
      <c r="A3087">
        <v>1434</v>
      </c>
      <c r="B3087">
        <v>0</v>
      </c>
      <c r="C3087" t="s">
        <v>77</v>
      </c>
      <c r="D3087" t="s">
        <v>3169</v>
      </c>
      <c r="E3087" t="s">
        <v>3074</v>
      </c>
      <c r="F3087" t="s">
        <v>3086</v>
      </c>
      <c r="G3087">
        <v>1605020000</v>
      </c>
      <c r="H3087" t="s">
        <v>17</v>
      </c>
      <c r="I3087" t="s">
        <v>53</v>
      </c>
      <c r="K3087" t="s">
        <v>18</v>
      </c>
      <c r="L3087" s="1">
        <v>381639812</v>
      </c>
      <c r="M3087">
        <v>0</v>
      </c>
      <c r="N3087" s="1">
        <v>381639812</v>
      </c>
      <c r="O3087" s="2">
        <f>+VLOOKUP(A3087,'comparacion amort'!$A:$U,5,FALSE)</f>
        <v>0</v>
      </c>
      <c r="P3087" s="5">
        <v>41609</v>
      </c>
      <c r="Q3087" s="2">
        <v>0</v>
      </c>
      <c r="R3087" s="2">
        <v>0</v>
      </c>
      <c r="S3087" s="11">
        <f t="shared" si="244"/>
        <v>0</v>
      </c>
      <c r="T3087" s="12">
        <f t="shared" si="240"/>
        <v>0</v>
      </c>
      <c r="U3087" s="7">
        <f t="shared" si="241"/>
        <v>0</v>
      </c>
      <c r="V3087" s="7">
        <f t="shared" si="242"/>
        <v>0</v>
      </c>
      <c r="W3087" s="7">
        <f t="shared" si="243"/>
        <v>0</v>
      </c>
      <c r="X3087" s="2" t="str">
        <f>+VLOOKUP(A3087,'comparacion amort'!$A:$U,10,FALSE)</f>
        <v>C31203</v>
      </c>
      <c r="Y3087" s="3">
        <f>+VLOOKUP(A3087,'comparacion amort'!$A:$U,19,FALSE)</f>
        <v>0</v>
      </c>
      <c r="Z3087" s="7" t="str">
        <f>+VLOOKUP([1]!Tabla1[[#This Row],[Act.fijo]],'[1]clases de AF'!$A:$C,3,FALSE)</f>
        <v>P-SERVID</v>
      </c>
    </row>
    <row r="3088" spans="1:26" x14ac:dyDescent="0.25">
      <c r="A3088">
        <v>1500</v>
      </c>
      <c r="B3088">
        <v>0</v>
      </c>
      <c r="C3088" t="s">
        <v>77</v>
      </c>
      <c r="D3088" t="s">
        <v>3170</v>
      </c>
      <c r="E3088" t="s">
        <v>3074</v>
      </c>
      <c r="F3088" t="s">
        <v>3086</v>
      </c>
      <c r="G3088">
        <v>1605020000</v>
      </c>
      <c r="H3088" t="s">
        <v>17</v>
      </c>
      <c r="I3088" t="s">
        <v>53</v>
      </c>
      <c r="K3088" t="s">
        <v>18</v>
      </c>
      <c r="L3088" s="1">
        <v>497728652</v>
      </c>
      <c r="M3088">
        <v>0</v>
      </c>
      <c r="N3088" s="1">
        <v>497728652</v>
      </c>
      <c r="O3088" s="2">
        <f>+VLOOKUP(A3088,'comparacion amort'!$A:$U,5,FALSE)</f>
        <v>0</v>
      </c>
      <c r="P3088" s="5">
        <v>41640</v>
      </c>
      <c r="Q3088" s="2">
        <v>0</v>
      </c>
      <c r="R3088" s="2">
        <v>0</v>
      </c>
      <c r="S3088" s="11">
        <f t="shared" si="244"/>
        <v>0</v>
      </c>
      <c r="T3088" s="12">
        <f t="shared" si="240"/>
        <v>0</v>
      </c>
      <c r="U3088" s="7">
        <f t="shared" si="241"/>
        <v>0</v>
      </c>
      <c r="V3088" s="7">
        <f t="shared" si="242"/>
        <v>0</v>
      </c>
      <c r="W3088" s="7">
        <f t="shared" si="243"/>
        <v>0</v>
      </c>
      <c r="X3088" s="2" t="str">
        <f>+VLOOKUP(A3088,'comparacion amort'!$A:$U,10,FALSE)</f>
        <v>C31203</v>
      </c>
      <c r="Y3088" s="3">
        <f>+VLOOKUP(A3088,'comparacion amort'!$A:$U,19,FALSE)</f>
        <v>0</v>
      </c>
      <c r="Z3088" s="7" t="str">
        <f>+VLOOKUP([1]!Tabla1[[#This Row],[Act.fijo]],'[1]clases de AF'!$A:$C,3,FALSE)</f>
        <v>P-SERVID</v>
      </c>
    </row>
    <row r="3089" spans="1:26" x14ac:dyDescent="0.25">
      <c r="A3089">
        <v>1501</v>
      </c>
      <c r="B3089">
        <v>0</v>
      </c>
      <c r="C3089" t="s">
        <v>77</v>
      </c>
      <c r="D3089" t="s">
        <v>3171</v>
      </c>
      <c r="E3089" t="s">
        <v>3074</v>
      </c>
      <c r="F3089" t="s">
        <v>3086</v>
      </c>
      <c r="G3089">
        <v>1605020000</v>
      </c>
      <c r="H3089" t="s">
        <v>17</v>
      </c>
      <c r="I3089" t="s">
        <v>53</v>
      </c>
      <c r="K3089" t="s">
        <v>18</v>
      </c>
      <c r="L3089" s="1">
        <v>65040000</v>
      </c>
      <c r="M3089">
        <v>0</v>
      </c>
      <c r="N3089" s="1">
        <v>65040000</v>
      </c>
      <c r="O3089" s="2">
        <f>+VLOOKUP(A3089,'comparacion amort'!$A:$U,5,FALSE)</f>
        <v>0</v>
      </c>
      <c r="P3089" s="5">
        <v>41640</v>
      </c>
      <c r="Q3089" s="2">
        <v>0</v>
      </c>
      <c r="R3089" s="2">
        <v>0</v>
      </c>
      <c r="S3089" s="11">
        <f t="shared" si="244"/>
        <v>0</v>
      </c>
      <c r="T3089" s="12">
        <f t="shared" si="240"/>
        <v>0</v>
      </c>
      <c r="U3089" s="7">
        <f t="shared" si="241"/>
        <v>0</v>
      </c>
      <c r="V3089" s="7">
        <f t="shared" si="242"/>
        <v>0</v>
      </c>
      <c r="W3089" s="7">
        <f t="shared" si="243"/>
        <v>0</v>
      </c>
      <c r="X3089" s="2" t="str">
        <f>+VLOOKUP(A3089,'comparacion amort'!$A:$U,10,FALSE)</f>
        <v>C31203</v>
      </c>
      <c r="Y3089" s="3">
        <f>+VLOOKUP(A3089,'comparacion amort'!$A:$U,19,FALSE)</f>
        <v>0</v>
      </c>
      <c r="Z3089" s="7" t="str">
        <f>+VLOOKUP([1]!Tabla1[[#This Row],[Act.fijo]],'[1]clases de AF'!$A:$C,3,FALSE)</f>
        <v>P-SERVID</v>
      </c>
    </row>
    <row r="3090" spans="1:26" x14ac:dyDescent="0.25">
      <c r="A3090">
        <v>1502</v>
      </c>
      <c r="B3090">
        <v>0</v>
      </c>
      <c r="C3090" t="s">
        <v>77</v>
      </c>
      <c r="D3090" t="s">
        <v>3172</v>
      </c>
      <c r="E3090" t="s">
        <v>3074</v>
      </c>
      <c r="F3090" t="s">
        <v>3086</v>
      </c>
      <c r="G3090">
        <v>1605020000</v>
      </c>
      <c r="H3090" t="s">
        <v>17</v>
      </c>
      <c r="I3090" t="s">
        <v>53</v>
      </c>
      <c r="K3090" t="s">
        <v>18</v>
      </c>
      <c r="L3090" s="1">
        <v>396500000</v>
      </c>
      <c r="M3090">
        <v>0</v>
      </c>
      <c r="N3090" s="1">
        <v>396500000</v>
      </c>
      <c r="O3090" s="2">
        <f>+VLOOKUP(A3090,'comparacion amort'!$A:$U,5,FALSE)</f>
        <v>0</v>
      </c>
      <c r="P3090" s="5">
        <v>41640</v>
      </c>
      <c r="Q3090" s="2">
        <v>0</v>
      </c>
      <c r="R3090" s="2">
        <v>0</v>
      </c>
      <c r="S3090" s="11">
        <f t="shared" si="244"/>
        <v>0</v>
      </c>
      <c r="T3090" s="12">
        <f t="shared" si="240"/>
        <v>0</v>
      </c>
      <c r="U3090" s="7">
        <f t="shared" si="241"/>
        <v>0</v>
      </c>
      <c r="V3090" s="7">
        <f t="shared" si="242"/>
        <v>0</v>
      </c>
      <c r="W3090" s="7">
        <f t="shared" si="243"/>
        <v>0</v>
      </c>
      <c r="X3090" s="2" t="str">
        <f>+VLOOKUP(A3090,'comparacion amort'!$A:$U,10,FALSE)</f>
        <v>C31203</v>
      </c>
      <c r="Y3090" s="3">
        <f>+VLOOKUP(A3090,'comparacion amort'!$A:$U,19,FALSE)</f>
        <v>0</v>
      </c>
      <c r="Z3090" s="7" t="str">
        <f>+VLOOKUP([1]!Tabla1[[#This Row],[Act.fijo]],'[1]clases de AF'!$A:$C,3,FALSE)</f>
        <v>P-SERVID</v>
      </c>
    </row>
    <row r="3091" spans="1:26" x14ac:dyDescent="0.25">
      <c r="A3091">
        <v>1503</v>
      </c>
      <c r="B3091">
        <v>0</v>
      </c>
      <c r="C3091" t="s">
        <v>77</v>
      </c>
      <c r="D3091" t="s">
        <v>3173</v>
      </c>
      <c r="E3091" t="s">
        <v>3074</v>
      </c>
      <c r="F3091" t="s">
        <v>3086</v>
      </c>
      <c r="G3091">
        <v>1605020000</v>
      </c>
      <c r="H3091" t="s">
        <v>17</v>
      </c>
      <c r="I3091" t="s">
        <v>53</v>
      </c>
      <c r="K3091" t="s">
        <v>18</v>
      </c>
      <c r="L3091" s="1">
        <v>170000000</v>
      </c>
      <c r="M3091">
        <v>0</v>
      </c>
      <c r="N3091" s="1">
        <v>170000000</v>
      </c>
      <c r="O3091" s="2">
        <f>+VLOOKUP(A3091,'comparacion amort'!$A:$U,5,FALSE)</f>
        <v>0</v>
      </c>
      <c r="P3091" s="5">
        <v>41640</v>
      </c>
      <c r="Q3091" s="2">
        <v>0</v>
      </c>
      <c r="R3091" s="2">
        <v>0</v>
      </c>
      <c r="S3091" s="11">
        <f t="shared" si="244"/>
        <v>0</v>
      </c>
      <c r="T3091" s="12">
        <f t="shared" si="240"/>
        <v>0</v>
      </c>
      <c r="U3091" s="7">
        <f t="shared" si="241"/>
        <v>0</v>
      </c>
      <c r="V3091" s="7">
        <f t="shared" si="242"/>
        <v>0</v>
      </c>
      <c r="W3091" s="7">
        <f t="shared" si="243"/>
        <v>0</v>
      </c>
      <c r="X3091" s="2" t="str">
        <f>+VLOOKUP(A3091,'comparacion amort'!$A:$U,10,FALSE)</f>
        <v>C31203</v>
      </c>
      <c r="Y3091" s="3">
        <f>+VLOOKUP(A3091,'comparacion amort'!$A:$U,19,FALSE)</f>
        <v>0</v>
      </c>
      <c r="Z3091" s="7" t="str">
        <f>+VLOOKUP([1]!Tabla1[[#This Row],[Act.fijo]],'[1]clases de AF'!$A:$C,3,FALSE)</f>
        <v>P-SERVID</v>
      </c>
    </row>
    <row r="3092" spans="1:26" x14ac:dyDescent="0.25">
      <c r="A3092">
        <v>1504</v>
      </c>
      <c r="B3092">
        <v>0</v>
      </c>
      <c r="C3092" t="s">
        <v>77</v>
      </c>
      <c r="D3092" t="s">
        <v>3174</v>
      </c>
      <c r="E3092" t="s">
        <v>3074</v>
      </c>
      <c r="F3092" t="s">
        <v>3086</v>
      </c>
      <c r="G3092">
        <v>1605020000</v>
      </c>
      <c r="H3092" t="s">
        <v>17</v>
      </c>
      <c r="I3092" t="s">
        <v>53</v>
      </c>
      <c r="K3092" t="s">
        <v>18</v>
      </c>
      <c r="L3092" s="1">
        <v>217000000</v>
      </c>
      <c r="M3092">
        <v>0</v>
      </c>
      <c r="N3092" s="1">
        <v>217000000</v>
      </c>
      <c r="O3092" s="2">
        <f>+VLOOKUP(A3092,'comparacion amort'!$A:$U,5,FALSE)</f>
        <v>0</v>
      </c>
      <c r="P3092" s="5">
        <v>41640</v>
      </c>
      <c r="Q3092" s="2">
        <v>0</v>
      </c>
      <c r="R3092" s="2">
        <v>0</v>
      </c>
      <c r="S3092" s="11">
        <f t="shared" si="244"/>
        <v>0</v>
      </c>
      <c r="T3092" s="12">
        <f t="shared" si="240"/>
        <v>0</v>
      </c>
      <c r="U3092" s="7">
        <f t="shared" si="241"/>
        <v>0</v>
      </c>
      <c r="V3092" s="7">
        <f t="shared" si="242"/>
        <v>0</v>
      </c>
      <c r="W3092" s="7">
        <f t="shared" si="243"/>
        <v>0</v>
      </c>
      <c r="X3092" s="2" t="str">
        <f>+VLOOKUP(A3092,'comparacion amort'!$A:$U,10,FALSE)</f>
        <v>C31203</v>
      </c>
      <c r="Y3092" s="3">
        <f>+VLOOKUP(A3092,'comparacion amort'!$A:$U,19,FALSE)</f>
        <v>0</v>
      </c>
      <c r="Z3092" s="7" t="str">
        <f>+VLOOKUP([1]!Tabla1[[#This Row],[Act.fijo]],'[1]clases de AF'!$A:$C,3,FALSE)</f>
        <v>P-SERVID</v>
      </c>
    </row>
    <row r="3093" spans="1:26" x14ac:dyDescent="0.25">
      <c r="A3093">
        <v>1505</v>
      </c>
      <c r="B3093">
        <v>0</v>
      </c>
      <c r="C3093" t="s">
        <v>77</v>
      </c>
      <c r="D3093" t="s">
        <v>3175</v>
      </c>
      <c r="E3093" t="s">
        <v>3074</v>
      </c>
      <c r="F3093" t="s">
        <v>3086</v>
      </c>
      <c r="G3093">
        <v>1605020000</v>
      </c>
      <c r="H3093" t="s">
        <v>17</v>
      </c>
      <c r="I3093" t="s">
        <v>53</v>
      </c>
      <c r="K3093" t="s">
        <v>18</v>
      </c>
      <c r="L3093" s="1">
        <v>158134794</v>
      </c>
      <c r="M3093">
        <v>0</v>
      </c>
      <c r="N3093" s="1">
        <v>158134794</v>
      </c>
      <c r="O3093" s="2">
        <f>+VLOOKUP(A3093,'comparacion amort'!$A:$U,5,FALSE)</f>
        <v>0</v>
      </c>
      <c r="P3093" s="5">
        <v>41640</v>
      </c>
      <c r="Q3093" s="2">
        <v>0</v>
      </c>
      <c r="R3093" s="2">
        <v>0</v>
      </c>
      <c r="S3093" s="11">
        <f t="shared" si="244"/>
        <v>0</v>
      </c>
      <c r="T3093" s="12">
        <f t="shared" si="240"/>
        <v>0</v>
      </c>
      <c r="U3093" s="7">
        <f t="shared" si="241"/>
        <v>0</v>
      </c>
      <c r="V3093" s="7">
        <f t="shared" si="242"/>
        <v>0</v>
      </c>
      <c r="W3093" s="7">
        <f t="shared" si="243"/>
        <v>0</v>
      </c>
      <c r="X3093" s="2" t="str">
        <f>+VLOOKUP(A3093,'comparacion amort'!$A:$U,10,FALSE)</f>
        <v>C31203</v>
      </c>
      <c r="Y3093" s="3">
        <f>+VLOOKUP(A3093,'comparacion amort'!$A:$U,19,FALSE)</f>
        <v>0</v>
      </c>
      <c r="Z3093" s="7" t="str">
        <f>+VLOOKUP([1]!Tabla1[[#This Row],[Act.fijo]],'[1]clases de AF'!$A:$C,3,FALSE)</f>
        <v>E-GENERA</v>
      </c>
    </row>
    <row r="3094" spans="1:26" x14ac:dyDescent="0.25">
      <c r="A3094">
        <v>1506</v>
      </c>
      <c r="B3094">
        <v>0</v>
      </c>
      <c r="C3094" t="s">
        <v>77</v>
      </c>
      <c r="D3094" t="s">
        <v>3176</v>
      </c>
      <c r="E3094" t="s">
        <v>3074</v>
      </c>
      <c r="F3094" t="s">
        <v>3086</v>
      </c>
      <c r="G3094">
        <v>1605020000</v>
      </c>
      <c r="H3094" t="s">
        <v>17</v>
      </c>
      <c r="I3094" t="s">
        <v>53</v>
      </c>
      <c r="K3094" t="s">
        <v>18</v>
      </c>
      <c r="L3094" s="1">
        <v>268650000</v>
      </c>
      <c r="M3094">
        <v>0</v>
      </c>
      <c r="N3094" s="1">
        <v>268650000</v>
      </c>
      <c r="O3094" s="2">
        <f>+VLOOKUP(A3094,'comparacion amort'!$A:$U,5,FALSE)</f>
        <v>0</v>
      </c>
      <c r="P3094" s="5">
        <v>41640</v>
      </c>
      <c r="Q3094" s="2">
        <v>0</v>
      </c>
      <c r="R3094" s="2">
        <v>0</v>
      </c>
      <c r="S3094" s="11">
        <f t="shared" si="244"/>
        <v>0</v>
      </c>
      <c r="T3094" s="12">
        <f t="shared" si="240"/>
        <v>0</v>
      </c>
      <c r="U3094" s="7">
        <f t="shared" si="241"/>
        <v>0</v>
      </c>
      <c r="V3094" s="7">
        <f t="shared" si="242"/>
        <v>0</v>
      </c>
      <c r="W3094" s="7">
        <f t="shared" si="243"/>
        <v>0</v>
      </c>
      <c r="X3094" s="2" t="str">
        <f>+VLOOKUP(A3094,'comparacion amort'!$A:$U,10,FALSE)</f>
        <v>C31203</v>
      </c>
      <c r="Y3094" s="3">
        <f>+VLOOKUP(A3094,'comparacion amort'!$A:$U,19,FALSE)</f>
        <v>0</v>
      </c>
      <c r="Z3094" s="7" t="str">
        <f>+VLOOKUP([1]!Tabla1[[#This Row],[Act.fijo]],'[1]clases de AF'!$A:$C,3,FALSE)</f>
        <v>P-EQCENC</v>
      </c>
    </row>
    <row r="3095" spans="1:26" x14ac:dyDescent="0.25">
      <c r="A3095">
        <v>1507</v>
      </c>
      <c r="B3095">
        <v>0</v>
      </c>
      <c r="C3095" t="s">
        <v>77</v>
      </c>
      <c r="D3095" t="s">
        <v>3177</v>
      </c>
      <c r="E3095" t="s">
        <v>3074</v>
      </c>
      <c r="F3095" t="s">
        <v>3086</v>
      </c>
      <c r="G3095">
        <v>1605020000</v>
      </c>
      <c r="H3095" t="s">
        <v>17</v>
      </c>
      <c r="I3095" t="s">
        <v>53</v>
      </c>
      <c r="K3095" t="s">
        <v>18</v>
      </c>
      <c r="L3095" s="1">
        <v>822538701</v>
      </c>
      <c r="M3095">
        <v>0</v>
      </c>
      <c r="N3095" s="1">
        <v>822538701</v>
      </c>
      <c r="O3095" s="2">
        <f>+VLOOKUP(A3095,'comparacion amort'!$A:$U,5,FALSE)</f>
        <v>0</v>
      </c>
      <c r="P3095" s="5">
        <v>41640</v>
      </c>
      <c r="Q3095" s="2">
        <v>0</v>
      </c>
      <c r="R3095" s="2">
        <v>0</v>
      </c>
      <c r="S3095" s="11">
        <f t="shared" si="244"/>
        <v>0</v>
      </c>
      <c r="T3095" s="12">
        <f t="shared" si="240"/>
        <v>0</v>
      </c>
      <c r="U3095" s="7">
        <f t="shared" si="241"/>
        <v>0</v>
      </c>
      <c r="V3095" s="7">
        <f t="shared" si="242"/>
        <v>0</v>
      </c>
      <c r="W3095" s="7">
        <f t="shared" si="243"/>
        <v>0</v>
      </c>
      <c r="X3095" s="2" t="str">
        <f>+VLOOKUP(A3095,'comparacion amort'!$A:$U,10,FALSE)</f>
        <v>C31203</v>
      </c>
      <c r="Y3095" s="3">
        <f>+VLOOKUP(A3095,'comparacion amort'!$A:$U,19,FALSE)</f>
        <v>0</v>
      </c>
      <c r="Z3095" s="7" t="str">
        <f>+VLOOKUP([1]!Tabla1[[#This Row],[Act.fijo]],'[1]clases de AF'!$A:$C,3,FALSE)</f>
        <v>P-EQCONS</v>
      </c>
    </row>
    <row r="3096" spans="1:26" x14ac:dyDescent="0.25">
      <c r="A3096">
        <v>1509</v>
      </c>
      <c r="B3096">
        <v>0</v>
      </c>
      <c r="C3096" t="s">
        <v>77</v>
      </c>
      <c r="D3096" t="s">
        <v>3178</v>
      </c>
      <c r="E3096" t="s">
        <v>3074</v>
      </c>
      <c r="F3096" t="s">
        <v>3086</v>
      </c>
      <c r="G3096">
        <v>1605020000</v>
      </c>
      <c r="H3096" t="s">
        <v>17</v>
      </c>
      <c r="I3096" t="s">
        <v>53</v>
      </c>
      <c r="K3096" t="s">
        <v>18</v>
      </c>
      <c r="L3096" s="1">
        <v>4134655304</v>
      </c>
      <c r="M3096">
        <v>0</v>
      </c>
      <c r="N3096" s="1">
        <v>4134655304</v>
      </c>
      <c r="O3096" s="2">
        <f>+VLOOKUP(A3096,'comparacion amort'!$A:$U,5,FALSE)</f>
        <v>0</v>
      </c>
      <c r="P3096" s="5">
        <v>41640</v>
      </c>
      <c r="Q3096" s="2">
        <v>0</v>
      </c>
      <c r="R3096" s="2">
        <v>0</v>
      </c>
      <c r="S3096" s="11">
        <f t="shared" si="244"/>
        <v>0</v>
      </c>
      <c r="T3096" s="12">
        <f t="shared" si="240"/>
        <v>0</v>
      </c>
      <c r="U3096" s="7">
        <f t="shared" si="241"/>
        <v>0</v>
      </c>
      <c r="V3096" s="7">
        <f t="shared" si="242"/>
        <v>0</v>
      </c>
      <c r="W3096" s="7">
        <f t="shared" si="243"/>
        <v>0</v>
      </c>
      <c r="X3096" s="2" t="str">
        <f>+VLOOKUP(A3096,'comparacion amort'!$A:$U,10,FALSE)</f>
        <v>C31203</v>
      </c>
      <c r="Y3096" s="3">
        <f>+VLOOKUP(A3096,'comparacion amort'!$A:$U,19,FALSE)</f>
        <v>0</v>
      </c>
      <c r="Z3096" s="7" t="str">
        <f>+VLOOKUP([1]!Tabla1[[#This Row],[Act.fijo]],'[1]clases de AF'!$A:$C,3,FALSE)</f>
        <v>P-EQCENC</v>
      </c>
    </row>
    <row r="3097" spans="1:26" x14ac:dyDescent="0.25">
      <c r="A3097">
        <v>1511</v>
      </c>
      <c r="B3097">
        <v>0</v>
      </c>
      <c r="C3097" t="s">
        <v>77</v>
      </c>
      <c r="D3097" t="s">
        <v>3179</v>
      </c>
      <c r="E3097" t="s">
        <v>3074</v>
      </c>
      <c r="F3097" t="s">
        <v>3086</v>
      </c>
      <c r="G3097">
        <v>1605020000</v>
      </c>
      <c r="H3097" t="s">
        <v>17</v>
      </c>
      <c r="I3097" t="s">
        <v>53</v>
      </c>
      <c r="K3097" t="s">
        <v>18</v>
      </c>
      <c r="L3097" s="1">
        <v>1183000000</v>
      </c>
      <c r="M3097">
        <v>0</v>
      </c>
      <c r="N3097" s="1">
        <v>1183000000</v>
      </c>
      <c r="O3097" s="2">
        <f>+VLOOKUP(A3097,'comparacion amort'!$A:$U,5,FALSE)</f>
        <v>0</v>
      </c>
      <c r="P3097" s="5">
        <v>41640</v>
      </c>
      <c r="Q3097" s="2">
        <v>0</v>
      </c>
      <c r="R3097" s="2">
        <v>0</v>
      </c>
      <c r="S3097" s="11">
        <f t="shared" si="244"/>
        <v>0</v>
      </c>
      <c r="T3097" s="12">
        <f t="shared" si="240"/>
        <v>0</v>
      </c>
      <c r="U3097" s="7">
        <f t="shared" si="241"/>
        <v>0</v>
      </c>
      <c r="V3097" s="7">
        <f t="shared" si="242"/>
        <v>0</v>
      </c>
      <c r="W3097" s="7">
        <f t="shared" si="243"/>
        <v>0</v>
      </c>
      <c r="X3097" s="2" t="str">
        <f>+VLOOKUP(A3097,'comparacion amort'!$A:$U,10,FALSE)</f>
        <v>C31203</v>
      </c>
      <c r="Y3097" s="3">
        <f>+VLOOKUP(A3097,'comparacion amort'!$A:$U,19,FALSE)</f>
        <v>0</v>
      </c>
      <c r="Z3097" s="7" t="str">
        <f>+VLOOKUP([1]!Tabla1[[#This Row],[Act.fijo]],'[1]clases de AF'!$A:$C,3,FALSE)</f>
        <v>P-EQCENC</v>
      </c>
    </row>
    <row r="3098" spans="1:26" x14ac:dyDescent="0.25">
      <c r="A3098">
        <v>1513</v>
      </c>
      <c r="B3098">
        <v>0</v>
      </c>
      <c r="C3098" t="s">
        <v>77</v>
      </c>
      <c r="D3098" t="s">
        <v>3180</v>
      </c>
      <c r="E3098" t="s">
        <v>3074</v>
      </c>
      <c r="F3098" t="s">
        <v>3086</v>
      </c>
      <c r="G3098">
        <v>1605020000</v>
      </c>
      <c r="H3098" t="s">
        <v>17</v>
      </c>
      <c r="I3098" t="s">
        <v>53</v>
      </c>
      <c r="K3098" t="s">
        <v>18</v>
      </c>
      <c r="L3098" s="1">
        <v>243153485</v>
      </c>
      <c r="M3098">
        <v>0</v>
      </c>
      <c r="N3098" s="1">
        <v>243153485</v>
      </c>
      <c r="O3098" s="2">
        <f>+VLOOKUP(A3098,'comparacion amort'!$A:$U,5,FALSE)</f>
        <v>0</v>
      </c>
      <c r="P3098" s="5">
        <v>41640</v>
      </c>
      <c r="Q3098" s="2">
        <v>0</v>
      </c>
      <c r="R3098" s="2">
        <v>0</v>
      </c>
      <c r="S3098" s="11">
        <f t="shared" si="244"/>
        <v>0</v>
      </c>
      <c r="T3098" s="12">
        <f t="shared" si="240"/>
        <v>0</v>
      </c>
      <c r="U3098" s="7">
        <f t="shared" si="241"/>
        <v>0</v>
      </c>
      <c r="V3098" s="7">
        <f t="shared" si="242"/>
        <v>0</v>
      </c>
      <c r="W3098" s="7">
        <f t="shared" si="243"/>
        <v>0</v>
      </c>
      <c r="X3098" s="2" t="str">
        <f>+VLOOKUP(A3098,'comparacion amort'!$A:$U,10,FALSE)</f>
        <v>C31203</v>
      </c>
      <c r="Y3098" s="3">
        <f>+VLOOKUP(A3098,'comparacion amort'!$A:$U,19,FALSE)</f>
        <v>0</v>
      </c>
      <c r="Z3098" s="7" t="str">
        <f>+VLOOKUP([1]!Tabla1[[#This Row],[Act.fijo]],'[1]clases de AF'!$A:$C,3,FALSE)</f>
        <v>P-EQCENC</v>
      </c>
    </row>
    <row r="3099" spans="1:26" x14ac:dyDescent="0.25">
      <c r="A3099">
        <v>1514</v>
      </c>
      <c r="B3099">
        <v>0</v>
      </c>
      <c r="C3099" t="s">
        <v>77</v>
      </c>
      <c r="D3099" t="s">
        <v>3181</v>
      </c>
      <c r="E3099" t="s">
        <v>3074</v>
      </c>
      <c r="F3099" t="s">
        <v>3086</v>
      </c>
      <c r="G3099">
        <v>1605020000</v>
      </c>
      <c r="H3099" t="s">
        <v>17</v>
      </c>
      <c r="I3099" t="s">
        <v>53</v>
      </c>
      <c r="K3099" t="s">
        <v>18</v>
      </c>
      <c r="L3099" s="1">
        <v>87482940</v>
      </c>
      <c r="M3099">
        <v>0</v>
      </c>
      <c r="N3099" s="1">
        <v>87482940</v>
      </c>
      <c r="O3099" s="2">
        <f>+VLOOKUP(A3099,'comparacion amort'!$A:$U,5,FALSE)</f>
        <v>0</v>
      </c>
      <c r="P3099" s="5">
        <v>41640</v>
      </c>
      <c r="Q3099" s="2">
        <v>0</v>
      </c>
      <c r="R3099" s="2">
        <v>0</v>
      </c>
      <c r="S3099" s="11">
        <f t="shared" si="244"/>
        <v>0</v>
      </c>
      <c r="T3099" s="12">
        <f t="shared" si="240"/>
        <v>0</v>
      </c>
      <c r="U3099" s="7">
        <f t="shared" si="241"/>
        <v>0</v>
      </c>
      <c r="V3099" s="7">
        <f t="shared" si="242"/>
        <v>0</v>
      </c>
      <c r="W3099" s="7">
        <f t="shared" si="243"/>
        <v>0</v>
      </c>
      <c r="X3099" s="2" t="str">
        <f>+VLOOKUP(A3099,'comparacion amort'!$A:$U,10,FALSE)</f>
        <v>C31203</v>
      </c>
      <c r="Y3099" s="3">
        <f>+VLOOKUP(A3099,'comparacion amort'!$A:$U,19,FALSE)</f>
        <v>0</v>
      </c>
      <c r="Z3099" s="7" t="str">
        <f>+VLOOKUP([1]!Tabla1[[#This Row],[Act.fijo]],'[1]clases de AF'!$A:$C,3,FALSE)</f>
        <v>P-EQCENC</v>
      </c>
    </row>
    <row r="3100" spans="1:26" x14ac:dyDescent="0.25">
      <c r="A3100">
        <v>1515</v>
      </c>
      <c r="B3100">
        <v>0</v>
      </c>
      <c r="C3100" t="s">
        <v>77</v>
      </c>
      <c r="D3100" t="s">
        <v>3182</v>
      </c>
      <c r="E3100" t="s">
        <v>3074</v>
      </c>
      <c r="F3100" t="s">
        <v>3086</v>
      </c>
      <c r="G3100">
        <v>1605020000</v>
      </c>
      <c r="H3100" t="s">
        <v>17</v>
      </c>
      <c r="I3100" t="s">
        <v>53</v>
      </c>
      <c r="K3100" t="s">
        <v>18</v>
      </c>
      <c r="L3100" s="1">
        <v>60514207</v>
      </c>
      <c r="M3100">
        <v>0</v>
      </c>
      <c r="N3100" s="1">
        <v>60514207</v>
      </c>
      <c r="O3100" s="2">
        <f>+VLOOKUP(A3100,'comparacion amort'!$A:$U,5,FALSE)</f>
        <v>0</v>
      </c>
      <c r="P3100" s="5">
        <v>41640</v>
      </c>
      <c r="Q3100" s="2">
        <v>0</v>
      </c>
      <c r="R3100" s="2">
        <v>0</v>
      </c>
      <c r="S3100" s="11">
        <f t="shared" si="244"/>
        <v>0</v>
      </c>
      <c r="T3100" s="12">
        <f t="shared" si="240"/>
        <v>0</v>
      </c>
      <c r="U3100" s="7">
        <f t="shared" si="241"/>
        <v>0</v>
      </c>
      <c r="V3100" s="7">
        <f t="shared" si="242"/>
        <v>0</v>
      </c>
      <c r="W3100" s="7">
        <f t="shared" si="243"/>
        <v>0</v>
      </c>
      <c r="X3100" s="2" t="str">
        <f>+VLOOKUP(A3100,'comparacion amort'!$A:$U,10,FALSE)</f>
        <v>C31203</v>
      </c>
      <c r="Y3100" s="3">
        <f>+VLOOKUP(A3100,'comparacion amort'!$A:$U,19,FALSE)</f>
        <v>0</v>
      </c>
      <c r="Z3100" s="7" t="str">
        <f>+VLOOKUP([1]!Tabla1[[#This Row],[Act.fijo]],'[1]clases de AF'!$A:$C,3,FALSE)</f>
        <v>P-EQCENC</v>
      </c>
    </row>
    <row r="3101" spans="1:26" x14ac:dyDescent="0.25">
      <c r="A3101">
        <v>1516</v>
      </c>
      <c r="B3101">
        <v>0</v>
      </c>
      <c r="C3101" t="s">
        <v>77</v>
      </c>
      <c r="D3101" t="s">
        <v>3183</v>
      </c>
      <c r="E3101" t="s">
        <v>3074</v>
      </c>
      <c r="F3101" t="s">
        <v>3086</v>
      </c>
      <c r="G3101">
        <v>1605020000</v>
      </c>
      <c r="H3101" t="s">
        <v>17</v>
      </c>
      <c r="I3101" t="s">
        <v>53</v>
      </c>
      <c r="K3101" t="s">
        <v>18</v>
      </c>
      <c r="L3101" s="1">
        <v>40590000</v>
      </c>
      <c r="M3101">
        <v>0</v>
      </c>
      <c r="N3101" s="1">
        <v>40590000</v>
      </c>
      <c r="O3101" s="2">
        <f>+VLOOKUP(A3101,'comparacion amort'!$A:$U,5,FALSE)</f>
        <v>0</v>
      </c>
      <c r="P3101" s="5">
        <v>41640</v>
      </c>
      <c r="Q3101" s="2">
        <v>0</v>
      </c>
      <c r="R3101" s="2">
        <v>0</v>
      </c>
      <c r="S3101" s="11">
        <f t="shared" si="244"/>
        <v>0</v>
      </c>
      <c r="T3101" s="12">
        <f t="shared" si="240"/>
        <v>0</v>
      </c>
      <c r="U3101" s="7">
        <f t="shared" si="241"/>
        <v>0</v>
      </c>
      <c r="V3101" s="7">
        <f t="shared" si="242"/>
        <v>0</v>
      </c>
      <c r="W3101" s="7">
        <f t="shared" si="243"/>
        <v>0</v>
      </c>
      <c r="X3101" s="2" t="str">
        <f>+VLOOKUP(A3101,'comparacion amort'!$A:$U,10,FALSE)</f>
        <v>C31203</v>
      </c>
      <c r="Y3101" s="3">
        <f>+VLOOKUP(A3101,'comparacion amort'!$A:$U,19,FALSE)</f>
        <v>0</v>
      </c>
      <c r="Z3101" s="7" t="str">
        <f>+VLOOKUP([1]!Tabla1[[#This Row],[Act.fijo]],'[1]clases de AF'!$A:$C,3,FALSE)</f>
        <v>P-EQCONS</v>
      </c>
    </row>
    <row r="3102" spans="1:26" x14ac:dyDescent="0.25">
      <c r="A3102">
        <v>1519</v>
      </c>
      <c r="B3102">
        <v>0</v>
      </c>
      <c r="C3102" t="s">
        <v>77</v>
      </c>
      <c r="D3102" t="s">
        <v>3184</v>
      </c>
      <c r="E3102" t="s">
        <v>3074</v>
      </c>
      <c r="F3102" t="s">
        <v>3086</v>
      </c>
      <c r="G3102">
        <v>1605020000</v>
      </c>
      <c r="H3102" t="s">
        <v>17</v>
      </c>
      <c r="I3102" t="s">
        <v>53</v>
      </c>
      <c r="K3102" t="s">
        <v>18</v>
      </c>
      <c r="L3102" s="1">
        <v>240000000</v>
      </c>
      <c r="M3102">
        <v>0</v>
      </c>
      <c r="N3102" s="1">
        <v>240000000</v>
      </c>
      <c r="O3102" s="2">
        <f>+VLOOKUP(A3102,'comparacion amort'!$A:$U,5,FALSE)</f>
        <v>0</v>
      </c>
      <c r="P3102" s="5">
        <v>41640</v>
      </c>
      <c r="Q3102" s="2">
        <v>0</v>
      </c>
      <c r="R3102" s="2">
        <v>0</v>
      </c>
      <c r="S3102" s="11">
        <f t="shared" si="244"/>
        <v>0</v>
      </c>
      <c r="T3102" s="12">
        <f t="shared" si="240"/>
        <v>0</v>
      </c>
      <c r="U3102" s="7">
        <f t="shared" si="241"/>
        <v>0</v>
      </c>
      <c r="V3102" s="7">
        <f t="shared" si="242"/>
        <v>0</v>
      </c>
      <c r="W3102" s="7">
        <f t="shared" si="243"/>
        <v>0</v>
      </c>
      <c r="X3102" s="2" t="str">
        <f>+VLOOKUP(A3102,'comparacion amort'!$A:$U,10,FALSE)</f>
        <v>C31203</v>
      </c>
      <c r="Y3102" s="3">
        <f>+VLOOKUP(A3102,'comparacion amort'!$A:$U,19,FALSE)</f>
        <v>0</v>
      </c>
      <c r="Z3102" s="7" t="str">
        <f>+VLOOKUP([1]!Tabla1[[#This Row],[Act.fijo]],'[1]clases de AF'!$A:$C,3,FALSE)</f>
        <v>P-EQCONS</v>
      </c>
    </row>
    <row r="3103" spans="1:26" x14ac:dyDescent="0.25">
      <c r="A3103">
        <v>1520</v>
      </c>
      <c r="B3103">
        <v>0</v>
      </c>
      <c r="C3103" t="s">
        <v>77</v>
      </c>
      <c r="D3103" t="s">
        <v>3185</v>
      </c>
      <c r="E3103" t="s">
        <v>3074</v>
      </c>
      <c r="F3103" t="s">
        <v>3086</v>
      </c>
      <c r="G3103">
        <v>1605020000</v>
      </c>
      <c r="H3103" t="s">
        <v>17</v>
      </c>
      <c r="I3103" t="s">
        <v>53</v>
      </c>
      <c r="K3103" t="s">
        <v>18</v>
      </c>
      <c r="L3103" s="1">
        <v>378212826</v>
      </c>
      <c r="M3103">
        <v>0</v>
      </c>
      <c r="N3103" s="1">
        <v>378212826</v>
      </c>
      <c r="O3103" s="2">
        <f>+VLOOKUP(A3103,'comparacion amort'!$A:$U,5,FALSE)</f>
        <v>0</v>
      </c>
      <c r="P3103" s="5">
        <v>41640</v>
      </c>
      <c r="Q3103" s="2">
        <v>0</v>
      </c>
      <c r="R3103" s="2">
        <v>0</v>
      </c>
      <c r="S3103" s="11">
        <f t="shared" si="244"/>
        <v>0</v>
      </c>
      <c r="T3103" s="12">
        <f t="shared" si="240"/>
        <v>0</v>
      </c>
      <c r="U3103" s="7">
        <f t="shared" si="241"/>
        <v>0</v>
      </c>
      <c r="V3103" s="7">
        <f t="shared" si="242"/>
        <v>0</v>
      </c>
      <c r="W3103" s="7">
        <f t="shared" si="243"/>
        <v>0</v>
      </c>
      <c r="X3103" s="2" t="str">
        <f>+VLOOKUP(A3103,'comparacion amort'!$A:$U,10,FALSE)</f>
        <v>C31203</v>
      </c>
      <c r="Y3103" s="3">
        <f>+VLOOKUP(A3103,'comparacion amort'!$A:$U,19,FALSE)</f>
        <v>0</v>
      </c>
      <c r="Z3103" s="7" t="str">
        <f>+VLOOKUP([1]!Tabla1[[#This Row],[Act.fijo]],'[1]clases de AF'!$A:$C,3,FALSE)</f>
        <v>P-EQCENC</v>
      </c>
    </row>
    <row r="3104" spans="1:26" x14ac:dyDescent="0.25">
      <c r="A3104">
        <v>1521</v>
      </c>
      <c r="B3104">
        <v>0</v>
      </c>
      <c r="C3104" t="s">
        <v>77</v>
      </c>
      <c r="D3104" t="s">
        <v>3186</v>
      </c>
      <c r="E3104" t="s">
        <v>3074</v>
      </c>
      <c r="F3104" t="s">
        <v>3086</v>
      </c>
      <c r="G3104">
        <v>1605020000</v>
      </c>
      <c r="H3104" t="s">
        <v>17</v>
      </c>
      <c r="I3104" t="s">
        <v>53</v>
      </c>
      <c r="K3104" t="s">
        <v>18</v>
      </c>
      <c r="L3104" s="1">
        <v>67609657</v>
      </c>
      <c r="M3104">
        <v>0</v>
      </c>
      <c r="N3104" s="1">
        <v>67609657</v>
      </c>
      <c r="O3104" s="2">
        <f>+VLOOKUP(A3104,'comparacion amort'!$A:$U,5,FALSE)</f>
        <v>0</v>
      </c>
      <c r="P3104" s="5">
        <v>41640</v>
      </c>
      <c r="Q3104" s="2">
        <v>0</v>
      </c>
      <c r="R3104" s="2">
        <v>0</v>
      </c>
      <c r="S3104" s="11">
        <f t="shared" si="244"/>
        <v>0</v>
      </c>
      <c r="T3104" s="12">
        <f t="shared" si="240"/>
        <v>0</v>
      </c>
      <c r="U3104" s="7">
        <f t="shared" si="241"/>
        <v>0</v>
      </c>
      <c r="V3104" s="7">
        <f t="shared" si="242"/>
        <v>0</v>
      </c>
      <c r="W3104" s="7">
        <f t="shared" si="243"/>
        <v>0</v>
      </c>
      <c r="X3104" s="2" t="str">
        <f>+VLOOKUP(A3104,'comparacion amort'!$A:$U,10,FALSE)</f>
        <v>C31203</v>
      </c>
      <c r="Y3104" s="3">
        <f>+VLOOKUP(A3104,'comparacion amort'!$A:$U,19,FALSE)</f>
        <v>0</v>
      </c>
      <c r="Z3104" s="7" t="str">
        <f>+VLOOKUP([1]!Tabla1[[#This Row],[Act.fijo]],'[1]clases de AF'!$A:$C,3,FALSE)</f>
        <v>P-EQCENC</v>
      </c>
    </row>
    <row r="3105" spans="1:26" x14ac:dyDescent="0.25">
      <c r="A3105">
        <v>1522</v>
      </c>
      <c r="B3105">
        <v>0</v>
      </c>
      <c r="C3105" t="s">
        <v>77</v>
      </c>
      <c r="D3105" t="s">
        <v>3187</v>
      </c>
      <c r="E3105" t="s">
        <v>3074</v>
      </c>
      <c r="F3105" t="s">
        <v>3086</v>
      </c>
      <c r="G3105">
        <v>1605020000</v>
      </c>
      <c r="H3105" t="s">
        <v>17</v>
      </c>
      <c r="I3105" t="s">
        <v>53</v>
      </c>
      <c r="K3105" t="s">
        <v>18</v>
      </c>
      <c r="L3105" s="1">
        <v>2276354530</v>
      </c>
      <c r="M3105">
        <v>0</v>
      </c>
      <c r="N3105" s="1">
        <v>2276354530</v>
      </c>
      <c r="O3105" s="2">
        <f>+VLOOKUP(A3105,'comparacion amort'!$A:$U,5,FALSE)</f>
        <v>0</v>
      </c>
      <c r="P3105" s="5">
        <v>41640</v>
      </c>
      <c r="Q3105" s="2">
        <v>0</v>
      </c>
      <c r="R3105" s="2">
        <v>0</v>
      </c>
      <c r="S3105" s="11">
        <f t="shared" si="244"/>
        <v>0</v>
      </c>
      <c r="T3105" s="12">
        <f t="shared" si="240"/>
        <v>0</v>
      </c>
      <c r="U3105" s="7">
        <f t="shared" si="241"/>
        <v>0</v>
      </c>
      <c r="V3105" s="7">
        <f t="shared" si="242"/>
        <v>0</v>
      </c>
      <c r="W3105" s="7">
        <f t="shared" si="243"/>
        <v>0</v>
      </c>
      <c r="X3105" s="2" t="str">
        <f>+VLOOKUP(A3105,'comparacion amort'!$A:$U,10,FALSE)</f>
        <v>C31203</v>
      </c>
      <c r="Y3105" s="3">
        <f>+VLOOKUP(A3105,'comparacion amort'!$A:$U,19,FALSE)</f>
        <v>0</v>
      </c>
      <c r="Z3105" s="7" t="str">
        <f>+VLOOKUP([1]!Tabla1[[#This Row],[Act.fijo]],'[1]clases de AF'!$A:$C,3,FALSE)</f>
        <v>P-EQCENC</v>
      </c>
    </row>
    <row r="3106" spans="1:26" x14ac:dyDescent="0.25">
      <c r="A3106">
        <v>1526</v>
      </c>
      <c r="B3106">
        <v>0</v>
      </c>
      <c r="C3106" t="s">
        <v>1927</v>
      </c>
      <c r="D3106" t="s">
        <v>3188</v>
      </c>
      <c r="E3106" t="s">
        <v>3074</v>
      </c>
      <c r="F3106" t="s">
        <v>3086</v>
      </c>
      <c r="G3106">
        <v>1605020000</v>
      </c>
      <c r="H3106" t="s">
        <v>17</v>
      </c>
      <c r="I3106" t="s">
        <v>53</v>
      </c>
      <c r="K3106" t="s">
        <v>18</v>
      </c>
      <c r="L3106" s="1">
        <v>202608338</v>
      </c>
      <c r="M3106">
        <v>0</v>
      </c>
      <c r="N3106" s="1">
        <v>202608338</v>
      </c>
      <c r="O3106" s="2">
        <f>+VLOOKUP(A3106,'comparacion amort'!$A:$U,5,FALSE)</f>
        <v>0</v>
      </c>
      <c r="P3106" s="5">
        <v>41699</v>
      </c>
      <c r="Q3106" s="2">
        <v>0</v>
      </c>
      <c r="R3106" s="2">
        <v>0</v>
      </c>
      <c r="S3106" s="11">
        <f t="shared" si="244"/>
        <v>0</v>
      </c>
      <c r="T3106" s="12">
        <f t="shared" si="240"/>
        <v>0</v>
      </c>
      <c r="U3106" s="7">
        <f t="shared" si="241"/>
        <v>0</v>
      </c>
      <c r="V3106" s="7">
        <f t="shared" si="242"/>
        <v>0</v>
      </c>
      <c r="W3106" s="7">
        <f t="shared" si="243"/>
        <v>0</v>
      </c>
      <c r="X3106" s="2" t="str">
        <f>+VLOOKUP(A3106,'comparacion amort'!$A:$U,10,FALSE)</f>
        <v>C31203</v>
      </c>
      <c r="Y3106" s="3">
        <f>+VLOOKUP(A3106,'comparacion amort'!$A:$U,19,FALSE)</f>
        <v>0</v>
      </c>
      <c r="Z3106" s="7" t="str">
        <f>+VLOOKUP([1]!Tabla1[[#This Row],[Act.fijo]],'[1]clases de AF'!$A:$C,3,FALSE)</f>
        <v>P-EQCENC</v>
      </c>
    </row>
    <row r="3107" spans="1:26" x14ac:dyDescent="0.25">
      <c r="A3107">
        <v>1527</v>
      </c>
      <c r="B3107">
        <v>0</v>
      </c>
      <c r="C3107" t="s">
        <v>3189</v>
      </c>
      <c r="D3107" t="s">
        <v>3190</v>
      </c>
      <c r="E3107" t="s">
        <v>3074</v>
      </c>
      <c r="F3107" t="s">
        <v>3086</v>
      </c>
      <c r="G3107">
        <v>1605020000</v>
      </c>
      <c r="H3107" t="s">
        <v>17</v>
      </c>
      <c r="I3107" t="s">
        <v>53</v>
      </c>
      <c r="K3107" t="s">
        <v>18</v>
      </c>
      <c r="L3107" s="1">
        <v>675483800</v>
      </c>
      <c r="M3107">
        <v>0</v>
      </c>
      <c r="N3107" s="1">
        <v>675483800</v>
      </c>
      <c r="O3107" s="2">
        <f>+VLOOKUP(A3107,'comparacion amort'!$A:$U,5,FALSE)</f>
        <v>0</v>
      </c>
      <c r="P3107" s="5">
        <v>41760</v>
      </c>
      <c r="Q3107" s="2">
        <v>0</v>
      </c>
      <c r="R3107" s="2">
        <v>0</v>
      </c>
      <c r="S3107" s="11">
        <f t="shared" si="244"/>
        <v>0</v>
      </c>
      <c r="T3107" s="12">
        <f t="shared" si="240"/>
        <v>0</v>
      </c>
      <c r="U3107" s="7">
        <f t="shared" si="241"/>
        <v>0</v>
      </c>
      <c r="V3107" s="7">
        <f t="shared" si="242"/>
        <v>0</v>
      </c>
      <c r="W3107" s="7">
        <f t="shared" si="243"/>
        <v>0</v>
      </c>
      <c r="X3107" s="2" t="str">
        <f>+VLOOKUP(A3107,'comparacion amort'!$A:$U,10,FALSE)</f>
        <v>C31203</v>
      </c>
      <c r="Y3107" s="3">
        <f>+VLOOKUP(A3107,'comparacion amort'!$A:$U,19,FALSE)</f>
        <v>0</v>
      </c>
      <c r="Z3107" s="7" t="str">
        <f>+VLOOKUP([1]!Tabla1[[#This Row],[Act.fijo]],'[1]clases de AF'!$A:$C,3,FALSE)</f>
        <v>P-EQCENC</v>
      </c>
    </row>
    <row r="3108" spans="1:26" x14ac:dyDescent="0.25">
      <c r="A3108">
        <v>1529</v>
      </c>
      <c r="B3108">
        <v>0</v>
      </c>
      <c r="C3108" t="s">
        <v>3191</v>
      </c>
      <c r="D3108" t="s">
        <v>3192</v>
      </c>
      <c r="E3108" t="s">
        <v>3074</v>
      </c>
      <c r="F3108" t="s">
        <v>3086</v>
      </c>
      <c r="G3108">
        <v>1605020000</v>
      </c>
      <c r="H3108" t="s">
        <v>17</v>
      </c>
      <c r="I3108" t="s">
        <v>53</v>
      </c>
      <c r="K3108" t="s">
        <v>18</v>
      </c>
      <c r="L3108" s="1">
        <v>35000000</v>
      </c>
      <c r="M3108">
        <v>0</v>
      </c>
      <c r="N3108" s="1">
        <v>35000000</v>
      </c>
      <c r="O3108" s="2">
        <f>+VLOOKUP(A3108,'comparacion amort'!$A:$U,5,FALSE)</f>
        <v>0</v>
      </c>
      <c r="P3108" s="5">
        <v>42005</v>
      </c>
      <c r="Q3108" s="2">
        <v>0</v>
      </c>
      <c r="R3108" s="2">
        <v>0</v>
      </c>
      <c r="S3108" s="11">
        <f t="shared" si="244"/>
        <v>0</v>
      </c>
      <c r="T3108" s="12">
        <f t="shared" si="240"/>
        <v>0</v>
      </c>
      <c r="U3108" s="7">
        <f t="shared" si="241"/>
        <v>0</v>
      </c>
      <c r="V3108" s="7">
        <f t="shared" si="242"/>
        <v>0</v>
      </c>
      <c r="W3108" s="7">
        <f t="shared" si="243"/>
        <v>0</v>
      </c>
      <c r="X3108" s="2" t="str">
        <f>+VLOOKUP(A3108,'comparacion amort'!$A:$U,10,FALSE)</f>
        <v>C31203</v>
      </c>
      <c r="Y3108" s="3">
        <f>+VLOOKUP(A3108,'comparacion amort'!$A:$U,19,FALSE)</f>
        <v>0</v>
      </c>
      <c r="Z3108" s="7" t="str">
        <f>+VLOOKUP([1]!Tabla1[[#This Row],[Act.fijo]],'[1]clases de AF'!$A:$C,3,FALSE)</f>
        <v>P-EQCENC</v>
      </c>
    </row>
    <row r="3109" spans="1:26" x14ac:dyDescent="0.25">
      <c r="A3109">
        <v>1530</v>
      </c>
      <c r="B3109">
        <v>0</v>
      </c>
      <c r="C3109" t="s">
        <v>95</v>
      </c>
      <c r="D3109" t="s">
        <v>3193</v>
      </c>
      <c r="E3109" t="s">
        <v>3074</v>
      </c>
      <c r="F3109" t="s">
        <v>3086</v>
      </c>
      <c r="G3109">
        <v>1605020000</v>
      </c>
      <c r="H3109" t="s">
        <v>17</v>
      </c>
      <c r="I3109" t="s">
        <v>53</v>
      </c>
      <c r="K3109" t="s">
        <v>18</v>
      </c>
      <c r="L3109" s="1">
        <v>288976224</v>
      </c>
      <c r="M3109">
        <v>0</v>
      </c>
      <c r="N3109" s="1">
        <v>288976224</v>
      </c>
      <c r="O3109" s="2">
        <f>+VLOOKUP(A3109,'comparacion amort'!$A:$U,5,FALSE)</f>
        <v>0</v>
      </c>
      <c r="P3109" s="5">
        <v>41974</v>
      </c>
      <c r="Q3109" s="2">
        <v>0</v>
      </c>
      <c r="R3109" s="2">
        <v>0</v>
      </c>
      <c r="S3109" s="11">
        <f t="shared" si="244"/>
        <v>0</v>
      </c>
      <c r="T3109" s="12">
        <f t="shared" si="240"/>
        <v>0</v>
      </c>
      <c r="U3109" s="7">
        <f t="shared" si="241"/>
        <v>0</v>
      </c>
      <c r="V3109" s="7">
        <f t="shared" si="242"/>
        <v>0</v>
      </c>
      <c r="W3109" s="7">
        <f t="shared" si="243"/>
        <v>0</v>
      </c>
      <c r="X3109" s="2" t="str">
        <f>+VLOOKUP(A3109,'comparacion amort'!$A:$U,10,FALSE)</f>
        <v>C31203</v>
      </c>
      <c r="Y3109" s="3">
        <f>+VLOOKUP(A3109,'comparacion amort'!$A:$U,19,FALSE)</f>
        <v>0</v>
      </c>
      <c r="Z3109" s="7" t="str">
        <f>+VLOOKUP([1]!Tabla1[[#This Row],[Act.fijo]],'[1]clases de AF'!$A:$C,3,FALSE)</f>
        <v>P-EQCENC</v>
      </c>
    </row>
    <row r="3110" spans="1:26" x14ac:dyDescent="0.25">
      <c r="A3110">
        <v>1531</v>
      </c>
      <c r="B3110">
        <v>0</v>
      </c>
      <c r="C3110" t="s">
        <v>3194</v>
      </c>
      <c r="D3110" t="s">
        <v>3195</v>
      </c>
      <c r="E3110" t="s">
        <v>3074</v>
      </c>
      <c r="F3110" t="s">
        <v>3086</v>
      </c>
      <c r="G3110">
        <v>1605020000</v>
      </c>
      <c r="H3110" t="s">
        <v>17</v>
      </c>
      <c r="I3110" t="s">
        <v>53</v>
      </c>
      <c r="K3110" t="s">
        <v>18</v>
      </c>
      <c r="L3110" s="1">
        <v>156858954</v>
      </c>
      <c r="M3110">
        <v>0</v>
      </c>
      <c r="N3110" s="1">
        <v>156858954</v>
      </c>
      <c r="O3110" s="2">
        <f>+VLOOKUP(A3110,'comparacion amort'!$A:$U,5,FALSE)</f>
        <v>0</v>
      </c>
      <c r="P3110" s="5">
        <v>42005</v>
      </c>
      <c r="Q3110" s="2">
        <v>0</v>
      </c>
      <c r="R3110" s="2">
        <v>0</v>
      </c>
      <c r="S3110" s="11">
        <f t="shared" si="244"/>
        <v>0</v>
      </c>
      <c r="T3110" s="12">
        <f t="shared" si="240"/>
        <v>0</v>
      </c>
      <c r="U3110" s="7">
        <f t="shared" si="241"/>
        <v>0</v>
      </c>
      <c r="V3110" s="7">
        <f t="shared" si="242"/>
        <v>0</v>
      </c>
      <c r="W3110" s="7">
        <f t="shared" si="243"/>
        <v>0</v>
      </c>
      <c r="X3110" s="2" t="str">
        <f>+VLOOKUP(A3110,'comparacion amort'!$A:$U,10,FALSE)</f>
        <v>C31203</v>
      </c>
      <c r="Y3110" s="3">
        <f>+VLOOKUP(A3110,'comparacion amort'!$A:$U,19,FALSE)</f>
        <v>0</v>
      </c>
      <c r="Z3110" s="7" t="str">
        <f>+VLOOKUP([1]!Tabla1[[#This Row],[Act.fijo]],'[1]clases de AF'!$A:$C,3,FALSE)</f>
        <v>P-EQCENC</v>
      </c>
    </row>
    <row r="3111" spans="1:26" x14ac:dyDescent="0.25">
      <c r="A3111">
        <v>1532</v>
      </c>
      <c r="B3111">
        <v>0</v>
      </c>
      <c r="C3111" t="s">
        <v>3194</v>
      </c>
      <c r="D3111" t="s">
        <v>3196</v>
      </c>
      <c r="E3111" t="s">
        <v>3074</v>
      </c>
      <c r="F3111" t="s">
        <v>3086</v>
      </c>
      <c r="G3111">
        <v>1605020000</v>
      </c>
      <c r="H3111" t="s">
        <v>17</v>
      </c>
      <c r="I3111" t="s">
        <v>53</v>
      </c>
      <c r="K3111" t="s">
        <v>18</v>
      </c>
      <c r="L3111" s="1">
        <v>324720000</v>
      </c>
      <c r="M3111">
        <v>0</v>
      </c>
      <c r="N3111" s="1">
        <v>324720000</v>
      </c>
      <c r="O3111" s="2">
        <f>+VLOOKUP(A3111,'comparacion amort'!$A:$U,5,FALSE)</f>
        <v>0</v>
      </c>
      <c r="P3111" s="5">
        <v>42005</v>
      </c>
      <c r="Q3111" s="2">
        <v>0</v>
      </c>
      <c r="R3111" s="2">
        <v>0</v>
      </c>
      <c r="S3111" s="11">
        <f t="shared" si="244"/>
        <v>0</v>
      </c>
      <c r="T3111" s="12">
        <f t="shared" si="240"/>
        <v>0</v>
      </c>
      <c r="U3111" s="7">
        <f t="shared" si="241"/>
        <v>0</v>
      </c>
      <c r="V3111" s="7">
        <f t="shared" si="242"/>
        <v>0</v>
      </c>
      <c r="W3111" s="7">
        <f t="shared" si="243"/>
        <v>0</v>
      </c>
      <c r="X3111" s="2" t="str">
        <f>+VLOOKUP(A3111,'comparacion amort'!$A:$U,10,FALSE)</f>
        <v>C31203</v>
      </c>
      <c r="Y3111" s="3">
        <f>+VLOOKUP(A3111,'comparacion amort'!$A:$U,19,FALSE)</f>
        <v>0</v>
      </c>
      <c r="Z3111" s="7" t="str">
        <f>+VLOOKUP([1]!Tabla1[[#This Row],[Act.fijo]],'[1]clases de AF'!$A:$C,3,FALSE)</f>
        <v>P-EQCENC</v>
      </c>
    </row>
    <row r="3112" spans="1:26" x14ac:dyDescent="0.25">
      <c r="A3112">
        <v>1533</v>
      </c>
      <c r="B3112">
        <v>0</v>
      </c>
      <c r="C3112" t="s">
        <v>3194</v>
      </c>
      <c r="D3112" t="s">
        <v>3197</v>
      </c>
      <c r="E3112" t="s">
        <v>3074</v>
      </c>
      <c r="F3112" t="s">
        <v>3086</v>
      </c>
      <c r="G3112">
        <v>1605020000</v>
      </c>
      <c r="H3112" t="s">
        <v>17</v>
      </c>
      <c r="I3112" t="s">
        <v>53</v>
      </c>
      <c r="K3112" t="s">
        <v>18</v>
      </c>
      <c r="L3112" s="1">
        <v>85690000</v>
      </c>
      <c r="M3112">
        <v>0</v>
      </c>
      <c r="N3112" s="1">
        <v>85690000</v>
      </c>
      <c r="O3112" s="2">
        <f>+VLOOKUP(A3112,'comparacion amort'!$A:$U,5,FALSE)</f>
        <v>0</v>
      </c>
      <c r="P3112" s="5">
        <v>42005</v>
      </c>
      <c r="Q3112" s="2">
        <v>0</v>
      </c>
      <c r="R3112" s="2">
        <v>0</v>
      </c>
      <c r="S3112" s="11">
        <f t="shared" si="244"/>
        <v>0</v>
      </c>
      <c r="T3112" s="12">
        <f t="shared" si="240"/>
        <v>0</v>
      </c>
      <c r="U3112" s="7">
        <f t="shared" si="241"/>
        <v>0</v>
      </c>
      <c r="V3112" s="7">
        <f t="shared" si="242"/>
        <v>0</v>
      </c>
      <c r="W3112" s="7">
        <f t="shared" si="243"/>
        <v>0</v>
      </c>
      <c r="X3112" s="2" t="str">
        <f>+VLOOKUP(A3112,'comparacion amort'!$A:$U,10,FALSE)</f>
        <v>C31203</v>
      </c>
      <c r="Y3112" s="3">
        <f>+VLOOKUP(A3112,'comparacion amort'!$A:$U,19,FALSE)</f>
        <v>0</v>
      </c>
      <c r="Z3112" s="7" t="str">
        <f>+VLOOKUP([1]!Tabla1[[#This Row],[Act.fijo]],'[1]clases de AF'!$A:$C,3,FALSE)</f>
        <v>P-EQCENC</v>
      </c>
    </row>
    <row r="3113" spans="1:26" x14ac:dyDescent="0.25">
      <c r="A3113">
        <v>1534</v>
      </c>
      <c r="B3113">
        <v>0</v>
      </c>
      <c r="C3113" t="s">
        <v>3194</v>
      </c>
      <c r="D3113" t="s">
        <v>3198</v>
      </c>
      <c r="E3113" t="s">
        <v>3074</v>
      </c>
      <c r="F3113" t="s">
        <v>3086</v>
      </c>
      <c r="G3113">
        <v>1605020000</v>
      </c>
      <c r="H3113" t="s">
        <v>17</v>
      </c>
      <c r="I3113" t="s">
        <v>53</v>
      </c>
      <c r="K3113" t="s">
        <v>18</v>
      </c>
      <c r="L3113" s="1">
        <v>242500000</v>
      </c>
      <c r="M3113">
        <v>0</v>
      </c>
      <c r="N3113" s="1">
        <v>242500000</v>
      </c>
      <c r="O3113" s="2">
        <f>+VLOOKUP(A3113,'comparacion amort'!$A:$U,5,FALSE)</f>
        <v>0</v>
      </c>
      <c r="P3113" s="5">
        <v>42005</v>
      </c>
      <c r="Q3113" s="2">
        <v>0</v>
      </c>
      <c r="R3113" s="2">
        <v>0</v>
      </c>
      <c r="S3113" s="11">
        <f t="shared" si="244"/>
        <v>0</v>
      </c>
      <c r="T3113" s="12">
        <f t="shared" si="240"/>
        <v>0</v>
      </c>
      <c r="U3113" s="7">
        <f t="shared" si="241"/>
        <v>0</v>
      </c>
      <c r="V3113" s="7">
        <f t="shared" si="242"/>
        <v>0</v>
      </c>
      <c r="W3113" s="7">
        <f t="shared" si="243"/>
        <v>0</v>
      </c>
      <c r="X3113" s="2" t="str">
        <f>+VLOOKUP(A3113,'comparacion amort'!$A:$U,10,FALSE)</f>
        <v>C31203</v>
      </c>
      <c r="Y3113" s="3">
        <f>+VLOOKUP(A3113,'comparacion amort'!$A:$U,19,FALSE)</f>
        <v>0</v>
      </c>
      <c r="Z3113" s="7" t="str">
        <f>+VLOOKUP([1]!Tabla1[[#This Row],[Act.fijo]],'[1]clases de AF'!$A:$C,3,FALSE)</f>
        <v>P-EQCENC</v>
      </c>
    </row>
    <row r="3114" spans="1:26" x14ac:dyDescent="0.25">
      <c r="A3114">
        <v>1535</v>
      </c>
      <c r="B3114">
        <v>0</v>
      </c>
      <c r="C3114" t="s">
        <v>3194</v>
      </c>
      <c r="D3114" t="s">
        <v>3199</v>
      </c>
      <c r="E3114" t="s">
        <v>3074</v>
      </c>
      <c r="F3114" t="s">
        <v>3086</v>
      </c>
      <c r="G3114">
        <v>1605020000</v>
      </c>
      <c r="H3114" t="s">
        <v>17</v>
      </c>
      <c r="I3114" t="s">
        <v>53</v>
      </c>
      <c r="K3114" t="s">
        <v>18</v>
      </c>
      <c r="L3114" s="1">
        <v>413049027</v>
      </c>
      <c r="M3114">
        <v>0</v>
      </c>
      <c r="N3114" s="1">
        <v>413049027</v>
      </c>
      <c r="O3114" s="2">
        <f>+VLOOKUP(A3114,'comparacion amort'!$A:$U,5,FALSE)</f>
        <v>0</v>
      </c>
      <c r="P3114" s="5">
        <v>42005</v>
      </c>
      <c r="Q3114" s="2">
        <v>0</v>
      </c>
      <c r="R3114" s="2">
        <v>0</v>
      </c>
      <c r="S3114" s="11">
        <f t="shared" si="244"/>
        <v>0</v>
      </c>
      <c r="T3114" s="12">
        <f t="shared" si="240"/>
        <v>0</v>
      </c>
      <c r="U3114" s="7">
        <f t="shared" si="241"/>
        <v>0</v>
      </c>
      <c r="V3114" s="7">
        <f t="shared" si="242"/>
        <v>0</v>
      </c>
      <c r="W3114" s="7">
        <f t="shared" si="243"/>
        <v>0</v>
      </c>
      <c r="X3114" s="2" t="str">
        <f>+VLOOKUP(A3114,'comparacion amort'!$A:$U,10,FALSE)</f>
        <v>C31203</v>
      </c>
      <c r="Y3114" s="3">
        <f>+VLOOKUP(A3114,'comparacion amort'!$A:$U,19,FALSE)</f>
        <v>0</v>
      </c>
      <c r="Z3114" s="7" t="str">
        <f>+VLOOKUP([1]!Tabla1[[#This Row],[Act.fijo]],'[1]clases de AF'!$A:$C,3,FALSE)</f>
        <v>P-EQCENC</v>
      </c>
    </row>
    <row r="3115" spans="1:26" x14ac:dyDescent="0.25">
      <c r="A3115">
        <v>1536</v>
      </c>
      <c r="B3115">
        <v>0</v>
      </c>
      <c r="C3115" t="s">
        <v>3194</v>
      </c>
      <c r="D3115" t="s">
        <v>3200</v>
      </c>
      <c r="E3115" t="s">
        <v>3074</v>
      </c>
      <c r="F3115" t="s">
        <v>3086</v>
      </c>
      <c r="G3115">
        <v>1605020000</v>
      </c>
      <c r="H3115" t="s">
        <v>17</v>
      </c>
      <c r="I3115" t="s">
        <v>53</v>
      </c>
      <c r="K3115" t="s">
        <v>18</v>
      </c>
      <c r="L3115" s="1">
        <v>240000000</v>
      </c>
      <c r="M3115">
        <v>0</v>
      </c>
      <c r="N3115" s="1">
        <v>240000000</v>
      </c>
      <c r="O3115" s="2">
        <f>+VLOOKUP(A3115,'comparacion amort'!$A:$U,5,FALSE)</f>
        <v>0</v>
      </c>
      <c r="P3115" s="5">
        <v>42005</v>
      </c>
      <c r="Q3115" s="2">
        <v>0</v>
      </c>
      <c r="R3115" s="2">
        <v>0</v>
      </c>
      <c r="S3115" s="11">
        <f t="shared" si="244"/>
        <v>0</v>
      </c>
      <c r="T3115" s="12">
        <f t="shared" si="240"/>
        <v>0</v>
      </c>
      <c r="U3115" s="7">
        <f t="shared" si="241"/>
        <v>0</v>
      </c>
      <c r="V3115" s="7">
        <f t="shared" si="242"/>
        <v>0</v>
      </c>
      <c r="W3115" s="7">
        <f t="shared" si="243"/>
        <v>0</v>
      </c>
      <c r="X3115" s="2" t="str">
        <f>+VLOOKUP(A3115,'comparacion amort'!$A:$U,10,FALSE)</f>
        <v>C31203</v>
      </c>
      <c r="Y3115" s="3">
        <f>+VLOOKUP(A3115,'comparacion amort'!$A:$U,19,FALSE)</f>
        <v>0</v>
      </c>
      <c r="Z3115" s="7" t="str">
        <f>+VLOOKUP([1]!Tabla1[[#This Row],[Act.fijo]],'[1]clases de AF'!$A:$C,3,FALSE)</f>
        <v>P-EQCENC</v>
      </c>
    </row>
    <row r="3116" spans="1:26" x14ac:dyDescent="0.25">
      <c r="A3116">
        <v>1537</v>
      </c>
      <c r="B3116">
        <v>0</v>
      </c>
      <c r="C3116" t="s">
        <v>3194</v>
      </c>
      <c r="D3116" t="s">
        <v>3201</v>
      </c>
      <c r="E3116" t="s">
        <v>3074</v>
      </c>
      <c r="F3116" t="s">
        <v>3086</v>
      </c>
      <c r="G3116">
        <v>1605020000</v>
      </c>
      <c r="H3116" t="s">
        <v>17</v>
      </c>
      <c r="I3116" t="s">
        <v>53</v>
      </c>
      <c r="K3116" t="s">
        <v>18</v>
      </c>
      <c r="L3116" s="1">
        <v>349120571</v>
      </c>
      <c r="M3116">
        <v>0</v>
      </c>
      <c r="N3116" s="1">
        <v>349120571</v>
      </c>
      <c r="O3116" s="2">
        <f>+VLOOKUP(A3116,'comparacion amort'!$A:$U,5,FALSE)</f>
        <v>0</v>
      </c>
      <c r="P3116" s="5">
        <v>42005</v>
      </c>
      <c r="Q3116" s="2">
        <v>0</v>
      </c>
      <c r="R3116" s="2">
        <v>0</v>
      </c>
      <c r="S3116" s="11">
        <f t="shared" si="244"/>
        <v>0</v>
      </c>
      <c r="T3116" s="12">
        <f t="shared" si="240"/>
        <v>0</v>
      </c>
      <c r="U3116" s="7">
        <f t="shared" si="241"/>
        <v>0</v>
      </c>
      <c r="V3116" s="7">
        <f t="shared" si="242"/>
        <v>0</v>
      </c>
      <c r="W3116" s="7">
        <f t="shared" si="243"/>
        <v>0</v>
      </c>
      <c r="X3116" s="2" t="str">
        <f>+VLOOKUP(A3116,'comparacion amort'!$A:$U,10,FALSE)</f>
        <v>C31203</v>
      </c>
      <c r="Y3116" s="3">
        <f>+VLOOKUP(A3116,'comparacion amort'!$A:$U,19,FALSE)</f>
        <v>0</v>
      </c>
      <c r="Z3116" s="7" t="str">
        <f>+VLOOKUP([1]!Tabla1[[#This Row],[Act.fijo]],'[1]clases de AF'!$A:$C,3,FALSE)</f>
        <v>P-EQCONS</v>
      </c>
    </row>
    <row r="3117" spans="1:26" x14ac:dyDescent="0.25">
      <c r="A3117">
        <v>1538</v>
      </c>
      <c r="B3117">
        <v>0</v>
      </c>
      <c r="C3117" t="s">
        <v>3194</v>
      </c>
      <c r="D3117" t="s">
        <v>3202</v>
      </c>
      <c r="E3117" t="s">
        <v>3074</v>
      </c>
      <c r="F3117" t="s">
        <v>3086</v>
      </c>
      <c r="G3117">
        <v>1605020000</v>
      </c>
      <c r="H3117" t="s">
        <v>17</v>
      </c>
      <c r="I3117" t="s">
        <v>53</v>
      </c>
      <c r="K3117" t="s">
        <v>18</v>
      </c>
      <c r="L3117" s="1">
        <v>931000000</v>
      </c>
      <c r="M3117">
        <v>0</v>
      </c>
      <c r="N3117" s="1">
        <v>931000000</v>
      </c>
      <c r="O3117" s="2">
        <f>+VLOOKUP(A3117,'comparacion amort'!$A:$U,5,FALSE)</f>
        <v>0</v>
      </c>
      <c r="P3117" s="5">
        <v>42005</v>
      </c>
      <c r="Q3117" s="2">
        <v>0</v>
      </c>
      <c r="R3117" s="2">
        <v>0</v>
      </c>
      <c r="S3117" s="11">
        <f t="shared" si="244"/>
        <v>0</v>
      </c>
      <c r="T3117" s="12">
        <f t="shared" si="240"/>
        <v>0</v>
      </c>
      <c r="U3117" s="7">
        <f t="shared" si="241"/>
        <v>0</v>
      </c>
      <c r="V3117" s="7">
        <f t="shared" si="242"/>
        <v>0</v>
      </c>
      <c r="W3117" s="7">
        <f t="shared" si="243"/>
        <v>0</v>
      </c>
      <c r="X3117" s="2" t="str">
        <f>+VLOOKUP(A3117,'comparacion amort'!$A:$U,10,FALSE)</f>
        <v>C31203</v>
      </c>
      <c r="Y3117" s="3">
        <f>+VLOOKUP(A3117,'comparacion amort'!$A:$U,19,FALSE)</f>
        <v>0</v>
      </c>
      <c r="Z3117" s="7" t="str">
        <f>+VLOOKUP([1]!Tabla1[[#This Row],[Act.fijo]],'[1]clases de AF'!$A:$C,3,FALSE)</f>
        <v>P-EQCENC</v>
      </c>
    </row>
    <row r="3118" spans="1:26" x14ac:dyDescent="0.25">
      <c r="A3118">
        <v>1544</v>
      </c>
      <c r="B3118">
        <v>0</v>
      </c>
      <c r="C3118" t="s">
        <v>3203</v>
      </c>
      <c r="D3118" t="s">
        <v>3204</v>
      </c>
      <c r="E3118" t="s">
        <v>3074</v>
      </c>
      <c r="F3118" t="s">
        <v>3086</v>
      </c>
      <c r="G3118">
        <v>1605020000</v>
      </c>
      <c r="H3118" t="s">
        <v>17</v>
      </c>
      <c r="I3118" t="s">
        <v>53</v>
      </c>
      <c r="K3118" t="s">
        <v>18</v>
      </c>
      <c r="L3118" s="1">
        <v>172872344</v>
      </c>
      <c r="M3118">
        <v>0</v>
      </c>
      <c r="N3118" s="1">
        <v>172872344</v>
      </c>
      <c r="O3118" s="2">
        <f>+VLOOKUP(A3118,'comparacion amort'!$A:$U,5,FALSE)</f>
        <v>0</v>
      </c>
      <c r="P3118" s="5">
        <v>42095</v>
      </c>
      <c r="Q3118" s="2">
        <v>0</v>
      </c>
      <c r="R3118" s="2">
        <v>0</v>
      </c>
      <c r="S3118" s="11">
        <f t="shared" si="244"/>
        <v>0</v>
      </c>
      <c r="T3118" s="12">
        <f t="shared" si="240"/>
        <v>0</v>
      </c>
      <c r="U3118" s="7">
        <f t="shared" si="241"/>
        <v>0</v>
      </c>
      <c r="V3118" s="7">
        <f t="shared" si="242"/>
        <v>0</v>
      </c>
      <c r="W3118" s="7">
        <f t="shared" si="243"/>
        <v>0</v>
      </c>
      <c r="X3118" s="2" t="str">
        <f>+VLOOKUP(A3118,'comparacion amort'!$A:$U,10,FALSE)</f>
        <v>C31203</v>
      </c>
      <c r="Y3118" s="3">
        <f>+VLOOKUP(A3118,'comparacion amort'!$A:$U,19,FALSE)</f>
        <v>0</v>
      </c>
      <c r="Z3118" s="7" t="str">
        <f>+VLOOKUP([1]!Tabla1[[#This Row],[Act.fijo]],'[1]clases de AF'!$A:$C,3,FALSE)</f>
        <v>P-EQCONS</v>
      </c>
    </row>
    <row r="3119" spans="1:26" x14ac:dyDescent="0.25">
      <c r="A3119">
        <v>1545</v>
      </c>
      <c r="B3119">
        <v>0</v>
      </c>
      <c r="C3119" t="s">
        <v>3203</v>
      </c>
      <c r="D3119" t="s">
        <v>3205</v>
      </c>
      <c r="E3119" t="s">
        <v>3074</v>
      </c>
      <c r="F3119" t="s">
        <v>3086</v>
      </c>
      <c r="G3119">
        <v>1605020000</v>
      </c>
      <c r="H3119" t="s">
        <v>17</v>
      </c>
      <c r="I3119" t="s">
        <v>53</v>
      </c>
      <c r="K3119" t="s">
        <v>18</v>
      </c>
      <c r="L3119" s="1">
        <v>35000000</v>
      </c>
      <c r="M3119">
        <v>0</v>
      </c>
      <c r="N3119" s="1">
        <v>35000000</v>
      </c>
      <c r="O3119" s="2">
        <f>+VLOOKUP(A3119,'comparacion amort'!$A:$U,5,FALSE)</f>
        <v>0</v>
      </c>
      <c r="P3119" s="5">
        <v>42095</v>
      </c>
      <c r="Q3119" s="2">
        <v>0</v>
      </c>
      <c r="R3119" s="2">
        <v>0</v>
      </c>
      <c r="S3119" s="11">
        <f t="shared" si="244"/>
        <v>0</v>
      </c>
      <c r="T3119" s="12">
        <f t="shared" si="240"/>
        <v>0</v>
      </c>
      <c r="U3119" s="7">
        <f t="shared" si="241"/>
        <v>0</v>
      </c>
      <c r="V3119" s="7">
        <f t="shared" si="242"/>
        <v>0</v>
      </c>
      <c r="W3119" s="7">
        <f t="shared" si="243"/>
        <v>0</v>
      </c>
      <c r="X3119" s="2" t="str">
        <f>+VLOOKUP(A3119,'comparacion amort'!$A:$U,10,FALSE)</f>
        <v>C31203</v>
      </c>
      <c r="Y3119" s="3">
        <f>+VLOOKUP(A3119,'comparacion amort'!$A:$U,19,FALSE)</f>
        <v>0</v>
      </c>
      <c r="Z3119" s="7" t="str">
        <f>+VLOOKUP([1]!Tabla1[[#This Row],[Act.fijo]],'[1]clases de AF'!$A:$C,3,FALSE)</f>
        <v>A-EQCENC</v>
      </c>
    </row>
    <row r="3120" spans="1:26" x14ac:dyDescent="0.25">
      <c r="A3120">
        <v>1546</v>
      </c>
      <c r="B3120">
        <v>0</v>
      </c>
      <c r="C3120" t="s">
        <v>3203</v>
      </c>
      <c r="D3120" t="s">
        <v>3206</v>
      </c>
      <c r="E3120" t="s">
        <v>3074</v>
      </c>
      <c r="F3120" t="s">
        <v>3086</v>
      </c>
      <c r="G3120">
        <v>1605020000</v>
      </c>
      <c r="H3120" t="s">
        <v>17</v>
      </c>
      <c r="I3120" t="s">
        <v>53</v>
      </c>
      <c r="K3120" t="s">
        <v>18</v>
      </c>
      <c r="L3120" s="1">
        <v>280000000</v>
      </c>
      <c r="M3120">
        <v>0</v>
      </c>
      <c r="N3120" s="1">
        <v>280000000</v>
      </c>
      <c r="O3120" s="2">
        <f>+VLOOKUP(A3120,'comparacion amort'!$A:$U,5,FALSE)</f>
        <v>0</v>
      </c>
      <c r="P3120" s="5">
        <v>42095</v>
      </c>
      <c r="Q3120" s="2">
        <v>0</v>
      </c>
      <c r="R3120" s="2">
        <v>0</v>
      </c>
      <c r="S3120" s="11">
        <f t="shared" si="244"/>
        <v>0</v>
      </c>
      <c r="T3120" s="12">
        <f t="shared" si="240"/>
        <v>0</v>
      </c>
      <c r="U3120" s="7">
        <f t="shared" si="241"/>
        <v>0</v>
      </c>
      <c r="V3120" s="7">
        <f t="shared" si="242"/>
        <v>0</v>
      </c>
      <c r="W3120" s="7">
        <f t="shared" si="243"/>
        <v>0</v>
      </c>
      <c r="X3120" s="2" t="str">
        <f>+VLOOKUP(A3120,'comparacion amort'!$A:$U,10,FALSE)</f>
        <v>C31203</v>
      </c>
      <c r="Y3120" s="3">
        <f>+VLOOKUP(A3120,'comparacion amort'!$A:$U,19,FALSE)</f>
        <v>0</v>
      </c>
      <c r="Z3120" s="7" t="str">
        <f>+VLOOKUP([1]!Tabla1[[#This Row],[Act.fijo]],'[1]clases de AF'!$A:$C,3,FALSE)</f>
        <v>A-EQCENC</v>
      </c>
    </row>
    <row r="3121" spans="1:26" x14ac:dyDescent="0.25">
      <c r="A3121">
        <v>1548</v>
      </c>
      <c r="B3121">
        <v>0</v>
      </c>
      <c r="C3121" t="s">
        <v>3207</v>
      </c>
      <c r="D3121" t="s">
        <v>3208</v>
      </c>
      <c r="E3121" t="s">
        <v>3074</v>
      </c>
      <c r="F3121" t="s">
        <v>3086</v>
      </c>
      <c r="G3121">
        <v>1605020000</v>
      </c>
      <c r="H3121" t="s">
        <v>17</v>
      </c>
      <c r="I3121" t="s">
        <v>53</v>
      </c>
      <c r="K3121" t="s">
        <v>18</v>
      </c>
      <c r="L3121" s="1">
        <v>740000000</v>
      </c>
      <c r="M3121">
        <v>0</v>
      </c>
      <c r="N3121" s="1">
        <v>740000000</v>
      </c>
      <c r="O3121" s="2">
        <f>+VLOOKUP(A3121,'comparacion amort'!$A:$U,5,FALSE)</f>
        <v>0</v>
      </c>
      <c r="P3121" s="5">
        <v>42156</v>
      </c>
      <c r="Q3121" s="2">
        <v>0</v>
      </c>
      <c r="R3121" s="2">
        <v>0</v>
      </c>
      <c r="S3121" s="11">
        <f t="shared" si="244"/>
        <v>0</v>
      </c>
      <c r="T3121" s="12">
        <f t="shared" si="240"/>
        <v>0</v>
      </c>
      <c r="U3121" s="7">
        <f t="shared" si="241"/>
        <v>0</v>
      </c>
      <c r="V3121" s="7">
        <f t="shared" si="242"/>
        <v>0</v>
      </c>
      <c r="W3121" s="7">
        <f t="shared" si="243"/>
        <v>0</v>
      </c>
      <c r="X3121" s="2" t="str">
        <f>+VLOOKUP(A3121,'comparacion amort'!$A:$U,10,FALSE)</f>
        <v>C31203</v>
      </c>
      <c r="Y3121" s="3">
        <f>+VLOOKUP(A3121,'comparacion amort'!$A:$U,19,FALSE)</f>
        <v>0</v>
      </c>
      <c r="Z3121" s="7" t="str">
        <f>+VLOOKUP([1]!Tabla1[[#This Row],[Act.fijo]],'[1]clases de AF'!$A:$C,3,FALSE)</f>
        <v>A-EQCENC</v>
      </c>
    </row>
    <row r="3122" spans="1:26" x14ac:dyDescent="0.25">
      <c r="A3122">
        <v>1549</v>
      </c>
      <c r="B3122">
        <v>0</v>
      </c>
      <c r="C3122" t="s">
        <v>3207</v>
      </c>
      <c r="D3122" t="s">
        <v>3209</v>
      </c>
      <c r="E3122" t="s">
        <v>3074</v>
      </c>
      <c r="F3122" t="s">
        <v>3086</v>
      </c>
      <c r="G3122">
        <v>1605020000</v>
      </c>
      <c r="H3122" t="s">
        <v>17</v>
      </c>
      <c r="I3122" t="s">
        <v>53</v>
      </c>
      <c r="K3122" t="s">
        <v>18</v>
      </c>
      <c r="L3122" s="1">
        <v>287500003</v>
      </c>
      <c r="M3122">
        <v>0</v>
      </c>
      <c r="N3122" s="1">
        <v>287500003</v>
      </c>
      <c r="O3122" s="2">
        <f>+VLOOKUP(A3122,'comparacion amort'!$A:$U,5,FALSE)</f>
        <v>0</v>
      </c>
      <c r="P3122" s="5">
        <v>42186</v>
      </c>
      <c r="Q3122" s="2">
        <v>0</v>
      </c>
      <c r="R3122" s="2">
        <v>0</v>
      </c>
      <c r="S3122" s="11">
        <f t="shared" si="244"/>
        <v>0</v>
      </c>
      <c r="T3122" s="12">
        <f t="shared" si="240"/>
        <v>0</v>
      </c>
      <c r="U3122" s="7">
        <f t="shared" si="241"/>
        <v>0</v>
      </c>
      <c r="V3122" s="7">
        <f t="shared" si="242"/>
        <v>0</v>
      </c>
      <c r="W3122" s="7">
        <f t="shared" si="243"/>
        <v>0</v>
      </c>
      <c r="X3122" s="2" t="str">
        <f>+VLOOKUP(A3122,'comparacion amort'!$A:$U,10,FALSE)</f>
        <v>C31203</v>
      </c>
      <c r="Y3122" s="3">
        <f>+VLOOKUP(A3122,'comparacion amort'!$A:$U,19,FALSE)</f>
        <v>0</v>
      </c>
      <c r="Z3122" s="7" t="str">
        <f>+VLOOKUP([1]!Tabla1[[#This Row],[Act.fijo]],'[1]clases de AF'!$A:$C,3,FALSE)</f>
        <v>A-EQCENC</v>
      </c>
    </row>
    <row r="3123" spans="1:26" x14ac:dyDescent="0.25">
      <c r="A3123">
        <v>1550</v>
      </c>
      <c r="B3123">
        <v>0</v>
      </c>
      <c r="C3123" t="s">
        <v>3207</v>
      </c>
      <c r="D3123" t="s">
        <v>3210</v>
      </c>
      <c r="E3123" t="s">
        <v>3074</v>
      </c>
      <c r="F3123" t="s">
        <v>3086</v>
      </c>
      <c r="G3123">
        <v>1605020000</v>
      </c>
      <c r="H3123" t="s">
        <v>17</v>
      </c>
      <c r="I3123" t="s">
        <v>53</v>
      </c>
      <c r="K3123" t="s">
        <v>18</v>
      </c>
      <c r="L3123" s="1">
        <v>1229832000</v>
      </c>
      <c r="M3123">
        <v>0</v>
      </c>
      <c r="N3123" s="1">
        <v>1229832000</v>
      </c>
      <c r="O3123" s="2">
        <f>+VLOOKUP(A3123,'comparacion amort'!$A:$U,5,FALSE)</f>
        <v>0</v>
      </c>
      <c r="P3123" s="5">
        <v>42186</v>
      </c>
      <c r="Q3123" s="2">
        <v>0</v>
      </c>
      <c r="R3123" s="2">
        <v>0</v>
      </c>
      <c r="S3123" s="11">
        <f t="shared" si="244"/>
        <v>0</v>
      </c>
      <c r="T3123" s="12">
        <f t="shared" si="240"/>
        <v>0</v>
      </c>
      <c r="U3123" s="7">
        <f t="shared" si="241"/>
        <v>0</v>
      </c>
      <c r="V3123" s="7">
        <f t="shared" si="242"/>
        <v>0</v>
      </c>
      <c r="W3123" s="7">
        <f t="shared" si="243"/>
        <v>0</v>
      </c>
      <c r="X3123" s="2" t="str">
        <f>+VLOOKUP(A3123,'comparacion amort'!$A:$U,10,FALSE)</f>
        <v>C31203</v>
      </c>
      <c r="Y3123" s="3">
        <f>+VLOOKUP(A3123,'comparacion amort'!$A:$U,19,FALSE)</f>
        <v>0</v>
      </c>
      <c r="Z3123" s="7" t="str">
        <f>+VLOOKUP([1]!Tabla1[[#This Row],[Act.fijo]],'[1]clases de AF'!$A:$C,3,FALSE)</f>
        <v>A-EQCENC</v>
      </c>
    </row>
    <row r="3124" spans="1:26" x14ac:dyDescent="0.25">
      <c r="A3124">
        <v>1551</v>
      </c>
      <c r="B3124">
        <v>0</v>
      </c>
      <c r="C3124" t="s">
        <v>3207</v>
      </c>
      <c r="D3124" t="s">
        <v>3211</v>
      </c>
      <c r="E3124" t="s">
        <v>3074</v>
      </c>
      <c r="F3124" t="s">
        <v>3086</v>
      </c>
      <c r="G3124">
        <v>1605020000</v>
      </c>
      <c r="H3124" t="s">
        <v>17</v>
      </c>
      <c r="I3124" t="s">
        <v>53</v>
      </c>
      <c r="K3124" t="s">
        <v>18</v>
      </c>
      <c r="L3124" s="1">
        <v>1286485745</v>
      </c>
      <c r="M3124">
        <v>0</v>
      </c>
      <c r="N3124" s="1">
        <v>1286485745</v>
      </c>
      <c r="O3124" s="2">
        <f>+VLOOKUP(A3124,'comparacion amort'!$A:$U,5,FALSE)</f>
        <v>0</v>
      </c>
      <c r="P3124" s="5">
        <v>42186</v>
      </c>
      <c r="Q3124" s="2">
        <v>0</v>
      </c>
      <c r="R3124" s="2">
        <v>0</v>
      </c>
      <c r="S3124" s="11">
        <f t="shared" si="244"/>
        <v>0</v>
      </c>
      <c r="T3124" s="12">
        <f t="shared" si="240"/>
        <v>0</v>
      </c>
      <c r="U3124" s="7">
        <f t="shared" si="241"/>
        <v>0</v>
      </c>
      <c r="V3124" s="7">
        <f t="shared" si="242"/>
        <v>0</v>
      </c>
      <c r="W3124" s="7">
        <f t="shared" si="243"/>
        <v>0</v>
      </c>
      <c r="X3124" s="2" t="str">
        <f>+VLOOKUP(A3124,'comparacion amort'!$A:$U,10,FALSE)</f>
        <v>C31203</v>
      </c>
      <c r="Y3124" s="3">
        <f>+VLOOKUP(A3124,'comparacion amort'!$A:$U,19,FALSE)</f>
        <v>0</v>
      </c>
      <c r="Z3124" s="7" t="str">
        <f>+VLOOKUP([1]!Tabla1[[#This Row],[Act.fijo]],'[1]clases de AF'!$A:$C,3,FALSE)</f>
        <v>P-EQCENC</v>
      </c>
    </row>
    <row r="3125" spans="1:26" x14ac:dyDescent="0.25">
      <c r="A3125">
        <v>1552</v>
      </c>
      <c r="B3125">
        <v>0</v>
      </c>
      <c r="C3125" t="s">
        <v>3207</v>
      </c>
      <c r="D3125" t="s">
        <v>3212</v>
      </c>
      <c r="E3125" t="s">
        <v>3074</v>
      </c>
      <c r="F3125" t="s">
        <v>3086</v>
      </c>
      <c r="G3125">
        <v>1605020000</v>
      </c>
      <c r="H3125" t="s">
        <v>17</v>
      </c>
      <c r="I3125" t="s">
        <v>53</v>
      </c>
      <c r="K3125" t="s">
        <v>18</v>
      </c>
      <c r="L3125" s="1">
        <v>409474340</v>
      </c>
      <c r="M3125">
        <v>0</v>
      </c>
      <c r="N3125" s="1">
        <v>409474340</v>
      </c>
      <c r="O3125" s="2">
        <f>+VLOOKUP(A3125,'comparacion amort'!$A:$U,5,FALSE)</f>
        <v>0</v>
      </c>
      <c r="P3125" s="5">
        <v>42186</v>
      </c>
      <c r="Q3125" s="2">
        <v>0</v>
      </c>
      <c r="R3125" s="2">
        <v>0</v>
      </c>
      <c r="S3125" s="11">
        <f t="shared" si="244"/>
        <v>0</v>
      </c>
      <c r="T3125" s="12">
        <f t="shared" si="240"/>
        <v>0</v>
      </c>
      <c r="U3125" s="7">
        <f t="shared" si="241"/>
        <v>0</v>
      </c>
      <c r="V3125" s="7">
        <f t="shared" si="242"/>
        <v>0</v>
      </c>
      <c r="W3125" s="7">
        <f t="shared" si="243"/>
        <v>0</v>
      </c>
      <c r="X3125" s="2" t="str">
        <f>+VLOOKUP(A3125,'comparacion amort'!$A:$U,10,FALSE)</f>
        <v>C31203</v>
      </c>
      <c r="Y3125" s="3">
        <f>+VLOOKUP(A3125,'comparacion amort'!$A:$U,19,FALSE)</f>
        <v>0</v>
      </c>
      <c r="Z3125" s="7" t="str">
        <f>+VLOOKUP([1]!Tabla1[[#This Row],[Act.fijo]],'[1]clases de AF'!$A:$C,3,FALSE)</f>
        <v>A-EQCENC</v>
      </c>
    </row>
    <row r="3126" spans="1:26" x14ac:dyDescent="0.25">
      <c r="A3126">
        <v>1553</v>
      </c>
      <c r="B3126">
        <v>0</v>
      </c>
      <c r="C3126" t="s">
        <v>3207</v>
      </c>
      <c r="D3126" t="s">
        <v>3213</v>
      </c>
      <c r="E3126" t="s">
        <v>3074</v>
      </c>
      <c r="F3126" t="s">
        <v>3086</v>
      </c>
      <c r="G3126">
        <v>1605020000</v>
      </c>
      <c r="H3126" t="s">
        <v>17</v>
      </c>
      <c r="I3126" t="s">
        <v>53</v>
      </c>
      <c r="K3126" t="s">
        <v>18</v>
      </c>
      <c r="L3126" s="1">
        <v>173000000</v>
      </c>
      <c r="M3126">
        <v>0</v>
      </c>
      <c r="N3126" s="1">
        <v>173000000</v>
      </c>
      <c r="O3126" s="2">
        <f>+VLOOKUP(A3126,'comparacion amort'!$A:$U,5,FALSE)</f>
        <v>0</v>
      </c>
      <c r="P3126" s="5">
        <v>42186</v>
      </c>
      <c r="Q3126" s="2">
        <v>0</v>
      </c>
      <c r="R3126" s="2">
        <v>0</v>
      </c>
      <c r="S3126" s="11">
        <f t="shared" si="244"/>
        <v>0</v>
      </c>
      <c r="T3126" s="12">
        <f t="shared" si="240"/>
        <v>0</v>
      </c>
      <c r="U3126" s="7">
        <f t="shared" si="241"/>
        <v>0</v>
      </c>
      <c r="V3126" s="7">
        <f t="shared" si="242"/>
        <v>0</v>
      </c>
      <c r="W3126" s="7">
        <f t="shared" si="243"/>
        <v>0</v>
      </c>
      <c r="X3126" s="2" t="str">
        <f>+VLOOKUP(A3126,'comparacion amort'!$A:$U,10,FALSE)</f>
        <v>C31203</v>
      </c>
      <c r="Y3126" s="3">
        <f>+VLOOKUP(A3126,'comparacion amort'!$A:$U,19,FALSE)</f>
        <v>0</v>
      </c>
      <c r="Z3126" s="7" t="str">
        <f>+VLOOKUP([1]!Tabla1[[#This Row],[Act.fijo]],'[1]clases de AF'!$A:$C,3,FALSE)</f>
        <v>P-AIRACO</v>
      </c>
    </row>
    <row r="3127" spans="1:26" x14ac:dyDescent="0.25">
      <c r="A3127">
        <v>1554</v>
      </c>
      <c r="B3127">
        <v>0</v>
      </c>
      <c r="C3127" t="s">
        <v>3207</v>
      </c>
      <c r="D3127" t="s">
        <v>3214</v>
      </c>
      <c r="E3127" t="s">
        <v>3074</v>
      </c>
      <c r="F3127" t="s">
        <v>3086</v>
      </c>
      <c r="G3127">
        <v>1605020000</v>
      </c>
      <c r="H3127" t="s">
        <v>17</v>
      </c>
      <c r="I3127" t="s">
        <v>53</v>
      </c>
      <c r="K3127" t="s">
        <v>18</v>
      </c>
      <c r="L3127" s="1">
        <v>280500000</v>
      </c>
      <c r="M3127">
        <v>0</v>
      </c>
      <c r="N3127" s="1">
        <v>280500000</v>
      </c>
      <c r="O3127" s="2">
        <f>+VLOOKUP(A3127,'comparacion amort'!$A:$U,5,FALSE)</f>
        <v>0</v>
      </c>
      <c r="P3127" s="5">
        <v>42186</v>
      </c>
      <c r="Q3127" s="2">
        <v>0</v>
      </c>
      <c r="R3127" s="2">
        <v>0</v>
      </c>
      <c r="S3127" s="11">
        <f t="shared" si="244"/>
        <v>0</v>
      </c>
      <c r="T3127" s="12">
        <f t="shared" si="240"/>
        <v>0</v>
      </c>
      <c r="U3127" s="7">
        <f t="shared" si="241"/>
        <v>0</v>
      </c>
      <c r="V3127" s="7">
        <f t="shared" si="242"/>
        <v>0</v>
      </c>
      <c r="W3127" s="7">
        <f t="shared" si="243"/>
        <v>0</v>
      </c>
      <c r="X3127" s="2" t="str">
        <f>+VLOOKUP(A3127,'comparacion amort'!$A:$U,10,FALSE)</f>
        <v>C31203</v>
      </c>
      <c r="Y3127" s="3">
        <f>+VLOOKUP(A3127,'comparacion amort'!$A:$U,19,FALSE)</f>
        <v>0</v>
      </c>
      <c r="Z3127" s="7" t="str">
        <f>+VLOOKUP([1]!Tabla1[[#This Row],[Act.fijo]],'[1]clases de AF'!$A:$C,3,FALSE)</f>
        <v>P-AIRACO</v>
      </c>
    </row>
    <row r="3128" spans="1:26" x14ac:dyDescent="0.25">
      <c r="A3128">
        <v>1555</v>
      </c>
      <c r="B3128">
        <v>0</v>
      </c>
      <c r="C3128" t="s">
        <v>3207</v>
      </c>
      <c r="D3128" t="s">
        <v>3215</v>
      </c>
      <c r="E3128" t="s">
        <v>3074</v>
      </c>
      <c r="F3128" t="s">
        <v>3086</v>
      </c>
      <c r="G3128">
        <v>1605020000</v>
      </c>
      <c r="H3128" t="s">
        <v>17</v>
      </c>
      <c r="I3128" t="s">
        <v>53</v>
      </c>
      <c r="K3128" t="s">
        <v>18</v>
      </c>
      <c r="L3128" s="1">
        <v>725815519</v>
      </c>
      <c r="M3128">
        <v>0</v>
      </c>
      <c r="N3128" s="1">
        <v>725815519</v>
      </c>
      <c r="O3128" s="2">
        <f>+VLOOKUP(A3128,'comparacion amort'!$A:$U,5,FALSE)</f>
        <v>0</v>
      </c>
      <c r="P3128" s="5">
        <v>42186</v>
      </c>
      <c r="Q3128" s="2">
        <v>0</v>
      </c>
      <c r="R3128" s="2">
        <v>0</v>
      </c>
      <c r="S3128" s="11">
        <f t="shared" si="244"/>
        <v>0</v>
      </c>
      <c r="T3128" s="12">
        <f t="shared" si="240"/>
        <v>0</v>
      </c>
      <c r="U3128" s="7">
        <f t="shared" si="241"/>
        <v>0</v>
      </c>
      <c r="V3128" s="7">
        <f t="shared" si="242"/>
        <v>0</v>
      </c>
      <c r="W3128" s="7">
        <f t="shared" si="243"/>
        <v>0</v>
      </c>
      <c r="X3128" s="2" t="str">
        <f>+VLOOKUP(A3128,'comparacion amort'!$A:$U,10,FALSE)</f>
        <v>C31203</v>
      </c>
      <c r="Y3128" s="3">
        <f>+VLOOKUP(A3128,'comparacion amort'!$A:$U,19,FALSE)</f>
        <v>0</v>
      </c>
      <c r="Z3128" s="7" t="str">
        <f>+VLOOKUP([1]!Tabla1[[#This Row],[Act.fijo]],'[1]clases de AF'!$A:$C,3,FALSE)</f>
        <v>P-AIRACO</v>
      </c>
    </row>
    <row r="3129" spans="1:26" x14ac:dyDescent="0.25">
      <c r="A3129">
        <v>1556</v>
      </c>
      <c r="B3129">
        <v>0</v>
      </c>
      <c r="C3129" t="s">
        <v>3207</v>
      </c>
      <c r="D3129" t="s">
        <v>3216</v>
      </c>
      <c r="E3129" t="s">
        <v>3074</v>
      </c>
      <c r="F3129" t="s">
        <v>3086</v>
      </c>
      <c r="G3129">
        <v>1605020000</v>
      </c>
      <c r="H3129" t="s">
        <v>17</v>
      </c>
      <c r="I3129" t="s">
        <v>53</v>
      </c>
      <c r="K3129" t="s">
        <v>18</v>
      </c>
      <c r="L3129" s="1">
        <v>239814130</v>
      </c>
      <c r="M3129">
        <v>0</v>
      </c>
      <c r="N3129" s="1">
        <v>239814130</v>
      </c>
      <c r="O3129" s="2">
        <f>+VLOOKUP(A3129,'comparacion amort'!$A:$U,5,FALSE)</f>
        <v>0</v>
      </c>
      <c r="P3129" s="5">
        <v>42186</v>
      </c>
      <c r="Q3129" s="2">
        <v>0</v>
      </c>
      <c r="R3129" s="2">
        <v>0</v>
      </c>
      <c r="S3129" s="11">
        <f t="shared" si="244"/>
        <v>0</v>
      </c>
      <c r="T3129" s="12">
        <f t="shared" si="240"/>
        <v>0</v>
      </c>
      <c r="U3129" s="7">
        <f t="shared" si="241"/>
        <v>0</v>
      </c>
      <c r="V3129" s="7">
        <f t="shared" si="242"/>
        <v>0</v>
      </c>
      <c r="W3129" s="7">
        <f t="shared" si="243"/>
        <v>0</v>
      </c>
      <c r="X3129" s="2" t="str">
        <f>+VLOOKUP(A3129,'comparacion amort'!$A:$U,10,FALSE)</f>
        <v>C31203</v>
      </c>
      <c r="Y3129" s="3">
        <f>+VLOOKUP(A3129,'comparacion amort'!$A:$U,19,FALSE)</f>
        <v>0</v>
      </c>
      <c r="Z3129" s="7" t="str">
        <f>+VLOOKUP([1]!Tabla1[[#This Row],[Act.fijo]],'[1]clases de AF'!$A:$C,3,FALSE)</f>
        <v>P-AIRACO</v>
      </c>
    </row>
    <row r="3130" spans="1:26" x14ac:dyDescent="0.25">
      <c r="A3130">
        <v>1557</v>
      </c>
      <c r="B3130">
        <v>0</v>
      </c>
      <c r="C3130" t="s">
        <v>3207</v>
      </c>
      <c r="D3130" t="s">
        <v>3217</v>
      </c>
      <c r="E3130" t="s">
        <v>3074</v>
      </c>
      <c r="F3130" t="s">
        <v>3086</v>
      </c>
      <c r="G3130">
        <v>1605020000</v>
      </c>
      <c r="H3130" t="s">
        <v>17</v>
      </c>
      <c r="I3130" t="s">
        <v>53</v>
      </c>
      <c r="K3130" t="s">
        <v>18</v>
      </c>
      <c r="L3130" s="1">
        <v>1220000000</v>
      </c>
      <c r="M3130">
        <v>0</v>
      </c>
      <c r="N3130" s="1">
        <v>1220000000</v>
      </c>
      <c r="O3130" s="2">
        <f>+VLOOKUP(A3130,'comparacion amort'!$A:$U,5,FALSE)</f>
        <v>0</v>
      </c>
      <c r="P3130" s="5">
        <v>42186</v>
      </c>
      <c r="Q3130" s="2">
        <v>0</v>
      </c>
      <c r="R3130" s="2">
        <v>0</v>
      </c>
      <c r="S3130" s="11">
        <f t="shared" si="244"/>
        <v>0</v>
      </c>
      <c r="T3130" s="12">
        <f t="shared" si="240"/>
        <v>0</v>
      </c>
      <c r="U3130" s="7">
        <f t="shared" si="241"/>
        <v>0</v>
      </c>
      <c r="V3130" s="7">
        <f t="shared" si="242"/>
        <v>0</v>
      </c>
      <c r="W3130" s="7">
        <f t="shared" si="243"/>
        <v>0</v>
      </c>
      <c r="X3130" s="2" t="str">
        <f>+VLOOKUP(A3130,'comparacion amort'!$A:$U,10,FALSE)</f>
        <v>C31203</v>
      </c>
      <c r="Y3130" s="3">
        <f>+VLOOKUP(A3130,'comparacion amort'!$A:$U,19,FALSE)</f>
        <v>0</v>
      </c>
      <c r="Z3130" s="7" t="str">
        <f>+VLOOKUP([1]!Tabla1[[#This Row],[Act.fijo]],'[1]clases de AF'!$A:$C,3,FALSE)</f>
        <v>P-AIRACO</v>
      </c>
    </row>
    <row r="3131" spans="1:26" x14ac:dyDescent="0.25">
      <c r="A3131">
        <v>1558</v>
      </c>
      <c r="B3131">
        <v>0</v>
      </c>
      <c r="C3131" t="s">
        <v>3207</v>
      </c>
      <c r="D3131" t="s">
        <v>3218</v>
      </c>
      <c r="E3131" t="s">
        <v>3074</v>
      </c>
      <c r="F3131" t="s">
        <v>3086</v>
      </c>
      <c r="G3131">
        <v>1605020000</v>
      </c>
      <c r="H3131" t="s">
        <v>17</v>
      </c>
      <c r="I3131" t="s">
        <v>53</v>
      </c>
      <c r="K3131" t="s">
        <v>18</v>
      </c>
      <c r="L3131" s="1">
        <v>2526258643</v>
      </c>
      <c r="M3131">
        <v>0</v>
      </c>
      <c r="N3131" s="1">
        <v>2526258643</v>
      </c>
      <c r="O3131" s="2">
        <f>+VLOOKUP(A3131,'comparacion amort'!$A:$U,5,FALSE)</f>
        <v>0</v>
      </c>
      <c r="P3131" s="5">
        <v>42186</v>
      </c>
      <c r="Q3131" s="2">
        <v>0</v>
      </c>
      <c r="R3131" s="2">
        <v>0</v>
      </c>
      <c r="S3131" s="11">
        <f t="shared" si="244"/>
        <v>0</v>
      </c>
      <c r="T3131" s="12">
        <f t="shared" si="240"/>
        <v>0</v>
      </c>
      <c r="U3131" s="7">
        <f t="shared" si="241"/>
        <v>0</v>
      </c>
      <c r="V3131" s="7">
        <f t="shared" si="242"/>
        <v>0</v>
      </c>
      <c r="W3131" s="7">
        <f t="shared" si="243"/>
        <v>0</v>
      </c>
      <c r="X3131" s="2" t="str">
        <f>+VLOOKUP(A3131,'comparacion amort'!$A:$U,10,FALSE)</f>
        <v>C31203</v>
      </c>
      <c r="Y3131" s="3">
        <f>+VLOOKUP(A3131,'comparacion amort'!$A:$U,19,FALSE)</f>
        <v>0</v>
      </c>
      <c r="Z3131" s="7" t="str">
        <f>+VLOOKUP([1]!Tabla1[[#This Row],[Act.fijo]],'[1]clases de AF'!$A:$C,3,FALSE)</f>
        <v>P-AIRACO</v>
      </c>
    </row>
    <row r="3132" spans="1:26" x14ac:dyDescent="0.25">
      <c r="A3132">
        <v>1559</v>
      </c>
      <c r="B3132">
        <v>0</v>
      </c>
      <c r="C3132" t="s">
        <v>3207</v>
      </c>
      <c r="D3132" t="s">
        <v>3219</v>
      </c>
      <c r="E3132" t="s">
        <v>3074</v>
      </c>
      <c r="F3132" t="s">
        <v>3086</v>
      </c>
      <c r="G3132">
        <v>1605020000</v>
      </c>
      <c r="H3132" t="s">
        <v>17</v>
      </c>
      <c r="I3132" t="s">
        <v>53</v>
      </c>
      <c r="K3132" t="s">
        <v>18</v>
      </c>
      <c r="L3132" s="1">
        <v>3782132419</v>
      </c>
      <c r="M3132">
        <v>0</v>
      </c>
      <c r="N3132" s="1">
        <v>3782132419</v>
      </c>
      <c r="O3132" s="2">
        <f>+VLOOKUP(A3132,'comparacion amort'!$A:$U,5,FALSE)</f>
        <v>0</v>
      </c>
      <c r="P3132" s="5">
        <v>42186</v>
      </c>
      <c r="Q3132" s="2">
        <v>0</v>
      </c>
      <c r="R3132" s="2">
        <v>0</v>
      </c>
      <c r="S3132" s="11">
        <f t="shared" si="244"/>
        <v>0</v>
      </c>
      <c r="T3132" s="12">
        <f t="shared" si="240"/>
        <v>0</v>
      </c>
      <c r="U3132" s="7">
        <f t="shared" si="241"/>
        <v>0</v>
      </c>
      <c r="V3132" s="7">
        <f t="shared" si="242"/>
        <v>0</v>
      </c>
      <c r="W3132" s="7">
        <f t="shared" si="243"/>
        <v>0</v>
      </c>
      <c r="X3132" s="2" t="str">
        <f>+VLOOKUP(A3132,'comparacion amort'!$A:$U,10,FALSE)</f>
        <v>C31203</v>
      </c>
      <c r="Y3132" s="3">
        <f>+VLOOKUP(A3132,'comparacion amort'!$A:$U,19,FALSE)</f>
        <v>0</v>
      </c>
      <c r="Z3132" s="7" t="str">
        <f>+VLOOKUP([1]!Tabla1[[#This Row],[Act.fijo]],'[1]clases de AF'!$A:$C,3,FALSE)</f>
        <v>P-PLATAG</v>
      </c>
    </row>
    <row r="3133" spans="1:26" x14ac:dyDescent="0.25">
      <c r="A3133">
        <v>1560</v>
      </c>
      <c r="B3133">
        <v>0</v>
      </c>
      <c r="C3133" t="s">
        <v>3207</v>
      </c>
      <c r="D3133" t="s">
        <v>3220</v>
      </c>
      <c r="E3133" t="s">
        <v>3074</v>
      </c>
      <c r="F3133" t="s">
        <v>3086</v>
      </c>
      <c r="G3133">
        <v>1605020000</v>
      </c>
      <c r="H3133" t="s">
        <v>17</v>
      </c>
      <c r="I3133" t="s">
        <v>53</v>
      </c>
      <c r="K3133" t="s">
        <v>18</v>
      </c>
      <c r="L3133" s="1">
        <v>494614948</v>
      </c>
      <c r="M3133">
        <v>0</v>
      </c>
      <c r="N3133" s="1">
        <v>494614948</v>
      </c>
      <c r="O3133" s="2">
        <f>+VLOOKUP(A3133,'comparacion amort'!$A:$U,5,FALSE)</f>
        <v>0</v>
      </c>
      <c r="P3133" s="5">
        <v>42186</v>
      </c>
      <c r="Q3133" s="2">
        <v>0</v>
      </c>
      <c r="R3133" s="2">
        <v>0</v>
      </c>
      <c r="S3133" s="11">
        <f t="shared" si="244"/>
        <v>0</v>
      </c>
      <c r="T3133" s="12">
        <f t="shared" si="240"/>
        <v>0</v>
      </c>
      <c r="U3133" s="7">
        <f t="shared" si="241"/>
        <v>0</v>
      </c>
      <c r="V3133" s="7">
        <f t="shared" si="242"/>
        <v>0</v>
      </c>
      <c r="W3133" s="7">
        <f t="shared" si="243"/>
        <v>0</v>
      </c>
      <c r="X3133" s="2" t="str">
        <f>+VLOOKUP(A3133,'comparacion amort'!$A:$U,10,FALSE)</f>
        <v>C31203</v>
      </c>
      <c r="Y3133" s="3">
        <f>+VLOOKUP(A3133,'comparacion amort'!$A:$U,19,FALSE)</f>
        <v>0</v>
      </c>
      <c r="Z3133" s="7" t="str">
        <f>+VLOOKUP([1]!Tabla1[[#This Row],[Act.fijo]],'[1]clases de AF'!$A:$C,3,FALSE)</f>
        <v>P-PLATAG</v>
      </c>
    </row>
    <row r="3134" spans="1:26" x14ac:dyDescent="0.25">
      <c r="A3134">
        <v>1561</v>
      </c>
      <c r="B3134">
        <v>0</v>
      </c>
      <c r="C3134" t="s">
        <v>3207</v>
      </c>
      <c r="D3134" t="s">
        <v>3221</v>
      </c>
      <c r="E3134" t="s">
        <v>3074</v>
      </c>
      <c r="F3134" t="s">
        <v>3086</v>
      </c>
      <c r="G3134">
        <v>1605020000</v>
      </c>
      <c r="H3134" t="s">
        <v>17</v>
      </c>
      <c r="I3134" t="s">
        <v>53</v>
      </c>
      <c r="K3134" t="s">
        <v>18</v>
      </c>
      <c r="L3134" s="1">
        <v>365323432</v>
      </c>
      <c r="M3134">
        <v>0</v>
      </c>
      <c r="N3134" s="1">
        <v>365323432</v>
      </c>
      <c r="O3134" s="2">
        <f>+VLOOKUP(A3134,'comparacion amort'!$A:$U,5,FALSE)</f>
        <v>0</v>
      </c>
      <c r="P3134" s="5">
        <v>42186</v>
      </c>
      <c r="Q3134" s="2">
        <v>0</v>
      </c>
      <c r="R3134" s="2">
        <v>0</v>
      </c>
      <c r="S3134" s="11">
        <f t="shared" si="244"/>
        <v>0</v>
      </c>
      <c r="T3134" s="12">
        <f t="shared" si="240"/>
        <v>0</v>
      </c>
      <c r="U3134" s="7">
        <f t="shared" si="241"/>
        <v>0</v>
      </c>
      <c r="V3134" s="7">
        <f t="shared" si="242"/>
        <v>0</v>
      </c>
      <c r="W3134" s="7">
        <f t="shared" si="243"/>
        <v>0</v>
      </c>
      <c r="X3134" s="2" t="str">
        <f>+VLOOKUP(A3134,'comparacion amort'!$A:$U,10,FALSE)</f>
        <v>C31203</v>
      </c>
      <c r="Y3134" s="3">
        <f>+VLOOKUP(A3134,'comparacion amort'!$A:$U,19,FALSE)</f>
        <v>0</v>
      </c>
      <c r="Z3134" s="7" t="str">
        <f>+VLOOKUP([1]!Tabla1[[#This Row],[Act.fijo]],'[1]clases de AF'!$A:$C,3,FALSE)</f>
        <v>P-PLATAG</v>
      </c>
    </row>
    <row r="3135" spans="1:26" x14ac:dyDescent="0.25">
      <c r="A3135">
        <v>1562</v>
      </c>
      <c r="B3135">
        <v>0</v>
      </c>
      <c r="C3135" t="s">
        <v>3207</v>
      </c>
      <c r="D3135" t="s">
        <v>3222</v>
      </c>
      <c r="E3135" t="s">
        <v>3074</v>
      </c>
      <c r="F3135" t="s">
        <v>3086</v>
      </c>
      <c r="G3135">
        <v>1605020000</v>
      </c>
      <c r="H3135" t="s">
        <v>17</v>
      </c>
      <c r="I3135" t="s">
        <v>53</v>
      </c>
      <c r="K3135" t="s">
        <v>18</v>
      </c>
      <c r="L3135" s="1">
        <v>389047066</v>
      </c>
      <c r="M3135">
        <v>0</v>
      </c>
      <c r="N3135" s="1">
        <v>389047066</v>
      </c>
      <c r="O3135" s="2">
        <f>+VLOOKUP(A3135,'comparacion amort'!$A:$U,5,FALSE)</f>
        <v>0</v>
      </c>
      <c r="P3135" s="5">
        <v>42186</v>
      </c>
      <c r="Q3135" s="2">
        <v>0</v>
      </c>
      <c r="R3135" s="2">
        <v>0</v>
      </c>
      <c r="S3135" s="11">
        <f t="shared" si="244"/>
        <v>0</v>
      </c>
      <c r="T3135" s="12">
        <f t="shared" si="240"/>
        <v>0</v>
      </c>
      <c r="U3135" s="7">
        <f t="shared" si="241"/>
        <v>0</v>
      </c>
      <c r="V3135" s="7">
        <f t="shared" si="242"/>
        <v>0</v>
      </c>
      <c r="W3135" s="7">
        <f t="shared" si="243"/>
        <v>0</v>
      </c>
      <c r="X3135" s="2" t="str">
        <f>+VLOOKUP(A3135,'comparacion amort'!$A:$U,10,FALSE)</f>
        <v>C31203</v>
      </c>
      <c r="Y3135" s="3">
        <f>+VLOOKUP(A3135,'comparacion amort'!$A:$U,19,FALSE)</f>
        <v>0</v>
      </c>
      <c r="Z3135" s="7" t="str">
        <f>+VLOOKUP([1]!Tabla1[[#This Row],[Act.fijo]],'[1]clases de AF'!$A:$C,3,FALSE)</f>
        <v>P-PLATAG</v>
      </c>
    </row>
    <row r="3136" spans="1:26" x14ac:dyDescent="0.25">
      <c r="A3136">
        <v>1563</v>
      </c>
      <c r="B3136">
        <v>0</v>
      </c>
      <c r="C3136" t="s">
        <v>3207</v>
      </c>
      <c r="D3136" t="s">
        <v>3223</v>
      </c>
      <c r="E3136" t="s">
        <v>3074</v>
      </c>
      <c r="F3136" t="s">
        <v>3086</v>
      </c>
      <c r="G3136">
        <v>1605020000</v>
      </c>
      <c r="H3136" t="s">
        <v>17</v>
      </c>
      <c r="I3136" t="s">
        <v>53</v>
      </c>
      <c r="K3136" t="s">
        <v>18</v>
      </c>
      <c r="L3136" s="1">
        <v>33172801</v>
      </c>
      <c r="M3136">
        <v>0</v>
      </c>
      <c r="N3136" s="1">
        <v>33172801</v>
      </c>
      <c r="O3136" s="2">
        <f>+VLOOKUP(A3136,'comparacion amort'!$A:$U,5,FALSE)</f>
        <v>0</v>
      </c>
      <c r="P3136" s="5">
        <v>42186</v>
      </c>
      <c r="Q3136" s="2">
        <v>0</v>
      </c>
      <c r="R3136" s="2">
        <v>0</v>
      </c>
      <c r="S3136" s="11">
        <f t="shared" si="244"/>
        <v>0</v>
      </c>
      <c r="T3136" s="12">
        <f t="shared" si="240"/>
        <v>0</v>
      </c>
      <c r="U3136" s="7">
        <f t="shared" si="241"/>
        <v>0</v>
      </c>
      <c r="V3136" s="7">
        <f t="shared" si="242"/>
        <v>0</v>
      </c>
      <c r="W3136" s="7">
        <f t="shared" si="243"/>
        <v>0</v>
      </c>
      <c r="X3136" s="2" t="str">
        <f>+VLOOKUP(A3136,'comparacion amort'!$A:$U,10,FALSE)</f>
        <v>C31203</v>
      </c>
      <c r="Y3136" s="3">
        <f>+VLOOKUP(A3136,'comparacion amort'!$A:$U,19,FALSE)</f>
        <v>0</v>
      </c>
      <c r="Z3136" s="7" t="str">
        <f>+VLOOKUP([1]!Tabla1[[#This Row],[Act.fijo]],'[1]clases de AF'!$A:$C,3,FALSE)</f>
        <v>P-EQCENC</v>
      </c>
    </row>
    <row r="3137" spans="1:26" x14ac:dyDescent="0.25">
      <c r="A3137">
        <v>1564</v>
      </c>
      <c r="B3137">
        <v>0</v>
      </c>
      <c r="C3137" t="s">
        <v>3207</v>
      </c>
      <c r="D3137" t="s">
        <v>3224</v>
      </c>
      <c r="E3137" t="s">
        <v>3074</v>
      </c>
      <c r="F3137" t="s">
        <v>3086</v>
      </c>
      <c r="G3137">
        <v>1605020000</v>
      </c>
      <c r="H3137" t="s">
        <v>17</v>
      </c>
      <c r="I3137" t="s">
        <v>53</v>
      </c>
      <c r="K3137" t="s">
        <v>18</v>
      </c>
      <c r="L3137" s="1">
        <v>74000000</v>
      </c>
      <c r="M3137">
        <v>0</v>
      </c>
      <c r="N3137" s="1">
        <v>74000000</v>
      </c>
      <c r="O3137" s="2">
        <f>+VLOOKUP(A3137,'comparacion amort'!$A:$U,5,FALSE)</f>
        <v>0</v>
      </c>
      <c r="P3137" s="5">
        <v>42186</v>
      </c>
      <c r="Q3137" s="2">
        <v>0</v>
      </c>
      <c r="R3137" s="2">
        <v>0</v>
      </c>
      <c r="S3137" s="11">
        <f t="shared" si="244"/>
        <v>0</v>
      </c>
      <c r="T3137" s="12">
        <f t="shared" si="240"/>
        <v>0</v>
      </c>
      <c r="U3137" s="7">
        <f t="shared" si="241"/>
        <v>0</v>
      </c>
      <c r="V3137" s="7">
        <f t="shared" si="242"/>
        <v>0</v>
      </c>
      <c r="W3137" s="7">
        <f t="shared" si="243"/>
        <v>0</v>
      </c>
      <c r="X3137" s="2" t="str">
        <f>+VLOOKUP(A3137,'comparacion amort'!$A:$U,10,FALSE)</f>
        <v>C31203</v>
      </c>
      <c r="Y3137" s="3">
        <f>+VLOOKUP(A3137,'comparacion amort'!$A:$U,19,FALSE)</f>
        <v>0</v>
      </c>
      <c r="Z3137" s="7" t="str">
        <f>+VLOOKUP([1]!Tabla1[[#This Row],[Act.fijo]],'[1]clases de AF'!$A:$C,3,FALSE)</f>
        <v>P-AIRACO</v>
      </c>
    </row>
    <row r="3138" spans="1:26" x14ac:dyDescent="0.25">
      <c r="A3138">
        <v>1565</v>
      </c>
      <c r="B3138">
        <v>0</v>
      </c>
      <c r="C3138" t="s">
        <v>3207</v>
      </c>
      <c r="D3138" t="s">
        <v>3224</v>
      </c>
      <c r="E3138" t="s">
        <v>3074</v>
      </c>
      <c r="F3138" t="s">
        <v>3086</v>
      </c>
      <c r="G3138">
        <v>1605020000</v>
      </c>
      <c r="H3138" t="s">
        <v>17</v>
      </c>
      <c r="I3138" t="s">
        <v>53</v>
      </c>
      <c r="K3138" t="s">
        <v>18</v>
      </c>
      <c r="L3138" s="1">
        <v>2362533432</v>
      </c>
      <c r="M3138">
        <v>0</v>
      </c>
      <c r="N3138" s="1">
        <v>2362533432</v>
      </c>
      <c r="O3138" s="2">
        <f>+VLOOKUP(A3138,'comparacion amort'!$A:$U,5,FALSE)</f>
        <v>0</v>
      </c>
      <c r="P3138" s="5">
        <v>42186</v>
      </c>
      <c r="Q3138" s="2">
        <v>0</v>
      </c>
      <c r="R3138" s="2">
        <v>0</v>
      </c>
      <c r="S3138" s="11">
        <f t="shared" si="244"/>
        <v>0</v>
      </c>
      <c r="T3138" s="12">
        <f t="shared" ref="T3138:T3201" si="245">ROUND(IF(S3138=0,0,TRUNC((DATE(2023,2,28)-P3138)/365,0)),)</f>
        <v>0</v>
      </c>
      <c r="U3138" s="7">
        <f t="shared" ref="U3138:U3201" si="246">+ROUND(IF(S3138=0,0,MOD((DATE(2023,2,28)-P3138)/365,1)*12),0)</f>
        <v>0</v>
      </c>
      <c r="V3138" s="7">
        <f t="shared" ref="V3138:V3201" si="247">+ROUND(IF(S3138=0,0,TRUNC(S3138-(DATE(2023,2,28)-P3138)/365,0)),0)</f>
        <v>0</v>
      </c>
      <c r="W3138" s="7">
        <f t="shared" ref="W3138:W3201" si="248">+ROUND(IF(S3138=0,0,MOD(S3138-(DATE(2023,2,28)-P3138)/365,1)*12),0)</f>
        <v>0</v>
      </c>
      <c r="X3138" s="2" t="str">
        <f>+VLOOKUP(A3138,'comparacion amort'!$A:$U,10,FALSE)</f>
        <v>C31203</v>
      </c>
      <c r="Y3138" s="3">
        <f>+VLOOKUP(A3138,'comparacion amort'!$A:$U,19,FALSE)</f>
        <v>0</v>
      </c>
      <c r="Z3138" s="7" t="str">
        <f>+VLOOKUP([1]!Tabla1[[#This Row],[Act.fijo]],'[1]clases de AF'!$A:$C,3,FALSE)</f>
        <v>P-AIRACO</v>
      </c>
    </row>
    <row r="3139" spans="1:26" x14ac:dyDescent="0.25">
      <c r="A3139">
        <v>1566</v>
      </c>
      <c r="B3139">
        <v>0</v>
      </c>
      <c r="C3139" t="s">
        <v>3207</v>
      </c>
      <c r="D3139" t="s">
        <v>3225</v>
      </c>
      <c r="E3139" t="s">
        <v>3074</v>
      </c>
      <c r="F3139" t="s">
        <v>3086</v>
      </c>
      <c r="G3139">
        <v>1605020000</v>
      </c>
      <c r="H3139" t="s">
        <v>17</v>
      </c>
      <c r="I3139" t="s">
        <v>53</v>
      </c>
      <c r="K3139" t="s">
        <v>18</v>
      </c>
      <c r="L3139" s="1">
        <v>1712000000</v>
      </c>
      <c r="M3139">
        <v>0</v>
      </c>
      <c r="N3139" s="1">
        <v>1712000000</v>
      </c>
      <c r="O3139" s="2">
        <f>+VLOOKUP(A3139,'comparacion amort'!$A:$U,5,FALSE)</f>
        <v>0</v>
      </c>
      <c r="P3139" s="5">
        <v>42186</v>
      </c>
      <c r="Q3139" s="2">
        <v>0</v>
      </c>
      <c r="R3139" s="2">
        <v>0</v>
      </c>
      <c r="S3139" s="11">
        <f t="shared" ref="S3139:S3202" si="249">+Q3139+(R3139/12)</f>
        <v>0</v>
      </c>
      <c r="T3139" s="12">
        <f t="shared" si="245"/>
        <v>0</v>
      </c>
      <c r="U3139" s="7">
        <f t="shared" si="246"/>
        <v>0</v>
      </c>
      <c r="V3139" s="7">
        <f t="shared" si="247"/>
        <v>0</v>
      </c>
      <c r="W3139" s="7">
        <f t="shared" si="248"/>
        <v>0</v>
      </c>
      <c r="X3139" s="2" t="str">
        <f>+VLOOKUP(A3139,'comparacion amort'!$A:$U,10,FALSE)</f>
        <v>C31203</v>
      </c>
      <c r="Y3139" s="3">
        <f>+VLOOKUP(A3139,'comparacion amort'!$A:$U,19,FALSE)</f>
        <v>0</v>
      </c>
      <c r="Z3139" s="7" t="str">
        <f>+VLOOKUP([1]!Tabla1[[#This Row],[Act.fijo]],'[1]clases de AF'!$A:$C,3,FALSE)</f>
        <v>P-AIRACO</v>
      </c>
    </row>
    <row r="3140" spans="1:26" x14ac:dyDescent="0.25">
      <c r="A3140">
        <v>1567</v>
      </c>
      <c r="B3140">
        <v>0</v>
      </c>
      <c r="C3140" t="s">
        <v>3207</v>
      </c>
      <c r="D3140" t="s">
        <v>3226</v>
      </c>
      <c r="E3140" t="s">
        <v>3074</v>
      </c>
      <c r="F3140" t="s">
        <v>3086</v>
      </c>
      <c r="G3140">
        <v>1605020000</v>
      </c>
      <c r="H3140" t="s">
        <v>17</v>
      </c>
      <c r="I3140" t="s">
        <v>53</v>
      </c>
      <c r="K3140" t="s">
        <v>18</v>
      </c>
      <c r="L3140" s="1">
        <v>153736700</v>
      </c>
      <c r="M3140">
        <v>0</v>
      </c>
      <c r="N3140" s="1">
        <v>153736700</v>
      </c>
      <c r="O3140" s="2">
        <f>+VLOOKUP(A3140,'comparacion amort'!$A:$U,5,FALSE)</f>
        <v>0</v>
      </c>
      <c r="P3140" s="5">
        <v>42186</v>
      </c>
      <c r="Q3140" s="2">
        <v>0</v>
      </c>
      <c r="R3140" s="2">
        <v>0</v>
      </c>
      <c r="S3140" s="11">
        <f t="shared" si="249"/>
        <v>0</v>
      </c>
      <c r="T3140" s="12">
        <f t="shared" si="245"/>
        <v>0</v>
      </c>
      <c r="U3140" s="7">
        <f t="shared" si="246"/>
        <v>0</v>
      </c>
      <c r="V3140" s="7">
        <f t="shared" si="247"/>
        <v>0</v>
      </c>
      <c r="W3140" s="7">
        <f t="shared" si="248"/>
        <v>0</v>
      </c>
      <c r="X3140" s="2" t="str">
        <f>+VLOOKUP(A3140,'comparacion amort'!$A:$U,10,FALSE)</f>
        <v>C31203</v>
      </c>
      <c r="Y3140" s="3">
        <f>+VLOOKUP(A3140,'comparacion amort'!$A:$U,19,FALSE)</f>
        <v>0</v>
      </c>
      <c r="Z3140" s="7" t="str">
        <f>+VLOOKUP([1]!Tabla1[[#This Row],[Act.fijo]],'[1]clases de AF'!$A:$C,3,FALSE)</f>
        <v>P-AIRACO</v>
      </c>
    </row>
    <row r="3141" spans="1:26" x14ac:dyDescent="0.25">
      <c r="A3141">
        <v>1568</v>
      </c>
      <c r="B3141">
        <v>0</v>
      </c>
      <c r="C3141" t="s">
        <v>3207</v>
      </c>
      <c r="D3141" t="s">
        <v>3227</v>
      </c>
      <c r="E3141" t="s">
        <v>3074</v>
      </c>
      <c r="F3141" t="s">
        <v>3086</v>
      </c>
      <c r="G3141">
        <v>1605020000</v>
      </c>
      <c r="H3141" t="s">
        <v>17</v>
      </c>
      <c r="I3141" t="s">
        <v>53</v>
      </c>
      <c r="K3141" t="s">
        <v>18</v>
      </c>
      <c r="L3141" s="1">
        <v>3190000000</v>
      </c>
      <c r="M3141">
        <v>0</v>
      </c>
      <c r="N3141" s="1">
        <v>3190000000</v>
      </c>
      <c r="O3141" s="2">
        <f>+VLOOKUP(A3141,'comparacion amort'!$A:$U,5,FALSE)</f>
        <v>0</v>
      </c>
      <c r="P3141" s="5">
        <v>42186</v>
      </c>
      <c r="Q3141" s="2">
        <v>0</v>
      </c>
      <c r="R3141" s="2">
        <v>0</v>
      </c>
      <c r="S3141" s="11">
        <f t="shared" si="249"/>
        <v>0</v>
      </c>
      <c r="T3141" s="12">
        <f t="shared" si="245"/>
        <v>0</v>
      </c>
      <c r="U3141" s="7">
        <f t="shared" si="246"/>
        <v>0</v>
      </c>
      <c r="V3141" s="7">
        <f t="shared" si="247"/>
        <v>0</v>
      </c>
      <c r="W3141" s="7">
        <f t="shared" si="248"/>
        <v>0</v>
      </c>
      <c r="X3141" s="2" t="str">
        <f>+VLOOKUP(A3141,'comparacion amort'!$A:$U,10,FALSE)</f>
        <v>C31203</v>
      </c>
      <c r="Y3141" s="3">
        <f>+VLOOKUP(A3141,'comparacion amort'!$A:$U,19,FALSE)</f>
        <v>0</v>
      </c>
      <c r="Z3141" s="7" t="str">
        <f>+VLOOKUP([1]!Tabla1[[#This Row],[Act.fijo]],'[1]clases de AF'!$A:$C,3,FALSE)</f>
        <v>P-AIRACO</v>
      </c>
    </row>
    <row r="3142" spans="1:26" x14ac:dyDescent="0.25">
      <c r="A3142">
        <v>1569</v>
      </c>
      <c r="B3142">
        <v>0</v>
      </c>
      <c r="C3142" t="s">
        <v>3207</v>
      </c>
      <c r="D3142" t="s">
        <v>3228</v>
      </c>
      <c r="E3142" t="s">
        <v>3074</v>
      </c>
      <c r="F3142" t="s">
        <v>3086</v>
      </c>
      <c r="G3142">
        <v>1605020000</v>
      </c>
      <c r="H3142" t="s">
        <v>17</v>
      </c>
      <c r="I3142" t="s">
        <v>53</v>
      </c>
      <c r="K3142" t="s">
        <v>18</v>
      </c>
      <c r="L3142" s="1">
        <v>1106675000</v>
      </c>
      <c r="M3142">
        <v>0</v>
      </c>
      <c r="N3142" s="1">
        <v>1106675000</v>
      </c>
      <c r="O3142" s="2">
        <f>+VLOOKUP(A3142,'comparacion amort'!$A:$U,5,FALSE)</f>
        <v>0</v>
      </c>
      <c r="P3142" s="5">
        <v>42186</v>
      </c>
      <c r="Q3142" s="2">
        <v>0</v>
      </c>
      <c r="R3142" s="2">
        <v>0</v>
      </c>
      <c r="S3142" s="11">
        <f t="shared" si="249"/>
        <v>0</v>
      </c>
      <c r="T3142" s="12">
        <f t="shared" si="245"/>
        <v>0</v>
      </c>
      <c r="U3142" s="7">
        <f t="shared" si="246"/>
        <v>0</v>
      </c>
      <c r="V3142" s="7">
        <f t="shared" si="247"/>
        <v>0</v>
      </c>
      <c r="W3142" s="7">
        <f t="shared" si="248"/>
        <v>0</v>
      </c>
      <c r="X3142" s="2" t="str">
        <f>+VLOOKUP(A3142,'comparacion amort'!$A:$U,10,FALSE)</f>
        <v>C31203</v>
      </c>
      <c r="Y3142" s="3">
        <f>+VLOOKUP(A3142,'comparacion amort'!$A:$U,19,FALSE)</f>
        <v>0</v>
      </c>
      <c r="Z3142" s="7" t="str">
        <f>+VLOOKUP([1]!Tabla1[[#This Row],[Act.fijo]],'[1]clases de AF'!$A:$C,3,FALSE)</f>
        <v>P-AIRACO</v>
      </c>
    </row>
    <row r="3143" spans="1:26" x14ac:dyDescent="0.25">
      <c r="A3143">
        <v>1570</v>
      </c>
      <c r="B3143">
        <v>0</v>
      </c>
      <c r="C3143" t="s">
        <v>3207</v>
      </c>
      <c r="D3143" t="s">
        <v>3229</v>
      </c>
      <c r="E3143" t="s">
        <v>3074</v>
      </c>
      <c r="F3143" t="s">
        <v>3086</v>
      </c>
      <c r="G3143">
        <v>1605020000</v>
      </c>
      <c r="H3143" t="s">
        <v>17</v>
      </c>
      <c r="I3143" t="s">
        <v>53</v>
      </c>
      <c r="K3143" t="s">
        <v>18</v>
      </c>
      <c r="L3143" s="1">
        <v>602399577</v>
      </c>
      <c r="M3143">
        <v>0</v>
      </c>
      <c r="N3143" s="1">
        <v>602399577</v>
      </c>
      <c r="O3143" s="2">
        <f>+VLOOKUP(A3143,'comparacion amort'!$A:$U,5,FALSE)</f>
        <v>0</v>
      </c>
      <c r="P3143" s="5">
        <v>42186</v>
      </c>
      <c r="Q3143" s="2">
        <v>0</v>
      </c>
      <c r="R3143" s="2">
        <v>0</v>
      </c>
      <c r="S3143" s="11">
        <f t="shared" si="249"/>
        <v>0</v>
      </c>
      <c r="T3143" s="12">
        <f t="shared" si="245"/>
        <v>0</v>
      </c>
      <c r="U3143" s="7">
        <f t="shared" si="246"/>
        <v>0</v>
      </c>
      <c r="V3143" s="7">
        <f t="shared" si="247"/>
        <v>0</v>
      </c>
      <c r="W3143" s="7">
        <f t="shared" si="248"/>
        <v>0</v>
      </c>
      <c r="X3143" s="2" t="str">
        <f>+VLOOKUP(A3143,'comparacion amort'!$A:$U,10,FALSE)</f>
        <v>C31203</v>
      </c>
      <c r="Y3143" s="3">
        <f>+VLOOKUP(A3143,'comparacion amort'!$A:$U,19,FALSE)</f>
        <v>0</v>
      </c>
      <c r="Z3143" s="7" t="str">
        <f>+VLOOKUP([1]!Tabla1[[#This Row],[Act.fijo]],'[1]clases de AF'!$A:$C,3,FALSE)</f>
        <v>P-EQTALL</v>
      </c>
    </row>
    <row r="3144" spans="1:26" x14ac:dyDescent="0.25">
      <c r="A3144">
        <v>1571</v>
      </c>
      <c r="B3144">
        <v>0</v>
      </c>
      <c r="C3144" t="s">
        <v>3207</v>
      </c>
      <c r="D3144" t="s">
        <v>3230</v>
      </c>
      <c r="E3144" t="s">
        <v>3074</v>
      </c>
      <c r="F3144" t="s">
        <v>3086</v>
      </c>
      <c r="G3144">
        <v>1605020000</v>
      </c>
      <c r="H3144" t="s">
        <v>17</v>
      </c>
      <c r="I3144" t="s">
        <v>53</v>
      </c>
      <c r="K3144" t="s">
        <v>18</v>
      </c>
      <c r="L3144" s="1">
        <v>971713762</v>
      </c>
      <c r="M3144">
        <v>0</v>
      </c>
      <c r="N3144" s="1">
        <v>971713762</v>
      </c>
      <c r="O3144" s="2">
        <f>+VLOOKUP(A3144,'comparacion amort'!$A:$U,5,FALSE)</f>
        <v>0</v>
      </c>
      <c r="P3144" s="5">
        <v>42186</v>
      </c>
      <c r="Q3144" s="2">
        <v>0</v>
      </c>
      <c r="R3144" s="2">
        <v>0</v>
      </c>
      <c r="S3144" s="11">
        <f t="shared" si="249"/>
        <v>0</v>
      </c>
      <c r="T3144" s="12">
        <f t="shared" si="245"/>
        <v>0</v>
      </c>
      <c r="U3144" s="7">
        <f t="shared" si="246"/>
        <v>0</v>
      </c>
      <c r="V3144" s="7">
        <f t="shared" si="247"/>
        <v>0</v>
      </c>
      <c r="W3144" s="7">
        <f t="shared" si="248"/>
        <v>0</v>
      </c>
      <c r="X3144" s="2" t="str">
        <f>+VLOOKUP(A3144,'comparacion amort'!$A:$U,10,FALSE)</f>
        <v>C31203</v>
      </c>
      <c r="Y3144" s="3">
        <f>+VLOOKUP(A3144,'comparacion amort'!$A:$U,19,FALSE)</f>
        <v>0</v>
      </c>
      <c r="Z3144" s="7" t="str">
        <f>+VLOOKUP([1]!Tabla1[[#This Row],[Act.fijo]],'[1]clases de AF'!$A:$C,3,FALSE)</f>
        <v>A-EQCOMU</v>
      </c>
    </row>
    <row r="3145" spans="1:26" x14ac:dyDescent="0.25">
      <c r="A3145">
        <v>1572</v>
      </c>
      <c r="B3145">
        <v>0</v>
      </c>
      <c r="C3145" t="s">
        <v>3207</v>
      </c>
      <c r="D3145" t="s">
        <v>3231</v>
      </c>
      <c r="E3145" t="s">
        <v>3074</v>
      </c>
      <c r="F3145" t="s">
        <v>3086</v>
      </c>
      <c r="G3145">
        <v>1605020000</v>
      </c>
      <c r="H3145" t="s">
        <v>17</v>
      </c>
      <c r="I3145" t="s">
        <v>53</v>
      </c>
      <c r="K3145" t="s">
        <v>18</v>
      </c>
      <c r="L3145" s="1">
        <v>336365413</v>
      </c>
      <c r="M3145">
        <v>0</v>
      </c>
      <c r="N3145" s="1">
        <v>336365413</v>
      </c>
      <c r="O3145" s="2">
        <f>+VLOOKUP(A3145,'comparacion amort'!$A:$U,5,FALSE)</f>
        <v>0</v>
      </c>
      <c r="P3145" s="5">
        <v>42186</v>
      </c>
      <c r="Q3145" s="2">
        <v>0</v>
      </c>
      <c r="R3145" s="2">
        <v>0</v>
      </c>
      <c r="S3145" s="11">
        <f t="shared" si="249"/>
        <v>0</v>
      </c>
      <c r="T3145" s="12">
        <f t="shared" si="245"/>
        <v>0</v>
      </c>
      <c r="U3145" s="7">
        <f t="shared" si="246"/>
        <v>0</v>
      </c>
      <c r="V3145" s="7">
        <f t="shared" si="247"/>
        <v>0</v>
      </c>
      <c r="W3145" s="7">
        <f t="shared" si="248"/>
        <v>0</v>
      </c>
      <c r="X3145" s="2" t="str">
        <f>+VLOOKUP(A3145,'comparacion amort'!$A:$U,10,FALSE)</f>
        <v>C31203</v>
      </c>
      <c r="Y3145" s="3">
        <f>+VLOOKUP(A3145,'comparacion amort'!$A:$U,19,FALSE)</f>
        <v>0</v>
      </c>
      <c r="Z3145" s="7" t="str">
        <f>+VLOOKUP([1]!Tabla1[[#This Row],[Act.fijo]],'[1]clases de AF'!$A:$C,3,FALSE)</f>
        <v>P-EQCOMU</v>
      </c>
    </row>
    <row r="3146" spans="1:26" x14ac:dyDescent="0.25">
      <c r="A3146">
        <v>1573</v>
      </c>
      <c r="B3146">
        <v>0</v>
      </c>
      <c r="C3146" t="s">
        <v>3207</v>
      </c>
      <c r="D3146" t="s">
        <v>3232</v>
      </c>
      <c r="E3146" t="s">
        <v>3074</v>
      </c>
      <c r="F3146" t="s">
        <v>3086</v>
      </c>
      <c r="G3146">
        <v>1605020000</v>
      </c>
      <c r="H3146" t="s">
        <v>17</v>
      </c>
      <c r="I3146" t="s">
        <v>53</v>
      </c>
      <c r="K3146" t="s">
        <v>18</v>
      </c>
      <c r="L3146" s="1">
        <v>395885106</v>
      </c>
      <c r="M3146">
        <v>0</v>
      </c>
      <c r="N3146" s="1">
        <v>395885106</v>
      </c>
      <c r="O3146" s="2">
        <f>+VLOOKUP(A3146,'comparacion amort'!$A:$U,5,FALSE)</f>
        <v>0</v>
      </c>
      <c r="P3146" s="5">
        <v>42186</v>
      </c>
      <c r="Q3146" s="2">
        <v>0</v>
      </c>
      <c r="R3146" s="2">
        <v>0</v>
      </c>
      <c r="S3146" s="11">
        <f t="shared" si="249"/>
        <v>0</v>
      </c>
      <c r="T3146" s="12">
        <f t="shared" si="245"/>
        <v>0</v>
      </c>
      <c r="U3146" s="7">
        <f t="shared" si="246"/>
        <v>0</v>
      </c>
      <c r="V3146" s="7">
        <f t="shared" si="247"/>
        <v>0</v>
      </c>
      <c r="W3146" s="7">
        <f t="shared" si="248"/>
        <v>0</v>
      </c>
      <c r="X3146" s="2" t="str">
        <f>+VLOOKUP(A3146,'comparacion amort'!$A:$U,10,FALSE)</f>
        <v>C31203</v>
      </c>
      <c r="Y3146" s="3">
        <f>+VLOOKUP(A3146,'comparacion amort'!$A:$U,19,FALSE)</f>
        <v>0</v>
      </c>
      <c r="Z3146" s="7" t="str">
        <f>+VLOOKUP([1]!Tabla1[[#This Row],[Act.fijo]],'[1]clases de AF'!$A:$C,3,FALSE)</f>
        <v>P-EQCOMU</v>
      </c>
    </row>
    <row r="3147" spans="1:26" x14ac:dyDescent="0.25">
      <c r="A3147">
        <v>1574</v>
      </c>
      <c r="B3147">
        <v>0</v>
      </c>
      <c r="C3147" t="s">
        <v>3207</v>
      </c>
      <c r="D3147" t="s">
        <v>3233</v>
      </c>
      <c r="E3147" t="s">
        <v>3074</v>
      </c>
      <c r="F3147" t="s">
        <v>3086</v>
      </c>
      <c r="G3147">
        <v>1605020000</v>
      </c>
      <c r="H3147" t="s">
        <v>17</v>
      </c>
      <c r="I3147" t="s">
        <v>53</v>
      </c>
      <c r="K3147" t="s">
        <v>18</v>
      </c>
      <c r="L3147" s="1">
        <v>337942538</v>
      </c>
      <c r="M3147">
        <v>0</v>
      </c>
      <c r="N3147" s="1">
        <v>337942538</v>
      </c>
      <c r="O3147" s="2">
        <f>+VLOOKUP(A3147,'comparacion amort'!$A:$U,5,FALSE)</f>
        <v>0</v>
      </c>
      <c r="P3147" s="5">
        <v>42186</v>
      </c>
      <c r="Q3147" s="2">
        <v>0</v>
      </c>
      <c r="R3147" s="2">
        <v>0</v>
      </c>
      <c r="S3147" s="11">
        <f t="shared" si="249"/>
        <v>0</v>
      </c>
      <c r="T3147" s="12">
        <f t="shared" si="245"/>
        <v>0</v>
      </c>
      <c r="U3147" s="7">
        <f t="shared" si="246"/>
        <v>0</v>
      </c>
      <c r="V3147" s="7">
        <f t="shared" si="247"/>
        <v>0</v>
      </c>
      <c r="W3147" s="7">
        <f t="shared" si="248"/>
        <v>0</v>
      </c>
      <c r="X3147" s="2" t="str">
        <f>+VLOOKUP(A3147,'comparacion amort'!$A:$U,10,FALSE)</f>
        <v>C31203</v>
      </c>
      <c r="Y3147" s="3">
        <f>+VLOOKUP(A3147,'comparacion amort'!$A:$U,19,FALSE)</f>
        <v>0</v>
      </c>
      <c r="Z3147" s="7" t="str">
        <f>+VLOOKUP([1]!Tabla1[[#This Row],[Act.fijo]],'[1]clases de AF'!$A:$C,3,FALSE)</f>
        <v>P-EQCOMU</v>
      </c>
    </row>
    <row r="3148" spans="1:26" x14ac:dyDescent="0.25">
      <c r="A3148">
        <v>1575</v>
      </c>
      <c r="B3148">
        <v>0</v>
      </c>
      <c r="C3148" t="s">
        <v>3207</v>
      </c>
      <c r="D3148" t="s">
        <v>3234</v>
      </c>
      <c r="E3148" t="s">
        <v>3074</v>
      </c>
      <c r="F3148" t="s">
        <v>3086</v>
      </c>
      <c r="G3148">
        <v>1605020000</v>
      </c>
      <c r="H3148" t="s">
        <v>17</v>
      </c>
      <c r="I3148" t="s">
        <v>53</v>
      </c>
      <c r="K3148" t="s">
        <v>18</v>
      </c>
      <c r="L3148" s="1">
        <v>2264842250</v>
      </c>
      <c r="M3148">
        <v>0</v>
      </c>
      <c r="N3148" s="1">
        <v>2264842250</v>
      </c>
      <c r="O3148" s="2">
        <f>+VLOOKUP(A3148,'comparacion amort'!$A:$U,5,FALSE)</f>
        <v>0</v>
      </c>
      <c r="P3148" s="5">
        <v>42186</v>
      </c>
      <c r="Q3148" s="2">
        <v>0</v>
      </c>
      <c r="R3148" s="2">
        <v>0</v>
      </c>
      <c r="S3148" s="11">
        <f t="shared" si="249"/>
        <v>0</v>
      </c>
      <c r="T3148" s="12">
        <f t="shared" si="245"/>
        <v>0</v>
      </c>
      <c r="U3148" s="7">
        <f t="shared" si="246"/>
        <v>0</v>
      </c>
      <c r="V3148" s="7">
        <f t="shared" si="247"/>
        <v>0</v>
      </c>
      <c r="W3148" s="7">
        <f t="shared" si="248"/>
        <v>0</v>
      </c>
      <c r="X3148" s="2" t="str">
        <f>+VLOOKUP(A3148,'comparacion amort'!$A:$U,10,FALSE)</f>
        <v>C31203</v>
      </c>
      <c r="Y3148" s="3">
        <f>+VLOOKUP(A3148,'comparacion amort'!$A:$U,19,FALSE)</f>
        <v>0</v>
      </c>
      <c r="Z3148" s="7" t="str">
        <f>+VLOOKUP([1]!Tabla1[[#This Row],[Act.fijo]],'[1]clases de AF'!$A:$C,3,FALSE)</f>
        <v>P-EQCOMU</v>
      </c>
    </row>
    <row r="3149" spans="1:26" x14ac:dyDescent="0.25">
      <c r="A3149">
        <v>1576</v>
      </c>
      <c r="B3149">
        <v>0</v>
      </c>
      <c r="C3149" t="s">
        <v>3207</v>
      </c>
      <c r="D3149" t="s">
        <v>3235</v>
      </c>
      <c r="E3149" t="s">
        <v>3074</v>
      </c>
      <c r="F3149" t="s">
        <v>3086</v>
      </c>
      <c r="G3149">
        <v>1605020000</v>
      </c>
      <c r="H3149" t="s">
        <v>17</v>
      </c>
      <c r="I3149" t="s">
        <v>53</v>
      </c>
      <c r="K3149" t="s">
        <v>18</v>
      </c>
      <c r="L3149" s="1">
        <v>476720300</v>
      </c>
      <c r="M3149">
        <v>0</v>
      </c>
      <c r="N3149" s="1">
        <v>476720300</v>
      </c>
      <c r="O3149" s="2">
        <f>+VLOOKUP(A3149,'comparacion amort'!$A:$U,5,FALSE)</f>
        <v>0</v>
      </c>
      <c r="P3149" s="5">
        <v>42186</v>
      </c>
      <c r="Q3149" s="2">
        <v>0</v>
      </c>
      <c r="R3149" s="2">
        <v>0</v>
      </c>
      <c r="S3149" s="11">
        <f t="shared" si="249"/>
        <v>0</v>
      </c>
      <c r="T3149" s="12">
        <f t="shared" si="245"/>
        <v>0</v>
      </c>
      <c r="U3149" s="7">
        <f t="shared" si="246"/>
        <v>0</v>
      </c>
      <c r="V3149" s="7">
        <f t="shared" si="247"/>
        <v>0</v>
      </c>
      <c r="W3149" s="7">
        <f t="shared" si="248"/>
        <v>0</v>
      </c>
      <c r="X3149" s="2" t="str">
        <f>+VLOOKUP(A3149,'comparacion amort'!$A:$U,10,FALSE)</f>
        <v>C31203</v>
      </c>
      <c r="Y3149" s="3">
        <f>+VLOOKUP(A3149,'comparacion amort'!$A:$U,19,FALSE)</f>
        <v>0</v>
      </c>
      <c r="Z3149" s="7" t="str">
        <f>+VLOOKUP([1]!Tabla1[[#This Row],[Act.fijo]],'[1]clases de AF'!$A:$C,3,FALSE)</f>
        <v>P-EQCOMU</v>
      </c>
    </row>
    <row r="3150" spans="1:26" x14ac:dyDescent="0.25">
      <c r="A3150">
        <v>1577</v>
      </c>
      <c r="B3150">
        <v>0</v>
      </c>
      <c r="C3150" t="s">
        <v>3207</v>
      </c>
      <c r="D3150" t="s">
        <v>3236</v>
      </c>
      <c r="E3150" t="s">
        <v>3074</v>
      </c>
      <c r="F3150" t="s">
        <v>3086</v>
      </c>
      <c r="G3150">
        <v>1605020000</v>
      </c>
      <c r="H3150" t="s">
        <v>17</v>
      </c>
      <c r="I3150" t="s">
        <v>53</v>
      </c>
      <c r="K3150" t="s">
        <v>18</v>
      </c>
      <c r="L3150" s="1">
        <v>386684906</v>
      </c>
      <c r="M3150">
        <v>0</v>
      </c>
      <c r="N3150" s="1">
        <v>386684906</v>
      </c>
      <c r="O3150" s="2">
        <f>+VLOOKUP(A3150,'comparacion amort'!$A:$U,5,FALSE)</f>
        <v>0</v>
      </c>
      <c r="P3150" s="5">
        <v>42186</v>
      </c>
      <c r="Q3150" s="2">
        <v>0</v>
      </c>
      <c r="R3150" s="2">
        <v>0</v>
      </c>
      <c r="S3150" s="11">
        <f t="shared" si="249"/>
        <v>0</v>
      </c>
      <c r="T3150" s="12">
        <f t="shared" si="245"/>
        <v>0</v>
      </c>
      <c r="U3150" s="7">
        <f t="shared" si="246"/>
        <v>0</v>
      </c>
      <c r="V3150" s="7">
        <f t="shared" si="247"/>
        <v>0</v>
      </c>
      <c r="W3150" s="7">
        <f t="shared" si="248"/>
        <v>0</v>
      </c>
      <c r="X3150" s="2" t="str">
        <f>+VLOOKUP(A3150,'comparacion amort'!$A:$U,10,FALSE)</f>
        <v>C31203</v>
      </c>
      <c r="Y3150" s="3">
        <f>+VLOOKUP(A3150,'comparacion amort'!$A:$U,19,FALSE)</f>
        <v>0</v>
      </c>
      <c r="Z3150" s="7" t="str">
        <f>+VLOOKUP([1]!Tabla1[[#This Row],[Act.fijo]],'[1]clases de AF'!$A:$C,3,FALSE)</f>
        <v>P-EQCOMU</v>
      </c>
    </row>
    <row r="3151" spans="1:26" x14ac:dyDescent="0.25">
      <c r="A3151">
        <v>1578</v>
      </c>
      <c r="B3151">
        <v>0</v>
      </c>
      <c r="C3151" t="s">
        <v>3207</v>
      </c>
      <c r="D3151" t="s">
        <v>3237</v>
      </c>
      <c r="E3151" t="s">
        <v>3074</v>
      </c>
      <c r="F3151" t="s">
        <v>3086</v>
      </c>
      <c r="G3151">
        <v>1605020000</v>
      </c>
      <c r="H3151" t="s">
        <v>17</v>
      </c>
      <c r="I3151" t="s">
        <v>53</v>
      </c>
      <c r="K3151" t="s">
        <v>18</v>
      </c>
      <c r="L3151" s="1">
        <v>380385784</v>
      </c>
      <c r="M3151">
        <v>0</v>
      </c>
      <c r="N3151" s="1">
        <v>380385784</v>
      </c>
      <c r="O3151" s="2">
        <f>+VLOOKUP(A3151,'comparacion amort'!$A:$U,5,FALSE)</f>
        <v>0</v>
      </c>
      <c r="P3151" s="5">
        <v>42186</v>
      </c>
      <c r="Q3151" s="2">
        <v>0</v>
      </c>
      <c r="R3151" s="2">
        <v>0</v>
      </c>
      <c r="S3151" s="11">
        <f t="shared" si="249"/>
        <v>0</v>
      </c>
      <c r="T3151" s="12">
        <f t="shared" si="245"/>
        <v>0</v>
      </c>
      <c r="U3151" s="7">
        <f t="shared" si="246"/>
        <v>0</v>
      </c>
      <c r="V3151" s="7">
        <f t="shared" si="247"/>
        <v>0</v>
      </c>
      <c r="W3151" s="7">
        <f t="shared" si="248"/>
        <v>0</v>
      </c>
      <c r="X3151" s="2" t="str">
        <f>+VLOOKUP(A3151,'comparacion amort'!$A:$U,10,FALSE)</f>
        <v>C31203</v>
      </c>
      <c r="Y3151" s="3">
        <f>+VLOOKUP(A3151,'comparacion amort'!$A:$U,19,FALSE)</f>
        <v>0</v>
      </c>
      <c r="Z3151" s="7" t="str">
        <f>+VLOOKUP([1]!Tabla1[[#This Row],[Act.fijo]],'[1]clases de AF'!$A:$C,3,FALSE)</f>
        <v>P-EQCOMU</v>
      </c>
    </row>
    <row r="3152" spans="1:26" x14ac:dyDescent="0.25">
      <c r="A3152">
        <v>1579</v>
      </c>
      <c r="B3152">
        <v>0</v>
      </c>
      <c r="C3152" t="s">
        <v>3207</v>
      </c>
      <c r="D3152" t="s">
        <v>3238</v>
      </c>
      <c r="E3152" t="s">
        <v>3074</v>
      </c>
      <c r="F3152" t="s">
        <v>3086</v>
      </c>
      <c r="G3152">
        <v>1605020000</v>
      </c>
      <c r="H3152" t="s">
        <v>17</v>
      </c>
      <c r="I3152" t="s">
        <v>53</v>
      </c>
      <c r="K3152" t="s">
        <v>18</v>
      </c>
      <c r="L3152" s="1">
        <v>6213530174</v>
      </c>
      <c r="M3152">
        <v>0</v>
      </c>
      <c r="N3152" s="1">
        <v>6213530174</v>
      </c>
      <c r="O3152" s="2">
        <f>+VLOOKUP(A3152,'comparacion amort'!$A:$U,5,FALSE)</f>
        <v>0</v>
      </c>
      <c r="P3152" s="5">
        <v>42186</v>
      </c>
      <c r="Q3152" s="2">
        <v>0</v>
      </c>
      <c r="R3152" s="2">
        <v>0</v>
      </c>
      <c r="S3152" s="11">
        <f t="shared" si="249"/>
        <v>0</v>
      </c>
      <c r="T3152" s="12">
        <f t="shared" si="245"/>
        <v>0</v>
      </c>
      <c r="U3152" s="7">
        <f t="shared" si="246"/>
        <v>0</v>
      </c>
      <c r="V3152" s="7">
        <f t="shared" si="247"/>
        <v>0</v>
      </c>
      <c r="W3152" s="7">
        <f t="shared" si="248"/>
        <v>0</v>
      </c>
      <c r="X3152" s="2" t="str">
        <f>+VLOOKUP(A3152,'comparacion amort'!$A:$U,10,FALSE)</f>
        <v>C31203</v>
      </c>
      <c r="Y3152" s="3">
        <f>+VLOOKUP(A3152,'comparacion amort'!$A:$U,19,FALSE)</f>
        <v>0</v>
      </c>
      <c r="Z3152" s="7" t="str">
        <f>+VLOOKUP([1]!Tabla1[[#This Row],[Act.fijo]],'[1]clases de AF'!$A:$C,3,FALSE)</f>
        <v>P-EQCOMU</v>
      </c>
    </row>
    <row r="3153" spans="1:26" x14ac:dyDescent="0.25">
      <c r="A3153">
        <v>1580</v>
      </c>
      <c r="B3153">
        <v>0</v>
      </c>
      <c r="C3153" t="s">
        <v>3207</v>
      </c>
      <c r="D3153" t="s">
        <v>3239</v>
      </c>
      <c r="E3153" t="s">
        <v>3074</v>
      </c>
      <c r="F3153" t="s">
        <v>3086</v>
      </c>
      <c r="G3153">
        <v>1605020000</v>
      </c>
      <c r="H3153" t="s">
        <v>17</v>
      </c>
      <c r="I3153" t="s">
        <v>53</v>
      </c>
      <c r="K3153" t="s">
        <v>18</v>
      </c>
      <c r="L3153" s="1">
        <v>268270390</v>
      </c>
      <c r="M3153">
        <v>0</v>
      </c>
      <c r="N3153" s="1">
        <v>268270390</v>
      </c>
      <c r="O3153" s="2">
        <f>+VLOOKUP(A3153,'comparacion amort'!$A:$U,5,FALSE)</f>
        <v>0</v>
      </c>
      <c r="P3153" s="5">
        <v>42186</v>
      </c>
      <c r="Q3153" s="2">
        <v>0</v>
      </c>
      <c r="R3153" s="2">
        <v>0</v>
      </c>
      <c r="S3153" s="11">
        <f t="shared" si="249"/>
        <v>0</v>
      </c>
      <c r="T3153" s="12">
        <f t="shared" si="245"/>
        <v>0</v>
      </c>
      <c r="U3153" s="7">
        <f t="shared" si="246"/>
        <v>0</v>
      </c>
      <c r="V3153" s="7">
        <f t="shared" si="247"/>
        <v>0</v>
      </c>
      <c r="W3153" s="7">
        <f t="shared" si="248"/>
        <v>0</v>
      </c>
      <c r="X3153" s="2" t="str">
        <f>+VLOOKUP(A3153,'comparacion amort'!$A:$U,10,FALSE)</f>
        <v>C31203</v>
      </c>
      <c r="Y3153" s="3">
        <f>+VLOOKUP(A3153,'comparacion amort'!$A:$U,19,FALSE)</f>
        <v>0</v>
      </c>
      <c r="Z3153" s="7" t="str">
        <f>+VLOOKUP([1]!Tabla1[[#This Row],[Act.fijo]],'[1]clases de AF'!$A:$C,3,FALSE)</f>
        <v>P-EQCOMU</v>
      </c>
    </row>
    <row r="3154" spans="1:26" x14ac:dyDescent="0.25">
      <c r="A3154">
        <v>1581</v>
      </c>
      <c r="B3154">
        <v>0</v>
      </c>
      <c r="C3154" t="s">
        <v>3240</v>
      </c>
      <c r="D3154" t="s">
        <v>3241</v>
      </c>
      <c r="E3154" t="s">
        <v>3074</v>
      </c>
      <c r="F3154" t="s">
        <v>3086</v>
      </c>
      <c r="G3154">
        <v>1605020000</v>
      </c>
      <c r="H3154" t="s">
        <v>17</v>
      </c>
      <c r="I3154" t="s">
        <v>53</v>
      </c>
      <c r="K3154" t="s">
        <v>18</v>
      </c>
      <c r="L3154" s="1">
        <v>327436996</v>
      </c>
      <c r="M3154">
        <v>0</v>
      </c>
      <c r="N3154" s="1">
        <v>327436996</v>
      </c>
      <c r="O3154" s="2">
        <f>+VLOOKUP(A3154,'comparacion amort'!$A:$U,5,FALSE)</f>
        <v>0</v>
      </c>
      <c r="P3154" s="5">
        <v>42248</v>
      </c>
      <c r="Q3154" s="2">
        <v>0</v>
      </c>
      <c r="R3154" s="2">
        <v>0</v>
      </c>
      <c r="S3154" s="11">
        <f t="shared" si="249"/>
        <v>0</v>
      </c>
      <c r="T3154" s="12">
        <f t="shared" si="245"/>
        <v>0</v>
      </c>
      <c r="U3154" s="7">
        <f t="shared" si="246"/>
        <v>0</v>
      </c>
      <c r="V3154" s="7">
        <f t="shared" si="247"/>
        <v>0</v>
      </c>
      <c r="W3154" s="7">
        <f t="shared" si="248"/>
        <v>0</v>
      </c>
      <c r="X3154" s="2" t="str">
        <f>+VLOOKUP(A3154,'comparacion amort'!$A:$U,10,FALSE)</f>
        <v>C31203</v>
      </c>
      <c r="Y3154" s="3">
        <f>+VLOOKUP(A3154,'comparacion amort'!$A:$U,19,FALSE)</f>
        <v>0</v>
      </c>
      <c r="Z3154" s="7" t="str">
        <f>+VLOOKUP([1]!Tabla1[[#This Row],[Act.fijo]],'[1]clases de AF'!$A:$C,3,FALSE)</f>
        <v>P-EQCOMU</v>
      </c>
    </row>
    <row r="3155" spans="1:26" x14ac:dyDescent="0.25">
      <c r="A3155">
        <v>1582</v>
      </c>
      <c r="B3155">
        <v>0</v>
      </c>
      <c r="C3155" t="s">
        <v>87</v>
      </c>
      <c r="D3155" t="s">
        <v>3242</v>
      </c>
      <c r="E3155" t="s">
        <v>3074</v>
      </c>
      <c r="F3155" t="s">
        <v>3086</v>
      </c>
      <c r="G3155">
        <v>1605020000</v>
      </c>
      <c r="H3155" t="s">
        <v>17</v>
      </c>
      <c r="I3155" t="s">
        <v>53</v>
      </c>
      <c r="K3155" t="s">
        <v>18</v>
      </c>
      <c r="L3155" s="1">
        <v>4428620</v>
      </c>
      <c r="M3155">
        <v>0</v>
      </c>
      <c r="N3155" s="1">
        <v>4428620</v>
      </c>
      <c r="O3155" s="2">
        <f>+VLOOKUP(A3155,'comparacion amort'!$A:$U,5,FALSE)</f>
        <v>0</v>
      </c>
      <c r="P3155" s="5">
        <v>42309</v>
      </c>
      <c r="Q3155" s="2">
        <v>0</v>
      </c>
      <c r="R3155" s="2">
        <v>0</v>
      </c>
      <c r="S3155" s="11">
        <f t="shared" si="249"/>
        <v>0</v>
      </c>
      <c r="T3155" s="12">
        <f t="shared" si="245"/>
        <v>0</v>
      </c>
      <c r="U3155" s="7">
        <f t="shared" si="246"/>
        <v>0</v>
      </c>
      <c r="V3155" s="7">
        <f t="shared" si="247"/>
        <v>0</v>
      </c>
      <c r="W3155" s="7">
        <f t="shared" si="248"/>
        <v>0</v>
      </c>
      <c r="X3155" s="2" t="str">
        <f>+VLOOKUP(A3155,'comparacion amort'!$A:$U,10,FALSE)</f>
        <v>C31203</v>
      </c>
      <c r="Y3155" s="3">
        <f>+VLOOKUP(A3155,'comparacion amort'!$A:$U,19,FALSE)</f>
        <v>0</v>
      </c>
      <c r="Z3155" s="7" t="str">
        <f>+VLOOKUP([1]!Tabla1[[#This Row],[Act.fijo]],'[1]clases de AF'!$A:$C,3,FALSE)</f>
        <v>P-EQCOMU</v>
      </c>
    </row>
    <row r="3156" spans="1:26" x14ac:dyDescent="0.25">
      <c r="A3156">
        <v>1584</v>
      </c>
      <c r="B3156">
        <v>0</v>
      </c>
      <c r="C3156" t="s">
        <v>87</v>
      </c>
      <c r="D3156" t="s">
        <v>3243</v>
      </c>
      <c r="E3156" t="s">
        <v>3074</v>
      </c>
      <c r="F3156" t="s">
        <v>3086</v>
      </c>
      <c r="G3156">
        <v>1605020000</v>
      </c>
      <c r="H3156" t="s">
        <v>17</v>
      </c>
      <c r="I3156" t="s">
        <v>53</v>
      </c>
      <c r="K3156" t="s">
        <v>18</v>
      </c>
      <c r="L3156" s="1">
        <v>16321635</v>
      </c>
      <c r="M3156">
        <v>0</v>
      </c>
      <c r="N3156" s="1">
        <v>16321635</v>
      </c>
      <c r="O3156" s="2">
        <f>+VLOOKUP(A3156,'comparacion amort'!$A:$U,5,FALSE)</f>
        <v>0</v>
      </c>
      <c r="P3156" s="5">
        <v>42309</v>
      </c>
      <c r="Q3156" s="2">
        <v>0</v>
      </c>
      <c r="R3156" s="2">
        <v>0</v>
      </c>
      <c r="S3156" s="11">
        <f t="shared" si="249"/>
        <v>0</v>
      </c>
      <c r="T3156" s="12">
        <f t="shared" si="245"/>
        <v>0</v>
      </c>
      <c r="U3156" s="7">
        <f t="shared" si="246"/>
        <v>0</v>
      </c>
      <c r="V3156" s="7">
        <f t="shared" si="247"/>
        <v>0</v>
      </c>
      <c r="W3156" s="7">
        <f t="shared" si="248"/>
        <v>0</v>
      </c>
      <c r="X3156" s="2" t="str">
        <f>+VLOOKUP(A3156,'comparacion amort'!$A:$U,10,FALSE)</f>
        <v>C31203</v>
      </c>
      <c r="Y3156" s="3">
        <f>+VLOOKUP(A3156,'comparacion amort'!$A:$U,19,FALSE)</f>
        <v>0</v>
      </c>
      <c r="Z3156" s="7" t="str">
        <f>+VLOOKUP([1]!Tabla1[[#This Row],[Act.fijo]],'[1]clases de AF'!$A:$C,3,FALSE)</f>
        <v>P-EQCOMU</v>
      </c>
    </row>
    <row r="3157" spans="1:26" x14ac:dyDescent="0.25">
      <c r="A3157">
        <v>1585</v>
      </c>
      <c r="B3157">
        <v>0</v>
      </c>
      <c r="C3157" t="s">
        <v>340</v>
      </c>
      <c r="D3157" t="s">
        <v>3244</v>
      </c>
      <c r="E3157" t="s">
        <v>3074</v>
      </c>
      <c r="F3157" t="s">
        <v>3086</v>
      </c>
      <c r="G3157">
        <v>1605020000</v>
      </c>
      <c r="H3157" t="s">
        <v>17</v>
      </c>
      <c r="I3157" t="s">
        <v>53</v>
      </c>
      <c r="K3157" t="s">
        <v>18</v>
      </c>
      <c r="L3157" s="1">
        <v>60000000</v>
      </c>
      <c r="M3157">
        <v>0</v>
      </c>
      <c r="N3157" s="1">
        <v>60000000</v>
      </c>
      <c r="O3157" s="2">
        <f>+VLOOKUP(A3157,'comparacion amort'!$A:$U,5,FALSE)</f>
        <v>0</v>
      </c>
      <c r="P3157" s="5">
        <v>42339</v>
      </c>
      <c r="Q3157" s="2">
        <v>0</v>
      </c>
      <c r="R3157" s="2">
        <v>0</v>
      </c>
      <c r="S3157" s="11">
        <f t="shared" si="249"/>
        <v>0</v>
      </c>
      <c r="T3157" s="12">
        <f t="shared" si="245"/>
        <v>0</v>
      </c>
      <c r="U3157" s="7">
        <f t="shared" si="246"/>
        <v>0</v>
      </c>
      <c r="V3157" s="7">
        <f t="shared" si="247"/>
        <v>0</v>
      </c>
      <c r="W3157" s="7">
        <f t="shared" si="248"/>
        <v>0</v>
      </c>
      <c r="X3157" s="2" t="str">
        <f>+VLOOKUP(A3157,'comparacion amort'!$A:$U,10,FALSE)</f>
        <v>C31203</v>
      </c>
      <c r="Y3157" s="3">
        <f>+VLOOKUP(A3157,'comparacion amort'!$A:$U,19,FALSE)</f>
        <v>0</v>
      </c>
      <c r="Z3157" s="7" t="str">
        <f>+VLOOKUP([1]!Tabla1[[#This Row],[Act.fijo]],'[1]clases de AF'!$A:$C,3,FALSE)</f>
        <v>P-EQCOMU</v>
      </c>
    </row>
    <row r="3158" spans="1:26" x14ac:dyDescent="0.25">
      <c r="A3158">
        <v>1586</v>
      </c>
      <c r="B3158">
        <v>0</v>
      </c>
      <c r="C3158" t="s">
        <v>349</v>
      </c>
      <c r="D3158" t="s">
        <v>3245</v>
      </c>
      <c r="E3158" t="s">
        <v>3074</v>
      </c>
      <c r="F3158" t="s">
        <v>3086</v>
      </c>
      <c r="G3158">
        <v>1605020000</v>
      </c>
      <c r="H3158" t="s">
        <v>17</v>
      </c>
      <c r="I3158" t="s">
        <v>53</v>
      </c>
      <c r="K3158" t="s">
        <v>18</v>
      </c>
      <c r="L3158" s="1">
        <v>240800000</v>
      </c>
      <c r="M3158">
        <v>0</v>
      </c>
      <c r="N3158" s="1">
        <v>240800000</v>
      </c>
      <c r="O3158" s="2">
        <f>+VLOOKUP(A3158,'comparacion amort'!$A:$U,5,FALSE)</f>
        <v>0</v>
      </c>
      <c r="P3158" s="5">
        <v>42401</v>
      </c>
      <c r="Q3158" s="2">
        <v>0</v>
      </c>
      <c r="R3158" s="2">
        <v>0</v>
      </c>
      <c r="S3158" s="11">
        <f t="shared" si="249"/>
        <v>0</v>
      </c>
      <c r="T3158" s="12">
        <f t="shared" si="245"/>
        <v>0</v>
      </c>
      <c r="U3158" s="7">
        <f t="shared" si="246"/>
        <v>0</v>
      </c>
      <c r="V3158" s="7">
        <f t="shared" si="247"/>
        <v>0</v>
      </c>
      <c r="W3158" s="7">
        <f t="shared" si="248"/>
        <v>0</v>
      </c>
      <c r="X3158" s="2" t="str">
        <f>+VLOOKUP(A3158,'comparacion amort'!$A:$U,10,FALSE)</f>
        <v>C31203</v>
      </c>
      <c r="Y3158" s="3">
        <f>+VLOOKUP(A3158,'comparacion amort'!$A:$U,19,FALSE)</f>
        <v>0</v>
      </c>
      <c r="Z3158" s="7" t="str">
        <f>+VLOOKUP([1]!Tabla1[[#This Row],[Act.fijo]],'[1]clases de AF'!$A:$C,3,FALSE)</f>
        <v>P-EQCOMU</v>
      </c>
    </row>
    <row r="3159" spans="1:26" x14ac:dyDescent="0.25">
      <c r="A3159">
        <v>1587</v>
      </c>
      <c r="B3159">
        <v>0</v>
      </c>
      <c r="C3159" t="s">
        <v>3246</v>
      </c>
      <c r="D3159" t="s">
        <v>3247</v>
      </c>
      <c r="E3159" t="s">
        <v>3074</v>
      </c>
      <c r="F3159" t="s">
        <v>3086</v>
      </c>
      <c r="G3159">
        <v>1605020000</v>
      </c>
      <c r="H3159" t="s">
        <v>17</v>
      </c>
      <c r="I3159" t="s">
        <v>53</v>
      </c>
      <c r="K3159" t="s">
        <v>18</v>
      </c>
      <c r="L3159" s="1">
        <v>155953861</v>
      </c>
      <c r="M3159">
        <v>0</v>
      </c>
      <c r="N3159" s="1">
        <v>155953861</v>
      </c>
      <c r="O3159" s="2">
        <f>+VLOOKUP(A3159,'comparacion amort'!$A:$U,5,FALSE)</f>
        <v>0</v>
      </c>
      <c r="P3159" s="5">
        <v>42430</v>
      </c>
      <c r="Q3159" s="2">
        <v>0</v>
      </c>
      <c r="R3159" s="2">
        <v>0</v>
      </c>
      <c r="S3159" s="11">
        <f t="shared" si="249"/>
        <v>0</v>
      </c>
      <c r="T3159" s="12">
        <f t="shared" si="245"/>
        <v>0</v>
      </c>
      <c r="U3159" s="7">
        <f t="shared" si="246"/>
        <v>0</v>
      </c>
      <c r="V3159" s="7">
        <f t="shared" si="247"/>
        <v>0</v>
      </c>
      <c r="W3159" s="7">
        <f t="shared" si="248"/>
        <v>0</v>
      </c>
      <c r="X3159" s="2" t="str">
        <f>+VLOOKUP(A3159,'comparacion amort'!$A:$U,10,FALSE)</f>
        <v>C31203</v>
      </c>
      <c r="Y3159" s="3">
        <f>+VLOOKUP(A3159,'comparacion amort'!$A:$U,19,FALSE)</f>
        <v>0</v>
      </c>
      <c r="Z3159" s="7" t="str">
        <f>+VLOOKUP([1]!Tabla1[[#This Row],[Act.fijo]],'[1]clases de AF'!$A:$C,3,FALSE)</f>
        <v>P-EQCOMU</v>
      </c>
    </row>
    <row r="3160" spans="1:26" x14ac:dyDescent="0.25">
      <c r="A3160">
        <v>1589</v>
      </c>
      <c r="B3160">
        <v>0</v>
      </c>
      <c r="C3160" t="s">
        <v>3248</v>
      </c>
      <c r="D3160" t="s">
        <v>3249</v>
      </c>
      <c r="E3160" t="s">
        <v>3074</v>
      </c>
      <c r="F3160" t="s">
        <v>3086</v>
      </c>
      <c r="G3160">
        <v>1605020000</v>
      </c>
      <c r="H3160" t="s">
        <v>17</v>
      </c>
      <c r="I3160" t="s">
        <v>53</v>
      </c>
      <c r="K3160" t="s">
        <v>18</v>
      </c>
      <c r="L3160" s="1">
        <v>140000000</v>
      </c>
      <c r="M3160">
        <v>0</v>
      </c>
      <c r="N3160" s="1">
        <v>140000000</v>
      </c>
      <c r="O3160" s="2">
        <f>+VLOOKUP(A3160,'comparacion amort'!$A:$U,5,FALSE)</f>
        <v>0</v>
      </c>
      <c r="P3160" s="5">
        <v>42583</v>
      </c>
      <c r="Q3160" s="2">
        <v>0</v>
      </c>
      <c r="R3160" s="2">
        <v>0</v>
      </c>
      <c r="S3160" s="11">
        <f t="shared" si="249"/>
        <v>0</v>
      </c>
      <c r="T3160" s="12">
        <f t="shared" si="245"/>
        <v>0</v>
      </c>
      <c r="U3160" s="7">
        <f t="shared" si="246"/>
        <v>0</v>
      </c>
      <c r="V3160" s="7">
        <f t="shared" si="247"/>
        <v>0</v>
      </c>
      <c r="W3160" s="7">
        <f t="shared" si="248"/>
        <v>0</v>
      </c>
      <c r="X3160" s="2" t="str">
        <f>+VLOOKUP(A3160,'comparacion amort'!$A:$U,10,FALSE)</f>
        <v>C31203</v>
      </c>
      <c r="Y3160" s="3">
        <f>+VLOOKUP(A3160,'comparacion amort'!$A:$U,19,FALSE)</f>
        <v>0</v>
      </c>
      <c r="Z3160" s="7" t="str">
        <f>+VLOOKUP([1]!Tabla1[[#This Row],[Act.fijo]],'[1]clases de AF'!$A:$C,3,FALSE)</f>
        <v>P-EQCOMU</v>
      </c>
    </row>
    <row r="3161" spans="1:26" x14ac:dyDescent="0.25">
      <c r="A3161">
        <v>1590</v>
      </c>
      <c r="B3161">
        <v>0</v>
      </c>
      <c r="C3161" t="s">
        <v>3248</v>
      </c>
      <c r="D3161" t="s">
        <v>3250</v>
      </c>
      <c r="E3161" t="s">
        <v>3074</v>
      </c>
      <c r="F3161" t="s">
        <v>3086</v>
      </c>
      <c r="G3161">
        <v>1605020000</v>
      </c>
      <c r="H3161" t="s">
        <v>17</v>
      </c>
      <c r="I3161" t="s">
        <v>53</v>
      </c>
      <c r="K3161" t="s">
        <v>18</v>
      </c>
      <c r="L3161" s="1">
        <v>190215681</v>
      </c>
      <c r="M3161">
        <v>0</v>
      </c>
      <c r="N3161" s="1">
        <v>190215681</v>
      </c>
      <c r="O3161" s="2">
        <f>+VLOOKUP(A3161,'comparacion amort'!$A:$U,5,FALSE)</f>
        <v>0</v>
      </c>
      <c r="P3161" s="5">
        <v>42583</v>
      </c>
      <c r="Q3161" s="2">
        <v>0</v>
      </c>
      <c r="R3161" s="2">
        <v>0</v>
      </c>
      <c r="S3161" s="11">
        <f t="shared" si="249"/>
        <v>0</v>
      </c>
      <c r="T3161" s="12">
        <f t="shared" si="245"/>
        <v>0</v>
      </c>
      <c r="U3161" s="7">
        <f t="shared" si="246"/>
        <v>0</v>
      </c>
      <c r="V3161" s="7">
        <f t="shared" si="247"/>
        <v>0</v>
      </c>
      <c r="W3161" s="7">
        <f t="shared" si="248"/>
        <v>0</v>
      </c>
      <c r="X3161" s="2" t="str">
        <f>+VLOOKUP(A3161,'comparacion amort'!$A:$U,10,FALSE)</f>
        <v>C31203</v>
      </c>
      <c r="Y3161" s="3">
        <f>+VLOOKUP(A3161,'comparacion amort'!$A:$U,19,FALSE)</f>
        <v>0</v>
      </c>
      <c r="Z3161" s="7" t="str">
        <f>+VLOOKUP([1]!Tabla1[[#This Row],[Act.fijo]],'[1]clases de AF'!$A:$C,3,FALSE)</f>
        <v>P-EQCOMU</v>
      </c>
    </row>
    <row r="3162" spans="1:26" x14ac:dyDescent="0.25">
      <c r="A3162">
        <v>1597</v>
      </c>
      <c r="B3162">
        <v>0</v>
      </c>
      <c r="C3162" t="s">
        <v>187</v>
      </c>
      <c r="D3162" t="s">
        <v>3251</v>
      </c>
      <c r="E3162" t="s">
        <v>3074</v>
      </c>
      <c r="F3162" t="s">
        <v>3086</v>
      </c>
      <c r="G3162">
        <v>1605020000</v>
      </c>
      <c r="H3162" t="s">
        <v>17</v>
      </c>
      <c r="I3162" t="s">
        <v>53</v>
      </c>
      <c r="K3162" t="s">
        <v>18</v>
      </c>
      <c r="L3162" s="1">
        <v>425694700</v>
      </c>
      <c r="M3162">
        <v>0</v>
      </c>
      <c r="N3162" s="1">
        <v>425694700</v>
      </c>
      <c r="O3162" s="2">
        <f>+VLOOKUP(A3162,'comparacion amort'!$A:$U,5,FALSE)</f>
        <v>0</v>
      </c>
      <c r="P3162" s="5">
        <v>42705</v>
      </c>
      <c r="Q3162" s="2">
        <v>0</v>
      </c>
      <c r="R3162" s="2">
        <v>0</v>
      </c>
      <c r="S3162" s="11">
        <f t="shared" si="249"/>
        <v>0</v>
      </c>
      <c r="T3162" s="12">
        <f t="shared" si="245"/>
        <v>0</v>
      </c>
      <c r="U3162" s="7">
        <f t="shared" si="246"/>
        <v>0</v>
      </c>
      <c r="V3162" s="7">
        <f t="shared" si="247"/>
        <v>0</v>
      </c>
      <c r="W3162" s="7">
        <f t="shared" si="248"/>
        <v>0</v>
      </c>
      <c r="X3162" s="2" t="str">
        <f>+VLOOKUP(A3162,'comparacion amort'!$A:$U,10,FALSE)</f>
        <v>C31203</v>
      </c>
      <c r="Y3162" s="3">
        <f>+VLOOKUP(A3162,'comparacion amort'!$A:$U,19,FALSE)</f>
        <v>0</v>
      </c>
      <c r="Z3162" s="7" t="str">
        <f>+VLOOKUP([1]!Tabla1[[#This Row],[Act.fijo]],'[1]clases de AF'!$A:$C,3,FALSE)</f>
        <v>P-EQCOMU</v>
      </c>
    </row>
    <row r="3163" spans="1:26" x14ac:dyDescent="0.25">
      <c r="A3163">
        <v>1598</v>
      </c>
      <c r="B3163">
        <v>0</v>
      </c>
      <c r="C3163" t="s">
        <v>126</v>
      </c>
      <c r="D3163" t="s">
        <v>3252</v>
      </c>
      <c r="E3163" t="s">
        <v>3074</v>
      </c>
      <c r="F3163" t="s">
        <v>3086</v>
      </c>
      <c r="G3163">
        <v>1605020000</v>
      </c>
      <c r="H3163" t="s">
        <v>17</v>
      </c>
      <c r="I3163" t="s">
        <v>53</v>
      </c>
      <c r="K3163" t="s">
        <v>18</v>
      </c>
      <c r="L3163" s="1">
        <v>172018425</v>
      </c>
      <c r="M3163">
        <v>0</v>
      </c>
      <c r="N3163" s="1">
        <v>172018425</v>
      </c>
      <c r="O3163" s="2">
        <f>+VLOOKUP(A3163,'comparacion amort'!$A:$U,5,FALSE)</f>
        <v>0</v>
      </c>
      <c r="P3163" s="5">
        <v>42795</v>
      </c>
      <c r="Q3163" s="2">
        <v>0</v>
      </c>
      <c r="R3163" s="2">
        <v>0</v>
      </c>
      <c r="S3163" s="11">
        <f t="shared" si="249"/>
        <v>0</v>
      </c>
      <c r="T3163" s="12">
        <f t="shared" si="245"/>
        <v>0</v>
      </c>
      <c r="U3163" s="7">
        <f t="shared" si="246"/>
        <v>0</v>
      </c>
      <c r="V3163" s="7">
        <f t="shared" si="247"/>
        <v>0</v>
      </c>
      <c r="W3163" s="7">
        <f t="shared" si="248"/>
        <v>0</v>
      </c>
      <c r="X3163" s="2" t="str">
        <f>+VLOOKUP(A3163,'comparacion amort'!$A:$U,10,FALSE)</f>
        <v>C31203</v>
      </c>
      <c r="Y3163" s="3">
        <f>+VLOOKUP(A3163,'comparacion amort'!$A:$U,19,FALSE)</f>
        <v>0</v>
      </c>
      <c r="Z3163" s="7" t="str">
        <f>+VLOOKUP([1]!Tabla1[[#This Row],[Act.fijo]],'[1]clases de AF'!$A:$C,3,FALSE)</f>
        <v>P-EQCOMU</v>
      </c>
    </row>
    <row r="3164" spans="1:26" x14ac:dyDescent="0.25">
      <c r="A3164">
        <v>1599</v>
      </c>
      <c r="B3164">
        <v>0</v>
      </c>
      <c r="C3164" t="s">
        <v>3253</v>
      </c>
      <c r="D3164" t="s">
        <v>3254</v>
      </c>
      <c r="E3164" t="s">
        <v>3074</v>
      </c>
      <c r="F3164" t="s">
        <v>3086</v>
      </c>
      <c r="G3164">
        <v>1605020000</v>
      </c>
      <c r="H3164" t="s">
        <v>17</v>
      </c>
      <c r="I3164" t="s">
        <v>53</v>
      </c>
      <c r="K3164" t="s">
        <v>18</v>
      </c>
      <c r="L3164" s="1">
        <v>110848500</v>
      </c>
      <c r="M3164">
        <v>0</v>
      </c>
      <c r="N3164" s="1">
        <v>110848500</v>
      </c>
      <c r="O3164" s="2">
        <f>+VLOOKUP(A3164,'comparacion amort'!$A:$U,5,FALSE)</f>
        <v>0</v>
      </c>
      <c r="P3164" s="5">
        <v>42826</v>
      </c>
      <c r="Q3164" s="2">
        <v>0</v>
      </c>
      <c r="R3164" s="2">
        <v>0</v>
      </c>
      <c r="S3164" s="11">
        <f t="shared" si="249"/>
        <v>0</v>
      </c>
      <c r="T3164" s="12">
        <f t="shared" si="245"/>
        <v>0</v>
      </c>
      <c r="U3164" s="7">
        <f t="shared" si="246"/>
        <v>0</v>
      </c>
      <c r="V3164" s="7">
        <f t="shared" si="247"/>
        <v>0</v>
      </c>
      <c r="W3164" s="7">
        <f t="shared" si="248"/>
        <v>0</v>
      </c>
      <c r="X3164" s="2" t="str">
        <f>+VLOOKUP(A3164,'comparacion amort'!$A:$U,10,FALSE)</f>
        <v>C31203</v>
      </c>
      <c r="Y3164" s="3">
        <f>+VLOOKUP(A3164,'comparacion amort'!$A:$U,19,FALSE)</f>
        <v>0</v>
      </c>
      <c r="Z3164" s="7" t="str">
        <f>+VLOOKUP([1]!Tabla1[[#This Row],[Act.fijo]],'[1]clases de AF'!$A:$C,3,FALSE)</f>
        <v>P-EQCOMU</v>
      </c>
    </row>
    <row r="3165" spans="1:26" x14ac:dyDescent="0.25">
      <c r="A3165">
        <v>1601</v>
      </c>
      <c r="B3165">
        <v>0</v>
      </c>
      <c r="C3165" t="s">
        <v>3253</v>
      </c>
      <c r="D3165" t="s">
        <v>3255</v>
      </c>
      <c r="E3165" t="s">
        <v>3074</v>
      </c>
      <c r="F3165" t="s">
        <v>3086</v>
      </c>
      <c r="G3165">
        <v>1605020000</v>
      </c>
      <c r="H3165" t="s">
        <v>17</v>
      </c>
      <c r="I3165" t="s">
        <v>53</v>
      </c>
      <c r="K3165" t="s">
        <v>18</v>
      </c>
      <c r="L3165" s="1">
        <v>180000000</v>
      </c>
      <c r="M3165">
        <v>0</v>
      </c>
      <c r="N3165" s="1">
        <v>180000000</v>
      </c>
      <c r="O3165" s="2">
        <f>+VLOOKUP(A3165,'comparacion amort'!$A:$U,5,FALSE)</f>
        <v>0</v>
      </c>
      <c r="P3165" s="5">
        <v>42826</v>
      </c>
      <c r="Q3165" s="2">
        <v>0</v>
      </c>
      <c r="R3165" s="2">
        <v>0</v>
      </c>
      <c r="S3165" s="11">
        <f t="shared" si="249"/>
        <v>0</v>
      </c>
      <c r="T3165" s="12">
        <f t="shared" si="245"/>
        <v>0</v>
      </c>
      <c r="U3165" s="7">
        <f t="shared" si="246"/>
        <v>0</v>
      </c>
      <c r="V3165" s="7">
        <f t="shared" si="247"/>
        <v>0</v>
      </c>
      <c r="W3165" s="7">
        <f t="shared" si="248"/>
        <v>0</v>
      </c>
      <c r="X3165" s="2" t="str">
        <f>+VLOOKUP(A3165,'comparacion amort'!$A:$U,10,FALSE)</f>
        <v>C31203</v>
      </c>
      <c r="Y3165" s="3">
        <f>+VLOOKUP(A3165,'comparacion amort'!$A:$U,19,FALSE)</f>
        <v>0</v>
      </c>
      <c r="Z3165" s="7" t="str">
        <f>+VLOOKUP([1]!Tabla1[[#This Row],[Act.fijo]],'[1]clases de AF'!$A:$C,3,FALSE)</f>
        <v>P-EQCOMU</v>
      </c>
    </row>
    <row r="3166" spans="1:26" x14ac:dyDescent="0.25">
      <c r="A3166">
        <v>1606</v>
      </c>
      <c r="B3166">
        <v>0</v>
      </c>
      <c r="C3166" t="s">
        <v>3256</v>
      </c>
      <c r="D3166" t="s">
        <v>3257</v>
      </c>
      <c r="E3166" t="s">
        <v>3074</v>
      </c>
      <c r="F3166" t="s">
        <v>3086</v>
      </c>
      <c r="G3166">
        <v>1605020000</v>
      </c>
      <c r="H3166" t="s">
        <v>17</v>
      </c>
      <c r="I3166" t="s">
        <v>53</v>
      </c>
      <c r="K3166" t="s">
        <v>18</v>
      </c>
      <c r="L3166" s="1">
        <v>152206623</v>
      </c>
      <c r="M3166">
        <v>0</v>
      </c>
      <c r="N3166" s="1">
        <v>152206623</v>
      </c>
      <c r="O3166" s="2">
        <f>+VLOOKUP(A3166,'comparacion amort'!$A:$U,5,FALSE)</f>
        <v>0</v>
      </c>
      <c r="P3166" s="5">
        <v>43770</v>
      </c>
      <c r="Q3166" s="2">
        <v>0</v>
      </c>
      <c r="R3166" s="2">
        <v>0</v>
      </c>
      <c r="S3166" s="11">
        <f t="shared" si="249"/>
        <v>0</v>
      </c>
      <c r="T3166" s="12">
        <f t="shared" si="245"/>
        <v>0</v>
      </c>
      <c r="U3166" s="7">
        <f t="shared" si="246"/>
        <v>0</v>
      </c>
      <c r="V3166" s="7">
        <f t="shared" si="247"/>
        <v>0</v>
      </c>
      <c r="W3166" s="7">
        <f t="shared" si="248"/>
        <v>0</v>
      </c>
      <c r="X3166" s="2" t="str">
        <f>+VLOOKUP(A3166,'comparacion amort'!$A:$U,10,FALSE)</f>
        <v>C31203</v>
      </c>
      <c r="Y3166" s="3">
        <f>+VLOOKUP(A3166,'comparacion amort'!$A:$U,19,FALSE)</f>
        <v>0</v>
      </c>
      <c r="Z3166" s="7" t="str">
        <f>+VLOOKUP([1]!Tabla1[[#This Row],[Act.fijo]],'[1]clases de AF'!$A:$C,3,FALSE)</f>
        <v>P-EQCOMU</v>
      </c>
    </row>
    <row r="3167" spans="1:26" x14ac:dyDescent="0.25">
      <c r="A3167">
        <v>1607</v>
      </c>
      <c r="B3167">
        <v>0</v>
      </c>
      <c r="C3167" t="s">
        <v>192</v>
      </c>
      <c r="D3167" t="s">
        <v>3258</v>
      </c>
      <c r="E3167" t="s">
        <v>3074</v>
      </c>
      <c r="F3167" t="s">
        <v>3086</v>
      </c>
      <c r="G3167">
        <v>1605020000</v>
      </c>
      <c r="H3167" t="s">
        <v>17</v>
      </c>
      <c r="I3167" t="s">
        <v>53</v>
      </c>
      <c r="K3167" t="s">
        <v>18</v>
      </c>
      <c r="L3167" s="1">
        <v>15485793</v>
      </c>
      <c r="M3167">
        <v>0</v>
      </c>
      <c r="N3167" s="1">
        <v>15485793</v>
      </c>
      <c r="O3167" s="2">
        <f>+VLOOKUP(A3167,'comparacion amort'!$A:$U,5,FALSE)</f>
        <v>0</v>
      </c>
      <c r="P3167" s="5">
        <v>43466</v>
      </c>
      <c r="Q3167" s="2">
        <v>0</v>
      </c>
      <c r="R3167" s="2">
        <v>0</v>
      </c>
      <c r="S3167" s="11">
        <f t="shared" si="249"/>
        <v>0</v>
      </c>
      <c r="T3167" s="12">
        <f t="shared" si="245"/>
        <v>0</v>
      </c>
      <c r="U3167" s="7">
        <f t="shared" si="246"/>
        <v>0</v>
      </c>
      <c r="V3167" s="7">
        <f t="shared" si="247"/>
        <v>0</v>
      </c>
      <c r="W3167" s="7">
        <f t="shared" si="248"/>
        <v>0</v>
      </c>
      <c r="X3167" s="2" t="str">
        <f>+VLOOKUP(A3167,'comparacion amort'!$A:$U,10,FALSE)</f>
        <v>C31203</v>
      </c>
      <c r="Y3167" s="3">
        <f>+VLOOKUP(A3167,'comparacion amort'!$A:$U,19,FALSE)</f>
        <v>0</v>
      </c>
      <c r="Z3167" s="7" t="str">
        <f>+VLOOKUP([1]!Tabla1[[#This Row],[Act.fijo]],'[1]clases de AF'!$A:$C,3,FALSE)</f>
        <v>P-EQCOMU</v>
      </c>
    </row>
    <row r="3168" spans="1:26" x14ac:dyDescent="0.25">
      <c r="A3168">
        <v>1609</v>
      </c>
      <c r="B3168">
        <v>0</v>
      </c>
      <c r="C3168" t="s">
        <v>14</v>
      </c>
      <c r="D3168" t="s">
        <v>3259</v>
      </c>
      <c r="E3168" t="s">
        <v>3074</v>
      </c>
      <c r="F3168" t="s">
        <v>3086</v>
      </c>
      <c r="G3168">
        <v>1605020000</v>
      </c>
      <c r="H3168" t="s">
        <v>17</v>
      </c>
      <c r="I3168" t="s">
        <v>53</v>
      </c>
      <c r="K3168" t="s">
        <v>18</v>
      </c>
      <c r="L3168" s="1">
        <v>185000000</v>
      </c>
      <c r="M3168">
        <v>0</v>
      </c>
      <c r="N3168" s="1">
        <v>185000000</v>
      </c>
      <c r="O3168" s="2">
        <f>+VLOOKUP(A3168,'comparacion amort'!$A:$U,5,FALSE)</f>
        <v>0</v>
      </c>
      <c r="P3168" s="5">
        <v>43070</v>
      </c>
      <c r="Q3168" s="2">
        <v>0</v>
      </c>
      <c r="R3168" s="2">
        <v>0</v>
      </c>
      <c r="S3168" s="11">
        <f t="shared" si="249"/>
        <v>0</v>
      </c>
      <c r="T3168" s="12">
        <f t="shared" si="245"/>
        <v>0</v>
      </c>
      <c r="U3168" s="7">
        <f t="shared" si="246"/>
        <v>0</v>
      </c>
      <c r="V3168" s="7">
        <f t="shared" si="247"/>
        <v>0</v>
      </c>
      <c r="W3168" s="7">
        <f t="shared" si="248"/>
        <v>0</v>
      </c>
      <c r="X3168" s="2" t="str">
        <f>+VLOOKUP(A3168,'comparacion amort'!$A:$U,10,FALSE)</f>
        <v>C31203</v>
      </c>
      <c r="Y3168" s="3">
        <f>+VLOOKUP(A3168,'comparacion amort'!$A:$U,19,FALSE)</f>
        <v>0</v>
      </c>
      <c r="Z3168" s="7" t="str">
        <f>+VLOOKUP([1]!Tabla1[[#This Row],[Act.fijo]],'[1]clases de AF'!$A:$C,3,FALSE)</f>
        <v>P-EQCOMU</v>
      </c>
    </row>
    <row r="3169" spans="1:26" x14ac:dyDescent="0.25">
      <c r="A3169">
        <v>1610</v>
      </c>
      <c r="B3169">
        <v>0</v>
      </c>
      <c r="C3169" t="s">
        <v>3256</v>
      </c>
      <c r="D3169" t="s">
        <v>3260</v>
      </c>
      <c r="E3169" t="s">
        <v>3074</v>
      </c>
      <c r="F3169" t="s">
        <v>3086</v>
      </c>
      <c r="G3169">
        <v>1605020000</v>
      </c>
      <c r="H3169" t="s">
        <v>17</v>
      </c>
      <c r="I3169" t="s">
        <v>53</v>
      </c>
      <c r="K3169" t="s">
        <v>18</v>
      </c>
      <c r="L3169" s="1">
        <v>217323996</v>
      </c>
      <c r="M3169">
        <v>0</v>
      </c>
      <c r="N3169" s="1">
        <v>217323996</v>
      </c>
      <c r="O3169" s="2">
        <f>+VLOOKUP(A3169,'comparacion amort'!$A:$U,5,FALSE)</f>
        <v>0</v>
      </c>
      <c r="P3169" s="5">
        <v>43770</v>
      </c>
      <c r="Q3169" s="2">
        <v>0</v>
      </c>
      <c r="R3169" s="2">
        <v>0</v>
      </c>
      <c r="S3169" s="11">
        <f t="shared" si="249"/>
        <v>0</v>
      </c>
      <c r="T3169" s="12">
        <f t="shared" si="245"/>
        <v>0</v>
      </c>
      <c r="U3169" s="7">
        <f t="shared" si="246"/>
        <v>0</v>
      </c>
      <c r="V3169" s="7">
        <f t="shared" si="247"/>
        <v>0</v>
      </c>
      <c r="W3169" s="7">
        <f t="shared" si="248"/>
        <v>0</v>
      </c>
      <c r="X3169" s="2" t="str">
        <f>+VLOOKUP(A3169,'comparacion amort'!$A:$U,10,FALSE)</f>
        <v>C31203</v>
      </c>
      <c r="Y3169" s="3">
        <f>+VLOOKUP(A3169,'comparacion amort'!$A:$U,19,FALSE)</f>
        <v>0</v>
      </c>
      <c r="Z3169" s="7" t="str">
        <f>+VLOOKUP([1]!Tabla1[[#This Row],[Act.fijo]],'[1]clases de AF'!$A:$C,3,FALSE)</f>
        <v>P-EQCOMU</v>
      </c>
    </row>
    <row r="3170" spans="1:26" x14ac:dyDescent="0.25">
      <c r="A3170">
        <v>1611</v>
      </c>
      <c r="B3170">
        <v>0</v>
      </c>
      <c r="C3170" t="s">
        <v>3261</v>
      </c>
      <c r="D3170" t="s">
        <v>3262</v>
      </c>
      <c r="E3170" t="s">
        <v>3074</v>
      </c>
      <c r="F3170" t="s">
        <v>3086</v>
      </c>
      <c r="G3170">
        <v>1605020000</v>
      </c>
      <c r="H3170" t="s">
        <v>17</v>
      </c>
      <c r="I3170" t="s">
        <v>53</v>
      </c>
      <c r="K3170" t="s">
        <v>18</v>
      </c>
      <c r="L3170" s="1">
        <v>132000000</v>
      </c>
      <c r="M3170">
        <v>0</v>
      </c>
      <c r="N3170" s="1">
        <v>132000000</v>
      </c>
      <c r="O3170" s="2">
        <f>+VLOOKUP(A3170,'comparacion amort'!$A:$U,5,FALSE)</f>
        <v>0</v>
      </c>
      <c r="P3170" s="5">
        <v>43252</v>
      </c>
      <c r="Q3170" s="2">
        <v>0</v>
      </c>
      <c r="R3170" s="2">
        <v>0</v>
      </c>
      <c r="S3170" s="11">
        <f t="shared" si="249"/>
        <v>0</v>
      </c>
      <c r="T3170" s="12">
        <f t="shared" si="245"/>
        <v>0</v>
      </c>
      <c r="U3170" s="7">
        <f t="shared" si="246"/>
        <v>0</v>
      </c>
      <c r="V3170" s="7">
        <f t="shared" si="247"/>
        <v>0</v>
      </c>
      <c r="W3170" s="7">
        <f t="shared" si="248"/>
        <v>0</v>
      </c>
      <c r="X3170" s="2" t="str">
        <f>+VLOOKUP(A3170,'comparacion amort'!$A:$U,10,FALSE)</f>
        <v>C31203</v>
      </c>
      <c r="Y3170" s="3">
        <f>+VLOOKUP(A3170,'comparacion amort'!$A:$U,19,FALSE)</f>
        <v>0</v>
      </c>
      <c r="Z3170" s="7" t="str">
        <f>+VLOOKUP([1]!Tabla1[[#This Row],[Act.fijo]],'[1]clases de AF'!$A:$C,3,FALSE)</f>
        <v>P-EQCOMU</v>
      </c>
    </row>
    <row r="3171" spans="1:26" x14ac:dyDescent="0.25">
      <c r="A3171">
        <v>1612</v>
      </c>
      <c r="B3171">
        <v>0</v>
      </c>
      <c r="C3171" t="s">
        <v>2303</v>
      </c>
      <c r="D3171" t="s">
        <v>3263</v>
      </c>
      <c r="E3171" t="s">
        <v>3074</v>
      </c>
      <c r="F3171" t="s">
        <v>3086</v>
      </c>
      <c r="G3171">
        <v>1605020000</v>
      </c>
      <c r="H3171" t="s">
        <v>17</v>
      </c>
      <c r="I3171" t="s">
        <v>53</v>
      </c>
      <c r="K3171" t="s">
        <v>18</v>
      </c>
      <c r="L3171" s="1">
        <v>160386985</v>
      </c>
      <c r="M3171">
        <v>0</v>
      </c>
      <c r="N3171" s="1">
        <v>160386985</v>
      </c>
      <c r="O3171" s="2">
        <f>+VLOOKUP(A3171,'comparacion amort'!$A:$U,5,FALSE)</f>
        <v>0</v>
      </c>
      <c r="P3171" s="5">
        <v>43435</v>
      </c>
      <c r="Q3171" s="2">
        <v>0</v>
      </c>
      <c r="R3171" s="2">
        <v>0</v>
      </c>
      <c r="S3171" s="11">
        <f t="shared" si="249"/>
        <v>0</v>
      </c>
      <c r="T3171" s="12">
        <f t="shared" si="245"/>
        <v>0</v>
      </c>
      <c r="U3171" s="7">
        <f t="shared" si="246"/>
        <v>0</v>
      </c>
      <c r="V3171" s="7">
        <f t="shared" si="247"/>
        <v>0</v>
      </c>
      <c r="W3171" s="7">
        <f t="shared" si="248"/>
        <v>0</v>
      </c>
      <c r="X3171" s="2" t="str">
        <f>+VLOOKUP(A3171,'comparacion amort'!$A:$U,10,FALSE)</f>
        <v>C31203</v>
      </c>
      <c r="Y3171" s="3">
        <f>+VLOOKUP(A3171,'comparacion amort'!$A:$U,19,FALSE)</f>
        <v>0</v>
      </c>
      <c r="Z3171" s="7" t="str">
        <f>+VLOOKUP([1]!Tabla1[[#This Row],[Act.fijo]],'[1]clases de AF'!$A:$C,3,FALSE)</f>
        <v>P-EQCOMU</v>
      </c>
    </row>
    <row r="3172" spans="1:26" x14ac:dyDescent="0.25">
      <c r="A3172">
        <v>1613</v>
      </c>
      <c r="B3172">
        <v>0</v>
      </c>
      <c r="C3172" t="s">
        <v>3256</v>
      </c>
      <c r="D3172" t="s">
        <v>3264</v>
      </c>
      <c r="E3172" t="s">
        <v>3074</v>
      </c>
      <c r="F3172" t="s">
        <v>3086</v>
      </c>
      <c r="G3172">
        <v>1605020000</v>
      </c>
      <c r="H3172" t="s">
        <v>17</v>
      </c>
      <c r="I3172" t="s">
        <v>53</v>
      </c>
      <c r="K3172" t="s">
        <v>18</v>
      </c>
      <c r="L3172" s="1">
        <v>73977971</v>
      </c>
      <c r="M3172">
        <v>0</v>
      </c>
      <c r="N3172" s="1">
        <v>73977971</v>
      </c>
      <c r="O3172" s="2">
        <f>+VLOOKUP(A3172,'comparacion amort'!$A:$U,5,FALSE)</f>
        <v>0</v>
      </c>
      <c r="P3172" s="5">
        <v>43770</v>
      </c>
      <c r="Q3172" s="2">
        <v>0</v>
      </c>
      <c r="R3172" s="2">
        <v>0</v>
      </c>
      <c r="S3172" s="11">
        <f t="shared" si="249"/>
        <v>0</v>
      </c>
      <c r="T3172" s="12">
        <f t="shared" si="245"/>
        <v>0</v>
      </c>
      <c r="U3172" s="7">
        <f t="shared" si="246"/>
        <v>0</v>
      </c>
      <c r="V3172" s="7">
        <f t="shared" si="247"/>
        <v>0</v>
      </c>
      <c r="W3172" s="7">
        <f t="shared" si="248"/>
        <v>0</v>
      </c>
      <c r="X3172" s="2" t="str">
        <f>+VLOOKUP(A3172,'comparacion amort'!$A:$U,10,FALSE)</f>
        <v>C31203</v>
      </c>
      <c r="Y3172" s="3">
        <f>+VLOOKUP(A3172,'comparacion amort'!$A:$U,19,FALSE)</f>
        <v>0</v>
      </c>
      <c r="Z3172" s="7" t="str">
        <f>+VLOOKUP([1]!Tabla1[[#This Row],[Act.fijo]],'[1]clases de AF'!$A:$C,3,FALSE)</f>
        <v>P-EQCOMU</v>
      </c>
    </row>
    <row r="3173" spans="1:26" x14ac:dyDescent="0.25">
      <c r="A3173">
        <v>1614</v>
      </c>
      <c r="B3173">
        <v>0</v>
      </c>
      <c r="C3173" t="s">
        <v>3265</v>
      </c>
      <c r="D3173" t="s">
        <v>3266</v>
      </c>
      <c r="E3173" t="s">
        <v>3074</v>
      </c>
      <c r="F3173" t="s">
        <v>3086</v>
      </c>
      <c r="G3173">
        <v>1605020000</v>
      </c>
      <c r="H3173" t="s">
        <v>17</v>
      </c>
      <c r="I3173" t="s">
        <v>53</v>
      </c>
      <c r="K3173" t="s">
        <v>18</v>
      </c>
      <c r="L3173" s="1">
        <v>7194054</v>
      </c>
      <c r="M3173">
        <v>0</v>
      </c>
      <c r="N3173" s="1">
        <v>7194054</v>
      </c>
      <c r="O3173" s="2">
        <f>+VLOOKUP(A3173,'comparacion amort'!$A:$U,5,FALSE)</f>
        <v>0</v>
      </c>
      <c r="P3173" s="5">
        <v>44136</v>
      </c>
      <c r="Q3173" s="2">
        <v>0</v>
      </c>
      <c r="R3173" s="2">
        <v>0</v>
      </c>
      <c r="S3173" s="11">
        <f t="shared" si="249"/>
        <v>0</v>
      </c>
      <c r="T3173" s="12">
        <f t="shared" si="245"/>
        <v>0</v>
      </c>
      <c r="U3173" s="7">
        <f t="shared" si="246"/>
        <v>0</v>
      </c>
      <c r="V3173" s="7">
        <f t="shared" si="247"/>
        <v>0</v>
      </c>
      <c r="W3173" s="7">
        <f t="shared" si="248"/>
        <v>0</v>
      </c>
      <c r="X3173" s="2" t="str">
        <f>+VLOOKUP(A3173,'comparacion amort'!$A:$U,10,FALSE)</f>
        <v>C31203</v>
      </c>
      <c r="Y3173" s="3">
        <f>+VLOOKUP(A3173,'comparacion amort'!$A:$U,19,FALSE)</f>
        <v>0</v>
      </c>
      <c r="Z3173" s="7" t="str">
        <f>+VLOOKUP([1]!Tabla1[[#This Row],[Act.fijo]],'[1]clases de AF'!$A:$C,3,FALSE)</f>
        <v>P-EQCOMU</v>
      </c>
    </row>
    <row r="3174" spans="1:26" x14ac:dyDescent="0.25">
      <c r="A3174">
        <v>1615</v>
      </c>
      <c r="B3174">
        <v>0</v>
      </c>
      <c r="C3174" t="s">
        <v>3267</v>
      </c>
      <c r="D3174" t="s">
        <v>3268</v>
      </c>
      <c r="E3174" t="s">
        <v>3074</v>
      </c>
      <c r="F3174" t="s">
        <v>3086</v>
      </c>
      <c r="G3174">
        <v>1605020000</v>
      </c>
      <c r="H3174" t="s">
        <v>17</v>
      </c>
      <c r="I3174" t="s">
        <v>53</v>
      </c>
      <c r="K3174" t="s">
        <v>18</v>
      </c>
      <c r="L3174" s="1">
        <v>117834633</v>
      </c>
      <c r="M3174">
        <v>0</v>
      </c>
      <c r="N3174" s="1">
        <v>117834633</v>
      </c>
      <c r="O3174" s="2">
        <f>+VLOOKUP(A3174,'comparacion amort'!$A:$U,5,FALSE)</f>
        <v>0</v>
      </c>
      <c r="P3174" s="5">
        <v>43252</v>
      </c>
      <c r="Q3174" s="2">
        <v>0</v>
      </c>
      <c r="R3174" s="2">
        <v>0</v>
      </c>
      <c r="S3174" s="11">
        <f t="shared" si="249"/>
        <v>0</v>
      </c>
      <c r="T3174" s="12">
        <f t="shared" si="245"/>
        <v>0</v>
      </c>
      <c r="U3174" s="7">
        <f t="shared" si="246"/>
        <v>0</v>
      </c>
      <c r="V3174" s="7">
        <f t="shared" si="247"/>
        <v>0</v>
      </c>
      <c r="W3174" s="7">
        <f t="shared" si="248"/>
        <v>0</v>
      </c>
      <c r="X3174" s="2" t="str">
        <f>+VLOOKUP(A3174,'comparacion amort'!$A:$U,10,FALSE)</f>
        <v>C31203</v>
      </c>
      <c r="Y3174" s="3">
        <f>+VLOOKUP(A3174,'comparacion amort'!$A:$U,19,FALSE)</f>
        <v>0</v>
      </c>
      <c r="Z3174" s="7" t="str">
        <f>+VLOOKUP([1]!Tabla1[[#This Row],[Act.fijo]],'[1]clases de AF'!$A:$C,3,FALSE)</f>
        <v>P-EQCOMU</v>
      </c>
    </row>
    <row r="3175" spans="1:26" x14ac:dyDescent="0.25">
      <c r="A3175">
        <v>1616</v>
      </c>
      <c r="B3175">
        <v>0</v>
      </c>
      <c r="C3175" t="s">
        <v>3267</v>
      </c>
      <c r="D3175" t="s">
        <v>3269</v>
      </c>
      <c r="E3175" t="s">
        <v>3074</v>
      </c>
      <c r="F3175" t="s">
        <v>3086</v>
      </c>
      <c r="G3175">
        <v>1605020000</v>
      </c>
      <c r="H3175" t="s">
        <v>17</v>
      </c>
      <c r="I3175" t="s">
        <v>53</v>
      </c>
      <c r="K3175" t="s">
        <v>18</v>
      </c>
      <c r="L3175" s="1">
        <v>305844000</v>
      </c>
      <c r="M3175">
        <v>0</v>
      </c>
      <c r="N3175" s="1">
        <v>305844000</v>
      </c>
      <c r="O3175" s="2">
        <f>+VLOOKUP(A3175,'comparacion amort'!$A:$U,5,FALSE)</f>
        <v>0</v>
      </c>
      <c r="P3175" s="5">
        <v>43252</v>
      </c>
      <c r="Q3175" s="2">
        <v>0</v>
      </c>
      <c r="R3175" s="2">
        <v>0</v>
      </c>
      <c r="S3175" s="11">
        <f t="shared" si="249"/>
        <v>0</v>
      </c>
      <c r="T3175" s="12">
        <f t="shared" si="245"/>
        <v>0</v>
      </c>
      <c r="U3175" s="7">
        <f t="shared" si="246"/>
        <v>0</v>
      </c>
      <c r="V3175" s="7">
        <f t="shared" si="247"/>
        <v>0</v>
      </c>
      <c r="W3175" s="7">
        <f t="shared" si="248"/>
        <v>0</v>
      </c>
      <c r="X3175" s="2" t="str">
        <f>+VLOOKUP(A3175,'comparacion amort'!$A:$U,10,FALSE)</f>
        <v>C31203</v>
      </c>
      <c r="Y3175" s="3">
        <f>+VLOOKUP(A3175,'comparacion amort'!$A:$U,19,FALSE)</f>
        <v>0</v>
      </c>
      <c r="Z3175" s="7" t="str">
        <f>+VLOOKUP([1]!Tabla1[[#This Row],[Act.fijo]],'[1]clases de AF'!$A:$C,3,FALSE)</f>
        <v>P-EQCOMU</v>
      </c>
    </row>
    <row r="3176" spans="1:26" x14ac:dyDescent="0.25">
      <c r="A3176">
        <v>1618</v>
      </c>
      <c r="B3176">
        <v>0</v>
      </c>
      <c r="C3176" t="s">
        <v>3267</v>
      </c>
      <c r="D3176" t="s">
        <v>3270</v>
      </c>
      <c r="E3176" t="s">
        <v>3074</v>
      </c>
      <c r="F3176" t="s">
        <v>3086</v>
      </c>
      <c r="G3176">
        <v>1605020000</v>
      </c>
      <c r="H3176" t="s">
        <v>17</v>
      </c>
      <c r="I3176" t="s">
        <v>53</v>
      </c>
      <c r="K3176" t="s">
        <v>18</v>
      </c>
      <c r="L3176" s="1">
        <v>274187550</v>
      </c>
      <c r="M3176">
        <v>0</v>
      </c>
      <c r="N3176" s="1">
        <v>274187550</v>
      </c>
      <c r="O3176" s="2">
        <f>+VLOOKUP(A3176,'comparacion amort'!$A:$U,5,FALSE)</f>
        <v>0</v>
      </c>
      <c r="P3176" s="5">
        <v>43252</v>
      </c>
      <c r="Q3176" s="2">
        <v>0</v>
      </c>
      <c r="R3176" s="2">
        <v>0</v>
      </c>
      <c r="S3176" s="11">
        <f t="shared" si="249"/>
        <v>0</v>
      </c>
      <c r="T3176" s="12">
        <f t="shared" si="245"/>
        <v>0</v>
      </c>
      <c r="U3176" s="7">
        <f t="shared" si="246"/>
        <v>0</v>
      </c>
      <c r="V3176" s="7">
        <f t="shared" si="247"/>
        <v>0</v>
      </c>
      <c r="W3176" s="7">
        <f t="shared" si="248"/>
        <v>0</v>
      </c>
      <c r="X3176" s="2" t="str">
        <f>+VLOOKUP(A3176,'comparacion amort'!$A:$U,10,FALSE)</f>
        <v>C31203</v>
      </c>
      <c r="Y3176" s="3">
        <f>+VLOOKUP(A3176,'comparacion amort'!$A:$U,19,FALSE)</f>
        <v>0</v>
      </c>
      <c r="Z3176" s="7" t="str">
        <f>+VLOOKUP([1]!Tabla1[[#This Row],[Act.fijo]],'[1]clases de AF'!$A:$C,3,FALSE)</f>
        <v>P-EQCOMU</v>
      </c>
    </row>
    <row r="3177" spans="1:26" x14ac:dyDescent="0.25">
      <c r="A3177">
        <v>1619</v>
      </c>
      <c r="B3177">
        <v>0</v>
      </c>
      <c r="C3177" t="s">
        <v>3267</v>
      </c>
      <c r="D3177" t="s">
        <v>3271</v>
      </c>
      <c r="E3177" t="s">
        <v>3074</v>
      </c>
      <c r="F3177" t="s">
        <v>3086</v>
      </c>
      <c r="G3177">
        <v>1605020000</v>
      </c>
      <c r="H3177" t="s">
        <v>17</v>
      </c>
      <c r="I3177" t="s">
        <v>53</v>
      </c>
      <c r="K3177" t="s">
        <v>18</v>
      </c>
      <c r="L3177" s="1">
        <v>189089667</v>
      </c>
      <c r="M3177">
        <v>0</v>
      </c>
      <c r="N3177" s="1">
        <v>189089667</v>
      </c>
      <c r="O3177" s="2">
        <f>+VLOOKUP(A3177,'comparacion amort'!$A:$U,5,FALSE)</f>
        <v>0</v>
      </c>
      <c r="P3177" s="5">
        <v>43252</v>
      </c>
      <c r="Q3177" s="2">
        <v>0</v>
      </c>
      <c r="R3177" s="2">
        <v>0</v>
      </c>
      <c r="S3177" s="11">
        <f t="shared" si="249"/>
        <v>0</v>
      </c>
      <c r="T3177" s="12">
        <f t="shared" si="245"/>
        <v>0</v>
      </c>
      <c r="U3177" s="7">
        <f t="shared" si="246"/>
        <v>0</v>
      </c>
      <c r="V3177" s="7">
        <f t="shared" si="247"/>
        <v>0</v>
      </c>
      <c r="W3177" s="7">
        <f t="shared" si="248"/>
        <v>0</v>
      </c>
      <c r="X3177" s="2" t="str">
        <f>+VLOOKUP(A3177,'comparacion amort'!$A:$U,10,FALSE)</f>
        <v>C31203</v>
      </c>
      <c r="Y3177" s="3">
        <f>+VLOOKUP(A3177,'comparacion amort'!$A:$U,19,FALSE)</f>
        <v>0</v>
      </c>
      <c r="Z3177" s="7" t="str">
        <f>+VLOOKUP([1]!Tabla1[[#This Row],[Act.fijo]],'[1]clases de AF'!$A:$C,3,FALSE)</f>
        <v>P-EQCOMU</v>
      </c>
    </row>
    <row r="3178" spans="1:26" x14ac:dyDescent="0.25">
      <c r="A3178">
        <v>1620</v>
      </c>
      <c r="B3178">
        <v>0</v>
      </c>
      <c r="C3178" t="s">
        <v>3267</v>
      </c>
      <c r="D3178" t="s">
        <v>3272</v>
      </c>
      <c r="E3178" t="s">
        <v>3074</v>
      </c>
      <c r="F3178" t="s">
        <v>3086</v>
      </c>
      <c r="G3178">
        <v>1605020000</v>
      </c>
      <c r="H3178" t="s">
        <v>17</v>
      </c>
      <c r="I3178" t="s">
        <v>53</v>
      </c>
      <c r="K3178" t="s">
        <v>18</v>
      </c>
      <c r="L3178" s="1">
        <v>12199333</v>
      </c>
      <c r="M3178">
        <v>0</v>
      </c>
      <c r="N3178" s="1">
        <v>12199333</v>
      </c>
      <c r="O3178" s="2">
        <f>+VLOOKUP(A3178,'comparacion amort'!$A:$U,5,FALSE)</f>
        <v>0</v>
      </c>
      <c r="P3178" s="5">
        <v>43252</v>
      </c>
      <c r="Q3178" s="2">
        <v>0</v>
      </c>
      <c r="R3178" s="2">
        <v>0</v>
      </c>
      <c r="S3178" s="11">
        <f t="shared" si="249"/>
        <v>0</v>
      </c>
      <c r="T3178" s="12">
        <f t="shared" si="245"/>
        <v>0</v>
      </c>
      <c r="U3178" s="7">
        <f t="shared" si="246"/>
        <v>0</v>
      </c>
      <c r="V3178" s="7">
        <f t="shared" si="247"/>
        <v>0</v>
      </c>
      <c r="W3178" s="7">
        <f t="shared" si="248"/>
        <v>0</v>
      </c>
      <c r="X3178" s="2" t="str">
        <f>+VLOOKUP(A3178,'comparacion amort'!$A:$U,10,FALSE)</f>
        <v>C31203</v>
      </c>
      <c r="Y3178" s="3">
        <f>+VLOOKUP(A3178,'comparacion amort'!$A:$U,19,FALSE)</f>
        <v>0</v>
      </c>
      <c r="Z3178" s="7" t="str">
        <f>+VLOOKUP([1]!Tabla1[[#This Row],[Act.fijo]],'[1]clases de AF'!$A:$C,3,FALSE)</f>
        <v>P-EQCOMU</v>
      </c>
    </row>
    <row r="3179" spans="1:26" x14ac:dyDescent="0.25">
      <c r="A3179">
        <v>1621</v>
      </c>
      <c r="B3179">
        <v>0</v>
      </c>
      <c r="C3179" t="s">
        <v>3267</v>
      </c>
      <c r="D3179" t="s">
        <v>3273</v>
      </c>
      <c r="E3179" t="s">
        <v>3074</v>
      </c>
      <c r="F3179" t="s">
        <v>3086</v>
      </c>
      <c r="G3179">
        <v>1605020000</v>
      </c>
      <c r="H3179" t="s">
        <v>17</v>
      </c>
      <c r="I3179" t="s">
        <v>53</v>
      </c>
      <c r="K3179" t="s">
        <v>18</v>
      </c>
      <c r="L3179" s="1">
        <v>465480000</v>
      </c>
      <c r="M3179">
        <v>0</v>
      </c>
      <c r="N3179" s="1">
        <v>465480000</v>
      </c>
      <c r="O3179" s="2">
        <f>+VLOOKUP(A3179,'comparacion amort'!$A:$U,5,FALSE)</f>
        <v>0</v>
      </c>
      <c r="P3179" s="5">
        <v>43252</v>
      </c>
      <c r="Q3179" s="2">
        <v>0</v>
      </c>
      <c r="R3179" s="2">
        <v>0</v>
      </c>
      <c r="S3179" s="11">
        <f t="shared" si="249"/>
        <v>0</v>
      </c>
      <c r="T3179" s="12">
        <f t="shared" si="245"/>
        <v>0</v>
      </c>
      <c r="U3179" s="7">
        <f t="shared" si="246"/>
        <v>0</v>
      </c>
      <c r="V3179" s="7">
        <f t="shared" si="247"/>
        <v>0</v>
      </c>
      <c r="W3179" s="7">
        <f t="shared" si="248"/>
        <v>0</v>
      </c>
      <c r="X3179" s="2" t="str">
        <f>+VLOOKUP(A3179,'comparacion amort'!$A:$U,10,FALSE)</f>
        <v>C31203</v>
      </c>
      <c r="Y3179" s="3">
        <f>+VLOOKUP(A3179,'comparacion amort'!$A:$U,19,FALSE)</f>
        <v>0</v>
      </c>
      <c r="Z3179" s="7" t="str">
        <f>+VLOOKUP([1]!Tabla1[[#This Row],[Act.fijo]],'[1]clases de AF'!$A:$C,3,FALSE)</f>
        <v>P-EQCOMU</v>
      </c>
    </row>
    <row r="3180" spans="1:26" x14ac:dyDescent="0.25">
      <c r="A3180">
        <v>1622</v>
      </c>
      <c r="B3180">
        <v>0</v>
      </c>
      <c r="C3180" t="s">
        <v>3267</v>
      </c>
      <c r="D3180" t="s">
        <v>3274</v>
      </c>
      <c r="E3180" t="s">
        <v>3074</v>
      </c>
      <c r="F3180" t="s">
        <v>3086</v>
      </c>
      <c r="G3180">
        <v>1605020000</v>
      </c>
      <c r="H3180" t="s">
        <v>17</v>
      </c>
      <c r="I3180" t="s">
        <v>53</v>
      </c>
      <c r="K3180" t="s">
        <v>18</v>
      </c>
      <c r="L3180" s="1">
        <v>459665979</v>
      </c>
      <c r="M3180">
        <v>0</v>
      </c>
      <c r="N3180" s="1">
        <v>459665979</v>
      </c>
      <c r="O3180" s="2">
        <f>+VLOOKUP(A3180,'comparacion amort'!$A:$U,5,FALSE)</f>
        <v>0</v>
      </c>
      <c r="P3180" s="5">
        <v>43252</v>
      </c>
      <c r="Q3180" s="2">
        <v>0</v>
      </c>
      <c r="R3180" s="2">
        <v>0</v>
      </c>
      <c r="S3180" s="11">
        <f t="shared" si="249"/>
        <v>0</v>
      </c>
      <c r="T3180" s="12">
        <f t="shared" si="245"/>
        <v>0</v>
      </c>
      <c r="U3180" s="7">
        <f t="shared" si="246"/>
        <v>0</v>
      </c>
      <c r="V3180" s="7">
        <f t="shared" si="247"/>
        <v>0</v>
      </c>
      <c r="W3180" s="7">
        <f t="shared" si="248"/>
        <v>0</v>
      </c>
      <c r="X3180" s="2" t="str">
        <f>+VLOOKUP(A3180,'comparacion amort'!$A:$U,10,FALSE)</f>
        <v>C31203</v>
      </c>
      <c r="Y3180" s="3">
        <f>+VLOOKUP(A3180,'comparacion amort'!$A:$U,19,FALSE)</f>
        <v>0</v>
      </c>
      <c r="Z3180" s="7" t="str">
        <f>+VLOOKUP([1]!Tabla1[[#This Row],[Act.fijo]],'[1]clases de AF'!$A:$C,3,FALSE)</f>
        <v>P-EQCOMU</v>
      </c>
    </row>
    <row r="3181" spans="1:26" x14ac:dyDescent="0.25">
      <c r="A3181">
        <v>1623</v>
      </c>
      <c r="B3181">
        <v>0</v>
      </c>
      <c r="C3181" t="s">
        <v>3267</v>
      </c>
      <c r="D3181" t="s">
        <v>3275</v>
      </c>
      <c r="E3181" t="s">
        <v>3074</v>
      </c>
      <c r="F3181" t="s">
        <v>3086</v>
      </c>
      <c r="G3181">
        <v>1605020000</v>
      </c>
      <c r="H3181" t="s">
        <v>17</v>
      </c>
      <c r="I3181" t="s">
        <v>53</v>
      </c>
      <c r="K3181" t="s">
        <v>18</v>
      </c>
      <c r="L3181" s="1">
        <v>174907577</v>
      </c>
      <c r="M3181">
        <v>0</v>
      </c>
      <c r="N3181" s="1">
        <v>174907577</v>
      </c>
      <c r="O3181" s="2">
        <f>+VLOOKUP(A3181,'comparacion amort'!$A:$U,5,FALSE)</f>
        <v>0</v>
      </c>
      <c r="P3181" s="5">
        <v>43252</v>
      </c>
      <c r="Q3181" s="2">
        <v>0</v>
      </c>
      <c r="R3181" s="2">
        <v>0</v>
      </c>
      <c r="S3181" s="11">
        <f t="shared" si="249"/>
        <v>0</v>
      </c>
      <c r="T3181" s="12">
        <f t="shared" si="245"/>
        <v>0</v>
      </c>
      <c r="U3181" s="7">
        <f t="shared" si="246"/>
        <v>0</v>
      </c>
      <c r="V3181" s="7">
        <f t="shared" si="247"/>
        <v>0</v>
      </c>
      <c r="W3181" s="7">
        <f t="shared" si="248"/>
        <v>0</v>
      </c>
      <c r="X3181" s="2" t="str">
        <f>+VLOOKUP(A3181,'comparacion amort'!$A:$U,10,FALSE)</f>
        <v>C31203</v>
      </c>
      <c r="Y3181" s="3">
        <f>+VLOOKUP(A3181,'comparacion amort'!$A:$U,19,FALSE)</f>
        <v>0</v>
      </c>
      <c r="Z3181" s="7" t="str">
        <f>+VLOOKUP([1]!Tabla1[[#This Row],[Act.fijo]],'[1]clases de AF'!$A:$C,3,FALSE)</f>
        <v>P-EQCOMU</v>
      </c>
    </row>
    <row r="3182" spans="1:26" x14ac:dyDescent="0.25">
      <c r="A3182">
        <v>1625</v>
      </c>
      <c r="B3182">
        <v>0</v>
      </c>
      <c r="C3182" t="s">
        <v>3276</v>
      </c>
      <c r="D3182" t="s">
        <v>3277</v>
      </c>
      <c r="E3182" t="s">
        <v>3074</v>
      </c>
      <c r="F3182" t="s">
        <v>3086</v>
      </c>
      <c r="G3182">
        <v>1605020000</v>
      </c>
      <c r="H3182" t="s">
        <v>17</v>
      </c>
      <c r="I3182" t="s">
        <v>53</v>
      </c>
      <c r="K3182" t="s">
        <v>18</v>
      </c>
      <c r="L3182" s="1">
        <v>30000000</v>
      </c>
      <c r="M3182">
        <v>0</v>
      </c>
      <c r="N3182" s="1">
        <v>30000000</v>
      </c>
      <c r="O3182" s="2">
        <f>+VLOOKUP(A3182,'comparacion amort'!$A:$U,5,FALSE)</f>
        <v>0</v>
      </c>
      <c r="P3182" s="5">
        <v>43374</v>
      </c>
      <c r="Q3182" s="2">
        <v>0</v>
      </c>
      <c r="R3182" s="2">
        <v>0</v>
      </c>
      <c r="S3182" s="11">
        <f t="shared" si="249"/>
        <v>0</v>
      </c>
      <c r="T3182" s="12">
        <f t="shared" si="245"/>
        <v>0</v>
      </c>
      <c r="U3182" s="7">
        <f t="shared" si="246"/>
        <v>0</v>
      </c>
      <c r="V3182" s="7">
        <f t="shared" si="247"/>
        <v>0</v>
      </c>
      <c r="W3182" s="7">
        <f t="shared" si="248"/>
        <v>0</v>
      </c>
      <c r="X3182" s="2" t="str">
        <f>+VLOOKUP(A3182,'comparacion amort'!$A:$U,10,FALSE)</f>
        <v>C31203</v>
      </c>
      <c r="Y3182" s="3">
        <f>+VLOOKUP(A3182,'comparacion amort'!$A:$U,19,FALSE)</f>
        <v>0</v>
      </c>
      <c r="Z3182" s="7" t="str">
        <f>+VLOOKUP([1]!Tabla1[[#This Row],[Act.fijo]],'[1]clases de AF'!$A:$C,3,FALSE)</f>
        <v>P-EQCOMU</v>
      </c>
    </row>
    <row r="3183" spans="1:26" x14ac:dyDescent="0.25">
      <c r="A3183">
        <v>1626</v>
      </c>
      <c r="B3183">
        <v>0</v>
      </c>
      <c r="C3183" t="s">
        <v>192</v>
      </c>
      <c r="D3183" t="s">
        <v>3278</v>
      </c>
      <c r="E3183" t="s">
        <v>3074</v>
      </c>
      <c r="F3183" t="s">
        <v>3086</v>
      </c>
      <c r="G3183">
        <v>1605020000</v>
      </c>
      <c r="H3183" t="s">
        <v>17</v>
      </c>
      <c r="I3183" t="s">
        <v>53</v>
      </c>
      <c r="K3183" t="s">
        <v>18</v>
      </c>
      <c r="L3183" s="1">
        <v>194776324</v>
      </c>
      <c r="M3183">
        <v>0</v>
      </c>
      <c r="N3183" s="1">
        <v>194776324</v>
      </c>
      <c r="O3183" s="2">
        <f>+VLOOKUP(A3183,'comparacion amort'!$A:$U,5,FALSE)</f>
        <v>0</v>
      </c>
      <c r="P3183" s="5">
        <v>43435</v>
      </c>
      <c r="Q3183" s="2">
        <v>0</v>
      </c>
      <c r="R3183" s="2">
        <v>0</v>
      </c>
      <c r="S3183" s="11">
        <f t="shared" si="249"/>
        <v>0</v>
      </c>
      <c r="T3183" s="12">
        <f t="shared" si="245"/>
        <v>0</v>
      </c>
      <c r="U3183" s="7">
        <f t="shared" si="246"/>
        <v>0</v>
      </c>
      <c r="V3183" s="7">
        <f t="shared" si="247"/>
        <v>0</v>
      </c>
      <c r="W3183" s="7">
        <f t="shared" si="248"/>
        <v>0</v>
      </c>
      <c r="X3183" s="2" t="str">
        <f>+VLOOKUP(A3183,'comparacion amort'!$A:$U,10,FALSE)</f>
        <v>C31203</v>
      </c>
      <c r="Y3183" s="3">
        <f>+VLOOKUP(A3183,'comparacion amort'!$A:$U,19,FALSE)</f>
        <v>0</v>
      </c>
      <c r="Z3183" s="7" t="str">
        <f>+VLOOKUP([1]!Tabla1[[#This Row],[Act.fijo]],'[1]clases de AF'!$A:$C,3,FALSE)</f>
        <v>P-EQCOMU</v>
      </c>
    </row>
    <row r="3184" spans="1:26" x14ac:dyDescent="0.25">
      <c r="A3184">
        <v>1627</v>
      </c>
      <c r="B3184">
        <v>0</v>
      </c>
      <c r="C3184" t="s">
        <v>2303</v>
      </c>
      <c r="D3184" t="s">
        <v>3279</v>
      </c>
      <c r="E3184" t="s">
        <v>3074</v>
      </c>
      <c r="F3184" t="s">
        <v>3086</v>
      </c>
      <c r="G3184">
        <v>1605020000</v>
      </c>
      <c r="H3184" t="s">
        <v>17</v>
      </c>
      <c r="I3184" t="s">
        <v>53</v>
      </c>
      <c r="K3184" t="s">
        <v>18</v>
      </c>
      <c r="L3184" s="1">
        <v>209358071</v>
      </c>
      <c r="M3184">
        <v>0</v>
      </c>
      <c r="N3184" s="1">
        <v>209358071</v>
      </c>
      <c r="O3184" s="2">
        <f>+VLOOKUP(A3184,'comparacion amort'!$A:$U,5,FALSE)</f>
        <v>0</v>
      </c>
      <c r="P3184" s="5">
        <v>43405</v>
      </c>
      <c r="Q3184" s="2">
        <v>0</v>
      </c>
      <c r="R3184" s="2">
        <v>0</v>
      </c>
      <c r="S3184" s="11">
        <f t="shared" si="249"/>
        <v>0</v>
      </c>
      <c r="T3184" s="12">
        <f t="shared" si="245"/>
        <v>0</v>
      </c>
      <c r="U3184" s="7">
        <f t="shared" si="246"/>
        <v>0</v>
      </c>
      <c r="V3184" s="7">
        <f t="shared" si="247"/>
        <v>0</v>
      </c>
      <c r="W3184" s="7">
        <f t="shared" si="248"/>
        <v>0</v>
      </c>
      <c r="X3184" s="2" t="str">
        <f>+VLOOKUP(A3184,'comparacion amort'!$A:$U,10,FALSE)</f>
        <v>C31203</v>
      </c>
      <c r="Y3184" s="3">
        <f>+VLOOKUP(A3184,'comparacion amort'!$A:$U,19,FALSE)</f>
        <v>0</v>
      </c>
      <c r="Z3184" s="7" t="str">
        <f>+VLOOKUP([1]!Tabla1[[#This Row],[Act.fijo]],'[1]clases de AF'!$A:$C,3,FALSE)</f>
        <v>A-EQCOMU</v>
      </c>
    </row>
    <row r="3185" spans="1:26" x14ac:dyDescent="0.25">
      <c r="A3185">
        <v>1629</v>
      </c>
      <c r="B3185">
        <v>0</v>
      </c>
      <c r="C3185" t="s">
        <v>192</v>
      </c>
      <c r="D3185" t="s">
        <v>3280</v>
      </c>
      <c r="E3185" t="s">
        <v>3074</v>
      </c>
      <c r="F3185" t="s">
        <v>3086</v>
      </c>
      <c r="G3185">
        <v>1605020000</v>
      </c>
      <c r="H3185" t="s">
        <v>17</v>
      </c>
      <c r="I3185" t="s">
        <v>53</v>
      </c>
      <c r="K3185" t="s">
        <v>18</v>
      </c>
      <c r="L3185" s="1">
        <v>65641049</v>
      </c>
      <c r="M3185">
        <v>0</v>
      </c>
      <c r="N3185" s="1">
        <v>65641049</v>
      </c>
      <c r="O3185" s="2">
        <f>+VLOOKUP(A3185,'comparacion amort'!$A:$U,5,FALSE)</f>
        <v>0</v>
      </c>
      <c r="P3185" s="5">
        <v>43435</v>
      </c>
      <c r="Q3185" s="2">
        <v>0</v>
      </c>
      <c r="R3185" s="2">
        <v>0</v>
      </c>
      <c r="S3185" s="11">
        <f t="shared" si="249"/>
        <v>0</v>
      </c>
      <c r="T3185" s="12">
        <f t="shared" si="245"/>
        <v>0</v>
      </c>
      <c r="U3185" s="7">
        <f t="shared" si="246"/>
        <v>0</v>
      </c>
      <c r="V3185" s="7">
        <f t="shared" si="247"/>
        <v>0</v>
      </c>
      <c r="W3185" s="7">
        <f t="shared" si="248"/>
        <v>0</v>
      </c>
      <c r="X3185" s="2" t="str">
        <f>+VLOOKUP(A3185,'comparacion amort'!$A:$U,10,FALSE)</f>
        <v>C31203</v>
      </c>
      <c r="Y3185" s="3">
        <f>+VLOOKUP(A3185,'comparacion amort'!$A:$U,19,FALSE)</f>
        <v>0</v>
      </c>
      <c r="Z3185" s="7" t="str">
        <f>+VLOOKUP([1]!Tabla1[[#This Row],[Act.fijo]],'[1]clases de AF'!$A:$C,3,FALSE)</f>
        <v>P-EQCOMU</v>
      </c>
    </row>
    <row r="3186" spans="1:26" x14ac:dyDescent="0.25">
      <c r="A3186">
        <v>1630</v>
      </c>
      <c r="B3186">
        <v>0</v>
      </c>
      <c r="C3186" t="s">
        <v>2303</v>
      </c>
      <c r="D3186" t="s">
        <v>3281</v>
      </c>
      <c r="E3186" t="s">
        <v>3074</v>
      </c>
      <c r="F3186" t="s">
        <v>3086</v>
      </c>
      <c r="G3186">
        <v>1605020000</v>
      </c>
      <c r="H3186" t="s">
        <v>17</v>
      </c>
      <c r="I3186" t="s">
        <v>53</v>
      </c>
      <c r="K3186" t="s">
        <v>18</v>
      </c>
      <c r="L3186" s="1">
        <v>386245964</v>
      </c>
      <c r="M3186">
        <v>0</v>
      </c>
      <c r="N3186" s="1">
        <v>386245964</v>
      </c>
      <c r="O3186" s="2">
        <f>+VLOOKUP(A3186,'comparacion amort'!$A:$U,5,FALSE)</f>
        <v>0</v>
      </c>
      <c r="P3186" s="5">
        <v>43435</v>
      </c>
      <c r="Q3186" s="2">
        <v>0</v>
      </c>
      <c r="R3186" s="2">
        <v>0</v>
      </c>
      <c r="S3186" s="11">
        <f t="shared" si="249"/>
        <v>0</v>
      </c>
      <c r="T3186" s="12">
        <f t="shared" si="245"/>
        <v>0</v>
      </c>
      <c r="U3186" s="7">
        <f t="shared" si="246"/>
        <v>0</v>
      </c>
      <c r="V3186" s="7">
        <f t="shared" si="247"/>
        <v>0</v>
      </c>
      <c r="W3186" s="7">
        <f t="shared" si="248"/>
        <v>0</v>
      </c>
      <c r="X3186" s="2" t="str">
        <f>+VLOOKUP(A3186,'comparacion amort'!$A:$U,10,FALSE)</f>
        <v>C31203</v>
      </c>
      <c r="Y3186" s="3">
        <f>+VLOOKUP(A3186,'comparacion amort'!$A:$U,19,FALSE)</f>
        <v>0</v>
      </c>
      <c r="Z3186" s="7" t="str">
        <f>+VLOOKUP([1]!Tabla1[[#This Row],[Act.fijo]],'[1]clases de AF'!$A:$C,3,FALSE)</f>
        <v>P-EQCOMU</v>
      </c>
    </row>
    <row r="3187" spans="1:26" x14ac:dyDescent="0.25">
      <c r="A3187">
        <v>1631</v>
      </c>
      <c r="B3187">
        <v>0</v>
      </c>
      <c r="C3187" t="s">
        <v>192</v>
      </c>
      <c r="D3187" t="s">
        <v>3282</v>
      </c>
      <c r="E3187" t="s">
        <v>3074</v>
      </c>
      <c r="F3187" t="s">
        <v>3086</v>
      </c>
      <c r="G3187">
        <v>1605020000</v>
      </c>
      <c r="H3187" t="s">
        <v>17</v>
      </c>
      <c r="I3187" t="s">
        <v>53</v>
      </c>
      <c r="K3187" t="s">
        <v>18</v>
      </c>
      <c r="L3187" s="1">
        <v>43412952</v>
      </c>
      <c r="M3187">
        <v>0</v>
      </c>
      <c r="N3187" s="1">
        <v>43412952</v>
      </c>
      <c r="O3187" s="2">
        <f>+VLOOKUP(A3187,'comparacion amort'!$A:$U,5,FALSE)</f>
        <v>0</v>
      </c>
      <c r="P3187" s="5">
        <v>43435</v>
      </c>
      <c r="Q3187" s="2">
        <v>0</v>
      </c>
      <c r="R3187" s="2">
        <v>0</v>
      </c>
      <c r="S3187" s="11">
        <f t="shared" si="249"/>
        <v>0</v>
      </c>
      <c r="T3187" s="12">
        <f t="shared" si="245"/>
        <v>0</v>
      </c>
      <c r="U3187" s="7">
        <f t="shared" si="246"/>
        <v>0</v>
      </c>
      <c r="V3187" s="7">
        <f t="shared" si="247"/>
        <v>0</v>
      </c>
      <c r="W3187" s="7">
        <f t="shared" si="248"/>
        <v>0</v>
      </c>
      <c r="X3187" s="2" t="str">
        <f>+VLOOKUP(A3187,'comparacion amort'!$A:$U,10,FALSE)</f>
        <v>C31203</v>
      </c>
      <c r="Y3187" s="3">
        <f>+VLOOKUP(A3187,'comparacion amort'!$A:$U,19,FALSE)</f>
        <v>0</v>
      </c>
      <c r="Z3187" s="7" t="str">
        <f>+VLOOKUP([1]!Tabla1[[#This Row],[Act.fijo]],'[1]clases de AF'!$A:$C,3,FALSE)</f>
        <v>P-EQCOMU</v>
      </c>
    </row>
    <row r="3188" spans="1:26" x14ac:dyDescent="0.25">
      <c r="A3188">
        <v>1632</v>
      </c>
      <c r="B3188">
        <v>0</v>
      </c>
      <c r="C3188" t="s">
        <v>192</v>
      </c>
      <c r="D3188" t="s">
        <v>3283</v>
      </c>
      <c r="E3188" t="s">
        <v>3074</v>
      </c>
      <c r="F3188" t="s">
        <v>3086</v>
      </c>
      <c r="G3188">
        <v>1605020000</v>
      </c>
      <c r="H3188" t="s">
        <v>17</v>
      </c>
      <c r="I3188" t="s">
        <v>53</v>
      </c>
      <c r="K3188" t="s">
        <v>18</v>
      </c>
      <c r="L3188" s="1">
        <v>30951442</v>
      </c>
      <c r="M3188">
        <v>0</v>
      </c>
      <c r="N3188" s="1">
        <v>30951442</v>
      </c>
      <c r="O3188" s="2">
        <f>+VLOOKUP(A3188,'comparacion amort'!$A:$U,5,FALSE)</f>
        <v>0</v>
      </c>
      <c r="P3188" s="5">
        <v>43435</v>
      </c>
      <c r="Q3188" s="2">
        <v>0</v>
      </c>
      <c r="R3188" s="2">
        <v>0</v>
      </c>
      <c r="S3188" s="11">
        <f t="shared" si="249"/>
        <v>0</v>
      </c>
      <c r="T3188" s="12">
        <f t="shared" si="245"/>
        <v>0</v>
      </c>
      <c r="U3188" s="7">
        <f t="shared" si="246"/>
        <v>0</v>
      </c>
      <c r="V3188" s="7">
        <f t="shared" si="247"/>
        <v>0</v>
      </c>
      <c r="W3188" s="7">
        <f t="shared" si="248"/>
        <v>0</v>
      </c>
      <c r="X3188" s="2" t="str">
        <f>+VLOOKUP(A3188,'comparacion amort'!$A:$U,10,FALSE)</f>
        <v>C31203</v>
      </c>
      <c r="Y3188" s="3">
        <f>+VLOOKUP(A3188,'comparacion amort'!$A:$U,19,FALSE)</f>
        <v>0</v>
      </c>
      <c r="Z3188" s="7" t="str">
        <f>+VLOOKUP([1]!Tabla1[[#This Row],[Act.fijo]],'[1]clases de AF'!$A:$C,3,FALSE)</f>
        <v>A-EQCOMU</v>
      </c>
    </row>
    <row r="3189" spans="1:26" x14ac:dyDescent="0.25">
      <c r="A3189">
        <v>1633</v>
      </c>
      <c r="B3189">
        <v>0</v>
      </c>
      <c r="C3189" t="s">
        <v>3284</v>
      </c>
      <c r="D3189" t="s">
        <v>3285</v>
      </c>
      <c r="E3189" t="s">
        <v>3074</v>
      </c>
      <c r="F3189" t="s">
        <v>3086</v>
      </c>
      <c r="G3189">
        <v>1605020000</v>
      </c>
      <c r="H3189" t="s">
        <v>17</v>
      </c>
      <c r="I3189" t="s">
        <v>53</v>
      </c>
      <c r="K3189" t="s">
        <v>18</v>
      </c>
      <c r="L3189" s="1">
        <v>312292719</v>
      </c>
      <c r="M3189">
        <v>0</v>
      </c>
      <c r="N3189" s="1">
        <v>312292719</v>
      </c>
      <c r="O3189" s="2">
        <f>+VLOOKUP(A3189,'comparacion amort'!$A:$U,5,FALSE)</f>
        <v>0</v>
      </c>
      <c r="P3189" s="5">
        <v>44105</v>
      </c>
      <c r="Q3189" s="2">
        <v>0</v>
      </c>
      <c r="R3189" s="2">
        <v>0</v>
      </c>
      <c r="S3189" s="11">
        <f t="shared" si="249"/>
        <v>0</v>
      </c>
      <c r="T3189" s="12">
        <f t="shared" si="245"/>
        <v>0</v>
      </c>
      <c r="U3189" s="7">
        <f t="shared" si="246"/>
        <v>0</v>
      </c>
      <c r="V3189" s="7">
        <f t="shared" si="247"/>
        <v>0</v>
      </c>
      <c r="W3189" s="7">
        <f t="shared" si="248"/>
        <v>0</v>
      </c>
      <c r="X3189" s="2" t="str">
        <f>+VLOOKUP(A3189,'comparacion amort'!$A:$U,10,FALSE)</f>
        <v>C31203</v>
      </c>
      <c r="Y3189" s="3">
        <f>+VLOOKUP(A3189,'comparacion amort'!$A:$U,19,FALSE)</f>
        <v>0</v>
      </c>
      <c r="Z3189" s="7" t="str">
        <f>+VLOOKUP([1]!Tabla1[[#This Row],[Act.fijo]],'[1]clases de AF'!$A:$C,3,FALSE)</f>
        <v>A-EQCOMU</v>
      </c>
    </row>
    <row r="3190" spans="1:26" x14ac:dyDescent="0.25">
      <c r="A3190">
        <v>1635</v>
      </c>
      <c r="B3190">
        <v>0</v>
      </c>
      <c r="C3190" t="s">
        <v>3256</v>
      </c>
      <c r="D3190" t="s">
        <v>3286</v>
      </c>
      <c r="E3190" t="s">
        <v>3074</v>
      </c>
      <c r="F3190" t="s">
        <v>3086</v>
      </c>
      <c r="G3190">
        <v>1605020000</v>
      </c>
      <c r="H3190" t="s">
        <v>17</v>
      </c>
      <c r="I3190" t="s">
        <v>53</v>
      </c>
      <c r="K3190" t="s">
        <v>18</v>
      </c>
      <c r="L3190" s="1">
        <v>27402584</v>
      </c>
      <c r="M3190">
        <v>0</v>
      </c>
      <c r="N3190" s="1">
        <v>27402584</v>
      </c>
      <c r="O3190" s="2">
        <f>+VLOOKUP(A3190,'comparacion amort'!$A:$U,5,FALSE)</f>
        <v>0</v>
      </c>
      <c r="P3190" s="5">
        <v>43770</v>
      </c>
      <c r="Q3190" s="2">
        <v>0</v>
      </c>
      <c r="R3190" s="2">
        <v>0</v>
      </c>
      <c r="S3190" s="11">
        <f t="shared" si="249"/>
        <v>0</v>
      </c>
      <c r="T3190" s="12">
        <f t="shared" si="245"/>
        <v>0</v>
      </c>
      <c r="U3190" s="7">
        <f t="shared" si="246"/>
        <v>0</v>
      </c>
      <c r="V3190" s="7">
        <f t="shared" si="247"/>
        <v>0</v>
      </c>
      <c r="W3190" s="7">
        <f t="shared" si="248"/>
        <v>0</v>
      </c>
      <c r="X3190" s="2" t="str">
        <f>+VLOOKUP(A3190,'comparacion amort'!$A:$U,10,FALSE)</f>
        <v>C31203</v>
      </c>
      <c r="Y3190" s="3">
        <f>+VLOOKUP(A3190,'comparacion amort'!$A:$U,19,FALSE)</f>
        <v>0</v>
      </c>
      <c r="Z3190" s="7" t="str">
        <f>+VLOOKUP([1]!Tabla1[[#This Row],[Act.fijo]],'[1]clases de AF'!$A:$C,3,FALSE)</f>
        <v>A-EQCOMU</v>
      </c>
    </row>
    <row r="3191" spans="1:26" x14ac:dyDescent="0.25">
      <c r="A3191">
        <v>1636</v>
      </c>
      <c r="B3191">
        <v>0</v>
      </c>
      <c r="C3191" t="s">
        <v>3256</v>
      </c>
      <c r="D3191" t="s">
        <v>3287</v>
      </c>
      <c r="E3191" t="s">
        <v>3074</v>
      </c>
      <c r="F3191" t="s">
        <v>3086</v>
      </c>
      <c r="G3191">
        <v>1605020000</v>
      </c>
      <c r="H3191" t="s">
        <v>17</v>
      </c>
      <c r="I3191" t="s">
        <v>53</v>
      </c>
      <c r="K3191" t="s">
        <v>18</v>
      </c>
      <c r="L3191" s="1">
        <v>410384615</v>
      </c>
      <c r="M3191">
        <v>0</v>
      </c>
      <c r="N3191" s="1">
        <v>410384615</v>
      </c>
      <c r="O3191" s="2">
        <f>+VLOOKUP(A3191,'comparacion amort'!$A:$U,5,FALSE)</f>
        <v>0</v>
      </c>
      <c r="P3191" s="5">
        <v>43770</v>
      </c>
      <c r="Q3191" s="2">
        <v>0</v>
      </c>
      <c r="R3191" s="2">
        <v>0</v>
      </c>
      <c r="S3191" s="11">
        <f t="shared" si="249"/>
        <v>0</v>
      </c>
      <c r="T3191" s="12">
        <f t="shared" si="245"/>
        <v>0</v>
      </c>
      <c r="U3191" s="7">
        <f t="shared" si="246"/>
        <v>0</v>
      </c>
      <c r="V3191" s="7">
        <f t="shared" si="247"/>
        <v>0</v>
      </c>
      <c r="W3191" s="7">
        <f t="shared" si="248"/>
        <v>0</v>
      </c>
      <c r="X3191" s="2" t="str">
        <f>+VLOOKUP(A3191,'comparacion amort'!$A:$U,10,FALSE)</f>
        <v>C31203</v>
      </c>
      <c r="Y3191" s="3">
        <f>+VLOOKUP(A3191,'comparacion amort'!$A:$U,19,FALSE)</f>
        <v>0</v>
      </c>
      <c r="Z3191" s="7" t="str">
        <f>+VLOOKUP([1]!Tabla1[[#This Row],[Act.fijo]],'[1]clases de AF'!$A:$C,3,FALSE)</f>
        <v>P-EQCOMU</v>
      </c>
    </row>
    <row r="3192" spans="1:26" x14ac:dyDescent="0.25">
      <c r="A3192">
        <v>1637</v>
      </c>
      <c r="B3192">
        <v>0</v>
      </c>
      <c r="C3192" t="s">
        <v>3256</v>
      </c>
      <c r="D3192" t="s">
        <v>3288</v>
      </c>
      <c r="E3192" t="s">
        <v>3074</v>
      </c>
      <c r="F3192" t="s">
        <v>3086</v>
      </c>
      <c r="G3192">
        <v>1605020000</v>
      </c>
      <c r="H3192" t="s">
        <v>17</v>
      </c>
      <c r="I3192" t="s">
        <v>53</v>
      </c>
      <c r="K3192" t="s">
        <v>18</v>
      </c>
      <c r="L3192" s="1">
        <v>139615385</v>
      </c>
      <c r="M3192">
        <v>0</v>
      </c>
      <c r="N3192" s="1">
        <v>139615385</v>
      </c>
      <c r="O3192" s="2">
        <f>+VLOOKUP(A3192,'comparacion amort'!$A:$U,5,FALSE)</f>
        <v>0</v>
      </c>
      <c r="P3192" s="5">
        <v>43770</v>
      </c>
      <c r="Q3192" s="2">
        <v>0</v>
      </c>
      <c r="R3192" s="2">
        <v>0</v>
      </c>
      <c r="S3192" s="11">
        <f t="shared" si="249"/>
        <v>0</v>
      </c>
      <c r="T3192" s="12">
        <f t="shared" si="245"/>
        <v>0</v>
      </c>
      <c r="U3192" s="7">
        <f t="shared" si="246"/>
        <v>0</v>
      </c>
      <c r="V3192" s="7">
        <f t="shared" si="247"/>
        <v>0</v>
      </c>
      <c r="W3192" s="7">
        <f t="shared" si="248"/>
        <v>0</v>
      </c>
      <c r="X3192" s="2" t="str">
        <f>+VLOOKUP(A3192,'comparacion amort'!$A:$U,10,FALSE)</f>
        <v>C31203</v>
      </c>
      <c r="Y3192" s="3">
        <f>+VLOOKUP(A3192,'comparacion amort'!$A:$U,19,FALSE)</f>
        <v>0</v>
      </c>
      <c r="Z3192" s="7" t="str">
        <f>+VLOOKUP([1]!Tabla1[[#This Row],[Act.fijo]],'[1]clases de AF'!$A:$C,3,FALSE)</f>
        <v>P-EQCOMU</v>
      </c>
    </row>
    <row r="3193" spans="1:26" x14ac:dyDescent="0.25">
      <c r="A3193">
        <v>1638</v>
      </c>
      <c r="B3193">
        <v>0</v>
      </c>
      <c r="C3193" t="s">
        <v>3256</v>
      </c>
      <c r="D3193" t="s">
        <v>3289</v>
      </c>
      <c r="E3193" t="s">
        <v>3074</v>
      </c>
      <c r="F3193" t="s">
        <v>3086</v>
      </c>
      <c r="G3193">
        <v>1605020000</v>
      </c>
      <c r="H3193" t="s">
        <v>17</v>
      </c>
      <c r="I3193" t="s">
        <v>53</v>
      </c>
      <c r="K3193" t="s">
        <v>18</v>
      </c>
      <c r="L3193" s="1">
        <v>42553469</v>
      </c>
      <c r="M3193">
        <v>0</v>
      </c>
      <c r="N3193" s="1">
        <v>42553469</v>
      </c>
      <c r="O3193" s="2">
        <f>+VLOOKUP(A3193,'comparacion amort'!$A:$U,5,FALSE)</f>
        <v>0</v>
      </c>
      <c r="P3193" s="5">
        <v>43770</v>
      </c>
      <c r="Q3193" s="2">
        <v>0</v>
      </c>
      <c r="R3193" s="2">
        <v>0</v>
      </c>
      <c r="S3193" s="11">
        <f t="shared" si="249"/>
        <v>0</v>
      </c>
      <c r="T3193" s="12">
        <f t="shared" si="245"/>
        <v>0</v>
      </c>
      <c r="U3193" s="7">
        <f t="shared" si="246"/>
        <v>0</v>
      </c>
      <c r="V3193" s="7">
        <f t="shared" si="247"/>
        <v>0</v>
      </c>
      <c r="W3193" s="7">
        <f t="shared" si="248"/>
        <v>0</v>
      </c>
      <c r="X3193" s="2" t="str">
        <f>+VLOOKUP(A3193,'comparacion amort'!$A:$U,10,FALSE)</f>
        <v>C31203</v>
      </c>
      <c r="Y3193" s="3">
        <f>+VLOOKUP(A3193,'comparacion amort'!$A:$U,19,FALSE)</f>
        <v>0</v>
      </c>
      <c r="Z3193" s="7" t="str">
        <f>+VLOOKUP([1]!Tabla1[[#This Row],[Act.fijo]],'[1]clases de AF'!$A:$C,3,FALSE)</f>
        <v>P-EQCOMU</v>
      </c>
    </row>
    <row r="3194" spans="1:26" x14ac:dyDescent="0.25">
      <c r="A3194">
        <v>1644</v>
      </c>
      <c r="B3194">
        <v>0</v>
      </c>
      <c r="C3194" t="s">
        <v>3256</v>
      </c>
      <c r="D3194" t="s">
        <v>3290</v>
      </c>
      <c r="E3194" t="s">
        <v>3074</v>
      </c>
      <c r="F3194" t="s">
        <v>3086</v>
      </c>
      <c r="G3194">
        <v>1605020000</v>
      </c>
      <c r="H3194" t="s">
        <v>17</v>
      </c>
      <c r="I3194" t="s">
        <v>53</v>
      </c>
      <c r="K3194" t="s">
        <v>18</v>
      </c>
      <c r="L3194" s="1">
        <v>784002011</v>
      </c>
      <c r="M3194">
        <v>0</v>
      </c>
      <c r="N3194" s="1">
        <v>784002011</v>
      </c>
      <c r="O3194" s="2">
        <f>+VLOOKUP(A3194,'comparacion amort'!$A:$U,5,FALSE)</f>
        <v>0</v>
      </c>
      <c r="P3194" s="5">
        <v>43770</v>
      </c>
      <c r="Q3194" s="2">
        <v>0</v>
      </c>
      <c r="R3194" s="2">
        <v>0</v>
      </c>
      <c r="S3194" s="11">
        <f t="shared" si="249"/>
        <v>0</v>
      </c>
      <c r="T3194" s="12">
        <f t="shared" si="245"/>
        <v>0</v>
      </c>
      <c r="U3194" s="7">
        <f t="shared" si="246"/>
        <v>0</v>
      </c>
      <c r="V3194" s="7">
        <f t="shared" si="247"/>
        <v>0</v>
      </c>
      <c r="W3194" s="7">
        <f t="shared" si="248"/>
        <v>0</v>
      </c>
      <c r="X3194" s="2" t="str">
        <f>+VLOOKUP(A3194,'comparacion amort'!$A:$U,10,FALSE)</f>
        <v>C31203</v>
      </c>
      <c r="Y3194" s="3">
        <f>+VLOOKUP(A3194,'comparacion amort'!$A:$U,19,FALSE)</f>
        <v>0</v>
      </c>
      <c r="Z3194" s="7" t="str">
        <f>+VLOOKUP([1]!Tabla1[[#This Row],[Act.fijo]],'[1]clases de AF'!$A:$C,3,FALSE)</f>
        <v>P-EQCOMU</v>
      </c>
    </row>
    <row r="3195" spans="1:26" x14ac:dyDescent="0.25">
      <c r="A3195">
        <v>1645</v>
      </c>
      <c r="B3195">
        <v>0</v>
      </c>
      <c r="C3195" t="s">
        <v>3256</v>
      </c>
      <c r="D3195" t="s">
        <v>3291</v>
      </c>
      <c r="E3195" t="s">
        <v>3074</v>
      </c>
      <c r="F3195" t="s">
        <v>3086</v>
      </c>
      <c r="G3195">
        <v>1605020000</v>
      </c>
      <c r="H3195" t="s">
        <v>17</v>
      </c>
      <c r="I3195" t="s">
        <v>53</v>
      </c>
      <c r="K3195" t="s">
        <v>18</v>
      </c>
      <c r="L3195" s="1">
        <v>43649156</v>
      </c>
      <c r="M3195">
        <v>0</v>
      </c>
      <c r="N3195" s="1">
        <v>43649156</v>
      </c>
      <c r="O3195" s="2">
        <f>+VLOOKUP(A3195,'comparacion amort'!$A:$U,5,FALSE)</f>
        <v>0</v>
      </c>
      <c r="P3195" s="5">
        <v>43770</v>
      </c>
      <c r="Q3195" s="2">
        <v>0</v>
      </c>
      <c r="R3195" s="2">
        <v>0</v>
      </c>
      <c r="S3195" s="11">
        <f t="shared" si="249"/>
        <v>0</v>
      </c>
      <c r="T3195" s="12">
        <f t="shared" si="245"/>
        <v>0</v>
      </c>
      <c r="U3195" s="7">
        <f t="shared" si="246"/>
        <v>0</v>
      </c>
      <c r="V3195" s="7">
        <f t="shared" si="247"/>
        <v>0</v>
      </c>
      <c r="W3195" s="7">
        <f t="shared" si="248"/>
        <v>0</v>
      </c>
      <c r="X3195" s="2" t="str">
        <f>+VLOOKUP(A3195,'comparacion amort'!$A:$U,10,FALSE)</f>
        <v>C31203</v>
      </c>
      <c r="Y3195" s="3">
        <f>+VLOOKUP(A3195,'comparacion amort'!$A:$U,19,FALSE)</f>
        <v>0</v>
      </c>
      <c r="Z3195" s="7" t="str">
        <f>+VLOOKUP([1]!Tabla1[[#This Row],[Act.fijo]],'[1]clases de AF'!$A:$C,3,FALSE)</f>
        <v>P-EQCOMU</v>
      </c>
    </row>
    <row r="3196" spans="1:26" x14ac:dyDescent="0.25">
      <c r="A3196">
        <v>1646</v>
      </c>
      <c r="B3196">
        <v>0</v>
      </c>
      <c r="C3196" t="s">
        <v>3256</v>
      </c>
      <c r="D3196" t="s">
        <v>3292</v>
      </c>
      <c r="E3196" t="s">
        <v>3074</v>
      </c>
      <c r="F3196" t="s">
        <v>3086</v>
      </c>
      <c r="G3196">
        <v>1605020000</v>
      </c>
      <c r="H3196" t="s">
        <v>17</v>
      </c>
      <c r="I3196" t="s">
        <v>53</v>
      </c>
      <c r="K3196" t="s">
        <v>18</v>
      </c>
      <c r="L3196" s="1">
        <v>32241233</v>
      </c>
      <c r="M3196">
        <v>0</v>
      </c>
      <c r="N3196" s="1">
        <v>32241233</v>
      </c>
      <c r="O3196" s="2">
        <f>+VLOOKUP(A3196,'comparacion amort'!$A:$U,5,FALSE)</f>
        <v>0</v>
      </c>
      <c r="P3196" s="5">
        <v>43770</v>
      </c>
      <c r="Q3196" s="2">
        <v>0</v>
      </c>
      <c r="R3196" s="2">
        <v>0</v>
      </c>
      <c r="S3196" s="11">
        <f t="shared" si="249"/>
        <v>0</v>
      </c>
      <c r="T3196" s="12">
        <f t="shared" si="245"/>
        <v>0</v>
      </c>
      <c r="U3196" s="7">
        <f t="shared" si="246"/>
        <v>0</v>
      </c>
      <c r="V3196" s="7">
        <f t="shared" si="247"/>
        <v>0</v>
      </c>
      <c r="W3196" s="7">
        <f t="shared" si="248"/>
        <v>0</v>
      </c>
      <c r="X3196" s="2" t="str">
        <f>+VLOOKUP(A3196,'comparacion amort'!$A:$U,10,FALSE)</f>
        <v>C31203</v>
      </c>
      <c r="Y3196" s="3">
        <f>+VLOOKUP(A3196,'comparacion amort'!$A:$U,19,FALSE)</f>
        <v>0</v>
      </c>
      <c r="Z3196" s="7" t="str">
        <f>+VLOOKUP([1]!Tabla1[[#This Row],[Act.fijo]],'[1]clases de AF'!$A:$C,3,FALSE)</f>
        <v>P-EQCOMU</v>
      </c>
    </row>
    <row r="3197" spans="1:26" x14ac:dyDescent="0.25">
      <c r="A3197">
        <v>1647</v>
      </c>
      <c r="B3197">
        <v>0</v>
      </c>
      <c r="C3197" t="s">
        <v>3256</v>
      </c>
      <c r="D3197" t="s">
        <v>3293</v>
      </c>
      <c r="E3197" t="s">
        <v>3074</v>
      </c>
      <c r="F3197" t="s">
        <v>3086</v>
      </c>
      <c r="G3197">
        <v>1605020000</v>
      </c>
      <c r="H3197" t="s">
        <v>17</v>
      </c>
      <c r="I3197" t="s">
        <v>53</v>
      </c>
      <c r="K3197" t="s">
        <v>18</v>
      </c>
      <c r="L3197" s="1">
        <v>43000000</v>
      </c>
      <c r="M3197">
        <v>0</v>
      </c>
      <c r="N3197" s="1">
        <v>43000000</v>
      </c>
      <c r="O3197" s="2">
        <f>+VLOOKUP(A3197,'comparacion amort'!$A:$U,5,FALSE)</f>
        <v>0</v>
      </c>
      <c r="P3197" s="5">
        <v>43770</v>
      </c>
      <c r="Q3197" s="2">
        <v>0</v>
      </c>
      <c r="R3197" s="2">
        <v>0</v>
      </c>
      <c r="S3197" s="11">
        <f t="shared" si="249"/>
        <v>0</v>
      </c>
      <c r="T3197" s="12">
        <f t="shared" si="245"/>
        <v>0</v>
      </c>
      <c r="U3197" s="7">
        <f t="shared" si="246"/>
        <v>0</v>
      </c>
      <c r="V3197" s="7">
        <f t="shared" si="247"/>
        <v>0</v>
      </c>
      <c r="W3197" s="7">
        <f t="shared" si="248"/>
        <v>0</v>
      </c>
      <c r="X3197" s="2" t="str">
        <f>+VLOOKUP(A3197,'comparacion amort'!$A:$U,10,FALSE)</f>
        <v>C31203</v>
      </c>
      <c r="Y3197" s="3">
        <f>+VLOOKUP(A3197,'comparacion amort'!$A:$U,19,FALSE)</f>
        <v>0</v>
      </c>
      <c r="Z3197" s="7" t="str">
        <f>+VLOOKUP([1]!Tabla1[[#This Row],[Act.fijo]],'[1]clases de AF'!$A:$C,3,FALSE)</f>
        <v>P-EQCOMU</v>
      </c>
    </row>
    <row r="3198" spans="1:26" x14ac:dyDescent="0.25">
      <c r="A3198">
        <v>1648</v>
      </c>
      <c r="B3198">
        <v>0</v>
      </c>
      <c r="C3198" t="s">
        <v>3256</v>
      </c>
      <c r="D3198" t="s">
        <v>3294</v>
      </c>
      <c r="E3198" t="s">
        <v>3074</v>
      </c>
      <c r="F3198" t="s">
        <v>3086</v>
      </c>
      <c r="G3198">
        <v>1605020000</v>
      </c>
      <c r="H3198" t="s">
        <v>17</v>
      </c>
      <c r="I3198" t="s">
        <v>53</v>
      </c>
      <c r="K3198" t="s">
        <v>18</v>
      </c>
      <c r="L3198" s="1">
        <v>22511000</v>
      </c>
      <c r="M3198">
        <v>0</v>
      </c>
      <c r="N3198" s="1">
        <v>22511000</v>
      </c>
      <c r="O3198" s="2">
        <f>+VLOOKUP(A3198,'comparacion amort'!$A:$U,5,FALSE)</f>
        <v>0</v>
      </c>
      <c r="P3198" s="5">
        <v>43770</v>
      </c>
      <c r="Q3198" s="2">
        <v>0</v>
      </c>
      <c r="R3198" s="2">
        <v>0</v>
      </c>
      <c r="S3198" s="11">
        <f t="shared" si="249"/>
        <v>0</v>
      </c>
      <c r="T3198" s="12">
        <f t="shared" si="245"/>
        <v>0</v>
      </c>
      <c r="U3198" s="7">
        <f t="shared" si="246"/>
        <v>0</v>
      </c>
      <c r="V3198" s="7">
        <f t="shared" si="247"/>
        <v>0</v>
      </c>
      <c r="W3198" s="7">
        <f t="shared" si="248"/>
        <v>0</v>
      </c>
      <c r="X3198" s="2" t="str">
        <f>+VLOOKUP(A3198,'comparacion amort'!$A:$U,10,FALSE)</f>
        <v>C31203</v>
      </c>
      <c r="Y3198" s="3">
        <f>+VLOOKUP(A3198,'comparacion amort'!$A:$U,19,FALSE)</f>
        <v>0</v>
      </c>
      <c r="Z3198" s="7" t="str">
        <f>+VLOOKUP([1]!Tabla1[[#This Row],[Act.fijo]],'[1]clases de AF'!$A:$C,3,FALSE)</f>
        <v>P-EQCOMU</v>
      </c>
    </row>
    <row r="3199" spans="1:26" x14ac:dyDescent="0.25">
      <c r="A3199">
        <v>1649</v>
      </c>
      <c r="B3199">
        <v>0</v>
      </c>
      <c r="C3199" t="s">
        <v>3256</v>
      </c>
      <c r="D3199" t="s">
        <v>3295</v>
      </c>
      <c r="E3199" t="s">
        <v>3074</v>
      </c>
      <c r="F3199" t="s">
        <v>3086</v>
      </c>
      <c r="G3199">
        <v>1605020000</v>
      </c>
      <c r="H3199" t="s">
        <v>17</v>
      </c>
      <c r="I3199" t="s">
        <v>53</v>
      </c>
      <c r="K3199" t="s">
        <v>18</v>
      </c>
      <c r="L3199" s="1">
        <v>180000000</v>
      </c>
      <c r="M3199">
        <v>0</v>
      </c>
      <c r="N3199" s="1">
        <v>180000000</v>
      </c>
      <c r="O3199" s="2">
        <f>+VLOOKUP(A3199,'comparacion amort'!$A:$U,5,FALSE)</f>
        <v>0</v>
      </c>
      <c r="P3199" s="5">
        <v>43770</v>
      </c>
      <c r="Q3199" s="2">
        <v>0</v>
      </c>
      <c r="R3199" s="2">
        <v>0</v>
      </c>
      <c r="S3199" s="11">
        <f t="shared" si="249"/>
        <v>0</v>
      </c>
      <c r="T3199" s="12">
        <f t="shared" si="245"/>
        <v>0</v>
      </c>
      <c r="U3199" s="7">
        <f t="shared" si="246"/>
        <v>0</v>
      </c>
      <c r="V3199" s="7">
        <f t="shared" si="247"/>
        <v>0</v>
      </c>
      <c r="W3199" s="7">
        <f t="shared" si="248"/>
        <v>0</v>
      </c>
      <c r="X3199" s="2" t="str">
        <f>+VLOOKUP(A3199,'comparacion amort'!$A:$U,10,FALSE)</f>
        <v>C31203</v>
      </c>
      <c r="Y3199" s="3">
        <f>+VLOOKUP(A3199,'comparacion amort'!$A:$U,19,FALSE)</f>
        <v>0</v>
      </c>
      <c r="Z3199" s="7" t="str">
        <f>+VLOOKUP([1]!Tabla1[[#This Row],[Act.fijo]],'[1]clases de AF'!$A:$C,3,FALSE)</f>
        <v>P-EQCOMU</v>
      </c>
    </row>
    <row r="3200" spans="1:26" x14ac:dyDescent="0.25">
      <c r="A3200">
        <v>1651</v>
      </c>
      <c r="B3200">
        <v>0</v>
      </c>
      <c r="C3200" t="s">
        <v>3256</v>
      </c>
      <c r="D3200" t="s">
        <v>3296</v>
      </c>
      <c r="E3200" t="s">
        <v>3074</v>
      </c>
      <c r="F3200" t="s">
        <v>3086</v>
      </c>
      <c r="G3200">
        <v>1605020000</v>
      </c>
      <c r="H3200" t="s">
        <v>17</v>
      </c>
      <c r="I3200" t="s">
        <v>53</v>
      </c>
      <c r="K3200" t="s">
        <v>18</v>
      </c>
      <c r="L3200" s="1">
        <v>137543102</v>
      </c>
      <c r="M3200">
        <v>0</v>
      </c>
      <c r="N3200" s="1">
        <v>137543102</v>
      </c>
      <c r="O3200" s="2">
        <f>+VLOOKUP(A3200,'comparacion amort'!$A:$U,5,FALSE)</f>
        <v>0</v>
      </c>
      <c r="P3200" s="5">
        <v>43770</v>
      </c>
      <c r="Q3200" s="2">
        <v>0</v>
      </c>
      <c r="R3200" s="2">
        <v>0</v>
      </c>
      <c r="S3200" s="11">
        <f t="shared" si="249"/>
        <v>0</v>
      </c>
      <c r="T3200" s="12">
        <f t="shared" si="245"/>
        <v>0</v>
      </c>
      <c r="U3200" s="7">
        <f t="shared" si="246"/>
        <v>0</v>
      </c>
      <c r="V3200" s="7">
        <f t="shared" si="247"/>
        <v>0</v>
      </c>
      <c r="W3200" s="7">
        <f t="shared" si="248"/>
        <v>0</v>
      </c>
      <c r="X3200" s="2" t="str">
        <f>+VLOOKUP(A3200,'comparacion amort'!$A:$U,10,FALSE)</f>
        <v>C31203</v>
      </c>
      <c r="Y3200" s="3">
        <f>+VLOOKUP(A3200,'comparacion amort'!$A:$U,19,FALSE)</f>
        <v>0</v>
      </c>
      <c r="Z3200" s="7" t="str">
        <f>+VLOOKUP([1]!Tabla1[[#This Row],[Act.fijo]],'[1]clases de AF'!$A:$C,3,FALSE)</f>
        <v>P-EQCOMU</v>
      </c>
    </row>
    <row r="3201" spans="1:26" x14ac:dyDescent="0.25">
      <c r="A3201">
        <v>1652</v>
      </c>
      <c r="B3201">
        <v>0</v>
      </c>
      <c r="C3201" t="s">
        <v>3256</v>
      </c>
      <c r="D3201" t="s">
        <v>3297</v>
      </c>
      <c r="E3201" t="s">
        <v>3074</v>
      </c>
      <c r="F3201" t="s">
        <v>3086</v>
      </c>
      <c r="G3201">
        <v>1605020000</v>
      </c>
      <c r="H3201" t="s">
        <v>17</v>
      </c>
      <c r="I3201" t="s">
        <v>53</v>
      </c>
      <c r="K3201" t="s">
        <v>18</v>
      </c>
      <c r="L3201" s="1">
        <v>46627254</v>
      </c>
      <c r="M3201">
        <v>0</v>
      </c>
      <c r="N3201" s="1">
        <v>46627254</v>
      </c>
      <c r="O3201" s="2">
        <f>+VLOOKUP(A3201,'comparacion amort'!$A:$U,5,FALSE)</f>
        <v>0</v>
      </c>
      <c r="P3201" s="5">
        <v>43770</v>
      </c>
      <c r="Q3201" s="2">
        <v>0</v>
      </c>
      <c r="R3201" s="2">
        <v>0</v>
      </c>
      <c r="S3201" s="11">
        <f t="shared" si="249"/>
        <v>0</v>
      </c>
      <c r="T3201" s="12">
        <f t="shared" si="245"/>
        <v>0</v>
      </c>
      <c r="U3201" s="7">
        <f t="shared" si="246"/>
        <v>0</v>
      </c>
      <c r="V3201" s="7">
        <f t="shared" si="247"/>
        <v>0</v>
      </c>
      <c r="W3201" s="7">
        <f t="shared" si="248"/>
        <v>0</v>
      </c>
      <c r="X3201" s="2" t="str">
        <f>+VLOOKUP(A3201,'comparacion amort'!$A:$U,10,FALSE)</f>
        <v>C31203</v>
      </c>
      <c r="Y3201" s="3">
        <f>+VLOOKUP(A3201,'comparacion amort'!$A:$U,19,FALSE)</f>
        <v>0</v>
      </c>
      <c r="Z3201" s="7" t="str">
        <f>+VLOOKUP([1]!Tabla1[[#This Row],[Act.fijo]],'[1]clases de AF'!$A:$C,3,FALSE)</f>
        <v>P-EQCOMU</v>
      </c>
    </row>
    <row r="3202" spans="1:26" x14ac:dyDescent="0.25">
      <c r="A3202">
        <v>1653</v>
      </c>
      <c r="B3202">
        <v>0</v>
      </c>
      <c r="C3202" t="s">
        <v>3256</v>
      </c>
      <c r="D3202" t="s">
        <v>3298</v>
      </c>
      <c r="E3202" t="s">
        <v>3074</v>
      </c>
      <c r="F3202" t="s">
        <v>3086</v>
      </c>
      <c r="G3202">
        <v>1605020000</v>
      </c>
      <c r="H3202" t="s">
        <v>17</v>
      </c>
      <c r="I3202" t="s">
        <v>53</v>
      </c>
      <c r="K3202" t="s">
        <v>18</v>
      </c>
      <c r="L3202" s="1">
        <v>176717311</v>
      </c>
      <c r="M3202">
        <v>0</v>
      </c>
      <c r="N3202" s="1">
        <v>176717311</v>
      </c>
      <c r="O3202" s="2">
        <f>+VLOOKUP(A3202,'comparacion amort'!$A:$U,5,FALSE)</f>
        <v>0</v>
      </c>
      <c r="P3202" s="5">
        <v>43770</v>
      </c>
      <c r="Q3202" s="2">
        <v>0</v>
      </c>
      <c r="R3202" s="2">
        <v>0</v>
      </c>
      <c r="S3202" s="11">
        <f t="shared" si="249"/>
        <v>0</v>
      </c>
      <c r="T3202" s="12">
        <f t="shared" ref="T3202:T3265" si="250">ROUND(IF(S3202=0,0,TRUNC((DATE(2023,2,28)-P3202)/365,0)),)</f>
        <v>0</v>
      </c>
      <c r="U3202" s="7">
        <f t="shared" ref="U3202:U3265" si="251">+ROUND(IF(S3202=0,0,MOD((DATE(2023,2,28)-P3202)/365,1)*12),0)</f>
        <v>0</v>
      </c>
      <c r="V3202" s="7">
        <f t="shared" ref="V3202:V3265" si="252">+ROUND(IF(S3202=0,0,TRUNC(S3202-(DATE(2023,2,28)-P3202)/365,0)),0)</f>
        <v>0</v>
      </c>
      <c r="W3202" s="7">
        <f t="shared" ref="W3202:W3265" si="253">+ROUND(IF(S3202=0,0,MOD(S3202-(DATE(2023,2,28)-P3202)/365,1)*12),0)</f>
        <v>0</v>
      </c>
      <c r="X3202" s="2" t="str">
        <f>+VLOOKUP(A3202,'comparacion amort'!$A:$U,10,FALSE)</f>
        <v>C31203</v>
      </c>
      <c r="Y3202" s="3">
        <f>+VLOOKUP(A3202,'comparacion amort'!$A:$U,19,FALSE)</f>
        <v>0</v>
      </c>
      <c r="Z3202" s="7" t="str">
        <f>+VLOOKUP([1]!Tabla1[[#This Row],[Act.fijo]],'[1]clases de AF'!$A:$C,3,FALSE)</f>
        <v>P-EQCOMU</v>
      </c>
    </row>
    <row r="3203" spans="1:26" x14ac:dyDescent="0.25">
      <c r="A3203">
        <v>1654</v>
      </c>
      <c r="B3203">
        <v>0</v>
      </c>
      <c r="C3203" t="s">
        <v>3256</v>
      </c>
      <c r="D3203" t="s">
        <v>3299</v>
      </c>
      <c r="E3203" t="s">
        <v>3074</v>
      </c>
      <c r="F3203" t="s">
        <v>3086</v>
      </c>
      <c r="G3203">
        <v>1605020000</v>
      </c>
      <c r="H3203" t="s">
        <v>17</v>
      </c>
      <c r="I3203" t="s">
        <v>53</v>
      </c>
      <c r="K3203" t="s">
        <v>18</v>
      </c>
      <c r="L3203" s="1">
        <v>56642938</v>
      </c>
      <c r="M3203">
        <v>0</v>
      </c>
      <c r="N3203" s="1">
        <v>56642938</v>
      </c>
      <c r="O3203" s="2">
        <f>+VLOOKUP(A3203,'comparacion amort'!$A:$U,5,FALSE)</f>
        <v>0</v>
      </c>
      <c r="P3203" s="5">
        <v>43770</v>
      </c>
      <c r="Q3203" s="2">
        <v>0</v>
      </c>
      <c r="R3203" s="2">
        <v>0</v>
      </c>
      <c r="S3203" s="11">
        <f t="shared" ref="S3203:S3266" si="254">+Q3203+(R3203/12)</f>
        <v>0</v>
      </c>
      <c r="T3203" s="12">
        <f t="shared" si="250"/>
        <v>0</v>
      </c>
      <c r="U3203" s="7">
        <f t="shared" si="251"/>
        <v>0</v>
      </c>
      <c r="V3203" s="7">
        <f t="shared" si="252"/>
        <v>0</v>
      </c>
      <c r="W3203" s="7">
        <f t="shared" si="253"/>
        <v>0</v>
      </c>
      <c r="X3203" s="2" t="str">
        <f>+VLOOKUP(A3203,'comparacion amort'!$A:$U,10,FALSE)</f>
        <v>C31203</v>
      </c>
      <c r="Y3203" s="3">
        <f>+VLOOKUP(A3203,'comparacion amort'!$A:$U,19,FALSE)</f>
        <v>0</v>
      </c>
      <c r="Z3203" s="7" t="str">
        <f>+VLOOKUP([1]!Tabla1[[#This Row],[Act.fijo]],'[1]clases de AF'!$A:$C,3,FALSE)</f>
        <v>P-EQCOMU</v>
      </c>
    </row>
    <row r="3204" spans="1:26" x14ac:dyDescent="0.25">
      <c r="A3204">
        <v>1655</v>
      </c>
      <c r="B3204">
        <v>0</v>
      </c>
      <c r="C3204" t="s">
        <v>3256</v>
      </c>
      <c r="D3204" t="s">
        <v>3300</v>
      </c>
      <c r="E3204" t="s">
        <v>3074</v>
      </c>
      <c r="F3204" t="s">
        <v>3086</v>
      </c>
      <c r="G3204">
        <v>1605020000</v>
      </c>
      <c r="H3204" t="s">
        <v>17</v>
      </c>
      <c r="I3204" t="s">
        <v>53</v>
      </c>
      <c r="K3204" t="s">
        <v>18</v>
      </c>
      <c r="L3204" s="1">
        <v>147450598</v>
      </c>
      <c r="M3204">
        <v>0</v>
      </c>
      <c r="N3204" s="1">
        <v>147450598</v>
      </c>
      <c r="O3204" s="2">
        <f>+VLOOKUP(A3204,'comparacion amort'!$A:$U,5,FALSE)</f>
        <v>0</v>
      </c>
      <c r="P3204" s="5">
        <v>43770</v>
      </c>
      <c r="Q3204" s="2">
        <v>0</v>
      </c>
      <c r="R3204" s="2">
        <v>0</v>
      </c>
      <c r="S3204" s="11">
        <f t="shared" si="254"/>
        <v>0</v>
      </c>
      <c r="T3204" s="12">
        <f t="shared" si="250"/>
        <v>0</v>
      </c>
      <c r="U3204" s="7">
        <f t="shared" si="251"/>
        <v>0</v>
      </c>
      <c r="V3204" s="7">
        <f t="shared" si="252"/>
        <v>0</v>
      </c>
      <c r="W3204" s="7">
        <f t="shared" si="253"/>
        <v>0</v>
      </c>
      <c r="X3204" s="2" t="str">
        <f>+VLOOKUP(A3204,'comparacion amort'!$A:$U,10,FALSE)</f>
        <v>C31203</v>
      </c>
      <c r="Y3204" s="3">
        <f>+VLOOKUP(A3204,'comparacion amort'!$A:$U,19,FALSE)</f>
        <v>0</v>
      </c>
      <c r="Z3204" s="7" t="str">
        <f>+VLOOKUP([1]!Tabla1[[#This Row],[Act.fijo]],'[1]clases de AF'!$A:$C,3,FALSE)</f>
        <v>P-EQCOMU</v>
      </c>
    </row>
    <row r="3205" spans="1:26" x14ac:dyDescent="0.25">
      <c r="A3205">
        <v>1656</v>
      </c>
      <c r="B3205">
        <v>0</v>
      </c>
      <c r="C3205" t="s">
        <v>3256</v>
      </c>
      <c r="D3205" t="s">
        <v>3301</v>
      </c>
      <c r="E3205" t="s">
        <v>3074</v>
      </c>
      <c r="F3205" t="s">
        <v>3086</v>
      </c>
      <c r="G3205">
        <v>1605020000</v>
      </c>
      <c r="H3205" t="s">
        <v>17</v>
      </c>
      <c r="I3205" t="s">
        <v>53</v>
      </c>
      <c r="K3205" t="s">
        <v>18</v>
      </c>
      <c r="L3205" s="1">
        <v>291243020</v>
      </c>
      <c r="M3205">
        <v>0</v>
      </c>
      <c r="N3205" s="1">
        <v>291243020</v>
      </c>
      <c r="O3205" s="2">
        <f>+VLOOKUP(A3205,'comparacion amort'!$A:$U,5,FALSE)</f>
        <v>0</v>
      </c>
      <c r="P3205" s="5">
        <v>43770</v>
      </c>
      <c r="Q3205" s="2">
        <v>0</v>
      </c>
      <c r="R3205" s="2">
        <v>0</v>
      </c>
      <c r="S3205" s="11">
        <f t="shared" si="254"/>
        <v>0</v>
      </c>
      <c r="T3205" s="12">
        <f t="shared" si="250"/>
        <v>0</v>
      </c>
      <c r="U3205" s="7">
        <f t="shared" si="251"/>
        <v>0</v>
      </c>
      <c r="V3205" s="7">
        <f t="shared" si="252"/>
        <v>0</v>
      </c>
      <c r="W3205" s="7">
        <f t="shared" si="253"/>
        <v>0</v>
      </c>
      <c r="X3205" s="2" t="str">
        <f>+VLOOKUP(A3205,'comparacion amort'!$A:$U,10,FALSE)</f>
        <v>C31203</v>
      </c>
      <c r="Y3205" s="3">
        <f>+VLOOKUP(A3205,'comparacion amort'!$A:$U,19,FALSE)</f>
        <v>0</v>
      </c>
      <c r="Z3205" s="7" t="str">
        <f>+VLOOKUP([1]!Tabla1[[#This Row],[Act.fijo]],'[1]clases de AF'!$A:$C,3,FALSE)</f>
        <v>P-EQCOMU</v>
      </c>
    </row>
    <row r="3206" spans="1:26" x14ac:dyDescent="0.25">
      <c r="A3206">
        <v>1657</v>
      </c>
      <c r="B3206">
        <v>0</v>
      </c>
      <c r="C3206" t="s">
        <v>3256</v>
      </c>
      <c r="D3206" t="s">
        <v>3302</v>
      </c>
      <c r="E3206" t="s">
        <v>3074</v>
      </c>
      <c r="F3206" t="s">
        <v>3086</v>
      </c>
      <c r="G3206">
        <v>1605020000</v>
      </c>
      <c r="H3206" t="s">
        <v>17</v>
      </c>
      <c r="I3206" t="s">
        <v>53</v>
      </c>
      <c r="K3206" t="s">
        <v>18</v>
      </c>
      <c r="L3206" s="1">
        <v>27976072</v>
      </c>
      <c r="M3206">
        <v>0</v>
      </c>
      <c r="N3206" s="1">
        <v>27976072</v>
      </c>
      <c r="O3206" s="2">
        <f>+VLOOKUP(A3206,'comparacion amort'!$A:$U,5,FALSE)</f>
        <v>0</v>
      </c>
      <c r="P3206" s="5">
        <v>43770</v>
      </c>
      <c r="Q3206" s="2">
        <v>0</v>
      </c>
      <c r="R3206" s="2">
        <v>0</v>
      </c>
      <c r="S3206" s="11">
        <f t="shared" si="254"/>
        <v>0</v>
      </c>
      <c r="T3206" s="12">
        <f t="shared" si="250"/>
        <v>0</v>
      </c>
      <c r="U3206" s="7">
        <f t="shared" si="251"/>
        <v>0</v>
      </c>
      <c r="V3206" s="7">
        <f t="shared" si="252"/>
        <v>0</v>
      </c>
      <c r="W3206" s="7">
        <f t="shared" si="253"/>
        <v>0</v>
      </c>
      <c r="X3206" s="2" t="str">
        <f>+VLOOKUP(A3206,'comparacion amort'!$A:$U,10,FALSE)</f>
        <v>C31203</v>
      </c>
      <c r="Y3206" s="3">
        <f>+VLOOKUP(A3206,'comparacion amort'!$A:$U,19,FALSE)</f>
        <v>0</v>
      </c>
      <c r="Z3206" s="7" t="str">
        <f>+VLOOKUP([1]!Tabla1[[#This Row],[Act.fijo]],'[1]clases de AF'!$A:$C,3,FALSE)</f>
        <v>P-EQCOMU</v>
      </c>
    </row>
    <row r="3207" spans="1:26" x14ac:dyDescent="0.25">
      <c r="A3207">
        <v>1658</v>
      </c>
      <c r="B3207">
        <v>0</v>
      </c>
      <c r="C3207" t="s">
        <v>3256</v>
      </c>
      <c r="D3207" t="s">
        <v>3303</v>
      </c>
      <c r="E3207" t="s">
        <v>3074</v>
      </c>
      <c r="F3207" t="s">
        <v>3086</v>
      </c>
      <c r="G3207">
        <v>1605020000</v>
      </c>
      <c r="H3207" t="s">
        <v>17</v>
      </c>
      <c r="I3207" t="s">
        <v>53</v>
      </c>
      <c r="K3207" t="s">
        <v>18</v>
      </c>
      <c r="L3207" s="1">
        <v>90832398</v>
      </c>
      <c r="M3207">
        <v>0</v>
      </c>
      <c r="N3207" s="1">
        <v>90832398</v>
      </c>
      <c r="O3207" s="2">
        <f>+VLOOKUP(A3207,'comparacion amort'!$A:$U,5,FALSE)</f>
        <v>0</v>
      </c>
      <c r="P3207" s="5">
        <v>43770</v>
      </c>
      <c r="Q3207" s="2">
        <v>0</v>
      </c>
      <c r="R3207" s="2">
        <v>0</v>
      </c>
      <c r="S3207" s="11">
        <f t="shared" si="254"/>
        <v>0</v>
      </c>
      <c r="T3207" s="12">
        <f t="shared" si="250"/>
        <v>0</v>
      </c>
      <c r="U3207" s="7">
        <f t="shared" si="251"/>
        <v>0</v>
      </c>
      <c r="V3207" s="7">
        <f t="shared" si="252"/>
        <v>0</v>
      </c>
      <c r="W3207" s="7">
        <f t="shared" si="253"/>
        <v>0</v>
      </c>
      <c r="X3207" s="2" t="str">
        <f>+VLOOKUP(A3207,'comparacion amort'!$A:$U,10,FALSE)</f>
        <v>C31203</v>
      </c>
      <c r="Y3207" s="3">
        <f>+VLOOKUP(A3207,'comparacion amort'!$A:$U,19,FALSE)</f>
        <v>0</v>
      </c>
      <c r="Z3207" s="7" t="str">
        <f>+VLOOKUP([1]!Tabla1[[#This Row],[Act.fijo]],'[1]clases de AF'!$A:$C,3,FALSE)</f>
        <v>P-EQCOMU</v>
      </c>
    </row>
    <row r="3208" spans="1:26" x14ac:dyDescent="0.25">
      <c r="A3208">
        <v>1660</v>
      </c>
      <c r="B3208">
        <v>0</v>
      </c>
      <c r="C3208" t="s">
        <v>3256</v>
      </c>
      <c r="D3208" t="s">
        <v>3304</v>
      </c>
      <c r="E3208" t="s">
        <v>3074</v>
      </c>
      <c r="F3208" t="s">
        <v>3086</v>
      </c>
      <c r="G3208">
        <v>1605020000</v>
      </c>
      <c r="H3208" t="s">
        <v>17</v>
      </c>
      <c r="I3208" t="s">
        <v>53</v>
      </c>
      <c r="K3208" t="s">
        <v>18</v>
      </c>
      <c r="L3208" s="1">
        <v>13845000</v>
      </c>
      <c r="M3208">
        <v>0</v>
      </c>
      <c r="N3208" s="1">
        <v>13845000</v>
      </c>
      <c r="O3208" s="2">
        <f>+VLOOKUP(A3208,'comparacion amort'!$A:$U,5,FALSE)</f>
        <v>0</v>
      </c>
      <c r="P3208" s="5">
        <v>43770</v>
      </c>
      <c r="Q3208" s="2">
        <v>0</v>
      </c>
      <c r="R3208" s="2">
        <v>0</v>
      </c>
      <c r="S3208" s="11">
        <f t="shared" si="254"/>
        <v>0</v>
      </c>
      <c r="T3208" s="12">
        <f t="shared" si="250"/>
        <v>0</v>
      </c>
      <c r="U3208" s="7">
        <f t="shared" si="251"/>
        <v>0</v>
      </c>
      <c r="V3208" s="7">
        <f t="shared" si="252"/>
        <v>0</v>
      </c>
      <c r="W3208" s="7">
        <f t="shared" si="253"/>
        <v>0</v>
      </c>
      <c r="X3208" s="2" t="str">
        <f>+VLOOKUP(A3208,'comparacion amort'!$A:$U,10,FALSE)</f>
        <v>C31203</v>
      </c>
      <c r="Y3208" s="3">
        <f>+VLOOKUP(A3208,'comparacion amort'!$A:$U,19,FALSE)</f>
        <v>0</v>
      </c>
      <c r="Z3208" s="7" t="str">
        <f>+VLOOKUP([1]!Tabla1[[#This Row],[Act.fijo]],'[1]clases de AF'!$A:$C,3,FALSE)</f>
        <v>P-EQCOMU</v>
      </c>
    </row>
    <row r="3209" spans="1:26" x14ac:dyDescent="0.25">
      <c r="A3209">
        <v>1662</v>
      </c>
      <c r="B3209">
        <v>0</v>
      </c>
      <c r="C3209" t="s">
        <v>3256</v>
      </c>
      <c r="D3209" t="s">
        <v>3305</v>
      </c>
      <c r="E3209" t="s">
        <v>3074</v>
      </c>
      <c r="F3209" t="s">
        <v>3086</v>
      </c>
      <c r="G3209">
        <v>1605020000</v>
      </c>
      <c r="H3209" t="s">
        <v>17</v>
      </c>
      <c r="I3209" t="s">
        <v>53</v>
      </c>
      <c r="K3209" t="s">
        <v>18</v>
      </c>
      <c r="L3209" s="1">
        <v>174218203</v>
      </c>
      <c r="M3209">
        <v>0</v>
      </c>
      <c r="N3209" s="1">
        <v>174218203</v>
      </c>
      <c r="O3209" s="2">
        <f>+VLOOKUP(A3209,'comparacion amort'!$A:$U,5,FALSE)</f>
        <v>0</v>
      </c>
      <c r="P3209" s="5">
        <v>43770</v>
      </c>
      <c r="Q3209" s="2">
        <v>0</v>
      </c>
      <c r="R3209" s="2">
        <v>0</v>
      </c>
      <c r="S3209" s="11">
        <f t="shared" si="254"/>
        <v>0</v>
      </c>
      <c r="T3209" s="12">
        <f t="shared" si="250"/>
        <v>0</v>
      </c>
      <c r="U3209" s="7">
        <f t="shared" si="251"/>
        <v>0</v>
      </c>
      <c r="V3209" s="7">
        <f t="shared" si="252"/>
        <v>0</v>
      </c>
      <c r="W3209" s="7">
        <f t="shared" si="253"/>
        <v>0</v>
      </c>
      <c r="X3209" s="2" t="str">
        <f>+VLOOKUP(A3209,'comparacion amort'!$A:$U,10,FALSE)</f>
        <v>C31203</v>
      </c>
      <c r="Y3209" s="3">
        <f>+VLOOKUP(A3209,'comparacion amort'!$A:$U,19,FALSE)</f>
        <v>0</v>
      </c>
      <c r="Z3209" s="7" t="str">
        <f>+VLOOKUP([1]!Tabla1[[#This Row],[Act.fijo]],'[1]clases de AF'!$A:$C,3,FALSE)</f>
        <v>A-EQCOMU</v>
      </c>
    </row>
    <row r="3210" spans="1:26" x14ac:dyDescent="0.25">
      <c r="A3210">
        <v>1663</v>
      </c>
      <c r="B3210">
        <v>0</v>
      </c>
      <c r="C3210" t="s">
        <v>3256</v>
      </c>
      <c r="D3210" t="s">
        <v>3306</v>
      </c>
      <c r="E3210" t="s">
        <v>3074</v>
      </c>
      <c r="F3210" t="s">
        <v>3086</v>
      </c>
      <c r="G3210">
        <v>1605020000</v>
      </c>
      <c r="H3210" t="s">
        <v>17</v>
      </c>
      <c r="I3210" t="s">
        <v>53</v>
      </c>
      <c r="K3210" t="s">
        <v>18</v>
      </c>
      <c r="L3210" s="1">
        <v>58042995</v>
      </c>
      <c r="M3210">
        <v>0</v>
      </c>
      <c r="N3210" s="1">
        <v>58042995</v>
      </c>
      <c r="O3210" s="2">
        <f>+VLOOKUP(A3210,'comparacion amort'!$A:$U,5,FALSE)</f>
        <v>0</v>
      </c>
      <c r="P3210" s="5">
        <v>43770</v>
      </c>
      <c r="Q3210" s="2">
        <v>0</v>
      </c>
      <c r="R3210" s="2">
        <v>0</v>
      </c>
      <c r="S3210" s="11">
        <f t="shared" si="254"/>
        <v>0</v>
      </c>
      <c r="T3210" s="12">
        <f t="shared" si="250"/>
        <v>0</v>
      </c>
      <c r="U3210" s="7">
        <f t="shared" si="251"/>
        <v>0</v>
      </c>
      <c r="V3210" s="7">
        <f t="shared" si="252"/>
        <v>0</v>
      </c>
      <c r="W3210" s="7">
        <f t="shared" si="253"/>
        <v>0</v>
      </c>
      <c r="X3210" s="2" t="str">
        <f>+VLOOKUP(A3210,'comparacion amort'!$A:$U,10,FALSE)</f>
        <v>C31203</v>
      </c>
      <c r="Y3210" s="3">
        <f>+VLOOKUP(A3210,'comparacion amort'!$A:$U,19,FALSE)</f>
        <v>0</v>
      </c>
      <c r="Z3210" s="7" t="str">
        <f>+VLOOKUP([1]!Tabla1[[#This Row],[Act.fijo]],'[1]clases de AF'!$A:$C,3,FALSE)</f>
        <v>P-EQCOMU</v>
      </c>
    </row>
    <row r="3211" spans="1:26" x14ac:dyDescent="0.25">
      <c r="A3211">
        <v>1664</v>
      </c>
      <c r="B3211">
        <v>0</v>
      </c>
      <c r="C3211" t="s">
        <v>3256</v>
      </c>
      <c r="D3211" t="s">
        <v>3307</v>
      </c>
      <c r="E3211" t="s">
        <v>3074</v>
      </c>
      <c r="F3211" t="s">
        <v>3086</v>
      </c>
      <c r="G3211">
        <v>1605020000</v>
      </c>
      <c r="H3211" t="s">
        <v>17</v>
      </c>
      <c r="I3211" t="s">
        <v>53</v>
      </c>
      <c r="K3211" t="s">
        <v>18</v>
      </c>
      <c r="L3211" s="1">
        <v>61673337</v>
      </c>
      <c r="M3211">
        <v>0</v>
      </c>
      <c r="N3211" s="1">
        <v>61673337</v>
      </c>
      <c r="O3211" s="2">
        <f>+VLOOKUP(A3211,'comparacion amort'!$A:$U,5,FALSE)</f>
        <v>0</v>
      </c>
      <c r="P3211" s="5">
        <v>43770</v>
      </c>
      <c r="Q3211" s="2">
        <v>0</v>
      </c>
      <c r="R3211" s="2">
        <v>0</v>
      </c>
      <c r="S3211" s="11">
        <f t="shared" si="254"/>
        <v>0</v>
      </c>
      <c r="T3211" s="12">
        <f t="shared" si="250"/>
        <v>0</v>
      </c>
      <c r="U3211" s="7">
        <f t="shared" si="251"/>
        <v>0</v>
      </c>
      <c r="V3211" s="7">
        <f t="shared" si="252"/>
        <v>0</v>
      </c>
      <c r="W3211" s="7">
        <f t="shared" si="253"/>
        <v>0</v>
      </c>
      <c r="X3211" s="2" t="str">
        <f>+VLOOKUP(A3211,'comparacion amort'!$A:$U,10,FALSE)</f>
        <v>C31203</v>
      </c>
      <c r="Y3211" s="3">
        <f>+VLOOKUP(A3211,'comparacion amort'!$A:$U,19,FALSE)</f>
        <v>0</v>
      </c>
      <c r="Z3211" s="7" t="str">
        <f>+VLOOKUP([1]!Tabla1[[#This Row],[Act.fijo]],'[1]clases de AF'!$A:$C,3,FALSE)</f>
        <v>A-EQCOMU</v>
      </c>
    </row>
    <row r="3212" spans="1:26" x14ac:dyDescent="0.25">
      <c r="A3212">
        <v>1665</v>
      </c>
      <c r="B3212">
        <v>0</v>
      </c>
      <c r="C3212" t="s">
        <v>3256</v>
      </c>
      <c r="D3212" t="s">
        <v>3308</v>
      </c>
      <c r="E3212" t="s">
        <v>3074</v>
      </c>
      <c r="F3212" t="s">
        <v>3086</v>
      </c>
      <c r="G3212">
        <v>1605020000</v>
      </c>
      <c r="H3212" t="s">
        <v>17</v>
      </c>
      <c r="I3212" t="s">
        <v>53</v>
      </c>
      <c r="K3212" t="s">
        <v>18</v>
      </c>
      <c r="L3212" s="1">
        <v>41049556</v>
      </c>
      <c r="M3212">
        <v>0</v>
      </c>
      <c r="N3212" s="1">
        <v>41049556</v>
      </c>
      <c r="O3212" s="2">
        <f>+VLOOKUP(A3212,'comparacion amort'!$A:$U,5,FALSE)</f>
        <v>0</v>
      </c>
      <c r="P3212" s="5">
        <v>43770</v>
      </c>
      <c r="Q3212" s="2">
        <v>0</v>
      </c>
      <c r="R3212" s="2">
        <v>0</v>
      </c>
      <c r="S3212" s="11">
        <f t="shared" si="254"/>
        <v>0</v>
      </c>
      <c r="T3212" s="12">
        <f t="shared" si="250"/>
        <v>0</v>
      </c>
      <c r="U3212" s="7">
        <f t="shared" si="251"/>
        <v>0</v>
      </c>
      <c r="V3212" s="7">
        <f t="shared" si="252"/>
        <v>0</v>
      </c>
      <c r="W3212" s="7">
        <f t="shared" si="253"/>
        <v>0</v>
      </c>
      <c r="X3212" s="2" t="str">
        <f>+VLOOKUP(A3212,'comparacion amort'!$A:$U,10,FALSE)</f>
        <v>C31203</v>
      </c>
      <c r="Y3212" s="3">
        <f>+VLOOKUP(A3212,'comparacion amort'!$A:$U,19,FALSE)</f>
        <v>0</v>
      </c>
      <c r="Z3212" s="7" t="str">
        <f>+VLOOKUP([1]!Tabla1[[#This Row],[Act.fijo]],'[1]clases de AF'!$A:$C,3,FALSE)</f>
        <v>A-EQCOMU</v>
      </c>
    </row>
    <row r="3213" spans="1:26" x14ac:dyDescent="0.25">
      <c r="A3213">
        <v>1666</v>
      </c>
      <c r="B3213">
        <v>0</v>
      </c>
      <c r="C3213" t="s">
        <v>3256</v>
      </c>
      <c r="D3213" t="s">
        <v>3309</v>
      </c>
      <c r="E3213" t="s">
        <v>3074</v>
      </c>
      <c r="F3213" t="s">
        <v>3086</v>
      </c>
      <c r="G3213">
        <v>1605020000</v>
      </c>
      <c r="H3213" t="s">
        <v>17</v>
      </c>
      <c r="I3213" t="s">
        <v>53</v>
      </c>
      <c r="K3213" t="s">
        <v>18</v>
      </c>
      <c r="L3213" s="1">
        <v>7632322</v>
      </c>
      <c r="M3213">
        <v>0</v>
      </c>
      <c r="N3213" s="1">
        <v>7632322</v>
      </c>
      <c r="O3213" s="2">
        <f>+VLOOKUP(A3213,'comparacion amort'!$A:$U,5,FALSE)</f>
        <v>0</v>
      </c>
      <c r="P3213" s="5">
        <v>43770</v>
      </c>
      <c r="Q3213" s="2">
        <v>0</v>
      </c>
      <c r="R3213" s="2">
        <v>0</v>
      </c>
      <c r="S3213" s="11">
        <f t="shared" si="254"/>
        <v>0</v>
      </c>
      <c r="T3213" s="12">
        <f t="shared" si="250"/>
        <v>0</v>
      </c>
      <c r="U3213" s="7">
        <f t="shared" si="251"/>
        <v>0</v>
      </c>
      <c r="V3213" s="7">
        <f t="shared" si="252"/>
        <v>0</v>
      </c>
      <c r="W3213" s="7">
        <f t="shared" si="253"/>
        <v>0</v>
      </c>
      <c r="X3213" s="2" t="str">
        <f>+VLOOKUP(A3213,'comparacion amort'!$A:$U,10,FALSE)</f>
        <v>C31203</v>
      </c>
      <c r="Y3213" s="3">
        <f>+VLOOKUP(A3213,'comparacion amort'!$A:$U,19,FALSE)</f>
        <v>0</v>
      </c>
      <c r="Z3213" s="7" t="str">
        <f>+VLOOKUP([1]!Tabla1[[#This Row],[Act.fijo]],'[1]clases de AF'!$A:$C,3,FALSE)</f>
        <v>A-EQCOMU</v>
      </c>
    </row>
    <row r="3214" spans="1:26" x14ac:dyDescent="0.25">
      <c r="A3214">
        <v>1667</v>
      </c>
      <c r="B3214">
        <v>0</v>
      </c>
      <c r="C3214" t="s">
        <v>3256</v>
      </c>
      <c r="D3214" t="s">
        <v>3310</v>
      </c>
      <c r="E3214" t="s">
        <v>3074</v>
      </c>
      <c r="F3214" t="s">
        <v>3086</v>
      </c>
      <c r="G3214">
        <v>1605020000</v>
      </c>
      <c r="H3214" t="s">
        <v>17</v>
      </c>
      <c r="I3214" t="s">
        <v>53</v>
      </c>
      <c r="K3214" t="s">
        <v>18</v>
      </c>
      <c r="L3214" s="1">
        <v>12017241</v>
      </c>
      <c r="M3214">
        <v>0</v>
      </c>
      <c r="N3214" s="1">
        <v>12017241</v>
      </c>
      <c r="O3214" s="2">
        <f>+VLOOKUP(A3214,'comparacion amort'!$A:$U,5,FALSE)</f>
        <v>0</v>
      </c>
      <c r="P3214" s="5">
        <v>43770</v>
      </c>
      <c r="Q3214" s="2">
        <v>0</v>
      </c>
      <c r="R3214" s="2">
        <v>0</v>
      </c>
      <c r="S3214" s="11">
        <f t="shared" si="254"/>
        <v>0</v>
      </c>
      <c r="T3214" s="12">
        <f t="shared" si="250"/>
        <v>0</v>
      </c>
      <c r="U3214" s="7">
        <f t="shared" si="251"/>
        <v>0</v>
      </c>
      <c r="V3214" s="7">
        <f t="shared" si="252"/>
        <v>0</v>
      </c>
      <c r="W3214" s="7">
        <f t="shared" si="253"/>
        <v>0</v>
      </c>
      <c r="X3214" s="2" t="str">
        <f>+VLOOKUP(A3214,'comparacion amort'!$A:$U,10,FALSE)</f>
        <v>C31203</v>
      </c>
      <c r="Y3214" s="3">
        <f>+VLOOKUP(A3214,'comparacion amort'!$A:$U,19,FALSE)</f>
        <v>0</v>
      </c>
      <c r="Z3214" s="7" t="str">
        <f>+VLOOKUP([1]!Tabla1[[#This Row],[Act.fijo]],'[1]clases de AF'!$A:$C,3,FALSE)</f>
        <v>P-EQCOMU</v>
      </c>
    </row>
    <row r="3215" spans="1:26" x14ac:dyDescent="0.25">
      <c r="A3215">
        <v>1668</v>
      </c>
      <c r="B3215">
        <v>0</v>
      </c>
      <c r="C3215" t="s">
        <v>3256</v>
      </c>
      <c r="D3215" t="s">
        <v>3311</v>
      </c>
      <c r="E3215" t="s">
        <v>3074</v>
      </c>
      <c r="F3215" t="s">
        <v>3086</v>
      </c>
      <c r="G3215">
        <v>1605020000</v>
      </c>
      <c r="H3215" t="s">
        <v>17</v>
      </c>
      <c r="I3215" t="s">
        <v>53</v>
      </c>
      <c r="K3215" t="s">
        <v>18</v>
      </c>
      <c r="L3215" s="1">
        <v>23829902</v>
      </c>
      <c r="M3215">
        <v>0</v>
      </c>
      <c r="N3215" s="1">
        <v>23829902</v>
      </c>
      <c r="O3215" s="2">
        <f>+VLOOKUP(A3215,'comparacion amort'!$A:$U,5,FALSE)</f>
        <v>0</v>
      </c>
      <c r="P3215" s="5">
        <v>43770</v>
      </c>
      <c r="Q3215" s="2">
        <v>0</v>
      </c>
      <c r="R3215" s="2">
        <v>0</v>
      </c>
      <c r="S3215" s="11">
        <f t="shared" si="254"/>
        <v>0</v>
      </c>
      <c r="T3215" s="12">
        <f t="shared" si="250"/>
        <v>0</v>
      </c>
      <c r="U3215" s="7">
        <f t="shared" si="251"/>
        <v>0</v>
      </c>
      <c r="V3215" s="7">
        <f t="shared" si="252"/>
        <v>0</v>
      </c>
      <c r="W3215" s="7">
        <f t="shared" si="253"/>
        <v>0</v>
      </c>
      <c r="X3215" s="2" t="str">
        <f>+VLOOKUP(A3215,'comparacion amort'!$A:$U,10,FALSE)</f>
        <v>C31203</v>
      </c>
      <c r="Y3215" s="3">
        <f>+VLOOKUP(A3215,'comparacion amort'!$A:$U,19,FALSE)</f>
        <v>0</v>
      </c>
      <c r="Z3215" s="7" t="str">
        <f>+VLOOKUP([1]!Tabla1[[#This Row],[Act.fijo]],'[1]clases de AF'!$A:$C,3,FALSE)</f>
        <v>P-EQCOMU</v>
      </c>
    </row>
    <row r="3216" spans="1:26" x14ac:dyDescent="0.25">
      <c r="A3216">
        <v>1669</v>
      </c>
      <c r="B3216">
        <v>0</v>
      </c>
      <c r="C3216" t="s">
        <v>3256</v>
      </c>
      <c r="D3216" t="s">
        <v>3312</v>
      </c>
      <c r="E3216" t="s">
        <v>3074</v>
      </c>
      <c r="F3216" t="s">
        <v>3086</v>
      </c>
      <c r="G3216">
        <v>1605020000</v>
      </c>
      <c r="H3216" t="s">
        <v>17</v>
      </c>
      <c r="I3216" t="s">
        <v>53</v>
      </c>
      <c r="K3216" t="s">
        <v>18</v>
      </c>
      <c r="L3216" s="1">
        <v>17370835</v>
      </c>
      <c r="M3216">
        <v>0</v>
      </c>
      <c r="N3216" s="1">
        <v>17370835</v>
      </c>
      <c r="O3216" s="2">
        <f>+VLOOKUP(A3216,'comparacion amort'!$A:$U,5,FALSE)</f>
        <v>0</v>
      </c>
      <c r="P3216" s="5">
        <v>43770</v>
      </c>
      <c r="Q3216" s="2">
        <v>0</v>
      </c>
      <c r="R3216" s="2">
        <v>0</v>
      </c>
      <c r="S3216" s="11">
        <f t="shared" si="254"/>
        <v>0</v>
      </c>
      <c r="T3216" s="12">
        <f t="shared" si="250"/>
        <v>0</v>
      </c>
      <c r="U3216" s="7">
        <f t="shared" si="251"/>
        <v>0</v>
      </c>
      <c r="V3216" s="7">
        <f t="shared" si="252"/>
        <v>0</v>
      </c>
      <c r="W3216" s="7">
        <f t="shared" si="253"/>
        <v>0</v>
      </c>
      <c r="X3216" s="2" t="str">
        <f>+VLOOKUP(A3216,'comparacion amort'!$A:$U,10,FALSE)</f>
        <v>C31203</v>
      </c>
      <c r="Y3216" s="3">
        <f>+VLOOKUP(A3216,'comparacion amort'!$A:$U,19,FALSE)</f>
        <v>0</v>
      </c>
      <c r="Z3216" s="7" t="str">
        <f>+VLOOKUP([1]!Tabla1[[#This Row],[Act.fijo]],'[1]clases de AF'!$A:$C,3,FALSE)</f>
        <v>P-EQCOMU</v>
      </c>
    </row>
    <row r="3217" spans="1:26" x14ac:dyDescent="0.25">
      <c r="A3217">
        <v>1670</v>
      </c>
      <c r="B3217">
        <v>0</v>
      </c>
      <c r="C3217" t="s">
        <v>3256</v>
      </c>
      <c r="D3217" t="s">
        <v>3313</v>
      </c>
      <c r="E3217" t="s">
        <v>3074</v>
      </c>
      <c r="F3217" t="s">
        <v>3086</v>
      </c>
      <c r="G3217">
        <v>1605020000</v>
      </c>
      <c r="H3217" t="s">
        <v>17</v>
      </c>
      <c r="I3217" t="s">
        <v>53</v>
      </c>
      <c r="K3217" t="s">
        <v>18</v>
      </c>
      <c r="L3217" s="1">
        <v>69415557</v>
      </c>
      <c r="M3217">
        <v>0</v>
      </c>
      <c r="N3217" s="1">
        <v>69415557</v>
      </c>
      <c r="O3217" s="2">
        <f>+VLOOKUP(A3217,'comparacion amort'!$A:$U,5,FALSE)</f>
        <v>0</v>
      </c>
      <c r="P3217" s="5">
        <v>43770</v>
      </c>
      <c r="Q3217" s="2">
        <v>0</v>
      </c>
      <c r="R3217" s="2">
        <v>0</v>
      </c>
      <c r="S3217" s="11">
        <f t="shared" si="254"/>
        <v>0</v>
      </c>
      <c r="T3217" s="12">
        <f t="shared" si="250"/>
        <v>0</v>
      </c>
      <c r="U3217" s="7">
        <f t="shared" si="251"/>
        <v>0</v>
      </c>
      <c r="V3217" s="7">
        <f t="shared" si="252"/>
        <v>0</v>
      </c>
      <c r="W3217" s="7">
        <f t="shared" si="253"/>
        <v>0</v>
      </c>
      <c r="X3217" s="2" t="str">
        <f>+VLOOKUP(A3217,'comparacion amort'!$A:$U,10,FALSE)</f>
        <v>C31203</v>
      </c>
      <c r="Y3217" s="3">
        <f>+VLOOKUP(A3217,'comparacion amort'!$A:$U,19,FALSE)</f>
        <v>0</v>
      </c>
      <c r="Z3217" s="7" t="str">
        <f>+VLOOKUP([1]!Tabla1[[#This Row],[Act.fijo]],'[1]clases de AF'!$A:$C,3,FALSE)</f>
        <v>A-EQCOMU</v>
      </c>
    </row>
    <row r="3218" spans="1:26" x14ac:dyDescent="0.25">
      <c r="A3218">
        <v>1671</v>
      </c>
      <c r="B3218">
        <v>0</v>
      </c>
      <c r="C3218" t="s">
        <v>3256</v>
      </c>
      <c r="D3218" t="s">
        <v>3314</v>
      </c>
      <c r="E3218" t="s">
        <v>3074</v>
      </c>
      <c r="F3218" t="s">
        <v>3086</v>
      </c>
      <c r="G3218">
        <v>1605020000</v>
      </c>
      <c r="H3218" t="s">
        <v>17</v>
      </c>
      <c r="I3218" t="s">
        <v>53</v>
      </c>
      <c r="K3218" t="s">
        <v>18</v>
      </c>
      <c r="L3218" s="1">
        <v>78392440</v>
      </c>
      <c r="M3218">
        <v>0</v>
      </c>
      <c r="N3218" s="1">
        <v>78392440</v>
      </c>
      <c r="O3218" s="2">
        <f>+VLOOKUP(A3218,'comparacion amort'!$A:$U,5,FALSE)</f>
        <v>0</v>
      </c>
      <c r="P3218" s="5">
        <v>43770</v>
      </c>
      <c r="Q3218" s="2">
        <v>0</v>
      </c>
      <c r="R3218" s="2">
        <v>0</v>
      </c>
      <c r="S3218" s="11">
        <f t="shared" si="254"/>
        <v>0</v>
      </c>
      <c r="T3218" s="12">
        <f t="shared" si="250"/>
        <v>0</v>
      </c>
      <c r="U3218" s="7">
        <f t="shared" si="251"/>
        <v>0</v>
      </c>
      <c r="V3218" s="7">
        <f t="shared" si="252"/>
        <v>0</v>
      </c>
      <c r="W3218" s="7">
        <f t="shared" si="253"/>
        <v>0</v>
      </c>
      <c r="X3218" s="2" t="str">
        <f>+VLOOKUP(A3218,'comparacion amort'!$A:$U,10,FALSE)</f>
        <v>C31203</v>
      </c>
      <c r="Y3218" s="3">
        <f>+VLOOKUP(A3218,'comparacion amort'!$A:$U,19,FALSE)</f>
        <v>0</v>
      </c>
      <c r="Z3218" s="7" t="str">
        <f>+VLOOKUP([1]!Tabla1[[#This Row],[Act.fijo]],'[1]clases de AF'!$A:$C,3,FALSE)</f>
        <v>A-EQCOMU</v>
      </c>
    </row>
    <row r="3219" spans="1:26" x14ac:dyDescent="0.25">
      <c r="A3219">
        <v>1672</v>
      </c>
      <c r="B3219">
        <v>0</v>
      </c>
      <c r="C3219" t="s">
        <v>3256</v>
      </c>
      <c r="D3219" t="s">
        <v>3315</v>
      </c>
      <c r="E3219" t="s">
        <v>3074</v>
      </c>
      <c r="F3219" t="s">
        <v>3086</v>
      </c>
      <c r="G3219">
        <v>1605020000</v>
      </c>
      <c r="H3219" t="s">
        <v>17</v>
      </c>
      <c r="I3219" t="s">
        <v>53</v>
      </c>
      <c r="K3219" t="s">
        <v>18</v>
      </c>
      <c r="L3219" s="1">
        <v>47165607</v>
      </c>
      <c r="M3219">
        <v>0</v>
      </c>
      <c r="N3219" s="1">
        <v>47165607</v>
      </c>
      <c r="O3219" s="2">
        <f>+VLOOKUP(A3219,'comparacion amort'!$A:$U,5,FALSE)</f>
        <v>0</v>
      </c>
      <c r="P3219" s="5">
        <v>43770</v>
      </c>
      <c r="Q3219" s="2">
        <v>0</v>
      </c>
      <c r="R3219" s="2">
        <v>0</v>
      </c>
      <c r="S3219" s="11">
        <f t="shared" si="254"/>
        <v>0</v>
      </c>
      <c r="T3219" s="12">
        <f t="shared" si="250"/>
        <v>0</v>
      </c>
      <c r="U3219" s="7">
        <f t="shared" si="251"/>
        <v>0</v>
      </c>
      <c r="V3219" s="7">
        <f t="shared" si="252"/>
        <v>0</v>
      </c>
      <c r="W3219" s="7">
        <f t="shared" si="253"/>
        <v>0</v>
      </c>
      <c r="X3219" s="2" t="str">
        <f>+VLOOKUP(A3219,'comparacion amort'!$A:$U,10,FALSE)</f>
        <v>C31203</v>
      </c>
      <c r="Y3219" s="3">
        <f>+VLOOKUP(A3219,'comparacion amort'!$A:$U,19,FALSE)</f>
        <v>0</v>
      </c>
      <c r="Z3219" s="7" t="str">
        <f>+VLOOKUP([1]!Tabla1[[#This Row],[Act.fijo]],'[1]clases de AF'!$A:$C,3,FALSE)</f>
        <v>A-EQCOMU</v>
      </c>
    </row>
    <row r="3220" spans="1:26" x14ac:dyDescent="0.25">
      <c r="A3220">
        <v>1673</v>
      </c>
      <c r="B3220">
        <v>0</v>
      </c>
      <c r="C3220" t="s">
        <v>3256</v>
      </c>
      <c r="D3220" t="s">
        <v>3316</v>
      </c>
      <c r="E3220" t="s">
        <v>3074</v>
      </c>
      <c r="F3220" t="s">
        <v>3086</v>
      </c>
      <c r="G3220">
        <v>1605020000</v>
      </c>
      <c r="H3220" t="s">
        <v>17</v>
      </c>
      <c r="I3220" t="s">
        <v>53</v>
      </c>
      <c r="K3220" t="s">
        <v>18</v>
      </c>
      <c r="L3220" s="1">
        <v>156309170</v>
      </c>
      <c r="M3220">
        <v>0</v>
      </c>
      <c r="N3220" s="1">
        <v>156309170</v>
      </c>
      <c r="O3220" s="2">
        <f>+VLOOKUP(A3220,'comparacion amort'!$A:$U,5,FALSE)</f>
        <v>0</v>
      </c>
      <c r="P3220" s="5">
        <v>43770</v>
      </c>
      <c r="Q3220" s="2">
        <v>0</v>
      </c>
      <c r="R3220" s="2">
        <v>0</v>
      </c>
      <c r="S3220" s="11">
        <f t="shared" si="254"/>
        <v>0</v>
      </c>
      <c r="T3220" s="12">
        <f t="shared" si="250"/>
        <v>0</v>
      </c>
      <c r="U3220" s="7">
        <f t="shared" si="251"/>
        <v>0</v>
      </c>
      <c r="V3220" s="7">
        <f t="shared" si="252"/>
        <v>0</v>
      </c>
      <c r="W3220" s="7">
        <f t="shared" si="253"/>
        <v>0</v>
      </c>
      <c r="X3220" s="2" t="str">
        <f>+VLOOKUP(A3220,'comparacion amort'!$A:$U,10,FALSE)</f>
        <v>C31203</v>
      </c>
      <c r="Y3220" s="3">
        <f>+VLOOKUP(A3220,'comparacion amort'!$A:$U,19,FALSE)</f>
        <v>0</v>
      </c>
      <c r="Z3220" s="7" t="str">
        <f>+VLOOKUP([1]!Tabla1[[#This Row],[Act.fijo]],'[1]clases de AF'!$A:$C,3,FALSE)</f>
        <v>A-EQCOMU</v>
      </c>
    </row>
    <row r="3221" spans="1:26" x14ac:dyDescent="0.25">
      <c r="A3221">
        <v>1674</v>
      </c>
      <c r="B3221">
        <v>0</v>
      </c>
      <c r="C3221" t="s">
        <v>3256</v>
      </c>
      <c r="D3221" t="s">
        <v>3317</v>
      </c>
      <c r="E3221" t="s">
        <v>3074</v>
      </c>
      <c r="F3221" t="s">
        <v>3086</v>
      </c>
      <c r="G3221">
        <v>1605020000</v>
      </c>
      <c r="H3221" t="s">
        <v>17</v>
      </c>
      <c r="I3221" t="s">
        <v>53</v>
      </c>
      <c r="K3221" t="s">
        <v>18</v>
      </c>
      <c r="L3221" s="1">
        <v>53750500</v>
      </c>
      <c r="M3221">
        <v>0</v>
      </c>
      <c r="N3221" s="1">
        <v>53750500</v>
      </c>
      <c r="O3221" s="2">
        <f>+VLOOKUP(A3221,'comparacion amort'!$A:$U,5,FALSE)</f>
        <v>0</v>
      </c>
      <c r="P3221" s="5">
        <v>43770</v>
      </c>
      <c r="Q3221" s="2">
        <v>0</v>
      </c>
      <c r="R3221" s="2">
        <v>0</v>
      </c>
      <c r="S3221" s="11">
        <f t="shared" si="254"/>
        <v>0</v>
      </c>
      <c r="T3221" s="12">
        <f t="shared" si="250"/>
        <v>0</v>
      </c>
      <c r="U3221" s="7">
        <f t="shared" si="251"/>
        <v>0</v>
      </c>
      <c r="V3221" s="7">
        <f t="shared" si="252"/>
        <v>0</v>
      </c>
      <c r="W3221" s="7">
        <f t="shared" si="253"/>
        <v>0</v>
      </c>
      <c r="X3221" s="2" t="str">
        <f>+VLOOKUP(A3221,'comparacion amort'!$A:$U,10,FALSE)</f>
        <v>C31203</v>
      </c>
      <c r="Y3221" s="3">
        <f>+VLOOKUP(A3221,'comparacion amort'!$A:$U,19,FALSE)</f>
        <v>0</v>
      </c>
      <c r="Z3221" s="7" t="str">
        <f>+VLOOKUP([1]!Tabla1[[#This Row],[Act.fijo]],'[1]clases de AF'!$A:$C,3,FALSE)</f>
        <v>A-EQCOMU</v>
      </c>
    </row>
    <row r="3222" spans="1:26" x14ac:dyDescent="0.25">
      <c r="A3222">
        <v>1675</v>
      </c>
      <c r="B3222">
        <v>0</v>
      </c>
      <c r="C3222" t="s">
        <v>3256</v>
      </c>
      <c r="D3222" t="s">
        <v>3318</v>
      </c>
      <c r="E3222" t="s">
        <v>3074</v>
      </c>
      <c r="F3222" t="s">
        <v>3086</v>
      </c>
      <c r="G3222">
        <v>1605020000</v>
      </c>
      <c r="H3222" t="s">
        <v>17</v>
      </c>
      <c r="I3222" t="s">
        <v>53</v>
      </c>
      <c r="K3222" t="s">
        <v>18</v>
      </c>
      <c r="L3222" s="1">
        <v>49374749</v>
      </c>
      <c r="M3222">
        <v>0</v>
      </c>
      <c r="N3222" s="1">
        <v>49374749</v>
      </c>
      <c r="O3222" s="2">
        <f>+VLOOKUP(A3222,'comparacion amort'!$A:$U,5,FALSE)</f>
        <v>0</v>
      </c>
      <c r="P3222" s="5">
        <v>43770</v>
      </c>
      <c r="Q3222" s="2">
        <v>0</v>
      </c>
      <c r="R3222" s="2">
        <v>0</v>
      </c>
      <c r="S3222" s="11">
        <f t="shared" si="254"/>
        <v>0</v>
      </c>
      <c r="T3222" s="12">
        <f t="shared" si="250"/>
        <v>0</v>
      </c>
      <c r="U3222" s="7">
        <f t="shared" si="251"/>
        <v>0</v>
      </c>
      <c r="V3222" s="7">
        <f t="shared" si="252"/>
        <v>0</v>
      </c>
      <c r="W3222" s="7">
        <f t="shared" si="253"/>
        <v>0</v>
      </c>
      <c r="X3222" s="2" t="str">
        <f>+VLOOKUP(A3222,'comparacion amort'!$A:$U,10,FALSE)</f>
        <v>C31203</v>
      </c>
      <c r="Y3222" s="3">
        <f>+VLOOKUP(A3222,'comparacion amort'!$A:$U,19,FALSE)</f>
        <v>0</v>
      </c>
      <c r="Z3222" s="7" t="str">
        <f>+VLOOKUP([1]!Tabla1[[#This Row],[Act.fijo]],'[1]clases de AF'!$A:$C,3,FALSE)</f>
        <v>A-EQCOMU</v>
      </c>
    </row>
    <row r="3223" spans="1:26" x14ac:dyDescent="0.25">
      <c r="A3223">
        <v>1676</v>
      </c>
      <c r="B3223">
        <v>0</v>
      </c>
      <c r="C3223" t="s">
        <v>3256</v>
      </c>
      <c r="D3223" t="s">
        <v>3319</v>
      </c>
      <c r="E3223" t="s">
        <v>3074</v>
      </c>
      <c r="F3223" t="s">
        <v>3086</v>
      </c>
      <c r="G3223">
        <v>1605020000</v>
      </c>
      <c r="H3223" t="s">
        <v>17</v>
      </c>
      <c r="I3223" t="s">
        <v>53</v>
      </c>
      <c r="K3223" t="s">
        <v>18</v>
      </c>
      <c r="L3223" s="1">
        <v>26590916</v>
      </c>
      <c r="M3223">
        <v>0</v>
      </c>
      <c r="N3223" s="1">
        <v>26590916</v>
      </c>
      <c r="O3223" s="2">
        <f>+VLOOKUP(A3223,'comparacion amort'!$A:$U,5,FALSE)</f>
        <v>0</v>
      </c>
      <c r="P3223" s="5">
        <v>43770</v>
      </c>
      <c r="Q3223" s="2">
        <v>0</v>
      </c>
      <c r="R3223" s="2">
        <v>0</v>
      </c>
      <c r="S3223" s="11">
        <f t="shared" si="254"/>
        <v>0</v>
      </c>
      <c r="T3223" s="12">
        <f t="shared" si="250"/>
        <v>0</v>
      </c>
      <c r="U3223" s="7">
        <f t="shared" si="251"/>
        <v>0</v>
      </c>
      <c r="V3223" s="7">
        <f t="shared" si="252"/>
        <v>0</v>
      </c>
      <c r="W3223" s="7">
        <f t="shared" si="253"/>
        <v>0</v>
      </c>
      <c r="X3223" s="2" t="str">
        <f>+VLOOKUP(A3223,'comparacion amort'!$A:$U,10,FALSE)</f>
        <v>C31203</v>
      </c>
      <c r="Y3223" s="3">
        <f>+VLOOKUP(A3223,'comparacion amort'!$A:$U,19,FALSE)</f>
        <v>0</v>
      </c>
      <c r="Z3223" s="7" t="str">
        <f>+VLOOKUP([1]!Tabla1[[#This Row],[Act.fijo]],'[1]clases de AF'!$A:$C,3,FALSE)</f>
        <v>A-EQCOMU</v>
      </c>
    </row>
    <row r="3224" spans="1:26" x14ac:dyDescent="0.25">
      <c r="A3224">
        <v>1677</v>
      </c>
      <c r="B3224">
        <v>0</v>
      </c>
      <c r="C3224" t="s">
        <v>3256</v>
      </c>
      <c r="D3224" t="s">
        <v>3320</v>
      </c>
      <c r="E3224" t="s">
        <v>3074</v>
      </c>
      <c r="F3224" t="s">
        <v>3086</v>
      </c>
      <c r="G3224">
        <v>1605020000</v>
      </c>
      <c r="H3224" t="s">
        <v>17</v>
      </c>
      <c r="I3224" t="s">
        <v>53</v>
      </c>
      <c r="K3224" t="s">
        <v>18</v>
      </c>
      <c r="L3224" s="1">
        <v>39291966</v>
      </c>
      <c r="M3224">
        <v>0</v>
      </c>
      <c r="N3224" s="1">
        <v>39291966</v>
      </c>
      <c r="O3224" s="2">
        <f>+VLOOKUP(A3224,'comparacion amort'!$A:$U,5,FALSE)</f>
        <v>0</v>
      </c>
      <c r="P3224" s="5">
        <v>43770</v>
      </c>
      <c r="Q3224" s="2">
        <v>0</v>
      </c>
      <c r="R3224" s="2">
        <v>0</v>
      </c>
      <c r="S3224" s="11">
        <f t="shared" si="254"/>
        <v>0</v>
      </c>
      <c r="T3224" s="12">
        <f t="shared" si="250"/>
        <v>0</v>
      </c>
      <c r="U3224" s="7">
        <f t="shared" si="251"/>
        <v>0</v>
      </c>
      <c r="V3224" s="7">
        <f t="shared" si="252"/>
        <v>0</v>
      </c>
      <c r="W3224" s="7">
        <f t="shared" si="253"/>
        <v>0</v>
      </c>
      <c r="X3224" s="2" t="str">
        <f>+VLOOKUP(A3224,'comparacion amort'!$A:$U,10,FALSE)</f>
        <v>C31203</v>
      </c>
      <c r="Y3224" s="3">
        <f>+VLOOKUP(A3224,'comparacion amort'!$A:$U,19,FALSE)</f>
        <v>0</v>
      </c>
      <c r="Z3224" s="7" t="str">
        <f>+VLOOKUP([1]!Tabla1[[#This Row],[Act.fijo]],'[1]clases de AF'!$A:$C,3,FALSE)</f>
        <v>A-EQCOMU</v>
      </c>
    </row>
    <row r="3225" spans="1:26" x14ac:dyDescent="0.25">
      <c r="A3225">
        <v>1678</v>
      </c>
      <c r="B3225">
        <v>0</v>
      </c>
      <c r="C3225" t="s">
        <v>3256</v>
      </c>
      <c r="D3225" t="s">
        <v>3321</v>
      </c>
      <c r="E3225" t="s">
        <v>3074</v>
      </c>
      <c r="F3225" t="s">
        <v>3086</v>
      </c>
      <c r="G3225">
        <v>1605020000</v>
      </c>
      <c r="H3225" t="s">
        <v>17</v>
      </c>
      <c r="I3225" t="s">
        <v>53</v>
      </c>
      <c r="K3225" t="s">
        <v>18</v>
      </c>
      <c r="L3225" s="1">
        <v>8865235</v>
      </c>
      <c r="M3225">
        <v>0</v>
      </c>
      <c r="N3225" s="1">
        <v>8865235</v>
      </c>
      <c r="O3225" s="2">
        <f>+VLOOKUP(A3225,'comparacion amort'!$A:$U,5,FALSE)</f>
        <v>0</v>
      </c>
      <c r="P3225" s="5">
        <v>43770</v>
      </c>
      <c r="Q3225" s="2">
        <v>0</v>
      </c>
      <c r="R3225" s="2">
        <v>0</v>
      </c>
      <c r="S3225" s="11">
        <f t="shared" si="254"/>
        <v>0</v>
      </c>
      <c r="T3225" s="12">
        <f t="shared" si="250"/>
        <v>0</v>
      </c>
      <c r="U3225" s="7">
        <f t="shared" si="251"/>
        <v>0</v>
      </c>
      <c r="V3225" s="7">
        <f t="shared" si="252"/>
        <v>0</v>
      </c>
      <c r="W3225" s="7">
        <f t="shared" si="253"/>
        <v>0</v>
      </c>
      <c r="X3225" s="2" t="str">
        <f>+VLOOKUP(A3225,'comparacion amort'!$A:$U,10,FALSE)</f>
        <v>C31203</v>
      </c>
      <c r="Y3225" s="3">
        <f>+VLOOKUP(A3225,'comparacion amort'!$A:$U,19,FALSE)</f>
        <v>0</v>
      </c>
      <c r="Z3225" s="7" t="str">
        <f>+VLOOKUP([1]!Tabla1[[#This Row],[Act.fijo]],'[1]clases de AF'!$A:$C,3,FALSE)</f>
        <v>A-EQCOMU</v>
      </c>
    </row>
    <row r="3226" spans="1:26" x14ac:dyDescent="0.25">
      <c r="A3226">
        <v>1679</v>
      </c>
      <c r="B3226">
        <v>0</v>
      </c>
      <c r="C3226" t="s">
        <v>3256</v>
      </c>
      <c r="D3226" t="s">
        <v>3322</v>
      </c>
      <c r="E3226" t="s">
        <v>3074</v>
      </c>
      <c r="F3226" t="s">
        <v>3086</v>
      </c>
      <c r="G3226">
        <v>1605020000</v>
      </c>
      <c r="H3226" t="s">
        <v>17</v>
      </c>
      <c r="I3226" t="s">
        <v>53</v>
      </c>
      <c r="K3226" t="s">
        <v>18</v>
      </c>
      <c r="L3226" s="1">
        <v>263050256</v>
      </c>
      <c r="M3226">
        <v>0</v>
      </c>
      <c r="N3226" s="1">
        <v>263050256</v>
      </c>
      <c r="O3226" s="2">
        <f>+VLOOKUP(A3226,'comparacion amort'!$A:$U,5,FALSE)</f>
        <v>0</v>
      </c>
      <c r="P3226" s="5">
        <v>43770</v>
      </c>
      <c r="Q3226" s="2">
        <v>0</v>
      </c>
      <c r="R3226" s="2">
        <v>0</v>
      </c>
      <c r="S3226" s="11">
        <f t="shared" si="254"/>
        <v>0</v>
      </c>
      <c r="T3226" s="12">
        <f t="shared" si="250"/>
        <v>0</v>
      </c>
      <c r="U3226" s="7">
        <f t="shared" si="251"/>
        <v>0</v>
      </c>
      <c r="V3226" s="7">
        <f t="shared" si="252"/>
        <v>0</v>
      </c>
      <c r="W3226" s="7">
        <f t="shared" si="253"/>
        <v>0</v>
      </c>
      <c r="X3226" s="2" t="str">
        <f>+VLOOKUP(A3226,'comparacion amort'!$A:$U,10,FALSE)</f>
        <v>C31203</v>
      </c>
      <c r="Y3226" s="3">
        <f>+VLOOKUP(A3226,'comparacion amort'!$A:$U,19,FALSE)</f>
        <v>0</v>
      </c>
      <c r="Z3226" s="7" t="str">
        <f>+VLOOKUP([1]!Tabla1[[#This Row],[Act.fijo]],'[1]clases de AF'!$A:$C,3,FALSE)</f>
        <v>A-EQCOMU</v>
      </c>
    </row>
    <row r="3227" spans="1:26" x14ac:dyDescent="0.25">
      <c r="A3227">
        <v>1680</v>
      </c>
      <c r="B3227">
        <v>0</v>
      </c>
      <c r="C3227" t="s">
        <v>3256</v>
      </c>
      <c r="D3227" t="s">
        <v>3323</v>
      </c>
      <c r="E3227" t="s">
        <v>3074</v>
      </c>
      <c r="F3227" t="s">
        <v>3086</v>
      </c>
      <c r="G3227">
        <v>1605020000</v>
      </c>
      <c r="H3227" t="s">
        <v>17</v>
      </c>
      <c r="I3227" t="s">
        <v>53</v>
      </c>
      <c r="K3227" t="s">
        <v>18</v>
      </c>
      <c r="L3227" s="1">
        <v>21387903</v>
      </c>
      <c r="M3227">
        <v>0</v>
      </c>
      <c r="N3227" s="1">
        <v>21387903</v>
      </c>
      <c r="O3227" s="2">
        <f>+VLOOKUP(A3227,'comparacion amort'!$A:$U,5,FALSE)</f>
        <v>0</v>
      </c>
      <c r="P3227" s="5">
        <v>43770</v>
      </c>
      <c r="Q3227" s="2">
        <v>0</v>
      </c>
      <c r="R3227" s="2">
        <v>0</v>
      </c>
      <c r="S3227" s="11">
        <f t="shared" si="254"/>
        <v>0</v>
      </c>
      <c r="T3227" s="12">
        <f t="shared" si="250"/>
        <v>0</v>
      </c>
      <c r="U3227" s="7">
        <f t="shared" si="251"/>
        <v>0</v>
      </c>
      <c r="V3227" s="7">
        <f t="shared" si="252"/>
        <v>0</v>
      </c>
      <c r="W3227" s="7">
        <f t="shared" si="253"/>
        <v>0</v>
      </c>
      <c r="X3227" s="2" t="str">
        <f>+VLOOKUP(A3227,'comparacion amort'!$A:$U,10,FALSE)</f>
        <v>C31203</v>
      </c>
      <c r="Y3227" s="3">
        <f>+VLOOKUP(A3227,'comparacion amort'!$A:$U,19,FALSE)</f>
        <v>0</v>
      </c>
      <c r="Z3227" s="7" t="str">
        <f>+VLOOKUP([1]!Tabla1[[#This Row],[Act.fijo]],'[1]clases de AF'!$A:$C,3,FALSE)</f>
        <v>A-EQCOMU</v>
      </c>
    </row>
    <row r="3228" spans="1:26" x14ac:dyDescent="0.25">
      <c r="A3228">
        <v>1682</v>
      </c>
      <c r="B3228">
        <v>0</v>
      </c>
      <c r="C3228" t="s">
        <v>3256</v>
      </c>
      <c r="D3228" t="s">
        <v>3324</v>
      </c>
      <c r="E3228" t="s">
        <v>3074</v>
      </c>
      <c r="F3228" t="s">
        <v>3086</v>
      </c>
      <c r="G3228">
        <v>1605020000</v>
      </c>
      <c r="H3228" t="s">
        <v>17</v>
      </c>
      <c r="I3228" t="s">
        <v>53</v>
      </c>
      <c r="K3228" t="s">
        <v>18</v>
      </c>
      <c r="L3228" s="1">
        <v>217746097</v>
      </c>
      <c r="M3228">
        <v>0</v>
      </c>
      <c r="N3228" s="1">
        <v>217746097</v>
      </c>
      <c r="O3228" s="2">
        <f>+VLOOKUP(A3228,'comparacion amort'!$A:$U,5,FALSE)</f>
        <v>0</v>
      </c>
      <c r="P3228" s="5">
        <v>43770</v>
      </c>
      <c r="Q3228" s="2">
        <v>0</v>
      </c>
      <c r="R3228" s="2">
        <v>0</v>
      </c>
      <c r="S3228" s="11">
        <f t="shared" si="254"/>
        <v>0</v>
      </c>
      <c r="T3228" s="12">
        <f t="shared" si="250"/>
        <v>0</v>
      </c>
      <c r="U3228" s="7">
        <f t="shared" si="251"/>
        <v>0</v>
      </c>
      <c r="V3228" s="7">
        <f t="shared" si="252"/>
        <v>0</v>
      </c>
      <c r="W3228" s="7">
        <f t="shared" si="253"/>
        <v>0</v>
      </c>
      <c r="X3228" s="2" t="str">
        <f>+VLOOKUP(A3228,'comparacion amort'!$A:$U,10,FALSE)</f>
        <v>C31203</v>
      </c>
      <c r="Y3228" s="3">
        <f>+VLOOKUP(A3228,'comparacion amort'!$A:$U,19,FALSE)</f>
        <v>0</v>
      </c>
      <c r="Z3228" s="7" t="str">
        <f>+VLOOKUP([1]!Tabla1[[#This Row],[Act.fijo]],'[1]clases de AF'!$A:$C,3,FALSE)</f>
        <v>A-EQCOMU</v>
      </c>
    </row>
    <row r="3229" spans="1:26" x14ac:dyDescent="0.25">
      <c r="A3229">
        <v>1683</v>
      </c>
      <c r="B3229">
        <v>0</v>
      </c>
      <c r="C3229" t="s">
        <v>3256</v>
      </c>
      <c r="D3229" t="s">
        <v>3325</v>
      </c>
      <c r="E3229" t="s">
        <v>3074</v>
      </c>
      <c r="F3229" t="s">
        <v>3086</v>
      </c>
      <c r="G3229">
        <v>1605020000</v>
      </c>
      <c r="H3229" t="s">
        <v>17</v>
      </c>
      <c r="I3229" t="s">
        <v>53</v>
      </c>
      <c r="K3229" t="s">
        <v>18</v>
      </c>
      <c r="L3229" s="1">
        <v>87601016</v>
      </c>
      <c r="M3229">
        <v>0</v>
      </c>
      <c r="N3229" s="1">
        <v>87601016</v>
      </c>
      <c r="O3229" s="2">
        <f>+VLOOKUP(A3229,'comparacion amort'!$A:$U,5,FALSE)</f>
        <v>0</v>
      </c>
      <c r="P3229" s="5">
        <v>43770</v>
      </c>
      <c r="Q3229" s="2">
        <v>0</v>
      </c>
      <c r="R3229" s="2">
        <v>0</v>
      </c>
      <c r="S3229" s="11">
        <f t="shared" si="254"/>
        <v>0</v>
      </c>
      <c r="T3229" s="12">
        <f t="shared" si="250"/>
        <v>0</v>
      </c>
      <c r="U3229" s="7">
        <f t="shared" si="251"/>
        <v>0</v>
      </c>
      <c r="V3229" s="7">
        <f t="shared" si="252"/>
        <v>0</v>
      </c>
      <c r="W3229" s="7">
        <f t="shared" si="253"/>
        <v>0</v>
      </c>
      <c r="X3229" s="2" t="str">
        <f>+VLOOKUP(A3229,'comparacion amort'!$A:$U,10,FALSE)</f>
        <v>C31203</v>
      </c>
      <c r="Y3229" s="3">
        <f>+VLOOKUP(A3229,'comparacion amort'!$A:$U,19,FALSE)</f>
        <v>0</v>
      </c>
      <c r="Z3229" s="7" t="str">
        <f>+VLOOKUP([1]!Tabla1[[#This Row],[Act.fijo]],'[1]clases de AF'!$A:$C,3,FALSE)</f>
        <v>A-EQCOMU</v>
      </c>
    </row>
    <row r="3230" spans="1:26" x14ac:dyDescent="0.25">
      <c r="A3230">
        <v>1685</v>
      </c>
      <c r="B3230">
        <v>0</v>
      </c>
      <c r="C3230" t="s">
        <v>650</v>
      </c>
      <c r="D3230" t="s">
        <v>3326</v>
      </c>
      <c r="E3230" t="s">
        <v>3074</v>
      </c>
      <c r="F3230" t="s">
        <v>3086</v>
      </c>
      <c r="G3230">
        <v>1605020000</v>
      </c>
      <c r="H3230" t="s">
        <v>17</v>
      </c>
      <c r="I3230" t="s">
        <v>53</v>
      </c>
      <c r="K3230" t="s">
        <v>18</v>
      </c>
      <c r="L3230" s="1">
        <v>299369595</v>
      </c>
      <c r="M3230">
        <v>0</v>
      </c>
      <c r="N3230" s="1">
        <v>299369595</v>
      </c>
      <c r="O3230" s="2">
        <f>+VLOOKUP(A3230,'comparacion amort'!$A:$U,5,FALSE)</f>
        <v>0</v>
      </c>
      <c r="P3230" s="5">
        <v>43800</v>
      </c>
      <c r="Q3230" s="2">
        <v>0</v>
      </c>
      <c r="R3230" s="2">
        <v>0</v>
      </c>
      <c r="S3230" s="11">
        <f t="shared" si="254"/>
        <v>0</v>
      </c>
      <c r="T3230" s="12">
        <f t="shared" si="250"/>
        <v>0</v>
      </c>
      <c r="U3230" s="7">
        <f t="shared" si="251"/>
        <v>0</v>
      </c>
      <c r="V3230" s="7">
        <f t="shared" si="252"/>
        <v>0</v>
      </c>
      <c r="W3230" s="7">
        <f t="shared" si="253"/>
        <v>0</v>
      </c>
      <c r="X3230" s="2" t="str">
        <f>+VLOOKUP(A3230,'comparacion amort'!$A:$U,10,FALSE)</f>
        <v>C31203</v>
      </c>
      <c r="Y3230" s="3">
        <f>+VLOOKUP(A3230,'comparacion amort'!$A:$U,19,FALSE)</f>
        <v>0</v>
      </c>
      <c r="Z3230" s="7" t="str">
        <f>+VLOOKUP([1]!Tabla1[[#This Row],[Act.fijo]],'[1]clases de AF'!$A:$C,3,FALSE)</f>
        <v>A-EQCOMU</v>
      </c>
    </row>
    <row r="3231" spans="1:26" x14ac:dyDescent="0.25">
      <c r="A3231">
        <v>1686</v>
      </c>
      <c r="B3231">
        <v>0</v>
      </c>
      <c r="C3231" t="s">
        <v>650</v>
      </c>
      <c r="D3231" t="s">
        <v>3327</v>
      </c>
      <c r="E3231" t="s">
        <v>3074</v>
      </c>
      <c r="F3231" t="s">
        <v>3086</v>
      </c>
      <c r="G3231">
        <v>1605020000</v>
      </c>
      <c r="H3231" t="s">
        <v>17</v>
      </c>
      <c r="I3231" t="s">
        <v>53</v>
      </c>
      <c r="K3231" t="s">
        <v>18</v>
      </c>
      <c r="L3231" s="1">
        <v>526464344</v>
      </c>
      <c r="M3231">
        <v>0</v>
      </c>
      <c r="N3231" s="1">
        <v>526464344</v>
      </c>
      <c r="O3231" s="2">
        <f>+VLOOKUP(A3231,'comparacion amort'!$A:$U,5,FALSE)</f>
        <v>0</v>
      </c>
      <c r="P3231" s="5">
        <v>43800</v>
      </c>
      <c r="Q3231" s="2">
        <v>0</v>
      </c>
      <c r="R3231" s="2">
        <v>0</v>
      </c>
      <c r="S3231" s="11">
        <f t="shared" si="254"/>
        <v>0</v>
      </c>
      <c r="T3231" s="12">
        <f t="shared" si="250"/>
        <v>0</v>
      </c>
      <c r="U3231" s="7">
        <f t="shared" si="251"/>
        <v>0</v>
      </c>
      <c r="V3231" s="7">
        <f t="shared" si="252"/>
        <v>0</v>
      </c>
      <c r="W3231" s="7">
        <f t="shared" si="253"/>
        <v>0</v>
      </c>
      <c r="X3231" s="2" t="str">
        <f>+VLOOKUP(A3231,'comparacion amort'!$A:$U,10,FALSE)</f>
        <v>C31203</v>
      </c>
      <c r="Y3231" s="3">
        <f>+VLOOKUP(A3231,'comparacion amort'!$A:$U,19,FALSE)</f>
        <v>0</v>
      </c>
      <c r="Z3231" s="7" t="str">
        <f>+VLOOKUP([1]!Tabla1[[#This Row],[Act.fijo]],'[1]clases de AF'!$A:$C,3,FALSE)</f>
        <v>A-EQCOMU</v>
      </c>
    </row>
    <row r="3232" spans="1:26" x14ac:dyDescent="0.25">
      <c r="A3232">
        <v>1687</v>
      </c>
      <c r="B3232">
        <v>0</v>
      </c>
      <c r="C3232" t="s">
        <v>650</v>
      </c>
      <c r="D3232" t="s">
        <v>3328</v>
      </c>
      <c r="E3232" t="s">
        <v>3074</v>
      </c>
      <c r="F3232" t="s">
        <v>3086</v>
      </c>
      <c r="G3232">
        <v>1605020000</v>
      </c>
      <c r="H3232" t="s">
        <v>17</v>
      </c>
      <c r="I3232" t="s">
        <v>53</v>
      </c>
      <c r="K3232" t="s">
        <v>18</v>
      </c>
      <c r="L3232" s="1">
        <v>186080468</v>
      </c>
      <c r="M3232">
        <v>0</v>
      </c>
      <c r="N3232" s="1">
        <v>186080468</v>
      </c>
      <c r="O3232" s="2">
        <f>+VLOOKUP(A3232,'comparacion amort'!$A:$U,5,FALSE)</f>
        <v>0</v>
      </c>
      <c r="P3232" s="5">
        <v>43800</v>
      </c>
      <c r="Q3232" s="2">
        <v>0</v>
      </c>
      <c r="R3232" s="2">
        <v>0</v>
      </c>
      <c r="S3232" s="11">
        <f t="shared" si="254"/>
        <v>0</v>
      </c>
      <c r="T3232" s="12">
        <f t="shared" si="250"/>
        <v>0</v>
      </c>
      <c r="U3232" s="7">
        <f t="shared" si="251"/>
        <v>0</v>
      </c>
      <c r="V3232" s="7">
        <f t="shared" si="252"/>
        <v>0</v>
      </c>
      <c r="W3232" s="7">
        <f t="shared" si="253"/>
        <v>0</v>
      </c>
      <c r="X3232" s="2" t="str">
        <f>+VLOOKUP(A3232,'comparacion amort'!$A:$U,10,FALSE)</f>
        <v>C31203</v>
      </c>
      <c r="Y3232" s="3">
        <f>+VLOOKUP(A3232,'comparacion amort'!$A:$U,19,FALSE)</f>
        <v>0</v>
      </c>
      <c r="Z3232" s="7" t="str">
        <f>+VLOOKUP([1]!Tabla1[[#This Row],[Act.fijo]],'[1]clases de AF'!$A:$C,3,FALSE)</f>
        <v>A-EQCOMU</v>
      </c>
    </row>
    <row r="3233" spans="1:26" x14ac:dyDescent="0.25">
      <c r="A3233">
        <v>1688</v>
      </c>
      <c r="B3233">
        <v>0</v>
      </c>
      <c r="C3233" t="s">
        <v>650</v>
      </c>
      <c r="D3233" t="s">
        <v>3329</v>
      </c>
      <c r="E3233" t="s">
        <v>3074</v>
      </c>
      <c r="F3233" t="s">
        <v>3086</v>
      </c>
      <c r="G3233">
        <v>1605020000</v>
      </c>
      <c r="H3233" t="s">
        <v>17</v>
      </c>
      <c r="I3233" t="s">
        <v>53</v>
      </c>
      <c r="K3233" t="s">
        <v>18</v>
      </c>
      <c r="L3233" s="1">
        <v>138494414</v>
      </c>
      <c r="M3233">
        <v>0</v>
      </c>
      <c r="N3233" s="1">
        <v>138494414</v>
      </c>
      <c r="O3233" s="2">
        <f>+VLOOKUP(A3233,'comparacion amort'!$A:$U,5,FALSE)</f>
        <v>0</v>
      </c>
      <c r="P3233" s="5">
        <v>43800</v>
      </c>
      <c r="Q3233" s="2">
        <v>0</v>
      </c>
      <c r="R3233" s="2">
        <v>0</v>
      </c>
      <c r="S3233" s="11">
        <f t="shared" si="254"/>
        <v>0</v>
      </c>
      <c r="T3233" s="12">
        <f t="shared" si="250"/>
        <v>0</v>
      </c>
      <c r="U3233" s="7">
        <f t="shared" si="251"/>
        <v>0</v>
      </c>
      <c r="V3233" s="7">
        <f t="shared" si="252"/>
        <v>0</v>
      </c>
      <c r="W3233" s="7">
        <f t="shared" si="253"/>
        <v>0</v>
      </c>
      <c r="X3233" s="2" t="str">
        <f>+VLOOKUP(A3233,'comparacion amort'!$A:$U,10,FALSE)</f>
        <v>C31203</v>
      </c>
      <c r="Y3233" s="3">
        <f>+VLOOKUP(A3233,'comparacion amort'!$A:$U,19,FALSE)</f>
        <v>0</v>
      </c>
      <c r="Z3233" s="7" t="str">
        <f>+VLOOKUP([1]!Tabla1[[#This Row],[Act.fijo]],'[1]clases de AF'!$A:$C,3,FALSE)</f>
        <v>A-EQCOMU</v>
      </c>
    </row>
    <row r="3234" spans="1:26" x14ac:dyDescent="0.25">
      <c r="A3234">
        <v>1694</v>
      </c>
      <c r="B3234">
        <v>0</v>
      </c>
      <c r="C3234" t="s">
        <v>3330</v>
      </c>
      <c r="D3234" t="s">
        <v>3331</v>
      </c>
      <c r="E3234" t="s">
        <v>3074</v>
      </c>
      <c r="F3234" t="s">
        <v>3086</v>
      </c>
      <c r="G3234">
        <v>1605020000</v>
      </c>
      <c r="H3234" t="s">
        <v>17</v>
      </c>
      <c r="I3234" t="s">
        <v>53</v>
      </c>
      <c r="K3234" t="s">
        <v>18</v>
      </c>
      <c r="L3234" s="1">
        <v>8016043</v>
      </c>
      <c r="M3234">
        <v>0</v>
      </c>
      <c r="N3234" s="1">
        <v>8016043</v>
      </c>
      <c r="O3234" s="2">
        <f>+VLOOKUP(A3234,'comparacion amort'!$A:$U,5,FALSE)</f>
        <v>0</v>
      </c>
      <c r="P3234" s="5">
        <v>44105</v>
      </c>
      <c r="Q3234" s="2">
        <v>0</v>
      </c>
      <c r="R3234" s="2">
        <v>0</v>
      </c>
      <c r="S3234" s="11">
        <f t="shared" si="254"/>
        <v>0</v>
      </c>
      <c r="T3234" s="12">
        <f t="shared" si="250"/>
        <v>0</v>
      </c>
      <c r="U3234" s="7">
        <f t="shared" si="251"/>
        <v>0</v>
      </c>
      <c r="V3234" s="7">
        <f t="shared" si="252"/>
        <v>0</v>
      </c>
      <c r="W3234" s="7">
        <f t="shared" si="253"/>
        <v>0</v>
      </c>
      <c r="X3234" s="2" t="str">
        <f>+VLOOKUP(A3234,'comparacion amort'!$A:$U,10,FALSE)</f>
        <v>C31203</v>
      </c>
      <c r="Y3234" s="3">
        <f>+VLOOKUP(A3234,'comparacion amort'!$A:$U,19,FALSE)</f>
        <v>0</v>
      </c>
      <c r="Z3234" s="7" t="str">
        <f>+VLOOKUP([1]!Tabla1[[#This Row],[Act.fijo]],'[1]clases de AF'!$A:$C,3,FALSE)</f>
        <v>A-EQCOMU</v>
      </c>
    </row>
    <row r="3235" spans="1:26" x14ac:dyDescent="0.25">
      <c r="A3235">
        <v>1695</v>
      </c>
      <c r="B3235">
        <v>0</v>
      </c>
      <c r="C3235" t="s">
        <v>389</v>
      </c>
      <c r="D3235" t="s">
        <v>3332</v>
      </c>
      <c r="E3235" t="s">
        <v>3074</v>
      </c>
      <c r="F3235" t="s">
        <v>3086</v>
      </c>
      <c r="G3235">
        <v>1605020000</v>
      </c>
      <c r="H3235" t="s">
        <v>17</v>
      </c>
      <c r="I3235" t="s">
        <v>53</v>
      </c>
      <c r="K3235" t="s">
        <v>18</v>
      </c>
      <c r="L3235" s="1">
        <v>82839946</v>
      </c>
      <c r="M3235">
        <v>0</v>
      </c>
      <c r="N3235" s="1">
        <v>82839946</v>
      </c>
      <c r="O3235" s="2">
        <f>+VLOOKUP(A3235,'comparacion amort'!$A:$U,5,FALSE)</f>
        <v>0</v>
      </c>
      <c r="P3235" s="5">
        <v>44075</v>
      </c>
      <c r="Q3235" s="2">
        <v>0</v>
      </c>
      <c r="R3235" s="2">
        <v>0</v>
      </c>
      <c r="S3235" s="11">
        <f t="shared" si="254"/>
        <v>0</v>
      </c>
      <c r="T3235" s="12">
        <f t="shared" si="250"/>
        <v>0</v>
      </c>
      <c r="U3235" s="7">
        <f t="shared" si="251"/>
        <v>0</v>
      </c>
      <c r="V3235" s="7">
        <f t="shared" si="252"/>
        <v>0</v>
      </c>
      <c r="W3235" s="7">
        <f t="shared" si="253"/>
        <v>0</v>
      </c>
      <c r="X3235" s="2" t="str">
        <f>+VLOOKUP(A3235,'comparacion amort'!$A:$U,10,FALSE)</f>
        <v>C31203</v>
      </c>
      <c r="Y3235" s="3">
        <f>+VLOOKUP(A3235,'comparacion amort'!$A:$U,19,FALSE)</f>
        <v>0</v>
      </c>
      <c r="Z3235" s="7" t="str">
        <f>+VLOOKUP([1]!Tabla1[[#This Row],[Act.fijo]],'[1]clases de AF'!$A:$C,3,FALSE)</f>
        <v>A-EQCOMU</v>
      </c>
    </row>
    <row r="3236" spans="1:26" x14ac:dyDescent="0.25">
      <c r="A3236">
        <v>1696</v>
      </c>
      <c r="B3236">
        <v>0</v>
      </c>
      <c r="C3236" t="s">
        <v>389</v>
      </c>
      <c r="D3236" t="s">
        <v>3333</v>
      </c>
      <c r="E3236" t="s">
        <v>3074</v>
      </c>
      <c r="F3236" t="s">
        <v>3086</v>
      </c>
      <c r="G3236">
        <v>1605020000</v>
      </c>
      <c r="H3236" t="s">
        <v>17</v>
      </c>
      <c r="I3236" t="s">
        <v>53</v>
      </c>
      <c r="K3236" t="s">
        <v>18</v>
      </c>
      <c r="L3236" s="1">
        <v>61653629</v>
      </c>
      <c r="M3236">
        <v>0</v>
      </c>
      <c r="N3236" s="1">
        <v>61653629</v>
      </c>
      <c r="O3236" s="2">
        <f>+VLOOKUP(A3236,'comparacion amort'!$A:$U,5,FALSE)</f>
        <v>0</v>
      </c>
      <c r="P3236" s="5">
        <v>44075</v>
      </c>
      <c r="Q3236" s="2">
        <v>0</v>
      </c>
      <c r="R3236" s="2">
        <v>0</v>
      </c>
      <c r="S3236" s="11">
        <f t="shared" si="254"/>
        <v>0</v>
      </c>
      <c r="T3236" s="12">
        <f t="shared" si="250"/>
        <v>0</v>
      </c>
      <c r="U3236" s="7">
        <f t="shared" si="251"/>
        <v>0</v>
      </c>
      <c r="V3236" s="7">
        <f t="shared" si="252"/>
        <v>0</v>
      </c>
      <c r="W3236" s="7">
        <f t="shared" si="253"/>
        <v>0</v>
      </c>
      <c r="X3236" s="2" t="str">
        <f>+VLOOKUP(A3236,'comparacion amort'!$A:$U,10,FALSE)</f>
        <v>C31203</v>
      </c>
      <c r="Y3236" s="3">
        <f>+VLOOKUP(A3236,'comparacion amort'!$A:$U,19,FALSE)</f>
        <v>0</v>
      </c>
      <c r="Z3236" s="7" t="str">
        <f>+VLOOKUP([1]!Tabla1[[#This Row],[Act.fijo]],'[1]clases de AF'!$A:$C,3,FALSE)</f>
        <v>P-EQCOMU</v>
      </c>
    </row>
    <row r="3237" spans="1:26" x14ac:dyDescent="0.25">
      <c r="A3237">
        <v>1697</v>
      </c>
      <c r="B3237">
        <v>0</v>
      </c>
      <c r="C3237" t="s">
        <v>389</v>
      </c>
      <c r="D3237" t="s">
        <v>3334</v>
      </c>
      <c r="E3237" t="s">
        <v>3074</v>
      </c>
      <c r="F3237" t="s">
        <v>3086</v>
      </c>
      <c r="G3237">
        <v>1605020000</v>
      </c>
      <c r="H3237" t="s">
        <v>17</v>
      </c>
      <c r="I3237" t="s">
        <v>53</v>
      </c>
      <c r="K3237" t="s">
        <v>18</v>
      </c>
      <c r="L3237" s="1">
        <v>51644147</v>
      </c>
      <c r="M3237">
        <v>0</v>
      </c>
      <c r="N3237" s="1">
        <v>51644147</v>
      </c>
      <c r="O3237" s="2">
        <f>+VLOOKUP(A3237,'comparacion amort'!$A:$U,5,FALSE)</f>
        <v>0</v>
      </c>
      <c r="P3237" s="5">
        <v>44075</v>
      </c>
      <c r="Q3237" s="2">
        <v>0</v>
      </c>
      <c r="R3237" s="2">
        <v>0</v>
      </c>
      <c r="S3237" s="11">
        <f t="shared" si="254"/>
        <v>0</v>
      </c>
      <c r="T3237" s="12">
        <f t="shared" si="250"/>
        <v>0</v>
      </c>
      <c r="U3237" s="7">
        <f t="shared" si="251"/>
        <v>0</v>
      </c>
      <c r="V3237" s="7">
        <f t="shared" si="252"/>
        <v>0</v>
      </c>
      <c r="W3237" s="7">
        <f t="shared" si="253"/>
        <v>0</v>
      </c>
      <c r="X3237" s="2" t="str">
        <f>+VLOOKUP(A3237,'comparacion amort'!$A:$U,10,FALSE)</f>
        <v>C31203</v>
      </c>
      <c r="Y3237" s="3">
        <f>+VLOOKUP(A3237,'comparacion amort'!$A:$U,19,FALSE)</f>
        <v>0</v>
      </c>
      <c r="Z3237" s="7" t="str">
        <f>+VLOOKUP([1]!Tabla1[[#This Row],[Act.fijo]],'[1]clases de AF'!$A:$C,3,FALSE)</f>
        <v>P-EQCOMU</v>
      </c>
    </row>
    <row r="3238" spans="1:26" x14ac:dyDescent="0.25">
      <c r="A3238">
        <v>1698</v>
      </c>
      <c r="B3238">
        <v>0</v>
      </c>
      <c r="C3238" t="s">
        <v>3330</v>
      </c>
      <c r="D3238" t="s">
        <v>3335</v>
      </c>
      <c r="E3238" t="s">
        <v>3074</v>
      </c>
      <c r="F3238" t="s">
        <v>3086</v>
      </c>
      <c r="G3238">
        <v>1605020000</v>
      </c>
      <c r="H3238" t="s">
        <v>17</v>
      </c>
      <c r="I3238" t="s">
        <v>53</v>
      </c>
      <c r="K3238" t="s">
        <v>18</v>
      </c>
      <c r="L3238" s="1">
        <v>360326891</v>
      </c>
      <c r="M3238">
        <v>0</v>
      </c>
      <c r="N3238" s="1">
        <v>360326891</v>
      </c>
      <c r="O3238" s="2">
        <f>+VLOOKUP(A3238,'comparacion amort'!$A:$U,5,FALSE)</f>
        <v>0</v>
      </c>
      <c r="P3238" s="5">
        <v>44105</v>
      </c>
      <c r="Q3238" s="2">
        <v>0</v>
      </c>
      <c r="R3238" s="2">
        <v>0</v>
      </c>
      <c r="S3238" s="11">
        <f t="shared" si="254"/>
        <v>0</v>
      </c>
      <c r="T3238" s="12">
        <f t="shared" si="250"/>
        <v>0</v>
      </c>
      <c r="U3238" s="7">
        <f t="shared" si="251"/>
        <v>0</v>
      </c>
      <c r="V3238" s="7">
        <f t="shared" si="252"/>
        <v>0</v>
      </c>
      <c r="W3238" s="7">
        <f t="shared" si="253"/>
        <v>0</v>
      </c>
      <c r="X3238" s="2" t="str">
        <f>+VLOOKUP(A3238,'comparacion amort'!$A:$U,10,FALSE)</f>
        <v>C31203</v>
      </c>
      <c r="Y3238" s="3">
        <f>+VLOOKUP(A3238,'comparacion amort'!$A:$U,19,FALSE)</f>
        <v>0</v>
      </c>
      <c r="Z3238" s="7" t="str">
        <f>+VLOOKUP([1]!Tabla1[[#This Row],[Act.fijo]],'[1]clases de AF'!$A:$C,3,FALSE)</f>
        <v>P-EQCOMU</v>
      </c>
    </row>
    <row r="3239" spans="1:26" x14ac:dyDescent="0.25">
      <c r="A3239">
        <v>1699</v>
      </c>
      <c r="B3239">
        <v>0</v>
      </c>
      <c r="C3239" t="s">
        <v>681</v>
      </c>
      <c r="D3239" t="s">
        <v>3336</v>
      </c>
      <c r="E3239" t="s">
        <v>3074</v>
      </c>
      <c r="F3239" t="s">
        <v>3086</v>
      </c>
      <c r="G3239">
        <v>1605020000</v>
      </c>
      <c r="H3239" t="s">
        <v>17</v>
      </c>
      <c r="I3239" t="s">
        <v>53</v>
      </c>
      <c r="K3239" t="s">
        <v>18</v>
      </c>
      <c r="L3239" s="1">
        <v>59690874</v>
      </c>
      <c r="M3239">
        <v>0</v>
      </c>
      <c r="N3239" s="1">
        <v>59690874</v>
      </c>
      <c r="O3239" s="2">
        <f>+VLOOKUP(A3239,'comparacion amort'!$A:$U,5,FALSE)</f>
        <v>0</v>
      </c>
      <c r="P3239" s="5">
        <v>44166</v>
      </c>
      <c r="Q3239" s="2">
        <v>0</v>
      </c>
      <c r="R3239" s="2">
        <v>0</v>
      </c>
      <c r="S3239" s="11">
        <f t="shared" si="254"/>
        <v>0</v>
      </c>
      <c r="T3239" s="12">
        <f t="shared" si="250"/>
        <v>0</v>
      </c>
      <c r="U3239" s="7">
        <f t="shared" si="251"/>
        <v>0</v>
      </c>
      <c r="V3239" s="7">
        <f t="shared" si="252"/>
        <v>0</v>
      </c>
      <c r="W3239" s="7">
        <f t="shared" si="253"/>
        <v>0</v>
      </c>
      <c r="X3239" s="2" t="str">
        <f>+VLOOKUP(A3239,'comparacion amort'!$A:$U,10,FALSE)</f>
        <v>C31203</v>
      </c>
      <c r="Y3239" s="3">
        <f>+VLOOKUP(A3239,'comparacion amort'!$A:$U,19,FALSE)</f>
        <v>0</v>
      </c>
      <c r="Z3239" s="7" t="str">
        <f>+VLOOKUP([1]!Tabla1[[#This Row],[Act.fijo]],'[1]clases de AF'!$A:$C,3,FALSE)</f>
        <v>P-EQCOMU</v>
      </c>
    </row>
    <row r="3240" spans="1:26" x14ac:dyDescent="0.25">
      <c r="A3240">
        <v>1716</v>
      </c>
      <c r="B3240">
        <v>0</v>
      </c>
      <c r="C3240" t="s">
        <v>3337</v>
      </c>
      <c r="D3240" t="s">
        <v>3338</v>
      </c>
      <c r="E3240" t="s">
        <v>3074</v>
      </c>
      <c r="F3240" t="s">
        <v>3086</v>
      </c>
      <c r="G3240">
        <v>1605020000</v>
      </c>
      <c r="H3240" t="s">
        <v>17</v>
      </c>
      <c r="I3240" t="s">
        <v>53</v>
      </c>
      <c r="K3240" t="s">
        <v>18</v>
      </c>
      <c r="L3240" s="1">
        <v>176096762</v>
      </c>
      <c r="M3240">
        <v>0</v>
      </c>
      <c r="N3240" s="1">
        <v>176096762</v>
      </c>
      <c r="O3240" s="2">
        <f>+VLOOKUP(A3240,'comparacion amort'!$A:$U,5,FALSE)</f>
        <v>0</v>
      </c>
      <c r="P3240" s="5">
        <v>44531</v>
      </c>
      <c r="Q3240" s="2">
        <v>0</v>
      </c>
      <c r="R3240" s="2">
        <v>0</v>
      </c>
      <c r="S3240" s="11">
        <f t="shared" si="254"/>
        <v>0</v>
      </c>
      <c r="T3240" s="12">
        <f t="shared" si="250"/>
        <v>0</v>
      </c>
      <c r="U3240" s="7">
        <f t="shared" si="251"/>
        <v>0</v>
      </c>
      <c r="V3240" s="7">
        <f t="shared" si="252"/>
        <v>0</v>
      </c>
      <c r="W3240" s="7">
        <f t="shared" si="253"/>
        <v>0</v>
      </c>
      <c r="X3240" s="2" t="str">
        <f>+VLOOKUP(A3240,'comparacion amort'!$A:$U,10,FALSE)</f>
        <v>C31203</v>
      </c>
      <c r="Y3240" s="3">
        <f>+VLOOKUP(A3240,'comparacion amort'!$A:$U,19,FALSE)</f>
        <v>0</v>
      </c>
      <c r="Z3240" s="7" t="str">
        <f>+VLOOKUP([1]!Tabla1[[#This Row],[Act.fijo]],'[1]clases de AF'!$A:$C,3,FALSE)</f>
        <v>P-EQCOMU</v>
      </c>
    </row>
    <row r="3241" spans="1:26" x14ac:dyDescent="0.25">
      <c r="A3241">
        <v>1717</v>
      </c>
      <c r="B3241">
        <v>0</v>
      </c>
      <c r="C3241" t="s">
        <v>398</v>
      </c>
      <c r="D3241" t="s">
        <v>3339</v>
      </c>
      <c r="E3241" t="s">
        <v>3074</v>
      </c>
      <c r="F3241" t="s">
        <v>3086</v>
      </c>
      <c r="G3241">
        <v>1605020000</v>
      </c>
      <c r="H3241" t="s">
        <v>17</v>
      </c>
      <c r="I3241" t="s">
        <v>53</v>
      </c>
      <c r="K3241" t="s">
        <v>18</v>
      </c>
      <c r="L3241" s="1">
        <v>418003287</v>
      </c>
      <c r="M3241">
        <v>0</v>
      </c>
      <c r="N3241" s="1">
        <v>418003287</v>
      </c>
      <c r="O3241" s="2">
        <f>+VLOOKUP(A3241,'comparacion amort'!$A:$U,5,FALSE)</f>
        <v>0</v>
      </c>
      <c r="P3241" s="5">
        <v>44531</v>
      </c>
      <c r="Q3241" s="2">
        <v>0</v>
      </c>
      <c r="R3241" s="2">
        <v>0</v>
      </c>
      <c r="S3241" s="11">
        <f t="shared" si="254"/>
        <v>0</v>
      </c>
      <c r="T3241" s="12">
        <f t="shared" si="250"/>
        <v>0</v>
      </c>
      <c r="U3241" s="7">
        <f t="shared" si="251"/>
        <v>0</v>
      </c>
      <c r="V3241" s="7">
        <f t="shared" si="252"/>
        <v>0</v>
      </c>
      <c r="W3241" s="7">
        <f t="shared" si="253"/>
        <v>0</v>
      </c>
      <c r="X3241" s="2" t="str">
        <f>+VLOOKUP(A3241,'comparacion amort'!$A:$U,10,FALSE)</f>
        <v>C31203</v>
      </c>
      <c r="Y3241" s="3">
        <f>+VLOOKUP(A3241,'comparacion amort'!$A:$U,19,FALSE)</f>
        <v>0</v>
      </c>
      <c r="Z3241" s="7" t="str">
        <f>+VLOOKUP([1]!Tabla1[[#This Row],[Act.fijo]],'[1]clases de AF'!$A:$C,3,FALSE)</f>
        <v>P-EQCOMU</v>
      </c>
    </row>
    <row r="3242" spans="1:26" x14ac:dyDescent="0.25">
      <c r="A3242">
        <v>1730</v>
      </c>
      <c r="B3242">
        <v>0</v>
      </c>
      <c r="C3242" t="s">
        <v>3340</v>
      </c>
      <c r="D3242" t="s">
        <v>3341</v>
      </c>
      <c r="E3242" t="s">
        <v>3074</v>
      </c>
      <c r="F3242" t="s">
        <v>3086</v>
      </c>
      <c r="G3242">
        <v>1605020000</v>
      </c>
      <c r="H3242" t="s">
        <v>17</v>
      </c>
      <c r="I3242" t="s">
        <v>53</v>
      </c>
      <c r="K3242" t="s">
        <v>18</v>
      </c>
      <c r="L3242" s="1">
        <v>45035607</v>
      </c>
      <c r="M3242">
        <v>0</v>
      </c>
      <c r="N3242" s="1">
        <v>45035607</v>
      </c>
      <c r="O3242" s="2">
        <f>+VLOOKUP(A3242,'comparacion amort'!$A:$U,5,FALSE)</f>
        <v>0</v>
      </c>
      <c r="P3242" s="5">
        <v>44743</v>
      </c>
      <c r="Q3242" s="2">
        <v>0</v>
      </c>
      <c r="R3242" s="2">
        <v>0</v>
      </c>
      <c r="S3242" s="11">
        <f t="shared" si="254"/>
        <v>0</v>
      </c>
      <c r="T3242" s="12">
        <f t="shared" si="250"/>
        <v>0</v>
      </c>
      <c r="U3242" s="7">
        <f t="shared" si="251"/>
        <v>0</v>
      </c>
      <c r="V3242" s="7">
        <f t="shared" si="252"/>
        <v>0</v>
      </c>
      <c r="W3242" s="7">
        <f t="shared" si="253"/>
        <v>0</v>
      </c>
      <c r="X3242" s="2" t="str">
        <f>+VLOOKUP(A3242,'comparacion amort'!$A:$U,10,FALSE)</f>
        <v>C31203</v>
      </c>
      <c r="Y3242" s="3">
        <f>+VLOOKUP(A3242,'comparacion amort'!$A:$U,19,FALSE)</f>
        <v>0</v>
      </c>
      <c r="Z3242" s="7" t="str">
        <f>+VLOOKUP([1]!Tabla1[[#This Row],[Act.fijo]],'[1]clases de AF'!$A:$C,3,FALSE)</f>
        <v>P-EQCOMU</v>
      </c>
    </row>
    <row r="3243" spans="1:26" x14ac:dyDescent="0.25">
      <c r="A3243">
        <v>1731</v>
      </c>
      <c r="B3243">
        <v>0</v>
      </c>
      <c r="C3243" t="s">
        <v>3340</v>
      </c>
      <c r="D3243" t="s">
        <v>3342</v>
      </c>
      <c r="E3243" t="s">
        <v>3074</v>
      </c>
      <c r="F3243" t="s">
        <v>3086</v>
      </c>
      <c r="G3243">
        <v>1605020000</v>
      </c>
      <c r="H3243" t="s">
        <v>17</v>
      </c>
      <c r="I3243" t="s">
        <v>53</v>
      </c>
      <c r="K3243" t="s">
        <v>18</v>
      </c>
      <c r="L3243" s="1">
        <v>64822422</v>
      </c>
      <c r="M3243">
        <v>0</v>
      </c>
      <c r="N3243" s="1">
        <v>64822422</v>
      </c>
      <c r="O3243" s="2">
        <f>+VLOOKUP(A3243,'comparacion amort'!$A:$U,5,FALSE)</f>
        <v>0</v>
      </c>
      <c r="P3243" s="5">
        <v>44743</v>
      </c>
      <c r="Q3243" s="2">
        <v>0</v>
      </c>
      <c r="R3243" s="2">
        <v>0</v>
      </c>
      <c r="S3243" s="11">
        <f t="shared" si="254"/>
        <v>0</v>
      </c>
      <c r="T3243" s="12">
        <f t="shared" si="250"/>
        <v>0</v>
      </c>
      <c r="U3243" s="7">
        <f t="shared" si="251"/>
        <v>0</v>
      </c>
      <c r="V3243" s="7">
        <f t="shared" si="252"/>
        <v>0</v>
      </c>
      <c r="W3243" s="7">
        <f t="shared" si="253"/>
        <v>0</v>
      </c>
      <c r="X3243" s="2" t="str">
        <f>+VLOOKUP(A3243,'comparacion amort'!$A:$U,10,FALSE)</f>
        <v>C31203</v>
      </c>
      <c r="Y3243" s="3">
        <f>+VLOOKUP(A3243,'comparacion amort'!$A:$U,19,FALSE)</f>
        <v>0</v>
      </c>
      <c r="Z3243" s="7" t="str">
        <f>+VLOOKUP([1]!Tabla1[[#This Row],[Act.fijo]],'[1]clases de AF'!$A:$C,3,FALSE)</f>
        <v>P-EQCOMU</v>
      </c>
    </row>
    <row r="3244" spans="1:26" x14ac:dyDescent="0.25">
      <c r="A3244">
        <v>1732</v>
      </c>
      <c r="B3244">
        <v>0</v>
      </c>
      <c r="C3244" t="s">
        <v>3340</v>
      </c>
      <c r="D3244" t="s">
        <v>3343</v>
      </c>
      <c r="E3244" t="s">
        <v>3074</v>
      </c>
      <c r="F3244" t="s">
        <v>3086</v>
      </c>
      <c r="G3244">
        <v>1605020000</v>
      </c>
      <c r="H3244" t="s">
        <v>17</v>
      </c>
      <c r="I3244" t="s">
        <v>53</v>
      </c>
      <c r="K3244" t="s">
        <v>18</v>
      </c>
      <c r="L3244" s="1">
        <v>215418805</v>
      </c>
      <c r="M3244">
        <v>0</v>
      </c>
      <c r="N3244" s="1">
        <v>215418805</v>
      </c>
      <c r="O3244" s="2">
        <f>+VLOOKUP(A3244,'comparacion amort'!$A:$U,5,FALSE)</f>
        <v>0</v>
      </c>
      <c r="P3244" s="5">
        <v>44743</v>
      </c>
      <c r="Q3244" s="2">
        <v>0</v>
      </c>
      <c r="R3244" s="2">
        <v>0</v>
      </c>
      <c r="S3244" s="11">
        <f t="shared" si="254"/>
        <v>0</v>
      </c>
      <c r="T3244" s="12">
        <f t="shared" si="250"/>
        <v>0</v>
      </c>
      <c r="U3244" s="7">
        <f t="shared" si="251"/>
        <v>0</v>
      </c>
      <c r="V3244" s="7">
        <f t="shared" si="252"/>
        <v>0</v>
      </c>
      <c r="W3244" s="7">
        <f t="shared" si="253"/>
        <v>0</v>
      </c>
      <c r="X3244" s="2" t="str">
        <f>+VLOOKUP(A3244,'comparacion amort'!$A:$U,10,FALSE)</f>
        <v>C31203</v>
      </c>
      <c r="Y3244" s="3">
        <f>+VLOOKUP(A3244,'comparacion amort'!$A:$U,19,FALSE)</f>
        <v>0</v>
      </c>
      <c r="Z3244" s="7" t="str">
        <f>+VLOOKUP([1]!Tabla1[[#This Row],[Act.fijo]],'[1]clases de AF'!$A:$C,3,FALSE)</f>
        <v>P-EQCOMU</v>
      </c>
    </row>
    <row r="3245" spans="1:26" x14ac:dyDescent="0.25">
      <c r="A3245">
        <v>1733</v>
      </c>
      <c r="B3245">
        <v>0</v>
      </c>
      <c r="C3245" t="s">
        <v>3340</v>
      </c>
      <c r="D3245" t="s">
        <v>3344</v>
      </c>
      <c r="E3245" t="s">
        <v>3074</v>
      </c>
      <c r="F3245" t="s">
        <v>3086</v>
      </c>
      <c r="G3245">
        <v>1605020000</v>
      </c>
      <c r="H3245" t="s">
        <v>17</v>
      </c>
      <c r="I3245" t="s">
        <v>53</v>
      </c>
      <c r="K3245" t="s">
        <v>18</v>
      </c>
      <c r="L3245" s="1">
        <v>37036375</v>
      </c>
      <c r="M3245">
        <v>0</v>
      </c>
      <c r="N3245" s="1">
        <v>37036375</v>
      </c>
      <c r="O3245" s="2">
        <f>+VLOOKUP(A3245,'comparacion amort'!$A:$U,5,FALSE)</f>
        <v>0</v>
      </c>
      <c r="P3245" s="5">
        <v>44743</v>
      </c>
      <c r="Q3245" s="2">
        <v>0</v>
      </c>
      <c r="R3245" s="2">
        <v>0</v>
      </c>
      <c r="S3245" s="11">
        <f t="shared" si="254"/>
        <v>0</v>
      </c>
      <c r="T3245" s="12">
        <f t="shared" si="250"/>
        <v>0</v>
      </c>
      <c r="U3245" s="7">
        <f t="shared" si="251"/>
        <v>0</v>
      </c>
      <c r="V3245" s="7">
        <f t="shared" si="252"/>
        <v>0</v>
      </c>
      <c r="W3245" s="7">
        <f t="shared" si="253"/>
        <v>0</v>
      </c>
      <c r="X3245" s="2" t="str">
        <f>+VLOOKUP(A3245,'comparacion amort'!$A:$U,10,FALSE)</f>
        <v>C31203</v>
      </c>
      <c r="Y3245" s="3">
        <f>+VLOOKUP(A3245,'comparacion amort'!$A:$U,19,FALSE)</f>
        <v>0</v>
      </c>
      <c r="Z3245" s="7" t="str">
        <f>+VLOOKUP([1]!Tabla1[[#This Row],[Act.fijo]],'[1]clases de AF'!$A:$C,3,FALSE)</f>
        <v>P-EQCOMU</v>
      </c>
    </row>
    <row r="3246" spans="1:26" x14ac:dyDescent="0.25">
      <c r="A3246">
        <v>1734</v>
      </c>
      <c r="B3246">
        <v>0</v>
      </c>
      <c r="C3246" t="s">
        <v>1599</v>
      </c>
      <c r="D3246" t="s">
        <v>3345</v>
      </c>
      <c r="E3246" t="s">
        <v>3074</v>
      </c>
      <c r="F3246" t="s">
        <v>3086</v>
      </c>
      <c r="G3246">
        <v>1605020000</v>
      </c>
      <c r="H3246" t="s">
        <v>17</v>
      </c>
      <c r="I3246" t="s">
        <v>53</v>
      </c>
      <c r="K3246" t="s">
        <v>18</v>
      </c>
      <c r="L3246" s="1">
        <v>11752499</v>
      </c>
      <c r="M3246">
        <v>0</v>
      </c>
      <c r="N3246" s="1">
        <v>11752499</v>
      </c>
      <c r="O3246" s="2">
        <f>+VLOOKUP(A3246,'comparacion amort'!$A:$U,5,FALSE)</f>
        <v>0</v>
      </c>
      <c r="P3246" s="5">
        <v>44774</v>
      </c>
      <c r="Q3246" s="2">
        <v>0</v>
      </c>
      <c r="R3246" s="2">
        <v>0</v>
      </c>
      <c r="S3246" s="11">
        <f t="shared" si="254"/>
        <v>0</v>
      </c>
      <c r="T3246" s="12">
        <f t="shared" si="250"/>
        <v>0</v>
      </c>
      <c r="U3246" s="7">
        <f t="shared" si="251"/>
        <v>0</v>
      </c>
      <c r="V3246" s="7">
        <f t="shared" si="252"/>
        <v>0</v>
      </c>
      <c r="W3246" s="7">
        <f t="shared" si="253"/>
        <v>0</v>
      </c>
      <c r="X3246" s="2" t="str">
        <f>+VLOOKUP(A3246,'comparacion amort'!$A:$U,10,FALSE)</f>
        <v>C31203</v>
      </c>
      <c r="Y3246" s="3">
        <f>+VLOOKUP(A3246,'comparacion amort'!$A:$U,19,FALSE)</f>
        <v>0</v>
      </c>
      <c r="Z3246" s="7" t="str">
        <f>+VLOOKUP([1]!Tabla1[[#This Row],[Act.fijo]],'[1]clases de AF'!$A:$C,3,FALSE)</f>
        <v>P-EQCOMU</v>
      </c>
    </row>
    <row r="3247" spans="1:26" x14ac:dyDescent="0.25">
      <c r="A3247">
        <v>1172</v>
      </c>
      <c r="B3247">
        <v>0</v>
      </c>
      <c r="C3247" t="s">
        <v>247</v>
      </c>
      <c r="D3247" t="s">
        <v>3346</v>
      </c>
      <c r="E3247" t="s">
        <v>3074</v>
      </c>
      <c r="F3247" t="s">
        <v>3086</v>
      </c>
      <c r="G3247">
        <v>1605040100</v>
      </c>
      <c r="H3247" t="s">
        <v>17</v>
      </c>
      <c r="I3247">
        <v>160504</v>
      </c>
      <c r="K3247" t="s">
        <v>18</v>
      </c>
      <c r="L3247" s="1">
        <v>200000000</v>
      </c>
      <c r="M3247">
        <v>0</v>
      </c>
      <c r="N3247" s="1">
        <v>200000000</v>
      </c>
      <c r="O3247" s="2">
        <f>+VLOOKUP(A3247,'comparacion amort'!$A:$U,5,FALSE)</f>
        <v>0</v>
      </c>
      <c r="P3247" s="5">
        <v>40513</v>
      </c>
      <c r="Q3247" s="2">
        <v>0</v>
      </c>
      <c r="R3247" s="2">
        <v>0</v>
      </c>
      <c r="S3247" s="11">
        <f t="shared" si="254"/>
        <v>0</v>
      </c>
      <c r="T3247" s="12">
        <f t="shared" si="250"/>
        <v>0</v>
      </c>
      <c r="U3247" s="7">
        <f t="shared" si="251"/>
        <v>0</v>
      </c>
      <c r="V3247" s="7">
        <f t="shared" si="252"/>
        <v>0</v>
      </c>
      <c r="W3247" s="7">
        <f t="shared" si="253"/>
        <v>0</v>
      </c>
      <c r="X3247" s="2" t="str">
        <f>+VLOOKUP(A3247,'comparacion amort'!$A:$U,10,FALSE)</f>
        <v>C31203</v>
      </c>
      <c r="Y3247" s="3">
        <f>+VLOOKUP(A3247,'comparacion amort'!$A:$U,19,FALSE)</f>
        <v>0</v>
      </c>
      <c r="Z3247" s="7" t="str">
        <f>+VLOOKUP([1]!Tabla1[[#This Row],[Act.fijo]],'[1]clases de AF'!$A:$C,3,FALSE)</f>
        <v>P-EQCOMU</v>
      </c>
    </row>
    <row r="3248" spans="1:26" x14ac:dyDescent="0.25">
      <c r="A3248">
        <v>1322</v>
      </c>
      <c r="B3248">
        <v>0</v>
      </c>
      <c r="C3248" t="s">
        <v>71</v>
      </c>
      <c r="D3248" t="s">
        <v>3347</v>
      </c>
      <c r="E3248" t="s">
        <v>3074</v>
      </c>
      <c r="F3248" t="s">
        <v>3086</v>
      </c>
      <c r="G3248">
        <v>1605040100</v>
      </c>
      <c r="H3248" t="s">
        <v>17</v>
      </c>
      <c r="I3248">
        <v>160504</v>
      </c>
      <c r="K3248" t="s">
        <v>18</v>
      </c>
      <c r="L3248" s="1">
        <v>26539166</v>
      </c>
      <c r="M3248">
        <v>0</v>
      </c>
      <c r="N3248" s="1">
        <v>26539166</v>
      </c>
      <c r="O3248" s="2">
        <f>+VLOOKUP(A3248,'comparacion amort'!$A:$U,5,FALSE)</f>
        <v>0</v>
      </c>
      <c r="P3248" s="5">
        <v>40878</v>
      </c>
      <c r="Q3248" s="2">
        <v>0</v>
      </c>
      <c r="R3248" s="2">
        <v>0</v>
      </c>
      <c r="S3248" s="11">
        <f t="shared" si="254"/>
        <v>0</v>
      </c>
      <c r="T3248" s="12">
        <f t="shared" si="250"/>
        <v>0</v>
      </c>
      <c r="U3248" s="7">
        <f t="shared" si="251"/>
        <v>0</v>
      </c>
      <c r="V3248" s="7">
        <f t="shared" si="252"/>
        <v>0</v>
      </c>
      <c r="W3248" s="7">
        <f t="shared" si="253"/>
        <v>0</v>
      </c>
      <c r="X3248" s="2" t="str">
        <f>+VLOOKUP(A3248,'comparacion amort'!$A:$U,10,FALSE)</f>
        <v>C31203</v>
      </c>
      <c r="Y3248" s="3">
        <f>+VLOOKUP(A3248,'comparacion amort'!$A:$U,19,FALSE)</f>
        <v>0</v>
      </c>
      <c r="Z3248" s="7" t="str">
        <f>+VLOOKUP([1]!Tabla1[[#This Row],[Act.fijo]],'[1]clases de AF'!$A:$C,3,FALSE)</f>
        <v>P-EQCOMU</v>
      </c>
    </row>
    <row r="3249" spans="1:26" x14ac:dyDescent="0.25">
      <c r="A3249">
        <v>1324</v>
      </c>
      <c r="B3249">
        <v>0</v>
      </c>
      <c r="C3249" t="s">
        <v>71</v>
      </c>
      <c r="D3249" t="s">
        <v>3348</v>
      </c>
      <c r="E3249" t="s">
        <v>3074</v>
      </c>
      <c r="F3249" t="s">
        <v>3086</v>
      </c>
      <c r="G3249">
        <v>1605040100</v>
      </c>
      <c r="H3249" t="s">
        <v>17</v>
      </c>
      <c r="I3249">
        <v>160504</v>
      </c>
      <c r="K3249" t="s">
        <v>18</v>
      </c>
      <c r="L3249" s="1">
        <v>47000000</v>
      </c>
      <c r="M3249">
        <v>0</v>
      </c>
      <c r="N3249" s="1">
        <v>47000000</v>
      </c>
      <c r="O3249" s="2">
        <f>+VLOOKUP(A3249,'comparacion amort'!$A:$U,5,FALSE)</f>
        <v>0</v>
      </c>
      <c r="P3249" s="5">
        <v>40878</v>
      </c>
      <c r="Q3249" s="2">
        <v>0</v>
      </c>
      <c r="R3249" s="2">
        <v>0</v>
      </c>
      <c r="S3249" s="11">
        <f t="shared" si="254"/>
        <v>0</v>
      </c>
      <c r="T3249" s="12">
        <f t="shared" si="250"/>
        <v>0</v>
      </c>
      <c r="U3249" s="7">
        <f t="shared" si="251"/>
        <v>0</v>
      </c>
      <c r="V3249" s="7">
        <f t="shared" si="252"/>
        <v>0</v>
      </c>
      <c r="W3249" s="7">
        <f t="shared" si="253"/>
        <v>0</v>
      </c>
      <c r="X3249" s="2" t="str">
        <f>+VLOOKUP(A3249,'comparacion amort'!$A:$U,10,FALSE)</f>
        <v>C31203</v>
      </c>
      <c r="Y3249" s="3">
        <f>+VLOOKUP(A3249,'comparacion amort'!$A:$U,19,FALSE)</f>
        <v>0</v>
      </c>
      <c r="Z3249" s="7" t="str">
        <f>+VLOOKUP([1]!Tabla1[[#This Row],[Act.fijo]],'[1]clases de AF'!$A:$C,3,FALSE)</f>
        <v>P-EQCOMU</v>
      </c>
    </row>
    <row r="3250" spans="1:26" x14ac:dyDescent="0.25">
      <c r="A3250">
        <v>1403</v>
      </c>
      <c r="B3250">
        <v>0</v>
      </c>
      <c r="C3250" t="s">
        <v>3349</v>
      </c>
      <c r="D3250" t="s">
        <v>3350</v>
      </c>
      <c r="E3250" t="s">
        <v>3074</v>
      </c>
      <c r="F3250" t="s">
        <v>3086</v>
      </c>
      <c r="G3250">
        <v>1605040100</v>
      </c>
      <c r="H3250" t="s">
        <v>17</v>
      </c>
      <c r="I3250">
        <v>160504</v>
      </c>
      <c r="K3250" t="s">
        <v>18</v>
      </c>
      <c r="L3250" s="1">
        <v>16866531</v>
      </c>
      <c r="M3250">
        <v>0</v>
      </c>
      <c r="N3250" s="1">
        <v>16866531</v>
      </c>
      <c r="O3250" s="2">
        <f>+VLOOKUP(A3250,'comparacion amort'!$A:$U,5,FALSE)</f>
        <v>0</v>
      </c>
      <c r="P3250" s="5">
        <v>41395</v>
      </c>
      <c r="Q3250" s="2">
        <v>0</v>
      </c>
      <c r="R3250" s="2">
        <v>0</v>
      </c>
      <c r="S3250" s="11">
        <f t="shared" si="254"/>
        <v>0</v>
      </c>
      <c r="T3250" s="12">
        <f t="shared" si="250"/>
        <v>0</v>
      </c>
      <c r="U3250" s="7">
        <f t="shared" si="251"/>
        <v>0</v>
      </c>
      <c r="V3250" s="7">
        <f t="shared" si="252"/>
        <v>0</v>
      </c>
      <c r="W3250" s="7">
        <f t="shared" si="253"/>
        <v>0</v>
      </c>
      <c r="X3250" s="2" t="str">
        <f>+VLOOKUP(A3250,'comparacion amort'!$A:$U,10,FALSE)</f>
        <v>C31203</v>
      </c>
      <c r="Y3250" s="3">
        <f>+VLOOKUP(A3250,'comparacion amort'!$A:$U,19,FALSE)</f>
        <v>0</v>
      </c>
      <c r="Z3250" s="7" t="str">
        <f>+VLOOKUP([1]!Tabla1[[#This Row],[Act.fijo]],'[1]clases de AF'!$A:$C,3,FALSE)</f>
        <v>P-EQCOMU</v>
      </c>
    </row>
    <row r="3251" spans="1:26" x14ac:dyDescent="0.25">
      <c r="A3251">
        <v>1595</v>
      </c>
      <c r="B3251">
        <v>0</v>
      </c>
      <c r="C3251" t="s">
        <v>187</v>
      </c>
      <c r="D3251" t="s">
        <v>3351</v>
      </c>
      <c r="E3251" t="s">
        <v>3074</v>
      </c>
      <c r="F3251" t="s">
        <v>3086</v>
      </c>
      <c r="G3251">
        <v>1605040100</v>
      </c>
      <c r="H3251" t="s">
        <v>17</v>
      </c>
      <c r="I3251">
        <v>160504</v>
      </c>
      <c r="K3251" t="s">
        <v>18</v>
      </c>
      <c r="L3251" s="1">
        <v>250000000</v>
      </c>
      <c r="M3251">
        <v>0</v>
      </c>
      <c r="N3251" s="1">
        <v>250000000</v>
      </c>
      <c r="O3251" s="2">
        <f>+VLOOKUP(A3251,'comparacion amort'!$A:$U,5,FALSE)</f>
        <v>0</v>
      </c>
      <c r="P3251" s="5">
        <v>42705</v>
      </c>
      <c r="Q3251" s="2">
        <v>0</v>
      </c>
      <c r="R3251" s="2">
        <v>0</v>
      </c>
      <c r="S3251" s="11">
        <f t="shared" si="254"/>
        <v>0</v>
      </c>
      <c r="T3251" s="12">
        <f t="shared" si="250"/>
        <v>0</v>
      </c>
      <c r="U3251" s="7">
        <f t="shared" si="251"/>
        <v>0</v>
      </c>
      <c r="V3251" s="7">
        <f t="shared" si="252"/>
        <v>0</v>
      </c>
      <c r="W3251" s="7">
        <f t="shared" si="253"/>
        <v>0</v>
      </c>
      <c r="X3251" s="2" t="str">
        <f>+VLOOKUP(A3251,'comparacion amort'!$A:$U,10,FALSE)</f>
        <v>C31203</v>
      </c>
      <c r="Y3251" s="3">
        <f>+VLOOKUP(A3251,'comparacion amort'!$A:$U,19,FALSE)</f>
        <v>0</v>
      </c>
      <c r="Z3251" s="7" t="str">
        <f>+VLOOKUP([1]!Tabla1[[#This Row],[Act.fijo]],'[1]clases de AF'!$A:$C,3,FALSE)</f>
        <v>P-EQCOMU</v>
      </c>
    </row>
    <row r="3252" spans="1:26" x14ac:dyDescent="0.25">
      <c r="A3252">
        <v>1596</v>
      </c>
      <c r="B3252">
        <v>0</v>
      </c>
      <c r="C3252" t="s">
        <v>187</v>
      </c>
      <c r="D3252" t="s">
        <v>3352</v>
      </c>
      <c r="E3252" t="s">
        <v>3074</v>
      </c>
      <c r="F3252" t="s">
        <v>3086</v>
      </c>
      <c r="G3252">
        <v>1605040100</v>
      </c>
      <c r="H3252" t="s">
        <v>17</v>
      </c>
      <c r="I3252">
        <v>160504</v>
      </c>
      <c r="K3252" t="s">
        <v>18</v>
      </c>
      <c r="L3252" s="1">
        <v>420000000</v>
      </c>
      <c r="M3252">
        <v>0</v>
      </c>
      <c r="N3252" s="1">
        <v>420000000</v>
      </c>
      <c r="O3252" s="2">
        <f>+VLOOKUP(A3252,'comparacion amort'!$A:$U,5,FALSE)</f>
        <v>0</v>
      </c>
      <c r="P3252" s="5">
        <v>42705</v>
      </c>
      <c r="Q3252" s="2">
        <v>0</v>
      </c>
      <c r="R3252" s="2">
        <v>0</v>
      </c>
      <c r="S3252" s="11">
        <f t="shared" si="254"/>
        <v>0</v>
      </c>
      <c r="T3252" s="12">
        <f t="shared" si="250"/>
        <v>0</v>
      </c>
      <c r="U3252" s="7">
        <f t="shared" si="251"/>
        <v>0</v>
      </c>
      <c r="V3252" s="7">
        <f t="shared" si="252"/>
        <v>0</v>
      </c>
      <c r="W3252" s="7">
        <f t="shared" si="253"/>
        <v>0</v>
      </c>
      <c r="X3252" s="2" t="str">
        <f>+VLOOKUP(A3252,'comparacion amort'!$A:$U,10,FALSE)</f>
        <v>C31203</v>
      </c>
      <c r="Y3252" s="3">
        <f>+VLOOKUP(A3252,'comparacion amort'!$A:$U,19,FALSE)</f>
        <v>0</v>
      </c>
      <c r="Z3252" s="7" t="str">
        <f>+VLOOKUP([1]!Tabla1[[#This Row],[Act.fijo]],'[1]clases de AF'!$A:$C,3,FALSE)</f>
        <v>P-EQCOMU</v>
      </c>
    </row>
    <row r="3253" spans="1:26" x14ac:dyDescent="0.25">
      <c r="A3253">
        <v>1602</v>
      </c>
      <c r="B3253">
        <v>0</v>
      </c>
      <c r="C3253" t="s">
        <v>3353</v>
      </c>
      <c r="D3253" t="s">
        <v>3354</v>
      </c>
      <c r="E3253" t="s">
        <v>3074</v>
      </c>
      <c r="F3253" t="s">
        <v>3086</v>
      </c>
      <c r="G3253">
        <v>1605040100</v>
      </c>
      <c r="H3253" t="s">
        <v>17</v>
      </c>
      <c r="I3253">
        <v>160504</v>
      </c>
      <c r="K3253" t="s">
        <v>18</v>
      </c>
      <c r="L3253" s="1">
        <v>69000000</v>
      </c>
      <c r="M3253">
        <v>0</v>
      </c>
      <c r="N3253" s="1">
        <v>69000000</v>
      </c>
      <c r="O3253" s="2">
        <f>+VLOOKUP(A3253,'comparacion amort'!$A:$U,5,FALSE)</f>
        <v>0</v>
      </c>
      <c r="P3253" s="5">
        <v>42979</v>
      </c>
      <c r="Q3253" s="2">
        <v>0</v>
      </c>
      <c r="R3253" s="2">
        <v>0</v>
      </c>
      <c r="S3253" s="11">
        <f t="shared" si="254"/>
        <v>0</v>
      </c>
      <c r="T3253" s="12">
        <f t="shared" si="250"/>
        <v>0</v>
      </c>
      <c r="U3253" s="7">
        <f t="shared" si="251"/>
        <v>0</v>
      </c>
      <c r="V3253" s="7">
        <f t="shared" si="252"/>
        <v>0</v>
      </c>
      <c r="W3253" s="7">
        <f t="shared" si="253"/>
        <v>0</v>
      </c>
      <c r="X3253" s="2" t="str">
        <f>+VLOOKUP(A3253,'comparacion amort'!$A:$U,10,FALSE)</f>
        <v>C31203</v>
      </c>
      <c r="Y3253" s="3">
        <f>+VLOOKUP(A3253,'comparacion amort'!$A:$U,19,FALSE)</f>
        <v>0</v>
      </c>
      <c r="Z3253" s="7" t="str">
        <f>+VLOOKUP([1]!Tabla1[[#This Row],[Act.fijo]],'[1]clases de AF'!$A:$C,3,FALSE)</f>
        <v>P-EQCOMP</v>
      </c>
    </row>
    <row r="3254" spans="1:26" x14ac:dyDescent="0.25">
      <c r="A3254">
        <v>1604</v>
      </c>
      <c r="B3254">
        <v>0</v>
      </c>
      <c r="C3254" t="s">
        <v>3355</v>
      </c>
      <c r="D3254" t="s">
        <v>3356</v>
      </c>
      <c r="E3254" t="s">
        <v>3074</v>
      </c>
      <c r="F3254" t="s">
        <v>3086</v>
      </c>
      <c r="G3254">
        <v>1605040100</v>
      </c>
      <c r="H3254" t="s">
        <v>17</v>
      </c>
      <c r="I3254">
        <v>160504</v>
      </c>
      <c r="K3254" t="s">
        <v>18</v>
      </c>
      <c r="L3254" s="1">
        <v>808122368</v>
      </c>
      <c r="M3254">
        <v>0</v>
      </c>
      <c r="N3254" s="1">
        <v>808122368</v>
      </c>
      <c r="O3254" s="2">
        <f>+VLOOKUP(A3254,'comparacion amort'!$A:$U,5,FALSE)</f>
        <v>0</v>
      </c>
      <c r="P3254" s="5">
        <v>42979</v>
      </c>
      <c r="Q3254" s="2">
        <v>0</v>
      </c>
      <c r="R3254" s="2">
        <v>0</v>
      </c>
      <c r="S3254" s="11">
        <f t="shared" si="254"/>
        <v>0</v>
      </c>
      <c r="T3254" s="12">
        <f t="shared" si="250"/>
        <v>0</v>
      </c>
      <c r="U3254" s="7">
        <f t="shared" si="251"/>
        <v>0</v>
      </c>
      <c r="V3254" s="7">
        <f t="shared" si="252"/>
        <v>0</v>
      </c>
      <c r="W3254" s="7">
        <f t="shared" si="253"/>
        <v>0</v>
      </c>
      <c r="X3254" s="2" t="str">
        <f>+VLOOKUP(A3254,'comparacion amort'!$A:$U,10,FALSE)</f>
        <v>C31203</v>
      </c>
      <c r="Y3254" s="3">
        <f>+VLOOKUP(A3254,'comparacion amort'!$A:$U,19,FALSE)</f>
        <v>0</v>
      </c>
      <c r="Z3254" s="7" t="str">
        <f>+VLOOKUP([1]!Tabla1[[#This Row],[Act.fijo]],'[1]clases de AF'!$A:$C,3,FALSE)</f>
        <v>P-EQCOMP</v>
      </c>
    </row>
    <row r="3255" spans="1:26" x14ac:dyDescent="0.25">
      <c r="A3255">
        <v>1624</v>
      </c>
      <c r="B3255">
        <v>0</v>
      </c>
      <c r="C3255" t="s">
        <v>3267</v>
      </c>
      <c r="D3255" t="s">
        <v>3357</v>
      </c>
      <c r="E3255" t="s">
        <v>3074</v>
      </c>
      <c r="F3255" t="s">
        <v>3086</v>
      </c>
      <c r="G3255">
        <v>1605040100</v>
      </c>
      <c r="H3255" t="s">
        <v>17</v>
      </c>
      <c r="I3255">
        <v>160504</v>
      </c>
      <c r="K3255" t="s">
        <v>18</v>
      </c>
      <c r="L3255" s="1">
        <v>120000000</v>
      </c>
      <c r="M3255">
        <v>0</v>
      </c>
      <c r="N3255" s="1">
        <v>120000000</v>
      </c>
      <c r="O3255" s="2">
        <f>+VLOOKUP(A3255,'comparacion amort'!$A:$U,5,FALSE)</f>
        <v>0</v>
      </c>
      <c r="P3255" s="5">
        <v>43252</v>
      </c>
      <c r="Q3255" s="2">
        <v>0</v>
      </c>
      <c r="R3255" s="2">
        <v>0</v>
      </c>
      <c r="S3255" s="11">
        <f t="shared" si="254"/>
        <v>0</v>
      </c>
      <c r="T3255" s="12">
        <f t="shared" si="250"/>
        <v>0</v>
      </c>
      <c r="U3255" s="7">
        <f t="shared" si="251"/>
        <v>0</v>
      </c>
      <c r="V3255" s="7">
        <f t="shared" si="252"/>
        <v>0</v>
      </c>
      <c r="W3255" s="7">
        <f t="shared" si="253"/>
        <v>0</v>
      </c>
      <c r="X3255" s="2" t="str">
        <f>+VLOOKUP(A3255,'comparacion amort'!$A:$U,10,FALSE)</f>
        <v>C31203</v>
      </c>
      <c r="Y3255" s="3">
        <f>+VLOOKUP(A3255,'comparacion amort'!$A:$U,19,FALSE)</f>
        <v>0</v>
      </c>
      <c r="Z3255" s="7" t="str">
        <f>+VLOOKUP([1]!Tabla1[[#This Row],[Act.fijo]],'[1]clases de AF'!$A:$C,3,FALSE)</f>
        <v>A-EQCOMP</v>
      </c>
    </row>
    <row r="3256" spans="1:26" x14ac:dyDescent="0.25">
      <c r="A3256">
        <v>1650</v>
      </c>
      <c r="B3256">
        <v>0</v>
      </c>
      <c r="C3256" t="s">
        <v>3256</v>
      </c>
      <c r="D3256" t="s">
        <v>3358</v>
      </c>
      <c r="E3256" t="s">
        <v>3074</v>
      </c>
      <c r="F3256" t="s">
        <v>3086</v>
      </c>
      <c r="G3256">
        <v>1605040100</v>
      </c>
      <c r="H3256" t="s">
        <v>17</v>
      </c>
      <c r="I3256">
        <v>160504</v>
      </c>
      <c r="K3256" t="s">
        <v>18</v>
      </c>
      <c r="L3256" s="1">
        <v>122500000</v>
      </c>
      <c r="M3256">
        <v>0</v>
      </c>
      <c r="N3256" s="1">
        <v>122500000</v>
      </c>
      <c r="O3256" s="2">
        <f>+VLOOKUP(A3256,'comparacion amort'!$A:$U,5,FALSE)</f>
        <v>0</v>
      </c>
      <c r="P3256" s="5">
        <v>43770</v>
      </c>
      <c r="Q3256" s="2">
        <v>0</v>
      </c>
      <c r="R3256" s="2">
        <v>0</v>
      </c>
      <c r="S3256" s="11">
        <f t="shared" si="254"/>
        <v>0</v>
      </c>
      <c r="T3256" s="12">
        <f t="shared" si="250"/>
        <v>0</v>
      </c>
      <c r="U3256" s="7">
        <f t="shared" si="251"/>
        <v>0</v>
      </c>
      <c r="V3256" s="7">
        <f t="shared" si="252"/>
        <v>0</v>
      </c>
      <c r="W3256" s="7">
        <f t="shared" si="253"/>
        <v>0</v>
      </c>
      <c r="X3256" s="2" t="str">
        <f>+VLOOKUP(A3256,'comparacion amort'!$A:$U,10,FALSE)</f>
        <v>C31203</v>
      </c>
      <c r="Y3256" s="3">
        <f>+VLOOKUP(A3256,'comparacion amort'!$A:$U,19,FALSE)</f>
        <v>0</v>
      </c>
      <c r="Z3256" s="7" t="str">
        <f>+VLOOKUP([1]!Tabla1[[#This Row],[Act.fijo]],'[1]clases de AF'!$A:$C,3,FALSE)</f>
        <v>A-EQCOMP</v>
      </c>
    </row>
    <row r="3257" spans="1:26" x14ac:dyDescent="0.25">
      <c r="A3257">
        <v>1661</v>
      </c>
      <c r="B3257">
        <v>0</v>
      </c>
      <c r="C3257" t="s">
        <v>3256</v>
      </c>
      <c r="D3257" t="s">
        <v>3359</v>
      </c>
      <c r="E3257" t="s">
        <v>3074</v>
      </c>
      <c r="F3257" t="s">
        <v>3086</v>
      </c>
      <c r="G3257">
        <v>1605040100</v>
      </c>
      <c r="H3257" t="s">
        <v>17</v>
      </c>
      <c r="I3257">
        <v>160504</v>
      </c>
      <c r="K3257" t="s">
        <v>18</v>
      </c>
      <c r="L3257" s="1">
        <v>17374852</v>
      </c>
      <c r="M3257">
        <v>0</v>
      </c>
      <c r="N3257" s="1">
        <v>17374852</v>
      </c>
      <c r="O3257" s="2">
        <f>+VLOOKUP(A3257,'comparacion amort'!$A:$U,5,FALSE)</f>
        <v>0</v>
      </c>
      <c r="P3257" s="5">
        <v>43770</v>
      </c>
      <c r="Q3257" s="2">
        <v>0</v>
      </c>
      <c r="R3257" s="2">
        <v>0</v>
      </c>
      <c r="S3257" s="11">
        <f t="shared" si="254"/>
        <v>0</v>
      </c>
      <c r="T3257" s="12">
        <f t="shared" si="250"/>
        <v>0</v>
      </c>
      <c r="U3257" s="7">
        <f t="shared" si="251"/>
        <v>0</v>
      </c>
      <c r="V3257" s="7">
        <f t="shared" si="252"/>
        <v>0</v>
      </c>
      <c r="W3257" s="7">
        <f t="shared" si="253"/>
        <v>0</v>
      </c>
      <c r="X3257" s="2" t="str">
        <f>+VLOOKUP(A3257,'comparacion amort'!$A:$U,10,FALSE)</f>
        <v>C31203</v>
      </c>
      <c r="Y3257" s="3">
        <f>+VLOOKUP(A3257,'comparacion amort'!$A:$U,19,FALSE)</f>
        <v>0</v>
      </c>
      <c r="Z3257" s="7" t="str">
        <f>+VLOOKUP([1]!Tabla1[[#This Row],[Act.fijo]],'[1]clases de AF'!$A:$C,3,FALSE)</f>
        <v>P-EQCOMP</v>
      </c>
    </row>
    <row r="3258" spans="1:26" x14ac:dyDescent="0.25">
      <c r="A3258">
        <v>1718</v>
      </c>
      <c r="B3258">
        <v>0</v>
      </c>
      <c r="C3258" t="s">
        <v>398</v>
      </c>
      <c r="D3258" t="s">
        <v>3360</v>
      </c>
      <c r="E3258" t="s">
        <v>3074</v>
      </c>
      <c r="F3258" t="s">
        <v>3086</v>
      </c>
      <c r="G3258">
        <v>1605040100</v>
      </c>
      <c r="H3258" t="s">
        <v>17</v>
      </c>
      <c r="I3258">
        <v>160504</v>
      </c>
      <c r="K3258" t="s">
        <v>18</v>
      </c>
      <c r="L3258" s="1">
        <v>81564653</v>
      </c>
      <c r="M3258">
        <v>0</v>
      </c>
      <c r="N3258" s="1">
        <v>81564653</v>
      </c>
      <c r="O3258" s="2">
        <f>+VLOOKUP(A3258,'comparacion amort'!$A:$U,5,FALSE)</f>
        <v>0</v>
      </c>
      <c r="P3258" s="5">
        <v>44531</v>
      </c>
      <c r="Q3258" s="2">
        <v>0</v>
      </c>
      <c r="R3258" s="2">
        <v>0</v>
      </c>
      <c r="S3258" s="11">
        <f t="shared" si="254"/>
        <v>0</v>
      </c>
      <c r="T3258" s="12">
        <f t="shared" si="250"/>
        <v>0</v>
      </c>
      <c r="U3258" s="7">
        <f t="shared" si="251"/>
        <v>0</v>
      </c>
      <c r="V3258" s="7">
        <f t="shared" si="252"/>
        <v>0</v>
      </c>
      <c r="W3258" s="7">
        <f t="shared" si="253"/>
        <v>0</v>
      </c>
      <c r="X3258" s="2" t="str">
        <f>+VLOOKUP(A3258,'comparacion amort'!$A:$U,10,FALSE)</f>
        <v>C31203</v>
      </c>
      <c r="Y3258" s="3">
        <f>+VLOOKUP(A3258,'comparacion amort'!$A:$U,19,FALSE)</f>
        <v>0</v>
      </c>
      <c r="Z3258" s="7" t="str">
        <f>+VLOOKUP([1]!Tabla1[[#This Row],[Act.fijo]],'[1]clases de AF'!$A:$C,3,FALSE)</f>
        <v>A-EQCOMP</v>
      </c>
    </row>
    <row r="3259" spans="1:26" x14ac:dyDescent="0.25">
      <c r="A3259">
        <v>5132</v>
      </c>
      <c r="B3259">
        <v>0</v>
      </c>
      <c r="C3259" t="s">
        <v>95</v>
      </c>
      <c r="D3259" t="s">
        <v>3361</v>
      </c>
      <c r="E3259" t="s">
        <v>3074</v>
      </c>
      <c r="F3259" t="s">
        <v>3086</v>
      </c>
      <c r="G3259">
        <v>1640010000</v>
      </c>
      <c r="H3259" t="s">
        <v>17</v>
      </c>
      <c r="I3259" t="s">
        <v>32</v>
      </c>
      <c r="K3259" t="s">
        <v>18</v>
      </c>
      <c r="L3259" s="1">
        <v>1372729346</v>
      </c>
      <c r="M3259" s="1">
        <v>-100710075</v>
      </c>
      <c r="N3259" s="1">
        <v>1272019271</v>
      </c>
      <c r="O3259" s="2" t="str">
        <f>+VLOOKUP(A3259,'comparacion amort'!$A:$U,5,FALSE)</f>
        <v>ZVUR</v>
      </c>
      <c r="P3259" s="5">
        <v>42005</v>
      </c>
      <c r="Q3259" s="2">
        <v>110</v>
      </c>
      <c r="R3259" s="2">
        <v>0</v>
      </c>
      <c r="S3259" s="11">
        <f t="shared" si="254"/>
        <v>110</v>
      </c>
      <c r="T3259" s="12">
        <f t="shared" si="250"/>
        <v>8</v>
      </c>
      <c r="U3259" s="7">
        <f t="shared" si="251"/>
        <v>2</v>
      </c>
      <c r="V3259" s="7">
        <f t="shared" si="252"/>
        <v>101</v>
      </c>
      <c r="W3259" s="7">
        <f t="shared" si="253"/>
        <v>10</v>
      </c>
      <c r="X3259" s="2" t="str">
        <f>+VLOOKUP(A3259,'comparacion amort'!$A:$U,10,FALSE)</f>
        <v>C31203</v>
      </c>
      <c r="Y3259" s="3">
        <f>+VLOOKUP(A3259,'comparacion amort'!$A:$U,19,FALSE)</f>
        <v>-2081864</v>
      </c>
      <c r="Z3259" s="7" t="str">
        <f>+VLOOKUP([1]!Tabla1[[#This Row],[Act.fijo]],'[1]clases de AF'!$A:$C,3,FALSE)</f>
        <v>P-EQCOMP</v>
      </c>
    </row>
    <row r="3260" spans="1:26" x14ac:dyDescent="0.25">
      <c r="A3260">
        <v>5133</v>
      </c>
      <c r="B3260">
        <v>0</v>
      </c>
      <c r="C3260" t="s">
        <v>95</v>
      </c>
      <c r="D3260" t="s">
        <v>3362</v>
      </c>
      <c r="E3260" t="s">
        <v>3074</v>
      </c>
      <c r="F3260" t="s">
        <v>3086</v>
      </c>
      <c r="G3260">
        <v>1640010000</v>
      </c>
      <c r="H3260" t="s">
        <v>17</v>
      </c>
      <c r="I3260" t="s">
        <v>32</v>
      </c>
      <c r="K3260" t="s">
        <v>18</v>
      </c>
      <c r="L3260" s="1">
        <v>4391611371</v>
      </c>
      <c r="M3260" s="1">
        <v>-322640457</v>
      </c>
      <c r="N3260" s="1">
        <v>4068970914</v>
      </c>
      <c r="O3260" s="2" t="str">
        <f>+VLOOKUP(A3260,'comparacion amort'!$A:$U,5,FALSE)</f>
        <v>ZVUR</v>
      </c>
      <c r="P3260" s="5">
        <v>42005</v>
      </c>
      <c r="Q3260" s="2">
        <v>110</v>
      </c>
      <c r="R3260" s="2">
        <v>0</v>
      </c>
      <c r="S3260" s="11">
        <f t="shared" si="254"/>
        <v>110</v>
      </c>
      <c r="T3260" s="12">
        <f t="shared" si="250"/>
        <v>8</v>
      </c>
      <c r="U3260" s="7">
        <f t="shared" si="251"/>
        <v>2</v>
      </c>
      <c r="V3260" s="7">
        <f t="shared" si="252"/>
        <v>101</v>
      </c>
      <c r="W3260" s="7">
        <f t="shared" si="253"/>
        <v>10</v>
      </c>
      <c r="X3260" s="2" t="str">
        <f>+VLOOKUP(A3260,'comparacion amort'!$A:$U,10,FALSE)</f>
        <v>C31203</v>
      </c>
      <c r="Y3260" s="3">
        <f>+VLOOKUP(A3260,'comparacion amort'!$A:$U,19,FALSE)</f>
        <v>-6659526</v>
      </c>
      <c r="Z3260" s="7" t="str">
        <f>+VLOOKUP([1]!Tabla1[[#This Row],[Act.fijo]],'[1]clases de AF'!$A:$C,3,FALSE)</f>
        <v>P-EQCOMP</v>
      </c>
    </row>
    <row r="3261" spans="1:26" x14ac:dyDescent="0.25">
      <c r="A3261">
        <v>5138</v>
      </c>
      <c r="B3261">
        <v>0</v>
      </c>
      <c r="C3261" t="s">
        <v>3363</v>
      </c>
      <c r="D3261" t="s">
        <v>3364</v>
      </c>
      <c r="E3261" t="s">
        <v>3074</v>
      </c>
      <c r="F3261" t="s">
        <v>3086</v>
      </c>
      <c r="G3261">
        <v>1640020000</v>
      </c>
      <c r="H3261" t="s">
        <v>17</v>
      </c>
      <c r="I3261" t="s">
        <v>36</v>
      </c>
      <c r="K3261" t="s">
        <v>18</v>
      </c>
      <c r="L3261" s="1">
        <v>1116764783</v>
      </c>
      <c r="M3261" s="1">
        <v>-73849871</v>
      </c>
      <c r="N3261" s="1">
        <v>1042914912</v>
      </c>
      <c r="O3261" s="2" t="str">
        <f>+VLOOKUP(A3261,'comparacion amort'!$A:$U,5,FALSE)</f>
        <v>ZVUR</v>
      </c>
      <c r="P3261" s="5">
        <v>42705</v>
      </c>
      <c r="Q3261" s="2">
        <v>108</v>
      </c>
      <c r="R3261" s="2">
        <v>1</v>
      </c>
      <c r="S3261" s="11">
        <f t="shared" si="254"/>
        <v>108.08333333333333</v>
      </c>
      <c r="T3261" s="12">
        <f t="shared" si="250"/>
        <v>6</v>
      </c>
      <c r="U3261" s="7">
        <f t="shared" si="251"/>
        <v>3</v>
      </c>
      <c r="V3261" s="7">
        <f t="shared" si="252"/>
        <v>101</v>
      </c>
      <c r="W3261" s="7">
        <f t="shared" si="253"/>
        <v>10</v>
      </c>
      <c r="X3261" s="2" t="str">
        <f>+VLOOKUP(A3261,'comparacion amort'!$A:$U,10,FALSE)</f>
        <v>C31203</v>
      </c>
      <c r="Y3261" s="3">
        <f>+VLOOKUP(A3261,'comparacion amort'!$A:$U,19,FALSE)</f>
        <v>-1706898</v>
      </c>
      <c r="Z3261" s="7" t="str">
        <f>+VLOOKUP([1]!Tabla1[[#This Row],[Act.fijo]],'[1]clases de AF'!$A:$C,3,FALSE)</f>
        <v>P-EQCOMP</v>
      </c>
    </row>
    <row r="3262" spans="1:26" x14ac:dyDescent="0.25">
      <c r="A3262">
        <v>10269</v>
      </c>
      <c r="B3262">
        <v>0</v>
      </c>
      <c r="C3262" t="s">
        <v>422</v>
      </c>
      <c r="D3262" t="s">
        <v>3365</v>
      </c>
      <c r="E3262" t="s">
        <v>3074</v>
      </c>
      <c r="F3262" t="s">
        <v>3086</v>
      </c>
      <c r="G3262">
        <v>1640220000</v>
      </c>
      <c r="H3262" t="s">
        <v>17</v>
      </c>
      <c r="I3262" t="s">
        <v>98</v>
      </c>
      <c r="K3262" t="s">
        <v>18</v>
      </c>
      <c r="L3262" s="1">
        <v>2695667389484</v>
      </c>
      <c r="M3262" s="1">
        <v>-193243423071</v>
      </c>
      <c r="N3262" s="1">
        <v>2502423966413</v>
      </c>
      <c r="O3262" s="2" t="str">
        <f>+VLOOKUP(A3262,'comparacion amort'!$A:$U,5,FALSE)</f>
        <v>ZVUR</v>
      </c>
      <c r="P3262" s="5">
        <v>42005</v>
      </c>
      <c r="Q3262" s="2">
        <v>110</v>
      </c>
      <c r="R3262" s="2">
        <v>0</v>
      </c>
      <c r="S3262" s="11">
        <f t="shared" si="254"/>
        <v>110</v>
      </c>
      <c r="T3262" s="12">
        <f t="shared" si="250"/>
        <v>8</v>
      </c>
      <c r="U3262" s="7">
        <f t="shared" si="251"/>
        <v>2</v>
      </c>
      <c r="V3262" s="7">
        <f t="shared" si="252"/>
        <v>101</v>
      </c>
      <c r="W3262" s="7">
        <f t="shared" si="253"/>
        <v>10</v>
      </c>
      <c r="X3262" s="2" t="str">
        <f>+VLOOKUP(A3262,'comparacion amort'!$A:$U,10,FALSE)</f>
        <v>C31203</v>
      </c>
      <c r="Y3262" s="3">
        <f>+VLOOKUP(A3262,'comparacion amort'!$A:$U,19,FALSE)</f>
        <v>-4095620239</v>
      </c>
      <c r="Z3262" s="7" t="str">
        <f>+VLOOKUP([1]!Tabla1[[#This Row],[Act.fijo]],'[1]clases de AF'!$A:$C,3,FALSE)</f>
        <v>P-EQCOMP</v>
      </c>
    </row>
    <row r="3263" spans="1:26" x14ac:dyDescent="0.25">
      <c r="A3263">
        <v>6016</v>
      </c>
      <c r="B3263">
        <v>0</v>
      </c>
      <c r="C3263" t="s">
        <v>95</v>
      </c>
      <c r="D3263" t="s">
        <v>3366</v>
      </c>
      <c r="E3263" t="s">
        <v>3074</v>
      </c>
      <c r="F3263" t="s">
        <v>3086</v>
      </c>
      <c r="G3263">
        <v>1645011000</v>
      </c>
      <c r="H3263" t="s">
        <v>17</v>
      </c>
      <c r="I3263" t="s">
        <v>38</v>
      </c>
      <c r="K3263" t="s">
        <v>18</v>
      </c>
      <c r="L3263" s="1">
        <v>31764228397</v>
      </c>
      <c r="M3263" s="1">
        <v>-2331941066</v>
      </c>
      <c r="N3263" s="1">
        <v>29432287331</v>
      </c>
      <c r="O3263" s="2" t="str">
        <f>+VLOOKUP(A3263,'comparacion amort'!$A:$U,5,FALSE)</f>
        <v>ZVUR</v>
      </c>
      <c r="P3263" s="5">
        <v>42005</v>
      </c>
      <c r="Q3263" s="2">
        <v>110</v>
      </c>
      <c r="R3263" s="2">
        <v>0</v>
      </c>
      <c r="S3263" s="11">
        <f t="shared" si="254"/>
        <v>110</v>
      </c>
      <c r="T3263" s="12">
        <f t="shared" si="250"/>
        <v>8</v>
      </c>
      <c r="U3263" s="7">
        <f t="shared" si="251"/>
        <v>2</v>
      </c>
      <c r="V3263" s="7">
        <f t="shared" si="252"/>
        <v>101</v>
      </c>
      <c r="W3263" s="7">
        <f t="shared" si="253"/>
        <v>10</v>
      </c>
      <c r="X3263" s="2" t="str">
        <f>+VLOOKUP(A3263,'comparacion amort'!$A:$U,10,FALSE)</f>
        <v>C31203</v>
      </c>
      <c r="Y3263" s="3">
        <f>+VLOOKUP(A3263,'comparacion amort'!$A:$U,19,FALSE)</f>
        <v>-48170683</v>
      </c>
      <c r="Z3263" s="7" t="str">
        <f>+VLOOKUP([1]!Tabla1[[#This Row],[Act.fijo]],'[1]clases de AF'!$A:$C,3,FALSE)</f>
        <v>P-EQCOMP</v>
      </c>
    </row>
    <row r="3264" spans="1:26" x14ac:dyDescent="0.25">
      <c r="A3264">
        <v>8955</v>
      </c>
      <c r="B3264">
        <v>0</v>
      </c>
      <c r="C3264" t="s">
        <v>1184</v>
      </c>
      <c r="D3264" t="s">
        <v>3367</v>
      </c>
      <c r="E3264" t="s">
        <v>3074</v>
      </c>
      <c r="F3264" t="s">
        <v>3086</v>
      </c>
      <c r="G3264">
        <v>1645011000</v>
      </c>
      <c r="H3264" t="s">
        <v>17</v>
      </c>
      <c r="I3264" t="s">
        <v>38</v>
      </c>
      <c r="K3264" t="s">
        <v>18</v>
      </c>
      <c r="L3264" s="1">
        <v>430700402</v>
      </c>
      <c r="M3264" s="1">
        <v>-116546352</v>
      </c>
      <c r="N3264" s="1">
        <v>314154050</v>
      </c>
      <c r="O3264" s="2" t="str">
        <f>+VLOOKUP(A3264,'comparacion amort'!$A:$U,5,FALSE)</f>
        <v>ZVUR</v>
      </c>
      <c r="P3264" s="5">
        <v>40574</v>
      </c>
      <c r="Q3264" s="2">
        <v>44</v>
      </c>
      <c r="R3264" s="2">
        <v>0</v>
      </c>
      <c r="S3264" s="11">
        <f t="shared" si="254"/>
        <v>44</v>
      </c>
      <c r="T3264" s="12">
        <f t="shared" si="250"/>
        <v>12</v>
      </c>
      <c r="U3264" s="7">
        <f t="shared" si="251"/>
        <v>1</v>
      </c>
      <c r="V3264" s="7">
        <f t="shared" si="252"/>
        <v>31</v>
      </c>
      <c r="W3264" s="7">
        <f t="shared" si="253"/>
        <v>11</v>
      </c>
      <c r="X3264" s="2" t="str">
        <f>+VLOOKUP(A3264,'comparacion amort'!$A:$U,10,FALSE)</f>
        <v>C31203</v>
      </c>
      <c r="Y3264" s="3">
        <f>+VLOOKUP(A3264,'comparacion amort'!$A:$U,19,FALSE)</f>
        <v>-1698130</v>
      </c>
      <c r="Z3264" s="7" t="str">
        <f>+VLOOKUP([1]!Tabla1[[#This Row],[Act.fijo]],'[1]clases de AF'!$A:$C,3,FALSE)</f>
        <v>P-EQCOMP</v>
      </c>
    </row>
    <row r="3265" spans="1:26" x14ac:dyDescent="0.25">
      <c r="A3265">
        <v>8956</v>
      </c>
      <c r="B3265">
        <v>0</v>
      </c>
      <c r="C3265" t="s">
        <v>1184</v>
      </c>
      <c r="D3265" t="s">
        <v>3368</v>
      </c>
      <c r="E3265" t="s">
        <v>3074</v>
      </c>
      <c r="F3265" t="s">
        <v>3086</v>
      </c>
      <c r="G3265">
        <v>1645011000</v>
      </c>
      <c r="H3265" t="s">
        <v>17</v>
      </c>
      <c r="I3265" t="s">
        <v>38</v>
      </c>
      <c r="K3265" t="s">
        <v>18</v>
      </c>
      <c r="L3265" s="1">
        <v>3335732200</v>
      </c>
      <c r="M3265" s="1">
        <v>-851037519</v>
      </c>
      <c r="N3265" s="1">
        <v>2484694681</v>
      </c>
      <c r="O3265" s="2" t="str">
        <f>+VLOOKUP(A3265,'comparacion amort'!$A:$U,5,FALSE)</f>
        <v>ZVUR</v>
      </c>
      <c r="P3265" s="5">
        <v>40574</v>
      </c>
      <c r="Q3265" s="2">
        <v>48</v>
      </c>
      <c r="R3265" s="2">
        <v>0</v>
      </c>
      <c r="S3265" s="11">
        <f t="shared" si="254"/>
        <v>48</v>
      </c>
      <c r="T3265" s="12">
        <f t="shared" si="250"/>
        <v>12</v>
      </c>
      <c r="U3265" s="7">
        <f t="shared" si="251"/>
        <v>1</v>
      </c>
      <c r="V3265" s="7">
        <f t="shared" si="252"/>
        <v>35</v>
      </c>
      <c r="W3265" s="7">
        <f t="shared" si="253"/>
        <v>11</v>
      </c>
      <c r="X3265" s="2" t="str">
        <f>+VLOOKUP(A3265,'comparacion amort'!$A:$U,10,FALSE)</f>
        <v>C31203</v>
      </c>
      <c r="Y3265" s="3">
        <f>+VLOOKUP(A3265,'comparacion amort'!$A:$U,19,FALSE)</f>
        <v>-11888491</v>
      </c>
      <c r="Z3265" s="7" t="str">
        <f>+VLOOKUP([1]!Tabla1[[#This Row],[Act.fijo]],'[1]clases de AF'!$A:$C,3,FALSE)</f>
        <v>A-EQCOMP</v>
      </c>
    </row>
    <row r="3266" spans="1:26" x14ac:dyDescent="0.25">
      <c r="A3266">
        <v>9979</v>
      </c>
      <c r="B3266">
        <v>0</v>
      </c>
      <c r="C3266" t="s">
        <v>95</v>
      </c>
      <c r="D3266" t="s">
        <v>3369</v>
      </c>
      <c r="E3266" t="s">
        <v>3074</v>
      </c>
      <c r="F3266" t="s">
        <v>3086</v>
      </c>
      <c r="G3266">
        <v>1645011000</v>
      </c>
      <c r="H3266" t="s">
        <v>17</v>
      </c>
      <c r="I3266" t="s">
        <v>38</v>
      </c>
      <c r="K3266" t="s">
        <v>18</v>
      </c>
      <c r="L3266" s="1">
        <v>12860124339</v>
      </c>
      <c r="M3266" s="1">
        <v>-6545572267</v>
      </c>
      <c r="N3266" s="1">
        <v>6314552072</v>
      </c>
      <c r="O3266" s="2" t="str">
        <f>+VLOOKUP(A3266,'comparacion amort'!$A:$U,5,FALSE)</f>
        <v>ZVUR</v>
      </c>
      <c r="P3266" s="5">
        <v>42005</v>
      </c>
      <c r="Q3266" s="2">
        <v>15</v>
      </c>
      <c r="R3266" s="2">
        <v>0</v>
      </c>
      <c r="S3266" s="11">
        <f t="shared" si="254"/>
        <v>15</v>
      </c>
      <c r="T3266" s="12">
        <f t="shared" ref="T3266:T3329" si="255">ROUND(IF(S3266=0,0,TRUNC((DATE(2023,2,28)-P3266)/365,0)),)</f>
        <v>8</v>
      </c>
      <c r="U3266" s="7">
        <f t="shared" ref="U3266:U3329" si="256">+ROUND(IF(S3266=0,0,MOD((DATE(2023,2,28)-P3266)/365,1)*12),0)</f>
        <v>2</v>
      </c>
      <c r="V3266" s="7">
        <f t="shared" ref="V3266:V3329" si="257">+ROUND(IF(S3266=0,0,TRUNC(S3266-(DATE(2023,2,28)-P3266)/365,0)),0)</f>
        <v>6</v>
      </c>
      <c r="W3266" s="7">
        <f t="shared" ref="W3266:W3329" si="258">+ROUND(IF(S3266=0,0,MOD(S3266-(DATE(2023,2,28)-P3266)/365,1)*12),0)</f>
        <v>10</v>
      </c>
      <c r="X3266" s="2" t="str">
        <f>+VLOOKUP(A3266,'comparacion amort'!$A:$U,10,FALSE)</f>
        <v>C31203</v>
      </c>
      <c r="Y3266" s="3">
        <f>+VLOOKUP(A3266,'comparacion amort'!$A:$U,19,FALSE)</f>
        <v>-154013465</v>
      </c>
      <c r="Z3266" s="7" t="str">
        <f>+VLOOKUP([1]!Tabla1[[#This Row],[Act.fijo]],'[1]clases de AF'!$A:$C,3,FALSE)</f>
        <v>A-EQCOMP</v>
      </c>
    </row>
    <row r="3267" spans="1:26" x14ac:dyDescent="0.25">
      <c r="A3267">
        <v>9984</v>
      </c>
      <c r="B3267">
        <v>0</v>
      </c>
      <c r="C3267" t="s">
        <v>95</v>
      </c>
      <c r="D3267" t="s">
        <v>3370</v>
      </c>
      <c r="E3267" t="s">
        <v>3074</v>
      </c>
      <c r="F3267" t="s">
        <v>3086</v>
      </c>
      <c r="G3267">
        <v>1645011000</v>
      </c>
      <c r="H3267" t="s">
        <v>17</v>
      </c>
      <c r="I3267" t="s">
        <v>38</v>
      </c>
      <c r="K3267" t="s">
        <v>18</v>
      </c>
      <c r="L3267" s="1">
        <v>20569929411</v>
      </c>
      <c r="M3267" s="1">
        <v>-3627221479</v>
      </c>
      <c r="N3267" s="1">
        <v>16942707932</v>
      </c>
      <c r="O3267" s="2" t="str">
        <f>+VLOOKUP(A3267,'comparacion amort'!$A:$U,5,FALSE)</f>
        <v>ZVUR</v>
      </c>
      <c r="P3267" s="5">
        <v>42005</v>
      </c>
      <c r="Q3267" s="2">
        <v>50</v>
      </c>
      <c r="R3267" s="2">
        <v>0</v>
      </c>
      <c r="S3267" s="11">
        <f t="shared" ref="S3267:S3330" si="259">+Q3267+(R3267/12)</f>
        <v>50</v>
      </c>
      <c r="T3267" s="12">
        <f t="shared" si="255"/>
        <v>8</v>
      </c>
      <c r="U3267" s="7">
        <f t="shared" si="256"/>
        <v>2</v>
      </c>
      <c r="V3267" s="7">
        <f t="shared" si="257"/>
        <v>41</v>
      </c>
      <c r="W3267" s="7">
        <f t="shared" si="258"/>
        <v>10</v>
      </c>
      <c r="X3267" s="2" t="str">
        <f>+VLOOKUP(A3267,'comparacion amort'!$A:$U,10,FALSE)</f>
        <v>C31203</v>
      </c>
      <c r="Y3267" s="3">
        <f>+VLOOKUP(A3267,'comparacion amort'!$A:$U,19,FALSE)</f>
        <v>-67500828</v>
      </c>
      <c r="Z3267" s="7" t="str">
        <f>+VLOOKUP([1]!Tabla1[[#This Row],[Act.fijo]],'[1]clases de AF'!$A:$C,3,FALSE)</f>
        <v>A-EQCOMP</v>
      </c>
    </row>
    <row r="3268" spans="1:26" x14ac:dyDescent="0.25">
      <c r="A3268">
        <v>9985</v>
      </c>
      <c r="B3268">
        <v>0</v>
      </c>
      <c r="C3268" t="s">
        <v>95</v>
      </c>
      <c r="D3268" t="s">
        <v>3371</v>
      </c>
      <c r="E3268" t="s">
        <v>3074</v>
      </c>
      <c r="F3268" t="s">
        <v>3086</v>
      </c>
      <c r="G3268">
        <v>1645011000</v>
      </c>
      <c r="H3268" t="s">
        <v>17</v>
      </c>
      <c r="I3268" t="s">
        <v>38</v>
      </c>
      <c r="K3268" t="s">
        <v>18</v>
      </c>
      <c r="L3268" s="1">
        <v>20569929411</v>
      </c>
      <c r="M3268" s="1">
        <v>-3627221479</v>
      </c>
      <c r="N3268" s="1">
        <v>16942707932</v>
      </c>
      <c r="O3268" s="2" t="str">
        <f>+VLOOKUP(A3268,'comparacion amort'!$A:$U,5,FALSE)</f>
        <v>ZVUR</v>
      </c>
      <c r="P3268" s="5">
        <v>42005</v>
      </c>
      <c r="Q3268" s="2">
        <v>50</v>
      </c>
      <c r="R3268" s="2">
        <v>0</v>
      </c>
      <c r="S3268" s="11">
        <f t="shared" si="259"/>
        <v>50</v>
      </c>
      <c r="T3268" s="12">
        <f t="shared" si="255"/>
        <v>8</v>
      </c>
      <c r="U3268" s="7">
        <f t="shared" si="256"/>
        <v>2</v>
      </c>
      <c r="V3268" s="7">
        <f t="shared" si="257"/>
        <v>41</v>
      </c>
      <c r="W3268" s="7">
        <f t="shared" si="258"/>
        <v>10</v>
      </c>
      <c r="X3268" s="2" t="str">
        <f>+VLOOKUP(A3268,'comparacion amort'!$A:$U,10,FALSE)</f>
        <v>C31203</v>
      </c>
      <c r="Y3268" s="3">
        <f>+VLOOKUP(A3268,'comparacion amort'!$A:$U,19,FALSE)</f>
        <v>-67500828</v>
      </c>
      <c r="Z3268" s="7" t="str">
        <f>+VLOOKUP([1]!Tabla1[[#This Row],[Act.fijo]],'[1]clases de AF'!$A:$C,3,FALSE)</f>
        <v>A-EQCOMP</v>
      </c>
    </row>
    <row r="3269" spans="1:26" x14ac:dyDescent="0.25">
      <c r="A3269">
        <v>9986</v>
      </c>
      <c r="B3269">
        <v>0</v>
      </c>
      <c r="C3269" t="s">
        <v>95</v>
      </c>
      <c r="D3269" t="s">
        <v>3372</v>
      </c>
      <c r="E3269" t="s">
        <v>3074</v>
      </c>
      <c r="F3269" t="s">
        <v>3086</v>
      </c>
      <c r="G3269">
        <v>1645011000</v>
      </c>
      <c r="H3269" t="s">
        <v>17</v>
      </c>
      <c r="I3269" t="s">
        <v>38</v>
      </c>
      <c r="K3269" t="s">
        <v>18</v>
      </c>
      <c r="L3269" s="1">
        <v>20569929411</v>
      </c>
      <c r="M3269" s="1">
        <v>-3627221479</v>
      </c>
      <c r="N3269" s="1">
        <v>16942707932</v>
      </c>
      <c r="O3269" s="2" t="str">
        <f>+VLOOKUP(A3269,'comparacion amort'!$A:$U,5,FALSE)</f>
        <v>ZVUR</v>
      </c>
      <c r="P3269" s="5">
        <v>42005</v>
      </c>
      <c r="Q3269" s="2">
        <v>50</v>
      </c>
      <c r="R3269" s="2">
        <v>0</v>
      </c>
      <c r="S3269" s="11">
        <f t="shared" si="259"/>
        <v>50</v>
      </c>
      <c r="T3269" s="12">
        <f t="shared" si="255"/>
        <v>8</v>
      </c>
      <c r="U3269" s="7">
        <f t="shared" si="256"/>
        <v>2</v>
      </c>
      <c r="V3269" s="7">
        <f t="shared" si="257"/>
        <v>41</v>
      </c>
      <c r="W3269" s="7">
        <f t="shared" si="258"/>
        <v>10</v>
      </c>
      <c r="X3269" s="2" t="str">
        <f>+VLOOKUP(A3269,'comparacion amort'!$A:$U,10,FALSE)</f>
        <v>C31203</v>
      </c>
      <c r="Y3269" s="3">
        <f>+VLOOKUP(A3269,'comparacion amort'!$A:$U,19,FALSE)</f>
        <v>-67500828</v>
      </c>
      <c r="Z3269" s="7" t="str">
        <f>+VLOOKUP([1]!Tabla1[[#This Row],[Act.fijo]],'[1]clases de AF'!$A:$C,3,FALSE)</f>
        <v>A-EQCOMP</v>
      </c>
    </row>
    <row r="3270" spans="1:26" x14ac:dyDescent="0.25">
      <c r="A3270">
        <v>9987</v>
      </c>
      <c r="B3270">
        <v>0</v>
      </c>
      <c r="C3270" t="s">
        <v>95</v>
      </c>
      <c r="D3270" t="s">
        <v>3373</v>
      </c>
      <c r="E3270" t="s">
        <v>3074</v>
      </c>
      <c r="F3270" t="s">
        <v>3086</v>
      </c>
      <c r="G3270">
        <v>1645011000</v>
      </c>
      <c r="H3270" t="s">
        <v>17</v>
      </c>
      <c r="I3270" t="s">
        <v>38</v>
      </c>
      <c r="K3270" t="s">
        <v>18</v>
      </c>
      <c r="L3270" s="1">
        <v>20569929411</v>
      </c>
      <c r="M3270" s="1">
        <v>-3627221479</v>
      </c>
      <c r="N3270" s="1">
        <v>16942707932</v>
      </c>
      <c r="O3270" s="2" t="str">
        <f>+VLOOKUP(A3270,'comparacion amort'!$A:$U,5,FALSE)</f>
        <v>ZVUR</v>
      </c>
      <c r="P3270" s="5">
        <v>42005</v>
      </c>
      <c r="Q3270" s="2">
        <v>50</v>
      </c>
      <c r="R3270" s="2">
        <v>0</v>
      </c>
      <c r="S3270" s="11">
        <f t="shared" si="259"/>
        <v>50</v>
      </c>
      <c r="T3270" s="12">
        <f t="shared" si="255"/>
        <v>8</v>
      </c>
      <c r="U3270" s="7">
        <f t="shared" si="256"/>
        <v>2</v>
      </c>
      <c r="V3270" s="7">
        <f t="shared" si="257"/>
        <v>41</v>
      </c>
      <c r="W3270" s="7">
        <f t="shared" si="258"/>
        <v>10</v>
      </c>
      <c r="X3270" s="2" t="str">
        <f>+VLOOKUP(A3270,'comparacion amort'!$A:$U,10,FALSE)</f>
        <v>C31203</v>
      </c>
      <c r="Y3270" s="3">
        <f>+VLOOKUP(A3270,'comparacion amort'!$A:$U,19,FALSE)</f>
        <v>-67500828</v>
      </c>
      <c r="Z3270" s="7" t="str">
        <f>+VLOOKUP([1]!Tabla1[[#This Row],[Act.fijo]],'[1]clases de AF'!$A:$C,3,FALSE)</f>
        <v>A-EQCOMP</v>
      </c>
    </row>
    <row r="3271" spans="1:26" x14ac:dyDescent="0.25">
      <c r="A3271">
        <v>9988</v>
      </c>
      <c r="B3271">
        <v>0</v>
      </c>
      <c r="C3271" t="s">
        <v>95</v>
      </c>
      <c r="D3271" t="s">
        <v>3374</v>
      </c>
      <c r="E3271" t="s">
        <v>3074</v>
      </c>
      <c r="F3271" t="s">
        <v>3086</v>
      </c>
      <c r="G3271">
        <v>1645011000</v>
      </c>
      <c r="H3271" t="s">
        <v>17</v>
      </c>
      <c r="I3271" t="s">
        <v>38</v>
      </c>
      <c r="K3271" t="s">
        <v>18</v>
      </c>
      <c r="L3271" s="1">
        <v>191342384</v>
      </c>
      <c r="M3271" s="1">
        <v>-36860932</v>
      </c>
      <c r="N3271" s="1">
        <v>154481452</v>
      </c>
      <c r="O3271" s="2" t="str">
        <f>+VLOOKUP(A3271,'comparacion amort'!$A:$U,5,FALSE)</f>
        <v>ZVUR</v>
      </c>
      <c r="P3271" s="5">
        <v>42005</v>
      </c>
      <c r="Q3271" s="2">
        <v>50</v>
      </c>
      <c r="R3271" s="2">
        <v>0</v>
      </c>
      <c r="S3271" s="11">
        <f t="shared" si="259"/>
        <v>50</v>
      </c>
      <c r="T3271" s="12">
        <f t="shared" si="255"/>
        <v>8</v>
      </c>
      <c r="U3271" s="7">
        <f t="shared" si="256"/>
        <v>2</v>
      </c>
      <c r="V3271" s="7">
        <f t="shared" si="257"/>
        <v>41</v>
      </c>
      <c r="W3271" s="7">
        <f t="shared" si="258"/>
        <v>10</v>
      </c>
      <c r="X3271" s="2" t="str">
        <f>+VLOOKUP(A3271,'comparacion amort'!$A:$U,10,FALSE)</f>
        <v>C31203</v>
      </c>
      <c r="Y3271" s="3">
        <f>+VLOOKUP(A3271,'comparacion amort'!$A:$U,19,FALSE)</f>
        <v>-615463</v>
      </c>
      <c r="Z3271" s="7" t="str">
        <f>+VLOOKUP([1]!Tabla1[[#This Row],[Act.fijo]],'[1]clases de AF'!$A:$C,3,FALSE)</f>
        <v>A-EQCOMP</v>
      </c>
    </row>
    <row r="3272" spans="1:26" x14ac:dyDescent="0.25">
      <c r="A3272">
        <v>9989</v>
      </c>
      <c r="B3272">
        <v>0</v>
      </c>
      <c r="C3272" t="s">
        <v>95</v>
      </c>
      <c r="D3272" t="s">
        <v>3375</v>
      </c>
      <c r="E3272" t="s">
        <v>3074</v>
      </c>
      <c r="F3272" t="s">
        <v>3086</v>
      </c>
      <c r="G3272">
        <v>1645011000</v>
      </c>
      <c r="H3272" t="s">
        <v>17</v>
      </c>
      <c r="I3272" t="s">
        <v>38</v>
      </c>
      <c r="K3272" t="s">
        <v>18</v>
      </c>
      <c r="L3272" s="1">
        <v>417307395</v>
      </c>
      <c r="M3272" s="1">
        <v>-134990758</v>
      </c>
      <c r="N3272" s="1">
        <v>282316637</v>
      </c>
      <c r="O3272" s="2" t="str">
        <f>+VLOOKUP(A3272,'comparacion amort'!$A:$U,5,FALSE)</f>
        <v>ZVUR</v>
      </c>
      <c r="P3272" s="5">
        <v>42005</v>
      </c>
      <c r="Q3272" s="2">
        <v>35</v>
      </c>
      <c r="R3272" s="2">
        <v>0</v>
      </c>
      <c r="S3272" s="11">
        <f t="shared" si="259"/>
        <v>35</v>
      </c>
      <c r="T3272" s="12">
        <f t="shared" si="255"/>
        <v>8</v>
      </c>
      <c r="U3272" s="7">
        <f t="shared" si="256"/>
        <v>2</v>
      </c>
      <c r="V3272" s="7">
        <f t="shared" si="257"/>
        <v>26</v>
      </c>
      <c r="W3272" s="7">
        <f t="shared" si="258"/>
        <v>10</v>
      </c>
      <c r="X3272" s="2" t="str">
        <f>+VLOOKUP(A3272,'comparacion amort'!$A:$U,10,FALSE)</f>
        <v>C31203</v>
      </c>
      <c r="Y3272" s="3">
        <f>+VLOOKUP(A3272,'comparacion amort'!$A:$U,19,FALSE)</f>
        <v>-1753519</v>
      </c>
      <c r="Z3272" s="7" t="str">
        <f>+VLOOKUP([1]!Tabla1[[#This Row],[Act.fijo]],'[1]clases de AF'!$A:$C,3,FALSE)</f>
        <v>A-EQCOMP</v>
      </c>
    </row>
    <row r="3273" spans="1:26" x14ac:dyDescent="0.25">
      <c r="A3273">
        <v>9990</v>
      </c>
      <c r="B3273">
        <v>0</v>
      </c>
      <c r="C3273" t="s">
        <v>95</v>
      </c>
      <c r="D3273" t="s">
        <v>3376</v>
      </c>
      <c r="E3273" t="s">
        <v>3074</v>
      </c>
      <c r="F3273" t="s">
        <v>3086</v>
      </c>
      <c r="G3273">
        <v>1645011000</v>
      </c>
      <c r="H3273" t="s">
        <v>17</v>
      </c>
      <c r="I3273" t="s">
        <v>38</v>
      </c>
      <c r="K3273" t="s">
        <v>18</v>
      </c>
      <c r="L3273" s="1">
        <v>5560503898</v>
      </c>
      <c r="M3273" s="1">
        <v>-980517663</v>
      </c>
      <c r="N3273" s="1">
        <v>4579986235</v>
      </c>
      <c r="O3273" s="2" t="str">
        <f>+VLOOKUP(A3273,'comparacion amort'!$A:$U,5,FALSE)</f>
        <v>ZVUR</v>
      </c>
      <c r="P3273" s="5">
        <v>42005</v>
      </c>
      <c r="Q3273" s="2">
        <v>50</v>
      </c>
      <c r="R3273" s="2">
        <v>0</v>
      </c>
      <c r="S3273" s="11">
        <f t="shared" si="259"/>
        <v>50</v>
      </c>
      <c r="T3273" s="12">
        <f t="shared" si="255"/>
        <v>8</v>
      </c>
      <c r="U3273" s="7">
        <f t="shared" si="256"/>
        <v>2</v>
      </c>
      <c r="V3273" s="7">
        <f t="shared" si="257"/>
        <v>41</v>
      </c>
      <c r="W3273" s="7">
        <f t="shared" si="258"/>
        <v>10</v>
      </c>
      <c r="X3273" s="2" t="str">
        <f>+VLOOKUP(A3273,'comparacion amort'!$A:$U,10,FALSE)</f>
        <v>C31203</v>
      </c>
      <c r="Y3273" s="3">
        <f>+VLOOKUP(A3273,'comparacion amort'!$A:$U,19,FALSE)</f>
        <v>-18246957</v>
      </c>
      <c r="Z3273" s="7" t="str">
        <f>+VLOOKUP([1]!Tabla1[[#This Row],[Act.fijo]],'[1]clases de AF'!$A:$C,3,FALSE)</f>
        <v>A-EQCOMP</v>
      </c>
    </row>
    <row r="3274" spans="1:26" x14ac:dyDescent="0.25">
      <c r="A3274">
        <v>9991</v>
      </c>
      <c r="B3274">
        <v>0</v>
      </c>
      <c r="C3274" t="s">
        <v>95</v>
      </c>
      <c r="D3274" t="s">
        <v>3377</v>
      </c>
      <c r="E3274" t="s">
        <v>3074</v>
      </c>
      <c r="F3274" t="s">
        <v>3086</v>
      </c>
      <c r="G3274">
        <v>1645011000</v>
      </c>
      <c r="H3274" t="s">
        <v>17</v>
      </c>
      <c r="I3274" t="s">
        <v>38</v>
      </c>
      <c r="K3274" t="s">
        <v>18</v>
      </c>
      <c r="L3274" s="1">
        <v>9481482172</v>
      </c>
      <c r="M3274" s="1">
        <v>-1168147136</v>
      </c>
      <c r="N3274" s="1">
        <v>8313335036</v>
      </c>
      <c r="O3274" s="2" t="str">
        <f>+VLOOKUP(A3274,'comparacion amort'!$A:$U,5,FALSE)</f>
        <v>ZVUR</v>
      </c>
      <c r="P3274" s="5">
        <v>42005</v>
      </c>
      <c r="Q3274" s="2">
        <v>50</v>
      </c>
      <c r="R3274" s="2">
        <v>0</v>
      </c>
      <c r="S3274" s="11">
        <f t="shared" si="259"/>
        <v>50</v>
      </c>
      <c r="T3274" s="12">
        <f t="shared" si="255"/>
        <v>8</v>
      </c>
      <c r="U3274" s="7">
        <f t="shared" si="256"/>
        <v>2</v>
      </c>
      <c r="V3274" s="7">
        <f t="shared" si="257"/>
        <v>41</v>
      </c>
      <c r="W3274" s="7">
        <f t="shared" si="258"/>
        <v>10</v>
      </c>
      <c r="X3274" s="2" t="str">
        <f>+VLOOKUP(A3274,'comparacion amort'!$A:$U,10,FALSE)</f>
        <v>C31203</v>
      </c>
      <c r="Y3274" s="3">
        <f>+VLOOKUP(A3274,'comparacion amort'!$A:$U,19,FALSE)</f>
        <v>-33120856</v>
      </c>
      <c r="Z3274" s="7" t="str">
        <f>+VLOOKUP([1]!Tabla1[[#This Row],[Act.fijo]],'[1]clases de AF'!$A:$C,3,FALSE)</f>
        <v>A-EQCOMP</v>
      </c>
    </row>
    <row r="3275" spans="1:26" x14ac:dyDescent="0.25">
      <c r="A3275">
        <v>9992</v>
      </c>
      <c r="B3275">
        <v>0</v>
      </c>
      <c r="C3275" t="s">
        <v>95</v>
      </c>
      <c r="D3275" t="s">
        <v>3378</v>
      </c>
      <c r="E3275" t="s">
        <v>3074</v>
      </c>
      <c r="F3275" t="s">
        <v>3086</v>
      </c>
      <c r="G3275">
        <v>1645011000</v>
      </c>
      <c r="H3275" t="s">
        <v>17</v>
      </c>
      <c r="I3275" t="s">
        <v>38</v>
      </c>
      <c r="K3275" t="s">
        <v>18</v>
      </c>
      <c r="L3275" s="1">
        <v>13408199827</v>
      </c>
      <c r="M3275" s="1">
        <v>-1651930567</v>
      </c>
      <c r="N3275" s="1">
        <v>11756269260</v>
      </c>
      <c r="O3275" s="2" t="str">
        <f>+VLOOKUP(A3275,'comparacion amort'!$A:$U,5,FALSE)</f>
        <v>ZVUR</v>
      </c>
      <c r="P3275" s="5">
        <v>42005</v>
      </c>
      <c r="Q3275" s="2">
        <v>50</v>
      </c>
      <c r="R3275" s="2">
        <v>0</v>
      </c>
      <c r="S3275" s="11">
        <f t="shared" si="259"/>
        <v>50</v>
      </c>
      <c r="T3275" s="12">
        <f t="shared" si="255"/>
        <v>8</v>
      </c>
      <c r="U3275" s="7">
        <f t="shared" si="256"/>
        <v>2</v>
      </c>
      <c r="V3275" s="7">
        <f t="shared" si="257"/>
        <v>41</v>
      </c>
      <c r="W3275" s="7">
        <f t="shared" si="258"/>
        <v>10</v>
      </c>
      <c r="X3275" s="2" t="str">
        <f>+VLOOKUP(A3275,'comparacion amort'!$A:$U,10,FALSE)</f>
        <v>C31203</v>
      </c>
      <c r="Y3275" s="3">
        <f>+VLOOKUP(A3275,'comparacion amort'!$A:$U,19,FALSE)</f>
        <v>-46837726</v>
      </c>
      <c r="Z3275" s="7" t="str">
        <f>+VLOOKUP([1]!Tabla1[[#This Row],[Act.fijo]],'[1]clases de AF'!$A:$C,3,FALSE)</f>
        <v>A-EQCOMP</v>
      </c>
    </row>
    <row r="3276" spans="1:26" x14ac:dyDescent="0.25">
      <c r="A3276">
        <v>9993</v>
      </c>
      <c r="B3276">
        <v>0</v>
      </c>
      <c r="C3276" t="s">
        <v>95</v>
      </c>
      <c r="D3276" t="s">
        <v>3379</v>
      </c>
      <c r="E3276" t="s">
        <v>3074</v>
      </c>
      <c r="F3276" t="s">
        <v>3086</v>
      </c>
      <c r="G3276">
        <v>1645011000</v>
      </c>
      <c r="H3276" t="s">
        <v>17</v>
      </c>
      <c r="I3276" t="s">
        <v>38</v>
      </c>
      <c r="K3276" t="s">
        <v>18</v>
      </c>
      <c r="L3276" s="1">
        <v>417307395</v>
      </c>
      <c r="M3276" s="1">
        <v>-134990758</v>
      </c>
      <c r="N3276" s="1">
        <v>282316637</v>
      </c>
      <c r="O3276" s="2" t="str">
        <f>+VLOOKUP(A3276,'comparacion amort'!$A:$U,5,FALSE)</f>
        <v>ZVUR</v>
      </c>
      <c r="P3276" s="5">
        <v>42005</v>
      </c>
      <c r="Q3276" s="2">
        <v>35</v>
      </c>
      <c r="R3276" s="2">
        <v>0</v>
      </c>
      <c r="S3276" s="11">
        <f t="shared" si="259"/>
        <v>35</v>
      </c>
      <c r="T3276" s="12">
        <f t="shared" si="255"/>
        <v>8</v>
      </c>
      <c r="U3276" s="7">
        <f t="shared" si="256"/>
        <v>2</v>
      </c>
      <c r="V3276" s="7">
        <f t="shared" si="257"/>
        <v>26</v>
      </c>
      <c r="W3276" s="7">
        <f t="shared" si="258"/>
        <v>10</v>
      </c>
      <c r="X3276" s="2" t="str">
        <f>+VLOOKUP(A3276,'comparacion amort'!$A:$U,10,FALSE)</f>
        <v>C31203</v>
      </c>
      <c r="Y3276" s="3">
        <f>+VLOOKUP(A3276,'comparacion amort'!$A:$U,19,FALSE)</f>
        <v>-1753519</v>
      </c>
      <c r="Z3276" s="7" t="str">
        <f>+VLOOKUP([1]!Tabla1[[#This Row],[Act.fijo]],'[1]clases de AF'!$A:$C,3,FALSE)</f>
        <v>A-EQCOMP</v>
      </c>
    </row>
    <row r="3277" spans="1:26" x14ac:dyDescent="0.25">
      <c r="A3277">
        <v>9994</v>
      </c>
      <c r="B3277">
        <v>0</v>
      </c>
      <c r="C3277" t="s">
        <v>95</v>
      </c>
      <c r="D3277" t="s">
        <v>3380</v>
      </c>
      <c r="E3277" t="s">
        <v>3074</v>
      </c>
      <c r="F3277" t="s">
        <v>3086</v>
      </c>
      <c r="G3277">
        <v>1645011000</v>
      </c>
      <c r="H3277" t="s">
        <v>17</v>
      </c>
      <c r="I3277" t="s">
        <v>38</v>
      </c>
      <c r="K3277" t="s">
        <v>18</v>
      </c>
      <c r="L3277" s="1">
        <v>13676587847</v>
      </c>
      <c r="M3277" s="1">
        <v>-1684996780</v>
      </c>
      <c r="N3277" s="1">
        <v>11991591067</v>
      </c>
      <c r="O3277" s="2" t="str">
        <f>+VLOOKUP(A3277,'comparacion amort'!$A:$U,5,FALSE)</f>
        <v>ZVUR</v>
      </c>
      <c r="P3277" s="5">
        <v>42005</v>
      </c>
      <c r="Q3277" s="2">
        <v>50</v>
      </c>
      <c r="R3277" s="2">
        <v>0</v>
      </c>
      <c r="S3277" s="11">
        <f t="shared" si="259"/>
        <v>50</v>
      </c>
      <c r="T3277" s="12">
        <f t="shared" si="255"/>
        <v>8</v>
      </c>
      <c r="U3277" s="7">
        <f t="shared" si="256"/>
        <v>2</v>
      </c>
      <c r="V3277" s="7">
        <f t="shared" si="257"/>
        <v>41</v>
      </c>
      <c r="W3277" s="7">
        <f t="shared" si="258"/>
        <v>10</v>
      </c>
      <c r="X3277" s="2" t="str">
        <f>+VLOOKUP(A3277,'comparacion amort'!$A:$U,10,FALSE)</f>
        <v>C31203</v>
      </c>
      <c r="Y3277" s="3">
        <f>+VLOOKUP(A3277,'comparacion amort'!$A:$U,19,FALSE)</f>
        <v>-47775263</v>
      </c>
      <c r="Z3277" s="7" t="str">
        <f>+VLOOKUP([1]!Tabla1[[#This Row],[Act.fijo]],'[1]clases de AF'!$A:$C,3,FALSE)</f>
        <v>A-EQCOMP</v>
      </c>
    </row>
    <row r="3278" spans="1:26" x14ac:dyDescent="0.25">
      <c r="A3278">
        <v>9995</v>
      </c>
      <c r="B3278">
        <v>0</v>
      </c>
      <c r="C3278" t="s">
        <v>95</v>
      </c>
      <c r="D3278" t="s">
        <v>3381</v>
      </c>
      <c r="E3278" t="s">
        <v>3074</v>
      </c>
      <c r="F3278" t="s">
        <v>3086</v>
      </c>
      <c r="G3278">
        <v>1645011000</v>
      </c>
      <c r="H3278" t="s">
        <v>17</v>
      </c>
      <c r="I3278" t="s">
        <v>38</v>
      </c>
      <c r="K3278" t="s">
        <v>18</v>
      </c>
      <c r="L3278" s="1">
        <v>13676587847</v>
      </c>
      <c r="M3278" s="1">
        <v>-1684996780</v>
      </c>
      <c r="N3278" s="1">
        <v>11991591067</v>
      </c>
      <c r="O3278" s="2" t="str">
        <f>+VLOOKUP(A3278,'comparacion amort'!$A:$U,5,FALSE)</f>
        <v>ZVUR</v>
      </c>
      <c r="P3278" s="5">
        <v>42005</v>
      </c>
      <c r="Q3278" s="2">
        <v>50</v>
      </c>
      <c r="R3278" s="2">
        <v>0</v>
      </c>
      <c r="S3278" s="11">
        <f t="shared" si="259"/>
        <v>50</v>
      </c>
      <c r="T3278" s="12">
        <f t="shared" si="255"/>
        <v>8</v>
      </c>
      <c r="U3278" s="7">
        <f t="shared" si="256"/>
        <v>2</v>
      </c>
      <c r="V3278" s="7">
        <f t="shared" si="257"/>
        <v>41</v>
      </c>
      <c r="W3278" s="7">
        <f t="shared" si="258"/>
        <v>10</v>
      </c>
      <c r="X3278" s="2" t="str">
        <f>+VLOOKUP(A3278,'comparacion amort'!$A:$U,10,FALSE)</f>
        <v>C31203</v>
      </c>
      <c r="Y3278" s="3">
        <f>+VLOOKUP(A3278,'comparacion amort'!$A:$U,19,FALSE)</f>
        <v>-47775263</v>
      </c>
      <c r="Z3278" s="7" t="str">
        <f>+VLOOKUP([1]!Tabla1[[#This Row],[Act.fijo]],'[1]clases de AF'!$A:$C,3,FALSE)</f>
        <v>A-EQCOMP</v>
      </c>
    </row>
    <row r="3279" spans="1:26" x14ac:dyDescent="0.25">
      <c r="A3279">
        <v>9996</v>
      </c>
      <c r="B3279">
        <v>0</v>
      </c>
      <c r="C3279" t="s">
        <v>95</v>
      </c>
      <c r="D3279" t="s">
        <v>3382</v>
      </c>
      <c r="E3279" t="s">
        <v>3074</v>
      </c>
      <c r="F3279" t="s">
        <v>3086</v>
      </c>
      <c r="G3279">
        <v>1645011000</v>
      </c>
      <c r="H3279" t="s">
        <v>17</v>
      </c>
      <c r="I3279" t="s">
        <v>38</v>
      </c>
      <c r="K3279" t="s">
        <v>18</v>
      </c>
      <c r="L3279" s="1">
        <v>13676587847</v>
      </c>
      <c r="M3279" s="1">
        <v>-1684996780</v>
      </c>
      <c r="N3279" s="1">
        <v>11991591067</v>
      </c>
      <c r="O3279" s="2" t="str">
        <f>+VLOOKUP(A3279,'comparacion amort'!$A:$U,5,FALSE)</f>
        <v>ZVUR</v>
      </c>
      <c r="P3279" s="5">
        <v>42005</v>
      </c>
      <c r="Q3279" s="2">
        <v>50</v>
      </c>
      <c r="R3279" s="2">
        <v>0</v>
      </c>
      <c r="S3279" s="11">
        <f t="shared" si="259"/>
        <v>50</v>
      </c>
      <c r="T3279" s="12">
        <f t="shared" si="255"/>
        <v>8</v>
      </c>
      <c r="U3279" s="7">
        <f t="shared" si="256"/>
        <v>2</v>
      </c>
      <c r="V3279" s="7">
        <f t="shared" si="257"/>
        <v>41</v>
      </c>
      <c r="W3279" s="7">
        <f t="shared" si="258"/>
        <v>10</v>
      </c>
      <c r="X3279" s="2" t="str">
        <f>+VLOOKUP(A3279,'comparacion amort'!$A:$U,10,FALSE)</f>
        <v>C31203</v>
      </c>
      <c r="Y3279" s="3">
        <f>+VLOOKUP(A3279,'comparacion amort'!$A:$U,19,FALSE)</f>
        <v>-47775263</v>
      </c>
      <c r="Z3279" s="7" t="str">
        <f>+VLOOKUP([1]!Tabla1[[#This Row],[Act.fijo]],'[1]clases de AF'!$A:$C,3,FALSE)</f>
        <v>A-EQCOMP</v>
      </c>
    </row>
    <row r="3280" spans="1:26" x14ac:dyDescent="0.25">
      <c r="A3280">
        <v>9997</v>
      </c>
      <c r="B3280">
        <v>0</v>
      </c>
      <c r="C3280" t="s">
        <v>95</v>
      </c>
      <c r="D3280" t="s">
        <v>3383</v>
      </c>
      <c r="E3280" t="s">
        <v>3074</v>
      </c>
      <c r="F3280" t="s">
        <v>3086</v>
      </c>
      <c r="G3280">
        <v>1645011000</v>
      </c>
      <c r="H3280" t="s">
        <v>17</v>
      </c>
      <c r="I3280" t="s">
        <v>38</v>
      </c>
      <c r="K3280" t="s">
        <v>18</v>
      </c>
      <c r="L3280" s="1">
        <v>8859713195</v>
      </c>
      <c r="M3280" s="1">
        <v>-1562287418</v>
      </c>
      <c r="N3280" s="1">
        <v>7297425777</v>
      </c>
      <c r="O3280" s="2" t="str">
        <f>+VLOOKUP(A3280,'comparacion amort'!$A:$U,5,FALSE)</f>
        <v>ZVUR</v>
      </c>
      <c r="P3280" s="5">
        <v>42005</v>
      </c>
      <c r="Q3280" s="2">
        <v>50</v>
      </c>
      <c r="R3280" s="2">
        <v>0</v>
      </c>
      <c r="S3280" s="11">
        <f t="shared" si="259"/>
        <v>50</v>
      </c>
      <c r="T3280" s="12">
        <f t="shared" si="255"/>
        <v>8</v>
      </c>
      <c r="U3280" s="7">
        <f t="shared" si="256"/>
        <v>2</v>
      </c>
      <c r="V3280" s="7">
        <f t="shared" si="257"/>
        <v>41</v>
      </c>
      <c r="W3280" s="7">
        <f t="shared" si="258"/>
        <v>10</v>
      </c>
      <c r="X3280" s="2" t="str">
        <f>+VLOOKUP(A3280,'comparacion amort'!$A:$U,10,FALSE)</f>
        <v>C31203</v>
      </c>
      <c r="Y3280" s="3">
        <f>+VLOOKUP(A3280,'comparacion amort'!$A:$U,19,FALSE)</f>
        <v>-29073409</v>
      </c>
      <c r="Z3280" s="7" t="str">
        <f>+VLOOKUP([1]!Tabla1[[#This Row],[Act.fijo]],'[1]clases de AF'!$A:$C,3,FALSE)</f>
        <v>A-EQCOMP</v>
      </c>
    </row>
    <row r="3281" spans="1:26" x14ac:dyDescent="0.25">
      <c r="A3281">
        <v>9998</v>
      </c>
      <c r="B3281">
        <v>0</v>
      </c>
      <c r="C3281" t="s">
        <v>95</v>
      </c>
      <c r="D3281" t="s">
        <v>3384</v>
      </c>
      <c r="E3281" t="s">
        <v>3074</v>
      </c>
      <c r="F3281" t="s">
        <v>3086</v>
      </c>
      <c r="G3281">
        <v>1645011000</v>
      </c>
      <c r="H3281" t="s">
        <v>17</v>
      </c>
      <c r="I3281" t="s">
        <v>38</v>
      </c>
      <c r="K3281" t="s">
        <v>18</v>
      </c>
      <c r="L3281" s="1">
        <v>8859713195</v>
      </c>
      <c r="M3281" s="1">
        <v>-1562287418</v>
      </c>
      <c r="N3281" s="1">
        <v>7297425777</v>
      </c>
      <c r="O3281" s="2" t="str">
        <f>+VLOOKUP(A3281,'comparacion amort'!$A:$U,5,FALSE)</f>
        <v>ZVUR</v>
      </c>
      <c r="P3281" s="5">
        <v>42005</v>
      </c>
      <c r="Q3281" s="2">
        <v>50</v>
      </c>
      <c r="R3281" s="2">
        <v>0</v>
      </c>
      <c r="S3281" s="11">
        <f t="shared" si="259"/>
        <v>50</v>
      </c>
      <c r="T3281" s="12">
        <f t="shared" si="255"/>
        <v>8</v>
      </c>
      <c r="U3281" s="7">
        <f t="shared" si="256"/>
        <v>2</v>
      </c>
      <c r="V3281" s="7">
        <f t="shared" si="257"/>
        <v>41</v>
      </c>
      <c r="W3281" s="7">
        <f t="shared" si="258"/>
        <v>10</v>
      </c>
      <c r="X3281" s="2" t="str">
        <f>+VLOOKUP(A3281,'comparacion amort'!$A:$U,10,FALSE)</f>
        <v>C31203</v>
      </c>
      <c r="Y3281" s="3">
        <f>+VLOOKUP(A3281,'comparacion amort'!$A:$U,19,FALSE)</f>
        <v>-29073409</v>
      </c>
      <c r="Z3281" s="7" t="str">
        <f>+VLOOKUP([1]!Tabla1[[#This Row],[Act.fijo]],'[1]clases de AF'!$A:$C,3,FALSE)</f>
        <v>A-EQCOMP</v>
      </c>
    </row>
    <row r="3282" spans="1:26" x14ac:dyDescent="0.25">
      <c r="A3282">
        <v>9999</v>
      </c>
      <c r="B3282">
        <v>0</v>
      </c>
      <c r="C3282" t="s">
        <v>95</v>
      </c>
      <c r="D3282" t="s">
        <v>3385</v>
      </c>
      <c r="E3282" t="s">
        <v>3074</v>
      </c>
      <c r="F3282" t="s">
        <v>3086</v>
      </c>
      <c r="G3282">
        <v>1645011000</v>
      </c>
      <c r="H3282" t="s">
        <v>17</v>
      </c>
      <c r="I3282" t="s">
        <v>38</v>
      </c>
      <c r="K3282" t="s">
        <v>18</v>
      </c>
      <c r="L3282" s="1">
        <v>8859713195</v>
      </c>
      <c r="M3282" s="1">
        <v>-1562287418</v>
      </c>
      <c r="N3282" s="1">
        <v>7297425777</v>
      </c>
      <c r="O3282" s="2" t="str">
        <f>+VLOOKUP(A3282,'comparacion amort'!$A:$U,5,FALSE)</f>
        <v>ZVUR</v>
      </c>
      <c r="P3282" s="5">
        <v>42005</v>
      </c>
      <c r="Q3282" s="2">
        <v>50</v>
      </c>
      <c r="R3282" s="2">
        <v>0</v>
      </c>
      <c r="S3282" s="11">
        <f t="shared" si="259"/>
        <v>50</v>
      </c>
      <c r="T3282" s="12">
        <f t="shared" si="255"/>
        <v>8</v>
      </c>
      <c r="U3282" s="7">
        <f t="shared" si="256"/>
        <v>2</v>
      </c>
      <c r="V3282" s="7">
        <f t="shared" si="257"/>
        <v>41</v>
      </c>
      <c r="W3282" s="7">
        <f t="shared" si="258"/>
        <v>10</v>
      </c>
      <c r="X3282" s="2" t="str">
        <f>+VLOOKUP(A3282,'comparacion amort'!$A:$U,10,FALSE)</f>
        <v>C31203</v>
      </c>
      <c r="Y3282" s="3">
        <f>+VLOOKUP(A3282,'comparacion amort'!$A:$U,19,FALSE)</f>
        <v>-29073409</v>
      </c>
      <c r="Z3282" s="7" t="str">
        <f>+VLOOKUP([1]!Tabla1[[#This Row],[Act.fijo]],'[1]clases de AF'!$A:$C,3,FALSE)</f>
        <v>A-EQCOMP</v>
      </c>
    </row>
    <row r="3283" spans="1:26" x14ac:dyDescent="0.25">
      <c r="A3283">
        <v>10000</v>
      </c>
      <c r="B3283">
        <v>0</v>
      </c>
      <c r="C3283" t="s">
        <v>95</v>
      </c>
      <c r="D3283" t="s">
        <v>3386</v>
      </c>
      <c r="E3283" t="s">
        <v>3074</v>
      </c>
      <c r="F3283" t="s">
        <v>3086</v>
      </c>
      <c r="G3283">
        <v>1645011000</v>
      </c>
      <c r="H3283" t="s">
        <v>17</v>
      </c>
      <c r="I3283" t="s">
        <v>38</v>
      </c>
      <c r="K3283" t="s">
        <v>18</v>
      </c>
      <c r="L3283" s="1">
        <v>417307395</v>
      </c>
      <c r="M3283" s="1">
        <v>-134990758</v>
      </c>
      <c r="N3283" s="1">
        <v>282316637</v>
      </c>
      <c r="O3283" s="2" t="str">
        <f>+VLOOKUP(A3283,'comparacion amort'!$A:$U,5,FALSE)</f>
        <v>ZVUR</v>
      </c>
      <c r="P3283" s="5">
        <v>42005</v>
      </c>
      <c r="Q3283" s="2">
        <v>35</v>
      </c>
      <c r="R3283" s="2">
        <v>0</v>
      </c>
      <c r="S3283" s="11">
        <f t="shared" si="259"/>
        <v>35</v>
      </c>
      <c r="T3283" s="12">
        <f t="shared" si="255"/>
        <v>8</v>
      </c>
      <c r="U3283" s="7">
        <f t="shared" si="256"/>
        <v>2</v>
      </c>
      <c r="V3283" s="7">
        <f t="shared" si="257"/>
        <v>26</v>
      </c>
      <c r="W3283" s="7">
        <f t="shared" si="258"/>
        <v>10</v>
      </c>
      <c r="X3283" s="2" t="str">
        <f>+VLOOKUP(A3283,'comparacion amort'!$A:$U,10,FALSE)</f>
        <v>C31203</v>
      </c>
      <c r="Y3283" s="3">
        <f>+VLOOKUP(A3283,'comparacion amort'!$A:$U,19,FALSE)</f>
        <v>-1753519</v>
      </c>
      <c r="Z3283" s="7" t="str">
        <f>+VLOOKUP([1]!Tabla1[[#This Row],[Act.fijo]],'[1]clases de AF'!$A:$C,3,FALSE)</f>
        <v>A-EQCOMP</v>
      </c>
    </row>
    <row r="3284" spans="1:26" x14ac:dyDescent="0.25">
      <c r="A3284">
        <v>10001</v>
      </c>
      <c r="B3284">
        <v>0</v>
      </c>
      <c r="C3284" t="s">
        <v>95</v>
      </c>
      <c r="D3284" t="s">
        <v>3387</v>
      </c>
      <c r="E3284" t="s">
        <v>3074</v>
      </c>
      <c r="F3284" t="s">
        <v>3086</v>
      </c>
      <c r="G3284">
        <v>1645011000</v>
      </c>
      <c r="H3284" t="s">
        <v>17</v>
      </c>
      <c r="I3284" t="s">
        <v>38</v>
      </c>
      <c r="K3284" t="s">
        <v>18</v>
      </c>
      <c r="L3284" s="1">
        <v>1283040112</v>
      </c>
      <c r="M3284" s="1">
        <v>-226246308</v>
      </c>
      <c r="N3284" s="1">
        <v>1056793804</v>
      </c>
      <c r="O3284" s="2" t="str">
        <f>+VLOOKUP(A3284,'comparacion amort'!$A:$U,5,FALSE)</f>
        <v>ZVUR</v>
      </c>
      <c r="P3284" s="5">
        <v>42005</v>
      </c>
      <c r="Q3284" s="2">
        <v>50</v>
      </c>
      <c r="R3284" s="2">
        <v>0</v>
      </c>
      <c r="S3284" s="11">
        <f t="shared" si="259"/>
        <v>50</v>
      </c>
      <c r="T3284" s="12">
        <f t="shared" si="255"/>
        <v>8</v>
      </c>
      <c r="U3284" s="7">
        <f t="shared" si="256"/>
        <v>2</v>
      </c>
      <c r="V3284" s="7">
        <f t="shared" si="257"/>
        <v>41</v>
      </c>
      <c r="W3284" s="7">
        <f t="shared" si="258"/>
        <v>10</v>
      </c>
      <c r="X3284" s="2" t="str">
        <f>+VLOOKUP(A3284,'comparacion amort'!$A:$U,10,FALSE)</f>
        <v>C31203</v>
      </c>
      <c r="Y3284" s="3">
        <f>+VLOOKUP(A3284,'comparacion amort'!$A:$U,19,FALSE)</f>
        <v>-4210333</v>
      </c>
      <c r="Z3284" s="7" t="str">
        <f>+VLOOKUP([1]!Tabla1[[#This Row],[Act.fijo]],'[1]clases de AF'!$A:$C,3,FALSE)</f>
        <v>P-EQCOMP</v>
      </c>
    </row>
    <row r="3285" spans="1:26" x14ac:dyDescent="0.25">
      <c r="A3285">
        <v>10006</v>
      </c>
      <c r="B3285">
        <v>0</v>
      </c>
      <c r="C3285" t="s">
        <v>95</v>
      </c>
      <c r="D3285" t="s">
        <v>3388</v>
      </c>
      <c r="E3285" t="s">
        <v>3074</v>
      </c>
      <c r="F3285" t="s">
        <v>3086</v>
      </c>
      <c r="G3285">
        <v>1645011000</v>
      </c>
      <c r="H3285" t="s">
        <v>17</v>
      </c>
      <c r="I3285" t="s">
        <v>38</v>
      </c>
      <c r="K3285" t="s">
        <v>18</v>
      </c>
      <c r="L3285" s="1">
        <v>3303622012</v>
      </c>
      <c r="M3285" s="1">
        <v>-521005461</v>
      </c>
      <c r="N3285" s="1">
        <v>2782616551</v>
      </c>
      <c r="O3285" s="2" t="str">
        <f>+VLOOKUP(A3285,'comparacion amort'!$A:$U,5,FALSE)</f>
        <v>ZVUR</v>
      </c>
      <c r="P3285" s="5">
        <v>42005</v>
      </c>
      <c r="Q3285" s="2">
        <v>60</v>
      </c>
      <c r="R3285" s="2">
        <v>0</v>
      </c>
      <c r="S3285" s="11">
        <f t="shared" si="259"/>
        <v>60</v>
      </c>
      <c r="T3285" s="12">
        <f t="shared" si="255"/>
        <v>8</v>
      </c>
      <c r="U3285" s="7">
        <f t="shared" si="256"/>
        <v>2</v>
      </c>
      <c r="V3285" s="7">
        <f t="shared" si="257"/>
        <v>51</v>
      </c>
      <c r="W3285" s="7">
        <f t="shared" si="258"/>
        <v>10</v>
      </c>
      <c r="X3285" s="2" t="str">
        <f>+VLOOKUP(A3285,'comparacion amort'!$A:$U,10,FALSE)</f>
        <v>C31203</v>
      </c>
      <c r="Y3285" s="3">
        <f>+VLOOKUP(A3285,'comparacion amort'!$A:$U,19,FALSE)</f>
        <v>-8947320</v>
      </c>
      <c r="Z3285" s="7" t="str">
        <f>+VLOOKUP([1]!Tabla1[[#This Row],[Act.fijo]],'[1]clases de AF'!$A:$C,3,FALSE)</f>
        <v>P-EQCOMP</v>
      </c>
    </row>
    <row r="3286" spans="1:26" x14ac:dyDescent="0.25">
      <c r="A3286">
        <v>10007</v>
      </c>
      <c r="B3286">
        <v>0</v>
      </c>
      <c r="C3286" t="s">
        <v>95</v>
      </c>
      <c r="D3286" t="s">
        <v>3389</v>
      </c>
      <c r="E3286" t="s">
        <v>3074</v>
      </c>
      <c r="F3286" t="s">
        <v>3086</v>
      </c>
      <c r="G3286">
        <v>1645011000</v>
      </c>
      <c r="H3286" t="s">
        <v>17</v>
      </c>
      <c r="I3286" t="s">
        <v>38</v>
      </c>
      <c r="K3286" t="s">
        <v>18</v>
      </c>
      <c r="L3286" s="1">
        <v>50588836826</v>
      </c>
      <c r="M3286" s="1">
        <v>-7978231264</v>
      </c>
      <c r="N3286" s="1">
        <v>42610605562</v>
      </c>
      <c r="O3286" s="2" t="str">
        <f>+VLOOKUP(A3286,'comparacion amort'!$A:$U,5,FALSE)</f>
        <v>ZVUR</v>
      </c>
      <c r="P3286" s="5">
        <v>42005</v>
      </c>
      <c r="Q3286" s="2">
        <v>60</v>
      </c>
      <c r="R3286" s="2">
        <v>0</v>
      </c>
      <c r="S3286" s="11">
        <f t="shared" si="259"/>
        <v>60</v>
      </c>
      <c r="T3286" s="12">
        <f t="shared" si="255"/>
        <v>8</v>
      </c>
      <c r="U3286" s="7">
        <f t="shared" si="256"/>
        <v>2</v>
      </c>
      <c r="V3286" s="7">
        <f t="shared" si="257"/>
        <v>51</v>
      </c>
      <c r="W3286" s="7">
        <f t="shared" si="258"/>
        <v>10</v>
      </c>
      <c r="X3286" s="2" t="str">
        <f>+VLOOKUP(A3286,'comparacion amort'!$A:$U,10,FALSE)</f>
        <v>C31203</v>
      </c>
      <c r="Y3286" s="3">
        <f>+VLOOKUP(A3286,'comparacion amort'!$A:$U,19,FALSE)</f>
        <v>-137011593</v>
      </c>
      <c r="Z3286" s="7" t="str">
        <f>+VLOOKUP([1]!Tabla1[[#This Row],[Act.fijo]],'[1]clases de AF'!$A:$C,3,FALSE)</f>
        <v>A-EQCOMP</v>
      </c>
    </row>
    <row r="3287" spans="1:26" x14ac:dyDescent="0.25">
      <c r="A3287">
        <v>10008</v>
      </c>
      <c r="B3287">
        <v>0</v>
      </c>
      <c r="C3287" t="s">
        <v>95</v>
      </c>
      <c r="D3287" t="s">
        <v>3390</v>
      </c>
      <c r="E3287" t="s">
        <v>3074</v>
      </c>
      <c r="F3287" t="s">
        <v>3086</v>
      </c>
      <c r="G3287">
        <v>1645011000</v>
      </c>
      <c r="H3287" t="s">
        <v>17</v>
      </c>
      <c r="I3287" t="s">
        <v>38</v>
      </c>
      <c r="K3287" t="s">
        <v>18</v>
      </c>
      <c r="L3287" s="1">
        <v>4404489219</v>
      </c>
      <c r="M3287" s="1">
        <v>-776670521</v>
      </c>
      <c r="N3287" s="1">
        <v>3627818698</v>
      </c>
      <c r="O3287" s="2" t="str">
        <f>+VLOOKUP(A3287,'comparacion amort'!$A:$U,5,FALSE)</f>
        <v>ZVUR</v>
      </c>
      <c r="P3287" s="5">
        <v>42005</v>
      </c>
      <c r="Q3287" s="2">
        <v>50</v>
      </c>
      <c r="R3287" s="2">
        <v>0</v>
      </c>
      <c r="S3287" s="11">
        <f t="shared" si="259"/>
        <v>50</v>
      </c>
      <c r="T3287" s="12">
        <f t="shared" si="255"/>
        <v>8</v>
      </c>
      <c r="U3287" s="7">
        <f t="shared" si="256"/>
        <v>2</v>
      </c>
      <c r="V3287" s="7">
        <f t="shared" si="257"/>
        <v>41</v>
      </c>
      <c r="W3287" s="7">
        <f t="shared" si="258"/>
        <v>10</v>
      </c>
      <c r="X3287" s="2" t="str">
        <f>+VLOOKUP(A3287,'comparacion amort'!$A:$U,10,FALSE)</f>
        <v>C31203</v>
      </c>
      <c r="Y3287" s="3">
        <f>+VLOOKUP(A3287,'comparacion amort'!$A:$U,19,FALSE)</f>
        <v>-14453460</v>
      </c>
      <c r="Z3287" s="7" t="str">
        <f>+VLOOKUP([1]!Tabla1[[#This Row],[Act.fijo]],'[1]clases de AF'!$A:$C,3,FALSE)</f>
        <v>A-EQCOMP</v>
      </c>
    </row>
    <row r="3288" spans="1:26" x14ac:dyDescent="0.25">
      <c r="A3288">
        <v>10009</v>
      </c>
      <c r="B3288">
        <v>0</v>
      </c>
      <c r="C3288" t="s">
        <v>95</v>
      </c>
      <c r="D3288" t="s">
        <v>3391</v>
      </c>
      <c r="E3288" t="s">
        <v>3074</v>
      </c>
      <c r="F3288" t="s">
        <v>3086</v>
      </c>
      <c r="G3288">
        <v>1645011000</v>
      </c>
      <c r="H3288" t="s">
        <v>17</v>
      </c>
      <c r="I3288" t="s">
        <v>38</v>
      </c>
      <c r="K3288" t="s">
        <v>18</v>
      </c>
      <c r="L3288" s="1">
        <v>1830641169</v>
      </c>
      <c r="M3288" s="1">
        <v>-877033284</v>
      </c>
      <c r="N3288" s="1">
        <v>953607885</v>
      </c>
      <c r="O3288" s="2" t="str">
        <f>+VLOOKUP(A3288,'comparacion amort'!$A:$U,5,FALSE)</f>
        <v>ZVUR</v>
      </c>
      <c r="P3288" s="5">
        <v>42005</v>
      </c>
      <c r="Q3288" s="2">
        <v>14</v>
      </c>
      <c r="R3288" s="2">
        <v>0</v>
      </c>
      <c r="S3288" s="11">
        <f t="shared" si="259"/>
        <v>14</v>
      </c>
      <c r="T3288" s="12">
        <f t="shared" si="255"/>
        <v>8</v>
      </c>
      <c r="U3288" s="7">
        <f t="shared" si="256"/>
        <v>2</v>
      </c>
      <c r="V3288" s="7">
        <f t="shared" si="257"/>
        <v>5</v>
      </c>
      <c r="W3288" s="7">
        <f t="shared" si="258"/>
        <v>10</v>
      </c>
      <c r="X3288" s="2" t="str">
        <f>+VLOOKUP(A3288,'comparacion amort'!$A:$U,10,FALSE)</f>
        <v>C31203</v>
      </c>
      <c r="Y3288" s="3">
        <f>+VLOOKUP(A3288,'comparacion amort'!$A:$U,19,FALSE)</f>
        <v>-27245939</v>
      </c>
      <c r="Z3288" s="7" t="str">
        <f>+VLOOKUP([1]!Tabla1[[#This Row],[Act.fijo]],'[1]clases de AF'!$A:$C,3,FALSE)</f>
        <v>A-EQCOMP</v>
      </c>
    </row>
    <row r="3289" spans="1:26" x14ac:dyDescent="0.25">
      <c r="A3289">
        <v>10010</v>
      </c>
      <c r="B3289">
        <v>0</v>
      </c>
      <c r="C3289" t="s">
        <v>95</v>
      </c>
      <c r="D3289" t="s">
        <v>145</v>
      </c>
      <c r="E3289" t="s">
        <v>3074</v>
      </c>
      <c r="F3289" t="s">
        <v>3086</v>
      </c>
      <c r="G3289">
        <v>1645011000</v>
      </c>
      <c r="H3289" t="s">
        <v>17</v>
      </c>
      <c r="I3289" t="s">
        <v>38</v>
      </c>
      <c r="K3289" t="s">
        <v>18</v>
      </c>
      <c r="L3289" s="1">
        <v>1286018816</v>
      </c>
      <c r="M3289" s="1">
        <v>-438382530</v>
      </c>
      <c r="N3289" s="1">
        <v>847636286</v>
      </c>
      <c r="O3289" s="2" t="str">
        <f>+VLOOKUP(A3289,'comparacion amort'!$A:$U,5,FALSE)</f>
        <v>ZVUR</v>
      </c>
      <c r="P3289" s="5">
        <v>42005</v>
      </c>
      <c r="Q3289" s="2">
        <v>34</v>
      </c>
      <c r="R3289" s="2">
        <v>0</v>
      </c>
      <c r="S3289" s="11">
        <f t="shared" si="259"/>
        <v>34</v>
      </c>
      <c r="T3289" s="12">
        <f t="shared" si="255"/>
        <v>8</v>
      </c>
      <c r="U3289" s="7">
        <f t="shared" si="256"/>
        <v>2</v>
      </c>
      <c r="V3289" s="7">
        <f t="shared" si="257"/>
        <v>25</v>
      </c>
      <c r="W3289" s="7">
        <f t="shared" si="258"/>
        <v>10</v>
      </c>
      <c r="X3289" s="2" t="str">
        <f>+VLOOKUP(A3289,'comparacion amort'!$A:$U,10,FALSE)</f>
        <v>C31203</v>
      </c>
      <c r="Y3289" s="3">
        <f>+VLOOKUP(A3289,'comparacion amort'!$A:$U,19,FALSE)</f>
        <v>-5468621</v>
      </c>
      <c r="Z3289" s="7" t="str">
        <f>+VLOOKUP([1]!Tabla1[[#This Row],[Act.fijo]],'[1]clases de AF'!$A:$C,3,FALSE)</f>
        <v>A-EQCOMP</v>
      </c>
    </row>
    <row r="3290" spans="1:26" x14ac:dyDescent="0.25">
      <c r="A3290">
        <v>10011</v>
      </c>
      <c r="B3290">
        <v>0</v>
      </c>
      <c r="C3290" t="s">
        <v>95</v>
      </c>
      <c r="D3290" t="s">
        <v>3392</v>
      </c>
      <c r="E3290" t="s">
        <v>3074</v>
      </c>
      <c r="F3290" t="s">
        <v>3086</v>
      </c>
      <c r="G3290">
        <v>1645011000</v>
      </c>
      <c r="H3290" t="s">
        <v>17</v>
      </c>
      <c r="I3290" t="s">
        <v>38</v>
      </c>
      <c r="K3290" t="s">
        <v>18</v>
      </c>
      <c r="L3290" s="1">
        <v>1286018816</v>
      </c>
      <c r="M3290" s="1">
        <v>-654560473</v>
      </c>
      <c r="N3290" s="1">
        <v>631458343</v>
      </c>
      <c r="O3290" s="2" t="str">
        <f>+VLOOKUP(A3290,'comparacion amort'!$A:$U,5,FALSE)</f>
        <v>ZVUR</v>
      </c>
      <c r="P3290" s="5">
        <v>42005</v>
      </c>
      <c r="Q3290" s="2">
        <v>15</v>
      </c>
      <c r="R3290" s="2">
        <v>0</v>
      </c>
      <c r="S3290" s="11">
        <f t="shared" si="259"/>
        <v>15</v>
      </c>
      <c r="T3290" s="12">
        <f t="shared" si="255"/>
        <v>8</v>
      </c>
      <c r="U3290" s="7">
        <f t="shared" si="256"/>
        <v>2</v>
      </c>
      <c r="V3290" s="7">
        <f t="shared" si="257"/>
        <v>6</v>
      </c>
      <c r="W3290" s="7">
        <f t="shared" si="258"/>
        <v>10</v>
      </c>
      <c r="X3290" s="2" t="str">
        <f>+VLOOKUP(A3290,'comparacion amort'!$A:$U,10,FALSE)</f>
        <v>C31203</v>
      </c>
      <c r="Y3290" s="3">
        <f>+VLOOKUP(A3290,'comparacion amort'!$A:$U,19,FALSE)</f>
        <v>-15401423</v>
      </c>
      <c r="Z3290" s="7" t="str">
        <f>+VLOOKUP([1]!Tabla1[[#This Row],[Act.fijo]],'[1]clases de AF'!$A:$C,3,FALSE)</f>
        <v>A-EQCOMP</v>
      </c>
    </row>
    <row r="3291" spans="1:26" x14ac:dyDescent="0.25">
      <c r="A3291">
        <v>10012</v>
      </c>
      <c r="B3291">
        <v>0</v>
      </c>
      <c r="C3291" t="s">
        <v>95</v>
      </c>
      <c r="D3291" t="s">
        <v>3393</v>
      </c>
      <c r="E3291" t="s">
        <v>3074</v>
      </c>
      <c r="F3291" t="s">
        <v>3086</v>
      </c>
      <c r="G3291">
        <v>1645011000</v>
      </c>
      <c r="H3291" t="s">
        <v>17</v>
      </c>
      <c r="I3291" t="s">
        <v>38</v>
      </c>
      <c r="K3291" t="s">
        <v>18</v>
      </c>
      <c r="L3291" s="1">
        <v>54037215127</v>
      </c>
      <c r="M3291" s="1">
        <v>-9528712690</v>
      </c>
      <c r="N3291" s="1">
        <v>44508502437</v>
      </c>
      <c r="O3291" s="2" t="str">
        <f>+VLOOKUP(A3291,'comparacion amort'!$A:$U,5,FALSE)</f>
        <v>ZVUR</v>
      </c>
      <c r="P3291" s="5">
        <v>42005</v>
      </c>
      <c r="Q3291" s="2">
        <v>50</v>
      </c>
      <c r="R3291" s="2">
        <v>0</v>
      </c>
      <c r="S3291" s="11">
        <f t="shared" si="259"/>
        <v>50</v>
      </c>
      <c r="T3291" s="12">
        <f t="shared" si="255"/>
        <v>8</v>
      </c>
      <c r="U3291" s="7">
        <f t="shared" si="256"/>
        <v>2</v>
      </c>
      <c r="V3291" s="7">
        <f t="shared" si="257"/>
        <v>41</v>
      </c>
      <c r="W3291" s="7">
        <f t="shared" si="258"/>
        <v>10</v>
      </c>
      <c r="X3291" s="2" t="str">
        <f>+VLOOKUP(A3291,'comparacion amort'!$A:$U,10,FALSE)</f>
        <v>C31203</v>
      </c>
      <c r="Y3291" s="3">
        <f>+VLOOKUP(A3291,'comparacion amort'!$A:$U,19,FALSE)</f>
        <v>-177324710</v>
      </c>
      <c r="Z3291" s="7" t="str">
        <f>+VLOOKUP([1]!Tabla1[[#This Row],[Act.fijo]],'[1]clases de AF'!$A:$C,3,FALSE)</f>
        <v>P-EQCOMP</v>
      </c>
    </row>
    <row r="3292" spans="1:26" x14ac:dyDescent="0.25">
      <c r="A3292">
        <v>10013</v>
      </c>
      <c r="B3292">
        <v>0</v>
      </c>
      <c r="C3292" t="s">
        <v>95</v>
      </c>
      <c r="D3292" t="s">
        <v>3394</v>
      </c>
      <c r="E3292" t="s">
        <v>3074</v>
      </c>
      <c r="F3292" t="s">
        <v>3086</v>
      </c>
      <c r="G3292">
        <v>1645011000</v>
      </c>
      <c r="H3292" t="s">
        <v>17</v>
      </c>
      <c r="I3292" t="s">
        <v>38</v>
      </c>
      <c r="K3292" t="s">
        <v>18</v>
      </c>
      <c r="L3292" s="1">
        <v>2713358233</v>
      </c>
      <c r="M3292" s="1">
        <v>-827980164</v>
      </c>
      <c r="N3292" s="1">
        <v>1885378069</v>
      </c>
      <c r="O3292" s="2" t="str">
        <f>+VLOOKUP(A3292,'comparacion amort'!$A:$U,5,FALSE)</f>
        <v>ZVUR</v>
      </c>
      <c r="P3292" s="5">
        <v>42005</v>
      </c>
      <c r="Q3292" s="2">
        <v>40</v>
      </c>
      <c r="R3292" s="2">
        <v>0</v>
      </c>
      <c r="S3292" s="11">
        <f t="shared" si="259"/>
        <v>40</v>
      </c>
      <c r="T3292" s="12">
        <f t="shared" si="255"/>
        <v>8</v>
      </c>
      <c r="U3292" s="7">
        <f t="shared" si="256"/>
        <v>2</v>
      </c>
      <c r="V3292" s="7">
        <f t="shared" si="257"/>
        <v>31</v>
      </c>
      <c r="W3292" s="7">
        <f t="shared" si="258"/>
        <v>10</v>
      </c>
      <c r="X3292" s="2" t="str">
        <f>+VLOOKUP(A3292,'comparacion amort'!$A:$U,10,FALSE)</f>
        <v>C31203</v>
      </c>
      <c r="Y3292" s="3">
        <f>+VLOOKUP(A3292,'comparacion amort'!$A:$U,19,FALSE)</f>
        <v>-9871089</v>
      </c>
      <c r="Z3292" s="7" t="str">
        <f>+VLOOKUP([1]!Tabla1[[#This Row],[Act.fijo]],'[1]clases de AF'!$A:$C,3,FALSE)</f>
        <v>P-EQCOMP</v>
      </c>
    </row>
    <row r="3293" spans="1:26" x14ac:dyDescent="0.25">
      <c r="A3293">
        <v>10014</v>
      </c>
      <c r="B3293">
        <v>0</v>
      </c>
      <c r="C3293" t="s">
        <v>95</v>
      </c>
      <c r="D3293" t="s">
        <v>607</v>
      </c>
      <c r="E3293" t="s">
        <v>3074</v>
      </c>
      <c r="F3293" t="s">
        <v>3086</v>
      </c>
      <c r="G3293">
        <v>1645011000</v>
      </c>
      <c r="H3293" t="s">
        <v>17</v>
      </c>
      <c r="I3293" t="s">
        <v>38</v>
      </c>
      <c r="K3293" t="s">
        <v>18</v>
      </c>
      <c r="L3293" s="1">
        <v>646318875</v>
      </c>
      <c r="M3293" s="1">
        <v>-248740801</v>
      </c>
      <c r="N3293" s="1">
        <v>397578074</v>
      </c>
      <c r="O3293" s="2" t="str">
        <f>+VLOOKUP(A3293,'comparacion amort'!$A:$U,5,FALSE)</f>
        <v>ZVUR</v>
      </c>
      <c r="P3293" s="5">
        <v>42005</v>
      </c>
      <c r="Q3293" s="2">
        <v>25</v>
      </c>
      <c r="R3293" s="2">
        <v>0</v>
      </c>
      <c r="S3293" s="11">
        <f t="shared" si="259"/>
        <v>25</v>
      </c>
      <c r="T3293" s="12">
        <f t="shared" si="255"/>
        <v>8</v>
      </c>
      <c r="U3293" s="7">
        <f t="shared" si="256"/>
        <v>2</v>
      </c>
      <c r="V3293" s="7">
        <f t="shared" si="257"/>
        <v>16</v>
      </c>
      <c r="W3293" s="7">
        <f t="shared" si="258"/>
        <v>10</v>
      </c>
      <c r="X3293" s="2" t="str">
        <f>+VLOOKUP(A3293,'comparacion amort'!$A:$U,10,FALSE)</f>
        <v>C31203</v>
      </c>
      <c r="Y3293" s="3">
        <f>+VLOOKUP(A3293,'comparacion amort'!$A:$U,19,FALSE)</f>
        <v>-3936416</v>
      </c>
      <c r="Z3293" s="7" t="str">
        <f>+VLOOKUP([1]!Tabla1[[#This Row],[Act.fijo]],'[1]clases de AF'!$A:$C,3,FALSE)</f>
        <v>P-EQCOMP</v>
      </c>
    </row>
    <row r="3294" spans="1:26" x14ac:dyDescent="0.25">
      <c r="A3294">
        <v>10016</v>
      </c>
      <c r="B3294">
        <v>0</v>
      </c>
      <c r="C3294" t="s">
        <v>95</v>
      </c>
      <c r="D3294" t="s">
        <v>3395</v>
      </c>
      <c r="E3294" t="s">
        <v>3074</v>
      </c>
      <c r="F3294" t="s">
        <v>3086</v>
      </c>
      <c r="G3294">
        <v>1645011000</v>
      </c>
      <c r="H3294" t="s">
        <v>17</v>
      </c>
      <c r="I3294" t="s">
        <v>38</v>
      </c>
      <c r="K3294" t="s">
        <v>18</v>
      </c>
      <c r="L3294" s="1">
        <v>87751326</v>
      </c>
      <c r="M3294" s="1">
        <v>-33771774</v>
      </c>
      <c r="N3294" s="1">
        <v>53979552</v>
      </c>
      <c r="O3294" s="2" t="str">
        <f>+VLOOKUP(A3294,'comparacion amort'!$A:$U,5,FALSE)</f>
        <v>ZVUR</v>
      </c>
      <c r="P3294" s="5">
        <v>42005</v>
      </c>
      <c r="Q3294" s="2">
        <v>25</v>
      </c>
      <c r="R3294" s="2">
        <v>0</v>
      </c>
      <c r="S3294" s="11">
        <f t="shared" si="259"/>
        <v>25</v>
      </c>
      <c r="T3294" s="12">
        <f t="shared" si="255"/>
        <v>8</v>
      </c>
      <c r="U3294" s="7">
        <f t="shared" si="256"/>
        <v>2</v>
      </c>
      <c r="V3294" s="7">
        <f t="shared" si="257"/>
        <v>16</v>
      </c>
      <c r="W3294" s="7">
        <f t="shared" si="258"/>
        <v>10</v>
      </c>
      <c r="X3294" s="2" t="str">
        <f>+VLOOKUP(A3294,'comparacion amort'!$A:$U,10,FALSE)</f>
        <v>C31203</v>
      </c>
      <c r="Y3294" s="3">
        <f>+VLOOKUP(A3294,'comparacion amort'!$A:$U,19,FALSE)</f>
        <v>-534451</v>
      </c>
      <c r="Z3294" s="7" t="str">
        <f>+VLOOKUP([1]!Tabla1[[#This Row],[Act.fijo]],'[1]clases de AF'!$A:$C,3,FALSE)</f>
        <v>P-EQCOMP</v>
      </c>
    </row>
    <row r="3295" spans="1:26" x14ac:dyDescent="0.25">
      <c r="A3295">
        <v>10017</v>
      </c>
      <c r="B3295">
        <v>0</v>
      </c>
      <c r="C3295" t="s">
        <v>95</v>
      </c>
      <c r="D3295" t="s">
        <v>3396</v>
      </c>
      <c r="E3295" t="s">
        <v>3074</v>
      </c>
      <c r="F3295" t="s">
        <v>3086</v>
      </c>
      <c r="G3295">
        <v>1645011000</v>
      </c>
      <c r="H3295" t="s">
        <v>17</v>
      </c>
      <c r="I3295" t="s">
        <v>38</v>
      </c>
      <c r="K3295" t="s">
        <v>18</v>
      </c>
      <c r="L3295" s="1">
        <v>87751326</v>
      </c>
      <c r="M3295" s="1">
        <v>-47951084</v>
      </c>
      <c r="N3295" s="1">
        <v>39800242</v>
      </c>
      <c r="O3295" s="2" t="str">
        <f>+VLOOKUP(A3295,'comparacion amort'!$A:$U,5,FALSE)</f>
        <v>ZVUR</v>
      </c>
      <c r="P3295" s="5">
        <v>42005</v>
      </c>
      <c r="Q3295" s="2">
        <v>15</v>
      </c>
      <c r="R3295" s="2">
        <v>0</v>
      </c>
      <c r="S3295" s="11">
        <f t="shared" si="259"/>
        <v>15</v>
      </c>
      <c r="T3295" s="12">
        <f t="shared" si="255"/>
        <v>8</v>
      </c>
      <c r="U3295" s="7">
        <f t="shared" si="256"/>
        <v>2</v>
      </c>
      <c r="V3295" s="7">
        <f t="shared" si="257"/>
        <v>6</v>
      </c>
      <c r="W3295" s="7">
        <f t="shared" si="258"/>
        <v>10</v>
      </c>
      <c r="X3295" s="2" t="str">
        <f>+VLOOKUP(A3295,'comparacion amort'!$A:$U,10,FALSE)</f>
        <v>C31203</v>
      </c>
      <c r="Y3295" s="3">
        <f>+VLOOKUP(A3295,'comparacion amort'!$A:$U,19,FALSE)</f>
        <v>-970737</v>
      </c>
      <c r="Z3295" s="7" t="str">
        <f>+VLOOKUP([1]!Tabla1[[#This Row],[Act.fijo]],'[1]clases de AF'!$A:$C,3,FALSE)</f>
        <v>P-EQCOMP</v>
      </c>
    </row>
    <row r="3296" spans="1:26" x14ac:dyDescent="0.25">
      <c r="A3296">
        <v>10018</v>
      </c>
      <c r="B3296">
        <v>0</v>
      </c>
      <c r="C3296" t="s">
        <v>95</v>
      </c>
      <c r="D3296" t="s">
        <v>3397</v>
      </c>
      <c r="E3296" t="s">
        <v>3074</v>
      </c>
      <c r="F3296" t="s">
        <v>3086</v>
      </c>
      <c r="G3296">
        <v>1645011000</v>
      </c>
      <c r="H3296" t="s">
        <v>17</v>
      </c>
      <c r="I3296" t="s">
        <v>38</v>
      </c>
      <c r="K3296" t="s">
        <v>18</v>
      </c>
      <c r="L3296" s="1">
        <v>3303622012</v>
      </c>
      <c r="M3296" s="1">
        <v>-521005461</v>
      </c>
      <c r="N3296" s="1">
        <v>2782616551</v>
      </c>
      <c r="O3296" s="2" t="str">
        <f>+VLOOKUP(A3296,'comparacion amort'!$A:$U,5,FALSE)</f>
        <v>ZVUR</v>
      </c>
      <c r="P3296" s="5">
        <v>42005</v>
      </c>
      <c r="Q3296" s="2">
        <v>60</v>
      </c>
      <c r="R3296" s="2">
        <v>0</v>
      </c>
      <c r="S3296" s="11">
        <f t="shared" si="259"/>
        <v>60</v>
      </c>
      <c r="T3296" s="12">
        <f t="shared" si="255"/>
        <v>8</v>
      </c>
      <c r="U3296" s="7">
        <f t="shared" si="256"/>
        <v>2</v>
      </c>
      <c r="V3296" s="7">
        <f t="shared" si="257"/>
        <v>51</v>
      </c>
      <c r="W3296" s="7">
        <f t="shared" si="258"/>
        <v>10</v>
      </c>
      <c r="X3296" s="2" t="str">
        <f>+VLOOKUP(A3296,'comparacion amort'!$A:$U,10,FALSE)</f>
        <v>C31203</v>
      </c>
      <c r="Y3296" s="3">
        <f>+VLOOKUP(A3296,'comparacion amort'!$A:$U,19,FALSE)</f>
        <v>-8947320</v>
      </c>
      <c r="Z3296" s="7" t="str">
        <f>+VLOOKUP([1]!Tabla1[[#This Row],[Act.fijo]],'[1]clases de AF'!$A:$C,3,FALSE)</f>
        <v>P-AUTOMO</v>
      </c>
    </row>
    <row r="3297" spans="1:26" x14ac:dyDescent="0.25">
      <c r="A3297">
        <v>10019</v>
      </c>
      <c r="B3297">
        <v>0</v>
      </c>
      <c r="C3297" t="s">
        <v>95</v>
      </c>
      <c r="D3297" t="s">
        <v>3398</v>
      </c>
      <c r="E3297" t="s">
        <v>3074</v>
      </c>
      <c r="F3297" t="s">
        <v>3086</v>
      </c>
      <c r="G3297">
        <v>1645011000</v>
      </c>
      <c r="H3297" t="s">
        <v>17</v>
      </c>
      <c r="I3297" t="s">
        <v>38</v>
      </c>
      <c r="K3297" t="s">
        <v>18</v>
      </c>
      <c r="L3297" s="1">
        <v>50588836826</v>
      </c>
      <c r="M3297" s="1">
        <v>-7978231264</v>
      </c>
      <c r="N3297" s="1">
        <v>42610605562</v>
      </c>
      <c r="O3297" s="2" t="str">
        <f>+VLOOKUP(A3297,'comparacion amort'!$A:$U,5,FALSE)</f>
        <v>ZVUR</v>
      </c>
      <c r="P3297" s="5">
        <v>42005</v>
      </c>
      <c r="Q3297" s="2">
        <v>60</v>
      </c>
      <c r="R3297" s="2">
        <v>0</v>
      </c>
      <c r="S3297" s="11">
        <f t="shared" si="259"/>
        <v>60</v>
      </c>
      <c r="T3297" s="12">
        <f t="shared" si="255"/>
        <v>8</v>
      </c>
      <c r="U3297" s="7">
        <f t="shared" si="256"/>
        <v>2</v>
      </c>
      <c r="V3297" s="7">
        <f t="shared" si="257"/>
        <v>51</v>
      </c>
      <c r="W3297" s="7">
        <f t="shared" si="258"/>
        <v>10</v>
      </c>
      <c r="X3297" s="2" t="str">
        <f>+VLOOKUP(A3297,'comparacion amort'!$A:$U,10,FALSE)</f>
        <v>C31203</v>
      </c>
      <c r="Y3297" s="3">
        <f>+VLOOKUP(A3297,'comparacion amort'!$A:$U,19,FALSE)</f>
        <v>-137011593</v>
      </c>
      <c r="Z3297" s="7" t="str">
        <f>+VLOOKUP([1]!Tabla1[[#This Row],[Act.fijo]],'[1]clases de AF'!$A:$C,3,FALSE)</f>
        <v>P-MONTAC</v>
      </c>
    </row>
    <row r="3298" spans="1:26" x14ac:dyDescent="0.25">
      <c r="A3298">
        <v>10020</v>
      </c>
      <c r="B3298">
        <v>0</v>
      </c>
      <c r="C3298" t="s">
        <v>95</v>
      </c>
      <c r="D3298" t="s">
        <v>3399</v>
      </c>
      <c r="E3298" t="s">
        <v>3074</v>
      </c>
      <c r="F3298" t="s">
        <v>3086</v>
      </c>
      <c r="G3298">
        <v>1645011000</v>
      </c>
      <c r="H3298" t="s">
        <v>17</v>
      </c>
      <c r="I3298" t="s">
        <v>38</v>
      </c>
      <c r="K3298" t="s">
        <v>18</v>
      </c>
      <c r="L3298" s="1">
        <v>4404489219</v>
      </c>
      <c r="M3298" s="1">
        <v>-776670521</v>
      </c>
      <c r="N3298" s="1">
        <v>3627818698</v>
      </c>
      <c r="O3298" s="2" t="str">
        <f>+VLOOKUP(A3298,'comparacion amort'!$A:$U,5,FALSE)</f>
        <v>ZVUR</v>
      </c>
      <c r="P3298" s="5">
        <v>42005</v>
      </c>
      <c r="Q3298" s="2">
        <v>50</v>
      </c>
      <c r="R3298" s="2">
        <v>0</v>
      </c>
      <c r="S3298" s="11">
        <f t="shared" si="259"/>
        <v>50</v>
      </c>
      <c r="T3298" s="12">
        <f t="shared" si="255"/>
        <v>8</v>
      </c>
      <c r="U3298" s="7">
        <f t="shared" si="256"/>
        <v>2</v>
      </c>
      <c r="V3298" s="7">
        <f t="shared" si="257"/>
        <v>41</v>
      </c>
      <c r="W3298" s="7">
        <f t="shared" si="258"/>
        <v>10</v>
      </c>
      <c r="X3298" s="2" t="str">
        <f>+VLOOKUP(A3298,'comparacion amort'!$A:$U,10,FALSE)</f>
        <v>C31203</v>
      </c>
      <c r="Y3298" s="3">
        <f>+VLOOKUP(A3298,'comparacion amort'!$A:$U,19,FALSE)</f>
        <v>-14453460</v>
      </c>
      <c r="Z3298" s="7" t="str">
        <f>+VLOOKUP([1]!Tabla1[[#This Row],[Act.fijo]],'[1]clases de AF'!$A:$C,3,FALSE)</f>
        <v>P-MONTAC</v>
      </c>
    </row>
    <row r="3299" spans="1:26" x14ac:dyDescent="0.25">
      <c r="A3299">
        <v>10021</v>
      </c>
      <c r="B3299">
        <v>0</v>
      </c>
      <c r="C3299" t="s">
        <v>95</v>
      </c>
      <c r="D3299" t="s">
        <v>3400</v>
      </c>
      <c r="E3299" t="s">
        <v>3074</v>
      </c>
      <c r="F3299" t="s">
        <v>3086</v>
      </c>
      <c r="G3299">
        <v>1645011000</v>
      </c>
      <c r="H3299" t="s">
        <v>17</v>
      </c>
      <c r="I3299" t="s">
        <v>38</v>
      </c>
      <c r="K3299" t="s">
        <v>18</v>
      </c>
      <c r="L3299" s="1">
        <v>1830641169</v>
      </c>
      <c r="M3299" s="1">
        <v>-877033284</v>
      </c>
      <c r="N3299" s="1">
        <v>953607885</v>
      </c>
      <c r="O3299" s="2" t="str">
        <f>+VLOOKUP(A3299,'comparacion amort'!$A:$U,5,FALSE)</f>
        <v>ZVUR</v>
      </c>
      <c r="P3299" s="5">
        <v>42005</v>
      </c>
      <c r="Q3299" s="2">
        <v>14</v>
      </c>
      <c r="R3299" s="2">
        <v>0</v>
      </c>
      <c r="S3299" s="11">
        <f t="shared" si="259"/>
        <v>14</v>
      </c>
      <c r="T3299" s="12">
        <f t="shared" si="255"/>
        <v>8</v>
      </c>
      <c r="U3299" s="7">
        <f t="shared" si="256"/>
        <v>2</v>
      </c>
      <c r="V3299" s="7">
        <f t="shared" si="257"/>
        <v>5</v>
      </c>
      <c r="W3299" s="7">
        <f t="shared" si="258"/>
        <v>10</v>
      </c>
      <c r="X3299" s="2" t="str">
        <f>+VLOOKUP(A3299,'comparacion amort'!$A:$U,10,FALSE)</f>
        <v>C31203</v>
      </c>
      <c r="Y3299" s="3">
        <f>+VLOOKUP(A3299,'comparacion amort'!$A:$U,19,FALSE)</f>
        <v>-27245939</v>
      </c>
      <c r="Z3299" s="7" t="str">
        <f>+VLOOKUP([1]!Tabla1[[#This Row],[Act.fijo]],'[1]clases de AF'!$A:$C,3,FALSE)</f>
        <v>P-MONTAC</v>
      </c>
    </row>
    <row r="3300" spans="1:26" x14ac:dyDescent="0.25">
      <c r="A3300">
        <v>10022</v>
      </c>
      <c r="B3300">
        <v>0</v>
      </c>
      <c r="C3300" t="s">
        <v>95</v>
      </c>
      <c r="D3300" t="s">
        <v>152</v>
      </c>
      <c r="E3300" t="s">
        <v>3074</v>
      </c>
      <c r="F3300" t="s">
        <v>3086</v>
      </c>
      <c r="G3300">
        <v>1645011000</v>
      </c>
      <c r="H3300" t="s">
        <v>17</v>
      </c>
      <c r="I3300" t="s">
        <v>38</v>
      </c>
      <c r="K3300" t="s">
        <v>18</v>
      </c>
      <c r="L3300" s="1">
        <v>1286018816</v>
      </c>
      <c r="M3300" s="1">
        <v>-438382530</v>
      </c>
      <c r="N3300" s="1">
        <v>847636286</v>
      </c>
      <c r="O3300" s="2" t="str">
        <f>+VLOOKUP(A3300,'comparacion amort'!$A:$U,5,FALSE)</f>
        <v>ZVUR</v>
      </c>
      <c r="P3300" s="5">
        <v>42005</v>
      </c>
      <c r="Q3300" s="2">
        <v>34</v>
      </c>
      <c r="R3300" s="2">
        <v>0</v>
      </c>
      <c r="S3300" s="11">
        <f t="shared" si="259"/>
        <v>34</v>
      </c>
      <c r="T3300" s="12">
        <f t="shared" si="255"/>
        <v>8</v>
      </c>
      <c r="U3300" s="7">
        <f t="shared" si="256"/>
        <v>2</v>
      </c>
      <c r="V3300" s="7">
        <f t="shared" si="257"/>
        <v>25</v>
      </c>
      <c r="W3300" s="7">
        <f t="shared" si="258"/>
        <v>10</v>
      </c>
      <c r="X3300" s="2" t="str">
        <f>+VLOOKUP(A3300,'comparacion amort'!$A:$U,10,FALSE)</f>
        <v>C31203</v>
      </c>
      <c r="Y3300" s="3">
        <f>+VLOOKUP(A3300,'comparacion amort'!$A:$U,19,FALSE)</f>
        <v>-5468621</v>
      </c>
      <c r="Z3300" s="7" t="str">
        <f>+VLOOKUP([1]!Tabla1[[#This Row],[Act.fijo]],'[1]clases de AF'!$A:$C,3,FALSE)</f>
        <v>P-AUTOMO</v>
      </c>
    </row>
    <row r="3301" spans="1:26" x14ac:dyDescent="0.25">
      <c r="A3301">
        <v>10023</v>
      </c>
      <c r="B3301">
        <v>0</v>
      </c>
      <c r="C3301" t="s">
        <v>95</v>
      </c>
      <c r="D3301" t="s">
        <v>3401</v>
      </c>
      <c r="E3301" t="s">
        <v>3074</v>
      </c>
      <c r="F3301" t="s">
        <v>3086</v>
      </c>
      <c r="G3301">
        <v>1645011000</v>
      </c>
      <c r="H3301" t="s">
        <v>17</v>
      </c>
      <c r="I3301" t="s">
        <v>38</v>
      </c>
      <c r="K3301" t="s">
        <v>18</v>
      </c>
      <c r="L3301" s="1">
        <v>1286018816</v>
      </c>
      <c r="M3301" s="1">
        <v>-654560473</v>
      </c>
      <c r="N3301" s="1">
        <v>631458343</v>
      </c>
      <c r="O3301" s="2" t="str">
        <f>+VLOOKUP(A3301,'comparacion amort'!$A:$U,5,FALSE)</f>
        <v>ZVUR</v>
      </c>
      <c r="P3301" s="5">
        <v>42005</v>
      </c>
      <c r="Q3301" s="2">
        <v>15</v>
      </c>
      <c r="R3301" s="2">
        <v>0</v>
      </c>
      <c r="S3301" s="11">
        <f t="shared" si="259"/>
        <v>15</v>
      </c>
      <c r="T3301" s="12">
        <f t="shared" si="255"/>
        <v>8</v>
      </c>
      <c r="U3301" s="7">
        <f t="shared" si="256"/>
        <v>2</v>
      </c>
      <c r="V3301" s="7">
        <f t="shared" si="257"/>
        <v>6</v>
      </c>
      <c r="W3301" s="7">
        <f t="shared" si="258"/>
        <v>10</v>
      </c>
      <c r="X3301" s="2" t="str">
        <f>+VLOOKUP(A3301,'comparacion amort'!$A:$U,10,FALSE)</f>
        <v>C31203</v>
      </c>
      <c r="Y3301" s="3">
        <f>+VLOOKUP(A3301,'comparacion amort'!$A:$U,19,FALSE)</f>
        <v>-15401423</v>
      </c>
      <c r="Z3301" s="7" t="str">
        <f>+VLOOKUP([1]!Tabla1[[#This Row],[Act.fijo]],'[1]clases de AF'!$A:$C,3,FALSE)</f>
        <v>P-MONTAC</v>
      </c>
    </row>
    <row r="3302" spans="1:26" x14ac:dyDescent="0.25">
      <c r="A3302">
        <v>10024</v>
      </c>
      <c r="B3302">
        <v>0</v>
      </c>
      <c r="C3302" t="s">
        <v>95</v>
      </c>
      <c r="D3302" t="s">
        <v>3402</v>
      </c>
      <c r="E3302" t="s">
        <v>3074</v>
      </c>
      <c r="F3302" t="s">
        <v>3086</v>
      </c>
      <c r="G3302">
        <v>1645011000</v>
      </c>
      <c r="H3302" t="s">
        <v>17</v>
      </c>
      <c r="I3302" t="s">
        <v>38</v>
      </c>
      <c r="K3302" t="s">
        <v>18</v>
      </c>
      <c r="L3302" s="1">
        <v>54037215127</v>
      </c>
      <c r="M3302" s="1">
        <v>-9528712690</v>
      </c>
      <c r="N3302" s="1">
        <v>44508502437</v>
      </c>
      <c r="O3302" s="2" t="str">
        <f>+VLOOKUP(A3302,'comparacion amort'!$A:$U,5,FALSE)</f>
        <v>ZVUR</v>
      </c>
      <c r="P3302" s="5">
        <v>42005</v>
      </c>
      <c r="Q3302" s="2">
        <v>50</v>
      </c>
      <c r="R3302" s="2">
        <v>0</v>
      </c>
      <c r="S3302" s="11">
        <f t="shared" si="259"/>
        <v>50</v>
      </c>
      <c r="T3302" s="12">
        <f t="shared" si="255"/>
        <v>8</v>
      </c>
      <c r="U3302" s="7">
        <f t="shared" si="256"/>
        <v>2</v>
      </c>
      <c r="V3302" s="7">
        <f t="shared" si="257"/>
        <v>41</v>
      </c>
      <c r="W3302" s="7">
        <f t="shared" si="258"/>
        <v>10</v>
      </c>
      <c r="X3302" s="2" t="str">
        <f>+VLOOKUP(A3302,'comparacion amort'!$A:$U,10,FALSE)</f>
        <v>C31203</v>
      </c>
      <c r="Y3302" s="3">
        <f>+VLOOKUP(A3302,'comparacion amort'!$A:$U,19,FALSE)</f>
        <v>-177324710</v>
      </c>
      <c r="Z3302" s="7" t="str">
        <f>+VLOOKUP([1]!Tabla1[[#This Row],[Act.fijo]],'[1]clases de AF'!$A:$C,3,FALSE)</f>
        <v>P-MONTAC</v>
      </c>
    </row>
    <row r="3303" spans="1:26" x14ac:dyDescent="0.25">
      <c r="A3303">
        <v>10025</v>
      </c>
      <c r="B3303">
        <v>0</v>
      </c>
      <c r="C3303" t="s">
        <v>95</v>
      </c>
      <c r="D3303" t="s">
        <v>3403</v>
      </c>
      <c r="E3303" t="s">
        <v>3074</v>
      </c>
      <c r="F3303" t="s">
        <v>3086</v>
      </c>
      <c r="G3303">
        <v>1645011000</v>
      </c>
      <c r="H3303" t="s">
        <v>17</v>
      </c>
      <c r="I3303" t="s">
        <v>38</v>
      </c>
      <c r="K3303" t="s">
        <v>18</v>
      </c>
      <c r="L3303" s="1">
        <v>2713358233</v>
      </c>
      <c r="M3303" s="1">
        <v>-827980164</v>
      </c>
      <c r="N3303" s="1">
        <v>1885378069</v>
      </c>
      <c r="O3303" s="2" t="str">
        <f>+VLOOKUP(A3303,'comparacion amort'!$A:$U,5,FALSE)</f>
        <v>ZVUR</v>
      </c>
      <c r="P3303" s="5">
        <v>42005</v>
      </c>
      <c r="Q3303" s="2">
        <v>40</v>
      </c>
      <c r="R3303" s="2">
        <v>0</v>
      </c>
      <c r="S3303" s="11">
        <f t="shared" si="259"/>
        <v>40</v>
      </c>
      <c r="T3303" s="12">
        <f t="shared" si="255"/>
        <v>8</v>
      </c>
      <c r="U3303" s="7">
        <f t="shared" si="256"/>
        <v>2</v>
      </c>
      <c r="V3303" s="7">
        <f t="shared" si="257"/>
        <v>31</v>
      </c>
      <c r="W3303" s="7">
        <f t="shared" si="258"/>
        <v>10</v>
      </c>
      <c r="X3303" s="2" t="str">
        <f>+VLOOKUP(A3303,'comparacion amort'!$A:$U,10,FALSE)</f>
        <v>C31203</v>
      </c>
      <c r="Y3303" s="3">
        <f>+VLOOKUP(A3303,'comparacion amort'!$A:$U,19,FALSE)</f>
        <v>-9871089</v>
      </c>
      <c r="Z3303" s="7" t="str">
        <f>+VLOOKUP([1]!Tabla1[[#This Row],[Act.fijo]],'[1]clases de AF'!$A:$C,3,FALSE)</f>
        <v>P-MONTAC</v>
      </c>
    </row>
    <row r="3304" spans="1:26" x14ac:dyDescent="0.25">
      <c r="A3304">
        <v>10026</v>
      </c>
      <c r="B3304">
        <v>0</v>
      </c>
      <c r="C3304" t="s">
        <v>95</v>
      </c>
      <c r="D3304" t="s">
        <v>608</v>
      </c>
      <c r="E3304" t="s">
        <v>3074</v>
      </c>
      <c r="F3304" t="s">
        <v>3086</v>
      </c>
      <c r="G3304">
        <v>1645011000</v>
      </c>
      <c r="H3304" t="s">
        <v>17</v>
      </c>
      <c r="I3304" t="s">
        <v>38</v>
      </c>
      <c r="K3304" t="s">
        <v>18</v>
      </c>
      <c r="L3304" s="1">
        <v>646318875</v>
      </c>
      <c r="M3304" s="1">
        <v>-248740801</v>
      </c>
      <c r="N3304" s="1">
        <v>397578074</v>
      </c>
      <c r="O3304" s="2" t="str">
        <f>+VLOOKUP(A3304,'comparacion amort'!$A:$U,5,FALSE)</f>
        <v>ZVUR</v>
      </c>
      <c r="P3304" s="5">
        <v>42005</v>
      </c>
      <c r="Q3304" s="2">
        <v>25</v>
      </c>
      <c r="R3304" s="2">
        <v>0</v>
      </c>
      <c r="S3304" s="11">
        <f t="shared" si="259"/>
        <v>25</v>
      </c>
      <c r="T3304" s="12">
        <f t="shared" si="255"/>
        <v>8</v>
      </c>
      <c r="U3304" s="7">
        <f t="shared" si="256"/>
        <v>2</v>
      </c>
      <c r="V3304" s="7">
        <f t="shared" si="257"/>
        <v>16</v>
      </c>
      <c r="W3304" s="7">
        <f t="shared" si="258"/>
        <v>10</v>
      </c>
      <c r="X3304" s="2" t="str">
        <f>+VLOOKUP(A3304,'comparacion amort'!$A:$U,10,FALSE)</f>
        <v>C31203</v>
      </c>
      <c r="Y3304" s="3">
        <f>+VLOOKUP(A3304,'comparacion amort'!$A:$U,19,FALSE)</f>
        <v>-3936416</v>
      </c>
      <c r="Z3304" s="7" t="str">
        <f>+VLOOKUP([1]!Tabla1[[#This Row],[Act.fijo]],'[1]clases de AF'!$A:$C,3,FALSE)</f>
        <v>P-AUTOMO</v>
      </c>
    </row>
    <row r="3305" spans="1:26" x14ac:dyDescent="0.25">
      <c r="A3305">
        <v>10028</v>
      </c>
      <c r="B3305">
        <v>0</v>
      </c>
      <c r="C3305" t="s">
        <v>95</v>
      </c>
      <c r="D3305" t="s">
        <v>3404</v>
      </c>
      <c r="E3305" t="s">
        <v>3074</v>
      </c>
      <c r="F3305" t="s">
        <v>3086</v>
      </c>
      <c r="G3305">
        <v>1645011000</v>
      </c>
      <c r="H3305" t="s">
        <v>17</v>
      </c>
      <c r="I3305" t="s">
        <v>38</v>
      </c>
      <c r="K3305" t="s">
        <v>18</v>
      </c>
      <c r="L3305" s="1">
        <v>87751326</v>
      </c>
      <c r="M3305" s="1">
        <v>-33771774</v>
      </c>
      <c r="N3305" s="1">
        <v>53979552</v>
      </c>
      <c r="O3305" s="2" t="str">
        <f>+VLOOKUP(A3305,'comparacion amort'!$A:$U,5,FALSE)</f>
        <v>ZVUR</v>
      </c>
      <c r="P3305" s="5">
        <v>42005</v>
      </c>
      <c r="Q3305" s="2">
        <v>25</v>
      </c>
      <c r="R3305" s="2">
        <v>0</v>
      </c>
      <c r="S3305" s="11">
        <f t="shared" si="259"/>
        <v>25</v>
      </c>
      <c r="T3305" s="12">
        <f t="shared" si="255"/>
        <v>8</v>
      </c>
      <c r="U3305" s="7">
        <f t="shared" si="256"/>
        <v>2</v>
      </c>
      <c r="V3305" s="7">
        <f t="shared" si="257"/>
        <v>16</v>
      </c>
      <c r="W3305" s="7">
        <f t="shared" si="258"/>
        <v>10</v>
      </c>
      <c r="X3305" s="2" t="str">
        <f>+VLOOKUP(A3305,'comparacion amort'!$A:$U,10,FALSE)</f>
        <v>C31203</v>
      </c>
      <c r="Y3305" s="3">
        <f>+VLOOKUP(A3305,'comparacion amort'!$A:$U,19,FALSE)</f>
        <v>-534451</v>
      </c>
      <c r="Z3305" s="7" t="str">
        <f>+VLOOKUP([1]!Tabla1[[#This Row],[Act.fijo]],'[1]clases de AF'!$A:$C,3,FALSE)</f>
        <v>P-AUTOMO</v>
      </c>
    </row>
    <row r="3306" spans="1:26" x14ac:dyDescent="0.25">
      <c r="A3306">
        <v>10029</v>
      </c>
      <c r="B3306">
        <v>0</v>
      </c>
      <c r="C3306" t="s">
        <v>95</v>
      </c>
      <c r="D3306" t="s">
        <v>3405</v>
      </c>
      <c r="E3306" t="s">
        <v>3074</v>
      </c>
      <c r="F3306" t="s">
        <v>3086</v>
      </c>
      <c r="G3306">
        <v>1645011000</v>
      </c>
      <c r="H3306" t="s">
        <v>17</v>
      </c>
      <c r="I3306" t="s">
        <v>38</v>
      </c>
      <c r="K3306" t="s">
        <v>18</v>
      </c>
      <c r="L3306" s="1">
        <v>87751326</v>
      </c>
      <c r="M3306" s="1">
        <v>-47951084</v>
      </c>
      <c r="N3306" s="1">
        <v>39800242</v>
      </c>
      <c r="O3306" s="2" t="str">
        <f>+VLOOKUP(A3306,'comparacion amort'!$A:$U,5,FALSE)</f>
        <v>ZVUR</v>
      </c>
      <c r="P3306" s="5">
        <v>42005</v>
      </c>
      <c r="Q3306" s="2">
        <v>15</v>
      </c>
      <c r="R3306" s="2">
        <v>0</v>
      </c>
      <c r="S3306" s="11">
        <f t="shared" si="259"/>
        <v>15</v>
      </c>
      <c r="T3306" s="12">
        <f t="shared" si="255"/>
        <v>8</v>
      </c>
      <c r="U3306" s="7">
        <f t="shared" si="256"/>
        <v>2</v>
      </c>
      <c r="V3306" s="7">
        <f t="shared" si="257"/>
        <v>6</v>
      </c>
      <c r="W3306" s="7">
        <f t="shared" si="258"/>
        <v>10</v>
      </c>
      <c r="X3306" s="2" t="str">
        <f>+VLOOKUP(A3306,'comparacion amort'!$A:$U,10,FALSE)</f>
        <v>C31203</v>
      </c>
      <c r="Y3306" s="3">
        <f>+VLOOKUP(A3306,'comparacion amort'!$A:$U,19,FALSE)</f>
        <v>-970737</v>
      </c>
      <c r="Z3306" s="7" t="str">
        <f>+VLOOKUP([1]!Tabla1[[#This Row],[Act.fijo]],'[1]clases de AF'!$A:$C,3,FALSE)</f>
        <v>P-AUTOMO</v>
      </c>
    </row>
    <row r="3307" spans="1:26" x14ac:dyDescent="0.25">
      <c r="A3307">
        <v>10030</v>
      </c>
      <c r="B3307">
        <v>0</v>
      </c>
      <c r="C3307" t="s">
        <v>95</v>
      </c>
      <c r="D3307" t="s">
        <v>3406</v>
      </c>
      <c r="E3307" t="s">
        <v>3074</v>
      </c>
      <c r="F3307" t="s">
        <v>3086</v>
      </c>
      <c r="G3307">
        <v>1645011000</v>
      </c>
      <c r="H3307" t="s">
        <v>17</v>
      </c>
      <c r="I3307" t="s">
        <v>38</v>
      </c>
      <c r="K3307" t="s">
        <v>18</v>
      </c>
      <c r="L3307" s="1">
        <v>3303622012</v>
      </c>
      <c r="M3307" s="1">
        <v>-521005461</v>
      </c>
      <c r="N3307" s="1">
        <v>2782616551</v>
      </c>
      <c r="O3307" s="2" t="str">
        <f>+VLOOKUP(A3307,'comparacion amort'!$A:$U,5,FALSE)</f>
        <v>ZVUR</v>
      </c>
      <c r="P3307" s="5">
        <v>42005</v>
      </c>
      <c r="Q3307" s="2">
        <v>60</v>
      </c>
      <c r="R3307" s="2">
        <v>0</v>
      </c>
      <c r="S3307" s="11">
        <f t="shared" si="259"/>
        <v>60</v>
      </c>
      <c r="T3307" s="12">
        <f t="shared" si="255"/>
        <v>8</v>
      </c>
      <c r="U3307" s="7">
        <f t="shared" si="256"/>
        <v>2</v>
      </c>
      <c r="V3307" s="7">
        <f t="shared" si="257"/>
        <v>51</v>
      </c>
      <c r="W3307" s="7">
        <f t="shared" si="258"/>
        <v>10</v>
      </c>
      <c r="X3307" s="2" t="str">
        <f>+VLOOKUP(A3307,'comparacion amort'!$A:$U,10,FALSE)</f>
        <v>C31203</v>
      </c>
      <c r="Y3307" s="3">
        <f>+VLOOKUP(A3307,'comparacion amort'!$A:$U,19,FALSE)</f>
        <v>-8947320</v>
      </c>
      <c r="Z3307" s="7" t="str">
        <f>+VLOOKUP([1]!Tabla1[[#This Row],[Act.fijo]],'[1]clases de AF'!$A:$C,3,FALSE)</f>
        <v>P-MONTAC</v>
      </c>
    </row>
    <row r="3308" spans="1:26" x14ac:dyDescent="0.25">
      <c r="A3308">
        <v>10031</v>
      </c>
      <c r="B3308">
        <v>0</v>
      </c>
      <c r="C3308" t="s">
        <v>95</v>
      </c>
      <c r="D3308" t="s">
        <v>3407</v>
      </c>
      <c r="E3308" t="s">
        <v>3074</v>
      </c>
      <c r="F3308" t="s">
        <v>3086</v>
      </c>
      <c r="G3308">
        <v>1645011000</v>
      </c>
      <c r="H3308" t="s">
        <v>17</v>
      </c>
      <c r="I3308" t="s">
        <v>38</v>
      </c>
      <c r="K3308" t="s">
        <v>18</v>
      </c>
      <c r="L3308" s="1">
        <v>50588836826</v>
      </c>
      <c r="M3308" s="1">
        <v>-7978231264</v>
      </c>
      <c r="N3308" s="1">
        <v>42610605562</v>
      </c>
      <c r="O3308" s="2" t="str">
        <f>+VLOOKUP(A3308,'comparacion amort'!$A:$U,5,FALSE)</f>
        <v>ZVUR</v>
      </c>
      <c r="P3308" s="5">
        <v>42005</v>
      </c>
      <c r="Q3308" s="2">
        <v>60</v>
      </c>
      <c r="R3308" s="2">
        <v>0</v>
      </c>
      <c r="S3308" s="11">
        <f t="shared" si="259"/>
        <v>60</v>
      </c>
      <c r="T3308" s="12">
        <f t="shared" si="255"/>
        <v>8</v>
      </c>
      <c r="U3308" s="7">
        <f t="shared" si="256"/>
        <v>2</v>
      </c>
      <c r="V3308" s="7">
        <f t="shared" si="257"/>
        <v>51</v>
      </c>
      <c r="W3308" s="7">
        <f t="shared" si="258"/>
        <v>10</v>
      </c>
      <c r="X3308" s="2" t="str">
        <f>+VLOOKUP(A3308,'comparacion amort'!$A:$U,10,FALSE)</f>
        <v>C31203</v>
      </c>
      <c r="Y3308" s="3">
        <f>+VLOOKUP(A3308,'comparacion amort'!$A:$U,19,FALSE)</f>
        <v>-137011593</v>
      </c>
      <c r="Z3308" s="7" t="str">
        <f>+VLOOKUP([1]!Tabla1[[#This Row],[Act.fijo]],'[1]clases de AF'!$A:$C,3,FALSE)</f>
        <v>P-MONTAC</v>
      </c>
    </row>
    <row r="3309" spans="1:26" x14ac:dyDescent="0.25">
      <c r="A3309">
        <v>10032</v>
      </c>
      <c r="B3309">
        <v>0</v>
      </c>
      <c r="C3309" t="s">
        <v>95</v>
      </c>
      <c r="D3309" t="s">
        <v>3408</v>
      </c>
      <c r="E3309" t="s">
        <v>3074</v>
      </c>
      <c r="F3309" t="s">
        <v>3086</v>
      </c>
      <c r="G3309">
        <v>1645011000</v>
      </c>
      <c r="H3309" t="s">
        <v>17</v>
      </c>
      <c r="I3309" t="s">
        <v>38</v>
      </c>
      <c r="K3309" t="s">
        <v>18</v>
      </c>
      <c r="L3309" s="1">
        <v>4404489219</v>
      </c>
      <c r="M3309" s="1">
        <v>-776670521</v>
      </c>
      <c r="N3309" s="1">
        <v>3627818698</v>
      </c>
      <c r="O3309" s="2" t="str">
        <f>+VLOOKUP(A3309,'comparacion amort'!$A:$U,5,FALSE)</f>
        <v>ZVUR</v>
      </c>
      <c r="P3309" s="5">
        <v>42005</v>
      </c>
      <c r="Q3309" s="2">
        <v>50</v>
      </c>
      <c r="R3309" s="2">
        <v>0</v>
      </c>
      <c r="S3309" s="11">
        <f t="shared" si="259"/>
        <v>50</v>
      </c>
      <c r="T3309" s="12">
        <f t="shared" si="255"/>
        <v>8</v>
      </c>
      <c r="U3309" s="7">
        <f t="shared" si="256"/>
        <v>2</v>
      </c>
      <c r="V3309" s="7">
        <f t="shared" si="257"/>
        <v>41</v>
      </c>
      <c r="W3309" s="7">
        <f t="shared" si="258"/>
        <v>10</v>
      </c>
      <c r="X3309" s="2" t="str">
        <f>+VLOOKUP(A3309,'comparacion amort'!$A:$U,10,FALSE)</f>
        <v>C31203</v>
      </c>
      <c r="Y3309" s="3">
        <f>+VLOOKUP(A3309,'comparacion amort'!$A:$U,19,FALSE)</f>
        <v>-14453460</v>
      </c>
      <c r="Z3309" s="7" t="str">
        <f>+VLOOKUP([1]!Tabla1[[#This Row],[Act.fijo]],'[1]clases de AF'!$A:$C,3,FALSE)</f>
        <v>P-MONTAC</v>
      </c>
    </row>
    <row r="3310" spans="1:26" x14ac:dyDescent="0.25">
      <c r="A3310">
        <v>10033</v>
      </c>
      <c r="B3310">
        <v>0</v>
      </c>
      <c r="C3310" t="s">
        <v>95</v>
      </c>
      <c r="D3310" t="s">
        <v>3409</v>
      </c>
      <c r="E3310" t="s">
        <v>3074</v>
      </c>
      <c r="F3310" t="s">
        <v>3086</v>
      </c>
      <c r="G3310">
        <v>1645011000</v>
      </c>
      <c r="H3310" t="s">
        <v>17</v>
      </c>
      <c r="I3310" t="s">
        <v>38</v>
      </c>
      <c r="K3310" t="s">
        <v>18</v>
      </c>
      <c r="L3310" s="1">
        <v>1830641169</v>
      </c>
      <c r="M3310" s="1">
        <v>-877033284</v>
      </c>
      <c r="N3310" s="1">
        <v>953607885</v>
      </c>
      <c r="O3310" s="2" t="str">
        <f>+VLOOKUP(A3310,'comparacion amort'!$A:$U,5,FALSE)</f>
        <v>ZVUR</v>
      </c>
      <c r="P3310" s="5">
        <v>42005</v>
      </c>
      <c r="Q3310" s="2">
        <v>14</v>
      </c>
      <c r="R3310" s="2">
        <v>0</v>
      </c>
      <c r="S3310" s="11">
        <f t="shared" si="259"/>
        <v>14</v>
      </c>
      <c r="T3310" s="12">
        <f t="shared" si="255"/>
        <v>8</v>
      </c>
      <c r="U3310" s="7">
        <f t="shared" si="256"/>
        <v>2</v>
      </c>
      <c r="V3310" s="7">
        <f t="shared" si="257"/>
        <v>5</v>
      </c>
      <c r="W3310" s="7">
        <f t="shared" si="258"/>
        <v>10</v>
      </c>
      <c r="X3310" s="2" t="str">
        <f>+VLOOKUP(A3310,'comparacion amort'!$A:$U,10,FALSE)</f>
        <v>C31203</v>
      </c>
      <c r="Y3310" s="3">
        <f>+VLOOKUP(A3310,'comparacion amort'!$A:$U,19,FALSE)</f>
        <v>-27245939</v>
      </c>
      <c r="Z3310" s="7" t="str">
        <f>+VLOOKUP([1]!Tabla1[[#This Row],[Act.fijo]],'[1]clases de AF'!$A:$C,3,FALSE)</f>
        <v>P-MONTAC</v>
      </c>
    </row>
    <row r="3311" spans="1:26" x14ac:dyDescent="0.25">
      <c r="A3311">
        <v>10034</v>
      </c>
      <c r="B3311">
        <v>0</v>
      </c>
      <c r="C3311" t="s">
        <v>95</v>
      </c>
      <c r="D3311" t="s">
        <v>3410</v>
      </c>
      <c r="E3311" t="s">
        <v>3074</v>
      </c>
      <c r="F3311" t="s">
        <v>3086</v>
      </c>
      <c r="G3311">
        <v>1645011000</v>
      </c>
      <c r="H3311" t="s">
        <v>17</v>
      </c>
      <c r="I3311" t="s">
        <v>38</v>
      </c>
      <c r="K3311" t="s">
        <v>18</v>
      </c>
      <c r="L3311" s="1">
        <v>1286018816</v>
      </c>
      <c r="M3311" s="1">
        <v>-438382530</v>
      </c>
      <c r="N3311" s="1">
        <v>847636286</v>
      </c>
      <c r="O3311" s="2" t="str">
        <f>+VLOOKUP(A3311,'comparacion amort'!$A:$U,5,FALSE)</f>
        <v>ZVUR</v>
      </c>
      <c r="P3311" s="5">
        <v>42005</v>
      </c>
      <c r="Q3311" s="2">
        <v>34</v>
      </c>
      <c r="R3311" s="2">
        <v>0</v>
      </c>
      <c r="S3311" s="11">
        <f t="shared" si="259"/>
        <v>34</v>
      </c>
      <c r="T3311" s="12">
        <f t="shared" si="255"/>
        <v>8</v>
      </c>
      <c r="U3311" s="7">
        <f t="shared" si="256"/>
        <v>2</v>
      </c>
      <c r="V3311" s="7">
        <f t="shared" si="257"/>
        <v>25</v>
      </c>
      <c r="W3311" s="7">
        <f t="shared" si="258"/>
        <v>10</v>
      </c>
      <c r="X3311" s="2" t="str">
        <f>+VLOOKUP(A3311,'comparacion amort'!$A:$U,10,FALSE)</f>
        <v>C31203</v>
      </c>
      <c r="Y3311" s="3">
        <f>+VLOOKUP(A3311,'comparacion amort'!$A:$U,19,FALSE)</f>
        <v>-5468621</v>
      </c>
      <c r="Z3311" s="7" t="str">
        <f>+VLOOKUP([1]!Tabla1[[#This Row],[Act.fijo]],'[1]clases de AF'!$A:$C,3,FALSE)</f>
        <v>P-MONTAC</v>
      </c>
    </row>
    <row r="3312" spans="1:26" x14ac:dyDescent="0.25">
      <c r="A3312">
        <v>10035</v>
      </c>
      <c r="B3312">
        <v>0</v>
      </c>
      <c r="C3312" t="s">
        <v>95</v>
      </c>
      <c r="D3312" t="s">
        <v>3411</v>
      </c>
      <c r="E3312" t="s">
        <v>3074</v>
      </c>
      <c r="F3312" t="s">
        <v>3086</v>
      </c>
      <c r="G3312">
        <v>1645011000</v>
      </c>
      <c r="H3312" t="s">
        <v>17</v>
      </c>
      <c r="I3312" t="s">
        <v>38</v>
      </c>
      <c r="K3312" t="s">
        <v>18</v>
      </c>
      <c r="L3312" s="1">
        <v>1286018816</v>
      </c>
      <c r="M3312" s="1">
        <v>-654560473</v>
      </c>
      <c r="N3312" s="1">
        <v>631458343</v>
      </c>
      <c r="O3312" s="2" t="str">
        <f>+VLOOKUP(A3312,'comparacion amort'!$A:$U,5,FALSE)</f>
        <v>ZVUR</v>
      </c>
      <c r="P3312" s="5">
        <v>42005</v>
      </c>
      <c r="Q3312" s="2">
        <v>15</v>
      </c>
      <c r="R3312" s="2">
        <v>0</v>
      </c>
      <c r="S3312" s="11">
        <f t="shared" si="259"/>
        <v>15</v>
      </c>
      <c r="T3312" s="12">
        <f t="shared" si="255"/>
        <v>8</v>
      </c>
      <c r="U3312" s="7">
        <f t="shared" si="256"/>
        <v>2</v>
      </c>
      <c r="V3312" s="7">
        <f t="shared" si="257"/>
        <v>6</v>
      </c>
      <c r="W3312" s="7">
        <f t="shared" si="258"/>
        <v>10</v>
      </c>
      <c r="X3312" s="2" t="str">
        <f>+VLOOKUP(A3312,'comparacion amort'!$A:$U,10,FALSE)</f>
        <v>C31203</v>
      </c>
      <c r="Y3312" s="3">
        <f>+VLOOKUP(A3312,'comparacion amort'!$A:$U,19,FALSE)</f>
        <v>-15401423</v>
      </c>
      <c r="Z3312" s="7" t="str">
        <f>+VLOOKUP([1]!Tabla1[[#This Row],[Act.fijo]],'[1]clases de AF'!$A:$C,3,FALSE)</f>
        <v>P-MONTAC</v>
      </c>
    </row>
    <row r="3313" spans="1:26" x14ac:dyDescent="0.25">
      <c r="A3313">
        <v>10036</v>
      </c>
      <c r="B3313">
        <v>0</v>
      </c>
      <c r="C3313" t="s">
        <v>95</v>
      </c>
      <c r="D3313" t="s">
        <v>3412</v>
      </c>
      <c r="E3313" t="s">
        <v>3074</v>
      </c>
      <c r="F3313" t="s">
        <v>3086</v>
      </c>
      <c r="G3313">
        <v>1645011000</v>
      </c>
      <c r="H3313" t="s">
        <v>17</v>
      </c>
      <c r="I3313" t="s">
        <v>38</v>
      </c>
      <c r="K3313" t="s">
        <v>18</v>
      </c>
      <c r="L3313" s="1">
        <v>54037215127</v>
      </c>
      <c r="M3313" s="1">
        <v>-9528712690</v>
      </c>
      <c r="N3313" s="1">
        <v>44508502437</v>
      </c>
      <c r="O3313" s="2" t="str">
        <f>+VLOOKUP(A3313,'comparacion amort'!$A:$U,5,FALSE)</f>
        <v>ZVUR</v>
      </c>
      <c r="P3313" s="5">
        <v>42005</v>
      </c>
      <c r="Q3313" s="2">
        <v>50</v>
      </c>
      <c r="R3313" s="2">
        <v>0</v>
      </c>
      <c r="S3313" s="11">
        <f t="shared" si="259"/>
        <v>50</v>
      </c>
      <c r="T3313" s="12">
        <f t="shared" si="255"/>
        <v>8</v>
      </c>
      <c r="U3313" s="7">
        <f t="shared" si="256"/>
        <v>2</v>
      </c>
      <c r="V3313" s="7">
        <f t="shared" si="257"/>
        <v>41</v>
      </c>
      <c r="W3313" s="7">
        <f t="shared" si="258"/>
        <v>10</v>
      </c>
      <c r="X3313" s="2" t="str">
        <f>+VLOOKUP(A3313,'comparacion amort'!$A:$U,10,FALSE)</f>
        <v>C31203</v>
      </c>
      <c r="Y3313" s="3">
        <f>+VLOOKUP(A3313,'comparacion amort'!$A:$U,19,FALSE)</f>
        <v>-177324710</v>
      </c>
      <c r="Z3313" s="7" t="str">
        <f>+VLOOKUP([1]!Tabla1[[#This Row],[Act.fijo]],'[1]clases de AF'!$A:$C,3,FALSE)</f>
        <v>P-AUTOMO</v>
      </c>
    </row>
    <row r="3314" spans="1:26" x14ac:dyDescent="0.25">
      <c r="A3314">
        <v>10037</v>
      </c>
      <c r="B3314">
        <v>0</v>
      </c>
      <c r="C3314" t="s">
        <v>95</v>
      </c>
      <c r="D3314" t="s">
        <v>3413</v>
      </c>
      <c r="E3314" t="s">
        <v>3074</v>
      </c>
      <c r="F3314" t="s">
        <v>3086</v>
      </c>
      <c r="G3314">
        <v>1645011000</v>
      </c>
      <c r="H3314" t="s">
        <v>17</v>
      </c>
      <c r="I3314" t="s">
        <v>38</v>
      </c>
      <c r="K3314" t="s">
        <v>18</v>
      </c>
      <c r="L3314" s="1">
        <v>2713358233</v>
      </c>
      <c r="M3314" s="1">
        <v>-827980164</v>
      </c>
      <c r="N3314" s="1">
        <v>1885378069</v>
      </c>
      <c r="O3314" s="2" t="str">
        <f>+VLOOKUP(A3314,'comparacion amort'!$A:$U,5,FALSE)</f>
        <v>ZVUR</v>
      </c>
      <c r="P3314" s="5">
        <v>42005</v>
      </c>
      <c r="Q3314" s="2">
        <v>40</v>
      </c>
      <c r="R3314" s="2">
        <v>0</v>
      </c>
      <c r="S3314" s="11">
        <f t="shared" si="259"/>
        <v>40</v>
      </c>
      <c r="T3314" s="12">
        <f t="shared" si="255"/>
        <v>8</v>
      </c>
      <c r="U3314" s="7">
        <f t="shared" si="256"/>
        <v>2</v>
      </c>
      <c r="V3314" s="7">
        <f t="shared" si="257"/>
        <v>31</v>
      </c>
      <c r="W3314" s="7">
        <f t="shared" si="258"/>
        <v>10</v>
      </c>
      <c r="X3314" s="2" t="str">
        <f>+VLOOKUP(A3314,'comparacion amort'!$A:$U,10,FALSE)</f>
        <v>C31203</v>
      </c>
      <c r="Y3314" s="3">
        <f>+VLOOKUP(A3314,'comparacion amort'!$A:$U,19,FALSE)</f>
        <v>-9871089</v>
      </c>
      <c r="Z3314" s="7" t="str">
        <f>+VLOOKUP([1]!Tabla1[[#This Row],[Act.fijo]],'[1]clases de AF'!$A:$C,3,FALSE)</f>
        <v>P-AUTOMO</v>
      </c>
    </row>
    <row r="3315" spans="1:26" x14ac:dyDescent="0.25">
      <c r="A3315">
        <v>10038</v>
      </c>
      <c r="B3315">
        <v>0</v>
      </c>
      <c r="C3315" t="s">
        <v>95</v>
      </c>
      <c r="D3315" t="s">
        <v>3414</v>
      </c>
      <c r="E3315" t="s">
        <v>3074</v>
      </c>
      <c r="F3315" t="s">
        <v>3086</v>
      </c>
      <c r="G3315">
        <v>1645011000</v>
      </c>
      <c r="H3315" t="s">
        <v>17</v>
      </c>
      <c r="I3315" t="s">
        <v>38</v>
      </c>
      <c r="K3315" t="s">
        <v>18</v>
      </c>
      <c r="L3315" s="1">
        <v>646318875</v>
      </c>
      <c r="M3315" s="1">
        <v>-248740801</v>
      </c>
      <c r="N3315" s="1">
        <v>397578074</v>
      </c>
      <c r="O3315" s="2" t="str">
        <f>+VLOOKUP(A3315,'comparacion amort'!$A:$U,5,FALSE)</f>
        <v>ZVUR</v>
      </c>
      <c r="P3315" s="5">
        <v>42005</v>
      </c>
      <c r="Q3315" s="2">
        <v>25</v>
      </c>
      <c r="R3315" s="2">
        <v>0</v>
      </c>
      <c r="S3315" s="11">
        <f t="shared" si="259"/>
        <v>25</v>
      </c>
      <c r="T3315" s="12">
        <f t="shared" si="255"/>
        <v>8</v>
      </c>
      <c r="U3315" s="7">
        <f t="shared" si="256"/>
        <v>2</v>
      </c>
      <c r="V3315" s="7">
        <f t="shared" si="257"/>
        <v>16</v>
      </c>
      <c r="W3315" s="7">
        <f t="shared" si="258"/>
        <v>10</v>
      </c>
      <c r="X3315" s="2" t="str">
        <f>+VLOOKUP(A3315,'comparacion amort'!$A:$U,10,FALSE)</f>
        <v>C31203</v>
      </c>
      <c r="Y3315" s="3">
        <f>+VLOOKUP(A3315,'comparacion amort'!$A:$U,19,FALSE)</f>
        <v>-3936416</v>
      </c>
      <c r="Z3315" s="7" t="str">
        <f>+VLOOKUP([1]!Tabla1[[#This Row],[Act.fijo]],'[1]clases de AF'!$A:$C,3,FALSE)</f>
        <v>P-AUTOMO</v>
      </c>
    </row>
    <row r="3316" spans="1:26" x14ac:dyDescent="0.25">
      <c r="A3316">
        <v>10040</v>
      </c>
      <c r="B3316">
        <v>0</v>
      </c>
      <c r="C3316" t="s">
        <v>95</v>
      </c>
      <c r="D3316" t="s">
        <v>3415</v>
      </c>
      <c r="E3316" t="s">
        <v>3074</v>
      </c>
      <c r="F3316" t="s">
        <v>3086</v>
      </c>
      <c r="G3316">
        <v>1645011000</v>
      </c>
      <c r="H3316" t="s">
        <v>17</v>
      </c>
      <c r="I3316" t="s">
        <v>38</v>
      </c>
      <c r="K3316" t="s">
        <v>18</v>
      </c>
      <c r="L3316" s="1">
        <v>87751326</v>
      </c>
      <c r="M3316" s="1">
        <v>-33771774</v>
      </c>
      <c r="N3316" s="1">
        <v>53979552</v>
      </c>
      <c r="O3316" s="2" t="str">
        <f>+VLOOKUP(A3316,'comparacion amort'!$A:$U,5,FALSE)</f>
        <v>ZVUR</v>
      </c>
      <c r="P3316" s="5">
        <v>42005</v>
      </c>
      <c r="Q3316" s="2">
        <v>25</v>
      </c>
      <c r="R3316" s="2">
        <v>0</v>
      </c>
      <c r="S3316" s="11">
        <f t="shared" si="259"/>
        <v>25</v>
      </c>
      <c r="T3316" s="12">
        <f t="shared" si="255"/>
        <v>8</v>
      </c>
      <c r="U3316" s="7">
        <f t="shared" si="256"/>
        <v>2</v>
      </c>
      <c r="V3316" s="7">
        <f t="shared" si="257"/>
        <v>16</v>
      </c>
      <c r="W3316" s="7">
        <f t="shared" si="258"/>
        <v>10</v>
      </c>
      <c r="X3316" s="2" t="str">
        <f>+VLOOKUP(A3316,'comparacion amort'!$A:$U,10,FALSE)</f>
        <v>C31203</v>
      </c>
      <c r="Y3316" s="3">
        <f>+VLOOKUP(A3316,'comparacion amort'!$A:$U,19,FALSE)</f>
        <v>-534451</v>
      </c>
      <c r="Z3316" s="7" t="str">
        <f>+VLOOKUP([1]!Tabla1[[#This Row],[Act.fijo]],'[1]clases de AF'!$A:$C,3,FALSE)</f>
        <v>P-MONTAC</v>
      </c>
    </row>
    <row r="3317" spans="1:26" x14ac:dyDescent="0.25">
      <c r="A3317">
        <v>10041</v>
      </c>
      <c r="B3317">
        <v>0</v>
      </c>
      <c r="C3317" t="s">
        <v>95</v>
      </c>
      <c r="D3317" t="s">
        <v>3416</v>
      </c>
      <c r="E3317" t="s">
        <v>3074</v>
      </c>
      <c r="F3317" t="s">
        <v>3086</v>
      </c>
      <c r="G3317">
        <v>1645011000</v>
      </c>
      <c r="H3317" t="s">
        <v>17</v>
      </c>
      <c r="I3317" t="s">
        <v>38</v>
      </c>
      <c r="K3317" t="s">
        <v>18</v>
      </c>
      <c r="L3317" s="1">
        <v>87751326</v>
      </c>
      <c r="M3317" s="1">
        <v>-47951084</v>
      </c>
      <c r="N3317" s="1">
        <v>39800242</v>
      </c>
      <c r="O3317" s="2" t="str">
        <f>+VLOOKUP(A3317,'comparacion amort'!$A:$U,5,FALSE)</f>
        <v>ZVUR</v>
      </c>
      <c r="P3317" s="5">
        <v>42005</v>
      </c>
      <c r="Q3317" s="2">
        <v>15</v>
      </c>
      <c r="R3317" s="2">
        <v>0</v>
      </c>
      <c r="S3317" s="11">
        <f t="shared" si="259"/>
        <v>15</v>
      </c>
      <c r="T3317" s="12">
        <f t="shared" si="255"/>
        <v>8</v>
      </c>
      <c r="U3317" s="7">
        <f t="shared" si="256"/>
        <v>2</v>
      </c>
      <c r="V3317" s="7">
        <f t="shared" si="257"/>
        <v>6</v>
      </c>
      <c r="W3317" s="7">
        <f t="shared" si="258"/>
        <v>10</v>
      </c>
      <c r="X3317" s="2" t="str">
        <f>+VLOOKUP(A3317,'comparacion amort'!$A:$U,10,FALSE)</f>
        <v>C31203</v>
      </c>
      <c r="Y3317" s="3">
        <f>+VLOOKUP(A3317,'comparacion amort'!$A:$U,19,FALSE)</f>
        <v>-970737</v>
      </c>
      <c r="Z3317" s="7" t="str">
        <f>+VLOOKUP([1]!Tabla1[[#This Row],[Act.fijo]],'[1]clases de AF'!$A:$C,3,FALSE)</f>
        <v>P-MONTAC</v>
      </c>
    </row>
    <row r="3318" spans="1:26" x14ac:dyDescent="0.25">
      <c r="A3318">
        <v>10042</v>
      </c>
      <c r="B3318">
        <v>0</v>
      </c>
      <c r="C3318" t="s">
        <v>95</v>
      </c>
      <c r="D3318" t="s">
        <v>3417</v>
      </c>
      <c r="E3318" t="s">
        <v>3074</v>
      </c>
      <c r="F3318" t="s">
        <v>3086</v>
      </c>
      <c r="G3318">
        <v>1645011000</v>
      </c>
      <c r="H3318" t="s">
        <v>17</v>
      </c>
      <c r="I3318" t="s">
        <v>38</v>
      </c>
      <c r="K3318" t="s">
        <v>18</v>
      </c>
      <c r="L3318" s="1">
        <v>5607461248</v>
      </c>
      <c r="M3318" s="1">
        <v>-1080243037</v>
      </c>
      <c r="N3318" s="1">
        <v>4527218211</v>
      </c>
      <c r="O3318" s="2" t="str">
        <f>+VLOOKUP(A3318,'comparacion amort'!$A:$U,5,FALSE)</f>
        <v>ZVUR</v>
      </c>
      <c r="P3318" s="5">
        <v>42005</v>
      </c>
      <c r="Q3318" s="2">
        <v>50</v>
      </c>
      <c r="R3318" s="2">
        <v>0</v>
      </c>
      <c r="S3318" s="11">
        <f t="shared" si="259"/>
        <v>50</v>
      </c>
      <c r="T3318" s="12">
        <f t="shared" si="255"/>
        <v>8</v>
      </c>
      <c r="U3318" s="7">
        <f t="shared" si="256"/>
        <v>2</v>
      </c>
      <c r="V3318" s="7">
        <f t="shared" si="257"/>
        <v>41</v>
      </c>
      <c r="W3318" s="7">
        <f t="shared" si="258"/>
        <v>10</v>
      </c>
      <c r="X3318" s="2" t="str">
        <f>+VLOOKUP(A3318,'comparacion amort'!$A:$U,10,FALSE)</f>
        <v>C31203</v>
      </c>
      <c r="Y3318" s="3">
        <f>+VLOOKUP(A3318,'comparacion amort'!$A:$U,19,FALSE)</f>
        <v>-18036725</v>
      </c>
      <c r="Z3318" s="7" t="str">
        <f>+VLOOKUP([1]!Tabla1[[#This Row],[Act.fijo]],'[1]clases de AF'!$A:$C,3,FALSE)</f>
        <v>P-MONTAC</v>
      </c>
    </row>
    <row r="3319" spans="1:26" x14ac:dyDescent="0.25">
      <c r="A3319">
        <v>10043</v>
      </c>
      <c r="B3319">
        <v>0</v>
      </c>
      <c r="C3319" t="s">
        <v>95</v>
      </c>
      <c r="D3319" t="s">
        <v>3418</v>
      </c>
      <c r="E3319" t="s">
        <v>3074</v>
      </c>
      <c r="F3319" t="s">
        <v>3086</v>
      </c>
      <c r="G3319">
        <v>1645011000</v>
      </c>
      <c r="H3319" t="s">
        <v>17</v>
      </c>
      <c r="I3319" t="s">
        <v>38</v>
      </c>
      <c r="K3319" t="s">
        <v>18</v>
      </c>
      <c r="L3319" s="1">
        <v>5607461248</v>
      </c>
      <c r="M3319" s="1">
        <v>-1080243037</v>
      </c>
      <c r="N3319" s="1">
        <v>4527218211</v>
      </c>
      <c r="O3319" s="2" t="str">
        <f>+VLOOKUP(A3319,'comparacion amort'!$A:$U,5,FALSE)</f>
        <v>ZVUR</v>
      </c>
      <c r="P3319" s="5">
        <v>42005</v>
      </c>
      <c r="Q3319" s="2">
        <v>50</v>
      </c>
      <c r="R3319" s="2">
        <v>0</v>
      </c>
      <c r="S3319" s="11">
        <f t="shared" si="259"/>
        <v>50</v>
      </c>
      <c r="T3319" s="12">
        <f t="shared" si="255"/>
        <v>8</v>
      </c>
      <c r="U3319" s="7">
        <f t="shared" si="256"/>
        <v>2</v>
      </c>
      <c r="V3319" s="7">
        <f t="shared" si="257"/>
        <v>41</v>
      </c>
      <c r="W3319" s="7">
        <f t="shared" si="258"/>
        <v>10</v>
      </c>
      <c r="X3319" s="2" t="str">
        <f>+VLOOKUP(A3319,'comparacion amort'!$A:$U,10,FALSE)</f>
        <v>C31203</v>
      </c>
      <c r="Y3319" s="3">
        <f>+VLOOKUP(A3319,'comparacion amort'!$A:$U,19,FALSE)</f>
        <v>-18036725</v>
      </c>
      <c r="Z3319" s="7" t="str">
        <f>+VLOOKUP([1]!Tabla1[[#This Row],[Act.fijo]],'[1]clases de AF'!$A:$C,3,FALSE)</f>
        <v>P-MONTAC</v>
      </c>
    </row>
    <row r="3320" spans="1:26" x14ac:dyDescent="0.25">
      <c r="A3320">
        <v>10044</v>
      </c>
      <c r="B3320">
        <v>0</v>
      </c>
      <c r="C3320" t="s">
        <v>95</v>
      </c>
      <c r="D3320" t="s">
        <v>3419</v>
      </c>
      <c r="E3320" t="s">
        <v>3074</v>
      </c>
      <c r="F3320" t="s">
        <v>3086</v>
      </c>
      <c r="G3320">
        <v>1645011000</v>
      </c>
      <c r="H3320" t="s">
        <v>17</v>
      </c>
      <c r="I3320" t="s">
        <v>38</v>
      </c>
      <c r="K3320" t="s">
        <v>18</v>
      </c>
      <c r="L3320" s="1">
        <v>5607461248</v>
      </c>
      <c r="M3320" s="1">
        <v>-1080243037</v>
      </c>
      <c r="N3320" s="1">
        <v>4527218211</v>
      </c>
      <c r="O3320" s="2" t="str">
        <f>+VLOOKUP(A3320,'comparacion amort'!$A:$U,5,FALSE)</f>
        <v>ZVUR</v>
      </c>
      <c r="P3320" s="5">
        <v>42005</v>
      </c>
      <c r="Q3320" s="2">
        <v>50</v>
      </c>
      <c r="R3320" s="2">
        <v>0</v>
      </c>
      <c r="S3320" s="11">
        <f t="shared" si="259"/>
        <v>50</v>
      </c>
      <c r="T3320" s="12">
        <f t="shared" si="255"/>
        <v>8</v>
      </c>
      <c r="U3320" s="7">
        <f t="shared" si="256"/>
        <v>2</v>
      </c>
      <c r="V3320" s="7">
        <f t="shared" si="257"/>
        <v>41</v>
      </c>
      <c r="W3320" s="7">
        <f t="shared" si="258"/>
        <v>10</v>
      </c>
      <c r="X3320" s="2" t="str">
        <f>+VLOOKUP(A3320,'comparacion amort'!$A:$U,10,FALSE)</f>
        <v>C31203</v>
      </c>
      <c r="Y3320" s="3">
        <f>+VLOOKUP(A3320,'comparacion amort'!$A:$U,19,FALSE)</f>
        <v>-18036725</v>
      </c>
      <c r="Z3320" s="7" t="str">
        <f>+VLOOKUP([1]!Tabla1[[#This Row],[Act.fijo]],'[1]clases de AF'!$A:$C,3,FALSE)</f>
        <v>P-MONTAC</v>
      </c>
    </row>
    <row r="3321" spans="1:26" x14ac:dyDescent="0.25">
      <c r="A3321">
        <v>10045</v>
      </c>
      <c r="B3321">
        <v>0</v>
      </c>
      <c r="C3321" t="s">
        <v>95</v>
      </c>
      <c r="D3321" t="s">
        <v>3420</v>
      </c>
      <c r="E3321" t="s">
        <v>3074</v>
      </c>
      <c r="F3321" t="s">
        <v>3086</v>
      </c>
      <c r="G3321">
        <v>1645011000</v>
      </c>
      <c r="H3321" t="s">
        <v>17</v>
      </c>
      <c r="I3321" t="s">
        <v>38</v>
      </c>
      <c r="K3321" t="s">
        <v>18</v>
      </c>
      <c r="L3321" s="1">
        <v>1869153750</v>
      </c>
      <c r="M3321" s="1">
        <v>-360081008</v>
      </c>
      <c r="N3321" s="1">
        <v>1509072742</v>
      </c>
      <c r="O3321" s="2" t="str">
        <f>+VLOOKUP(A3321,'comparacion amort'!$A:$U,5,FALSE)</f>
        <v>ZVUR</v>
      </c>
      <c r="P3321" s="5">
        <v>42005</v>
      </c>
      <c r="Q3321" s="2">
        <v>50</v>
      </c>
      <c r="R3321" s="2">
        <v>0</v>
      </c>
      <c r="S3321" s="11">
        <f t="shared" si="259"/>
        <v>50</v>
      </c>
      <c r="T3321" s="12">
        <f t="shared" si="255"/>
        <v>8</v>
      </c>
      <c r="U3321" s="7">
        <f t="shared" si="256"/>
        <v>2</v>
      </c>
      <c r="V3321" s="7">
        <f t="shared" si="257"/>
        <v>41</v>
      </c>
      <c r="W3321" s="7">
        <f t="shared" si="258"/>
        <v>10</v>
      </c>
      <c r="X3321" s="2" t="str">
        <f>+VLOOKUP(A3321,'comparacion amort'!$A:$U,10,FALSE)</f>
        <v>C31203</v>
      </c>
      <c r="Y3321" s="3">
        <f>+VLOOKUP(A3321,'comparacion amort'!$A:$U,19,FALSE)</f>
        <v>-6012242</v>
      </c>
      <c r="Z3321" s="7" t="str">
        <f>+VLOOKUP([1]!Tabla1[[#This Row],[Act.fijo]],'[1]clases de AF'!$A:$C,3,FALSE)</f>
        <v>A-AUTOMO</v>
      </c>
    </row>
    <row r="3322" spans="1:26" x14ac:dyDescent="0.25">
      <c r="A3322">
        <v>10046</v>
      </c>
      <c r="B3322">
        <v>0</v>
      </c>
      <c r="C3322" t="s">
        <v>95</v>
      </c>
      <c r="D3322" t="s">
        <v>811</v>
      </c>
      <c r="E3322" t="s">
        <v>3074</v>
      </c>
      <c r="F3322" t="s">
        <v>3086</v>
      </c>
      <c r="G3322">
        <v>1645011000</v>
      </c>
      <c r="H3322" t="s">
        <v>17</v>
      </c>
      <c r="I3322" t="s">
        <v>38</v>
      </c>
      <c r="K3322" t="s">
        <v>18</v>
      </c>
      <c r="L3322" s="1">
        <v>10282369038</v>
      </c>
      <c r="M3322" s="1">
        <v>-1621605143</v>
      </c>
      <c r="N3322" s="1">
        <v>8660763895</v>
      </c>
      <c r="O3322" s="2" t="str">
        <f>+VLOOKUP(A3322,'comparacion amort'!$A:$U,5,FALSE)</f>
        <v>ZVUR</v>
      </c>
      <c r="P3322" s="5">
        <v>42005</v>
      </c>
      <c r="Q3322" s="2">
        <v>60</v>
      </c>
      <c r="R3322" s="2">
        <v>0</v>
      </c>
      <c r="S3322" s="11">
        <f t="shared" si="259"/>
        <v>60</v>
      </c>
      <c r="T3322" s="12">
        <f t="shared" si="255"/>
        <v>8</v>
      </c>
      <c r="U3322" s="7">
        <f t="shared" si="256"/>
        <v>2</v>
      </c>
      <c r="V3322" s="7">
        <f t="shared" si="257"/>
        <v>51</v>
      </c>
      <c r="W3322" s="7">
        <f t="shared" si="258"/>
        <v>10</v>
      </c>
      <c r="X3322" s="2" t="str">
        <f>+VLOOKUP(A3322,'comparacion amort'!$A:$U,10,FALSE)</f>
        <v>C31203</v>
      </c>
      <c r="Y3322" s="3">
        <f>+VLOOKUP(A3322,'comparacion amort'!$A:$U,19,FALSE)</f>
        <v>-27848115</v>
      </c>
      <c r="Z3322" s="7" t="str">
        <f>+VLOOKUP([1]!Tabla1[[#This Row],[Act.fijo]],'[1]clases de AF'!$A:$C,3,FALSE)</f>
        <v>A-AUTOMO</v>
      </c>
    </row>
    <row r="3323" spans="1:26" x14ac:dyDescent="0.25">
      <c r="A3323">
        <v>10047</v>
      </c>
      <c r="B3323">
        <v>0</v>
      </c>
      <c r="C3323" t="s">
        <v>95</v>
      </c>
      <c r="D3323" t="s">
        <v>941</v>
      </c>
      <c r="E3323" t="s">
        <v>3074</v>
      </c>
      <c r="F3323" t="s">
        <v>3086</v>
      </c>
      <c r="G3323">
        <v>1645011000</v>
      </c>
      <c r="H3323" t="s">
        <v>17</v>
      </c>
      <c r="I3323" t="s">
        <v>38</v>
      </c>
      <c r="K3323" t="s">
        <v>18</v>
      </c>
      <c r="L3323" s="1">
        <v>10282369038</v>
      </c>
      <c r="M3323" s="1">
        <v>-1621605143</v>
      </c>
      <c r="N3323" s="1">
        <v>8660763895</v>
      </c>
      <c r="O3323" s="2" t="str">
        <f>+VLOOKUP(A3323,'comparacion amort'!$A:$U,5,FALSE)</f>
        <v>ZVUR</v>
      </c>
      <c r="P3323" s="5">
        <v>42005</v>
      </c>
      <c r="Q3323" s="2">
        <v>60</v>
      </c>
      <c r="R3323" s="2">
        <v>0</v>
      </c>
      <c r="S3323" s="11">
        <f t="shared" si="259"/>
        <v>60</v>
      </c>
      <c r="T3323" s="12">
        <f t="shared" si="255"/>
        <v>8</v>
      </c>
      <c r="U3323" s="7">
        <f t="shared" si="256"/>
        <v>2</v>
      </c>
      <c r="V3323" s="7">
        <f t="shared" si="257"/>
        <v>51</v>
      </c>
      <c r="W3323" s="7">
        <f t="shared" si="258"/>
        <v>10</v>
      </c>
      <c r="X3323" s="2" t="str">
        <f>+VLOOKUP(A3323,'comparacion amort'!$A:$U,10,FALSE)</f>
        <v>C31203</v>
      </c>
      <c r="Y3323" s="3">
        <f>+VLOOKUP(A3323,'comparacion amort'!$A:$U,19,FALSE)</f>
        <v>-27848115</v>
      </c>
      <c r="Z3323" s="7" t="str">
        <f>+VLOOKUP([1]!Tabla1[[#This Row],[Act.fijo]],'[1]clases de AF'!$A:$C,3,FALSE)</f>
        <v>P-LANCHA</v>
      </c>
    </row>
    <row r="3324" spans="1:26" x14ac:dyDescent="0.25">
      <c r="A3324">
        <v>10048</v>
      </c>
      <c r="B3324">
        <v>0</v>
      </c>
      <c r="C3324" t="s">
        <v>95</v>
      </c>
      <c r="D3324" t="s">
        <v>2364</v>
      </c>
      <c r="E3324" t="s">
        <v>3074</v>
      </c>
      <c r="F3324" t="s">
        <v>3086</v>
      </c>
      <c r="G3324">
        <v>1645011000</v>
      </c>
      <c r="H3324" t="s">
        <v>17</v>
      </c>
      <c r="I3324" t="s">
        <v>38</v>
      </c>
      <c r="K3324" t="s">
        <v>18</v>
      </c>
      <c r="L3324" s="1">
        <v>10282369038</v>
      </c>
      <c r="M3324" s="1">
        <v>-1621605143</v>
      </c>
      <c r="N3324" s="1">
        <v>8660763895</v>
      </c>
      <c r="O3324" s="2" t="str">
        <f>+VLOOKUP(A3324,'comparacion amort'!$A:$U,5,FALSE)</f>
        <v>ZVUR</v>
      </c>
      <c r="P3324" s="5">
        <v>42005</v>
      </c>
      <c r="Q3324" s="2">
        <v>60</v>
      </c>
      <c r="R3324" s="2">
        <v>0</v>
      </c>
      <c r="S3324" s="11">
        <f t="shared" si="259"/>
        <v>60</v>
      </c>
      <c r="T3324" s="12">
        <f t="shared" si="255"/>
        <v>8</v>
      </c>
      <c r="U3324" s="7">
        <f t="shared" si="256"/>
        <v>2</v>
      </c>
      <c r="V3324" s="7">
        <f t="shared" si="257"/>
        <v>51</v>
      </c>
      <c r="W3324" s="7">
        <f t="shared" si="258"/>
        <v>10</v>
      </c>
      <c r="X3324" s="2" t="str">
        <f>+VLOOKUP(A3324,'comparacion amort'!$A:$U,10,FALSE)</f>
        <v>C31203</v>
      </c>
      <c r="Y3324" s="3">
        <f>+VLOOKUP(A3324,'comparacion amort'!$A:$U,19,FALSE)</f>
        <v>-27848115</v>
      </c>
      <c r="Z3324" s="7" t="str">
        <f>+VLOOKUP([1]!Tabla1[[#This Row],[Act.fijo]],'[1]clases de AF'!$A:$C,3,FALSE)</f>
        <v>P-LANCHA</v>
      </c>
    </row>
    <row r="3325" spans="1:26" x14ac:dyDescent="0.25">
      <c r="A3325">
        <v>10049</v>
      </c>
      <c r="B3325">
        <v>0</v>
      </c>
      <c r="C3325" t="s">
        <v>95</v>
      </c>
      <c r="D3325" t="s">
        <v>2370</v>
      </c>
      <c r="E3325" t="s">
        <v>3074</v>
      </c>
      <c r="F3325" t="s">
        <v>3086</v>
      </c>
      <c r="G3325">
        <v>1645011000</v>
      </c>
      <c r="H3325" t="s">
        <v>17</v>
      </c>
      <c r="I3325" t="s">
        <v>38</v>
      </c>
      <c r="K3325" t="s">
        <v>18</v>
      </c>
      <c r="L3325" s="1">
        <v>8426920509</v>
      </c>
      <c r="M3325" s="1">
        <v>-1325944220</v>
      </c>
      <c r="N3325" s="1">
        <v>7100976289</v>
      </c>
      <c r="O3325" s="2" t="str">
        <f>+VLOOKUP(A3325,'comparacion amort'!$A:$U,5,FALSE)</f>
        <v>ZVUR</v>
      </c>
      <c r="P3325" s="5">
        <v>42005</v>
      </c>
      <c r="Q3325" s="2">
        <v>68</v>
      </c>
      <c r="R3325" s="2">
        <v>0</v>
      </c>
      <c r="S3325" s="11">
        <f t="shared" si="259"/>
        <v>68</v>
      </c>
      <c r="T3325" s="12">
        <f t="shared" si="255"/>
        <v>8</v>
      </c>
      <c r="U3325" s="7">
        <f t="shared" si="256"/>
        <v>2</v>
      </c>
      <c r="V3325" s="7">
        <f t="shared" si="257"/>
        <v>59</v>
      </c>
      <c r="W3325" s="7">
        <f t="shared" si="258"/>
        <v>10</v>
      </c>
      <c r="X3325" s="2" t="str">
        <f>+VLOOKUP(A3325,'comparacion amort'!$A:$U,10,FALSE)</f>
        <v>C31203</v>
      </c>
      <c r="Y3325" s="3">
        <f>+VLOOKUP(A3325,'comparacion amort'!$A:$U,19,FALSE)</f>
        <v>-19779878</v>
      </c>
      <c r="Z3325" s="7" t="str">
        <f>+VLOOKUP([1]!Tabla1[[#This Row],[Act.fijo]],'[1]clases de AF'!$A:$C,3,FALSE)</f>
        <v>P-LANCHA</v>
      </c>
    </row>
    <row r="3326" spans="1:26" x14ac:dyDescent="0.25">
      <c r="A3326">
        <v>10050</v>
      </c>
      <c r="B3326">
        <v>0</v>
      </c>
      <c r="C3326" t="s">
        <v>95</v>
      </c>
      <c r="D3326" t="s">
        <v>3421</v>
      </c>
      <c r="E3326" t="s">
        <v>3074</v>
      </c>
      <c r="F3326" t="s">
        <v>3086</v>
      </c>
      <c r="G3326">
        <v>1645011000</v>
      </c>
      <c r="H3326" t="s">
        <v>17</v>
      </c>
      <c r="I3326" t="s">
        <v>38</v>
      </c>
      <c r="K3326" t="s">
        <v>18</v>
      </c>
      <c r="L3326" s="1">
        <v>1181878774</v>
      </c>
      <c r="M3326" s="1">
        <v>-303713336</v>
      </c>
      <c r="N3326" s="1">
        <v>878165438</v>
      </c>
      <c r="O3326" s="2" t="str">
        <f>+VLOOKUP(A3326,'comparacion amort'!$A:$U,5,FALSE)</f>
        <v>ZVUR</v>
      </c>
      <c r="P3326" s="5">
        <v>42005</v>
      </c>
      <c r="Q3326" s="2">
        <v>10</v>
      </c>
      <c r="R3326" s="2">
        <v>0</v>
      </c>
      <c r="S3326" s="11">
        <f t="shared" si="259"/>
        <v>10</v>
      </c>
      <c r="T3326" s="12">
        <f t="shared" si="255"/>
        <v>8</v>
      </c>
      <c r="U3326" s="7">
        <f t="shared" si="256"/>
        <v>2</v>
      </c>
      <c r="V3326" s="7">
        <f t="shared" si="257"/>
        <v>1</v>
      </c>
      <c r="W3326" s="7">
        <f t="shared" si="258"/>
        <v>10</v>
      </c>
      <c r="X3326" s="2" t="str">
        <f>+VLOOKUP(A3326,'comparacion amort'!$A:$U,10,FALSE)</f>
        <v>C31203</v>
      </c>
      <c r="Y3326" s="3">
        <f>+VLOOKUP(A3326,'comparacion amort'!$A:$U,19,FALSE)</f>
        <v>-79833221</v>
      </c>
      <c r="Z3326" s="7" t="str">
        <f>+VLOOKUP([1]!Tabla1[[#This Row],[Act.fijo]],'[1]clases de AF'!$A:$C,3,FALSE)</f>
        <v>P-LANCHA</v>
      </c>
    </row>
    <row r="3327" spans="1:26" x14ac:dyDescent="0.25">
      <c r="A3327">
        <v>10051</v>
      </c>
      <c r="B3327">
        <v>0</v>
      </c>
      <c r="C3327" t="s">
        <v>95</v>
      </c>
      <c r="D3327" t="s">
        <v>3422</v>
      </c>
      <c r="E3327" t="s">
        <v>3074</v>
      </c>
      <c r="F3327" t="s">
        <v>3086</v>
      </c>
      <c r="G3327">
        <v>1645011000</v>
      </c>
      <c r="H3327" t="s">
        <v>17</v>
      </c>
      <c r="I3327" t="s">
        <v>38</v>
      </c>
      <c r="K3327" t="s">
        <v>18</v>
      </c>
      <c r="L3327" s="1">
        <v>1983867950</v>
      </c>
      <c r="M3327" s="1">
        <v>-382179997</v>
      </c>
      <c r="N3327" s="1">
        <v>1601687953</v>
      </c>
      <c r="O3327" s="2" t="str">
        <f>+VLOOKUP(A3327,'comparacion amort'!$A:$U,5,FALSE)</f>
        <v>ZVUR</v>
      </c>
      <c r="P3327" s="5">
        <v>42005</v>
      </c>
      <c r="Q3327" s="2">
        <v>50</v>
      </c>
      <c r="R3327" s="2">
        <v>0</v>
      </c>
      <c r="S3327" s="11">
        <f t="shared" si="259"/>
        <v>50</v>
      </c>
      <c r="T3327" s="12">
        <f t="shared" si="255"/>
        <v>8</v>
      </c>
      <c r="U3327" s="7">
        <f t="shared" si="256"/>
        <v>2</v>
      </c>
      <c r="V3327" s="7">
        <f t="shared" si="257"/>
        <v>41</v>
      </c>
      <c r="W3327" s="7">
        <f t="shared" si="258"/>
        <v>10</v>
      </c>
      <c r="X3327" s="2" t="str">
        <f>+VLOOKUP(A3327,'comparacion amort'!$A:$U,10,FALSE)</f>
        <v>C31203</v>
      </c>
      <c r="Y3327" s="3">
        <f>+VLOOKUP(A3327,'comparacion amort'!$A:$U,19,FALSE)</f>
        <v>-6381226</v>
      </c>
      <c r="Z3327" s="7" t="str">
        <f>+VLOOKUP([1]!Tabla1[[#This Row],[Act.fijo]],'[1]clases de AF'!$A:$C,3,FALSE)</f>
        <v>P-LANCHA</v>
      </c>
    </row>
    <row r="3328" spans="1:26" x14ac:dyDescent="0.25">
      <c r="A3328">
        <v>10052</v>
      </c>
      <c r="B3328">
        <v>0</v>
      </c>
      <c r="C3328" t="s">
        <v>95</v>
      </c>
      <c r="D3328" t="s">
        <v>3423</v>
      </c>
      <c r="E3328" t="s">
        <v>3074</v>
      </c>
      <c r="F3328" t="s">
        <v>3086</v>
      </c>
      <c r="G3328">
        <v>1645011000</v>
      </c>
      <c r="H3328" t="s">
        <v>17</v>
      </c>
      <c r="I3328" t="s">
        <v>38</v>
      </c>
      <c r="K3328" t="s">
        <v>18</v>
      </c>
      <c r="L3328" s="1">
        <v>330152728</v>
      </c>
      <c r="M3328" s="1">
        <v>-72854721</v>
      </c>
      <c r="N3328" s="1">
        <v>257298007</v>
      </c>
      <c r="O3328" s="2" t="str">
        <f>+VLOOKUP(A3328,'comparacion amort'!$A:$U,5,FALSE)</f>
        <v>ZVUR</v>
      </c>
      <c r="P3328" s="5">
        <v>42005</v>
      </c>
      <c r="Q3328" s="2">
        <v>50</v>
      </c>
      <c r="R3328" s="2">
        <v>0</v>
      </c>
      <c r="S3328" s="11">
        <f t="shared" si="259"/>
        <v>50</v>
      </c>
      <c r="T3328" s="12">
        <f t="shared" si="255"/>
        <v>8</v>
      </c>
      <c r="U3328" s="7">
        <f t="shared" si="256"/>
        <v>2</v>
      </c>
      <c r="V3328" s="7">
        <f t="shared" si="257"/>
        <v>41</v>
      </c>
      <c r="W3328" s="7">
        <f t="shared" si="258"/>
        <v>10</v>
      </c>
      <c r="X3328" s="2" t="str">
        <f>+VLOOKUP(A3328,'comparacion amort'!$A:$U,10,FALSE)</f>
        <v>C31203</v>
      </c>
      <c r="Y3328" s="3">
        <f>+VLOOKUP(A3328,'comparacion amort'!$A:$U,19,FALSE)</f>
        <v>-1025091</v>
      </c>
      <c r="Z3328" s="7" t="str">
        <f>+VLOOKUP([1]!Tabla1[[#This Row],[Act.fijo]],'[1]clases de AF'!$A:$C,3,FALSE)</f>
        <v>P-LANCHA</v>
      </c>
    </row>
    <row r="3329" spans="1:26" x14ac:dyDescent="0.25">
      <c r="A3329">
        <v>10053</v>
      </c>
      <c r="B3329">
        <v>0</v>
      </c>
      <c r="C3329" t="s">
        <v>95</v>
      </c>
      <c r="D3329" t="s">
        <v>3424</v>
      </c>
      <c r="E3329" t="s">
        <v>3074</v>
      </c>
      <c r="F3329" t="s">
        <v>3086</v>
      </c>
      <c r="G3329">
        <v>1645011000</v>
      </c>
      <c r="H3329" t="s">
        <v>17</v>
      </c>
      <c r="I3329" t="s">
        <v>38</v>
      </c>
      <c r="K3329" t="s">
        <v>18</v>
      </c>
      <c r="L3329" s="1">
        <v>330152728</v>
      </c>
      <c r="M3329" s="1">
        <v>-72854721</v>
      </c>
      <c r="N3329" s="1">
        <v>257298007</v>
      </c>
      <c r="O3329" s="2" t="str">
        <f>+VLOOKUP(A3329,'comparacion amort'!$A:$U,5,FALSE)</f>
        <v>ZVUR</v>
      </c>
      <c r="P3329" s="5">
        <v>42005</v>
      </c>
      <c r="Q3329" s="2">
        <v>50</v>
      </c>
      <c r="R3329" s="2">
        <v>0</v>
      </c>
      <c r="S3329" s="11">
        <f t="shared" si="259"/>
        <v>50</v>
      </c>
      <c r="T3329" s="12">
        <f t="shared" si="255"/>
        <v>8</v>
      </c>
      <c r="U3329" s="7">
        <f t="shared" si="256"/>
        <v>2</v>
      </c>
      <c r="V3329" s="7">
        <f t="shared" si="257"/>
        <v>41</v>
      </c>
      <c r="W3329" s="7">
        <f t="shared" si="258"/>
        <v>10</v>
      </c>
      <c r="X3329" s="2" t="str">
        <f>+VLOOKUP(A3329,'comparacion amort'!$A:$U,10,FALSE)</f>
        <v>C31203</v>
      </c>
      <c r="Y3329" s="3">
        <f>+VLOOKUP(A3329,'comparacion amort'!$A:$U,19,FALSE)</f>
        <v>-1025091</v>
      </c>
      <c r="Z3329" s="7" t="str">
        <f>+VLOOKUP([1]!Tabla1[[#This Row],[Act.fijo]],'[1]clases de AF'!$A:$C,3,FALSE)</f>
        <v>P-LANCHA</v>
      </c>
    </row>
    <row r="3330" spans="1:26" x14ac:dyDescent="0.25">
      <c r="A3330">
        <v>10054</v>
      </c>
      <c r="B3330">
        <v>0</v>
      </c>
      <c r="C3330" t="s">
        <v>95</v>
      </c>
      <c r="D3330" t="s">
        <v>3425</v>
      </c>
      <c r="E3330" t="s">
        <v>3074</v>
      </c>
      <c r="F3330" t="s">
        <v>3086</v>
      </c>
      <c r="G3330">
        <v>1645011000</v>
      </c>
      <c r="H3330" t="s">
        <v>17</v>
      </c>
      <c r="I3330" t="s">
        <v>38</v>
      </c>
      <c r="K3330" t="s">
        <v>18</v>
      </c>
      <c r="L3330" s="1">
        <v>330152728</v>
      </c>
      <c r="M3330" s="1">
        <v>-72854721</v>
      </c>
      <c r="N3330" s="1">
        <v>257298007</v>
      </c>
      <c r="O3330" s="2" t="str">
        <f>+VLOOKUP(A3330,'comparacion amort'!$A:$U,5,FALSE)</f>
        <v>ZVUR</v>
      </c>
      <c r="P3330" s="5">
        <v>42005</v>
      </c>
      <c r="Q3330" s="2">
        <v>50</v>
      </c>
      <c r="R3330" s="2">
        <v>0</v>
      </c>
      <c r="S3330" s="11">
        <f t="shared" si="259"/>
        <v>50</v>
      </c>
      <c r="T3330" s="12">
        <f t="shared" ref="T3330:T3393" si="260">ROUND(IF(S3330=0,0,TRUNC((DATE(2023,2,28)-P3330)/365,0)),)</f>
        <v>8</v>
      </c>
      <c r="U3330" s="7">
        <f t="shared" ref="U3330:U3393" si="261">+ROUND(IF(S3330=0,0,MOD((DATE(2023,2,28)-P3330)/365,1)*12),0)</f>
        <v>2</v>
      </c>
      <c r="V3330" s="7">
        <f t="shared" ref="V3330:V3393" si="262">+ROUND(IF(S3330=0,0,TRUNC(S3330-(DATE(2023,2,28)-P3330)/365,0)),0)</f>
        <v>41</v>
      </c>
      <c r="W3330" s="7">
        <f t="shared" ref="W3330:W3393" si="263">+ROUND(IF(S3330=0,0,MOD(S3330-(DATE(2023,2,28)-P3330)/365,1)*12),0)</f>
        <v>10</v>
      </c>
      <c r="X3330" s="2" t="str">
        <f>+VLOOKUP(A3330,'comparacion amort'!$A:$U,10,FALSE)</f>
        <v>C31203</v>
      </c>
      <c r="Y3330" s="3">
        <f>+VLOOKUP(A3330,'comparacion amort'!$A:$U,19,FALSE)</f>
        <v>-1025091</v>
      </c>
      <c r="Z3330" s="7" t="str">
        <f>+VLOOKUP([1]!Tabla1[[#This Row],[Act.fijo]],'[1]clases de AF'!$A:$C,3,FALSE)</f>
        <v>P-LANCHA</v>
      </c>
    </row>
    <row r="3331" spans="1:26" x14ac:dyDescent="0.25">
      <c r="A3331">
        <v>10055</v>
      </c>
      <c r="B3331">
        <v>0</v>
      </c>
      <c r="C3331" t="s">
        <v>95</v>
      </c>
      <c r="D3331" t="s">
        <v>3426</v>
      </c>
      <c r="E3331" t="s">
        <v>3074</v>
      </c>
      <c r="F3331" t="s">
        <v>3086</v>
      </c>
      <c r="G3331">
        <v>1645011000</v>
      </c>
      <c r="H3331" t="s">
        <v>17</v>
      </c>
      <c r="I3331" t="s">
        <v>38</v>
      </c>
      <c r="K3331" t="s">
        <v>18</v>
      </c>
      <c r="L3331" s="1">
        <v>330152728</v>
      </c>
      <c r="M3331" s="1">
        <v>-72854721</v>
      </c>
      <c r="N3331" s="1">
        <v>257298007</v>
      </c>
      <c r="O3331" s="2" t="str">
        <f>+VLOOKUP(A3331,'comparacion amort'!$A:$U,5,FALSE)</f>
        <v>ZVUR</v>
      </c>
      <c r="P3331" s="5">
        <v>42005</v>
      </c>
      <c r="Q3331" s="2">
        <v>50</v>
      </c>
      <c r="R3331" s="2">
        <v>0</v>
      </c>
      <c r="S3331" s="11">
        <f t="shared" ref="S3331:S3394" si="264">+Q3331+(R3331/12)</f>
        <v>50</v>
      </c>
      <c r="T3331" s="12">
        <f t="shared" si="260"/>
        <v>8</v>
      </c>
      <c r="U3331" s="7">
        <f t="shared" si="261"/>
        <v>2</v>
      </c>
      <c r="V3331" s="7">
        <f t="shared" si="262"/>
        <v>41</v>
      </c>
      <c r="W3331" s="7">
        <f t="shared" si="263"/>
        <v>10</v>
      </c>
      <c r="X3331" s="2" t="str">
        <f>+VLOOKUP(A3331,'comparacion amort'!$A:$U,10,FALSE)</f>
        <v>C31203</v>
      </c>
      <c r="Y3331" s="3">
        <f>+VLOOKUP(A3331,'comparacion amort'!$A:$U,19,FALSE)</f>
        <v>-1025091</v>
      </c>
      <c r="Z3331" s="7" t="str">
        <f>+VLOOKUP([1]!Tabla1[[#This Row],[Act.fijo]],'[1]clases de AF'!$A:$C,3,FALSE)</f>
        <v>P-LANCHA</v>
      </c>
    </row>
    <row r="3332" spans="1:26" x14ac:dyDescent="0.25">
      <c r="A3332">
        <v>10056</v>
      </c>
      <c r="B3332">
        <v>0</v>
      </c>
      <c r="C3332" t="s">
        <v>95</v>
      </c>
      <c r="D3332" t="s">
        <v>3427</v>
      </c>
      <c r="E3332" t="s">
        <v>3074</v>
      </c>
      <c r="F3332" t="s">
        <v>3086</v>
      </c>
      <c r="G3332">
        <v>1645011000</v>
      </c>
      <c r="H3332" t="s">
        <v>17</v>
      </c>
      <c r="I3332" t="s">
        <v>38</v>
      </c>
      <c r="K3332" t="s">
        <v>18</v>
      </c>
      <c r="L3332" s="1">
        <v>330152728</v>
      </c>
      <c r="M3332" s="1">
        <v>-72854721</v>
      </c>
      <c r="N3332" s="1">
        <v>257298007</v>
      </c>
      <c r="O3332" s="2" t="str">
        <f>+VLOOKUP(A3332,'comparacion amort'!$A:$U,5,FALSE)</f>
        <v>ZVUR</v>
      </c>
      <c r="P3332" s="5">
        <v>42005</v>
      </c>
      <c r="Q3332" s="2">
        <v>50</v>
      </c>
      <c r="R3332" s="2">
        <v>0</v>
      </c>
      <c r="S3332" s="11">
        <f t="shared" si="264"/>
        <v>50</v>
      </c>
      <c r="T3332" s="12">
        <f t="shared" si="260"/>
        <v>8</v>
      </c>
      <c r="U3332" s="7">
        <f t="shared" si="261"/>
        <v>2</v>
      </c>
      <c r="V3332" s="7">
        <f t="shared" si="262"/>
        <v>41</v>
      </c>
      <c r="W3332" s="7">
        <f t="shared" si="263"/>
        <v>10</v>
      </c>
      <c r="X3332" s="2" t="str">
        <f>+VLOOKUP(A3332,'comparacion amort'!$A:$U,10,FALSE)</f>
        <v>C31203</v>
      </c>
      <c r="Y3332" s="3">
        <f>+VLOOKUP(A3332,'comparacion amort'!$A:$U,19,FALSE)</f>
        <v>-1025091</v>
      </c>
      <c r="Z3332" s="7" t="str">
        <f>+VLOOKUP([1]!Tabla1[[#This Row],[Act.fijo]],'[1]clases de AF'!$A:$C,3,FALSE)</f>
        <v>P-LANCHA</v>
      </c>
    </row>
    <row r="3333" spans="1:26" x14ac:dyDescent="0.25">
      <c r="A3333">
        <v>10057</v>
      </c>
      <c r="B3333">
        <v>0</v>
      </c>
      <c r="C3333" t="s">
        <v>95</v>
      </c>
      <c r="D3333" t="s">
        <v>947</v>
      </c>
      <c r="E3333" t="s">
        <v>3074</v>
      </c>
      <c r="F3333" t="s">
        <v>3086</v>
      </c>
      <c r="G3333">
        <v>1645011000</v>
      </c>
      <c r="H3333" t="s">
        <v>17</v>
      </c>
      <c r="I3333" t="s">
        <v>38</v>
      </c>
      <c r="K3333" t="s">
        <v>18</v>
      </c>
      <c r="L3333" s="1">
        <v>17195000028</v>
      </c>
      <c r="M3333" s="1">
        <v>-3794416725</v>
      </c>
      <c r="N3333" s="1">
        <v>13400583303</v>
      </c>
      <c r="O3333" s="2" t="str">
        <f>+VLOOKUP(A3333,'comparacion amort'!$A:$U,5,FALSE)</f>
        <v>ZVUR</v>
      </c>
      <c r="P3333" s="5">
        <v>42005</v>
      </c>
      <c r="Q3333" s="2">
        <v>50</v>
      </c>
      <c r="R3333" s="2">
        <v>0</v>
      </c>
      <c r="S3333" s="11">
        <f t="shared" si="264"/>
        <v>50</v>
      </c>
      <c r="T3333" s="12">
        <f t="shared" si="260"/>
        <v>8</v>
      </c>
      <c r="U3333" s="7">
        <f t="shared" si="261"/>
        <v>2</v>
      </c>
      <c r="V3333" s="7">
        <f t="shared" si="262"/>
        <v>41</v>
      </c>
      <c r="W3333" s="7">
        <f t="shared" si="263"/>
        <v>10</v>
      </c>
      <c r="X3333" s="2" t="str">
        <f>+VLOOKUP(A3333,'comparacion amort'!$A:$U,10,FALSE)</f>
        <v>C31203</v>
      </c>
      <c r="Y3333" s="3">
        <f>+VLOOKUP(A3333,'comparacion amort'!$A:$U,19,FALSE)</f>
        <v>-53388778</v>
      </c>
      <c r="Z3333" s="7" t="str">
        <f>+VLOOKUP([1]!Tabla1[[#This Row],[Act.fijo]],'[1]clases de AF'!$A:$C,3,FALSE)</f>
        <v>P-LANCHA</v>
      </c>
    </row>
    <row r="3334" spans="1:26" x14ac:dyDescent="0.25">
      <c r="A3334">
        <v>10063</v>
      </c>
      <c r="B3334">
        <v>0</v>
      </c>
      <c r="C3334" t="s">
        <v>95</v>
      </c>
      <c r="D3334" t="s">
        <v>3428</v>
      </c>
      <c r="E3334" t="s">
        <v>3074</v>
      </c>
      <c r="F3334" t="s">
        <v>3086</v>
      </c>
      <c r="G3334">
        <v>1645011000</v>
      </c>
      <c r="H3334" t="s">
        <v>17</v>
      </c>
      <c r="I3334" t="s">
        <v>38</v>
      </c>
      <c r="K3334" t="s">
        <v>18</v>
      </c>
      <c r="L3334" s="1">
        <v>323140643</v>
      </c>
      <c r="M3334" s="1">
        <v>-124363165</v>
      </c>
      <c r="N3334" s="1">
        <v>198777478</v>
      </c>
      <c r="O3334" s="2" t="str">
        <f>+VLOOKUP(A3334,'comparacion amort'!$A:$U,5,FALSE)</f>
        <v>ZVUR</v>
      </c>
      <c r="P3334" s="5">
        <v>42005</v>
      </c>
      <c r="Q3334" s="2">
        <v>25</v>
      </c>
      <c r="R3334" s="2">
        <v>0</v>
      </c>
      <c r="S3334" s="11">
        <f t="shared" si="264"/>
        <v>25</v>
      </c>
      <c r="T3334" s="12">
        <f t="shared" si="260"/>
        <v>8</v>
      </c>
      <c r="U3334" s="7">
        <f t="shared" si="261"/>
        <v>2</v>
      </c>
      <c r="V3334" s="7">
        <f t="shared" si="262"/>
        <v>16</v>
      </c>
      <c r="W3334" s="7">
        <f t="shared" si="263"/>
        <v>10</v>
      </c>
      <c r="X3334" s="2" t="str">
        <f>+VLOOKUP(A3334,'comparacion amort'!$A:$U,10,FALSE)</f>
        <v>C31203</v>
      </c>
      <c r="Y3334" s="3">
        <f>+VLOOKUP(A3334,'comparacion amort'!$A:$U,19,FALSE)</f>
        <v>-1968093</v>
      </c>
      <c r="Z3334" s="7" t="str">
        <f>+VLOOKUP([1]!Tabla1[[#This Row],[Act.fijo]],'[1]clases de AF'!$A:$C,3,FALSE)</f>
        <v>P-LANCHA</v>
      </c>
    </row>
    <row r="3335" spans="1:26" x14ac:dyDescent="0.25">
      <c r="A3335">
        <v>10064</v>
      </c>
      <c r="B3335">
        <v>0</v>
      </c>
      <c r="C3335" t="s">
        <v>95</v>
      </c>
      <c r="D3335" t="s">
        <v>3429</v>
      </c>
      <c r="E3335" t="s">
        <v>3074</v>
      </c>
      <c r="F3335" t="s">
        <v>3086</v>
      </c>
      <c r="G3335">
        <v>1645011000</v>
      </c>
      <c r="H3335" t="s">
        <v>17</v>
      </c>
      <c r="I3335" t="s">
        <v>38</v>
      </c>
      <c r="K3335" t="s">
        <v>18</v>
      </c>
      <c r="L3335" s="1">
        <v>323140643</v>
      </c>
      <c r="M3335" s="1">
        <v>-124363165</v>
      </c>
      <c r="N3335" s="1">
        <v>198777478</v>
      </c>
      <c r="O3335" s="2" t="str">
        <f>+VLOOKUP(A3335,'comparacion amort'!$A:$U,5,FALSE)</f>
        <v>ZVUR</v>
      </c>
      <c r="P3335" s="5">
        <v>42005</v>
      </c>
      <c r="Q3335" s="2">
        <v>25</v>
      </c>
      <c r="R3335" s="2">
        <v>0</v>
      </c>
      <c r="S3335" s="11">
        <f t="shared" si="264"/>
        <v>25</v>
      </c>
      <c r="T3335" s="12">
        <f t="shared" si="260"/>
        <v>8</v>
      </c>
      <c r="U3335" s="7">
        <f t="shared" si="261"/>
        <v>2</v>
      </c>
      <c r="V3335" s="7">
        <f t="shared" si="262"/>
        <v>16</v>
      </c>
      <c r="W3335" s="7">
        <f t="shared" si="263"/>
        <v>10</v>
      </c>
      <c r="X3335" s="2" t="str">
        <f>+VLOOKUP(A3335,'comparacion amort'!$A:$U,10,FALSE)</f>
        <v>C31203</v>
      </c>
      <c r="Y3335" s="3">
        <f>+VLOOKUP(A3335,'comparacion amort'!$A:$U,19,FALSE)</f>
        <v>-1968093</v>
      </c>
      <c r="Z3335" s="7" t="str">
        <f>+VLOOKUP([1]!Tabla1[[#This Row],[Act.fijo]],'[1]clases de AF'!$A:$C,3,FALSE)</f>
        <v>P-LANCHA</v>
      </c>
    </row>
    <row r="3336" spans="1:26" x14ac:dyDescent="0.25">
      <c r="A3336">
        <v>10065</v>
      </c>
      <c r="B3336">
        <v>0</v>
      </c>
      <c r="C3336" t="s">
        <v>95</v>
      </c>
      <c r="D3336" t="s">
        <v>3430</v>
      </c>
      <c r="E3336" t="s">
        <v>3074</v>
      </c>
      <c r="F3336" t="s">
        <v>3086</v>
      </c>
      <c r="G3336">
        <v>1645011000</v>
      </c>
      <c r="H3336" t="s">
        <v>17</v>
      </c>
      <c r="I3336" t="s">
        <v>38</v>
      </c>
      <c r="K3336" t="s">
        <v>18</v>
      </c>
      <c r="L3336" s="1">
        <v>323140643</v>
      </c>
      <c r="M3336" s="1">
        <v>-124363165</v>
      </c>
      <c r="N3336" s="1">
        <v>198777478</v>
      </c>
      <c r="O3336" s="2" t="str">
        <f>+VLOOKUP(A3336,'comparacion amort'!$A:$U,5,FALSE)</f>
        <v>ZVUR</v>
      </c>
      <c r="P3336" s="5">
        <v>42005</v>
      </c>
      <c r="Q3336" s="2">
        <v>25</v>
      </c>
      <c r="R3336" s="2">
        <v>0</v>
      </c>
      <c r="S3336" s="11">
        <f t="shared" si="264"/>
        <v>25</v>
      </c>
      <c r="T3336" s="12">
        <f t="shared" si="260"/>
        <v>8</v>
      </c>
      <c r="U3336" s="7">
        <f t="shared" si="261"/>
        <v>2</v>
      </c>
      <c r="V3336" s="7">
        <f t="shared" si="262"/>
        <v>16</v>
      </c>
      <c r="W3336" s="7">
        <f t="shared" si="263"/>
        <v>10</v>
      </c>
      <c r="X3336" s="2" t="str">
        <f>+VLOOKUP(A3336,'comparacion amort'!$A:$U,10,FALSE)</f>
        <v>C31203</v>
      </c>
      <c r="Y3336" s="3">
        <f>+VLOOKUP(A3336,'comparacion amort'!$A:$U,19,FALSE)</f>
        <v>-1968093</v>
      </c>
      <c r="Z3336" s="7" t="str">
        <f>+VLOOKUP([1]!Tabla1[[#This Row],[Act.fijo]],'[1]clases de AF'!$A:$C,3,FALSE)</f>
        <v>A-LICENC</v>
      </c>
    </row>
    <row r="3337" spans="1:26" x14ac:dyDescent="0.25">
      <c r="A3337">
        <v>10066</v>
      </c>
      <c r="B3337">
        <v>0</v>
      </c>
      <c r="C3337" t="s">
        <v>95</v>
      </c>
      <c r="D3337" t="s">
        <v>3431</v>
      </c>
      <c r="E3337" t="s">
        <v>3074</v>
      </c>
      <c r="F3337" t="s">
        <v>3086</v>
      </c>
      <c r="G3337">
        <v>1645011000</v>
      </c>
      <c r="H3337" t="s">
        <v>17</v>
      </c>
      <c r="I3337" t="s">
        <v>38</v>
      </c>
      <c r="K3337" t="s">
        <v>18</v>
      </c>
      <c r="L3337" s="1">
        <v>53844240</v>
      </c>
      <c r="M3337" s="1">
        <v>-20722367</v>
      </c>
      <c r="N3337" s="1">
        <v>33121873</v>
      </c>
      <c r="O3337" s="2" t="str">
        <f>+VLOOKUP(A3337,'comparacion amort'!$A:$U,5,FALSE)</f>
        <v>ZVUR</v>
      </c>
      <c r="P3337" s="5">
        <v>42005</v>
      </c>
      <c r="Q3337" s="2">
        <v>25</v>
      </c>
      <c r="R3337" s="2">
        <v>0</v>
      </c>
      <c r="S3337" s="11">
        <f t="shared" si="264"/>
        <v>25</v>
      </c>
      <c r="T3337" s="12">
        <f t="shared" si="260"/>
        <v>8</v>
      </c>
      <c r="U3337" s="7">
        <f t="shared" si="261"/>
        <v>2</v>
      </c>
      <c r="V3337" s="7">
        <f t="shared" si="262"/>
        <v>16</v>
      </c>
      <c r="W3337" s="7">
        <f t="shared" si="263"/>
        <v>10</v>
      </c>
      <c r="X3337" s="2" t="str">
        <f>+VLOOKUP(A3337,'comparacion amort'!$A:$U,10,FALSE)</f>
        <v>C31203</v>
      </c>
      <c r="Y3337" s="3">
        <f>+VLOOKUP(A3337,'comparacion amort'!$A:$U,19,FALSE)</f>
        <v>-327939</v>
      </c>
      <c r="Z3337" s="7" t="str">
        <f>+VLOOKUP([1]!Tabla1[[#This Row],[Act.fijo]],'[1]clases de AF'!$A:$C,3,FALSE)</f>
        <v>A-LICENC</v>
      </c>
    </row>
    <row r="3338" spans="1:26" x14ac:dyDescent="0.25">
      <c r="A3338">
        <v>10067</v>
      </c>
      <c r="B3338">
        <v>0</v>
      </c>
      <c r="C3338" t="s">
        <v>95</v>
      </c>
      <c r="D3338" t="s">
        <v>3432</v>
      </c>
      <c r="E3338" t="s">
        <v>3074</v>
      </c>
      <c r="F3338" t="s">
        <v>3086</v>
      </c>
      <c r="G3338">
        <v>1645011000</v>
      </c>
      <c r="H3338" t="s">
        <v>17</v>
      </c>
      <c r="I3338" t="s">
        <v>38</v>
      </c>
      <c r="K3338" t="s">
        <v>18</v>
      </c>
      <c r="L3338" s="1">
        <v>53844240</v>
      </c>
      <c r="M3338" s="1">
        <v>-20722367</v>
      </c>
      <c r="N3338" s="1">
        <v>33121873</v>
      </c>
      <c r="O3338" s="2" t="str">
        <f>+VLOOKUP(A3338,'comparacion amort'!$A:$U,5,FALSE)</f>
        <v>ZVUR</v>
      </c>
      <c r="P3338" s="5">
        <v>42005</v>
      </c>
      <c r="Q3338" s="2">
        <v>25</v>
      </c>
      <c r="R3338" s="2">
        <v>0</v>
      </c>
      <c r="S3338" s="11">
        <f t="shared" si="264"/>
        <v>25</v>
      </c>
      <c r="T3338" s="12">
        <f t="shared" si="260"/>
        <v>8</v>
      </c>
      <c r="U3338" s="7">
        <f t="shared" si="261"/>
        <v>2</v>
      </c>
      <c r="V3338" s="7">
        <f t="shared" si="262"/>
        <v>16</v>
      </c>
      <c r="W3338" s="7">
        <f t="shared" si="263"/>
        <v>10</v>
      </c>
      <c r="X3338" s="2" t="str">
        <f>+VLOOKUP(A3338,'comparacion amort'!$A:$U,10,FALSE)</f>
        <v>C31203</v>
      </c>
      <c r="Y3338" s="3">
        <f>+VLOOKUP(A3338,'comparacion amort'!$A:$U,19,FALSE)</f>
        <v>-327939</v>
      </c>
      <c r="Z3338" s="7" t="str">
        <f>+VLOOKUP([1]!Tabla1[[#This Row],[Act.fijo]],'[1]clases de AF'!$A:$C,3,FALSE)</f>
        <v>A-LICENC</v>
      </c>
    </row>
    <row r="3339" spans="1:26" x14ac:dyDescent="0.25">
      <c r="A3339">
        <v>10068</v>
      </c>
      <c r="B3339">
        <v>0</v>
      </c>
      <c r="C3339" t="s">
        <v>95</v>
      </c>
      <c r="D3339" t="s">
        <v>3433</v>
      </c>
      <c r="E3339" t="s">
        <v>3074</v>
      </c>
      <c r="F3339" t="s">
        <v>3086</v>
      </c>
      <c r="G3339">
        <v>1645011000</v>
      </c>
      <c r="H3339" t="s">
        <v>17</v>
      </c>
      <c r="I3339" t="s">
        <v>38</v>
      </c>
      <c r="K3339" t="s">
        <v>18</v>
      </c>
      <c r="L3339" s="1">
        <v>53844240</v>
      </c>
      <c r="M3339" s="1">
        <v>-20722367</v>
      </c>
      <c r="N3339" s="1">
        <v>33121873</v>
      </c>
      <c r="O3339" s="2" t="str">
        <f>+VLOOKUP(A3339,'comparacion amort'!$A:$U,5,FALSE)</f>
        <v>ZVUR</v>
      </c>
      <c r="P3339" s="5">
        <v>42005</v>
      </c>
      <c r="Q3339" s="2">
        <v>25</v>
      </c>
      <c r="R3339" s="2">
        <v>0</v>
      </c>
      <c r="S3339" s="11">
        <f t="shared" si="264"/>
        <v>25</v>
      </c>
      <c r="T3339" s="12">
        <f t="shared" si="260"/>
        <v>8</v>
      </c>
      <c r="U3339" s="7">
        <f t="shared" si="261"/>
        <v>2</v>
      </c>
      <c r="V3339" s="7">
        <f t="shared" si="262"/>
        <v>16</v>
      </c>
      <c r="W3339" s="7">
        <f t="shared" si="263"/>
        <v>10</v>
      </c>
      <c r="X3339" s="2" t="str">
        <f>+VLOOKUP(A3339,'comparacion amort'!$A:$U,10,FALSE)</f>
        <v>C31203</v>
      </c>
      <c r="Y3339" s="3">
        <f>+VLOOKUP(A3339,'comparacion amort'!$A:$U,19,FALSE)</f>
        <v>-327939</v>
      </c>
      <c r="Z3339" s="7" t="str">
        <f>+VLOOKUP([1]!Tabla1[[#This Row],[Act.fijo]],'[1]clases de AF'!$A:$C,3,FALSE)</f>
        <v>A-LICENC</v>
      </c>
    </row>
    <row r="3340" spans="1:26" x14ac:dyDescent="0.25">
      <c r="A3340">
        <v>10081</v>
      </c>
      <c r="B3340">
        <v>0</v>
      </c>
      <c r="C3340" t="s">
        <v>95</v>
      </c>
      <c r="D3340" t="s">
        <v>3434</v>
      </c>
      <c r="E3340" t="s">
        <v>3074</v>
      </c>
      <c r="F3340" t="s">
        <v>3086</v>
      </c>
      <c r="G3340">
        <v>1645011000</v>
      </c>
      <c r="H3340" t="s">
        <v>17</v>
      </c>
      <c r="I3340" t="s">
        <v>38</v>
      </c>
      <c r="K3340" t="s">
        <v>18</v>
      </c>
      <c r="L3340" s="1">
        <v>11810322934</v>
      </c>
      <c r="M3340" s="1">
        <v>-3820408017</v>
      </c>
      <c r="N3340" s="1">
        <v>7989914917</v>
      </c>
      <c r="O3340" s="2" t="str">
        <f>+VLOOKUP(A3340,'comparacion amort'!$A:$U,5,FALSE)</f>
        <v>ZVUR</v>
      </c>
      <c r="P3340" s="5">
        <v>42005</v>
      </c>
      <c r="Q3340" s="2">
        <v>35</v>
      </c>
      <c r="R3340" s="2">
        <v>0</v>
      </c>
      <c r="S3340" s="11">
        <f t="shared" si="264"/>
        <v>35</v>
      </c>
      <c r="T3340" s="12">
        <f t="shared" si="260"/>
        <v>8</v>
      </c>
      <c r="U3340" s="7">
        <f t="shared" si="261"/>
        <v>2</v>
      </c>
      <c r="V3340" s="7">
        <f t="shared" si="262"/>
        <v>26</v>
      </c>
      <c r="W3340" s="7">
        <f t="shared" si="263"/>
        <v>10</v>
      </c>
      <c r="X3340" s="2" t="str">
        <f>+VLOOKUP(A3340,'comparacion amort'!$A:$U,10,FALSE)</f>
        <v>C31203</v>
      </c>
      <c r="Y3340" s="3">
        <f>+VLOOKUP(A3340,'comparacion amort'!$A:$U,19,FALSE)</f>
        <v>-49626800</v>
      </c>
      <c r="Z3340" s="7" t="str">
        <f>+VLOOKUP([1]!Tabla1[[#This Row],[Act.fijo]],'[1]clases de AF'!$A:$C,3,FALSE)</f>
        <v>A-LICENC</v>
      </c>
    </row>
    <row r="3341" spans="1:26" x14ac:dyDescent="0.25">
      <c r="A3341">
        <v>10082</v>
      </c>
      <c r="B3341">
        <v>0</v>
      </c>
      <c r="C3341" t="s">
        <v>95</v>
      </c>
      <c r="D3341" t="s">
        <v>3435</v>
      </c>
      <c r="E3341" t="s">
        <v>3074</v>
      </c>
      <c r="F3341" t="s">
        <v>3086</v>
      </c>
      <c r="G3341">
        <v>1645011000</v>
      </c>
      <c r="H3341" t="s">
        <v>17</v>
      </c>
      <c r="I3341" t="s">
        <v>38</v>
      </c>
      <c r="K3341" t="s">
        <v>18</v>
      </c>
      <c r="L3341" s="1">
        <v>11810322934</v>
      </c>
      <c r="M3341" s="1">
        <v>-3820408017</v>
      </c>
      <c r="N3341" s="1">
        <v>7989914917</v>
      </c>
      <c r="O3341" s="2" t="str">
        <f>+VLOOKUP(A3341,'comparacion amort'!$A:$U,5,FALSE)</f>
        <v>ZVUR</v>
      </c>
      <c r="P3341" s="5">
        <v>42005</v>
      </c>
      <c r="Q3341" s="2">
        <v>35</v>
      </c>
      <c r="R3341" s="2">
        <v>0</v>
      </c>
      <c r="S3341" s="11">
        <f t="shared" si="264"/>
        <v>35</v>
      </c>
      <c r="T3341" s="12">
        <f t="shared" si="260"/>
        <v>8</v>
      </c>
      <c r="U3341" s="7">
        <f t="shared" si="261"/>
        <v>2</v>
      </c>
      <c r="V3341" s="7">
        <f t="shared" si="262"/>
        <v>26</v>
      </c>
      <c r="W3341" s="7">
        <f t="shared" si="263"/>
        <v>10</v>
      </c>
      <c r="X3341" s="2" t="str">
        <f>+VLOOKUP(A3341,'comparacion amort'!$A:$U,10,FALSE)</f>
        <v>C31203</v>
      </c>
      <c r="Y3341" s="3">
        <f>+VLOOKUP(A3341,'comparacion amort'!$A:$U,19,FALSE)</f>
        <v>-49626800</v>
      </c>
      <c r="Z3341" s="7" t="str">
        <f>+VLOOKUP([1]!Tabla1[[#This Row],[Act.fijo]],'[1]clases de AF'!$A:$C,3,FALSE)</f>
        <v>A-LICENC</v>
      </c>
    </row>
    <row r="3342" spans="1:26" x14ac:dyDescent="0.25">
      <c r="A3342">
        <v>10083</v>
      </c>
      <c r="B3342">
        <v>0</v>
      </c>
      <c r="C3342" t="s">
        <v>95</v>
      </c>
      <c r="D3342" t="s">
        <v>3436</v>
      </c>
      <c r="E3342" t="s">
        <v>3074</v>
      </c>
      <c r="F3342" t="s">
        <v>3086</v>
      </c>
      <c r="G3342">
        <v>1645011000</v>
      </c>
      <c r="H3342" t="s">
        <v>17</v>
      </c>
      <c r="I3342" t="s">
        <v>38</v>
      </c>
      <c r="K3342" t="s">
        <v>18</v>
      </c>
      <c r="L3342" s="1">
        <v>11810322934</v>
      </c>
      <c r="M3342" s="1">
        <v>-3820408017</v>
      </c>
      <c r="N3342" s="1">
        <v>7989914917</v>
      </c>
      <c r="O3342" s="2" t="str">
        <f>+VLOOKUP(A3342,'comparacion amort'!$A:$U,5,FALSE)</f>
        <v>ZVUR</v>
      </c>
      <c r="P3342" s="5">
        <v>42005</v>
      </c>
      <c r="Q3342" s="2">
        <v>35</v>
      </c>
      <c r="R3342" s="2">
        <v>0</v>
      </c>
      <c r="S3342" s="11">
        <f t="shared" si="264"/>
        <v>35</v>
      </c>
      <c r="T3342" s="12">
        <f t="shared" si="260"/>
        <v>8</v>
      </c>
      <c r="U3342" s="7">
        <f t="shared" si="261"/>
        <v>2</v>
      </c>
      <c r="V3342" s="7">
        <f t="shared" si="262"/>
        <v>26</v>
      </c>
      <c r="W3342" s="7">
        <f t="shared" si="263"/>
        <v>10</v>
      </c>
      <c r="X3342" s="2" t="str">
        <f>+VLOOKUP(A3342,'comparacion amort'!$A:$U,10,FALSE)</f>
        <v>C31203</v>
      </c>
      <c r="Y3342" s="3">
        <f>+VLOOKUP(A3342,'comparacion amort'!$A:$U,19,FALSE)</f>
        <v>-49626800</v>
      </c>
      <c r="Z3342" s="7" t="str">
        <f>+VLOOKUP([1]!Tabla1[[#This Row],[Act.fijo]],'[1]clases de AF'!$A:$C,3,FALSE)</f>
        <v>A-LICENC</v>
      </c>
    </row>
    <row r="3343" spans="1:26" x14ac:dyDescent="0.25">
      <c r="A3343">
        <v>10084</v>
      </c>
      <c r="B3343">
        <v>0</v>
      </c>
      <c r="C3343" t="s">
        <v>95</v>
      </c>
      <c r="D3343" t="s">
        <v>3437</v>
      </c>
      <c r="E3343" t="s">
        <v>3074</v>
      </c>
      <c r="F3343" t="s">
        <v>3086</v>
      </c>
      <c r="G3343">
        <v>1645011000</v>
      </c>
      <c r="H3343" t="s">
        <v>17</v>
      </c>
      <c r="I3343" t="s">
        <v>38</v>
      </c>
      <c r="K3343" t="s">
        <v>18</v>
      </c>
      <c r="L3343" s="1">
        <v>11810322934</v>
      </c>
      <c r="M3343" s="1">
        <v>-3820408017</v>
      </c>
      <c r="N3343" s="1">
        <v>7989914917</v>
      </c>
      <c r="O3343" s="2" t="str">
        <f>+VLOOKUP(A3343,'comparacion amort'!$A:$U,5,FALSE)</f>
        <v>ZVUR</v>
      </c>
      <c r="P3343" s="5">
        <v>42005</v>
      </c>
      <c r="Q3343" s="2">
        <v>35</v>
      </c>
      <c r="R3343" s="2">
        <v>0</v>
      </c>
      <c r="S3343" s="11">
        <f t="shared" si="264"/>
        <v>35</v>
      </c>
      <c r="T3343" s="12">
        <f t="shared" si="260"/>
        <v>8</v>
      </c>
      <c r="U3343" s="7">
        <f t="shared" si="261"/>
        <v>2</v>
      </c>
      <c r="V3343" s="7">
        <f t="shared" si="262"/>
        <v>26</v>
      </c>
      <c r="W3343" s="7">
        <f t="shared" si="263"/>
        <v>10</v>
      </c>
      <c r="X3343" s="2" t="str">
        <f>+VLOOKUP(A3343,'comparacion amort'!$A:$U,10,FALSE)</f>
        <v>C31203</v>
      </c>
      <c r="Y3343" s="3">
        <f>+VLOOKUP(A3343,'comparacion amort'!$A:$U,19,FALSE)</f>
        <v>-49626800</v>
      </c>
      <c r="Z3343" s="7" t="str">
        <f>+VLOOKUP([1]!Tabla1[[#This Row],[Act.fijo]],'[1]clases de AF'!$A:$C,3,FALSE)</f>
        <v>A-LICENC</v>
      </c>
    </row>
    <row r="3344" spans="1:26" x14ac:dyDescent="0.25">
      <c r="A3344">
        <v>10085</v>
      </c>
      <c r="B3344">
        <v>0</v>
      </c>
      <c r="C3344" t="s">
        <v>95</v>
      </c>
      <c r="D3344" t="s">
        <v>3438</v>
      </c>
      <c r="E3344" t="s">
        <v>3074</v>
      </c>
      <c r="F3344" t="s">
        <v>3086</v>
      </c>
      <c r="G3344">
        <v>1645011000</v>
      </c>
      <c r="H3344" t="s">
        <v>17</v>
      </c>
      <c r="I3344" t="s">
        <v>38</v>
      </c>
      <c r="K3344" t="s">
        <v>18</v>
      </c>
      <c r="L3344" s="1">
        <v>11810322934</v>
      </c>
      <c r="M3344" s="1">
        <v>-3820408017</v>
      </c>
      <c r="N3344" s="1">
        <v>7989914917</v>
      </c>
      <c r="O3344" s="2" t="str">
        <f>+VLOOKUP(A3344,'comparacion amort'!$A:$U,5,FALSE)</f>
        <v>ZVUR</v>
      </c>
      <c r="P3344" s="5">
        <v>42005</v>
      </c>
      <c r="Q3344" s="2">
        <v>35</v>
      </c>
      <c r="R3344" s="2">
        <v>0</v>
      </c>
      <c r="S3344" s="11">
        <f t="shared" si="264"/>
        <v>35</v>
      </c>
      <c r="T3344" s="12">
        <f t="shared" si="260"/>
        <v>8</v>
      </c>
      <c r="U3344" s="7">
        <f t="shared" si="261"/>
        <v>2</v>
      </c>
      <c r="V3344" s="7">
        <f t="shared" si="262"/>
        <v>26</v>
      </c>
      <c r="W3344" s="7">
        <f t="shared" si="263"/>
        <v>10</v>
      </c>
      <c r="X3344" s="2" t="str">
        <f>+VLOOKUP(A3344,'comparacion amort'!$A:$U,10,FALSE)</f>
        <v>C31203</v>
      </c>
      <c r="Y3344" s="3">
        <f>+VLOOKUP(A3344,'comparacion amort'!$A:$U,19,FALSE)</f>
        <v>-49626800</v>
      </c>
      <c r="Z3344" s="7" t="str">
        <f>+VLOOKUP([1]!Tabla1[[#This Row],[Act.fijo]],'[1]clases de AF'!$A:$C,3,FALSE)</f>
        <v>A-LICENC</v>
      </c>
    </row>
    <row r="3345" spans="1:26" x14ac:dyDescent="0.25">
      <c r="A3345">
        <v>10086</v>
      </c>
      <c r="B3345">
        <v>0</v>
      </c>
      <c r="C3345" t="s">
        <v>95</v>
      </c>
      <c r="D3345" t="s">
        <v>3439</v>
      </c>
      <c r="E3345" t="s">
        <v>3074</v>
      </c>
      <c r="F3345" t="s">
        <v>3086</v>
      </c>
      <c r="G3345">
        <v>1645011000</v>
      </c>
      <c r="H3345" t="s">
        <v>17</v>
      </c>
      <c r="I3345" t="s">
        <v>38</v>
      </c>
      <c r="K3345" t="s">
        <v>18</v>
      </c>
      <c r="L3345" s="1">
        <v>11810322934</v>
      </c>
      <c r="M3345" s="1">
        <v>-3820408017</v>
      </c>
      <c r="N3345" s="1">
        <v>7989914917</v>
      </c>
      <c r="O3345" s="2" t="str">
        <f>+VLOOKUP(A3345,'comparacion amort'!$A:$U,5,FALSE)</f>
        <v>ZVUR</v>
      </c>
      <c r="P3345" s="5">
        <v>42005</v>
      </c>
      <c r="Q3345" s="2">
        <v>35</v>
      </c>
      <c r="R3345" s="2">
        <v>0</v>
      </c>
      <c r="S3345" s="11">
        <f t="shared" si="264"/>
        <v>35</v>
      </c>
      <c r="T3345" s="12">
        <f t="shared" si="260"/>
        <v>8</v>
      </c>
      <c r="U3345" s="7">
        <f t="shared" si="261"/>
        <v>2</v>
      </c>
      <c r="V3345" s="7">
        <f t="shared" si="262"/>
        <v>26</v>
      </c>
      <c r="W3345" s="7">
        <f t="shared" si="263"/>
        <v>10</v>
      </c>
      <c r="X3345" s="2" t="str">
        <f>+VLOOKUP(A3345,'comparacion amort'!$A:$U,10,FALSE)</f>
        <v>C31203</v>
      </c>
      <c r="Y3345" s="3">
        <f>+VLOOKUP(A3345,'comparacion amort'!$A:$U,19,FALSE)</f>
        <v>-49626800</v>
      </c>
      <c r="Z3345" s="7" t="str">
        <f>+VLOOKUP([1]!Tabla1[[#This Row],[Act.fijo]],'[1]clases de AF'!$A:$C,3,FALSE)</f>
        <v>A-LICENC</v>
      </c>
    </row>
    <row r="3346" spans="1:26" x14ac:dyDescent="0.25">
      <c r="A3346">
        <v>10087</v>
      </c>
      <c r="B3346">
        <v>0</v>
      </c>
      <c r="C3346" t="s">
        <v>95</v>
      </c>
      <c r="D3346" t="s">
        <v>3440</v>
      </c>
      <c r="E3346" t="s">
        <v>3074</v>
      </c>
      <c r="F3346" t="s">
        <v>3086</v>
      </c>
      <c r="G3346">
        <v>1645011000</v>
      </c>
      <c r="H3346" t="s">
        <v>17</v>
      </c>
      <c r="I3346" t="s">
        <v>38</v>
      </c>
      <c r="K3346" t="s">
        <v>18</v>
      </c>
      <c r="L3346" s="1">
        <v>83452874</v>
      </c>
      <c r="M3346" s="1">
        <v>-26995365</v>
      </c>
      <c r="N3346" s="1">
        <v>56457509</v>
      </c>
      <c r="O3346" s="2" t="str">
        <f>+VLOOKUP(A3346,'comparacion amort'!$A:$U,5,FALSE)</f>
        <v>ZVUR</v>
      </c>
      <c r="P3346" s="5">
        <v>42005</v>
      </c>
      <c r="Q3346" s="2">
        <v>35</v>
      </c>
      <c r="R3346" s="2">
        <v>0</v>
      </c>
      <c r="S3346" s="11">
        <f t="shared" si="264"/>
        <v>35</v>
      </c>
      <c r="T3346" s="12">
        <f t="shared" si="260"/>
        <v>8</v>
      </c>
      <c r="U3346" s="7">
        <f t="shared" si="261"/>
        <v>2</v>
      </c>
      <c r="V3346" s="7">
        <f t="shared" si="262"/>
        <v>26</v>
      </c>
      <c r="W3346" s="7">
        <f t="shared" si="263"/>
        <v>10</v>
      </c>
      <c r="X3346" s="2" t="str">
        <f>+VLOOKUP(A3346,'comparacion amort'!$A:$U,10,FALSE)</f>
        <v>C31203</v>
      </c>
      <c r="Y3346" s="3">
        <f>+VLOOKUP(A3346,'comparacion amort'!$A:$U,19,FALSE)</f>
        <v>-350667</v>
      </c>
      <c r="Z3346" s="7" t="str">
        <f>+VLOOKUP([1]!Tabla1[[#This Row],[Act.fijo]],'[1]clases de AF'!$A:$C,3,FALSE)</f>
        <v>A-LICENC</v>
      </c>
    </row>
    <row r="3347" spans="1:26" x14ac:dyDescent="0.25">
      <c r="A3347">
        <v>10088</v>
      </c>
      <c r="B3347">
        <v>0</v>
      </c>
      <c r="C3347" t="s">
        <v>95</v>
      </c>
      <c r="D3347" t="s">
        <v>3441</v>
      </c>
      <c r="E3347" t="s">
        <v>3074</v>
      </c>
      <c r="F3347" t="s">
        <v>3086</v>
      </c>
      <c r="G3347">
        <v>1645011000</v>
      </c>
      <c r="H3347" t="s">
        <v>17</v>
      </c>
      <c r="I3347" t="s">
        <v>38</v>
      </c>
      <c r="K3347" t="s">
        <v>18</v>
      </c>
      <c r="L3347" s="1">
        <v>83452874</v>
      </c>
      <c r="M3347" s="1">
        <v>-26995365</v>
      </c>
      <c r="N3347" s="1">
        <v>56457509</v>
      </c>
      <c r="O3347" s="2" t="str">
        <f>+VLOOKUP(A3347,'comparacion amort'!$A:$U,5,FALSE)</f>
        <v>ZVUR</v>
      </c>
      <c r="P3347" s="5">
        <v>42005</v>
      </c>
      <c r="Q3347" s="2">
        <v>35</v>
      </c>
      <c r="R3347" s="2">
        <v>0</v>
      </c>
      <c r="S3347" s="11">
        <f t="shared" si="264"/>
        <v>35</v>
      </c>
      <c r="T3347" s="12">
        <f t="shared" si="260"/>
        <v>8</v>
      </c>
      <c r="U3347" s="7">
        <f t="shared" si="261"/>
        <v>2</v>
      </c>
      <c r="V3347" s="7">
        <f t="shared" si="262"/>
        <v>26</v>
      </c>
      <c r="W3347" s="7">
        <f t="shared" si="263"/>
        <v>10</v>
      </c>
      <c r="X3347" s="2" t="str">
        <f>+VLOOKUP(A3347,'comparacion amort'!$A:$U,10,FALSE)</f>
        <v>C31203</v>
      </c>
      <c r="Y3347" s="3">
        <f>+VLOOKUP(A3347,'comparacion amort'!$A:$U,19,FALSE)</f>
        <v>-350667</v>
      </c>
      <c r="Z3347" s="7" t="str">
        <f>+VLOOKUP([1]!Tabla1[[#This Row],[Act.fijo]],'[1]clases de AF'!$A:$C,3,FALSE)</f>
        <v>A-LICENC</v>
      </c>
    </row>
    <row r="3348" spans="1:26" x14ac:dyDescent="0.25">
      <c r="A3348">
        <v>10089</v>
      </c>
      <c r="B3348">
        <v>0</v>
      </c>
      <c r="C3348" t="s">
        <v>95</v>
      </c>
      <c r="D3348" t="s">
        <v>3442</v>
      </c>
      <c r="E3348" t="s">
        <v>3074</v>
      </c>
      <c r="F3348" t="s">
        <v>3086</v>
      </c>
      <c r="G3348">
        <v>1645011000</v>
      </c>
      <c r="H3348" t="s">
        <v>17</v>
      </c>
      <c r="I3348" t="s">
        <v>38</v>
      </c>
      <c r="K3348" t="s">
        <v>18</v>
      </c>
      <c r="L3348" s="1">
        <v>7468216806</v>
      </c>
      <c r="M3348" s="1">
        <v>-2874200835</v>
      </c>
      <c r="N3348" s="1">
        <v>4594015971</v>
      </c>
      <c r="O3348" s="2" t="str">
        <f>+VLOOKUP(A3348,'comparacion amort'!$A:$U,5,FALSE)</f>
        <v>ZVUR</v>
      </c>
      <c r="P3348" s="5">
        <v>42005</v>
      </c>
      <c r="Q3348" s="2">
        <v>25</v>
      </c>
      <c r="R3348" s="2">
        <v>0</v>
      </c>
      <c r="S3348" s="11">
        <f t="shared" si="264"/>
        <v>25</v>
      </c>
      <c r="T3348" s="12">
        <f t="shared" si="260"/>
        <v>8</v>
      </c>
      <c r="U3348" s="7">
        <f t="shared" si="261"/>
        <v>2</v>
      </c>
      <c r="V3348" s="7">
        <f t="shared" si="262"/>
        <v>16</v>
      </c>
      <c r="W3348" s="7">
        <f t="shared" si="263"/>
        <v>10</v>
      </c>
      <c r="X3348" s="2" t="str">
        <f>+VLOOKUP(A3348,'comparacion amort'!$A:$U,10,FALSE)</f>
        <v>C31203</v>
      </c>
      <c r="Y3348" s="3">
        <f>+VLOOKUP(A3348,'comparacion amort'!$A:$U,19,FALSE)</f>
        <v>-45485306</v>
      </c>
      <c r="Z3348" s="7" t="str">
        <f>+VLOOKUP([1]!Tabla1[[#This Row],[Act.fijo]],'[1]clases de AF'!$A:$C,3,FALSE)</f>
        <v>A-LICENC</v>
      </c>
    </row>
    <row r="3349" spans="1:26" x14ac:dyDescent="0.25">
      <c r="A3349">
        <v>10090</v>
      </c>
      <c r="B3349">
        <v>0</v>
      </c>
      <c r="C3349" t="s">
        <v>95</v>
      </c>
      <c r="D3349" t="s">
        <v>3443</v>
      </c>
      <c r="E3349" t="s">
        <v>3074</v>
      </c>
      <c r="F3349" t="s">
        <v>3086</v>
      </c>
      <c r="G3349">
        <v>1645011000</v>
      </c>
      <c r="H3349" t="s">
        <v>17</v>
      </c>
      <c r="I3349" t="s">
        <v>38</v>
      </c>
      <c r="K3349" t="s">
        <v>18</v>
      </c>
      <c r="L3349" s="1">
        <v>1493280826</v>
      </c>
      <c r="M3349" s="1">
        <v>-418307658</v>
      </c>
      <c r="N3349" s="1">
        <v>1074973168</v>
      </c>
      <c r="O3349" s="2" t="str">
        <f>+VLOOKUP(A3349,'comparacion amort'!$A:$U,5,FALSE)</f>
        <v>ZVUR</v>
      </c>
      <c r="P3349" s="5">
        <v>42005</v>
      </c>
      <c r="Q3349" s="2">
        <v>50</v>
      </c>
      <c r="R3349" s="2">
        <v>0</v>
      </c>
      <c r="S3349" s="11">
        <f t="shared" si="264"/>
        <v>50</v>
      </c>
      <c r="T3349" s="12">
        <f t="shared" si="260"/>
        <v>8</v>
      </c>
      <c r="U3349" s="7">
        <f t="shared" si="261"/>
        <v>2</v>
      </c>
      <c r="V3349" s="7">
        <f t="shared" si="262"/>
        <v>41</v>
      </c>
      <c r="W3349" s="7">
        <f t="shared" si="263"/>
        <v>10</v>
      </c>
      <c r="X3349" s="2" t="str">
        <f>+VLOOKUP(A3349,'comparacion amort'!$A:$U,10,FALSE)</f>
        <v>C31203</v>
      </c>
      <c r="Y3349" s="3">
        <f>+VLOOKUP(A3349,'comparacion amort'!$A:$U,19,FALSE)</f>
        <v>-4282761</v>
      </c>
      <c r="Z3349" s="7" t="str">
        <f>+VLOOKUP([1]!Tabla1[[#This Row],[Act.fijo]],'[1]clases de AF'!$A:$C,3,FALSE)</f>
        <v>A-LICENC</v>
      </c>
    </row>
    <row r="3350" spans="1:26" x14ac:dyDescent="0.25">
      <c r="A3350">
        <v>10091</v>
      </c>
      <c r="B3350">
        <v>0</v>
      </c>
      <c r="C3350" t="s">
        <v>95</v>
      </c>
      <c r="D3350" t="s">
        <v>3444</v>
      </c>
      <c r="E3350" t="s">
        <v>3074</v>
      </c>
      <c r="F3350" t="s">
        <v>3086</v>
      </c>
      <c r="G3350">
        <v>1645011000</v>
      </c>
      <c r="H3350" t="s">
        <v>17</v>
      </c>
      <c r="I3350" t="s">
        <v>38</v>
      </c>
      <c r="K3350" t="s">
        <v>18</v>
      </c>
      <c r="L3350" s="1">
        <v>1493280826</v>
      </c>
      <c r="M3350" s="1">
        <v>-418307658</v>
      </c>
      <c r="N3350" s="1">
        <v>1074973168</v>
      </c>
      <c r="O3350" s="2" t="str">
        <f>+VLOOKUP(A3350,'comparacion amort'!$A:$U,5,FALSE)</f>
        <v>ZVUR</v>
      </c>
      <c r="P3350" s="5">
        <v>42005</v>
      </c>
      <c r="Q3350" s="2">
        <v>50</v>
      </c>
      <c r="R3350" s="2">
        <v>0</v>
      </c>
      <c r="S3350" s="11">
        <f t="shared" si="264"/>
        <v>50</v>
      </c>
      <c r="T3350" s="12">
        <f t="shared" si="260"/>
        <v>8</v>
      </c>
      <c r="U3350" s="7">
        <f t="shared" si="261"/>
        <v>2</v>
      </c>
      <c r="V3350" s="7">
        <f t="shared" si="262"/>
        <v>41</v>
      </c>
      <c r="W3350" s="7">
        <f t="shared" si="263"/>
        <v>10</v>
      </c>
      <c r="X3350" s="2" t="str">
        <f>+VLOOKUP(A3350,'comparacion amort'!$A:$U,10,FALSE)</f>
        <v>C31203</v>
      </c>
      <c r="Y3350" s="3">
        <f>+VLOOKUP(A3350,'comparacion amort'!$A:$U,19,FALSE)</f>
        <v>-4282761</v>
      </c>
      <c r="Z3350" s="7" t="str">
        <f>+VLOOKUP([1]!Tabla1[[#This Row],[Act.fijo]],'[1]clases de AF'!$A:$C,3,FALSE)</f>
        <v>A-LICENC</v>
      </c>
    </row>
    <row r="3351" spans="1:26" x14ac:dyDescent="0.25">
      <c r="A3351">
        <v>10092</v>
      </c>
      <c r="B3351">
        <v>0</v>
      </c>
      <c r="C3351" t="s">
        <v>95</v>
      </c>
      <c r="D3351" t="s">
        <v>183</v>
      </c>
      <c r="E3351" t="s">
        <v>3074</v>
      </c>
      <c r="F3351" t="s">
        <v>3086</v>
      </c>
      <c r="G3351">
        <v>1645011000</v>
      </c>
      <c r="H3351" t="s">
        <v>17</v>
      </c>
      <c r="I3351" t="s">
        <v>38</v>
      </c>
      <c r="K3351" t="s">
        <v>18</v>
      </c>
      <c r="L3351" s="1">
        <v>878164652</v>
      </c>
      <c r="M3351" s="1">
        <v>-197049597</v>
      </c>
      <c r="N3351" s="1">
        <v>681115055</v>
      </c>
      <c r="O3351" s="2" t="str">
        <f>+VLOOKUP(A3351,'comparacion amort'!$A:$U,5,FALSE)</f>
        <v>ZVUR</v>
      </c>
      <c r="P3351" s="5">
        <v>42005</v>
      </c>
      <c r="Q3351" s="2">
        <v>24</v>
      </c>
      <c r="R3351" s="2">
        <v>0</v>
      </c>
      <c r="S3351" s="11">
        <f t="shared" si="264"/>
        <v>24</v>
      </c>
      <c r="T3351" s="12">
        <f t="shared" si="260"/>
        <v>8</v>
      </c>
      <c r="U3351" s="7">
        <f t="shared" si="261"/>
        <v>2</v>
      </c>
      <c r="V3351" s="7">
        <f t="shared" si="262"/>
        <v>15</v>
      </c>
      <c r="W3351" s="7">
        <f t="shared" si="263"/>
        <v>10</v>
      </c>
      <c r="X3351" s="2" t="str">
        <f>+VLOOKUP(A3351,'comparacion amort'!$A:$U,10,FALSE)</f>
        <v>C31203</v>
      </c>
      <c r="Y3351" s="3">
        <f>+VLOOKUP(A3351,'comparacion amort'!$A:$U,19,FALSE)</f>
        <v>-7169632</v>
      </c>
      <c r="Z3351" s="7" t="str">
        <f>+VLOOKUP([1]!Tabla1[[#This Row],[Act.fijo]],'[1]clases de AF'!$A:$C,3,FALSE)</f>
        <v>A-LICENC</v>
      </c>
    </row>
    <row r="3352" spans="1:26" x14ac:dyDescent="0.25">
      <c r="A3352">
        <v>10093</v>
      </c>
      <c r="B3352">
        <v>0</v>
      </c>
      <c r="C3352" t="s">
        <v>95</v>
      </c>
      <c r="D3352" t="s">
        <v>184</v>
      </c>
      <c r="E3352" t="s">
        <v>3074</v>
      </c>
      <c r="F3352" t="s">
        <v>3086</v>
      </c>
      <c r="G3352">
        <v>1645011000</v>
      </c>
      <c r="H3352" t="s">
        <v>17</v>
      </c>
      <c r="I3352" t="s">
        <v>38</v>
      </c>
      <c r="K3352" t="s">
        <v>18</v>
      </c>
      <c r="L3352" s="1">
        <v>878164652</v>
      </c>
      <c r="M3352" s="1">
        <v>-197049597</v>
      </c>
      <c r="N3352" s="1">
        <v>681115055</v>
      </c>
      <c r="O3352" s="2" t="str">
        <f>+VLOOKUP(A3352,'comparacion amort'!$A:$U,5,FALSE)</f>
        <v>ZVUR</v>
      </c>
      <c r="P3352" s="5">
        <v>42005</v>
      </c>
      <c r="Q3352" s="2">
        <v>24</v>
      </c>
      <c r="R3352" s="2">
        <v>0</v>
      </c>
      <c r="S3352" s="11">
        <f t="shared" si="264"/>
        <v>24</v>
      </c>
      <c r="T3352" s="12">
        <f t="shared" si="260"/>
        <v>8</v>
      </c>
      <c r="U3352" s="7">
        <f t="shared" si="261"/>
        <v>2</v>
      </c>
      <c r="V3352" s="7">
        <f t="shared" si="262"/>
        <v>15</v>
      </c>
      <c r="W3352" s="7">
        <f t="shared" si="263"/>
        <v>10</v>
      </c>
      <c r="X3352" s="2" t="str">
        <f>+VLOOKUP(A3352,'comparacion amort'!$A:$U,10,FALSE)</f>
        <v>C31203</v>
      </c>
      <c r="Y3352" s="3">
        <f>+VLOOKUP(A3352,'comparacion amort'!$A:$U,19,FALSE)</f>
        <v>-7169632</v>
      </c>
      <c r="Z3352" s="7" t="str">
        <f>+VLOOKUP([1]!Tabla1[[#This Row],[Act.fijo]],'[1]clases de AF'!$A:$C,3,FALSE)</f>
        <v>A-LICENC</v>
      </c>
    </row>
    <row r="3353" spans="1:26" x14ac:dyDescent="0.25">
      <c r="A3353">
        <v>10094</v>
      </c>
      <c r="B3353">
        <v>0</v>
      </c>
      <c r="C3353" t="s">
        <v>95</v>
      </c>
      <c r="D3353" t="s">
        <v>3445</v>
      </c>
      <c r="E3353" t="s">
        <v>3074</v>
      </c>
      <c r="F3353" t="s">
        <v>3086</v>
      </c>
      <c r="G3353">
        <v>1645011000</v>
      </c>
      <c r="H3353" t="s">
        <v>17</v>
      </c>
      <c r="I3353" t="s">
        <v>38</v>
      </c>
      <c r="K3353" t="s">
        <v>18</v>
      </c>
      <c r="L3353" s="1">
        <v>878164652</v>
      </c>
      <c r="M3353" s="1">
        <v>-197049597</v>
      </c>
      <c r="N3353" s="1">
        <v>681115055</v>
      </c>
      <c r="O3353" s="2" t="str">
        <f>+VLOOKUP(A3353,'comparacion amort'!$A:$U,5,FALSE)</f>
        <v>ZVUR</v>
      </c>
      <c r="P3353" s="5">
        <v>42005</v>
      </c>
      <c r="Q3353" s="2">
        <v>24</v>
      </c>
      <c r="R3353" s="2">
        <v>0</v>
      </c>
      <c r="S3353" s="11">
        <f t="shared" si="264"/>
        <v>24</v>
      </c>
      <c r="T3353" s="12">
        <f t="shared" si="260"/>
        <v>8</v>
      </c>
      <c r="U3353" s="7">
        <f t="shared" si="261"/>
        <v>2</v>
      </c>
      <c r="V3353" s="7">
        <f t="shared" si="262"/>
        <v>15</v>
      </c>
      <c r="W3353" s="7">
        <f t="shared" si="263"/>
        <v>10</v>
      </c>
      <c r="X3353" s="2" t="str">
        <f>+VLOOKUP(A3353,'comparacion amort'!$A:$U,10,FALSE)</f>
        <v>C31203</v>
      </c>
      <c r="Y3353" s="3">
        <f>+VLOOKUP(A3353,'comparacion amort'!$A:$U,19,FALSE)</f>
        <v>-7169632</v>
      </c>
      <c r="Z3353" s="7" t="str">
        <f>+VLOOKUP([1]!Tabla1[[#This Row],[Act.fijo]],'[1]clases de AF'!$A:$C,3,FALSE)</f>
        <v>P-LICENC</v>
      </c>
    </row>
    <row r="3354" spans="1:26" x14ac:dyDescent="0.25">
      <c r="A3354">
        <v>10095</v>
      </c>
      <c r="B3354">
        <v>0</v>
      </c>
      <c r="C3354" t="s">
        <v>95</v>
      </c>
      <c r="D3354" t="s">
        <v>3446</v>
      </c>
      <c r="E3354" t="s">
        <v>3074</v>
      </c>
      <c r="F3354" t="s">
        <v>3086</v>
      </c>
      <c r="G3354">
        <v>1645011000</v>
      </c>
      <c r="H3354" t="s">
        <v>17</v>
      </c>
      <c r="I3354" t="s">
        <v>38</v>
      </c>
      <c r="K3354" t="s">
        <v>18</v>
      </c>
      <c r="L3354" s="1">
        <v>769384179</v>
      </c>
      <c r="M3354" s="1">
        <v>-215524963</v>
      </c>
      <c r="N3354" s="1">
        <v>553859216</v>
      </c>
      <c r="O3354" s="2" t="str">
        <f>+VLOOKUP(A3354,'comparacion amort'!$A:$U,5,FALSE)</f>
        <v>ZVUR</v>
      </c>
      <c r="P3354" s="5">
        <v>42005</v>
      </c>
      <c r="Q3354" s="2">
        <v>50</v>
      </c>
      <c r="R3354" s="2">
        <v>0</v>
      </c>
      <c r="S3354" s="11">
        <f t="shared" si="264"/>
        <v>50</v>
      </c>
      <c r="T3354" s="12">
        <f t="shared" si="260"/>
        <v>8</v>
      </c>
      <c r="U3354" s="7">
        <f t="shared" si="261"/>
        <v>2</v>
      </c>
      <c r="V3354" s="7">
        <f t="shared" si="262"/>
        <v>41</v>
      </c>
      <c r="W3354" s="7">
        <f t="shared" si="263"/>
        <v>10</v>
      </c>
      <c r="X3354" s="2" t="str">
        <f>+VLOOKUP(A3354,'comparacion amort'!$A:$U,10,FALSE)</f>
        <v>C31203</v>
      </c>
      <c r="Y3354" s="3">
        <f>+VLOOKUP(A3354,'comparacion amort'!$A:$U,19,FALSE)</f>
        <v>-2206610</v>
      </c>
      <c r="Z3354" s="7" t="str">
        <f>+VLOOKUP([1]!Tabla1[[#This Row],[Act.fijo]],'[1]clases de AF'!$A:$C,3,FALSE)</f>
        <v>A-LICENC</v>
      </c>
    </row>
    <row r="3355" spans="1:26" x14ac:dyDescent="0.25">
      <c r="A3355">
        <v>10096</v>
      </c>
      <c r="B3355">
        <v>0</v>
      </c>
      <c r="C3355" t="s">
        <v>95</v>
      </c>
      <c r="D3355" t="s">
        <v>3447</v>
      </c>
      <c r="E3355" t="s">
        <v>3074</v>
      </c>
      <c r="F3355" t="s">
        <v>3086</v>
      </c>
      <c r="G3355">
        <v>1645011000</v>
      </c>
      <c r="H3355" t="s">
        <v>17</v>
      </c>
      <c r="I3355" t="s">
        <v>38</v>
      </c>
      <c r="K3355" t="s">
        <v>18</v>
      </c>
      <c r="L3355" s="1">
        <v>710107105</v>
      </c>
      <c r="M3355" s="1">
        <v>-198919877</v>
      </c>
      <c r="N3355" s="1">
        <v>511187228</v>
      </c>
      <c r="O3355" s="2" t="str">
        <f>+VLOOKUP(A3355,'comparacion amort'!$A:$U,5,FALSE)</f>
        <v>ZVUR</v>
      </c>
      <c r="P3355" s="5">
        <v>42005</v>
      </c>
      <c r="Q3355" s="2">
        <v>50</v>
      </c>
      <c r="R3355" s="2">
        <v>0</v>
      </c>
      <c r="S3355" s="11">
        <f t="shared" si="264"/>
        <v>50</v>
      </c>
      <c r="T3355" s="12">
        <f t="shared" si="260"/>
        <v>8</v>
      </c>
      <c r="U3355" s="7">
        <f t="shared" si="261"/>
        <v>2</v>
      </c>
      <c r="V3355" s="7">
        <f t="shared" si="262"/>
        <v>41</v>
      </c>
      <c r="W3355" s="7">
        <f t="shared" si="263"/>
        <v>10</v>
      </c>
      <c r="X3355" s="2" t="str">
        <f>+VLOOKUP(A3355,'comparacion amort'!$A:$U,10,FALSE)</f>
        <v>C31203</v>
      </c>
      <c r="Y3355" s="3">
        <f>+VLOOKUP(A3355,'comparacion amort'!$A:$U,19,FALSE)</f>
        <v>-2036602</v>
      </c>
      <c r="Z3355" s="7" t="str">
        <f>+VLOOKUP([1]!Tabla1[[#This Row],[Act.fijo]],'[1]clases de AF'!$A:$C,3,FALSE)</f>
        <v>A-LICENC</v>
      </c>
    </row>
    <row r="3356" spans="1:26" x14ac:dyDescent="0.25">
      <c r="A3356">
        <v>10097</v>
      </c>
      <c r="B3356">
        <v>0</v>
      </c>
      <c r="C3356" t="s">
        <v>95</v>
      </c>
      <c r="D3356" t="s">
        <v>3448</v>
      </c>
      <c r="E3356" t="s">
        <v>3074</v>
      </c>
      <c r="F3356" t="s">
        <v>3086</v>
      </c>
      <c r="G3356">
        <v>1645011000</v>
      </c>
      <c r="H3356" t="s">
        <v>17</v>
      </c>
      <c r="I3356" t="s">
        <v>38</v>
      </c>
      <c r="K3356" t="s">
        <v>18</v>
      </c>
      <c r="L3356" s="1">
        <v>2130357149</v>
      </c>
      <c r="M3356" s="1">
        <v>-596769677</v>
      </c>
      <c r="N3356" s="1">
        <v>1533587472</v>
      </c>
      <c r="O3356" s="2" t="str">
        <f>+VLOOKUP(A3356,'comparacion amort'!$A:$U,5,FALSE)</f>
        <v>ZVUR</v>
      </c>
      <c r="P3356" s="5">
        <v>42005</v>
      </c>
      <c r="Q3356" s="2">
        <v>50</v>
      </c>
      <c r="R3356" s="2">
        <v>0</v>
      </c>
      <c r="S3356" s="11">
        <f t="shared" si="264"/>
        <v>50</v>
      </c>
      <c r="T3356" s="12">
        <f t="shared" si="260"/>
        <v>8</v>
      </c>
      <c r="U3356" s="7">
        <f t="shared" si="261"/>
        <v>2</v>
      </c>
      <c r="V3356" s="7">
        <f t="shared" si="262"/>
        <v>41</v>
      </c>
      <c r="W3356" s="7">
        <f t="shared" si="263"/>
        <v>10</v>
      </c>
      <c r="X3356" s="2" t="str">
        <f>+VLOOKUP(A3356,'comparacion amort'!$A:$U,10,FALSE)</f>
        <v>C31203</v>
      </c>
      <c r="Y3356" s="3">
        <f>+VLOOKUP(A3356,'comparacion amort'!$A:$U,19,FALSE)</f>
        <v>-6109910</v>
      </c>
      <c r="Z3356" s="7" t="str">
        <f>+VLOOKUP([1]!Tabla1[[#This Row],[Act.fijo]],'[1]clases de AF'!$A:$C,3,FALSE)</f>
        <v>A-LICENC</v>
      </c>
    </row>
    <row r="3357" spans="1:26" x14ac:dyDescent="0.25">
      <c r="A3357">
        <v>10098</v>
      </c>
      <c r="B3357">
        <v>0</v>
      </c>
      <c r="C3357" t="s">
        <v>95</v>
      </c>
      <c r="D3357" t="s">
        <v>3449</v>
      </c>
      <c r="E3357" t="s">
        <v>3074</v>
      </c>
      <c r="F3357" t="s">
        <v>3086</v>
      </c>
      <c r="G3357">
        <v>1645011000</v>
      </c>
      <c r="H3357" t="s">
        <v>17</v>
      </c>
      <c r="I3357" t="s">
        <v>38</v>
      </c>
      <c r="K3357" t="s">
        <v>18</v>
      </c>
      <c r="L3357" s="1">
        <v>175502650</v>
      </c>
      <c r="M3357" s="1">
        <v>-95902171</v>
      </c>
      <c r="N3357" s="1">
        <v>79600479</v>
      </c>
      <c r="O3357" s="2" t="str">
        <f>+VLOOKUP(A3357,'comparacion amort'!$A:$U,5,FALSE)</f>
        <v>ZVUR</v>
      </c>
      <c r="P3357" s="5">
        <v>42005</v>
      </c>
      <c r="Q3357" s="2">
        <v>15</v>
      </c>
      <c r="R3357" s="2">
        <v>0</v>
      </c>
      <c r="S3357" s="11">
        <f t="shared" si="264"/>
        <v>15</v>
      </c>
      <c r="T3357" s="12">
        <f t="shared" si="260"/>
        <v>8</v>
      </c>
      <c r="U3357" s="7">
        <f t="shared" si="261"/>
        <v>2</v>
      </c>
      <c r="V3357" s="7">
        <f t="shared" si="262"/>
        <v>6</v>
      </c>
      <c r="W3357" s="7">
        <f t="shared" si="263"/>
        <v>10</v>
      </c>
      <c r="X3357" s="2" t="str">
        <f>+VLOOKUP(A3357,'comparacion amort'!$A:$U,10,FALSE)</f>
        <v>C31203</v>
      </c>
      <c r="Y3357" s="3">
        <f>+VLOOKUP(A3357,'comparacion amort'!$A:$U,19,FALSE)</f>
        <v>-1941475</v>
      </c>
      <c r="Z3357" s="7" t="str">
        <f>+VLOOKUP([1]!Tabla1[[#This Row],[Act.fijo]],'[1]clases de AF'!$A:$C,3,FALSE)</f>
        <v>A-LICENC</v>
      </c>
    </row>
    <row r="3358" spans="1:26" x14ac:dyDescent="0.25">
      <c r="A3358">
        <v>10099</v>
      </c>
      <c r="B3358">
        <v>0</v>
      </c>
      <c r="C3358" t="s">
        <v>95</v>
      </c>
      <c r="D3358" t="s">
        <v>3450</v>
      </c>
      <c r="E3358" t="s">
        <v>3074</v>
      </c>
      <c r="F3358" t="s">
        <v>3086</v>
      </c>
      <c r="G3358">
        <v>1645011000</v>
      </c>
      <c r="H3358" t="s">
        <v>17</v>
      </c>
      <c r="I3358" t="s">
        <v>38</v>
      </c>
      <c r="K3358" t="s">
        <v>18</v>
      </c>
      <c r="L3358" s="1">
        <v>175502650</v>
      </c>
      <c r="M3358" s="1">
        <v>-95902171</v>
      </c>
      <c r="N3358" s="1">
        <v>79600479</v>
      </c>
      <c r="O3358" s="2" t="str">
        <f>+VLOOKUP(A3358,'comparacion amort'!$A:$U,5,FALSE)</f>
        <v>ZVUR</v>
      </c>
      <c r="P3358" s="5">
        <v>42005</v>
      </c>
      <c r="Q3358" s="2">
        <v>15</v>
      </c>
      <c r="R3358" s="2">
        <v>0</v>
      </c>
      <c r="S3358" s="11">
        <f t="shared" si="264"/>
        <v>15</v>
      </c>
      <c r="T3358" s="12">
        <f t="shared" si="260"/>
        <v>8</v>
      </c>
      <c r="U3358" s="7">
        <f t="shared" si="261"/>
        <v>2</v>
      </c>
      <c r="V3358" s="7">
        <f t="shared" si="262"/>
        <v>6</v>
      </c>
      <c r="W3358" s="7">
        <f t="shared" si="263"/>
        <v>10</v>
      </c>
      <c r="X3358" s="2" t="str">
        <f>+VLOOKUP(A3358,'comparacion amort'!$A:$U,10,FALSE)</f>
        <v>C31203</v>
      </c>
      <c r="Y3358" s="3">
        <f>+VLOOKUP(A3358,'comparacion amort'!$A:$U,19,FALSE)</f>
        <v>-1941475</v>
      </c>
      <c r="Z3358" s="7" t="str">
        <f>+VLOOKUP([1]!Tabla1[[#This Row],[Act.fijo]],'[1]clases de AF'!$A:$C,3,FALSE)</f>
        <v>A-LICENC</v>
      </c>
    </row>
    <row r="3359" spans="1:26" x14ac:dyDescent="0.25">
      <c r="A3359">
        <v>10100</v>
      </c>
      <c r="B3359">
        <v>0</v>
      </c>
      <c r="C3359" t="s">
        <v>95</v>
      </c>
      <c r="D3359" t="s">
        <v>3451</v>
      </c>
      <c r="E3359" t="s">
        <v>3074</v>
      </c>
      <c r="F3359" t="s">
        <v>3086</v>
      </c>
      <c r="G3359">
        <v>1645011000</v>
      </c>
      <c r="H3359" t="s">
        <v>17</v>
      </c>
      <c r="I3359" t="s">
        <v>38</v>
      </c>
      <c r="K3359" t="s">
        <v>18</v>
      </c>
      <c r="L3359" s="1">
        <v>175502650</v>
      </c>
      <c r="M3359" s="1">
        <v>-95902171</v>
      </c>
      <c r="N3359" s="1">
        <v>79600479</v>
      </c>
      <c r="O3359" s="2" t="str">
        <f>+VLOOKUP(A3359,'comparacion amort'!$A:$U,5,FALSE)</f>
        <v>ZVUR</v>
      </c>
      <c r="P3359" s="5">
        <v>42005</v>
      </c>
      <c r="Q3359" s="2">
        <v>15</v>
      </c>
      <c r="R3359" s="2">
        <v>0</v>
      </c>
      <c r="S3359" s="11">
        <f t="shared" si="264"/>
        <v>15</v>
      </c>
      <c r="T3359" s="12">
        <f t="shared" si="260"/>
        <v>8</v>
      </c>
      <c r="U3359" s="7">
        <f t="shared" si="261"/>
        <v>2</v>
      </c>
      <c r="V3359" s="7">
        <f t="shared" si="262"/>
        <v>6</v>
      </c>
      <c r="W3359" s="7">
        <f t="shared" si="263"/>
        <v>10</v>
      </c>
      <c r="X3359" s="2" t="str">
        <f>+VLOOKUP(A3359,'comparacion amort'!$A:$U,10,FALSE)</f>
        <v>C31203</v>
      </c>
      <c r="Y3359" s="3">
        <f>+VLOOKUP(A3359,'comparacion amort'!$A:$U,19,FALSE)</f>
        <v>-1941475</v>
      </c>
      <c r="Z3359" s="7" t="str">
        <f>+VLOOKUP([1]!Tabla1[[#This Row],[Act.fijo]],'[1]clases de AF'!$A:$C,3,FALSE)</f>
        <v>A-LICENC</v>
      </c>
    </row>
    <row r="3360" spans="1:26" x14ac:dyDescent="0.25">
      <c r="A3360">
        <v>10101</v>
      </c>
      <c r="B3360">
        <v>0</v>
      </c>
      <c r="C3360" t="s">
        <v>340</v>
      </c>
      <c r="D3360" t="s">
        <v>3452</v>
      </c>
      <c r="E3360" t="s">
        <v>3074</v>
      </c>
      <c r="F3360" t="s">
        <v>3086</v>
      </c>
      <c r="G3360">
        <v>1645011000</v>
      </c>
      <c r="H3360" t="s">
        <v>17</v>
      </c>
      <c r="I3360" t="s">
        <v>38</v>
      </c>
      <c r="K3360" t="s">
        <v>18</v>
      </c>
      <c r="L3360" s="1">
        <v>59540167</v>
      </c>
      <c r="M3360" s="1">
        <v>-21806991</v>
      </c>
      <c r="N3360" s="1">
        <v>37733176</v>
      </c>
      <c r="O3360" s="2" t="str">
        <f>+VLOOKUP(A3360,'comparacion amort'!$A:$U,5,FALSE)</f>
        <v>ZVUR</v>
      </c>
      <c r="P3360" s="5">
        <v>42370</v>
      </c>
      <c r="Q3360" s="2">
        <v>25</v>
      </c>
      <c r="R3360" s="2">
        <v>0</v>
      </c>
      <c r="S3360" s="11">
        <f t="shared" si="264"/>
        <v>25</v>
      </c>
      <c r="T3360" s="12">
        <f t="shared" si="260"/>
        <v>7</v>
      </c>
      <c r="U3360" s="7">
        <f t="shared" si="261"/>
        <v>2</v>
      </c>
      <c r="V3360" s="7">
        <f t="shared" si="262"/>
        <v>17</v>
      </c>
      <c r="W3360" s="7">
        <f t="shared" si="263"/>
        <v>10</v>
      </c>
      <c r="X3360" s="2" t="str">
        <f>+VLOOKUP(A3360,'comparacion amort'!$A:$U,10,FALSE)</f>
        <v>C31203</v>
      </c>
      <c r="Y3360" s="3">
        <f>+VLOOKUP(A3360,'comparacion amort'!$A:$U,19,FALSE)</f>
        <v>-352646</v>
      </c>
      <c r="Z3360" s="7" t="str">
        <f>+VLOOKUP([1]!Tabla1[[#This Row],[Act.fijo]],'[1]clases de AF'!$A:$C,3,FALSE)</f>
        <v>A-LICENC</v>
      </c>
    </row>
    <row r="3361" spans="1:26" x14ac:dyDescent="0.25">
      <c r="A3361">
        <v>10102</v>
      </c>
      <c r="B3361">
        <v>0</v>
      </c>
      <c r="C3361" t="s">
        <v>95</v>
      </c>
      <c r="D3361" t="s">
        <v>3453</v>
      </c>
      <c r="E3361" t="s">
        <v>3074</v>
      </c>
      <c r="F3361" t="s">
        <v>3086</v>
      </c>
      <c r="G3361">
        <v>1645011000</v>
      </c>
      <c r="H3361" t="s">
        <v>17</v>
      </c>
      <c r="I3361" t="s">
        <v>38</v>
      </c>
      <c r="K3361" t="s">
        <v>18</v>
      </c>
      <c r="L3361" s="1">
        <v>53844240</v>
      </c>
      <c r="M3361" s="1">
        <v>-20722367</v>
      </c>
      <c r="N3361" s="1">
        <v>33121873</v>
      </c>
      <c r="O3361" s="2" t="str">
        <f>+VLOOKUP(A3361,'comparacion amort'!$A:$U,5,FALSE)</f>
        <v>ZVUR</v>
      </c>
      <c r="P3361" s="5">
        <v>42005</v>
      </c>
      <c r="Q3361" s="2">
        <v>25</v>
      </c>
      <c r="R3361" s="2">
        <v>0</v>
      </c>
      <c r="S3361" s="11">
        <f t="shared" si="264"/>
        <v>25</v>
      </c>
      <c r="T3361" s="12">
        <f t="shared" si="260"/>
        <v>8</v>
      </c>
      <c r="U3361" s="7">
        <f t="shared" si="261"/>
        <v>2</v>
      </c>
      <c r="V3361" s="7">
        <f t="shared" si="262"/>
        <v>16</v>
      </c>
      <c r="W3361" s="7">
        <f t="shared" si="263"/>
        <v>10</v>
      </c>
      <c r="X3361" s="2" t="str">
        <f>+VLOOKUP(A3361,'comparacion amort'!$A:$U,10,FALSE)</f>
        <v>C31203</v>
      </c>
      <c r="Y3361" s="3">
        <f>+VLOOKUP(A3361,'comparacion amort'!$A:$U,19,FALSE)</f>
        <v>-327939</v>
      </c>
      <c r="Z3361" s="7" t="str">
        <f>+VLOOKUP([1]!Tabla1[[#This Row],[Act.fijo]],'[1]clases de AF'!$A:$C,3,FALSE)</f>
        <v>A-LICENC</v>
      </c>
    </row>
    <row r="3362" spans="1:26" x14ac:dyDescent="0.25">
      <c r="A3362">
        <v>10103</v>
      </c>
      <c r="B3362">
        <v>0</v>
      </c>
      <c r="C3362" t="s">
        <v>95</v>
      </c>
      <c r="D3362" t="s">
        <v>3454</v>
      </c>
      <c r="E3362" t="s">
        <v>3074</v>
      </c>
      <c r="F3362" t="s">
        <v>3086</v>
      </c>
      <c r="G3362">
        <v>1645011000</v>
      </c>
      <c r="H3362" t="s">
        <v>17</v>
      </c>
      <c r="I3362" t="s">
        <v>38</v>
      </c>
      <c r="K3362" t="s">
        <v>18</v>
      </c>
      <c r="L3362" s="1">
        <v>53844240</v>
      </c>
      <c r="M3362" s="1">
        <v>-20722367</v>
      </c>
      <c r="N3362" s="1">
        <v>33121873</v>
      </c>
      <c r="O3362" s="2" t="str">
        <f>+VLOOKUP(A3362,'comparacion amort'!$A:$U,5,FALSE)</f>
        <v>ZVUR</v>
      </c>
      <c r="P3362" s="5">
        <v>42005</v>
      </c>
      <c r="Q3362" s="2">
        <v>25</v>
      </c>
      <c r="R3362" s="2">
        <v>0</v>
      </c>
      <c r="S3362" s="11">
        <f t="shared" si="264"/>
        <v>25</v>
      </c>
      <c r="T3362" s="12">
        <f t="shared" si="260"/>
        <v>8</v>
      </c>
      <c r="U3362" s="7">
        <f t="shared" si="261"/>
        <v>2</v>
      </c>
      <c r="V3362" s="7">
        <f t="shared" si="262"/>
        <v>16</v>
      </c>
      <c r="W3362" s="7">
        <f t="shared" si="263"/>
        <v>10</v>
      </c>
      <c r="X3362" s="2" t="str">
        <f>+VLOOKUP(A3362,'comparacion amort'!$A:$U,10,FALSE)</f>
        <v>C31203</v>
      </c>
      <c r="Y3362" s="3">
        <f>+VLOOKUP(A3362,'comparacion amort'!$A:$U,19,FALSE)</f>
        <v>-327939</v>
      </c>
      <c r="Z3362" s="7" t="str">
        <f>+VLOOKUP([1]!Tabla1[[#This Row],[Act.fijo]],'[1]clases de AF'!$A:$C,3,FALSE)</f>
        <v>A-LICENC</v>
      </c>
    </row>
    <row r="3363" spans="1:26" x14ac:dyDescent="0.25">
      <c r="A3363">
        <v>10107</v>
      </c>
      <c r="B3363">
        <v>0</v>
      </c>
      <c r="C3363" t="s">
        <v>95</v>
      </c>
      <c r="D3363" t="s">
        <v>3455</v>
      </c>
      <c r="E3363" t="s">
        <v>3074</v>
      </c>
      <c r="F3363" t="s">
        <v>3086</v>
      </c>
      <c r="G3363">
        <v>1645011000</v>
      </c>
      <c r="H3363" t="s">
        <v>17</v>
      </c>
      <c r="I3363" t="s">
        <v>38</v>
      </c>
      <c r="K3363" t="s">
        <v>18</v>
      </c>
      <c r="L3363" s="1">
        <v>1478472904</v>
      </c>
      <c r="M3363" s="1">
        <v>-260708168</v>
      </c>
      <c r="N3363" s="1">
        <v>1217764736</v>
      </c>
      <c r="O3363" s="2" t="str">
        <f>+VLOOKUP(A3363,'comparacion amort'!$A:$U,5,FALSE)</f>
        <v>ZVUR</v>
      </c>
      <c r="P3363" s="5">
        <v>42005</v>
      </c>
      <c r="Q3363" s="2">
        <v>50</v>
      </c>
      <c r="R3363" s="2">
        <v>0</v>
      </c>
      <c r="S3363" s="11">
        <f t="shared" si="264"/>
        <v>50</v>
      </c>
      <c r="T3363" s="12">
        <f t="shared" si="260"/>
        <v>8</v>
      </c>
      <c r="U3363" s="7">
        <f t="shared" si="261"/>
        <v>2</v>
      </c>
      <c r="V3363" s="7">
        <f t="shared" si="262"/>
        <v>41</v>
      </c>
      <c r="W3363" s="7">
        <f t="shared" si="263"/>
        <v>10</v>
      </c>
      <c r="X3363" s="2" t="str">
        <f>+VLOOKUP(A3363,'comparacion amort'!$A:$U,10,FALSE)</f>
        <v>C31203</v>
      </c>
      <c r="Y3363" s="3">
        <f>+VLOOKUP(A3363,'comparacion amort'!$A:$U,19,FALSE)</f>
        <v>-4851652</v>
      </c>
      <c r="Z3363" s="7" t="str">
        <f>+VLOOKUP([1]!Tabla1[[#This Row],[Act.fijo]],'[1]clases de AF'!$A:$C,3,FALSE)</f>
        <v>A-LICENC</v>
      </c>
    </row>
    <row r="3364" spans="1:26" x14ac:dyDescent="0.25">
      <c r="A3364">
        <v>10108</v>
      </c>
      <c r="B3364">
        <v>0</v>
      </c>
      <c r="C3364" t="s">
        <v>95</v>
      </c>
      <c r="D3364" t="s">
        <v>3456</v>
      </c>
      <c r="E3364" t="s">
        <v>3074</v>
      </c>
      <c r="F3364" t="s">
        <v>3086</v>
      </c>
      <c r="G3364">
        <v>1645011000</v>
      </c>
      <c r="H3364" t="s">
        <v>17</v>
      </c>
      <c r="I3364" t="s">
        <v>38</v>
      </c>
      <c r="K3364" t="s">
        <v>18</v>
      </c>
      <c r="L3364" s="1">
        <v>1478472904</v>
      </c>
      <c r="M3364" s="1">
        <v>-260708168</v>
      </c>
      <c r="N3364" s="1">
        <v>1217764736</v>
      </c>
      <c r="O3364" s="2" t="str">
        <f>+VLOOKUP(A3364,'comparacion amort'!$A:$U,5,FALSE)</f>
        <v>ZVUR</v>
      </c>
      <c r="P3364" s="5">
        <v>42005</v>
      </c>
      <c r="Q3364" s="2">
        <v>50</v>
      </c>
      <c r="R3364" s="2">
        <v>0</v>
      </c>
      <c r="S3364" s="11">
        <f t="shared" si="264"/>
        <v>50</v>
      </c>
      <c r="T3364" s="12">
        <f t="shared" si="260"/>
        <v>8</v>
      </c>
      <c r="U3364" s="7">
        <f t="shared" si="261"/>
        <v>2</v>
      </c>
      <c r="V3364" s="7">
        <f t="shared" si="262"/>
        <v>41</v>
      </c>
      <c r="W3364" s="7">
        <f t="shared" si="263"/>
        <v>10</v>
      </c>
      <c r="X3364" s="2" t="str">
        <f>+VLOOKUP(A3364,'comparacion amort'!$A:$U,10,FALSE)</f>
        <v>C31203</v>
      </c>
      <c r="Y3364" s="3">
        <f>+VLOOKUP(A3364,'comparacion amort'!$A:$U,19,FALSE)</f>
        <v>-4851652</v>
      </c>
      <c r="Z3364" s="7" t="str">
        <f>+VLOOKUP([1]!Tabla1[[#This Row],[Act.fijo]],'[1]clases de AF'!$A:$C,3,FALSE)</f>
        <v>A-LICENC</v>
      </c>
    </row>
    <row r="3365" spans="1:26" x14ac:dyDescent="0.25">
      <c r="A3365">
        <v>10109</v>
      </c>
      <c r="B3365">
        <v>0</v>
      </c>
      <c r="C3365" t="s">
        <v>95</v>
      </c>
      <c r="D3365" t="s">
        <v>3457</v>
      </c>
      <c r="E3365" t="s">
        <v>3074</v>
      </c>
      <c r="F3365" t="s">
        <v>3086</v>
      </c>
      <c r="G3365">
        <v>1645011000</v>
      </c>
      <c r="H3365" t="s">
        <v>17</v>
      </c>
      <c r="I3365" t="s">
        <v>38</v>
      </c>
      <c r="K3365" t="s">
        <v>18</v>
      </c>
      <c r="L3365" s="1">
        <v>575476488</v>
      </c>
      <c r="M3365" s="1">
        <v>-220354978</v>
      </c>
      <c r="N3365" s="1">
        <v>355121510</v>
      </c>
      <c r="O3365" s="2" t="str">
        <f>+VLOOKUP(A3365,'comparacion amort'!$A:$U,5,FALSE)</f>
        <v>ZVUR</v>
      </c>
      <c r="P3365" s="5">
        <v>42005</v>
      </c>
      <c r="Q3365" s="2">
        <v>33</v>
      </c>
      <c r="R3365" s="2">
        <v>0</v>
      </c>
      <c r="S3365" s="11">
        <f t="shared" si="264"/>
        <v>33</v>
      </c>
      <c r="T3365" s="12">
        <f t="shared" si="260"/>
        <v>8</v>
      </c>
      <c r="U3365" s="7">
        <f t="shared" si="261"/>
        <v>2</v>
      </c>
      <c r="V3365" s="7">
        <f t="shared" si="262"/>
        <v>24</v>
      </c>
      <c r="W3365" s="7">
        <f t="shared" si="263"/>
        <v>10</v>
      </c>
      <c r="X3365" s="2" t="str">
        <f>+VLOOKUP(A3365,'comparacion amort'!$A:$U,10,FALSE)</f>
        <v>C31203</v>
      </c>
      <c r="Y3365" s="3">
        <f>+VLOOKUP(A3365,'comparacion amort'!$A:$U,19,FALSE)</f>
        <v>-2383365</v>
      </c>
      <c r="Z3365" s="7" t="str">
        <f>+VLOOKUP([1]!Tabla1[[#This Row],[Act.fijo]],'[1]clases de AF'!$A:$C,3,FALSE)</f>
        <v>A-LICENC</v>
      </c>
    </row>
    <row r="3366" spans="1:26" x14ac:dyDescent="0.25">
      <c r="A3366">
        <v>10110</v>
      </c>
      <c r="B3366">
        <v>0</v>
      </c>
      <c r="C3366" t="s">
        <v>95</v>
      </c>
      <c r="D3366" t="s">
        <v>3458</v>
      </c>
      <c r="E3366" t="s">
        <v>3074</v>
      </c>
      <c r="F3366" t="s">
        <v>3086</v>
      </c>
      <c r="G3366">
        <v>1645011000</v>
      </c>
      <c r="H3366" t="s">
        <v>17</v>
      </c>
      <c r="I3366" t="s">
        <v>38</v>
      </c>
      <c r="K3366" t="s">
        <v>18</v>
      </c>
      <c r="L3366" s="1">
        <v>1490039591</v>
      </c>
      <c r="M3366" s="1">
        <v>-246759073</v>
      </c>
      <c r="N3366" s="1">
        <v>1243280518</v>
      </c>
      <c r="O3366" s="2" t="str">
        <f>+VLOOKUP(A3366,'comparacion amort'!$A:$U,5,FALSE)</f>
        <v>ZVUR</v>
      </c>
      <c r="P3366" s="5">
        <v>42005</v>
      </c>
      <c r="Q3366" s="2">
        <v>50</v>
      </c>
      <c r="R3366" s="2">
        <v>0</v>
      </c>
      <c r="S3366" s="11">
        <f t="shared" si="264"/>
        <v>50</v>
      </c>
      <c r="T3366" s="12">
        <f t="shared" si="260"/>
        <v>8</v>
      </c>
      <c r="U3366" s="7">
        <f t="shared" si="261"/>
        <v>2</v>
      </c>
      <c r="V3366" s="7">
        <f t="shared" si="262"/>
        <v>41</v>
      </c>
      <c r="W3366" s="7">
        <f t="shared" si="263"/>
        <v>10</v>
      </c>
      <c r="X3366" s="2" t="str">
        <f>+VLOOKUP(A3366,'comparacion amort'!$A:$U,10,FALSE)</f>
        <v>C31203</v>
      </c>
      <c r="Y3366" s="3">
        <f>+VLOOKUP(A3366,'comparacion amort'!$A:$U,19,FALSE)</f>
        <v>-4953308</v>
      </c>
      <c r="Z3366" s="7" t="str">
        <f>+VLOOKUP([1]!Tabla1[[#This Row],[Act.fijo]],'[1]clases de AF'!$A:$C,3,FALSE)</f>
        <v>A-LICENC</v>
      </c>
    </row>
    <row r="3367" spans="1:26" x14ac:dyDescent="0.25">
      <c r="A3367">
        <v>10112</v>
      </c>
      <c r="B3367">
        <v>0</v>
      </c>
      <c r="C3367" t="s">
        <v>95</v>
      </c>
      <c r="D3367" t="s">
        <v>3459</v>
      </c>
      <c r="E3367" t="s">
        <v>3074</v>
      </c>
      <c r="F3367" t="s">
        <v>3086</v>
      </c>
      <c r="G3367">
        <v>1645011000</v>
      </c>
      <c r="H3367" t="s">
        <v>17</v>
      </c>
      <c r="I3367" t="s">
        <v>38</v>
      </c>
      <c r="K3367" t="s">
        <v>18</v>
      </c>
      <c r="L3367" s="1">
        <v>213218384</v>
      </c>
      <c r="M3367" s="1">
        <v>-59728134</v>
      </c>
      <c r="N3367" s="1">
        <v>153490250</v>
      </c>
      <c r="O3367" s="2" t="str">
        <f>+VLOOKUP(A3367,'comparacion amort'!$A:$U,5,FALSE)</f>
        <v>ZVUR</v>
      </c>
      <c r="P3367" s="5">
        <v>42005</v>
      </c>
      <c r="Q3367" s="2">
        <v>50</v>
      </c>
      <c r="R3367" s="2">
        <v>0</v>
      </c>
      <c r="S3367" s="11">
        <f t="shared" si="264"/>
        <v>50</v>
      </c>
      <c r="T3367" s="12">
        <f t="shared" si="260"/>
        <v>8</v>
      </c>
      <c r="U3367" s="7">
        <f t="shared" si="261"/>
        <v>2</v>
      </c>
      <c r="V3367" s="7">
        <f t="shared" si="262"/>
        <v>41</v>
      </c>
      <c r="W3367" s="7">
        <f t="shared" si="263"/>
        <v>10</v>
      </c>
      <c r="X3367" s="2" t="str">
        <f>+VLOOKUP(A3367,'comparacion amort'!$A:$U,10,FALSE)</f>
        <v>C31203</v>
      </c>
      <c r="Y3367" s="3">
        <f>+VLOOKUP(A3367,'comparacion amort'!$A:$U,19,FALSE)</f>
        <v>-611514</v>
      </c>
      <c r="Z3367" s="7" t="str">
        <f>+VLOOKUP([1]!Tabla1[[#This Row],[Act.fijo]],'[1]clases de AF'!$A:$C,3,FALSE)</f>
        <v>A-LICENC</v>
      </c>
    </row>
    <row r="3368" spans="1:26" x14ac:dyDescent="0.25">
      <c r="A3368">
        <v>10113</v>
      </c>
      <c r="B3368">
        <v>0</v>
      </c>
      <c r="C3368" t="s">
        <v>95</v>
      </c>
      <c r="D3368" t="s">
        <v>3460</v>
      </c>
      <c r="E3368" t="s">
        <v>3074</v>
      </c>
      <c r="F3368" t="s">
        <v>3086</v>
      </c>
      <c r="G3368">
        <v>1645011000</v>
      </c>
      <c r="H3368" t="s">
        <v>17</v>
      </c>
      <c r="I3368" t="s">
        <v>38</v>
      </c>
      <c r="K3368" t="s">
        <v>18</v>
      </c>
      <c r="L3368" s="1">
        <v>167816083588</v>
      </c>
      <c r="M3368" s="1">
        <v>-12324364694</v>
      </c>
      <c r="N3368" s="1">
        <v>155491718894</v>
      </c>
      <c r="O3368" s="2" t="str">
        <f>+VLOOKUP(A3368,'comparacion amort'!$A:$U,5,FALSE)</f>
        <v>ZVUR</v>
      </c>
      <c r="P3368" s="5">
        <v>42005</v>
      </c>
      <c r="Q3368" s="2">
        <v>110</v>
      </c>
      <c r="R3368" s="2">
        <v>0</v>
      </c>
      <c r="S3368" s="11">
        <f t="shared" si="264"/>
        <v>110</v>
      </c>
      <c r="T3368" s="12">
        <f t="shared" si="260"/>
        <v>8</v>
      </c>
      <c r="U3368" s="7">
        <f t="shared" si="261"/>
        <v>2</v>
      </c>
      <c r="V3368" s="7">
        <f t="shared" si="262"/>
        <v>101</v>
      </c>
      <c r="W3368" s="7">
        <f t="shared" si="263"/>
        <v>10</v>
      </c>
      <c r="X3368" s="2" t="str">
        <f>+VLOOKUP(A3368,'comparacion amort'!$A:$U,10,FALSE)</f>
        <v>C31203</v>
      </c>
      <c r="Y3368" s="3">
        <f>+VLOOKUP(A3368,'comparacion amort'!$A:$U,19,FALSE)</f>
        <v>-254487264</v>
      </c>
      <c r="Z3368" s="7" t="str">
        <f>+VLOOKUP([1]!Tabla1[[#This Row],[Act.fijo]],'[1]clases de AF'!$A:$C,3,FALSE)</f>
        <v>A-LICENC</v>
      </c>
    </row>
    <row r="3369" spans="1:26" x14ac:dyDescent="0.25">
      <c r="A3369">
        <v>10114</v>
      </c>
      <c r="B3369">
        <v>0</v>
      </c>
      <c r="C3369" t="s">
        <v>95</v>
      </c>
      <c r="D3369" t="s">
        <v>3461</v>
      </c>
      <c r="E3369" t="s">
        <v>3074</v>
      </c>
      <c r="F3369" t="s">
        <v>3086</v>
      </c>
      <c r="G3369">
        <v>1645011000</v>
      </c>
      <c r="H3369" t="s">
        <v>17</v>
      </c>
      <c r="I3369" t="s">
        <v>38</v>
      </c>
      <c r="K3369" t="s">
        <v>18</v>
      </c>
      <c r="L3369" s="1">
        <v>167816083588</v>
      </c>
      <c r="M3369" s="1">
        <v>-12324364694</v>
      </c>
      <c r="N3369" s="1">
        <v>155491718894</v>
      </c>
      <c r="O3369" s="2" t="str">
        <f>+VLOOKUP(A3369,'comparacion amort'!$A:$U,5,FALSE)</f>
        <v>ZVUR</v>
      </c>
      <c r="P3369" s="5">
        <v>42005</v>
      </c>
      <c r="Q3369" s="2">
        <v>110</v>
      </c>
      <c r="R3369" s="2">
        <v>0</v>
      </c>
      <c r="S3369" s="11">
        <f t="shared" si="264"/>
        <v>110</v>
      </c>
      <c r="T3369" s="12">
        <f t="shared" si="260"/>
        <v>8</v>
      </c>
      <c r="U3369" s="7">
        <f t="shared" si="261"/>
        <v>2</v>
      </c>
      <c r="V3369" s="7">
        <f t="shared" si="262"/>
        <v>101</v>
      </c>
      <c r="W3369" s="7">
        <f t="shared" si="263"/>
        <v>10</v>
      </c>
      <c r="X3369" s="2" t="str">
        <f>+VLOOKUP(A3369,'comparacion amort'!$A:$U,10,FALSE)</f>
        <v>C31203</v>
      </c>
      <c r="Y3369" s="3">
        <f>+VLOOKUP(A3369,'comparacion amort'!$A:$U,19,FALSE)</f>
        <v>-254487264</v>
      </c>
      <c r="Z3369" s="7" t="str">
        <f>+VLOOKUP([1]!Tabla1[[#This Row],[Act.fijo]],'[1]clases de AF'!$A:$C,3,FALSE)</f>
        <v>A-LICENC</v>
      </c>
    </row>
    <row r="3370" spans="1:26" x14ac:dyDescent="0.25">
      <c r="A3370">
        <v>10115</v>
      </c>
      <c r="B3370">
        <v>0</v>
      </c>
      <c r="C3370" t="s">
        <v>95</v>
      </c>
      <c r="D3370" t="s">
        <v>3462</v>
      </c>
      <c r="E3370" t="s">
        <v>3074</v>
      </c>
      <c r="F3370" t="s">
        <v>3086</v>
      </c>
      <c r="G3370">
        <v>1645011000</v>
      </c>
      <c r="H3370" t="s">
        <v>17</v>
      </c>
      <c r="I3370" t="s">
        <v>38</v>
      </c>
      <c r="K3370" t="s">
        <v>18</v>
      </c>
      <c r="L3370" s="1">
        <v>167816083588</v>
      </c>
      <c r="M3370" s="1">
        <v>-12324364694</v>
      </c>
      <c r="N3370" s="1">
        <v>155491718894</v>
      </c>
      <c r="O3370" s="2" t="str">
        <f>+VLOOKUP(A3370,'comparacion amort'!$A:$U,5,FALSE)</f>
        <v>ZVUR</v>
      </c>
      <c r="P3370" s="5">
        <v>42005</v>
      </c>
      <c r="Q3370" s="2">
        <v>110</v>
      </c>
      <c r="R3370" s="2">
        <v>0</v>
      </c>
      <c r="S3370" s="11">
        <f t="shared" si="264"/>
        <v>110</v>
      </c>
      <c r="T3370" s="12">
        <f t="shared" si="260"/>
        <v>8</v>
      </c>
      <c r="U3370" s="7">
        <f t="shared" si="261"/>
        <v>2</v>
      </c>
      <c r="V3370" s="7">
        <f t="shared" si="262"/>
        <v>101</v>
      </c>
      <c r="W3370" s="7">
        <f t="shared" si="263"/>
        <v>10</v>
      </c>
      <c r="X3370" s="2" t="str">
        <f>+VLOOKUP(A3370,'comparacion amort'!$A:$U,10,FALSE)</f>
        <v>C31203</v>
      </c>
      <c r="Y3370" s="3">
        <f>+VLOOKUP(A3370,'comparacion amort'!$A:$U,19,FALSE)</f>
        <v>-254487264</v>
      </c>
      <c r="Z3370" s="7" t="str">
        <f>+VLOOKUP([1]!Tabla1[[#This Row],[Act.fijo]],'[1]clases de AF'!$A:$C,3,FALSE)</f>
        <v>A-LICENC</v>
      </c>
    </row>
    <row r="3371" spans="1:26" x14ac:dyDescent="0.25">
      <c r="A3371">
        <v>10116</v>
      </c>
      <c r="B3371">
        <v>0</v>
      </c>
      <c r="C3371" t="s">
        <v>95</v>
      </c>
      <c r="D3371" t="s">
        <v>3463</v>
      </c>
      <c r="E3371" t="s">
        <v>3074</v>
      </c>
      <c r="F3371" t="s">
        <v>3086</v>
      </c>
      <c r="G3371">
        <v>1645011000</v>
      </c>
      <c r="H3371" t="s">
        <v>17</v>
      </c>
      <c r="I3371" t="s">
        <v>38</v>
      </c>
      <c r="K3371" t="s">
        <v>18</v>
      </c>
      <c r="L3371" s="1">
        <v>247282588029</v>
      </c>
      <c r="M3371" s="1">
        <v>-18160361828</v>
      </c>
      <c r="N3371" s="1">
        <v>229122226201</v>
      </c>
      <c r="O3371" s="2" t="str">
        <f>+VLOOKUP(A3371,'comparacion amort'!$A:$U,5,FALSE)</f>
        <v>ZVUR</v>
      </c>
      <c r="P3371" s="5">
        <v>42005</v>
      </c>
      <c r="Q3371" s="2">
        <v>110</v>
      </c>
      <c r="R3371" s="2">
        <v>0</v>
      </c>
      <c r="S3371" s="11">
        <f t="shared" si="264"/>
        <v>110</v>
      </c>
      <c r="T3371" s="12">
        <f t="shared" si="260"/>
        <v>8</v>
      </c>
      <c r="U3371" s="7">
        <f t="shared" si="261"/>
        <v>2</v>
      </c>
      <c r="V3371" s="7">
        <f t="shared" si="262"/>
        <v>101</v>
      </c>
      <c r="W3371" s="7">
        <f t="shared" si="263"/>
        <v>10</v>
      </c>
      <c r="X3371" s="2" t="str">
        <f>+VLOOKUP(A3371,'comparacion amort'!$A:$U,10,FALSE)</f>
        <v>C31203</v>
      </c>
      <c r="Y3371" s="3">
        <f>+VLOOKUP(A3371,'comparacion amort'!$A:$U,19,FALSE)</f>
        <v>-374995460</v>
      </c>
      <c r="Z3371" s="7" t="str">
        <f>+VLOOKUP([1]!Tabla1[[#This Row],[Act.fijo]],'[1]clases de AF'!$A:$C,3,FALSE)</f>
        <v>A-LICENC</v>
      </c>
    </row>
    <row r="3372" spans="1:26" x14ac:dyDescent="0.25">
      <c r="A3372">
        <v>10117</v>
      </c>
      <c r="B3372">
        <v>0</v>
      </c>
      <c r="C3372" t="s">
        <v>95</v>
      </c>
      <c r="D3372" t="s">
        <v>3464</v>
      </c>
      <c r="E3372" t="s">
        <v>3074</v>
      </c>
      <c r="F3372" t="s">
        <v>3086</v>
      </c>
      <c r="G3372">
        <v>1645011000</v>
      </c>
      <c r="H3372" t="s">
        <v>17</v>
      </c>
      <c r="I3372" t="s">
        <v>38</v>
      </c>
      <c r="K3372" t="s">
        <v>18</v>
      </c>
      <c r="L3372" s="1">
        <v>55926466691</v>
      </c>
      <c r="M3372" s="1">
        <v>-4107223555</v>
      </c>
      <c r="N3372" s="1">
        <v>51819243136</v>
      </c>
      <c r="O3372" s="2" t="str">
        <f>+VLOOKUP(A3372,'comparacion amort'!$A:$U,5,FALSE)</f>
        <v>ZVUR</v>
      </c>
      <c r="P3372" s="5">
        <v>42005</v>
      </c>
      <c r="Q3372" s="2">
        <v>110</v>
      </c>
      <c r="R3372" s="2">
        <v>0</v>
      </c>
      <c r="S3372" s="11">
        <f t="shared" si="264"/>
        <v>110</v>
      </c>
      <c r="T3372" s="12">
        <f t="shared" si="260"/>
        <v>8</v>
      </c>
      <c r="U3372" s="7">
        <f t="shared" si="261"/>
        <v>2</v>
      </c>
      <c r="V3372" s="7">
        <f t="shared" si="262"/>
        <v>101</v>
      </c>
      <c r="W3372" s="7">
        <f t="shared" si="263"/>
        <v>10</v>
      </c>
      <c r="X3372" s="2" t="str">
        <f>+VLOOKUP(A3372,'comparacion amort'!$A:$U,10,FALSE)</f>
        <v>C31203</v>
      </c>
      <c r="Y3372" s="3">
        <f>+VLOOKUP(A3372,'comparacion amort'!$A:$U,19,FALSE)</f>
        <v>-84810545</v>
      </c>
      <c r="Z3372" s="7" t="str">
        <f>+VLOOKUP([1]!Tabla1[[#This Row],[Act.fijo]],'[1]clases de AF'!$A:$C,3,FALSE)</f>
        <v>A-LICENC</v>
      </c>
    </row>
    <row r="3373" spans="1:26" x14ac:dyDescent="0.25">
      <c r="A3373">
        <v>10118</v>
      </c>
      <c r="B3373">
        <v>0</v>
      </c>
      <c r="C3373" t="s">
        <v>95</v>
      </c>
      <c r="D3373" t="s">
        <v>3465</v>
      </c>
      <c r="E3373" t="s">
        <v>3074</v>
      </c>
      <c r="F3373" t="s">
        <v>3086</v>
      </c>
      <c r="G3373">
        <v>1645011000</v>
      </c>
      <c r="H3373" t="s">
        <v>17</v>
      </c>
      <c r="I3373" t="s">
        <v>38</v>
      </c>
      <c r="K3373" t="s">
        <v>18</v>
      </c>
      <c r="L3373" s="1">
        <v>138777848393</v>
      </c>
      <c r="M3373" s="1">
        <v>-10191805093</v>
      </c>
      <c r="N3373" s="1">
        <v>128586043300</v>
      </c>
      <c r="O3373" s="2" t="str">
        <f>+VLOOKUP(A3373,'comparacion amort'!$A:$U,5,FALSE)</f>
        <v>ZVUR</v>
      </c>
      <c r="P3373" s="5">
        <v>42005</v>
      </c>
      <c r="Q3373" s="2">
        <v>110</v>
      </c>
      <c r="R3373" s="2">
        <v>0</v>
      </c>
      <c r="S3373" s="11">
        <f t="shared" si="264"/>
        <v>110</v>
      </c>
      <c r="T3373" s="12">
        <f t="shared" si="260"/>
        <v>8</v>
      </c>
      <c r="U3373" s="7">
        <f t="shared" si="261"/>
        <v>2</v>
      </c>
      <c r="V3373" s="7">
        <f t="shared" si="262"/>
        <v>101</v>
      </c>
      <c r="W3373" s="7">
        <f t="shared" si="263"/>
        <v>10</v>
      </c>
      <c r="X3373" s="2" t="str">
        <f>+VLOOKUP(A3373,'comparacion amort'!$A:$U,10,FALSE)</f>
        <v>C31203</v>
      </c>
      <c r="Y3373" s="3">
        <f>+VLOOKUP(A3373,'comparacion amort'!$A:$U,19,FALSE)</f>
        <v>-210451789</v>
      </c>
      <c r="Z3373" s="7" t="str">
        <f>+VLOOKUP([1]!Tabla1[[#This Row],[Act.fijo]],'[1]clases de AF'!$A:$C,3,FALSE)</f>
        <v>A-LICENC</v>
      </c>
    </row>
    <row r="3374" spans="1:26" x14ac:dyDescent="0.25">
      <c r="A3374">
        <v>10119</v>
      </c>
      <c r="B3374">
        <v>0</v>
      </c>
      <c r="C3374" t="s">
        <v>95</v>
      </c>
      <c r="D3374" t="s">
        <v>3466</v>
      </c>
      <c r="E3374" t="s">
        <v>3074</v>
      </c>
      <c r="F3374" t="s">
        <v>3086</v>
      </c>
      <c r="G3374">
        <v>1645011000</v>
      </c>
      <c r="H3374" t="s">
        <v>17</v>
      </c>
      <c r="I3374" t="s">
        <v>38</v>
      </c>
      <c r="K3374" t="s">
        <v>18</v>
      </c>
      <c r="L3374" s="1">
        <v>76455396249</v>
      </c>
      <c r="M3374" s="1">
        <v>-5614862212</v>
      </c>
      <c r="N3374" s="1">
        <v>70840534037</v>
      </c>
      <c r="O3374" s="2" t="str">
        <f>+VLOOKUP(A3374,'comparacion amort'!$A:$U,5,FALSE)</f>
        <v>ZVUR</v>
      </c>
      <c r="P3374" s="5">
        <v>42005</v>
      </c>
      <c r="Q3374" s="2">
        <v>110</v>
      </c>
      <c r="R3374" s="2">
        <v>0</v>
      </c>
      <c r="S3374" s="11">
        <f t="shared" si="264"/>
        <v>110</v>
      </c>
      <c r="T3374" s="12">
        <f t="shared" si="260"/>
        <v>8</v>
      </c>
      <c r="U3374" s="7">
        <f t="shared" si="261"/>
        <v>2</v>
      </c>
      <c r="V3374" s="7">
        <f t="shared" si="262"/>
        <v>101</v>
      </c>
      <c r="W3374" s="7">
        <f t="shared" si="263"/>
        <v>10</v>
      </c>
      <c r="X3374" s="2" t="str">
        <f>+VLOOKUP(A3374,'comparacion amort'!$A:$U,10,FALSE)</f>
        <v>C31203</v>
      </c>
      <c r="Y3374" s="3">
        <f>+VLOOKUP(A3374,'comparacion amort'!$A:$U,19,FALSE)</f>
        <v>-115941954</v>
      </c>
      <c r="Z3374" s="7" t="str">
        <f>+VLOOKUP([1]!Tabla1[[#This Row],[Act.fijo]],'[1]clases de AF'!$A:$C,3,FALSE)</f>
        <v>A-LICENC</v>
      </c>
    </row>
    <row r="3375" spans="1:26" x14ac:dyDescent="0.25">
      <c r="A3375">
        <v>10120</v>
      </c>
      <c r="B3375">
        <v>0</v>
      </c>
      <c r="C3375" t="s">
        <v>95</v>
      </c>
      <c r="D3375" t="s">
        <v>3467</v>
      </c>
      <c r="E3375" t="s">
        <v>3074</v>
      </c>
      <c r="F3375" t="s">
        <v>3086</v>
      </c>
      <c r="G3375">
        <v>1645011000</v>
      </c>
      <c r="H3375" t="s">
        <v>17</v>
      </c>
      <c r="I3375" t="s">
        <v>38</v>
      </c>
      <c r="K3375" t="s">
        <v>18</v>
      </c>
      <c r="L3375" s="1">
        <v>11332141292</v>
      </c>
      <c r="M3375" s="1">
        <v>-832543447</v>
      </c>
      <c r="N3375" s="1">
        <v>10499597845</v>
      </c>
      <c r="O3375" s="2" t="str">
        <f>+VLOOKUP(A3375,'comparacion amort'!$A:$U,5,FALSE)</f>
        <v>ZVUR</v>
      </c>
      <c r="P3375" s="5">
        <v>42005</v>
      </c>
      <c r="Q3375" s="2">
        <v>110</v>
      </c>
      <c r="R3375" s="2">
        <v>0</v>
      </c>
      <c r="S3375" s="11">
        <f t="shared" si="264"/>
        <v>110</v>
      </c>
      <c r="T3375" s="12">
        <f t="shared" si="260"/>
        <v>8</v>
      </c>
      <c r="U3375" s="7">
        <f t="shared" si="261"/>
        <v>2</v>
      </c>
      <c r="V3375" s="7">
        <f t="shared" si="262"/>
        <v>101</v>
      </c>
      <c r="W3375" s="7">
        <f t="shared" si="263"/>
        <v>10</v>
      </c>
      <c r="X3375" s="2" t="str">
        <f>+VLOOKUP(A3375,'comparacion amort'!$A:$U,10,FALSE)</f>
        <v>C31203</v>
      </c>
      <c r="Y3375" s="3">
        <f>+VLOOKUP(A3375,'comparacion amort'!$A:$U,19,FALSE)</f>
        <v>-17184284</v>
      </c>
      <c r="Z3375" s="7" t="str">
        <f>+VLOOKUP([1]!Tabla1[[#This Row],[Act.fijo]],'[1]clases de AF'!$A:$C,3,FALSE)</f>
        <v>A-LICENC</v>
      </c>
    </row>
    <row r="3376" spans="1:26" x14ac:dyDescent="0.25">
      <c r="A3376">
        <v>10121</v>
      </c>
      <c r="B3376">
        <v>0</v>
      </c>
      <c r="C3376" t="s">
        <v>95</v>
      </c>
      <c r="D3376" t="s">
        <v>3468</v>
      </c>
      <c r="E3376" t="s">
        <v>3074</v>
      </c>
      <c r="F3376" t="s">
        <v>3086</v>
      </c>
      <c r="G3376">
        <v>1645011000</v>
      </c>
      <c r="H3376" t="s">
        <v>17</v>
      </c>
      <c r="I3376" t="s">
        <v>38</v>
      </c>
      <c r="K3376" t="s">
        <v>18</v>
      </c>
      <c r="L3376" s="1">
        <v>17250526949</v>
      </c>
      <c r="M3376" s="1">
        <v>-1773028762</v>
      </c>
      <c r="N3376" s="1">
        <v>15477498187</v>
      </c>
      <c r="O3376" s="2" t="str">
        <f>+VLOOKUP(A3376,'comparacion amort'!$A:$U,5,FALSE)</f>
        <v>ZVUR</v>
      </c>
      <c r="P3376" s="5">
        <v>42005</v>
      </c>
      <c r="Q3376" s="2">
        <v>70</v>
      </c>
      <c r="R3376" s="2">
        <v>0</v>
      </c>
      <c r="S3376" s="11">
        <f t="shared" si="264"/>
        <v>70</v>
      </c>
      <c r="T3376" s="12">
        <f t="shared" si="260"/>
        <v>8</v>
      </c>
      <c r="U3376" s="7">
        <f t="shared" si="261"/>
        <v>2</v>
      </c>
      <c r="V3376" s="7">
        <f t="shared" si="262"/>
        <v>61</v>
      </c>
      <c r="W3376" s="7">
        <f t="shared" si="263"/>
        <v>10</v>
      </c>
      <c r="X3376" s="2" t="str">
        <f>+VLOOKUP(A3376,'comparacion amort'!$A:$U,10,FALSE)</f>
        <v>C31203</v>
      </c>
      <c r="Y3376" s="3">
        <f>+VLOOKUP(A3376,'comparacion amort'!$A:$U,19,FALSE)</f>
        <v>-41718323</v>
      </c>
      <c r="Z3376" s="7" t="str">
        <f>+VLOOKUP([1]!Tabla1[[#This Row],[Act.fijo]],'[1]clases de AF'!$A:$C,3,FALSE)</f>
        <v>A-LICENC</v>
      </c>
    </row>
    <row r="3377" spans="1:26" x14ac:dyDescent="0.25">
      <c r="A3377">
        <v>10122</v>
      </c>
      <c r="B3377">
        <v>0</v>
      </c>
      <c r="C3377" t="s">
        <v>95</v>
      </c>
      <c r="D3377" t="s">
        <v>3469</v>
      </c>
      <c r="E3377" t="s">
        <v>3074</v>
      </c>
      <c r="F3377" t="s">
        <v>3086</v>
      </c>
      <c r="G3377">
        <v>1645011000</v>
      </c>
      <c r="H3377" t="s">
        <v>17</v>
      </c>
      <c r="I3377" t="s">
        <v>38</v>
      </c>
      <c r="K3377" t="s">
        <v>18</v>
      </c>
      <c r="L3377" s="1">
        <v>31753378433</v>
      </c>
      <c r="M3377" s="1">
        <v>-3912111784</v>
      </c>
      <c r="N3377" s="1">
        <v>27841266649</v>
      </c>
      <c r="O3377" s="2" t="str">
        <f>+VLOOKUP(A3377,'comparacion amort'!$A:$U,5,FALSE)</f>
        <v>ZVUR</v>
      </c>
      <c r="P3377" s="5">
        <v>42005</v>
      </c>
      <c r="Q3377" s="2">
        <v>50</v>
      </c>
      <c r="R3377" s="2">
        <v>0</v>
      </c>
      <c r="S3377" s="11">
        <f t="shared" si="264"/>
        <v>50</v>
      </c>
      <c r="T3377" s="12">
        <f t="shared" si="260"/>
        <v>8</v>
      </c>
      <c r="U3377" s="7">
        <f t="shared" si="261"/>
        <v>2</v>
      </c>
      <c r="V3377" s="7">
        <f t="shared" si="262"/>
        <v>41</v>
      </c>
      <c r="W3377" s="7">
        <f t="shared" si="263"/>
        <v>10</v>
      </c>
      <c r="X3377" s="2" t="str">
        <f>+VLOOKUP(A3377,'comparacion amort'!$A:$U,10,FALSE)</f>
        <v>C31203</v>
      </c>
      <c r="Y3377" s="3">
        <f>+VLOOKUP(A3377,'comparacion amort'!$A:$U,19,FALSE)</f>
        <v>-110921381</v>
      </c>
      <c r="Z3377" s="7" t="str">
        <f>+VLOOKUP([1]!Tabla1[[#This Row],[Act.fijo]],'[1]clases de AF'!$A:$C,3,FALSE)</f>
        <v>A-LICENC</v>
      </c>
    </row>
    <row r="3378" spans="1:26" x14ac:dyDescent="0.25">
      <c r="A3378">
        <v>10123</v>
      </c>
      <c r="B3378">
        <v>0</v>
      </c>
      <c r="C3378" t="s">
        <v>95</v>
      </c>
      <c r="D3378" t="s">
        <v>3470</v>
      </c>
      <c r="E3378" t="s">
        <v>3074</v>
      </c>
      <c r="F3378" t="s">
        <v>3086</v>
      </c>
      <c r="G3378">
        <v>1645011000</v>
      </c>
      <c r="H3378" t="s">
        <v>17</v>
      </c>
      <c r="I3378" t="s">
        <v>38</v>
      </c>
      <c r="K3378" t="s">
        <v>18</v>
      </c>
      <c r="L3378" s="1">
        <v>31753378433</v>
      </c>
      <c r="M3378" s="1">
        <v>-3912111784</v>
      </c>
      <c r="N3378" s="1">
        <v>27841266649</v>
      </c>
      <c r="O3378" s="2" t="str">
        <f>+VLOOKUP(A3378,'comparacion amort'!$A:$U,5,FALSE)</f>
        <v>ZVUR</v>
      </c>
      <c r="P3378" s="5">
        <v>42005</v>
      </c>
      <c r="Q3378" s="2">
        <v>50</v>
      </c>
      <c r="R3378" s="2">
        <v>0</v>
      </c>
      <c r="S3378" s="11">
        <f t="shared" si="264"/>
        <v>50</v>
      </c>
      <c r="T3378" s="12">
        <f t="shared" si="260"/>
        <v>8</v>
      </c>
      <c r="U3378" s="7">
        <f t="shared" si="261"/>
        <v>2</v>
      </c>
      <c r="V3378" s="7">
        <f t="shared" si="262"/>
        <v>41</v>
      </c>
      <c r="W3378" s="7">
        <f t="shared" si="263"/>
        <v>10</v>
      </c>
      <c r="X3378" s="2" t="str">
        <f>+VLOOKUP(A3378,'comparacion amort'!$A:$U,10,FALSE)</f>
        <v>C31203</v>
      </c>
      <c r="Y3378" s="3">
        <f>+VLOOKUP(A3378,'comparacion amort'!$A:$U,19,FALSE)</f>
        <v>-110921381</v>
      </c>
      <c r="Z3378" s="7" t="str">
        <f>+VLOOKUP([1]!Tabla1[[#This Row],[Act.fijo]],'[1]clases de AF'!$A:$C,3,FALSE)</f>
        <v>A-LICENC</v>
      </c>
    </row>
    <row r="3379" spans="1:26" x14ac:dyDescent="0.25">
      <c r="A3379">
        <v>10124</v>
      </c>
      <c r="B3379">
        <v>0</v>
      </c>
      <c r="C3379" t="s">
        <v>95</v>
      </c>
      <c r="D3379" t="s">
        <v>3471</v>
      </c>
      <c r="E3379" t="s">
        <v>3074</v>
      </c>
      <c r="F3379" t="s">
        <v>3086</v>
      </c>
      <c r="G3379">
        <v>1645011000</v>
      </c>
      <c r="H3379" t="s">
        <v>17</v>
      </c>
      <c r="I3379" t="s">
        <v>38</v>
      </c>
      <c r="K3379" t="s">
        <v>18</v>
      </c>
      <c r="L3379" s="1">
        <v>31753378433</v>
      </c>
      <c r="M3379" s="1">
        <v>-3912111784</v>
      </c>
      <c r="N3379" s="1">
        <v>27841266649</v>
      </c>
      <c r="O3379" s="2" t="str">
        <f>+VLOOKUP(A3379,'comparacion amort'!$A:$U,5,FALSE)</f>
        <v>ZVUR</v>
      </c>
      <c r="P3379" s="5">
        <v>42005</v>
      </c>
      <c r="Q3379" s="2">
        <v>50</v>
      </c>
      <c r="R3379" s="2">
        <v>0</v>
      </c>
      <c r="S3379" s="11">
        <f t="shared" si="264"/>
        <v>50</v>
      </c>
      <c r="T3379" s="12">
        <f t="shared" si="260"/>
        <v>8</v>
      </c>
      <c r="U3379" s="7">
        <f t="shared" si="261"/>
        <v>2</v>
      </c>
      <c r="V3379" s="7">
        <f t="shared" si="262"/>
        <v>41</v>
      </c>
      <c r="W3379" s="7">
        <f t="shared" si="263"/>
        <v>10</v>
      </c>
      <c r="X3379" s="2" t="str">
        <f>+VLOOKUP(A3379,'comparacion amort'!$A:$U,10,FALSE)</f>
        <v>C31203</v>
      </c>
      <c r="Y3379" s="3">
        <f>+VLOOKUP(A3379,'comparacion amort'!$A:$U,19,FALSE)</f>
        <v>-110921381</v>
      </c>
      <c r="Z3379" s="7" t="str">
        <f>+VLOOKUP([1]!Tabla1[[#This Row],[Act.fijo]],'[1]clases de AF'!$A:$C,3,FALSE)</f>
        <v>A-LICENC</v>
      </c>
    </row>
    <row r="3380" spans="1:26" x14ac:dyDescent="0.25">
      <c r="A3380">
        <v>10125</v>
      </c>
      <c r="B3380">
        <v>0</v>
      </c>
      <c r="C3380" t="s">
        <v>95</v>
      </c>
      <c r="D3380" t="s">
        <v>3472</v>
      </c>
      <c r="E3380" t="s">
        <v>3074</v>
      </c>
      <c r="F3380" t="s">
        <v>3086</v>
      </c>
      <c r="G3380">
        <v>1645011000</v>
      </c>
      <c r="H3380" t="s">
        <v>17</v>
      </c>
      <c r="I3380" t="s">
        <v>38</v>
      </c>
      <c r="K3380" t="s">
        <v>18</v>
      </c>
      <c r="L3380" s="1">
        <v>31753378433</v>
      </c>
      <c r="M3380" s="1">
        <v>-3912111784</v>
      </c>
      <c r="N3380" s="1">
        <v>27841266649</v>
      </c>
      <c r="O3380" s="2" t="str">
        <f>+VLOOKUP(A3380,'comparacion amort'!$A:$U,5,FALSE)</f>
        <v>ZVUR</v>
      </c>
      <c r="P3380" s="5">
        <v>42005</v>
      </c>
      <c r="Q3380" s="2">
        <v>50</v>
      </c>
      <c r="R3380" s="2">
        <v>0</v>
      </c>
      <c r="S3380" s="11">
        <f t="shared" si="264"/>
        <v>50</v>
      </c>
      <c r="T3380" s="12">
        <f t="shared" si="260"/>
        <v>8</v>
      </c>
      <c r="U3380" s="7">
        <f t="shared" si="261"/>
        <v>2</v>
      </c>
      <c r="V3380" s="7">
        <f t="shared" si="262"/>
        <v>41</v>
      </c>
      <c r="W3380" s="7">
        <f t="shared" si="263"/>
        <v>10</v>
      </c>
      <c r="X3380" s="2" t="str">
        <f>+VLOOKUP(A3380,'comparacion amort'!$A:$U,10,FALSE)</f>
        <v>C31203</v>
      </c>
      <c r="Y3380" s="3">
        <f>+VLOOKUP(A3380,'comparacion amort'!$A:$U,19,FALSE)</f>
        <v>-110921381</v>
      </c>
      <c r="Z3380" s="7" t="str">
        <f>+VLOOKUP([1]!Tabla1[[#This Row],[Act.fijo]],'[1]clases de AF'!$A:$C,3,FALSE)</f>
        <v>P-LICENC</v>
      </c>
    </row>
    <row r="3381" spans="1:26" x14ac:dyDescent="0.25">
      <c r="A3381">
        <v>10127</v>
      </c>
      <c r="B3381">
        <v>0</v>
      </c>
      <c r="C3381" t="s">
        <v>95</v>
      </c>
      <c r="D3381" t="s">
        <v>3473</v>
      </c>
      <c r="E3381" t="s">
        <v>3074</v>
      </c>
      <c r="F3381" t="s">
        <v>3086</v>
      </c>
      <c r="G3381">
        <v>1645011000</v>
      </c>
      <c r="H3381" t="s">
        <v>17</v>
      </c>
      <c r="I3381" t="s">
        <v>38</v>
      </c>
      <c r="K3381" t="s">
        <v>18</v>
      </c>
      <c r="L3381" s="1">
        <v>642449048098</v>
      </c>
      <c r="M3381" s="1">
        <v>-47181272499</v>
      </c>
      <c r="N3381" s="1">
        <v>595267775599</v>
      </c>
      <c r="O3381" s="2" t="str">
        <f>+VLOOKUP(A3381,'comparacion amort'!$A:$U,5,FALSE)</f>
        <v>ZVUR</v>
      </c>
      <c r="P3381" s="5">
        <v>42005</v>
      </c>
      <c r="Q3381" s="2">
        <v>110</v>
      </c>
      <c r="R3381" s="2">
        <v>0</v>
      </c>
      <c r="S3381" s="11">
        <f t="shared" si="264"/>
        <v>110</v>
      </c>
      <c r="T3381" s="12">
        <f t="shared" si="260"/>
        <v>8</v>
      </c>
      <c r="U3381" s="7">
        <f t="shared" si="261"/>
        <v>2</v>
      </c>
      <c r="V3381" s="7">
        <f t="shared" si="262"/>
        <v>101</v>
      </c>
      <c r="W3381" s="7">
        <f t="shared" si="263"/>
        <v>10</v>
      </c>
      <c r="X3381" s="2" t="str">
        <f>+VLOOKUP(A3381,'comparacion amort'!$A:$U,10,FALSE)</f>
        <v>C31203</v>
      </c>
      <c r="Y3381" s="3">
        <f>+VLOOKUP(A3381,'comparacion amort'!$A:$U,19,FALSE)</f>
        <v>-974251678</v>
      </c>
      <c r="Z3381" s="7" t="str">
        <f>+VLOOKUP([1]!Tabla1[[#This Row],[Act.fijo]],'[1]clases de AF'!$A:$C,3,FALSE)</f>
        <v>P-LICENC</v>
      </c>
    </row>
    <row r="3382" spans="1:26" x14ac:dyDescent="0.25">
      <c r="A3382">
        <v>10128</v>
      </c>
      <c r="B3382">
        <v>0</v>
      </c>
      <c r="C3382" t="s">
        <v>95</v>
      </c>
      <c r="D3382" t="s">
        <v>3474</v>
      </c>
      <c r="E3382" t="s">
        <v>3074</v>
      </c>
      <c r="F3382" t="s">
        <v>3086</v>
      </c>
      <c r="G3382">
        <v>1645011000</v>
      </c>
      <c r="H3382" t="s">
        <v>17</v>
      </c>
      <c r="I3382" t="s">
        <v>38</v>
      </c>
      <c r="K3382" t="s">
        <v>18</v>
      </c>
      <c r="L3382" s="1">
        <v>97771901053</v>
      </c>
      <c r="M3382" s="1">
        <v>-7180340164</v>
      </c>
      <c r="N3382" s="1">
        <v>90591560889</v>
      </c>
      <c r="O3382" s="2" t="str">
        <f>+VLOOKUP(A3382,'comparacion amort'!$A:$U,5,FALSE)</f>
        <v>ZVUR</v>
      </c>
      <c r="P3382" s="5">
        <v>42005</v>
      </c>
      <c r="Q3382" s="2">
        <v>110</v>
      </c>
      <c r="R3382" s="2">
        <v>0</v>
      </c>
      <c r="S3382" s="11">
        <f t="shared" si="264"/>
        <v>110</v>
      </c>
      <c r="T3382" s="12">
        <f t="shared" si="260"/>
        <v>8</v>
      </c>
      <c r="U3382" s="7">
        <f t="shared" si="261"/>
        <v>2</v>
      </c>
      <c r="V3382" s="7">
        <f t="shared" si="262"/>
        <v>101</v>
      </c>
      <c r="W3382" s="7">
        <f t="shared" si="263"/>
        <v>10</v>
      </c>
      <c r="X3382" s="2" t="str">
        <f>+VLOOKUP(A3382,'comparacion amort'!$A:$U,10,FALSE)</f>
        <v>C31203</v>
      </c>
      <c r="Y3382" s="3">
        <f>+VLOOKUP(A3382,'comparacion amort'!$A:$U,19,FALSE)</f>
        <v>-148267693</v>
      </c>
      <c r="Z3382" s="7" t="str">
        <f>+VLOOKUP([1]!Tabla1[[#This Row],[Act.fijo]],'[1]clases de AF'!$A:$C,3,FALSE)</f>
        <v>A-LICENC</v>
      </c>
    </row>
    <row r="3383" spans="1:26" x14ac:dyDescent="0.25">
      <c r="A3383">
        <v>10129</v>
      </c>
      <c r="B3383">
        <v>0</v>
      </c>
      <c r="C3383" t="s">
        <v>95</v>
      </c>
      <c r="D3383" t="s">
        <v>3475</v>
      </c>
      <c r="E3383" t="s">
        <v>3074</v>
      </c>
      <c r="F3383" t="s">
        <v>3086</v>
      </c>
      <c r="G3383">
        <v>1645011000</v>
      </c>
      <c r="H3383" t="s">
        <v>17</v>
      </c>
      <c r="I3383" t="s">
        <v>38</v>
      </c>
      <c r="K3383" t="s">
        <v>18</v>
      </c>
      <c r="L3383" s="1">
        <v>77657828815</v>
      </c>
      <c r="M3383" s="1">
        <v>-5703168510</v>
      </c>
      <c r="N3383" s="1">
        <v>71954660305</v>
      </c>
      <c r="O3383" s="2" t="str">
        <f>+VLOOKUP(A3383,'comparacion amort'!$A:$U,5,FALSE)</f>
        <v>ZVUR</v>
      </c>
      <c r="P3383" s="5">
        <v>42005</v>
      </c>
      <c r="Q3383" s="2">
        <v>110</v>
      </c>
      <c r="R3383" s="2">
        <v>0</v>
      </c>
      <c r="S3383" s="11">
        <f t="shared" si="264"/>
        <v>110</v>
      </c>
      <c r="T3383" s="12">
        <f t="shared" si="260"/>
        <v>8</v>
      </c>
      <c r="U3383" s="7">
        <f t="shared" si="261"/>
        <v>2</v>
      </c>
      <c r="V3383" s="7">
        <f t="shared" si="262"/>
        <v>101</v>
      </c>
      <c r="W3383" s="7">
        <f t="shared" si="263"/>
        <v>10</v>
      </c>
      <c r="X3383" s="2" t="str">
        <f>+VLOOKUP(A3383,'comparacion amort'!$A:$U,10,FALSE)</f>
        <v>C31203</v>
      </c>
      <c r="Y3383" s="3">
        <f>+VLOOKUP(A3383,'comparacion amort'!$A:$U,19,FALSE)</f>
        <v>-117765401</v>
      </c>
      <c r="Z3383" s="7" t="str">
        <f>+VLOOKUP([1]!Tabla1[[#This Row],[Act.fijo]],'[1]clases de AF'!$A:$C,3,FALSE)</f>
        <v>P-LICENC</v>
      </c>
    </row>
    <row r="3384" spans="1:26" x14ac:dyDescent="0.25">
      <c r="A3384">
        <v>10134</v>
      </c>
      <c r="B3384">
        <v>0</v>
      </c>
      <c r="C3384" t="s">
        <v>3476</v>
      </c>
      <c r="D3384" t="s">
        <v>3477</v>
      </c>
      <c r="E3384" t="s">
        <v>3074</v>
      </c>
      <c r="F3384" t="s">
        <v>3086</v>
      </c>
      <c r="G3384">
        <v>1645011000</v>
      </c>
      <c r="H3384" t="s">
        <v>17</v>
      </c>
      <c r="I3384" t="s">
        <v>38</v>
      </c>
      <c r="K3384" t="s">
        <v>18</v>
      </c>
      <c r="L3384" s="1">
        <v>509600001</v>
      </c>
      <c r="M3384" s="1">
        <v>-87983876</v>
      </c>
      <c r="N3384" s="1">
        <v>421616125</v>
      </c>
      <c r="O3384" s="2" t="str">
        <f>+VLOOKUP(A3384,'comparacion amort'!$A:$U,5,FALSE)</f>
        <v>ZVUR</v>
      </c>
      <c r="P3384" s="5">
        <v>42217</v>
      </c>
      <c r="Q3384" s="2">
        <v>50</v>
      </c>
      <c r="R3384" s="2">
        <v>5</v>
      </c>
      <c r="S3384" s="11">
        <f t="shared" si="264"/>
        <v>50.416666666666664</v>
      </c>
      <c r="T3384" s="12">
        <f t="shared" si="260"/>
        <v>7</v>
      </c>
      <c r="U3384" s="7">
        <f t="shared" si="261"/>
        <v>7</v>
      </c>
      <c r="V3384" s="7">
        <f t="shared" si="262"/>
        <v>42</v>
      </c>
      <c r="W3384" s="7">
        <f t="shared" si="263"/>
        <v>10</v>
      </c>
      <c r="X3384" s="2" t="str">
        <f>+VLOOKUP(A3384,'comparacion amort'!$A:$U,10,FALSE)</f>
        <v>C31203</v>
      </c>
      <c r="Y3384" s="3">
        <f>+VLOOKUP(A3384,'comparacion amort'!$A:$U,19,FALSE)</f>
        <v>-1640529</v>
      </c>
      <c r="Z3384" s="7" t="str">
        <f>+VLOOKUP([1]!Tabla1[[#This Row],[Act.fijo]],'[1]clases de AF'!$A:$C,3,FALSE)</f>
        <v>P-LICENC</v>
      </c>
    </row>
    <row r="3385" spans="1:26" x14ac:dyDescent="0.25">
      <c r="A3385">
        <v>10159</v>
      </c>
      <c r="B3385">
        <v>0</v>
      </c>
      <c r="C3385" t="s">
        <v>3363</v>
      </c>
      <c r="D3385" t="s">
        <v>3478</v>
      </c>
      <c r="E3385" t="s">
        <v>3074</v>
      </c>
      <c r="F3385" t="s">
        <v>3086</v>
      </c>
      <c r="G3385">
        <v>1645011000</v>
      </c>
      <c r="H3385" t="s">
        <v>17</v>
      </c>
      <c r="I3385" t="s">
        <v>38</v>
      </c>
      <c r="K3385" t="s">
        <v>18</v>
      </c>
      <c r="L3385" s="1">
        <v>28324133034</v>
      </c>
      <c r="M3385" s="1">
        <v>-1677258387</v>
      </c>
      <c r="N3385" s="1">
        <v>26646874647</v>
      </c>
      <c r="O3385" s="2" t="str">
        <f>+VLOOKUP(A3385,'comparacion amort'!$A:$U,5,FALSE)</f>
        <v>ZVUR</v>
      </c>
      <c r="P3385" s="5">
        <v>42705</v>
      </c>
      <c r="Q3385" s="2">
        <v>108</v>
      </c>
      <c r="R3385" s="2">
        <v>1</v>
      </c>
      <c r="S3385" s="11">
        <f t="shared" si="264"/>
        <v>108.08333333333333</v>
      </c>
      <c r="T3385" s="12">
        <f t="shared" si="260"/>
        <v>6</v>
      </c>
      <c r="U3385" s="7">
        <f t="shared" si="261"/>
        <v>3</v>
      </c>
      <c r="V3385" s="7">
        <f t="shared" si="262"/>
        <v>101</v>
      </c>
      <c r="W3385" s="7">
        <f t="shared" si="263"/>
        <v>10</v>
      </c>
      <c r="X3385" s="2" t="str">
        <f>+VLOOKUP(A3385,'comparacion amort'!$A:$U,10,FALSE)</f>
        <v>C31203</v>
      </c>
      <c r="Y3385" s="3">
        <f>+VLOOKUP(A3385,'comparacion amort'!$A:$U,19,FALSE)</f>
        <v>-43611906</v>
      </c>
      <c r="Z3385" s="7" t="str">
        <f>+VLOOKUP([1]!Tabla1[[#This Row],[Act.fijo]],'[1]clases de AF'!$A:$C,3,FALSE)</f>
        <v>P-LICENC</v>
      </c>
    </row>
    <row r="3386" spans="1:26" x14ac:dyDescent="0.25">
      <c r="A3386">
        <v>10160</v>
      </c>
      <c r="B3386">
        <v>0</v>
      </c>
      <c r="C3386" t="s">
        <v>3363</v>
      </c>
      <c r="D3386" t="s">
        <v>3479</v>
      </c>
      <c r="E3386" t="s">
        <v>3074</v>
      </c>
      <c r="F3386" t="s">
        <v>3086</v>
      </c>
      <c r="G3386">
        <v>1645011000</v>
      </c>
      <c r="H3386" t="s">
        <v>17</v>
      </c>
      <c r="I3386" t="s">
        <v>38</v>
      </c>
      <c r="K3386" t="s">
        <v>18</v>
      </c>
      <c r="L3386" s="1">
        <v>3989156146</v>
      </c>
      <c r="M3386" s="1">
        <v>-411127137</v>
      </c>
      <c r="N3386" s="1">
        <v>3578029009</v>
      </c>
      <c r="O3386" s="2" t="str">
        <f>+VLOOKUP(A3386,'comparacion amort'!$A:$U,5,FALSE)</f>
        <v>ZVUR</v>
      </c>
      <c r="P3386" s="5">
        <v>42705</v>
      </c>
      <c r="Q3386" s="2">
        <v>108</v>
      </c>
      <c r="R3386" s="2">
        <v>1</v>
      </c>
      <c r="S3386" s="11">
        <f t="shared" si="264"/>
        <v>108.08333333333333</v>
      </c>
      <c r="T3386" s="12">
        <f t="shared" si="260"/>
        <v>6</v>
      </c>
      <c r="U3386" s="7">
        <f t="shared" si="261"/>
        <v>3</v>
      </c>
      <c r="V3386" s="7">
        <f t="shared" si="262"/>
        <v>101</v>
      </c>
      <c r="W3386" s="7">
        <f t="shared" si="263"/>
        <v>10</v>
      </c>
      <c r="X3386" s="2" t="str">
        <f>+VLOOKUP(A3386,'comparacion amort'!$A:$U,10,FALSE)</f>
        <v>C31203</v>
      </c>
      <c r="Y3386" s="3">
        <f>+VLOOKUP(A3386,'comparacion amort'!$A:$U,19,FALSE)</f>
        <v>-5856021</v>
      </c>
      <c r="Z3386" s="7" t="str">
        <f>+VLOOKUP([1]!Tabla1[[#This Row],[Act.fijo]],'[1]clases de AF'!$A:$C,3,FALSE)</f>
        <v>P-LICENC</v>
      </c>
    </row>
    <row r="3387" spans="1:26" x14ac:dyDescent="0.25">
      <c r="A3387">
        <v>10279</v>
      </c>
      <c r="B3387">
        <v>0</v>
      </c>
      <c r="C3387" t="s">
        <v>3480</v>
      </c>
      <c r="D3387" t="s">
        <v>3481</v>
      </c>
      <c r="E3387" t="s">
        <v>3074</v>
      </c>
      <c r="F3387" t="s">
        <v>3086</v>
      </c>
      <c r="G3387">
        <v>1645011000</v>
      </c>
      <c r="H3387" t="s">
        <v>17</v>
      </c>
      <c r="I3387" t="s">
        <v>38</v>
      </c>
      <c r="K3387" t="s">
        <v>18</v>
      </c>
      <c r="L3387" s="1">
        <v>84191474</v>
      </c>
      <c r="M3387" s="1">
        <v>-39836751</v>
      </c>
      <c r="N3387" s="1">
        <v>44354723</v>
      </c>
      <c r="O3387" s="2" t="str">
        <f>+VLOOKUP(A3387,'comparacion amort'!$A:$U,5,FALSE)</f>
        <v>ZVUR</v>
      </c>
      <c r="P3387" s="5">
        <v>43313</v>
      </c>
      <c r="Q3387" s="2">
        <v>45</v>
      </c>
      <c r="R3387" s="2">
        <v>5</v>
      </c>
      <c r="S3387" s="11">
        <f t="shared" si="264"/>
        <v>45.416666666666664</v>
      </c>
      <c r="T3387" s="12">
        <f t="shared" si="260"/>
        <v>4</v>
      </c>
      <c r="U3387" s="7">
        <f t="shared" si="261"/>
        <v>7</v>
      </c>
      <c r="V3387" s="7">
        <f t="shared" si="262"/>
        <v>40</v>
      </c>
      <c r="W3387" s="7">
        <f t="shared" si="263"/>
        <v>10</v>
      </c>
      <c r="X3387" s="2" t="str">
        <f>+VLOOKUP(A3387,'comparacion amort'!$A:$U,10,FALSE)</f>
        <v>C31203</v>
      </c>
      <c r="Y3387" s="3">
        <f>+VLOOKUP(A3387,'comparacion amort'!$A:$U,19,FALSE)</f>
        <v>-181039</v>
      </c>
      <c r="Z3387" s="7" t="str">
        <f>+VLOOKUP([1]!Tabla1[[#This Row],[Act.fijo]],'[1]clases de AF'!$A:$C,3,FALSE)</f>
        <v>A-LICENC</v>
      </c>
    </row>
    <row r="3388" spans="1:26" x14ac:dyDescent="0.25">
      <c r="A3388">
        <v>10339</v>
      </c>
      <c r="B3388">
        <v>0</v>
      </c>
      <c r="C3388" t="s">
        <v>398</v>
      </c>
      <c r="D3388" t="s">
        <v>3482</v>
      </c>
      <c r="E3388" t="s">
        <v>3074</v>
      </c>
      <c r="F3388" t="s">
        <v>3086</v>
      </c>
      <c r="G3388">
        <v>1645011000</v>
      </c>
      <c r="H3388" t="s">
        <v>17</v>
      </c>
      <c r="I3388" t="s">
        <v>38</v>
      </c>
      <c r="K3388" t="s">
        <v>18</v>
      </c>
      <c r="L3388" s="1">
        <v>222923484</v>
      </c>
      <c r="M3388" s="1">
        <v>-10724840</v>
      </c>
      <c r="N3388" s="1">
        <v>212198644</v>
      </c>
      <c r="O3388" s="2" t="str">
        <f>+VLOOKUP(A3388,'comparacion amort'!$A:$U,5,FALSE)</f>
        <v>ZVUR</v>
      </c>
      <c r="P3388" s="5">
        <v>44562</v>
      </c>
      <c r="Q3388" s="2">
        <v>24</v>
      </c>
      <c r="R3388" s="2">
        <v>3</v>
      </c>
      <c r="S3388" s="11">
        <f t="shared" si="264"/>
        <v>24.25</v>
      </c>
      <c r="T3388" s="12">
        <f t="shared" si="260"/>
        <v>1</v>
      </c>
      <c r="U3388" s="7">
        <f t="shared" si="261"/>
        <v>2</v>
      </c>
      <c r="V3388" s="7">
        <f t="shared" si="262"/>
        <v>23</v>
      </c>
      <c r="W3388" s="7">
        <f t="shared" si="263"/>
        <v>1</v>
      </c>
      <c r="X3388" s="2" t="str">
        <f>+VLOOKUP(A3388,'comparacion amort'!$A:$U,10,FALSE)</f>
        <v>C31203</v>
      </c>
      <c r="Y3388" s="3">
        <f>+VLOOKUP(A3388,'comparacion amort'!$A:$U,19,FALSE)</f>
        <v>-1532120</v>
      </c>
      <c r="Z3388" s="7" t="str">
        <f>+VLOOKUP([1]!Tabla1[[#This Row],[Act.fijo]],'[1]clases de AF'!$A:$C,3,FALSE)</f>
        <v>P-LICENC</v>
      </c>
    </row>
    <row r="3389" spans="1:26" x14ac:dyDescent="0.25">
      <c r="A3389">
        <v>10340</v>
      </c>
      <c r="B3389">
        <v>0</v>
      </c>
      <c r="C3389" t="s">
        <v>398</v>
      </c>
      <c r="D3389" t="s">
        <v>3483</v>
      </c>
      <c r="E3389" t="s">
        <v>3074</v>
      </c>
      <c r="F3389" t="s">
        <v>3086</v>
      </c>
      <c r="G3389">
        <v>1645011000</v>
      </c>
      <c r="H3389" t="s">
        <v>17</v>
      </c>
      <c r="I3389" t="s">
        <v>38</v>
      </c>
      <c r="K3389" t="s">
        <v>18</v>
      </c>
      <c r="L3389" s="1">
        <v>815206788</v>
      </c>
      <c r="M3389" s="1">
        <v>-66742075</v>
      </c>
      <c r="N3389" s="1">
        <v>748464713</v>
      </c>
      <c r="O3389" s="2" t="str">
        <f>+VLOOKUP(A3389,'comparacion amort'!$A:$U,5,FALSE)</f>
        <v>ZVUR</v>
      </c>
      <c r="P3389" s="5">
        <v>44562</v>
      </c>
      <c r="Q3389" s="2">
        <v>14</v>
      </c>
      <c r="R3389" s="2">
        <v>3</v>
      </c>
      <c r="S3389" s="11">
        <f t="shared" si="264"/>
        <v>14.25</v>
      </c>
      <c r="T3389" s="12">
        <f t="shared" si="260"/>
        <v>1</v>
      </c>
      <c r="U3389" s="7">
        <f t="shared" si="261"/>
        <v>2</v>
      </c>
      <c r="V3389" s="7">
        <f t="shared" si="262"/>
        <v>13</v>
      </c>
      <c r="W3389" s="7">
        <f t="shared" si="263"/>
        <v>1</v>
      </c>
      <c r="X3389" s="2" t="str">
        <f>+VLOOKUP(A3389,'comparacion amort'!$A:$U,10,FALSE)</f>
        <v>C31203</v>
      </c>
      <c r="Y3389" s="3">
        <f>+VLOOKUP(A3389,'comparacion amort'!$A:$U,19,FALSE)</f>
        <v>-9534582</v>
      </c>
      <c r="Z3389" s="7" t="str">
        <f>+VLOOKUP([1]!Tabla1[[#This Row],[Act.fijo]],'[1]clases de AF'!$A:$C,3,FALSE)</f>
        <v>P-LICENC</v>
      </c>
    </row>
    <row r="3390" spans="1:26" x14ac:dyDescent="0.25">
      <c r="A3390">
        <v>10478</v>
      </c>
      <c r="B3390">
        <v>0</v>
      </c>
      <c r="C3390" t="s">
        <v>398</v>
      </c>
      <c r="D3390" t="s">
        <v>3484</v>
      </c>
      <c r="E3390" t="s">
        <v>3074</v>
      </c>
      <c r="F3390" t="s">
        <v>3086</v>
      </c>
      <c r="G3390">
        <v>1645011000</v>
      </c>
      <c r="H3390" t="s">
        <v>17</v>
      </c>
      <c r="I3390" t="s">
        <v>38</v>
      </c>
      <c r="K3390" t="s">
        <v>18</v>
      </c>
      <c r="L3390" s="1">
        <v>222923484</v>
      </c>
      <c r="M3390" s="1">
        <v>-10651634</v>
      </c>
      <c r="N3390" s="1">
        <v>212271850</v>
      </c>
      <c r="O3390" s="2" t="str">
        <f>+VLOOKUP(A3390,'comparacion amort'!$A:$U,5,FALSE)</f>
        <v>ZVUR</v>
      </c>
      <c r="P3390" s="5">
        <v>44562</v>
      </c>
      <c r="Q3390" s="2">
        <v>24</v>
      </c>
      <c r="R3390" s="2">
        <v>5</v>
      </c>
      <c r="S3390" s="11">
        <f t="shared" si="264"/>
        <v>24.416666666666668</v>
      </c>
      <c r="T3390" s="12">
        <f t="shared" si="260"/>
        <v>1</v>
      </c>
      <c r="U3390" s="7">
        <f t="shared" si="261"/>
        <v>2</v>
      </c>
      <c r="V3390" s="7">
        <f t="shared" si="262"/>
        <v>23</v>
      </c>
      <c r="W3390" s="7">
        <f t="shared" si="263"/>
        <v>3</v>
      </c>
      <c r="X3390" s="2" t="str">
        <f>+VLOOKUP(A3390,'comparacion amort'!$A:$U,10,FALSE)</f>
        <v>C31203</v>
      </c>
      <c r="Y3390" s="3">
        <f>+VLOOKUP(A3390,'comparacion amort'!$A:$U,19,FALSE)</f>
        <v>-1521662</v>
      </c>
      <c r="Z3390" s="7" t="str">
        <f>+VLOOKUP([1]!Tabla1[[#This Row],[Act.fijo]],'[1]clases de AF'!$A:$C,3,FALSE)</f>
        <v>P-LICENC</v>
      </c>
    </row>
    <row r="3391" spans="1:26" x14ac:dyDescent="0.25">
      <c r="A3391">
        <v>10479</v>
      </c>
      <c r="B3391">
        <v>0</v>
      </c>
      <c r="C3391" t="s">
        <v>398</v>
      </c>
      <c r="D3391" t="s">
        <v>3485</v>
      </c>
      <c r="E3391" t="s">
        <v>3074</v>
      </c>
      <c r="F3391" t="s">
        <v>3086</v>
      </c>
      <c r="G3391">
        <v>1645011000</v>
      </c>
      <c r="H3391" t="s">
        <v>17</v>
      </c>
      <c r="I3391" t="s">
        <v>38</v>
      </c>
      <c r="K3391" t="s">
        <v>18</v>
      </c>
      <c r="L3391" s="1">
        <v>815206787</v>
      </c>
      <c r="M3391" s="1">
        <v>-65970490</v>
      </c>
      <c r="N3391" s="1">
        <v>749236297</v>
      </c>
      <c r="O3391" s="2" t="str">
        <f>+VLOOKUP(A3391,'comparacion amort'!$A:$U,5,FALSE)</f>
        <v>ZVUR</v>
      </c>
      <c r="P3391" s="5">
        <v>44562</v>
      </c>
      <c r="Q3391" s="2">
        <v>14</v>
      </c>
      <c r="R3391" s="2">
        <v>5</v>
      </c>
      <c r="S3391" s="11">
        <f t="shared" si="264"/>
        <v>14.416666666666666</v>
      </c>
      <c r="T3391" s="12">
        <f t="shared" si="260"/>
        <v>1</v>
      </c>
      <c r="U3391" s="7">
        <f t="shared" si="261"/>
        <v>2</v>
      </c>
      <c r="V3391" s="7">
        <f t="shared" si="262"/>
        <v>13</v>
      </c>
      <c r="W3391" s="7">
        <f t="shared" si="263"/>
        <v>3</v>
      </c>
      <c r="X3391" s="2" t="str">
        <f>+VLOOKUP(A3391,'comparacion amort'!$A:$U,10,FALSE)</f>
        <v>C31203</v>
      </c>
      <c r="Y3391" s="3">
        <f>+VLOOKUP(A3391,'comparacion amort'!$A:$U,19,FALSE)</f>
        <v>-9424355</v>
      </c>
      <c r="Z3391" s="7" t="str">
        <f>+VLOOKUP([1]!Tabla1[[#This Row],[Act.fijo]],'[1]clases de AF'!$A:$C,3,FALSE)</f>
        <v>A-LICENC</v>
      </c>
    </row>
    <row r="3392" spans="1:26" x14ac:dyDescent="0.25">
      <c r="A3392">
        <v>10502</v>
      </c>
      <c r="B3392">
        <v>0</v>
      </c>
      <c r="C3392" t="s">
        <v>398</v>
      </c>
      <c r="D3392" t="s">
        <v>3486</v>
      </c>
      <c r="E3392" t="s">
        <v>3074</v>
      </c>
      <c r="F3392" t="s">
        <v>3086</v>
      </c>
      <c r="G3392">
        <v>1645011000</v>
      </c>
      <c r="H3392" t="s">
        <v>17</v>
      </c>
      <c r="I3392" t="s">
        <v>38</v>
      </c>
      <c r="K3392" t="s">
        <v>18</v>
      </c>
      <c r="L3392" s="1">
        <v>815206787</v>
      </c>
      <c r="M3392" s="1">
        <v>-65216542</v>
      </c>
      <c r="N3392" s="1">
        <v>749990245</v>
      </c>
      <c r="O3392" s="2" t="str">
        <f>+VLOOKUP(A3392,'comparacion amort'!$A:$U,5,FALSE)</f>
        <v>ZVUR</v>
      </c>
      <c r="P3392" s="5">
        <v>44562</v>
      </c>
      <c r="Q3392" s="2">
        <v>14</v>
      </c>
      <c r="R3392" s="2">
        <v>7</v>
      </c>
      <c r="S3392" s="11">
        <f t="shared" si="264"/>
        <v>14.583333333333334</v>
      </c>
      <c r="T3392" s="12">
        <f t="shared" si="260"/>
        <v>1</v>
      </c>
      <c r="U3392" s="7">
        <f t="shared" si="261"/>
        <v>2</v>
      </c>
      <c r="V3392" s="7">
        <f t="shared" si="262"/>
        <v>13</v>
      </c>
      <c r="W3392" s="7">
        <f t="shared" si="263"/>
        <v>5</v>
      </c>
      <c r="X3392" s="2" t="str">
        <f>+VLOOKUP(A3392,'comparacion amort'!$A:$U,10,FALSE)</f>
        <v>C31203</v>
      </c>
      <c r="Y3392" s="3">
        <f>+VLOOKUP(A3392,'comparacion amort'!$A:$U,19,FALSE)</f>
        <v>-9316649</v>
      </c>
      <c r="Z3392" s="7" t="str">
        <f>+VLOOKUP([1]!Tabla1[[#This Row],[Act.fijo]],'[1]clases de AF'!$A:$C,3,FALSE)</f>
        <v>A-LICENC</v>
      </c>
    </row>
    <row r="3393" spans="1:26" x14ac:dyDescent="0.25">
      <c r="A3393">
        <v>10503</v>
      </c>
      <c r="B3393">
        <v>0</v>
      </c>
      <c r="C3393" t="s">
        <v>398</v>
      </c>
      <c r="D3393" t="s">
        <v>3487</v>
      </c>
      <c r="E3393" t="s">
        <v>3074</v>
      </c>
      <c r="F3393" t="s">
        <v>3086</v>
      </c>
      <c r="G3393">
        <v>1645011000</v>
      </c>
      <c r="H3393" t="s">
        <v>17</v>
      </c>
      <c r="I3393" t="s">
        <v>38</v>
      </c>
      <c r="K3393" t="s">
        <v>18</v>
      </c>
      <c r="L3393" s="1">
        <v>803026465</v>
      </c>
      <c r="M3393" s="1">
        <v>-62806538</v>
      </c>
      <c r="N3393" s="1">
        <v>740219927</v>
      </c>
      <c r="O3393" s="2" t="str">
        <f>+VLOOKUP(A3393,'comparacion amort'!$A:$U,5,FALSE)</f>
        <v>ZVUR</v>
      </c>
      <c r="P3393" s="5">
        <v>44562</v>
      </c>
      <c r="Q3393" s="2">
        <v>14</v>
      </c>
      <c r="R3393" s="2">
        <v>11</v>
      </c>
      <c r="S3393" s="11">
        <f t="shared" si="264"/>
        <v>14.916666666666666</v>
      </c>
      <c r="T3393" s="12">
        <f t="shared" si="260"/>
        <v>1</v>
      </c>
      <c r="U3393" s="7">
        <f t="shared" si="261"/>
        <v>2</v>
      </c>
      <c r="V3393" s="7">
        <f t="shared" si="262"/>
        <v>13</v>
      </c>
      <c r="W3393" s="7">
        <f t="shared" si="263"/>
        <v>9</v>
      </c>
      <c r="X3393" s="2" t="str">
        <f>+VLOOKUP(A3393,'comparacion amort'!$A:$U,10,FALSE)</f>
        <v>C31203</v>
      </c>
      <c r="Y3393" s="3">
        <f>+VLOOKUP(A3393,'comparacion amort'!$A:$U,19,FALSE)</f>
        <v>-8972362</v>
      </c>
      <c r="Z3393" s="7" t="str">
        <f>+VLOOKUP([1]!Tabla1[[#This Row],[Act.fijo]],'[1]clases de AF'!$A:$C,3,FALSE)</f>
        <v>P-LICENC</v>
      </c>
    </row>
    <row r="3394" spans="1:26" x14ac:dyDescent="0.25">
      <c r="A3394">
        <v>10504</v>
      </c>
      <c r="B3394">
        <v>0</v>
      </c>
      <c r="C3394" t="s">
        <v>398</v>
      </c>
      <c r="D3394" t="s">
        <v>3488</v>
      </c>
      <c r="E3394" t="s">
        <v>3074</v>
      </c>
      <c r="F3394" t="s">
        <v>3086</v>
      </c>
      <c r="G3394">
        <v>1645011000</v>
      </c>
      <c r="H3394" t="s">
        <v>17</v>
      </c>
      <c r="I3394" t="s">
        <v>38</v>
      </c>
      <c r="K3394" t="s">
        <v>18</v>
      </c>
      <c r="L3394" s="1">
        <v>222923485</v>
      </c>
      <c r="M3394" s="1">
        <v>-10579418</v>
      </c>
      <c r="N3394" s="1">
        <v>212344067</v>
      </c>
      <c r="O3394" s="2" t="str">
        <f>+VLOOKUP(A3394,'comparacion amort'!$A:$U,5,FALSE)</f>
        <v>ZVUR</v>
      </c>
      <c r="P3394" s="5">
        <v>44562</v>
      </c>
      <c r="Q3394" s="2">
        <v>24</v>
      </c>
      <c r="R3394" s="2">
        <v>7</v>
      </c>
      <c r="S3394" s="11">
        <f t="shared" si="264"/>
        <v>24.583333333333332</v>
      </c>
      <c r="T3394" s="12">
        <f t="shared" ref="T3394:T3457" si="265">ROUND(IF(S3394=0,0,TRUNC((DATE(2023,2,28)-P3394)/365,0)),)</f>
        <v>1</v>
      </c>
      <c r="U3394" s="7">
        <f t="shared" ref="U3394:U3457" si="266">+ROUND(IF(S3394=0,0,MOD((DATE(2023,2,28)-P3394)/365,1)*12),0)</f>
        <v>2</v>
      </c>
      <c r="V3394" s="7">
        <f t="shared" ref="V3394:V3457" si="267">+ROUND(IF(S3394=0,0,TRUNC(S3394-(DATE(2023,2,28)-P3394)/365,0)),0)</f>
        <v>23</v>
      </c>
      <c r="W3394" s="7">
        <f t="shared" ref="W3394:W3457" si="268">+ROUND(IF(S3394=0,0,MOD(S3394-(DATE(2023,2,28)-P3394)/365,1)*12),0)</f>
        <v>5</v>
      </c>
      <c r="X3394" s="2" t="str">
        <f>+VLOOKUP(A3394,'comparacion amort'!$A:$U,10,FALSE)</f>
        <v>C31203</v>
      </c>
      <c r="Y3394" s="3">
        <f>+VLOOKUP(A3394,'comparacion amort'!$A:$U,19,FALSE)</f>
        <v>-1511345</v>
      </c>
      <c r="Z3394" s="7" t="str">
        <f>+VLOOKUP([1]!Tabla1[[#This Row],[Act.fijo]],'[1]clases de AF'!$A:$C,3,FALSE)</f>
        <v>P-CERS</v>
      </c>
    </row>
    <row r="3395" spans="1:26" x14ac:dyDescent="0.25">
      <c r="A3395">
        <v>10513</v>
      </c>
      <c r="B3395">
        <v>0</v>
      </c>
      <c r="C3395" t="s">
        <v>3489</v>
      </c>
      <c r="D3395" t="s">
        <v>3490</v>
      </c>
      <c r="E3395" t="s">
        <v>3074</v>
      </c>
      <c r="F3395" t="s">
        <v>3086</v>
      </c>
      <c r="G3395">
        <v>1645011000</v>
      </c>
      <c r="H3395" t="s">
        <v>17</v>
      </c>
      <c r="I3395" t="s">
        <v>38</v>
      </c>
      <c r="K3395" t="s">
        <v>18</v>
      </c>
      <c r="L3395" s="1">
        <v>228313958</v>
      </c>
      <c r="M3395" s="1">
        <v>-9893604</v>
      </c>
      <c r="N3395" s="1">
        <v>218420354</v>
      </c>
      <c r="O3395" s="2" t="str">
        <f>+VLOOKUP(A3395,'comparacion amort'!$A:$U,5,FALSE)</f>
        <v>ZVUR</v>
      </c>
      <c r="P3395" s="5">
        <v>44593</v>
      </c>
      <c r="Q3395" s="2">
        <v>25</v>
      </c>
      <c r="R3395" s="2">
        <v>0</v>
      </c>
      <c r="S3395" s="11">
        <f t="shared" ref="S3395:S3458" si="269">+Q3395+(R3395/12)</f>
        <v>25</v>
      </c>
      <c r="T3395" s="12">
        <f t="shared" si="265"/>
        <v>1</v>
      </c>
      <c r="U3395" s="7">
        <f t="shared" si="266"/>
        <v>1</v>
      </c>
      <c r="V3395" s="7">
        <f t="shared" si="267"/>
        <v>23</v>
      </c>
      <c r="W3395" s="7">
        <f t="shared" si="268"/>
        <v>11</v>
      </c>
      <c r="X3395" s="2" t="str">
        <f>+VLOOKUP(A3395,'comparacion amort'!$A:$U,10,FALSE)</f>
        <v>C31203</v>
      </c>
      <c r="Y3395" s="3">
        <f>+VLOOKUP(A3395,'comparacion amort'!$A:$U,19,FALSE)</f>
        <v>-1522093</v>
      </c>
      <c r="Z3395" s="7" t="str">
        <f>+VLOOKUP([1]!Tabla1[[#This Row],[Act.fijo]],'[1]clases de AF'!$A:$C,3,FALSE)</f>
        <v>P-LICENC</v>
      </c>
    </row>
    <row r="3396" spans="1:26" x14ac:dyDescent="0.25">
      <c r="A3396">
        <v>10514</v>
      </c>
      <c r="B3396">
        <v>0</v>
      </c>
      <c r="C3396" t="s">
        <v>3340</v>
      </c>
      <c r="D3396" t="s">
        <v>3491</v>
      </c>
      <c r="E3396" t="s">
        <v>3074</v>
      </c>
      <c r="F3396" t="s">
        <v>3086</v>
      </c>
      <c r="G3396">
        <v>1645011000</v>
      </c>
      <c r="H3396" t="s">
        <v>17</v>
      </c>
      <c r="I3396" t="s">
        <v>38</v>
      </c>
      <c r="K3396" t="s">
        <v>18</v>
      </c>
      <c r="L3396" s="1">
        <v>30037699</v>
      </c>
      <c r="M3396" s="1">
        <v>-1168132</v>
      </c>
      <c r="N3396" s="1">
        <v>28869567</v>
      </c>
      <c r="O3396" s="2" t="str">
        <f>+VLOOKUP(A3396,'comparacion amort'!$A:$U,5,FALSE)</f>
        <v>ZVUR</v>
      </c>
      <c r="P3396" s="5">
        <v>44774</v>
      </c>
      <c r="Q3396" s="2">
        <v>15</v>
      </c>
      <c r="R3396" s="2">
        <v>0</v>
      </c>
      <c r="S3396" s="11">
        <f t="shared" si="269"/>
        <v>15</v>
      </c>
      <c r="T3396" s="12">
        <f t="shared" si="265"/>
        <v>0</v>
      </c>
      <c r="U3396" s="7">
        <f t="shared" si="266"/>
        <v>7</v>
      </c>
      <c r="V3396" s="7">
        <f t="shared" si="267"/>
        <v>14</v>
      </c>
      <c r="W3396" s="7">
        <f t="shared" si="268"/>
        <v>5</v>
      </c>
      <c r="X3396" s="2" t="str">
        <f>+VLOOKUP(A3396,'comparacion amort'!$A:$U,10,FALSE)</f>
        <v>C31203</v>
      </c>
      <c r="Y3396" s="3">
        <f>+VLOOKUP(A3396,'comparacion amort'!$A:$U,19,FALSE)</f>
        <v>-333752</v>
      </c>
      <c r="Z3396" s="7" t="str">
        <f>+VLOOKUP([1]!Tabla1[[#This Row],[Act.fijo]],'[1]clases de AF'!$A:$C,3,FALSE)</f>
        <v>P-LICENC</v>
      </c>
    </row>
    <row r="3397" spans="1:26" x14ac:dyDescent="0.25">
      <c r="A3397">
        <v>10515</v>
      </c>
      <c r="B3397">
        <v>0</v>
      </c>
      <c r="C3397" t="s">
        <v>3340</v>
      </c>
      <c r="D3397" t="s">
        <v>3492</v>
      </c>
      <c r="E3397" t="s">
        <v>3074</v>
      </c>
      <c r="F3397" t="s">
        <v>3086</v>
      </c>
      <c r="G3397">
        <v>1645011000</v>
      </c>
      <c r="H3397" t="s">
        <v>17</v>
      </c>
      <c r="I3397" t="s">
        <v>38</v>
      </c>
      <c r="K3397" t="s">
        <v>18</v>
      </c>
      <c r="L3397" s="1">
        <v>70087960</v>
      </c>
      <c r="M3397" s="1">
        <v>-817692</v>
      </c>
      <c r="N3397" s="1">
        <v>69270268</v>
      </c>
      <c r="O3397" s="2" t="str">
        <f>+VLOOKUP(A3397,'comparacion amort'!$A:$U,5,FALSE)</f>
        <v>ZVUR</v>
      </c>
      <c r="P3397" s="5">
        <v>44774</v>
      </c>
      <c r="Q3397" s="2">
        <v>50</v>
      </c>
      <c r="R3397" s="2">
        <v>0</v>
      </c>
      <c r="S3397" s="11">
        <f t="shared" si="269"/>
        <v>50</v>
      </c>
      <c r="T3397" s="12">
        <f t="shared" si="265"/>
        <v>0</v>
      </c>
      <c r="U3397" s="7">
        <f t="shared" si="266"/>
        <v>7</v>
      </c>
      <c r="V3397" s="7">
        <f t="shared" si="267"/>
        <v>49</v>
      </c>
      <c r="W3397" s="7">
        <f t="shared" si="268"/>
        <v>5</v>
      </c>
      <c r="X3397" s="2" t="str">
        <f>+VLOOKUP(A3397,'comparacion amort'!$A:$U,10,FALSE)</f>
        <v>C31203</v>
      </c>
      <c r="Y3397" s="3">
        <f>+VLOOKUP(A3397,'comparacion amort'!$A:$U,19,FALSE)</f>
        <v>-233626</v>
      </c>
      <c r="Z3397" s="7" t="str">
        <f>+VLOOKUP([1]!Tabla1[[#This Row],[Act.fijo]],'[1]clases de AF'!$A:$C,3,FALSE)</f>
        <v>P-LICENC</v>
      </c>
    </row>
    <row r="3398" spans="1:26" x14ac:dyDescent="0.25">
      <c r="A3398">
        <v>10516</v>
      </c>
      <c r="B3398">
        <v>0</v>
      </c>
      <c r="C3398" t="s">
        <v>3340</v>
      </c>
      <c r="D3398" t="s">
        <v>3493</v>
      </c>
      <c r="E3398" t="s">
        <v>3074</v>
      </c>
      <c r="F3398" t="s">
        <v>3086</v>
      </c>
      <c r="G3398">
        <v>1645011000</v>
      </c>
      <c r="H3398" t="s">
        <v>17</v>
      </c>
      <c r="I3398" t="s">
        <v>38</v>
      </c>
      <c r="K3398" t="s">
        <v>18</v>
      </c>
      <c r="L3398" s="1">
        <v>175369289</v>
      </c>
      <c r="M3398" s="1">
        <v>-5495221</v>
      </c>
      <c r="N3398" s="1">
        <v>169874068</v>
      </c>
      <c r="O3398" s="2" t="str">
        <f>+VLOOKUP(A3398,'comparacion amort'!$A:$U,5,FALSE)</f>
        <v>ZVUR</v>
      </c>
      <c r="P3398" s="5">
        <v>44774</v>
      </c>
      <c r="Q3398" s="2">
        <v>15</v>
      </c>
      <c r="R3398" s="2">
        <v>0</v>
      </c>
      <c r="S3398" s="11">
        <f t="shared" si="269"/>
        <v>15</v>
      </c>
      <c r="T3398" s="12">
        <f t="shared" si="265"/>
        <v>0</v>
      </c>
      <c r="U3398" s="7">
        <f t="shared" si="266"/>
        <v>7</v>
      </c>
      <c r="V3398" s="7">
        <f t="shared" si="267"/>
        <v>14</v>
      </c>
      <c r="W3398" s="7">
        <f t="shared" si="268"/>
        <v>5</v>
      </c>
      <c r="X3398" s="2" t="str">
        <f>+VLOOKUP(A3398,'comparacion amort'!$A:$U,10,FALSE)</f>
        <v>C31203</v>
      </c>
      <c r="Y3398" s="3">
        <f>+VLOOKUP(A3398,'comparacion amort'!$A:$U,19,FALSE)</f>
        <v>-1963862</v>
      </c>
      <c r="Z3398" s="7" t="str">
        <f>+VLOOKUP([1]!Tabla1[[#This Row],[Act.fijo]],'[1]clases de AF'!$A:$C,3,FALSE)</f>
        <v>P-LICENC</v>
      </c>
    </row>
    <row r="3399" spans="1:26" x14ac:dyDescent="0.25">
      <c r="A3399">
        <v>10519</v>
      </c>
      <c r="B3399">
        <v>0</v>
      </c>
      <c r="C3399" t="s">
        <v>3494</v>
      </c>
      <c r="D3399" t="s">
        <v>3495</v>
      </c>
      <c r="E3399" t="s">
        <v>3074</v>
      </c>
      <c r="F3399" t="s">
        <v>3086</v>
      </c>
      <c r="G3399">
        <v>1645011000</v>
      </c>
      <c r="H3399" t="s">
        <v>17</v>
      </c>
      <c r="I3399" t="s">
        <v>38</v>
      </c>
      <c r="K3399" t="s">
        <v>18</v>
      </c>
      <c r="L3399" s="1">
        <v>1804318179</v>
      </c>
      <c r="M3399" s="1">
        <v>-250018597</v>
      </c>
      <c r="N3399" s="1">
        <v>1554299582</v>
      </c>
      <c r="O3399" s="2" t="str">
        <f>+VLOOKUP(A3399,'comparacion amort'!$A:$U,5,FALSE)</f>
        <v>ZVUR</v>
      </c>
      <c r="P3399" s="5">
        <v>44652</v>
      </c>
      <c r="Q3399" s="2">
        <v>25</v>
      </c>
      <c r="R3399" s="2">
        <v>0</v>
      </c>
      <c r="S3399" s="11">
        <f t="shared" si="269"/>
        <v>25</v>
      </c>
      <c r="T3399" s="12">
        <f t="shared" si="265"/>
        <v>0</v>
      </c>
      <c r="U3399" s="7">
        <f t="shared" si="266"/>
        <v>11</v>
      </c>
      <c r="V3399" s="7">
        <f t="shared" si="267"/>
        <v>24</v>
      </c>
      <c r="W3399" s="7">
        <f t="shared" si="268"/>
        <v>1</v>
      </c>
      <c r="X3399" s="2" t="str">
        <f>+VLOOKUP(A3399,'comparacion amort'!$A:$U,10,FALSE)</f>
        <v>C31203</v>
      </c>
      <c r="Y3399" s="3">
        <f>+VLOOKUP(A3399,'comparacion amort'!$A:$U,19,FALSE)</f>
        <v>-10756398</v>
      </c>
      <c r="Z3399" s="7" t="str">
        <f>+VLOOKUP([1]!Tabla1[[#This Row],[Act.fijo]],'[1]clases de AF'!$A:$C,3,FALSE)</f>
        <v>P-LICENC</v>
      </c>
    </row>
    <row r="3400" spans="1:26" x14ac:dyDescent="0.25">
      <c r="A3400">
        <v>13731</v>
      </c>
      <c r="B3400">
        <v>0</v>
      </c>
      <c r="C3400" t="s">
        <v>192</v>
      </c>
      <c r="D3400" t="s">
        <v>3496</v>
      </c>
      <c r="E3400" t="s">
        <v>3074</v>
      </c>
      <c r="F3400" t="s">
        <v>3086</v>
      </c>
      <c r="G3400">
        <v>1655200000</v>
      </c>
      <c r="H3400" t="s">
        <v>17</v>
      </c>
      <c r="I3400" t="s">
        <v>755</v>
      </c>
      <c r="K3400" t="s">
        <v>18</v>
      </c>
      <c r="L3400" s="1">
        <v>234800821</v>
      </c>
      <c r="M3400" s="1">
        <v>-19624933</v>
      </c>
      <c r="N3400" s="1">
        <v>215175888</v>
      </c>
      <c r="O3400" s="2" t="str">
        <f>+VLOOKUP(A3400,'comparacion amort'!$A:$U,5,FALSE)</f>
        <v>ZVUR</v>
      </c>
      <c r="P3400" s="5">
        <v>43466</v>
      </c>
      <c r="Q3400" s="2">
        <v>24</v>
      </c>
      <c r="R3400" s="2">
        <v>0</v>
      </c>
      <c r="S3400" s="11">
        <f t="shared" si="269"/>
        <v>24</v>
      </c>
      <c r="T3400" s="12">
        <f t="shared" si="265"/>
        <v>4</v>
      </c>
      <c r="U3400" s="7">
        <f t="shared" si="266"/>
        <v>2</v>
      </c>
      <c r="V3400" s="7">
        <f t="shared" si="267"/>
        <v>19</v>
      </c>
      <c r="W3400" s="7">
        <f t="shared" si="268"/>
        <v>10</v>
      </c>
      <c r="X3400" s="2" t="str">
        <f>+VLOOKUP(A3400,'comparacion amort'!$A:$U,10,FALSE)</f>
        <v>C31203</v>
      </c>
      <c r="Y3400" s="3">
        <f>+VLOOKUP(A3400,'comparacion amort'!$A:$U,19,FALSE)</f>
        <v>-1808200</v>
      </c>
      <c r="Z3400" s="7" t="str">
        <f>+VLOOKUP([1]!Tabla1[[#This Row],[Act.fijo]],'[1]clases de AF'!$A:$C,3,FALSE)</f>
        <v>P-LICENC</v>
      </c>
    </row>
    <row r="3401" spans="1:26" x14ac:dyDescent="0.25">
      <c r="A3401">
        <v>13732</v>
      </c>
      <c r="B3401">
        <v>0</v>
      </c>
      <c r="C3401" t="s">
        <v>192</v>
      </c>
      <c r="D3401" t="s">
        <v>3497</v>
      </c>
      <c r="E3401" t="s">
        <v>3074</v>
      </c>
      <c r="F3401" t="s">
        <v>3086</v>
      </c>
      <c r="G3401">
        <v>1655200000</v>
      </c>
      <c r="H3401" t="s">
        <v>17</v>
      </c>
      <c r="I3401" t="s">
        <v>755</v>
      </c>
      <c r="K3401" t="s">
        <v>18</v>
      </c>
      <c r="L3401" s="1">
        <v>250097602</v>
      </c>
      <c r="M3401" s="1">
        <v>-20494487</v>
      </c>
      <c r="N3401" s="1">
        <v>229603115</v>
      </c>
      <c r="O3401" s="2" t="str">
        <f>+VLOOKUP(A3401,'comparacion amort'!$A:$U,5,FALSE)</f>
        <v>ZVUR</v>
      </c>
      <c r="P3401" s="5">
        <v>43466</v>
      </c>
      <c r="Q3401" s="2">
        <v>50</v>
      </c>
      <c r="R3401" s="2">
        <v>0</v>
      </c>
      <c r="S3401" s="11">
        <f t="shared" si="269"/>
        <v>50</v>
      </c>
      <c r="T3401" s="12">
        <f t="shared" si="265"/>
        <v>4</v>
      </c>
      <c r="U3401" s="7">
        <f t="shared" si="266"/>
        <v>2</v>
      </c>
      <c r="V3401" s="7">
        <f t="shared" si="267"/>
        <v>45</v>
      </c>
      <c r="W3401" s="7">
        <f t="shared" si="268"/>
        <v>10</v>
      </c>
      <c r="X3401" s="2" t="str">
        <f>+VLOOKUP(A3401,'comparacion amort'!$A:$U,10,FALSE)</f>
        <v>C31203</v>
      </c>
      <c r="Y3401" s="3">
        <f>+VLOOKUP(A3401,'comparacion amort'!$A:$U,19,FALSE)</f>
        <v>-834920</v>
      </c>
      <c r="Z3401" s="7" t="str">
        <f>+VLOOKUP([1]!Tabla1[[#This Row],[Act.fijo]],'[1]clases de AF'!$A:$C,3,FALSE)</f>
        <v>P-LICENC</v>
      </c>
    </row>
    <row r="3402" spans="1:26" x14ac:dyDescent="0.25">
      <c r="A3402">
        <v>13733</v>
      </c>
      <c r="B3402">
        <v>0</v>
      </c>
      <c r="C3402" t="s">
        <v>192</v>
      </c>
      <c r="D3402" t="s">
        <v>3498</v>
      </c>
      <c r="E3402" t="s">
        <v>3074</v>
      </c>
      <c r="F3402" t="s">
        <v>3086</v>
      </c>
      <c r="G3402">
        <v>1655200000</v>
      </c>
      <c r="H3402" t="s">
        <v>17</v>
      </c>
      <c r="I3402" t="s">
        <v>755</v>
      </c>
      <c r="K3402" t="s">
        <v>18</v>
      </c>
      <c r="L3402" s="1">
        <v>270167535</v>
      </c>
      <c r="M3402" s="1">
        <v>-21897111</v>
      </c>
      <c r="N3402" s="1">
        <v>248270424</v>
      </c>
      <c r="O3402" s="2" t="str">
        <f>+VLOOKUP(A3402,'comparacion amort'!$A:$U,5,FALSE)</f>
        <v>ZVUR</v>
      </c>
      <c r="P3402" s="5">
        <v>43466</v>
      </c>
      <c r="Q3402" s="2">
        <v>50</v>
      </c>
      <c r="R3402" s="2">
        <v>0</v>
      </c>
      <c r="S3402" s="11">
        <f t="shared" si="269"/>
        <v>50</v>
      </c>
      <c r="T3402" s="12">
        <f t="shared" si="265"/>
        <v>4</v>
      </c>
      <c r="U3402" s="7">
        <f t="shared" si="266"/>
        <v>2</v>
      </c>
      <c r="V3402" s="7">
        <f t="shared" si="267"/>
        <v>45</v>
      </c>
      <c r="W3402" s="7">
        <f t="shared" si="268"/>
        <v>10</v>
      </c>
      <c r="X3402" s="2" t="str">
        <f>+VLOOKUP(A3402,'comparacion amort'!$A:$U,10,FALSE)</f>
        <v>C31203</v>
      </c>
      <c r="Y3402" s="3">
        <f>+VLOOKUP(A3402,'comparacion amort'!$A:$U,19,FALSE)</f>
        <v>-902801</v>
      </c>
      <c r="Z3402" s="7" t="str">
        <f>+VLOOKUP([1]!Tabla1[[#This Row],[Act.fijo]],'[1]clases de AF'!$A:$C,3,FALSE)</f>
        <v>A-LICENC</v>
      </c>
    </row>
    <row r="3403" spans="1:26" x14ac:dyDescent="0.25">
      <c r="A3403">
        <v>13740</v>
      </c>
      <c r="B3403">
        <v>0</v>
      </c>
      <c r="C3403" t="s">
        <v>3489</v>
      </c>
      <c r="D3403" t="s">
        <v>3499</v>
      </c>
      <c r="E3403" t="s">
        <v>3074</v>
      </c>
      <c r="F3403" t="s">
        <v>3086</v>
      </c>
      <c r="G3403">
        <v>1655200000</v>
      </c>
      <c r="H3403" t="s">
        <v>17</v>
      </c>
      <c r="I3403" t="s">
        <v>755</v>
      </c>
      <c r="K3403" t="s">
        <v>18</v>
      </c>
      <c r="L3403" s="1">
        <v>71017155</v>
      </c>
      <c r="M3403" s="1">
        <v>-5129016</v>
      </c>
      <c r="N3403" s="1">
        <v>65888139</v>
      </c>
      <c r="O3403" s="2" t="str">
        <f>+VLOOKUP(A3403,'comparacion amort'!$A:$U,5,FALSE)</f>
        <v>ZVUR</v>
      </c>
      <c r="P3403" s="5">
        <v>44593</v>
      </c>
      <c r="Q3403" s="2">
        <v>15</v>
      </c>
      <c r="R3403" s="2">
        <v>0</v>
      </c>
      <c r="S3403" s="11">
        <f t="shared" si="269"/>
        <v>15</v>
      </c>
      <c r="T3403" s="12">
        <f t="shared" si="265"/>
        <v>1</v>
      </c>
      <c r="U3403" s="7">
        <f t="shared" si="266"/>
        <v>1</v>
      </c>
      <c r="V3403" s="7">
        <f t="shared" si="267"/>
        <v>13</v>
      </c>
      <c r="W3403" s="7">
        <f t="shared" si="268"/>
        <v>11</v>
      </c>
      <c r="X3403" s="2" t="str">
        <f>+VLOOKUP(A3403,'comparacion amort'!$A:$U,10,FALSE)</f>
        <v>C31203</v>
      </c>
      <c r="Y3403" s="3">
        <f>+VLOOKUP(A3403,'comparacion amort'!$A:$U,19,FALSE)</f>
        <v>-789079</v>
      </c>
      <c r="Z3403" s="7" t="str">
        <f>+VLOOKUP([1]!Tabla1[[#This Row],[Act.fijo]],'[1]clases de AF'!$A:$C,3,FALSE)</f>
        <v>P-CERS</v>
      </c>
    </row>
    <row r="3404" spans="1:26" x14ac:dyDescent="0.25">
      <c r="A3404">
        <v>38139</v>
      </c>
      <c r="B3404">
        <v>0</v>
      </c>
      <c r="C3404" t="s">
        <v>198</v>
      </c>
      <c r="D3404" t="s">
        <v>3500</v>
      </c>
      <c r="E3404" t="s">
        <v>3074</v>
      </c>
      <c r="F3404" t="s">
        <v>3086</v>
      </c>
      <c r="G3404">
        <v>1670010000</v>
      </c>
      <c r="H3404" t="s">
        <v>17</v>
      </c>
      <c r="I3404" t="s">
        <v>200</v>
      </c>
      <c r="K3404" t="s">
        <v>18</v>
      </c>
      <c r="L3404" s="1">
        <v>58806803</v>
      </c>
      <c r="M3404" s="1">
        <v>-7840906</v>
      </c>
      <c r="N3404" s="1">
        <v>50965897</v>
      </c>
      <c r="O3404" s="2" t="str">
        <f>+VLOOKUP(A3404,'comparacion amort'!$A:$U,5,FALSE)</f>
        <v>ZVUR</v>
      </c>
      <c r="P3404" s="5">
        <v>44743</v>
      </c>
      <c r="Q3404" s="2">
        <v>5</v>
      </c>
      <c r="R3404" s="2">
        <v>0</v>
      </c>
      <c r="S3404" s="11">
        <f t="shared" si="269"/>
        <v>5</v>
      </c>
      <c r="T3404" s="12">
        <f t="shared" si="265"/>
        <v>0</v>
      </c>
      <c r="U3404" s="7">
        <f t="shared" si="266"/>
        <v>8</v>
      </c>
      <c r="V3404" s="7">
        <f t="shared" si="267"/>
        <v>4</v>
      </c>
      <c r="W3404" s="7">
        <f t="shared" si="268"/>
        <v>4</v>
      </c>
      <c r="X3404" s="2" t="str">
        <f>+VLOOKUP(A3404,'comparacion amort'!$A:$U,10,FALSE)</f>
        <v>C31203</v>
      </c>
      <c r="Y3404" s="3">
        <f>+VLOOKUP(A3404,'comparacion amort'!$A:$U,19,FALSE)</f>
        <v>-1960226</v>
      </c>
      <c r="Z3404" s="7" t="str">
        <f>+VLOOKUP([1]!Tabla1[[#This Row],[Act.fijo]],'[1]clases de AF'!$A:$C,3,FALSE)</f>
        <v>A-LICENC</v>
      </c>
    </row>
    <row r="3405" spans="1:26" x14ac:dyDescent="0.25">
      <c r="A3405">
        <v>38075</v>
      </c>
      <c r="B3405">
        <v>0</v>
      </c>
      <c r="C3405" t="s">
        <v>71</v>
      </c>
      <c r="D3405" t="s">
        <v>3501</v>
      </c>
      <c r="E3405" t="s">
        <v>3074</v>
      </c>
      <c r="F3405" t="s">
        <v>3086</v>
      </c>
      <c r="G3405">
        <v>1670010000</v>
      </c>
      <c r="H3405" t="s">
        <v>17</v>
      </c>
      <c r="I3405" t="s">
        <v>202</v>
      </c>
      <c r="K3405" t="s">
        <v>18</v>
      </c>
      <c r="L3405" s="1">
        <v>17438492</v>
      </c>
      <c r="M3405" s="1">
        <v>-13017571</v>
      </c>
      <c r="N3405" s="1">
        <v>4420921</v>
      </c>
      <c r="O3405" s="2" t="str">
        <f>+VLOOKUP(A3405,'comparacion amort'!$A:$U,5,FALSE)</f>
        <v>ZVUR</v>
      </c>
      <c r="P3405" s="5">
        <v>40909</v>
      </c>
      <c r="Q3405" s="2">
        <v>18</v>
      </c>
      <c r="R3405" s="2">
        <v>0</v>
      </c>
      <c r="S3405" s="11">
        <f t="shared" si="269"/>
        <v>18</v>
      </c>
      <c r="T3405" s="12">
        <f t="shared" si="265"/>
        <v>11</v>
      </c>
      <c r="U3405" s="7">
        <f t="shared" si="266"/>
        <v>2</v>
      </c>
      <c r="V3405" s="7">
        <f t="shared" si="267"/>
        <v>6</v>
      </c>
      <c r="W3405" s="7">
        <f t="shared" si="268"/>
        <v>10</v>
      </c>
      <c r="X3405" s="2" t="str">
        <f>+VLOOKUP(A3405,'comparacion amort'!$A:$U,10,FALSE)</f>
        <v>C31203</v>
      </c>
      <c r="Y3405" s="3">
        <f>+VLOOKUP(A3405,'comparacion amort'!$A:$U,19,FALSE)</f>
        <v>-107827</v>
      </c>
      <c r="Z3405" s="7" t="str">
        <f>+VLOOKUP([1]!Tabla1[[#This Row],[Act.fijo]],'[1]clases de AF'!$A:$C,3,FALSE)</f>
        <v>P-LICENC</v>
      </c>
    </row>
    <row r="3406" spans="1:26" x14ac:dyDescent="0.25">
      <c r="A3406">
        <v>38076</v>
      </c>
      <c r="B3406">
        <v>0</v>
      </c>
      <c r="C3406" t="s">
        <v>71</v>
      </c>
      <c r="D3406" t="s">
        <v>3502</v>
      </c>
      <c r="E3406" t="s">
        <v>3074</v>
      </c>
      <c r="F3406" t="s">
        <v>3086</v>
      </c>
      <c r="G3406">
        <v>1670010000</v>
      </c>
      <c r="H3406" t="s">
        <v>17</v>
      </c>
      <c r="I3406" t="s">
        <v>202</v>
      </c>
      <c r="K3406" t="s">
        <v>18</v>
      </c>
      <c r="L3406" s="1">
        <v>17438492</v>
      </c>
      <c r="M3406" s="1">
        <v>-13017571</v>
      </c>
      <c r="N3406" s="1">
        <v>4420921</v>
      </c>
      <c r="O3406" s="2" t="str">
        <f>+VLOOKUP(A3406,'comparacion amort'!$A:$U,5,FALSE)</f>
        <v>ZVUR</v>
      </c>
      <c r="P3406" s="5">
        <v>40909</v>
      </c>
      <c r="Q3406" s="2">
        <v>18</v>
      </c>
      <c r="R3406" s="2">
        <v>0</v>
      </c>
      <c r="S3406" s="11">
        <f t="shared" si="269"/>
        <v>18</v>
      </c>
      <c r="T3406" s="12">
        <f t="shared" si="265"/>
        <v>11</v>
      </c>
      <c r="U3406" s="7">
        <f t="shared" si="266"/>
        <v>2</v>
      </c>
      <c r="V3406" s="7">
        <f t="shared" si="267"/>
        <v>6</v>
      </c>
      <c r="W3406" s="7">
        <f t="shared" si="268"/>
        <v>10</v>
      </c>
      <c r="X3406" s="2" t="str">
        <f>+VLOOKUP(A3406,'comparacion amort'!$A:$U,10,FALSE)</f>
        <v>C31203</v>
      </c>
      <c r="Y3406" s="3">
        <f>+VLOOKUP(A3406,'comparacion amort'!$A:$U,19,FALSE)</f>
        <v>-107827</v>
      </c>
      <c r="Z3406" s="7" t="str">
        <f>+VLOOKUP([1]!Tabla1[[#This Row],[Act.fijo]],'[1]clases de AF'!$A:$C,3,FALSE)</f>
        <v>P-LICENC</v>
      </c>
    </row>
    <row r="3407" spans="1:26" x14ac:dyDescent="0.25">
      <c r="A3407">
        <v>38086</v>
      </c>
      <c r="B3407">
        <v>0</v>
      </c>
      <c r="C3407" t="s">
        <v>3363</v>
      </c>
      <c r="D3407" t="s">
        <v>3503</v>
      </c>
      <c r="E3407" t="s">
        <v>3074</v>
      </c>
      <c r="F3407" t="s">
        <v>3086</v>
      </c>
      <c r="G3407">
        <v>1670010000</v>
      </c>
      <c r="H3407" t="s">
        <v>17</v>
      </c>
      <c r="I3407" t="s">
        <v>202</v>
      </c>
      <c r="K3407" t="s">
        <v>18</v>
      </c>
      <c r="L3407" s="1">
        <v>1065057556</v>
      </c>
      <c r="M3407" s="1">
        <v>-621359821</v>
      </c>
      <c r="N3407" s="1">
        <v>443697735</v>
      </c>
      <c r="O3407" s="2" t="str">
        <f>+VLOOKUP(A3407,'comparacion amort'!$A:$U,5,FALSE)</f>
        <v>ZVUR</v>
      </c>
      <c r="P3407" s="5">
        <v>42705</v>
      </c>
      <c r="Q3407" s="2">
        <v>10</v>
      </c>
      <c r="R3407" s="2">
        <v>1</v>
      </c>
      <c r="S3407" s="11">
        <f t="shared" si="269"/>
        <v>10.083333333333334</v>
      </c>
      <c r="T3407" s="12">
        <f t="shared" si="265"/>
        <v>6</v>
      </c>
      <c r="U3407" s="7">
        <f t="shared" si="266"/>
        <v>3</v>
      </c>
      <c r="V3407" s="7">
        <f t="shared" si="267"/>
        <v>3</v>
      </c>
      <c r="W3407" s="7">
        <f t="shared" si="268"/>
        <v>10</v>
      </c>
      <c r="X3407" s="2" t="str">
        <f>+VLOOKUP(A3407,'comparacion amort'!$A:$U,10,FALSE)</f>
        <v>C31203</v>
      </c>
      <c r="Y3407" s="3">
        <f>+VLOOKUP(A3407,'comparacion amort'!$A:$U,19,FALSE)</f>
        <v>-19291205</v>
      </c>
      <c r="Z3407" s="7" t="str">
        <f>+VLOOKUP([1]!Tabla1[[#This Row],[Act.fijo]],'[1]clases de AF'!$A:$C,3,FALSE)</f>
        <v>P-LICENC</v>
      </c>
    </row>
    <row r="3408" spans="1:26" x14ac:dyDescent="0.25">
      <c r="A3408">
        <v>38100</v>
      </c>
      <c r="B3408">
        <v>0</v>
      </c>
      <c r="C3408" t="s">
        <v>203</v>
      </c>
      <c r="D3408" t="s">
        <v>3504</v>
      </c>
      <c r="E3408" t="s">
        <v>3074</v>
      </c>
      <c r="F3408" t="s">
        <v>3086</v>
      </c>
      <c r="G3408">
        <v>1670010000</v>
      </c>
      <c r="H3408" t="s">
        <v>17</v>
      </c>
      <c r="I3408" t="s">
        <v>202</v>
      </c>
      <c r="K3408" t="s">
        <v>18</v>
      </c>
      <c r="L3408" s="1">
        <v>27339325</v>
      </c>
      <c r="M3408" s="1">
        <v>-12790341</v>
      </c>
      <c r="N3408" s="1">
        <v>14548984</v>
      </c>
      <c r="O3408" s="2" t="str">
        <f>+VLOOKUP(A3408,'comparacion amort'!$A:$U,5,FALSE)</f>
        <v>ZVUR</v>
      </c>
      <c r="P3408" s="5">
        <v>44136</v>
      </c>
      <c r="Q3408" s="2">
        <v>5</v>
      </c>
      <c r="R3408" s="2">
        <v>10</v>
      </c>
      <c r="S3408" s="11">
        <f t="shared" si="269"/>
        <v>5.833333333333333</v>
      </c>
      <c r="T3408" s="12">
        <f t="shared" si="265"/>
        <v>2</v>
      </c>
      <c r="U3408" s="7">
        <f t="shared" si="266"/>
        <v>4</v>
      </c>
      <c r="V3408" s="7">
        <f t="shared" si="267"/>
        <v>3</v>
      </c>
      <c r="W3408" s="7">
        <f t="shared" si="268"/>
        <v>6</v>
      </c>
      <c r="X3408" s="2" t="str">
        <f>+VLOOKUP(A3408,'comparacion amort'!$A:$U,10,FALSE)</f>
        <v>C31203</v>
      </c>
      <c r="Y3408" s="3">
        <f>+VLOOKUP(A3408,'comparacion amort'!$A:$U,19,FALSE)</f>
        <v>-692808</v>
      </c>
      <c r="Z3408" s="7" t="str">
        <f>+VLOOKUP([1]!Tabla1[[#This Row],[Act.fijo]],'[1]clases de AF'!$A:$C,3,FALSE)</f>
        <v>A-SOFTWA</v>
      </c>
    </row>
    <row r="3409" spans="1:26" x14ac:dyDescent="0.25">
      <c r="A3409">
        <v>38101</v>
      </c>
      <c r="B3409">
        <v>0</v>
      </c>
      <c r="C3409" t="s">
        <v>203</v>
      </c>
      <c r="D3409" t="s">
        <v>3505</v>
      </c>
      <c r="E3409" t="s">
        <v>3074</v>
      </c>
      <c r="F3409" t="s">
        <v>3086</v>
      </c>
      <c r="G3409">
        <v>1670010000</v>
      </c>
      <c r="H3409" t="s">
        <v>17</v>
      </c>
      <c r="I3409" t="s">
        <v>202</v>
      </c>
      <c r="K3409" t="s">
        <v>18</v>
      </c>
      <c r="L3409" s="1">
        <v>24163645</v>
      </c>
      <c r="M3409" s="1">
        <v>-11488575</v>
      </c>
      <c r="N3409" s="1">
        <v>12675070</v>
      </c>
      <c r="O3409" s="2" t="str">
        <f>+VLOOKUP(A3409,'comparacion amort'!$A:$U,5,FALSE)</f>
        <v>ZVUR</v>
      </c>
      <c r="P3409" s="5">
        <v>44136</v>
      </c>
      <c r="Q3409" s="2">
        <v>5</v>
      </c>
      <c r="R3409" s="2">
        <v>10</v>
      </c>
      <c r="S3409" s="11">
        <f t="shared" si="269"/>
        <v>5.833333333333333</v>
      </c>
      <c r="T3409" s="12">
        <f t="shared" si="265"/>
        <v>2</v>
      </c>
      <c r="U3409" s="7">
        <f t="shared" si="266"/>
        <v>4</v>
      </c>
      <c r="V3409" s="7">
        <f t="shared" si="267"/>
        <v>3</v>
      </c>
      <c r="W3409" s="7">
        <f t="shared" si="268"/>
        <v>6</v>
      </c>
      <c r="X3409" s="2" t="str">
        <f>+VLOOKUP(A3409,'comparacion amort'!$A:$U,10,FALSE)</f>
        <v>C31203</v>
      </c>
      <c r="Y3409" s="3">
        <f>+VLOOKUP(A3409,'comparacion amort'!$A:$U,19,FALSE)</f>
        <v>-603574</v>
      </c>
      <c r="Z3409" s="7" t="str">
        <f>+VLOOKUP([1]!Tabla1[[#This Row],[Act.fijo]],'[1]clases de AF'!$A:$C,3,FALSE)</f>
        <v>A-SOFTWA</v>
      </c>
    </row>
    <row r="3410" spans="1:26" x14ac:dyDescent="0.25">
      <c r="A3410">
        <v>38112</v>
      </c>
      <c r="B3410">
        <v>0</v>
      </c>
      <c r="C3410" t="s">
        <v>3506</v>
      </c>
      <c r="D3410" t="s">
        <v>3507</v>
      </c>
      <c r="E3410" t="s">
        <v>3074</v>
      </c>
      <c r="F3410" t="s">
        <v>3086</v>
      </c>
      <c r="G3410">
        <v>1670010000</v>
      </c>
      <c r="H3410" t="s">
        <v>17</v>
      </c>
      <c r="I3410" t="s">
        <v>202</v>
      </c>
      <c r="K3410" t="s">
        <v>18</v>
      </c>
      <c r="L3410" s="1">
        <v>20596737</v>
      </c>
      <c r="M3410" s="1">
        <v>-9455773</v>
      </c>
      <c r="N3410" s="1">
        <v>11140964</v>
      </c>
      <c r="O3410" s="2" t="str">
        <f>+VLOOKUP(A3410,'comparacion amort'!$A:$U,5,FALSE)</f>
        <v>ZVUR</v>
      </c>
      <c r="P3410" s="5">
        <v>44440</v>
      </c>
      <c r="Q3410" s="2">
        <v>5</v>
      </c>
      <c r="R3410" s="2">
        <v>0</v>
      </c>
      <c r="S3410" s="11">
        <f t="shared" si="269"/>
        <v>5</v>
      </c>
      <c r="T3410" s="12">
        <f t="shared" si="265"/>
        <v>1</v>
      </c>
      <c r="U3410" s="7">
        <f t="shared" si="266"/>
        <v>6</v>
      </c>
      <c r="V3410" s="7">
        <f t="shared" si="267"/>
        <v>3</v>
      </c>
      <c r="W3410" s="7">
        <f t="shared" si="268"/>
        <v>6</v>
      </c>
      <c r="X3410" s="2" t="str">
        <f>+VLOOKUP(A3410,'comparacion amort'!$A:$U,10,FALSE)</f>
        <v>C31203</v>
      </c>
      <c r="Y3410" s="3">
        <f>+VLOOKUP(A3410,'comparacion amort'!$A:$U,19,FALSE)</f>
        <v>-530522</v>
      </c>
      <c r="Z3410" s="7" t="str">
        <f>+VLOOKUP([1]!Tabla1[[#This Row],[Act.fijo]],'[1]clases de AF'!$A:$C,3,FALSE)</f>
        <v>A-SOFTWA</v>
      </c>
    </row>
    <row r="3411" spans="1:26" x14ac:dyDescent="0.25">
      <c r="A3411">
        <v>38113</v>
      </c>
      <c r="B3411">
        <v>0</v>
      </c>
      <c r="C3411" t="s">
        <v>206</v>
      </c>
      <c r="D3411" t="s">
        <v>3508</v>
      </c>
      <c r="E3411" t="s">
        <v>3074</v>
      </c>
      <c r="F3411" t="s">
        <v>3086</v>
      </c>
      <c r="G3411">
        <v>1670010000</v>
      </c>
      <c r="H3411" t="s">
        <v>17</v>
      </c>
      <c r="I3411" t="s">
        <v>202</v>
      </c>
      <c r="K3411" t="s">
        <v>18</v>
      </c>
      <c r="L3411" s="1">
        <v>17421057</v>
      </c>
      <c r="M3411" s="1">
        <v>-8154007</v>
      </c>
      <c r="N3411" s="1">
        <v>9267050</v>
      </c>
      <c r="O3411" s="2" t="str">
        <f>+VLOOKUP(A3411,'comparacion amort'!$A:$U,5,FALSE)</f>
        <v>ZVUR</v>
      </c>
      <c r="P3411" s="5">
        <v>44136</v>
      </c>
      <c r="Q3411" s="2">
        <v>5</v>
      </c>
      <c r="R3411" s="2">
        <v>10</v>
      </c>
      <c r="S3411" s="11">
        <f t="shared" si="269"/>
        <v>5.833333333333333</v>
      </c>
      <c r="T3411" s="12">
        <f t="shared" si="265"/>
        <v>2</v>
      </c>
      <c r="U3411" s="7">
        <f t="shared" si="266"/>
        <v>4</v>
      </c>
      <c r="V3411" s="7">
        <f t="shared" si="267"/>
        <v>3</v>
      </c>
      <c r="W3411" s="7">
        <f t="shared" si="268"/>
        <v>6</v>
      </c>
      <c r="X3411" s="2" t="str">
        <f>+VLOOKUP(A3411,'comparacion amort'!$A:$U,10,FALSE)</f>
        <v>C31203</v>
      </c>
      <c r="Y3411" s="3">
        <f>+VLOOKUP(A3411,'comparacion amort'!$A:$U,19,FALSE)</f>
        <v>-441288</v>
      </c>
      <c r="Z3411" s="7" t="str">
        <f>+VLOOKUP([1]!Tabla1[[#This Row],[Act.fijo]],'[1]clases de AF'!$A:$C,3,FALSE)</f>
        <v>A-SOFTWA</v>
      </c>
    </row>
    <row r="3412" spans="1:26" x14ac:dyDescent="0.25">
      <c r="A3412">
        <v>38115</v>
      </c>
      <c r="B3412">
        <v>0</v>
      </c>
      <c r="C3412" t="s">
        <v>194</v>
      </c>
      <c r="D3412" t="s">
        <v>3509</v>
      </c>
      <c r="E3412" t="s">
        <v>3074</v>
      </c>
      <c r="F3412" t="s">
        <v>3086</v>
      </c>
      <c r="G3412">
        <v>1670010000</v>
      </c>
      <c r="H3412" t="s">
        <v>17</v>
      </c>
      <c r="I3412" t="s">
        <v>202</v>
      </c>
      <c r="K3412" t="s">
        <v>18</v>
      </c>
      <c r="L3412" s="1">
        <v>77523883</v>
      </c>
      <c r="M3412" s="1">
        <v>-5168257</v>
      </c>
      <c r="N3412" s="1">
        <v>72355626</v>
      </c>
      <c r="O3412" s="2" t="str">
        <f>+VLOOKUP(A3412,'comparacion amort'!$A:$U,5,FALSE)</f>
        <v>ZVUR</v>
      </c>
      <c r="P3412" s="5">
        <v>44378</v>
      </c>
      <c r="Q3412" s="2">
        <v>25</v>
      </c>
      <c r="R3412" s="2">
        <v>0</v>
      </c>
      <c r="S3412" s="11">
        <f t="shared" si="269"/>
        <v>25</v>
      </c>
      <c r="T3412" s="12">
        <f t="shared" si="265"/>
        <v>1</v>
      </c>
      <c r="U3412" s="7">
        <f t="shared" si="266"/>
        <v>8</v>
      </c>
      <c r="V3412" s="7">
        <f t="shared" si="267"/>
        <v>23</v>
      </c>
      <c r="W3412" s="7">
        <f t="shared" si="268"/>
        <v>4</v>
      </c>
      <c r="X3412" s="2" t="str">
        <f>+VLOOKUP(A3412,'comparacion amort'!$A:$U,10,FALSE)</f>
        <v>C31203</v>
      </c>
      <c r="Y3412" s="3">
        <f>+VLOOKUP(A3412,'comparacion amort'!$A:$U,19,FALSE)</f>
        <v>-516825</v>
      </c>
      <c r="Z3412" s="7" t="str">
        <f>+VLOOKUP([1]!Tabla1[[#This Row],[Act.fijo]],'[1]clases de AF'!$A:$C,3,FALSE)</f>
        <v>A-SOFTWA</v>
      </c>
    </row>
    <row r="3413" spans="1:26" x14ac:dyDescent="0.25">
      <c r="A3413">
        <v>44820</v>
      </c>
      <c r="B3413">
        <v>0</v>
      </c>
      <c r="C3413" t="s">
        <v>398</v>
      </c>
      <c r="D3413" t="s">
        <v>3510</v>
      </c>
      <c r="E3413" t="s">
        <v>3074</v>
      </c>
      <c r="F3413" t="s">
        <v>3086</v>
      </c>
      <c r="G3413">
        <v>1670020000</v>
      </c>
      <c r="H3413" t="s">
        <v>17</v>
      </c>
      <c r="I3413" t="s">
        <v>411</v>
      </c>
      <c r="K3413" t="s">
        <v>18</v>
      </c>
      <c r="L3413" s="1">
        <v>164912509</v>
      </c>
      <c r="M3413" s="1">
        <v>-45270100</v>
      </c>
      <c r="N3413" s="1">
        <v>119642409</v>
      </c>
      <c r="O3413" s="2" t="str">
        <f>+VLOOKUP(A3413,'comparacion amort'!$A:$U,5,FALSE)</f>
        <v>ZVUR</v>
      </c>
      <c r="P3413" s="5">
        <v>44562</v>
      </c>
      <c r="Q3413" s="2">
        <v>4</v>
      </c>
      <c r="R3413" s="2">
        <v>3</v>
      </c>
      <c r="S3413" s="11">
        <f t="shared" si="269"/>
        <v>4.25</v>
      </c>
      <c r="T3413" s="12">
        <f t="shared" si="265"/>
        <v>1</v>
      </c>
      <c r="U3413" s="7">
        <f t="shared" si="266"/>
        <v>2</v>
      </c>
      <c r="V3413" s="7">
        <f t="shared" si="267"/>
        <v>3</v>
      </c>
      <c r="W3413" s="7">
        <f t="shared" si="268"/>
        <v>1</v>
      </c>
      <c r="X3413" s="2" t="str">
        <f>+VLOOKUP(A3413,'comparacion amort'!$A:$U,10,FALSE)</f>
        <v>C31203</v>
      </c>
      <c r="Y3413" s="3">
        <f>+VLOOKUP(A3413,'comparacion amort'!$A:$U,19,FALSE)</f>
        <v>-6467157</v>
      </c>
      <c r="Z3413" s="7" t="str">
        <f>+VLOOKUP([1]!Tabla1[[#This Row],[Act.fijo]],'[1]clases de AF'!$A:$C,3,FALSE)</f>
        <v>ESTUDIOS</v>
      </c>
    </row>
    <row r="3414" spans="1:26" x14ac:dyDescent="0.25">
      <c r="A3414">
        <v>51151</v>
      </c>
      <c r="B3414">
        <v>0</v>
      </c>
      <c r="C3414" t="s">
        <v>3511</v>
      </c>
      <c r="D3414" t="s">
        <v>3512</v>
      </c>
      <c r="E3414" t="s">
        <v>3074</v>
      </c>
      <c r="F3414" t="s">
        <v>3086</v>
      </c>
      <c r="G3414">
        <v>1675020000</v>
      </c>
      <c r="H3414" t="s">
        <v>17</v>
      </c>
      <c r="I3414" t="s">
        <v>45</v>
      </c>
      <c r="K3414" t="s">
        <v>18</v>
      </c>
      <c r="L3414" s="1">
        <v>313686568</v>
      </c>
      <c r="M3414" s="1">
        <v>-77089635</v>
      </c>
      <c r="N3414" s="1">
        <v>236596933</v>
      </c>
      <c r="O3414" s="2" t="str">
        <f>+VLOOKUP(A3414,'comparacion amort'!$A:$U,5,FALSE)</f>
        <v>ZVUR</v>
      </c>
      <c r="P3414" s="5">
        <v>42552</v>
      </c>
      <c r="Q3414" s="2">
        <v>40</v>
      </c>
      <c r="R3414" s="2">
        <v>6</v>
      </c>
      <c r="S3414" s="11">
        <f t="shared" si="269"/>
        <v>40.5</v>
      </c>
      <c r="T3414" s="12">
        <f t="shared" si="265"/>
        <v>6</v>
      </c>
      <c r="U3414" s="7">
        <f t="shared" si="266"/>
        <v>8</v>
      </c>
      <c r="V3414" s="7">
        <f t="shared" si="267"/>
        <v>33</v>
      </c>
      <c r="W3414" s="7">
        <f t="shared" si="268"/>
        <v>10</v>
      </c>
      <c r="X3414" s="2" t="str">
        <f>+VLOOKUP(A3414,'comparacion amort'!$A:$U,10,FALSE)</f>
        <v>C31203</v>
      </c>
      <c r="Y3414" s="3">
        <f>+VLOOKUP(A3414,'comparacion amort'!$A:$U,19,FALSE)</f>
        <v>-1165502</v>
      </c>
      <c r="Z3414" s="7" t="str">
        <f>+VLOOKUP([1]!Tabla1[[#This Row],[Act.fijo]],'[1]clases de AF'!$A:$C,3,FALSE)</f>
        <v>ESTUDIOS</v>
      </c>
    </row>
    <row r="3415" spans="1:26" x14ac:dyDescent="0.25">
      <c r="A3415">
        <v>55044</v>
      </c>
      <c r="B3415">
        <v>0</v>
      </c>
      <c r="C3415" t="s">
        <v>3513</v>
      </c>
      <c r="D3415" t="s">
        <v>3514</v>
      </c>
      <c r="E3415" t="s">
        <v>3074</v>
      </c>
      <c r="F3415" t="s">
        <v>3086</v>
      </c>
      <c r="G3415">
        <v>1675040000</v>
      </c>
      <c r="H3415" t="s">
        <v>17</v>
      </c>
      <c r="I3415" t="s">
        <v>1412</v>
      </c>
      <c r="K3415" t="s">
        <v>18</v>
      </c>
      <c r="L3415" s="1">
        <v>43443260</v>
      </c>
      <c r="M3415" s="1">
        <v>-25731788</v>
      </c>
      <c r="N3415" s="1">
        <v>17711472</v>
      </c>
      <c r="O3415" s="2" t="str">
        <f>+VLOOKUP(A3415,'comparacion amort'!$A:$U,5,FALSE)</f>
        <v>ZVUR</v>
      </c>
      <c r="P3415" s="5">
        <v>43101</v>
      </c>
      <c r="Q3415" s="2">
        <v>9</v>
      </c>
      <c r="R3415" s="2">
        <v>0</v>
      </c>
      <c r="S3415" s="11">
        <f t="shared" si="269"/>
        <v>9</v>
      </c>
      <c r="T3415" s="12">
        <f t="shared" si="265"/>
        <v>5</v>
      </c>
      <c r="U3415" s="7">
        <f t="shared" si="266"/>
        <v>2</v>
      </c>
      <c r="V3415" s="7">
        <f t="shared" si="267"/>
        <v>3</v>
      </c>
      <c r="W3415" s="7">
        <f t="shared" si="268"/>
        <v>10</v>
      </c>
      <c r="X3415" s="2" t="str">
        <f>+VLOOKUP(A3415,'comparacion amort'!$A:$U,10,FALSE)</f>
        <v>C31203</v>
      </c>
      <c r="Y3415" s="3">
        <f>+VLOOKUP(A3415,'comparacion amort'!$A:$U,19,FALSE)</f>
        <v>-770063</v>
      </c>
      <c r="Z3415" s="7" t="str">
        <f>+VLOOKUP([1]!Tabla1[[#This Row],[Act.fijo]],'[1]clases de AF'!$A:$C,3,FALSE)</f>
        <v>ESTUDIOS</v>
      </c>
    </row>
    <row r="3416" spans="1:26" x14ac:dyDescent="0.25">
      <c r="A3416">
        <v>55045</v>
      </c>
      <c r="B3416">
        <v>0</v>
      </c>
      <c r="C3416" t="s">
        <v>3513</v>
      </c>
      <c r="D3416" t="s">
        <v>3515</v>
      </c>
      <c r="E3416" t="s">
        <v>3074</v>
      </c>
      <c r="F3416" t="s">
        <v>3086</v>
      </c>
      <c r="G3416">
        <v>1675040000</v>
      </c>
      <c r="H3416" t="s">
        <v>17</v>
      </c>
      <c r="I3416" t="s">
        <v>1412</v>
      </c>
      <c r="K3416" t="s">
        <v>18</v>
      </c>
      <c r="L3416" s="1">
        <v>43443260</v>
      </c>
      <c r="M3416" s="1">
        <v>-25731788</v>
      </c>
      <c r="N3416" s="1">
        <v>17711472</v>
      </c>
      <c r="O3416" s="2" t="str">
        <f>+VLOOKUP(A3416,'comparacion amort'!$A:$U,5,FALSE)</f>
        <v>ZVUR</v>
      </c>
      <c r="P3416" s="5">
        <v>43101</v>
      </c>
      <c r="Q3416" s="2">
        <v>9</v>
      </c>
      <c r="R3416" s="2">
        <v>0</v>
      </c>
      <c r="S3416" s="11">
        <f t="shared" si="269"/>
        <v>9</v>
      </c>
      <c r="T3416" s="12">
        <f t="shared" si="265"/>
        <v>5</v>
      </c>
      <c r="U3416" s="7">
        <f t="shared" si="266"/>
        <v>2</v>
      </c>
      <c r="V3416" s="7">
        <f t="shared" si="267"/>
        <v>3</v>
      </c>
      <c r="W3416" s="7">
        <f t="shared" si="268"/>
        <v>10</v>
      </c>
      <c r="X3416" s="2" t="str">
        <f>+VLOOKUP(A3416,'comparacion amort'!$A:$U,10,FALSE)</f>
        <v>C31203</v>
      </c>
      <c r="Y3416" s="3">
        <f>+VLOOKUP(A3416,'comparacion amort'!$A:$U,19,FALSE)</f>
        <v>-770063</v>
      </c>
      <c r="Z3416" s="7" t="str">
        <f>+VLOOKUP([1]!Tabla1[[#This Row],[Act.fijo]],'[1]clases de AF'!$A:$C,3,FALSE)</f>
        <v>ESTUDIOS</v>
      </c>
    </row>
    <row r="3417" spans="1:26" x14ac:dyDescent="0.25">
      <c r="A3417">
        <v>110000</v>
      </c>
      <c r="B3417">
        <v>0</v>
      </c>
      <c r="C3417" t="s">
        <v>95</v>
      </c>
      <c r="D3417" t="s">
        <v>3516</v>
      </c>
      <c r="E3417" t="s">
        <v>3074</v>
      </c>
      <c r="F3417" t="s">
        <v>3086</v>
      </c>
      <c r="G3417">
        <v>1941035000</v>
      </c>
      <c r="H3417" t="s">
        <v>17</v>
      </c>
      <c r="I3417" t="s">
        <v>3517</v>
      </c>
      <c r="K3417" t="s">
        <v>18</v>
      </c>
      <c r="L3417" s="1">
        <v>852066688</v>
      </c>
      <c r="M3417" s="1">
        <v>-147507247</v>
      </c>
      <c r="N3417" s="1">
        <v>704559441</v>
      </c>
      <c r="O3417" s="2" t="str">
        <f>+VLOOKUP(A3417,'comparacion amort'!$A:$U,5,FALSE)</f>
        <v>ZVUR</v>
      </c>
      <c r="P3417" s="5">
        <v>42005</v>
      </c>
      <c r="Q3417" s="2">
        <v>50</v>
      </c>
      <c r="R3417" s="2">
        <v>0</v>
      </c>
      <c r="S3417" s="11">
        <f t="shared" si="269"/>
        <v>50</v>
      </c>
      <c r="T3417" s="12">
        <f t="shared" si="265"/>
        <v>8</v>
      </c>
      <c r="U3417" s="7">
        <f t="shared" si="266"/>
        <v>2</v>
      </c>
      <c r="V3417" s="7">
        <f t="shared" si="267"/>
        <v>41</v>
      </c>
      <c r="W3417" s="7">
        <f t="shared" si="268"/>
        <v>10</v>
      </c>
      <c r="X3417" s="2" t="str">
        <f>+VLOOKUP(A3417,'comparacion amort'!$A:$U,10,FALSE)</f>
        <v>C31203</v>
      </c>
      <c r="Y3417" s="3">
        <f>+VLOOKUP(A3417,'comparacion amort'!$A:$U,19,FALSE)</f>
        <v>-2807009</v>
      </c>
      <c r="Z3417" s="7" t="str">
        <f>+VLOOKUP([1]!Tabla1[[#This Row],[Act.fijo]],'[1]clases de AF'!$A:$C,3,FALSE)</f>
        <v>ESTUDIOS</v>
      </c>
    </row>
    <row r="3418" spans="1:26" x14ac:dyDescent="0.25">
      <c r="A3418">
        <v>110001</v>
      </c>
      <c r="B3418">
        <v>0</v>
      </c>
      <c r="C3418" t="s">
        <v>95</v>
      </c>
      <c r="D3418" t="s">
        <v>3518</v>
      </c>
      <c r="E3418" t="s">
        <v>3074</v>
      </c>
      <c r="F3418" t="s">
        <v>3086</v>
      </c>
      <c r="G3418">
        <v>1941035000</v>
      </c>
      <c r="H3418" t="s">
        <v>17</v>
      </c>
      <c r="I3418" t="s">
        <v>3517</v>
      </c>
      <c r="K3418" t="s">
        <v>18</v>
      </c>
      <c r="L3418" s="1">
        <v>9869259634</v>
      </c>
      <c r="M3418" s="1">
        <v>-1740306917</v>
      </c>
      <c r="N3418" s="1">
        <v>8128952717</v>
      </c>
      <c r="O3418" s="2" t="str">
        <f>+VLOOKUP(A3418,'comparacion amort'!$A:$U,5,FALSE)</f>
        <v>ZVUR</v>
      </c>
      <c r="P3418" s="5">
        <v>42005</v>
      </c>
      <c r="Q3418" s="2">
        <v>50</v>
      </c>
      <c r="R3418" s="2">
        <v>0</v>
      </c>
      <c r="S3418" s="11">
        <f t="shared" si="269"/>
        <v>50</v>
      </c>
      <c r="T3418" s="12">
        <f t="shared" si="265"/>
        <v>8</v>
      </c>
      <c r="U3418" s="7">
        <f t="shared" si="266"/>
        <v>2</v>
      </c>
      <c r="V3418" s="7">
        <f t="shared" si="267"/>
        <v>41</v>
      </c>
      <c r="W3418" s="7">
        <f t="shared" si="268"/>
        <v>10</v>
      </c>
      <c r="X3418" s="2" t="str">
        <f>+VLOOKUP(A3418,'comparacion amort'!$A:$U,10,FALSE)</f>
        <v>C31203</v>
      </c>
      <c r="Y3418" s="3">
        <f>+VLOOKUP(A3418,'comparacion amort'!$A:$U,19,FALSE)</f>
        <v>-32386265</v>
      </c>
      <c r="Z3418" s="7" t="str">
        <f>+VLOOKUP([1]!Tabla1[[#This Row],[Act.fijo]],'[1]clases de AF'!$A:$C,3,FALSE)</f>
        <v>ESTUDIOS</v>
      </c>
    </row>
    <row r="3419" spans="1:26" x14ac:dyDescent="0.25">
      <c r="A3419">
        <v>110002</v>
      </c>
      <c r="B3419">
        <v>0</v>
      </c>
      <c r="C3419" t="s">
        <v>95</v>
      </c>
      <c r="D3419" t="s">
        <v>3519</v>
      </c>
      <c r="E3419" t="s">
        <v>3074</v>
      </c>
      <c r="F3419" t="s">
        <v>3086</v>
      </c>
      <c r="G3419">
        <v>1941035000</v>
      </c>
      <c r="H3419" t="s">
        <v>17</v>
      </c>
      <c r="I3419" t="s">
        <v>3517</v>
      </c>
      <c r="K3419" t="s">
        <v>18</v>
      </c>
      <c r="L3419" s="1">
        <v>9869259635</v>
      </c>
      <c r="M3419" s="1">
        <v>-1740306917</v>
      </c>
      <c r="N3419" s="1">
        <v>8128952718</v>
      </c>
      <c r="O3419" s="2" t="str">
        <f>+VLOOKUP(A3419,'comparacion amort'!$A:$U,5,FALSE)</f>
        <v>ZVUR</v>
      </c>
      <c r="P3419" s="5">
        <v>42005</v>
      </c>
      <c r="Q3419" s="2">
        <v>50</v>
      </c>
      <c r="R3419" s="2">
        <v>0</v>
      </c>
      <c r="S3419" s="11">
        <f t="shared" si="269"/>
        <v>50</v>
      </c>
      <c r="T3419" s="12">
        <f t="shared" si="265"/>
        <v>8</v>
      </c>
      <c r="U3419" s="7">
        <f t="shared" si="266"/>
        <v>2</v>
      </c>
      <c r="V3419" s="7">
        <f t="shared" si="267"/>
        <v>41</v>
      </c>
      <c r="W3419" s="7">
        <f t="shared" si="268"/>
        <v>10</v>
      </c>
      <c r="X3419" s="2" t="str">
        <f>+VLOOKUP(A3419,'comparacion amort'!$A:$U,10,FALSE)</f>
        <v>C31203</v>
      </c>
      <c r="Y3419" s="3">
        <f>+VLOOKUP(A3419,'comparacion amort'!$A:$U,19,FALSE)</f>
        <v>-32386265</v>
      </c>
      <c r="Z3419" s="7" t="str">
        <f>+VLOOKUP([1]!Tabla1[[#This Row],[Act.fijo]],'[1]clases de AF'!$A:$C,3,FALSE)</f>
        <v>ESTUDIOS</v>
      </c>
    </row>
    <row r="3420" spans="1:26" x14ac:dyDescent="0.25">
      <c r="A3420">
        <v>110003</v>
      </c>
      <c r="B3420">
        <v>0</v>
      </c>
      <c r="C3420" t="s">
        <v>95</v>
      </c>
      <c r="D3420" t="s">
        <v>3520</v>
      </c>
      <c r="E3420" t="s">
        <v>3074</v>
      </c>
      <c r="F3420" t="s">
        <v>3086</v>
      </c>
      <c r="G3420">
        <v>1941035000</v>
      </c>
      <c r="H3420" t="s">
        <v>17</v>
      </c>
      <c r="I3420" t="s">
        <v>3517</v>
      </c>
      <c r="K3420" t="s">
        <v>18</v>
      </c>
      <c r="L3420" s="1">
        <v>696505906</v>
      </c>
      <c r="M3420" s="1">
        <v>-122819143</v>
      </c>
      <c r="N3420" s="1">
        <v>573686763</v>
      </c>
      <c r="O3420" s="2" t="str">
        <f>+VLOOKUP(A3420,'comparacion amort'!$A:$U,5,FALSE)</f>
        <v>ZVUR</v>
      </c>
      <c r="P3420" s="5">
        <v>42005</v>
      </c>
      <c r="Q3420" s="2">
        <v>50</v>
      </c>
      <c r="R3420" s="2">
        <v>0</v>
      </c>
      <c r="S3420" s="11">
        <f t="shared" si="269"/>
        <v>50</v>
      </c>
      <c r="T3420" s="12">
        <f t="shared" si="265"/>
        <v>8</v>
      </c>
      <c r="U3420" s="7">
        <f t="shared" si="266"/>
        <v>2</v>
      </c>
      <c r="V3420" s="7">
        <f t="shared" si="267"/>
        <v>41</v>
      </c>
      <c r="W3420" s="7">
        <f t="shared" si="268"/>
        <v>10</v>
      </c>
      <c r="X3420" s="2" t="str">
        <f>+VLOOKUP(A3420,'comparacion amort'!$A:$U,10,FALSE)</f>
        <v>C31203</v>
      </c>
      <c r="Y3420" s="3">
        <f>+VLOOKUP(A3420,'comparacion amort'!$A:$U,19,FALSE)</f>
        <v>-2285604</v>
      </c>
      <c r="Z3420" s="7" t="str">
        <f>+VLOOKUP([1]!Tabla1[[#This Row],[Act.fijo]],'[1]clases de AF'!$A:$C,3,FALSE)</f>
        <v>L-PMAQUI</v>
      </c>
    </row>
    <row r="3421" spans="1:26" x14ac:dyDescent="0.25">
      <c r="A3421">
        <v>110004</v>
      </c>
      <c r="B3421">
        <v>0</v>
      </c>
      <c r="C3421" t="s">
        <v>95</v>
      </c>
      <c r="D3421" t="s">
        <v>3521</v>
      </c>
      <c r="E3421" t="s">
        <v>3074</v>
      </c>
      <c r="F3421" t="s">
        <v>3086</v>
      </c>
      <c r="G3421">
        <v>1941035000</v>
      </c>
      <c r="H3421" t="s">
        <v>17</v>
      </c>
      <c r="I3421" t="s">
        <v>3517</v>
      </c>
      <c r="K3421" t="s">
        <v>18</v>
      </c>
      <c r="L3421" s="1">
        <v>19854859338</v>
      </c>
      <c r="M3421" s="1">
        <v>-3751830043</v>
      </c>
      <c r="N3421" s="1">
        <v>16103029295</v>
      </c>
      <c r="O3421" s="2" t="str">
        <f>+VLOOKUP(A3421,'comparacion amort'!$A:$U,5,FALSE)</f>
        <v>ZVUR</v>
      </c>
      <c r="P3421" s="5">
        <v>42005</v>
      </c>
      <c r="Q3421" s="2">
        <v>45</v>
      </c>
      <c r="R3421" s="2">
        <v>0</v>
      </c>
      <c r="S3421" s="11">
        <f t="shared" si="269"/>
        <v>45</v>
      </c>
      <c r="T3421" s="12">
        <f t="shared" si="265"/>
        <v>8</v>
      </c>
      <c r="U3421" s="7">
        <f t="shared" si="266"/>
        <v>2</v>
      </c>
      <c r="V3421" s="7">
        <f t="shared" si="267"/>
        <v>36</v>
      </c>
      <c r="W3421" s="7">
        <f t="shared" si="268"/>
        <v>10</v>
      </c>
      <c r="X3421" s="2" t="str">
        <f>+VLOOKUP(A3421,'comparacion amort'!$A:$U,10,FALSE)</f>
        <v>C31203</v>
      </c>
      <c r="Y3421" s="3">
        <f>+VLOOKUP(A3421,'comparacion amort'!$A:$U,19,FALSE)</f>
        <v>-72864385</v>
      </c>
      <c r="Z3421" s="7" t="str">
        <f>+VLOOKUP([1]!Tabla1[[#This Row],[Act.fijo]],'[1]clases de AF'!$A:$C,3,FALSE)</f>
        <v>L-PMAQUI</v>
      </c>
    </row>
    <row r="3422" spans="1:26" x14ac:dyDescent="0.25">
      <c r="A3422">
        <v>110005</v>
      </c>
      <c r="B3422">
        <v>0</v>
      </c>
      <c r="C3422" t="s">
        <v>95</v>
      </c>
      <c r="D3422" t="s">
        <v>3522</v>
      </c>
      <c r="E3422" t="s">
        <v>3074</v>
      </c>
      <c r="F3422" t="s">
        <v>3086</v>
      </c>
      <c r="G3422">
        <v>1941035000</v>
      </c>
      <c r="H3422" t="s">
        <v>17</v>
      </c>
      <c r="I3422" t="s">
        <v>3517</v>
      </c>
      <c r="K3422" t="s">
        <v>18</v>
      </c>
      <c r="L3422" s="1">
        <v>19854859338</v>
      </c>
      <c r="M3422" s="1">
        <v>-3751830043</v>
      </c>
      <c r="N3422" s="1">
        <v>16103029295</v>
      </c>
      <c r="O3422" s="2" t="str">
        <f>+VLOOKUP(A3422,'comparacion amort'!$A:$U,5,FALSE)</f>
        <v>ZVUR</v>
      </c>
      <c r="P3422" s="5">
        <v>42005</v>
      </c>
      <c r="Q3422" s="2">
        <v>45</v>
      </c>
      <c r="R3422" s="2">
        <v>0</v>
      </c>
      <c r="S3422" s="11">
        <f t="shared" si="269"/>
        <v>45</v>
      </c>
      <c r="T3422" s="12">
        <f t="shared" si="265"/>
        <v>8</v>
      </c>
      <c r="U3422" s="7">
        <f t="shared" si="266"/>
        <v>2</v>
      </c>
      <c r="V3422" s="7">
        <f t="shared" si="267"/>
        <v>36</v>
      </c>
      <c r="W3422" s="7">
        <f t="shared" si="268"/>
        <v>10</v>
      </c>
      <c r="X3422" s="2" t="str">
        <f>+VLOOKUP(A3422,'comparacion amort'!$A:$U,10,FALSE)</f>
        <v>C31203</v>
      </c>
      <c r="Y3422" s="3">
        <f>+VLOOKUP(A3422,'comparacion amort'!$A:$U,19,FALSE)</f>
        <v>-72864385</v>
      </c>
      <c r="Z3422" s="7" t="str">
        <f>+VLOOKUP([1]!Tabla1[[#This Row],[Act.fijo]],'[1]clases de AF'!$A:$C,3,FALSE)</f>
        <v>L-PMAQUI</v>
      </c>
    </row>
    <row r="3423" spans="1:26" x14ac:dyDescent="0.25">
      <c r="A3423">
        <v>110006</v>
      </c>
      <c r="B3423">
        <v>0</v>
      </c>
      <c r="C3423" t="s">
        <v>95</v>
      </c>
      <c r="D3423" t="s">
        <v>3523</v>
      </c>
      <c r="E3423" t="s">
        <v>3074</v>
      </c>
      <c r="F3423" t="s">
        <v>3086</v>
      </c>
      <c r="G3423">
        <v>1941035000</v>
      </c>
      <c r="H3423" t="s">
        <v>17</v>
      </c>
      <c r="I3423" t="s">
        <v>3517</v>
      </c>
      <c r="K3423" t="s">
        <v>18</v>
      </c>
      <c r="L3423" s="1">
        <v>19854859338</v>
      </c>
      <c r="M3423" s="1">
        <v>-3751830043</v>
      </c>
      <c r="N3423" s="1">
        <v>16103029295</v>
      </c>
      <c r="O3423" s="2" t="str">
        <f>+VLOOKUP(A3423,'comparacion amort'!$A:$U,5,FALSE)</f>
        <v>ZVUR</v>
      </c>
      <c r="P3423" s="5">
        <v>42005</v>
      </c>
      <c r="Q3423" s="2">
        <v>45</v>
      </c>
      <c r="R3423" s="2">
        <v>0</v>
      </c>
      <c r="S3423" s="11">
        <f t="shared" si="269"/>
        <v>45</v>
      </c>
      <c r="T3423" s="12">
        <f t="shared" si="265"/>
        <v>8</v>
      </c>
      <c r="U3423" s="7">
        <f t="shared" si="266"/>
        <v>2</v>
      </c>
      <c r="V3423" s="7">
        <f t="shared" si="267"/>
        <v>36</v>
      </c>
      <c r="W3423" s="7">
        <f t="shared" si="268"/>
        <v>10</v>
      </c>
      <c r="X3423" s="2" t="str">
        <f>+VLOOKUP(A3423,'comparacion amort'!$A:$U,10,FALSE)</f>
        <v>C31203</v>
      </c>
      <c r="Y3423" s="3">
        <f>+VLOOKUP(A3423,'comparacion amort'!$A:$U,19,FALSE)</f>
        <v>-72864385</v>
      </c>
      <c r="Z3423" s="7" t="str">
        <f>+VLOOKUP([1]!Tabla1[[#This Row],[Act.fijo]],'[1]clases de AF'!$A:$C,3,FALSE)</f>
        <v>L-PMAQUI</v>
      </c>
    </row>
    <row r="3424" spans="1:26" x14ac:dyDescent="0.25">
      <c r="A3424">
        <v>110007</v>
      </c>
      <c r="B3424">
        <v>0</v>
      </c>
      <c r="C3424" t="s">
        <v>95</v>
      </c>
      <c r="D3424" t="s">
        <v>3524</v>
      </c>
      <c r="E3424" t="s">
        <v>3074</v>
      </c>
      <c r="F3424" t="s">
        <v>3086</v>
      </c>
      <c r="G3424">
        <v>1941035000</v>
      </c>
      <c r="H3424" t="s">
        <v>17</v>
      </c>
      <c r="I3424" t="s">
        <v>3517</v>
      </c>
      <c r="K3424" t="s">
        <v>18</v>
      </c>
      <c r="L3424" s="1">
        <v>19854859329</v>
      </c>
      <c r="M3424" s="1">
        <v>-3663714971</v>
      </c>
      <c r="N3424" s="1">
        <v>16191144358</v>
      </c>
      <c r="O3424" s="2" t="str">
        <f>+VLOOKUP(A3424,'comparacion amort'!$A:$U,5,FALSE)</f>
        <v>ZVUR</v>
      </c>
      <c r="P3424" s="5">
        <v>42005</v>
      </c>
      <c r="Q3424" s="2">
        <v>49</v>
      </c>
      <c r="R3424" s="2">
        <v>0</v>
      </c>
      <c r="S3424" s="11">
        <f t="shared" si="269"/>
        <v>49</v>
      </c>
      <c r="T3424" s="12">
        <f t="shared" si="265"/>
        <v>8</v>
      </c>
      <c r="U3424" s="7">
        <f t="shared" si="266"/>
        <v>2</v>
      </c>
      <c r="V3424" s="7">
        <f t="shared" si="267"/>
        <v>40</v>
      </c>
      <c r="W3424" s="7">
        <f t="shared" si="268"/>
        <v>10</v>
      </c>
      <c r="X3424" s="2" t="str">
        <f>+VLOOKUP(A3424,'comparacion amort'!$A:$U,10,FALSE)</f>
        <v>C31203</v>
      </c>
      <c r="Y3424" s="3">
        <f>+VLOOKUP(A3424,'comparacion amort'!$A:$U,19,FALSE)</f>
        <v>-66086303</v>
      </c>
      <c r="Z3424" s="7" t="str">
        <f>+VLOOKUP([1]!Tabla1[[#This Row],[Act.fijo]],'[1]clases de AF'!$A:$C,3,FALSE)</f>
        <v>L-PMAQUI</v>
      </c>
    </row>
    <row r="3425" spans="1:26" x14ac:dyDescent="0.25">
      <c r="A3425">
        <v>110008</v>
      </c>
      <c r="B3425">
        <v>0</v>
      </c>
      <c r="C3425" t="s">
        <v>95</v>
      </c>
      <c r="D3425" t="s">
        <v>3525</v>
      </c>
      <c r="E3425" t="s">
        <v>3074</v>
      </c>
      <c r="F3425" t="s">
        <v>3086</v>
      </c>
      <c r="G3425">
        <v>1941035000</v>
      </c>
      <c r="H3425" t="s">
        <v>17</v>
      </c>
      <c r="I3425" t="s">
        <v>3517</v>
      </c>
      <c r="K3425" t="s">
        <v>18</v>
      </c>
      <c r="L3425" s="1">
        <v>1524724680</v>
      </c>
      <c r="M3425" s="1">
        <v>-268867487</v>
      </c>
      <c r="N3425" s="1">
        <v>1255857193</v>
      </c>
      <c r="O3425" s="2" t="str">
        <f>+VLOOKUP(A3425,'comparacion amort'!$A:$U,5,FALSE)</f>
        <v>ZVUR</v>
      </c>
      <c r="P3425" s="5">
        <v>42005</v>
      </c>
      <c r="Q3425" s="2">
        <v>50</v>
      </c>
      <c r="R3425" s="2">
        <v>0</v>
      </c>
      <c r="S3425" s="11">
        <f t="shared" si="269"/>
        <v>50</v>
      </c>
      <c r="T3425" s="12">
        <f t="shared" si="265"/>
        <v>8</v>
      </c>
      <c r="U3425" s="7">
        <f t="shared" si="266"/>
        <v>2</v>
      </c>
      <c r="V3425" s="7">
        <f t="shared" si="267"/>
        <v>41</v>
      </c>
      <c r="W3425" s="7">
        <f t="shared" si="268"/>
        <v>10</v>
      </c>
      <c r="X3425" s="2" t="str">
        <f>+VLOOKUP(A3425,'comparacion amort'!$A:$U,10,FALSE)</f>
        <v>C31203</v>
      </c>
      <c r="Y3425" s="3">
        <f>+VLOOKUP(A3425,'comparacion amort'!$A:$U,19,FALSE)</f>
        <v>-5003415</v>
      </c>
      <c r="Z3425" s="7" t="str">
        <f>+VLOOKUP([1]!Tabla1[[#This Row],[Act.fijo]],'[1]clases de AF'!$A:$C,3,FALSE)</f>
        <v>L-PMAQUI</v>
      </c>
    </row>
    <row r="3426" spans="1:26" x14ac:dyDescent="0.25">
      <c r="A3426">
        <v>110009</v>
      </c>
      <c r="B3426">
        <v>0</v>
      </c>
      <c r="C3426" t="s">
        <v>95</v>
      </c>
      <c r="D3426" t="s">
        <v>3526</v>
      </c>
      <c r="E3426" t="s">
        <v>3074</v>
      </c>
      <c r="F3426" t="s">
        <v>3086</v>
      </c>
      <c r="G3426">
        <v>1941035000</v>
      </c>
      <c r="H3426" t="s">
        <v>17</v>
      </c>
      <c r="I3426" t="s">
        <v>3517</v>
      </c>
      <c r="K3426" t="s">
        <v>18</v>
      </c>
      <c r="L3426" s="1">
        <v>1524724680</v>
      </c>
      <c r="M3426" s="1">
        <v>-268867487</v>
      </c>
      <c r="N3426" s="1">
        <v>1255857193</v>
      </c>
      <c r="O3426" s="2" t="str">
        <f>+VLOOKUP(A3426,'comparacion amort'!$A:$U,5,FALSE)</f>
        <v>ZVUR</v>
      </c>
      <c r="P3426" s="5">
        <v>42005</v>
      </c>
      <c r="Q3426" s="2">
        <v>50</v>
      </c>
      <c r="R3426" s="2">
        <v>0</v>
      </c>
      <c r="S3426" s="11">
        <f t="shared" si="269"/>
        <v>50</v>
      </c>
      <c r="T3426" s="12">
        <f t="shared" si="265"/>
        <v>8</v>
      </c>
      <c r="U3426" s="7">
        <f t="shared" si="266"/>
        <v>2</v>
      </c>
      <c r="V3426" s="7">
        <f t="shared" si="267"/>
        <v>41</v>
      </c>
      <c r="W3426" s="7">
        <f t="shared" si="268"/>
        <v>10</v>
      </c>
      <c r="X3426" s="2" t="str">
        <f>+VLOOKUP(A3426,'comparacion amort'!$A:$U,10,FALSE)</f>
        <v>C31203</v>
      </c>
      <c r="Y3426" s="3">
        <f>+VLOOKUP(A3426,'comparacion amort'!$A:$U,19,FALSE)</f>
        <v>-5003415</v>
      </c>
      <c r="Z3426" s="7" t="str">
        <f>+VLOOKUP([1]!Tabla1[[#This Row],[Act.fijo]],'[1]clases de AF'!$A:$C,3,FALSE)</f>
        <v>L-PMAQUI</v>
      </c>
    </row>
    <row r="3427" spans="1:26" x14ac:dyDescent="0.25">
      <c r="A3427">
        <v>110010</v>
      </c>
      <c r="B3427">
        <v>0</v>
      </c>
      <c r="C3427" t="s">
        <v>95</v>
      </c>
      <c r="D3427" t="s">
        <v>3527</v>
      </c>
      <c r="E3427" t="s">
        <v>3074</v>
      </c>
      <c r="F3427" t="s">
        <v>3086</v>
      </c>
      <c r="G3427">
        <v>1941035000</v>
      </c>
      <c r="H3427" t="s">
        <v>17</v>
      </c>
      <c r="I3427" t="s">
        <v>3517</v>
      </c>
      <c r="K3427" t="s">
        <v>18</v>
      </c>
      <c r="L3427" s="1">
        <v>1524724680</v>
      </c>
      <c r="M3427" s="1">
        <v>-268867487</v>
      </c>
      <c r="N3427" s="1">
        <v>1255857193</v>
      </c>
      <c r="O3427" s="2" t="str">
        <f>+VLOOKUP(A3427,'comparacion amort'!$A:$U,5,FALSE)</f>
        <v>ZVUR</v>
      </c>
      <c r="P3427" s="5">
        <v>42005</v>
      </c>
      <c r="Q3427" s="2">
        <v>50</v>
      </c>
      <c r="R3427" s="2">
        <v>0</v>
      </c>
      <c r="S3427" s="11">
        <f t="shared" si="269"/>
        <v>50</v>
      </c>
      <c r="T3427" s="12">
        <f t="shared" si="265"/>
        <v>8</v>
      </c>
      <c r="U3427" s="7">
        <f t="shared" si="266"/>
        <v>2</v>
      </c>
      <c r="V3427" s="7">
        <f t="shared" si="267"/>
        <v>41</v>
      </c>
      <c r="W3427" s="7">
        <f t="shared" si="268"/>
        <v>10</v>
      </c>
      <c r="X3427" s="2" t="str">
        <f>+VLOOKUP(A3427,'comparacion amort'!$A:$U,10,FALSE)</f>
        <v>C31203</v>
      </c>
      <c r="Y3427" s="3">
        <f>+VLOOKUP(A3427,'comparacion amort'!$A:$U,19,FALSE)</f>
        <v>-5003415</v>
      </c>
      <c r="Z3427" s="7" t="str">
        <f>+VLOOKUP([1]!Tabla1[[#This Row],[Act.fijo]],'[1]clases de AF'!$A:$C,3,FALSE)</f>
        <v>L-PMAQUI</v>
      </c>
    </row>
    <row r="3428" spans="1:26" x14ac:dyDescent="0.25">
      <c r="A3428">
        <v>110011</v>
      </c>
      <c r="B3428">
        <v>0</v>
      </c>
      <c r="C3428" t="s">
        <v>95</v>
      </c>
      <c r="D3428" t="s">
        <v>3528</v>
      </c>
      <c r="E3428" t="s">
        <v>3074</v>
      </c>
      <c r="F3428" t="s">
        <v>3086</v>
      </c>
      <c r="G3428">
        <v>1941035000</v>
      </c>
      <c r="H3428" t="s">
        <v>17</v>
      </c>
      <c r="I3428" t="s">
        <v>3517</v>
      </c>
      <c r="K3428" t="s">
        <v>18</v>
      </c>
      <c r="L3428" s="1">
        <v>1524724680</v>
      </c>
      <c r="M3428" s="1">
        <v>-268867487</v>
      </c>
      <c r="N3428" s="1">
        <v>1255857193</v>
      </c>
      <c r="O3428" s="2" t="str">
        <f>+VLOOKUP(A3428,'comparacion amort'!$A:$U,5,FALSE)</f>
        <v>ZVUR</v>
      </c>
      <c r="P3428" s="5">
        <v>42005</v>
      </c>
      <c r="Q3428" s="2">
        <v>50</v>
      </c>
      <c r="R3428" s="2">
        <v>0</v>
      </c>
      <c r="S3428" s="11">
        <f t="shared" si="269"/>
        <v>50</v>
      </c>
      <c r="T3428" s="12">
        <f t="shared" si="265"/>
        <v>8</v>
      </c>
      <c r="U3428" s="7">
        <f t="shared" si="266"/>
        <v>2</v>
      </c>
      <c r="V3428" s="7">
        <f t="shared" si="267"/>
        <v>41</v>
      </c>
      <c r="W3428" s="7">
        <f t="shared" si="268"/>
        <v>10</v>
      </c>
      <c r="X3428" s="2" t="str">
        <f>+VLOOKUP(A3428,'comparacion amort'!$A:$U,10,FALSE)</f>
        <v>C31203</v>
      </c>
      <c r="Y3428" s="3">
        <f>+VLOOKUP(A3428,'comparacion amort'!$A:$U,19,FALSE)</f>
        <v>-5003415</v>
      </c>
      <c r="Z3428" s="7" t="str">
        <f>+VLOOKUP([1]!Tabla1[[#This Row],[Act.fijo]],'[1]clases de AF'!$A:$C,3,FALSE)</f>
        <v>L-PMAQUI</v>
      </c>
    </row>
    <row r="3429" spans="1:26" x14ac:dyDescent="0.25">
      <c r="A3429">
        <v>110012</v>
      </c>
      <c r="B3429">
        <v>0</v>
      </c>
      <c r="C3429" t="s">
        <v>95</v>
      </c>
      <c r="D3429" t="s">
        <v>3529</v>
      </c>
      <c r="E3429" t="s">
        <v>3074</v>
      </c>
      <c r="F3429" t="s">
        <v>3086</v>
      </c>
      <c r="G3429">
        <v>1941035000</v>
      </c>
      <c r="H3429" t="s">
        <v>17</v>
      </c>
      <c r="I3429" t="s">
        <v>3517</v>
      </c>
      <c r="K3429" t="s">
        <v>18</v>
      </c>
      <c r="L3429" s="1">
        <v>1524724680</v>
      </c>
      <c r="M3429" s="1">
        <v>-268867487</v>
      </c>
      <c r="N3429" s="1">
        <v>1255857193</v>
      </c>
      <c r="O3429" s="2" t="str">
        <f>+VLOOKUP(A3429,'comparacion amort'!$A:$U,5,FALSE)</f>
        <v>ZVUR</v>
      </c>
      <c r="P3429" s="5">
        <v>42005</v>
      </c>
      <c r="Q3429" s="2">
        <v>50</v>
      </c>
      <c r="R3429" s="2">
        <v>0</v>
      </c>
      <c r="S3429" s="11">
        <f t="shared" si="269"/>
        <v>50</v>
      </c>
      <c r="T3429" s="12">
        <f t="shared" si="265"/>
        <v>8</v>
      </c>
      <c r="U3429" s="7">
        <f t="shared" si="266"/>
        <v>2</v>
      </c>
      <c r="V3429" s="7">
        <f t="shared" si="267"/>
        <v>41</v>
      </c>
      <c r="W3429" s="7">
        <f t="shared" si="268"/>
        <v>10</v>
      </c>
      <c r="X3429" s="2" t="str">
        <f>+VLOOKUP(A3429,'comparacion amort'!$A:$U,10,FALSE)</f>
        <v>C31203</v>
      </c>
      <c r="Y3429" s="3">
        <f>+VLOOKUP(A3429,'comparacion amort'!$A:$U,19,FALSE)</f>
        <v>-5003415</v>
      </c>
      <c r="Z3429" s="7" t="str">
        <f>+VLOOKUP([1]!Tabla1[[#This Row],[Act.fijo]],'[1]clases de AF'!$A:$C,3,FALSE)</f>
        <v>L-PMAQUI</v>
      </c>
    </row>
    <row r="3430" spans="1:26" x14ac:dyDescent="0.25">
      <c r="A3430">
        <v>110013</v>
      </c>
      <c r="B3430">
        <v>0</v>
      </c>
      <c r="C3430" t="s">
        <v>95</v>
      </c>
      <c r="D3430" t="s">
        <v>3530</v>
      </c>
      <c r="E3430" t="s">
        <v>3074</v>
      </c>
      <c r="F3430" t="s">
        <v>3086</v>
      </c>
      <c r="G3430">
        <v>1941035000</v>
      </c>
      <c r="H3430" t="s">
        <v>17</v>
      </c>
      <c r="I3430" t="s">
        <v>3517</v>
      </c>
      <c r="K3430" t="s">
        <v>18</v>
      </c>
      <c r="L3430" s="1">
        <v>1524724680</v>
      </c>
      <c r="M3430" s="1">
        <v>-268867487</v>
      </c>
      <c r="N3430" s="1">
        <v>1255857193</v>
      </c>
      <c r="O3430" s="2" t="str">
        <f>+VLOOKUP(A3430,'comparacion amort'!$A:$U,5,FALSE)</f>
        <v>ZVUR</v>
      </c>
      <c r="P3430" s="5">
        <v>42005</v>
      </c>
      <c r="Q3430" s="2">
        <v>50</v>
      </c>
      <c r="R3430" s="2">
        <v>0</v>
      </c>
      <c r="S3430" s="11">
        <f t="shared" si="269"/>
        <v>50</v>
      </c>
      <c r="T3430" s="12">
        <f t="shared" si="265"/>
        <v>8</v>
      </c>
      <c r="U3430" s="7">
        <f t="shared" si="266"/>
        <v>2</v>
      </c>
      <c r="V3430" s="7">
        <f t="shared" si="267"/>
        <v>41</v>
      </c>
      <c r="W3430" s="7">
        <f t="shared" si="268"/>
        <v>10</v>
      </c>
      <c r="X3430" s="2" t="str">
        <f>+VLOOKUP(A3430,'comparacion amort'!$A:$U,10,FALSE)</f>
        <v>C31203</v>
      </c>
      <c r="Y3430" s="3">
        <f>+VLOOKUP(A3430,'comparacion amort'!$A:$U,19,FALSE)</f>
        <v>-5003415</v>
      </c>
      <c r="Z3430" s="7" t="str">
        <f>+VLOOKUP([1]!Tabla1[[#This Row],[Act.fijo]],'[1]clases de AF'!$A:$C,3,FALSE)</f>
        <v>L-PMAQUI</v>
      </c>
    </row>
    <row r="3431" spans="1:26" x14ac:dyDescent="0.25">
      <c r="A3431">
        <v>110014</v>
      </c>
      <c r="B3431">
        <v>0</v>
      </c>
      <c r="C3431" t="s">
        <v>95</v>
      </c>
      <c r="D3431" t="s">
        <v>3531</v>
      </c>
      <c r="E3431" t="s">
        <v>3074</v>
      </c>
      <c r="F3431" t="s">
        <v>3086</v>
      </c>
      <c r="G3431">
        <v>1941035000</v>
      </c>
      <c r="H3431" t="s">
        <v>17</v>
      </c>
      <c r="I3431" t="s">
        <v>3517</v>
      </c>
      <c r="K3431" t="s">
        <v>18</v>
      </c>
      <c r="L3431" s="1">
        <v>1524724680</v>
      </c>
      <c r="M3431" s="1">
        <v>-268867487</v>
      </c>
      <c r="N3431" s="1">
        <v>1255857193</v>
      </c>
      <c r="O3431" s="2" t="str">
        <f>+VLOOKUP(A3431,'comparacion amort'!$A:$U,5,FALSE)</f>
        <v>ZVUR</v>
      </c>
      <c r="P3431" s="5">
        <v>42005</v>
      </c>
      <c r="Q3431" s="2">
        <v>50</v>
      </c>
      <c r="R3431" s="2">
        <v>0</v>
      </c>
      <c r="S3431" s="11">
        <f t="shared" si="269"/>
        <v>50</v>
      </c>
      <c r="T3431" s="12">
        <f t="shared" si="265"/>
        <v>8</v>
      </c>
      <c r="U3431" s="7">
        <f t="shared" si="266"/>
        <v>2</v>
      </c>
      <c r="V3431" s="7">
        <f t="shared" si="267"/>
        <v>41</v>
      </c>
      <c r="W3431" s="7">
        <f t="shared" si="268"/>
        <v>10</v>
      </c>
      <c r="X3431" s="2" t="str">
        <f>+VLOOKUP(A3431,'comparacion amort'!$A:$U,10,FALSE)</f>
        <v>C31203</v>
      </c>
      <c r="Y3431" s="3">
        <f>+VLOOKUP(A3431,'comparacion amort'!$A:$U,19,FALSE)</f>
        <v>-5003415</v>
      </c>
      <c r="Z3431" s="7" t="str">
        <f>+VLOOKUP([1]!Tabla1[[#This Row],[Act.fijo]],'[1]clases de AF'!$A:$C,3,FALSE)</f>
        <v>L-PMAQUI</v>
      </c>
    </row>
    <row r="3432" spans="1:26" x14ac:dyDescent="0.25">
      <c r="A3432">
        <v>110015</v>
      </c>
      <c r="B3432">
        <v>0</v>
      </c>
      <c r="C3432" t="s">
        <v>95</v>
      </c>
      <c r="D3432" t="s">
        <v>3532</v>
      </c>
      <c r="E3432" t="s">
        <v>3074</v>
      </c>
      <c r="F3432" t="s">
        <v>3086</v>
      </c>
      <c r="G3432">
        <v>1941035000</v>
      </c>
      <c r="H3432" t="s">
        <v>17</v>
      </c>
      <c r="I3432" t="s">
        <v>3517</v>
      </c>
      <c r="K3432" t="s">
        <v>18</v>
      </c>
      <c r="L3432" s="1">
        <v>1524724680</v>
      </c>
      <c r="M3432" s="1">
        <v>-268867487</v>
      </c>
      <c r="N3432" s="1">
        <v>1255857193</v>
      </c>
      <c r="O3432" s="2" t="str">
        <f>+VLOOKUP(A3432,'comparacion amort'!$A:$U,5,FALSE)</f>
        <v>ZVUR</v>
      </c>
      <c r="P3432" s="5">
        <v>42005</v>
      </c>
      <c r="Q3432" s="2">
        <v>50</v>
      </c>
      <c r="R3432" s="2">
        <v>0</v>
      </c>
      <c r="S3432" s="11">
        <f t="shared" si="269"/>
        <v>50</v>
      </c>
      <c r="T3432" s="12">
        <f t="shared" si="265"/>
        <v>8</v>
      </c>
      <c r="U3432" s="7">
        <f t="shared" si="266"/>
        <v>2</v>
      </c>
      <c r="V3432" s="7">
        <f t="shared" si="267"/>
        <v>41</v>
      </c>
      <c r="W3432" s="7">
        <f t="shared" si="268"/>
        <v>10</v>
      </c>
      <c r="X3432" s="2" t="str">
        <f>+VLOOKUP(A3432,'comparacion amort'!$A:$U,10,FALSE)</f>
        <v>C31203</v>
      </c>
      <c r="Y3432" s="3">
        <f>+VLOOKUP(A3432,'comparacion amort'!$A:$U,19,FALSE)</f>
        <v>-5003415</v>
      </c>
      <c r="Z3432" s="7" t="str">
        <f>+VLOOKUP([1]!Tabla1[[#This Row],[Act.fijo]],'[1]clases de AF'!$A:$C,3,FALSE)</f>
        <v>L-PMAQUI</v>
      </c>
    </row>
    <row r="3433" spans="1:26" x14ac:dyDescent="0.25">
      <c r="A3433">
        <v>110016</v>
      </c>
      <c r="B3433">
        <v>0</v>
      </c>
      <c r="C3433" t="s">
        <v>95</v>
      </c>
      <c r="D3433" t="s">
        <v>3533</v>
      </c>
      <c r="E3433" t="s">
        <v>3074</v>
      </c>
      <c r="F3433" t="s">
        <v>3086</v>
      </c>
      <c r="G3433">
        <v>1941035000</v>
      </c>
      <c r="H3433" t="s">
        <v>17</v>
      </c>
      <c r="I3433" t="s">
        <v>3517</v>
      </c>
      <c r="K3433" t="s">
        <v>18</v>
      </c>
      <c r="L3433" s="1">
        <v>1524724680</v>
      </c>
      <c r="M3433" s="1">
        <v>-268867487</v>
      </c>
      <c r="N3433" s="1">
        <v>1255857193</v>
      </c>
      <c r="O3433" s="2" t="str">
        <f>+VLOOKUP(A3433,'comparacion amort'!$A:$U,5,FALSE)</f>
        <v>ZVUR</v>
      </c>
      <c r="P3433" s="5">
        <v>42005</v>
      </c>
      <c r="Q3433" s="2">
        <v>50</v>
      </c>
      <c r="R3433" s="2">
        <v>0</v>
      </c>
      <c r="S3433" s="11">
        <f t="shared" si="269"/>
        <v>50</v>
      </c>
      <c r="T3433" s="12">
        <f t="shared" si="265"/>
        <v>8</v>
      </c>
      <c r="U3433" s="7">
        <f t="shared" si="266"/>
        <v>2</v>
      </c>
      <c r="V3433" s="7">
        <f t="shared" si="267"/>
        <v>41</v>
      </c>
      <c r="W3433" s="7">
        <f t="shared" si="268"/>
        <v>10</v>
      </c>
      <c r="X3433" s="2" t="str">
        <f>+VLOOKUP(A3433,'comparacion amort'!$A:$U,10,FALSE)</f>
        <v>C31203</v>
      </c>
      <c r="Y3433" s="3">
        <f>+VLOOKUP(A3433,'comparacion amort'!$A:$U,19,FALSE)</f>
        <v>-5003415</v>
      </c>
      <c r="Z3433" s="7" t="str">
        <f>+VLOOKUP([1]!Tabla1[[#This Row],[Act.fijo]],'[1]clases de AF'!$A:$C,3,FALSE)</f>
        <v>L-PMAQUI</v>
      </c>
    </row>
    <row r="3434" spans="1:26" x14ac:dyDescent="0.25">
      <c r="A3434">
        <v>110017</v>
      </c>
      <c r="B3434">
        <v>0</v>
      </c>
      <c r="C3434" t="s">
        <v>95</v>
      </c>
      <c r="D3434" t="s">
        <v>3534</v>
      </c>
      <c r="E3434" t="s">
        <v>3074</v>
      </c>
      <c r="F3434" t="s">
        <v>3086</v>
      </c>
      <c r="G3434">
        <v>1941035000</v>
      </c>
      <c r="H3434" t="s">
        <v>17</v>
      </c>
      <c r="I3434" t="s">
        <v>3517</v>
      </c>
      <c r="K3434" t="s">
        <v>18</v>
      </c>
      <c r="L3434" s="1">
        <v>1524724680</v>
      </c>
      <c r="M3434" s="1">
        <v>-268867487</v>
      </c>
      <c r="N3434" s="1">
        <v>1255857193</v>
      </c>
      <c r="O3434" s="2" t="str">
        <f>+VLOOKUP(A3434,'comparacion amort'!$A:$U,5,FALSE)</f>
        <v>ZVUR</v>
      </c>
      <c r="P3434" s="5">
        <v>42005</v>
      </c>
      <c r="Q3434" s="2">
        <v>50</v>
      </c>
      <c r="R3434" s="2">
        <v>0</v>
      </c>
      <c r="S3434" s="11">
        <f t="shared" si="269"/>
        <v>50</v>
      </c>
      <c r="T3434" s="12">
        <f t="shared" si="265"/>
        <v>8</v>
      </c>
      <c r="U3434" s="7">
        <f t="shared" si="266"/>
        <v>2</v>
      </c>
      <c r="V3434" s="7">
        <f t="shared" si="267"/>
        <v>41</v>
      </c>
      <c r="W3434" s="7">
        <f t="shared" si="268"/>
        <v>10</v>
      </c>
      <c r="X3434" s="2" t="str">
        <f>+VLOOKUP(A3434,'comparacion amort'!$A:$U,10,FALSE)</f>
        <v>C31203</v>
      </c>
      <c r="Y3434" s="3">
        <f>+VLOOKUP(A3434,'comparacion amort'!$A:$U,19,FALSE)</f>
        <v>-5003415</v>
      </c>
      <c r="Z3434" s="7" t="str">
        <f>+VLOOKUP([1]!Tabla1[[#This Row],[Act.fijo]],'[1]clases de AF'!$A:$C,3,FALSE)</f>
        <v>L-PMAQUI</v>
      </c>
    </row>
    <row r="3435" spans="1:26" x14ac:dyDescent="0.25">
      <c r="A3435">
        <v>110018</v>
      </c>
      <c r="B3435">
        <v>0</v>
      </c>
      <c r="C3435" t="s">
        <v>95</v>
      </c>
      <c r="D3435" t="s">
        <v>3535</v>
      </c>
      <c r="E3435" t="s">
        <v>3074</v>
      </c>
      <c r="F3435" t="s">
        <v>3086</v>
      </c>
      <c r="G3435">
        <v>1941035000</v>
      </c>
      <c r="H3435" t="s">
        <v>17</v>
      </c>
      <c r="I3435" t="s">
        <v>3517</v>
      </c>
      <c r="K3435" t="s">
        <v>18</v>
      </c>
      <c r="L3435" s="1">
        <v>1524724680</v>
      </c>
      <c r="M3435" s="1">
        <v>-268867487</v>
      </c>
      <c r="N3435" s="1">
        <v>1255857193</v>
      </c>
      <c r="O3435" s="2" t="str">
        <f>+VLOOKUP(A3435,'comparacion amort'!$A:$U,5,FALSE)</f>
        <v>ZVUR</v>
      </c>
      <c r="P3435" s="5">
        <v>42005</v>
      </c>
      <c r="Q3435" s="2">
        <v>50</v>
      </c>
      <c r="R3435" s="2">
        <v>0</v>
      </c>
      <c r="S3435" s="11">
        <f t="shared" si="269"/>
        <v>50</v>
      </c>
      <c r="T3435" s="12">
        <f t="shared" si="265"/>
        <v>8</v>
      </c>
      <c r="U3435" s="7">
        <f t="shared" si="266"/>
        <v>2</v>
      </c>
      <c r="V3435" s="7">
        <f t="shared" si="267"/>
        <v>41</v>
      </c>
      <c r="W3435" s="7">
        <f t="shared" si="268"/>
        <v>10</v>
      </c>
      <c r="X3435" s="2" t="str">
        <f>+VLOOKUP(A3435,'comparacion amort'!$A:$U,10,FALSE)</f>
        <v>C31203</v>
      </c>
      <c r="Y3435" s="3">
        <f>+VLOOKUP(A3435,'comparacion amort'!$A:$U,19,FALSE)</f>
        <v>-5003415</v>
      </c>
      <c r="Z3435" s="7" t="str">
        <f>+VLOOKUP([1]!Tabla1[[#This Row],[Act.fijo]],'[1]clases de AF'!$A:$C,3,FALSE)</f>
        <v>L-PMAQUI</v>
      </c>
    </row>
    <row r="3436" spans="1:26" x14ac:dyDescent="0.25">
      <c r="A3436">
        <v>110019</v>
      </c>
      <c r="B3436">
        <v>0</v>
      </c>
      <c r="C3436" t="s">
        <v>95</v>
      </c>
      <c r="D3436" t="s">
        <v>3536</v>
      </c>
      <c r="E3436" t="s">
        <v>3074</v>
      </c>
      <c r="F3436" t="s">
        <v>3086</v>
      </c>
      <c r="G3436">
        <v>1941035000</v>
      </c>
      <c r="H3436" t="s">
        <v>17</v>
      </c>
      <c r="I3436" t="s">
        <v>3517</v>
      </c>
      <c r="K3436" t="s">
        <v>18</v>
      </c>
      <c r="L3436" s="1">
        <v>1524724686</v>
      </c>
      <c r="M3436" s="1">
        <v>-268867487</v>
      </c>
      <c r="N3436" s="1">
        <v>1255857199</v>
      </c>
      <c r="O3436" s="2" t="str">
        <f>+VLOOKUP(A3436,'comparacion amort'!$A:$U,5,FALSE)</f>
        <v>ZVUR</v>
      </c>
      <c r="P3436" s="5">
        <v>42005</v>
      </c>
      <c r="Q3436" s="2">
        <v>50</v>
      </c>
      <c r="R3436" s="2">
        <v>0</v>
      </c>
      <c r="S3436" s="11">
        <f t="shared" si="269"/>
        <v>50</v>
      </c>
      <c r="T3436" s="12">
        <f t="shared" si="265"/>
        <v>8</v>
      </c>
      <c r="U3436" s="7">
        <f t="shared" si="266"/>
        <v>2</v>
      </c>
      <c r="V3436" s="7">
        <f t="shared" si="267"/>
        <v>41</v>
      </c>
      <c r="W3436" s="7">
        <f t="shared" si="268"/>
        <v>10</v>
      </c>
      <c r="X3436" s="2" t="str">
        <f>+VLOOKUP(A3436,'comparacion amort'!$A:$U,10,FALSE)</f>
        <v>C31203</v>
      </c>
      <c r="Y3436" s="3">
        <f>+VLOOKUP(A3436,'comparacion amort'!$A:$U,19,FALSE)</f>
        <v>-5003415</v>
      </c>
      <c r="Z3436" s="7" t="str">
        <f>+VLOOKUP([1]!Tabla1[[#This Row],[Act.fijo]],'[1]clases de AF'!$A:$C,3,FALSE)</f>
        <v>L-PMAQUI</v>
      </c>
    </row>
    <row r="3437" spans="1:26" x14ac:dyDescent="0.25">
      <c r="A3437">
        <v>59639</v>
      </c>
      <c r="B3437">
        <v>0</v>
      </c>
      <c r="C3437" t="s">
        <v>398</v>
      </c>
      <c r="D3437" t="s">
        <v>3537</v>
      </c>
      <c r="E3437" t="s">
        <v>3074</v>
      </c>
      <c r="F3437" t="s">
        <v>3086</v>
      </c>
      <c r="G3437">
        <v>1970070000</v>
      </c>
      <c r="H3437" t="s">
        <v>17</v>
      </c>
      <c r="I3437" t="s">
        <v>759</v>
      </c>
      <c r="K3437" t="s">
        <v>18</v>
      </c>
      <c r="L3437" s="1">
        <v>306266087</v>
      </c>
      <c r="M3437" s="1">
        <v>-38628154</v>
      </c>
      <c r="N3437" s="1">
        <v>267637933</v>
      </c>
      <c r="O3437" s="2" t="str">
        <f>+VLOOKUP(A3437,'comparacion amort'!$A:$U,5,FALSE)</f>
        <v>ZVUR</v>
      </c>
      <c r="P3437" s="5">
        <v>44562</v>
      </c>
      <c r="Q3437" s="2">
        <v>9</v>
      </c>
      <c r="R3437" s="2">
        <v>3</v>
      </c>
      <c r="S3437" s="11">
        <f t="shared" si="269"/>
        <v>9.25</v>
      </c>
      <c r="T3437" s="12">
        <f t="shared" si="265"/>
        <v>1</v>
      </c>
      <c r="U3437" s="7">
        <f t="shared" si="266"/>
        <v>2</v>
      </c>
      <c r="V3437" s="7">
        <f t="shared" si="267"/>
        <v>8</v>
      </c>
      <c r="W3437" s="7">
        <f t="shared" si="268"/>
        <v>1</v>
      </c>
      <c r="X3437" s="2" t="str">
        <f>+VLOOKUP(A3437,'comparacion amort'!$A:$U,10,FALSE)</f>
        <v>C31203</v>
      </c>
      <c r="Y3437" s="3">
        <f>+VLOOKUP(A3437,'comparacion amort'!$A:$U,19,FALSE)</f>
        <v>-5518307</v>
      </c>
      <c r="Z3437" s="7" t="str">
        <f>+VLOOKUP([1]!Tabla1[[#This Row],[Act.fijo]],'[1]clases de AF'!$A:$C,3,FALSE)</f>
        <v>L-PMAQUI</v>
      </c>
    </row>
    <row r="3438" spans="1:26" x14ac:dyDescent="0.25">
      <c r="A3438">
        <v>9607</v>
      </c>
      <c r="B3438">
        <v>0</v>
      </c>
      <c r="C3438" t="s">
        <v>61</v>
      </c>
      <c r="D3438" t="s">
        <v>3538</v>
      </c>
      <c r="E3438" t="s">
        <v>3074</v>
      </c>
      <c r="F3438" t="s">
        <v>3086</v>
      </c>
      <c r="G3438">
        <v>1970090100</v>
      </c>
      <c r="H3438" t="s">
        <v>17</v>
      </c>
      <c r="I3438" t="s">
        <v>210</v>
      </c>
      <c r="K3438" t="s">
        <v>18</v>
      </c>
      <c r="L3438" s="1">
        <v>40949347</v>
      </c>
      <c r="M3438" s="1">
        <v>-3478161</v>
      </c>
      <c r="N3438" s="1">
        <v>37471186</v>
      </c>
      <c r="O3438" s="2" t="str">
        <f>+VLOOKUP(A3438,'comparacion amort'!$A:$U,5,FALSE)</f>
        <v>ZVUR</v>
      </c>
      <c r="P3438" s="5">
        <v>40574</v>
      </c>
      <c r="Q3438" s="2">
        <v>112</v>
      </c>
      <c r="R3438" s="2">
        <v>0</v>
      </c>
      <c r="S3438" s="11">
        <f t="shared" si="269"/>
        <v>112</v>
      </c>
      <c r="T3438" s="12">
        <f t="shared" si="265"/>
        <v>12</v>
      </c>
      <c r="U3438" s="7">
        <f t="shared" si="266"/>
        <v>1</v>
      </c>
      <c r="V3438" s="7">
        <f t="shared" si="267"/>
        <v>99</v>
      </c>
      <c r="W3438" s="7">
        <f t="shared" si="268"/>
        <v>11</v>
      </c>
      <c r="X3438" s="2" t="str">
        <f>+VLOOKUP(A3438,'comparacion amort'!$A:$U,10,FALSE)</f>
        <v>C31203</v>
      </c>
      <c r="Y3438" s="3">
        <f>+VLOOKUP(A3438,'comparacion amort'!$A:$U,19,FALSE)</f>
        <v>-61327</v>
      </c>
      <c r="Z3438" s="7" t="str">
        <f>+VLOOKUP([1]!Tabla1[[#This Row],[Act.fijo]],'[1]clases de AF'!$A:$C,3,FALSE)</f>
        <v>L-PMAQUI</v>
      </c>
    </row>
    <row r="3439" spans="1:26" x14ac:dyDescent="0.25">
      <c r="A3439">
        <v>9716</v>
      </c>
      <c r="B3439">
        <v>0</v>
      </c>
      <c r="C3439" t="s">
        <v>247</v>
      </c>
      <c r="D3439" t="s">
        <v>3539</v>
      </c>
      <c r="E3439" t="s">
        <v>3074</v>
      </c>
      <c r="F3439" t="s">
        <v>3086</v>
      </c>
      <c r="G3439">
        <v>1970090100</v>
      </c>
      <c r="H3439" t="s">
        <v>17</v>
      </c>
      <c r="I3439" t="s">
        <v>210</v>
      </c>
      <c r="K3439" t="s">
        <v>18</v>
      </c>
      <c r="L3439" s="1">
        <v>288937500</v>
      </c>
      <c r="M3439" s="1">
        <v>-24558518</v>
      </c>
      <c r="N3439" s="1">
        <v>264378982</v>
      </c>
      <c r="O3439" s="2" t="str">
        <f>+VLOOKUP(A3439,'comparacion amort'!$A:$U,5,FALSE)</f>
        <v>ZVUR</v>
      </c>
      <c r="P3439" s="5">
        <v>40574</v>
      </c>
      <c r="Q3439" s="2">
        <v>111</v>
      </c>
      <c r="R3439" s="2">
        <v>0</v>
      </c>
      <c r="S3439" s="11">
        <f t="shared" si="269"/>
        <v>111</v>
      </c>
      <c r="T3439" s="12">
        <f t="shared" si="265"/>
        <v>12</v>
      </c>
      <c r="U3439" s="7">
        <f t="shared" si="266"/>
        <v>1</v>
      </c>
      <c r="V3439" s="7">
        <f t="shared" si="267"/>
        <v>98</v>
      </c>
      <c r="W3439" s="7">
        <f t="shared" si="268"/>
        <v>11</v>
      </c>
      <c r="X3439" s="2" t="str">
        <f>+VLOOKUP(A3439,'comparacion amort'!$A:$U,10,FALSE)</f>
        <v>C31203</v>
      </c>
      <c r="Y3439" s="3">
        <f>+VLOOKUP(A3439,'comparacion amort'!$A:$U,19,FALSE)</f>
        <v>-432698</v>
      </c>
      <c r="Z3439" s="7" t="str">
        <f>+VLOOKUP([1]!Tabla1[[#This Row],[Act.fijo]],'[1]clases de AF'!$A:$C,3,FALSE)</f>
        <v>L-PMAQUI</v>
      </c>
    </row>
    <row r="3440" spans="1:26" x14ac:dyDescent="0.25">
      <c r="A3440">
        <v>9717</v>
      </c>
      <c r="B3440">
        <v>0</v>
      </c>
      <c r="C3440" t="s">
        <v>247</v>
      </c>
      <c r="D3440" t="s">
        <v>3540</v>
      </c>
      <c r="E3440" t="s">
        <v>3074</v>
      </c>
      <c r="F3440" t="s">
        <v>3086</v>
      </c>
      <c r="G3440">
        <v>1970090100</v>
      </c>
      <c r="H3440" t="s">
        <v>17</v>
      </c>
      <c r="I3440" t="s">
        <v>210</v>
      </c>
      <c r="K3440" t="s">
        <v>18</v>
      </c>
      <c r="L3440" s="1">
        <v>288937500</v>
      </c>
      <c r="M3440" s="1">
        <v>-24558518</v>
      </c>
      <c r="N3440" s="1">
        <v>264378982</v>
      </c>
      <c r="O3440" s="2" t="str">
        <f>+VLOOKUP(A3440,'comparacion amort'!$A:$U,5,FALSE)</f>
        <v>ZVUR</v>
      </c>
      <c r="P3440" s="5">
        <v>40574</v>
      </c>
      <c r="Q3440" s="2">
        <v>111</v>
      </c>
      <c r="R3440" s="2">
        <v>0</v>
      </c>
      <c r="S3440" s="11">
        <f t="shared" si="269"/>
        <v>111</v>
      </c>
      <c r="T3440" s="12">
        <f t="shared" si="265"/>
        <v>12</v>
      </c>
      <c r="U3440" s="7">
        <f t="shared" si="266"/>
        <v>1</v>
      </c>
      <c r="V3440" s="7">
        <f t="shared" si="267"/>
        <v>98</v>
      </c>
      <c r="W3440" s="7">
        <f t="shared" si="268"/>
        <v>11</v>
      </c>
      <c r="X3440" s="2" t="str">
        <f>+VLOOKUP(A3440,'comparacion amort'!$A:$U,10,FALSE)</f>
        <v>C31203</v>
      </c>
      <c r="Y3440" s="3">
        <f>+VLOOKUP(A3440,'comparacion amort'!$A:$U,19,FALSE)</f>
        <v>-432698</v>
      </c>
      <c r="Z3440" s="7" t="str">
        <f>+VLOOKUP([1]!Tabla1[[#This Row],[Act.fijo]],'[1]clases de AF'!$A:$C,3,FALSE)</f>
        <v>L-ARREFO</v>
      </c>
    </row>
    <row r="3441" spans="1:26" x14ac:dyDescent="0.25">
      <c r="A3441">
        <v>9719</v>
      </c>
      <c r="B3441">
        <v>0</v>
      </c>
      <c r="C3441" t="s">
        <v>247</v>
      </c>
      <c r="D3441" t="s">
        <v>3541</v>
      </c>
      <c r="E3441" t="s">
        <v>3074</v>
      </c>
      <c r="F3441" t="s">
        <v>3086</v>
      </c>
      <c r="G3441">
        <v>1970090100</v>
      </c>
      <c r="H3441" t="s">
        <v>17</v>
      </c>
      <c r="I3441" t="s">
        <v>210</v>
      </c>
      <c r="K3441" t="s">
        <v>18</v>
      </c>
      <c r="L3441" s="1">
        <v>139864535</v>
      </c>
      <c r="M3441" s="1">
        <v>-11887918</v>
      </c>
      <c r="N3441" s="1">
        <v>127976617</v>
      </c>
      <c r="O3441" s="2" t="str">
        <f>+VLOOKUP(A3441,'comparacion amort'!$A:$U,5,FALSE)</f>
        <v>ZVUR</v>
      </c>
      <c r="P3441" s="5">
        <v>40574</v>
      </c>
      <c r="Q3441" s="2">
        <v>111</v>
      </c>
      <c r="R3441" s="2">
        <v>0</v>
      </c>
      <c r="S3441" s="11">
        <f t="shared" si="269"/>
        <v>111</v>
      </c>
      <c r="T3441" s="12">
        <f t="shared" si="265"/>
        <v>12</v>
      </c>
      <c r="U3441" s="7">
        <f t="shared" si="266"/>
        <v>1</v>
      </c>
      <c r="V3441" s="7">
        <f t="shared" si="267"/>
        <v>98</v>
      </c>
      <c r="W3441" s="7">
        <f t="shared" si="268"/>
        <v>11</v>
      </c>
      <c r="X3441" s="2" t="str">
        <f>+VLOOKUP(A3441,'comparacion amort'!$A:$U,10,FALSE)</f>
        <v>C31203</v>
      </c>
      <c r="Y3441" s="3">
        <f>+VLOOKUP(A3441,'comparacion amort'!$A:$U,19,FALSE)</f>
        <v>-209454</v>
      </c>
      <c r="Z3441" s="7" t="str">
        <f>+VLOOKUP([1]!Tabla1[[#This Row],[Act.fijo]],'[1]clases de AF'!$A:$C,3,FALSE)</f>
        <v>L-ARREFO</v>
      </c>
    </row>
    <row r="3442" spans="1:26" x14ac:dyDescent="0.25">
      <c r="A3442">
        <v>9721</v>
      </c>
      <c r="B3442">
        <v>0</v>
      </c>
      <c r="C3442" t="s">
        <v>247</v>
      </c>
      <c r="D3442" t="s">
        <v>3542</v>
      </c>
      <c r="E3442" t="s">
        <v>3074</v>
      </c>
      <c r="F3442" t="s">
        <v>3086</v>
      </c>
      <c r="G3442">
        <v>1970090100</v>
      </c>
      <c r="H3442" t="s">
        <v>17</v>
      </c>
      <c r="I3442" t="s">
        <v>210</v>
      </c>
      <c r="K3442" t="s">
        <v>18</v>
      </c>
      <c r="L3442" s="1">
        <v>103914779</v>
      </c>
      <c r="M3442" s="1">
        <v>-8832334</v>
      </c>
      <c r="N3442" s="1">
        <v>95082445</v>
      </c>
      <c r="O3442" s="2" t="str">
        <f>+VLOOKUP(A3442,'comparacion amort'!$A:$U,5,FALSE)</f>
        <v>ZVUR</v>
      </c>
      <c r="P3442" s="5">
        <v>40574</v>
      </c>
      <c r="Q3442" s="2">
        <v>111</v>
      </c>
      <c r="R3442" s="2">
        <v>0</v>
      </c>
      <c r="S3442" s="11">
        <f t="shared" si="269"/>
        <v>111</v>
      </c>
      <c r="T3442" s="12">
        <f t="shared" si="265"/>
        <v>12</v>
      </c>
      <c r="U3442" s="7">
        <f t="shared" si="266"/>
        <v>1</v>
      </c>
      <c r="V3442" s="7">
        <f t="shared" si="267"/>
        <v>98</v>
      </c>
      <c r="W3442" s="7">
        <f t="shared" si="268"/>
        <v>11</v>
      </c>
      <c r="X3442" s="2" t="str">
        <f>+VLOOKUP(A3442,'comparacion amort'!$A:$U,10,FALSE)</f>
        <v>C31203</v>
      </c>
      <c r="Y3442" s="3">
        <f>+VLOOKUP(A3442,'comparacion amort'!$A:$U,19,FALSE)</f>
        <v>-155617</v>
      </c>
      <c r="Z3442" s="7" t="str">
        <f>+VLOOKUP([1]!Tabla1[[#This Row],[Act.fijo]],'[1]clases de AF'!$A:$C,3,FALSE)</f>
        <v>L-ARREFO</v>
      </c>
    </row>
    <row r="3443" spans="1:26" x14ac:dyDescent="0.25">
      <c r="A3443">
        <v>9763</v>
      </c>
      <c r="B3443">
        <v>0</v>
      </c>
      <c r="C3443" t="s">
        <v>71</v>
      </c>
      <c r="D3443" t="s">
        <v>3543</v>
      </c>
      <c r="E3443" t="s">
        <v>3074</v>
      </c>
      <c r="F3443" t="s">
        <v>3086</v>
      </c>
      <c r="G3443">
        <v>1970090100</v>
      </c>
      <c r="H3443" t="s">
        <v>17</v>
      </c>
      <c r="I3443" t="s">
        <v>210</v>
      </c>
      <c r="K3443" t="s">
        <v>18</v>
      </c>
      <c r="L3443" s="1">
        <v>6048057</v>
      </c>
      <c r="M3443" s="1">
        <v>-507702</v>
      </c>
      <c r="N3443" s="1">
        <v>5540355</v>
      </c>
      <c r="O3443" s="2" t="str">
        <f>+VLOOKUP(A3443,'comparacion amort'!$A:$U,5,FALSE)</f>
        <v>ZVUR</v>
      </c>
      <c r="P3443" s="5">
        <v>40909</v>
      </c>
      <c r="Q3443" s="2">
        <v>113</v>
      </c>
      <c r="R3443" s="2">
        <v>0</v>
      </c>
      <c r="S3443" s="11">
        <f t="shared" si="269"/>
        <v>113</v>
      </c>
      <c r="T3443" s="12">
        <f t="shared" si="265"/>
        <v>11</v>
      </c>
      <c r="U3443" s="7">
        <f t="shared" si="266"/>
        <v>2</v>
      </c>
      <c r="V3443" s="7">
        <f t="shared" si="267"/>
        <v>101</v>
      </c>
      <c r="W3443" s="7">
        <f t="shared" si="268"/>
        <v>10</v>
      </c>
      <c r="X3443" s="2" t="str">
        <f>+VLOOKUP(A3443,'comparacion amort'!$A:$U,10,FALSE)</f>
        <v>C31203</v>
      </c>
      <c r="Y3443" s="3">
        <f>+VLOOKUP(A3443,'comparacion amort'!$A:$U,19,FALSE)</f>
        <v>-9067</v>
      </c>
      <c r="Z3443" s="7" t="str">
        <f>+VLOOKUP([1]!Tabla1[[#This Row],[Act.fijo]],'[1]clases de AF'!$A:$C,3,FALSE)</f>
        <v>L-ARREFO</v>
      </c>
    </row>
    <row r="3444" spans="1:26" x14ac:dyDescent="0.25">
      <c r="A3444">
        <v>9765</v>
      </c>
      <c r="B3444">
        <v>0</v>
      </c>
      <c r="C3444" t="s">
        <v>71</v>
      </c>
      <c r="D3444" t="s">
        <v>3544</v>
      </c>
      <c r="E3444" t="s">
        <v>3074</v>
      </c>
      <c r="F3444" t="s">
        <v>3086</v>
      </c>
      <c r="G3444">
        <v>1970090100</v>
      </c>
      <c r="H3444" t="s">
        <v>17</v>
      </c>
      <c r="I3444" t="s">
        <v>210</v>
      </c>
      <c r="K3444" t="s">
        <v>18</v>
      </c>
      <c r="L3444" s="1">
        <v>24458334</v>
      </c>
      <c r="M3444" s="1">
        <v>-2053148</v>
      </c>
      <c r="N3444" s="1">
        <v>22405186</v>
      </c>
      <c r="O3444" s="2" t="str">
        <f>+VLOOKUP(A3444,'comparacion amort'!$A:$U,5,FALSE)</f>
        <v>ZVUR</v>
      </c>
      <c r="P3444" s="5">
        <v>40909</v>
      </c>
      <c r="Q3444" s="2">
        <v>113</v>
      </c>
      <c r="R3444" s="2">
        <v>0</v>
      </c>
      <c r="S3444" s="11">
        <f t="shared" si="269"/>
        <v>113</v>
      </c>
      <c r="T3444" s="12">
        <f t="shared" si="265"/>
        <v>11</v>
      </c>
      <c r="U3444" s="7">
        <f t="shared" si="266"/>
        <v>2</v>
      </c>
      <c r="V3444" s="7">
        <f t="shared" si="267"/>
        <v>101</v>
      </c>
      <c r="W3444" s="7">
        <f t="shared" si="268"/>
        <v>10</v>
      </c>
      <c r="X3444" s="2" t="str">
        <f>+VLOOKUP(A3444,'comparacion amort'!$A:$U,10,FALSE)</f>
        <v>C31203</v>
      </c>
      <c r="Y3444" s="3">
        <f>+VLOOKUP(A3444,'comparacion amort'!$A:$U,19,FALSE)</f>
        <v>-36669</v>
      </c>
      <c r="Z3444" s="7" t="str">
        <f>+VLOOKUP([1]!Tabla1[[#This Row],[Act.fijo]],'[1]clases de AF'!$A:$C,3,FALSE)</f>
        <v>L-ARREFO</v>
      </c>
    </row>
    <row r="3445" spans="1:26" x14ac:dyDescent="0.25">
      <c r="A3445">
        <v>9767</v>
      </c>
      <c r="B3445">
        <v>0</v>
      </c>
      <c r="C3445" t="s">
        <v>71</v>
      </c>
      <c r="D3445" t="s">
        <v>3545</v>
      </c>
      <c r="E3445" t="s">
        <v>3074</v>
      </c>
      <c r="F3445" t="s">
        <v>3086</v>
      </c>
      <c r="G3445">
        <v>1970090100</v>
      </c>
      <c r="H3445" t="s">
        <v>17</v>
      </c>
      <c r="I3445" t="s">
        <v>210</v>
      </c>
      <c r="K3445" t="s">
        <v>18</v>
      </c>
      <c r="L3445" s="1">
        <v>29350000</v>
      </c>
      <c r="M3445" s="1">
        <v>-2463778</v>
      </c>
      <c r="N3445" s="1">
        <v>26886222</v>
      </c>
      <c r="O3445" s="2" t="str">
        <f>+VLOOKUP(A3445,'comparacion amort'!$A:$U,5,FALSE)</f>
        <v>ZVUR</v>
      </c>
      <c r="P3445" s="5">
        <v>40909</v>
      </c>
      <c r="Q3445" s="2">
        <v>113</v>
      </c>
      <c r="R3445" s="2">
        <v>0</v>
      </c>
      <c r="S3445" s="11">
        <f t="shared" si="269"/>
        <v>113</v>
      </c>
      <c r="T3445" s="12">
        <f t="shared" si="265"/>
        <v>11</v>
      </c>
      <c r="U3445" s="7">
        <f t="shared" si="266"/>
        <v>2</v>
      </c>
      <c r="V3445" s="7">
        <f t="shared" si="267"/>
        <v>101</v>
      </c>
      <c r="W3445" s="7">
        <f t="shared" si="268"/>
        <v>10</v>
      </c>
      <c r="X3445" s="2" t="str">
        <f>+VLOOKUP(A3445,'comparacion amort'!$A:$U,10,FALSE)</f>
        <v>C31203</v>
      </c>
      <c r="Y3445" s="3">
        <f>+VLOOKUP(A3445,'comparacion amort'!$A:$U,19,FALSE)</f>
        <v>-44003</v>
      </c>
      <c r="Z3445" s="7" t="str">
        <f>+VLOOKUP([1]!Tabla1[[#This Row],[Act.fijo]],'[1]clases de AF'!$A:$C,3,FALSE)</f>
        <v>L-ARSEPR</v>
      </c>
    </row>
    <row r="3446" spans="1:26" x14ac:dyDescent="0.25">
      <c r="A3446">
        <v>9905</v>
      </c>
      <c r="B3446">
        <v>0</v>
      </c>
      <c r="C3446" t="s">
        <v>73</v>
      </c>
      <c r="D3446" t="s">
        <v>3546</v>
      </c>
      <c r="E3446" t="s">
        <v>3074</v>
      </c>
      <c r="F3446" t="s">
        <v>3086</v>
      </c>
      <c r="G3446">
        <v>1970090100</v>
      </c>
      <c r="H3446" t="s">
        <v>17</v>
      </c>
      <c r="I3446" t="s">
        <v>210</v>
      </c>
      <c r="K3446" t="s">
        <v>18</v>
      </c>
      <c r="L3446" s="1">
        <v>55851348</v>
      </c>
      <c r="M3446" s="1">
        <v>-4744733</v>
      </c>
      <c r="N3446" s="1">
        <v>51106615</v>
      </c>
      <c r="O3446" s="2" t="str">
        <f>+VLOOKUP(A3446,'comparacion amort'!$A:$U,5,FALSE)</f>
        <v>ZVUR</v>
      </c>
      <c r="P3446" s="5">
        <v>41275</v>
      </c>
      <c r="Q3446" s="2">
        <v>112</v>
      </c>
      <c r="R3446" s="2">
        <v>0</v>
      </c>
      <c r="S3446" s="11">
        <f t="shared" si="269"/>
        <v>112</v>
      </c>
      <c r="T3446" s="12">
        <f t="shared" si="265"/>
        <v>10</v>
      </c>
      <c r="U3446" s="7">
        <f t="shared" si="266"/>
        <v>2</v>
      </c>
      <c r="V3446" s="7">
        <f t="shared" si="267"/>
        <v>101</v>
      </c>
      <c r="W3446" s="7">
        <f t="shared" si="268"/>
        <v>10</v>
      </c>
      <c r="X3446" s="2" t="str">
        <f>+VLOOKUP(A3446,'comparacion amort'!$A:$U,10,FALSE)</f>
        <v>C31203</v>
      </c>
      <c r="Y3446" s="3">
        <f>+VLOOKUP(A3446,'comparacion amort'!$A:$U,19,FALSE)</f>
        <v>-83644</v>
      </c>
      <c r="Z3446" s="7" t="str">
        <f>+VLOOKUP([1]!Tabla1[[#This Row],[Act.fijo]],'[1]clases de AF'!$A:$C,3,FALSE)</f>
        <v>L-ARSEPR</v>
      </c>
    </row>
    <row r="3447" spans="1:26" x14ac:dyDescent="0.25">
      <c r="A3447">
        <v>9907</v>
      </c>
      <c r="B3447">
        <v>0</v>
      </c>
      <c r="C3447" t="s">
        <v>73</v>
      </c>
      <c r="D3447" t="s">
        <v>3547</v>
      </c>
      <c r="E3447" t="s">
        <v>3074</v>
      </c>
      <c r="F3447" t="s">
        <v>3086</v>
      </c>
      <c r="G3447">
        <v>1970090100</v>
      </c>
      <c r="H3447" t="s">
        <v>17</v>
      </c>
      <c r="I3447" t="s">
        <v>210</v>
      </c>
      <c r="K3447" t="s">
        <v>18</v>
      </c>
      <c r="L3447" s="1">
        <v>20690250</v>
      </c>
      <c r="M3447" s="1">
        <v>-1757695</v>
      </c>
      <c r="N3447" s="1">
        <v>18932555</v>
      </c>
      <c r="O3447" s="2" t="str">
        <f>+VLOOKUP(A3447,'comparacion amort'!$A:$U,5,FALSE)</f>
        <v>ZVUR</v>
      </c>
      <c r="P3447" s="5">
        <v>41275</v>
      </c>
      <c r="Q3447" s="2">
        <v>112</v>
      </c>
      <c r="R3447" s="2">
        <v>0</v>
      </c>
      <c r="S3447" s="11">
        <f t="shared" si="269"/>
        <v>112</v>
      </c>
      <c r="T3447" s="12">
        <f t="shared" si="265"/>
        <v>10</v>
      </c>
      <c r="U3447" s="7">
        <f t="shared" si="266"/>
        <v>2</v>
      </c>
      <c r="V3447" s="7">
        <f t="shared" si="267"/>
        <v>101</v>
      </c>
      <c r="W3447" s="7">
        <f t="shared" si="268"/>
        <v>10</v>
      </c>
      <c r="X3447" s="2" t="str">
        <f>+VLOOKUP(A3447,'comparacion amort'!$A:$U,10,FALSE)</f>
        <v>C31203</v>
      </c>
      <c r="Y3447" s="3">
        <f>+VLOOKUP(A3447,'comparacion amort'!$A:$U,19,FALSE)</f>
        <v>-30986</v>
      </c>
      <c r="Z3447" s="7" t="str">
        <f>+VLOOKUP([1]!Tabla1[[#This Row],[Act.fijo]],'[1]clases de AF'!$A:$C,3,FALSE)</f>
        <v>L-ARSEPR</v>
      </c>
    </row>
    <row r="3448" spans="1:26" x14ac:dyDescent="0.25">
      <c r="A3448">
        <v>9941</v>
      </c>
      <c r="B3448">
        <v>0</v>
      </c>
      <c r="C3448" t="s">
        <v>77</v>
      </c>
      <c r="D3448" t="s">
        <v>3548</v>
      </c>
      <c r="E3448" t="s">
        <v>3074</v>
      </c>
      <c r="F3448" t="s">
        <v>3086</v>
      </c>
      <c r="G3448">
        <v>1970090100</v>
      </c>
      <c r="H3448" t="s">
        <v>17</v>
      </c>
      <c r="I3448" t="s">
        <v>210</v>
      </c>
      <c r="K3448" t="s">
        <v>18</v>
      </c>
      <c r="L3448" s="1">
        <v>6468367</v>
      </c>
      <c r="M3448" s="1">
        <v>-542609</v>
      </c>
      <c r="N3448" s="1">
        <v>5925758</v>
      </c>
      <c r="O3448" s="2" t="str">
        <f>+VLOOKUP(A3448,'comparacion amort'!$A:$U,5,FALSE)</f>
        <v>ZVUR</v>
      </c>
      <c r="P3448" s="5">
        <v>41640</v>
      </c>
      <c r="Q3448" s="2">
        <v>111</v>
      </c>
      <c r="R3448" s="2">
        <v>0</v>
      </c>
      <c r="S3448" s="11">
        <f t="shared" si="269"/>
        <v>111</v>
      </c>
      <c r="T3448" s="12">
        <f t="shared" si="265"/>
        <v>9</v>
      </c>
      <c r="U3448" s="7">
        <f t="shared" si="266"/>
        <v>2</v>
      </c>
      <c r="V3448" s="7">
        <f t="shared" si="267"/>
        <v>101</v>
      </c>
      <c r="W3448" s="7">
        <f t="shared" si="268"/>
        <v>10</v>
      </c>
      <c r="X3448" s="2" t="str">
        <f>+VLOOKUP(A3448,'comparacion amort'!$A:$U,10,FALSE)</f>
        <v>C31203</v>
      </c>
      <c r="Y3448" s="3">
        <f>+VLOOKUP(A3448,'comparacion amort'!$A:$U,19,FALSE)</f>
        <v>-9698</v>
      </c>
      <c r="Z3448" s="7" t="str">
        <f>+VLOOKUP([1]!Tabla1[[#This Row],[Act.fijo]],'[1]clases de AF'!$A:$C,3,FALSE)</f>
        <v>L-ARTRCE</v>
      </c>
    </row>
    <row r="3449" spans="1:26" x14ac:dyDescent="0.25">
      <c r="A3449">
        <v>9945</v>
      </c>
      <c r="B3449">
        <v>0</v>
      </c>
      <c r="C3449" t="s">
        <v>77</v>
      </c>
      <c r="D3449" t="s">
        <v>3549</v>
      </c>
      <c r="E3449" t="s">
        <v>3074</v>
      </c>
      <c r="F3449" t="s">
        <v>3086</v>
      </c>
      <c r="G3449">
        <v>1970090100</v>
      </c>
      <c r="H3449" t="s">
        <v>17</v>
      </c>
      <c r="I3449" t="s">
        <v>210</v>
      </c>
      <c r="K3449" t="s">
        <v>18</v>
      </c>
      <c r="L3449" s="1">
        <v>5750000</v>
      </c>
      <c r="M3449" s="1">
        <v>-482348</v>
      </c>
      <c r="N3449" s="1">
        <v>5267652</v>
      </c>
      <c r="O3449" s="2" t="str">
        <f>+VLOOKUP(A3449,'comparacion amort'!$A:$U,5,FALSE)</f>
        <v>ZVUR</v>
      </c>
      <c r="P3449" s="5">
        <v>41640</v>
      </c>
      <c r="Q3449" s="2">
        <v>111</v>
      </c>
      <c r="R3449" s="2">
        <v>0</v>
      </c>
      <c r="S3449" s="11">
        <f t="shared" si="269"/>
        <v>111</v>
      </c>
      <c r="T3449" s="12">
        <f t="shared" si="265"/>
        <v>9</v>
      </c>
      <c r="U3449" s="7">
        <f t="shared" si="266"/>
        <v>2</v>
      </c>
      <c r="V3449" s="7">
        <f t="shared" si="267"/>
        <v>101</v>
      </c>
      <c r="W3449" s="7">
        <f t="shared" si="268"/>
        <v>10</v>
      </c>
      <c r="X3449" s="2" t="str">
        <f>+VLOOKUP(A3449,'comparacion amort'!$A:$U,10,FALSE)</f>
        <v>C31203</v>
      </c>
      <c r="Y3449" s="3">
        <f>+VLOOKUP(A3449,'comparacion amort'!$A:$U,19,FALSE)</f>
        <v>-8621</v>
      </c>
      <c r="Z3449" s="7" t="str">
        <f>+VLOOKUP([1]!Tabla1[[#This Row],[Act.fijo]],'[1]clases de AF'!$A:$C,3,FALSE)</f>
        <v>L-ARTRCE</v>
      </c>
    </row>
    <row r="3450" spans="1:26" x14ac:dyDescent="0.25">
      <c r="A3450">
        <v>10178</v>
      </c>
      <c r="B3450">
        <v>0</v>
      </c>
      <c r="C3450" t="s">
        <v>3550</v>
      </c>
      <c r="D3450" t="s">
        <v>3551</v>
      </c>
      <c r="E3450" t="s">
        <v>3074</v>
      </c>
      <c r="F3450" t="s">
        <v>3086</v>
      </c>
      <c r="G3450">
        <v>1970090100</v>
      </c>
      <c r="H3450" t="s">
        <v>17</v>
      </c>
      <c r="I3450" t="s">
        <v>210</v>
      </c>
      <c r="K3450" t="s">
        <v>18</v>
      </c>
      <c r="L3450" s="1">
        <v>6255000</v>
      </c>
      <c r="M3450" s="1">
        <v>-444239</v>
      </c>
      <c r="N3450" s="1">
        <v>5810761</v>
      </c>
      <c r="O3450" s="2" t="str">
        <f>+VLOOKUP(A3450,'comparacion amort'!$A:$U,5,FALSE)</f>
        <v>ZVUR</v>
      </c>
      <c r="P3450" s="5">
        <v>42491</v>
      </c>
      <c r="Q3450" s="2">
        <v>108</v>
      </c>
      <c r="R3450" s="2">
        <v>8</v>
      </c>
      <c r="S3450" s="11">
        <f t="shared" si="269"/>
        <v>108.66666666666667</v>
      </c>
      <c r="T3450" s="12">
        <f t="shared" si="265"/>
        <v>6</v>
      </c>
      <c r="U3450" s="7">
        <f t="shared" si="266"/>
        <v>10</v>
      </c>
      <c r="V3450" s="7">
        <f t="shared" si="267"/>
        <v>101</v>
      </c>
      <c r="W3450" s="7">
        <f t="shared" si="268"/>
        <v>10</v>
      </c>
      <c r="X3450" s="2" t="str">
        <f>+VLOOKUP(A3450,'comparacion amort'!$A:$U,10,FALSE)</f>
        <v>C31203</v>
      </c>
      <c r="Y3450" s="3">
        <f>+VLOOKUP(A3450,'comparacion amort'!$A:$U,19,FALSE)</f>
        <v>-9510</v>
      </c>
      <c r="Z3450" s="7" t="str">
        <f>+VLOOKUP([1]!Tabla1[[#This Row],[Act.fijo]],'[1]clases de AF'!$A:$C,3,FALSE)</f>
        <v>L-ARTRSE</v>
      </c>
    </row>
    <row r="3451" spans="1:26" x14ac:dyDescent="0.25">
      <c r="A3451">
        <v>10183</v>
      </c>
      <c r="B3451">
        <v>0</v>
      </c>
      <c r="C3451" t="s">
        <v>3552</v>
      </c>
      <c r="D3451" t="s">
        <v>3553</v>
      </c>
      <c r="E3451" t="s">
        <v>3074</v>
      </c>
      <c r="F3451" t="s">
        <v>3086</v>
      </c>
      <c r="G3451">
        <v>1970090100</v>
      </c>
      <c r="H3451" t="s">
        <v>17</v>
      </c>
      <c r="I3451" t="s">
        <v>210</v>
      </c>
      <c r="K3451" t="s">
        <v>18</v>
      </c>
      <c r="L3451" s="1">
        <v>4150000</v>
      </c>
      <c r="M3451" s="1">
        <v>-313840</v>
      </c>
      <c r="N3451" s="1">
        <v>3836160</v>
      </c>
      <c r="O3451" s="2" t="str">
        <f>+VLOOKUP(A3451,'comparacion amort'!$A:$U,5,FALSE)</f>
        <v>ZVUR</v>
      </c>
      <c r="P3451" s="5">
        <v>42522</v>
      </c>
      <c r="Q3451" s="2">
        <v>108</v>
      </c>
      <c r="R3451" s="2">
        <v>7</v>
      </c>
      <c r="S3451" s="11">
        <f t="shared" si="269"/>
        <v>108.58333333333333</v>
      </c>
      <c r="T3451" s="12">
        <f t="shared" si="265"/>
        <v>6</v>
      </c>
      <c r="U3451" s="7">
        <f t="shared" si="266"/>
        <v>9</v>
      </c>
      <c r="V3451" s="7">
        <f t="shared" si="267"/>
        <v>101</v>
      </c>
      <c r="W3451" s="7">
        <f t="shared" si="268"/>
        <v>10</v>
      </c>
      <c r="X3451" s="2" t="str">
        <f>+VLOOKUP(A3451,'comparacion amort'!$A:$U,10,FALSE)</f>
        <v>C31203</v>
      </c>
      <c r="Y3451" s="3">
        <f>+VLOOKUP(A3451,'comparacion amort'!$A:$U,19,FALSE)</f>
        <v>-6278</v>
      </c>
      <c r="Z3451" s="7" t="str">
        <f>+VLOOKUP([1]!Tabla1[[#This Row],[Act.fijo]],'[1]clases de AF'!$A:$C,3,FALSE)</f>
        <v>L-ARTRSE</v>
      </c>
    </row>
    <row r="3452" spans="1:26" x14ac:dyDescent="0.25">
      <c r="A3452">
        <v>10187</v>
      </c>
      <c r="B3452">
        <v>0</v>
      </c>
      <c r="C3452" t="s">
        <v>3554</v>
      </c>
      <c r="D3452" t="s">
        <v>3555</v>
      </c>
      <c r="E3452" t="s">
        <v>3074</v>
      </c>
      <c r="F3452" t="s">
        <v>3086</v>
      </c>
      <c r="G3452">
        <v>1970090100</v>
      </c>
      <c r="H3452" t="s">
        <v>17</v>
      </c>
      <c r="I3452" t="s">
        <v>210</v>
      </c>
      <c r="K3452" t="s">
        <v>18</v>
      </c>
      <c r="L3452" s="1">
        <v>10362695</v>
      </c>
      <c r="M3452" s="1">
        <v>-767275</v>
      </c>
      <c r="N3452" s="1">
        <v>9595420</v>
      </c>
      <c r="O3452" s="2" t="str">
        <f>+VLOOKUP(A3452,'comparacion amort'!$A:$U,5,FALSE)</f>
        <v>ZVUR</v>
      </c>
      <c r="P3452" s="5">
        <v>42552</v>
      </c>
      <c r="Q3452" s="2">
        <v>108</v>
      </c>
      <c r="R3452" s="2">
        <v>6</v>
      </c>
      <c r="S3452" s="11">
        <f t="shared" si="269"/>
        <v>108.5</v>
      </c>
      <c r="T3452" s="12">
        <f t="shared" si="265"/>
        <v>6</v>
      </c>
      <c r="U3452" s="7">
        <f t="shared" si="266"/>
        <v>8</v>
      </c>
      <c r="V3452" s="7">
        <f t="shared" si="267"/>
        <v>101</v>
      </c>
      <c r="W3452" s="7">
        <f t="shared" si="268"/>
        <v>10</v>
      </c>
      <c r="X3452" s="2" t="str">
        <f>+VLOOKUP(A3452,'comparacion amort'!$A:$U,10,FALSE)</f>
        <v>C31203</v>
      </c>
      <c r="Y3452" s="3">
        <f>+VLOOKUP(A3452,'comparacion amort'!$A:$U,19,FALSE)</f>
        <v>-15704</v>
      </c>
      <c r="Z3452" s="7" t="str">
        <f>+VLOOKUP([1]!Tabla1[[#This Row],[Act.fijo]],'[1]clases de AF'!$A:$C,3,FALSE)</f>
        <v>L-ARTRSE</v>
      </c>
    </row>
    <row r="3453" spans="1:26" x14ac:dyDescent="0.25">
      <c r="A3453">
        <v>10188</v>
      </c>
      <c r="B3453">
        <v>0</v>
      </c>
      <c r="C3453" t="s">
        <v>3554</v>
      </c>
      <c r="D3453" t="s">
        <v>3556</v>
      </c>
      <c r="E3453" t="s">
        <v>3074</v>
      </c>
      <c r="F3453" t="s">
        <v>3086</v>
      </c>
      <c r="G3453">
        <v>1970090100</v>
      </c>
      <c r="H3453" t="s">
        <v>17</v>
      </c>
      <c r="I3453" t="s">
        <v>210</v>
      </c>
      <c r="K3453" t="s">
        <v>18</v>
      </c>
      <c r="L3453" s="1">
        <v>6250000</v>
      </c>
      <c r="M3453" s="1">
        <v>-462764</v>
      </c>
      <c r="N3453" s="1">
        <v>5787236</v>
      </c>
      <c r="O3453" s="2" t="str">
        <f>+VLOOKUP(A3453,'comparacion amort'!$A:$U,5,FALSE)</f>
        <v>ZVUR</v>
      </c>
      <c r="P3453" s="5">
        <v>42552</v>
      </c>
      <c r="Q3453" s="2">
        <v>108</v>
      </c>
      <c r="R3453" s="2">
        <v>6</v>
      </c>
      <c r="S3453" s="11">
        <f t="shared" si="269"/>
        <v>108.5</v>
      </c>
      <c r="T3453" s="12">
        <f t="shared" si="265"/>
        <v>6</v>
      </c>
      <c r="U3453" s="7">
        <f t="shared" si="266"/>
        <v>8</v>
      </c>
      <c r="V3453" s="7">
        <f t="shared" si="267"/>
        <v>101</v>
      </c>
      <c r="W3453" s="7">
        <f t="shared" si="268"/>
        <v>10</v>
      </c>
      <c r="X3453" s="2" t="str">
        <f>+VLOOKUP(A3453,'comparacion amort'!$A:$U,10,FALSE)</f>
        <v>C31203</v>
      </c>
      <c r="Y3453" s="3">
        <f>+VLOOKUP(A3453,'comparacion amort'!$A:$U,19,FALSE)</f>
        <v>-9471</v>
      </c>
      <c r="Z3453" s="7" t="str">
        <f>+VLOOKUP([1]!Tabla1[[#This Row],[Act.fijo]],'[1]clases de AF'!$A:$C,3,FALSE)</f>
        <v>L-ARCCTV</v>
      </c>
    </row>
    <row r="3454" spans="1:26" x14ac:dyDescent="0.25">
      <c r="A3454">
        <v>10189</v>
      </c>
      <c r="B3454">
        <v>0</v>
      </c>
      <c r="C3454" t="s">
        <v>3557</v>
      </c>
      <c r="D3454" t="s">
        <v>3558</v>
      </c>
      <c r="E3454" t="s">
        <v>3074</v>
      </c>
      <c r="F3454" t="s">
        <v>3086</v>
      </c>
      <c r="G3454">
        <v>1970090100</v>
      </c>
      <c r="H3454" t="s">
        <v>17</v>
      </c>
      <c r="I3454" t="s">
        <v>210</v>
      </c>
      <c r="K3454" t="s">
        <v>18</v>
      </c>
      <c r="L3454" s="1">
        <v>20700000</v>
      </c>
      <c r="M3454" s="1">
        <v>-1499915</v>
      </c>
      <c r="N3454" s="1">
        <v>19200085</v>
      </c>
      <c r="O3454" s="2" t="str">
        <f>+VLOOKUP(A3454,'comparacion amort'!$A:$U,5,FALSE)</f>
        <v>ZVUR</v>
      </c>
      <c r="P3454" s="5">
        <v>42583</v>
      </c>
      <c r="Q3454" s="2">
        <v>108</v>
      </c>
      <c r="R3454" s="2">
        <v>5</v>
      </c>
      <c r="S3454" s="11">
        <f t="shared" si="269"/>
        <v>108.41666666666667</v>
      </c>
      <c r="T3454" s="12">
        <f t="shared" si="265"/>
        <v>6</v>
      </c>
      <c r="U3454" s="7">
        <f t="shared" si="266"/>
        <v>7</v>
      </c>
      <c r="V3454" s="7">
        <f t="shared" si="267"/>
        <v>101</v>
      </c>
      <c r="W3454" s="7">
        <f t="shared" si="268"/>
        <v>10</v>
      </c>
      <c r="X3454" s="2" t="str">
        <f>+VLOOKUP(A3454,'comparacion amort'!$A:$U,10,FALSE)</f>
        <v>C31203</v>
      </c>
      <c r="Y3454" s="3">
        <f>+VLOOKUP(A3454,'comparacion amort'!$A:$U,19,FALSE)</f>
        <v>-31424</v>
      </c>
      <c r="Z3454" s="7" t="str">
        <f>+VLOOKUP([1]!Tabla1[[#This Row],[Act.fijo]],'[1]clases de AF'!$A:$C,3,FALSE)</f>
        <v>L-ARTRSE</v>
      </c>
    </row>
    <row r="3455" spans="1:26" x14ac:dyDescent="0.25">
      <c r="A3455">
        <v>10190</v>
      </c>
      <c r="B3455">
        <v>0</v>
      </c>
      <c r="C3455" t="s">
        <v>3559</v>
      </c>
      <c r="D3455" t="s">
        <v>3560</v>
      </c>
      <c r="E3455" t="s">
        <v>3074</v>
      </c>
      <c r="F3455" t="s">
        <v>3086</v>
      </c>
      <c r="G3455">
        <v>1970090100</v>
      </c>
      <c r="H3455" t="s">
        <v>17</v>
      </c>
      <c r="I3455" t="s">
        <v>210</v>
      </c>
      <c r="K3455" t="s">
        <v>18</v>
      </c>
      <c r="L3455" s="1">
        <v>5150000</v>
      </c>
      <c r="M3455" s="1">
        <v>-373165</v>
      </c>
      <c r="N3455" s="1">
        <v>4776835</v>
      </c>
      <c r="O3455" s="2" t="str">
        <f>+VLOOKUP(A3455,'comparacion amort'!$A:$U,5,FALSE)</f>
        <v>ZVUR</v>
      </c>
      <c r="P3455" s="5">
        <v>42583</v>
      </c>
      <c r="Q3455" s="2">
        <v>108</v>
      </c>
      <c r="R3455" s="2">
        <v>5</v>
      </c>
      <c r="S3455" s="11">
        <f t="shared" si="269"/>
        <v>108.41666666666667</v>
      </c>
      <c r="T3455" s="12">
        <f t="shared" si="265"/>
        <v>6</v>
      </c>
      <c r="U3455" s="7">
        <f t="shared" si="266"/>
        <v>7</v>
      </c>
      <c r="V3455" s="7">
        <f t="shared" si="267"/>
        <v>101</v>
      </c>
      <c r="W3455" s="7">
        <f t="shared" si="268"/>
        <v>10</v>
      </c>
      <c r="X3455" s="2" t="str">
        <f>+VLOOKUP(A3455,'comparacion amort'!$A:$U,10,FALSE)</f>
        <v>C31203</v>
      </c>
      <c r="Y3455" s="3">
        <f>+VLOOKUP(A3455,'comparacion amort'!$A:$U,19,FALSE)</f>
        <v>-7818</v>
      </c>
      <c r="Z3455" s="7" t="str">
        <f>+VLOOKUP([1]!Tabla1[[#This Row],[Act.fijo]],'[1]clases de AF'!$A:$C,3,FALSE)</f>
        <v>L-ARCCTV</v>
      </c>
    </row>
    <row r="3456" spans="1:26" x14ac:dyDescent="0.25">
      <c r="A3456">
        <v>10272</v>
      </c>
      <c r="B3456">
        <v>0</v>
      </c>
      <c r="C3456" t="s">
        <v>3261</v>
      </c>
      <c r="D3456" t="s">
        <v>3561</v>
      </c>
      <c r="E3456" t="s">
        <v>3074</v>
      </c>
      <c r="F3456" t="s">
        <v>3086</v>
      </c>
      <c r="G3456">
        <v>1970090100</v>
      </c>
      <c r="H3456" t="s">
        <v>17</v>
      </c>
      <c r="I3456" t="s">
        <v>210</v>
      </c>
      <c r="K3456" t="s">
        <v>18</v>
      </c>
      <c r="L3456" s="1">
        <v>6430000</v>
      </c>
      <c r="M3456" s="1">
        <v>-286195</v>
      </c>
      <c r="N3456" s="1">
        <v>6143805</v>
      </c>
      <c r="O3456" s="2" t="str">
        <f>+VLOOKUP(A3456,'comparacion amort'!$A:$U,5,FALSE)</f>
        <v>ZVUR</v>
      </c>
      <c r="P3456" s="5">
        <v>43252</v>
      </c>
      <c r="Q3456" s="2">
        <v>106</v>
      </c>
      <c r="R3456" s="2">
        <v>7</v>
      </c>
      <c r="S3456" s="11">
        <f t="shared" si="269"/>
        <v>106.58333333333333</v>
      </c>
      <c r="T3456" s="12">
        <f t="shared" si="265"/>
        <v>4</v>
      </c>
      <c r="U3456" s="7">
        <f t="shared" si="266"/>
        <v>9</v>
      </c>
      <c r="V3456" s="7">
        <f t="shared" si="267"/>
        <v>101</v>
      </c>
      <c r="W3456" s="7">
        <f t="shared" si="268"/>
        <v>10</v>
      </c>
      <c r="X3456" s="2" t="str">
        <f>+VLOOKUP(A3456,'comparacion amort'!$A:$U,10,FALSE)</f>
        <v>C31203</v>
      </c>
      <c r="Y3456" s="3">
        <f>+VLOOKUP(A3456,'comparacion amort'!$A:$U,19,FALSE)</f>
        <v>-10055</v>
      </c>
      <c r="Z3456" s="7" t="str">
        <f>+VLOOKUP([1]!Tabla1[[#This Row],[Act.fijo]],'[1]clases de AF'!$A:$C,3,FALSE)</f>
        <v>L-ARREQU</v>
      </c>
    </row>
    <row r="3457" spans="1:26" x14ac:dyDescent="0.25">
      <c r="A3457">
        <v>10277</v>
      </c>
      <c r="B3457">
        <v>0</v>
      </c>
      <c r="C3457" t="s">
        <v>3267</v>
      </c>
      <c r="D3457" t="s">
        <v>3562</v>
      </c>
      <c r="E3457" t="s">
        <v>3074</v>
      </c>
      <c r="F3457" t="s">
        <v>3086</v>
      </c>
      <c r="G3457">
        <v>1970090100</v>
      </c>
      <c r="H3457" t="s">
        <v>17</v>
      </c>
      <c r="I3457" t="s">
        <v>210</v>
      </c>
      <c r="K3457" t="s">
        <v>18</v>
      </c>
      <c r="L3457" s="1">
        <v>2000000</v>
      </c>
      <c r="M3457" s="1">
        <v>-87508</v>
      </c>
      <c r="N3457" s="1">
        <v>1912492</v>
      </c>
      <c r="O3457" s="2" t="str">
        <f>+VLOOKUP(A3457,'comparacion amort'!$A:$U,5,FALSE)</f>
        <v>ZVUR</v>
      </c>
      <c r="P3457" s="5">
        <v>43282</v>
      </c>
      <c r="Q3457" s="2">
        <v>106</v>
      </c>
      <c r="R3457" s="2">
        <v>6</v>
      </c>
      <c r="S3457" s="11">
        <f t="shared" si="269"/>
        <v>106.5</v>
      </c>
      <c r="T3457" s="12">
        <f t="shared" si="265"/>
        <v>4</v>
      </c>
      <c r="U3457" s="7">
        <f t="shared" si="266"/>
        <v>8</v>
      </c>
      <c r="V3457" s="7">
        <f t="shared" si="267"/>
        <v>101</v>
      </c>
      <c r="W3457" s="7">
        <f t="shared" si="268"/>
        <v>10</v>
      </c>
      <c r="X3457" s="2" t="str">
        <f>+VLOOKUP(A3457,'comparacion amort'!$A:$U,10,FALSE)</f>
        <v>C31203</v>
      </c>
      <c r="Y3457" s="3">
        <f>+VLOOKUP(A3457,'comparacion amort'!$A:$U,19,FALSE)</f>
        <v>-3130</v>
      </c>
      <c r="Z3457" s="7" t="str">
        <f>+VLOOKUP([1]!Tabla1[[#This Row],[Act.fijo]],'[1]clases de AF'!$A:$C,3,FALSE)</f>
        <v>L-ARTECE</v>
      </c>
    </row>
    <row r="3458" spans="1:26" x14ac:dyDescent="0.25">
      <c r="A3458">
        <v>10278</v>
      </c>
      <c r="B3458">
        <v>0</v>
      </c>
      <c r="C3458" t="s">
        <v>3267</v>
      </c>
      <c r="D3458" t="s">
        <v>3563</v>
      </c>
      <c r="E3458" t="s">
        <v>3074</v>
      </c>
      <c r="F3458" t="s">
        <v>3086</v>
      </c>
      <c r="G3458">
        <v>1970090100</v>
      </c>
      <c r="H3458" t="s">
        <v>17</v>
      </c>
      <c r="I3458" t="s">
        <v>210</v>
      </c>
      <c r="K3458" t="s">
        <v>18</v>
      </c>
      <c r="L3458" s="1">
        <v>16950600</v>
      </c>
      <c r="M3458" s="1">
        <v>-741665</v>
      </c>
      <c r="N3458" s="1">
        <v>16208935</v>
      </c>
      <c r="O3458" s="2" t="str">
        <f>+VLOOKUP(A3458,'comparacion amort'!$A:$U,5,FALSE)</f>
        <v>ZVUR</v>
      </c>
      <c r="P3458" s="5">
        <v>43282</v>
      </c>
      <c r="Q3458" s="2">
        <v>106</v>
      </c>
      <c r="R3458" s="2">
        <v>6</v>
      </c>
      <c r="S3458" s="11">
        <f t="shared" si="269"/>
        <v>106.5</v>
      </c>
      <c r="T3458" s="12">
        <f t="shared" ref="T3458:T3468" si="270">ROUND(IF(S3458=0,0,TRUNC((DATE(2023,2,28)-P3458)/365,0)),)</f>
        <v>4</v>
      </c>
      <c r="U3458" s="7">
        <f t="shared" ref="U3458:U3468" si="271">+ROUND(IF(S3458=0,0,MOD((DATE(2023,2,28)-P3458)/365,1)*12),0)</f>
        <v>8</v>
      </c>
      <c r="V3458" s="7">
        <f t="shared" ref="V3458:V3468" si="272">+ROUND(IF(S3458=0,0,TRUNC(S3458-(DATE(2023,2,28)-P3458)/365,0)),0)</f>
        <v>101</v>
      </c>
      <c r="W3458" s="7">
        <f t="shared" ref="W3458:W3468" si="273">+ROUND(IF(S3458=0,0,MOD(S3458-(DATE(2023,2,28)-P3458)/365,1)*12),0)</f>
        <v>10</v>
      </c>
      <c r="X3458" s="2" t="str">
        <f>+VLOOKUP(A3458,'comparacion amort'!$A:$U,10,FALSE)</f>
        <v>C31203</v>
      </c>
      <c r="Y3458" s="3">
        <f>+VLOOKUP(A3458,'comparacion amort'!$A:$U,19,FALSE)</f>
        <v>-26528</v>
      </c>
      <c r="Z3458" s="7" t="str">
        <f>+VLOOKUP([1]!Tabla1[[#This Row],[Act.fijo]],'[1]clases de AF'!$A:$C,3,FALSE)</f>
        <v>L-ARTECE</v>
      </c>
    </row>
    <row r="3459" spans="1:26" x14ac:dyDescent="0.25">
      <c r="A3459">
        <v>10280</v>
      </c>
      <c r="B3459">
        <v>0</v>
      </c>
      <c r="C3459" t="s">
        <v>3564</v>
      </c>
      <c r="D3459" t="s">
        <v>3565</v>
      </c>
      <c r="E3459" t="s">
        <v>3074</v>
      </c>
      <c r="F3459" t="s">
        <v>3086</v>
      </c>
      <c r="G3459">
        <v>1970090100</v>
      </c>
      <c r="H3459" t="s">
        <v>17</v>
      </c>
      <c r="I3459" t="s">
        <v>210</v>
      </c>
      <c r="K3459" t="s">
        <v>18</v>
      </c>
      <c r="L3459" s="1">
        <v>6840000</v>
      </c>
      <c r="M3459" s="1">
        <v>-294113</v>
      </c>
      <c r="N3459" s="1">
        <v>6545887</v>
      </c>
      <c r="O3459" s="2" t="str">
        <f>+VLOOKUP(A3459,'comparacion amort'!$A:$U,5,FALSE)</f>
        <v>ZVUR</v>
      </c>
      <c r="P3459" s="5">
        <v>43313</v>
      </c>
      <c r="Q3459" s="2">
        <v>106</v>
      </c>
      <c r="R3459" s="2">
        <v>5</v>
      </c>
      <c r="S3459" s="11">
        <f t="shared" ref="S3459:S3468" si="274">+Q3459+(R3459/12)</f>
        <v>106.41666666666667</v>
      </c>
      <c r="T3459" s="12">
        <f t="shared" si="270"/>
        <v>4</v>
      </c>
      <c r="U3459" s="7">
        <f t="shared" si="271"/>
        <v>7</v>
      </c>
      <c r="V3459" s="7">
        <f t="shared" si="272"/>
        <v>101</v>
      </c>
      <c r="W3459" s="7">
        <f t="shared" si="273"/>
        <v>10</v>
      </c>
      <c r="X3459" s="2" t="str">
        <f>+VLOOKUP(A3459,'comparacion amort'!$A:$U,10,FALSE)</f>
        <v>C31203</v>
      </c>
      <c r="Y3459" s="3">
        <f>+VLOOKUP(A3459,'comparacion amort'!$A:$U,19,FALSE)</f>
        <v>-10713</v>
      </c>
      <c r="Z3459" s="7" t="str">
        <f>+VLOOKUP([1]!Tabla1[[#This Row],[Act.fijo]],'[1]clases de AF'!$A:$C,3,FALSE)</f>
        <v>L-ARTECE</v>
      </c>
    </row>
    <row r="3460" spans="1:26" x14ac:dyDescent="0.25">
      <c r="A3460">
        <v>10281</v>
      </c>
      <c r="B3460">
        <v>0</v>
      </c>
      <c r="C3460" t="s">
        <v>3566</v>
      </c>
      <c r="D3460" t="s">
        <v>3567</v>
      </c>
      <c r="E3460" t="s">
        <v>3074</v>
      </c>
      <c r="F3460" t="s">
        <v>3086</v>
      </c>
      <c r="G3460">
        <v>1970090100</v>
      </c>
      <c r="H3460" t="s">
        <v>17</v>
      </c>
      <c r="I3460" t="s">
        <v>210</v>
      </c>
      <c r="K3460" t="s">
        <v>18</v>
      </c>
      <c r="L3460" s="1">
        <v>13464967</v>
      </c>
      <c r="M3460" s="1">
        <v>-1127512</v>
      </c>
      <c r="N3460" s="1">
        <v>12337455</v>
      </c>
      <c r="O3460" s="2" t="str">
        <f>+VLOOKUP(A3460,'comparacion amort'!$A:$U,5,FALSE)</f>
        <v>ZVUR</v>
      </c>
      <c r="P3460" s="5">
        <v>43922</v>
      </c>
      <c r="Q3460" s="2">
        <v>104</v>
      </c>
      <c r="R3460" s="2">
        <v>9</v>
      </c>
      <c r="S3460" s="11">
        <f t="shared" si="274"/>
        <v>104.75</v>
      </c>
      <c r="T3460" s="12">
        <f t="shared" si="270"/>
        <v>2</v>
      </c>
      <c r="U3460" s="7">
        <f t="shared" si="271"/>
        <v>11</v>
      </c>
      <c r="V3460" s="7">
        <f t="shared" si="272"/>
        <v>101</v>
      </c>
      <c r="W3460" s="7">
        <f t="shared" si="273"/>
        <v>10</v>
      </c>
      <c r="X3460" s="2" t="str">
        <f>+VLOOKUP(A3460,'comparacion amort'!$A:$U,10,FALSE)</f>
        <v>C31203</v>
      </c>
      <c r="Y3460" s="3">
        <f>+VLOOKUP(A3460,'comparacion amort'!$A:$U,19,FALSE)</f>
        <v>-20192</v>
      </c>
      <c r="Z3460" s="7" t="str">
        <f>+VLOOKUP([1]!Tabla1[[#This Row],[Act.fijo]],'[1]clases de AF'!$A:$C,3,FALSE)</f>
        <v>L-ARTECE</v>
      </c>
    </row>
    <row r="3461" spans="1:26" x14ac:dyDescent="0.25">
      <c r="A3461">
        <v>10283</v>
      </c>
      <c r="B3461">
        <v>0</v>
      </c>
      <c r="C3461" t="s">
        <v>3276</v>
      </c>
      <c r="D3461" t="s">
        <v>3568</v>
      </c>
      <c r="E3461" t="s">
        <v>3074</v>
      </c>
      <c r="F3461" t="s">
        <v>3086</v>
      </c>
      <c r="G3461">
        <v>1970090100</v>
      </c>
      <c r="H3461" t="s">
        <v>17</v>
      </c>
      <c r="I3461" t="s">
        <v>210</v>
      </c>
      <c r="K3461" t="s">
        <v>18</v>
      </c>
      <c r="L3461" s="1">
        <v>7425000</v>
      </c>
      <c r="M3461" s="1">
        <v>-302443</v>
      </c>
      <c r="N3461" s="1">
        <v>7122557</v>
      </c>
      <c r="O3461" s="2" t="str">
        <f>+VLOOKUP(A3461,'comparacion amort'!$A:$U,5,FALSE)</f>
        <v>ZVUR</v>
      </c>
      <c r="P3461" s="5">
        <v>43405</v>
      </c>
      <c r="Q3461" s="2">
        <v>106</v>
      </c>
      <c r="R3461" s="2">
        <v>2</v>
      </c>
      <c r="S3461" s="11">
        <f t="shared" si="274"/>
        <v>106.16666666666667</v>
      </c>
      <c r="T3461" s="12">
        <f t="shared" si="270"/>
        <v>4</v>
      </c>
      <c r="U3461" s="7">
        <f t="shared" si="271"/>
        <v>4</v>
      </c>
      <c r="V3461" s="7">
        <f t="shared" si="272"/>
        <v>101</v>
      </c>
      <c r="W3461" s="7">
        <f t="shared" si="273"/>
        <v>10</v>
      </c>
      <c r="X3461" s="2" t="str">
        <f>+VLOOKUP(A3461,'comparacion amort'!$A:$U,10,FALSE)</f>
        <v>C31203</v>
      </c>
      <c r="Y3461" s="3">
        <f>+VLOOKUP(A3461,'comparacion amort'!$A:$U,19,FALSE)</f>
        <v>-11657</v>
      </c>
      <c r="Z3461" s="7" t="str">
        <f>+VLOOKUP([1]!Tabla1[[#This Row],[Act.fijo]],'[1]clases de AF'!$A:$C,3,FALSE)</f>
        <v>L-ARTECE</v>
      </c>
    </row>
    <row r="3462" spans="1:26" x14ac:dyDescent="0.25">
      <c r="A3462">
        <v>10284</v>
      </c>
      <c r="B3462">
        <v>0</v>
      </c>
      <c r="C3462" t="s">
        <v>3276</v>
      </c>
      <c r="D3462" t="s">
        <v>3569</v>
      </c>
      <c r="E3462" t="s">
        <v>3074</v>
      </c>
      <c r="F3462" t="s">
        <v>3086</v>
      </c>
      <c r="G3462">
        <v>1970090100</v>
      </c>
      <c r="H3462" t="s">
        <v>17</v>
      </c>
      <c r="I3462" t="s">
        <v>210</v>
      </c>
      <c r="K3462" t="s">
        <v>18</v>
      </c>
      <c r="L3462" s="1">
        <v>15000000</v>
      </c>
      <c r="M3462" s="1">
        <v>-610996</v>
      </c>
      <c r="N3462" s="1">
        <v>14389004</v>
      </c>
      <c r="O3462" s="2" t="str">
        <f>+VLOOKUP(A3462,'comparacion amort'!$A:$U,5,FALSE)</f>
        <v>ZVUR</v>
      </c>
      <c r="P3462" s="5">
        <v>43405</v>
      </c>
      <c r="Q3462" s="2">
        <v>106</v>
      </c>
      <c r="R3462" s="2">
        <v>2</v>
      </c>
      <c r="S3462" s="11">
        <f t="shared" si="274"/>
        <v>106.16666666666667</v>
      </c>
      <c r="T3462" s="12">
        <f t="shared" si="270"/>
        <v>4</v>
      </c>
      <c r="U3462" s="7">
        <f t="shared" si="271"/>
        <v>4</v>
      </c>
      <c r="V3462" s="7">
        <f t="shared" si="272"/>
        <v>101</v>
      </c>
      <c r="W3462" s="7">
        <f t="shared" si="273"/>
        <v>10</v>
      </c>
      <c r="X3462" s="2" t="str">
        <f>+VLOOKUP(A3462,'comparacion amort'!$A:$U,10,FALSE)</f>
        <v>C31203</v>
      </c>
      <c r="Y3462" s="3">
        <f>+VLOOKUP(A3462,'comparacion amort'!$A:$U,19,FALSE)</f>
        <v>-23549</v>
      </c>
      <c r="Z3462" s="7" t="str">
        <f>+VLOOKUP([1]!Tabla1[[#This Row],[Act.fijo]],'[1]clases de AF'!$A:$C,3,FALSE)</f>
        <v>L-ARTECE</v>
      </c>
    </row>
    <row r="3463" spans="1:26" x14ac:dyDescent="0.25">
      <c r="A3463">
        <v>10317</v>
      </c>
      <c r="B3463">
        <v>0</v>
      </c>
      <c r="C3463" t="s">
        <v>190</v>
      </c>
      <c r="D3463" t="s">
        <v>3570</v>
      </c>
      <c r="E3463" t="s">
        <v>3074</v>
      </c>
      <c r="F3463" t="s">
        <v>3086</v>
      </c>
      <c r="G3463">
        <v>1970090100</v>
      </c>
      <c r="H3463" t="s">
        <v>17</v>
      </c>
      <c r="I3463" t="s">
        <v>210</v>
      </c>
      <c r="K3463" t="s">
        <v>18</v>
      </c>
      <c r="L3463" s="1">
        <v>89000000</v>
      </c>
      <c r="M3463" s="1">
        <v>-3159133</v>
      </c>
      <c r="N3463" s="1">
        <v>85840867</v>
      </c>
      <c r="O3463" s="2" t="str">
        <f>+VLOOKUP(A3463,'comparacion amort'!$A:$U,5,FALSE)</f>
        <v>ZVUR</v>
      </c>
      <c r="P3463" s="5">
        <v>43617</v>
      </c>
      <c r="Q3463" s="2">
        <v>105</v>
      </c>
      <c r="R3463" s="2">
        <v>7</v>
      </c>
      <c r="S3463" s="11">
        <f t="shared" si="274"/>
        <v>105.58333333333333</v>
      </c>
      <c r="T3463" s="12">
        <f t="shared" si="270"/>
        <v>3</v>
      </c>
      <c r="U3463" s="7">
        <f t="shared" si="271"/>
        <v>9</v>
      </c>
      <c r="V3463" s="7">
        <f t="shared" si="272"/>
        <v>101</v>
      </c>
      <c r="W3463" s="7">
        <f t="shared" si="273"/>
        <v>10</v>
      </c>
      <c r="X3463" s="2" t="str">
        <f>+VLOOKUP(A3463,'comparacion amort'!$A:$U,10,FALSE)</f>
        <v>C31203</v>
      </c>
      <c r="Y3463" s="3">
        <f>+VLOOKUP(A3463,'comparacion amort'!$A:$U,19,FALSE)</f>
        <v>-140492</v>
      </c>
      <c r="Z3463" s="7" t="str">
        <f>+VLOOKUP([1]!Tabla1[[#This Row],[Act.fijo]],'[1]clases de AF'!$A:$C,3,FALSE)</f>
        <v>L-ARTECE</v>
      </c>
    </row>
    <row r="3464" spans="1:26" x14ac:dyDescent="0.25">
      <c r="A3464">
        <v>10318</v>
      </c>
      <c r="B3464">
        <v>0</v>
      </c>
      <c r="C3464" t="s">
        <v>190</v>
      </c>
      <c r="D3464" t="s">
        <v>3571</v>
      </c>
      <c r="E3464" t="s">
        <v>3074</v>
      </c>
      <c r="F3464" t="s">
        <v>3086</v>
      </c>
      <c r="G3464">
        <v>1970090100</v>
      </c>
      <c r="H3464" t="s">
        <v>17</v>
      </c>
      <c r="I3464" t="s">
        <v>210</v>
      </c>
      <c r="K3464" t="s">
        <v>18</v>
      </c>
      <c r="L3464" s="1">
        <v>83605764</v>
      </c>
      <c r="M3464" s="1">
        <v>-2967660</v>
      </c>
      <c r="N3464" s="1">
        <v>80638104</v>
      </c>
      <c r="O3464" s="2" t="str">
        <f>+VLOOKUP(A3464,'comparacion amort'!$A:$U,5,FALSE)</f>
        <v>ZVUR</v>
      </c>
      <c r="P3464" s="5">
        <v>43617</v>
      </c>
      <c r="Q3464" s="2">
        <v>105</v>
      </c>
      <c r="R3464" s="2">
        <v>7</v>
      </c>
      <c r="S3464" s="11">
        <f t="shared" si="274"/>
        <v>105.58333333333333</v>
      </c>
      <c r="T3464" s="12">
        <f t="shared" si="270"/>
        <v>3</v>
      </c>
      <c r="U3464" s="7">
        <f t="shared" si="271"/>
        <v>9</v>
      </c>
      <c r="V3464" s="7">
        <f t="shared" si="272"/>
        <v>101</v>
      </c>
      <c r="W3464" s="7">
        <f t="shared" si="273"/>
        <v>10</v>
      </c>
      <c r="X3464" s="2" t="str">
        <f>+VLOOKUP(A3464,'comparacion amort'!$A:$U,10,FALSE)</f>
        <v>C31203</v>
      </c>
      <c r="Y3464" s="3">
        <f>+VLOOKUP(A3464,'comparacion amort'!$A:$U,19,FALSE)</f>
        <v>-131977</v>
      </c>
      <c r="Z3464" s="7" t="str">
        <f>+VLOOKUP([1]!Tabla1[[#This Row],[Act.fijo]],'[1]clases de AF'!$A:$C,3,FALSE)</f>
        <v>L-ARTECE</v>
      </c>
    </row>
    <row r="3465" spans="1:26" x14ac:dyDescent="0.25">
      <c r="A3465">
        <v>10319</v>
      </c>
      <c r="B3465">
        <v>0</v>
      </c>
      <c r="C3465" t="s">
        <v>190</v>
      </c>
      <c r="D3465" t="s">
        <v>3572</v>
      </c>
      <c r="E3465" t="s">
        <v>3074</v>
      </c>
      <c r="F3465" t="s">
        <v>3086</v>
      </c>
      <c r="G3465">
        <v>1970090100</v>
      </c>
      <c r="H3465" t="s">
        <v>17</v>
      </c>
      <c r="I3465" t="s">
        <v>210</v>
      </c>
      <c r="K3465" t="s">
        <v>18</v>
      </c>
      <c r="L3465" s="1">
        <v>2350000</v>
      </c>
      <c r="M3465" s="1">
        <v>-83412</v>
      </c>
      <c r="N3465" s="1">
        <v>2266588</v>
      </c>
      <c r="O3465" s="2" t="str">
        <f>+VLOOKUP(A3465,'comparacion amort'!$A:$U,5,FALSE)</f>
        <v>ZVUR</v>
      </c>
      <c r="P3465" s="5">
        <v>43617</v>
      </c>
      <c r="Q3465" s="2">
        <v>105</v>
      </c>
      <c r="R3465" s="2">
        <v>7</v>
      </c>
      <c r="S3465" s="11">
        <f t="shared" si="274"/>
        <v>105.58333333333333</v>
      </c>
      <c r="T3465" s="12">
        <f t="shared" si="270"/>
        <v>3</v>
      </c>
      <c r="U3465" s="7">
        <f t="shared" si="271"/>
        <v>9</v>
      </c>
      <c r="V3465" s="7">
        <f t="shared" si="272"/>
        <v>101</v>
      </c>
      <c r="W3465" s="7">
        <f t="shared" si="273"/>
        <v>10</v>
      </c>
      <c r="X3465" s="2" t="str">
        <f>+VLOOKUP(A3465,'comparacion amort'!$A:$U,10,FALSE)</f>
        <v>C31203</v>
      </c>
      <c r="Y3465" s="3">
        <f>+VLOOKUP(A3465,'comparacion amort'!$A:$U,19,FALSE)</f>
        <v>-3709</v>
      </c>
      <c r="Z3465" s="7" t="str">
        <f>+VLOOKUP([1]!Tabla1[[#This Row],[Act.fijo]],'[1]clases de AF'!$A:$C,3,FALSE)</f>
        <v>L-ARTECE</v>
      </c>
    </row>
    <row r="3466" spans="1:26" x14ac:dyDescent="0.25">
      <c r="A3466">
        <v>10320</v>
      </c>
      <c r="B3466">
        <v>0</v>
      </c>
      <c r="C3466" t="s">
        <v>190</v>
      </c>
      <c r="D3466" t="s">
        <v>3573</v>
      </c>
      <c r="E3466" t="s">
        <v>3074</v>
      </c>
      <c r="F3466" t="s">
        <v>3086</v>
      </c>
      <c r="G3466">
        <v>1970090100</v>
      </c>
      <c r="H3466" t="s">
        <v>17</v>
      </c>
      <c r="I3466" t="s">
        <v>210</v>
      </c>
      <c r="K3466" t="s">
        <v>18</v>
      </c>
      <c r="L3466" s="1">
        <v>197503980</v>
      </c>
      <c r="M3466" s="1">
        <v>-6981960</v>
      </c>
      <c r="N3466" s="1">
        <v>190522020</v>
      </c>
      <c r="O3466" s="2" t="str">
        <f>+VLOOKUP(A3466,'comparacion amort'!$A:$U,5,FALSE)</f>
        <v>ZVUR</v>
      </c>
      <c r="P3466" s="5">
        <v>43617</v>
      </c>
      <c r="Q3466" s="2">
        <v>105</v>
      </c>
      <c r="R3466" s="2">
        <v>7</v>
      </c>
      <c r="S3466" s="11">
        <f t="shared" si="274"/>
        <v>105.58333333333333</v>
      </c>
      <c r="T3466" s="12">
        <f t="shared" si="270"/>
        <v>3</v>
      </c>
      <c r="U3466" s="7">
        <f t="shared" si="271"/>
        <v>9</v>
      </c>
      <c r="V3466" s="7">
        <f t="shared" si="272"/>
        <v>101</v>
      </c>
      <c r="W3466" s="7">
        <f t="shared" si="273"/>
        <v>10</v>
      </c>
      <c r="X3466" s="2" t="str">
        <f>+VLOOKUP(A3466,'comparacion amort'!$A:$U,10,FALSE)</f>
        <v>C31203</v>
      </c>
      <c r="Y3466" s="3">
        <f>+VLOOKUP(A3466,'comparacion amort'!$A:$U,19,FALSE)</f>
        <v>-311820</v>
      </c>
      <c r="Z3466" s="7" t="str">
        <f>+VLOOKUP([1]!Tabla1[[#This Row],[Act.fijo]],'[1]clases de AF'!$A:$C,3,FALSE)</f>
        <v>L-ARTECE</v>
      </c>
    </row>
    <row r="3467" spans="1:26" x14ac:dyDescent="0.25">
      <c r="A3467">
        <v>10321</v>
      </c>
      <c r="B3467">
        <v>0</v>
      </c>
      <c r="C3467" t="s">
        <v>389</v>
      </c>
      <c r="D3467" t="s">
        <v>3574</v>
      </c>
      <c r="E3467" t="s">
        <v>3074</v>
      </c>
      <c r="F3467" t="s">
        <v>3086</v>
      </c>
      <c r="G3467">
        <v>1970090100</v>
      </c>
      <c r="H3467" t="s">
        <v>17</v>
      </c>
      <c r="I3467" t="s">
        <v>210</v>
      </c>
      <c r="K3467" t="s">
        <v>18</v>
      </c>
      <c r="L3467" s="1">
        <v>135351314</v>
      </c>
      <c r="M3467" s="1">
        <v>-3137637</v>
      </c>
      <c r="N3467" s="1">
        <v>132213677</v>
      </c>
      <c r="O3467" s="2" t="str">
        <f>+VLOOKUP(A3467,'comparacion amort'!$A:$U,5,FALSE)</f>
        <v>ZVUR</v>
      </c>
      <c r="P3467" s="5">
        <v>44105</v>
      </c>
      <c r="Q3467" s="2">
        <v>104</v>
      </c>
      <c r="R3467" s="2">
        <v>3</v>
      </c>
      <c r="S3467" s="11">
        <f t="shared" si="274"/>
        <v>104.25</v>
      </c>
      <c r="T3467" s="12">
        <f t="shared" si="270"/>
        <v>2</v>
      </c>
      <c r="U3467" s="7">
        <f t="shared" si="271"/>
        <v>5</v>
      </c>
      <c r="V3467" s="7">
        <f t="shared" si="272"/>
        <v>101</v>
      </c>
      <c r="W3467" s="7">
        <f t="shared" si="273"/>
        <v>10</v>
      </c>
      <c r="X3467" s="2" t="str">
        <f>+VLOOKUP(A3467,'comparacion amort'!$A:$U,10,FALSE)</f>
        <v>C31203</v>
      </c>
      <c r="Y3467" s="3">
        <f>+VLOOKUP(A3467,'comparacion amort'!$A:$U,19,FALSE)</f>
        <v>-216388</v>
      </c>
      <c r="Z3467" s="7" t="str">
        <f>+VLOOKUP([1]!Tabla1[[#This Row],[Act.fijo]],'[1]clases de AF'!$A:$C,3,FALSE)</f>
        <v>L-ARTRSE</v>
      </c>
    </row>
    <row r="3468" spans="1:26" x14ac:dyDescent="0.25">
      <c r="A3468">
        <v>38130</v>
      </c>
      <c r="B3468">
        <v>0</v>
      </c>
      <c r="C3468" t="s">
        <v>405</v>
      </c>
      <c r="D3468" t="s">
        <v>3575</v>
      </c>
      <c r="E3468" t="s">
        <v>3074</v>
      </c>
      <c r="F3468" t="s">
        <v>407</v>
      </c>
      <c r="G3468">
        <v>1670010000</v>
      </c>
      <c r="H3468" t="s">
        <v>17</v>
      </c>
      <c r="I3468" t="s">
        <v>200</v>
      </c>
      <c r="K3468" t="s">
        <v>18</v>
      </c>
      <c r="L3468" s="1">
        <v>435909542</v>
      </c>
      <c r="M3468" s="1">
        <v>-14530318</v>
      </c>
      <c r="N3468" s="1">
        <v>421379224</v>
      </c>
      <c r="O3468" s="2" t="str">
        <f>+VLOOKUP(A3468,'comparacion amort'!$A:$U,5,FALSE)</f>
        <v>ZVUR</v>
      </c>
      <c r="P3468" s="5">
        <v>44927</v>
      </c>
      <c r="Q3468" s="2">
        <v>5</v>
      </c>
      <c r="R3468" s="2">
        <v>0</v>
      </c>
      <c r="S3468" s="11">
        <f t="shared" si="274"/>
        <v>5</v>
      </c>
      <c r="T3468" s="12">
        <f t="shared" si="270"/>
        <v>0</v>
      </c>
      <c r="U3468" s="7">
        <f t="shared" si="271"/>
        <v>2</v>
      </c>
      <c r="V3468" s="7">
        <f t="shared" si="272"/>
        <v>4</v>
      </c>
      <c r="W3468" s="7">
        <f t="shared" si="273"/>
        <v>10</v>
      </c>
      <c r="X3468" s="2" t="str">
        <f>+VLOOKUP(A3468,'comparacion amort'!$A:$U,10,FALSE)</f>
        <v>C50400</v>
      </c>
      <c r="Y3468" s="3">
        <f>+VLOOKUP(A3468,'comparacion amort'!$A:$U,19,FALSE)</f>
        <v>-14530318</v>
      </c>
      <c r="Z3468" s="17" t="str">
        <f>+VLOOKUP([1]!Tabla1[[#This Row],[Act.fijo]],'[1]clases de AF'!$A:$C,3,FALSE)</f>
        <v>L-ARREQU</v>
      </c>
    </row>
    <row r="3469" spans="1:26" x14ac:dyDescent="0.25">
      <c r="A3469">
        <v>38131</v>
      </c>
      <c r="B3469">
        <v>0</v>
      </c>
      <c r="C3469" t="s">
        <v>405</v>
      </c>
      <c r="D3469" t="s">
        <v>17327</v>
      </c>
      <c r="E3469" t="s">
        <v>3074</v>
      </c>
      <c r="F3469" t="s">
        <v>407</v>
      </c>
      <c r="G3469">
        <v>1670010000</v>
      </c>
      <c r="H3469" t="s">
        <v>17</v>
      </c>
      <c r="I3469" t="s">
        <v>200</v>
      </c>
      <c r="K3469" t="s">
        <v>18</v>
      </c>
      <c r="L3469" s="1">
        <v>435909542</v>
      </c>
      <c r="M3469" s="1">
        <v>-14530318</v>
      </c>
      <c r="N3469" s="1">
        <v>421379224</v>
      </c>
      <c r="O3469" s="2" t="str">
        <f>+VLOOKUP(A3469,'comparacion amort'!$A:$U,5,FALSE)</f>
        <v>ZVUR</v>
      </c>
      <c r="P3469" s="5">
        <v>44927</v>
      </c>
      <c r="Q3469" s="2">
        <v>5</v>
      </c>
      <c r="R3469" s="2">
        <v>0</v>
      </c>
      <c r="S3469" s="20">
        <f t="shared" ref="S3469" si="275">+Q3469+(R3469/12)</f>
        <v>5</v>
      </c>
      <c r="T3469" s="21">
        <f t="shared" ref="T3469" si="276">ROUND(IF(S3469=0,0,TRUNC((DATE(2023,2,28)-P3469)/365,0)),)</f>
        <v>0</v>
      </c>
      <c r="U3469" s="17">
        <f t="shared" ref="U3469" si="277">+ROUND(IF(S3469=0,0,MOD((DATE(2023,2,28)-P3469)/365,1)*12),0)</f>
        <v>2</v>
      </c>
      <c r="V3469" s="17">
        <f t="shared" ref="V3469" si="278">+ROUND(IF(S3469=0,0,TRUNC(S3469-(DATE(2023,2,28)-P3469)/365,0)),0)</f>
        <v>4</v>
      </c>
      <c r="W3469" s="17">
        <f t="shared" ref="W3469" si="279">+ROUND(IF(S3469=0,0,MOD(S3469-(DATE(2023,2,28)-P3469)/365,1)*12),0)</f>
        <v>10</v>
      </c>
      <c r="X3469" s="2" t="str">
        <f>+VLOOKUP(A3469,'comparacion amort'!$A:$U,10,FALSE)</f>
        <v>C50400</v>
      </c>
      <c r="Y3469" s="22">
        <f>+VLOOKUP(A3469,'comparacion amort'!$A:$U,19,FALSE)</f>
        <v>0</v>
      </c>
      <c r="Z3469" s="17" t="s">
        <v>4374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830F42-2489-43A7-ADD1-597700ED647B}">
  <sheetPr codeName="Hoja2"/>
  <dimension ref="A1:U3638"/>
  <sheetViews>
    <sheetView topLeftCell="Q3007" workbookViewId="0">
      <selection activeCell="T3017" sqref="T3017"/>
    </sheetView>
  </sheetViews>
  <sheetFormatPr baseColWidth="10" defaultRowHeight="15" x14ac:dyDescent="0.25"/>
  <cols>
    <col min="1" max="1" width="9.5703125" customWidth="1"/>
    <col min="2" max="2" width="6.42578125" customWidth="1"/>
    <col min="3" max="3" width="5.7109375" customWidth="1"/>
    <col min="4" max="4" width="10.7109375" customWidth="1"/>
    <col min="5" max="5" width="8.42578125" customWidth="1"/>
    <col min="6" max="6" width="14" customWidth="1"/>
    <col min="7" max="7" width="57.28515625" bestFit="1" customWidth="1"/>
    <col min="8" max="8" width="11" customWidth="1"/>
    <col min="9" max="9" width="6.42578125" bestFit="1" customWidth="1"/>
    <col min="10" max="10" width="10.7109375" customWidth="1"/>
    <col min="11" max="11" width="11" bestFit="1" customWidth="1"/>
    <col min="12" max="12" width="7" customWidth="1"/>
    <col min="13" max="13" width="10.28515625" customWidth="1"/>
    <col min="14" max="14" width="10.5703125" customWidth="1"/>
    <col min="15" max="15" width="15.42578125" customWidth="1"/>
    <col min="16" max="16" width="55.5703125" bestFit="1" customWidth="1"/>
    <col min="17" max="17" width="16.42578125" bestFit="1" customWidth="1"/>
    <col min="18" max="18" width="7.7109375" customWidth="1"/>
    <col min="19" max="19" width="16.28515625" customWidth="1"/>
    <col min="20" max="20" width="16.42578125" bestFit="1" customWidth="1"/>
    <col min="21" max="21" width="16.28515625" customWidth="1"/>
  </cols>
  <sheetData>
    <row r="1" spans="1:21" x14ac:dyDescent="0.25">
      <c r="A1" t="s">
        <v>0</v>
      </c>
      <c r="B1" t="s">
        <v>1</v>
      </c>
      <c r="C1" t="s">
        <v>3577</v>
      </c>
      <c r="D1" t="s">
        <v>2</v>
      </c>
      <c r="E1" t="s">
        <v>3578</v>
      </c>
      <c r="F1" t="s">
        <v>3579</v>
      </c>
      <c r="G1" t="s">
        <v>3</v>
      </c>
      <c r="H1" t="s">
        <v>3580</v>
      </c>
      <c r="I1" t="s">
        <v>4</v>
      </c>
      <c r="J1" t="s">
        <v>5</v>
      </c>
      <c r="K1" t="s">
        <v>6</v>
      </c>
      <c r="L1" t="s">
        <v>7</v>
      </c>
      <c r="M1" t="s">
        <v>8</v>
      </c>
      <c r="N1" t="s">
        <v>3581</v>
      </c>
      <c r="O1" t="s">
        <v>3582</v>
      </c>
      <c r="P1" t="s">
        <v>4372</v>
      </c>
      <c r="Q1" t="s">
        <v>11</v>
      </c>
      <c r="R1" t="s">
        <v>10</v>
      </c>
      <c r="S1" t="s">
        <v>3583</v>
      </c>
      <c r="T1" t="s">
        <v>13</v>
      </c>
      <c r="U1" t="s">
        <v>3584</v>
      </c>
    </row>
    <row r="2" spans="1:21" x14ac:dyDescent="0.25">
      <c r="A2">
        <v>84123</v>
      </c>
      <c r="B2">
        <v>0</v>
      </c>
      <c r="C2">
        <v>1</v>
      </c>
      <c r="D2" t="s">
        <v>14</v>
      </c>
      <c r="E2">
        <v>0</v>
      </c>
      <c r="F2" t="s">
        <v>3585</v>
      </c>
      <c r="G2" t="s">
        <v>15</v>
      </c>
      <c r="H2" t="s">
        <v>3586</v>
      </c>
      <c r="J2" t="s">
        <v>16</v>
      </c>
      <c r="K2">
        <v>1910082000</v>
      </c>
      <c r="L2" t="s">
        <v>17</v>
      </c>
      <c r="M2">
        <v>191008</v>
      </c>
      <c r="O2">
        <v>0</v>
      </c>
      <c r="Q2">
        <v>0</v>
      </c>
      <c r="R2" t="s">
        <v>18</v>
      </c>
      <c r="S2">
        <v>0</v>
      </c>
      <c r="T2">
        <v>0</v>
      </c>
      <c r="U2">
        <v>0</v>
      </c>
    </row>
    <row r="3" spans="1:21" x14ac:dyDescent="0.25">
      <c r="A3">
        <v>84124</v>
      </c>
      <c r="B3">
        <v>0</v>
      </c>
      <c r="C3">
        <v>1</v>
      </c>
      <c r="D3" t="s">
        <v>14</v>
      </c>
      <c r="E3">
        <v>0</v>
      </c>
      <c r="F3" t="s">
        <v>3585</v>
      </c>
      <c r="G3" t="s">
        <v>19</v>
      </c>
      <c r="H3" t="s">
        <v>3586</v>
      </c>
      <c r="J3" t="s">
        <v>16</v>
      </c>
      <c r="K3">
        <v>1910082000</v>
      </c>
      <c r="L3" t="s">
        <v>17</v>
      </c>
      <c r="M3">
        <v>191008</v>
      </c>
      <c r="O3">
        <v>0</v>
      </c>
      <c r="Q3">
        <v>0</v>
      </c>
      <c r="R3" t="s">
        <v>18</v>
      </c>
      <c r="S3">
        <v>0</v>
      </c>
      <c r="T3">
        <v>0</v>
      </c>
      <c r="U3">
        <v>0</v>
      </c>
    </row>
    <row r="4" spans="1:21" x14ac:dyDescent="0.25">
      <c r="A4">
        <v>84127</v>
      </c>
      <c r="B4">
        <v>0</v>
      </c>
      <c r="C4">
        <v>1</v>
      </c>
      <c r="D4" t="s">
        <v>14</v>
      </c>
      <c r="E4">
        <v>0</v>
      </c>
      <c r="F4" t="s">
        <v>3587</v>
      </c>
      <c r="G4" t="s">
        <v>20</v>
      </c>
      <c r="H4" t="s">
        <v>3586</v>
      </c>
      <c r="J4" t="s">
        <v>16</v>
      </c>
      <c r="K4">
        <v>1910082000</v>
      </c>
      <c r="L4" t="s">
        <v>17</v>
      </c>
      <c r="M4">
        <v>191008</v>
      </c>
      <c r="O4">
        <v>0</v>
      </c>
      <c r="Q4">
        <v>0</v>
      </c>
      <c r="R4" t="s">
        <v>18</v>
      </c>
      <c r="S4">
        <v>0</v>
      </c>
      <c r="T4">
        <v>0</v>
      </c>
      <c r="U4">
        <v>0</v>
      </c>
    </row>
    <row r="5" spans="1:21" x14ac:dyDescent="0.25">
      <c r="A5">
        <v>84128</v>
      </c>
      <c r="B5">
        <v>0</v>
      </c>
      <c r="C5">
        <v>1</v>
      </c>
      <c r="D5" t="s">
        <v>21</v>
      </c>
      <c r="E5">
        <v>0</v>
      </c>
      <c r="F5" t="s">
        <v>3588</v>
      </c>
      <c r="G5" t="s">
        <v>22</v>
      </c>
      <c r="H5" t="s">
        <v>3586</v>
      </c>
      <c r="J5" t="s">
        <v>16</v>
      </c>
      <c r="K5">
        <v>1910082000</v>
      </c>
      <c r="L5" t="s">
        <v>17</v>
      </c>
      <c r="M5">
        <v>191008</v>
      </c>
      <c r="O5">
        <v>0</v>
      </c>
      <c r="Q5">
        <v>0</v>
      </c>
      <c r="R5" t="s">
        <v>18</v>
      </c>
      <c r="S5">
        <v>0</v>
      </c>
      <c r="T5">
        <v>0</v>
      </c>
      <c r="U5">
        <v>0</v>
      </c>
    </row>
    <row r="6" spans="1:21" x14ac:dyDescent="0.25">
      <c r="A6">
        <v>84129</v>
      </c>
      <c r="B6">
        <v>0</v>
      </c>
      <c r="C6">
        <v>1</v>
      </c>
      <c r="D6" t="s">
        <v>23</v>
      </c>
      <c r="E6">
        <v>0</v>
      </c>
      <c r="F6" t="s">
        <v>3589</v>
      </c>
      <c r="G6" t="s">
        <v>24</v>
      </c>
      <c r="H6" t="s">
        <v>3586</v>
      </c>
      <c r="J6" t="s">
        <v>16</v>
      </c>
      <c r="K6">
        <v>1910082000</v>
      </c>
      <c r="L6" t="s">
        <v>17</v>
      </c>
      <c r="M6">
        <v>191008</v>
      </c>
      <c r="O6">
        <v>0</v>
      </c>
      <c r="Q6">
        <v>0</v>
      </c>
      <c r="R6" t="s">
        <v>18</v>
      </c>
      <c r="S6">
        <v>0</v>
      </c>
      <c r="T6">
        <v>0</v>
      </c>
      <c r="U6">
        <v>0</v>
      </c>
    </row>
    <row r="7" spans="1:21" x14ac:dyDescent="0.25">
      <c r="A7">
        <v>84125</v>
      </c>
      <c r="B7">
        <v>0</v>
      </c>
      <c r="C7">
        <v>1</v>
      </c>
      <c r="D7" t="s">
        <v>14</v>
      </c>
      <c r="E7">
        <v>0</v>
      </c>
      <c r="F7" t="s">
        <v>3585</v>
      </c>
      <c r="G7" t="s">
        <v>25</v>
      </c>
      <c r="H7" t="s">
        <v>3586</v>
      </c>
      <c r="J7" t="s">
        <v>16</v>
      </c>
      <c r="K7">
        <v>1910082000</v>
      </c>
      <c r="L7" t="s">
        <v>26</v>
      </c>
      <c r="M7">
        <v>191008</v>
      </c>
      <c r="O7">
        <v>0</v>
      </c>
      <c r="Q7">
        <v>0</v>
      </c>
      <c r="R7" t="s">
        <v>18</v>
      </c>
      <c r="S7">
        <v>0</v>
      </c>
      <c r="T7">
        <v>0</v>
      </c>
      <c r="U7">
        <v>0</v>
      </c>
    </row>
    <row r="8" spans="1:21" x14ac:dyDescent="0.25">
      <c r="A8">
        <v>84126</v>
      </c>
      <c r="B8">
        <v>0</v>
      </c>
      <c r="C8">
        <v>1</v>
      </c>
      <c r="D8" t="s">
        <v>14</v>
      </c>
      <c r="E8">
        <v>0</v>
      </c>
      <c r="F8" t="s">
        <v>3585</v>
      </c>
      <c r="G8" t="s">
        <v>27</v>
      </c>
      <c r="H8" t="s">
        <v>3586</v>
      </c>
      <c r="J8" t="s">
        <v>16</v>
      </c>
      <c r="K8">
        <v>1910082000</v>
      </c>
      <c r="L8" t="s">
        <v>26</v>
      </c>
      <c r="M8">
        <v>191008</v>
      </c>
      <c r="O8">
        <v>0</v>
      </c>
      <c r="Q8">
        <v>0</v>
      </c>
      <c r="R8" t="s">
        <v>18</v>
      </c>
      <c r="S8">
        <v>0</v>
      </c>
      <c r="T8">
        <v>0</v>
      </c>
      <c r="U8">
        <v>0</v>
      </c>
    </row>
    <row r="9" spans="1:21" x14ac:dyDescent="0.25">
      <c r="A9">
        <v>5127</v>
      </c>
      <c r="B9">
        <v>0</v>
      </c>
      <c r="C9">
        <v>1</v>
      </c>
      <c r="D9" t="s">
        <v>28</v>
      </c>
      <c r="E9" t="s">
        <v>3590</v>
      </c>
      <c r="F9" t="s">
        <v>3591</v>
      </c>
      <c r="G9" t="s">
        <v>29</v>
      </c>
      <c r="H9" t="s">
        <v>3592</v>
      </c>
      <c r="I9" t="s">
        <v>30</v>
      </c>
      <c r="J9" t="s">
        <v>31</v>
      </c>
      <c r="K9">
        <v>1640010000</v>
      </c>
      <c r="L9" t="s">
        <v>17</v>
      </c>
      <c r="M9" t="s">
        <v>32</v>
      </c>
      <c r="O9">
        <v>0</v>
      </c>
      <c r="Q9" s="1">
        <v>8878015572</v>
      </c>
      <c r="R9" t="s">
        <v>18</v>
      </c>
      <c r="S9" s="1">
        <v>-13451818</v>
      </c>
      <c r="T9" s="1">
        <v>8138350406</v>
      </c>
      <c r="U9">
        <v>0</v>
      </c>
    </row>
    <row r="10" spans="1:21" x14ac:dyDescent="0.25">
      <c r="A10">
        <v>5130</v>
      </c>
      <c r="B10">
        <v>0</v>
      </c>
      <c r="C10">
        <v>1</v>
      </c>
      <c r="D10" t="s">
        <v>33</v>
      </c>
      <c r="E10" t="s">
        <v>3590</v>
      </c>
      <c r="F10" t="s">
        <v>3593</v>
      </c>
      <c r="G10" t="s">
        <v>34</v>
      </c>
      <c r="H10" t="s">
        <v>3594</v>
      </c>
      <c r="I10" t="s">
        <v>30</v>
      </c>
      <c r="J10" t="s">
        <v>31</v>
      </c>
      <c r="K10">
        <v>1640010000</v>
      </c>
      <c r="L10" t="s">
        <v>17</v>
      </c>
      <c r="M10" t="s">
        <v>32</v>
      </c>
      <c r="O10">
        <v>0</v>
      </c>
      <c r="Q10" s="1">
        <v>489215852</v>
      </c>
      <c r="R10" t="s">
        <v>18</v>
      </c>
      <c r="S10" s="1">
        <v>-5618958</v>
      </c>
      <c r="T10" s="1">
        <v>196663554</v>
      </c>
      <c r="U10">
        <v>0</v>
      </c>
    </row>
    <row r="11" spans="1:21" x14ac:dyDescent="0.25">
      <c r="A11">
        <v>5126</v>
      </c>
      <c r="B11">
        <v>0</v>
      </c>
      <c r="C11">
        <v>1</v>
      </c>
      <c r="D11" t="s">
        <v>33</v>
      </c>
      <c r="E11" t="s">
        <v>3590</v>
      </c>
      <c r="F11" t="s">
        <v>3593</v>
      </c>
      <c r="G11" t="s">
        <v>35</v>
      </c>
      <c r="H11" t="s">
        <v>3595</v>
      </c>
      <c r="I11" t="s">
        <v>30</v>
      </c>
      <c r="J11" t="s">
        <v>31</v>
      </c>
      <c r="K11">
        <v>1640020000</v>
      </c>
      <c r="L11" t="s">
        <v>17</v>
      </c>
      <c r="M11" t="s">
        <v>36</v>
      </c>
      <c r="O11">
        <v>0</v>
      </c>
      <c r="Q11" s="1">
        <v>4045137145</v>
      </c>
      <c r="R11" t="s">
        <v>18</v>
      </c>
      <c r="S11" s="1">
        <v>-6122279</v>
      </c>
      <c r="T11" s="1">
        <v>3703978990</v>
      </c>
      <c r="U11">
        <v>0</v>
      </c>
    </row>
    <row r="12" spans="1:21" x14ac:dyDescent="0.25">
      <c r="A12">
        <v>9814</v>
      </c>
      <c r="B12">
        <v>0</v>
      </c>
      <c r="C12">
        <v>1</v>
      </c>
      <c r="D12" t="s">
        <v>33</v>
      </c>
      <c r="E12" t="s">
        <v>3590</v>
      </c>
      <c r="F12" t="s">
        <v>3593</v>
      </c>
      <c r="G12" t="s">
        <v>37</v>
      </c>
      <c r="H12" t="s">
        <v>3596</v>
      </c>
      <c r="I12" t="s">
        <v>30</v>
      </c>
      <c r="J12" t="s">
        <v>31</v>
      </c>
      <c r="K12">
        <v>1645011000</v>
      </c>
      <c r="L12" t="s">
        <v>17</v>
      </c>
      <c r="M12" t="s">
        <v>38</v>
      </c>
      <c r="O12">
        <v>0</v>
      </c>
      <c r="Q12" s="1">
        <v>78215617</v>
      </c>
      <c r="R12" t="s">
        <v>18</v>
      </c>
      <c r="S12" s="1">
        <v>-261553</v>
      </c>
      <c r="T12" s="1">
        <v>64080690</v>
      </c>
      <c r="U12">
        <v>0</v>
      </c>
    </row>
    <row r="13" spans="1:21" x14ac:dyDescent="0.25">
      <c r="A13">
        <v>9815</v>
      </c>
      <c r="B13">
        <v>0</v>
      </c>
      <c r="C13">
        <v>1</v>
      </c>
      <c r="D13" t="s">
        <v>33</v>
      </c>
      <c r="E13" t="s">
        <v>3590</v>
      </c>
      <c r="F13" t="s">
        <v>3593</v>
      </c>
      <c r="G13" t="s">
        <v>39</v>
      </c>
      <c r="H13" t="s">
        <v>3596</v>
      </c>
      <c r="I13" t="s">
        <v>30</v>
      </c>
      <c r="J13" t="s">
        <v>31</v>
      </c>
      <c r="K13">
        <v>1645011000</v>
      </c>
      <c r="L13" t="s">
        <v>17</v>
      </c>
      <c r="M13" t="s">
        <v>38</v>
      </c>
      <c r="O13">
        <v>0</v>
      </c>
      <c r="Q13" s="1">
        <v>527533901</v>
      </c>
      <c r="R13" t="s">
        <v>18</v>
      </c>
      <c r="S13" s="1">
        <v>-1768072</v>
      </c>
      <c r="T13" s="1">
        <v>433177722</v>
      </c>
      <c r="U13">
        <v>0</v>
      </c>
    </row>
    <row r="14" spans="1:21" x14ac:dyDescent="0.25">
      <c r="A14">
        <v>10132</v>
      </c>
      <c r="B14">
        <v>0</v>
      </c>
      <c r="C14">
        <v>1</v>
      </c>
      <c r="D14" t="s">
        <v>40</v>
      </c>
      <c r="E14" t="s">
        <v>3590</v>
      </c>
      <c r="F14" t="s">
        <v>3203</v>
      </c>
      <c r="G14" t="s">
        <v>41</v>
      </c>
      <c r="H14" t="s">
        <v>3597</v>
      </c>
      <c r="I14" t="s">
        <v>30</v>
      </c>
      <c r="J14" t="s">
        <v>31</v>
      </c>
      <c r="K14">
        <v>1645011000</v>
      </c>
      <c r="L14" t="s">
        <v>17</v>
      </c>
      <c r="M14" t="s">
        <v>38</v>
      </c>
      <c r="O14">
        <v>0</v>
      </c>
      <c r="Q14" s="1">
        <v>202584060</v>
      </c>
      <c r="R14" t="s">
        <v>18</v>
      </c>
      <c r="S14" s="1">
        <v>-664872</v>
      </c>
      <c r="T14" s="1">
        <v>166882914</v>
      </c>
      <c r="U14">
        <v>0</v>
      </c>
    </row>
    <row r="15" spans="1:21" x14ac:dyDescent="0.25">
      <c r="A15">
        <v>10133</v>
      </c>
      <c r="B15">
        <v>0</v>
      </c>
      <c r="C15">
        <v>1</v>
      </c>
      <c r="D15" t="s">
        <v>40</v>
      </c>
      <c r="E15" t="s">
        <v>3590</v>
      </c>
      <c r="F15" t="s">
        <v>3203</v>
      </c>
      <c r="G15" t="s">
        <v>42</v>
      </c>
      <c r="H15" t="s">
        <v>3597</v>
      </c>
      <c r="I15" t="s">
        <v>30</v>
      </c>
      <c r="J15" t="s">
        <v>31</v>
      </c>
      <c r="K15">
        <v>1645011000</v>
      </c>
      <c r="L15" t="s">
        <v>17</v>
      </c>
      <c r="M15" t="s">
        <v>38</v>
      </c>
      <c r="O15">
        <v>0</v>
      </c>
      <c r="Q15" s="1">
        <v>300469454</v>
      </c>
      <c r="R15" t="s">
        <v>18</v>
      </c>
      <c r="S15" s="1">
        <v>-986127</v>
      </c>
      <c r="T15" s="1">
        <v>247518084</v>
      </c>
      <c r="U15">
        <v>0</v>
      </c>
    </row>
    <row r="16" spans="1:21" x14ac:dyDescent="0.25">
      <c r="A16">
        <v>51141</v>
      </c>
      <c r="B16">
        <v>0</v>
      </c>
      <c r="C16">
        <v>1</v>
      </c>
      <c r="D16" t="s">
        <v>43</v>
      </c>
      <c r="E16" t="s">
        <v>3590</v>
      </c>
      <c r="F16" t="s">
        <v>3598</v>
      </c>
      <c r="G16" t="s">
        <v>44</v>
      </c>
      <c r="H16" t="s">
        <v>3599</v>
      </c>
      <c r="I16" t="s">
        <v>30</v>
      </c>
      <c r="J16" t="s">
        <v>31</v>
      </c>
      <c r="K16">
        <v>1675020000</v>
      </c>
      <c r="L16" t="s">
        <v>17</v>
      </c>
      <c r="M16" t="s">
        <v>45</v>
      </c>
      <c r="O16">
        <v>0</v>
      </c>
      <c r="Q16" s="1">
        <v>179801700</v>
      </c>
      <c r="R16" t="s">
        <v>18</v>
      </c>
      <c r="S16" s="1">
        <v>-720006</v>
      </c>
      <c r="T16" s="1">
        <v>133201265</v>
      </c>
      <c r="U16">
        <v>0</v>
      </c>
    </row>
    <row r="17" spans="1:21" x14ac:dyDescent="0.25">
      <c r="A17">
        <v>51142</v>
      </c>
      <c r="B17">
        <v>0</v>
      </c>
      <c r="C17">
        <v>1</v>
      </c>
      <c r="D17" t="s">
        <v>46</v>
      </c>
      <c r="E17" t="s">
        <v>3590</v>
      </c>
      <c r="F17" t="s">
        <v>3600</v>
      </c>
      <c r="G17" t="s">
        <v>47</v>
      </c>
      <c r="H17" t="s">
        <v>3601</v>
      </c>
      <c r="I17" t="s">
        <v>30</v>
      </c>
      <c r="J17" t="s">
        <v>31</v>
      </c>
      <c r="K17">
        <v>1675020000</v>
      </c>
      <c r="L17" t="s">
        <v>17</v>
      </c>
      <c r="M17" t="s">
        <v>45</v>
      </c>
      <c r="O17">
        <v>0</v>
      </c>
      <c r="Q17" s="1">
        <v>68303114</v>
      </c>
      <c r="R17" t="s">
        <v>18</v>
      </c>
      <c r="S17" s="1">
        <v>-274285</v>
      </c>
      <c r="T17" s="1">
        <v>50742867</v>
      </c>
      <c r="U17">
        <v>0</v>
      </c>
    </row>
    <row r="18" spans="1:21" x14ac:dyDescent="0.25">
      <c r="A18">
        <v>51148</v>
      </c>
      <c r="B18">
        <v>0</v>
      </c>
      <c r="C18">
        <v>1</v>
      </c>
      <c r="D18" t="s">
        <v>48</v>
      </c>
      <c r="E18" t="s">
        <v>3590</v>
      </c>
      <c r="F18" t="s">
        <v>3602</v>
      </c>
      <c r="G18" t="s">
        <v>49</v>
      </c>
      <c r="H18" t="s">
        <v>3603</v>
      </c>
      <c r="I18" t="s">
        <v>30</v>
      </c>
      <c r="J18" t="s">
        <v>31</v>
      </c>
      <c r="K18">
        <v>1675020000</v>
      </c>
      <c r="L18" t="s">
        <v>17</v>
      </c>
      <c r="M18" t="s">
        <v>45</v>
      </c>
      <c r="O18">
        <v>0</v>
      </c>
      <c r="P18" t="s">
        <v>3604</v>
      </c>
      <c r="Q18" s="1">
        <v>108608400</v>
      </c>
      <c r="R18" t="s">
        <v>18</v>
      </c>
      <c r="S18" s="1">
        <v>-2188504</v>
      </c>
      <c r="T18" s="1">
        <v>24073554</v>
      </c>
      <c r="U18">
        <v>0</v>
      </c>
    </row>
    <row r="19" spans="1:21" x14ac:dyDescent="0.25">
      <c r="A19">
        <v>905</v>
      </c>
      <c r="B19">
        <v>0</v>
      </c>
      <c r="C19">
        <v>1</v>
      </c>
      <c r="D19" t="s">
        <v>50</v>
      </c>
      <c r="E19">
        <v>0</v>
      </c>
      <c r="F19" t="s">
        <v>3605</v>
      </c>
      <c r="G19" t="s">
        <v>51</v>
      </c>
      <c r="H19" t="s">
        <v>3586</v>
      </c>
      <c r="I19" t="s">
        <v>30</v>
      </c>
      <c r="J19" t="s">
        <v>52</v>
      </c>
      <c r="K19">
        <v>1605020000</v>
      </c>
      <c r="L19" t="s">
        <v>17</v>
      </c>
      <c r="M19" t="s">
        <v>53</v>
      </c>
      <c r="O19">
        <v>0</v>
      </c>
      <c r="Q19" s="1">
        <v>9500000</v>
      </c>
      <c r="R19" t="s">
        <v>18</v>
      </c>
      <c r="S19">
        <v>0</v>
      </c>
      <c r="T19" s="1">
        <v>9500000</v>
      </c>
      <c r="U19">
        <v>0</v>
      </c>
    </row>
    <row r="20" spans="1:21" x14ac:dyDescent="0.25">
      <c r="A20">
        <v>906</v>
      </c>
      <c r="B20">
        <v>0</v>
      </c>
      <c r="C20">
        <v>1</v>
      </c>
      <c r="D20" t="s">
        <v>50</v>
      </c>
      <c r="E20">
        <v>0</v>
      </c>
      <c r="F20" t="s">
        <v>3605</v>
      </c>
      <c r="G20" t="s">
        <v>54</v>
      </c>
      <c r="H20" t="s">
        <v>3586</v>
      </c>
      <c r="I20" t="s">
        <v>30</v>
      </c>
      <c r="J20" t="s">
        <v>52</v>
      </c>
      <c r="K20">
        <v>1605020000</v>
      </c>
      <c r="L20" t="s">
        <v>17</v>
      </c>
      <c r="M20" t="s">
        <v>53</v>
      </c>
      <c r="O20">
        <v>0</v>
      </c>
      <c r="Q20" s="1">
        <v>72185258</v>
      </c>
      <c r="R20" t="s">
        <v>18</v>
      </c>
      <c r="S20">
        <v>0</v>
      </c>
      <c r="T20" s="1">
        <v>72185258</v>
      </c>
      <c r="U20">
        <v>0</v>
      </c>
    </row>
    <row r="21" spans="1:21" x14ac:dyDescent="0.25">
      <c r="A21">
        <v>907</v>
      </c>
      <c r="B21">
        <v>0</v>
      </c>
      <c r="C21">
        <v>1</v>
      </c>
      <c r="D21" t="s">
        <v>50</v>
      </c>
      <c r="E21">
        <v>0</v>
      </c>
      <c r="F21" t="s">
        <v>3605</v>
      </c>
      <c r="G21" t="s">
        <v>55</v>
      </c>
      <c r="H21" t="s">
        <v>3586</v>
      </c>
      <c r="I21" t="s">
        <v>30</v>
      </c>
      <c r="J21" t="s">
        <v>52</v>
      </c>
      <c r="K21">
        <v>1605020000</v>
      </c>
      <c r="L21" t="s">
        <v>17</v>
      </c>
      <c r="M21" t="s">
        <v>53</v>
      </c>
      <c r="O21">
        <v>0</v>
      </c>
      <c r="Q21" s="1">
        <v>9500000</v>
      </c>
      <c r="R21" t="s">
        <v>18</v>
      </c>
      <c r="S21">
        <v>0</v>
      </c>
      <c r="T21" s="1">
        <v>9500000</v>
      </c>
      <c r="U21">
        <v>0</v>
      </c>
    </row>
    <row r="22" spans="1:21" x14ac:dyDescent="0.25">
      <c r="A22">
        <v>908</v>
      </c>
      <c r="B22">
        <v>0</v>
      </c>
      <c r="C22">
        <v>1</v>
      </c>
      <c r="D22" t="s">
        <v>50</v>
      </c>
      <c r="E22">
        <v>0</v>
      </c>
      <c r="F22" t="s">
        <v>3605</v>
      </c>
      <c r="G22" t="s">
        <v>56</v>
      </c>
      <c r="H22" t="s">
        <v>3586</v>
      </c>
      <c r="I22" t="s">
        <v>30</v>
      </c>
      <c r="J22" t="s">
        <v>52</v>
      </c>
      <c r="K22">
        <v>1605020000</v>
      </c>
      <c r="L22" t="s">
        <v>17</v>
      </c>
      <c r="M22" t="s">
        <v>53</v>
      </c>
      <c r="O22">
        <v>0</v>
      </c>
      <c r="Q22" s="1">
        <v>9500000</v>
      </c>
      <c r="R22" t="s">
        <v>18</v>
      </c>
      <c r="S22">
        <v>0</v>
      </c>
      <c r="T22" s="1">
        <v>9500000</v>
      </c>
      <c r="U22">
        <v>0</v>
      </c>
    </row>
    <row r="23" spans="1:21" x14ac:dyDescent="0.25">
      <c r="A23">
        <v>909</v>
      </c>
      <c r="B23">
        <v>0</v>
      </c>
      <c r="C23">
        <v>1</v>
      </c>
      <c r="D23" t="s">
        <v>50</v>
      </c>
      <c r="E23">
        <v>0</v>
      </c>
      <c r="F23" t="s">
        <v>3605</v>
      </c>
      <c r="G23" t="s">
        <v>57</v>
      </c>
      <c r="H23" t="s">
        <v>3586</v>
      </c>
      <c r="I23" t="s">
        <v>30</v>
      </c>
      <c r="J23" t="s">
        <v>52</v>
      </c>
      <c r="K23">
        <v>1605020000</v>
      </c>
      <c r="L23" t="s">
        <v>17</v>
      </c>
      <c r="M23" t="s">
        <v>53</v>
      </c>
      <c r="O23">
        <v>0</v>
      </c>
      <c r="Q23" s="1">
        <v>9500000</v>
      </c>
      <c r="R23" t="s">
        <v>18</v>
      </c>
      <c r="S23">
        <v>0</v>
      </c>
      <c r="T23" s="1">
        <v>9500000</v>
      </c>
      <c r="U23">
        <v>0</v>
      </c>
    </row>
    <row r="24" spans="1:21" x14ac:dyDescent="0.25">
      <c r="A24">
        <v>910</v>
      </c>
      <c r="B24">
        <v>0</v>
      </c>
      <c r="C24">
        <v>1</v>
      </c>
      <c r="D24" t="s">
        <v>50</v>
      </c>
      <c r="E24">
        <v>0</v>
      </c>
      <c r="F24" t="s">
        <v>3605</v>
      </c>
      <c r="G24" t="s">
        <v>58</v>
      </c>
      <c r="H24" t="s">
        <v>3586</v>
      </c>
      <c r="I24" t="s">
        <v>30</v>
      </c>
      <c r="J24" t="s">
        <v>52</v>
      </c>
      <c r="K24">
        <v>1605020000</v>
      </c>
      <c r="L24" t="s">
        <v>17</v>
      </c>
      <c r="M24" t="s">
        <v>53</v>
      </c>
      <c r="O24">
        <v>0</v>
      </c>
      <c r="Q24" s="1">
        <v>9500000</v>
      </c>
      <c r="R24" t="s">
        <v>18</v>
      </c>
      <c r="S24">
        <v>0</v>
      </c>
      <c r="T24" s="1">
        <v>9500000</v>
      </c>
      <c r="U24">
        <v>0</v>
      </c>
    </row>
    <row r="25" spans="1:21" x14ac:dyDescent="0.25">
      <c r="A25">
        <v>911</v>
      </c>
      <c r="B25">
        <v>0</v>
      </c>
      <c r="C25">
        <v>1</v>
      </c>
      <c r="D25" t="s">
        <v>50</v>
      </c>
      <c r="E25">
        <v>0</v>
      </c>
      <c r="F25" t="s">
        <v>3605</v>
      </c>
      <c r="G25" t="s">
        <v>59</v>
      </c>
      <c r="H25" t="s">
        <v>3586</v>
      </c>
      <c r="I25" t="s">
        <v>30</v>
      </c>
      <c r="J25" t="s">
        <v>52</v>
      </c>
      <c r="K25">
        <v>1605020000</v>
      </c>
      <c r="L25" t="s">
        <v>17</v>
      </c>
      <c r="M25" t="s">
        <v>53</v>
      </c>
      <c r="O25">
        <v>0</v>
      </c>
      <c r="Q25" s="1">
        <v>10000000</v>
      </c>
      <c r="R25" t="s">
        <v>18</v>
      </c>
      <c r="S25">
        <v>0</v>
      </c>
      <c r="T25" s="1">
        <v>10000000</v>
      </c>
      <c r="U25">
        <v>0</v>
      </c>
    </row>
    <row r="26" spans="1:21" x14ac:dyDescent="0.25">
      <c r="A26">
        <v>912</v>
      </c>
      <c r="B26">
        <v>0</v>
      </c>
      <c r="C26">
        <v>1</v>
      </c>
      <c r="D26" t="s">
        <v>50</v>
      </c>
      <c r="E26">
        <v>0</v>
      </c>
      <c r="F26" t="s">
        <v>3605</v>
      </c>
      <c r="G26" t="s">
        <v>60</v>
      </c>
      <c r="H26" t="s">
        <v>3586</v>
      </c>
      <c r="I26" t="s">
        <v>30</v>
      </c>
      <c r="J26" t="s">
        <v>52</v>
      </c>
      <c r="K26">
        <v>1605020000</v>
      </c>
      <c r="L26" t="s">
        <v>17</v>
      </c>
      <c r="M26" t="s">
        <v>53</v>
      </c>
      <c r="O26">
        <v>0</v>
      </c>
      <c r="Q26" s="1">
        <v>195000000</v>
      </c>
      <c r="R26" t="s">
        <v>18</v>
      </c>
      <c r="S26">
        <v>0</v>
      </c>
      <c r="T26" s="1">
        <v>195000000</v>
      </c>
      <c r="U26">
        <v>0</v>
      </c>
    </row>
    <row r="27" spans="1:21" x14ac:dyDescent="0.25">
      <c r="A27">
        <v>1105</v>
      </c>
      <c r="B27">
        <v>0</v>
      </c>
      <c r="C27">
        <v>1</v>
      </c>
      <c r="D27" t="s">
        <v>61</v>
      </c>
      <c r="E27">
        <v>0</v>
      </c>
      <c r="F27" t="s">
        <v>3606</v>
      </c>
      <c r="G27" t="s">
        <v>62</v>
      </c>
      <c r="H27" t="s">
        <v>3586</v>
      </c>
      <c r="I27" t="s">
        <v>30</v>
      </c>
      <c r="J27" t="s">
        <v>52</v>
      </c>
      <c r="K27">
        <v>1605020000</v>
      </c>
      <c r="L27" t="s">
        <v>17</v>
      </c>
      <c r="M27" t="s">
        <v>53</v>
      </c>
      <c r="O27">
        <v>0</v>
      </c>
      <c r="Q27" s="1">
        <v>35000000</v>
      </c>
      <c r="R27" t="s">
        <v>18</v>
      </c>
      <c r="S27">
        <v>0</v>
      </c>
      <c r="T27" s="1">
        <v>35000000</v>
      </c>
      <c r="U27">
        <v>0</v>
      </c>
    </row>
    <row r="28" spans="1:21" x14ac:dyDescent="0.25">
      <c r="A28">
        <v>1107</v>
      </c>
      <c r="B28">
        <v>0</v>
      </c>
      <c r="C28">
        <v>1</v>
      </c>
      <c r="D28" t="s">
        <v>61</v>
      </c>
      <c r="E28">
        <v>0</v>
      </c>
      <c r="F28" t="s">
        <v>3606</v>
      </c>
      <c r="G28" t="s">
        <v>63</v>
      </c>
      <c r="H28" t="s">
        <v>3586</v>
      </c>
      <c r="I28" t="s">
        <v>30</v>
      </c>
      <c r="J28" t="s">
        <v>52</v>
      </c>
      <c r="K28">
        <v>1605020000</v>
      </c>
      <c r="L28" t="s">
        <v>17</v>
      </c>
      <c r="M28" t="s">
        <v>53</v>
      </c>
      <c r="O28">
        <v>0</v>
      </c>
      <c r="Q28" s="1">
        <v>5000000</v>
      </c>
      <c r="R28" t="s">
        <v>18</v>
      </c>
      <c r="S28">
        <v>0</v>
      </c>
      <c r="T28" s="1">
        <v>5000000</v>
      </c>
      <c r="U28">
        <v>0</v>
      </c>
    </row>
    <row r="29" spans="1:21" x14ac:dyDescent="0.25">
      <c r="A29">
        <v>1108</v>
      </c>
      <c r="B29">
        <v>0</v>
      </c>
      <c r="C29">
        <v>1</v>
      </c>
      <c r="D29" t="s">
        <v>61</v>
      </c>
      <c r="E29">
        <v>0</v>
      </c>
      <c r="F29" t="s">
        <v>3606</v>
      </c>
      <c r="G29" t="s">
        <v>64</v>
      </c>
      <c r="H29" t="s">
        <v>3586</v>
      </c>
      <c r="I29" t="s">
        <v>30</v>
      </c>
      <c r="J29" t="s">
        <v>52</v>
      </c>
      <c r="K29">
        <v>1605020000</v>
      </c>
      <c r="L29" t="s">
        <v>17</v>
      </c>
      <c r="M29" t="s">
        <v>53</v>
      </c>
      <c r="O29">
        <v>0</v>
      </c>
      <c r="Q29" s="1">
        <v>10000000</v>
      </c>
      <c r="R29" t="s">
        <v>18</v>
      </c>
      <c r="S29">
        <v>0</v>
      </c>
      <c r="T29" s="1">
        <v>10000000</v>
      </c>
      <c r="U29">
        <v>0</v>
      </c>
    </row>
    <row r="30" spans="1:21" x14ac:dyDescent="0.25">
      <c r="A30">
        <v>1109</v>
      </c>
      <c r="B30">
        <v>0</v>
      </c>
      <c r="C30">
        <v>1</v>
      </c>
      <c r="D30" t="s">
        <v>61</v>
      </c>
      <c r="E30">
        <v>0</v>
      </c>
      <c r="F30" t="s">
        <v>3606</v>
      </c>
      <c r="G30" t="s">
        <v>65</v>
      </c>
      <c r="H30" t="s">
        <v>3586</v>
      </c>
      <c r="I30" t="s">
        <v>30</v>
      </c>
      <c r="J30" t="s">
        <v>52</v>
      </c>
      <c r="K30">
        <v>1605020000</v>
      </c>
      <c r="L30" t="s">
        <v>17</v>
      </c>
      <c r="M30" t="s">
        <v>53</v>
      </c>
      <c r="O30">
        <v>0</v>
      </c>
      <c r="Q30" s="1">
        <v>35000000</v>
      </c>
      <c r="R30" t="s">
        <v>18</v>
      </c>
      <c r="S30">
        <v>0</v>
      </c>
      <c r="T30" s="1">
        <v>35000000</v>
      </c>
      <c r="U30">
        <v>0</v>
      </c>
    </row>
    <row r="31" spans="1:21" x14ac:dyDescent="0.25">
      <c r="A31">
        <v>1110</v>
      </c>
      <c r="B31">
        <v>0</v>
      </c>
      <c r="C31">
        <v>1</v>
      </c>
      <c r="D31" t="s">
        <v>61</v>
      </c>
      <c r="E31">
        <v>0</v>
      </c>
      <c r="F31" t="s">
        <v>3606</v>
      </c>
      <c r="G31" t="s">
        <v>66</v>
      </c>
      <c r="H31" t="s">
        <v>3586</v>
      </c>
      <c r="I31" t="s">
        <v>30</v>
      </c>
      <c r="J31" t="s">
        <v>52</v>
      </c>
      <c r="K31">
        <v>1605020000</v>
      </c>
      <c r="L31" t="s">
        <v>17</v>
      </c>
      <c r="M31" t="s">
        <v>53</v>
      </c>
      <c r="O31">
        <v>0</v>
      </c>
      <c r="Q31" s="1">
        <v>180000000</v>
      </c>
      <c r="R31" t="s">
        <v>18</v>
      </c>
      <c r="S31">
        <v>0</v>
      </c>
      <c r="T31" s="1">
        <v>180000000</v>
      </c>
      <c r="U31">
        <v>0</v>
      </c>
    </row>
    <row r="32" spans="1:21" x14ac:dyDescent="0.25">
      <c r="A32">
        <v>1111</v>
      </c>
      <c r="B32">
        <v>0</v>
      </c>
      <c r="C32">
        <v>1</v>
      </c>
      <c r="D32" t="s">
        <v>61</v>
      </c>
      <c r="E32">
        <v>0</v>
      </c>
      <c r="F32" t="s">
        <v>3606</v>
      </c>
      <c r="G32" t="s">
        <v>67</v>
      </c>
      <c r="H32" t="s">
        <v>3586</v>
      </c>
      <c r="I32" t="s">
        <v>30</v>
      </c>
      <c r="J32" t="s">
        <v>52</v>
      </c>
      <c r="K32">
        <v>1605020000</v>
      </c>
      <c r="L32" t="s">
        <v>17</v>
      </c>
      <c r="M32" t="s">
        <v>53</v>
      </c>
      <c r="O32">
        <v>0</v>
      </c>
      <c r="Q32" s="1">
        <v>75000000</v>
      </c>
      <c r="R32" t="s">
        <v>18</v>
      </c>
      <c r="S32">
        <v>0</v>
      </c>
      <c r="T32" s="1">
        <v>75000000</v>
      </c>
      <c r="U32">
        <v>0</v>
      </c>
    </row>
    <row r="33" spans="1:21" x14ac:dyDescent="0.25">
      <c r="A33">
        <v>1112</v>
      </c>
      <c r="B33">
        <v>0</v>
      </c>
      <c r="C33">
        <v>1</v>
      </c>
      <c r="D33" t="s">
        <v>61</v>
      </c>
      <c r="E33">
        <v>0</v>
      </c>
      <c r="F33" t="s">
        <v>3606</v>
      </c>
      <c r="G33" t="s">
        <v>68</v>
      </c>
      <c r="H33" t="s">
        <v>3586</v>
      </c>
      <c r="I33" t="s">
        <v>30</v>
      </c>
      <c r="J33" t="s">
        <v>52</v>
      </c>
      <c r="K33">
        <v>1605020000</v>
      </c>
      <c r="L33" t="s">
        <v>17</v>
      </c>
      <c r="M33" t="s">
        <v>53</v>
      </c>
      <c r="O33">
        <v>0</v>
      </c>
      <c r="Q33" s="1">
        <v>12159842</v>
      </c>
      <c r="R33" t="s">
        <v>18</v>
      </c>
      <c r="S33">
        <v>0</v>
      </c>
      <c r="T33" s="1">
        <v>12159842</v>
      </c>
      <c r="U33">
        <v>0</v>
      </c>
    </row>
    <row r="34" spans="1:21" x14ac:dyDescent="0.25">
      <c r="A34">
        <v>1113</v>
      </c>
      <c r="B34">
        <v>0</v>
      </c>
      <c r="C34">
        <v>1</v>
      </c>
      <c r="D34" t="s">
        <v>61</v>
      </c>
      <c r="E34">
        <v>0</v>
      </c>
      <c r="F34" t="s">
        <v>3606</v>
      </c>
      <c r="G34" t="s">
        <v>69</v>
      </c>
      <c r="H34" t="s">
        <v>3586</v>
      </c>
      <c r="I34" t="s">
        <v>30</v>
      </c>
      <c r="J34" t="s">
        <v>52</v>
      </c>
      <c r="K34">
        <v>1605020000</v>
      </c>
      <c r="L34" t="s">
        <v>17</v>
      </c>
      <c r="M34" t="s">
        <v>53</v>
      </c>
      <c r="O34">
        <v>0</v>
      </c>
      <c r="Q34" s="1">
        <v>9500000</v>
      </c>
      <c r="R34" t="s">
        <v>18</v>
      </c>
      <c r="S34">
        <v>0</v>
      </c>
      <c r="T34" s="1">
        <v>9500000</v>
      </c>
      <c r="U34">
        <v>0</v>
      </c>
    </row>
    <row r="35" spans="1:21" x14ac:dyDescent="0.25">
      <c r="A35">
        <v>1114</v>
      </c>
      <c r="B35">
        <v>0</v>
      </c>
      <c r="C35">
        <v>1</v>
      </c>
      <c r="D35" t="s">
        <v>61</v>
      </c>
      <c r="E35">
        <v>0</v>
      </c>
      <c r="F35" t="s">
        <v>3606</v>
      </c>
      <c r="G35" t="s">
        <v>70</v>
      </c>
      <c r="H35" t="s">
        <v>3586</v>
      </c>
      <c r="I35" t="s">
        <v>30</v>
      </c>
      <c r="J35" t="s">
        <v>52</v>
      </c>
      <c r="K35">
        <v>1605020000</v>
      </c>
      <c r="L35" t="s">
        <v>17</v>
      </c>
      <c r="M35" t="s">
        <v>53</v>
      </c>
      <c r="O35">
        <v>0</v>
      </c>
      <c r="Q35" s="1">
        <v>9500000</v>
      </c>
      <c r="R35" t="s">
        <v>18</v>
      </c>
      <c r="S35">
        <v>0</v>
      </c>
      <c r="T35" s="1">
        <v>9500000</v>
      </c>
      <c r="U35">
        <v>0</v>
      </c>
    </row>
    <row r="36" spans="1:21" x14ac:dyDescent="0.25">
      <c r="A36">
        <v>1258</v>
      </c>
      <c r="B36">
        <v>0</v>
      </c>
      <c r="C36">
        <v>1</v>
      </c>
      <c r="D36" t="s">
        <v>71</v>
      </c>
      <c r="E36">
        <v>0</v>
      </c>
      <c r="F36" t="s">
        <v>3607</v>
      </c>
      <c r="G36" t="s">
        <v>72</v>
      </c>
      <c r="H36" t="s">
        <v>3586</v>
      </c>
      <c r="I36" t="s">
        <v>30</v>
      </c>
      <c r="J36" t="s">
        <v>52</v>
      </c>
      <c r="K36">
        <v>1605020000</v>
      </c>
      <c r="L36" t="s">
        <v>17</v>
      </c>
      <c r="M36" t="s">
        <v>53</v>
      </c>
      <c r="O36">
        <v>0</v>
      </c>
      <c r="Q36" s="1">
        <v>60000000</v>
      </c>
      <c r="R36" t="s">
        <v>18</v>
      </c>
      <c r="S36">
        <v>0</v>
      </c>
      <c r="T36" s="1">
        <v>60000000</v>
      </c>
      <c r="U36">
        <v>0</v>
      </c>
    </row>
    <row r="37" spans="1:21" x14ac:dyDescent="0.25">
      <c r="A37">
        <v>1389</v>
      </c>
      <c r="B37">
        <v>0</v>
      </c>
      <c r="C37">
        <v>1</v>
      </c>
      <c r="D37" t="s">
        <v>73</v>
      </c>
      <c r="E37">
        <v>0</v>
      </c>
      <c r="F37" t="s">
        <v>3608</v>
      </c>
      <c r="G37" t="s">
        <v>74</v>
      </c>
      <c r="H37" t="s">
        <v>3586</v>
      </c>
      <c r="I37" t="s">
        <v>30</v>
      </c>
      <c r="J37" t="s">
        <v>52</v>
      </c>
      <c r="K37">
        <v>1605020000</v>
      </c>
      <c r="L37" t="s">
        <v>17</v>
      </c>
      <c r="M37" t="s">
        <v>53</v>
      </c>
      <c r="O37">
        <v>0</v>
      </c>
      <c r="Q37" s="1">
        <v>235000000</v>
      </c>
      <c r="R37" t="s">
        <v>18</v>
      </c>
      <c r="S37">
        <v>0</v>
      </c>
      <c r="T37" s="1">
        <v>235000000</v>
      </c>
      <c r="U37">
        <v>0</v>
      </c>
    </row>
    <row r="38" spans="1:21" x14ac:dyDescent="0.25">
      <c r="A38">
        <v>1390</v>
      </c>
      <c r="B38">
        <v>0</v>
      </c>
      <c r="C38">
        <v>1</v>
      </c>
      <c r="D38" t="s">
        <v>73</v>
      </c>
      <c r="E38">
        <v>0</v>
      </c>
      <c r="F38" t="s">
        <v>3608</v>
      </c>
      <c r="G38" t="s">
        <v>75</v>
      </c>
      <c r="H38" t="s">
        <v>3586</v>
      </c>
      <c r="I38" t="s">
        <v>30</v>
      </c>
      <c r="J38" t="s">
        <v>52</v>
      </c>
      <c r="K38">
        <v>1605020000</v>
      </c>
      <c r="L38" t="s">
        <v>17</v>
      </c>
      <c r="M38" t="s">
        <v>53</v>
      </c>
      <c r="O38">
        <v>0</v>
      </c>
      <c r="Q38" s="1">
        <v>119000000</v>
      </c>
      <c r="R38" t="s">
        <v>18</v>
      </c>
      <c r="S38">
        <v>0</v>
      </c>
      <c r="T38" s="1">
        <v>119000000</v>
      </c>
      <c r="U38">
        <v>0</v>
      </c>
    </row>
    <row r="39" spans="1:21" x14ac:dyDescent="0.25">
      <c r="A39">
        <v>1391</v>
      </c>
      <c r="B39">
        <v>0</v>
      </c>
      <c r="C39">
        <v>1</v>
      </c>
      <c r="D39" t="s">
        <v>73</v>
      </c>
      <c r="E39">
        <v>0</v>
      </c>
      <c r="F39" t="s">
        <v>3608</v>
      </c>
      <c r="G39" t="s">
        <v>76</v>
      </c>
      <c r="H39" t="s">
        <v>3586</v>
      </c>
      <c r="I39" t="s">
        <v>30</v>
      </c>
      <c r="J39" t="s">
        <v>52</v>
      </c>
      <c r="K39">
        <v>1605020000</v>
      </c>
      <c r="L39" t="s">
        <v>17</v>
      </c>
      <c r="M39" t="s">
        <v>53</v>
      </c>
      <c r="O39">
        <v>0</v>
      </c>
      <c r="Q39" s="1">
        <v>113000000</v>
      </c>
      <c r="R39" t="s">
        <v>18</v>
      </c>
      <c r="S39">
        <v>0</v>
      </c>
      <c r="T39" s="1">
        <v>113000000</v>
      </c>
      <c r="U39">
        <v>0</v>
      </c>
    </row>
    <row r="40" spans="1:21" x14ac:dyDescent="0.25">
      <c r="A40">
        <v>1392</v>
      </c>
      <c r="B40">
        <v>0</v>
      </c>
      <c r="C40">
        <v>1</v>
      </c>
      <c r="D40" t="s">
        <v>77</v>
      </c>
      <c r="E40">
        <v>0</v>
      </c>
      <c r="F40" t="s">
        <v>1805</v>
      </c>
      <c r="G40" t="s">
        <v>78</v>
      </c>
      <c r="H40" t="s">
        <v>3586</v>
      </c>
      <c r="I40" t="s">
        <v>30</v>
      </c>
      <c r="J40" t="s">
        <v>52</v>
      </c>
      <c r="K40">
        <v>1605020000</v>
      </c>
      <c r="L40" t="s">
        <v>17</v>
      </c>
      <c r="M40" t="s">
        <v>53</v>
      </c>
      <c r="O40">
        <v>0</v>
      </c>
      <c r="Q40" s="1">
        <v>26500000</v>
      </c>
      <c r="R40" t="s">
        <v>18</v>
      </c>
      <c r="S40">
        <v>0</v>
      </c>
      <c r="T40" s="1">
        <v>26500000</v>
      </c>
      <c r="U40">
        <v>0</v>
      </c>
    </row>
    <row r="41" spans="1:21" x14ac:dyDescent="0.25">
      <c r="A41">
        <v>1411</v>
      </c>
      <c r="B41">
        <v>0</v>
      </c>
      <c r="C41">
        <v>1</v>
      </c>
      <c r="D41" t="s">
        <v>77</v>
      </c>
      <c r="E41">
        <v>0</v>
      </c>
      <c r="F41" t="s">
        <v>1805</v>
      </c>
      <c r="G41" t="s">
        <v>79</v>
      </c>
      <c r="H41" t="s">
        <v>3586</v>
      </c>
      <c r="I41" t="s">
        <v>30</v>
      </c>
      <c r="J41" t="s">
        <v>52</v>
      </c>
      <c r="K41">
        <v>1605020000</v>
      </c>
      <c r="L41" t="s">
        <v>17</v>
      </c>
      <c r="M41" t="s">
        <v>53</v>
      </c>
      <c r="O41">
        <v>0</v>
      </c>
      <c r="P41" t="s">
        <v>3609</v>
      </c>
      <c r="Q41" s="1">
        <v>55000000</v>
      </c>
      <c r="R41" t="s">
        <v>18</v>
      </c>
      <c r="S41">
        <v>0</v>
      </c>
      <c r="T41" s="1">
        <v>55000000</v>
      </c>
      <c r="U41">
        <v>0</v>
      </c>
    </row>
    <row r="42" spans="1:21" x14ac:dyDescent="0.25">
      <c r="A42">
        <v>1412</v>
      </c>
      <c r="B42">
        <v>0</v>
      </c>
      <c r="C42">
        <v>1</v>
      </c>
      <c r="D42" t="s">
        <v>77</v>
      </c>
      <c r="E42">
        <v>0</v>
      </c>
      <c r="F42" t="s">
        <v>1805</v>
      </c>
      <c r="G42" t="s">
        <v>80</v>
      </c>
      <c r="H42" t="s">
        <v>3586</v>
      </c>
      <c r="I42" t="s">
        <v>30</v>
      </c>
      <c r="J42" t="s">
        <v>52</v>
      </c>
      <c r="K42">
        <v>1605020000</v>
      </c>
      <c r="L42" t="s">
        <v>17</v>
      </c>
      <c r="M42" t="s">
        <v>53</v>
      </c>
      <c r="O42">
        <v>0</v>
      </c>
      <c r="P42" t="s">
        <v>3609</v>
      </c>
      <c r="Q42" s="1">
        <v>13500000</v>
      </c>
      <c r="R42" t="s">
        <v>18</v>
      </c>
      <c r="S42">
        <v>0</v>
      </c>
      <c r="T42" s="1">
        <v>13500000</v>
      </c>
      <c r="U42">
        <v>0</v>
      </c>
    </row>
    <row r="43" spans="1:21" x14ac:dyDescent="0.25">
      <c r="A43">
        <v>1416</v>
      </c>
      <c r="B43">
        <v>0</v>
      </c>
      <c r="C43">
        <v>1</v>
      </c>
      <c r="D43" t="s">
        <v>77</v>
      </c>
      <c r="E43">
        <v>0</v>
      </c>
      <c r="F43" t="s">
        <v>1805</v>
      </c>
      <c r="G43" t="s">
        <v>81</v>
      </c>
      <c r="H43" t="s">
        <v>3586</v>
      </c>
      <c r="I43" t="s">
        <v>30</v>
      </c>
      <c r="J43" t="s">
        <v>52</v>
      </c>
      <c r="K43">
        <v>1605020000</v>
      </c>
      <c r="L43" t="s">
        <v>17</v>
      </c>
      <c r="M43" t="s">
        <v>53</v>
      </c>
      <c r="O43">
        <v>0</v>
      </c>
      <c r="P43" t="s">
        <v>3609</v>
      </c>
      <c r="Q43" s="1">
        <v>13860000</v>
      </c>
      <c r="R43" t="s">
        <v>18</v>
      </c>
      <c r="S43">
        <v>0</v>
      </c>
      <c r="T43" s="1">
        <v>13860000</v>
      </c>
      <c r="U43">
        <v>0</v>
      </c>
    </row>
    <row r="44" spans="1:21" x14ac:dyDescent="0.25">
      <c r="A44">
        <v>1418</v>
      </c>
      <c r="B44">
        <v>0</v>
      </c>
      <c r="C44">
        <v>1</v>
      </c>
      <c r="D44" t="s">
        <v>82</v>
      </c>
      <c r="E44">
        <v>0</v>
      </c>
      <c r="F44" t="s">
        <v>3598</v>
      </c>
      <c r="G44" t="s">
        <v>83</v>
      </c>
      <c r="H44" t="s">
        <v>3586</v>
      </c>
      <c r="I44" t="s">
        <v>30</v>
      </c>
      <c r="J44" t="s">
        <v>52</v>
      </c>
      <c r="K44">
        <v>1605020000</v>
      </c>
      <c r="L44" t="s">
        <v>17</v>
      </c>
      <c r="M44" t="s">
        <v>53</v>
      </c>
      <c r="O44">
        <v>0</v>
      </c>
      <c r="P44" t="s">
        <v>3609</v>
      </c>
      <c r="Q44" s="1">
        <v>140000000</v>
      </c>
      <c r="R44" t="s">
        <v>18</v>
      </c>
      <c r="S44">
        <v>0</v>
      </c>
      <c r="T44" s="1">
        <v>140000000</v>
      </c>
      <c r="U44">
        <v>0</v>
      </c>
    </row>
    <row r="45" spans="1:21" x14ac:dyDescent="0.25">
      <c r="A45">
        <v>1419</v>
      </c>
      <c r="B45">
        <v>0</v>
      </c>
      <c r="C45">
        <v>1</v>
      </c>
      <c r="D45" t="s">
        <v>77</v>
      </c>
      <c r="E45">
        <v>0</v>
      </c>
      <c r="F45" t="s">
        <v>1805</v>
      </c>
      <c r="G45" t="s">
        <v>84</v>
      </c>
      <c r="H45" t="s">
        <v>3586</v>
      </c>
      <c r="I45" t="s">
        <v>30</v>
      </c>
      <c r="J45" t="s">
        <v>52</v>
      </c>
      <c r="K45">
        <v>1605020000</v>
      </c>
      <c r="L45" t="s">
        <v>17</v>
      </c>
      <c r="M45" t="s">
        <v>53</v>
      </c>
      <c r="O45">
        <v>0</v>
      </c>
      <c r="P45" t="s">
        <v>3609</v>
      </c>
      <c r="Q45" s="1">
        <v>45100000</v>
      </c>
      <c r="R45" t="s">
        <v>18</v>
      </c>
      <c r="S45">
        <v>0</v>
      </c>
      <c r="T45" s="1">
        <v>45100000</v>
      </c>
      <c r="U45">
        <v>0</v>
      </c>
    </row>
    <row r="46" spans="1:21" x14ac:dyDescent="0.25">
      <c r="A46">
        <v>1438</v>
      </c>
      <c r="B46">
        <v>0</v>
      </c>
      <c r="C46">
        <v>1</v>
      </c>
      <c r="D46" t="s">
        <v>77</v>
      </c>
      <c r="E46">
        <v>0</v>
      </c>
      <c r="F46" t="s">
        <v>1805</v>
      </c>
      <c r="G46" t="s">
        <v>85</v>
      </c>
      <c r="H46" t="s">
        <v>3586</v>
      </c>
      <c r="I46" t="s">
        <v>30</v>
      </c>
      <c r="J46" t="s">
        <v>52</v>
      </c>
      <c r="K46">
        <v>1605020000</v>
      </c>
      <c r="L46" t="s">
        <v>17</v>
      </c>
      <c r="M46" t="s">
        <v>53</v>
      </c>
      <c r="O46">
        <v>0</v>
      </c>
      <c r="P46" t="s">
        <v>3609</v>
      </c>
      <c r="Q46" s="1">
        <v>49506496</v>
      </c>
      <c r="R46" t="s">
        <v>18</v>
      </c>
      <c r="S46">
        <v>0</v>
      </c>
      <c r="T46" s="1">
        <v>49506496</v>
      </c>
      <c r="U46">
        <v>0</v>
      </c>
    </row>
    <row r="47" spans="1:21" x14ac:dyDescent="0.25">
      <c r="A47">
        <v>1439</v>
      </c>
      <c r="B47">
        <v>0</v>
      </c>
      <c r="C47">
        <v>1</v>
      </c>
      <c r="D47" t="s">
        <v>77</v>
      </c>
      <c r="E47">
        <v>0</v>
      </c>
      <c r="F47" t="s">
        <v>1805</v>
      </c>
      <c r="G47" t="s">
        <v>86</v>
      </c>
      <c r="H47" t="s">
        <v>3586</v>
      </c>
      <c r="I47" t="s">
        <v>30</v>
      </c>
      <c r="J47" t="s">
        <v>52</v>
      </c>
      <c r="K47">
        <v>1605020000</v>
      </c>
      <c r="L47" t="s">
        <v>17</v>
      </c>
      <c r="M47" t="s">
        <v>53</v>
      </c>
      <c r="O47">
        <v>0</v>
      </c>
      <c r="P47" t="s">
        <v>3609</v>
      </c>
      <c r="Q47" s="1">
        <v>12000000</v>
      </c>
      <c r="R47" t="s">
        <v>18</v>
      </c>
      <c r="S47">
        <v>0</v>
      </c>
      <c r="T47" s="1">
        <v>12000000</v>
      </c>
      <c r="U47">
        <v>0</v>
      </c>
    </row>
    <row r="48" spans="1:21" x14ac:dyDescent="0.25">
      <c r="A48">
        <v>1583</v>
      </c>
      <c r="B48">
        <v>0</v>
      </c>
      <c r="C48">
        <v>1</v>
      </c>
      <c r="D48" t="s">
        <v>87</v>
      </c>
      <c r="E48">
        <v>0</v>
      </c>
      <c r="F48" t="s">
        <v>3610</v>
      </c>
      <c r="G48" t="s">
        <v>88</v>
      </c>
      <c r="H48" t="s">
        <v>3586</v>
      </c>
      <c r="I48" t="s">
        <v>30</v>
      </c>
      <c r="J48" t="s">
        <v>52</v>
      </c>
      <c r="K48">
        <v>1605020000</v>
      </c>
      <c r="L48" t="s">
        <v>17</v>
      </c>
      <c r="M48" t="s">
        <v>53</v>
      </c>
      <c r="O48">
        <v>0</v>
      </c>
      <c r="P48" t="s">
        <v>3609</v>
      </c>
      <c r="Q48" s="1">
        <v>19170000</v>
      </c>
      <c r="R48" t="s">
        <v>18</v>
      </c>
      <c r="S48">
        <v>0</v>
      </c>
      <c r="T48" s="1">
        <v>19170000</v>
      </c>
      <c r="U48">
        <v>0</v>
      </c>
    </row>
    <row r="49" spans="1:21" x14ac:dyDescent="0.25">
      <c r="A49">
        <v>1701</v>
      </c>
      <c r="B49">
        <v>0</v>
      </c>
      <c r="C49">
        <v>1</v>
      </c>
      <c r="D49" t="s">
        <v>89</v>
      </c>
      <c r="E49">
        <v>0</v>
      </c>
      <c r="F49" t="s">
        <v>3611</v>
      </c>
      <c r="G49" t="s">
        <v>90</v>
      </c>
      <c r="H49" t="s">
        <v>3586</v>
      </c>
      <c r="I49" t="s">
        <v>30</v>
      </c>
      <c r="J49" t="s">
        <v>52</v>
      </c>
      <c r="K49">
        <v>1605020000</v>
      </c>
      <c r="L49" t="s">
        <v>17</v>
      </c>
      <c r="M49" t="s">
        <v>53</v>
      </c>
      <c r="O49">
        <v>0</v>
      </c>
      <c r="P49" t="s">
        <v>3609</v>
      </c>
      <c r="Q49" s="1">
        <v>68602881</v>
      </c>
      <c r="R49" t="s">
        <v>18</v>
      </c>
      <c r="S49">
        <v>0</v>
      </c>
      <c r="T49" s="1">
        <v>68602881</v>
      </c>
      <c r="U49">
        <v>0</v>
      </c>
    </row>
    <row r="50" spans="1:21" x14ac:dyDescent="0.25">
      <c r="A50">
        <v>1715</v>
      </c>
      <c r="B50">
        <v>0</v>
      </c>
      <c r="C50">
        <v>1</v>
      </c>
      <c r="D50" t="s">
        <v>91</v>
      </c>
      <c r="E50">
        <v>0</v>
      </c>
      <c r="F50" t="s">
        <v>3612</v>
      </c>
      <c r="G50" t="s">
        <v>92</v>
      </c>
      <c r="H50" t="s">
        <v>3586</v>
      </c>
      <c r="I50" t="s">
        <v>30</v>
      </c>
      <c r="J50" t="s">
        <v>52</v>
      </c>
      <c r="K50">
        <v>1605020000</v>
      </c>
      <c r="L50" t="s">
        <v>17</v>
      </c>
      <c r="M50" t="s">
        <v>53</v>
      </c>
      <c r="O50">
        <v>0</v>
      </c>
      <c r="P50" t="s">
        <v>3609</v>
      </c>
      <c r="Q50" s="1">
        <v>25680374</v>
      </c>
      <c r="R50" t="s">
        <v>18</v>
      </c>
      <c r="S50">
        <v>0</v>
      </c>
      <c r="T50" s="1">
        <v>25680374</v>
      </c>
      <c r="U50">
        <v>0</v>
      </c>
    </row>
    <row r="51" spans="1:21" x14ac:dyDescent="0.25">
      <c r="A51">
        <v>1728</v>
      </c>
      <c r="B51">
        <v>0</v>
      </c>
      <c r="C51">
        <v>1</v>
      </c>
      <c r="D51" t="s">
        <v>93</v>
      </c>
      <c r="E51">
        <v>0</v>
      </c>
      <c r="F51" t="s">
        <v>3613</v>
      </c>
      <c r="G51" t="s">
        <v>94</v>
      </c>
      <c r="H51" t="s">
        <v>3586</v>
      </c>
      <c r="I51" t="s">
        <v>30</v>
      </c>
      <c r="J51" t="s">
        <v>52</v>
      </c>
      <c r="K51">
        <v>1605020000</v>
      </c>
      <c r="L51" t="s">
        <v>17</v>
      </c>
      <c r="M51" t="s">
        <v>53</v>
      </c>
      <c r="O51">
        <v>0</v>
      </c>
      <c r="P51" t="s">
        <v>3609</v>
      </c>
      <c r="Q51" s="1">
        <v>44430140</v>
      </c>
      <c r="R51" t="s">
        <v>18</v>
      </c>
      <c r="S51">
        <v>0</v>
      </c>
      <c r="T51" s="1">
        <v>44430140</v>
      </c>
      <c r="U51">
        <v>0</v>
      </c>
    </row>
    <row r="52" spans="1:21" x14ac:dyDescent="0.25">
      <c r="A52">
        <v>1542</v>
      </c>
      <c r="B52">
        <v>0</v>
      </c>
      <c r="C52">
        <v>1</v>
      </c>
      <c r="D52" t="s">
        <v>95</v>
      </c>
      <c r="E52">
        <v>0</v>
      </c>
      <c r="F52" t="s">
        <v>3614</v>
      </c>
      <c r="G52" t="s">
        <v>96</v>
      </c>
      <c r="H52" t="s">
        <v>3586</v>
      </c>
      <c r="I52" t="s">
        <v>30</v>
      </c>
      <c r="J52" t="s">
        <v>52</v>
      </c>
      <c r="K52">
        <v>1605040100</v>
      </c>
      <c r="L52" t="s">
        <v>17</v>
      </c>
      <c r="M52">
        <v>160504</v>
      </c>
      <c r="O52">
        <v>0</v>
      </c>
      <c r="P52" t="s">
        <v>3609</v>
      </c>
      <c r="Q52" s="1">
        <v>19300000</v>
      </c>
      <c r="R52" t="s">
        <v>18</v>
      </c>
      <c r="S52">
        <v>0</v>
      </c>
      <c r="T52" s="1">
        <v>19300000</v>
      </c>
      <c r="U52">
        <v>0</v>
      </c>
    </row>
    <row r="53" spans="1:21" x14ac:dyDescent="0.25">
      <c r="A53">
        <v>10268</v>
      </c>
      <c r="B53">
        <v>0</v>
      </c>
      <c r="C53">
        <v>1</v>
      </c>
      <c r="D53" t="s">
        <v>33</v>
      </c>
      <c r="E53" t="s">
        <v>3590</v>
      </c>
      <c r="F53" t="s">
        <v>3593</v>
      </c>
      <c r="G53" t="s">
        <v>97</v>
      </c>
      <c r="H53" t="s">
        <v>3595</v>
      </c>
      <c r="I53" t="s">
        <v>30</v>
      </c>
      <c r="J53" t="s">
        <v>52</v>
      </c>
      <c r="K53">
        <v>1640220000</v>
      </c>
      <c r="L53" t="s">
        <v>17</v>
      </c>
      <c r="M53" t="s">
        <v>98</v>
      </c>
      <c r="O53">
        <v>0</v>
      </c>
      <c r="Q53" s="1">
        <v>74194276851</v>
      </c>
      <c r="R53" t="s">
        <v>18</v>
      </c>
      <c r="S53" s="1">
        <v>-114684681</v>
      </c>
      <c r="T53" s="1">
        <v>69384232005</v>
      </c>
      <c r="U53">
        <v>0</v>
      </c>
    </row>
    <row r="54" spans="1:21" x14ac:dyDescent="0.25">
      <c r="A54">
        <v>9799</v>
      </c>
      <c r="B54">
        <v>0</v>
      </c>
      <c r="C54">
        <v>1</v>
      </c>
      <c r="D54" t="s">
        <v>99</v>
      </c>
      <c r="E54" t="s">
        <v>3590</v>
      </c>
      <c r="F54" t="s">
        <v>3615</v>
      </c>
      <c r="G54" t="s">
        <v>100</v>
      </c>
      <c r="H54" t="s">
        <v>3616</v>
      </c>
      <c r="I54" t="s">
        <v>30</v>
      </c>
      <c r="J54" t="s">
        <v>52</v>
      </c>
      <c r="K54">
        <v>1645011000</v>
      </c>
      <c r="L54" t="s">
        <v>17</v>
      </c>
      <c r="M54" t="s">
        <v>38</v>
      </c>
      <c r="O54">
        <v>0</v>
      </c>
      <c r="Q54" s="1">
        <v>652277102</v>
      </c>
      <c r="R54" t="s">
        <v>18</v>
      </c>
      <c r="S54" s="1">
        <v>-2177713</v>
      </c>
      <c r="T54" s="1">
        <v>533539858</v>
      </c>
      <c r="U54">
        <v>0</v>
      </c>
    </row>
    <row r="55" spans="1:21" x14ac:dyDescent="0.25">
      <c r="A55">
        <v>9800</v>
      </c>
      <c r="B55">
        <v>0</v>
      </c>
      <c r="C55">
        <v>1</v>
      </c>
      <c r="D55" t="s">
        <v>33</v>
      </c>
      <c r="E55" t="s">
        <v>3590</v>
      </c>
      <c r="F55" t="s">
        <v>3593</v>
      </c>
      <c r="G55" t="s">
        <v>101</v>
      </c>
      <c r="H55" t="s">
        <v>3596</v>
      </c>
      <c r="I55" t="s">
        <v>30</v>
      </c>
      <c r="J55" t="s">
        <v>52</v>
      </c>
      <c r="K55">
        <v>1645011000</v>
      </c>
      <c r="L55" t="s">
        <v>17</v>
      </c>
      <c r="M55" t="s">
        <v>38</v>
      </c>
      <c r="O55">
        <v>0</v>
      </c>
      <c r="Q55" s="1">
        <v>39430437</v>
      </c>
      <c r="R55" t="s">
        <v>18</v>
      </c>
      <c r="S55" s="1">
        <v>-131527</v>
      </c>
      <c r="T55" s="1">
        <v>32224175</v>
      </c>
      <c r="U55">
        <v>0</v>
      </c>
    </row>
    <row r="56" spans="1:21" x14ac:dyDescent="0.25">
      <c r="A56">
        <v>9801</v>
      </c>
      <c r="B56">
        <v>0</v>
      </c>
      <c r="C56">
        <v>1</v>
      </c>
      <c r="D56" t="s">
        <v>99</v>
      </c>
      <c r="E56" t="s">
        <v>3590</v>
      </c>
      <c r="F56" t="s">
        <v>3615</v>
      </c>
      <c r="G56" t="s">
        <v>102</v>
      </c>
      <c r="H56" t="s">
        <v>3617</v>
      </c>
      <c r="I56" t="s">
        <v>30</v>
      </c>
      <c r="J56" t="s">
        <v>52</v>
      </c>
      <c r="K56">
        <v>1645011000</v>
      </c>
      <c r="L56" t="s">
        <v>17</v>
      </c>
      <c r="M56" t="s">
        <v>38</v>
      </c>
      <c r="O56">
        <v>0</v>
      </c>
      <c r="Q56" s="1">
        <v>2826534115</v>
      </c>
      <c r="R56" t="s">
        <v>18</v>
      </c>
      <c r="S56" s="1">
        <v>-13966403</v>
      </c>
      <c r="T56" s="1">
        <v>2164792602</v>
      </c>
      <c r="U56">
        <v>0</v>
      </c>
    </row>
    <row r="57" spans="1:21" x14ac:dyDescent="0.25">
      <c r="A57">
        <v>9802</v>
      </c>
      <c r="B57">
        <v>0</v>
      </c>
      <c r="C57">
        <v>1</v>
      </c>
      <c r="D57" t="s">
        <v>99</v>
      </c>
      <c r="E57" t="s">
        <v>3590</v>
      </c>
      <c r="F57" t="s">
        <v>3615</v>
      </c>
      <c r="G57" t="s">
        <v>103</v>
      </c>
      <c r="H57" t="s">
        <v>3618</v>
      </c>
      <c r="I57" t="s">
        <v>30</v>
      </c>
      <c r="J57" t="s">
        <v>52</v>
      </c>
      <c r="K57">
        <v>1645011000</v>
      </c>
      <c r="L57" t="s">
        <v>17</v>
      </c>
      <c r="M57" t="s">
        <v>38</v>
      </c>
      <c r="O57">
        <v>0</v>
      </c>
      <c r="Q57" s="1">
        <v>115107726</v>
      </c>
      <c r="R57" t="s">
        <v>18</v>
      </c>
      <c r="S57" s="1">
        <v>-836422</v>
      </c>
      <c r="T57" s="1">
        <v>79460182</v>
      </c>
      <c r="U57">
        <v>0</v>
      </c>
    </row>
    <row r="58" spans="1:21" x14ac:dyDescent="0.25">
      <c r="A58">
        <v>9803</v>
      </c>
      <c r="B58">
        <v>0</v>
      </c>
      <c r="C58">
        <v>1</v>
      </c>
      <c r="D58" t="s">
        <v>99</v>
      </c>
      <c r="E58" t="s">
        <v>3590</v>
      </c>
      <c r="F58" t="s">
        <v>3615</v>
      </c>
      <c r="G58" t="s">
        <v>104</v>
      </c>
      <c r="H58" t="s">
        <v>3616</v>
      </c>
      <c r="I58" t="s">
        <v>30</v>
      </c>
      <c r="J58" t="s">
        <v>52</v>
      </c>
      <c r="K58">
        <v>1645011000</v>
      </c>
      <c r="L58" t="s">
        <v>17</v>
      </c>
      <c r="M58" t="s">
        <v>38</v>
      </c>
      <c r="O58">
        <v>0</v>
      </c>
      <c r="Q58" s="1">
        <v>575538629</v>
      </c>
      <c r="R58" t="s">
        <v>18</v>
      </c>
      <c r="S58" s="1">
        <v>-1921512</v>
      </c>
      <c r="T58" s="1">
        <v>470770473</v>
      </c>
      <c r="U58">
        <v>0</v>
      </c>
    </row>
    <row r="59" spans="1:21" x14ac:dyDescent="0.25">
      <c r="A59">
        <v>9804</v>
      </c>
      <c r="B59">
        <v>0</v>
      </c>
      <c r="C59">
        <v>1</v>
      </c>
      <c r="D59" t="s">
        <v>99</v>
      </c>
      <c r="E59" t="s">
        <v>3590</v>
      </c>
      <c r="F59" t="s">
        <v>3615</v>
      </c>
      <c r="G59" t="s">
        <v>105</v>
      </c>
      <c r="H59" t="s">
        <v>3616</v>
      </c>
      <c r="I59" t="s">
        <v>30</v>
      </c>
      <c r="J59" t="s">
        <v>52</v>
      </c>
      <c r="K59">
        <v>1645011000</v>
      </c>
      <c r="L59" t="s">
        <v>17</v>
      </c>
      <c r="M59" t="s">
        <v>38</v>
      </c>
      <c r="O59">
        <v>0</v>
      </c>
      <c r="Q59" s="1">
        <v>575538629</v>
      </c>
      <c r="R59" t="s">
        <v>18</v>
      </c>
      <c r="S59" s="1">
        <v>-1921512</v>
      </c>
      <c r="T59" s="1">
        <v>470770473</v>
      </c>
      <c r="U59">
        <v>0</v>
      </c>
    </row>
    <row r="60" spans="1:21" x14ac:dyDescent="0.25">
      <c r="A60">
        <v>9805</v>
      </c>
      <c r="B60">
        <v>0</v>
      </c>
      <c r="C60">
        <v>1</v>
      </c>
      <c r="D60" t="s">
        <v>99</v>
      </c>
      <c r="E60" t="s">
        <v>3590</v>
      </c>
      <c r="F60" t="s">
        <v>3615</v>
      </c>
      <c r="G60" t="s">
        <v>106</v>
      </c>
      <c r="H60" t="s">
        <v>3616</v>
      </c>
      <c r="I60" t="s">
        <v>30</v>
      </c>
      <c r="J60" t="s">
        <v>52</v>
      </c>
      <c r="K60">
        <v>1645011000</v>
      </c>
      <c r="L60" t="s">
        <v>17</v>
      </c>
      <c r="M60" t="s">
        <v>38</v>
      </c>
      <c r="O60">
        <v>0</v>
      </c>
      <c r="Q60" s="1">
        <v>575538629</v>
      </c>
      <c r="R60" t="s">
        <v>18</v>
      </c>
      <c r="S60" s="1">
        <v>-1921512</v>
      </c>
      <c r="T60" s="1">
        <v>470770473</v>
      </c>
      <c r="U60">
        <v>0</v>
      </c>
    </row>
    <row r="61" spans="1:21" x14ac:dyDescent="0.25">
      <c r="A61">
        <v>9806</v>
      </c>
      <c r="B61">
        <v>0</v>
      </c>
      <c r="C61">
        <v>1</v>
      </c>
      <c r="D61" t="s">
        <v>99</v>
      </c>
      <c r="E61" t="s">
        <v>3590</v>
      </c>
      <c r="F61" t="s">
        <v>3615</v>
      </c>
      <c r="G61" t="s">
        <v>107</v>
      </c>
      <c r="H61" t="s">
        <v>3616</v>
      </c>
      <c r="I61" t="s">
        <v>30</v>
      </c>
      <c r="J61" t="s">
        <v>52</v>
      </c>
      <c r="K61">
        <v>1645011000</v>
      </c>
      <c r="L61" t="s">
        <v>17</v>
      </c>
      <c r="M61" t="s">
        <v>38</v>
      </c>
      <c r="O61">
        <v>0</v>
      </c>
      <c r="Q61" s="1">
        <v>319743682</v>
      </c>
      <c r="R61" t="s">
        <v>18</v>
      </c>
      <c r="S61" s="1">
        <v>-1067506</v>
      </c>
      <c r="T61" s="1">
        <v>261539152</v>
      </c>
      <c r="U61">
        <v>0</v>
      </c>
    </row>
    <row r="62" spans="1:21" x14ac:dyDescent="0.25">
      <c r="A62">
        <v>9807</v>
      </c>
      <c r="B62">
        <v>0</v>
      </c>
      <c r="C62">
        <v>1</v>
      </c>
      <c r="D62" t="s">
        <v>108</v>
      </c>
      <c r="E62" t="s">
        <v>3590</v>
      </c>
      <c r="F62" t="s">
        <v>3619</v>
      </c>
      <c r="G62" t="s">
        <v>109</v>
      </c>
      <c r="H62" t="s">
        <v>3620</v>
      </c>
      <c r="I62" t="s">
        <v>30</v>
      </c>
      <c r="J62" t="s">
        <v>52</v>
      </c>
      <c r="K62">
        <v>1645011000</v>
      </c>
      <c r="L62" t="s">
        <v>17</v>
      </c>
      <c r="M62" t="s">
        <v>38</v>
      </c>
      <c r="O62">
        <v>0</v>
      </c>
      <c r="Q62" s="1">
        <v>9354011797</v>
      </c>
      <c r="R62" t="s">
        <v>18</v>
      </c>
      <c r="S62" s="1">
        <v>-128312919</v>
      </c>
      <c r="T62" s="1">
        <v>4490952168</v>
      </c>
      <c r="U62">
        <v>0</v>
      </c>
    </row>
    <row r="63" spans="1:21" x14ac:dyDescent="0.25">
      <c r="A63">
        <v>9808</v>
      </c>
      <c r="B63">
        <v>0</v>
      </c>
      <c r="C63">
        <v>1</v>
      </c>
      <c r="D63" t="s">
        <v>99</v>
      </c>
      <c r="E63" t="s">
        <v>3590</v>
      </c>
      <c r="F63" t="s">
        <v>3615</v>
      </c>
      <c r="G63" t="s">
        <v>110</v>
      </c>
      <c r="H63" t="s">
        <v>3616</v>
      </c>
      <c r="I63" t="s">
        <v>30</v>
      </c>
      <c r="J63" t="s">
        <v>52</v>
      </c>
      <c r="K63">
        <v>1645011000</v>
      </c>
      <c r="L63" t="s">
        <v>17</v>
      </c>
      <c r="M63" t="s">
        <v>38</v>
      </c>
      <c r="O63">
        <v>0</v>
      </c>
      <c r="Q63" s="1">
        <v>1637087627</v>
      </c>
      <c r="R63" t="s">
        <v>18</v>
      </c>
      <c r="S63" s="1">
        <v>-5465634</v>
      </c>
      <c r="T63" s="1">
        <v>1339080421</v>
      </c>
      <c r="U63">
        <v>0</v>
      </c>
    </row>
    <row r="64" spans="1:21" x14ac:dyDescent="0.25">
      <c r="A64">
        <v>9809</v>
      </c>
      <c r="B64">
        <v>0</v>
      </c>
      <c r="C64">
        <v>1</v>
      </c>
      <c r="D64" t="s">
        <v>99</v>
      </c>
      <c r="E64" t="s">
        <v>3590</v>
      </c>
      <c r="F64" t="s">
        <v>3615</v>
      </c>
      <c r="G64" t="s">
        <v>111</v>
      </c>
      <c r="H64" t="s">
        <v>3616</v>
      </c>
      <c r="I64" t="s">
        <v>30</v>
      </c>
      <c r="J64" t="s">
        <v>52</v>
      </c>
      <c r="K64">
        <v>1645011000</v>
      </c>
      <c r="L64" t="s">
        <v>17</v>
      </c>
      <c r="M64" t="s">
        <v>38</v>
      </c>
      <c r="O64">
        <v>0</v>
      </c>
      <c r="Q64" s="1">
        <v>102317971</v>
      </c>
      <c r="R64" t="s">
        <v>18</v>
      </c>
      <c r="S64" s="1">
        <v>-341602</v>
      </c>
      <c r="T64" s="1">
        <v>83692526</v>
      </c>
      <c r="U64">
        <v>0</v>
      </c>
    </row>
    <row r="65" spans="1:21" x14ac:dyDescent="0.25">
      <c r="A65">
        <v>9810</v>
      </c>
      <c r="B65">
        <v>0</v>
      </c>
      <c r="C65">
        <v>1</v>
      </c>
      <c r="D65" t="s">
        <v>99</v>
      </c>
      <c r="E65" t="s">
        <v>3590</v>
      </c>
      <c r="F65" t="s">
        <v>3615</v>
      </c>
      <c r="G65" t="s">
        <v>112</v>
      </c>
      <c r="H65" t="s">
        <v>3618</v>
      </c>
      <c r="I65" t="s">
        <v>30</v>
      </c>
      <c r="J65" t="s">
        <v>52</v>
      </c>
      <c r="K65">
        <v>1645011000</v>
      </c>
      <c r="L65" t="s">
        <v>17</v>
      </c>
      <c r="M65" t="s">
        <v>38</v>
      </c>
      <c r="O65">
        <v>0</v>
      </c>
      <c r="Q65" s="1">
        <v>488793017</v>
      </c>
      <c r="R65" t="s">
        <v>18</v>
      </c>
      <c r="S65" s="1">
        <v>-3693895</v>
      </c>
      <c r="T65" s="1">
        <v>350920055</v>
      </c>
      <c r="U65">
        <v>0</v>
      </c>
    </row>
    <row r="66" spans="1:21" x14ac:dyDescent="0.25">
      <c r="A66">
        <v>9811</v>
      </c>
      <c r="B66">
        <v>0</v>
      </c>
      <c r="C66">
        <v>1</v>
      </c>
      <c r="D66" t="s">
        <v>99</v>
      </c>
      <c r="E66" t="s">
        <v>3590</v>
      </c>
      <c r="F66" t="s">
        <v>3615</v>
      </c>
      <c r="G66" t="s">
        <v>113</v>
      </c>
      <c r="H66" t="s">
        <v>3618</v>
      </c>
      <c r="I66" t="s">
        <v>30</v>
      </c>
      <c r="J66" t="s">
        <v>52</v>
      </c>
      <c r="K66">
        <v>1645011000</v>
      </c>
      <c r="L66" t="s">
        <v>17</v>
      </c>
      <c r="M66" t="s">
        <v>38</v>
      </c>
      <c r="O66">
        <v>0</v>
      </c>
      <c r="Q66" s="1">
        <v>483685467</v>
      </c>
      <c r="R66" t="s">
        <v>18</v>
      </c>
      <c r="S66" s="1">
        <v>-3643325</v>
      </c>
      <c r="T66" s="1">
        <v>346115924</v>
      </c>
      <c r="U66">
        <v>0</v>
      </c>
    </row>
    <row r="67" spans="1:21" x14ac:dyDescent="0.25">
      <c r="A67">
        <v>9812</v>
      </c>
      <c r="B67">
        <v>0</v>
      </c>
      <c r="C67">
        <v>1</v>
      </c>
      <c r="D67" t="s">
        <v>99</v>
      </c>
      <c r="E67" t="s">
        <v>3590</v>
      </c>
      <c r="F67" t="s">
        <v>3615</v>
      </c>
      <c r="G67" t="s">
        <v>114</v>
      </c>
      <c r="H67" t="s">
        <v>3621</v>
      </c>
      <c r="I67" t="s">
        <v>30</v>
      </c>
      <c r="J67" t="s">
        <v>52</v>
      </c>
      <c r="K67">
        <v>1645011000</v>
      </c>
      <c r="L67" t="s">
        <v>17</v>
      </c>
      <c r="M67" t="s">
        <v>38</v>
      </c>
      <c r="O67">
        <v>0</v>
      </c>
      <c r="Q67" s="1">
        <v>89528231</v>
      </c>
      <c r="R67" t="s">
        <v>18</v>
      </c>
      <c r="S67" s="1">
        <v>-1194531</v>
      </c>
      <c r="T67" s="1">
        <v>48975790</v>
      </c>
      <c r="U67">
        <v>0</v>
      </c>
    </row>
    <row r="68" spans="1:21" x14ac:dyDescent="0.25">
      <c r="A68">
        <v>9813</v>
      </c>
      <c r="B68">
        <v>0</v>
      </c>
      <c r="C68">
        <v>1</v>
      </c>
      <c r="D68" t="s">
        <v>99</v>
      </c>
      <c r="E68" t="s">
        <v>3590</v>
      </c>
      <c r="F68" t="s">
        <v>3615</v>
      </c>
      <c r="G68" t="s">
        <v>115</v>
      </c>
      <c r="H68" t="s">
        <v>3621</v>
      </c>
      <c r="I68" t="s">
        <v>30</v>
      </c>
      <c r="J68" t="s">
        <v>52</v>
      </c>
      <c r="K68">
        <v>1645011000</v>
      </c>
      <c r="L68" t="s">
        <v>17</v>
      </c>
      <c r="M68" t="s">
        <v>38</v>
      </c>
      <c r="O68">
        <v>0</v>
      </c>
      <c r="Q68" s="1">
        <v>89528231</v>
      </c>
      <c r="R68" t="s">
        <v>18</v>
      </c>
      <c r="S68" s="1">
        <v>-1179169</v>
      </c>
      <c r="T68" s="1">
        <v>48345957</v>
      </c>
      <c r="U68">
        <v>0</v>
      </c>
    </row>
    <row r="69" spans="1:21" x14ac:dyDescent="0.25">
      <c r="A69">
        <v>9816</v>
      </c>
      <c r="B69">
        <v>0</v>
      </c>
      <c r="C69">
        <v>1</v>
      </c>
      <c r="D69" t="s">
        <v>99</v>
      </c>
      <c r="E69" t="s">
        <v>3590</v>
      </c>
      <c r="F69" t="s">
        <v>3615</v>
      </c>
      <c r="G69" t="s">
        <v>116</v>
      </c>
      <c r="H69" t="s">
        <v>3622</v>
      </c>
      <c r="I69" t="s">
        <v>30</v>
      </c>
      <c r="J69" t="s">
        <v>52</v>
      </c>
      <c r="K69">
        <v>1645011000</v>
      </c>
      <c r="L69" t="s">
        <v>17</v>
      </c>
      <c r="M69" t="s">
        <v>38</v>
      </c>
      <c r="O69">
        <v>0</v>
      </c>
      <c r="Q69" s="1">
        <v>3171857278</v>
      </c>
      <c r="R69" t="s">
        <v>18</v>
      </c>
      <c r="S69" s="1">
        <v>-6423240</v>
      </c>
      <c r="T69" s="1">
        <v>2729877168</v>
      </c>
      <c r="U69">
        <v>0</v>
      </c>
    </row>
    <row r="70" spans="1:21" x14ac:dyDescent="0.25">
      <c r="A70">
        <v>9817</v>
      </c>
      <c r="B70">
        <v>0</v>
      </c>
      <c r="C70">
        <v>1</v>
      </c>
      <c r="D70" t="s">
        <v>99</v>
      </c>
      <c r="E70" t="s">
        <v>3590</v>
      </c>
      <c r="F70" t="s">
        <v>3615</v>
      </c>
      <c r="G70" t="s">
        <v>117</v>
      </c>
      <c r="H70" t="s">
        <v>3617</v>
      </c>
      <c r="I70" t="s">
        <v>30</v>
      </c>
      <c r="J70" t="s">
        <v>52</v>
      </c>
      <c r="K70">
        <v>1645011000</v>
      </c>
      <c r="L70" t="s">
        <v>17</v>
      </c>
      <c r="M70" t="s">
        <v>38</v>
      </c>
      <c r="O70">
        <v>0</v>
      </c>
      <c r="Q70" s="1">
        <v>844123315</v>
      </c>
      <c r="R70" t="s">
        <v>18</v>
      </c>
      <c r="S70" s="1">
        <v>-4170962</v>
      </c>
      <c r="T70" s="1">
        <v>646499155</v>
      </c>
      <c r="U70">
        <v>0</v>
      </c>
    </row>
    <row r="71" spans="1:21" x14ac:dyDescent="0.25">
      <c r="A71">
        <v>9818</v>
      </c>
      <c r="B71">
        <v>0</v>
      </c>
      <c r="C71">
        <v>1</v>
      </c>
      <c r="D71" t="s">
        <v>99</v>
      </c>
      <c r="E71" t="s">
        <v>3590</v>
      </c>
      <c r="F71" t="s">
        <v>3615</v>
      </c>
      <c r="G71" t="s">
        <v>118</v>
      </c>
      <c r="H71" t="s">
        <v>3616</v>
      </c>
      <c r="I71" t="s">
        <v>30</v>
      </c>
      <c r="J71" t="s">
        <v>52</v>
      </c>
      <c r="K71">
        <v>1645011000</v>
      </c>
      <c r="L71" t="s">
        <v>17</v>
      </c>
      <c r="M71" t="s">
        <v>38</v>
      </c>
      <c r="O71">
        <v>0</v>
      </c>
      <c r="Q71" s="1">
        <v>115107726</v>
      </c>
      <c r="R71" t="s">
        <v>18</v>
      </c>
      <c r="S71" s="1">
        <v>-384302</v>
      </c>
      <c r="T71" s="1">
        <v>94154097</v>
      </c>
      <c r="U71">
        <v>0</v>
      </c>
    </row>
    <row r="72" spans="1:21" x14ac:dyDescent="0.25">
      <c r="A72">
        <v>9819</v>
      </c>
      <c r="B72">
        <v>0</v>
      </c>
      <c r="C72">
        <v>1</v>
      </c>
      <c r="D72" t="s">
        <v>99</v>
      </c>
      <c r="E72" t="s">
        <v>3590</v>
      </c>
      <c r="F72" t="s">
        <v>3615</v>
      </c>
      <c r="G72" t="s">
        <v>119</v>
      </c>
      <c r="H72" t="s">
        <v>3616</v>
      </c>
      <c r="I72" t="s">
        <v>30</v>
      </c>
      <c r="J72" t="s">
        <v>52</v>
      </c>
      <c r="K72">
        <v>1645011000</v>
      </c>
      <c r="L72" t="s">
        <v>17</v>
      </c>
      <c r="M72" t="s">
        <v>38</v>
      </c>
      <c r="O72">
        <v>0</v>
      </c>
      <c r="Q72" s="1">
        <v>370902670</v>
      </c>
      <c r="R72" t="s">
        <v>18</v>
      </c>
      <c r="S72" s="1">
        <v>-1238307</v>
      </c>
      <c r="T72" s="1">
        <v>303385418</v>
      </c>
      <c r="U72">
        <v>0</v>
      </c>
    </row>
    <row r="73" spans="1:21" x14ac:dyDescent="0.25">
      <c r="A73">
        <v>9820</v>
      </c>
      <c r="B73">
        <v>0</v>
      </c>
      <c r="C73">
        <v>1</v>
      </c>
      <c r="D73" t="s">
        <v>99</v>
      </c>
      <c r="E73" t="s">
        <v>3590</v>
      </c>
      <c r="F73" t="s">
        <v>3615</v>
      </c>
      <c r="G73" t="s">
        <v>120</v>
      </c>
      <c r="H73" t="s">
        <v>3617</v>
      </c>
      <c r="I73" t="s">
        <v>30</v>
      </c>
      <c r="J73" t="s">
        <v>52</v>
      </c>
      <c r="K73">
        <v>1645011000</v>
      </c>
      <c r="L73" t="s">
        <v>17</v>
      </c>
      <c r="M73" t="s">
        <v>38</v>
      </c>
      <c r="O73">
        <v>0</v>
      </c>
      <c r="Q73" s="1">
        <v>166266713</v>
      </c>
      <c r="R73" t="s">
        <v>18</v>
      </c>
      <c r="S73" s="1">
        <v>-821553</v>
      </c>
      <c r="T73" s="1">
        <v>127340742</v>
      </c>
      <c r="U73">
        <v>0</v>
      </c>
    </row>
    <row r="74" spans="1:21" x14ac:dyDescent="0.25">
      <c r="A74">
        <v>9821</v>
      </c>
      <c r="B74">
        <v>0</v>
      </c>
      <c r="C74">
        <v>1</v>
      </c>
      <c r="D74" t="s">
        <v>33</v>
      </c>
      <c r="E74" t="s">
        <v>3590</v>
      </c>
      <c r="F74" t="s">
        <v>3593</v>
      </c>
      <c r="G74" t="s">
        <v>121</v>
      </c>
      <c r="H74" t="s">
        <v>3595</v>
      </c>
      <c r="I74" t="s">
        <v>30</v>
      </c>
      <c r="J74" t="s">
        <v>52</v>
      </c>
      <c r="K74">
        <v>1645011000</v>
      </c>
      <c r="L74" t="s">
        <v>17</v>
      </c>
      <c r="M74" t="s">
        <v>38</v>
      </c>
      <c r="O74">
        <v>0</v>
      </c>
      <c r="Q74" s="1">
        <v>1932091122</v>
      </c>
      <c r="R74" t="s">
        <v>18</v>
      </c>
      <c r="S74" s="1">
        <v>-2805398</v>
      </c>
      <c r="T74" s="1">
        <v>1697265790</v>
      </c>
      <c r="U74">
        <v>0</v>
      </c>
    </row>
    <row r="75" spans="1:21" x14ac:dyDescent="0.25">
      <c r="A75">
        <v>9822</v>
      </c>
      <c r="B75">
        <v>0</v>
      </c>
      <c r="C75">
        <v>1</v>
      </c>
      <c r="D75" t="s">
        <v>33</v>
      </c>
      <c r="E75" t="s">
        <v>3590</v>
      </c>
      <c r="F75" t="s">
        <v>3593</v>
      </c>
      <c r="G75" t="s">
        <v>122</v>
      </c>
      <c r="H75" t="s">
        <v>3595</v>
      </c>
      <c r="I75" t="s">
        <v>30</v>
      </c>
      <c r="J75" t="s">
        <v>52</v>
      </c>
      <c r="K75">
        <v>1645011000</v>
      </c>
      <c r="L75" t="s">
        <v>17</v>
      </c>
      <c r="M75" t="s">
        <v>38</v>
      </c>
      <c r="O75">
        <v>0</v>
      </c>
      <c r="Q75" s="1">
        <v>17723200650</v>
      </c>
      <c r="R75" t="s">
        <v>18</v>
      </c>
      <c r="S75" s="1">
        <v>-25736296</v>
      </c>
      <c r="T75" s="1">
        <v>15570459594</v>
      </c>
      <c r="U75">
        <v>0</v>
      </c>
    </row>
    <row r="76" spans="1:21" x14ac:dyDescent="0.25">
      <c r="A76">
        <v>9824</v>
      </c>
      <c r="B76">
        <v>0</v>
      </c>
      <c r="C76">
        <v>1</v>
      </c>
      <c r="D76" t="s">
        <v>33</v>
      </c>
      <c r="E76" t="s">
        <v>3590</v>
      </c>
      <c r="F76" t="s">
        <v>3593</v>
      </c>
      <c r="G76" t="s">
        <v>123</v>
      </c>
      <c r="H76" t="s">
        <v>3595</v>
      </c>
      <c r="I76" t="s">
        <v>30</v>
      </c>
      <c r="J76" t="s">
        <v>52</v>
      </c>
      <c r="K76">
        <v>1645011000</v>
      </c>
      <c r="L76" t="s">
        <v>17</v>
      </c>
      <c r="M76" t="s">
        <v>38</v>
      </c>
      <c r="O76">
        <v>0</v>
      </c>
      <c r="Q76" s="1">
        <v>138546084041</v>
      </c>
      <c r="R76" t="s">
        <v>18</v>
      </c>
      <c r="S76" s="1">
        <v>-212000543</v>
      </c>
      <c r="T76" s="1">
        <v>128260329018</v>
      </c>
      <c r="U76">
        <v>0</v>
      </c>
    </row>
    <row r="77" spans="1:21" x14ac:dyDescent="0.25">
      <c r="A77">
        <v>9825</v>
      </c>
      <c r="B77">
        <v>0</v>
      </c>
      <c r="C77">
        <v>1</v>
      </c>
      <c r="D77" t="s">
        <v>33</v>
      </c>
      <c r="E77" t="s">
        <v>3590</v>
      </c>
      <c r="F77" t="s">
        <v>3593</v>
      </c>
      <c r="G77" t="s">
        <v>124</v>
      </c>
      <c r="H77" t="s">
        <v>3595</v>
      </c>
      <c r="I77" t="s">
        <v>30</v>
      </c>
      <c r="J77" t="s">
        <v>52</v>
      </c>
      <c r="K77">
        <v>1645011000</v>
      </c>
      <c r="L77" t="s">
        <v>17</v>
      </c>
      <c r="M77" t="s">
        <v>38</v>
      </c>
      <c r="O77">
        <v>0</v>
      </c>
      <c r="Q77" s="1">
        <v>53346717954</v>
      </c>
      <c r="R77" t="s">
        <v>18</v>
      </c>
      <c r="S77" s="1">
        <v>-81630118</v>
      </c>
      <c r="T77" s="1">
        <v>49386221516</v>
      </c>
      <c r="U77">
        <v>0</v>
      </c>
    </row>
    <row r="78" spans="1:21" x14ac:dyDescent="0.25">
      <c r="A78">
        <v>9826</v>
      </c>
      <c r="B78">
        <v>0</v>
      </c>
      <c r="C78">
        <v>1</v>
      </c>
      <c r="D78" t="s">
        <v>33</v>
      </c>
      <c r="E78" t="s">
        <v>3590</v>
      </c>
      <c r="F78" t="s">
        <v>3593</v>
      </c>
      <c r="G78" t="s">
        <v>125</v>
      </c>
      <c r="H78" t="s">
        <v>3595</v>
      </c>
      <c r="I78" t="s">
        <v>30</v>
      </c>
      <c r="J78" t="s">
        <v>52</v>
      </c>
      <c r="K78">
        <v>1645011000</v>
      </c>
      <c r="L78" t="s">
        <v>17</v>
      </c>
      <c r="M78" t="s">
        <v>38</v>
      </c>
      <c r="O78">
        <v>0</v>
      </c>
      <c r="Q78" s="1">
        <v>39195067762</v>
      </c>
      <c r="R78" t="s">
        <v>18</v>
      </c>
      <c r="S78" s="1">
        <v>-59975536</v>
      </c>
      <c r="T78" s="1">
        <v>36285199411</v>
      </c>
      <c r="U78">
        <v>0</v>
      </c>
    </row>
    <row r="79" spans="1:21" x14ac:dyDescent="0.25">
      <c r="A79">
        <v>9827</v>
      </c>
      <c r="B79">
        <v>0</v>
      </c>
      <c r="C79">
        <v>1</v>
      </c>
      <c r="D79" t="s">
        <v>126</v>
      </c>
      <c r="E79" t="s">
        <v>3590</v>
      </c>
      <c r="F79" t="s">
        <v>3623</v>
      </c>
      <c r="G79" t="s">
        <v>127</v>
      </c>
      <c r="H79" t="s">
        <v>3624</v>
      </c>
      <c r="I79" t="s">
        <v>30</v>
      </c>
      <c r="J79" t="s">
        <v>52</v>
      </c>
      <c r="K79">
        <v>1645011000</v>
      </c>
      <c r="L79" t="s">
        <v>17</v>
      </c>
      <c r="M79" t="s">
        <v>38</v>
      </c>
      <c r="O79">
        <v>0</v>
      </c>
      <c r="Q79" s="1">
        <v>59962410</v>
      </c>
      <c r="R79" t="s">
        <v>18</v>
      </c>
      <c r="S79" s="1">
        <v>-198183</v>
      </c>
      <c r="T79" s="1">
        <v>52122319</v>
      </c>
      <c r="U79">
        <v>0</v>
      </c>
    </row>
    <row r="80" spans="1:21" x14ac:dyDescent="0.25">
      <c r="A80">
        <v>9829</v>
      </c>
      <c r="B80">
        <v>0</v>
      </c>
      <c r="C80">
        <v>1</v>
      </c>
      <c r="D80" t="s">
        <v>99</v>
      </c>
      <c r="E80" t="s">
        <v>3590</v>
      </c>
      <c r="F80" t="s">
        <v>3615</v>
      </c>
      <c r="G80" t="s">
        <v>128</v>
      </c>
      <c r="H80" t="s">
        <v>3625</v>
      </c>
      <c r="I80" t="s">
        <v>30</v>
      </c>
      <c r="J80" t="s">
        <v>52</v>
      </c>
      <c r="K80">
        <v>1645011000</v>
      </c>
      <c r="L80" t="s">
        <v>17</v>
      </c>
      <c r="M80" t="s">
        <v>38</v>
      </c>
      <c r="O80">
        <v>0</v>
      </c>
      <c r="Q80" s="1">
        <v>613907861</v>
      </c>
      <c r="R80" t="s">
        <v>18</v>
      </c>
      <c r="S80" s="1">
        <v>-1430861</v>
      </c>
      <c r="T80" s="1">
        <v>522264570</v>
      </c>
      <c r="U80">
        <v>0</v>
      </c>
    </row>
    <row r="81" spans="1:21" x14ac:dyDescent="0.25">
      <c r="A81">
        <v>9830</v>
      </c>
      <c r="B81">
        <v>0</v>
      </c>
      <c r="C81">
        <v>1</v>
      </c>
      <c r="D81" t="s">
        <v>99</v>
      </c>
      <c r="E81" t="s">
        <v>3590</v>
      </c>
      <c r="F81" t="s">
        <v>3615</v>
      </c>
      <c r="G81" t="s">
        <v>129</v>
      </c>
      <c r="H81" t="s">
        <v>3616</v>
      </c>
      <c r="I81" t="s">
        <v>30</v>
      </c>
      <c r="J81" t="s">
        <v>52</v>
      </c>
      <c r="K81">
        <v>1645011000</v>
      </c>
      <c r="L81" t="s">
        <v>17</v>
      </c>
      <c r="M81" t="s">
        <v>38</v>
      </c>
      <c r="O81">
        <v>0</v>
      </c>
      <c r="Q81" s="1">
        <v>447641146</v>
      </c>
      <c r="R81" t="s">
        <v>18</v>
      </c>
      <c r="S81" s="1">
        <v>-1517580</v>
      </c>
      <c r="T81" s="1">
        <v>371807279</v>
      </c>
      <c r="U81">
        <v>0</v>
      </c>
    </row>
    <row r="82" spans="1:21" x14ac:dyDescent="0.25">
      <c r="A82">
        <v>9831</v>
      </c>
      <c r="B82">
        <v>0</v>
      </c>
      <c r="C82">
        <v>1</v>
      </c>
      <c r="D82" t="s">
        <v>99</v>
      </c>
      <c r="E82" t="s">
        <v>3590</v>
      </c>
      <c r="F82" t="s">
        <v>3615</v>
      </c>
      <c r="G82" t="s">
        <v>130</v>
      </c>
      <c r="H82" t="s">
        <v>3625</v>
      </c>
      <c r="I82" t="s">
        <v>30</v>
      </c>
      <c r="J82" t="s">
        <v>52</v>
      </c>
      <c r="K82">
        <v>1645011000</v>
      </c>
      <c r="L82" t="s">
        <v>17</v>
      </c>
      <c r="M82" t="s">
        <v>38</v>
      </c>
      <c r="O82">
        <v>0</v>
      </c>
      <c r="Q82" s="1">
        <v>358112921</v>
      </c>
      <c r="R82" t="s">
        <v>18</v>
      </c>
      <c r="S82" s="1">
        <v>-816010</v>
      </c>
      <c r="T82" s="1">
        <v>297843883</v>
      </c>
      <c r="U82">
        <v>0</v>
      </c>
    </row>
    <row r="83" spans="1:21" x14ac:dyDescent="0.25">
      <c r="A83">
        <v>9832</v>
      </c>
      <c r="B83">
        <v>0</v>
      </c>
      <c r="C83">
        <v>1</v>
      </c>
      <c r="D83" t="s">
        <v>99</v>
      </c>
      <c r="E83" t="s">
        <v>3590</v>
      </c>
      <c r="F83" t="s">
        <v>3615</v>
      </c>
      <c r="G83" t="s">
        <v>131</v>
      </c>
      <c r="H83" t="s">
        <v>3616</v>
      </c>
      <c r="I83" t="s">
        <v>30</v>
      </c>
      <c r="J83" t="s">
        <v>52</v>
      </c>
      <c r="K83">
        <v>1645011000</v>
      </c>
      <c r="L83" t="s">
        <v>17</v>
      </c>
      <c r="M83" t="s">
        <v>38</v>
      </c>
      <c r="O83">
        <v>0</v>
      </c>
      <c r="Q83" s="1">
        <v>166266713</v>
      </c>
      <c r="R83" t="s">
        <v>18</v>
      </c>
      <c r="S83" s="1">
        <v>-563672</v>
      </c>
      <c r="T83" s="1">
        <v>138099849</v>
      </c>
      <c r="U83">
        <v>0</v>
      </c>
    </row>
    <row r="84" spans="1:21" x14ac:dyDescent="0.25">
      <c r="A84">
        <v>9833</v>
      </c>
      <c r="B84">
        <v>0</v>
      </c>
      <c r="C84">
        <v>1</v>
      </c>
      <c r="D84" t="s">
        <v>99</v>
      </c>
      <c r="E84" t="s">
        <v>3590</v>
      </c>
      <c r="F84" t="s">
        <v>3615</v>
      </c>
      <c r="G84" t="s">
        <v>132</v>
      </c>
      <c r="H84" t="s">
        <v>3616</v>
      </c>
      <c r="I84" t="s">
        <v>30</v>
      </c>
      <c r="J84" t="s">
        <v>52</v>
      </c>
      <c r="K84">
        <v>1645011000</v>
      </c>
      <c r="L84" t="s">
        <v>17</v>
      </c>
      <c r="M84" t="s">
        <v>38</v>
      </c>
      <c r="O84">
        <v>0</v>
      </c>
      <c r="Q84" s="1">
        <v>166266713</v>
      </c>
      <c r="R84" t="s">
        <v>18</v>
      </c>
      <c r="S84" s="1">
        <v>-563672</v>
      </c>
      <c r="T84" s="1">
        <v>138099849</v>
      </c>
      <c r="U84">
        <v>0</v>
      </c>
    </row>
    <row r="85" spans="1:21" x14ac:dyDescent="0.25">
      <c r="A85">
        <v>9834</v>
      </c>
      <c r="B85">
        <v>0</v>
      </c>
      <c r="C85">
        <v>1</v>
      </c>
      <c r="D85" t="s">
        <v>99</v>
      </c>
      <c r="E85" t="s">
        <v>3590</v>
      </c>
      <c r="F85" t="s">
        <v>3615</v>
      </c>
      <c r="G85" t="s">
        <v>133</v>
      </c>
      <c r="H85" t="s">
        <v>3625</v>
      </c>
      <c r="I85" t="s">
        <v>30</v>
      </c>
      <c r="J85" t="s">
        <v>52</v>
      </c>
      <c r="K85">
        <v>1645011000</v>
      </c>
      <c r="L85" t="s">
        <v>17</v>
      </c>
      <c r="M85" t="s">
        <v>38</v>
      </c>
      <c r="O85">
        <v>0</v>
      </c>
      <c r="Q85" s="1">
        <v>358112921</v>
      </c>
      <c r="R85" t="s">
        <v>18</v>
      </c>
      <c r="S85" s="1">
        <v>-816010</v>
      </c>
      <c r="T85" s="1">
        <v>297843883</v>
      </c>
      <c r="U85">
        <v>0</v>
      </c>
    </row>
    <row r="86" spans="1:21" x14ac:dyDescent="0.25">
      <c r="A86">
        <v>9835</v>
      </c>
      <c r="B86">
        <v>0</v>
      </c>
      <c r="C86">
        <v>1</v>
      </c>
      <c r="D86" t="s">
        <v>99</v>
      </c>
      <c r="E86" t="s">
        <v>3590</v>
      </c>
      <c r="F86" t="s">
        <v>3615</v>
      </c>
      <c r="G86" t="s">
        <v>134</v>
      </c>
      <c r="H86" t="s">
        <v>3616</v>
      </c>
      <c r="I86" t="s">
        <v>30</v>
      </c>
      <c r="J86" t="s">
        <v>52</v>
      </c>
      <c r="K86">
        <v>1645011000</v>
      </c>
      <c r="L86" t="s">
        <v>17</v>
      </c>
      <c r="M86" t="s">
        <v>38</v>
      </c>
      <c r="O86">
        <v>0</v>
      </c>
      <c r="Q86" s="1">
        <v>166266713</v>
      </c>
      <c r="R86" t="s">
        <v>18</v>
      </c>
      <c r="S86" s="1">
        <v>-563672</v>
      </c>
      <c r="T86" s="1">
        <v>138099849</v>
      </c>
      <c r="U86">
        <v>0</v>
      </c>
    </row>
    <row r="87" spans="1:21" x14ac:dyDescent="0.25">
      <c r="A87">
        <v>9836</v>
      </c>
      <c r="B87">
        <v>0</v>
      </c>
      <c r="C87">
        <v>1</v>
      </c>
      <c r="D87" t="s">
        <v>99</v>
      </c>
      <c r="E87" t="s">
        <v>3590</v>
      </c>
      <c r="F87" t="s">
        <v>3615</v>
      </c>
      <c r="G87" t="s">
        <v>135</v>
      </c>
      <c r="H87" t="s">
        <v>3616</v>
      </c>
      <c r="I87" t="s">
        <v>30</v>
      </c>
      <c r="J87" t="s">
        <v>52</v>
      </c>
      <c r="K87">
        <v>1645011000</v>
      </c>
      <c r="L87" t="s">
        <v>17</v>
      </c>
      <c r="M87" t="s">
        <v>38</v>
      </c>
      <c r="O87">
        <v>0</v>
      </c>
      <c r="Q87" s="1">
        <v>166266713</v>
      </c>
      <c r="R87" t="s">
        <v>18</v>
      </c>
      <c r="S87" s="1">
        <v>-563672</v>
      </c>
      <c r="T87" s="1">
        <v>138099849</v>
      </c>
      <c r="U87">
        <v>0</v>
      </c>
    </row>
    <row r="88" spans="1:21" x14ac:dyDescent="0.25">
      <c r="A88">
        <v>9837</v>
      </c>
      <c r="B88">
        <v>0</v>
      </c>
      <c r="C88">
        <v>1</v>
      </c>
      <c r="D88" t="s">
        <v>99</v>
      </c>
      <c r="E88" t="s">
        <v>3590</v>
      </c>
      <c r="F88" t="s">
        <v>3615</v>
      </c>
      <c r="G88" t="s">
        <v>136</v>
      </c>
      <c r="H88" t="s">
        <v>3625</v>
      </c>
      <c r="I88" t="s">
        <v>30</v>
      </c>
      <c r="J88" t="s">
        <v>52</v>
      </c>
      <c r="K88">
        <v>1645011000</v>
      </c>
      <c r="L88" t="s">
        <v>17</v>
      </c>
      <c r="M88" t="s">
        <v>38</v>
      </c>
      <c r="O88">
        <v>0</v>
      </c>
      <c r="Q88" s="1">
        <v>358112921</v>
      </c>
      <c r="R88" t="s">
        <v>18</v>
      </c>
      <c r="S88" s="1">
        <v>-816010</v>
      </c>
      <c r="T88" s="1">
        <v>297843883</v>
      </c>
      <c r="U88">
        <v>0</v>
      </c>
    </row>
    <row r="89" spans="1:21" x14ac:dyDescent="0.25">
      <c r="A89">
        <v>9838</v>
      </c>
      <c r="B89">
        <v>0</v>
      </c>
      <c r="C89">
        <v>1</v>
      </c>
      <c r="D89" t="s">
        <v>99</v>
      </c>
      <c r="E89" t="s">
        <v>3590</v>
      </c>
      <c r="F89" t="s">
        <v>3615</v>
      </c>
      <c r="G89" t="s">
        <v>137</v>
      </c>
      <c r="H89" t="s">
        <v>3616</v>
      </c>
      <c r="I89" t="s">
        <v>30</v>
      </c>
      <c r="J89" t="s">
        <v>52</v>
      </c>
      <c r="K89">
        <v>1645011000</v>
      </c>
      <c r="L89" t="s">
        <v>17</v>
      </c>
      <c r="M89" t="s">
        <v>38</v>
      </c>
      <c r="O89">
        <v>0</v>
      </c>
      <c r="Q89" s="1">
        <v>166266713</v>
      </c>
      <c r="R89" t="s">
        <v>18</v>
      </c>
      <c r="S89" s="1">
        <v>-563672</v>
      </c>
      <c r="T89" s="1">
        <v>138099849</v>
      </c>
      <c r="U89">
        <v>0</v>
      </c>
    </row>
    <row r="90" spans="1:21" x14ac:dyDescent="0.25">
      <c r="A90">
        <v>9839</v>
      </c>
      <c r="B90">
        <v>0</v>
      </c>
      <c r="C90">
        <v>1</v>
      </c>
      <c r="D90" t="s">
        <v>99</v>
      </c>
      <c r="E90" t="s">
        <v>3590</v>
      </c>
      <c r="F90" t="s">
        <v>3615</v>
      </c>
      <c r="G90" t="s">
        <v>138</v>
      </c>
      <c r="H90" t="s">
        <v>3616</v>
      </c>
      <c r="I90" t="s">
        <v>30</v>
      </c>
      <c r="J90" t="s">
        <v>52</v>
      </c>
      <c r="K90">
        <v>1645011000</v>
      </c>
      <c r="L90" t="s">
        <v>17</v>
      </c>
      <c r="M90" t="s">
        <v>38</v>
      </c>
      <c r="O90">
        <v>0</v>
      </c>
      <c r="Q90" s="1">
        <v>166266713</v>
      </c>
      <c r="R90" t="s">
        <v>18</v>
      </c>
      <c r="S90" s="1">
        <v>-563672</v>
      </c>
      <c r="T90" s="1">
        <v>138099849</v>
      </c>
      <c r="U90">
        <v>0</v>
      </c>
    </row>
    <row r="91" spans="1:21" x14ac:dyDescent="0.25">
      <c r="A91">
        <v>9840</v>
      </c>
      <c r="B91">
        <v>0</v>
      </c>
      <c r="C91">
        <v>1</v>
      </c>
      <c r="D91" t="s">
        <v>99</v>
      </c>
      <c r="E91" t="s">
        <v>3590</v>
      </c>
      <c r="F91" t="s">
        <v>3615</v>
      </c>
      <c r="G91" t="s">
        <v>139</v>
      </c>
      <c r="H91" t="s">
        <v>3616</v>
      </c>
      <c r="I91" t="s">
        <v>30</v>
      </c>
      <c r="J91" t="s">
        <v>52</v>
      </c>
      <c r="K91">
        <v>1645011000</v>
      </c>
      <c r="L91" t="s">
        <v>17</v>
      </c>
      <c r="M91" t="s">
        <v>38</v>
      </c>
      <c r="O91">
        <v>0</v>
      </c>
      <c r="Q91" s="1">
        <v>38369243</v>
      </c>
      <c r="R91" t="s">
        <v>18</v>
      </c>
      <c r="S91" s="1">
        <v>-128100</v>
      </c>
      <c r="T91" s="1">
        <v>31384705</v>
      </c>
      <c r="U91">
        <v>0</v>
      </c>
    </row>
    <row r="92" spans="1:21" x14ac:dyDescent="0.25">
      <c r="A92">
        <v>9841</v>
      </c>
      <c r="B92">
        <v>0</v>
      </c>
      <c r="C92">
        <v>1</v>
      </c>
      <c r="D92" t="s">
        <v>99</v>
      </c>
      <c r="E92" t="s">
        <v>3590</v>
      </c>
      <c r="F92" t="s">
        <v>3615</v>
      </c>
      <c r="G92" t="s">
        <v>140</v>
      </c>
      <c r="H92" t="s">
        <v>3617</v>
      </c>
      <c r="I92" t="s">
        <v>30</v>
      </c>
      <c r="J92" t="s">
        <v>52</v>
      </c>
      <c r="K92">
        <v>1645011000</v>
      </c>
      <c r="L92" t="s">
        <v>17</v>
      </c>
      <c r="M92" t="s">
        <v>38</v>
      </c>
      <c r="O92">
        <v>0</v>
      </c>
      <c r="Q92" s="1">
        <v>12789748</v>
      </c>
      <c r="R92" t="s">
        <v>18</v>
      </c>
      <c r="S92" s="1">
        <v>-63196</v>
      </c>
      <c r="T92" s="1">
        <v>9795445</v>
      </c>
      <c r="U92">
        <v>0</v>
      </c>
    </row>
    <row r="93" spans="1:21" x14ac:dyDescent="0.25">
      <c r="A93">
        <v>9842</v>
      </c>
      <c r="B93">
        <v>0</v>
      </c>
      <c r="C93">
        <v>1</v>
      </c>
      <c r="D93" t="s">
        <v>99</v>
      </c>
      <c r="E93" t="s">
        <v>3590</v>
      </c>
      <c r="F93" t="s">
        <v>3615</v>
      </c>
      <c r="G93" t="s">
        <v>141</v>
      </c>
      <c r="H93" t="s">
        <v>3626</v>
      </c>
      <c r="I93" t="s">
        <v>30</v>
      </c>
      <c r="J93" t="s">
        <v>52</v>
      </c>
      <c r="K93">
        <v>1645011000</v>
      </c>
      <c r="L93" t="s">
        <v>17</v>
      </c>
      <c r="M93" t="s">
        <v>38</v>
      </c>
      <c r="O93">
        <v>0</v>
      </c>
      <c r="Q93" s="1">
        <v>2941641832</v>
      </c>
      <c r="R93" t="s">
        <v>18</v>
      </c>
      <c r="S93" s="1">
        <v>-8075095</v>
      </c>
      <c r="T93" s="1">
        <v>2462904046</v>
      </c>
      <c r="U93">
        <v>0</v>
      </c>
    </row>
    <row r="94" spans="1:21" x14ac:dyDescent="0.25">
      <c r="A94">
        <v>9843</v>
      </c>
      <c r="B94">
        <v>0</v>
      </c>
      <c r="C94">
        <v>1</v>
      </c>
      <c r="D94" t="s">
        <v>99</v>
      </c>
      <c r="E94" t="s">
        <v>3590</v>
      </c>
      <c r="F94" t="s">
        <v>3615</v>
      </c>
      <c r="G94" t="s">
        <v>142</v>
      </c>
      <c r="H94" t="s">
        <v>3626</v>
      </c>
      <c r="I94" t="s">
        <v>30</v>
      </c>
      <c r="J94" t="s">
        <v>52</v>
      </c>
      <c r="K94">
        <v>1645011000</v>
      </c>
      <c r="L94" t="s">
        <v>17</v>
      </c>
      <c r="M94" t="s">
        <v>38</v>
      </c>
      <c r="O94">
        <v>0</v>
      </c>
      <c r="Q94" s="1">
        <v>7904063709</v>
      </c>
      <c r="R94" t="s">
        <v>18</v>
      </c>
      <c r="S94" s="1">
        <v>-21697429</v>
      </c>
      <c r="T94" s="1">
        <v>6617716092</v>
      </c>
      <c r="U94">
        <v>0</v>
      </c>
    </row>
    <row r="95" spans="1:21" x14ac:dyDescent="0.25">
      <c r="A95">
        <v>9844</v>
      </c>
      <c r="B95">
        <v>0</v>
      </c>
      <c r="C95">
        <v>1</v>
      </c>
      <c r="D95" t="s">
        <v>99</v>
      </c>
      <c r="E95" t="s">
        <v>3590</v>
      </c>
      <c r="F95" t="s">
        <v>3615</v>
      </c>
      <c r="G95" t="s">
        <v>143</v>
      </c>
      <c r="H95" t="s">
        <v>3616</v>
      </c>
      <c r="I95" t="s">
        <v>30</v>
      </c>
      <c r="J95" t="s">
        <v>52</v>
      </c>
      <c r="K95">
        <v>1645011000</v>
      </c>
      <c r="L95" t="s">
        <v>17</v>
      </c>
      <c r="M95" t="s">
        <v>38</v>
      </c>
      <c r="O95">
        <v>0</v>
      </c>
      <c r="Q95" s="1">
        <v>1176656735</v>
      </c>
      <c r="R95" t="s">
        <v>18</v>
      </c>
      <c r="S95" s="1">
        <v>-3928424</v>
      </c>
      <c r="T95" s="1">
        <v>962464058</v>
      </c>
      <c r="U95">
        <v>0</v>
      </c>
    </row>
    <row r="96" spans="1:21" x14ac:dyDescent="0.25">
      <c r="A96">
        <v>9845</v>
      </c>
      <c r="B96">
        <v>0</v>
      </c>
      <c r="C96">
        <v>1</v>
      </c>
      <c r="D96" t="s">
        <v>99</v>
      </c>
      <c r="E96" t="s">
        <v>3590</v>
      </c>
      <c r="F96" t="s">
        <v>3615</v>
      </c>
      <c r="G96" t="s">
        <v>144</v>
      </c>
      <c r="H96" t="s">
        <v>3616</v>
      </c>
      <c r="I96" t="s">
        <v>30</v>
      </c>
      <c r="J96" t="s">
        <v>52</v>
      </c>
      <c r="K96">
        <v>1645011000</v>
      </c>
      <c r="L96" t="s">
        <v>17</v>
      </c>
      <c r="M96" t="s">
        <v>38</v>
      </c>
      <c r="O96">
        <v>0</v>
      </c>
      <c r="Q96" s="1">
        <v>10449223380</v>
      </c>
      <c r="R96" t="s">
        <v>18</v>
      </c>
      <c r="S96" s="1">
        <v>-34886119</v>
      </c>
      <c r="T96" s="1">
        <v>8547099255</v>
      </c>
      <c r="U96">
        <v>0</v>
      </c>
    </row>
    <row r="97" spans="1:21" x14ac:dyDescent="0.25">
      <c r="A97">
        <v>9846</v>
      </c>
      <c r="B97">
        <v>0</v>
      </c>
      <c r="C97">
        <v>1</v>
      </c>
      <c r="D97" t="s">
        <v>99</v>
      </c>
      <c r="E97" t="s">
        <v>3590</v>
      </c>
      <c r="F97" t="s">
        <v>3615</v>
      </c>
      <c r="G97" t="s">
        <v>145</v>
      </c>
      <c r="H97" t="s">
        <v>3627</v>
      </c>
      <c r="I97" t="s">
        <v>30</v>
      </c>
      <c r="J97" t="s">
        <v>52</v>
      </c>
      <c r="K97">
        <v>1645011000</v>
      </c>
      <c r="L97" t="s">
        <v>17</v>
      </c>
      <c r="M97" t="s">
        <v>38</v>
      </c>
      <c r="O97">
        <v>0</v>
      </c>
      <c r="Q97" s="1">
        <v>511589880</v>
      </c>
      <c r="R97" t="s">
        <v>18</v>
      </c>
      <c r="S97" s="1">
        <v>-2340607</v>
      </c>
      <c r="T97" s="1">
        <v>348750491</v>
      </c>
      <c r="U97">
        <v>0</v>
      </c>
    </row>
    <row r="98" spans="1:21" x14ac:dyDescent="0.25">
      <c r="A98">
        <v>9848</v>
      </c>
      <c r="B98">
        <v>0</v>
      </c>
      <c r="C98">
        <v>1</v>
      </c>
      <c r="D98" t="s">
        <v>99</v>
      </c>
      <c r="E98" t="s">
        <v>3590</v>
      </c>
      <c r="F98" t="s">
        <v>3615</v>
      </c>
      <c r="G98" t="s">
        <v>146</v>
      </c>
      <c r="H98" t="s">
        <v>3628</v>
      </c>
      <c r="I98" t="s">
        <v>30</v>
      </c>
      <c r="J98" t="s">
        <v>52</v>
      </c>
      <c r="K98">
        <v>1645011000</v>
      </c>
      <c r="L98" t="s">
        <v>17</v>
      </c>
      <c r="M98" t="s">
        <v>38</v>
      </c>
      <c r="O98">
        <v>0</v>
      </c>
      <c r="Q98" s="1">
        <v>767384829</v>
      </c>
      <c r="R98" t="s">
        <v>18</v>
      </c>
      <c r="S98" s="1">
        <v>-3268779</v>
      </c>
      <c r="T98" s="1">
        <v>604724152</v>
      </c>
      <c r="U98">
        <v>0</v>
      </c>
    </row>
    <row r="99" spans="1:21" x14ac:dyDescent="0.25">
      <c r="A99">
        <v>9849</v>
      </c>
      <c r="B99">
        <v>0</v>
      </c>
      <c r="C99">
        <v>1</v>
      </c>
      <c r="D99" t="s">
        <v>99</v>
      </c>
      <c r="E99" t="s">
        <v>3590</v>
      </c>
      <c r="F99" t="s">
        <v>3615</v>
      </c>
      <c r="G99" t="s">
        <v>147</v>
      </c>
      <c r="H99" t="s">
        <v>3618</v>
      </c>
      <c r="I99" t="s">
        <v>30</v>
      </c>
      <c r="J99" t="s">
        <v>52</v>
      </c>
      <c r="K99">
        <v>1645011000</v>
      </c>
      <c r="L99" t="s">
        <v>17</v>
      </c>
      <c r="M99" t="s">
        <v>38</v>
      </c>
      <c r="O99">
        <v>0</v>
      </c>
      <c r="Q99" s="1">
        <v>51158988</v>
      </c>
      <c r="R99" t="s">
        <v>18</v>
      </c>
      <c r="S99" s="1">
        <v>-371743</v>
      </c>
      <c r="T99" s="1">
        <v>35315636</v>
      </c>
      <c r="U99">
        <v>0</v>
      </c>
    </row>
    <row r="100" spans="1:21" x14ac:dyDescent="0.25">
      <c r="A100">
        <v>9850</v>
      </c>
      <c r="B100">
        <v>0</v>
      </c>
      <c r="C100">
        <v>1</v>
      </c>
      <c r="D100" t="s">
        <v>99</v>
      </c>
      <c r="E100" t="s">
        <v>3590</v>
      </c>
      <c r="F100" t="s">
        <v>3615</v>
      </c>
      <c r="G100" t="s">
        <v>148</v>
      </c>
      <c r="H100" t="s">
        <v>3626</v>
      </c>
      <c r="I100" t="s">
        <v>30</v>
      </c>
      <c r="J100" t="s">
        <v>52</v>
      </c>
      <c r="K100">
        <v>1645011000</v>
      </c>
      <c r="L100" t="s">
        <v>17</v>
      </c>
      <c r="M100" t="s">
        <v>38</v>
      </c>
      <c r="O100">
        <v>0</v>
      </c>
      <c r="Q100" s="1">
        <v>2941641832</v>
      </c>
      <c r="R100" t="s">
        <v>18</v>
      </c>
      <c r="S100" s="1">
        <v>-8075095</v>
      </c>
      <c r="T100" s="1">
        <v>2462904046</v>
      </c>
      <c r="U100">
        <v>0</v>
      </c>
    </row>
    <row r="101" spans="1:21" x14ac:dyDescent="0.25">
      <c r="A101">
        <v>9851</v>
      </c>
      <c r="B101">
        <v>0</v>
      </c>
      <c r="C101">
        <v>1</v>
      </c>
      <c r="D101" t="s">
        <v>99</v>
      </c>
      <c r="E101" t="s">
        <v>3590</v>
      </c>
      <c r="F101" t="s">
        <v>3615</v>
      </c>
      <c r="G101" t="s">
        <v>149</v>
      </c>
      <c r="H101" t="s">
        <v>3626</v>
      </c>
      <c r="I101" t="s">
        <v>30</v>
      </c>
      <c r="J101" t="s">
        <v>52</v>
      </c>
      <c r="K101">
        <v>1645011000</v>
      </c>
      <c r="L101" t="s">
        <v>17</v>
      </c>
      <c r="M101" t="s">
        <v>38</v>
      </c>
      <c r="O101">
        <v>0</v>
      </c>
      <c r="Q101" s="1">
        <v>8344654482</v>
      </c>
      <c r="R101" t="s">
        <v>18</v>
      </c>
      <c r="S101" s="1">
        <v>-23030533</v>
      </c>
      <c r="T101" s="1">
        <v>7024312718</v>
      </c>
      <c r="U101">
        <v>0</v>
      </c>
    </row>
    <row r="102" spans="1:21" x14ac:dyDescent="0.25">
      <c r="A102">
        <v>9852</v>
      </c>
      <c r="B102">
        <v>0</v>
      </c>
      <c r="C102">
        <v>1</v>
      </c>
      <c r="D102" t="s">
        <v>99</v>
      </c>
      <c r="E102" t="s">
        <v>3590</v>
      </c>
      <c r="F102" t="s">
        <v>3615</v>
      </c>
      <c r="G102" t="s">
        <v>150</v>
      </c>
      <c r="H102" t="s">
        <v>3616</v>
      </c>
      <c r="I102" t="s">
        <v>30</v>
      </c>
      <c r="J102" t="s">
        <v>52</v>
      </c>
      <c r="K102">
        <v>1645011000</v>
      </c>
      <c r="L102" t="s">
        <v>17</v>
      </c>
      <c r="M102" t="s">
        <v>38</v>
      </c>
      <c r="O102">
        <v>0</v>
      </c>
      <c r="Q102" s="1">
        <v>1176656735</v>
      </c>
      <c r="R102" t="s">
        <v>18</v>
      </c>
      <c r="S102" s="1">
        <v>-3928424</v>
      </c>
      <c r="T102" s="1">
        <v>962464058</v>
      </c>
      <c r="U102">
        <v>0</v>
      </c>
    </row>
    <row r="103" spans="1:21" x14ac:dyDescent="0.25">
      <c r="A103">
        <v>9853</v>
      </c>
      <c r="B103">
        <v>0</v>
      </c>
      <c r="C103">
        <v>1</v>
      </c>
      <c r="D103" t="s">
        <v>99</v>
      </c>
      <c r="E103" t="s">
        <v>3590</v>
      </c>
      <c r="F103" t="s">
        <v>3615</v>
      </c>
      <c r="G103" t="s">
        <v>151</v>
      </c>
      <c r="H103" t="s">
        <v>3616</v>
      </c>
      <c r="I103" t="s">
        <v>30</v>
      </c>
      <c r="J103" t="s">
        <v>52</v>
      </c>
      <c r="K103">
        <v>1645011000</v>
      </c>
      <c r="L103" t="s">
        <v>17</v>
      </c>
      <c r="M103" t="s">
        <v>38</v>
      </c>
      <c r="O103">
        <v>0</v>
      </c>
      <c r="Q103" s="1">
        <v>10449223380</v>
      </c>
      <c r="R103" t="s">
        <v>18</v>
      </c>
      <c r="S103" s="1">
        <v>-34886119</v>
      </c>
      <c r="T103" s="1">
        <v>8547099255</v>
      </c>
      <c r="U103">
        <v>0</v>
      </c>
    </row>
    <row r="104" spans="1:21" x14ac:dyDescent="0.25">
      <c r="A104">
        <v>9854</v>
      </c>
      <c r="B104">
        <v>0</v>
      </c>
      <c r="C104">
        <v>1</v>
      </c>
      <c r="D104" t="s">
        <v>99</v>
      </c>
      <c r="E104" t="s">
        <v>3590</v>
      </c>
      <c r="F104" t="s">
        <v>3615</v>
      </c>
      <c r="G104" t="s">
        <v>152</v>
      </c>
      <c r="H104" t="s">
        <v>3627</v>
      </c>
      <c r="I104" t="s">
        <v>30</v>
      </c>
      <c r="J104" t="s">
        <v>52</v>
      </c>
      <c r="K104">
        <v>1645011000</v>
      </c>
      <c r="L104" t="s">
        <v>17</v>
      </c>
      <c r="M104" t="s">
        <v>38</v>
      </c>
      <c r="O104">
        <v>0</v>
      </c>
      <c r="Q104" s="1">
        <v>511589880</v>
      </c>
      <c r="R104" t="s">
        <v>18</v>
      </c>
      <c r="S104" s="1">
        <v>-2340607</v>
      </c>
      <c r="T104" s="1">
        <v>348750491</v>
      </c>
      <c r="U104">
        <v>0</v>
      </c>
    </row>
    <row r="105" spans="1:21" x14ac:dyDescent="0.25">
      <c r="A105">
        <v>9856</v>
      </c>
      <c r="B105">
        <v>0</v>
      </c>
      <c r="C105">
        <v>1</v>
      </c>
      <c r="D105" t="s">
        <v>99</v>
      </c>
      <c r="E105" t="s">
        <v>3590</v>
      </c>
      <c r="F105" t="s">
        <v>3615</v>
      </c>
      <c r="G105" t="s">
        <v>153</v>
      </c>
      <c r="H105" t="s">
        <v>3628</v>
      </c>
      <c r="I105" t="s">
        <v>30</v>
      </c>
      <c r="J105" t="s">
        <v>52</v>
      </c>
      <c r="K105">
        <v>1645011000</v>
      </c>
      <c r="L105" t="s">
        <v>17</v>
      </c>
      <c r="M105" t="s">
        <v>38</v>
      </c>
      <c r="O105">
        <v>0</v>
      </c>
      <c r="Q105" s="1">
        <v>767384829</v>
      </c>
      <c r="R105" t="s">
        <v>18</v>
      </c>
      <c r="S105" s="1">
        <v>-3268779</v>
      </c>
      <c r="T105" s="1">
        <v>604724152</v>
      </c>
      <c r="U105">
        <v>0</v>
      </c>
    </row>
    <row r="106" spans="1:21" x14ac:dyDescent="0.25">
      <c r="A106">
        <v>9857</v>
      </c>
      <c r="B106">
        <v>0</v>
      </c>
      <c r="C106">
        <v>1</v>
      </c>
      <c r="D106" t="s">
        <v>99</v>
      </c>
      <c r="E106" t="s">
        <v>3590</v>
      </c>
      <c r="F106" t="s">
        <v>3615</v>
      </c>
      <c r="G106" t="s">
        <v>154</v>
      </c>
      <c r="H106" t="s">
        <v>3618</v>
      </c>
      <c r="I106" t="s">
        <v>30</v>
      </c>
      <c r="J106" t="s">
        <v>52</v>
      </c>
      <c r="K106">
        <v>1645011000</v>
      </c>
      <c r="L106" t="s">
        <v>17</v>
      </c>
      <c r="M106" t="s">
        <v>38</v>
      </c>
      <c r="O106">
        <v>0</v>
      </c>
      <c r="Q106" s="1">
        <v>51158988</v>
      </c>
      <c r="R106" t="s">
        <v>18</v>
      </c>
      <c r="S106" s="1">
        <v>-371743</v>
      </c>
      <c r="T106" s="1">
        <v>35315636</v>
      </c>
      <c r="U106">
        <v>0</v>
      </c>
    </row>
    <row r="107" spans="1:21" x14ac:dyDescent="0.25">
      <c r="A107">
        <v>9858</v>
      </c>
      <c r="B107">
        <v>0</v>
      </c>
      <c r="C107">
        <v>1</v>
      </c>
      <c r="D107" t="s">
        <v>99</v>
      </c>
      <c r="E107" t="s">
        <v>3590</v>
      </c>
      <c r="F107" t="s">
        <v>3615</v>
      </c>
      <c r="G107" t="s">
        <v>155</v>
      </c>
      <c r="H107" t="s">
        <v>3629</v>
      </c>
      <c r="I107" t="s">
        <v>30</v>
      </c>
      <c r="J107" t="s">
        <v>52</v>
      </c>
      <c r="K107">
        <v>1645011000</v>
      </c>
      <c r="L107" t="s">
        <v>17</v>
      </c>
      <c r="M107" t="s">
        <v>38</v>
      </c>
      <c r="O107">
        <v>0</v>
      </c>
      <c r="Q107" s="1">
        <v>1151077238</v>
      </c>
      <c r="R107" t="s">
        <v>18</v>
      </c>
      <c r="S107" s="1">
        <v>-4308845</v>
      </c>
      <c r="T107" s="1">
        <v>926401738</v>
      </c>
      <c r="U107">
        <v>0</v>
      </c>
    </row>
    <row r="108" spans="1:21" x14ac:dyDescent="0.25">
      <c r="A108">
        <v>9859</v>
      </c>
      <c r="B108">
        <v>0</v>
      </c>
      <c r="C108">
        <v>1</v>
      </c>
      <c r="D108" t="s">
        <v>99</v>
      </c>
      <c r="E108" t="s">
        <v>3590</v>
      </c>
      <c r="F108" t="s">
        <v>3615</v>
      </c>
      <c r="G108" t="s">
        <v>156</v>
      </c>
      <c r="H108" t="s">
        <v>3618</v>
      </c>
      <c r="I108" t="s">
        <v>30</v>
      </c>
      <c r="J108" t="s">
        <v>52</v>
      </c>
      <c r="K108">
        <v>1645011000</v>
      </c>
      <c r="L108" t="s">
        <v>17</v>
      </c>
      <c r="M108" t="s">
        <v>38</v>
      </c>
      <c r="O108">
        <v>0</v>
      </c>
      <c r="Q108" s="1">
        <v>63948738</v>
      </c>
      <c r="R108" t="s">
        <v>18</v>
      </c>
      <c r="S108" s="1">
        <v>-464679</v>
      </c>
      <c r="T108" s="1">
        <v>44144549</v>
      </c>
      <c r="U108">
        <v>0</v>
      </c>
    </row>
    <row r="109" spans="1:21" x14ac:dyDescent="0.25">
      <c r="A109">
        <v>9860</v>
      </c>
      <c r="B109">
        <v>0</v>
      </c>
      <c r="C109">
        <v>1</v>
      </c>
      <c r="D109" t="s">
        <v>99</v>
      </c>
      <c r="E109" t="s">
        <v>3590</v>
      </c>
      <c r="F109" t="s">
        <v>3615</v>
      </c>
      <c r="G109" t="s">
        <v>157</v>
      </c>
      <c r="H109" t="s">
        <v>3629</v>
      </c>
      <c r="I109" t="s">
        <v>30</v>
      </c>
      <c r="J109" t="s">
        <v>52</v>
      </c>
      <c r="K109">
        <v>1645011000</v>
      </c>
      <c r="L109" t="s">
        <v>17</v>
      </c>
      <c r="M109" t="s">
        <v>38</v>
      </c>
      <c r="O109">
        <v>0</v>
      </c>
      <c r="Q109" s="1">
        <v>1151077238</v>
      </c>
      <c r="R109" t="s">
        <v>18</v>
      </c>
      <c r="S109" s="1">
        <v>-4308845</v>
      </c>
      <c r="T109" s="1">
        <v>926401738</v>
      </c>
      <c r="U109">
        <v>0</v>
      </c>
    </row>
    <row r="110" spans="1:21" x14ac:dyDescent="0.25">
      <c r="A110">
        <v>9861</v>
      </c>
      <c r="B110">
        <v>0</v>
      </c>
      <c r="C110">
        <v>1</v>
      </c>
      <c r="D110" t="s">
        <v>99</v>
      </c>
      <c r="E110" t="s">
        <v>3590</v>
      </c>
      <c r="F110" t="s">
        <v>3615</v>
      </c>
      <c r="G110" t="s">
        <v>158</v>
      </c>
      <c r="H110" t="s">
        <v>3618</v>
      </c>
      <c r="I110" t="s">
        <v>30</v>
      </c>
      <c r="J110" t="s">
        <v>52</v>
      </c>
      <c r="K110">
        <v>1645011000</v>
      </c>
      <c r="L110" t="s">
        <v>17</v>
      </c>
      <c r="M110" t="s">
        <v>38</v>
      </c>
      <c r="O110">
        <v>0</v>
      </c>
      <c r="Q110" s="1">
        <v>63948738</v>
      </c>
      <c r="R110" t="s">
        <v>18</v>
      </c>
      <c r="S110" s="1">
        <v>-464679</v>
      </c>
      <c r="T110" s="1">
        <v>44144549</v>
      </c>
      <c r="U110">
        <v>0</v>
      </c>
    </row>
    <row r="111" spans="1:21" x14ac:dyDescent="0.25">
      <c r="A111">
        <v>9862</v>
      </c>
      <c r="B111">
        <v>0</v>
      </c>
      <c r="C111">
        <v>1</v>
      </c>
      <c r="D111" t="s">
        <v>99</v>
      </c>
      <c r="E111" t="s">
        <v>3590</v>
      </c>
      <c r="F111" t="s">
        <v>3615</v>
      </c>
      <c r="G111" t="s">
        <v>159</v>
      </c>
      <c r="H111" t="s">
        <v>3630</v>
      </c>
      <c r="I111" t="s">
        <v>30</v>
      </c>
      <c r="J111" t="s">
        <v>52</v>
      </c>
      <c r="K111">
        <v>1645011000</v>
      </c>
      <c r="L111" t="s">
        <v>17</v>
      </c>
      <c r="M111" t="s">
        <v>38</v>
      </c>
      <c r="O111">
        <v>0</v>
      </c>
      <c r="Q111" s="1">
        <v>549959130</v>
      </c>
      <c r="R111" t="s">
        <v>18</v>
      </c>
      <c r="S111" s="1">
        <v>-3009548</v>
      </c>
      <c r="T111" s="1">
        <v>458956124</v>
      </c>
      <c r="U111">
        <v>0</v>
      </c>
    </row>
    <row r="112" spans="1:21" x14ac:dyDescent="0.25">
      <c r="A112">
        <v>9863</v>
      </c>
      <c r="B112">
        <v>0</v>
      </c>
      <c r="C112">
        <v>1</v>
      </c>
      <c r="D112" t="s">
        <v>99</v>
      </c>
      <c r="E112" t="s">
        <v>3590</v>
      </c>
      <c r="F112" t="s">
        <v>3615</v>
      </c>
      <c r="G112" t="s">
        <v>160</v>
      </c>
      <c r="H112" t="s">
        <v>3630</v>
      </c>
      <c r="I112" t="s">
        <v>30</v>
      </c>
      <c r="J112" t="s">
        <v>52</v>
      </c>
      <c r="K112">
        <v>1645011000</v>
      </c>
      <c r="L112" t="s">
        <v>17</v>
      </c>
      <c r="M112" t="s">
        <v>38</v>
      </c>
      <c r="O112">
        <v>0</v>
      </c>
      <c r="Q112" s="1">
        <v>549959130</v>
      </c>
      <c r="R112" t="s">
        <v>18</v>
      </c>
      <c r="S112" s="1">
        <v>-3009548</v>
      </c>
      <c r="T112" s="1">
        <v>458956124</v>
      </c>
      <c r="U112">
        <v>0</v>
      </c>
    </row>
    <row r="113" spans="1:21" x14ac:dyDescent="0.25">
      <c r="A113">
        <v>9864</v>
      </c>
      <c r="B113">
        <v>0</v>
      </c>
      <c r="C113">
        <v>1</v>
      </c>
      <c r="D113" t="s">
        <v>99</v>
      </c>
      <c r="E113" t="s">
        <v>3590</v>
      </c>
      <c r="F113" t="s">
        <v>3615</v>
      </c>
      <c r="G113" t="s">
        <v>161</v>
      </c>
      <c r="H113" t="s">
        <v>3630</v>
      </c>
      <c r="I113" t="s">
        <v>30</v>
      </c>
      <c r="J113" t="s">
        <v>52</v>
      </c>
      <c r="K113">
        <v>1645011000</v>
      </c>
      <c r="L113" t="s">
        <v>17</v>
      </c>
      <c r="M113" t="s">
        <v>38</v>
      </c>
      <c r="O113">
        <v>0</v>
      </c>
      <c r="Q113" s="1">
        <v>537169390</v>
      </c>
      <c r="R113" t="s">
        <v>18</v>
      </c>
      <c r="S113" s="1">
        <v>-2939558</v>
      </c>
      <c r="T113" s="1">
        <v>448282734</v>
      </c>
      <c r="U113">
        <v>0</v>
      </c>
    </row>
    <row r="114" spans="1:21" x14ac:dyDescent="0.25">
      <c r="A114">
        <v>9865</v>
      </c>
      <c r="B114">
        <v>0</v>
      </c>
      <c r="C114">
        <v>1</v>
      </c>
      <c r="D114" t="s">
        <v>99</v>
      </c>
      <c r="E114" t="s">
        <v>3590</v>
      </c>
      <c r="F114" t="s">
        <v>3615</v>
      </c>
      <c r="G114" t="s">
        <v>162</v>
      </c>
      <c r="H114" t="s">
        <v>3616</v>
      </c>
      <c r="I114" t="s">
        <v>30</v>
      </c>
      <c r="J114" t="s">
        <v>52</v>
      </c>
      <c r="K114">
        <v>1645011000</v>
      </c>
      <c r="L114" t="s">
        <v>17</v>
      </c>
      <c r="M114" t="s">
        <v>38</v>
      </c>
      <c r="O114">
        <v>0</v>
      </c>
      <c r="Q114" s="1">
        <v>409271915</v>
      </c>
      <c r="R114" t="s">
        <v>18</v>
      </c>
      <c r="S114" s="1">
        <v>-1366408</v>
      </c>
      <c r="T114" s="1">
        <v>334770117</v>
      </c>
      <c r="U114">
        <v>0</v>
      </c>
    </row>
    <row r="115" spans="1:21" x14ac:dyDescent="0.25">
      <c r="A115">
        <v>9866</v>
      </c>
      <c r="B115">
        <v>0</v>
      </c>
      <c r="C115">
        <v>1</v>
      </c>
      <c r="D115" t="s">
        <v>99</v>
      </c>
      <c r="E115" t="s">
        <v>3590</v>
      </c>
      <c r="F115" t="s">
        <v>3615</v>
      </c>
      <c r="G115" t="s">
        <v>163</v>
      </c>
      <c r="H115" t="s">
        <v>3616</v>
      </c>
      <c r="I115" t="s">
        <v>30</v>
      </c>
      <c r="J115" t="s">
        <v>52</v>
      </c>
      <c r="K115">
        <v>1645011000</v>
      </c>
      <c r="L115" t="s">
        <v>17</v>
      </c>
      <c r="M115" t="s">
        <v>38</v>
      </c>
      <c r="O115">
        <v>0</v>
      </c>
      <c r="Q115" s="1">
        <v>319743682</v>
      </c>
      <c r="R115" t="s">
        <v>18</v>
      </c>
      <c r="S115" s="1">
        <v>-1067506</v>
      </c>
      <c r="T115" s="1">
        <v>261539152</v>
      </c>
      <c r="U115">
        <v>0</v>
      </c>
    </row>
    <row r="116" spans="1:21" x14ac:dyDescent="0.25">
      <c r="A116">
        <v>9867</v>
      </c>
      <c r="B116">
        <v>0</v>
      </c>
      <c r="C116">
        <v>1</v>
      </c>
      <c r="D116" t="s">
        <v>99</v>
      </c>
      <c r="E116" t="s">
        <v>3590</v>
      </c>
      <c r="F116" t="s">
        <v>3615</v>
      </c>
      <c r="G116" t="s">
        <v>164</v>
      </c>
      <c r="H116" t="s">
        <v>3616</v>
      </c>
      <c r="I116" t="s">
        <v>30</v>
      </c>
      <c r="J116" t="s">
        <v>52</v>
      </c>
      <c r="K116">
        <v>1645011000</v>
      </c>
      <c r="L116" t="s">
        <v>17</v>
      </c>
      <c r="M116" t="s">
        <v>38</v>
      </c>
      <c r="O116">
        <v>0</v>
      </c>
      <c r="Q116" s="1">
        <v>319743682</v>
      </c>
      <c r="R116" t="s">
        <v>18</v>
      </c>
      <c r="S116" s="1">
        <v>-1067506</v>
      </c>
      <c r="T116" s="1">
        <v>261539152</v>
      </c>
      <c r="U116">
        <v>0</v>
      </c>
    </row>
    <row r="117" spans="1:21" x14ac:dyDescent="0.25">
      <c r="A117">
        <v>9868</v>
      </c>
      <c r="B117">
        <v>0</v>
      </c>
      <c r="C117">
        <v>1</v>
      </c>
      <c r="D117" t="s">
        <v>99</v>
      </c>
      <c r="E117" t="s">
        <v>3590</v>
      </c>
      <c r="F117" t="s">
        <v>3615</v>
      </c>
      <c r="G117" t="s">
        <v>165</v>
      </c>
      <c r="H117" t="s">
        <v>3616</v>
      </c>
      <c r="I117" t="s">
        <v>30</v>
      </c>
      <c r="J117" t="s">
        <v>52</v>
      </c>
      <c r="K117">
        <v>1645011000</v>
      </c>
      <c r="L117" t="s">
        <v>17</v>
      </c>
      <c r="M117" t="s">
        <v>38</v>
      </c>
      <c r="O117">
        <v>0</v>
      </c>
      <c r="Q117" s="1">
        <v>319743682</v>
      </c>
      <c r="R117" t="s">
        <v>18</v>
      </c>
      <c r="S117" s="1">
        <v>-1067506</v>
      </c>
      <c r="T117" s="1">
        <v>261539152</v>
      </c>
      <c r="U117">
        <v>0</v>
      </c>
    </row>
    <row r="118" spans="1:21" x14ac:dyDescent="0.25">
      <c r="A118">
        <v>9869</v>
      </c>
      <c r="B118">
        <v>0</v>
      </c>
      <c r="C118">
        <v>1</v>
      </c>
      <c r="D118" t="s">
        <v>99</v>
      </c>
      <c r="E118" t="s">
        <v>3590</v>
      </c>
      <c r="F118" t="s">
        <v>3615</v>
      </c>
      <c r="G118" t="s">
        <v>166</v>
      </c>
      <c r="H118" t="s">
        <v>3616</v>
      </c>
      <c r="I118" t="s">
        <v>30</v>
      </c>
      <c r="J118" t="s">
        <v>52</v>
      </c>
      <c r="K118">
        <v>1645011000</v>
      </c>
      <c r="L118" t="s">
        <v>17</v>
      </c>
      <c r="M118" t="s">
        <v>38</v>
      </c>
      <c r="O118">
        <v>0</v>
      </c>
      <c r="Q118" s="1">
        <v>319743682</v>
      </c>
      <c r="R118" t="s">
        <v>18</v>
      </c>
      <c r="S118" s="1">
        <v>-1067506</v>
      </c>
      <c r="T118" s="1">
        <v>261539152</v>
      </c>
      <c r="U118">
        <v>0</v>
      </c>
    </row>
    <row r="119" spans="1:21" x14ac:dyDescent="0.25">
      <c r="A119">
        <v>9870</v>
      </c>
      <c r="B119">
        <v>0</v>
      </c>
      <c r="C119">
        <v>1</v>
      </c>
      <c r="D119" t="s">
        <v>99</v>
      </c>
      <c r="E119" t="s">
        <v>3590</v>
      </c>
      <c r="F119" t="s">
        <v>3615</v>
      </c>
      <c r="G119" t="s">
        <v>167</v>
      </c>
      <c r="H119" t="s">
        <v>3617</v>
      </c>
      <c r="I119" t="s">
        <v>30</v>
      </c>
      <c r="J119" t="s">
        <v>52</v>
      </c>
      <c r="K119">
        <v>1645011000</v>
      </c>
      <c r="L119" t="s">
        <v>17</v>
      </c>
      <c r="M119" t="s">
        <v>38</v>
      </c>
      <c r="O119">
        <v>0</v>
      </c>
      <c r="Q119" s="1">
        <v>601118116</v>
      </c>
      <c r="R119" t="s">
        <v>18</v>
      </c>
      <c r="S119" s="1">
        <v>-2970230</v>
      </c>
      <c r="T119" s="1">
        <v>460385761</v>
      </c>
      <c r="U119">
        <v>0</v>
      </c>
    </row>
    <row r="120" spans="1:21" x14ac:dyDescent="0.25">
      <c r="A120">
        <v>9871</v>
      </c>
      <c r="B120">
        <v>0</v>
      </c>
      <c r="C120">
        <v>1</v>
      </c>
      <c r="D120" t="s">
        <v>99</v>
      </c>
      <c r="E120" t="s">
        <v>3590</v>
      </c>
      <c r="F120" t="s">
        <v>3615</v>
      </c>
      <c r="G120" t="s">
        <v>168</v>
      </c>
      <c r="H120" t="s">
        <v>3617</v>
      </c>
      <c r="I120" t="s">
        <v>30</v>
      </c>
      <c r="J120" t="s">
        <v>52</v>
      </c>
      <c r="K120">
        <v>1645011000</v>
      </c>
      <c r="L120" t="s">
        <v>17</v>
      </c>
      <c r="M120" t="s">
        <v>38</v>
      </c>
      <c r="O120">
        <v>0</v>
      </c>
      <c r="Q120" s="1">
        <v>601118116</v>
      </c>
      <c r="R120" t="s">
        <v>18</v>
      </c>
      <c r="S120" s="1">
        <v>-2970230</v>
      </c>
      <c r="T120" s="1">
        <v>460385761</v>
      </c>
      <c r="U120">
        <v>0</v>
      </c>
    </row>
    <row r="121" spans="1:21" x14ac:dyDescent="0.25">
      <c r="A121">
        <v>9872</v>
      </c>
      <c r="B121">
        <v>0</v>
      </c>
      <c r="C121">
        <v>1</v>
      </c>
      <c r="D121" t="s">
        <v>99</v>
      </c>
      <c r="E121" t="s">
        <v>3590</v>
      </c>
      <c r="F121" t="s">
        <v>3615</v>
      </c>
      <c r="G121" t="s">
        <v>169</v>
      </c>
      <c r="H121" t="s">
        <v>3617</v>
      </c>
      <c r="I121" t="s">
        <v>30</v>
      </c>
      <c r="J121" t="s">
        <v>52</v>
      </c>
      <c r="K121">
        <v>1645011000</v>
      </c>
      <c r="L121" t="s">
        <v>17</v>
      </c>
      <c r="M121" t="s">
        <v>38</v>
      </c>
      <c r="O121">
        <v>0</v>
      </c>
      <c r="Q121" s="1">
        <v>729015581</v>
      </c>
      <c r="R121" t="s">
        <v>18</v>
      </c>
      <c r="S121" s="1">
        <v>-3531563</v>
      </c>
      <c r="T121" s="1">
        <v>547392324</v>
      </c>
      <c r="U121">
        <v>0</v>
      </c>
    </row>
    <row r="122" spans="1:21" x14ac:dyDescent="0.25">
      <c r="A122">
        <v>9873</v>
      </c>
      <c r="B122">
        <v>0</v>
      </c>
      <c r="C122">
        <v>1</v>
      </c>
      <c r="D122" t="s">
        <v>99</v>
      </c>
      <c r="E122" t="s">
        <v>3590</v>
      </c>
      <c r="F122" t="s">
        <v>3615</v>
      </c>
      <c r="G122" t="s">
        <v>170</v>
      </c>
      <c r="H122" t="s">
        <v>3617</v>
      </c>
      <c r="I122" t="s">
        <v>30</v>
      </c>
      <c r="J122" t="s">
        <v>52</v>
      </c>
      <c r="K122">
        <v>1645011000</v>
      </c>
      <c r="L122" t="s">
        <v>17</v>
      </c>
      <c r="M122" t="s">
        <v>38</v>
      </c>
      <c r="O122">
        <v>0</v>
      </c>
      <c r="Q122" s="1">
        <v>268584690</v>
      </c>
      <c r="R122" t="s">
        <v>18</v>
      </c>
      <c r="S122" s="1">
        <v>-1301102</v>
      </c>
      <c r="T122" s="1">
        <v>201670862</v>
      </c>
      <c r="U122">
        <v>0</v>
      </c>
    </row>
    <row r="123" spans="1:21" x14ac:dyDescent="0.25">
      <c r="A123">
        <v>9874</v>
      </c>
      <c r="B123">
        <v>0</v>
      </c>
      <c r="C123">
        <v>1</v>
      </c>
      <c r="D123" t="s">
        <v>99</v>
      </c>
      <c r="E123" t="s">
        <v>3590</v>
      </c>
      <c r="F123" t="s">
        <v>3615</v>
      </c>
      <c r="G123" t="s">
        <v>171</v>
      </c>
      <c r="H123" t="s">
        <v>3618</v>
      </c>
      <c r="I123" t="s">
        <v>30</v>
      </c>
      <c r="J123" t="s">
        <v>52</v>
      </c>
      <c r="K123">
        <v>1645011000</v>
      </c>
      <c r="L123" t="s">
        <v>17</v>
      </c>
      <c r="M123" t="s">
        <v>38</v>
      </c>
      <c r="O123">
        <v>0</v>
      </c>
      <c r="Q123" s="1">
        <v>447641146</v>
      </c>
      <c r="R123" t="s">
        <v>18</v>
      </c>
      <c r="S123" s="1">
        <v>-3252755</v>
      </c>
      <c r="T123" s="1">
        <v>309011798</v>
      </c>
      <c r="U123">
        <v>0</v>
      </c>
    </row>
    <row r="124" spans="1:21" x14ac:dyDescent="0.25">
      <c r="A124">
        <v>9875</v>
      </c>
      <c r="B124">
        <v>0</v>
      </c>
      <c r="C124">
        <v>1</v>
      </c>
      <c r="D124" t="s">
        <v>99</v>
      </c>
      <c r="E124" t="s">
        <v>3590</v>
      </c>
      <c r="F124" t="s">
        <v>3615</v>
      </c>
      <c r="G124" t="s">
        <v>172</v>
      </c>
      <c r="H124" t="s">
        <v>3616</v>
      </c>
      <c r="I124" t="s">
        <v>30</v>
      </c>
      <c r="J124" t="s">
        <v>52</v>
      </c>
      <c r="K124">
        <v>1645011000</v>
      </c>
      <c r="L124" t="s">
        <v>17</v>
      </c>
      <c r="M124" t="s">
        <v>38</v>
      </c>
      <c r="O124">
        <v>0</v>
      </c>
      <c r="Q124" s="1">
        <v>76738483</v>
      </c>
      <c r="R124" t="s">
        <v>18</v>
      </c>
      <c r="S124" s="1">
        <v>-256201</v>
      </c>
      <c r="T124" s="1">
        <v>62769401</v>
      </c>
      <c r="U124">
        <v>0</v>
      </c>
    </row>
    <row r="125" spans="1:21" x14ac:dyDescent="0.25">
      <c r="A125">
        <v>9876</v>
      </c>
      <c r="B125">
        <v>0</v>
      </c>
      <c r="C125">
        <v>1</v>
      </c>
      <c r="D125" t="s">
        <v>99</v>
      </c>
      <c r="E125" t="s">
        <v>3590</v>
      </c>
      <c r="F125" t="s">
        <v>3615</v>
      </c>
      <c r="G125" t="s">
        <v>173</v>
      </c>
      <c r="H125" t="s">
        <v>3616</v>
      </c>
      <c r="I125" t="s">
        <v>30</v>
      </c>
      <c r="J125" t="s">
        <v>52</v>
      </c>
      <c r="K125">
        <v>1645011000</v>
      </c>
      <c r="L125" t="s">
        <v>17</v>
      </c>
      <c r="M125" t="s">
        <v>38</v>
      </c>
      <c r="O125">
        <v>0</v>
      </c>
      <c r="Q125" s="1">
        <v>76738483</v>
      </c>
      <c r="R125" t="s">
        <v>18</v>
      </c>
      <c r="S125" s="1">
        <v>-256201</v>
      </c>
      <c r="T125" s="1">
        <v>62769401</v>
      </c>
      <c r="U125">
        <v>0</v>
      </c>
    </row>
    <row r="126" spans="1:21" x14ac:dyDescent="0.25">
      <c r="A126">
        <v>9877</v>
      </c>
      <c r="B126">
        <v>0</v>
      </c>
      <c r="C126">
        <v>1</v>
      </c>
      <c r="D126" t="s">
        <v>99</v>
      </c>
      <c r="E126" t="s">
        <v>3590</v>
      </c>
      <c r="F126" t="s">
        <v>3615</v>
      </c>
      <c r="G126" t="s">
        <v>174</v>
      </c>
      <c r="H126" t="s">
        <v>3616</v>
      </c>
      <c r="I126" t="s">
        <v>30</v>
      </c>
      <c r="J126" t="s">
        <v>52</v>
      </c>
      <c r="K126">
        <v>1645011000</v>
      </c>
      <c r="L126" t="s">
        <v>17</v>
      </c>
      <c r="M126" t="s">
        <v>38</v>
      </c>
      <c r="O126">
        <v>0</v>
      </c>
      <c r="Q126" s="1">
        <v>76738483</v>
      </c>
      <c r="R126" t="s">
        <v>18</v>
      </c>
      <c r="S126" s="1">
        <v>-256201</v>
      </c>
      <c r="T126" s="1">
        <v>62769401</v>
      </c>
      <c r="U126">
        <v>0</v>
      </c>
    </row>
    <row r="127" spans="1:21" x14ac:dyDescent="0.25">
      <c r="A127">
        <v>9878</v>
      </c>
      <c r="B127">
        <v>0</v>
      </c>
      <c r="C127">
        <v>1</v>
      </c>
      <c r="D127" t="s">
        <v>99</v>
      </c>
      <c r="E127" t="s">
        <v>3590</v>
      </c>
      <c r="F127" t="s">
        <v>3615</v>
      </c>
      <c r="G127" t="s">
        <v>175</v>
      </c>
      <c r="H127" t="s">
        <v>3616</v>
      </c>
      <c r="I127" t="s">
        <v>30</v>
      </c>
      <c r="J127" t="s">
        <v>52</v>
      </c>
      <c r="K127">
        <v>1645011000</v>
      </c>
      <c r="L127" t="s">
        <v>17</v>
      </c>
      <c r="M127" t="s">
        <v>38</v>
      </c>
      <c r="O127">
        <v>0</v>
      </c>
      <c r="Q127" s="1">
        <v>76738483</v>
      </c>
      <c r="R127" t="s">
        <v>18</v>
      </c>
      <c r="S127" s="1">
        <v>-256201</v>
      </c>
      <c r="T127" s="1">
        <v>62769401</v>
      </c>
      <c r="U127">
        <v>0</v>
      </c>
    </row>
    <row r="128" spans="1:21" x14ac:dyDescent="0.25">
      <c r="A128">
        <v>9879</v>
      </c>
      <c r="B128">
        <v>0</v>
      </c>
      <c r="C128">
        <v>1</v>
      </c>
      <c r="D128" t="s">
        <v>99</v>
      </c>
      <c r="E128" t="s">
        <v>3590</v>
      </c>
      <c r="F128" t="s">
        <v>3615</v>
      </c>
      <c r="G128" t="s">
        <v>176</v>
      </c>
      <c r="H128" t="s">
        <v>3616</v>
      </c>
      <c r="I128" t="s">
        <v>30</v>
      </c>
      <c r="J128" t="s">
        <v>52</v>
      </c>
      <c r="K128">
        <v>1645011000</v>
      </c>
      <c r="L128" t="s">
        <v>17</v>
      </c>
      <c r="M128" t="s">
        <v>38</v>
      </c>
      <c r="O128">
        <v>0</v>
      </c>
      <c r="Q128" s="1">
        <v>140687218</v>
      </c>
      <c r="R128" t="s">
        <v>18</v>
      </c>
      <c r="S128" s="1">
        <v>-469702</v>
      </c>
      <c r="T128" s="1">
        <v>115077230</v>
      </c>
      <c r="U128">
        <v>0</v>
      </c>
    </row>
    <row r="129" spans="1:21" x14ac:dyDescent="0.25">
      <c r="A129">
        <v>9880</v>
      </c>
      <c r="B129">
        <v>0</v>
      </c>
      <c r="C129">
        <v>1</v>
      </c>
      <c r="D129" t="s">
        <v>99</v>
      </c>
      <c r="E129" t="s">
        <v>3590</v>
      </c>
      <c r="F129" t="s">
        <v>3615</v>
      </c>
      <c r="G129" t="s">
        <v>177</v>
      </c>
      <c r="H129" t="s">
        <v>3616</v>
      </c>
      <c r="I129" t="s">
        <v>30</v>
      </c>
      <c r="J129" t="s">
        <v>52</v>
      </c>
      <c r="K129">
        <v>1645011000</v>
      </c>
      <c r="L129" t="s">
        <v>17</v>
      </c>
      <c r="M129" t="s">
        <v>38</v>
      </c>
      <c r="O129">
        <v>0</v>
      </c>
      <c r="Q129" s="1">
        <v>140687218</v>
      </c>
      <c r="R129" t="s">
        <v>18</v>
      </c>
      <c r="S129" s="1">
        <v>-469702</v>
      </c>
      <c r="T129" s="1">
        <v>115077230</v>
      </c>
      <c r="U129">
        <v>0</v>
      </c>
    </row>
    <row r="130" spans="1:21" x14ac:dyDescent="0.25">
      <c r="A130">
        <v>9881</v>
      </c>
      <c r="B130">
        <v>0</v>
      </c>
      <c r="C130">
        <v>1</v>
      </c>
      <c r="D130" t="s">
        <v>99</v>
      </c>
      <c r="E130" t="s">
        <v>3590</v>
      </c>
      <c r="F130" t="s">
        <v>3615</v>
      </c>
      <c r="G130" t="s">
        <v>178</v>
      </c>
      <c r="H130" t="s">
        <v>3616</v>
      </c>
      <c r="I130" t="s">
        <v>30</v>
      </c>
      <c r="J130" t="s">
        <v>52</v>
      </c>
      <c r="K130">
        <v>1645011000</v>
      </c>
      <c r="L130" t="s">
        <v>17</v>
      </c>
      <c r="M130" t="s">
        <v>38</v>
      </c>
      <c r="O130">
        <v>0</v>
      </c>
      <c r="Q130" s="1">
        <v>89528231</v>
      </c>
      <c r="R130" t="s">
        <v>18</v>
      </c>
      <c r="S130" s="1">
        <v>-298901</v>
      </c>
      <c r="T130" s="1">
        <v>73230965</v>
      </c>
      <c r="U130">
        <v>0</v>
      </c>
    </row>
    <row r="131" spans="1:21" x14ac:dyDescent="0.25">
      <c r="A131">
        <v>9882</v>
      </c>
      <c r="B131">
        <v>0</v>
      </c>
      <c r="C131">
        <v>1</v>
      </c>
      <c r="D131" t="s">
        <v>99</v>
      </c>
      <c r="E131" t="s">
        <v>3590</v>
      </c>
      <c r="F131" t="s">
        <v>3615</v>
      </c>
      <c r="G131" t="s">
        <v>179</v>
      </c>
      <c r="H131" t="s">
        <v>3616</v>
      </c>
      <c r="I131" t="s">
        <v>30</v>
      </c>
      <c r="J131" t="s">
        <v>52</v>
      </c>
      <c r="K131">
        <v>1645011000</v>
      </c>
      <c r="L131" t="s">
        <v>17</v>
      </c>
      <c r="M131" t="s">
        <v>38</v>
      </c>
      <c r="O131">
        <v>0</v>
      </c>
      <c r="Q131" s="1">
        <v>191846215</v>
      </c>
      <c r="R131" t="s">
        <v>18</v>
      </c>
      <c r="S131" s="1">
        <v>-640504</v>
      </c>
      <c r="T131" s="1">
        <v>156923496</v>
      </c>
      <c r="U131">
        <v>0</v>
      </c>
    </row>
    <row r="132" spans="1:21" x14ac:dyDescent="0.25">
      <c r="A132">
        <v>9883</v>
      </c>
      <c r="B132">
        <v>0</v>
      </c>
      <c r="C132">
        <v>1</v>
      </c>
      <c r="D132" t="s">
        <v>99</v>
      </c>
      <c r="E132" t="s">
        <v>3590</v>
      </c>
      <c r="F132" t="s">
        <v>3615</v>
      </c>
      <c r="G132" t="s">
        <v>180</v>
      </c>
      <c r="H132" t="s">
        <v>3616</v>
      </c>
      <c r="I132" t="s">
        <v>30</v>
      </c>
      <c r="J132" t="s">
        <v>52</v>
      </c>
      <c r="K132">
        <v>1645011000</v>
      </c>
      <c r="L132" t="s">
        <v>17</v>
      </c>
      <c r="M132" t="s">
        <v>38</v>
      </c>
      <c r="O132">
        <v>0</v>
      </c>
      <c r="Q132" s="1">
        <v>191846215</v>
      </c>
      <c r="R132" t="s">
        <v>18</v>
      </c>
      <c r="S132" s="1">
        <v>-640504</v>
      </c>
      <c r="T132" s="1">
        <v>156923496</v>
      </c>
      <c r="U132">
        <v>0</v>
      </c>
    </row>
    <row r="133" spans="1:21" x14ac:dyDescent="0.25">
      <c r="A133">
        <v>9884</v>
      </c>
      <c r="B133">
        <v>0</v>
      </c>
      <c r="C133">
        <v>1</v>
      </c>
      <c r="D133" t="s">
        <v>99</v>
      </c>
      <c r="E133" t="s">
        <v>3590</v>
      </c>
      <c r="F133" t="s">
        <v>3615</v>
      </c>
      <c r="G133" t="s">
        <v>181</v>
      </c>
      <c r="H133" t="s">
        <v>3616</v>
      </c>
      <c r="I133" t="s">
        <v>30</v>
      </c>
      <c r="J133" t="s">
        <v>52</v>
      </c>
      <c r="K133">
        <v>1645011000</v>
      </c>
      <c r="L133" t="s">
        <v>17</v>
      </c>
      <c r="M133" t="s">
        <v>38</v>
      </c>
      <c r="O133">
        <v>0</v>
      </c>
      <c r="Q133" s="1">
        <v>191846215</v>
      </c>
      <c r="R133" t="s">
        <v>18</v>
      </c>
      <c r="S133" s="1">
        <v>-640504</v>
      </c>
      <c r="T133" s="1">
        <v>156923496</v>
      </c>
      <c r="U133">
        <v>0</v>
      </c>
    </row>
    <row r="134" spans="1:21" x14ac:dyDescent="0.25">
      <c r="A134">
        <v>9885</v>
      </c>
      <c r="B134">
        <v>0</v>
      </c>
      <c r="C134">
        <v>1</v>
      </c>
      <c r="D134" t="s">
        <v>99</v>
      </c>
      <c r="E134" t="s">
        <v>3590</v>
      </c>
      <c r="F134" t="s">
        <v>3615</v>
      </c>
      <c r="G134" t="s">
        <v>182</v>
      </c>
      <c r="H134" t="s">
        <v>3616</v>
      </c>
      <c r="I134" t="s">
        <v>30</v>
      </c>
      <c r="J134" t="s">
        <v>52</v>
      </c>
      <c r="K134">
        <v>1645011000</v>
      </c>
      <c r="L134" t="s">
        <v>17</v>
      </c>
      <c r="M134" t="s">
        <v>38</v>
      </c>
      <c r="O134">
        <v>0</v>
      </c>
      <c r="Q134" s="1">
        <v>191846215</v>
      </c>
      <c r="R134" t="s">
        <v>18</v>
      </c>
      <c r="S134" s="1">
        <v>-640504</v>
      </c>
      <c r="T134" s="1">
        <v>156923496</v>
      </c>
      <c r="U134">
        <v>0</v>
      </c>
    </row>
    <row r="135" spans="1:21" x14ac:dyDescent="0.25">
      <c r="A135">
        <v>9886</v>
      </c>
      <c r="B135">
        <v>0</v>
      </c>
      <c r="C135">
        <v>1</v>
      </c>
      <c r="D135" t="s">
        <v>99</v>
      </c>
      <c r="E135" t="s">
        <v>3590</v>
      </c>
      <c r="F135" t="s">
        <v>3615</v>
      </c>
      <c r="G135" t="s">
        <v>183</v>
      </c>
      <c r="H135" t="s">
        <v>3621</v>
      </c>
      <c r="I135" t="s">
        <v>30</v>
      </c>
      <c r="J135" t="s">
        <v>52</v>
      </c>
      <c r="K135">
        <v>1645011000</v>
      </c>
      <c r="L135" t="s">
        <v>17</v>
      </c>
      <c r="M135" t="s">
        <v>38</v>
      </c>
      <c r="O135">
        <v>0</v>
      </c>
      <c r="Q135" s="1">
        <v>370902670</v>
      </c>
      <c r="R135" t="s">
        <v>18</v>
      </c>
      <c r="S135" s="1">
        <v>-6989751</v>
      </c>
      <c r="T135" s="1">
        <v>286579810</v>
      </c>
      <c r="U135">
        <v>0</v>
      </c>
    </row>
    <row r="136" spans="1:21" x14ac:dyDescent="0.25">
      <c r="A136">
        <v>9887</v>
      </c>
      <c r="B136">
        <v>0</v>
      </c>
      <c r="C136">
        <v>1</v>
      </c>
      <c r="D136" t="s">
        <v>99</v>
      </c>
      <c r="E136" t="s">
        <v>3590</v>
      </c>
      <c r="F136" t="s">
        <v>3615</v>
      </c>
      <c r="G136" t="s">
        <v>184</v>
      </c>
      <c r="H136" t="s">
        <v>3621</v>
      </c>
      <c r="I136" t="s">
        <v>30</v>
      </c>
      <c r="J136" t="s">
        <v>52</v>
      </c>
      <c r="K136">
        <v>1645011000</v>
      </c>
      <c r="L136" t="s">
        <v>17</v>
      </c>
      <c r="M136" t="s">
        <v>38</v>
      </c>
      <c r="O136">
        <v>0</v>
      </c>
      <c r="Q136" s="1">
        <v>370902670</v>
      </c>
      <c r="R136" t="s">
        <v>18</v>
      </c>
      <c r="S136" s="1">
        <v>-6989751</v>
      </c>
      <c r="T136" s="1">
        <v>286579810</v>
      </c>
      <c r="U136">
        <v>0</v>
      </c>
    </row>
    <row r="137" spans="1:21" x14ac:dyDescent="0.25">
      <c r="A137">
        <v>9889</v>
      </c>
      <c r="B137">
        <v>0</v>
      </c>
      <c r="C137">
        <v>1</v>
      </c>
      <c r="D137" t="s">
        <v>33</v>
      </c>
      <c r="E137" t="s">
        <v>3590</v>
      </c>
      <c r="F137" t="s">
        <v>3593</v>
      </c>
      <c r="G137" t="s">
        <v>185</v>
      </c>
      <c r="H137" t="s">
        <v>3631</v>
      </c>
      <c r="I137" t="s">
        <v>30</v>
      </c>
      <c r="J137" t="s">
        <v>52</v>
      </c>
      <c r="K137">
        <v>1645011000</v>
      </c>
      <c r="L137" t="s">
        <v>17</v>
      </c>
      <c r="M137" t="s">
        <v>38</v>
      </c>
      <c r="O137">
        <v>0</v>
      </c>
      <c r="Q137" s="1">
        <v>156573107</v>
      </c>
      <c r="R137" t="s">
        <v>18</v>
      </c>
      <c r="S137" s="1">
        <v>-3852418</v>
      </c>
      <c r="T137" s="1">
        <v>111720144</v>
      </c>
      <c r="U137">
        <v>0</v>
      </c>
    </row>
    <row r="138" spans="1:21" x14ac:dyDescent="0.25">
      <c r="A138">
        <v>9890</v>
      </c>
      <c r="B138">
        <v>0</v>
      </c>
      <c r="C138">
        <v>1</v>
      </c>
      <c r="D138" t="s">
        <v>33</v>
      </c>
      <c r="E138" t="s">
        <v>3590</v>
      </c>
      <c r="F138" t="s">
        <v>3593</v>
      </c>
      <c r="G138" t="s">
        <v>186</v>
      </c>
      <c r="H138" t="s">
        <v>3596</v>
      </c>
      <c r="I138" t="s">
        <v>30</v>
      </c>
      <c r="J138" t="s">
        <v>52</v>
      </c>
      <c r="K138">
        <v>1645011000</v>
      </c>
      <c r="L138" t="s">
        <v>17</v>
      </c>
      <c r="M138" t="s">
        <v>38</v>
      </c>
      <c r="O138">
        <v>0</v>
      </c>
      <c r="Q138" s="1">
        <v>197152157</v>
      </c>
      <c r="R138" t="s">
        <v>18</v>
      </c>
      <c r="S138" s="1">
        <v>-657636</v>
      </c>
      <c r="T138" s="1">
        <v>161120835</v>
      </c>
      <c r="U138">
        <v>0</v>
      </c>
    </row>
    <row r="139" spans="1:21" x14ac:dyDescent="0.25">
      <c r="A139">
        <v>10234</v>
      </c>
      <c r="B139">
        <v>0</v>
      </c>
      <c r="C139">
        <v>1</v>
      </c>
      <c r="D139" t="s">
        <v>187</v>
      </c>
      <c r="E139" t="s">
        <v>3590</v>
      </c>
      <c r="F139" t="s">
        <v>3632</v>
      </c>
      <c r="G139" t="s">
        <v>188</v>
      </c>
      <c r="H139" t="s">
        <v>3633</v>
      </c>
      <c r="I139" t="s">
        <v>30</v>
      </c>
      <c r="J139" t="s">
        <v>52</v>
      </c>
      <c r="K139">
        <v>1645011000</v>
      </c>
      <c r="L139" t="s">
        <v>17</v>
      </c>
      <c r="M139" t="s">
        <v>38</v>
      </c>
      <c r="O139">
        <v>0</v>
      </c>
      <c r="Q139" s="1">
        <v>116000000</v>
      </c>
      <c r="R139" t="s">
        <v>18</v>
      </c>
      <c r="S139">
        <v>0</v>
      </c>
      <c r="T139">
        <v>0</v>
      </c>
      <c r="U139">
        <v>0</v>
      </c>
    </row>
    <row r="140" spans="1:21" x14ac:dyDescent="0.25">
      <c r="A140">
        <v>10235</v>
      </c>
      <c r="B140">
        <v>0</v>
      </c>
      <c r="C140">
        <v>1</v>
      </c>
      <c r="D140" t="s">
        <v>187</v>
      </c>
      <c r="E140" t="s">
        <v>3590</v>
      </c>
      <c r="F140" t="s">
        <v>3632</v>
      </c>
      <c r="G140" t="s">
        <v>189</v>
      </c>
      <c r="H140" t="s">
        <v>3633</v>
      </c>
      <c r="I140" t="s">
        <v>30</v>
      </c>
      <c r="J140" t="s">
        <v>52</v>
      </c>
      <c r="K140">
        <v>1645011000</v>
      </c>
      <c r="L140" t="s">
        <v>17</v>
      </c>
      <c r="M140" t="s">
        <v>38</v>
      </c>
      <c r="O140">
        <v>0</v>
      </c>
      <c r="Q140" s="1">
        <v>116000000</v>
      </c>
      <c r="R140" t="s">
        <v>18</v>
      </c>
      <c r="S140">
        <v>0</v>
      </c>
      <c r="T140">
        <v>0</v>
      </c>
      <c r="U140">
        <v>0</v>
      </c>
    </row>
    <row r="141" spans="1:21" x14ac:dyDescent="0.25">
      <c r="A141">
        <v>10270</v>
      </c>
      <c r="B141">
        <v>0</v>
      </c>
      <c r="C141">
        <v>1</v>
      </c>
      <c r="D141" t="s">
        <v>190</v>
      </c>
      <c r="E141" t="s">
        <v>3590</v>
      </c>
      <c r="F141" t="s">
        <v>3634</v>
      </c>
      <c r="G141" t="s">
        <v>191</v>
      </c>
      <c r="H141" t="s">
        <v>3635</v>
      </c>
      <c r="I141" t="s">
        <v>30</v>
      </c>
      <c r="J141" t="s">
        <v>52</v>
      </c>
      <c r="K141">
        <v>1645011000</v>
      </c>
      <c r="L141" t="s">
        <v>17</v>
      </c>
      <c r="M141" t="s">
        <v>38</v>
      </c>
      <c r="O141">
        <v>0</v>
      </c>
      <c r="Q141" s="1">
        <v>3348004945</v>
      </c>
      <c r="R141" t="s">
        <v>18</v>
      </c>
      <c r="S141" s="1">
        <v>-27900041</v>
      </c>
      <c r="T141" s="1">
        <v>2720254019</v>
      </c>
      <c r="U141">
        <v>0</v>
      </c>
    </row>
    <row r="142" spans="1:21" x14ac:dyDescent="0.25">
      <c r="A142">
        <v>10271</v>
      </c>
      <c r="B142">
        <v>0</v>
      </c>
      <c r="C142">
        <v>1</v>
      </c>
      <c r="D142" t="s">
        <v>192</v>
      </c>
      <c r="E142" t="s">
        <v>3590</v>
      </c>
      <c r="F142" t="s">
        <v>3636</v>
      </c>
      <c r="G142" t="s">
        <v>193</v>
      </c>
      <c r="H142" t="s">
        <v>3635</v>
      </c>
      <c r="I142" t="s">
        <v>30</v>
      </c>
      <c r="J142" t="s">
        <v>52</v>
      </c>
      <c r="K142">
        <v>1645011000</v>
      </c>
      <c r="L142" t="s">
        <v>17</v>
      </c>
      <c r="M142" t="s">
        <v>38</v>
      </c>
      <c r="O142">
        <v>0</v>
      </c>
      <c r="Q142" s="1">
        <v>3453945948</v>
      </c>
      <c r="R142" t="s">
        <v>18</v>
      </c>
      <c r="S142" s="1">
        <v>-28782882</v>
      </c>
      <c r="T142" s="1">
        <v>2734373878</v>
      </c>
      <c r="U142">
        <v>0</v>
      </c>
    </row>
    <row r="143" spans="1:21" x14ac:dyDescent="0.25">
      <c r="A143">
        <v>10477</v>
      </c>
      <c r="B143">
        <v>0</v>
      </c>
      <c r="C143">
        <v>1</v>
      </c>
      <c r="D143" t="s">
        <v>194</v>
      </c>
      <c r="E143" t="s">
        <v>3590</v>
      </c>
      <c r="F143" t="s">
        <v>3637</v>
      </c>
      <c r="G143" t="s">
        <v>195</v>
      </c>
      <c r="H143" t="s">
        <v>3638</v>
      </c>
      <c r="I143" t="s">
        <v>30</v>
      </c>
      <c r="J143" t="s">
        <v>52</v>
      </c>
      <c r="K143">
        <v>1645011000</v>
      </c>
      <c r="L143" t="s">
        <v>17</v>
      </c>
      <c r="M143" t="s">
        <v>38</v>
      </c>
      <c r="O143">
        <v>0</v>
      </c>
      <c r="Q143" s="1">
        <v>597007415</v>
      </c>
      <c r="R143" t="s">
        <v>18</v>
      </c>
      <c r="S143" s="1">
        <v>-1990024</v>
      </c>
      <c r="T143" s="1">
        <v>577107169</v>
      </c>
      <c r="U143">
        <v>0</v>
      </c>
    </row>
    <row r="144" spans="1:21" x14ac:dyDescent="0.25">
      <c r="A144">
        <v>10480</v>
      </c>
      <c r="B144">
        <v>0</v>
      </c>
      <c r="C144">
        <v>1</v>
      </c>
      <c r="D144" t="s">
        <v>196</v>
      </c>
      <c r="E144" t="s">
        <v>3590</v>
      </c>
      <c r="F144" t="s">
        <v>3612</v>
      </c>
      <c r="G144" t="s">
        <v>197</v>
      </c>
      <c r="H144" t="s">
        <v>3639</v>
      </c>
      <c r="I144" t="s">
        <v>30</v>
      </c>
      <c r="J144" t="s">
        <v>52</v>
      </c>
      <c r="K144">
        <v>1645011000</v>
      </c>
      <c r="L144" t="s">
        <v>17</v>
      </c>
      <c r="M144" t="s">
        <v>38</v>
      </c>
      <c r="O144">
        <v>0</v>
      </c>
      <c r="Q144" s="1">
        <v>498711686</v>
      </c>
      <c r="R144" t="s">
        <v>18</v>
      </c>
      <c r="S144" s="1">
        <v>-5128542</v>
      </c>
      <c r="T144" s="1">
        <v>417976248</v>
      </c>
      <c r="U144">
        <v>0</v>
      </c>
    </row>
    <row r="145" spans="1:21" x14ac:dyDescent="0.25">
      <c r="A145">
        <v>38134</v>
      </c>
      <c r="B145">
        <v>0</v>
      </c>
      <c r="C145">
        <v>1</v>
      </c>
      <c r="D145" t="s">
        <v>198</v>
      </c>
      <c r="E145" t="s">
        <v>3590</v>
      </c>
      <c r="F145" t="s">
        <v>3640</v>
      </c>
      <c r="G145" t="s">
        <v>199</v>
      </c>
      <c r="H145" t="s">
        <v>3641</v>
      </c>
      <c r="I145" t="s">
        <v>30</v>
      </c>
      <c r="J145" t="s">
        <v>52</v>
      </c>
      <c r="K145">
        <v>1670010000</v>
      </c>
      <c r="L145" t="s">
        <v>17</v>
      </c>
      <c r="M145" t="s">
        <v>200</v>
      </c>
      <c r="O145">
        <v>0</v>
      </c>
      <c r="Q145" s="1">
        <v>69799583</v>
      </c>
      <c r="R145" t="s">
        <v>18</v>
      </c>
      <c r="S145" s="1">
        <v>-2326652</v>
      </c>
      <c r="T145" s="1">
        <v>60492973</v>
      </c>
      <c r="U145">
        <v>0</v>
      </c>
    </row>
    <row r="146" spans="1:21" x14ac:dyDescent="0.25">
      <c r="A146">
        <v>38081</v>
      </c>
      <c r="B146">
        <v>0</v>
      </c>
      <c r="C146">
        <v>1</v>
      </c>
      <c r="D146" t="s">
        <v>33</v>
      </c>
      <c r="E146" t="s">
        <v>3590</v>
      </c>
      <c r="F146" t="s">
        <v>3593</v>
      </c>
      <c r="G146" t="s">
        <v>201</v>
      </c>
      <c r="H146" t="s">
        <v>3642</v>
      </c>
      <c r="I146" t="s">
        <v>30</v>
      </c>
      <c r="J146" t="s">
        <v>52</v>
      </c>
      <c r="K146">
        <v>1670010000</v>
      </c>
      <c r="L146" t="s">
        <v>17</v>
      </c>
      <c r="M146" t="s">
        <v>202</v>
      </c>
      <c r="O146">
        <v>0</v>
      </c>
      <c r="Q146" s="1">
        <v>130457557</v>
      </c>
      <c r="R146" t="s">
        <v>18</v>
      </c>
      <c r="S146" s="1">
        <v>-2697100</v>
      </c>
      <c r="T146" s="1">
        <v>13485501</v>
      </c>
      <c r="U146">
        <v>0</v>
      </c>
    </row>
    <row r="147" spans="1:21" x14ac:dyDescent="0.25">
      <c r="A147">
        <v>38098</v>
      </c>
      <c r="B147">
        <v>0</v>
      </c>
      <c r="C147">
        <v>1</v>
      </c>
      <c r="D147" t="s">
        <v>203</v>
      </c>
      <c r="E147" t="s">
        <v>3590</v>
      </c>
      <c r="F147" t="s">
        <v>1712</v>
      </c>
      <c r="G147" t="s">
        <v>204</v>
      </c>
      <c r="H147" t="s">
        <v>3643</v>
      </c>
      <c r="I147" t="s">
        <v>30</v>
      </c>
      <c r="J147" t="s">
        <v>52</v>
      </c>
      <c r="K147">
        <v>1670010000</v>
      </c>
      <c r="L147" t="s">
        <v>17</v>
      </c>
      <c r="M147" t="s">
        <v>202</v>
      </c>
      <c r="O147">
        <v>0</v>
      </c>
      <c r="Q147" s="1">
        <v>27339325</v>
      </c>
      <c r="R147" t="s">
        <v>18</v>
      </c>
      <c r="S147" s="1">
        <v>-692808</v>
      </c>
      <c r="T147" s="1">
        <v>14548984</v>
      </c>
      <c r="U147">
        <v>0</v>
      </c>
    </row>
    <row r="148" spans="1:21" x14ac:dyDescent="0.25">
      <c r="A148">
        <v>38099</v>
      </c>
      <c r="B148">
        <v>0</v>
      </c>
      <c r="C148">
        <v>1</v>
      </c>
      <c r="D148" t="s">
        <v>203</v>
      </c>
      <c r="E148" t="s">
        <v>3590</v>
      </c>
      <c r="F148" t="s">
        <v>1712</v>
      </c>
      <c r="G148" t="s">
        <v>205</v>
      </c>
      <c r="H148" t="s">
        <v>3643</v>
      </c>
      <c r="I148" t="s">
        <v>30</v>
      </c>
      <c r="J148" t="s">
        <v>52</v>
      </c>
      <c r="K148">
        <v>1670010000</v>
      </c>
      <c r="L148" t="s">
        <v>17</v>
      </c>
      <c r="M148" t="s">
        <v>202</v>
      </c>
      <c r="O148">
        <v>0</v>
      </c>
      <c r="Q148" s="1">
        <v>27339325</v>
      </c>
      <c r="R148" t="s">
        <v>18</v>
      </c>
      <c r="S148" s="1">
        <v>-692808</v>
      </c>
      <c r="T148" s="1">
        <v>14548984</v>
      </c>
      <c r="U148">
        <v>0</v>
      </c>
    </row>
    <row r="149" spans="1:21" x14ac:dyDescent="0.25">
      <c r="A149">
        <v>38108</v>
      </c>
      <c r="B149">
        <v>0</v>
      </c>
      <c r="C149">
        <v>1</v>
      </c>
      <c r="D149" t="s">
        <v>206</v>
      </c>
      <c r="E149" t="s">
        <v>3590</v>
      </c>
      <c r="F149" t="s">
        <v>1712</v>
      </c>
      <c r="G149" t="s">
        <v>207</v>
      </c>
      <c r="H149" t="s">
        <v>3643</v>
      </c>
      <c r="I149" t="s">
        <v>30</v>
      </c>
      <c r="J149" t="s">
        <v>52</v>
      </c>
      <c r="K149">
        <v>1670010000</v>
      </c>
      <c r="L149" t="s">
        <v>17</v>
      </c>
      <c r="M149" t="s">
        <v>202</v>
      </c>
      <c r="O149">
        <v>0</v>
      </c>
      <c r="Q149" s="1">
        <v>17421057</v>
      </c>
      <c r="R149" t="s">
        <v>18</v>
      </c>
      <c r="S149" s="1">
        <v>-441288</v>
      </c>
      <c r="T149" s="1">
        <v>9267050</v>
      </c>
      <c r="U149">
        <v>0</v>
      </c>
    </row>
    <row r="150" spans="1:21" x14ac:dyDescent="0.25">
      <c r="A150">
        <v>38109</v>
      </c>
      <c r="B150">
        <v>0</v>
      </c>
      <c r="C150">
        <v>1</v>
      </c>
      <c r="D150" t="s">
        <v>206</v>
      </c>
      <c r="E150" t="s">
        <v>3590</v>
      </c>
      <c r="F150" t="s">
        <v>1712</v>
      </c>
      <c r="G150" t="s">
        <v>208</v>
      </c>
      <c r="H150" t="s">
        <v>3643</v>
      </c>
      <c r="I150" t="s">
        <v>30</v>
      </c>
      <c r="J150" t="s">
        <v>52</v>
      </c>
      <c r="K150">
        <v>1670010000</v>
      </c>
      <c r="L150" t="s">
        <v>17</v>
      </c>
      <c r="M150" t="s">
        <v>202</v>
      </c>
      <c r="O150">
        <v>0</v>
      </c>
      <c r="Q150" s="1">
        <v>17421057</v>
      </c>
      <c r="R150" t="s">
        <v>18</v>
      </c>
      <c r="S150" s="1">
        <v>-441288</v>
      </c>
      <c r="T150" s="1">
        <v>9267050</v>
      </c>
      <c r="U150">
        <v>0</v>
      </c>
    </row>
    <row r="151" spans="1:21" x14ac:dyDescent="0.25">
      <c r="A151">
        <v>9551</v>
      </c>
      <c r="B151">
        <v>0</v>
      </c>
      <c r="C151">
        <v>1</v>
      </c>
      <c r="D151" t="s">
        <v>50</v>
      </c>
      <c r="E151" t="s">
        <v>3590</v>
      </c>
      <c r="F151" t="s">
        <v>3644</v>
      </c>
      <c r="G151" t="s">
        <v>209</v>
      </c>
      <c r="H151" t="s">
        <v>3645</v>
      </c>
      <c r="I151" t="s">
        <v>30</v>
      </c>
      <c r="J151" t="s">
        <v>52</v>
      </c>
      <c r="K151">
        <v>1970090100</v>
      </c>
      <c r="L151" t="s">
        <v>17</v>
      </c>
      <c r="M151" t="s">
        <v>210</v>
      </c>
      <c r="O151">
        <v>0</v>
      </c>
      <c r="Q151" s="1">
        <v>1481732</v>
      </c>
      <c r="R151" t="s">
        <v>18</v>
      </c>
      <c r="S151" s="1">
        <v>-2238</v>
      </c>
      <c r="T151" s="1">
        <v>1354492</v>
      </c>
      <c r="U151">
        <v>0</v>
      </c>
    </row>
    <row r="152" spans="1:21" x14ac:dyDescent="0.25">
      <c r="A152">
        <v>9552</v>
      </c>
      <c r="B152">
        <v>0</v>
      </c>
      <c r="C152">
        <v>1</v>
      </c>
      <c r="D152" t="s">
        <v>50</v>
      </c>
      <c r="E152" t="s">
        <v>3590</v>
      </c>
      <c r="F152" t="s">
        <v>3644</v>
      </c>
      <c r="G152" t="s">
        <v>211</v>
      </c>
      <c r="H152" t="s">
        <v>3645</v>
      </c>
      <c r="I152" t="s">
        <v>30</v>
      </c>
      <c r="J152" t="s">
        <v>52</v>
      </c>
      <c r="K152">
        <v>1970090100</v>
      </c>
      <c r="L152" t="s">
        <v>17</v>
      </c>
      <c r="M152" t="s">
        <v>210</v>
      </c>
      <c r="O152">
        <v>0</v>
      </c>
      <c r="Q152" s="1">
        <v>1935098</v>
      </c>
      <c r="R152" t="s">
        <v>18</v>
      </c>
      <c r="S152" s="1">
        <v>-2923</v>
      </c>
      <c r="T152" s="1">
        <v>1768925</v>
      </c>
      <c r="U152">
        <v>0</v>
      </c>
    </row>
    <row r="153" spans="1:21" x14ac:dyDescent="0.25">
      <c r="A153">
        <v>9553</v>
      </c>
      <c r="B153">
        <v>0</v>
      </c>
      <c r="C153">
        <v>1</v>
      </c>
      <c r="D153" t="s">
        <v>50</v>
      </c>
      <c r="E153" t="s">
        <v>3590</v>
      </c>
      <c r="F153" t="s">
        <v>3644</v>
      </c>
      <c r="G153" t="s">
        <v>212</v>
      </c>
      <c r="H153" t="s">
        <v>3645</v>
      </c>
      <c r="I153" t="s">
        <v>30</v>
      </c>
      <c r="J153" t="s">
        <v>52</v>
      </c>
      <c r="K153">
        <v>1970090100</v>
      </c>
      <c r="L153" t="s">
        <v>17</v>
      </c>
      <c r="M153" t="s">
        <v>210</v>
      </c>
      <c r="O153">
        <v>0</v>
      </c>
      <c r="Q153" s="1">
        <v>1382213</v>
      </c>
      <c r="R153" t="s">
        <v>18</v>
      </c>
      <c r="S153" s="1">
        <v>-2088</v>
      </c>
      <c r="T153" s="1">
        <v>1263520</v>
      </c>
      <c r="U153">
        <v>0</v>
      </c>
    </row>
    <row r="154" spans="1:21" x14ac:dyDescent="0.25">
      <c r="A154">
        <v>9554</v>
      </c>
      <c r="B154">
        <v>0</v>
      </c>
      <c r="C154">
        <v>1</v>
      </c>
      <c r="D154" t="s">
        <v>50</v>
      </c>
      <c r="E154" t="s">
        <v>3590</v>
      </c>
      <c r="F154" t="s">
        <v>3644</v>
      </c>
      <c r="G154" t="s">
        <v>213</v>
      </c>
      <c r="H154" t="s">
        <v>3645</v>
      </c>
      <c r="I154" t="s">
        <v>30</v>
      </c>
      <c r="J154" t="s">
        <v>52</v>
      </c>
      <c r="K154">
        <v>1970090100</v>
      </c>
      <c r="L154" t="s">
        <v>17</v>
      </c>
      <c r="M154" t="s">
        <v>210</v>
      </c>
      <c r="O154">
        <v>0</v>
      </c>
      <c r="Q154" s="1">
        <v>36121796</v>
      </c>
      <c r="R154" t="s">
        <v>18</v>
      </c>
      <c r="S154" s="1">
        <v>-54578</v>
      </c>
      <c r="T154" s="1">
        <v>33019856</v>
      </c>
      <c r="U154">
        <v>0</v>
      </c>
    </row>
    <row r="155" spans="1:21" x14ac:dyDescent="0.25">
      <c r="A155">
        <v>9555</v>
      </c>
      <c r="B155">
        <v>0</v>
      </c>
      <c r="C155">
        <v>1</v>
      </c>
      <c r="D155" t="s">
        <v>50</v>
      </c>
      <c r="E155" t="s">
        <v>3590</v>
      </c>
      <c r="F155" t="s">
        <v>3644</v>
      </c>
      <c r="G155" t="s">
        <v>214</v>
      </c>
      <c r="H155" t="s">
        <v>3645</v>
      </c>
      <c r="I155" t="s">
        <v>30</v>
      </c>
      <c r="J155" t="s">
        <v>52</v>
      </c>
      <c r="K155">
        <v>1970090100</v>
      </c>
      <c r="L155" t="s">
        <v>17</v>
      </c>
      <c r="M155" t="s">
        <v>210</v>
      </c>
      <c r="O155">
        <v>0</v>
      </c>
      <c r="Q155" s="1">
        <v>33756372</v>
      </c>
      <c r="R155" t="s">
        <v>18</v>
      </c>
      <c r="S155" s="1">
        <v>-51004</v>
      </c>
      <c r="T155" s="1">
        <v>30857563</v>
      </c>
      <c r="U155">
        <v>0</v>
      </c>
    </row>
    <row r="156" spans="1:21" x14ac:dyDescent="0.25">
      <c r="A156">
        <v>9556</v>
      </c>
      <c r="B156">
        <v>0</v>
      </c>
      <c r="C156">
        <v>1</v>
      </c>
      <c r="D156" t="s">
        <v>50</v>
      </c>
      <c r="E156" t="s">
        <v>3590</v>
      </c>
      <c r="F156" t="s">
        <v>3644</v>
      </c>
      <c r="G156" t="s">
        <v>215</v>
      </c>
      <c r="H156" t="s">
        <v>3645</v>
      </c>
      <c r="I156" t="s">
        <v>30</v>
      </c>
      <c r="J156" t="s">
        <v>52</v>
      </c>
      <c r="K156">
        <v>1970090100</v>
      </c>
      <c r="L156" t="s">
        <v>17</v>
      </c>
      <c r="M156" t="s">
        <v>210</v>
      </c>
      <c r="O156">
        <v>0</v>
      </c>
      <c r="Q156" s="1">
        <v>13822117</v>
      </c>
      <c r="R156" t="s">
        <v>18</v>
      </c>
      <c r="S156" s="1">
        <v>-20884</v>
      </c>
      <c r="T156" s="1">
        <v>12635151</v>
      </c>
      <c r="U156">
        <v>0</v>
      </c>
    </row>
    <row r="157" spans="1:21" x14ac:dyDescent="0.25">
      <c r="A157">
        <v>9557</v>
      </c>
      <c r="B157">
        <v>0</v>
      </c>
      <c r="C157">
        <v>1</v>
      </c>
      <c r="D157" t="s">
        <v>50</v>
      </c>
      <c r="E157" t="s">
        <v>3590</v>
      </c>
      <c r="F157" t="s">
        <v>3644</v>
      </c>
      <c r="G157" t="s">
        <v>216</v>
      </c>
      <c r="H157" t="s">
        <v>3645</v>
      </c>
      <c r="I157" t="s">
        <v>30</v>
      </c>
      <c r="J157" t="s">
        <v>52</v>
      </c>
      <c r="K157">
        <v>1970090100</v>
      </c>
      <c r="L157" t="s">
        <v>17</v>
      </c>
      <c r="M157" t="s">
        <v>210</v>
      </c>
      <c r="O157">
        <v>0</v>
      </c>
      <c r="Q157" s="1">
        <v>38395835</v>
      </c>
      <c r="R157" t="s">
        <v>18</v>
      </c>
      <c r="S157" s="1">
        <v>-58047</v>
      </c>
      <c r="T157" s="1">
        <v>35118884</v>
      </c>
      <c r="U157">
        <v>0</v>
      </c>
    </row>
    <row r="158" spans="1:21" x14ac:dyDescent="0.25">
      <c r="A158">
        <v>9558</v>
      </c>
      <c r="B158">
        <v>0</v>
      </c>
      <c r="C158">
        <v>1</v>
      </c>
      <c r="D158" t="s">
        <v>50</v>
      </c>
      <c r="E158" t="s">
        <v>3590</v>
      </c>
      <c r="F158" t="s">
        <v>3644</v>
      </c>
      <c r="G158" t="s">
        <v>217</v>
      </c>
      <c r="H158" t="s">
        <v>3645</v>
      </c>
      <c r="I158" t="s">
        <v>30</v>
      </c>
      <c r="J158" t="s">
        <v>52</v>
      </c>
      <c r="K158">
        <v>1970090100</v>
      </c>
      <c r="L158" t="s">
        <v>17</v>
      </c>
      <c r="M158" t="s">
        <v>210</v>
      </c>
      <c r="O158">
        <v>0</v>
      </c>
      <c r="Q158" s="1">
        <v>20937742</v>
      </c>
      <c r="R158" t="s">
        <v>18</v>
      </c>
      <c r="S158" s="1">
        <v>-31635</v>
      </c>
      <c r="T158" s="1">
        <v>19139727</v>
      </c>
      <c r="U158">
        <v>0</v>
      </c>
    </row>
    <row r="159" spans="1:21" x14ac:dyDescent="0.25">
      <c r="A159">
        <v>9559</v>
      </c>
      <c r="B159">
        <v>0</v>
      </c>
      <c r="C159">
        <v>1</v>
      </c>
      <c r="D159" t="s">
        <v>50</v>
      </c>
      <c r="E159" t="s">
        <v>3590</v>
      </c>
      <c r="F159" t="s">
        <v>3644</v>
      </c>
      <c r="G159" t="s">
        <v>218</v>
      </c>
      <c r="H159" t="s">
        <v>3645</v>
      </c>
      <c r="I159" t="s">
        <v>30</v>
      </c>
      <c r="J159" t="s">
        <v>52</v>
      </c>
      <c r="K159">
        <v>1970090100</v>
      </c>
      <c r="L159" t="s">
        <v>17</v>
      </c>
      <c r="M159" t="s">
        <v>210</v>
      </c>
      <c r="O159">
        <v>0</v>
      </c>
      <c r="Q159" s="1">
        <v>6450322</v>
      </c>
      <c r="R159" t="s">
        <v>18</v>
      </c>
      <c r="S159" s="1">
        <v>-9746</v>
      </c>
      <c r="T159" s="1">
        <v>5896405</v>
      </c>
      <c r="U159">
        <v>0</v>
      </c>
    </row>
    <row r="160" spans="1:21" x14ac:dyDescent="0.25">
      <c r="A160">
        <v>9560</v>
      </c>
      <c r="B160">
        <v>0</v>
      </c>
      <c r="C160">
        <v>1</v>
      </c>
      <c r="D160" t="s">
        <v>50</v>
      </c>
      <c r="E160" t="s">
        <v>3590</v>
      </c>
      <c r="F160" t="s">
        <v>3644</v>
      </c>
      <c r="G160" t="s">
        <v>219</v>
      </c>
      <c r="H160" t="s">
        <v>3645</v>
      </c>
      <c r="I160" t="s">
        <v>30</v>
      </c>
      <c r="J160" t="s">
        <v>52</v>
      </c>
      <c r="K160">
        <v>1970090100</v>
      </c>
      <c r="L160" t="s">
        <v>17</v>
      </c>
      <c r="M160" t="s">
        <v>210</v>
      </c>
      <c r="O160">
        <v>0</v>
      </c>
      <c r="Q160" s="1">
        <v>10136219</v>
      </c>
      <c r="R160" t="s">
        <v>18</v>
      </c>
      <c r="S160" s="1">
        <v>-15315</v>
      </c>
      <c r="T160" s="1">
        <v>9265780</v>
      </c>
      <c r="U160">
        <v>0</v>
      </c>
    </row>
    <row r="161" spans="1:21" x14ac:dyDescent="0.25">
      <c r="A161">
        <v>9561</v>
      </c>
      <c r="B161">
        <v>0</v>
      </c>
      <c r="C161">
        <v>1</v>
      </c>
      <c r="D161" t="s">
        <v>50</v>
      </c>
      <c r="E161" t="s">
        <v>3590</v>
      </c>
      <c r="F161" t="s">
        <v>3644</v>
      </c>
      <c r="G161" t="s">
        <v>220</v>
      </c>
      <c r="H161" t="s">
        <v>3645</v>
      </c>
      <c r="I161" t="s">
        <v>30</v>
      </c>
      <c r="J161" t="s">
        <v>52</v>
      </c>
      <c r="K161">
        <v>1970090100</v>
      </c>
      <c r="L161" t="s">
        <v>17</v>
      </c>
      <c r="M161" t="s">
        <v>210</v>
      </c>
      <c r="O161">
        <v>0</v>
      </c>
      <c r="Q161" s="1">
        <v>27644232</v>
      </c>
      <c r="R161" t="s">
        <v>18</v>
      </c>
      <c r="S161" s="1">
        <v>-41769</v>
      </c>
      <c r="T161" s="1">
        <v>25270299</v>
      </c>
      <c r="U161">
        <v>0</v>
      </c>
    </row>
    <row r="162" spans="1:21" x14ac:dyDescent="0.25">
      <c r="A162">
        <v>9562</v>
      </c>
      <c r="B162">
        <v>0</v>
      </c>
      <c r="C162">
        <v>1</v>
      </c>
      <c r="D162" t="s">
        <v>50</v>
      </c>
      <c r="E162" t="s">
        <v>3590</v>
      </c>
      <c r="F162" t="s">
        <v>3644</v>
      </c>
      <c r="G162" t="s">
        <v>221</v>
      </c>
      <c r="H162" t="s">
        <v>3645</v>
      </c>
      <c r="I162" t="s">
        <v>30</v>
      </c>
      <c r="J162" t="s">
        <v>52</v>
      </c>
      <c r="K162">
        <v>1970090100</v>
      </c>
      <c r="L162" t="s">
        <v>17</v>
      </c>
      <c r="M162" t="s">
        <v>210</v>
      </c>
      <c r="O162">
        <v>0</v>
      </c>
      <c r="Q162" s="1">
        <v>42597917</v>
      </c>
      <c r="R162" t="s">
        <v>18</v>
      </c>
      <c r="S162" s="1">
        <v>-64363</v>
      </c>
      <c r="T162" s="1">
        <v>38939841</v>
      </c>
      <c r="U162">
        <v>0</v>
      </c>
    </row>
    <row r="163" spans="1:21" x14ac:dyDescent="0.25">
      <c r="A163">
        <v>9563</v>
      </c>
      <c r="B163">
        <v>0</v>
      </c>
      <c r="C163">
        <v>1</v>
      </c>
      <c r="D163" t="s">
        <v>50</v>
      </c>
      <c r="E163" t="s">
        <v>3590</v>
      </c>
      <c r="F163" t="s">
        <v>3644</v>
      </c>
      <c r="G163" t="s">
        <v>222</v>
      </c>
      <c r="H163" t="s">
        <v>3645</v>
      </c>
      <c r="I163" t="s">
        <v>30</v>
      </c>
      <c r="J163" t="s">
        <v>52</v>
      </c>
      <c r="K163">
        <v>1970090100</v>
      </c>
      <c r="L163" t="s">
        <v>17</v>
      </c>
      <c r="M163" t="s">
        <v>210</v>
      </c>
      <c r="O163">
        <v>0</v>
      </c>
      <c r="Q163" s="1">
        <v>19419152</v>
      </c>
      <c r="R163" t="s">
        <v>18</v>
      </c>
      <c r="S163" s="1">
        <v>-29341</v>
      </c>
      <c r="T163" s="1">
        <v>17751542</v>
      </c>
      <c r="U163">
        <v>0</v>
      </c>
    </row>
    <row r="164" spans="1:21" x14ac:dyDescent="0.25">
      <c r="A164">
        <v>9564</v>
      </c>
      <c r="B164">
        <v>0</v>
      </c>
      <c r="C164">
        <v>1</v>
      </c>
      <c r="D164" t="s">
        <v>50</v>
      </c>
      <c r="E164" t="s">
        <v>3590</v>
      </c>
      <c r="F164" t="s">
        <v>3644</v>
      </c>
      <c r="G164" t="s">
        <v>223</v>
      </c>
      <c r="H164" t="s">
        <v>3645</v>
      </c>
      <c r="I164" t="s">
        <v>30</v>
      </c>
      <c r="J164" t="s">
        <v>52</v>
      </c>
      <c r="K164">
        <v>1970090100</v>
      </c>
      <c r="L164" t="s">
        <v>17</v>
      </c>
      <c r="M164" t="s">
        <v>210</v>
      </c>
      <c r="O164">
        <v>0</v>
      </c>
      <c r="Q164" s="1">
        <v>2764424</v>
      </c>
      <c r="R164" t="s">
        <v>18</v>
      </c>
      <c r="S164" s="1">
        <v>-4176</v>
      </c>
      <c r="T164" s="1">
        <v>2527033</v>
      </c>
      <c r="U164">
        <v>0</v>
      </c>
    </row>
    <row r="165" spans="1:21" x14ac:dyDescent="0.25">
      <c r="A165">
        <v>9565</v>
      </c>
      <c r="B165">
        <v>0</v>
      </c>
      <c r="C165">
        <v>1</v>
      </c>
      <c r="D165" t="s">
        <v>50</v>
      </c>
      <c r="E165" t="s">
        <v>3590</v>
      </c>
      <c r="F165" t="s">
        <v>3644</v>
      </c>
      <c r="G165" t="s">
        <v>224</v>
      </c>
      <c r="H165" t="s">
        <v>3645</v>
      </c>
      <c r="I165" t="s">
        <v>30</v>
      </c>
      <c r="J165" t="s">
        <v>52</v>
      </c>
      <c r="K165">
        <v>1970090100</v>
      </c>
      <c r="L165" t="s">
        <v>17</v>
      </c>
      <c r="M165" t="s">
        <v>210</v>
      </c>
      <c r="O165">
        <v>0</v>
      </c>
      <c r="Q165" s="1">
        <v>8108976</v>
      </c>
      <c r="R165" t="s">
        <v>18</v>
      </c>
      <c r="S165" s="1">
        <v>-12252</v>
      </c>
      <c r="T165" s="1">
        <v>7412626</v>
      </c>
      <c r="U165">
        <v>0</v>
      </c>
    </row>
    <row r="166" spans="1:21" x14ac:dyDescent="0.25">
      <c r="A166">
        <v>9566</v>
      </c>
      <c r="B166">
        <v>0</v>
      </c>
      <c r="C166">
        <v>1</v>
      </c>
      <c r="D166" t="s">
        <v>50</v>
      </c>
      <c r="E166" t="s">
        <v>3590</v>
      </c>
      <c r="F166" t="s">
        <v>3644</v>
      </c>
      <c r="G166" t="s">
        <v>225</v>
      </c>
      <c r="H166" t="s">
        <v>3645</v>
      </c>
      <c r="I166" t="s">
        <v>30</v>
      </c>
      <c r="J166" t="s">
        <v>52</v>
      </c>
      <c r="K166">
        <v>1970090100</v>
      </c>
      <c r="L166" t="s">
        <v>17</v>
      </c>
      <c r="M166" t="s">
        <v>210</v>
      </c>
      <c r="O166">
        <v>0</v>
      </c>
      <c r="Q166" s="1">
        <v>6376605</v>
      </c>
      <c r="R166" t="s">
        <v>18</v>
      </c>
      <c r="S166" s="1">
        <v>-9634</v>
      </c>
      <c r="T166" s="1">
        <v>5829020</v>
      </c>
      <c r="U166">
        <v>0</v>
      </c>
    </row>
    <row r="167" spans="1:21" x14ac:dyDescent="0.25">
      <c r="A167">
        <v>9567</v>
      </c>
      <c r="B167">
        <v>0</v>
      </c>
      <c r="C167">
        <v>1</v>
      </c>
      <c r="D167" t="s">
        <v>50</v>
      </c>
      <c r="E167" t="s">
        <v>3590</v>
      </c>
      <c r="F167" t="s">
        <v>3644</v>
      </c>
      <c r="G167" t="s">
        <v>226</v>
      </c>
      <c r="H167" t="s">
        <v>3645</v>
      </c>
      <c r="I167" t="s">
        <v>30</v>
      </c>
      <c r="J167" t="s">
        <v>52</v>
      </c>
      <c r="K167">
        <v>1970090100</v>
      </c>
      <c r="L167" t="s">
        <v>17</v>
      </c>
      <c r="M167" t="s">
        <v>210</v>
      </c>
      <c r="O167">
        <v>0</v>
      </c>
      <c r="Q167" s="1">
        <v>16352947</v>
      </c>
      <c r="R167" t="s">
        <v>18</v>
      </c>
      <c r="S167" s="1">
        <v>-24708</v>
      </c>
      <c r="T167" s="1">
        <v>14948649</v>
      </c>
      <c r="U167">
        <v>0</v>
      </c>
    </row>
    <row r="168" spans="1:21" x14ac:dyDescent="0.25">
      <c r="A168">
        <v>9568</v>
      </c>
      <c r="B168">
        <v>0</v>
      </c>
      <c r="C168">
        <v>1</v>
      </c>
      <c r="D168" t="s">
        <v>50</v>
      </c>
      <c r="E168" t="s">
        <v>3590</v>
      </c>
      <c r="F168" t="s">
        <v>3644</v>
      </c>
      <c r="G168" t="s">
        <v>227</v>
      </c>
      <c r="H168" t="s">
        <v>3645</v>
      </c>
      <c r="I168" t="s">
        <v>30</v>
      </c>
      <c r="J168" t="s">
        <v>52</v>
      </c>
      <c r="K168">
        <v>1970090100</v>
      </c>
      <c r="L168" t="s">
        <v>17</v>
      </c>
      <c r="M168" t="s">
        <v>210</v>
      </c>
      <c r="O168">
        <v>0</v>
      </c>
      <c r="Q168" s="1">
        <v>7371796</v>
      </c>
      <c r="R168" t="s">
        <v>18</v>
      </c>
      <c r="S168" s="1">
        <v>-11138</v>
      </c>
      <c r="T168" s="1">
        <v>6738749</v>
      </c>
      <c r="U168">
        <v>0</v>
      </c>
    </row>
    <row r="169" spans="1:21" x14ac:dyDescent="0.25">
      <c r="A169">
        <v>9569</v>
      </c>
      <c r="B169">
        <v>0</v>
      </c>
      <c r="C169">
        <v>1</v>
      </c>
      <c r="D169" t="s">
        <v>50</v>
      </c>
      <c r="E169" t="s">
        <v>3590</v>
      </c>
      <c r="F169" t="s">
        <v>3644</v>
      </c>
      <c r="G169" t="s">
        <v>228</v>
      </c>
      <c r="H169" t="s">
        <v>3645</v>
      </c>
      <c r="I169" t="s">
        <v>30</v>
      </c>
      <c r="J169" t="s">
        <v>52</v>
      </c>
      <c r="K169">
        <v>1970090100</v>
      </c>
      <c r="L169" t="s">
        <v>17</v>
      </c>
      <c r="M169" t="s">
        <v>210</v>
      </c>
      <c r="O169">
        <v>0</v>
      </c>
      <c r="Q169" s="1">
        <v>31403848</v>
      </c>
      <c r="R169" t="s">
        <v>18</v>
      </c>
      <c r="S169" s="1">
        <v>-47449</v>
      </c>
      <c r="T169" s="1">
        <v>28707059</v>
      </c>
      <c r="U169">
        <v>0</v>
      </c>
    </row>
    <row r="170" spans="1:21" x14ac:dyDescent="0.25">
      <c r="A170">
        <v>9570</v>
      </c>
      <c r="B170">
        <v>0</v>
      </c>
      <c r="C170">
        <v>1</v>
      </c>
      <c r="D170" t="s">
        <v>50</v>
      </c>
      <c r="E170" t="s">
        <v>3590</v>
      </c>
      <c r="F170" t="s">
        <v>3644</v>
      </c>
      <c r="G170" t="s">
        <v>229</v>
      </c>
      <c r="H170" t="s">
        <v>3645</v>
      </c>
      <c r="I170" t="s">
        <v>30</v>
      </c>
      <c r="J170" t="s">
        <v>52</v>
      </c>
      <c r="K170">
        <v>1970090100</v>
      </c>
      <c r="L170" t="s">
        <v>17</v>
      </c>
      <c r="M170" t="s">
        <v>210</v>
      </c>
      <c r="O170">
        <v>0</v>
      </c>
      <c r="Q170" s="1">
        <v>5528848</v>
      </c>
      <c r="R170" t="s">
        <v>18</v>
      </c>
      <c r="S170" s="1">
        <v>-8353</v>
      </c>
      <c r="T170" s="1">
        <v>5054065</v>
      </c>
      <c r="U170">
        <v>0</v>
      </c>
    </row>
    <row r="171" spans="1:21" x14ac:dyDescent="0.25">
      <c r="A171">
        <v>9571</v>
      </c>
      <c r="B171">
        <v>0</v>
      </c>
      <c r="C171">
        <v>1</v>
      </c>
      <c r="D171" t="s">
        <v>50</v>
      </c>
      <c r="E171" t="s">
        <v>3590</v>
      </c>
      <c r="F171" t="s">
        <v>3644</v>
      </c>
      <c r="G171" t="s">
        <v>230</v>
      </c>
      <c r="H171" t="s">
        <v>3645</v>
      </c>
      <c r="I171" t="s">
        <v>30</v>
      </c>
      <c r="J171" t="s">
        <v>52</v>
      </c>
      <c r="K171">
        <v>1970090100</v>
      </c>
      <c r="L171" t="s">
        <v>17</v>
      </c>
      <c r="M171" t="s">
        <v>210</v>
      </c>
      <c r="O171">
        <v>0</v>
      </c>
      <c r="Q171" s="1">
        <v>4607374</v>
      </c>
      <c r="R171" t="s">
        <v>18</v>
      </c>
      <c r="S171" s="1">
        <v>-6961</v>
      </c>
      <c r="T171" s="1">
        <v>4211719</v>
      </c>
      <c r="U171">
        <v>0</v>
      </c>
    </row>
    <row r="172" spans="1:21" x14ac:dyDescent="0.25">
      <c r="A172">
        <v>9572</v>
      </c>
      <c r="B172">
        <v>0</v>
      </c>
      <c r="C172">
        <v>1</v>
      </c>
      <c r="D172" t="s">
        <v>50</v>
      </c>
      <c r="E172" t="s">
        <v>3590</v>
      </c>
      <c r="F172" t="s">
        <v>3644</v>
      </c>
      <c r="G172" t="s">
        <v>231</v>
      </c>
      <c r="H172" t="s">
        <v>3645</v>
      </c>
      <c r="I172" t="s">
        <v>30</v>
      </c>
      <c r="J172" t="s">
        <v>52</v>
      </c>
      <c r="K172">
        <v>1970090100</v>
      </c>
      <c r="L172" t="s">
        <v>17</v>
      </c>
      <c r="M172" t="s">
        <v>210</v>
      </c>
      <c r="O172">
        <v>0</v>
      </c>
      <c r="Q172" s="1">
        <v>4377004</v>
      </c>
      <c r="R172" t="s">
        <v>18</v>
      </c>
      <c r="S172" s="1">
        <v>-6613</v>
      </c>
      <c r="T172" s="1">
        <v>4001132</v>
      </c>
      <c r="U172">
        <v>0</v>
      </c>
    </row>
    <row r="173" spans="1:21" x14ac:dyDescent="0.25">
      <c r="A173">
        <v>9573</v>
      </c>
      <c r="B173">
        <v>0</v>
      </c>
      <c r="C173">
        <v>1</v>
      </c>
      <c r="D173" t="s">
        <v>50</v>
      </c>
      <c r="E173" t="s">
        <v>3590</v>
      </c>
      <c r="F173" t="s">
        <v>3644</v>
      </c>
      <c r="G173" t="s">
        <v>232</v>
      </c>
      <c r="H173" t="s">
        <v>3645</v>
      </c>
      <c r="I173" t="s">
        <v>30</v>
      </c>
      <c r="J173" t="s">
        <v>52</v>
      </c>
      <c r="K173">
        <v>1970090100</v>
      </c>
      <c r="L173" t="s">
        <v>17</v>
      </c>
      <c r="M173" t="s">
        <v>210</v>
      </c>
      <c r="O173">
        <v>0</v>
      </c>
      <c r="Q173" s="1">
        <v>13822117</v>
      </c>
      <c r="R173" t="s">
        <v>18</v>
      </c>
      <c r="S173" s="1">
        <v>-20884</v>
      </c>
      <c r="T173" s="1">
        <v>12635151</v>
      </c>
      <c r="U173">
        <v>0</v>
      </c>
    </row>
    <row r="174" spans="1:21" x14ac:dyDescent="0.25">
      <c r="A174">
        <v>9574</v>
      </c>
      <c r="B174">
        <v>0</v>
      </c>
      <c r="C174">
        <v>1</v>
      </c>
      <c r="D174" t="s">
        <v>50</v>
      </c>
      <c r="E174" t="s">
        <v>3590</v>
      </c>
      <c r="F174" t="s">
        <v>3644</v>
      </c>
      <c r="G174" t="s">
        <v>233</v>
      </c>
      <c r="H174" t="s">
        <v>3645</v>
      </c>
      <c r="I174" t="s">
        <v>30</v>
      </c>
      <c r="J174" t="s">
        <v>52</v>
      </c>
      <c r="K174">
        <v>1970090100</v>
      </c>
      <c r="L174" t="s">
        <v>17</v>
      </c>
      <c r="M174" t="s">
        <v>210</v>
      </c>
      <c r="O174">
        <v>0</v>
      </c>
      <c r="Q174" s="1">
        <v>8293271</v>
      </c>
      <c r="R174" t="s">
        <v>18</v>
      </c>
      <c r="S174" s="1">
        <v>-12530</v>
      </c>
      <c r="T174" s="1">
        <v>7581096</v>
      </c>
      <c r="U174">
        <v>0</v>
      </c>
    </row>
    <row r="175" spans="1:21" x14ac:dyDescent="0.25">
      <c r="A175">
        <v>9575</v>
      </c>
      <c r="B175">
        <v>0</v>
      </c>
      <c r="C175">
        <v>1</v>
      </c>
      <c r="D175" t="s">
        <v>50</v>
      </c>
      <c r="E175" t="s">
        <v>3590</v>
      </c>
      <c r="F175" t="s">
        <v>3644</v>
      </c>
      <c r="G175" t="s">
        <v>234</v>
      </c>
      <c r="H175" t="s">
        <v>3645</v>
      </c>
      <c r="I175" t="s">
        <v>30</v>
      </c>
      <c r="J175" t="s">
        <v>52</v>
      </c>
      <c r="K175">
        <v>1970090100</v>
      </c>
      <c r="L175" t="s">
        <v>17</v>
      </c>
      <c r="M175" t="s">
        <v>210</v>
      </c>
      <c r="O175">
        <v>0</v>
      </c>
      <c r="Q175" s="1">
        <v>8293271</v>
      </c>
      <c r="R175" t="s">
        <v>18</v>
      </c>
      <c r="S175" s="1">
        <v>-12530</v>
      </c>
      <c r="T175" s="1">
        <v>7581096</v>
      </c>
      <c r="U175">
        <v>0</v>
      </c>
    </row>
    <row r="176" spans="1:21" x14ac:dyDescent="0.25">
      <c r="A176">
        <v>9576</v>
      </c>
      <c r="B176">
        <v>0</v>
      </c>
      <c r="C176">
        <v>1</v>
      </c>
      <c r="D176" t="s">
        <v>50</v>
      </c>
      <c r="E176" t="s">
        <v>3590</v>
      </c>
      <c r="F176" t="s">
        <v>3644</v>
      </c>
      <c r="G176" t="s">
        <v>235</v>
      </c>
      <c r="H176" t="s">
        <v>3645</v>
      </c>
      <c r="I176" t="s">
        <v>30</v>
      </c>
      <c r="J176" t="s">
        <v>52</v>
      </c>
      <c r="K176">
        <v>1970090100</v>
      </c>
      <c r="L176" t="s">
        <v>17</v>
      </c>
      <c r="M176" t="s">
        <v>210</v>
      </c>
      <c r="O176">
        <v>0</v>
      </c>
      <c r="Q176" s="1">
        <v>41466348</v>
      </c>
      <c r="R176" t="s">
        <v>18</v>
      </c>
      <c r="S176" s="1">
        <v>-62653</v>
      </c>
      <c r="T176" s="1">
        <v>37905446</v>
      </c>
      <c r="U176">
        <v>0</v>
      </c>
    </row>
    <row r="177" spans="1:21" x14ac:dyDescent="0.25">
      <c r="A177">
        <v>9577</v>
      </c>
      <c r="B177">
        <v>0</v>
      </c>
      <c r="C177">
        <v>1</v>
      </c>
      <c r="D177" t="s">
        <v>50</v>
      </c>
      <c r="E177" t="s">
        <v>3590</v>
      </c>
      <c r="F177" t="s">
        <v>3644</v>
      </c>
      <c r="G177" t="s">
        <v>236</v>
      </c>
      <c r="H177" t="s">
        <v>3645</v>
      </c>
      <c r="I177" t="s">
        <v>30</v>
      </c>
      <c r="J177" t="s">
        <v>52</v>
      </c>
      <c r="K177">
        <v>1970090100</v>
      </c>
      <c r="L177" t="s">
        <v>17</v>
      </c>
      <c r="M177" t="s">
        <v>210</v>
      </c>
      <c r="O177">
        <v>0</v>
      </c>
      <c r="Q177" s="1">
        <v>5278207</v>
      </c>
      <c r="R177" t="s">
        <v>18</v>
      </c>
      <c r="S177" s="1">
        <v>-7975</v>
      </c>
      <c r="T177" s="1">
        <v>4824946</v>
      </c>
      <c r="U177">
        <v>0</v>
      </c>
    </row>
    <row r="178" spans="1:21" x14ac:dyDescent="0.25">
      <c r="A178">
        <v>9578</v>
      </c>
      <c r="B178">
        <v>0</v>
      </c>
      <c r="C178">
        <v>1</v>
      </c>
      <c r="D178" t="s">
        <v>50</v>
      </c>
      <c r="E178" t="s">
        <v>3590</v>
      </c>
      <c r="F178" t="s">
        <v>3644</v>
      </c>
      <c r="G178" t="s">
        <v>237</v>
      </c>
      <c r="H178" t="s">
        <v>3645</v>
      </c>
      <c r="I178" t="s">
        <v>30</v>
      </c>
      <c r="J178" t="s">
        <v>52</v>
      </c>
      <c r="K178">
        <v>1970090100</v>
      </c>
      <c r="L178" t="s">
        <v>17</v>
      </c>
      <c r="M178" t="s">
        <v>210</v>
      </c>
      <c r="O178">
        <v>0</v>
      </c>
      <c r="Q178" s="1">
        <v>12439905</v>
      </c>
      <c r="R178" t="s">
        <v>18</v>
      </c>
      <c r="S178" s="1">
        <v>-18796</v>
      </c>
      <c r="T178" s="1">
        <v>11371638</v>
      </c>
      <c r="U178">
        <v>0</v>
      </c>
    </row>
    <row r="179" spans="1:21" x14ac:dyDescent="0.25">
      <c r="A179">
        <v>9579</v>
      </c>
      <c r="B179">
        <v>0</v>
      </c>
      <c r="C179">
        <v>1</v>
      </c>
      <c r="D179" t="s">
        <v>50</v>
      </c>
      <c r="E179" t="s">
        <v>3590</v>
      </c>
      <c r="F179" t="s">
        <v>3644</v>
      </c>
      <c r="G179" t="s">
        <v>238</v>
      </c>
      <c r="H179" t="s">
        <v>3645</v>
      </c>
      <c r="I179" t="s">
        <v>30</v>
      </c>
      <c r="J179" t="s">
        <v>52</v>
      </c>
      <c r="K179">
        <v>1970090100</v>
      </c>
      <c r="L179" t="s">
        <v>17</v>
      </c>
      <c r="M179" t="s">
        <v>210</v>
      </c>
      <c r="O179">
        <v>0</v>
      </c>
      <c r="Q179" s="1">
        <v>274174561</v>
      </c>
      <c r="R179" t="s">
        <v>18</v>
      </c>
      <c r="S179" s="1">
        <v>-414264</v>
      </c>
      <c r="T179" s="1">
        <v>250629943</v>
      </c>
      <c r="U179">
        <v>0</v>
      </c>
    </row>
    <row r="180" spans="1:21" x14ac:dyDescent="0.25">
      <c r="A180">
        <v>9580</v>
      </c>
      <c r="B180">
        <v>0</v>
      </c>
      <c r="C180">
        <v>1</v>
      </c>
      <c r="D180" t="s">
        <v>50</v>
      </c>
      <c r="E180" t="s">
        <v>3590</v>
      </c>
      <c r="F180" t="s">
        <v>3644</v>
      </c>
      <c r="G180" t="s">
        <v>239</v>
      </c>
      <c r="H180" t="s">
        <v>3645</v>
      </c>
      <c r="I180" t="s">
        <v>30</v>
      </c>
      <c r="J180" t="s">
        <v>52</v>
      </c>
      <c r="K180">
        <v>1970090100</v>
      </c>
      <c r="L180" t="s">
        <v>17</v>
      </c>
      <c r="M180" t="s">
        <v>210</v>
      </c>
      <c r="O180">
        <v>0</v>
      </c>
      <c r="Q180" s="1">
        <v>92147438</v>
      </c>
      <c r="R180" t="s">
        <v>18</v>
      </c>
      <c r="S180" s="1">
        <v>-139230</v>
      </c>
      <c r="T180" s="1">
        <v>84234321</v>
      </c>
      <c r="U180">
        <v>0</v>
      </c>
    </row>
    <row r="181" spans="1:21" x14ac:dyDescent="0.25">
      <c r="A181">
        <v>9581</v>
      </c>
      <c r="B181">
        <v>0</v>
      </c>
      <c r="C181">
        <v>1</v>
      </c>
      <c r="D181" t="s">
        <v>50</v>
      </c>
      <c r="E181" t="s">
        <v>3590</v>
      </c>
      <c r="F181" t="s">
        <v>3644</v>
      </c>
      <c r="G181" t="s">
        <v>240</v>
      </c>
      <c r="H181" t="s">
        <v>3645</v>
      </c>
      <c r="I181" t="s">
        <v>30</v>
      </c>
      <c r="J181" t="s">
        <v>52</v>
      </c>
      <c r="K181">
        <v>1970090100</v>
      </c>
      <c r="L181" t="s">
        <v>17</v>
      </c>
      <c r="M181" t="s">
        <v>210</v>
      </c>
      <c r="O181">
        <v>0</v>
      </c>
      <c r="Q181" s="1">
        <v>10136219</v>
      </c>
      <c r="R181" t="s">
        <v>18</v>
      </c>
      <c r="S181" s="1">
        <v>-15315</v>
      </c>
      <c r="T181" s="1">
        <v>9265780</v>
      </c>
      <c r="U181">
        <v>0</v>
      </c>
    </row>
    <row r="182" spans="1:21" x14ac:dyDescent="0.25">
      <c r="A182">
        <v>9582</v>
      </c>
      <c r="B182">
        <v>0</v>
      </c>
      <c r="C182">
        <v>1</v>
      </c>
      <c r="D182" t="s">
        <v>50</v>
      </c>
      <c r="E182" t="s">
        <v>3590</v>
      </c>
      <c r="F182" t="s">
        <v>3644</v>
      </c>
      <c r="G182" t="s">
        <v>241</v>
      </c>
      <c r="H182" t="s">
        <v>3645</v>
      </c>
      <c r="I182" t="s">
        <v>30</v>
      </c>
      <c r="J182" t="s">
        <v>52</v>
      </c>
      <c r="K182">
        <v>1970090100</v>
      </c>
      <c r="L182" t="s">
        <v>17</v>
      </c>
      <c r="M182" t="s">
        <v>210</v>
      </c>
      <c r="O182">
        <v>0</v>
      </c>
      <c r="Q182" s="1">
        <v>51602565</v>
      </c>
      <c r="R182" t="s">
        <v>18</v>
      </c>
      <c r="S182" s="1">
        <v>-77968</v>
      </c>
      <c r="T182" s="1">
        <v>47171222</v>
      </c>
      <c r="U182">
        <v>0</v>
      </c>
    </row>
    <row r="183" spans="1:21" x14ac:dyDescent="0.25">
      <c r="A183">
        <v>9583</v>
      </c>
      <c r="B183">
        <v>0</v>
      </c>
      <c r="C183">
        <v>1</v>
      </c>
      <c r="D183" t="s">
        <v>50</v>
      </c>
      <c r="E183" t="s">
        <v>3590</v>
      </c>
      <c r="F183" t="s">
        <v>3644</v>
      </c>
      <c r="G183" t="s">
        <v>242</v>
      </c>
      <c r="H183" t="s">
        <v>3645</v>
      </c>
      <c r="I183" t="s">
        <v>30</v>
      </c>
      <c r="J183" t="s">
        <v>52</v>
      </c>
      <c r="K183">
        <v>1970090100</v>
      </c>
      <c r="L183" t="s">
        <v>17</v>
      </c>
      <c r="M183" t="s">
        <v>210</v>
      </c>
      <c r="O183">
        <v>0</v>
      </c>
      <c r="Q183" s="1">
        <v>6450322</v>
      </c>
      <c r="R183" t="s">
        <v>18</v>
      </c>
      <c r="S183" s="1">
        <v>-9746</v>
      </c>
      <c r="T183" s="1">
        <v>5896405</v>
      </c>
      <c r="U183">
        <v>0</v>
      </c>
    </row>
    <row r="184" spans="1:21" x14ac:dyDescent="0.25">
      <c r="A184">
        <v>9584</v>
      </c>
      <c r="B184">
        <v>0</v>
      </c>
      <c r="C184">
        <v>1</v>
      </c>
      <c r="D184" t="s">
        <v>50</v>
      </c>
      <c r="E184" t="s">
        <v>3590</v>
      </c>
      <c r="F184" t="s">
        <v>3644</v>
      </c>
      <c r="G184" t="s">
        <v>243</v>
      </c>
      <c r="H184" t="s">
        <v>3645</v>
      </c>
      <c r="I184" t="s">
        <v>30</v>
      </c>
      <c r="J184" t="s">
        <v>52</v>
      </c>
      <c r="K184">
        <v>1970090100</v>
      </c>
      <c r="L184" t="s">
        <v>17</v>
      </c>
      <c r="M184" t="s">
        <v>210</v>
      </c>
      <c r="O184">
        <v>0</v>
      </c>
      <c r="Q184" s="1">
        <v>32251605</v>
      </c>
      <c r="R184" t="s">
        <v>18</v>
      </c>
      <c r="S184" s="1">
        <v>-48730</v>
      </c>
      <c r="T184" s="1">
        <v>29482018</v>
      </c>
      <c r="U184">
        <v>0</v>
      </c>
    </row>
    <row r="185" spans="1:21" x14ac:dyDescent="0.25">
      <c r="A185">
        <v>9585</v>
      </c>
      <c r="B185">
        <v>0</v>
      </c>
      <c r="C185">
        <v>1</v>
      </c>
      <c r="D185" t="s">
        <v>50</v>
      </c>
      <c r="E185" t="s">
        <v>3590</v>
      </c>
      <c r="F185" t="s">
        <v>3644</v>
      </c>
      <c r="G185" t="s">
        <v>244</v>
      </c>
      <c r="H185" t="s">
        <v>3645</v>
      </c>
      <c r="I185" t="s">
        <v>30</v>
      </c>
      <c r="J185" t="s">
        <v>52</v>
      </c>
      <c r="K185">
        <v>1970090100</v>
      </c>
      <c r="L185" t="s">
        <v>17</v>
      </c>
      <c r="M185" t="s">
        <v>210</v>
      </c>
      <c r="O185">
        <v>0</v>
      </c>
      <c r="Q185" s="1">
        <v>12900643</v>
      </c>
      <c r="R185" t="s">
        <v>18</v>
      </c>
      <c r="S185" s="1">
        <v>-19492</v>
      </c>
      <c r="T185" s="1">
        <v>11792809</v>
      </c>
      <c r="U185">
        <v>0</v>
      </c>
    </row>
    <row r="186" spans="1:21" x14ac:dyDescent="0.25">
      <c r="A186">
        <v>9601</v>
      </c>
      <c r="B186">
        <v>0</v>
      </c>
      <c r="C186">
        <v>1</v>
      </c>
      <c r="D186" t="s">
        <v>61</v>
      </c>
      <c r="E186" t="s">
        <v>3590</v>
      </c>
      <c r="F186" t="s">
        <v>3644</v>
      </c>
      <c r="G186" t="s">
        <v>245</v>
      </c>
      <c r="H186" t="s">
        <v>3646</v>
      </c>
      <c r="I186" t="s">
        <v>30</v>
      </c>
      <c r="J186" t="s">
        <v>52</v>
      </c>
      <c r="K186">
        <v>1970090100</v>
      </c>
      <c r="L186" t="s">
        <v>17</v>
      </c>
      <c r="M186" t="s">
        <v>210</v>
      </c>
      <c r="O186">
        <v>0</v>
      </c>
      <c r="P186" t="s">
        <v>3647</v>
      </c>
      <c r="Q186" s="1">
        <v>23488563</v>
      </c>
      <c r="R186" t="s">
        <v>18</v>
      </c>
      <c r="S186" s="1">
        <v>-35505</v>
      </c>
      <c r="T186" s="1">
        <v>21480697</v>
      </c>
      <c r="U186">
        <v>0</v>
      </c>
    </row>
    <row r="187" spans="1:21" x14ac:dyDescent="0.25">
      <c r="A187">
        <v>9602</v>
      </c>
      <c r="B187">
        <v>0</v>
      </c>
      <c r="C187">
        <v>1</v>
      </c>
      <c r="D187" t="s">
        <v>61</v>
      </c>
      <c r="E187" t="s">
        <v>3590</v>
      </c>
      <c r="F187" t="s">
        <v>3644</v>
      </c>
      <c r="G187" t="s">
        <v>245</v>
      </c>
      <c r="H187" t="s">
        <v>3646</v>
      </c>
      <c r="I187" t="s">
        <v>30</v>
      </c>
      <c r="J187" t="s">
        <v>52</v>
      </c>
      <c r="K187">
        <v>1970090100</v>
      </c>
      <c r="L187" t="s">
        <v>17</v>
      </c>
      <c r="M187" t="s">
        <v>210</v>
      </c>
      <c r="O187">
        <v>0</v>
      </c>
      <c r="P187" t="s">
        <v>3648</v>
      </c>
      <c r="Q187" s="1">
        <v>1552125</v>
      </c>
      <c r="R187" t="s">
        <v>18</v>
      </c>
      <c r="S187" s="1">
        <v>-2346</v>
      </c>
      <c r="T187" s="1">
        <v>1419448</v>
      </c>
      <c r="U187">
        <v>0</v>
      </c>
    </row>
    <row r="188" spans="1:21" x14ac:dyDescent="0.25">
      <c r="A188">
        <v>9604</v>
      </c>
      <c r="B188">
        <v>0</v>
      </c>
      <c r="C188">
        <v>1</v>
      </c>
      <c r="D188" t="s">
        <v>61</v>
      </c>
      <c r="E188" t="s">
        <v>3590</v>
      </c>
      <c r="F188" t="s">
        <v>3644</v>
      </c>
      <c r="G188" t="s">
        <v>245</v>
      </c>
      <c r="H188" t="s">
        <v>3646</v>
      </c>
      <c r="I188" t="s">
        <v>30</v>
      </c>
      <c r="J188" t="s">
        <v>52</v>
      </c>
      <c r="K188">
        <v>1970090100</v>
      </c>
      <c r="L188" t="s">
        <v>17</v>
      </c>
      <c r="M188" t="s">
        <v>210</v>
      </c>
      <c r="O188">
        <v>0</v>
      </c>
      <c r="P188" t="s">
        <v>3649</v>
      </c>
      <c r="Q188" s="1">
        <v>28186276</v>
      </c>
      <c r="R188" t="s">
        <v>18</v>
      </c>
      <c r="S188" s="1">
        <v>-42606</v>
      </c>
      <c r="T188" s="1">
        <v>25776834</v>
      </c>
      <c r="U188">
        <v>0</v>
      </c>
    </row>
    <row r="189" spans="1:21" x14ac:dyDescent="0.25">
      <c r="A189">
        <v>9605</v>
      </c>
      <c r="B189">
        <v>0</v>
      </c>
      <c r="C189">
        <v>1</v>
      </c>
      <c r="D189" t="s">
        <v>246</v>
      </c>
      <c r="E189" t="s">
        <v>3590</v>
      </c>
      <c r="F189" t="s">
        <v>3650</v>
      </c>
      <c r="G189" t="s">
        <v>245</v>
      </c>
      <c r="H189" t="s">
        <v>3592</v>
      </c>
      <c r="I189" t="s">
        <v>30</v>
      </c>
      <c r="J189" t="s">
        <v>52</v>
      </c>
      <c r="K189">
        <v>1970090100</v>
      </c>
      <c r="L189" t="s">
        <v>17</v>
      </c>
      <c r="M189" t="s">
        <v>210</v>
      </c>
      <c r="O189">
        <v>0</v>
      </c>
      <c r="P189" t="s">
        <v>3651</v>
      </c>
      <c r="Q189" s="1">
        <v>18186676</v>
      </c>
      <c r="R189" t="s">
        <v>18</v>
      </c>
      <c r="S189" s="1">
        <v>-27530</v>
      </c>
      <c r="T189" s="1">
        <v>16656121</v>
      </c>
      <c r="U189">
        <v>0</v>
      </c>
    </row>
    <row r="190" spans="1:21" x14ac:dyDescent="0.25">
      <c r="A190">
        <v>9606</v>
      </c>
      <c r="B190">
        <v>0</v>
      </c>
      <c r="C190">
        <v>1</v>
      </c>
      <c r="D190" t="s">
        <v>247</v>
      </c>
      <c r="E190" t="s">
        <v>3590</v>
      </c>
      <c r="F190" t="s">
        <v>3644</v>
      </c>
      <c r="G190" t="s">
        <v>245</v>
      </c>
      <c r="H190" t="s">
        <v>3652</v>
      </c>
      <c r="I190" t="s">
        <v>30</v>
      </c>
      <c r="J190" t="s">
        <v>52</v>
      </c>
      <c r="K190">
        <v>1970090100</v>
      </c>
      <c r="L190" t="s">
        <v>17</v>
      </c>
      <c r="M190" t="s">
        <v>210</v>
      </c>
      <c r="O190">
        <v>0</v>
      </c>
      <c r="P190" t="s">
        <v>3653</v>
      </c>
      <c r="Q190" s="1">
        <v>10541667</v>
      </c>
      <c r="R190" t="s">
        <v>18</v>
      </c>
      <c r="S190" s="1">
        <v>-15941</v>
      </c>
      <c r="T190" s="1">
        <v>9644586</v>
      </c>
      <c r="U190">
        <v>0</v>
      </c>
    </row>
    <row r="191" spans="1:21" x14ac:dyDescent="0.25">
      <c r="A191">
        <v>9663</v>
      </c>
      <c r="B191">
        <v>0</v>
      </c>
      <c r="C191">
        <v>1</v>
      </c>
      <c r="D191" t="s">
        <v>248</v>
      </c>
      <c r="E191" t="s">
        <v>3590</v>
      </c>
      <c r="F191" t="s">
        <v>3644</v>
      </c>
      <c r="G191" t="s">
        <v>249</v>
      </c>
      <c r="H191" t="s">
        <v>3654</v>
      </c>
      <c r="I191" t="s">
        <v>30</v>
      </c>
      <c r="J191" t="s">
        <v>52</v>
      </c>
      <c r="K191">
        <v>1970090100</v>
      </c>
      <c r="L191" t="s">
        <v>17</v>
      </c>
      <c r="M191" t="s">
        <v>210</v>
      </c>
      <c r="O191">
        <v>0</v>
      </c>
      <c r="Q191" s="1">
        <v>20443742</v>
      </c>
      <c r="R191" t="s">
        <v>18</v>
      </c>
      <c r="S191" s="1">
        <v>-30913</v>
      </c>
      <c r="T191" s="1">
        <v>18702834</v>
      </c>
      <c r="U191">
        <v>0</v>
      </c>
    </row>
    <row r="192" spans="1:21" x14ac:dyDescent="0.25">
      <c r="A192">
        <v>9664</v>
      </c>
      <c r="B192">
        <v>0</v>
      </c>
      <c r="C192">
        <v>1</v>
      </c>
      <c r="D192" t="s">
        <v>247</v>
      </c>
      <c r="E192" t="s">
        <v>3590</v>
      </c>
      <c r="F192" t="s">
        <v>3644</v>
      </c>
      <c r="G192" t="s">
        <v>250</v>
      </c>
      <c r="H192" t="s">
        <v>3652</v>
      </c>
      <c r="I192" t="s">
        <v>30</v>
      </c>
      <c r="J192" t="s">
        <v>52</v>
      </c>
      <c r="K192">
        <v>1970090100</v>
      </c>
      <c r="L192" t="s">
        <v>17</v>
      </c>
      <c r="M192" t="s">
        <v>210</v>
      </c>
      <c r="O192">
        <v>0</v>
      </c>
      <c r="Q192" s="1">
        <v>16708542</v>
      </c>
      <c r="R192" t="s">
        <v>18</v>
      </c>
      <c r="S192" s="1">
        <v>-25267</v>
      </c>
      <c r="T192" s="1">
        <v>15286668</v>
      </c>
      <c r="U192">
        <v>0</v>
      </c>
    </row>
    <row r="193" spans="1:21" x14ac:dyDescent="0.25">
      <c r="A193">
        <v>9665</v>
      </c>
      <c r="B193">
        <v>0</v>
      </c>
      <c r="C193">
        <v>1</v>
      </c>
      <c r="D193" t="s">
        <v>247</v>
      </c>
      <c r="E193" t="s">
        <v>3590</v>
      </c>
      <c r="F193" t="s">
        <v>3644</v>
      </c>
      <c r="G193" t="s">
        <v>251</v>
      </c>
      <c r="H193" t="s">
        <v>3652</v>
      </c>
      <c r="I193" t="s">
        <v>30</v>
      </c>
      <c r="J193" t="s">
        <v>52</v>
      </c>
      <c r="K193">
        <v>1970090100</v>
      </c>
      <c r="L193" t="s">
        <v>17</v>
      </c>
      <c r="M193" t="s">
        <v>210</v>
      </c>
      <c r="O193">
        <v>0</v>
      </c>
      <c r="Q193" s="1">
        <v>3393698</v>
      </c>
      <c r="R193" t="s">
        <v>18</v>
      </c>
      <c r="S193" s="1">
        <v>-5132</v>
      </c>
      <c r="T193" s="1">
        <v>3104903</v>
      </c>
      <c r="U193">
        <v>0</v>
      </c>
    </row>
    <row r="194" spans="1:21" x14ac:dyDescent="0.25">
      <c r="A194">
        <v>9666</v>
      </c>
      <c r="B194">
        <v>0</v>
      </c>
      <c r="C194">
        <v>1</v>
      </c>
      <c r="D194" t="s">
        <v>247</v>
      </c>
      <c r="E194" t="s">
        <v>3590</v>
      </c>
      <c r="F194" t="s">
        <v>3644</v>
      </c>
      <c r="G194" t="s">
        <v>252</v>
      </c>
      <c r="H194" t="s">
        <v>3652</v>
      </c>
      <c r="I194" t="s">
        <v>30</v>
      </c>
      <c r="J194" t="s">
        <v>52</v>
      </c>
      <c r="K194">
        <v>1970090100</v>
      </c>
      <c r="L194" t="s">
        <v>17</v>
      </c>
      <c r="M194" t="s">
        <v>210</v>
      </c>
      <c r="O194">
        <v>0</v>
      </c>
      <c r="Q194" s="1">
        <v>12799962</v>
      </c>
      <c r="R194" t="s">
        <v>18</v>
      </c>
      <c r="S194" s="1">
        <v>-19356</v>
      </c>
      <c r="T194" s="1">
        <v>11710704</v>
      </c>
      <c r="U194">
        <v>0</v>
      </c>
    </row>
    <row r="195" spans="1:21" x14ac:dyDescent="0.25">
      <c r="A195">
        <v>9667</v>
      </c>
      <c r="B195">
        <v>0</v>
      </c>
      <c r="C195">
        <v>1</v>
      </c>
      <c r="D195" t="s">
        <v>247</v>
      </c>
      <c r="E195" t="s">
        <v>3590</v>
      </c>
      <c r="F195" t="s">
        <v>3644</v>
      </c>
      <c r="G195" t="s">
        <v>253</v>
      </c>
      <c r="H195" t="s">
        <v>3652</v>
      </c>
      <c r="I195" t="s">
        <v>30</v>
      </c>
      <c r="J195" t="s">
        <v>52</v>
      </c>
      <c r="K195">
        <v>1970090100</v>
      </c>
      <c r="L195" t="s">
        <v>17</v>
      </c>
      <c r="M195" t="s">
        <v>210</v>
      </c>
      <c r="O195">
        <v>0</v>
      </c>
      <c r="Q195" s="1">
        <v>14375000</v>
      </c>
      <c r="R195" t="s">
        <v>18</v>
      </c>
      <c r="S195" s="1">
        <v>-21738</v>
      </c>
      <c r="T195" s="1">
        <v>13151708</v>
      </c>
      <c r="U195">
        <v>0</v>
      </c>
    </row>
    <row r="196" spans="1:21" x14ac:dyDescent="0.25">
      <c r="A196">
        <v>9668</v>
      </c>
      <c r="B196">
        <v>0</v>
      </c>
      <c r="C196">
        <v>1</v>
      </c>
      <c r="D196" t="s">
        <v>247</v>
      </c>
      <c r="E196" t="s">
        <v>3590</v>
      </c>
      <c r="F196" t="s">
        <v>3644</v>
      </c>
      <c r="G196" t="s">
        <v>254</v>
      </c>
      <c r="H196" t="s">
        <v>3652</v>
      </c>
      <c r="I196" t="s">
        <v>30</v>
      </c>
      <c r="J196" t="s">
        <v>52</v>
      </c>
      <c r="K196">
        <v>1970090100</v>
      </c>
      <c r="L196" t="s">
        <v>17</v>
      </c>
      <c r="M196" t="s">
        <v>210</v>
      </c>
      <c r="O196">
        <v>0</v>
      </c>
      <c r="Q196" s="1">
        <v>2875000</v>
      </c>
      <c r="R196" t="s">
        <v>18</v>
      </c>
      <c r="S196" s="1">
        <v>-4347</v>
      </c>
      <c r="T196" s="1">
        <v>2630344</v>
      </c>
      <c r="U196">
        <v>0</v>
      </c>
    </row>
    <row r="197" spans="1:21" x14ac:dyDescent="0.25">
      <c r="A197">
        <v>9669</v>
      </c>
      <c r="B197">
        <v>0</v>
      </c>
      <c r="C197">
        <v>1</v>
      </c>
      <c r="D197" t="s">
        <v>247</v>
      </c>
      <c r="E197" t="s">
        <v>3590</v>
      </c>
      <c r="F197" t="s">
        <v>3644</v>
      </c>
      <c r="G197" t="s">
        <v>255</v>
      </c>
      <c r="H197" t="s">
        <v>3652</v>
      </c>
      <c r="I197" t="s">
        <v>30</v>
      </c>
      <c r="J197" t="s">
        <v>52</v>
      </c>
      <c r="K197">
        <v>1970090100</v>
      </c>
      <c r="L197" t="s">
        <v>17</v>
      </c>
      <c r="M197" t="s">
        <v>210</v>
      </c>
      <c r="O197">
        <v>0</v>
      </c>
      <c r="Q197" s="1">
        <v>10062500</v>
      </c>
      <c r="R197" t="s">
        <v>18</v>
      </c>
      <c r="S197" s="1">
        <v>-15216</v>
      </c>
      <c r="T197" s="1">
        <v>9206198</v>
      </c>
      <c r="U197">
        <v>0</v>
      </c>
    </row>
    <row r="198" spans="1:21" x14ac:dyDescent="0.25">
      <c r="A198">
        <v>9670</v>
      </c>
      <c r="B198">
        <v>0</v>
      </c>
      <c r="C198">
        <v>1</v>
      </c>
      <c r="D198" t="s">
        <v>247</v>
      </c>
      <c r="E198" t="s">
        <v>3590</v>
      </c>
      <c r="F198" t="s">
        <v>3644</v>
      </c>
      <c r="G198" t="s">
        <v>256</v>
      </c>
      <c r="H198" t="s">
        <v>3652</v>
      </c>
      <c r="I198" t="s">
        <v>30</v>
      </c>
      <c r="J198" t="s">
        <v>52</v>
      </c>
      <c r="K198">
        <v>1970090100</v>
      </c>
      <c r="L198" t="s">
        <v>17</v>
      </c>
      <c r="M198" t="s">
        <v>210</v>
      </c>
      <c r="O198">
        <v>0</v>
      </c>
      <c r="Q198" s="1">
        <v>7928292</v>
      </c>
      <c r="R198" t="s">
        <v>18</v>
      </c>
      <c r="S198" s="1">
        <v>-11989</v>
      </c>
      <c r="T198" s="1">
        <v>7253607</v>
      </c>
      <c r="U198">
        <v>0</v>
      </c>
    </row>
    <row r="199" spans="1:21" x14ac:dyDescent="0.25">
      <c r="A199">
        <v>9671</v>
      </c>
      <c r="B199">
        <v>0</v>
      </c>
      <c r="C199">
        <v>1</v>
      </c>
      <c r="D199" t="s">
        <v>247</v>
      </c>
      <c r="E199" t="s">
        <v>3590</v>
      </c>
      <c r="F199" t="s">
        <v>3644</v>
      </c>
      <c r="G199" t="s">
        <v>257</v>
      </c>
      <c r="H199" t="s">
        <v>3652</v>
      </c>
      <c r="I199" t="s">
        <v>30</v>
      </c>
      <c r="J199" t="s">
        <v>52</v>
      </c>
      <c r="K199">
        <v>1970090100</v>
      </c>
      <c r="L199" t="s">
        <v>17</v>
      </c>
      <c r="M199" t="s">
        <v>210</v>
      </c>
      <c r="O199">
        <v>0</v>
      </c>
      <c r="Q199" s="1">
        <v>1353787</v>
      </c>
      <c r="R199" t="s">
        <v>18</v>
      </c>
      <c r="S199" s="1">
        <v>-2047</v>
      </c>
      <c r="T199" s="1">
        <v>1238586</v>
      </c>
      <c r="U199">
        <v>0</v>
      </c>
    </row>
    <row r="200" spans="1:21" x14ac:dyDescent="0.25">
      <c r="A200">
        <v>9672</v>
      </c>
      <c r="B200">
        <v>0</v>
      </c>
      <c r="C200">
        <v>1</v>
      </c>
      <c r="D200" t="s">
        <v>247</v>
      </c>
      <c r="E200" t="s">
        <v>3590</v>
      </c>
      <c r="F200" t="s">
        <v>3644</v>
      </c>
      <c r="G200" t="s">
        <v>258</v>
      </c>
      <c r="H200" t="s">
        <v>3652</v>
      </c>
      <c r="I200" t="s">
        <v>30</v>
      </c>
      <c r="J200" t="s">
        <v>52</v>
      </c>
      <c r="K200">
        <v>1970090100</v>
      </c>
      <c r="L200" t="s">
        <v>17</v>
      </c>
      <c r="M200" t="s">
        <v>210</v>
      </c>
      <c r="O200">
        <v>0</v>
      </c>
      <c r="Q200" s="1">
        <v>5750000</v>
      </c>
      <c r="R200" t="s">
        <v>18</v>
      </c>
      <c r="S200" s="1">
        <v>-8695</v>
      </c>
      <c r="T200" s="1">
        <v>5260683</v>
      </c>
      <c r="U200">
        <v>0</v>
      </c>
    </row>
    <row r="201" spans="1:21" x14ac:dyDescent="0.25">
      <c r="A201">
        <v>9673</v>
      </c>
      <c r="B201">
        <v>0</v>
      </c>
      <c r="C201">
        <v>1</v>
      </c>
      <c r="D201" t="s">
        <v>247</v>
      </c>
      <c r="E201" t="s">
        <v>3590</v>
      </c>
      <c r="F201" t="s">
        <v>3644</v>
      </c>
      <c r="G201" t="s">
        <v>259</v>
      </c>
      <c r="H201" t="s">
        <v>3652</v>
      </c>
      <c r="I201" t="s">
        <v>30</v>
      </c>
      <c r="J201" t="s">
        <v>52</v>
      </c>
      <c r="K201">
        <v>1970090100</v>
      </c>
      <c r="L201" t="s">
        <v>17</v>
      </c>
      <c r="M201" t="s">
        <v>210</v>
      </c>
      <c r="O201">
        <v>0</v>
      </c>
      <c r="Q201" s="1">
        <v>4204209</v>
      </c>
      <c r="R201" t="s">
        <v>18</v>
      </c>
      <c r="S201" s="1">
        <v>-6357</v>
      </c>
      <c r="T201" s="1">
        <v>3846438</v>
      </c>
      <c r="U201">
        <v>0</v>
      </c>
    </row>
    <row r="202" spans="1:21" x14ac:dyDescent="0.25">
      <c r="A202">
        <v>9674</v>
      </c>
      <c r="B202">
        <v>0</v>
      </c>
      <c r="C202">
        <v>1</v>
      </c>
      <c r="D202" t="s">
        <v>247</v>
      </c>
      <c r="E202" t="s">
        <v>3590</v>
      </c>
      <c r="F202" t="s">
        <v>3644</v>
      </c>
      <c r="G202" t="s">
        <v>260</v>
      </c>
      <c r="H202" t="s">
        <v>3652</v>
      </c>
      <c r="I202" t="s">
        <v>30</v>
      </c>
      <c r="J202" t="s">
        <v>52</v>
      </c>
      <c r="K202">
        <v>1970090100</v>
      </c>
      <c r="L202" t="s">
        <v>17</v>
      </c>
      <c r="M202" t="s">
        <v>210</v>
      </c>
      <c r="O202">
        <v>0</v>
      </c>
      <c r="Q202" s="1">
        <v>2784871</v>
      </c>
      <c r="R202" t="s">
        <v>18</v>
      </c>
      <c r="S202" s="1">
        <v>-4211</v>
      </c>
      <c r="T202" s="1">
        <v>2547887</v>
      </c>
      <c r="U202">
        <v>0</v>
      </c>
    </row>
    <row r="203" spans="1:21" x14ac:dyDescent="0.25">
      <c r="A203">
        <v>9675</v>
      </c>
      <c r="B203">
        <v>0</v>
      </c>
      <c r="C203">
        <v>1</v>
      </c>
      <c r="D203" t="s">
        <v>247</v>
      </c>
      <c r="E203" t="s">
        <v>3590</v>
      </c>
      <c r="F203" t="s">
        <v>3644</v>
      </c>
      <c r="G203" t="s">
        <v>261</v>
      </c>
      <c r="H203" t="s">
        <v>3652</v>
      </c>
      <c r="I203" t="s">
        <v>30</v>
      </c>
      <c r="J203" t="s">
        <v>52</v>
      </c>
      <c r="K203">
        <v>1970090100</v>
      </c>
      <c r="L203" t="s">
        <v>17</v>
      </c>
      <c r="M203" t="s">
        <v>210</v>
      </c>
      <c r="O203">
        <v>0</v>
      </c>
      <c r="Q203" s="1">
        <v>11322943</v>
      </c>
      <c r="R203" t="s">
        <v>18</v>
      </c>
      <c r="S203" s="1">
        <v>-17122</v>
      </c>
      <c r="T203" s="1">
        <v>10359381</v>
      </c>
      <c r="U203">
        <v>0</v>
      </c>
    </row>
    <row r="204" spans="1:21" x14ac:dyDescent="0.25">
      <c r="A204">
        <v>9676</v>
      </c>
      <c r="B204">
        <v>0</v>
      </c>
      <c r="C204">
        <v>1</v>
      </c>
      <c r="D204" t="s">
        <v>247</v>
      </c>
      <c r="E204" t="s">
        <v>3590</v>
      </c>
      <c r="F204" t="s">
        <v>3644</v>
      </c>
      <c r="G204" t="s">
        <v>262</v>
      </c>
      <c r="H204" t="s">
        <v>3652</v>
      </c>
      <c r="I204" t="s">
        <v>30</v>
      </c>
      <c r="J204" t="s">
        <v>52</v>
      </c>
      <c r="K204">
        <v>1970090100</v>
      </c>
      <c r="L204" t="s">
        <v>17</v>
      </c>
      <c r="M204" t="s">
        <v>210</v>
      </c>
      <c r="O204">
        <v>0</v>
      </c>
      <c r="Q204" s="1">
        <v>2875000</v>
      </c>
      <c r="R204" t="s">
        <v>18</v>
      </c>
      <c r="S204" s="1">
        <v>-4347</v>
      </c>
      <c r="T204" s="1">
        <v>2630344</v>
      </c>
      <c r="U204">
        <v>0</v>
      </c>
    </row>
    <row r="205" spans="1:21" x14ac:dyDescent="0.25">
      <c r="A205">
        <v>9677</v>
      </c>
      <c r="B205">
        <v>0</v>
      </c>
      <c r="C205">
        <v>1</v>
      </c>
      <c r="D205" t="s">
        <v>247</v>
      </c>
      <c r="E205" t="s">
        <v>3590</v>
      </c>
      <c r="F205" t="s">
        <v>3644</v>
      </c>
      <c r="G205" t="s">
        <v>254</v>
      </c>
      <c r="H205" t="s">
        <v>3652</v>
      </c>
      <c r="I205" t="s">
        <v>30</v>
      </c>
      <c r="J205" t="s">
        <v>52</v>
      </c>
      <c r="K205">
        <v>1970090100</v>
      </c>
      <c r="L205" t="s">
        <v>17</v>
      </c>
      <c r="M205" t="s">
        <v>210</v>
      </c>
      <c r="O205">
        <v>0</v>
      </c>
      <c r="Q205" s="1">
        <v>1916667</v>
      </c>
      <c r="R205" t="s">
        <v>18</v>
      </c>
      <c r="S205" s="1">
        <v>-2898</v>
      </c>
      <c r="T205" s="1">
        <v>1753565</v>
      </c>
      <c r="U205">
        <v>0</v>
      </c>
    </row>
    <row r="206" spans="1:21" x14ac:dyDescent="0.25">
      <c r="A206">
        <v>9678</v>
      </c>
      <c r="B206">
        <v>0</v>
      </c>
      <c r="C206">
        <v>1</v>
      </c>
      <c r="D206" t="s">
        <v>247</v>
      </c>
      <c r="E206" t="s">
        <v>3590</v>
      </c>
      <c r="F206" t="s">
        <v>3644</v>
      </c>
      <c r="G206" t="s">
        <v>263</v>
      </c>
      <c r="H206" t="s">
        <v>3652</v>
      </c>
      <c r="I206" t="s">
        <v>30</v>
      </c>
      <c r="J206" t="s">
        <v>52</v>
      </c>
      <c r="K206">
        <v>1970090100</v>
      </c>
      <c r="L206" t="s">
        <v>17</v>
      </c>
      <c r="M206" t="s">
        <v>210</v>
      </c>
      <c r="O206">
        <v>0</v>
      </c>
      <c r="Q206" s="1">
        <v>8625000</v>
      </c>
      <c r="R206" t="s">
        <v>18</v>
      </c>
      <c r="S206" s="1">
        <v>-13043</v>
      </c>
      <c r="T206" s="1">
        <v>7891026</v>
      </c>
      <c r="U206">
        <v>0</v>
      </c>
    </row>
    <row r="207" spans="1:21" x14ac:dyDescent="0.25">
      <c r="A207">
        <v>9679</v>
      </c>
      <c r="B207">
        <v>0</v>
      </c>
      <c r="C207">
        <v>1</v>
      </c>
      <c r="D207" t="s">
        <v>247</v>
      </c>
      <c r="E207" t="s">
        <v>3590</v>
      </c>
      <c r="F207" t="s">
        <v>3644</v>
      </c>
      <c r="G207" t="s">
        <v>264</v>
      </c>
      <c r="H207" t="s">
        <v>3652</v>
      </c>
      <c r="I207" t="s">
        <v>30</v>
      </c>
      <c r="J207" t="s">
        <v>52</v>
      </c>
      <c r="K207">
        <v>1970090100</v>
      </c>
      <c r="L207" t="s">
        <v>17</v>
      </c>
      <c r="M207" t="s">
        <v>210</v>
      </c>
      <c r="O207">
        <v>0</v>
      </c>
      <c r="Q207" s="1">
        <v>940749</v>
      </c>
      <c r="R207" t="s">
        <v>18</v>
      </c>
      <c r="S207" s="1">
        <v>-1422</v>
      </c>
      <c r="T207" s="1">
        <v>860697</v>
      </c>
      <c r="U207">
        <v>0</v>
      </c>
    </row>
    <row r="208" spans="1:21" x14ac:dyDescent="0.25">
      <c r="A208">
        <v>9680</v>
      </c>
      <c r="B208">
        <v>0</v>
      </c>
      <c r="C208">
        <v>1</v>
      </c>
      <c r="D208" t="s">
        <v>247</v>
      </c>
      <c r="E208" t="s">
        <v>3590</v>
      </c>
      <c r="F208" t="s">
        <v>3644</v>
      </c>
      <c r="G208" t="s">
        <v>254</v>
      </c>
      <c r="H208" t="s">
        <v>3652</v>
      </c>
      <c r="I208" t="s">
        <v>30</v>
      </c>
      <c r="J208" t="s">
        <v>52</v>
      </c>
      <c r="K208">
        <v>1970090100</v>
      </c>
      <c r="L208" t="s">
        <v>17</v>
      </c>
      <c r="M208" t="s">
        <v>210</v>
      </c>
      <c r="O208">
        <v>0</v>
      </c>
      <c r="Q208" s="1">
        <v>2395834</v>
      </c>
      <c r="R208" t="s">
        <v>18</v>
      </c>
      <c r="S208" s="1">
        <v>-3623</v>
      </c>
      <c r="T208" s="1">
        <v>2191952</v>
      </c>
      <c r="U208">
        <v>0</v>
      </c>
    </row>
    <row r="209" spans="1:21" x14ac:dyDescent="0.25">
      <c r="A209">
        <v>9681</v>
      </c>
      <c r="B209">
        <v>0</v>
      </c>
      <c r="C209">
        <v>1</v>
      </c>
      <c r="D209" t="s">
        <v>247</v>
      </c>
      <c r="E209" t="s">
        <v>3590</v>
      </c>
      <c r="F209" t="s">
        <v>3644</v>
      </c>
      <c r="G209" t="s">
        <v>265</v>
      </c>
      <c r="H209" t="s">
        <v>3652</v>
      </c>
      <c r="I209" t="s">
        <v>30</v>
      </c>
      <c r="J209" t="s">
        <v>52</v>
      </c>
      <c r="K209">
        <v>1970090100</v>
      </c>
      <c r="L209" t="s">
        <v>17</v>
      </c>
      <c r="M209" t="s">
        <v>210</v>
      </c>
      <c r="O209">
        <v>0</v>
      </c>
      <c r="Q209" s="1">
        <v>2875000</v>
      </c>
      <c r="R209" t="s">
        <v>18</v>
      </c>
      <c r="S209" s="1">
        <v>-4347</v>
      </c>
      <c r="T209" s="1">
        <v>2630344</v>
      </c>
      <c r="U209">
        <v>0</v>
      </c>
    </row>
    <row r="210" spans="1:21" x14ac:dyDescent="0.25">
      <c r="A210">
        <v>9682</v>
      </c>
      <c r="B210">
        <v>0</v>
      </c>
      <c r="C210">
        <v>1</v>
      </c>
      <c r="D210" t="s">
        <v>247</v>
      </c>
      <c r="E210" t="s">
        <v>3590</v>
      </c>
      <c r="F210" t="s">
        <v>3644</v>
      </c>
      <c r="G210" t="s">
        <v>266</v>
      </c>
      <c r="H210" t="s">
        <v>3652</v>
      </c>
      <c r="I210" t="s">
        <v>30</v>
      </c>
      <c r="J210" t="s">
        <v>52</v>
      </c>
      <c r="K210">
        <v>1970090100</v>
      </c>
      <c r="L210" t="s">
        <v>17</v>
      </c>
      <c r="M210" t="s">
        <v>210</v>
      </c>
      <c r="O210">
        <v>0</v>
      </c>
      <c r="Q210" s="1">
        <v>2395834</v>
      </c>
      <c r="R210" t="s">
        <v>18</v>
      </c>
      <c r="S210" s="1">
        <v>-3623</v>
      </c>
      <c r="T210" s="1">
        <v>2191952</v>
      </c>
      <c r="U210">
        <v>0</v>
      </c>
    </row>
    <row r="211" spans="1:21" x14ac:dyDescent="0.25">
      <c r="A211">
        <v>9683</v>
      </c>
      <c r="B211">
        <v>0</v>
      </c>
      <c r="C211">
        <v>1</v>
      </c>
      <c r="D211" t="s">
        <v>247</v>
      </c>
      <c r="E211" t="s">
        <v>3590</v>
      </c>
      <c r="F211" t="s">
        <v>3644</v>
      </c>
      <c r="G211" t="s">
        <v>266</v>
      </c>
      <c r="H211" t="s">
        <v>3652</v>
      </c>
      <c r="I211" t="s">
        <v>30</v>
      </c>
      <c r="J211" t="s">
        <v>52</v>
      </c>
      <c r="K211">
        <v>1970090100</v>
      </c>
      <c r="L211" t="s">
        <v>17</v>
      </c>
      <c r="M211" t="s">
        <v>210</v>
      </c>
      <c r="O211">
        <v>0</v>
      </c>
      <c r="Q211" s="1">
        <v>6229167</v>
      </c>
      <c r="R211" t="s">
        <v>18</v>
      </c>
      <c r="S211" s="1">
        <v>-9419</v>
      </c>
      <c r="T211" s="1">
        <v>5699076</v>
      </c>
      <c r="U211">
        <v>0</v>
      </c>
    </row>
    <row r="212" spans="1:21" x14ac:dyDescent="0.25">
      <c r="A212">
        <v>9684</v>
      </c>
      <c r="B212">
        <v>0</v>
      </c>
      <c r="C212">
        <v>1</v>
      </c>
      <c r="D212" t="s">
        <v>247</v>
      </c>
      <c r="E212" t="s">
        <v>3590</v>
      </c>
      <c r="F212" t="s">
        <v>3644</v>
      </c>
      <c r="G212" t="s">
        <v>267</v>
      </c>
      <c r="H212" t="s">
        <v>3652</v>
      </c>
      <c r="I212" t="s">
        <v>30</v>
      </c>
      <c r="J212" t="s">
        <v>52</v>
      </c>
      <c r="K212">
        <v>1970090100</v>
      </c>
      <c r="L212" t="s">
        <v>17</v>
      </c>
      <c r="M212" t="s">
        <v>210</v>
      </c>
      <c r="O212">
        <v>0</v>
      </c>
      <c r="Q212" s="1">
        <v>4749669</v>
      </c>
      <c r="R212" t="s">
        <v>18</v>
      </c>
      <c r="S212" s="1">
        <v>-7182</v>
      </c>
      <c r="T212" s="1">
        <v>4345483</v>
      </c>
      <c r="U212">
        <v>0</v>
      </c>
    </row>
    <row r="213" spans="1:21" x14ac:dyDescent="0.25">
      <c r="A213">
        <v>9685</v>
      </c>
      <c r="B213">
        <v>0</v>
      </c>
      <c r="C213">
        <v>1</v>
      </c>
      <c r="D213" t="s">
        <v>247</v>
      </c>
      <c r="E213" t="s">
        <v>3590</v>
      </c>
      <c r="F213" t="s">
        <v>3644</v>
      </c>
      <c r="G213" t="s">
        <v>268</v>
      </c>
      <c r="H213" t="s">
        <v>3652</v>
      </c>
      <c r="I213" t="s">
        <v>30</v>
      </c>
      <c r="J213" t="s">
        <v>52</v>
      </c>
      <c r="K213">
        <v>1970090100</v>
      </c>
      <c r="L213" t="s">
        <v>17</v>
      </c>
      <c r="M213" t="s">
        <v>210</v>
      </c>
      <c r="O213">
        <v>0</v>
      </c>
      <c r="Q213" s="1">
        <v>5196960</v>
      </c>
      <c r="R213" t="s">
        <v>18</v>
      </c>
      <c r="S213" s="1">
        <v>-7859</v>
      </c>
      <c r="T213" s="1">
        <v>4754706</v>
      </c>
      <c r="U213">
        <v>0</v>
      </c>
    </row>
    <row r="214" spans="1:21" x14ac:dyDescent="0.25">
      <c r="A214">
        <v>9686</v>
      </c>
      <c r="B214">
        <v>0</v>
      </c>
      <c r="C214">
        <v>1</v>
      </c>
      <c r="D214" t="s">
        <v>247</v>
      </c>
      <c r="E214" t="s">
        <v>3590</v>
      </c>
      <c r="F214" t="s">
        <v>3644</v>
      </c>
      <c r="G214" t="s">
        <v>269</v>
      </c>
      <c r="H214" t="s">
        <v>3652</v>
      </c>
      <c r="I214" t="s">
        <v>30</v>
      </c>
      <c r="J214" t="s">
        <v>52</v>
      </c>
      <c r="K214">
        <v>1970090100</v>
      </c>
      <c r="L214" t="s">
        <v>17</v>
      </c>
      <c r="M214" t="s">
        <v>210</v>
      </c>
      <c r="O214">
        <v>0</v>
      </c>
      <c r="Q214" s="1">
        <v>4269467</v>
      </c>
      <c r="R214" t="s">
        <v>18</v>
      </c>
      <c r="S214" s="1">
        <v>-6456</v>
      </c>
      <c r="T214" s="1">
        <v>3906145</v>
      </c>
      <c r="U214">
        <v>0</v>
      </c>
    </row>
    <row r="215" spans="1:21" x14ac:dyDescent="0.25">
      <c r="A215">
        <v>9687</v>
      </c>
      <c r="B215">
        <v>0</v>
      </c>
      <c r="C215">
        <v>1</v>
      </c>
      <c r="D215" t="s">
        <v>247</v>
      </c>
      <c r="E215" t="s">
        <v>3590</v>
      </c>
      <c r="F215" t="s">
        <v>3644</v>
      </c>
      <c r="G215" t="s">
        <v>270</v>
      </c>
      <c r="H215" t="s">
        <v>3652</v>
      </c>
      <c r="I215" t="s">
        <v>30</v>
      </c>
      <c r="J215" t="s">
        <v>52</v>
      </c>
      <c r="K215">
        <v>1970090100</v>
      </c>
      <c r="L215" t="s">
        <v>17</v>
      </c>
      <c r="M215" t="s">
        <v>210</v>
      </c>
      <c r="O215">
        <v>0</v>
      </c>
      <c r="Q215" s="1">
        <v>5140115</v>
      </c>
      <c r="R215" t="s">
        <v>18</v>
      </c>
      <c r="S215" s="1">
        <v>-7773</v>
      </c>
      <c r="T215" s="1">
        <v>4702702</v>
      </c>
      <c r="U215">
        <v>0</v>
      </c>
    </row>
    <row r="216" spans="1:21" x14ac:dyDescent="0.25">
      <c r="A216">
        <v>9688</v>
      </c>
      <c r="B216">
        <v>0</v>
      </c>
      <c r="C216">
        <v>1</v>
      </c>
      <c r="D216" t="s">
        <v>247</v>
      </c>
      <c r="E216" t="s">
        <v>3590</v>
      </c>
      <c r="F216" t="s">
        <v>3644</v>
      </c>
      <c r="G216" t="s">
        <v>271</v>
      </c>
      <c r="H216" t="s">
        <v>3652</v>
      </c>
      <c r="I216" t="s">
        <v>30</v>
      </c>
      <c r="J216" t="s">
        <v>52</v>
      </c>
      <c r="K216">
        <v>1970090100</v>
      </c>
      <c r="L216" t="s">
        <v>17</v>
      </c>
      <c r="M216" t="s">
        <v>210</v>
      </c>
      <c r="O216">
        <v>0</v>
      </c>
      <c r="Q216" s="1">
        <v>3467634</v>
      </c>
      <c r="R216" t="s">
        <v>18</v>
      </c>
      <c r="S216" s="1">
        <v>-5243</v>
      </c>
      <c r="T216" s="1">
        <v>3172548</v>
      </c>
      <c r="U216">
        <v>0</v>
      </c>
    </row>
    <row r="217" spans="1:21" x14ac:dyDescent="0.25">
      <c r="A217">
        <v>9689</v>
      </c>
      <c r="B217">
        <v>0</v>
      </c>
      <c r="C217">
        <v>1</v>
      </c>
      <c r="D217" t="s">
        <v>247</v>
      </c>
      <c r="E217" t="s">
        <v>3590</v>
      </c>
      <c r="F217" t="s">
        <v>3644</v>
      </c>
      <c r="G217" t="s">
        <v>272</v>
      </c>
      <c r="H217" t="s">
        <v>3652</v>
      </c>
      <c r="I217" t="s">
        <v>30</v>
      </c>
      <c r="J217" t="s">
        <v>52</v>
      </c>
      <c r="K217">
        <v>1970090100</v>
      </c>
      <c r="L217" t="s">
        <v>17</v>
      </c>
      <c r="M217" t="s">
        <v>210</v>
      </c>
      <c r="O217">
        <v>0</v>
      </c>
      <c r="Q217" s="1">
        <v>3762336</v>
      </c>
      <c r="R217" t="s">
        <v>18</v>
      </c>
      <c r="S217" s="1">
        <v>-5689</v>
      </c>
      <c r="T217" s="1">
        <v>3442170</v>
      </c>
      <c r="U217">
        <v>0</v>
      </c>
    </row>
    <row r="218" spans="1:21" x14ac:dyDescent="0.25">
      <c r="A218">
        <v>9690</v>
      </c>
      <c r="B218">
        <v>0</v>
      </c>
      <c r="C218">
        <v>1</v>
      </c>
      <c r="D218" t="s">
        <v>247</v>
      </c>
      <c r="E218" t="s">
        <v>3590</v>
      </c>
      <c r="F218" t="s">
        <v>3644</v>
      </c>
      <c r="G218" t="s">
        <v>273</v>
      </c>
      <c r="H218" t="s">
        <v>3652</v>
      </c>
      <c r="I218" t="s">
        <v>30</v>
      </c>
      <c r="J218" t="s">
        <v>52</v>
      </c>
      <c r="K218">
        <v>1970090100</v>
      </c>
      <c r="L218" t="s">
        <v>17</v>
      </c>
      <c r="M218" t="s">
        <v>210</v>
      </c>
      <c r="O218">
        <v>0</v>
      </c>
      <c r="Q218" s="1">
        <v>3285125</v>
      </c>
      <c r="R218" t="s">
        <v>18</v>
      </c>
      <c r="S218" s="1">
        <v>-4967</v>
      </c>
      <c r="T218" s="1">
        <v>3005568</v>
      </c>
      <c r="U218">
        <v>0</v>
      </c>
    </row>
    <row r="219" spans="1:21" x14ac:dyDescent="0.25">
      <c r="A219">
        <v>9691</v>
      </c>
      <c r="B219">
        <v>0</v>
      </c>
      <c r="C219">
        <v>1</v>
      </c>
      <c r="D219" t="s">
        <v>247</v>
      </c>
      <c r="E219" t="s">
        <v>3590</v>
      </c>
      <c r="F219" t="s">
        <v>3644</v>
      </c>
      <c r="G219" t="s">
        <v>274</v>
      </c>
      <c r="H219" t="s">
        <v>3652</v>
      </c>
      <c r="I219" t="s">
        <v>30</v>
      </c>
      <c r="J219" t="s">
        <v>52</v>
      </c>
      <c r="K219">
        <v>1970090100</v>
      </c>
      <c r="L219" t="s">
        <v>17</v>
      </c>
      <c r="M219" t="s">
        <v>210</v>
      </c>
      <c r="O219">
        <v>0</v>
      </c>
      <c r="Q219" s="1">
        <v>5179010</v>
      </c>
      <c r="R219" t="s">
        <v>18</v>
      </c>
      <c r="S219" s="1">
        <v>-7831</v>
      </c>
      <c r="T219" s="1">
        <v>4738285</v>
      </c>
      <c r="U219">
        <v>0</v>
      </c>
    </row>
    <row r="220" spans="1:21" x14ac:dyDescent="0.25">
      <c r="A220">
        <v>9692</v>
      </c>
      <c r="B220">
        <v>0</v>
      </c>
      <c r="C220">
        <v>1</v>
      </c>
      <c r="D220" t="s">
        <v>247</v>
      </c>
      <c r="E220" t="s">
        <v>3590</v>
      </c>
      <c r="F220" t="s">
        <v>3644</v>
      </c>
      <c r="G220" t="s">
        <v>275</v>
      </c>
      <c r="H220" t="s">
        <v>3652</v>
      </c>
      <c r="I220" t="s">
        <v>30</v>
      </c>
      <c r="J220" t="s">
        <v>52</v>
      </c>
      <c r="K220">
        <v>1970090100</v>
      </c>
      <c r="L220" t="s">
        <v>17</v>
      </c>
      <c r="M220" t="s">
        <v>210</v>
      </c>
      <c r="O220">
        <v>0</v>
      </c>
      <c r="Q220" s="1">
        <v>2325732</v>
      </c>
      <c r="R220" t="s">
        <v>18</v>
      </c>
      <c r="S220" s="1">
        <v>-3517</v>
      </c>
      <c r="T220" s="1">
        <v>2127820</v>
      </c>
      <c r="U220">
        <v>0</v>
      </c>
    </row>
    <row r="221" spans="1:21" x14ac:dyDescent="0.25">
      <c r="A221">
        <v>9693</v>
      </c>
      <c r="B221">
        <v>0</v>
      </c>
      <c r="C221">
        <v>1</v>
      </c>
      <c r="D221" t="s">
        <v>247</v>
      </c>
      <c r="E221" t="s">
        <v>3590</v>
      </c>
      <c r="F221" t="s">
        <v>3644</v>
      </c>
      <c r="G221" t="s">
        <v>276</v>
      </c>
      <c r="H221" t="s">
        <v>3652</v>
      </c>
      <c r="I221" t="s">
        <v>30</v>
      </c>
      <c r="J221" t="s">
        <v>52</v>
      </c>
      <c r="K221">
        <v>1970090100</v>
      </c>
      <c r="L221" t="s">
        <v>17</v>
      </c>
      <c r="M221" t="s">
        <v>210</v>
      </c>
      <c r="O221">
        <v>0</v>
      </c>
      <c r="Q221" s="1">
        <v>2757053</v>
      </c>
      <c r="R221" t="s">
        <v>18</v>
      </c>
      <c r="S221" s="1">
        <v>-4169</v>
      </c>
      <c r="T221" s="1">
        <v>2522437</v>
      </c>
      <c r="U221">
        <v>0</v>
      </c>
    </row>
    <row r="222" spans="1:21" x14ac:dyDescent="0.25">
      <c r="A222">
        <v>9694</v>
      </c>
      <c r="B222">
        <v>0</v>
      </c>
      <c r="C222">
        <v>1</v>
      </c>
      <c r="D222" t="s">
        <v>247</v>
      </c>
      <c r="E222" t="s">
        <v>3590</v>
      </c>
      <c r="F222" t="s">
        <v>3644</v>
      </c>
      <c r="G222" t="s">
        <v>277</v>
      </c>
      <c r="H222" t="s">
        <v>3652</v>
      </c>
      <c r="I222" t="s">
        <v>30</v>
      </c>
      <c r="J222" t="s">
        <v>52</v>
      </c>
      <c r="K222">
        <v>1970090100</v>
      </c>
      <c r="L222" t="s">
        <v>17</v>
      </c>
      <c r="M222" t="s">
        <v>210</v>
      </c>
      <c r="O222">
        <v>0</v>
      </c>
      <c r="Q222" s="1">
        <v>15333334</v>
      </c>
      <c r="R222" t="s">
        <v>18</v>
      </c>
      <c r="S222" s="1">
        <v>-23187</v>
      </c>
      <c r="T222" s="1">
        <v>14028489</v>
      </c>
      <c r="U222">
        <v>0</v>
      </c>
    </row>
    <row r="223" spans="1:21" x14ac:dyDescent="0.25">
      <c r="A223">
        <v>9695</v>
      </c>
      <c r="B223">
        <v>0</v>
      </c>
      <c r="C223">
        <v>1</v>
      </c>
      <c r="D223" t="s">
        <v>247</v>
      </c>
      <c r="E223" t="s">
        <v>3590</v>
      </c>
      <c r="F223" t="s">
        <v>3644</v>
      </c>
      <c r="G223" t="s">
        <v>278</v>
      </c>
      <c r="H223" t="s">
        <v>3652</v>
      </c>
      <c r="I223" t="s">
        <v>30</v>
      </c>
      <c r="J223" t="s">
        <v>52</v>
      </c>
      <c r="K223">
        <v>1970090100</v>
      </c>
      <c r="L223" t="s">
        <v>17</v>
      </c>
      <c r="M223" t="s">
        <v>210</v>
      </c>
      <c r="O223">
        <v>0</v>
      </c>
      <c r="Q223" s="1">
        <v>11500000</v>
      </c>
      <c r="R223" t="s">
        <v>18</v>
      </c>
      <c r="S223" s="1">
        <v>-17390</v>
      </c>
      <c r="T223" s="1">
        <v>10521365</v>
      </c>
      <c r="U223">
        <v>0</v>
      </c>
    </row>
    <row r="224" spans="1:21" x14ac:dyDescent="0.25">
      <c r="A224">
        <v>9696</v>
      </c>
      <c r="B224">
        <v>0</v>
      </c>
      <c r="C224">
        <v>1</v>
      </c>
      <c r="D224" t="s">
        <v>247</v>
      </c>
      <c r="E224" t="s">
        <v>3590</v>
      </c>
      <c r="F224" t="s">
        <v>3644</v>
      </c>
      <c r="G224" t="s">
        <v>279</v>
      </c>
      <c r="H224" t="s">
        <v>3652</v>
      </c>
      <c r="I224" t="s">
        <v>30</v>
      </c>
      <c r="J224" t="s">
        <v>52</v>
      </c>
      <c r="K224">
        <v>1970090100</v>
      </c>
      <c r="L224" t="s">
        <v>17</v>
      </c>
      <c r="M224" t="s">
        <v>210</v>
      </c>
      <c r="O224">
        <v>0</v>
      </c>
      <c r="Q224" s="1">
        <v>1916667</v>
      </c>
      <c r="R224" t="s">
        <v>18</v>
      </c>
      <c r="S224" s="1">
        <v>-2898</v>
      </c>
      <c r="T224" s="1">
        <v>1753565</v>
      </c>
      <c r="U224">
        <v>0</v>
      </c>
    </row>
    <row r="225" spans="1:21" x14ac:dyDescent="0.25">
      <c r="A225">
        <v>9697</v>
      </c>
      <c r="B225">
        <v>0</v>
      </c>
      <c r="C225">
        <v>1</v>
      </c>
      <c r="D225" t="s">
        <v>247</v>
      </c>
      <c r="E225" t="s">
        <v>3590</v>
      </c>
      <c r="F225" t="s">
        <v>3644</v>
      </c>
      <c r="G225" t="s">
        <v>280</v>
      </c>
      <c r="H225" t="s">
        <v>3652</v>
      </c>
      <c r="I225" t="s">
        <v>30</v>
      </c>
      <c r="J225" t="s">
        <v>52</v>
      </c>
      <c r="K225">
        <v>1970090100</v>
      </c>
      <c r="L225" t="s">
        <v>17</v>
      </c>
      <c r="M225" t="s">
        <v>210</v>
      </c>
      <c r="O225">
        <v>0</v>
      </c>
      <c r="Q225" s="1">
        <v>2542996</v>
      </c>
      <c r="R225" t="s">
        <v>18</v>
      </c>
      <c r="S225" s="1">
        <v>-3845</v>
      </c>
      <c r="T225" s="1">
        <v>2326695</v>
      </c>
      <c r="U225">
        <v>0</v>
      </c>
    </row>
    <row r="226" spans="1:21" x14ac:dyDescent="0.25">
      <c r="A226">
        <v>9698</v>
      </c>
      <c r="B226">
        <v>0</v>
      </c>
      <c r="C226">
        <v>1</v>
      </c>
      <c r="D226" t="s">
        <v>247</v>
      </c>
      <c r="E226" t="s">
        <v>3590</v>
      </c>
      <c r="F226" t="s">
        <v>3644</v>
      </c>
      <c r="G226" t="s">
        <v>281</v>
      </c>
      <c r="H226" t="s">
        <v>3652</v>
      </c>
      <c r="I226" t="s">
        <v>30</v>
      </c>
      <c r="J226" t="s">
        <v>52</v>
      </c>
      <c r="K226">
        <v>1970090100</v>
      </c>
      <c r="L226" t="s">
        <v>17</v>
      </c>
      <c r="M226" t="s">
        <v>210</v>
      </c>
      <c r="O226">
        <v>0</v>
      </c>
      <c r="Q226" s="1">
        <v>29229167</v>
      </c>
      <c r="R226" t="s">
        <v>18</v>
      </c>
      <c r="S226" s="1">
        <v>-44201</v>
      </c>
      <c r="T226" s="1">
        <v>26741805</v>
      </c>
      <c r="U226">
        <v>0</v>
      </c>
    </row>
    <row r="227" spans="1:21" x14ac:dyDescent="0.25">
      <c r="A227">
        <v>9699</v>
      </c>
      <c r="B227">
        <v>0</v>
      </c>
      <c r="C227">
        <v>1</v>
      </c>
      <c r="D227" t="s">
        <v>247</v>
      </c>
      <c r="E227" t="s">
        <v>3590</v>
      </c>
      <c r="F227" t="s">
        <v>3644</v>
      </c>
      <c r="G227" t="s">
        <v>282</v>
      </c>
      <c r="H227" t="s">
        <v>3652</v>
      </c>
      <c r="I227" t="s">
        <v>30</v>
      </c>
      <c r="J227" t="s">
        <v>52</v>
      </c>
      <c r="K227">
        <v>1970090100</v>
      </c>
      <c r="L227" t="s">
        <v>17</v>
      </c>
      <c r="M227" t="s">
        <v>210</v>
      </c>
      <c r="O227">
        <v>0</v>
      </c>
      <c r="Q227" s="1">
        <v>2894934</v>
      </c>
      <c r="R227" t="s">
        <v>18</v>
      </c>
      <c r="S227" s="1">
        <v>-4377</v>
      </c>
      <c r="T227" s="1">
        <v>2648583</v>
      </c>
      <c r="U227">
        <v>0</v>
      </c>
    </row>
    <row r="228" spans="1:21" x14ac:dyDescent="0.25">
      <c r="A228">
        <v>9700</v>
      </c>
      <c r="B228">
        <v>0</v>
      </c>
      <c r="C228">
        <v>1</v>
      </c>
      <c r="D228" t="s">
        <v>247</v>
      </c>
      <c r="E228" t="s">
        <v>3590</v>
      </c>
      <c r="F228" t="s">
        <v>3644</v>
      </c>
      <c r="G228" t="s">
        <v>283</v>
      </c>
      <c r="H228" t="s">
        <v>3652</v>
      </c>
      <c r="I228" t="s">
        <v>30</v>
      </c>
      <c r="J228" t="s">
        <v>52</v>
      </c>
      <c r="K228">
        <v>1970090100</v>
      </c>
      <c r="L228" t="s">
        <v>17</v>
      </c>
      <c r="M228" t="s">
        <v>210</v>
      </c>
      <c r="O228">
        <v>0</v>
      </c>
      <c r="Q228" s="1">
        <v>4489651</v>
      </c>
      <c r="R228" t="s">
        <v>18</v>
      </c>
      <c r="S228" s="1">
        <v>-6789</v>
      </c>
      <c r="T228" s="1">
        <v>4107592</v>
      </c>
      <c r="U228">
        <v>0</v>
      </c>
    </row>
    <row r="229" spans="1:21" x14ac:dyDescent="0.25">
      <c r="A229">
        <v>9701</v>
      </c>
      <c r="B229">
        <v>0</v>
      </c>
      <c r="C229">
        <v>1</v>
      </c>
      <c r="D229" t="s">
        <v>247</v>
      </c>
      <c r="E229" t="s">
        <v>3590</v>
      </c>
      <c r="F229" t="s">
        <v>3644</v>
      </c>
      <c r="G229" t="s">
        <v>254</v>
      </c>
      <c r="H229" t="s">
        <v>3652</v>
      </c>
      <c r="I229" t="s">
        <v>30</v>
      </c>
      <c r="J229" t="s">
        <v>52</v>
      </c>
      <c r="K229">
        <v>1970090100</v>
      </c>
      <c r="L229" t="s">
        <v>17</v>
      </c>
      <c r="M229" t="s">
        <v>210</v>
      </c>
      <c r="O229">
        <v>0</v>
      </c>
      <c r="Q229" s="1">
        <v>3492934</v>
      </c>
      <c r="R229" t="s">
        <v>18</v>
      </c>
      <c r="S229" s="1">
        <v>-5282</v>
      </c>
      <c r="T229" s="1">
        <v>3195691</v>
      </c>
      <c r="U229">
        <v>0</v>
      </c>
    </row>
    <row r="230" spans="1:21" x14ac:dyDescent="0.25">
      <c r="A230">
        <v>9702</v>
      </c>
      <c r="B230">
        <v>0</v>
      </c>
      <c r="C230">
        <v>1</v>
      </c>
      <c r="D230" t="s">
        <v>247</v>
      </c>
      <c r="E230" t="s">
        <v>3590</v>
      </c>
      <c r="F230" t="s">
        <v>3644</v>
      </c>
      <c r="G230" t="s">
        <v>254</v>
      </c>
      <c r="H230" t="s">
        <v>3652</v>
      </c>
      <c r="I230" t="s">
        <v>30</v>
      </c>
      <c r="J230" t="s">
        <v>52</v>
      </c>
      <c r="K230">
        <v>1970090100</v>
      </c>
      <c r="L230" t="s">
        <v>17</v>
      </c>
      <c r="M230" t="s">
        <v>210</v>
      </c>
      <c r="O230">
        <v>0</v>
      </c>
      <c r="Q230" s="1">
        <v>6311680</v>
      </c>
      <c r="R230" t="s">
        <v>18</v>
      </c>
      <c r="S230" s="1">
        <v>-9544</v>
      </c>
      <c r="T230" s="1">
        <v>5774568</v>
      </c>
      <c r="U230">
        <v>0</v>
      </c>
    </row>
    <row r="231" spans="1:21" x14ac:dyDescent="0.25">
      <c r="A231">
        <v>9703</v>
      </c>
      <c r="B231">
        <v>0</v>
      </c>
      <c r="C231">
        <v>1</v>
      </c>
      <c r="D231" t="s">
        <v>247</v>
      </c>
      <c r="E231" t="s">
        <v>3590</v>
      </c>
      <c r="F231" t="s">
        <v>3644</v>
      </c>
      <c r="G231" t="s">
        <v>254</v>
      </c>
      <c r="H231" t="s">
        <v>3652</v>
      </c>
      <c r="I231" t="s">
        <v>30</v>
      </c>
      <c r="J231" t="s">
        <v>52</v>
      </c>
      <c r="K231">
        <v>1970090100</v>
      </c>
      <c r="L231" t="s">
        <v>17</v>
      </c>
      <c r="M231" t="s">
        <v>210</v>
      </c>
      <c r="O231">
        <v>0</v>
      </c>
      <c r="Q231" s="1">
        <v>2636280</v>
      </c>
      <c r="R231" t="s">
        <v>18</v>
      </c>
      <c r="S231" s="1">
        <v>-3986</v>
      </c>
      <c r="T231" s="1">
        <v>2411940</v>
      </c>
      <c r="U231">
        <v>0</v>
      </c>
    </row>
    <row r="232" spans="1:21" x14ac:dyDescent="0.25">
      <c r="A232">
        <v>9704</v>
      </c>
      <c r="B232">
        <v>0</v>
      </c>
      <c r="C232">
        <v>1</v>
      </c>
      <c r="D232" t="s">
        <v>247</v>
      </c>
      <c r="E232" t="s">
        <v>3590</v>
      </c>
      <c r="F232" t="s">
        <v>3644</v>
      </c>
      <c r="G232" t="s">
        <v>284</v>
      </c>
      <c r="H232" t="s">
        <v>3652</v>
      </c>
      <c r="I232" t="s">
        <v>30</v>
      </c>
      <c r="J232" t="s">
        <v>52</v>
      </c>
      <c r="K232">
        <v>1970090100</v>
      </c>
      <c r="L232" t="s">
        <v>17</v>
      </c>
      <c r="M232" t="s">
        <v>210</v>
      </c>
      <c r="O232">
        <v>0</v>
      </c>
      <c r="Q232" s="1">
        <v>3020667</v>
      </c>
      <c r="R232" t="s">
        <v>18</v>
      </c>
      <c r="S232" s="1">
        <v>-4567</v>
      </c>
      <c r="T232" s="1">
        <v>2763614</v>
      </c>
      <c r="U232">
        <v>0</v>
      </c>
    </row>
    <row r="233" spans="1:21" x14ac:dyDescent="0.25">
      <c r="A233">
        <v>9705</v>
      </c>
      <c r="B233">
        <v>0</v>
      </c>
      <c r="C233">
        <v>1</v>
      </c>
      <c r="D233" t="s">
        <v>247</v>
      </c>
      <c r="E233" t="s">
        <v>3590</v>
      </c>
      <c r="F233" t="s">
        <v>3644</v>
      </c>
      <c r="G233" t="s">
        <v>285</v>
      </c>
      <c r="H233" t="s">
        <v>3652</v>
      </c>
      <c r="I233" t="s">
        <v>30</v>
      </c>
      <c r="J233" t="s">
        <v>52</v>
      </c>
      <c r="K233">
        <v>1970090100</v>
      </c>
      <c r="L233" t="s">
        <v>17</v>
      </c>
      <c r="M233" t="s">
        <v>210</v>
      </c>
      <c r="O233">
        <v>0</v>
      </c>
      <c r="Q233" s="1">
        <v>7666667</v>
      </c>
      <c r="R233" t="s">
        <v>18</v>
      </c>
      <c r="S233" s="1">
        <v>-11593</v>
      </c>
      <c r="T233" s="1">
        <v>7014247</v>
      </c>
      <c r="U233">
        <v>0</v>
      </c>
    </row>
    <row r="234" spans="1:21" x14ac:dyDescent="0.25">
      <c r="A234">
        <v>9706</v>
      </c>
      <c r="B234">
        <v>0</v>
      </c>
      <c r="C234">
        <v>1</v>
      </c>
      <c r="D234" t="s">
        <v>247</v>
      </c>
      <c r="E234" t="s">
        <v>3590</v>
      </c>
      <c r="F234" t="s">
        <v>3644</v>
      </c>
      <c r="G234" t="s">
        <v>268</v>
      </c>
      <c r="H234" t="s">
        <v>3652</v>
      </c>
      <c r="I234" t="s">
        <v>30</v>
      </c>
      <c r="J234" t="s">
        <v>52</v>
      </c>
      <c r="K234">
        <v>1970090100</v>
      </c>
      <c r="L234" t="s">
        <v>17</v>
      </c>
      <c r="M234" t="s">
        <v>210</v>
      </c>
      <c r="O234">
        <v>0</v>
      </c>
      <c r="Q234" s="1">
        <v>7172167</v>
      </c>
      <c r="R234" t="s">
        <v>18</v>
      </c>
      <c r="S234" s="1">
        <v>-10845</v>
      </c>
      <c r="T234" s="1">
        <v>6561830</v>
      </c>
      <c r="U234">
        <v>0</v>
      </c>
    </row>
    <row r="235" spans="1:21" x14ac:dyDescent="0.25">
      <c r="A235">
        <v>9707</v>
      </c>
      <c r="B235">
        <v>0</v>
      </c>
      <c r="C235">
        <v>1</v>
      </c>
      <c r="D235" t="s">
        <v>247</v>
      </c>
      <c r="E235" t="s">
        <v>3590</v>
      </c>
      <c r="F235" t="s">
        <v>3644</v>
      </c>
      <c r="G235" t="s">
        <v>275</v>
      </c>
      <c r="H235" t="s">
        <v>3652</v>
      </c>
      <c r="I235" t="s">
        <v>30</v>
      </c>
      <c r="J235" t="s">
        <v>52</v>
      </c>
      <c r="K235">
        <v>1970090100</v>
      </c>
      <c r="L235" t="s">
        <v>17</v>
      </c>
      <c r="M235" t="s">
        <v>210</v>
      </c>
      <c r="O235">
        <v>0</v>
      </c>
      <c r="Q235" s="1">
        <v>9878500</v>
      </c>
      <c r="R235" t="s">
        <v>18</v>
      </c>
      <c r="S235" s="1">
        <v>-14938</v>
      </c>
      <c r="T235" s="1">
        <v>9037856</v>
      </c>
      <c r="U235">
        <v>0</v>
      </c>
    </row>
    <row r="236" spans="1:21" x14ac:dyDescent="0.25">
      <c r="A236">
        <v>9708</v>
      </c>
      <c r="B236">
        <v>0</v>
      </c>
      <c r="C236">
        <v>1</v>
      </c>
      <c r="D236" t="s">
        <v>247</v>
      </c>
      <c r="E236" t="s">
        <v>3590</v>
      </c>
      <c r="F236" t="s">
        <v>3644</v>
      </c>
      <c r="G236" t="s">
        <v>276</v>
      </c>
      <c r="H236" t="s">
        <v>3652</v>
      </c>
      <c r="I236" t="s">
        <v>30</v>
      </c>
      <c r="J236" t="s">
        <v>52</v>
      </c>
      <c r="K236">
        <v>1970090100</v>
      </c>
      <c r="L236" t="s">
        <v>17</v>
      </c>
      <c r="M236" t="s">
        <v>210</v>
      </c>
      <c r="O236">
        <v>0</v>
      </c>
      <c r="Q236" s="1">
        <v>10963334</v>
      </c>
      <c r="R236" t="s">
        <v>18</v>
      </c>
      <c r="S236" s="1">
        <v>-16579</v>
      </c>
      <c r="T236" s="1">
        <v>10030369</v>
      </c>
      <c r="U236">
        <v>0</v>
      </c>
    </row>
    <row r="237" spans="1:21" x14ac:dyDescent="0.25">
      <c r="A237">
        <v>9709</v>
      </c>
      <c r="B237">
        <v>0</v>
      </c>
      <c r="C237">
        <v>1</v>
      </c>
      <c r="D237" t="s">
        <v>247</v>
      </c>
      <c r="E237" t="s">
        <v>3590</v>
      </c>
      <c r="F237" t="s">
        <v>3644</v>
      </c>
      <c r="G237" t="s">
        <v>267</v>
      </c>
      <c r="H237" t="s">
        <v>3652</v>
      </c>
      <c r="I237" t="s">
        <v>30</v>
      </c>
      <c r="J237" t="s">
        <v>52</v>
      </c>
      <c r="K237">
        <v>1970090100</v>
      </c>
      <c r="L237" t="s">
        <v>17</v>
      </c>
      <c r="M237" t="s">
        <v>210</v>
      </c>
      <c r="O237">
        <v>0</v>
      </c>
      <c r="Q237" s="1">
        <v>10321250</v>
      </c>
      <c r="R237" t="s">
        <v>18</v>
      </c>
      <c r="S237" s="1">
        <v>-15608</v>
      </c>
      <c r="T237" s="1">
        <v>9442928</v>
      </c>
      <c r="U237">
        <v>0</v>
      </c>
    </row>
    <row r="238" spans="1:21" x14ac:dyDescent="0.25">
      <c r="A238">
        <v>9712</v>
      </c>
      <c r="B238">
        <v>0</v>
      </c>
      <c r="C238">
        <v>1</v>
      </c>
      <c r="D238" t="s">
        <v>247</v>
      </c>
      <c r="E238" t="s">
        <v>3590</v>
      </c>
      <c r="F238" t="s">
        <v>3644</v>
      </c>
      <c r="G238" t="s">
        <v>286</v>
      </c>
      <c r="H238" t="s">
        <v>3652</v>
      </c>
      <c r="I238" t="s">
        <v>30</v>
      </c>
      <c r="J238" t="s">
        <v>52</v>
      </c>
      <c r="K238">
        <v>1970090100</v>
      </c>
      <c r="L238" t="s">
        <v>17</v>
      </c>
      <c r="M238" t="s">
        <v>210</v>
      </c>
      <c r="O238">
        <v>0</v>
      </c>
      <c r="Q238" s="1">
        <v>6439679</v>
      </c>
      <c r="R238" t="s">
        <v>18</v>
      </c>
      <c r="S238" s="1">
        <v>-9738</v>
      </c>
      <c r="T238" s="1">
        <v>5891927</v>
      </c>
      <c r="U238">
        <v>0</v>
      </c>
    </row>
    <row r="239" spans="1:21" x14ac:dyDescent="0.25">
      <c r="A239">
        <v>9713</v>
      </c>
      <c r="B239">
        <v>0</v>
      </c>
      <c r="C239">
        <v>1</v>
      </c>
      <c r="D239" t="s">
        <v>247</v>
      </c>
      <c r="E239" t="s">
        <v>3590</v>
      </c>
      <c r="F239" t="s">
        <v>3644</v>
      </c>
      <c r="G239" t="s">
        <v>287</v>
      </c>
      <c r="H239" t="s">
        <v>3652</v>
      </c>
      <c r="I239" t="s">
        <v>30</v>
      </c>
      <c r="J239" t="s">
        <v>52</v>
      </c>
      <c r="K239">
        <v>1970090100</v>
      </c>
      <c r="L239" t="s">
        <v>17</v>
      </c>
      <c r="M239" t="s">
        <v>210</v>
      </c>
      <c r="O239">
        <v>0</v>
      </c>
      <c r="Q239" s="1">
        <v>2765966</v>
      </c>
      <c r="R239" t="s">
        <v>18</v>
      </c>
      <c r="S239" s="1">
        <v>-4182</v>
      </c>
      <c r="T239" s="1">
        <v>2530696</v>
      </c>
      <c r="U239">
        <v>0</v>
      </c>
    </row>
    <row r="240" spans="1:21" x14ac:dyDescent="0.25">
      <c r="A240">
        <v>9714</v>
      </c>
      <c r="B240">
        <v>0</v>
      </c>
      <c r="C240">
        <v>1</v>
      </c>
      <c r="D240" t="s">
        <v>247</v>
      </c>
      <c r="E240" t="s">
        <v>3590</v>
      </c>
      <c r="F240" t="s">
        <v>3644</v>
      </c>
      <c r="G240" t="s">
        <v>288</v>
      </c>
      <c r="H240" t="s">
        <v>3652</v>
      </c>
      <c r="I240" t="s">
        <v>30</v>
      </c>
      <c r="J240" t="s">
        <v>52</v>
      </c>
      <c r="K240">
        <v>1970090100</v>
      </c>
      <c r="L240" t="s">
        <v>17</v>
      </c>
      <c r="M240" t="s">
        <v>210</v>
      </c>
      <c r="O240">
        <v>0</v>
      </c>
      <c r="Q240" s="1">
        <v>30515945</v>
      </c>
      <c r="R240" t="s">
        <v>18</v>
      </c>
      <c r="S240" s="1">
        <v>-46149</v>
      </c>
      <c r="T240" s="1">
        <v>27920270</v>
      </c>
      <c r="U240">
        <v>0</v>
      </c>
    </row>
    <row r="241" spans="1:21" x14ac:dyDescent="0.25">
      <c r="A241">
        <v>9736</v>
      </c>
      <c r="B241">
        <v>0</v>
      </c>
      <c r="C241">
        <v>1</v>
      </c>
      <c r="D241" t="s">
        <v>71</v>
      </c>
      <c r="E241" t="s">
        <v>3590</v>
      </c>
      <c r="F241" t="s">
        <v>3655</v>
      </c>
      <c r="G241" t="s">
        <v>289</v>
      </c>
      <c r="H241" t="s">
        <v>3652</v>
      </c>
      <c r="I241" t="s">
        <v>30</v>
      </c>
      <c r="J241" t="s">
        <v>52</v>
      </c>
      <c r="K241">
        <v>1970090100</v>
      </c>
      <c r="L241" t="s">
        <v>17</v>
      </c>
      <c r="M241" t="s">
        <v>210</v>
      </c>
      <c r="O241">
        <v>0</v>
      </c>
      <c r="P241" t="s">
        <v>3656</v>
      </c>
      <c r="Q241" s="1">
        <v>4092946</v>
      </c>
      <c r="R241" t="s">
        <v>18</v>
      </c>
      <c r="S241" s="1">
        <v>-6192</v>
      </c>
      <c r="T241" s="1">
        <v>3746185</v>
      </c>
      <c r="U241">
        <v>0</v>
      </c>
    </row>
    <row r="242" spans="1:21" x14ac:dyDescent="0.25">
      <c r="A242">
        <v>9737</v>
      </c>
      <c r="B242">
        <v>0</v>
      </c>
      <c r="C242">
        <v>1</v>
      </c>
      <c r="D242" t="s">
        <v>71</v>
      </c>
      <c r="E242" t="s">
        <v>3590</v>
      </c>
      <c r="F242" t="s">
        <v>3655</v>
      </c>
      <c r="G242" t="s">
        <v>290</v>
      </c>
      <c r="H242" t="s">
        <v>3652</v>
      </c>
      <c r="I242" t="s">
        <v>30</v>
      </c>
      <c r="J242" t="s">
        <v>52</v>
      </c>
      <c r="K242">
        <v>1970090100</v>
      </c>
      <c r="L242" t="s">
        <v>17</v>
      </c>
      <c r="M242" t="s">
        <v>210</v>
      </c>
      <c r="O242">
        <v>0</v>
      </c>
      <c r="P242" t="s">
        <v>3657</v>
      </c>
      <c r="Q242" s="1">
        <v>12458334</v>
      </c>
      <c r="R242" t="s">
        <v>18</v>
      </c>
      <c r="S242" s="1">
        <v>-18847</v>
      </c>
      <c r="T242" s="1">
        <v>11402842</v>
      </c>
      <c r="U242">
        <v>0</v>
      </c>
    </row>
    <row r="243" spans="1:21" x14ac:dyDescent="0.25">
      <c r="A243">
        <v>9738</v>
      </c>
      <c r="B243">
        <v>0</v>
      </c>
      <c r="C243">
        <v>1</v>
      </c>
      <c r="D243" t="s">
        <v>71</v>
      </c>
      <c r="E243" t="s">
        <v>3590</v>
      </c>
      <c r="F243" t="s">
        <v>3655</v>
      </c>
      <c r="G243" t="s">
        <v>291</v>
      </c>
      <c r="H243" t="s">
        <v>3652</v>
      </c>
      <c r="I243" t="s">
        <v>30</v>
      </c>
      <c r="J243" t="s">
        <v>52</v>
      </c>
      <c r="K243">
        <v>1970090100</v>
      </c>
      <c r="L243" t="s">
        <v>17</v>
      </c>
      <c r="M243" t="s">
        <v>210</v>
      </c>
      <c r="O243">
        <v>0</v>
      </c>
      <c r="P243" t="s">
        <v>3658</v>
      </c>
      <c r="Q243" s="1">
        <v>5111750</v>
      </c>
      <c r="R243" t="s">
        <v>18</v>
      </c>
      <c r="S243" s="1">
        <v>-7733</v>
      </c>
      <c r="T243" s="1">
        <v>4678673</v>
      </c>
      <c r="U243">
        <v>0</v>
      </c>
    </row>
    <row r="244" spans="1:21" x14ac:dyDescent="0.25">
      <c r="A244">
        <v>9739</v>
      </c>
      <c r="B244">
        <v>0</v>
      </c>
      <c r="C244">
        <v>1</v>
      </c>
      <c r="D244" t="s">
        <v>71</v>
      </c>
      <c r="E244" t="s">
        <v>3590</v>
      </c>
      <c r="F244" t="s">
        <v>3655</v>
      </c>
      <c r="G244" t="s">
        <v>292</v>
      </c>
      <c r="H244" t="s">
        <v>3652</v>
      </c>
      <c r="I244" t="s">
        <v>30</v>
      </c>
      <c r="J244" t="s">
        <v>52</v>
      </c>
      <c r="K244">
        <v>1970090100</v>
      </c>
      <c r="L244" t="s">
        <v>17</v>
      </c>
      <c r="M244" t="s">
        <v>210</v>
      </c>
      <c r="O244">
        <v>0</v>
      </c>
      <c r="P244" t="s">
        <v>3659</v>
      </c>
      <c r="Q244" s="1">
        <v>2182625</v>
      </c>
      <c r="R244" t="s">
        <v>18</v>
      </c>
      <c r="S244" s="1">
        <v>-3302</v>
      </c>
      <c r="T244" s="1">
        <v>1997710</v>
      </c>
      <c r="U244">
        <v>0</v>
      </c>
    </row>
    <row r="245" spans="1:21" x14ac:dyDescent="0.25">
      <c r="A245">
        <v>9740</v>
      </c>
      <c r="B245">
        <v>0</v>
      </c>
      <c r="C245">
        <v>1</v>
      </c>
      <c r="D245" t="s">
        <v>71</v>
      </c>
      <c r="E245" t="s">
        <v>3590</v>
      </c>
      <c r="F245" t="s">
        <v>3655</v>
      </c>
      <c r="G245" t="s">
        <v>293</v>
      </c>
      <c r="H245" t="s">
        <v>3652</v>
      </c>
      <c r="I245" t="s">
        <v>30</v>
      </c>
      <c r="J245" t="s">
        <v>52</v>
      </c>
      <c r="K245">
        <v>1970090100</v>
      </c>
      <c r="L245" t="s">
        <v>17</v>
      </c>
      <c r="M245" t="s">
        <v>210</v>
      </c>
      <c r="O245">
        <v>0</v>
      </c>
      <c r="P245" t="s">
        <v>3660</v>
      </c>
      <c r="Q245" s="1">
        <v>4575084</v>
      </c>
      <c r="R245" t="s">
        <v>18</v>
      </c>
      <c r="S245" s="1">
        <v>-6921</v>
      </c>
      <c r="T245" s="1">
        <v>4187475</v>
      </c>
      <c r="U245">
        <v>0</v>
      </c>
    </row>
    <row r="246" spans="1:21" x14ac:dyDescent="0.25">
      <c r="A246">
        <v>9741</v>
      </c>
      <c r="B246">
        <v>0</v>
      </c>
      <c r="C246">
        <v>1</v>
      </c>
      <c r="D246" t="s">
        <v>71</v>
      </c>
      <c r="E246" t="s">
        <v>3590</v>
      </c>
      <c r="F246" t="s">
        <v>3655</v>
      </c>
      <c r="G246" t="s">
        <v>294</v>
      </c>
      <c r="H246" t="s">
        <v>3652</v>
      </c>
      <c r="I246" t="s">
        <v>30</v>
      </c>
      <c r="J246" t="s">
        <v>52</v>
      </c>
      <c r="K246">
        <v>1970090100</v>
      </c>
      <c r="L246" t="s">
        <v>17</v>
      </c>
      <c r="M246" t="s">
        <v>210</v>
      </c>
      <c r="O246">
        <v>0</v>
      </c>
      <c r="P246" t="s">
        <v>3661</v>
      </c>
      <c r="Q246" s="1">
        <v>1394100</v>
      </c>
      <c r="R246" t="s">
        <v>18</v>
      </c>
      <c r="S246" s="1">
        <v>-2109</v>
      </c>
      <c r="T246" s="1">
        <v>1275992</v>
      </c>
      <c r="U246">
        <v>0</v>
      </c>
    </row>
    <row r="247" spans="1:21" x14ac:dyDescent="0.25">
      <c r="A247">
        <v>9742</v>
      </c>
      <c r="B247">
        <v>0</v>
      </c>
      <c r="C247">
        <v>1</v>
      </c>
      <c r="D247" t="s">
        <v>71</v>
      </c>
      <c r="E247" t="s">
        <v>3590</v>
      </c>
      <c r="F247" t="s">
        <v>3655</v>
      </c>
      <c r="G247" t="s">
        <v>295</v>
      </c>
      <c r="H247" t="s">
        <v>3652</v>
      </c>
      <c r="I247" t="s">
        <v>30</v>
      </c>
      <c r="J247" t="s">
        <v>52</v>
      </c>
      <c r="K247">
        <v>1970090100</v>
      </c>
      <c r="L247" t="s">
        <v>17</v>
      </c>
      <c r="M247" t="s">
        <v>210</v>
      </c>
      <c r="O247">
        <v>0</v>
      </c>
      <c r="P247" t="s">
        <v>3662</v>
      </c>
      <c r="Q247" s="1">
        <v>878257</v>
      </c>
      <c r="R247" t="s">
        <v>18</v>
      </c>
      <c r="S247" s="1">
        <v>-1328</v>
      </c>
      <c r="T247" s="1">
        <v>803853</v>
      </c>
      <c r="U247">
        <v>0</v>
      </c>
    </row>
    <row r="248" spans="1:21" x14ac:dyDescent="0.25">
      <c r="A248">
        <v>9743</v>
      </c>
      <c r="B248">
        <v>0</v>
      </c>
      <c r="C248">
        <v>1</v>
      </c>
      <c r="D248" t="s">
        <v>71</v>
      </c>
      <c r="E248" t="s">
        <v>3590</v>
      </c>
      <c r="F248" t="s">
        <v>3655</v>
      </c>
      <c r="G248" t="s">
        <v>296</v>
      </c>
      <c r="H248" t="s">
        <v>3652</v>
      </c>
      <c r="I248" t="s">
        <v>30</v>
      </c>
      <c r="J248" t="s">
        <v>52</v>
      </c>
      <c r="K248">
        <v>1970090100</v>
      </c>
      <c r="L248" t="s">
        <v>17</v>
      </c>
      <c r="M248" t="s">
        <v>210</v>
      </c>
      <c r="O248">
        <v>0</v>
      </c>
      <c r="P248" t="s">
        <v>3663</v>
      </c>
      <c r="Q248" s="1">
        <v>7944584</v>
      </c>
      <c r="R248" t="s">
        <v>18</v>
      </c>
      <c r="S248" s="1">
        <v>-12019</v>
      </c>
      <c r="T248" s="1">
        <v>7271504</v>
      </c>
      <c r="U248">
        <v>0</v>
      </c>
    </row>
    <row r="249" spans="1:21" x14ac:dyDescent="0.25">
      <c r="A249">
        <v>9744</v>
      </c>
      <c r="B249">
        <v>0</v>
      </c>
      <c r="C249">
        <v>1</v>
      </c>
      <c r="D249" t="s">
        <v>71</v>
      </c>
      <c r="E249" t="s">
        <v>3590</v>
      </c>
      <c r="F249" t="s">
        <v>3655</v>
      </c>
      <c r="G249" t="s">
        <v>297</v>
      </c>
      <c r="H249" t="s">
        <v>3652</v>
      </c>
      <c r="I249" t="s">
        <v>30</v>
      </c>
      <c r="J249" t="s">
        <v>52</v>
      </c>
      <c r="K249">
        <v>1970090100</v>
      </c>
      <c r="L249" t="s">
        <v>17</v>
      </c>
      <c r="M249" t="s">
        <v>210</v>
      </c>
      <c r="O249">
        <v>0</v>
      </c>
      <c r="P249" t="s">
        <v>3664</v>
      </c>
      <c r="Q249" s="1">
        <v>11916875</v>
      </c>
      <c r="R249" t="s">
        <v>18</v>
      </c>
      <c r="S249" s="1">
        <v>-18028</v>
      </c>
      <c r="T249" s="1">
        <v>10907256</v>
      </c>
      <c r="U249">
        <v>0</v>
      </c>
    </row>
    <row r="250" spans="1:21" x14ac:dyDescent="0.25">
      <c r="A250">
        <v>9745</v>
      </c>
      <c r="B250">
        <v>0</v>
      </c>
      <c r="C250">
        <v>1</v>
      </c>
      <c r="D250" t="s">
        <v>71</v>
      </c>
      <c r="E250" t="s">
        <v>3590</v>
      </c>
      <c r="F250" t="s">
        <v>3655</v>
      </c>
      <c r="G250" t="s">
        <v>298</v>
      </c>
      <c r="H250" t="s">
        <v>3652</v>
      </c>
      <c r="I250" t="s">
        <v>30</v>
      </c>
      <c r="J250" t="s">
        <v>52</v>
      </c>
      <c r="K250">
        <v>1970090100</v>
      </c>
      <c r="L250" t="s">
        <v>17</v>
      </c>
      <c r="M250" t="s">
        <v>210</v>
      </c>
      <c r="O250">
        <v>0</v>
      </c>
      <c r="P250" t="s">
        <v>3665</v>
      </c>
      <c r="Q250" s="1">
        <v>8937825</v>
      </c>
      <c r="R250" t="s">
        <v>18</v>
      </c>
      <c r="S250" s="1">
        <v>-13521</v>
      </c>
      <c r="T250" s="1">
        <v>8180599</v>
      </c>
      <c r="U250">
        <v>0</v>
      </c>
    </row>
    <row r="251" spans="1:21" x14ac:dyDescent="0.25">
      <c r="A251">
        <v>9746</v>
      </c>
      <c r="B251">
        <v>0</v>
      </c>
      <c r="C251">
        <v>1</v>
      </c>
      <c r="D251" t="s">
        <v>71</v>
      </c>
      <c r="E251" t="s">
        <v>3590</v>
      </c>
      <c r="F251" t="s">
        <v>3655</v>
      </c>
      <c r="G251" t="s">
        <v>299</v>
      </c>
      <c r="H251" t="s">
        <v>3652</v>
      </c>
      <c r="I251" t="s">
        <v>30</v>
      </c>
      <c r="J251" t="s">
        <v>52</v>
      </c>
      <c r="K251">
        <v>1970090100</v>
      </c>
      <c r="L251" t="s">
        <v>17</v>
      </c>
      <c r="M251" t="s">
        <v>210</v>
      </c>
      <c r="O251">
        <v>0</v>
      </c>
      <c r="P251" t="s">
        <v>3666</v>
      </c>
      <c r="Q251" s="1">
        <v>4424625</v>
      </c>
      <c r="R251" t="s">
        <v>18</v>
      </c>
      <c r="S251" s="1">
        <v>-6693</v>
      </c>
      <c r="T251" s="1">
        <v>4049764</v>
      </c>
      <c r="U251">
        <v>0</v>
      </c>
    </row>
    <row r="252" spans="1:21" x14ac:dyDescent="0.25">
      <c r="A252">
        <v>9747</v>
      </c>
      <c r="B252">
        <v>0</v>
      </c>
      <c r="C252">
        <v>1</v>
      </c>
      <c r="D252" t="s">
        <v>71</v>
      </c>
      <c r="E252" t="s">
        <v>3590</v>
      </c>
      <c r="F252" t="s">
        <v>3655</v>
      </c>
      <c r="G252" t="s">
        <v>300</v>
      </c>
      <c r="H252" t="s">
        <v>3652</v>
      </c>
      <c r="I252" t="s">
        <v>30</v>
      </c>
      <c r="J252" t="s">
        <v>52</v>
      </c>
      <c r="K252">
        <v>1970090100</v>
      </c>
      <c r="L252" t="s">
        <v>17</v>
      </c>
      <c r="M252" t="s">
        <v>210</v>
      </c>
      <c r="O252">
        <v>0</v>
      </c>
      <c r="P252" t="s">
        <v>3667</v>
      </c>
      <c r="Q252" s="1">
        <v>16430625</v>
      </c>
      <c r="R252" t="s">
        <v>18</v>
      </c>
      <c r="S252" s="1">
        <v>-24857</v>
      </c>
      <c r="T252" s="1">
        <v>15038594</v>
      </c>
      <c r="U252">
        <v>0</v>
      </c>
    </row>
    <row r="253" spans="1:21" x14ac:dyDescent="0.25">
      <c r="A253">
        <v>9748</v>
      </c>
      <c r="B253">
        <v>0</v>
      </c>
      <c r="C253">
        <v>1</v>
      </c>
      <c r="D253" t="s">
        <v>71</v>
      </c>
      <c r="E253" t="s">
        <v>3590</v>
      </c>
      <c r="F253" t="s">
        <v>3655</v>
      </c>
      <c r="G253" t="s">
        <v>301</v>
      </c>
      <c r="H253" t="s">
        <v>3652</v>
      </c>
      <c r="I253" t="s">
        <v>30</v>
      </c>
      <c r="J253" t="s">
        <v>52</v>
      </c>
      <c r="K253">
        <v>1970090100</v>
      </c>
      <c r="L253" t="s">
        <v>17</v>
      </c>
      <c r="M253" t="s">
        <v>210</v>
      </c>
      <c r="O253">
        <v>0</v>
      </c>
      <c r="P253" t="s">
        <v>3668</v>
      </c>
      <c r="Q253" s="1">
        <v>610836</v>
      </c>
      <c r="R253" t="s">
        <v>18</v>
      </c>
      <c r="S253">
        <v>-924</v>
      </c>
      <c r="T253" s="1">
        <v>559089</v>
      </c>
      <c r="U253">
        <v>0</v>
      </c>
    </row>
    <row r="254" spans="1:21" x14ac:dyDescent="0.25">
      <c r="A254">
        <v>9749</v>
      </c>
      <c r="B254">
        <v>0</v>
      </c>
      <c r="C254">
        <v>1</v>
      </c>
      <c r="D254" t="s">
        <v>71</v>
      </c>
      <c r="E254" t="s">
        <v>3590</v>
      </c>
      <c r="F254" t="s">
        <v>3655</v>
      </c>
      <c r="G254" t="s">
        <v>302</v>
      </c>
      <c r="H254" t="s">
        <v>3652</v>
      </c>
      <c r="I254" t="s">
        <v>30</v>
      </c>
      <c r="J254" t="s">
        <v>52</v>
      </c>
      <c r="K254">
        <v>1970090100</v>
      </c>
      <c r="L254" t="s">
        <v>17</v>
      </c>
      <c r="M254" t="s">
        <v>210</v>
      </c>
      <c r="O254">
        <v>0</v>
      </c>
      <c r="P254" t="s">
        <v>3669</v>
      </c>
      <c r="Q254" s="1">
        <v>10103900</v>
      </c>
      <c r="R254" t="s">
        <v>18</v>
      </c>
      <c r="S254" s="1">
        <v>-15285</v>
      </c>
      <c r="T254" s="1">
        <v>9247882</v>
      </c>
      <c r="U254">
        <v>0</v>
      </c>
    </row>
    <row r="255" spans="1:21" x14ac:dyDescent="0.25">
      <c r="A255">
        <v>9750</v>
      </c>
      <c r="B255">
        <v>0</v>
      </c>
      <c r="C255">
        <v>1</v>
      </c>
      <c r="D255" t="s">
        <v>71</v>
      </c>
      <c r="E255" t="s">
        <v>3590</v>
      </c>
      <c r="F255" t="s">
        <v>3655</v>
      </c>
      <c r="G255" t="s">
        <v>303</v>
      </c>
      <c r="H255" t="s">
        <v>3652</v>
      </c>
      <c r="I255" t="s">
        <v>30</v>
      </c>
      <c r="J255" t="s">
        <v>52</v>
      </c>
      <c r="K255">
        <v>1970090100</v>
      </c>
      <c r="L255" t="s">
        <v>17</v>
      </c>
      <c r="M255" t="s">
        <v>210</v>
      </c>
      <c r="O255">
        <v>0</v>
      </c>
      <c r="P255" t="s">
        <v>3670</v>
      </c>
      <c r="Q255" s="1">
        <v>5620625</v>
      </c>
      <c r="R255" t="s">
        <v>18</v>
      </c>
      <c r="S255" s="1">
        <v>-8503</v>
      </c>
      <c r="T255" s="1">
        <v>5144437</v>
      </c>
      <c r="U255">
        <v>0</v>
      </c>
    </row>
    <row r="256" spans="1:21" x14ac:dyDescent="0.25">
      <c r="A256">
        <v>9751</v>
      </c>
      <c r="B256">
        <v>0</v>
      </c>
      <c r="C256">
        <v>1</v>
      </c>
      <c r="D256" t="s">
        <v>71</v>
      </c>
      <c r="E256" t="s">
        <v>3590</v>
      </c>
      <c r="F256" t="s">
        <v>3655</v>
      </c>
      <c r="G256" t="s">
        <v>304</v>
      </c>
      <c r="H256" t="s">
        <v>3652</v>
      </c>
      <c r="I256" t="s">
        <v>30</v>
      </c>
      <c r="J256" t="s">
        <v>52</v>
      </c>
      <c r="K256">
        <v>1970090100</v>
      </c>
      <c r="L256" t="s">
        <v>17</v>
      </c>
      <c r="M256" t="s">
        <v>210</v>
      </c>
      <c r="O256">
        <v>0</v>
      </c>
      <c r="P256" t="s">
        <v>90</v>
      </c>
      <c r="Q256" s="1">
        <v>5002500</v>
      </c>
      <c r="R256" t="s">
        <v>18</v>
      </c>
      <c r="S256" s="1">
        <v>-7568</v>
      </c>
      <c r="T256" s="1">
        <v>4578681</v>
      </c>
      <c r="U256">
        <v>0</v>
      </c>
    </row>
    <row r="257" spans="1:21" x14ac:dyDescent="0.25">
      <c r="A257">
        <v>9752</v>
      </c>
      <c r="B257">
        <v>0</v>
      </c>
      <c r="C257">
        <v>1</v>
      </c>
      <c r="D257" t="s">
        <v>71</v>
      </c>
      <c r="E257" t="s">
        <v>3590</v>
      </c>
      <c r="F257" t="s">
        <v>3655</v>
      </c>
      <c r="G257" t="s">
        <v>305</v>
      </c>
      <c r="H257" t="s">
        <v>3652</v>
      </c>
      <c r="I257" t="s">
        <v>30</v>
      </c>
      <c r="J257" t="s">
        <v>52</v>
      </c>
      <c r="K257">
        <v>1970090100</v>
      </c>
      <c r="L257" t="s">
        <v>17</v>
      </c>
      <c r="M257" t="s">
        <v>210</v>
      </c>
      <c r="O257">
        <v>0</v>
      </c>
      <c r="P257" t="s">
        <v>3671</v>
      </c>
      <c r="Q257" s="1">
        <v>1584165</v>
      </c>
      <c r="R257" t="s">
        <v>18</v>
      </c>
      <c r="S257" s="1">
        <v>-2396</v>
      </c>
      <c r="T257" s="1">
        <v>1449955</v>
      </c>
      <c r="U257">
        <v>0</v>
      </c>
    </row>
    <row r="258" spans="1:21" x14ac:dyDescent="0.25">
      <c r="A258">
        <v>9753</v>
      </c>
      <c r="B258">
        <v>0</v>
      </c>
      <c r="C258">
        <v>1</v>
      </c>
      <c r="D258" t="s">
        <v>71</v>
      </c>
      <c r="E258" t="s">
        <v>3590</v>
      </c>
      <c r="F258" t="s">
        <v>3655</v>
      </c>
      <c r="G258" t="s">
        <v>306</v>
      </c>
      <c r="H258" t="s">
        <v>3652</v>
      </c>
      <c r="I258" t="s">
        <v>30</v>
      </c>
      <c r="J258" t="s">
        <v>52</v>
      </c>
      <c r="K258">
        <v>1970090100</v>
      </c>
      <c r="L258" t="s">
        <v>17</v>
      </c>
      <c r="M258" t="s">
        <v>210</v>
      </c>
      <c r="O258">
        <v>0</v>
      </c>
      <c r="P258" t="s">
        <v>3273</v>
      </c>
      <c r="Q258" s="1">
        <v>28578831</v>
      </c>
      <c r="R258" t="s">
        <v>18</v>
      </c>
      <c r="S258" s="1">
        <v>-44609</v>
      </c>
      <c r="T258" s="1">
        <v>26988717</v>
      </c>
      <c r="U258">
        <v>0</v>
      </c>
    </row>
    <row r="259" spans="1:21" x14ac:dyDescent="0.25">
      <c r="A259">
        <v>9754</v>
      </c>
      <c r="B259">
        <v>0</v>
      </c>
      <c r="C259">
        <v>1</v>
      </c>
      <c r="D259" t="s">
        <v>71</v>
      </c>
      <c r="E259" t="s">
        <v>3590</v>
      </c>
      <c r="F259" t="s">
        <v>3655</v>
      </c>
      <c r="G259" t="s">
        <v>307</v>
      </c>
      <c r="H259" t="s">
        <v>3652</v>
      </c>
      <c r="I259" t="s">
        <v>30</v>
      </c>
      <c r="J259" t="s">
        <v>52</v>
      </c>
      <c r="K259">
        <v>1970090100</v>
      </c>
      <c r="L259" t="s">
        <v>17</v>
      </c>
      <c r="M259" t="s">
        <v>210</v>
      </c>
      <c r="O259">
        <v>0</v>
      </c>
      <c r="P259" t="s">
        <v>3672</v>
      </c>
      <c r="Q259" s="1">
        <v>30292917</v>
      </c>
      <c r="R259" t="s">
        <v>18</v>
      </c>
      <c r="S259" s="1">
        <v>-45828</v>
      </c>
      <c r="T259" s="1">
        <v>27726444</v>
      </c>
      <c r="U259">
        <v>0</v>
      </c>
    </row>
    <row r="260" spans="1:21" x14ac:dyDescent="0.25">
      <c r="A260">
        <v>9755</v>
      </c>
      <c r="B260">
        <v>0</v>
      </c>
      <c r="C260">
        <v>1</v>
      </c>
      <c r="D260" t="s">
        <v>71</v>
      </c>
      <c r="E260" t="s">
        <v>3590</v>
      </c>
      <c r="F260" t="s">
        <v>3655</v>
      </c>
      <c r="G260" t="s">
        <v>308</v>
      </c>
      <c r="H260" t="s">
        <v>3652</v>
      </c>
      <c r="I260" t="s">
        <v>30</v>
      </c>
      <c r="J260" t="s">
        <v>52</v>
      </c>
      <c r="K260">
        <v>1970090100</v>
      </c>
      <c r="L260" t="s">
        <v>17</v>
      </c>
      <c r="M260" t="s">
        <v>210</v>
      </c>
      <c r="O260">
        <v>0</v>
      </c>
      <c r="P260" t="s">
        <v>3673</v>
      </c>
      <c r="Q260" s="1">
        <v>1784155</v>
      </c>
      <c r="R260" t="s">
        <v>18</v>
      </c>
      <c r="S260" s="1">
        <v>-2699</v>
      </c>
      <c r="T260" s="1">
        <v>1633002</v>
      </c>
      <c r="U260">
        <v>0</v>
      </c>
    </row>
    <row r="261" spans="1:21" x14ac:dyDescent="0.25">
      <c r="A261">
        <v>9756</v>
      </c>
      <c r="B261">
        <v>0</v>
      </c>
      <c r="C261">
        <v>1</v>
      </c>
      <c r="D261" t="s">
        <v>71</v>
      </c>
      <c r="E261" t="s">
        <v>3590</v>
      </c>
      <c r="F261" t="s">
        <v>3655</v>
      </c>
      <c r="G261" t="s">
        <v>309</v>
      </c>
      <c r="H261" t="s">
        <v>3652</v>
      </c>
      <c r="I261" t="s">
        <v>30</v>
      </c>
      <c r="J261" t="s">
        <v>52</v>
      </c>
      <c r="K261">
        <v>1970090100</v>
      </c>
      <c r="L261" t="s">
        <v>17</v>
      </c>
      <c r="M261" t="s">
        <v>210</v>
      </c>
      <c r="O261">
        <v>0</v>
      </c>
      <c r="P261" t="s">
        <v>85</v>
      </c>
      <c r="Q261" s="1">
        <v>6461275</v>
      </c>
      <c r="R261" t="s">
        <v>18</v>
      </c>
      <c r="S261" s="1">
        <v>-9774</v>
      </c>
      <c r="T261" s="1">
        <v>5913868</v>
      </c>
      <c r="U261">
        <v>0</v>
      </c>
    </row>
    <row r="262" spans="1:21" x14ac:dyDescent="0.25">
      <c r="A262">
        <v>9757</v>
      </c>
      <c r="B262">
        <v>0</v>
      </c>
      <c r="C262">
        <v>1</v>
      </c>
      <c r="D262" t="s">
        <v>310</v>
      </c>
      <c r="E262" t="s">
        <v>3590</v>
      </c>
      <c r="F262" t="s">
        <v>3674</v>
      </c>
      <c r="G262" t="s">
        <v>311</v>
      </c>
      <c r="H262" t="s">
        <v>3675</v>
      </c>
      <c r="I262" t="s">
        <v>30</v>
      </c>
      <c r="J262" t="s">
        <v>52</v>
      </c>
      <c r="K262">
        <v>1970090100</v>
      </c>
      <c r="L262" t="s">
        <v>17</v>
      </c>
      <c r="M262" t="s">
        <v>210</v>
      </c>
      <c r="O262">
        <v>0</v>
      </c>
      <c r="P262" t="s">
        <v>3676</v>
      </c>
      <c r="Q262" s="1">
        <v>46708060</v>
      </c>
      <c r="R262" t="s">
        <v>18</v>
      </c>
      <c r="S262" s="1">
        <v>-71459</v>
      </c>
      <c r="T262" s="1">
        <v>43232825</v>
      </c>
      <c r="U262">
        <v>0</v>
      </c>
    </row>
    <row r="263" spans="1:21" x14ac:dyDescent="0.25">
      <c r="A263">
        <v>9909</v>
      </c>
      <c r="B263">
        <v>0</v>
      </c>
      <c r="C263">
        <v>1</v>
      </c>
      <c r="D263" t="s">
        <v>73</v>
      </c>
      <c r="E263" t="s">
        <v>3590</v>
      </c>
      <c r="F263" t="s">
        <v>3677</v>
      </c>
      <c r="G263" t="s">
        <v>312</v>
      </c>
      <c r="H263" t="s">
        <v>3646</v>
      </c>
      <c r="I263" t="s">
        <v>30</v>
      </c>
      <c r="J263" t="s">
        <v>52</v>
      </c>
      <c r="K263">
        <v>1970090100</v>
      </c>
      <c r="L263" t="s">
        <v>17</v>
      </c>
      <c r="M263" t="s">
        <v>210</v>
      </c>
      <c r="O263">
        <v>0</v>
      </c>
      <c r="Q263" s="1">
        <v>5160834</v>
      </c>
      <c r="R263" t="s">
        <v>18</v>
      </c>
      <c r="S263" s="1">
        <v>-7804</v>
      </c>
      <c r="T263" s="1">
        <v>4721877</v>
      </c>
      <c r="U263">
        <v>0</v>
      </c>
    </row>
    <row r="264" spans="1:21" x14ac:dyDescent="0.25">
      <c r="A264">
        <v>9910</v>
      </c>
      <c r="B264">
        <v>0</v>
      </c>
      <c r="C264">
        <v>1</v>
      </c>
      <c r="D264" t="s">
        <v>73</v>
      </c>
      <c r="E264" t="s">
        <v>3590</v>
      </c>
      <c r="F264" t="s">
        <v>3677</v>
      </c>
      <c r="G264" t="s">
        <v>313</v>
      </c>
      <c r="H264" t="s">
        <v>3646</v>
      </c>
      <c r="I264" t="s">
        <v>30</v>
      </c>
      <c r="J264" t="s">
        <v>52</v>
      </c>
      <c r="K264">
        <v>1970090100</v>
      </c>
      <c r="L264" t="s">
        <v>17</v>
      </c>
      <c r="M264" t="s">
        <v>210</v>
      </c>
      <c r="O264">
        <v>0</v>
      </c>
      <c r="Q264" s="1">
        <v>4034834</v>
      </c>
      <c r="R264" t="s">
        <v>18</v>
      </c>
      <c r="S264" s="1">
        <v>-6101</v>
      </c>
      <c r="T264" s="1">
        <v>3691653</v>
      </c>
      <c r="U264">
        <v>0</v>
      </c>
    </row>
    <row r="265" spans="1:21" x14ac:dyDescent="0.25">
      <c r="A265">
        <v>9911</v>
      </c>
      <c r="B265">
        <v>0</v>
      </c>
      <c r="C265">
        <v>1</v>
      </c>
      <c r="D265" t="s">
        <v>73</v>
      </c>
      <c r="E265" t="s">
        <v>3590</v>
      </c>
      <c r="F265" t="s">
        <v>3677</v>
      </c>
      <c r="G265" t="s">
        <v>314</v>
      </c>
      <c r="H265" t="s">
        <v>3646</v>
      </c>
      <c r="I265" t="s">
        <v>30</v>
      </c>
      <c r="J265" t="s">
        <v>52</v>
      </c>
      <c r="K265">
        <v>1970090100</v>
      </c>
      <c r="L265" t="s">
        <v>17</v>
      </c>
      <c r="M265" t="s">
        <v>210</v>
      </c>
      <c r="O265">
        <v>0</v>
      </c>
      <c r="Q265" s="1">
        <v>15013334</v>
      </c>
      <c r="R265" t="s">
        <v>18</v>
      </c>
      <c r="S265" s="1">
        <v>-22704</v>
      </c>
      <c r="T265" s="1">
        <v>13736366</v>
      </c>
      <c r="U265">
        <v>0</v>
      </c>
    </row>
    <row r="266" spans="1:21" x14ac:dyDescent="0.25">
      <c r="A266">
        <v>9915</v>
      </c>
      <c r="B266">
        <v>0</v>
      </c>
      <c r="C266">
        <v>1</v>
      </c>
      <c r="D266" t="s">
        <v>77</v>
      </c>
      <c r="E266" t="s">
        <v>3590</v>
      </c>
      <c r="F266" t="s">
        <v>3598</v>
      </c>
      <c r="G266" t="s">
        <v>315</v>
      </c>
      <c r="H266" t="s">
        <v>3652</v>
      </c>
      <c r="I266" t="s">
        <v>30</v>
      </c>
      <c r="J266" t="s">
        <v>52</v>
      </c>
      <c r="K266">
        <v>1970090100</v>
      </c>
      <c r="L266" t="s">
        <v>17</v>
      </c>
      <c r="M266" t="s">
        <v>210</v>
      </c>
      <c r="O266">
        <v>0</v>
      </c>
      <c r="P266" t="s">
        <v>3678</v>
      </c>
      <c r="Q266" s="1">
        <v>14375000</v>
      </c>
      <c r="R266" t="s">
        <v>18</v>
      </c>
      <c r="S266" s="1">
        <v>-21764</v>
      </c>
      <c r="T266" s="1">
        <v>13167649</v>
      </c>
      <c r="U266">
        <v>0</v>
      </c>
    </row>
    <row r="267" spans="1:21" x14ac:dyDescent="0.25">
      <c r="A267">
        <v>9937</v>
      </c>
      <c r="B267">
        <v>0</v>
      </c>
      <c r="C267">
        <v>1</v>
      </c>
      <c r="D267" t="s">
        <v>77</v>
      </c>
      <c r="E267" t="s">
        <v>3590</v>
      </c>
      <c r="F267" t="s">
        <v>3598</v>
      </c>
      <c r="G267" t="s">
        <v>316</v>
      </c>
      <c r="H267" t="s">
        <v>3652</v>
      </c>
      <c r="I267" t="s">
        <v>30</v>
      </c>
      <c r="J267" t="s">
        <v>52</v>
      </c>
      <c r="K267">
        <v>1970090100</v>
      </c>
      <c r="L267" t="s">
        <v>17</v>
      </c>
      <c r="M267" t="s">
        <v>210</v>
      </c>
      <c r="O267">
        <v>0</v>
      </c>
      <c r="P267" t="s">
        <v>3609</v>
      </c>
      <c r="Q267" s="1">
        <v>4791667</v>
      </c>
      <c r="R267" t="s">
        <v>18</v>
      </c>
      <c r="S267" s="1">
        <v>-7254</v>
      </c>
      <c r="T267" s="1">
        <v>4389219</v>
      </c>
      <c r="U267">
        <v>0</v>
      </c>
    </row>
    <row r="268" spans="1:21" x14ac:dyDescent="0.25">
      <c r="A268">
        <v>9938</v>
      </c>
      <c r="B268">
        <v>0</v>
      </c>
      <c r="C268">
        <v>1</v>
      </c>
      <c r="D268" t="s">
        <v>317</v>
      </c>
      <c r="E268" t="s">
        <v>3590</v>
      </c>
      <c r="F268" t="s">
        <v>1805</v>
      </c>
      <c r="G268" t="s">
        <v>318</v>
      </c>
      <c r="H268" t="s">
        <v>3654</v>
      </c>
      <c r="I268" t="s">
        <v>30</v>
      </c>
      <c r="J268" t="s">
        <v>52</v>
      </c>
      <c r="K268">
        <v>1970090100</v>
      </c>
      <c r="L268" t="s">
        <v>17</v>
      </c>
      <c r="M268" t="s">
        <v>210</v>
      </c>
      <c r="O268">
        <v>0</v>
      </c>
      <c r="P268" t="s">
        <v>3609</v>
      </c>
      <c r="Q268" s="1">
        <v>57400000</v>
      </c>
      <c r="R268" t="s">
        <v>18</v>
      </c>
      <c r="S268" s="1">
        <v>-86901</v>
      </c>
      <c r="T268" s="1">
        <v>52575691</v>
      </c>
      <c r="U268">
        <v>0</v>
      </c>
    </row>
    <row r="269" spans="1:21" x14ac:dyDescent="0.25">
      <c r="A269">
        <v>9939</v>
      </c>
      <c r="B269">
        <v>0</v>
      </c>
      <c r="C269">
        <v>1</v>
      </c>
      <c r="D269" t="s">
        <v>77</v>
      </c>
      <c r="E269" t="s">
        <v>3590</v>
      </c>
      <c r="F269" t="s">
        <v>3598</v>
      </c>
      <c r="G269" t="s">
        <v>319</v>
      </c>
      <c r="H269" t="s">
        <v>3652</v>
      </c>
      <c r="I269" t="s">
        <v>30</v>
      </c>
      <c r="J269" t="s">
        <v>52</v>
      </c>
      <c r="K269">
        <v>1970090100</v>
      </c>
      <c r="L269" t="s">
        <v>17</v>
      </c>
      <c r="M269" t="s">
        <v>210</v>
      </c>
      <c r="O269">
        <v>0</v>
      </c>
      <c r="P269" t="s">
        <v>3609</v>
      </c>
      <c r="Q269" s="1">
        <v>7227455</v>
      </c>
      <c r="R269" t="s">
        <v>18</v>
      </c>
      <c r="S269" s="1">
        <v>-10942</v>
      </c>
      <c r="T269" s="1">
        <v>6620425</v>
      </c>
      <c r="U269">
        <v>0</v>
      </c>
    </row>
    <row r="270" spans="1:21" x14ac:dyDescent="0.25">
      <c r="A270">
        <v>9950</v>
      </c>
      <c r="B270">
        <v>0</v>
      </c>
      <c r="C270">
        <v>1</v>
      </c>
      <c r="D270" t="s">
        <v>77</v>
      </c>
      <c r="E270" t="s">
        <v>3590</v>
      </c>
      <c r="F270" t="s">
        <v>3598</v>
      </c>
      <c r="G270" t="s">
        <v>320</v>
      </c>
      <c r="H270" t="s">
        <v>3652</v>
      </c>
      <c r="I270" t="s">
        <v>30</v>
      </c>
      <c r="J270" t="s">
        <v>52</v>
      </c>
      <c r="K270">
        <v>1970090100</v>
      </c>
      <c r="L270" t="s">
        <v>17</v>
      </c>
      <c r="M270" t="s">
        <v>210</v>
      </c>
      <c r="O270">
        <v>0</v>
      </c>
      <c r="P270" t="s">
        <v>3609</v>
      </c>
      <c r="Q270" s="1">
        <v>3833334</v>
      </c>
      <c r="R270" t="s">
        <v>18</v>
      </c>
      <c r="S270" s="1">
        <v>-5803</v>
      </c>
      <c r="T270" s="1">
        <v>3511376</v>
      </c>
      <c r="U270">
        <v>0</v>
      </c>
    </row>
    <row r="271" spans="1:21" x14ac:dyDescent="0.25">
      <c r="A271">
        <v>10139</v>
      </c>
      <c r="B271">
        <v>0</v>
      </c>
      <c r="C271">
        <v>1</v>
      </c>
      <c r="D271" t="s">
        <v>321</v>
      </c>
      <c r="E271" t="s">
        <v>3590</v>
      </c>
      <c r="F271" t="s">
        <v>3679</v>
      </c>
      <c r="G271" t="s">
        <v>322</v>
      </c>
      <c r="H271" t="s">
        <v>3680</v>
      </c>
      <c r="I271" t="s">
        <v>30</v>
      </c>
      <c r="J271" t="s">
        <v>52</v>
      </c>
      <c r="K271">
        <v>1970090100</v>
      </c>
      <c r="L271" t="s">
        <v>17</v>
      </c>
      <c r="M271" t="s">
        <v>210</v>
      </c>
      <c r="O271">
        <v>0</v>
      </c>
      <c r="P271" t="s">
        <v>3681</v>
      </c>
      <c r="Q271" s="1">
        <v>7146206</v>
      </c>
      <c r="R271" t="s">
        <v>18</v>
      </c>
      <c r="S271" s="1">
        <v>-10836</v>
      </c>
      <c r="T271" s="1">
        <v>6556136</v>
      </c>
      <c r="U271">
        <v>0</v>
      </c>
    </row>
    <row r="272" spans="1:21" x14ac:dyDescent="0.25">
      <c r="A272">
        <v>10140</v>
      </c>
      <c r="B272">
        <v>0</v>
      </c>
      <c r="C272">
        <v>1</v>
      </c>
      <c r="D272" t="s">
        <v>323</v>
      </c>
      <c r="E272" t="s">
        <v>3590</v>
      </c>
      <c r="F272" t="s">
        <v>3679</v>
      </c>
      <c r="G272" t="s">
        <v>324</v>
      </c>
      <c r="H272" t="s">
        <v>3680</v>
      </c>
      <c r="I272" t="s">
        <v>30</v>
      </c>
      <c r="J272" t="s">
        <v>52</v>
      </c>
      <c r="K272">
        <v>1970090100</v>
      </c>
      <c r="L272" t="s">
        <v>17</v>
      </c>
      <c r="M272" t="s">
        <v>210</v>
      </c>
      <c r="O272">
        <v>0</v>
      </c>
      <c r="P272" t="s">
        <v>3609</v>
      </c>
      <c r="Q272" s="1">
        <v>5397876</v>
      </c>
      <c r="R272" t="s">
        <v>18</v>
      </c>
      <c r="S272" s="1">
        <v>-8185</v>
      </c>
      <c r="T272" s="1">
        <v>4952166</v>
      </c>
      <c r="U272">
        <v>0</v>
      </c>
    </row>
    <row r="273" spans="1:21" x14ac:dyDescent="0.25">
      <c r="A273">
        <v>10141</v>
      </c>
      <c r="B273">
        <v>0</v>
      </c>
      <c r="C273">
        <v>1</v>
      </c>
      <c r="D273" t="s">
        <v>325</v>
      </c>
      <c r="E273" t="s">
        <v>3590</v>
      </c>
      <c r="F273" t="s">
        <v>3679</v>
      </c>
      <c r="G273" t="s">
        <v>326</v>
      </c>
      <c r="H273" t="s">
        <v>3680</v>
      </c>
      <c r="I273" t="s">
        <v>30</v>
      </c>
      <c r="J273" t="s">
        <v>52</v>
      </c>
      <c r="K273">
        <v>1970090100</v>
      </c>
      <c r="L273" t="s">
        <v>17</v>
      </c>
      <c r="M273" t="s">
        <v>210</v>
      </c>
      <c r="O273">
        <v>0</v>
      </c>
      <c r="P273" t="s">
        <v>3609</v>
      </c>
      <c r="Q273" s="1">
        <v>3582000</v>
      </c>
      <c r="R273" t="s">
        <v>18</v>
      </c>
      <c r="S273" s="1">
        <v>-5431</v>
      </c>
      <c r="T273" s="1">
        <v>3286233</v>
      </c>
      <c r="U273">
        <v>0</v>
      </c>
    </row>
    <row r="274" spans="1:21" x14ac:dyDescent="0.25">
      <c r="A274">
        <v>10142</v>
      </c>
      <c r="B274">
        <v>0</v>
      </c>
      <c r="C274">
        <v>1</v>
      </c>
      <c r="D274" t="s">
        <v>325</v>
      </c>
      <c r="E274" t="s">
        <v>3590</v>
      </c>
      <c r="F274" t="s">
        <v>3679</v>
      </c>
      <c r="G274" t="s">
        <v>327</v>
      </c>
      <c r="H274" t="s">
        <v>3680</v>
      </c>
      <c r="I274" t="s">
        <v>30</v>
      </c>
      <c r="J274" t="s">
        <v>52</v>
      </c>
      <c r="K274">
        <v>1970090100</v>
      </c>
      <c r="L274" t="s">
        <v>17</v>
      </c>
      <c r="M274" t="s">
        <v>210</v>
      </c>
      <c r="O274">
        <v>0</v>
      </c>
      <c r="P274" t="s">
        <v>3609</v>
      </c>
      <c r="Q274" s="1">
        <v>4898165</v>
      </c>
      <c r="R274" t="s">
        <v>18</v>
      </c>
      <c r="S274" s="1">
        <v>-7427</v>
      </c>
      <c r="T274" s="1">
        <v>4493721</v>
      </c>
      <c r="U274">
        <v>0</v>
      </c>
    </row>
    <row r="275" spans="1:21" x14ac:dyDescent="0.25">
      <c r="A275">
        <v>10143</v>
      </c>
      <c r="B275">
        <v>0</v>
      </c>
      <c r="C275">
        <v>1</v>
      </c>
      <c r="D275" t="s">
        <v>325</v>
      </c>
      <c r="E275" t="s">
        <v>3590</v>
      </c>
      <c r="F275" t="s">
        <v>3679</v>
      </c>
      <c r="G275" t="s">
        <v>328</v>
      </c>
      <c r="H275" t="s">
        <v>3680</v>
      </c>
      <c r="I275" t="s">
        <v>30</v>
      </c>
      <c r="J275" t="s">
        <v>52</v>
      </c>
      <c r="K275">
        <v>1970090100</v>
      </c>
      <c r="L275" t="s">
        <v>17</v>
      </c>
      <c r="M275" t="s">
        <v>210</v>
      </c>
      <c r="O275">
        <v>0</v>
      </c>
      <c r="P275" t="s">
        <v>3609</v>
      </c>
      <c r="Q275" s="1">
        <v>7533763</v>
      </c>
      <c r="R275" t="s">
        <v>18</v>
      </c>
      <c r="S275" s="1">
        <v>-11424</v>
      </c>
      <c r="T275" s="1">
        <v>6911692</v>
      </c>
      <c r="U275">
        <v>0</v>
      </c>
    </row>
    <row r="276" spans="1:21" x14ac:dyDescent="0.25">
      <c r="A276">
        <v>10144</v>
      </c>
      <c r="B276">
        <v>0</v>
      </c>
      <c r="C276">
        <v>1</v>
      </c>
      <c r="D276" t="s">
        <v>329</v>
      </c>
      <c r="E276" t="s">
        <v>3590</v>
      </c>
      <c r="F276" t="s">
        <v>3679</v>
      </c>
      <c r="G276" t="s">
        <v>322</v>
      </c>
      <c r="H276" t="s">
        <v>3680</v>
      </c>
      <c r="I276" t="s">
        <v>30</v>
      </c>
      <c r="J276" t="s">
        <v>52</v>
      </c>
      <c r="K276">
        <v>1970090100</v>
      </c>
      <c r="L276" t="s">
        <v>17</v>
      </c>
      <c r="M276" t="s">
        <v>210</v>
      </c>
      <c r="O276">
        <v>0</v>
      </c>
      <c r="P276" t="s">
        <v>3682</v>
      </c>
      <c r="Q276" s="1">
        <v>10451747</v>
      </c>
      <c r="R276" t="s">
        <v>18</v>
      </c>
      <c r="S276" s="1">
        <v>-15849</v>
      </c>
      <c r="T276" s="1">
        <v>9588734</v>
      </c>
      <c r="U276">
        <v>0</v>
      </c>
    </row>
    <row r="277" spans="1:21" x14ac:dyDescent="0.25">
      <c r="A277">
        <v>10145</v>
      </c>
      <c r="B277">
        <v>0</v>
      </c>
      <c r="C277">
        <v>1</v>
      </c>
      <c r="D277" t="s">
        <v>330</v>
      </c>
      <c r="E277" t="s">
        <v>3590</v>
      </c>
      <c r="F277" t="s">
        <v>3610</v>
      </c>
      <c r="G277" t="s">
        <v>331</v>
      </c>
      <c r="H277" t="s">
        <v>3683</v>
      </c>
      <c r="I277" t="s">
        <v>30</v>
      </c>
      <c r="J277" t="s">
        <v>52</v>
      </c>
      <c r="K277">
        <v>1970090100</v>
      </c>
      <c r="L277" t="s">
        <v>17</v>
      </c>
      <c r="M277" t="s">
        <v>210</v>
      </c>
      <c r="O277">
        <v>0</v>
      </c>
      <c r="P277" t="s">
        <v>3609</v>
      </c>
      <c r="Q277" s="1">
        <v>17115226</v>
      </c>
      <c r="R277" t="s">
        <v>18</v>
      </c>
      <c r="S277" s="1">
        <v>-25932</v>
      </c>
      <c r="T277" s="1">
        <v>15689118</v>
      </c>
      <c r="U277">
        <v>0</v>
      </c>
    </row>
    <row r="278" spans="1:21" x14ac:dyDescent="0.25">
      <c r="A278">
        <v>10146</v>
      </c>
      <c r="B278">
        <v>0</v>
      </c>
      <c r="C278">
        <v>1</v>
      </c>
      <c r="D278" t="s">
        <v>330</v>
      </c>
      <c r="E278" t="s">
        <v>3590</v>
      </c>
      <c r="F278" t="s">
        <v>3610</v>
      </c>
      <c r="G278" t="s">
        <v>332</v>
      </c>
      <c r="H278" t="s">
        <v>3683</v>
      </c>
      <c r="I278" t="s">
        <v>30</v>
      </c>
      <c r="J278" t="s">
        <v>52</v>
      </c>
      <c r="K278">
        <v>1970090100</v>
      </c>
      <c r="L278" t="s">
        <v>17</v>
      </c>
      <c r="M278" t="s">
        <v>210</v>
      </c>
      <c r="O278">
        <v>0</v>
      </c>
      <c r="P278" t="s">
        <v>3609</v>
      </c>
      <c r="Q278" s="1">
        <v>4778698</v>
      </c>
      <c r="R278" t="s">
        <v>18</v>
      </c>
      <c r="S278" s="1">
        <v>-7246</v>
      </c>
      <c r="T278" s="1">
        <v>4384371</v>
      </c>
      <c r="U278">
        <v>0</v>
      </c>
    </row>
    <row r="279" spans="1:21" x14ac:dyDescent="0.25">
      <c r="A279">
        <v>10147</v>
      </c>
      <c r="B279">
        <v>0</v>
      </c>
      <c r="C279">
        <v>1</v>
      </c>
      <c r="D279" t="s">
        <v>330</v>
      </c>
      <c r="E279" t="s">
        <v>3590</v>
      </c>
      <c r="F279" t="s">
        <v>3610</v>
      </c>
      <c r="G279" t="s">
        <v>333</v>
      </c>
      <c r="H279" t="s">
        <v>3683</v>
      </c>
      <c r="I279" t="s">
        <v>30</v>
      </c>
      <c r="J279" t="s">
        <v>52</v>
      </c>
      <c r="K279">
        <v>1970090100</v>
      </c>
      <c r="L279" t="s">
        <v>17</v>
      </c>
      <c r="M279" t="s">
        <v>210</v>
      </c>
      <c r="O279">
        <v>0</v>
      </c>
      <c r="P279" t="s">
        <v>3609</v>
      </c>
      <c r="Q279" s="1">
        <v>14950000</v>
      </c>
      <c r="R279" t="s">
        <v>18</v>
      </c>
      <c r="S279" s="1">
        <v>-22671</v>
      </c>
      <c r="T279" s="1">
        <v>13716354</v>
      </c>
      <c r="U279">
        <v>0</v>
      </c>
    </row>
    <row r="280" spans="1:21" x14ac:dyDescent="0.25">
      <c r="A280">
        <v>10150</v>
      </c>
      <c r="B280">
        <v>0</v>
      </c>
      <c r="C280">
        <v>1</v>
      </c>
      <c r="D280" t="s">
        <v>87</v>
      </c>
      <c r="E280" t="s">
        <v>3590</v>
      </c>
      <c r="F280" t="s">
        <v>3610</v>
      </c>
      <c r="G280" t="s">
        <v>334</v>
      </c>
      <c r="H280" t="s">
        <v>3683</v>
      </c>
      <c r="I280" t="s">
        <v>30</v>
      </c>
      <c r="J280" t="s">
        <v>52</v>
      </c>
      <c r="K280">
        <v>1970090100</v>
      </c>
      <c r="L280" t="s">
        <v>17</v>
      </c>
      <c r="M280" t="s">
        <v>210</v>
      </c>
      <c r="O280">
        <v>0</v>
      </c>
      <c r="P280" t="s">
        <v>3609</v>
      </c>
      <c r="Q280" s="1">
        <v>8757480</v>
      </c>
      <c r="R280" t="s">
        <v>18</v>
      </c>
      <c r="S280" s="1">
        <v>-13280</v>
      </c>
      <c r="T280" s="1">
        <v>8034829</v>
      </c>
      <c r="U280">
        <v>0</v>
      </c>
    </row>
    <row r="281" spans="1:21" x14ac:dyDescent="0.25">
      <c r="A281">
        <v>10152</v>
      </c>
      <c r="B281">
        <v>0</v>
      </c>
      <c r="C281">
        <v>1</v>
      </c>
      <c r="D281" t="s">
        <v>335</v>
      </c>
      <c r="E281" t="s">
        <v>3590</v>
      </c>
      <c r="F281" t="s">
        <v>3684</v>
      </c>
      <c r="G281" t="s">
        <v>336</v>
      </c>
      <c r="H281" t="s">
        <v>3685</v>
      </c>
      <c r="I281" t="s">
        <v>30</v>
      </c>
      <c r="J281" t="s">
        <v>52</v>
      </c>
      <c r="K281">
        <v>1970090100</v>
      </c>
      <c r="L281" t="s">
        <v>17</v>
      </c>
      <c r="M281" t="s">
        <v>210</v>
      </c>
      <c r="O281">
        <v>0</v>
      </c>
      <c r="P281" t="s">
        <v>3609</v>
      </c>
      <c r="Q281" s="1">
        <v>4991667</v>
      </c>
      <c r="R281" t="s">
        <v>18</v>
      </c>
      <c r="S281" s="1">
        <v>-7570</v>
      </c>
      <c r="T281" s="1">
        <v>4580031</v>
      </c>
      <c r="U281">
        <v>0</v>
      </c>
    </row>
    <row r="282" spans="1:21" x14ac:dyDescent="0.25">
      <c r="A282">
        <v>10153</v>
      </c>
      <c r="B282">
        <v>0</v>
      </c>
      <c r="C282">
        <v>1</v>
      </c>
      <c r="D282" t="s">
        <v>335</v>
      </c>
      <c r="E282" t="s">
        <v>3590</v>
      </c>
      <c r="F282" t="s">
        <v>3684</v>
      </c>
      <c r="G282" t="s">
        <v>337</v>
      </c>
      <c r="H282" t="s">
        <v>3685</v>
      </c>
      <c r="I282" t="s">
        <v>30</v>
      </c>
      <c r="J282" t="s">
        <v>52</v>
      </c>
      <c r="K282">
        <v>1970090100</v>
      </c>
      <c r="L282" t="s">
        <v>17</v>
      </c>
      <c r="M282" t="s">
        <v>210</v>
      </c>
      <c r="O282">
        <v>0</v>
      </c>
      <c r="P282" t="s">
        <v>3609</v>
      </c>
      <c r="Q282" s="1">
        <v>12017937</v>
      </c>
      <c r="R282" t="s">
        <v>18</v>
      </c>
      <c r="S282" s="1">
        <v>-18226</v>
      </c>
      <c r="T282" s="1">
        <v>11026875</v>
      </c>
      <c r="U282">
        <v>0</v>
      </c>
    </row>
    <row r="283" spans="1:21" x14ac:dyDescent="0.25">
      <c r="A283">
        <v>10154</v>
      </c>
      <c r="B283">
        <v>0</v>
      </c>
      <c r="C283">
        <v>1</v>
      </c>
      <c r="D283" t="s">
        <v>338</v>
      </c>
      <c r="E283" t="s">
        <v>3590</v>
      </c>
      <c r="F283" t="s">
        <v>3684</v>
      </c>
      <c r="G283" t="s">
        <v>339</v>
      </c>
      <c r="H283" t="s">
        <v>3685</v>
      </c>
      <c r="I283" t="s">
        <v>30</v>
      </c>
      <c r="J283" t="s">
        <v>52</v>
      </c>
      <c r="K283">
        <v>1970090100</v>
      </c>
      <c r="L283" t="s">
        <v>17</v>
      </c>
      <c r="M283" t="s">
        <v>210</v>
      </c>
      <c r="O283">
        <v>0</v>
      </c>
      <c r="P283" t="s">
        <v>3609</v>
      </c>
      <c r="Q283" s="1">
        <v>4044624</v>
      </c>
      <c r="R283" t="s">
        <v>18</v>
      </c>
      <c r="S283" s="1">
        <v>-6134</v>
      </c>
      <c r="T283" s="1">
        <v>3711084</v>
      </c>
      <c r="U283">
        <v>0</v>
      </c>
    </row>
    <row r="284" spans="1:21" x14ac:dyDescent="0.25">
      <c r="A284">
        <v>10158</v>
      </c>
      <c r="B284">
        <v>0</v>
      </c>
      <c r="C284">
        <v>1</v>
      </c>
      <c r="D284" t="s">
        <v>340</v>
      </c>
      <c r="E284" t="s">
        <v>3590</v>
      </c>
      <c r="F284" t="s">
        <v>3684</v>
      </c>
      <c r="G284" t="s">
        <v>341</v>
      </c>
      <c r="H284" t="s">
        <v>3685</v>
      </c>
      <c r="I284" t="s">
        <v>30</v>
      </c>
      <c r="J284" t="s">
        <v>52</v>
      </c>
      <c r="K284">
        <v>1970090100</v>
      </c>
      <c r="L284" t="s">
        <v>17</v>
      </c>
      <c r="M284" t="s">
        <v>210</v>
      </c>
      <c r="O284">
        <v>0</v>
      </c>
      <c r="P284" t="s">
        <v>3609</v>
      </c>
      <c r="Q284" s="1">
        <v>9310457</v>
      </c>
      <c r="R284" t="s">
        <v>18</v>
      </c>
      <c r="S284" s="1">
        <v>-14120</v>
      </c>
      <c r="T284" s="1">
        <v>8542669</v>
      </c>
      <c r="U284">
        <v>0</v>
      </c>
    </row>
    <row r="285" spans="1:21" x14ac:dyDescent="0.25">
      <c r="A285">
        <v>10162</v>
      </c>
      <c r="B285">
        <v>0</v>
      </c>
      <c r="C285">
        <v>1</v>
      </c>
      <c r="D285" t="s">
        <v>342</v>
      </c>
      <c r="E285" t="s">
        <v>3590</v>
      </c>
      <c r="F285" t="s">
        <v>3686</v>
      </c>
      <c r="G285" t="s">
        <v>343</v>
      </c>
      <c r="H285" t="s">
        <v>3687</v>
      </c>
      <c r="I285" t="s">
        <v>30</v>
      </c>
      <c r="J285" t="s">
        <v>52</v>
      </c>
      <c r="K285">
        <v>1970090100</v>
      </c>
      <c r="L285" t="s">
        <v>17</v>
      </c>
      <c r="M285" t="s">
        <v>210</v>
      </c>
      <c r="O285">
        <v>0</v>
      </c>
      <c r="P285" t="s">
        <v>3609</v>
      </c>
      <c r="Q285" s="1">
        <v>2315777</v>
      </c>
      <c r="R285" t="s">
        <v>18</v>
      </c>
      <c r="S285" s="1">
        <v>-3518</v>
      </c>
      <c r="T285" s="1">
        <v>2128593</v>
      </c>
      <c r="U285">
        <v>0</v>
      </c>
    </row>
    <row r="286" spans="1:21" x14ac:dyDescent="0.25">
      <c r="A286">
        <v>10167</v>
      </c>
      <c r="B286">
        <v>0</v>
      </c>
      <c r="C286">
        <v>1</v>
      </c>
      <c r="D286" t="s">
        <v>344</v>
      </c>
      <c r="E286" t="s">
        <v>3590</v>
      </c>
      <c r="F286" t="s">
        <v>3686</v>
      </c>
      <c r="G286" t="s">
        <v>345</v>
      </c>
      <c r="H286" t="s">
        <v>3687</v>
      </c>
      <c r="I286" t="s">
        <v>30</v>
      </c>
      <c r="J286" t="s">
        <v>52</v>
      </c>
      <c r="K286">
        <v>1970090100</v>
      </c>
      <c r="L286" t="s">
        <v>17</v>
      </c>
      <c r="M286" t="s">
        <v>210</v>
      </c>
      <c r="O286">
        <v>0</v>
      </c>
      <c r="Q286" s="1">
        <v>6218000</v>
      </c>
      <c r="R286" t="s">
        <v>18</v>
      </c>
      <c r="S286" s="1">
        <v>-9446</v>
      </c>
      <c r="T286" s="1">
        <v>5715399</v>
      </c>
      <c r="U286">
        <v>0</v>
      </c>
    </row>
    <row r="287" spans="1:21" x14ac:dyDescent="0.25">
      <c r="A287">
        <v>10168</v>
      </c>
      <c r="B287">
        <v>0</v>
      </c>
      <c r="C287">
        <v>1</v>
      </c>
      <c r="D287" t="s">
        <v>344</v>
      </c>
      <c r="E287" t="s">
        <v>3590</v>
      </c>
      <c r="F287" t="s">
        <v>3686</v>
      </c>
      <c r="G287" t="s">
        <v>346</v>
      </c>
      <c r="H287" t="s">
        <v>3687</v>
      </c>
      <c r="I287" t="s">
        <v>30</v>
      </c>
      <c r="J287" t="s">
        <v>52</v>
      </c>
      <c r="K287">
        <v>1970090100</v>
      </c>
      <c r="L287" t="s">
        <v>17</v>
      </c>
      <c r="M287" t="s">
        <v>210</v>
      </c>
      <c r="O287">
        <v>0</v>
      </c>
      <c r="Q287" s="1">
        <v>1555000</v>
      </c>
      <c r="R287" t="s">
        <v>18</v>
      </c>
      <c r="S287" s="1">
        <v>-2362</v>
      </c>
      <c r="T287" s="1">
        <v>1429313</v>
      </c>
      <c r="U287">
        <v>0</v>
      </c>
    </row>
    <row r="288" spans="1:21" x14ac:dyDescent="0.25">
      <c r="A288">
        <v>10169</v>
      </c>
      <c r="B288">
        <v>0</v>
      </c>
      <c r="C288">
        <v>1</v>
      </c>
      <c r="D288" t="s">
        <v>344</v>
      </c>
      <c r="E288" t="s">
        <v>3590</v>
      </c>
      <c r="F288" t="s">
        <v>3686</v>
      </c>
      <c r="G288" t="s">
        <v>347</v>
      </c>
      <c r="H288" t="s">
        <v>3687</v>
      </c>
      <c r="I288" t="s">
        <v>30</v>
      </c>
      <c r="J288" t="s">
        <v>52</v>
      </c>
      <c r="K288">
        <v>1970090100</v>
      </c>
      <c r="L288" t="s">
        <v>17</v>
      </c>
      <c r="M288" t="s">
        <v>210</v>
      </c>
      <c r="O288">
        <v>0</v>
      </c>
      <c r="Q288" s="1">
        <v>7300000</v>
      </c>
      <c r="R288" t="s">
        <v>18</v>
      </c>
      <c r="S288" s="1">
        <v>-11090</v>
      </c>
      <c r="T288" s="1">
        <v>6709942</v>
      </c>
      <c r="U288">
        <v>0</v>
      </c>
    </row>
    <row r="289" spans="1:21" x14ac:dyDescent="0.25">
      <c r="A289">
        <v>10170</v>
      </c>
      <c r="B289">
        <v>0</v>
      </c>
      <c r="C289">
        <v>1</v>
      </c>
      <c r="D289" t="s">
        <v>344</v>
      </c>
      <c r="E289" t="s">
        <v>3590</v>
      </c>
      <c r="F289" t="s">
        <v>3686</v>
      </c>
      <c r="G289" t="s">
        <v>348</v>
      </c>
      <c r="H289" t="s">
        <v>3687</v>
      </c>
      <c r="I289" t="s">
        <v>30</v>
      </c>
      <c r="J289" t="s">
        <v>52</v>
      </c>
      <c r="K289">
        <v>1970090100</v>
      </c>
      <c r="L289" t="s">
        <v>17</v>
      </c>
      <c r="M289" t="s">
        <v>210</v>
      </c>
      <c r="O289">
        <v>0</v>
      </c>
      <c r="Q289" s="1">
        <v>6250000</v>
      </c>
      <c r="R289" t="s">
        <v>18</v>
      </c>
      <c r="S289" s="1">
        <v>-9495</v>
      </c>
      <c r="T289" s="1">
        <v>5744812</v>
      </c>
      <c r="U289">
        <v>0</v>
      </c>
    </row>
    <row r="290" spans="1:21" x14ac:dyDescent="0.25">
      <c r="A290">
        <v>10171</v>
      </c>
      <c r="B290">
        <v>0</v>
      </c>
      <c r="C290">
        <v>1</v>
      </c>
      <c r="D290" t="s">
        <v>349</v>
      </c>
      <c r="E290" t="s">
        <v>3590</v>
      </c>
      <c r="F290" t="s">
        <v>3688</v>
      </c>
      <c r="G290" t="s">
        <v>350</v>
      </c>
      <c r="H290" t="s">
        <v>3689</v>
      </c>
      <c r="I290" t="s">
        <v>30</v>
      </c>
      <c r="J290" t="s">
        <v>52</v>
      </c>
      <c r="K290">
        <v>1970090100</v>
      </c>
      <c r="L290" t="s">
        <v>17</v>
      </c>
      <c r="M290" t="s">
        <v>210</v>
      </c>
      <c r="O290">
        <v>0</v>
      </c>
      <c r="P290" t="s">
        <v>3609</v>
      </c>
      <c r="Q290" s="1">
        <v>5181000</v>
      </c>
      <c r="R290" t="s">
        <v>18</v>
      </c>
      <c r="S290" s="1">
        <v>-7884</v>
      </c>
      <c r="T290" s="1">
        <v>4770419</v>
      </c>
      <c r="U290">
        <v>0</v>
      </c>
    </row>
    <row r="291" spans="1:21" x14ac:dyDescent="0.25">
      <c r="A291">
        <v>10172</v>
      </c>
      <c r="B291">
        <v>0</v>
      </c>
      <c r="C291">
        <v>1</v>
      </c>
      <c r="D291" t="s">
        <v>349</v>
      </c>
      <c r="E291" t="s">
        <v>3590</v>
      </c>
      <c r="F291" t="s">
        <v>3688</v>
      </c>
      <c r="G291" t="s">
        <v>351</v>
      </c>
      <c r="H291" t="s">
        <v>3689</v>
      </c>
      <c r="I291" t="s">
        <v>30</v>
      </c>
      <c r="J291" t="s">
        <v>52</v>
      </c>
      <c r="K291">
        <v>1970090100</v>
      </c>
      <c r="L291" t="s">
        <v>17</v>
      </c>
      <c r="M291" t="s">
        <v>210</v>
      </c>
      <c r="O291">
        <v>0</v>
      </c>
      <c r="P291" t="s">
        <v>3609</v>
      </c>
      <c r="Q291" s="1">
        <v>3310000</v>
      </c>
      <c r="R291" t="s">
        <v>18</v>
      </c>
      <c r="S291" s="1">
        <v>-5037</v>
      </c>
      <c r="T291" s="1">
        <v>3047688</v>
      </c>
      <c r="U291">
        <v>0</v>
      </c>
    </row>
    <row r="292" spans="1:21" x14ac:dyDescent="0.25">
      <c r="A292">
        <v>10173</v>
      </c>
      <c r="B292">
        <v>0</v>
      </c>
      <c r="C292">
        <v>1</v>
      </c>
      <c r="D292" t="s">
        <v>349</v>
      </c>
      <c r="E292" t="s">
        <v>3590</v>
      </c>
      <c r="F292" t="s">
        <v>3688</v>
      </c>
      <c r="G292" t="s">
        <v>352</v>
      </c>
      <c r="H292" t="s">
        <v>3689</v>
      </c>
      <c r="I292" t="s">
        <v>30</v>
      </c>
      <c r="J292" t="s">
        <v>52</v>
      </c>
      <c r="K292">
        <v>1970090100</v>
      </c>
      <c r="L292" t="s">
        <v>17</v>
      </c>
      <c r="M292" t="s">
        <v>210</v>
      </c>
      <c r="O292">
        <v>0</v>
      </c>
      <c r="P292" t="s">
        <v>3609</v>
      </c>
      <c r="Q292" s="1">
        <v>11500000</v>
      </c>
      <c r="R292" t="s">
        <v>18</v>
      </c>
      <c r="S292" s="1">
        <v>-17501</v>
      </c>
      <c r="T292" s="1">
        <v>10588645</v>
      </c>
      <c r="U292">
        <v>0</v>
      </c>
    </row>
    <row r="293" spans="1:21" x14ac:dyDescent="0.25">
      <c r="A293">
        <v>10179</v>
      </c>
      <c r="B293">
        <v>0</v>
      </c>
      <c r="C293">
        <v>1</v>
      </c>
      <c r="D293" t="s">
        <v>353</v>
      </c>
      <c r="E293" t="s">
        <v>3590</v>
      </c>
      <c r="F293" t="s">
        <v>3511</v>
      </c>
      <c r="G293" t="s">
        <v>354</v>
      </c>
      <c r="H293" t="s">
        <v>3690</v>
      </c>
      <c r="I293" t="s">
        <v>30</v>
      </c>
      <c r="J293" t="s">
        <v>52</v>
      </c>
      <c r="K293">
        <v>1970090100</v>
      </c>
      <c r="L293" t="s">
        <v>17</v>
      </c>
      <c r="M293" t="s">
        <v>210</v>
      </c>
      <c r="O293">
        <v>0</v>
      </c>
      <c r="Q293" s="1">
        <v>8000000</v>
      </c>
      <c r="R293" t="s">
        <v>18</v>
      </c>
      <c r="S293" s="1">
        <v>-12218</v>
      </c>
      <c r="T293" s="1">
        <v>7392118</v>
      </c>
      <c r="U293">
        <v>0</v>
      </c>
    </row>
    <row r="294" spans="1:21" x14ac:dyDescent="0.25">
      <c r="A294">
        <v>10180</v>
      </c>
      <c r="B294">
        <v>0</v>
      </c>
      <c r="C294">
        <v>1</v>
      </c>
      <c r="D294" t="s">
        <v>353</v>
      </c>
      <c r="E294" t="s">
        <v>3590</v>
      </c>
      <c r="F294" t="s">
        <v>3511</v>
      </c>
      <c r="G294" t="s">
        <v>355</v>
      </c>
      <c r="H294" t="s">
        <v>3690</v>
      </c>
      <c r="I294" t="s">
        <v>30</v>
      </c>
      <c r="J294" t="s">
        <v>52</v>
      </c>
      <c r="K294">
        <v>1970090100</v>
      </c>
      <c r="L294" t="s">
        <v>17</v>
      </c>
      <c r="M294" t="s">
        <v>210</v>
      </c>
      <c r="O294">
        <v>0</v>
      </c>
      <c r="Q294" s="1">
        <v>11500000</v>
      </c>
      <c r="R294" t="s">
        <v>18</v>
      </c>
      <c r="S294" s="1">
        <v>-17563</v>
      </c>
      <c r="T294" s="1">
        <v>10626169</v>
      </c>
      <c r="U294">
        <v>0</v>
      </c>
    </row>
    <row r="295" spans="1:21" x14ac:dyDescent="0.25">
      <c r="A295">
        <v>10181</v>
      </c>
      <c r="B295">
        <v>0</v>
      </c>
      <c r="C295">
        <v>1</v>
      </c>
      <c r="D295" t="s">
        <v>353</v>
      </c>
      <c r="E295" t="s">
        <v>3590</v>
      </c>
      <c r="F295" t="s">
        <v>3511</v>
      </c>
      <c r="G295" t="s">
        <v>356</v>
      </c>
      <c r="H295" t="s">
        <v>3690</v>
      </c>
      <c r="I295" t="s">
        <v>30</v>
      </c>
      <c r="J295" t="s">
        <v>52</v>
      </c>
      <c r="K295">
        <v>1970090100</v>
      </c>
      <c r="L295" t="s">
        <v>17</v>
      </c>
      <c r="M295" t="s">
        <v>210</v>
      </c>
      <c r="O295">
        <v>0</v>
      </c>
      <c r="Q295" s="1">
        <v>8700000</v>
      </c>
      <c r="R295" t="s">
        <v>18</v>
      </c>
      <c r="S295" s="1">
        <v>-13287</v>
      </c>
      <c r="T295" s="1">
        <v>8038929</v>
      </c>
      <c r="U295">
        <v>0</v>
      </c>
    </row>
    <row r="296" spans="1:21" x14ac:dyDescent="0.25">
      <c r="A296">
        <v>10182</v>
      </c>
      <c r="B296">
        <v>0</v>
      </c>
      <c r="C296">
        <v>1</v>
      </c>
      <c r="D296" t="s">
        <v>353</v>
      </c>
      <c r="E296" t="s">
        <v>3590</v>
      </c>
      <c r="F296" t="s">
        <v>3511</v>
      </c>
      <c r="G296" t="s">
        <v>357</v>
      </c>
      <c r="H296" t="s">
        <v>3690</v>
      </c>
      <c r="I296" t="s">
        <v>30</v>
      </c>
      <c r="J296" t="s">
        <v>52</v>
      </c>
      <c r="K296">
        <v>1970090100</v>
      </c>
      <c r="L296" t="s">
        <v>17</v>
      </c>
      <c r="M296" t="s">
        <v>210</v>
      </c>
      <c r="O296">
        <v>0</v>
      </c>
      <c r="Q296" s="1">
        <v>3900000</v>
      </c>
      <c r="R296" t="s">
        <v>18</v>
      </c>
      <c r="S296" s="1">
        <v>-5956</v>
      </c>
      <c r="T296" s="1">
        <v>3603660</v>
      </c>
      <c r="U296">
        <v>0</v>
      </c>
    </row>
    <row r="297" spans="1:21" x14ac:dyDescent="0.25">
      <c r="A297">
        <v>10185</v>
      </c>
      <c r="B297">
        <v>0</v>
      </c>
      <c r="C297">
        <v>1</v>
      </c>
      <c r="D297" t="s">
        <v>358</v>
      </c>
      <c r="E297" t="s">
        <v>3590</v>
      </c>
      <c r="F297" t="s">
        <v>3511</v>
      </c>
      <c r="G297" t="s">
        <v>359</v>
      </c>
      <c r="H297" t="s">
        <v>3690</v>
      </c>
      <c r="I297" t="s">
        <v>30</v>
      </c>
      <c r="J297" t="s">
        <v>52</v>
      </c>
      <c r="K297">
        <v>1970090100</v>
      </c>
      <c r="L297" t="s">
        <v>17</v>
      </c>
      <c r="M297" t="s">
        <v>210</v>
      </c>
      <c r="O297">
        <v>0</v>
      </c>
      <c r="P297" t="s">
        <v>3609</v>
      </c>
      <c r="Q297" s="1">
        <v>5300000</v>
      </c>
      <c r="R297" t="s">
        <v>18</v>
      </c>
      <c r="S297" s="1">
        <v>-8094</v>
      </c>
      <c r="T297" s="1">
        <v>4897278</v>
      </c>
      <c r="U297">
        <v>0</v>
      </c>
    </row>
    <row r="298" spans="1:21" x14ac:dyDescent="0.25">
      <c r="A298">
        <v>10186</v>
      </c>
      <c r="B298">
        <v>0</v>
      </c>
      <c r="C298">
        <v>1</v>
      </c>
      <c r="D298" t="s">
        <v>358</v>
      </c>
      <c r="E298" t="s">
        <v>3590</v>
      </c>
      <c r="F298" t="s">
        <v>3511</v>
      </c>
      <c r="G298" t="s">
        <v>360</v>
      </c>
      <c r="H298" t="s">
        <v>3690</v>
      </c>
      <c r="I298" t="s">
        <v>30</v>
      </c>
      <c r="J298" t="s">
        <v>52</v>
      </c>
      <c r="K298">
        <v>1970090100</v>
      </c>
      <c r="L298" t="s">
        <v>17</v>
      </c>
      <c r="M298" t="s">
        <v>210</v>
      </c>
      <c r="O298">
        <v>0</v>
      </c>
      <c r="P298" t="s">
        <v>3609</v>
      </c>
      <c r="Q298" s="1">
        <v>3000000</v>
      </c>
      <c r="R298" t="s">
        <v>18</v>
      </c>
      <c r="S298" s="1">
        <v>-4581</v>
      </c>
      <c r="T298" s="1">
        <v>2772046</v>
      </c>
      <c r="U298">
        <v>0</v>
      </c>
    </row>
    <row r="299" spans="1:21" x14ac:dyDescent="0.25">
      <c r="A299">
        <v>10191</v>
      </c>
      <c r="B299">
        <v>0</v>
      </c>
      <c r="C299">
        <v>1</v>
      </c>
      <c r="D299" t="s">
        <v>361</v>
      </c>
      <c r="E299" t="s">
        <v>3590</v>
      </c>
      <c r="F299" t="s">
        <v>1420</v>
      </c>
      <c r="G299" t="s">
        <v>362</v>
      </c>
      <c r="H299" t="s">
        <v>3691</v>
      </c>
      <c r="I299" t="s">
        <v>30</v>
      </c>
      <c r="J299" t="s">
        <v>52</v>
      </c>
      <c r="K299">
        <v>1970090100</v>
      </c>
      <c r="L299" t="s">
        <v>17</v>
      </c>
      <c r="M299" t="s">
        <v>210</v>
      </c>
      <c r="O299">
        <v>0</v>
      </c>
      <c r="P299" t="s">
        <v>3609</v>
      </c>
      <c r="Q299" s="1">
        <v>10945552</v>
      </c>
      <c r="R299" t="s">
        <v>18</v>
      </c>
      <c r="S299" s="1">
        <v>-16774</v>
      </c>
      <c r="T299" s="1">
        <v>10148486</v>
      </c>
      <c r="U299">
        <v>0</v>
      </c>
    </row>
    <row r="300" spans="1:21" x14ac:dyDescent="0.25">
      <c r="A300">
        <v>10192</v>
      </c>
      <c r="B300">
        <v>0</v>
      </c>
      <c r="C300">
        <v>1</v>
      </c>
      <c r="D300" t="s">
        <v>361</v>
      </c>
      <c r="E300" t="s">
        <v>3590</v>
      </c>
      <c r="F300" t="s">
        <v>1420</v>
      </c>
      <c r="G300" t="s">
        <v>363</v>
      </c>
      <c r="H300" t="s">
        <v>3691</v>
      </c>
      <c r="I300" t="s">
        <v>30</v>
      </c>
      <c r="J300" t="s">
        <v>52</v>
      </c>
      <c r="K300">
        <v>1970090100</v>
      </c>
      <c r="L300" t="s">
        <v>17</v>
      </c>
      <c r="M300" t="s">
        <v>210</v>
      </c>
      <c r="O300">
        <v>0</v>
      </c>
      <c r="P300" t="s">
        <v>3609</v>
      </c>
      <c r="Q300" s="1">
        <v>6627689</v>
      </c>
      <c r="R300" t="s">
        <v>18</v>
      </c>
      <c r="S300" s="1">
        <v>-10157</v>
      </c>
      <c r="T300" s="1">
        <v>6145058</v>
      </c>
      <c r="U300">
        <v>0</v>
      </c>
    </row>
    <row r="301" spans="1:21" x14ac:dyDescent="0.25">
      <c r="A301">
        <v>10193</v>
      </c>
      <c r="B301">
        <v>0</v>
      </c>
      <c r="C301">
        <v>1</v>
      </c>
      <c r="D301" t="s">
        <v>361</v>
      </c>
      <c r="E301" t="s">
        <v>3590</v>
      </c>
      <c r="F301" t="s">
        <v>1420</v>
      </c>
      <c r="G301" t="s">
        <v>364</v>
      </c>
      <c r="H301" t="s">
        <v>3691</v>
      </c>
      <c r="I301" t="s">
        <v>30</v>
      </c>
      <c r="J301" t="s">
        <v>52</v>
      </c>
      <c r="K301">
        <v>1970090100</v>
      </c>
      <c r="L301" t="s">
        <v>17</v>
      </c>
      <c r="M301" t="s">
        <v>210</v>
      </c>
      <c r="O301">
        <v>0</v>
      </c>
      <c r="P301" t="s">
        <v>3609</v>
      </c>
      <c r="Q301" s="1">
        <v>6135751</v>
      </c>
      <c r="R301" t="s">
        <v>18</v>
      </c>
      <c r="S301" s="1">
        <v>-9403</v>
      </c>
      <c r="T301" s="1">
        <v>5688940</v>
      </c>
      <c r="U301">
        <v>0</v>
      </c>
    </row>
    <row r="302" spans="1:21" x14ac:dyDescent="0.25">
      <c r="A302">
        <v>10202</v>
      </c>
      <c r="B302">
        <v>0</v>
      </c>
      <c r="C302">
        <v>1</v>
      </c>
      <c r="D302" t="s">
        <v>365</v>
      </c>
      <c r="E302" t="s">
        <v>3590</v>
      </c>
      <c r="F302" t="s">
        <v>3692</v>
      </c>
      <c r="G302" t="s">
        <v>366</v>
      </c>
      <c r="H302" t="s">
        <v>3693</v>
      </c>
      <c r="I302" t="s">
        <v>30</v>
      </c>
      <c r="J302" t="s">
        <v>52</v>
      </c>
      <c r="K302">
        <v>1970090100</v>
      </c>
      <c r="L302" t="s">
        <v>17</v>
      </c>
      <c r="M302" t="s">
        <v>210</v>
      </c>
      <c r="O302">
        <v>0</v>
      </c>
      <c r="P302" t="s">
        <v>3609</v>
      </c>
      <c r="Q302" s="1">
        <v>3221351</v>
      </c>
      <c r="R302" t="s">
        <v>18</v>
      </c>
      <c r="S302" s="1">
        <v>-4962</v>
      </c>
      <c r="T302" s="1">
        <v>3002063</v>
      </c>
      <c r="U302">
        <v>0</v>
      </c>
    </row>
    <row r="303" spans="1:21" x14ac:dyDescent="0.25">
      <c r="A303">
        <v>10203</v>
      </c>
      <c r="B303">
        <v>0</v>
      </c>
      <c r="C303">
        <v>1</v>
      </c>
      <c r="D303" t="s">
        <v>365</v>
      </c>
      <c r="E303" t="s">
        <v>3590</v>
      </c>
      <c r="F303" t="s">
        <v>3692</v>
      </c>
      <c r="G303" t="s">
        <v>367</v>
      </c>
      <c r="H303" t="s">
        <v>3693</v>
      </c>
      <c r="I303" t="s">
        <v>30</v>
      </c>
      <c r="J303" t="s">
        <v>52</v>
      </c>
      <c r="K303">
        <v>1970090100</v>
      </c>
      <c r="L303" t="s">
        <v>17</v>
      </c>
      <c r="M303" t="s">
        <v>210</v>
      </c>
      <c r="O303">
        <v>0</v>
      </c>
      <c r="P303" t="s">
        <v>3609</v>
      </c>
      <c r="Q303" s="1">
        <v>1970400</v>
      </c>
      <c r="R303" t="s">
        <v>18</v>
      </c>
      <c r="S303" s="1">
        <v>-3035</v>
      </c>
      <c r="T303" s="1">
        <v>1836270</v>
      </c>
      <c r="U303">
        <v>0</v>
      </c>
    </row>
    <row r="304" spans="1:21" x14ac:dyDescent="0.25">
      <c r="A304">
        <v>10204</v>
      </c>
      <c r="B304">
        <v>0</v>
      </c>
      <c r="C304">
        <v>1</v>
      </c>
      <c r="D304" t="s">
        <v>365</v>
      </c>
      <c r="E304" t="s">
        <v>3590</v>
      </c>
      <c r="F304" t="s">
        <v>3692</v>
      </c>
      <c r="G304" t="s">
        <v>368</v>
      </c>
      <c r="H304" t="s">
        <v>3693</v>
      </c>
      <c r="I304" t="s">
        <v>30</v>
      </c>
      <c r="J304" t="s">
        <v>52</v>
      </c>
      <c r="K304">
        <v>1970090100</v>
      </c>
      <c r="L304" t="s">
        <v>17</v>
      </c>
      <c r="M304" t="s">
        <v>210</v>
      </c>
      <c r="O304">
        <v>0</v>
      </c>
      <c r="P304" t="s">
        <v>3609</v>
      </c>
      <c r="Q304" s="1">
        <v>2364804</v>
      </c>
      <c r="R304" t="s">
        <v>18</v>
      </c>
      <c r="S304" s="1">
        <v>-3642</v>
      </c>
      <c r="T304" s="1">
        <v>2203824</v>
      </c>
      <c r="U304">
        <v>0</v>
      </c>
    </row>
    <row r="305" spans="1:21" x14ac:dyDescent="0.25">
      <c r="A305">
        <v>10205</v>
      </c>
      <c r="B305">
        <v>0</v>
      </c>
      <c r="C305">
        <v>1</v>
      </c>
      <c r="D305" t="s">
        <v>369</v>
      </c>
      <c r="E305" t="s">
        <v>3590</v>
      </c>
      <c r="F305" t="s">
        <v>3692</v>
      </c>
      <c r="G305" t="s">
        <v>370</v>
      </c>
      <c r="H305" t="s">
        <v>3693</v>
      </c>
      <c r="I305" t="s">
        <v>30</v>
      </c>
      <c r="J305" t="s">
        <v>52</v>
      </c>
      <c r="K305">
        <v>1970090100</v>
      </c>
      <c r="L305" t="s">
        <v>17</v>
      </c>
      <c r="M305" t="s">
        <v>210</v>
      </c>
      <c r="O305">
        <v>0</v>
      </c>
      <c r="P305" t="s">
        <v>3609</v>
      </c>
      <c r="Q305" s="1">
        <v>3200000</v>
      </c>
      <c r="R305" t="s">
        <v>18</v>
      </c>
      <c r="S305" s="1">
        <v>-4929</v>
      </c>
      <c r="T305" s="1">
        <v>2982164</v>
      </c>
      <c r="U305">
        <v>0</v>
      </c>
    </row>
    <row r="306" spans="1:21" x14ac:dyDescent="0.25">
      <c r="A306">
        <v>10206</v>
      </c>
      <c r="B306">
        <v>0</v>
      </c>
      <c r="C306">
        <v>1</v>
      </c>
      <c r="D306" t="s">
        <v>371</v>
      </c>
      <c r="E306" t="s">
        <v>3590</v>
      </c>
      <c r="F306" t="s">
        <v>3694</v>
      </c>
      <c r="G306" t="s">
        <v>372</v>
      </c>
      <c r="H306" t="s">
        <v>3695</v>
      </c>
      <c r="I306" t="s">
        <v>30</v>
      </c>
      <c r="J306" t="s">
        <v>52</v>
      </c>
      <c r="K306">
        <v>1970090100</v>
      </c>
      <c r="L306" t="s">
        <v>17</v>
      </c>
      <c r="M306" t="s">
        <v>210</v>
      </c>
      <c r="O306">
        <v>0</v>
      </c>
      <c r="P306" t="s">
        <v>3609</v>
      </c>
      <c r="Q306" s="1">
        <v>17000000</v>
      </c>
      <c r="R306" t="s">
        <v>18</v>
      </c>
      <c r="S306" s="1">
        <v>-26230</v>
      </c>
      <c r="T306" s="1">
        <v>15869636</v>
      </c>
      <c r="U306">
        <v>0</v>
      </c>
    </row>
    <row r="307" spans="1:21" x14ac:dyDescent="0.25">
      <c r="A307">
        <v>10237</v>
      </c>
      <c r="B307">
        <v>0</v>
      </c>
      <c r="C307">
        <v>1</v>
      </c>
      <c r="D307" t="s">
        <v>373</v>
      </c>
      <c r="E307" t="s">
        <v>3590</v>
      </c>
      <c r="F307" t="s">
        <v>3696</v>
      </c>
      <c r="G307" t="s">
        <v>374</v>
      </c>
      <c r="H307" t="s">
        <v>3697</v>
      </c>
      <c r="I307" t="s">
        <v>30</v>
      </c>
      <c r="J307" t="s">
        <v>52</v>
      </c>
      <c r="K307">
        <v>1970090100</v>
      </c>
      <c r="L307" t="s">
        <v>17</v>
      </c>
      <c r="M307" t="s">
        <v>210</v>
      </c>
      <c r="O307">
        <v>0</v>
      </c>
      <c r="P307" t="s">
        <v>3609</v>
      </c>
      <c r="Q307" s="1">
        <v>6991348</v>
      </c>
      <c r="R307" t="s">
        <v>18</v>
      </c>
      <c r="S307" s="1">
        <v>-10927</v>
      </c>
      <c r="T307" s="1">
        <v>6611084</v>
      </c>
      <c r="U307">
        <v>0</v>
      </c>
    </row>
    <row r="308" spans="1:21" x14ac:dyDescent="0.25">
      <c r="A308">
        <v>10238</v>
      </c>
      <c r="B308">
        <v>0</v>
      </c>
      <c r="C308">
        <v>1</v>
      </c>
      <c r="D308" t="s">
        <v>373</v>
      </c>
      <c r="E308" t="s">
        <v>3590</v>
      </c>
      <c r="F308" t="s">
        <v>3696</v>
      </c>
      <c r="G308" t="s">
        <v>375</v>
      </c>
      <c r="H308" t="s">
        <v>3697</v>
      </c>
      <c r="I308" t="s">
        <v>30</v>
      </c>
      <c r="J308" t="s">
        <v>52</v>
      </c>
      <c r="K308">
        <v>1970090100</v>
      </c>
      <c r="L308" t="s">
        <v>17</v>
      </c>
      <c r="M308" t="s">
        <v>210</v>
      </c>
      <c r="O308">
        <v>0</v>
      </c>
      <c r="P308" t="s">
        <v>3609</v>
      </c>
      <c r="Q308" s="1">
        <v>1658058</v>
      </c>
      <c r="R308" t="s">
        <v>18</v>
      </c>
      <c r="S308" s="1">
        <v>-2567</v>
      </c>
      <c r="T308" s="1">
        <v>1553058</v>
      </c>
      <c r="U308">
        <v>0</v>
      </c>
    </row>
    <row r="309" spans="1:21" x14ac:dyDescent="0.25">
      <c r="A309">
        <v>10239</v>
      </c>
      <c r="B309">
        <v>0</v>
      </c>
      <c r="C309">
        <v>1</v>
      </c>
      <c r="D309" t="s">
        <v>373</v>
      </c>
      <c r="E309" t="s">
        <v>3590</v>
      </c>
      <c r="F309" t="s">
        <v>3696</v>
      </c>
      <c r="G309" t="s">
        <v>375</v>
      </c>
      <c r="H309" t="s">
        <v>3697</v>
      </c>
      <c r="I309" t="s">
        <v>30</v>
      </c>
      <c r="J309" t="s">
        <v>52</v>
      </c>
      <c r="K309">
        <v>1970090100</v>
      </c>
      <c r="L309" t="s">
        <v>17</v>
      </c>
      <c r="M309" t="s">
        <v>210</v>
      </c>
      <c r="O309">
        <v>0</v>
      </c>
      <c r="P309" t="s">
        <v>3609</v>
      </c>
      <c r="Q309" s="1">
        <v>6000000</v>
      </c>
      <c r="R309" t="s">
        <v>18</v>
      </c>
      <c r="S309" s="1">
        <v>-9289</v>
      </c>
      <c r="T309" s="1">
        <v>5620037</v>
      </c>
      <c r="U309">
        <v>0</v>
      </c>
    </row>
    <row r="310" spans="1:21" x14ac:dyDescent="0.25">
      <c r="A310">
        <v>10245</v>
      </c>
      <c r="B310">
        <v>0</v>
      </c>
      <c r="C310">
        <v>1</v>
      </c>
      <c r="D310" t="s">
        <v>376</v>
      </c>
      <c r="E310" t="s">
        <v>3590</v>
      </c>
      <c r="F310" t="s">
        <v>3698</v>
      </c>
      <c r="G310" t="s">
        <v>377</v>
      </c>
      <c r="H310" t="s">
        <v>3699</v>
      </c>
      <c r="I310" t="s">
        <v>30</v>
      </c>
      <c r="J310" t="s">
        <v>52</v>
      </c>
      <c r="K310">
        <v>1970090100</v>
      </c>
      <c r="L310" t="s">
        <v>17</v>
      </c>
      <c r="M310" t="s">
        <v>210</v>
      </c>
      <c r="O310">
        <v>0</v>
      </c>
      <c r="P310" t="s">
        <v>3609</v>
      </c>
      <c r="Q310" s="1">
        <v>5328098</v>
      </c>
      <c r="R310" t="s">
        <v>18</v>
      </c>
      <c r="S310" s="1">
        <v>-8319</v>
      </c>
      <c r="T310" s="1">
        <v>5033365</v>
      </c>
      <c r="U310">
        <v>0</v>
      </c>
    </row>
    <row r="311" spans="1:21" x14ac:dyDescent="0.25">
      <c r="A311">
        <v>10246</v>
      </c>
      <c r="B311">
        <v>0</v>
      </c>
      <c r="C311">
        <v>1</v>
      </c>
      <c r="D311" t="s">
        <v>376</v>
      </c>
      <c r="E311" t="s">
        <v>3590</v>
      </c>
      <c r="F311" t="s">
        <v>3698</v>
      </c>
      <c r="G311" t="s">
        <v>378</v>
      </c>
      <c r="H311" t="s">
        <v>3699</v>
      </c>
      <c r="I311" t="s">
        <v>30</v>
      </c>
      <c r="J311" t="s">
        <v>52</v>
      </c>
      <c r="K311">
        <v>1970090100</v>
      </c>
      <c r="L311" t="s">
        <v>17</v>
      </c>
      <c r="M311" t="s">
        <v>210</v>
      </c>
      <c r="O311">
        <v>0</v>
      </c>
      <c r="P311" t="s">
        <v>3609</v>
      </c>
      <c r="Q311" s="1">
        <v>4761152</v>
      </c>
      <c r="R311" t="s">
        <v>18</v>
      </c>
      <c r="S311" s="1">
        <v>-7434</v>
      </c>
      <c r="T311" s="1">
        <v>4497778</v>
      </c>
      <c r="U311">
        <v>0</v>
      </c>
    </row>
    <row r="312" spans="1:21" x14ac:dyDescent="0.25">
      <c r="A312">
        <v>10249</v>
      </c>
      <c r="B312">
        <v>0</v>
      </c>
      <c r="C312">
        <v>1</v>
      </c>
      <c r="D312" t="s">
        <v>379</v>
      </c>
      <c r="E312" t="s">
        <v>3590</v>
      </c>
      <c r="F312" t="s">
        <v>3585</v>
      </c>
      <c r="G312" t="s">
        <v>380</v>
      </c>
      <c r="H312" t="s">
        <v>3700</v>
      </c>
      <c r="I312" t="s">
        <v>30</v>
      </c>
      <c r="J312" t="s">
        <v>52</v>
      </c>
      <c r="K312">
        <v>1970090100</v>
      </c>
      <c r="L312" t="s">
        <v>17</v>
      </c>
      <c r="M312" t="s">
        <v>210</v>
      </c>
      <c r="O312">
        <v>0</v>
      </c>
      <c r="P312" t="s">
        <v>3609</v>
      </c>
      <c r="Q312" s="1">
        <v>2739000</v>
      </c>
      <c r="R312" t="s">
        <v>18</v>
      </c>
      <c r="S312" s="1">
        <v>-4303</v>
      </c>
      <c r="T312" s="1">
        <v>2603506</v>
      </c>
      <c r="U312">
        <v>0</v>
      </c>
    </row>
    <row r="313" spans="1:21" x14ac:dyDescent="0.25">
      <c r="A313">
        <v>10258</v>
      </c>
      <c r="B313">
        <v>0</v>
      </c>
      <c r="C313">
        <v>1</v>
      </c>
      <c r="D313" t="s">
        <v>381</v>
      </c>
      <c r="E313" t="s">
        <v>3590</v>
      </c>
      <c r="F313" t="s">
        <v>3701</v>
      </c>
      <c r="G313" t="s">
        <v>382</v>
      </c>
      <c r="H313" t="s">
        <v>3702</v>
      </c>
      <c r="I313" t="s">
        <v>30</v>
      </c>
      <c r="J313" t="s">
        <v>52</v>
      </c>
      <c r="K313">
        <v>1970090100</v>
      </c>
      <c r="L313" t="s">
        <v>17</v>
      </c>
      <c r="M313" t="s">
        <v>210</v>
      </c>
      <c r="O313">
        <v>0</v>
      </c>
      <c r="P313" t="s">
        <v>3609</v>
      </c>
      <c r="Q313" s="1">
        <v>10350000</v>
      </c>
      <c r="R313" t="s">
        <v>18</v>
      </c>
      <c r="S313" s="1">
        <v>-16299</v>
      </c>
      <c r="T313" s="1">
        <v>9861299</v>
      </c>
      <c r="U313">
        <v>0</v>
      </c>
    </row>
    <row r="314" spans="1:21" x14ac:dyDescent="0.25">
      <c r="A314">
        <v>10259</v>
      </c>
      <c r="B314">
        <v>0</v>
      </c>
      <c r="C314">
        <v>1</v>
      </c>
      <c r="D314" t="s">
        <v>381</v>
      </c>
      <c r="E314" t="s">
        <v>3590</v>
      </c>
      <c r="F314" t="s">
        <v>3701</v>
      </c>
      <c r="G314" t="s">
        <v>383</v>
      </c>
      <c r="H314" t="s">
        <v>3702</v>
      </c>
      <c r="I314" t="s">
        <v>30</v>
      </c>
      <c r="J314" t="s">
        <v>52</v>
      </c>
      <c r="K314">
        <v>1970090100</v>
      </c>
      <c r="L314" t="s">
        <v>17</v>
      </c>
      <c r="M314" t="s">
        <v>210</v>
      </c>
      <c r="O314">
        <v>0</v>
      </c>
      <c r="P314" t="s">
        <v>3609</v>
      </c>
      <c r="Q314" s="1">
        <v>20866460</v>
      </c>
      <c r="R314" t="s">
        <v>18</v>
      </c>
      <c r="S314" s="1">
        <v>-32861</v>
      </c>
      <c r="T314" s="1">
        <v>19881198</v>
      </c>
      <c r="U314">
        <v>0</v>
      </c>
    </row>
    <row r="315" spans="1:21" x14ac:dyDescent="0.25">
      <c r="A315">
        <v>10260</v>
      </c>
      <c r="B315">
        <v>0</v>
      </c>
      <c r="C315">
        <v>1</v>
      </c>
      <c r="D315" t="s">
        <v>381</v>
      </c>
      <c r="E315" t="s">
        <v>3590</v>
      </c>
      <c r="F315" t="s">
        <v>3701</v>
      </c>
      <c r="G315" t="s">
        <v>384</v>
      </c>
      <c r="H315" t="s">
        <v>3702</v>
      </c>
      <c r="I315" t="s">
        <v>30</v>
      </c>
      <c r="J315" t="s">
        <v>52</v>
      </c>
      <c r="K315">
        <v>1970090100</v>
      </c>
      <c r="L315" t="s">
        <v>17</v>
      </c>
      <c r="M315" t="s">
        <v>210</v>
      </c>
      <c r="O315">
        <v>0</v>
      </c>
      <c r="P315" t="s">
        <v>3609</v>
      </c>
      <c r="Q315" s="1">
        <v>9000000</v>
      </c>
      <c r="R315" t="s">
        <v>18</v>
      </c>
      <c r="S315" s="1">
        <v>-14173</v>
      </c>
      <c r="T315" s="1">
        <v>8575045</v>
      </c>
      <c r="U315">
        <v>0</v>
      </c>
    </row>
    <row r="316" spans="1:21" x14ac:dyDescent="0.25">
      <c r="A316">
        <v>10312</v>
      </c>
      <c r="B316">
        <v>0</v>
      </c>
      <c r="C316">
        <v>1</v>
      </c>
      <c r="D316" t="s">
        <v>385</v>
      </c>
      <c r="E316" t="s">
        <v>3590</v>
      </c>
      <c r="F316" t="s">
        <v>3703</v>
      </c>
      <c r="G316" t="s">
        <v>386</v>
      </c>
      <c r="H316" t="s">
        <v>3704</v>
      </c>
      <c r="I316" t="s">
        <v>30</v>
      </c>
      <c r="J316" t="s">
        <v>52</v>
      </c>
      <c r="K316">
        <v>1970090100</v>
      </c>
      <c r="L316" t="s">
        <v>17</v>
      </c>
      <c r="M316" t="s">
        <v>210</v>
      </c>
      <c r="O316">
        <v>0</v>
      </c>
      <c r="P316" t="s">
        <v>3609</v>
      </c>
      <c r="Q316" s="1">
        <v>9000000</v>
      </c>
      <c r="R316" t="s">
        <v>18</v>
      </c>
      <c r="S316" s="1">
        <v>-14114</v>
      </c>
      <c r="T316" s="1">
        <v>8539303</v>
      </c>
      <c r="U316">
        <v>0</v>
      </c>
    </row>
    <row r="317" spans="1:21" x14ac:dyDescent="0.25">
      <c r="A317">
        <v>10313</v>
      </c>
      <c r="B317">
        <v>0</v>
      </c>
      <c r="C317">
        <v>1</v>
      </c>
      <c r="D317" t="s">
        <v>387</v>
      </c>
      <c r="E317" t="s">
        <v>3590</v>
      </c>
      <c r="F317" t="s">
        <v>3705</v>
      </c>
      <c r="G317" t="s">
        <v>388</v>
      </c>
      <c r="H317" t="s">
        <v>3706</v>
      </c>
      <c r="I317" t="s">
        <v>30</v>
      </c>
      <c r="J317" t="s">
        <v>52</v>
      </c>
      <c r="K317">
        <v>1970090100</v>
      </c>
      <c r="L317" t="s">
        <v>17</v>
      </c>
      <c r="M317" t="s">
        <v>210</v>
      </c>
      <c r="O317">
        <v>0</v>
      </c>
      <c r="P317" t="s">
        <v>3609</v>
      </c>
      <c r="Q317" s="1">
        <v>51792</v>
      </c>
      <c r="R317" t="s">
        <v>18</v>
      </c>
      <c r="S317">
        <v>-82</v>
      </c>
      <c r="T317" s="1">
        <v>49817</v>
      </c>
      <c r="U317">
        <v>0</v>
      </c>
    </row>
    <row r="318" spans="1:21" x14ac:dyDescent="0.25">
      <c r="A318">
        <v>10330</v>
      </c>
      <c r="B318">
        <v>0</v>
      </c>
      <c r="C318">
        <v>1</v>
      </c>
      <c r="D318" t="s">
        <v>389</v>
      </c>
      <c r="E318" t="s">
        <v>3590</v>
      </c>
      <c r="F318" t="s">
        <v>3707</v>
      </c>
      <c r="G318" t="s">
        <v>390</v>
      </c>
      <c r="H318" t="s">
        <v>3708</v>
      </c>
      <c r="I318" t="s">
        <v>30</v>
      </c>
      <c r="J318" t="s">
        <v>52</v>
      </c>
      <c r="K318">
        <v>1970090100</v>
      </c>
      <c r="L318" t="s">
        <v>17</v>
      </c>
      <c r="M318" t="s">
        <v>210</v>
      </c>
      <c r="O318">
        <v>0</v>
      </c>
      <c r="P318" t="s">
        <v>3609</v>
      </c>
      <c r="Q318" s="1">
        <v>3300906</v>
      </c>
      <c r="R318" t="s">
        <v>18</v>
      </c>
      <c r="S318" s="1">
        <v>-5342</v>
      </c>
      <c r="T318" s="1">
        <v>3232275</v>
      </c>
      <c r="U318">
        <v>0</v>
      </c>
    </row>
    <row r="319" spans="1:21" x14ac:dyDescent="0.25">
      <c r="A319">
        <v>10331</v>
      </c>
      <c r="B319">
        <v>0</v>
      </c>
      <c r="C319">
        <v>1</v>
      </c>
      <c r="D319" t="s">
        <v>389</v>
      </c>
      <c r="E319" t="s">
        <v>3590</v>
      </c>
      <c r="F319" t="s">
        <v>3707</v>
      </c>
      <c r="G319" t="s">
        <v>391</v>
      </c>
      <c r="H319" t="s">
        <v>3708</v>
      </c>
      <c r="I319" t="s">
        <v>30</v>
      </c>
      <c r="J319" t="s">
        <v>52</v>
      </c>
      <c r="K319">
        <v>1970090100</v>
      </c>
      <c r="L319" t="s">
        <v>17</v>
      </c>
      <c r="M319" t="s">
        <v>210</v>
      </c>
      <c r="O319">
        <v>0</v>
      </c>
      <c r="P319" t="s">
        <v>3609</v>
      </c>
      <c r="Q319" s="1">
        <v>1220390</v>
      </c>
      <c r="R319" t="s">
        <v>18</v>
      </c>
      <c r="S319" s="1">
        <v>-1984</v>
      </c>
      <c r="T319" s="1">
        <v>1200455</v>
      </c>
      <c r="U319">
        <v>0</v>
      </c>
    </row>
    <row r="320" spans="1:21" x14ac:dyDescent="0.25">
      <c r="A320">
        <v>10332</v>
      </c>
      <c r="B320">
        <v>0</v>
      </c>
      <c r="C320">
        <v>1</v>
      </c>
      <c r="D320" t="s">
        <v>389</v>
      </c>
      <c r="E320" t="s">
        <v>3590</v>
      </c>
      <c r="F320" t="s">
        <v>3707</v>
      </c>
      <c r="G320" t="s">
        <v>392</v>
      </c>
      <c r="H320" t="s">
        <v>3708</v>
      </c>
      <c r="I320" t="s">
        <v>30</v>
      </c>
      <c r="J320" t="s">
        <v>52</v>
      </c>
      <c r="K320">
        <v>1970090100</v>
      </c>
      <c r="L320" t="s">
        <v>17</v>
      </c>
      <c r="M320" t="s">
        <v>210</v>
      </c>
      <c r="O320">
        <v>0</v>
      </c>
      <c r="P320" t="s">
        <v>3609</v>
      </c>
      <c r="Q320" s="1">
        <v>6207475</v>
      </c>
      <c r="R320" t="s">
        <v>18</v>
      </c>
      <c r="S320" s="1">
        <v>-10034</v>
      </c>
      <c r="T320" s="1">
        <v>6070813</v>
      </c>
      <c r="U320">
        <v>0</v>
      </c>
    </row>
    <row r="321" spans="1:21" x14ac:dyDescent="0.25">
      <c r="A321">
        <v>10476</v>
      </c>
      <c r="B321">
        <v>0</v>
      </c>
      <c r="C321">
        <v>1</v>
      </c>
      <c r="D321" t="s">
        <v>393</v>
      </c>
      <c r="E321" t="s">
        <v>3590</v>
      </c>
      <c r="F321" t="s">
        <v>3709</v>
      </c>
      <c r="G321" t="s">
        <v>394</v>
      </c>
      <c r="H321" t="s">
        <v>3710</v>
      </c>
      <c r="I321" t="s">
        <v>30</v>
      </c>
      <c r="J321" t="s">
        <v>52</v>
      </c>
      <c r="K321">
        <v>1970090100</v>
      </c>
      <c r="L321" t="s">
        <v>17</v>
      </c>
      <c r="M321" t="s">
        <v>210</v>
      </c>
      <c r="O321">
        <v>0</v>
      </c>
      <c r="P321" t="s">
        <v>3609</v>
      </c>
      <c r="Q321" s="1">
        <v>5603295</v>
      </c>
      <c r="R321" t="s">
        <v>18</v>
      </c>
      <c r="S321" s="1">
        <v>-9103</v>
      </c>
      <c r="T321" s="1">
        <v>5507528</v>
      </c>
      <c r="U321">
        <v>0</v>
      </c>
    </row>
    <row r="322" spans="1:21" x14ac:dyDescent="0.25">
      <c r="A322">
        <v>10481</v>
      </c>
      <c r="B322">
        <v>0</v>
      </c>
      <c r="C322">
        <v>1</v>
      </c>
      <c r="D322" t="s">
        <v>89</v>
      </c>
      <c r="E322" t="s">
        <v>3590</v>
      </c>
      <c r="F322" t="s">
        <v>3612</v>
      </c>
      <c r="G322" t="s">
        <v>395</v>
      </c>
      <c r="H322" t="s">
        <v>3711</v>
      </c>
      <c r="I322" t="s">
        <v>30</v>
      </c>
      <c r="J322" t="s">
        <v>52</v>
      </c>
      <c r="K322">
        <v>1970090100</v>
      </c>
      <c r="L322" t="s">
        <v>17</v>
      </c>
      <c r="M322" t="s">
        <v>210</v>
      </c>
      <c r="O322">
        <v>0</v>
      </c>
      <c r="P322" t="s">
        <v>3609</v>
      </c>
      <c r="Q322" s="1">
        <v>10435106</v>
      </c>
      <c r="R322" t="s">
        <v>18</v>
      </c>
      <c r="S322" s="1">
        <v>-17009</v>
      </c>
      <c r="T322" s="1">
        <v>10290550</v>
      </c>
      <c r="U322">
        <v>0</v>
      </c>
    </row>
    <row r="323" spans="1:21" x14ac:dyDescent="0.25">
      <c r="A323">
        <v>10506</v>
      </c>
      <c r="B323">
        <v>0</v>
      </c>
      <c r="C323">
        <v>1</v>
      </c>
      <c r="D323" t="s">
        <v>396</v>
      </c>
      <c r="E323" t="s">
        <v>3590</v>
      </c>
      <c r="F323" t="s">
        <v>3712</v>
      </c>
      <c r="G323" t="s">
        <v>397</v>
      </c>
      <c r="H323" t="s">
        <v>3713</v>
      </c>
      <c r="I323" t="s">
        <v>30</v>
      </c>
      <c r="J323" t="s">
        <v>52</v>
      </c>
      <c r="K323">
        <v>1970090100</v>
      </c>
      <c r="L323" t="s">
        <v>17</v>
      </c>
      <c r="M323" t="s">
        <v>210</v>
      </c>
      <c r="O323">
        <v>0</v>
      </c>
      <c r="P323" t="s">
        <v>3609</v>
      </c>
      <c r="Q323" s="1">
        <v>7295417</v>
      </c>
      <c r="R323" t="s">
        <v>18</v>
      </c>
      <c r="S323" s="1">
        <v>-11910</v>
      </c>
      <c r="T323" s="1">
        <v>7206024</v>
      </c>
      <c r="U323">
        <v>0</v>
      </c>
    </row>
    <row r="324" spans="1:21" x14ac:dyDescent="0.25">
      <c r="A324">
        <v>10517</v>
      </c>
      <c r="B324">
        <v>0</v>
      </c>
      <c r="C324">
        <v>1</v>
      </c>
      <c r="D324" t="s">
        <v>398</v>
      </c>
      <c r="E324" t="s">
        <v>3590</v>
      </c>
      <c r="F324" t="s">
        <v>3714</v>
      </c>
      <c r="G324" t="s">
        <v>399</v>
      </c>
      <c r="H324" t="s">
        <v>3715</v>
      </c>
      <c r="I324" t="s">
        <v>30</v>
      </c>
      <c r="J324" t="s">
        <v>52</v>
      </c>
      <c r="K324">
        <v>1970090100</v>
      </c>
      <c r="L324" t="s">
        <v>17</v>
      </c>
      <c r="M324" t="s">
        <v>210</v>
      </c>
      <c r="O324">
        <v>0</v>
      </c>
      <c r="P324" t="s">
        <v>3609</v>
      </c>
      <c r="Q324" s="1">
        <v>979542</v>
      </c>
      <c r="R324" t="s">
        <v>18</v>
      </c>
      <c r="S324" s="1">
        <v>-1600</v>
      </c>
      <c r="T324" s="1">
        <v>968339</v>
      </c>
      <c r="U324">
        <v>0</v>
      </c>
    </row>
    <row r="325" spans="1:21" x14ac:dyDescent="0.25">
      <c r="A325">
        <v>10518</v>
      </c>
      <c r="B325">
        <v>0</v>
      </c>
      <c r="C325">
        <v>1</v>
      </c>
      <c r="D325" t="s">
        <v>398</v>
      </c>
      <c r="E325" t="s">
        <v>3590</v>
      </c>
      <c r="F325" t="s">
        <v>3714</v>
      </c>
      <c r="G325" t="s">
        <v>400</v>
      </c>
      <c r="H325" t="s">
        <v>3715</v>
      </c>
      <c r="I325" t="s">
        <v>30</v>
      </c>
      <c r="J325" t="s">
        <v>52</v>
      </c>
      <c r="K325">
        <v>1970090100</v>
      </c>
      <c r="L325" t="s">
        <v>17</v>
      </c>
      <c r="M325" t="s">
        <v>210</v>
      </c>
      <c r="O325">
        <v>0</v>
      </c>
      <c r="P325" t="s">
        <v>3609</v>
      </c>
      <c r="Q325" s="1">
        <v>1445282</v>
      </c>
      <c r="R325" t="s">
        <v>18</v>
      </c>
      <c r="S325" s="1">
        <v>-2361</v>
      </c>
      <c r="T325" s="1">
        <v>1428752</v>
      </c>
      <c r="U325">
        <v>0</v>
      </c>
    </row>
    <row r="326" spans="1:21" x14ac:dyDescent="0.25">
      <c r="A326">
        <v>110042</v>
      </c>
      <c r="B326">
        <v>0</v>
      </c>
      <c r="C326">
        <v>1</v>
      </c>
      <c r="D326" t="s">
        <v>401</v>
      </c>
      <c r="E326" t="s">
        <v>3716</v>
      </c>
      <c r="F326" t="s">
        <v>3717</v>
      </c>
      <c r="G326" t="s">
        <v>402</v>
      </c>
      <c r="H326" t="s">
        <v>3718</v>
      </c>
      <c r="I326" t="s">
        <v>30</v>
      </c>
      <c r="J326" t="s">
        <v>403</v>
      </c>
      <c r="K326">
        <v>1941035900</v>
      </c>
      <c r="L326" t="s">
        <v>17</v>
      </c>
      <c r="M326" t="s">
        <v>404</v>
      </c>
      <c r="O326">
        <v>0</v>
      </c>
      <c r="Q326" s="1">
        <v>1032579621</v>
      </c>
      <c r="R326" t="s">
        <v>18</v>
      </c>
      <c r="S326" s="1">
        <v>-39298669</v>
      </c>
      <c r="T326" s="1">
        <v>373337359</v>
      </c>
      <c r="U326">
        <v>0</v>
      </c>
    </row>
    <row r="327" spans="1:21" x14ac:dyDescent="0.25">
      <c r="A327">
        <v>38122</v>
      </c>
      <c r="B327">
        <v>0</v>
      </c>
      <c r="C327">
        <v>1</v>
      </c>
      <c r="D327" t="s">
        <v>405</v>
      </c>
      <c r="E327" t="s">
        <v>3590</v>
      </c>
      <c r="F327" t="s">
        <v>3719</v>
      </c>
      <c r="G327" t="s">
        <v>406</v>
      </c>
      <c r="H327" t="s">
        <v>3641</v>
      </c>
      <c r="I327" t="s">
        <v>30</v>
      </c>
      <c r="J327" t="s">
        <v>407</v>
      </c>
      <c r="K327">
        <v>1670010000</v>
      </c>
      <c r="L327" t="s">
        <v>17</v>
      </c>
      <c r="M327" t="s">
        <v>200</v>
      </c>
      <c r="O327">
        <v>0</v>
      </c>
      <c r="Q327" s="1">
        <v>242841114</v>
      </c>
      <c r="R327" t="s">
        <v>18</v>
      </c>
      <c r="S327" s="1">
        <v>-8094703</v>
      </c>
      <c r="T327" s="1">
        <v>234746411</v>
      </c>
      <c r="U327">
        <v>0</v>
      </c>
    </row>
    <row r="328" spans="1:21" x14ac:dyDescent="0.25">
      <c r="A328">
        <v>44765</v>
      </c>
      <c r="B328">
        <v>0</v>
      </c>
      <c r="C328">
        <v>1</v>
      </c>
      <c r="D328" t="s">
        <v>408</v>
      </c>
      <c r="E328" t="s">
        <v>3590</v>
      </c>
      <c r="F328" t="s">
        <v>1805</v>
      </c>
      <c r="G328" t="s">
        <v>409</v>
      </c>
      <c r="H328" t="s">
        <v>3720</v>
      </c>
      <c r="I328" t="s">
        <v>30</v>
      </c>
      <c r="J328" t="s">
        <v>410</v>
      </c>
      <c r="K328">
        <v>1670020000</v>
      </c>
      <c r="L328" t="s">
        <v>17</v>
      </c>
      <c r="M328" t="s">
        <v>411</v>
      </c>
      <c r="O328">
        <v>0</v>
      </c>
      <c r="P328" t="s">
        <v>3604</v>
      </c>
      <c r="Q328" s="1">
        <v>9834466</v>
      </c>
      <c r="R328" t="s">
        <v>18</v>
      </c>
      <c r="S328">
        <v>0</v>
      </c>
      <c r="T328">
        <v>0</v>
      </c>
      <c r="U328">
        <v>0</v>
      </c>
    </row>
    <row r="329" spans="1:21" x14ac:dyDescent="0.25">
      <c r="A329">
        <v>44763</v>
      </c>
      <c r="B329">
        <v>0</v>
      </c>
      <c r="C329">
        <v>1</v>
      </c>
      <c r="D329" t="s">
        <v>408</v>
      </c>
      <c r="E329" t="s">
        <v>3590</v>
      </c>
      <c r="F329" t="s">
        <v>1805</v>
      </c>
      <c r="G329" t="s">
        <v>409</v>
      </c>
      <c r="H329" t="s">
        <v>3721</v>
      </c>
      <c r="I329" t="s">
        <v>412</v>
      </c>
      <c r="J329" t="s">
        <v>413</v>
      </c>
      <c r="K329">
        <v>1670020000</v>
      </c>
      <c r="L329" t="s">
        <v>17</v>
      </c>
      <c r="M329" t="s">
        <v>411</v>
      </c>
      <c r="O329">
        <v>0</v>
      </c>
      <c r="P329" t="s">
        <v>3722</v>
      </c>
      <c r="Q329" s="1">
        <v>9834466</v>
      </c>
      <c r="R329" t="s">
        <v>18</v>
      </c>
      <c r="S329">
        <v>0</v>
      </c>
      <c r="T329">
        <v>0</v>
      </c>
      <c r="U329">
        <v>0</v>
      </c>
    </row>
    <row r="330" spans="1:21" x14ac:dyDescent="0.25">
      <c r="A330">
        <v>44762</v>
      </c>
      <c r="B330">
        <v>0</v>
      </c>
      <c r="C330">
        <v>1</v>
      </c>
      <c r="D330" t="s">
        <v>408</v>
      </c>
      <c r="E330" t="s">
        <v>3590</v>
      </c>
      <c r="F330" t="s">
        <v>1805</v>
      </c>
      <c r="G330" t="s">
        <v>409</v>
      </c>
      <c r="H330" t="s">
        <v>3720</v>
      </c>
      <c r="I330" t="s">
        <v>3723</v>
      </c>
      <c r="J330" t="s">
        <v>413</v>
      </c>
      <c r="K330">
        <v>1670020000</v>
      </c>
      <c r="L330" t="s">
        <v>17</v>
      </c>
      <c r="M330" t="s">
        <v>411</v>
      </c>
      <c r="O330">
        <v>0</v>
      </c>
      <c r="P330" t="s">
        <v>3724</v>
      </c>
      <c r="Q330">
        <v>0</v>
      </c>
      <c r="R330" t="s">
        <v>18</v>
      </c>
      <c r="S330">
        <v>0</v>
      </c>
      <c r="T330">
        <v>0</v>
      </c>
      <c r="U330">
        <v>0</v>
      </c>
    </row>
    <row r="331" spans="1:21" x14ac:dyDescent="0.25">
      <c r="A331">
        <v>7620</v>
      </c>
      <c r="B331">
        <v>0</v>
      </c>
      <c r="C331">
        <v>1</v>
      </c>
      <c r="D331" t="s">
        <v>414</v>
      </c>
      <c r="E331" t="s">
        <v>3590</v>
      </c>
      <c r="F331" t="s">
        <v>3644</v>
      </c>
      <c r="G331" t="s">
        <v>415</v>
      </c>
      <c r="H331" t="s">
        <v>3725</v>
      </c>
      <c r="I331" t="s">
        <v>416</v>
      </c>
      <c r="J331" t="s">
        <v>417</v>
      </c>
      <c r="K331">
        <v>1645011000</v>
      </c>
      <c r="L331" t="s">
        <v>17</v>
      </c>
      <c r="M331" t="s">
        <v>38</v>
      </c>
      <c r="O331">
        <v>0</v>
      </c>
      <c r="Q331" s="1">
        <v>554722</v>
      </c>
      <c r="R331" t="s">
        <v>18</v>
      </c>
      <c r="S331">
        <v>0</v>
      </c>
      <c r="T331">
        <v>0</v>
      </c>
      <c r="U331">
        <v>0</v>
      </c>
    </row>
    <row r="332" spans="1:21" x14ac:dyDescent="0.25">
      <c r="A332">
        <v>7694</v>
      </c>
      <c r="B332">
        <v>0</v>
      </c>
      <c r="C332">
        <v>1</v>
      </c>
      <c r="D332" t="s">
        <v>414</v>
      </c>
      <c r="E332" t="s">
        <v>3590</v>
      </c>
      <c r="F332" t="s">
        <v>3644</v>
      </c>
      <c r="G332" t="s">
        <v>418</v>
      </c>
      <c r="H332" t="s">
        <v>3726</v>
      </c>
      <c r="I332" t="s">
        <v>416</v>
      </c>
      <c r="J332" t="s">
        <v>417</v>
      </c>
      <c r="K332">
        <v>1645011000</v>
      </c>
      <c r="L332" t="s">
        <v>17</v>
      </c>
      <c r="M332" t="s">
        <v>38</v>
      </c>
      <c r="O332">
        <v>0</v>
      </c>
      <c r="Q332" s="1">
        <v>114911432</v>
      </c>
      <c r="R332" t="s">
        <v>18</v>
      </c>
      <c r="S332" s="1">
        <v>-978743</v>
      </c>
      <c r="T332" s="1">
        <v>51873407</v>
      </c>
      <c r="U332">
        <v>0</v>
      </c>
    </row>
    <row r="333" spans="1:21" x14ac:dyDescent="0.25">
      <c r="A333">
        <v>7696</v>
      </c>
      <c r="B333">
        <v>0</v>
      </c>
      <c r="C333">
        <v>1</v>
      </c>
      <c r="D333" t="s">
        <v>414</v>
      </c>
      <c r="E333" t="s">
        <v>3590</v>
      </c>
      <c r="F333" t="s">
        <v>3644</v>
      </c>
      <c r="G333" t="s">
        <v>419</v>
      </c>
      <c r="H333" t="s">
        <v>3726</v>
      </c>
      <c r="I333" t="s">
        <v>416</v>
      </c>
      <c r="J333" t="s">
        <v>417</v>
      </c>
      <c r="K333">
        <v>1645011000</v>
      </c>
      <c r="L333" t="s">
        <v>17</v>
      </c>
      <c r="M333" t="s">
        <v>38</v>
      </c>
      <c r="O333">
        <v>0</v>
      </c>
      <c r="Q333" s="1">
        <v>114911432</v>
      </c>
      <c r="R333" t="s">
        <v>18</v>
      </c>
      <c r="S333" s="1">
        <v>-978743</v>
      </c>
      <c r="T333" s="1">
        <v>51873407</v>
      </c>
      <c r="U333">
        <v>0</v>
      </c>
    </row>
    <row r="334" spans="1:21" x14ac:dyDescent="0.25">
      <c r="A334">
        <v>10233</v>
      </c>
      <c r="B334">
        <v>0</v>
      </c>
      <c r="C334">
        <v>1</v>
      </c>
      <c r="D334" t="s">
        <v>420</v>
      </c>
      <c r="E334" t="s">
        <v>3590</v>
      </c>
      <c r="F334" t="s">
        <v>3727</v>
      </c>
      <c r="G334" t="s">
        <v>421</v>
      </c>
      <c r="H334" t="s">
        <v>3728</v>
      </c>
      <c r="I334" t="s">
        <v>416</v>
      </c>
      <c r="J334" t="s">
        <v>417</v>
      </c>
      <c r="K334">
        <v>1645011000</v>
      </c>
      <c r="L334" t="s">
        <v>17</v>
      </c>
      <c r="M334" t="s">
        <v>38</v>
      </c>
      <c r="O334">
        <v>0</v>
      </c>
      <c r="Q334" s="1">
        <v>1392786907</v>
      </c>
      <c r="R334" t="s">
        <v>18</v>
      </c>
      <c r="S334" s="1">
        <v>-3269039</v>
      </c>
      <c r="T334" s="1">
        <v>1271656356</v>
      </c>
      <c r="U334">
        <v>0</v>
      </c>
    </row>
    <row r="335" spans="1:21" x14ac:dyDescent="0.25">
      <c r="A335">
        <v>5093</v>
      </c>
      <c r="B335">
        <v>0</v>
      </c>
      <c r="C335">
        <v>1</v>
      </c>
      <c r="D335" t="s">
        <v>422</v>
      </c>
      <c r="E335" t="s">
        <v>3590</v>
      </c>
      <c r="F335" t="s">
        <v>3644</v>
      </c>
      <c r="G335" t="s">
        <v>423</v>
      </c>
      <c r="H335" t="s">
        <v>3729</v>
      </c>
      <c r="I335" t="s">
        <v>416</v>
      </c>
      <c r="J335" t="s">
        <v>424</v>
      </c>
      <c r="K335">
        <v>1640010000</v>
      </c>
      <c r="L335" t="s">
        <v>17</v>
      </c>
      <c r="M335" t="s">
        <v>32</v>
      </c>
      <c r="O335">
        <v>0</v>
      </c>
      <c r="Q335" s="1">
        <v>778048745</v>
      </c>
      <c r="R335" t="s">
        <v>18</v>
      </c>
      <c r="S335" s="1">
        <v>-1539577</v>
      </c>
      <c r="T335" s="1">
        <v>700507647</v>
      </c>
      <c r="U335">
        <v>0</v>
      </c>
    </row>
    <row r="336" spans="1:21" x14ac:dyDescent="0.25">
      <c r="A336">
        <v>5094</v>
      </c>
      <c r="B336">
        <v>0</v>
      </c>
      <c r="C336">
        <v>1</v>
      </c>
      <c r="D336" t="s">
        <v>422</v>
      </c>
      <c r="E336" t="s">
        <v>3590</v>
      </c>
      <c r="F336" t="s">
        <v>3644</v>
      </c>
      <c r="G336" t="s">
        <v>425</v>
      </c>
      <c r="H336" t="s">
        <v>3729</v>
      </c>
      <c r="I336" t="s">
        <v>416</v>
      </c>
      <c r="J336" t="s">
        <v>424</v>
      </c>
      <c r="K336">
        <v>1640010000</v>
      </c>
      <c r="L336" t="s">
        <v>17</v>
      </c>
      <c r="M336" t="s">
        <v>32</v>
      </c>
      <c r="O336">
        <v>0</v>
      </c>
      <c r="Q336" s="1">
        <v>1804623367</v>
      </c>
      <c r="R336" t="s">
        <v>18</v>
      </c>
      <c r="S336" s="1">
        <v>-3579954</v>
      </c>
      <c r="T336" s="1">
        <v>1628879450</v>
      </c>
      <c r="U336">
        <v>0</v>
      </c>
    </row>
    <row r="337" spans="1:21" x14ac:dyDescent="0.25">
      <c r="A337">
        <v>9940</v>
      </c>
      <c r="B337">
        <v>0</v>
      </c>
      <c r="C337">
        <v>1</v>
      </c>
      <c r="D337" t="s">
        <v>77</v>
      </c>
      <c r="E337" t="s">
        <v>3590</v>
      </c>
      <c r="F337" t="s">
        <v>3598</v>
      </c>
      <c r="G337" t="s">
        <v>426</v>
      </c>
      <c r="H337" t="s">
        <v>3638</v>
      </c>
      <c r="I337" t="s">
        <v>416</v>
      </c>
      <c r="J337" t="s">
        <v>424</v>
      </c>
      <c r="K337">
        <v>1645011000</v>
      </c>
      <c r="L337" t="s">
        <v>17</v>
      </c>
      <c r="M337" t="s">
        <v>38</v>
      </c>
      <c r="O337">
        <v>0</v>
      </c>
      <c r="Q337" s="1">
        <v>209026415</v>
      </c>
      <c r="R337" t="s">
        <v>18</v>
      </c>
      <c r="S337" s="1">
        <v>-683178</v>
      </c>
      <c r="T337" s="1">
        <v>167378792</v>
      </c>
      <c r="U337">
        <v>0</v>
      </c>
    </row>
    <row r="338" spans="1:21" x14ac:dyDescent="0.25">
      <c r="A338">
        <v>13537</v>
      </c>
      <c r="B338">
        <v>0</v>
      </c>
      <c r="C338">
        <v>1</v>
      </c>
      <c r="D338" t="s">
        <v>414</v>
      </c>
      <c r="E338" t="s">
        <v>3590</v>
      </c>
      <c r="F338" t="s">
        <v>3644</v>
      </c>
      <c r="G338" t="s">
        <v>427</v>
      </c>
      <c r="H338" t="s">
        <v>3726</v>
      </c>
      <c r="I338" t="s">
        <v>416</v>
      </c>
      <c r="J338" t="s">
        <v>424</v>
      </c>
      <c r="K338">
        <v>1655200000</v>
      </c>
      <c r="L338" t="s">
        <v>17</v>
      </c>
      <c r="M338" t="s">
        <v>428</v>
      </c>
      <c r="O338">
        <v>0</v>
      </c>
      <c r="P338" t="s">
        <v>427</v>
      </c>
      <c r="Q338" s="1">
        <v>15363002</v>
      </c>
      <c r="R338" t="s">
        <v>18</v>
      </c>
      <c r="S338" s="1">
        <v>-125984</v>
      </c>
      <c r="T338" s="1">
        <v>6677161</v>
      </c>
      <c r="U338">
        <v>0</v>
      </c>
    </row>
    <row r="339" spans="1:21" x14ac:dyDescent="0.25">
      <c r="A339">
        <v>13548</v>
      </c>
      <c r="B339">
        <v>0</v>
      </c>
      <c r="C339">
        <v>1</v>
      </c>
      <c r="D339" t="s">
        <v>422</v>
      </c>
      <c r="E339" t="s">
        <v>3590</v>
      </c>
      <c r="F339" t="s">
        <v>3644</v>
      </c>
      <c r="G339" t="s">
        <v>429</v>
      </c>
      <c r="H339" t="s">
        <v>3730</v>
      </c>
      <c r="I339" t="s">
        <v>416</v>
      </c>
      <c r="J339" t="s">
        <v>424</v>
      </c>
      <c r="K339">
        <v>1655200000</v>
      </c>
      <c r="L339" t="s">
        <v>17</v>
      </c>
      <c r="M339" t="s">
        <v>428</v>
      </c>
      <c r="O339">
        <v>0</v>
      </c>
      <c r="P339" t="s">
        <v>429</v>
      </c>
      <c r="Q339">
        <v>0</v>
      </c>
      <c r="R339" t="s">
        <v>18</v>
      </c>
      <c r="S339">
        <v>0</v>
      </c>
      <c r="T339">
        <v>0</v>
      </c>
      <c r="U339">
        <v>0</v>
      </c>
    </row>
    <row r="340" spans="1:21" x14ac:dyDescent="0.25">
      <c r="A340">
        <v>51082</v>
      </c>
      <c r="B340">
        <v>0</v>
      </c>
      <c r="C340">
        <v>1</v>
      </c>
      <c r="D340" t="s">
        <v>3731</v>
      </c>
      <c r="E340" t="s">
        <v>3590</v>
      </c>
      <c r="F340" t="s">
        <v>3644</v>
      </c>
      <c r="G340" t="s">
        <v>3732</v>
      </c>
      <c r="H340" t="s">
        <v>3733</v>
      </c>
      <c r="I340" t="s">
        <v>416</v>
      </c>
      <c r="J340" t="s">
        <v>424</v>
      </c>
      <c r="K340">
        <v>1675020000</v>
      </c>
      <c r="L340" t="s">
        <v>17</v>
      </c>
      <c r="M340" t="s">
        <v>45</v>
      </c>
      <c r="O340">
        <v>0</v>
      </c>
      <c r="P340" t="s">
        <v>3734</v>
      </c>
      <c r="Q340">
        <v>0</v>
      </c>
      <c r="R340" t="s">
        <v>18</v>
      </c>
      <c r="S340" s="1">
        <v>-17195</v>
      </c>
      <c r="T340">
        <v>0</v>
      </c>
      <c r="U340">
        <v>0</v>
      </c>
    </row>
    <row r="341" spans="1:21" x14ac:dyDescent="0.25">
      <c r="A341">
        <v>51120</v>
      </c>
      <c r="B341">
        <v>0</v>
      </c>
      <c r="C341">
        <v>1</v>
      </c>
      <c r="D341" t="s">
        <v>430</v>
      </c>
      <c r="E341" t="s">
        <v>3590</v>
      </c>
      <c r="F341" t="s">
        <v>3644</v>
      </c>
      <c r="G341" t="s">
        <v>431</v>
      </c>
      <c r="H341" t="s">
        <v>3735</v>
      </c>
      <c r="I341" t="s">
        <v>416</v>
      </c>
      <c r="J341" t="s">
        <v>424</v>
      </c>
      <c r="K341">
        <v>1675020000</v>
      </c>
      <c r="L341" t="s">
        <v>17</v>
      </c>
      <c r="M341" t="s">
        <v>45</v>
      </c>
      <c r="O341">
        <v>0</v>
      </c>
      <c r="P341" t="s">
        <v>3736</v>
      </c>
      <c r="Q341" s="1">
        <v>89480</v>
      </c>
      <c r="R341" t="s">
        <v>18</v>
      </c>
      <c r="S341">
        <v>-411</v>
      </c>
      <c r="T341" s="1">
        <v>58847</v>
      </c>
      <c r="U341">
        <v>0</v>
      </c>
    </row>
    <row r="342" spans="1:21" x14ac:dyDescent="0.25">
      <c r="A342">
        <v>51134</v>
      </c>
      <c r="B342">
        <v>0</v>
      </c>
      <c r="C342">
        <v>1</v>
      </c>
      <c r="D342" t="s">
        <v>432</v>
      </c>
      <c r="E342" t="s">
        <v>3590</v>
      </c>
      <c r="F342" t="s">
        <v>3644</v>
      </c>
      <c r="G342" t="s">
        <v>433</v>
      </c>
      <c r="H342" t="s">
        <v>3737</v>
      </c>
      <c r="I342" t="s">
        <v>416</v>
      </c>
      <c r="J342" t="s">
        <v>424</v>
      </c>
      <c r="K342">
        <v>1675020000</v>
      </c>
      <c r="L342" t="s">
        <v>17</v>
      </c>
      <c r="M342" t="s">
        <v>45</v>
      </c>
      <c r="O342">
        <v>0</v>
      </c>
      <c r="Q342" s="1">
        <v>28502240</v>
      </c>
      <c r="R342" t="s">
        <v>18</v>
      </c>
      <c r="S342">
        <v>0</v>
      </c>
      <c r="T342">
        <v>0</v>
      </c>
      <c r="U342">
        <v>0</v>
      </c>
    </row>
    <row r="343" spans="1:21" x14ac:dyDescent="0.25">
      <c r="A343">
        <v>366</v>
      </c>
      <c r="B343">
        <v>0</v>
      </c>
      <c r="C343">
        <v>1</v>
      </c>
      <c r="D343" t="s">
        <v>434</v>
      </c>
      <c r="E343">
        <v>0</v>
      </c>
      <c r="F343" t="s">
        <v>3738</v>
      </c>
      <c r="G343" t="s">
        <v>435</v>
      </c>
      <c r="H343" t="s">
        <v>3586</v>
      </c>
      <c r="I343" t="s">
        <v>416</v>
      </c>
      <c r="J343" t="s">
        <v>436</v>
      </c>
      <c r="K343">
        <v>1605020000</v>
      </c>
      <c r="L343" t="s">
        <v>17</v>
      </c>
      <c r="M343" t="s">
        <v>53</v>
      </c>
      <c r="O343">
        <v>0</v>
      </c>
      <c r="P343" t="s">
        <v>435</v>
      </c>
      <c r="Q343" s="1">
        <v>96983</v>
      </c>
      <c r="R343" t="s">
        <v>18</v>
      </c>
      <c r="S343">
        <v>0</v>
      </c>
      <c r="T343" s="1">
        <v>96983</v>
      </c>
      <c r="U343">
        <v>0</v>
      </c>
    </row>
    <row r="344" spans="1:21" x14ac:dyDescent="0.25">
      <c r="A344">
        <v>708</v>
      </c>
      <c r="B344">
        <v>0</v>
      </c>
      <c r="C344">
        <v>1</v>
      </c>
      <c r="D344" t="s">
        <v>437</v>
      </c>
      <c r="E344">
        <v>0</v>
      </c>
      <c r="F344" t="s">
        <v>3739</v>
      </c>
      <c r="G344" t="s">
        <v>438</v>
      </c>
      <c r="H344" t="s">
        <v>3586</v>
      </c>
      <c r="I344" t="s">
        <v>416</v>
      </c>
      <c r="J344" t="s">
        <v>436</v>
      </c>
      <c r="K344">
        <v>1605020000</v>
      </c>
      <c r="L344" t="s">
        <v>17</v>
      </c>
      <c r="M344" t="s">
        <v>53</v>
      </c>
      <c r="O344">
        <v>0</v>
      </c>
      <c r="P344" t="s">
        <v>438</v>
      </c>
      <c r="Q344" s="1">
        <v>324188</v>
      </c>
      <c r="R344" t="s">
        <v>18</v>
      </c>
      <c r="S344">
        <v>0</v>
      </c>
      <c r="T344" s="1">
        <v>324188</v>
      </c>
      <c r="U344">
        <v>0</v>
      </c>
    </row>
    <row r="345" spans="1:21" x14ac:dyDescent="0.25">
      <c r="A345">
        <v>712</v>
      </c>
      <c r="B345">
        <v>0</v>
      </c>
      <c r="C345">
        <v>1</v>
      </c>
      <c r="D345" t="s">
        <v>437</v>
      </c>
      <c r="E345">
        <v>0</v>
      </c>
      <c r="F345" t="s">
        <v>3739</v>
      </c>
      <c r="G345" t="s">
        <v>439</v>
      </c>
      <c r="H345" t="s">
        <v>3586</v>
      </c>
      <c r="I345" t="s">
        <v>416</v>
      </c>
      <c r="J345" t="s">
        <v>436</v>
      </c>
      <c r="K345">
        <v>1605020000</v>
      </c>
      <c r="L345" t="s">
        <v>17</v>
      </c>
      <c r="M345" t="s">
        <v>53</v>
      </c>
      <c r="O345">
        <v>0</v>
      </c>
      <c r="P345" t="s">
        <v>439</v>
      </c>
      <c r="Q345" s="1">
        <v>1488206</v>
      </c>
      <c r="R345" t="s">
        <v>18</v>
      </c>
      <c r="S345">
        <v>0</v>
      </c>
      <c r="T345" s="1">
        <v>1488206</v>
      </c>
      <c r="U345">
        <v>0</v>
      </c>
    </row>
    <row r="346" spans="1:21" x14ac:dyDescent="0.25">
      <c r="A346">
        <v>721</v>
      </c>
      <c r="B346">
        <v>0</v>
      </c>
      <c r="C346">
        <v>1</v>
      </c>
      <c r="D346" t="s">
        <v>437</v>
      </c>
      <c r="E346">
        <v>0</v>
      </c>
      <c r="F346" t="s">
        <v>3739</v>
      </c>
      <c r="G346" t="s">
        <v>440</v>
      </c>
      <c r="H346" t="s">
        <v>3586</v>
      </c>
      <c r="I346" t="s">
        <v>416</v>
      </c>
      <c r="J346" t="s">
        <v>436</v>
      </c>
      <c r="K346">
        <v>1605020000</v>
      </c>
      <c r="L346" t="s">
        <v>17</v>
      </c>
      <c r="M346" t="s">
        <v>53</v>
      </c>
      <c r="O346">
        <v>0</v>
      </c>
      <c r="P346" t="s">
        <v>440</v>
      </c>
      <c r="Q346" s="1">
        <v>7866072</v>
      </c>
      <c r="R346" t="s">
        <v>18</v>
      </c>
      <c r="S346">
        <v>0</v>
      </c>
      <c r="T346" s="1">
        <v>7866072</v>
      </c>
      <c r="U346">
        <v>0</v>
      </c>
    </row>
    <row r="347" spans="1:21" x14ac:dyDescent="0.25">
      <c r="A347">
        <v>723</v>
      </c>
      <c r="B347">
        <v>0</v>
      </c>
      <c r="C347">
        <v>1</v>
      </c>
      <c r="D347" t="s">
        <v>437</v>
      </c>
      <c r="E347">
        <v>0</v>
      </c>
      <c r="F347" t="s">
        <v>3739</v>
      </c>
      <c r="G347" t="s">
        <v>441</v>
      </c>
      <c r="H347" t="s">
        <v>3586</v>
      </c>
      <c r="I347" t="s">
        <v>416</v>
      </c>
      <c r="J347" t="s">
        <v>436</v>
      </c>
      <c r="K347">
        <v>1605020000</v>
      </c>
      <c r="L347" t="s">
        <v>17</v>
      </c>
      <c r="M347" t="s">
        <v>53</v>
      </c>
      <c r="O347">
        <v>0</v>
      </c>
      <c r="P347" t="s">
        <v>441</v>
      </c>
      <c r="Q347" s="1">
        <v>946475</v>
      </c>
      <c r="R347" t="s">
        <v>18</v>
      </c>
      <c r="S347">
        <v>0</v>
      </c>
      <c r="T347" s="1">
        <v>946475</v>
      </c>
      <c r="U347">
        <v>0</v>
      </c>
    </row>
    <row r="348" spans="1:21" x14ac:dyDescent="0.25">
      <c r="A348">
        <v>726</v>
      </c>
      <c r="B348">
        <v>0</v>
      </c>
      <c r="C348">
        <v>1</v>
      </c>
      <c r="D348" t="s">
        <v>437</v>
      </c>
      <c r="E348">
        <v>0</v>
      </c>
      <c r="F348" t="s">
        <v>3739</v>
      </c>
      <c r="G348" t="s">
        <v>442</v>
      </c>
      <c r="H348" t="s">
        <v>3586</v>
      </c>
      <c r="I348" t="s">
        <v>416</v>
      </c>
      <c r="J348" t="s">
        <v>436</v>
      </c>
      <c r="K348">
        <v>1605020000</v>
      </c>
      <c r="L348" t="s">
        <v>17</v>
      </c>
      <c r="M348" t="s">
        <v>53</v>
      </c>
      <c r="O348">
        <v>0</v>
      </c>
      <c r="P348" t="s">
        <v>442</v>
      </c>
      <c r="Q348" s="1">
        <v>365560</v>
      </c>
      <c r="R348" t="s">
        <v>18</v>
      </c>
      <c r="S348">
        <v>0</v>
      </c>
      <c r="T348" s="1">
        <v>365560</v>
      </c>
      <c r="U348">
        <v>0</v>
      </c>
    </row>
    <row r="349" spans="1:21" x14ac:dyDescent="0.25">
      <c r="A349">
        <v>727</v>
      </c>
      <c r="B349">
        <v>0</v>
      </c>
      <c r="C349">
        <v>1</v>
      </c>
      <c r="D349" t="s">
        <v>437</v>
      </c>
      <c r="E349">
        <v>0</v>
      </c>
      <c r="F349" t="s">
        <v>3739</v>
      </c>
      <c r="G349" t="s">
        <v>443</v>
      </c>
      <c r="H349" t="s">
        <v>3586</v>
      </c>
      <c r="I349" t="s">
        <v>416</v>
      </c>
      <c r="J349" t="s">
        <v>436</v>
      </c>
      <c r="K349">
        <v>1605020000</v>
      </c>
      <c r="L349" t="s">
        <v>17</v>
      </c>
      <c r="M349" t="s">
        <v>53</v>
      </c>
      <c r="O349">
        <v>0</v>
      </c>
      <c r="P349" t="s">
        <v>443</v>
      </c>
      <c r="Q349" s="1">
        <v>542987</v>
      </c>
      <c r="R349" t="s">
        <v>18</v>
      </c>
      <c r="S349">
        <v>0</v>
      </c>
      <c r="T349" s="1">
        <v>542987</v>
      </c>
      <c r="U349">
        <v>0</v>
      </c>
    </row>
    <row r="350" spans="1:21" x14ac:dyDescent="0.25">
      <c r="A350">
        <v>729</v>
      </c>
      <c r="B350">
        <v>0</v>
      </c>
      <c r="C350">
        <v>1</v>
      </c>
      <c r="D350" t="s">
        <v>437</v>
      </c>
      <c r="E350">
        <v>0</v>
      </c>
      <c r="F350" t="s">
        <v>3739</v>
      </c>
      <c r="G350" t="s">
        <v>444</v>
      </c>
      <c r="H350" t="s">
        <v>3586</v>
      </c>
      <c r="I350" t="s">
        <v>416</v>
      </c>
      <c r="J350" t="s">
        <v>436</v>
      </c>
      <c r="K350">
        <v>1605020000</v>
      </c>
      <c r="L350" t="s">
        <v>17</v>
      </c>
      <c r="M350" t="s">
        <v>53</v>
      </c>
      <c r="O350">
        <v>0</v>
      </c>
      <c r="P350" t="s">
        <v>444</v>
      </c>
      <c r="Q350" s="1">
        <v>1343063</v>
      </c>
      <c r="R350" t="s">
        <v>18</v>
      </c>
      <c r="S350">
        <v>0</v>
      </c>
      <c r="T350" s="1">
        <v>1343063</v>
      </c>
      <c r="U350">
        <v>0</v>
      </c>
    </row>
    <row r="351" spans="1:21" x14ac:dyDescent="0.25">
      <c r="A351">
        <v>730</v>
      </c>
      <c r="B351">
        <v>0</v>
      </c>
      <c r="C351">
        <v>1</v>
      </c>
      <c r="D351" t="s">
        <v>437</v>
      </c>
      <c r="E351">
        <v>0</v>
      </c>
      <c r="F351" t="s">
        <v>3739</v>
      </c>
      <c r="G351" t="s">
        <v>445</v>
      </c>
      <c r="H351" t="s">
        <v>3586</v>
      </c>
      <c r="I351" t="s">
        <v>416</v>
      </c>
      <c r="J351" t="s">
        <v>436</v>
      </c>
      <c r="K351">
        <v>1605020000</v>
      </c>
      <c r="L351" t="s">
        <v>17</v>
      </c>
      <c r="M351" t="s">
        <v>53</v>
      </c>
      <c r="O351">
        <v>0</v>
      </c>
      <c r="P351" t="s">
        <v>445</v>
      </c>
      <c r="Q351" s="1">
        <v>7263505</v>
      </c>
      <c r="R351" t="s">
        <v>18</v>
      </c>
      <c r="S351">
        <v>0</v>
      </c>
      <c r="T351" s="1">
        <v>7263505</v>
      </c>
      <c r="U351">
        <v>0</v>
      </c>
    </row>
    <row r="352" spans="1:21" x14ac:dyDescent="0.25">
      <c r="A352">
        <v>733</v>
      </c>
      <c r="B352">
        <v>0</v>
      </c>
      <c r="C352">
        <v>1</v>
      </c>
      <c r="D352" t="s">
        <v>437</v>
      </c>
      <c r="E352">
        <v>0</v>
      </c>
      <c r="F352" t="s">
        <v>3739</v>
      </c>
      <c r="G352" t="s">
        <v>446</v>
      </c>
      <c r="H352" t="s">
        <v>3586</v>
      </c>
      <c r="I352" t="s">
        <v>416</v>
      </c>
      <c r="J352" t="s">
        <v>436</v>
      </c>
      <c r="K352">
        <v>1605020000</v>
      </c>
      <c r="L352" t="s">
        <v>17</v>
      </c>
      <c r="M352" t="s">
        <v>53</v>
      </c>
      <c r="O352">
        <v>0</v>
      </c>
      <c r="P352" t="s">
        <v>446</v>
      </c>
      <c r="Q352" s="1">
        <v>691953</v>
      </c>
      <c r="R352" t="s">
        <v>18</v>
      </c>
      <c r="S352">
        <v>0</v>
      </c>
      <c r="T352" s="1">
        <v>691953</v>
      </c>
      <c r="U352">
        <v>0</v>
      </c>
    </row>
    <row r="353" spans="1:21" x14ac:dyDescent="0.25">
      <c r="A353">
        <v>734</v>
      </c>
      <c r="B353">
        <v>0</v>
      </c>
      <c r="C353">
        <v>1</v>
      </c>
      <c r="D353" t="s">
        <v>437</v>
      </c>
      <c r="E353">
        <v>0</v>
      </c>
      <c r="F353" t="s">
        <v>3739</v>
      </c>
      <c r="G353" t="s">
        <v>447</v>
      </c>
      <c r="H353" t="s">
        <v>3586</v>
      </c>
      <c r="I353" t="s">
        <v>416</v>
      </c>
      <c r="J353" t="s">
        <v>436</v>
      </c>
      <c r="K353">
        <v>1605020000</v>
      </c>
      <c r="L353" t="s">
        <v>17</v>
      </c>
      <c r="M353" t="s">
        <v>53</v>
      </c>
      <c r="O353">
        <v>0</v>
      </c>
      <c r="P353" t="s">
        <v>447</v>
      </c>
      <c r="Q353" s="1">
        <v>1637122</v>
      </c>
      <c r="R353" t="s">
        <v>18</v>
      </c>
      <c r="S353">
        <v>0</v>
      </c>
      <c r="T353" s="1">
        <v>1637122</v>
      </c>
      <c r="U353">
        <v>0</v>
      </c>
    </row>
    <row r="354" spans="1:21" x14ac:dyDescent="0.25">
      <c r="A354">
        <v>735</v>
      </c>
      <c r="B354">
        <v>0</v>
      </c>
      <c r="C354">
        <v>1</v>
      </c>
      <c r="D354" t="s">
        <v>437</v>
      </c>
      <c r="E354">
        <v>0</v>
      </c>
      <c r="F354" t="s">
        <v>3739</v>
      </c>
      <c r="G354" t="s">
        <v>448</v>
      </c>
      <c r="H354" t="s">
        <v>3586</v>
      </c>
      <c r="I354" t="s">
        <v>416</v>
      </c>
      <c r="J354" t="s">
        <v>436</v>
      </c>
      <c r="K354">
        <v>1605020000</v>
      </c>
      <c r="L354" t="s">
        <v>17</v>
      </c>
      <c r="M354" t="s">
        <v>53</v>
      </c>
      <c r="O354">
        <v>0</v>
      </c>
      <c r="P354" t="s">
        <v>448</v>
      </c>
      <c r="Q354" s="1">
        <v>4521204</v>
      </c>
      <c r="R354" t="s">
        <v>18</v>
      </c>
      <c r="S354">
        <v>0</v>
      </c>
      <c r="T354" s="1">
        <v>4521204</v>
      </c>
      <c r="U354">
        <v>0</v>
      </c>
    </row>
    <row r="355" spans="1:21" x14ac:dyDescent="0.25">
      <c r="A355">
        <v>739</v>
      </c>
      <c r="B355">
        <v>0</v>
      </c>
      <c r="C355">
        <v>1</v>
      </c>
      <c r="D355" t="s">
        <v>437</v>
      </c>
      <c r="E355">
        <v>0</v>
      </c>
      <c r="F355" t="s">
        <v>3739</v>
      </c>
      <c r="G355" t="s">
        <v>449</v>
      </c>
      <c r="H355" t="s">
        <v>3586</v>
      </c>
      <c r="I355" t="s">
        <v>416</v>
      </c>
      <c r="J355" t="s">
        <v>436</v>
      </c>
      <c r="K355">
        <v>1605020000</v>
      </c>
      <c r="L355" t="s">
        <v>17</v>
      </c>
      <c r="M355" t="s">
        <v>53</v>
      </c>
      <c r="O355">
        <v>0</v>
      </c>
      <c r="P355" t="s">
        <v>449</v>
      </c>
      <c r="Q355" s="1">
        <v>265731</v>
      </c>
      <c r="R355" t="s">
        <v>18</v>
      </c>
      <c r="S355">
        <v>0</v>
      </c>
      <c r="T355" s="1">
        <v>265731</v>
      </c>
      <c r="U355">
        <v>0</v>
      </c>
    </row>
    <row r="356" spans="1:21" x14ac:dyDescent="0.25">
      <c r="A356">
        <v>745</v>
      </c>
      <c r="B356">
        <v>0</v>
      </c>
      <c r="C356">
        <v>1</v>
      </c>
      <c r="D356" t="s">
        <v>437</v>
      </c>
      <c r="E356">
        <v>0</v>
      </c>
      <c r="F356" t="s">
        <v>3739</v>
      </c>
      <c r="G356" t="s">
        <v>450</v>
      </c>
      <c r="H356" t="s">
        <v>3586</v>
      </c>
      <c r="I356" t="s">
        <v>416</v>
      </c>
      <c r="J356" t="s">
        <v>436</v>
      </c>
      <c r="K356">
        <v>1605020000</v>
      </c>
      <c r="L356" t="s">
        <v>17</v>
      </c>
      <c r="M356" t="s">
        <v>53</v>
      </c>
      <c r="O356">
        <v>0</v>
      </c>
      <c r="P356" t="s">
        <v>450</v>
      </c>
      <c r="Q356" s="1">
        <v>958246</v>
      </c>
      <c r="R356" t="s">
        <v>18</v>
      </c>
      <c r="S356">
        <v>0</v>
      </c>
      <c r="T356" s="1">
        <v>958246</v>
      </c>
      <c r="U356">
        <v>0</v>
      </c>
    </row>
    <row r="357" spans="1:21" x14ac:dyDescent="0.25">
      <c r="A357">
        <v>755</v>
      </c>
      <c r="B357">
        <v>0</v>
      </c>
      <c r="C357">
        <v>1</v>
      </c>
      <c r="D357" t="s">
        <v>437</v>
      </c>
      <c r="E357">
        <v>0</v>
      </c>
      <c r="F357" t="s">
        <v>3739</v>
      </c>
      <c r="G357" t="s">
        <v>451</v>
      </c>
      <c r="H357" t="s">
        <v>3586</v>
      </c>
      <c r="I357" t="s">
        <v>416</v>
      </c>
      <c r="J357" t="s">
        <v>436</v>
      </c>
      <c r="K357">
        <v>1605020000</v>
      </c>
      <c r="L357" t="s">
        <v>17</v>
      </c>
      <c r="M357" t="s">
        <v>53</v>
      </c>
      <c r="O357">
        <v>0</v>
      </c>
      <c r="P357" t="s">
        <v>451</v>
      </c>
      <c r="Q357" s="1">
        <v>483150</v>
      </c>
      <c r="R357" t="s">
        <v>18</v>
      </c>
      <c r="S357">
        <v>0</v>
      </c>
      <c r="T357" s="1">
        <v>483150</v>
      </c>
      <c r="U357">
        <v>0</v>
      </c>
    </row>
    <row r="358" spans="1:21" x14ac:dyDescent="0.25">
      <c r="A358">
        <v>760</v>
      </c>
      <c r="B358">
        <v>0</v>
      </c>
      <c r="C358">
        <v>1</v>
      </c>
      <c r="D358" t="s">
        <v>437</v>
      </c>
      <c r="E358">
        <v>0</v>
      </c>
      <c r="F358" t="s">
        <v>3739</v>
      </c>
      <c r="G358" t="s">
        <v>452</v>
      </c>
      <c r="H358" t="s">
        <v>3586</v>
      </c>
      <c r="I358" t="s">
        <v>416</v>
      </c>
      <c r="J358" t="s">
        <v>436</v>
      </c>
      <c r="K358">
        <v>1605020000</v>
      </c>
      <c r="L358" t="s">
        <v>17</v>
      </c>
      <c r="M358" t="s">
        <v>53</v>
      </c>
      <c r="O358">
        <v>0</v>
      </c>
      <c r="P358" t="s">
        <v>452</v>
      </c>
      <c r="Q358" s="1">
        <v>126261</v>
      </c>
      <c r="R358" t="s">
        <v>18</v>
      </c>
      <c r="S358">
        <v>0</v>
      </c>
      <c r="T358" s="1">
        <v>126261</v>
      </c>
      <c r="U358">
        <v>0</v>
      </c>
    </row>
    <row r="359" spans="1:21" x14ac:dyDescent="0.25">
      <c r="A359">
        <v>761</v>
      </c>
      <c r="B359">
        <v>0</v>
      </c>
      <c r="C359">
        <v>1</v>
      </c>
      <c r="D359" t="s">
        <v>437</v>
      </c>
      <c r="E359">
        <v>0</v>
      </c>
      <c r="F359" t="s">
        <v>3739</v>
      </c>
      <c r="G359" t="s">
        <v>453</v>
      </c>
      <c r="H359" t="s">
        <v>3586</v>
      </c>
      <c r="I359" t="s">
        <v>416</v>
      </c>
      <c r="J359" t="s">
        <v>436</v>
      </c>
      <c r="K359">
        <v>1605020000</v>
      </c>
      <c r="L359" t="s">
        <v>17</v>
      </c>
      <c r="M359" t="s">
        <v>53</v>
      </c>
      <c r="O359">
        <v>0</v>
      </c>
      <c r="P359" t="s">
        <v>453</v>
      </c>
      <c r="Q359" s="1">
        <v>30963</v>
      </c>
      <c r="R359" t="s">
        <v>18</v>
      </c>
      <c r="S359">
        <v>0</v>
      </c>
      <c r="T359" s="1">
        <v>30963</v>
      </c>
      <c r="U359">
        <v>0</v>
      </c>
    </row>
    <row r="360" spans="1:21" x14ac:dyDescent="0.25">
      <c r="A360">
        <v>762</v>
      </c>
      <c r="B360">
        <v>0</v>
      </c>
      <c r="C360">
        <v>1</v>
      </c>
      <c r="D360" t="s">
        <v>437</v>
      </c>
      <c r="E360">
        <v>0</v>
      </c>
      <c r="F360" t="s">
        <v>3739</v>
      </c>
      <c r="G360" t="s">
        <v>454</v>
      </c>
      <c r="H360" t="s">
        <v>3586</v>
      </c>
      <c r="I360" t="s">
        <v>416</v>
      </c>
      <c r="J360" t="s">
        <v>436</v>
      </c>
      <c r="K360">
        <v>1605020000</v>
      </c>
      <c r="L360" t="s">
        <v>17</v>
      </c>
      <c r="M360" t="s">
        <v>53</v>
      </c>
      <c r="O360">
        <v>0</v>
      </c>
      <c r="P360" t="s">
        <v>454</v>
      </c>
      <c r="Q360" s="1">
        <v>382494</v>
      </c>
      <c r="R360" t="s">
        <v>18</v>
      </c>
      <c r="S360">
        <v>0</v>
      </c>
      <c r="T360" s="1">
        <v>382494</v>
      </c>
      <c r="U360">
        <v>0</v>
      </c>
    </row>
    <row r="361" spans="1:21" x14ac:dyDescent="0.25">
      <c r="A361">
        <v>767</v>
      </c>
      <c r="B361">
        <v>0</v>
      </c>
      <c r="C361">
        <v>1</v>
      </c>
      <c r="D361" t="s">
        <v>437</v>
      </c>
      <c r="E361">
        <v>0</v>
      </c>
      <c r="F361" t="s">
        <v>3739</v>
      </c>
      <c r="G361" t="s">
        <v>455</v>
      </c>
      <c r="H361" t="s">
        <v>3586</v>
      </c>
      <c r="I361" t="s">
        <v>416</v>
      </c>
      <c r="J361" t="s">
        <v>436</v>
      </c>
      <c r="K361">
        <v>1605020000</v>
      </c>
      <c r="L361" t="s">
        <v>17</v>
      </c>
      <c r="M361" t="s">
        <v>53</v>
      </c>
      <c r="O361">
        <v>0</v>
      </c>
      <c r="P361" t="s">
        <v>455</v>
      </c>
      <c r="Q361" s="1">
        <v>92604</v>
      </c>
      <c r="R361" t="s">
        <v>18</v>
      </c>
      <c r="S361">
        <v>0</v>
      </c>
      <c r="T361" s="1">
        <v>92604</v>
      </c>
      <c r="U361">
        <v>0</v>
      </c>
    </row>
    <row r="362" spans="1:21" x14ac:dyDescent="0.25">
      <c r="A362">
        <v>774</v>
      </c>
      <c r="B362">
        <v>0</v>
      </c>
      <c r="C362">
        <v>1</v>
      </c>
      <c r="D362" t="s">
        <v>437</v>
      </c>
      <c r="E362">
        <v>0</v>
      </c>
      <c r="F362" t="s">
        <v>3739</v>
      </c>
      <c r="G362" t="s">
        <v>456</v>
      </c>
      <c r="H362" t="s">
        <v>3586</v>
      </c>
      <c r="I362" t="s">
        <v>416</v>
      </c>
      <c r="J362" t="s">
        <v>436</v>
      </c>
      <c r="K362">
        <v>1605020000</v>
      </c>
      <c r="L362" t="s">
        <v>17</v>
      </c>
      <c r="M362" t="s">
        <v>53</v>
      </c>
      <c r="O362">
        <v>0</v>
      </c>
      <c r="P362" t="s">
        <v>456</v>
      </c>
      <c r="Q362" s="1">
        <v>785118</v>
      </c>
      <c r="R362" t="s">
        <v>18</v>
      </c>
      <c r="S362">
        <v>0</v>
      </c>
      <c r="T362" s="1">
        <v>785118</v>
      </c>
      <c r="U362">
        <v>0</v>
      </c>
    </row>
    <row r="363" spans="1:21" x14ac:dyDescent="0.25">
      <c r="A363">
        <v>775</v>
      </c>
      <c r="B363">
        <v>0</v>
      </c>
      <c r="C363">
        <v>1</v>
      </c>
      <c r="D363" t="s">
        <v>437</v>
      </c>
      <c r="E363">
        <v>0</v>
      </c>
      <c r="F363" t="s">
        <v>3739</v>
      </c>
      <c r="G363" t="s">
        <v>457</v>
      </c>
      <c r="H363" t="s">
        <v>3586</v>
      </c>
      <c r="I363" t="s">
        <v>416</v>
      </c>
      <c r="J363" t="s">
        <v>436</v>
      </c>
      <c r="K363">
        <v>1605020000</v>
      </c>
      <c r="L363" t="s">
        <v>17</v>
      </c>
      <c r="M363" t="s">
        <v>53</v>
      </c>
      <c r="O363">
        <v>0</v>
      </c>
      <c r="P363" t="s">
        <v>457</v>
      </c>
      <c r="Q363" s="1">
        <v>785118</v>
      </c>
      <c r="R363" t="s">
        <v>18</v>
      </c>
      <c r="S363">
        <v>0</v>
      </c>
      <c r="T363" s="1">
        <v>785118</v>
      </c>
      <c r="U363">
        <v>0</v>
      </c>
    </row>
    <row r="364" spans="1:21" x14ac:dyDescent="0.25">
      <c r="A364">
        <v>777</v>
      </c>
      <c r="B364">
        <v>0</v>
      </c>
      <c r="C364">
        <v>1</v>
      </c>
      <c r="D364" t="s">
        <v>437</v>
      </c>
      <c r="E364">
        <v>0</v>
      </c>
      <c r="F364" t="s">
        <v>3739</v>
      </c>
      <c r="G364" t="s">
        <v>458</v>
      </c>
      <c r="H364" t="s">
        <v>3586</v>
      </c>
      <c r="I364" t="s">
        <v>416</v>
      </c>
      <c r="J364" t="s">
        <v>436</v>
      </c>
      <c r="K364">
        <v>1605020000</v>
      </c>
      <c r="L364" t="s">
        <v>17</v>
      </c>
      <c r="M364" t="s">
        <v>53</v>
      </c>
      <c r="O364">
        <v>0</v>
      </c>
      <c r="P364" t="s">
        <v>458</v>
      </c>
      <c r="Q364" s="1">
        <v>7386769</v>
      </c>
      <c r="R364" t="s">
        <v>18</v>
      </c>
      <c r="S364">
        <v>0</v>
      </c>
      <c r="T364" s="1">
        <v>7386769</v>
      </c>
      <c r="U364">
        <v>0</v>
      </c>
    </row>
    <row r="365" spans="1:21" x14ac:dyDescent="0.25">
      <c r="A365">
        <v>778</v>
      </c>
      <c r="B365">
        <v>0</v>
      </c>
      <c r="C365">
        <v>1</v>
      </c>
      <c r="D365" t="s">
        <v>437</v>
      </c>
      <c r="E365">
        <v>0</v>
      </c>
      <c r="F365" t="s">
        <v>3739</v>
      </c>
      <c r="G365" t="s">
        <v>459</v>
      </c>
      <c r="H365" t="s">
        <v>3586</v>
      </c>
      <c r="I365" t="s">
        <v>416</v>
      </c>
      <c r="J365" t="s">
        <v>436</v>
      </c>
      <c r="K365">
        <v>1605020000</v>
      </c>
      <c r="L365" t="s">
        <v>17</v>
      </c>
      <c r="M365" t="s">
        <v>53</v>
      </c>
      <c r="O365">
        <v>0</v>
      </c>
      <c r="P365" t="s">
        <v>459</v>
      </c>
      <c r="Q365" s="1">
        <v>8594857</v>
      </c>
      <c r="R365" t="s">
        <v>18</v>
      </c>
      <c r="S365">
        <v>0</v>
      </c>
      <c r="T365" s="1">
        <v>8594857</v>
      </c>
      <c r="U365">
        <v>0</v>
      </c>
    </row>
    <row r="366" spans="1:21" x14ac:dyDescent="0.25">
      <c r="A366">
        <v>780</v>
      </c>
      <c r="B366">
        <v>0</v>
      </c>
      <c r="C366">
        <v>1</v>
      </c>
      <c r="D366" t="s">
        <v>437</v>
      </c>
      <c r="E366">
        <v>0</v>
      </c>
      <c r="F366" t="s">
        <v>3739</v>
      </c>
      <c r="G366" t="s">
        <v>460</v>
      </c>
      <c r="H366" t="s">
        <v>3586</v>
      </c>
      <c r="I366" t="s">
        <v>416</v>
      </c>
      <c r="J366" t="s">
        <v>436</v>
      </c>
      <c r="K366">
        <v>1605020000</v>
      </c>
      <c r="L366" t="s">
        <v>17</v>
      </c>
      <c r="M366" t="s">
        <v>53</v>
      </c>
      <c r="O366">
        <v>0</v>
      </c>
      <c r="P366" t="s">
        <v>460</v>
      </c>
      <c r="Q366" s="1">
        <v>398543</v>
      </c>
      <c r="R366" t="s">
        <v>18</v>
      </c>
      <c r="S366">
        <v>0</v>
      </c>
      <c r="T366" s="1">
        <v>398543</v>
      </c>
      <c r="U366">
        <v>0</v>
      </c>
    </row>
    <row r="367" spans="1:21" x14ac:dyDescent="0.25">
      <c r="A367">
        <v>785</v>
      </c>
      <c r="B367">
        <v>0</v>
      </c>
      <c r="C367">
        <v>1</v>
      </c>
      <c r="D367" t="s">
        <v>437</v>
      </c>
      <c r="E367">
        <v>0</v>
      </c>
      <c r="F367" t="s">
        <v>3739</v>
      </c>
      <c r="G367" t="s">
        <v>461</v>
      </c>
      <c r="H367" t="s">
        <v>3586</v>
      </c>
      <c r="I367" t="s">
        <v>416</v>
      </c>
      <c r="J367" t="s">
        <v>436</v>
      </c>
      <c r="K367">
        <v>1605020000</v>
      </c>
      <c r="L367" t="s">
        <v>17</v>
      </c>
      <c r="M367" t="s">
        <v>53</v>
      </c>
      <c r="O367">
        <v>0</v>
      </c>
      <c r="P367" t="s">
        <v>461</v>
      </c>
      <c r="Q367" s="1">
        <v>114032</v>
      </c>
      <c r="R367" t="s">
        <v>18</v>
      </c>
      <c r="S367">
        <v>0</v>
      </c>
      <c r="T367" s="1">
        <v>114032</v>
      </c>
      <c r="U367">
        <v>0</v>
      </c>
    </row>
    <row r="368" spans="1:21" x14ac:dyDescent="0.25">
      <c r="A368">
        <v>787</v>
      </c>
      <c r="B368">
        <v>0</v>
      </c>
      <c r="C368">
        <v>1</v>
      </c>
      <c r="D368" t="s">
        <v>462</v>
      </c>
      <c r="E368">
        <v>0</v>
      </c>
      <c r="F368" t="s">
        <v>3740</v>
      </c>
      <c r="G368" t="s">
        <v>463</v>
      </c>
      <c r="H368" t="s">
        <v>3586</v>
      </c>
      <c r="I368" t="s">
        <v>416</v>
      </c>
      <c r="J368" t="s">
        <v>436</v>
      </c>
      <c r="K368">
        <v>1605020000</v>
      </c>
      <c r="L368" t="s">
        <v>17</v>
      </c>
      <c r="M368" t="s">
        <v>53</v>
      </c>
      <c r="O368">
        <v>0</v>
      </c>
      <c r="P368" t="s">
        <v>463</v>
      </c>
      <c r="Q368" s="1">
        <v>722252</v>
      </c>
      <c r="R368" t="s">
        <v>18</v>
      </c>
      <c r="S368">
        <v>0</v>
      </c>
      <c r="T368" s="1">
        <v>722252</v>
      </c>
      <c r="U368">
        <v>0</v>
      </c>
    </row>
    <row r="369" spans="1:21" x14ac:dyDescent="0.25">
      <c r="A369">
        <v>793</v>
      </c>
      <c r="B369">
        <v>0</v>
      </c>
      <c r="C369">
        <v>1</v>
      </c>
      <c r="D369" t="s">
        <v>437</v>
      </c>
      <c r="E369">
        <v>0</v>
      </c>
      <c r="F369" t="s">
        <v>3739</v>
      </c>
      <c r="G369" t="s">
        <v>464</v>
      </c>
      <c r="H369" t="s">
        <v>3586</v>
      </c>
      <c r="I369" t="s">
        <v>416</v>
      </c>
      <c r="J369" t="s">
        <v>436</v>
      </c>
      <c r="K369">
        <v>1605020000</v>
      </c>
      <c r="L369" t="s">
        <v>17</v>
      </c>
      <c r="M369" t="s">
        <v>53</v>
      </c>
      <c r="O369">
        <v>0</v>
      </c>
      <c r="P369" t="s">
        <v>464</v>
      </c>
      <c r="Q369" s="1">
        <v>1724147</v>
      </c>
      <c r="R369" t="s">
        <v>18</v>
      </c>
      <c r="S369">
        <v>0</v>
      </c>
      <c r="T369" s="1">
        <v>1724147</v>
      </c>
      <c r="U369">
        <v>0</v>
      </c>
    </row>
    <row r="370" spans="1:21" x14ac:dyDescent="0.25">
      <c r="A370">
        <v>795</v>
      </c>
      <c r="B370">
        <v>0</v>
      </c>
      <c r="C370">
        <v>1</v>
      </c>
      <c r="D370" t="s">
        <v>437</v>
      </c>
      <c r="E370">
        <v>0</v>
      </c>
      <c r="F370" t="s">
        <v>3739</v>
      </c>
      <c r="G370" t="s">
        <v>465</v>
      </c>
      <c r="H370" t="s">
        <v>3586</v>
      </c>
      <c r="I370" t="s">
        <v>416</v>
      </c>
      <c r="J370" t="s">
        <v>436</v>
      </c>
      <c r="K370">
        <v>1605020000</v>
      </c>
      <c r="L370" t="s">
        <v>17</v>
      </c>
      <c r="M370" t="s">
        <v>53</v>
      </c>
      <c r="O370">
        <v>0</v>
      </c>
      <c r="P370" t="s">
        <v>465</v>
      </c>
      <c r="Q370" s="1">
        <v>390000</v>
      </c>
      <c r="R370" t="s">
        <v>18</v>
      </c>
      <c r="S370">
        <v>0</v>
      </c>
      <c r="T370" s="1">
        <v>390000</v>
      </c>
      <c r="U370">
        <v>0</v>
      </c>
    </row>
    <row r="371" spans="1:21" x14ac:dyDescent="0.25">
      <c r="A371">
        <v>796</v>
      </c>
      <c r="B371">
        <v>0</v>
      </c>
      <c r="C371">
        <v>1</v>
      </c>
      <c r="D371" t="s">
        <v>437</v>
      </c>
      <c r="E371">
        <v>0</v>
      </c>
      <c r="F371" t="s">
        <v>3739</v>
      </c>
      <c r="G371" t="s">
        <v>466</v>
      </c>
      <c r="H371" t="s">
        <v>3586</v>
      </c>
      <c r="I371" t="s">
        <v>416</v>
      </c>
      <c r="J371" t="s">
        <v>436</v>
      </c>
      <c r="K371">
        <v>1605020000</v>
      </c>
      <c r="L371" t="s">
        <v>17</v>
      </c>
      <c r="M371" t="s">
        <v>53</v>
      </c>
      <c r="O371">
        <v>0</v>
      </c>
      <c r="P371" t="s">
        <v>466</v>
      </c>
      <c r="Q371" s="1">
        <v>3613509</v>
      </c>
      <c r="R371" t="s">
        <v>18</v>
      </c>
      <c r="S371">
        <v>0</v>
      </c>
      <c r="T371" s="1">
        <v>3613509</v>
      </c>
      <c r="U371">
        <v>0</v>
      </c>
    </row>
    <row r="372" spans="1:21" x14ac:dyDescent="0.25">
      <c r="A372">
        <v>798</v>
      </c>
      <c r="B372">
        <v>0</v>
      </c>
      <c r="C372">
        <v>1</v>
      </c>
      <c r="D372" t="s">
        <v>437</v>
      </c>
      <c r="E372">
        <v>0</v>
      </c>
      <c r="F372" t="s">
        <v>3739</v>
      </c>
      <c r="G372" t="s">
        <v>467</v>
      </c>
      <c r="H372" t="s">
        <v>3586</v>
      </c>
      <c r="I372" t="s">
        <v>416</v>
      </c>
      <c r="J372" t="s">
        <v>436</v>
      </c>
      <c r="K372">
        <v>1605020000</v>
      </c>
      <c r="L372" t="s">
        <v>17</v>
      </c>
      <c r="M372" t="s">
        <v>53</v>
      </c>
      <c r="O372">
        <v>0</v>
      </c>
      <c r="P372" t="s">
        <v>467</v>
      </c>
      <c r="Q372" s="1">
        <v>160875</v>
      </c>
      <c r="R372" t="s">
        <v>18</v>
      </c>
      <c r="S372">
        <v>0</v>
      </c>
      <c r="T372" s="1">
        <v>160875</v>
      </c>
      <c r="U372">
        <v>0</v>
      </c>
    </row>
    <row r="373" spans="1:21" x14ac:dyDescent="0.25">
      <c r="A373">
        <v>809</v>
      </c>
      <c r="B373">
        <v>0</v>
      </c>
      <c r="C373">
        <v>1</v>
      </c>
      <c r="D373" t="s">
        <v>437</v>
      </c>
      <c r="E373">
        <v>0</v>
      </c>
      <c r="F373" t="s">
        <v>3739</v>
      </c>
      <c r="G373" t="s">
        <v>468</v>
      </c>
      <c r="H373" t="s">
        <v>3586</v>
      </c>
      <c r="I373" t="s">
        <v>416</v>
      </c>
      <c r="J373" t="s">
        <v>436</v>
      </c>
      <c r="K373">
        <v>1605020000</v>
      </c>
      <c r="L373" t="s">
        <v>17</v>
      </c>
      <c r="M373" t="s">
        <v>53</v>
      </c>
      <c r="O373">
        <v>0</v>
      </c>
      <c r="P373" t="s">
        <v>468</v>
      </c>
      <c r="Q373" s="1">
        <v>4504036</v>
      </c>
      <c r="R373" t="s">
        <v>18</v>
      </c>
      <c r="S373">
        <v>0</v>
      </c>
      <c r="T373" s="1">
        <v>4504036</v>
      </c>
      <c r="U373">
        <v>0</v>
      </c>
    </row>
    <row r="374" spans="1:21" x14ac:dyDescent="0.25">
      <c r="A374">
        <v>810</v>
      </c>
      <c r="B374">
        <v>0</v>
      </c>
      <c r="C374">
        <v>1</v>
      </c>
      <c r="D374" t="s">
        <v>437</v>
      </c>
      <c r="E374">
        <v>0</v>
      </c>
      <c r="F374" t="s">
        <v>3739</v>
      </c>
      <c r="G374" t="s">
        <v>469</v>
      </c>
      <c r="H374" t="s">
        <v>3586</v>
      </c>
      <c r="I374" t="s">
        <v>416</v>
      </c>
      <c r="J374" t="s">
        <v>436</v>
      </c>
      <c r="K374">
        <v>1605020000</v>
      </c>
      <c r="L374" t="s">
        <v>17</v>
      </c>
      <c r="M374" t="s">
        <v>53</v>
      </c>
      <c r="O374">
        <v>0</v>
      </c>
      <c r="P374" t="s">
        <v>469</v>
      </c>
      <c r="Q374" s="1">
        <v>2479799</v>
      </c>
      <c r="R374" t="s">
        <v>18</v>
      </c>
      <c r="S374">
        <v>0</v>
      </c>
      <c r="T374" s="1">
        <v>2479799</v>
      </c>
      <c r="U374">
        <v>0</v>
      </c>
    </row>
    <row r="375" spans="1:21" x14ac:dyDescent="0.25">
      <c r="A375">
        <v>813</v>
      </c>
      <c r="B375">
        <v>0</v>
      </c>
      <c r="C375">
        <v>1</v>
      </c>
      <c r="D375" t="s">
        <v>437</v>
      </c>
      <c r="E375">
        <v>0</v>
      </c>
      <c r="F375" t="s">
        <v>3739</v>
      </c>
      <c r="G375" t="s">
        <v>470</v>
      </c>
      <c r="H375" t="s">
        <v>3586</v>
      </c>
      <c r="I375" t="s">
        <v>416</v>
      </c>
      <c r="J375" t="s">
        <v>436</v>
      </c>
      <c r="K375">
        <v>1605020000</v>
      </c>
      <c r="L375" t="s">
        <v>17</v>
      </c>
      <c r="M375" t="s">
        <v>53</v>
      </c>
      <c r="O375">
        <v>0</v>
      </c>
      <c r="P375" t="s">
        <v>470</v>
      </c>
      <c r="Q375" s="1">
        <v>4504695</v>
      </c>
      <c r="R375" t="s">
        <v>18</v>
      </c>
      <c r="S375">
        <v>0</v>
      </c>
      <c r="T375" s="1">
        <v>4504695</v>
      </c>
      <c r="U375">
        <v>0</v>
      </c>
    </row>
    <row r="376" spans="1:21" x14ac:dyDescent="0.25">
      <c r="A376">
        <v>814</v>
      </c>
      <c r="B376">
        <v>0</v>
      </c>
      <c r="C376">
        <v>1</v>
      </c>
      <c r="D376" t="s">
        <v>437</v>
      </c>
      <c r="E376">
        <v>0</v>
      </c>
      <c r="F376" t="s">
        <v>3739</v>
      </c>
      <c r="G376" t="s">
        <v>471</v>
      </c>
      <c r="H376" t="s">
        <v>3586</v>
      </c>
      <c r="I376" t="s">
        <v>416</v>
      </c>
      <c r="J376" t="s">
        <v>436</v>
      </c>
      <c r="K376">
        <v>1605020000</v>
      </c>
      <c r="L376" t="s">
        <v>17</v>
      </c>
      <c r="M376" t="s">
        <v>53</v>
      </c>
      <c r="O376">
        <v>0</v>
      </c>
      <c r="P376" t="s">
        <v>471</v>
      </c>
      <c r="Q376" s="1">
        <v>111361</v>
      </c>
      <c r="R376" t="s">
        <v>18</v>
      </c>
      <c r="S376">
        <v>0</v>
      </c>
      <c r="T376" s="1">
        <v>111361</v>
      </c>
      <c r="U376">
        <v>0</v>
      </c>
    </row>
    <row r="377" spans="1:21" x14ac:dyDescent="0.25">
      <c r="A377">
        <v>816</v>
      </c>
      <c r="B377">
        <v>0</v>
      </c>
      <c r="C377">
        <v>1</v>
      </c>
      <c r="D377" t="s">
        <v>437</v>
      </c>
      <c r="E377">
        <v>0</v>
      </c>
      <c r="F377" t="s">
        <v>3739</v>
      </c>
      <c r="G377" t="s">
        <v>472</v>
      </c>
      <c r="H377" t="s">
        <v>3586</v>
      </c>
      <c r="I377" t="s">
        <v>416</v>
      </c>
      <c r="J377" t="s">
        <v>436</v>
      </c>
      <c r="K377">
        <v>1605020000</v>
      </c>
      <c r="L377" t="s">
        <v>17</v>
      </c>
      <c r="M377" t="s">
        <v>53</v>
      </c>
      <c r="O377">
        <v>0</v>
      </c>
      <c r="P377" t="s">
        <v>472</v>
      </c>
      <c r="Q377" s="1">
        <v>319901</v>
      </c>
      <c r="R377" t="s">
        <v>18</v>
      </c>
      <c r="S377">
        <v>0</v>
      </c>
      <c r="T377" s="1">
        <v>319901</v>
      </c>
      <c r="U377">
        <v>0</v>
      </c>
    </row>
    <row r="378" spans="1:21" x14ac:dyDescent="0.25">
      <c r="A378">
        <v>820</v>
      </c>
      <c r="B378">
        <v>0</v>
      </c>
      <c r="C378">
        <v>1</v>
      </c>
      <c r="D378" t="s">
        <v>437</v>
      </c>
      <c r="E378">
        <v>0</v>
      </c>
      <c r="F378" t="s">
        <v>3739</v>
      </c>
      <c r="G378" t="s">
        <v>473</v>
      </c>
      <c r="H378" t="s">
        <v>3586</v>
      </c>
      <c r="I378" t="s">
        <v>416</v>
      </c>
      <c r="J378" t="s">
        <v>436</v>
      </c>
      <c r="K378">
        <v>1605020000</v>
      </c>
      <c r="L378" t="s">
        <v>17</v>
      </c>
      <c r="M378" t="s">
        <v>53</v>
      </c>
      <c r="O378">
        <v>0</v>
      </c>
      <c r="P378" t="s">
        <v>473</v>
      </c>
      <c r="Q378" s="1">
        <v>181071</v>
      </c>
      <c r="R378" t="s">
        <v>18</v>
      </c>
      <c r="S378">
        <v>0</v>
      </c>
      <c r="T378" s="1">
        <v>181071</v>
      </c>
      <c r="U378">
        <v>0</v>
      </c>
    </row>
    <row r="379" spans="1:21" x14ac:dyDescent="0.25">
      <c r="A379">
        <v>821</v>
      </c>
      <c r="B379">
        <v>0</v>
      </c>
      <c r="C379">
        <v>1</v>
      </c>
      <c r="D379" t="s">
        <v>437</v>
      </c>
      <c r="E379">
        <v>0</v>
      </c>
      <c r="F379" t="s">
        <v>3739</v>
      </c>
      <c r="G379" t="s">
        <v>474</v>
      </c>
      <c r="H379" t="s">
        <v>3586</v>
      </c>
      <c r="I379" t="s">
        <v>416</v>
      </c>
      <c r="J379" t="s">
        <v>436</v>
      </c>
      <c r="K379">
        <v>1605020000</v>
      </c>
      <c r="L379" t="s">
        <v>17</v>
      </c>
      <c r="M379" t="s">
        <v>53</v>
      </c>
      <c r="O379">
        <v>0</v>
      </c>
      <c r="P379" t="s">
        <v>474</v>
      </c>
      <c r="Q379" s="1">
        <v>30991</v>
      </c>
      <c r="R379" t="s">
        <v>18</v>
      </c>
      <c r="S379">
        <v>0</v>
      </c>
      <c r="T379" s="1">
        <v>30991</v>
      </c>
      <c r="U379">
        <v>0</v>
      </c>
    </row>
    <row r="380" spans="1:21" x14ac:dyDescent="0.25">
      <c r="A380">
        <v>823</v>
      </c>
      <c r="B380">
        <v>0</v>
      </c>
      <c r="C380">
        <v>1</v>
      </c>
      <c r="D380" t="s">
        <v>437</v>
      </c>
      <c r="E380">
        <v>0</v>
      </c>
      <c r="F380" t="s">
        <v>3739</v>
      </c>
      <c r="G380" t="s">
        <v>475</v>
      </c>
      <c r="H380" t="s">
        <v>3586</v>
      </c>
      <c r="I380" t="s">
        <v>416</v>
      </c>
      <c r="J380" t="s">
        <v>436</v>
      </c>
      <c r="K380">
        <v>1605020000</v>
      </c>
      <c r="L380" t="s">
        <v>17</v>
      </c>
      <c r="M380" t="s">
        <v>53</v>
      </c>
      <c r="O380">
        <v>0</v>
      </c>
      <c r="P380" t="s">
        <v>475</v>
      </c>
      <c r="Q380" s="1">
        <v>1611536</v>
      </c>
      <c r="R380" t="s">
        <v>18</v>
      </c>
      <c r="S380">
        <v>0</v>
      </c>
      <c r="T380" s="1">
        <v>1611536</v>
      </c>
      <c r="U380">
        <v>0</v>
      </c>
    </row>
    <row r="381" spans="1:21" x14ac:dyDescent="0.25">
      <c r="A381">
        <v>827</v>
      </c>
      <c r="B381">
        <v>0</v>
      </c>
      <c r="C381">
        <v>1</v>
      </c>
      <c r="D381" t="s">
        <v>437</v>
      </c>
      <c r="E381">
        <v>0</v>
      </c>
      <c r="F381" t="s">
        <v>3739</v>
      </c>
      <c r="G381" t="s">
        <v>476</v>
      </c>
      <c r="H381" t="s">
        <v>3586</v>
      </c>
      <c r="I381" t="s">
        <v>416</v>
      </c>
      <c r="J381" t="s">
        <v>436</v>
      </c>
      <c r="K381">
        <v>1605020000</v>
      </c>
      <c r="L381" t="s">
        <v>17</v>
      </c>
      <c r="M381" t="s">
        <v>53</v>
      </c>
      <c r="O381">
        <v>0</v>
      </c>
      <c r="P381" t="s">
        <v>476</v>
      </c>
      <c r="Q381" s="1">
        <v>357707</v>
      </c>
      <c r="R381" t="s">
        <v>18</v>
      </c>
      <c r="S381">
        <v>0</v>
      </c>
      <c r="T381" s="1">
        <v>357707</v>
      </c>
      <c r="U381">
        <v>0</v>
      </c>
    </row>
    <row r="382" spans="1:21" x14ac:dyDescent="0.25">
      <c r="A382">
        <v>829</v>
      </c>
      <c r="B382">
        <v>0</v>
      </c>
      <c r="C382">
        <v>1</v>
      </c>
      <c r="D382" t="s">
        <v>437</v>
      </c>
      <c r="E382">
        <v>0</v>
      </c>
      <c r="F382" t="s">
        <v>3739</v>
      </c>
      <c r="G382" t="s">
        <v>477</v>
      </c>
      <c r="H382" t="s">
        <v>3586</v>
      </c>
      <c r="I382" t="s">
        <v>416</v>
      </c>
      <c r="J382" t="s">
        <v>436</v>
      </c>
      <c r="K382">
        <v>1605020000</v>
      </c>
      <c r="L382" t="s">
        <v>17</v>
      </c>
      <c r="M382" t="s">
        <v>53</v>
      </c>
      <c r="O382">
        <v>0</v>
      </c>
      <c r="P382" t="s">
        <v>477</v>
      </c>
      <c r="Q382" s="1">
        <v>38878</v>
      </c>
      <c r="R382" t="s">
        <v>18</v>
      </c>
      <c r="S382">
        <v>0</v>
      </c>
      <c r="T382" s="1">
        <v>38878</v>
      </c>
      <c r="U382">
        <v>0</v>
      </c>
    </row>
    <row r="383" spans="1:21" x14ac:dyDescent="0.25">
      <c r="A383">
        <v>835</v>
      </c>
      <c r="B383">
        <v>0</v>
      </c>
      <c r="C383">
        <v>1</v>
      </c>
      <c r="D383" t="s">
        <v>437</v>
      </c>
      <c r="E383">
        <v>0</v>
      </c>
      <c r="F383" t="s">
        <v>3739</v>
      </c>
      <c r="G383" t="s">
        <v>478</v>
      </c>
      <c r="H383" t="s">
        <v>3586</v>
      </c>
      <c r="I383" t="s">
        <v>416</v>
      </c>
      <c r="J383" t="s">
        <v>436</v>
      </c>
      <c r="K383">
        <v>1605020000</v>
      </c>
      <c r="L383" t="s">
        <v>17</v>
      </c>
      <c r="M383" t="s">
        <v>53</v>
      </c>
      <c r="O383">
        <v>0</v>
      </c>
      <c r="P383" t="s">
        <v>478</v>
      </c>
      <c r="Q383" s="1">
        <v>239458</v>
      </c>
      <c r="R383" t="s">
        <v>18</v>
      </c>
      <c r="S383">
        <v>0</v>
      </c>
      <c r="T383" s="1">
        <v>239458</v>
      </c>
      <c r="U383">
        <v>0</v>
      </c>
    </row>
    <row r="384" spans="1:21" x14ac:dyDescent="0.25">
      <c r="A384">
        <v>839</v>
      </c>
      <c r="B384">
        <v>0</v>
      </c>
      <c r="C384">
        <v>1</v>
      </c>
      <c r="D384" t="s">
        <v>437</v>
      </c>
      <c r="E384">
        <v>0</v>
      </c>
      <c r="F384" t="s">
        <v>3739</v>
      </c>
      <c r="G384" t="s">
        <v>479</v>
      </c>
      <c r="H384" t="s">
        <v>3586</v>
      </c>
      <c r="I384" t="s">
        <v>416</v>
      </c>
      <c r="J384" t="s">
        <v>436</v>
      </c>
      <c r="K384">
        <v>1605020000</v>
      </c>
      <c r="L384" t="s">
        <v>17</v>
      </c>
      <c r="M384" t="s">
        <v>53</v>
      </c>
      <c r="O384">
        <v>0</v>
      </c>
      <c r="P384" t="s">
        <v>479</v>
      </c>
      <c r="Q384" s="1">
        <v>68446</v>
      </c>
      <c r="R384" t="s">
        <v>18</v>
      </c>
      <c r="S384">
        <v>0</v>
      </c>
      <c r="T384" s="1">
        <v>68446</v>
      </c>
      <c r="U384">
        <v>0</v>
      </c>
    </row>
    <row r="385" spans="1:21" x14ac:dyDescent="0.25">
      <c r="A385">
        <v>841</v>
      </c>
      <c r="B385">
        <v>0</v>
      </c>
      <c r="C385">
        <v>1</v>
      </c>
      <c r="D385" t="s">
        <v>437</v>
      </c>
      <c r="E385">
        <v>0</v>
      </c>
      <c r="F385" t="s">
        <v>3739</v>
      </c>
      <c r="G385" t="s">
        <v>480</v>
      </c>
      <c r="H385" t="s">
        <v>3586</v>
      </c>
      <c r="I385" t="s">
        <v>416</v>
      </c>
      <c r="J385" t="s">
        <v>436</v>
      </c>
      <c r="K385">
        <v>1605020000</v>
      </c>
      <c r="L385" t="s">
        <v>17</v>
      </c>
      <c r="M385" t="s">
        <v>53</v>
      </c>
      <c r="O385">
        <v>0</v>
      </c>
      <c r="P385" t="s">
        <v>480</v>
      </c>
      <c r="Q385" s="1">
        <v>108708</v>
      </c>
      <c r="R385" t="s">
        <v>18</v>
      </c>
      <c r="S385">
        <v>0</v>
      </c>
      <c r="T385" s="1">
        <v>108708</v>
      </c>
      <c r="U385">
        <v>0</v>
      </c>
    </row>
    <row r="386" spans="1:21" x14ac:dyDescent="0.25">
      <c r="A386">
        <v>849</v>
      </c>
      <c r="B386">
        <v>0</v>
      </c>
      <c r="C386">
        <v>1</v>
      </c>
      <c r="D386" t="s">
        <v>437</v>
      </c>
      <c r="E386">
        <v>0</v>
      </c>
      <c r="F386" t="s">
        <v>3739</v>
      </c>
      <c r="G386" t="s">
        <v>481</v>
      </c>
      <c r="H386" t="s">
        <v>3586</v>
      </c>
      <c r="I386" t="s">
        <v>416</v>
      </c>
      <c r="J386" t="s">
        <v>436</v>
      </c>
      <c r="K386">
        <v>1605020000</v>
      </c>
      <c r="L386" t="s">
        <v>17</v>
      </c>
      <c r="M386" t="s">
        <v>53</v>
      </c>
      <c r="O386">
        <v>0</v>
      </c>
      <c r="P386" t="s">
        <v>481</v>
      </c>
      <c r="Q386" s="1">
        <v>6321208</v>
      </c>
      <c r="R386" t="s">
        <v>18</v>
      </c>
      <c r="S386">
        <v>0</v>
      </c>
      <c r="T386" s="1">
        <v>6321208</v>
      </c>
      <c r="U386">
        <v>0</v>
      </c>
    </row>
    <row r="387" spans="1:21" x14ac:dyDescent="0.25">
      <c r="A387">
        <v>850</v>
      </c>
      <c r="B387">
        <v>0</v>
      </c>
      <c r="C387">
        <v>1</v>
      </c>
      <c r="D387" t="s">
        <v>437</v>
      </c>
      <c r="E387">
        <v>0</v>
      </c>
      <c r="F387" t="s">
        <v>3739</v>
      </c>
      <c r="G387" t="s">
        <v>482</v>
      </c>
      <c r="H387" t="s">
        <v>3586</v>
      </c>
      <c r="I387" t="s">
        <v>416</v>
      </c>
      <c r="J387" t="s">
        <v>436</v>
      </c>
      <c r="K387">
        <v>1605020000</v>
      </c>
      <c r="L387" t="s">
        <v>17</v>
      </c>
      <c r="M387" t="s">
        <v>53</v>
      </c>
      <c r="O387">
        <v>0</v>
      </c>
      <c r="P387" t="s">
        <v>482</v>
      </c>
      <c r="Q387" s="1">
        <v>684462</v>
      </c>
      <c r="R387" t="s">
        <v>18</v>
      </c>
      <c r="S387">
        <v>0</v>
      </c>
      <c r="T387" s="1">
        <v>684462</v>
      </c>
      <c r="U387">
        <v>0</v>
      </c>
    </row>
    <row r="388" spans="1:21" x14ac:dyDescent="0.25">
      <c r="A388">
        <v>852</v>
      </c>
      <c r="B388">
        <v>0</v>
      </c>
      <c r="C388">
        <v>1</v>
      </c>
      <c r="D388" t="s">
        <v>437</v>
      </c>
      <c r="E388">
        <v>0</v>
      </c>
      <c r="F388" t="s">
        <v>3739</v>
      </c>
      <c r="G388" t="s">
        <v>483</v>
      </c>
      <c r="H388" t="s">
        <v>3586</v>
      </c>
      <c r="I388" t="s">
        <v>416</v>
      </c>
      <c r="J388" t="s">
        <v>436</v>
      </c>
      <c r="K388">
        <v>1605020000</v>
      </c>
      <c r="L388" t="s">
        <v>17</v>
      </c>
      <c r="M388" t="s">
        <v>53</v>
      </c>
      <c r="O388">
        <v>0</v>
      </c>
      <c r="P388" t="s">
        <v>483</v>
      </c>
      <c r="Q388" s="1">
        <v>64419</v>
      </c>
      <c r="R388" t="s">
        <v>18</v>
      </c>
      <c r="S388">
        <v>0</v>
      </c>
      <c r="T388" s="1">
        <v>64419</v>
      </c>
      <c r="U388">
        <v>0</v>
      </c>
    </row>
    <row r="389" spans="1:21" x14ac:dyDescent="0.25">
      <c r="A389">
        <v>856</v>
      </c>
      <c r="B389">
        <v>0</v>
      </c>
      <c r="C389">
        <v>1</v>
      </c>
      <c r="D389" t="s">
        <v>437</v>
      </c>
      <c r="E389">
        <v>0</v>
      </c>
      <c r="F389" t="s">
        <v>3739</v>
      </c>
      <c r="G389" t="s">
        <v>484</v>
      </c>
      <c r="H389" t="s">
        <v>3586</v>
      </c>
      <c r="I389" t="s">
        <v>416</v>
      </c>
      <c r="J389" t="s">
        <v>436</v>
      </c>
      <c r="K389">
        <v>1605020000</v>
      </c>
      <c r="L389" t="s">
        <v>17</v>
      </c>
      <c r="M389" t="s">
        <v>53</v>
      </c>
      <c r="O389">
        <v>0</v>
      </c>
      <c r="P389" t="s">
        <v>484</v>
      </c>
      <c r="Q389" s="1">
        <v>60394</v>
      </c>
      <c r="R389" t="s">
        <v>18</v>
      </c>
      <c r="S389">
        <v>0</v>
      </c>
      <c r="T389" s="1">
        <v>60394</v>
      </c>
      <c r="U389">
        <v>0</v>
      </c>
    </row>
    <row r="390" spans="1:21" x14ac:dyDescent="0.25">
      <c r="A390">
        <v>859</v>
      </c>
      <c r="B390">
        <v>0</v>
      </c>
      <c r="C390">
        <v>1</v>
      </c>
      <c r="D390" t="s">
        <v>437</v>
      </c>
      <c r="E390">
        <v>0</v>
      </c>
      <c r="F390" t="s">
        <v>3739</v>
      </c>
      <c r="G390" t="s">
        <v>485</v>
      </c>
      <c r="H390" t="s">
        <v>3586</v>
      </c>
      <c r="I390" t="s">
        <v>416</v>
      </c>
      <c r="J390" t="s">
        <v>436</v>
      </c>
      <c r="K390">
        <v>1605020000</v>
      </c>
      <c r="L390" t="s">
        <v>17</v>
      </c>
      <c r="M390" t="s">
        <v>53</v>
      </c>
      <c r="O390">
        <v>0</v>
      </c>
      <c r="P390" t="s">
        <v>485</v>
      </c>
      <c r="Q390" s="1">
        <v>20132</v>
      </c>
      <c r="R390" t="s">
        <v>18</v>
      </c>
      <c r="S390">
        <v>0</v>
      </c>
      <c r="T390" s="1">
        <v>20132</v>
      </c>
      <c r="U390">
        <v>0</v>
      </c>
    </row>
    <row r="391" spans="1:21" x14ac:dyDescent="0.25">
      <c r="A391">
        <v>861</v>
      </c>
      <c r="B391">
        <v>0</v>
      </c>
      <c r="C391">
        <v>1</v>
      </c>
      <c r="D391" t="s">
        <v>437</v>
      </c>
      <c r="E391">
        <v>0</v>
      </c>
      <c r="F391" t="s">
        <v>3739</v>
      </c>
      <c r="G391" t="s">
        <v>486</v>
      </c>
      <c r="H391" t="s">
        <v>3586</v>
      </c>
      <c r="I391" t="s">
        <v>416</v>
      </c>
      <c r="J391" t="s">
        <v>436</v>
      </c>
      <c r="K391">
        <v>1605020000</v>
      </c>
      <c r="L391" t="s">
        <v>17</v>
      </c>
      <c r="M391" t="s">
        <v>53</v>
      </c>
      <c r="O391">
        <v>0</v>
      </c>
      <c r="P391" t="s">
        <v>486</v>
      </c>
      <c r="Q391" s="1">
        <v>44289</v>
      </c>
      <c r="R391" t="s">
        <v>18</v>
      </c>
      <c r="S391">
        <v>0</v>
      </c>
      <c r="T391" s="1">
        <v>44289</v>
      </c>
      <c r="U391">
        <v>0</v>
      </c>
    </row>
    <row r="392" spans="1:21" x14ac:dyDescent="0.25">
      <c r="A392">
        <v>882</v>
      </c>
      <c r="B392">
        <v>0</v>
      </c>
      <c r="C392">
        <v>1</v>
      </c>
      <c r="D392" t="s">
        <v>487</v>
      </c>
      <c r="E392">
        <v>0</v>
      </c>
      <c r="F392" t="s">
        <v>3741</v>
      </c>
      <c r="G392" t="s">
        <v>488</v>
      </c>
      <c r="H392" t="s">
        <v>3586</v>
      </c>
      <c r="I392" t="s">
        <v>416</v>
      </c>
      <c r="J392" t="s">
        <v>436</v>
      </c>
      <c r="K392">
        <v>1605020000</v>
      </c>
      <c r="L392" t="s">
        <v>17</v>
      </c>
      <c r="M392" t="s">
        <v>53</v>
      </c>
      <c r="O392">
        <v>0</v>
      </c>
      <c r="Q392" s="1">
        <v>15623951</v>
      </c>
      <c r="R392" t="s">
        <v>18</v>
      </c>
      <c r="S392">
        <v>0</v>
      </c>
      <c r="T392" s="1">
        <v>15623951</v>
      </c>
      <c r="U392">
        <v>0</v>
      </c>
    </row>
    <row r="393" spans="1:21" x14ac:dyDescent="0.25">
      <c r="A393">
        <v>883</v>
      </c>
      <c r="B393">
        <v>0</v>
      </c>
      <c r="C393">
        <v>1</v>
      </c>
      <c r="D393" t="s">
        <v>487</v>
      </c>
      <c r="E393">
        <v>0</v>
      </c>
      <c r="F393" t="s">
        <v>3741</v>
      </c>
      <c r="G393" t="s">
        <v>489</v>
      </c>
      <c r="H393" t="s">
        <v>3586</v>
      </c>
      <c r="I393" t="s">
        <v>416</v>
      </c>
      <c r="J393" t="s">
        <v>436</v>
      </c>
      <c r="K393">
        <v>1605020000</v>
      </c>
      <c r="L393" t="s">
        <v>17</v>
      </c>
      <c r="M393" t="s">
        <v>53</v>
      </c>
      <c r="O393">
        <v>0</v>
      </c>
      <c r="Q393" s="1">
        <v>7176239</v>
      </c>
      <c r="R393" t="s">
        <v>18</v>
      </c>
      <c r="S393">
        <v>0</v>
      </c>
      <c r="T393" s="1">
        <v>7176239</v>
      </c>
      <c r="U393">
        <v>0</v>
      </c>
    </row>
    <row r="394" spans="1:21" x14ac:dyDescent="0.25">
      <c r="A394">
        <v>891</v>
      </c>
      <c r="B394">
        <v>0</v>
      </c>
      <c r="C394">
        <v>1</v>
      </c>
      <c r="D394" t="s">
        <v>462</v>
      </c>
      <c r="E394">
        <v>0</v>
      </c>
      <c r="F394" t="s">
        <v>3740</v>
      </c>
      <c r="G394" t="s">
        <v>490</v>
      </c>
      <c r="H394" t="s">
        <v>3586</v>
      </c>
      <c r="I394" t="s">
        <v>416</v>
      </c>
      <c r="J394" t="s">
        <v>436</v>
      </c>
      <c r="K394">
        <v>1605020000</v>
      </c>
      <c r="L394" t="s">
        <v>17</v>
      </c>
      <c r="M394" t="s">
        <v>53</v>
      </c>
      <c r="O394">
        <v>0</v>
      </c>
      <c r="Q394" s="1">
        <v>4524787</v>
      </c>
      <c r="R394" t="s">
        <v>18</v>
      </c>
      <c r="S394">
        <v>0</v>
      </c>
      <c r="T394" s="1">
        <v>4524787</v>
      </c>
      <c r="U394">
        <v>0</v>
      </c>
    </row>
    <row r="395" spans="1:21" x14ac:dyDescent="0.25">
      <c r="A395">
        <v>1092</v>
      </c>
      <c r="B395">
        <v>0</v>
      </c>
      <c r="C395">
        <v>1</v>
      </c>
      <c r="D395" t="s">
        <v>491</v>
      </c>
      <c r="E395">
        <v>0</v>
      </c>
      <c r="F395" t="s">
        <v>3742</v>
      </c>
      <c r="G395" t="s">
        <v>492</v>
      </c>
      <c r="H395" t="s">
        <v>3586</v>
      </c>
      <c r="I395" t="s">
        <v>416</v>
      </c>
      <c r="J395" t="s">
        <v>436</v>
      </c>
      <c r="K395">
        <v>1605020000</v>
      </c>
      <c r="L395" t="s">
        <v>17</v>
      </c>
      <c r="M395" t="s">
        <v>53</v>
      </c>
      <c r="O395">
        <v>0</v>
      </c>
      <c r="P395" t="s">
        <v>492</v>
      </c>
      <c r="Q395" s="1">
        <v>6960948</v>
      </c>
      <c r="R395" t="s">
        <v>18</v>
      </c>
      <c r="S395">
        <v>0</v>
      </c>
      <c r="T395" s="1">
        <v>6960948</v>
      </c>
      <c r="U395">
        <v>0</v>
      </c>
    </row>
    <row r="396" spans="1:21" x14ac:dyDescent="0.25">
      <c r="A396">
        <v>1101</v>
      </c>
      <c r="B396">
        <v>0</v>
      </c>
      <c r="C396">
        <v>1</v>
      </c>
      <c r="D396" t="s">
        <v>493</v>
      </c>
      <c r="E396">
        <v>0</v>
      </c>
      <c r="F396" t="s">
        <v>3606</v>
      </c>
      <c r="G396" t="s">
        <v>494</v>
      </c>
      <c r="H396" t="s">
        <v>3586</v>
      </c>
      <c r="I396" t="s">
        <v>416</v>
      </c>
      <c r="J396" t="s">
        <v>436</v>
      </c>
      <c r="K396">
        <v>1605020000</v>
      </c>
      <c r="L396" t="s">
        <v>17</v>
      </c>
      <c r="M396" t="s">
        <v>53</v>
      </c>
      <c r="O396">
        <v>0</v>
      </c>
      <c r="P396" t="s">
        <v>494</v>
      </c>
      <c r="Q396" s="1">
        <v>2072021</v>
      </c>
      <c r="R396" t="s">
        <v>18</v>
      </c>
      <c r="S396">
        <v>0</v>
      </c>
      <c r="T396" s="1">
        <v>2072021</v>
      </c>
      <c r="U396">
        <v>0</v>
      </c>
    </row>
    <row r="397" spans="1:21" x14ac:dyDescent="0.25">
      <c r="A397">
        <v>1158</v>
      </c>
      <c r="B397">
        <v>0</v>
      </c>
      <c r="C397">
        <v>1</v>
      </c>
      <c r="D397" t="s">
        <v>495</v>
      </c>
      <c r="E397">
        <v>0</v>
      </c>
      <c r="F397" t="s">
        <v>3743</v>
      </c>
      <c r="G397" t="s">
        <v>496</v>
      </c>
      <c r="H397" t="s">
        <v>3586</v>
      </c>
      <c r="I397" t="s">
        <v>416</v>
      </c>
      <c r="J397" t="s">
        <v>436</v>
      </c>
      <c r="K397">
        <v>1605020000</v>
      </c>
      <c r="L397" t="s">
        <v>17</v>
      </c>
      <c r="M397" t="s">
        <v>53</v>
      </c>
      <c r="O397">
        <v>0</v>
      </c>
      <c r="Q397" s="1">
        <v>379763</v>
      </c>
      <c r="R397" t="s">
        <v>18</v>
      </c>
      <c r="S397">
        <v>0</v>
      </c>
      <c r="T397" s="1">
        <v>379763</v>
      </c>
      <c r="U397">
        <v>0</v>
      </c>
    </row>
    <row r="398" spans="1:21" x14ac:dyDescent="0.25">
      <c r="A398">
        <v>1159</v>
      </c>
      <c r="B398">
        <v>0</v>
      </c>
      <c r="C398">
        <v>1</v>
      </c>
      <c r="D398" t="s">
        <v>495</v>
      </c>
      <c r="E398">
        <v>0</v>
      </c>
      <c r="F398" t="s">
        <v>3743</v>
      </c>
      <c r="G398" t="s">
        <v>497</v>
      </c>
      <c r="H398" t="s">
        <v>3586</v>
      </c>
      <c r="I398" t="s">
        <v>416</v>
      </c>
      <c r="J398" t="s">
        <v>436</v>
      </c>
      <c r="K398">
        <v>1605020000</v>
      </c>
      <c r="L398" t="s">
        <v>17</v>
      </c>
      <c r="M398" t="s">
        <v>53</v>
      </c>
      <c r="O398">
        <v>0</v>
      </c>
      <c r="Q398" s="1">
        <v>7674068</v>
      </c>
      <c r="R398" t="s">
        <v>18</v>
      </c>
      <c r="S398">
        <v>0</v>
      </c>
      <c r="T398" s="1">
        <v>7674068</v>
      </c>
      <c r="U398">
        <v>0</v>
      </c>
    </row>
    <row r="399" spans="1:21" x14ac:dyDescent="0.25">
      <c r="A399">
        <v>1160</v>
      </c>
      <c r="B399">
        <v>0</v>
      </c>
      <c r="C399">
        <v>1</v>
      </c>
      <c r="D399" t="s">
        <v>495</v>
      </c>
      <c r="E399">
        <v>0</v>
      </c>
      <c r="F399" t="s">
        <v>3743</v>
      </c>
      <c r="G399" t="s">
        <v>498</v>
      </c>
      <c r="H399" t="s">
        <v>3586</v>
      </c>
      <c r="I399" t="s">
        <v>416</v>
      </c>
      <c r="J399" t="s">
        <v>436</v>
      </c>
      <c r="K399">
        <v>1605020000</v>
      </c>
      <c r="L399" t="s">
        <v>17</v>
      </c>
      <c r="M399" t="s">
        <v>53</v>
      </c>
      <c r="O399">
        <v>0</v>
      </c>
      <c r="Q399" s="1">
        <v>2028488</v>
      </c>
      <c r="R399" t="s">
        <v>18</v>
      </c>
      <c r="S399">
        <v>0</v>
      </c>
      <c r="T399" s="1">
        <v>2028488</v>
      </c>
      <c r="U399">
        <v>0</v>
      </c>
    </row>
    <row r="400" spans="1:21" x14ac:dyDescent="0.25">
      <c r="A400">
        <v>1161</v>
      </c>
      <c r="B400">
        <v>0</v>
      </c>
      <c r="C400">
        <v>1</v>
      </c>
      <c r="D400" t="s">
        <v>495</v>
      </c>
      <c r="E400">
        <v>0</v>
      </c>
      <c r="F400" t="s">
        <v>3743</v>
      </c>
      <c r="G400" t="s">
        <v>499</v>
      </c>
      <c r="H400" t="s">
        <v>3586</v>
      </c>
      <c r="I400" t="s">
        <v>416</v>
      </c>
      <c r="J400" t="s">
        <v>436</v>
      </c>
      <c r="K400">
        <v>1605020000</v>
      </c>
      <c r="L400" t="s">
        <v>17</v>
      </c>
      <c r="M400" t="s">
        <v>53</v>
      </c>
      <c r="O400">
        <v>0</v>
      </c>
      <c r="Q400" s="1">
        <v>305663</v>
      </c>
      <c r="R400" t="s">
        <v>18</v>
      </c>
      <c r="S400">
        <v>0</v>
      </c>
      <c r="T400" s="1">
        <v>305663</v>
      </c>
      <c r="U400">
        <v>0</v>
      </c>
    </row>
    <row r="401" spans="1:21" x14ac:dyDescent="0.25">
      <c r="A401">
        <v>1249</v>
      </c>
      <c r="B401">
        <v>0</v>
      </c>
      <c r="C401">
        <v>1</v>
      </c>
      <c r="D401" t="s">
        <v>247</v>
      </c>
      <c r="E401">
        <v>0</v>
      </c>
      <c r="F401" t="s">
        <v>3743</v>
      </c>
      <c r="G401" t="s">
        <v>500</v>
      </c>
      <c r="H401" t="s">
        <v>3586</v>
      </c>
      <c r="I401" t="s">
        <v>416</v>
      </c>
      <c r="J401" t="s">
        <v>436</v>
      </c>
      <c r="K401">
        <v>1605020000</v>
      </c>
      <c r="L401" t="s">
        <v>17</v>
      </c>
      <c r="M401" t="s">
        <v>53</v>
      </c>
      <c r="O401">
        <v>0</v>
      </c>
      <c r="Q401" s="1">
        <v>3496105</v>
      </c>
      <c r="R401" t="s">
        <v>18</v>
      </c>
      <c r="S401">
        <v>0</v>
      </c>
      <c r="T401" s="1">
        <v>3496105</v>
      </c>
      <c r="U401">
        <v>0</v>
      </c>
    </row>
    <row r="402" spans="1:21" x14ac:dyDescent="0.25">
      <c r="A402">
        <v>1361</v>
      </c>
      <c r="B402">
        <v>0</v>
      </c>
      <c r="C402">
        <v>1</v>
      </c>
      <c r="D402" t="s">
        <v>501</v>
      </c>
      <c r="E402">
        <v>0</v>
      </c>
      <c r="F402" t="s">
        <v>3744</v>
      </c>
      <c r="G402" t="s">
        <v>502</v>
      </c>
      <c r="H402" t="s">
        <v>3586</v>
      </c>
      <c r="I402" t="s">
        <v>416</v>
      </c>
      <c r="J402" t="s">
        <v>436</v>
      </c>
      <c r="K402">
        <v>1605020000</v>
      </c>
      <c r="L402" t="s">
        <v>17</v>
      </c>
      <c r="M402" t="s">
        <v>53</v>
      </c>
      <c r="O402">
        <v>0</v>
      </c>
      <c r="P402" t="s">
        <v>3745</v>
      </c>
      <c r="Q402" s="1">
        <v>390090</v>
      </c>
      <c r="R402" t="s">
        <v>18</v>
      </c>
      <c r="S402">
        <v>0</v>
      </c>
      <c r="T402" s="1">
        <v>390090</v>
      </c>
      <c r="U402">
        <v>0</v>
      </c>
    </row>
    <row r="403" spans="1:21" x14ac:dyDescent="0.25">
      <c r="A403">
        <v>1454</v>
      </c>
      <c r="B403">
        <v>0</v>
      </c>
      <c r="C403">
        <v>1</v>
      </c>
      <c r="D403" t="s">
        <v>317</v>
      </c>
      <c r="E403">
        <v>0</v>
      </c>
      <c r="F403" t="s">
        <v>1805</v>
      </c>
      <c r="G403" t="s">
        <v>503</v>
      </c>
      <c r="H403" t="s">
        <v>3586</v>
      </c>
      <c r="I403" t="s">
        <v>416</v>
      </c>
      <c r="J403" t="s">
        <v>436</v>
      </c>
      <c r="K403">
        <v>1605020000</v>
      </c>
      <c r="L403" t="s">
        <v>17</v>
      </c>
      <c r="M403" t="s">
        <v>53</v>
      </c>
      <c r="O403">
        <v>0</v>
      </c>
      <c r="Q403" s="1">
        <v>635495</v>
      </c>
      <c r="R403" t="s">
        <v>18</v>
      </c>
      <c r="S403">
        <v>0</v>
      </c>
      <c r="T403" s="1">
        <v>635495</v>
      </c>
      <c r="U403">
        <v>0</v>
      </c>
    </row>
    <row r="404" spans="1:21" x14ac:dyDescent="0.25">
      <c r="A404">
        <v>1455</v>
      </c>
      <c r="B404">
        <v>0</v>
      </c>
      <c r="C404">
        <v>1</v>
      </c>
      <c r="D404" t="s">
        <v>317</v>
      </c>
      <c r="E404">
        <v>0</v>
      </c>
      <c r="F404" t="s">
        <v>1805</v>
      </c>
      <c r="G404" t="s">
        <v>504</v>
      </c>
      <c r="H404" t="s">
        <v>3586</v>
      </c>
      <c r="I404" t="s">
        <v>416</v>
      </c>
      <c r="J404" t="s">
        <v>436</v>
      </c>
      <c r="K404">
        <v>1605020000</v>
      </c>
      <c r="L404" t="s">
        <v>17</v>
      </c>
      <c r="M404" t="s">
        <v>53</v>
      </c>
      <c r="O404">
        <v>0</v>
      </c>
      <c r="Q404" s="1">
        <v>2544588</v>
      </c>
      <c r="R404" t="s">
        <v>18</v>
      </c>
      <c r="S404">
        <v>0</v>
      </c>
      <c r="T404" s="1">
        <v>2544588</v>
      </c>
      <c r="U404">
        <v>0</v>
      </c>
    </row>
    <row r="405" spans="1:21" x14ac:dyDescent="0.25">
      <c r="A405">
        <v>1456</v>
      </c>
      <c r="B405">
        <v>0</v>
      </c>
      <c r="C405">
        <v>1</v>
      </c>
      <c r="D405" t="s">
        <v>317</v>
      </c>
      <c r="E405">
        <v>0</v>
      </c>
      <c r="F405" t="s">
        <v>1805</v>
      </c>
      <c r="G405" t="s">
        <v>505</v>
      </c>
      <c r="H405" t="s">
        <v>3586</v>
      </c>
      <c r="I405" t="s">
        <v>416</v>
      </c>
      <c r="J405" t="s">
        <v>436</v>
      </c>
      <c r="K405">
        <v>1605020000</v>
      </c>
      <c r="L405" t="s">
        <v>17</v>
      </c>
      <c r="M405" t="s">
        <v>53</v>
      </c>
      <c r="O405">
        <v>0</v>
      </c>
      <c r="Q405" s="1">
        <v>379233</v>
      </c>
      <c r="R405" t="s">
        <v>18</v>
      </c>
      <c r="S405">
        <v>0</v>
      </c>
      <c r="T405" s="1">
        <v>379233</v>
      </c>
      <c r="U405">
        <v>0</v>
      </c>
    </row>
    <row r="406" spans="1:21" x14ac:dyDescent="0.25">
      <c r="A406">
        <v>1457</v>
      </c>
      <c r="B406">
        <v>0</v>
      </c>
      <c r="C406">
        <v>1</v>
      </c>
      <c r="D406" t="s">
        <v>317</v>
      </c>
      <c r="E406">
        <v>0</v>
      </c>
      <c r="F406" t="s">
        <v>1805</v>
      </c>
      <c r="G406" t="s">
        <v>506</v>
      </c>
      <c r="H406" t="s">
        <v>3586</v>
      </c>
      <c r="I406" t="s">
        <v>416</v>
      </c>
      <c r="J406" t="s">
        <v>436</v>
      </c>
      <c r="K406">
        <v>1605020000</v>
      </c>
      <c r="L406" t="s">
        <v>17</v>
      </c>
      <c r="M406" t="s">
        <v>53</v>
      </c>
      <c r="O406">
        <v>0</v>
      </c>
      <c r="Q406" s="1">
        <v>561257</v>
      </c>
      <c r="R406" t="s">
        <v>18</v>
      </c>
      <c r="S406">
        <v>0</v>
      </c>
      <c r="T406" s="1">
        <v>561257</v>
      </c>
      <c r="U406">
        <v>0</v>
      </c>
    </row>
    <row r="407" spans="1:21" x14ac:dyDescent="0.25">
      <c r="A407">
        <v>948</v>
      </c>
      <c r="B407">
        <v>0</v>
      </c>
      <c r="C407">
        <v>1</v>
      </c>
      <c r="D407" t="s">
        <v>50</v>
      </c>
      <c r="E407">
        <v>0</v>
      </c>
      <c r="F407" t="s">
        <v>3746</v>
      </c>
      <c r="G407" t="s">
        <v>507</v>
      </c>
      <c r="H407" t="s">
        <v>3586</v>
      </c>
      <c r="I407" t="s">
        <v>416</v>
      </c>
      <c r="J407" t="s">
        <v>436</v>
      </c>
      <c r="K407">
        <v>1605040100</v>
      </c>
      <c r="L407" t="s">
        <v>17</v>
      </c>
      <c r="M407">
        <v>160504</v>
      </c>
      <c r="O407">
        <v>0</v>
      </c>
      <c r="P407" t="s">
        <v>507</v>
      </c>
      <c r="Q407" s="1">
        <v>90639</v>
      </c>
      <c r="R407" t="s">
        <v>18</v>
      </c>
      <c r="S407">
        <v>0</v>
      </c>
      <c r="T407" s="1">
        <v>90639</v>
      </c>
      <c r="U407">
        <v>0</v>
      </c>
    </row>
    <row r="408" spans="1:21" x14ac:dyDescent="0.25">
      <c r="A408">
        <v>979</v>
      </c>
      <c r="B408">
        <v>0</v>
      </c>
      <c r="C408">
        <v>1</v>
      </c>
      <c r="D408" t="s">
        <v>50</v>
      </c>
      <c r="E408">
        <v>0</v>
      </c>
      <c r="F408" t="s">
        <v>3746</v>
      </c>
      <c r="G408" t="s">
        <v>508</v>
      </c>
      <c r="H408" t="s">
        <v>3586</v>
      </c>
      <c r="I408" t="s">
        <v>416</v>
      </c>
      <c r="J408" t="s">
        <v>436</v>
      </c>
      <c r="K408">
        <v>1605040100</v>
      </c>
      <c r="L408" t="s">
        <v>17</v>
      </c>
      <c r="M408">
        <v>160504</v>
      </c>
      <c r="O408">
        <v>0</v>
      </c>
      <c r="P408" t="s">
        <v>508</v>
      </c>
      <c r="Q408" s="1">
        <v>90829</v>
      </c>
      <c r="R408" t="s">
        <v>18</v>
      </c>
      <c r="S408">
        <v>0</v>
      </c>
      <c r="T408" s="1">
        <v>90829</v>
      </c>
      <c r="U408">
        <v>0</v>
      </c>
    </row>
    <row r="409" spans="1:21" x14ac:dyDescent="0.25">
      <c r="A409">
        <v>992</v>
      </c>
      <c r="B409">
        <v>0</v>
      </c>
      <c r="C409">
        <v>1</v>
      </c>
      <c r="D409" t="s">
        <v>50</v>
      </c>
      <c r="E409">
        <v>0</v>
      </c>
      <c r="F409" t="s">
        <v>3746</v>
      </c>
      <c r="G409" t="s">
        <v>509</v>
      </c>
      <c r="H409" t="s">
        <v>3586</v>
      </c>
      <c r="I409" t="s">
        <v>416</v>
      </c>
      <c r="J409" t="s">
        <v>436</v>
      </c>
      <c r="K409">
        <v>1605040100</v>
      </c>
      <c r="L409" t="s">
        <v>17</v>
      </c>
      <c r="M409">
        <v>160504</v>
      </c>
      <c r="O409">
        <v>0</v>
      </c>
      <c r="P409" t="s">
        <v>509</v>
      </c>
      <c r="Q409" s="1">
        <v>100961</v>
      </c>
      <c r="R409" t="s">
        <v>18</v>
      </c>
      <c r="S409">
        <v>0</v>
      </c>
      <c r="T409" s="1">
        <v>100961</v>
      </c>
      <c r="U409">
        <v>0</v>
      </c>
    </row>
    <row r="410" spans="1:21" x14ac:dyDescent="0.25">
      <c r="A410">
        <v>993</v>
      </c>
      <c r="B410">
        <v>0</v>
      </c>
      <c r="C410">
        <v>1</v>
      </c>
      <c r="D410" t="s">
        <v>50</v>
      </c>
      <c r="E410">
        <v>0</v>
      </c>
      <c r="F410" t="s">
        <v>3746</v>
      </c>
      <c r="G410" t="s">
        <v>510</v>
      </c>
      <c r="H410" t="s">
        <v>3586</v>
      </c>
      <c r="I410" t="s">
        <v>416</v>
      </c>
      <c r="J410" t="s">
        <v>436</v>
      </c>
      <c r="K410">
        <v>1605040100</v>
      </c>
      <c r="L410" t="s">
        <v>17</v>
      </c>
      <c r="M410">
        <v>160504</v>
      </c>
      <c r="O410">
        <v>0</v>
      </c>
      <c r="P410" t="s">
        <v>510</v>
      </c>
      <c r="Q410" s="1">
        <v>1032769</v>
      </c>
      <c r="R410" t="s">
        <v>18</v>
      </c>
      <c r="S410">
        <v>0</v>
      </c>
      <c r="T410" s="1">
        <v>1032769</v>
      </c>
      <c r="U410">
        <v>0</v>
      </c>
    </row>
    <row r="411" spans="1:21" x14ac:dyDescent="0.25">
      <c r="A411">
        <v>997</v>
      </c>
      <c r="B411">
        <v>0</v>
      </c>
      <c r="C411">
        <v>1</v>
      </c>
      <c r="D411" t="s">
        <v>50</v>
      </c>
      <c r="E411">
        <v>0</v>
      </c>
      <c r="F411" t="s">
        <v>3746</v>
      </c>
      <c r="G411" t="s">
        <v>511</v>
      </c>
      <c r="H411" t="s">
        <v>3586</v>
      </c>
      <c r="I411" t="s">
        <v>416</v>
      </c>
      <c r="J411" t="s">
        <v>436</v>
      </c>
      <c r="K411">
        <v>1605040100</v>
      </c>
      <c r="L411" t="s">
        <v>17</v>
      </c>
      <c r="M411">
        <v>160504</v>
      </c>
      <c r="O411">
        <v>0</v>
      </c>
      <c r="P411" t="s">
        <v>511</v>
      </c>
      <c r="Q411" s="1">
        <v>41284</v>
      </c>
      <c r="R411" t="s">
        <v>18</v>
      </c>
      <c r="S411">
        <v>0</v>
      </c>
      <c r="T411" s="1">
        <v>41284</v>
      </c>
      <c r="U411">
        <v>0</v>
      </c>
    </row>
    <row r="412" spans="1:21" x14ac:dyDescent="0.25">
      <c r="A412">
        <v>1002</v>
      </c>
      <c r="B412">
        <v>0</v>
      </c>
      <c r="C412">
        <v>1</v>
      </c>
      <c r="D412" t="s">
        <v>50</v>
      </c>
      <c r="E412">
        <v>0</v>
      </c>
      <c r="F412" t="s">
        <v>3746</v>
      </c>
      <c r="G412" t="s">
        <v>512</v>
      </c>
      <c r="H412" t="s">
        <v>3586</v>
      </c>
      <c r="I412" t="s">
        <v>416</v>
      </c>
      <c r="J412" t="s">
        <v>436</v>
      </c>
      <c r="K412">
        <v>1605040100</v>
      </c>
      <c r="L412" t="s">
        <v>17</v>
      </c>
      <c r="M412">
        <v>160504</v>
      </c>
      <c r="O412">
        <v>0</v>
      </c>
      <c r="P412" t="s">
        <v>512</v>
      </c>
      <c r="Q412" s="1">
        <v>273786</v>
      </c>
      <c r="R412" t="s">
        <v>18</v>
      </c>
      <c r="S412">
        <v>0</v>
      </c>
      <c r="T412" s="1">
        <v>273786</v>
      </c>
      <c r="U412">
        <v>0</v>
      </c>
    </row>
    <row r="413" spans="1:21" x14ac:dyDescent="0.25">
      <c r="A413">
        <v>1003</v>
      </c>
      <c r="B413">
        <v>0</v>
      </c>
      <c r="C413">
        <v>1</v>
      </c>
      <c r="D413" t="s">
        <v>50</v>
      </c>
      <c r="E413">
        <v>0</v>
      </c>
      <c r="F413" t="s">
        <v>3746</v>
      </c>
      <c r="G413" t="s">
        <v>513</v>
      </c>
      <c r="H413" t="s">
        <v>3586</v>
      </c>
      <c r="I413" t="s">
        <v>416</v>
      </c>
      <c r="J413" t="s">
        <v>436</v>
      </c>
      <c r="K413">
        <v>1605040100</v>
      </c>
      <c r="L413" t="s">
        <v>17</v>
      </c>
      <c r="M413">
        <v>160504</v>
      </c>
      <c r="O413">
        <v>0</v>
      </c>
      <c r="P413" t="s">
        <v>513</v>
      </c>
      <c r="Q413" s="1">
        <v>1026693</v>
      </c>
      <c r="R413" t="s">
        <v>18</v>
      </c>
      <c r="S413">
        <v>0</v>
      </c>
      <c r="T413" s="1">
        <v>1026693</v>
      </c>
      <c r="U413">
        <v>0</v>
      </c>
    </row>
    <row r="414" spans="1:21" x14ac:dyDescent="0.25">
      <c r="A414">
        <v>1004</v>
      </c>
      <c r="B414">
        <v>0</v>
      </c>
      <c r="C414">
        <v>1</v>
      </c>
      <c r="D414" t="s">
        <v>50</v>
      </c>
      <c r="E414">
        <v>0</v>
      </c>
      <c r="F414" t="s">
        <v>3746</v>
      </c>
      <c r="G414" t="s">
        <v>514</v>
      </c>
      <c r="H414" t="s">
        <v>3586</v>
      </c>
      <c r="I414" t="s">
        <v>416</v>
      </c>
      <c r="J414" t="s">
        <v>436</v>
      </c>
      <c r="K414">
        <v>1605040100</v>
      </c>
      <c r="L414" t="s">
        <v>17</v>
      </c>
      <c r="M414">
        <v>160504</v>
      </c>
      <c r="O414">
        <v>0</v>
      </c>
      <c r="P414" t="s">
        <v>514</v>
      </c>
      <c r="Q414" s="1">
        <v>86967</v>
      </c>
      <c r="R414" t="s">
        <v>18</v>
      </c>
      <c r="S414">
        <v>0</v>
      </c>
      <c r="T414" s="1">
        <v>86967</v>
      </c>
      <c r="U414">
        <v>0</v>
      </c>
    </row>
    <row r="415" spans="1:21" x14ac:dyDescent="0.25">
      <c r="A415">
        <v>1005</v>
      </c>
      <c r="B415">
        <v>0</v>
      </c>
      <c r="C415">
        <v>1</v>
      </c>
      <c r="D415" t="s">
        <v>50</v>
      </c>
      <c r="E415">
        <v>0</v>
      </c>
      <c r="F415" t="s">
        <v>3746</v>
      </c>
      <c r="G415" t="s">
        <v>515</v>
      </c>
      <c r="H415" t="s">
        <v>3586</v>
      </c>
      <c r="I415" t="s">
        <v>416</v>
      </c>
      <c r="J415" t="s">
        <v>436</v>
      </c>
      <c r="K415">
        <v>1605040100</v>
      </c>
      <c r="L415" t="s">
        <v>17</v>
      </c>
      <c r="M415">
        <v>160504</v>
      </c>
      <c r="O415">
        <v>0</v>
      </c>
      <c r="P415" t="s">
        <v>515</v>
      </c>
      <c r="Q415" s="1">
        <v>326125</v>
      </c>
      <c r="R415" t="s">
        <v>18</v>
      </c>
      <c r="S415">
        <v>0</v>
      </c>
      <c r="T415" s="1">
        <v>326125</v>
      </c>
      <c r="U415">
        <v>0</v>
      </c>
    </row>
    <row r="416" spans="1:21" x14ac:dyDescent="0.25">
      <c r="A416">
        <v>1006</v>
      </c>
      <c r="B416">
        <v>0</v>
      </c>
      <c r="C416">
        <v>1</v>
      </c>
      <c r="D416" t="s">
        <v>50</v>
      </c>
      <c r="E416">
        <v>0</v>
      </c>
      <c r="F416" t="s">
        <v>3746</v>
      </c>
      <c r="G416" t="s">
        <v>516</v>
      </c>
      <c r="H416" t="s">
        <v>3586</v>
      </c>
      <c r="I416" t="s">
        <v>416</v>
      </c>
      <c r="J416" t="s">
        <v>436</v>
      </c>
      <c r="K416">
        <v>1605040100</v>
      </c>
      <c r="L416" t="s">
        <v>17</v>
      </c>
      <c r="M416">
        <v>160504</v>
      </c>
      <c r="O416">
        <v>0</v>
      </c>
      <c r="P416" t="s">
        <v>516</v>
      </c>
      <c r="Q416" s="1">
        <v>885775</v>
      </c>
      <c r="R416" t="s">
        <v>18</v>
      </c>
      <c r="S416">
        <v>0</v>
      </c>
      <c r="T416" s="1">
        <v>885775</v>
      </c>
      <c r="U416">
        <v>0</v>
      </c>
    </row>
    <row r="417" spans="1:21" x14ac:dyDescent="0.25">
      <c r="A417">
        <v>1007</v>
      </c>
      <c r="B417">
        <v>0</v>
      </c>
      <c r="C417">
        <v>1</v>
      </c>
      <c r="D417" t="s">
        <v>50</v>
      </c>
      <c r="E417">
        <v>0</v>
      </c>
      <c r="F417" t="s">
        <v>3746</v>
      </c>
      <c r="G417" t="s">
        <v>517</v>
      </c>
      <c r="H417" t="s">
        <v>3586</v>
      </c>
      <c r="I417" t="s">
        <v>416</v>
      </c>
      <c r="J417" t="s">
        <v>436</v>
      </c>
      <c r="K417">
        <v>1605040100</v>
      </c>
      <c r="L417" t="s">
        <v>17</v>
      </c>
      <c r="M417">
        <v>160504</v>
      </c>
      <c r="O417">
        <v>0</v>
      </c>
      <c r="P417" t="s">
        <v>517</v>
      </c>
      <c r="Q417" s="1">
        <v>56367</v>
      </c>
      <c r="R417" t="s">
        <v>18</v>
      </c>
      <c r="S417">
        <v>0</v>
      </c>
      <c r="T417" s="1">
        <v>56367</v>
      </c>
      <c r="U417">
        <v>0</v>
      </c>
    </row>
    <row r="418" spans="1:21" x14ac:dyDescent="0.25">
      <c r="A418">
        <v>1008</v>
      </c>
      <c r="B418">
        <v>0</v>
      </c>
      <c r="C418">
        <v>1</v>
      </c>
      <c r="D418" t="s">
        <v>50</v>
      </c>
      <c r="E418">
        <v>0</v>
      </c>
      <c r="F418" t="s">
        <v>3746</v>
      </c>
      <c r="G418" t="s">
        <v>518</v>
      </c>
      <c r="H418" t="s">
        <v>3586</v>
      </c>
      <c r="I418" t="s">
        <v>416</v>
      </c>
      <c r="J418" t="s">
        <v>436</v>
      </c>
      <c r="K418">
        <v>1605040100</v>
      </c>
      <c r="L418" t="s">
        <v>17</v>
      </c>
      <c r="M418">
        <v>160504</v>
      </c>
      <c r="O418">
        <v>0</v>
      </c>
      <c r="P418" t="s">
        <v>518</v>
      </c>
      <c r="Q418" s="1">
        <v>11273</v>
      </c>
      <c r="R418" t="s">
        <v>18</v>
      </c>
      <c r="S418">
        <v>0</v>
      </c>
      <c r="T418" s="1">
        <v>11273</v>
      </c>
      <c r="U418">
        <v>0</v>
      </c>
    </row>
    <row r="419" spans="1:21" x14ac:dyDescent="0.25">
      <c r="A419">
        <v>1009</v>
      </c>
      <c r="B419">
        <v>0</v>
      </c>
      <c r="C419">
        <v>1</v>
      </c>
      <c r="D419" t="s">
        <v>50</v>
      </c>
      <c r="E419">
        <v>0</v>
      </c>
      <c r="F419" t="s">
        <v>3746</v>
      </c>
      <c r="G419" t="s">
        <v>519</v>
      </c>
      <c r="H419" t="s">
        <v>3586</v>
      </c>
      <c r="I419" t="s">
        <v>416</v>
      </c>
      <c r="J419" t="s">
        <v>436</v>
      </c>
      <c r="K419">
        <v>1605040100</v>
      </c>
      <c r="L419" t="s">
        <v>17</v>
      </c>
      <c r="M419">
        <v>160504</v>
      </c>
      <c r="O419">
        <v>0</v>
      </c>
      <c r="P419" t="s">
        <v>519</v>
      </c>
      <c r="Q419" s="1">
        <v>24157</v>
      </c>
      <c r="R419" t="s">
        <v>18</v>
      </c>
      <c r="S419">
        <v>0</v>
      </c>
      <c r="T419" s="1">
        <v>24157</v>
      </c>
      <c r="U419">
        <v>0</v>
      </c>
    </row>
    <row r="420" spans="1:21" x14ac:dyDescent="0.25">
      <c r="A420">
        <v>1010</v>
      </c>
      <c r="B420">
        <v>0</v>
      </c>
      <c r="C420">
        <v>1</v>
      </c>
      <c r="D420" t="s">
        <v>50</v>
      </c>
      <c r="E420">
        <v>0</v>
      </c>
      <c r="F420" t="s">
        <v>3746</v>
      </c>
      <c r="G420" t="s">
        <v>520</v>
      </c>
      <c r="H420" t="s">
        <v>3586</v>
      </c>
      <c r="I420" t="s">
        <v>416</v>
      </c>
      <c r="J420" t="s">
        <v>436</v>
      </c>
      <c r="K420">
        <v>1605040100</v>
      </c>
      <c r="L420" t="s">
        <v>17</v>
      </c>
      <c r="M420">
        <v>160504</v>
      </c>
      <c r="O420">
        <v>0</v>
      </c>
      <c r="P420" t="s">
        <v>520</v>
      </c>
      <c r="Q420" s="1">
        <v>1135401</v>
      </c>
      <c r="R420" t="s">
        <v>18</v>
      </c>
      <c r="S420">
        <v>0</v>
      </c>
      <c r="T420" s="1">
        <v>1135401</v>
      </c>
      <c r="U420">
        <v>0</v>
      </c>
    </row>
    <row r="421" spans="1:21" x14ac:dyDescent="0.25">
      <c r="A421">
        <v>1011</v>
      </c>
      <c r="B421">
        <v>0</v>
      </c>
      <c r="C421">
        <v>1</v>
      </c>
      <c r="D421" t="s">
        <v>50</v>
      </c>
      <c r="E421">
        <v>0</v>
      </c>
      <c r="F421" t="s">
        <v>3746</v>
      </c>
      <c r="G421" t="s">
        <v>521</v>
      </c>
      <c r="H421" t="s">
        <v>3586</v>
      </c>
      <c r="I421" t="s">
        <v>416</v>
      </c>
      <c r="J421" t="s">
        <v>436</v>
      </c>
      <c r="K421">
        <v>1605040100</v>
      </c>
      <c r="L421" t="s">
        <v>17</v>
      </c>
      <c r="M421">
        <v>160504</v>
      </c>
      <c r="O421">
        <v>0</v>
      </c>
      <c r="P421" t="s">
        <v>521</v>
      </c>
      <c r="Q421" s="1">
        <v>978378</v>
      </c>
      <c r="R421" t="s">
        <v>18</v>
      </c>
      <c r="S421">
        <v>0</v>
      </c>
      <c r="T421" s="1">
        <v>978378</v>
      </c>
      <c r="U421">
        <v>0</v>
      </c>
    </row>
    <row r="422" spans="1:21" x14ac:dyDescent="0.25">
      <c r="A422">
        <v>1012</v>
      </c>
      <c r="B422">
        <v>0</v>
      </c>
      <c r="C422">
        <v>1</v>
      </c>
      <c r="D422" t="s">
        <v>50</v>
      </c>
      <c r="E422">
        <v>0</v>
      </c>
      <c r="F422" t="s">
        <v>3746</v>
      </c>
      <c r="G422" t="s">
        <v>522</v>
      </c>
      <c r="H422" t="s">
        <v>3586</v>
      </c>
      <c r="I422" t="s">
        <v>416</v>
      </c>
      <c r="J422" t="s">
        <v>436</v>
      </c>
      <c r="K422">
        <v>1605040100</v>
      </c>
      <c r="L422" t="s">
        <v>17</v>
      </c>
      <c r="M422">
        <v>160504</v>
      </c>
      <c r="O422">
        <v>0</v>
      </c>
      <c r="P422" t="s">
        <v>522</v>
      </c>
      <c r="Q422" s="1">
        <v>157023</v>
      </c>
      <c r="R422" t="s">
        <v>18</v>
      </c>
      <c r="S422">
        <v>0</v>
      </c>
      <c r="T422" s="1">
        <v>157023</v>
      </c>
      <c r="U422">
        <v>0</v>
      </c>
    </row>
    <row r="423" spans="1:21" x14ac:dyDescent="0.25">
      <c r="A423">
        <v>1013</v>
      </c>
      <c r="B423">
        <v>0</v>
      </c>
      <c r="C423">
        <v>1</v>
      </c>
      <c r="D423" t="s">
        <v>50</v>
      </c>
      <c r="E423">
        <v>0</v>
      </c>
      <c r="F423" t="s">
        <v>3746</v>
      </c>
      <c r="G423" t="s">
        <v>523</v>
      </c>
      <c r="H423" t="s">
        <v>3586</v>
      </c>
      <c r="I423" t="s">
        <v>416</v>
      </c>
      <c r="J423" t="s">
        <v>436</v>
      </c>
      <c r="K423">
        <v>1605040100</v>
      </c>
      <c r="L423" t="s">
        <v>17</v>
      </c>
      <c r="M423">
        <v>160504</v>
      </c>
      <c r="O423">
        <v>0</v>
      </c>
      <c r="P423" t="s">
        <v>523</v>
      </c>
      <c r="Q423" s="1">
        <v>1095139</v>
      </c>
      <c r="R423" t="s">
        <v>18</v>
      </c>
      <c r="S423">
        <v>0</v>
      </c>
      <c r="T423" s="1">
        <v>1095139</v>
      </c>
      <c r="U423">
        <v>0</v>
      </c>
    </row>
    <row r="424" spans="1:21" x14ac:dyDescent="0.25">
      <c r="A424">
        <v>1014</v>
      </c>
      <c r="B424">
        <v>0</v>
      </c>
      <c r="C424">
        <v>1</v>
      </c>
      <c r="D424" t="s">
        <v>50</v>
      </c>
      <c r="E424">
        <v>0</v>
      </c>
      <c r="F424" t="s">
        <v>3746</v>
      </c>
      <c r="G424" t="s">
        <v>524</v>
      </c>
      <c r="H424" t="s">
        <v>3586</v>
      </c>
      <c r="I424" t="s">
        <v>416</v>
      </c>
      <c r="J424" t="s">
        <v>436</v>
      </c>
      <c r="K424">
        <v>1605040100</v>
      </c>
      <c r="L424" t="s">
        <v>17</v>
      </c>
      <c r="M424">
        <v>160504</v>
      </c>
      <c r="O424">
        <v>0</v>
      </c>
      <c r="P424" t="s">
        <v>524</v>
      </c>
      <c r="Q424" s="1">
        <v>277811</v>
      </c>
      <c r="R424" t="s">
        <v>18</v>
      </c>
      <c r="S424">
        <v>0</v>
      </c>
      <c r="T424" s="1">
        <v>277811</v>
      </c>
      <c r="U424">
        <v>0</v>
      </c>
    </row>
    <row r="425" spans="1:21" x14ac:dyDescent="0.25">
      <c r="A425">
        <v>1015</v>
      </c>
      <c r="B425">
        <v>0</v>
      </c>
      <c r="C425">
        <v>1</v>
      </c>
      <c r="D425" t="s">
        <v>50</v>
      </c>
      <c r="E425">
        <v>0</v>
      </c>
      <c r="F425" t="s">
        <v>3746</v>
      </c>
      <c r="G425" t="s">
        <v>525</v>
      </c>
      <c r="H425" t="s">
        <v>3586</v>
      </c>
      <c r="I425" t="s">
        <v>416</v>
      </c>
      <c r="J425" t="s">
        <v>436</v>
      </c>
      <c r="K425">
        <v>1605040100</v>
      </c>
      <c r="L425" t="s">
        <v>17</v>
      </c>
      <c r="M425">
        <v>160504</v>
      </c>
      <c r="O425">
        <v>0</v>
      </c>
      <c r="P425" t="s">
        <v>525</v>
      </c>
      <c r="Q425" s="1">
        <v>483150</v>
      </c>
      <c r="R425" t="s">
        <v>18</v>
      </c>
      <c r="S425">
        <v>0</v>
      </c>
      <c r="T425" s="1">
        <v>483150</v>
      </c>
      <c r="U425">
        <v>0</v>
      </c>
    </row>
    <row r="426" spans="1:21" x14ac:dyDescent="0.25">
      <c r="A426">
        <v>1016</v>
      </c>
      <c r="B426">
        <v>0</v>
      </c>
      <c r="C426">
        <v>1</v>
      </c>
      <c r="D426" t="s">
        <v>50</v>
      </c>
      <c r="E426">
        <v>0</v>
      </c>
      <c r="F426" t="s">
        <v>3746</v>
      </c>
      <c r="G426" t="s">
        <v>526</v>
      </c>
      <c r="H426" t="s">
        <v>3586</v>
      </c>
      <c r="I426" t="s">
        <v>416</v>
      </c>
      <c r="J426" t="s">
        <v>436</v>
      </c>
      <c r="K426">
        <v>1605040100</v>
      </c>
      <c r="L426" t="s">
        <v>17</v>
      </c>
      <c r="M426">
        <v>160504</v>
      </c>
      <c r="O426">
        <v>0</v>
      </c>
      <c r="P426" t="s">
        <v>526</v>
      </c>
      <c r="Q426" s="1">
        <v>269759</v>
      </c>
      <c r="R426" t="s">
        <v>18</v>
      </c>
      <c r="S426">
        <v>0</v>
      </c>
      <c r="T426" s="1">
        <v>269759</v>
      </c>
      <c r="U426">
        <v>0</v>
      </c>
    </row>
    <row r="427" spans="1:21" x14ac:dyDescent="0.25">
      <c r="A427">
        <v>1017</v>
      </c>
      <c r="B427">
        <v>0</v>
      </c>
      <c r="C427">
        <v>1</v>
      </c>
      <c r="D427" t="s">
        <v>50</v>
      </c>
      <c r="E427">
        <v>0</v>
      </c>
      <c r="F427" t="s">
        <v>3746</v>
      </c>
      <c r="G427" t="s">
        <v>527</v>
      </c>
      <c r="H427" t="s">
        <v>3586</v>
      </c>
      <c r="I427" t="s">
        <v>416</v>
      </c>
      <c r="J427" t="s">
        <v>436</v>
      </c>
      <c r="K427">
        <v>1605040100</v>
      </c>
      <c r="L427" t="s">
        <v>17</v>
      </c>
      <c r="M427">
        <v>160504</v>
      </c>
      <c r="O427">
        <v>0</v>
      </c>
      <c r="P427" t="s">
        <v>527</v>
      </c>
      <c r="Q427" s="1">
        <v>583806</v>
      </c>
      <c r="R427" t="s">
        <v>18</v>
      </c>
      <c r="S427">
        <v>0</v>
      </c>
      <c r="T427" s="1">
        <v>583806</v>
      </c>
      <c r="U427">
        <v>0</v>
      </c>
    </row>
    <row r="428" spans="1:21" x14ac:dyDescent="0.25">
      <c r="A428">
        <v>1018</v>
      </c>
      <c r="B428">
        <v>0</v>
      </c>
      <c r="C428">
        <v>1</v>
      </c>
      <c r="D428" t="s">
        <v>50</v>
      </c>
      <c r="E428">
        <v>0</v>
      </c>
      <c r="F428" t="s">
        <v>3746</v>
      </c>
      <c r="G428" t="s">
        <v>528</v>
      </c>
      <c r="H428" t="s">
        <v>3586</v>
      </c>
      <c r="I428" t="s">
        <v>416</v>
      </c>
      <c r="J428" t="s">
        <v>436</v>
      </c>
      <c r="K428">
        <v>1605040100</v>
      </c>
      <c r="L428" t="s">
        <v>17</v>
      </c>
      <c r="M428">
        <v>160504</v>
      </c>
      <c r="O428">
        <v>0</v>
      </c>
      <c r="P428" t="s">
        <v>528</v>
      </c>
      <c r="Q428" s="1">
        <v>241574</v>
      </c>
      <c r="R428" t="s">
        <v>18</v>
      </c>
      <c r="S428">
        <v>0</v>
      </c>
      <c r="T428" s="1">
        <v>241574</v>
      </c>
      <c r="U428">
        <v>0</v>
      </c>
    </row>
    <row r="429" spans="1:21" x14ac:dyDescent="0.25">
      <c r="A429">
        <v>1019</v>
      </c>
      <c r="B429">
        <v>0</v>
      </c>
      <c r="C429">
        <v>1</v>
      </c>
      <c r="D429" t="s">
        <v>50</v>
      </c>
      <c r="E429">
        <v>0</v>
      </c>
      <c r="F429" t="s">
        <v>3746</v>
      </c>
      <c r="G429" t="s">
        <v>529</v>
      </c>
      <c r="H429" t="s">
        <v>3586</v>
      </c>
      <c r="I429" t="s">
        <v>416</v>
      </c>
      <c r="J429" t="s">
        <v>436</v>
      </c>
      <c r="K429">
        <v>1605040100</v>
      </c>
      <c r="L429" t="s">
        <v>17</v>
      </c>
      <c r="M429">
        <v>160504</v>
      </c>
      <c r="O429">
        <v>0</v>
      </c>
      <c r="P429" t="s">
        <v>529</v>
      </c>
      <c r="Q429" s="1">
        <v>543542</v>
      </c>
      <c r="R429" t="s">
        <v>18</v>
      </c>
      <c r="S429">
        <v>0</v>
      </c>
      <c r="T429" s="1">
        <v>543542</v>
      </c>
      <c r="U429">
        <v>0</v>
      </c>
    </row>
    <row r="430" spans="1:21" x14ac:dyDescent="0.25">
      <c r="A430">
        <v>1020</v>
      </c>
      <c r="B430">
        <v>0</v>
      </c>
      <c r="C430">
        <v>1</v>
      </c>
      <c r="D430" t="s">
        <v>50</v>
      </c>
      <c r="E430">
        <v>0</v>
      </c>
      <c r="F430" t="s">
        <v>3746</v>
      </c>
      <c r="G430" t="s">
        <v>530</v>
      </c>
      <c r="H430" t="s">
        <v>3586</v>
      </c>
      <c r="I430" t="s">
        <v>416</v>
      </c>
      <c r="J430" t="s">
        <v>436</v>
      </c>
      <c r="K430">
        <v>1605040100</v>
      </c>
      <c r="L430" t="s">
        <v>17</v>
      </c>
      <c r="M430">
        <v>160504</v>
      </c>
      <c r="O430">
        <v>0</v>
      </c>
      <c r="P430" t="s">
        <v>530</v>
      </c>
      <c r="Q430" s="1">
        <v>281838</v>
      </c>
      <c r="R430" t="s">
        <v>18</v>
      </c>
      <c r="S430">
        <v>0</v>
      </c>
      <c r="T430" s="1">
        <v>281838</v>
      </c>
      <c r="U430">
        <v>0</v>
      </c>
    </row>
    <row r="431" spans="1:21" x14ac:dyDescent="0.25">
      <c r="A431">
        <v>1021</v>
      </c>
      <c r="B431">
        <v>0</v>
      </c>
      <c r="C431">
        <v>1</v>
      </c>
      <c r="D431" t="s">
        <v>50</v>
      </c>
      <c r="E431">
        <v>0</v>
      </c>
      <c r="F431" t="s">
        <v>3746</v>
      </c>
      <c r="G431" t="s">
        <v>531</v>
      </c>
      <c r="H431" t="s">
        <v>3586</v>
      </c>
      <c r="I431" t="s">
        <v>416</v>
      </c>
      <c r="J431" t="s">
        <v>436</v>
      </c>
      <c r="K431">
        <v>1605040100</v>
      </c>
      <c r="L431" t="s">
        <v>17</v>
      </c>
      <c r="M431">
        <v>160504</v>
      </c>
      <c r="O431">
        <v>0</v>
      </c>
      <c r="P431" t="s">
        <v>531</v>
      </c>
      <c r="Q431" s="1">
        <v>382494</v>
      </c>
      <c r="R431" t="s">
        <v>18</v>
      </c>
      <c r="S431">
        <v>0</v>
      </c>
      <c r="T431" s="1">
        <v>382494</v>
      </c>
      <c r="U431">
        <v>0</v>
      </c>
    </row>
    <row r="432" spans="1:21" x14ac:dyDescent="0.25">
      <c r="A432">
        <v>1022</v>
      </c>
      <c r="B432">
        <v>0</v>
      </c>
      <c r="C432">
        <v>1</v>
      </c>
      <c r="D432" t="s">
        <v>50</v>
      </c>
      <c r="E432">
        <v>0</v>
      </c>
      <c r="F432" t="s">
        <v>3746</v>
      </c>
      <c r="G432" t="s">
        <v>532</v>
      </c>
      <c r="H432" t="s">
        <v>3586</v>
      </c>
      <c r="I432" t="s">
        <v>416</v>
      </c>
      <c r="J432" t="s">
        <v>436</v>
      </c>
      <c r="K432">
        <v>1605040100</v>
      </c>
      <c r="L432" t="s">
        <v>17</v>
      </c>
      <c r="M432">
        <v>160504</v>
      </c>
      <c r="O432">
        <v>0</v>
      </c>
      <c r="P432" t="s">
        <v>532</v>
      </c>
      <c r="Q432" s="1">
        <v>112736</v>
      </c>
      <c r="R432" t="s">
        <v>18</v>
      </c>
      <c r="S432">
        <v>0</v>
      </c>
      <c r="T432" s="1">
        <v>112736</v>
      </c>
      <c r="U432">
        <v>0</v>
      </c>
    </row>
    <row r="433" spans="1:21" x14ac:dyDescent="0.25">
      <c r="A433">
        <v>1023</v>
      </c>
      <c r="B433">
        <v>0</v>
      </c>
      <c r="C433">
        <v>1</v>
      </c>
      <c r="D433" t="s">
        <v>50</v>
      </c>
      <c r="E433">
        <v>0</v>
      </c>
      <c r="F433" t="s">
        <v>3746</v>
      </c>
      <c r="G433" t="s">
        <v>533</v>
      </c>
      <c r="H433" t="s">
        <v>3586</v>
      </c>
      <c r="I433" t="s">
        <v>416</v>
      </c>
      <c r="J433" t="s">
        <v>436</v>
      </c>
      <c r="K433">
        <v>1605040100</v>
      </c>
      <c r="L433" t="s">
        <v>17</v>
      </c>
      <c r="M433">
        <v>160504</v>
      </c>
      <c r="O433">
        <v>0</v>
      </c>
      <c r="P433" t="s">
        <v>533</v>
      </c>
      <c r="Q433" s="1">
        <v>322100</v>
      </c>
      <c r="R433" t="s">
        <v>18</v>
      </c>
      <c r="S433">
        <v>0</v>
      </c>
      <c r="T433" s="1">
        <v>322100</v>
      </c>
      <c r="U433">
        <v>0</v>
      </c>
    </row>
    <row r="434" spans="1:21" x14ac:dyDescent="0.25">
      <c r="A434">
        <v>1024</v>
      </c>
      <c r="B434">
        <v>0</v>
      </c>
      <c r="C434">
        <v>1</v>
      </c>
      <c r="D434" t="s">
        <v>50</v>
      </c>
      <c r="E434">
        <v>0</v>
      </c>
      <c r="F434" t="s">
        <v>3746</v>
      </c>
      <c r="G434" t="s">
        <v>534</v>
      </c>
      <c r="H434" t="s">
        <v>3586</v>
      </c>
      <c r="I434" t="s">
        <v>416</v>
      </c>
      <c r="J434" t="s">
        <v>436</v>
      </c>
      <c r="K434">
        <v>1605040100</v>
      </c>
      <c r="L434" t="s">
        <v>17</v>
      </c>
      <c r="M434">
        <v>160504</v>
      </c>
      <c r="O434">
        <v>0</v>
      </c>
      <c r="P434" t="s">
        <v>534</v>
      </c>
      <c r="Q434" s="1">
        <v>1119296</v>
      </c>
      <c r="R434" t="s">
        <v>18</v>
      </c>
      <c r="S434">
        <v>0</v>
      </c>
      <c r="T434" s="1">
        <v>1119296</v>
      </c>
      <c r="U434">
        <v>0</v>
      </c>
    </row>
    <row r="435" spans="1:21" x14ac:dyDescent="0.25">
      <c r="A435">
        <v>1025</v>
      </c>
      <c r="B435">
        <v>0</v>
      </c>
      <c r="C435">
        <v>1</v>
      </c>
      <c r="D435" t="s">
        <v>50</v>
      </c>
      <c r="E435">
        <v>0</v>
      </c>
      <c r="F435" t="s">
        <v>3746</v>
      </c>
      <c r="G435" t="s">
        <v>535</v>
      </c>
      <c r="H435" t="s">
        <v>3586</v>
      </c>
      <c r="I435" t="s">
        <v>416</v>
      </c>
      <c r="J435" t="s">
        <v>436</v>
      </c>
      <c r="K435">
        <v>1605040100</v>
      </c>
      <c r="L435" t="s">
        <v>17</v>
      </c>
      <c r="M435">
        <v>160504</v>
      </c>
      <c r="O435">
        <v>0</v>
      </c>
      <c r="P435" t="s">
        <v>535</v>
      </c>
      <c r="Q435" s="1">
        <v>301968</v>
      </c>
      <c r="R435" t="s">
        <v>18</v>
      </c>
      <c r="S435">
        <v>0</v>
      </c>
      <c r="T435" s="1">
        <v>301968</v>
      </c>
      <c r="U435">
        <v>0</v>
      </c>
    </row>
    <row r="436" spans="1:21" x14ac:dyDescent="0.25">
      <c r="A436">
        <v>1026</v>
      </c>
      <c r="B436">
        <v>0</v>
      </c>
      <c r="C436">
        <v>1</v>
      </c>
      <c r="D436" t="s">
        <v>50</v>
      </c>
      <c r="E436">
        <v>0</v>
      </c>
      <c r="F436" t="s">
        <v>3746</v>
      </c>
      <c r="G436" t="s">
        <v>536</v>
      </c>
      <c r="H436" t="s">
        <v>3586</v>
      </c>
      <c r="I436" t="s">
        <v>416</v>
      </c>
      <c r="J436" t="s">
        <v>436</v>
      </c>
      <c r="K436">
        <v>1605040100</v>
      </c>
      <c r="L436" t="s">
        <v>17</v>
      </c>
      <c r="M436">
        <v>160504</v>
      </c>
      <c r="O436">
        <v>0</v>
      </c>
      <c r="P436" t="s">
        <v>536</v>
      </c>
      <c r="Q436" s="1">
        <v>934089</v>
      </c>
      <c r="R436" t="s">
        <v>18</v>
      </c>
      <c r="S436">
        <v>0</v>
      </c>
      <c r="T436" s="1">
        <v>934089</v>
      </c>
      <c r="U436">
        <v>0</v>
      </c>
    </row>
    <row r="437" spans="1:21" x14ac:dyDescent="0.25">
      <c r="A437">
        <v>1027</v>
      </c>
      <c r="B437">
        <v>0</v>
      </c>
      <c r="C437">
        <v>1</v>
      </c>
      <c r="D437" t="s">
        <v>50</v>
      </c>
      <c r="E437">
        <v>0</v>
      </c>
      <c r="F437" t="s">
        <v>3746</v>
      </c>
      <c r="G437" t="s">
        <v>537</v>
      </c>
      <c r="H437" t="s">
        <v>3586</v>
      </c>
      <c r="I437" t="s">
        <v>416</v>
      </c>
      <c r="J437" t="s">
        <v>436</v>
      </c>
      <c r="K437">
        <v>1605040100</v>
      </c>
      <c r="L437" t="s">
        <v>17</v>
      </c>
      <c r="M437">
        <v>160504</v>
      </c>
      <c r="O437">
        <v>0</v>
      </c>
      <c r="P437" t="s">
        <v>537</v>
      </c>
      <c r="Q437" s="1">
        <v>1308531</v>
      </c>
      <c r="R437" t="s">
        <v>18</v>
      </c>
      <c r="S437">
        <v>0</v>
      </c>
      <c r="T437" s="1">
        <v>1308531</v>
      </c>
      <c r="U437">
        <v>0</v>
      </c>
    </row>
    <row r="438" spans="1:21" x14ac:dyDescent="0.25">
      <c r="A438">
        <v>1028</v>
      </c>
      <c r="B438">
        <v>0</v>
      </c>
      <c r="C438">
        <v>1</v>
      </c>
      <c r="D438" t="s">
        <v>50</v>
      </c>
      <c r="E438">
        <v>0</v>
      </c>
      <c r="F438" t="s">
        <v>3746</v>
      </c>
      <c r="G438" t="s">
        <v>538</v>
      </c>
      <c r="H438" t="s">
        <v>3586</v>
      </c>
      <c r="I438" t="s">
        <v>416</v>
      </c>
      <c r="J438" t="s">
        <v>436</v>
      </c>
      <c r="K438">
        <v>1605040100</v>
      </c>
      <c r="L438" t="s">
        <v>17</v>
      </c>
      <c r="M438">
        <v>160504</v>
      </c>
      <c r="O438">
        <v>0</v>
      </c>
      <c r="P438" t="s">
        <v>538</v>
      </c>
      <c r="Q438" s="1">
        <v>1308531</v>
      </c>
      <c r="R438" t="s">
        <v>18</v>
      </c>
      <c r="S438">
        <v>0</v>
      </c>
      <c r="T438" s="1">
        <v>1308531</v>
      </c>
      <c r="U438">
        <v>0</v>
      </c>
    </row>
    <row r="439" spans="1:21" x14ac:dyDescent="0.25">
      <c r="A439">
        <v>1029</v>
      </c>
      <c r="B439">
        <v>0</v>
      </c>
      <c r="C439">
        <v>1</v>
      </c>
      <c r="D439" t="s">
        <v>50</v>
      </c>
      <c r="E439">
        <v>0</v>
      </c>
      <c r="F439" t="s">
        <v>3746</v>
      </c>
      <c r="G439" t="s">
        <v>539</v>
      </c>
      <c r="H439" t="s">
        <v>3586</v>
      </c>
      <c r="I439" t="s">
        <v>416</v>
      </c>
      <c r="J439" t="s">
        <v>436</v>
      </c>
      <c r="K439">
        <v>1605040100</v>
      </c>
      <c r="L439" t="s">
        <v>17</v>
      </c>
      <c r="M439">
        <v>160504</v>
      </c>
      <c r="O439">
        <v>0</v>
      </c>
      <c r="P439" t="s">
        <v>539</v>
      </c>
      <c r="Q439" s="1">
        <v>362362</v>
      </c>
      <c r="R439" t="s">
        <v>18</v>
      </c>
      <c r="S439">
        <v>0</v>
      </c>
      <c r="T439" s="1">
        <v>362362</v>
      </c>
      <c r="U439">
        <v>0</v>
      </c>
    </row>
    <row r="440" spans="1:21" x14ac:dyDescent="0.25">
      <c r="A440">
        <v>1030</v>
      </c>
      <c r="B440">
        <v>0</v>
      </c>
      <c r="C440">
        <v>1</v>
      </c>
      <c r="D440" t="s">
        <v>50</v>
      </c>
      <c r="E440">
        <v>0</v>
      </c>
      <c r="F440" t="s">
        <v>3746</v>
      </c>
      <c r="G440" t="s">
        <v>540</v>
      </c>
      <c r="H440" t="s">
        <v>3586</v>
      </c>
      <c r="I440" t="s">
        <v>416</v>
      </c>
      <c r="J440" t="s">
        <v>436</v>
      </c>
      <c r="K440">
        <v>1605040100</v>
      </c>
      <c r="L440" t="s">
        <v>17</v>
      </c>
      <c r="M440">
        <v>160504</v>
      </c>
      <c r="O440">
        <v>0</v>
      </c>
      <c r="P440" t="s">
        <v>540</v>
      </c>
      <c r="Q440" s="1">
        <v>508486</v>
      </c>
      <c r="R440" t="s">
        <v>18</v>
      </c>
      <c r="S440">
        <v>0</v>
      </c>
      <c r="T440" s="1">
        <v>508486</v>
      </c>
      <c r="U440">
        <v>0</v>
      </c>
    </row>
    <row r="441" spans="1:21" x14ac:dyDescent="0.25">
      <c r="A441">
        <v>1031</v>
      </c>
      <c r="B441">
        <v>0</v>
      </c>
      <c r="C441">
        <v>1</v>
      </c>
      <c r="D441" t="s">
        <v>50</v>
      </c>
      <c r="E441">
        <v>0</v>
      </c>
      <c r="F441" t="s">
        <v>3746</v>
      </c>
      <c r="G441" t="s">
        <v>541</v>
      </c>
      <c r="H441" t="s">
        <v>3586</v>
      </c>
      <c r="I441" t="s">
        <v>416</v>
      </c>
      <c r="J441" t="s">
        <v>436</v>
      </c>
      <c r="K441">
        <v>1605040100</v>
      </c>
      <c r="L441" t="s">
        <v>17</v>
      </c>
      <c r="M441">
        <v>160504</v>
      </c>
      <c r="O441">
        <v>0</v>
      </c>
      <c r="P441" t="s">
        <v>541</v>
      </c>
      <c r="Q441" s="1">
        <v>755857</v>
      </c>
      <c r="R441" t="s">
        <v>18</v>
      </c>
      <c r="S441">
        <v>0</v>
      </c>
      <c r="T441" s="1">
        <v>755857</v>
      </c>
      <c r="U441">
        <v>0</v>
      </c>
    </row>
    <row r="442" spans="1:21" x14ac:dyDescent="0.25">
      <c r="A442">
        <v>1032</v>
      </c>
      <c r="B442">
        <v>0</v>
      </c>
      <c r="C442">
        <v>1</v>
      </c>
      <c r="D442" t="s">
        <v>50</v>
      </c>
      <c r="E442">
        <v>0</v>
      </c>
      <c r="F442" t="s">
        <v>3746</v>
      </c>
      <c r="G442" t="s">
        <v>542</v>
      </c>
      <c r="H442" t="s">
        <v>3586</v>
      </c>
      <c r="I442" t="s">
        <v>416</v>
      </c>
      <c r="J442" t="s">
        <v>436</v>
      </c>
      <c r="K442">
        <v>1605040100</v>
      </c>
      <c r="L442" t="s">
        <v>17</v>
      </c>
      <c r="M442">
        <v>160504</v>
      </c>
      <c r="O442">
        <v>0</v>
      </c>
      <c r="P442" t="s">
        <v>542</v>
      </c>
      <c r="Q442" s="1">
        <v>175500</v>
      </c>
      <c r="R442" t="s">
        <v>18</v>
      </c>
      <c r="S442">
        <v>0</v>
      </c>
      <c r="T442" s="1">
        <v>175500</v>
      </c>
      <c r="U442">
        <v>0</v>
      </c>
    </row>
    <row r="443" spans="1:21" x14ac:dyDescent="0.25">
      <c r="A443">
        <v>1033</v>
      </c>
      <c r="B443">
        <v>0</v>
      </c>
      <c r="C443">
        <v>1</v>
      </c>
      <c r="D443" t="s">
        <v>50</v>
      </c>
      <c r="E443">
        <v>0</v>
      </c>
      <c r="F443" t="s">
        <v>3746</v>
      </c>
      <c r="G443" t="s">
        <v>543</v>
      </c>
      <c r="H443" t="s">
        <v>3586</v>
      </c>
      <c r="I443" t="s">
        <v>416</v>
      </c>
      <c r="J443" t="s">
        <v>436</v>
      </c>
      <c r="K443">
        <v>1605040100</v>
      </c>
      <c r="L443" t="s">
        <v>17</v>
      </c>
      <c r="M443">
        <v>160504</v>
      </c>
      <c r="O443">
        <v>0</v>
      </c>
      <c r="P443" t="s">
        <v>543</v>
      </c>
      <c r="Q443" s="1">
        <v>565500</v>
      </c>
      <c r="R443" t="s">
        <v>18</v>
      </c>
      <c r="S443">
        <v>0</v>
      </c>
      <c r="T443" s="1">
        <v>565500</v>
      </c>
      <c r="U443">
        <v>0</v>
      </c>
    </row>
    <row r="444" spans="1:21" x14ac:dyDescent="0.25">
      <c r="A444">
        <v>1034</v>
      </c>
      <c r="B444">
        <v>0</v>
      </c>
      <c r="C444">
        <v>1</v>
      </c>
      <c r="D444" t="s">
        <v>50</v>
      </c>
      <c r="E444">
        <v>0</v>
      </c>
      <c r="F444" t="s">
        <v>3746</v>
      </c>
      <c r="G444" t="s">
        <v>544</v>
      </c>
      <c r="H444" t="s">
        <v>3586</v>
      </c>
      <c r="I444" t="s">
        <v>416</v>
      </c>
      <c r="J444" t="s">
        <v>436</v>
      </c>
      <c r="K444">
        <v>1605040100</v>
      </c>
      <c r="L444" t="s">
        <v>17</v>
      </c>
      <c r="M444">
        <v>160504</v>
      </c>
      <c r="O444">
        <v>0</v>
      </c>
      <c r="P444" t="s">
        <v>544</v>
      </c>
      <c r="Q444" s="1">
        <v>234000</v>
      </c>
      <c r="R444" t="s">
        <v>18</v>
      </c>
      <c r="S444">
        <v>0</v>
      </c>
      <c r="T444" s="1">
        <v>234000</v>
      </c>
      <c r="U444">
        <v>0</v>
      </c>
    </row>
    <row r="445" spans="1:21" x14ac:dyDescent="0.25">
      <c r="A445">
        <v>1035</v>
      </c>
      <c r="B445">
        <v>0</v>
      </c>
      <c r="C445">
        <v>1</v>
      </c>
      <c r="D445" t="s">
        <v>50</v>
      </c>
      <c r="E445">
        <v>0</v>
      </c>
      <c r="F445" t="s">
        <v>3746</v>
      </c>
      <c r="G445" t="s">
        <v>545</v>
      </c>
      <c r="H445" t="s">
        <v>3586</v>
      </c>
      <c r="I445" t="s">
        <v>416</v>
      </c>
      <c r="J445" t="s">
        <v>436</v>
      </c>
      <c r="K445">
        <v>1605040100</v>
      </c>
      <c r="L445" t="s">
        <v>17</v>
      </c>
      <c r="M445">
        <v>160504</v>
      </c>
      <c r="O445">
        <v>0</v>
      </c>
      <c r="P445" t="s">
        <v>545</v>
      </c>
      <c r="Q445" s="1">
        <v>487542</v>
      </c>
      <c r="R445" t="s">
        <v>18</v>
      </c>
      <c r="S445">
        <v>0</v>
      </c>
      <c r="T445" s="1">
        <v>487542</v>
      </c>
      <c r="U445">
        <v>0</v>
      </c>
    </row>
    <row r="446" spans="1:21" x14ac:dyDescent="0.25">
      <c r="A446">
        <v>1037</v>
      </c>
      <c r="B446">
        <v>0</v>
      </c>
      <c r="C446">
        <v>1</v>
      </c>
      <c r="D446" t="s">
        <v>50</v>
      </c>
      <c r="E446">
        <v>0</v>
      </c>
      <c r="F446" t="s">
        <v>3746</v>
      </c>
      <c r="G446" t="s">
        <v>546</v>
      </c>
      <c r="H446" t="s">
        <v>3586</v>
      </c>
      <c r="I446" t="s">
        <v>416</v>
      </c>
      <c r="J446" t="s">
        <v>436</v>
      </c>
      <c r="K446">
        <v>1605040100</v>
      </c>
      <c r="L446" t="s">
        <v>17</v>
      </c>
      <c r="M446">
        <v>160504</v>
      </c>
      <c r="O446">
        <v>0</v>
      </c>
      <c r="P446" t="s">
        <v>546</v>
      </c>
      <c r="Q446" s="1">
        <v>512386</v>
      </c>
      <c r="R446" t="s">
        <v>18</v>
      </c>
      <c r="S446">
        <v>0</v>
      </c>
      <c r="T446" s="1">
        <v>512386</v>
      </c>
      <c r="U446">
        <v>0</v>
      </c>
    </row>
    <row r="447" spans="1:21" x14ac:dyDescent="0.25">
      <c r="A447">
        <v>1038</v>
      </c>
      <c r="B447">
        <v>0</v>
      </c>
      <c r="C447">
        <v>1</v>
      </c>
      <c r="D447" t="s">
        <v>50</v>
      </c>
      <c r="E447">
        <v>0</v>
      </c>
      <c r="F447" t="s">
        <v>3746</v>
      </c>
      <c r="G447" t="s">
        <v>547</v>
      </c>
      <c r="H447" t="s">
        <v>3586</v>
      </c>
      <c r="I447" t="s">
        <v>416</v>
      </c>
      <c r="J447" t="s">
        <v>436</v>
      </c>
      <c r="K447">
        <v>1605040100</v>
      </c>
      <c r="L447" t="s">
        <v>17</v>
      </c>
      <c r="M447">
        <v>160504</v>
      </c>
      <c r="O447">
        <v>0</v>
      </c>
      <c r="P447" t="s">
        <v>547</v>
      </c>
      <c r="Q447" s="1">
        <v>29250</v>
      </c>
      <c r="R447" t="s">
        <v>18</v>
      </c>
      <c r="S447">
        <v>0</v>
      </c>
      <c r="T447" s="1">
        <v>29250</v>
      </c>
      <c r="U447">
        <v>0</v>
      </c>
    </row>
    <row r="448" spans="1:21" x14ac:dyDescent="0.25">
      <c r="A448">
        <v>1039</v>
      </c>
      <c r="B448">
        <v>0</v>
      </c>
      <c r="C448">
        <v>1</v>
      </c>
      <c r="D448" t="s">
        <v>50</v>
      </c>
      <c r="E448">
        <v>0</v>
      </c>
      <c r="F448" t="s">
        <v>3746</v>
      </c>
      <c r="G448" t="s">
        <v>548</v>
      </c>
      <c r="H448" t="s">
        <v>3586</v>
      </c>
      <c r="I448" t="s">
        <v>416</v>
      </c>
      <c r="J448" t="s">
        <v>436</v>
      </c>
      <c r="K448">
        <v>1605040100</v>
      </c>
      <c r="L448" t="s">
        <v>17</v>
      </c>
      <c r="M448">
        <v>160504</v>
      </c>
      <c r="O448">
        <v>0</v>
      </c>
      <c r="P448" t="s">
        <v>548</v>
      </c>
      <c r="Q448" s="1">
        <v>82643</v>
      </c>
      <c r="R448" t="s">
        <v>18</v>
      </c>
      <c r="S448">
        <v>0</v>
      </c>
      <c r="T448" s="1">
        <v>82643</v>
      </c>
      <c r="U448">
        <v>0</v>
      </c>
    </row>
    <row r="449" spans="1:21" x14ac:dyDescent="0.25">
      <c r="A449">
        <v>1049</v>
      </c>
      <c r="B449">
        <v>0</v>
      </c>
      <c r="C449">
        <v>1</v>
      </c>
      <c r="D449" t="s">
        <v>50</v>
      </c>
      <c r="E449">
        <v>0</v>
      </c>
      <c r="F449" t="s">
        <v>3746</v>
      </c>
      <c r="G449" t="s">
        <v>549</v>
      </c>
      <c r="H449" t="s">
        <v>3586</v>
      </c>
      <c r="I449" t="s">
        <v>416</v>
      </c>
      <c r="J449" t="s">
        <v>436</v>
      </c>
      <c r="K449">
        <v>1605040100</v>
      </c>
      <c r="L449" t="s">
        <v>17</v>
      </c>
      <c r="M449">
        <v>160504</v>
      </c>
      <c r="O449">
        <v>0</v>
      </c>
      <c r="P449" t="s">
        <v>549</v>
      </c>
      <c r="Q449" s="1">
        <v>173550</v>
      </c>
      <c r="R449" t="s">
        <v>18</v>
      </c>
      <c r="S449">
        <v>0</v>
      </c>
      <c r="T449" s="1">
        <v>173550</v>
      </c>
      <c r="U449">
        <v>0</v>
      </c>
    </row>
    <row r="450" spans="1:21" x14ac:dyDescent="0.25">
      <c r="A450">
        <v>1052</v>
      </c>
      <c r="B450">
        <v>0</v>
      </c>
      <c r="C450">
        <v>1</v>
      </c>
      <c r="D450" t="s">
        <v>50</v>
      </c>
      <c r="E450">
        <v>0</v>
      </c>
      <c r="F450" t="s">
        <v>3746</v>
      </c>
      <c r="G450" t="s">
        <v>550</v>
      </c>
      <c r="H450" t="s">
        <v>3586</v>
      </c>
      <c r="I450" t="s">
        <v>416</v>
      </c>
      <c r="J450" t="s">
        <v>436</v>
      </c>
      <c r="K450">
        <v>1605040100</v>
      </c>
      <c r="L450" t="s">
        <v>17</v>
      </c>
      <c r="M450">
        <v>160504</v>
      </c>
      <c r="O450">
        <v>0</v>
      </c>
      <c r="P450" t="s">
        <v>550</v>
      </c>
      <c r="Q450" s="1">
        <v>69937</v>
      </c>
      <c r="R450" t="s">
        <v>18</v>
      </c>
      <c r="S450">
        <v>0</v>
      </c>
      <c r="T450" s="1">
        <v>69937</v>
      </c>
      <c r="U450">
        <v>0</v>
      </c>
    </row>
    <row r="451" spans="1:21" x14ac:dyDescent="0.25">
      <c r="A451">
        <v>1055</v>
      </c>
      <c r="B451">
        <v>0</v>
      </c>
      <c r="C451">
        <v>1</v>
      </c>
      <c r="D451" t="s">
        <v>50</v>
      </c>
      <c r="E451">
        <v>0</v>
      </c>
      <c r="F451" t="s">
        <v>3746</v>
      </c>
      <c r="G451" t="s">
        <v>551</v>
      </c>
      <c r="H451" t="s">
        <v>3586</v>
      </c>
      <c r="I451" t="s">
        <v>416</v>
      </c>
      <c r="J451" t="s">
        <v>436</v>
      </c>
      <c r="K451">
        <v>1605040100</v>
      </c>
      <c r="L451" t="s">
        <v>17</v>
      </c>
      <c r="M451">
        <v>160504</v>
      </c>
      <c r="O451">
        <v>0</v>
      </c>
      <c r="P451" t="s">
        <v>551</v>
      </c>
      <c r="Q451" s="1">
        <v>15844</v>
      </c>
      <c r="R451" t="s">
        <v>18</v>
      </c>
      <c r="S451">
        <v>0</v>
      </c>
      <c r="T451" s="1">
        <v>15844</v>
      </c>
      <c r="U451">
        <v>0</v>
      </c>
    </row>
    <row r="452" spans="1:21" x14ac:dyDescent="0.25">
      <c r="A452">
        <v>1056</v>
      </c>
      <c r="B452">
        <v>0</v>
      </c>
      <c r="C452">
        <v>1</v>
      </c>
      <c r="D452" t="s">
        <v>50</v>
      </c>
      <c r="E452">
        <v>0</v>
      </c>
      <c r="F452" t="s">
        <v>3746</v>
      </c>
      <c r="G452" t="s">
        <v>552</v>
      </c>
      <c r="H452" t="s">
        <v>3586</v>
      </c>
      <c r="I452" t="s">
        <v>416</v>
      </c>
      <c r="J452" t="s">
        <v>436</v>
      </c>
      <c r="K452">
        <v>1605040100</v>
      </c>
      <c r="L452" t="s">
        <v>17</v>
      </c>
      <c r="M452">
        <v>160504</v>
      </c>
      <c r="O452">
        <v>0</v>
      </c>
      <c r="P452" t="s">
        <v>552</v>
      </c>
      <c r="Q452" s="1">
        <v>73125</v>
      </c>
      <c r="R452" t="s">
        <v>18</v>
      </c>
      <c r="S452">
        <v>0</v>
      </c>
      <c r="T452" s="1">
        <v>73125</v>
      </c>
      <c r="U452">
        <v>0</v>
      </c>
    </row>
    <row r="453" spans="1:21" x14ac:dyDescent="0.25">
      <c r="A453">
        <v>1057</v>
      </c>
      <c r="B453">
        <v>0</v>
      </c>
      <c r="C453">
        <v>1</v>
      </c>
      <c r="D453" t="s">
        <v>50</v>
      </c>
      <c r="E453">
        <v>0</v>
      </c>
      <c r="F453" t="s">
        <v>3746</v>
      </c>
      <c r="G453" t="s">
        <v>553</v>
      </c>
      <c r="H453" t="s">
        <v>3586</v>
      </c>
      <c r="I453" t="s">
        <v>416</v>
      </c>
      <c r="J453" t="s">
        <v>436</v>
      </c>
      <c r="K453">
        <v>1605040100</v>
      </c>
      <c r="L453" t="s">
        <v>17</v>
      </c>
      <c r="M453">
        <v>160504</v>
      </c>
      <c r="O453">
        <v>0</v>
      </c>
      <c r="P453" t="s">
        <v>553</v>
      </c>
      <c r="Q453" s="1">
        <v>123964</v>
      </c>
      <c r="R453" t="s">
        <v>18</v>
      </c>
      <c r="S453">
        <v>0</v>
      </c>
      <c r="T453" s="1">
        <v>123964</v>
      </c>
      <c r="U453">
        <v>0</v>
      </c>
    </row>
    <row r="454" spans="1:21" x14ac:dyDescent="0.25">
      <c r="A454">
        <v>1058</v>
      </c>
      <c r="B454">
        <v>0</v>
      </c>
      <c r="C454">
        <v>1</v>
      </c>
      <c r="D454" t="s">
        <v>50</v>
      </c>
      <c r="E454">
        <v>0</v>
      </c>
      <c r="F454" t="s">
        <v>3746</v>
      </c>
      <c r="G454" t="s">
        <v>554</v>
      </c>
      <c r="H454" t="s">
        <v>3586</v>
      </c>
      <c r="I454" t="s">
        <v>416</v>
      </c>
      <c r="J454" t="s">
        <v>436</v>
      </c>
      <c r="K454">
        <v>1605040100</v>
      </c>
      <c r="L454" t="s">
        <v>17</v>
      </c>
      <c r="M454">
        <v>160504</v>
      </c>
      <c r="O454">
        <v>0</v>
      </c>
      <c r="P454" t="s">
        <v>554</v>
      </c>
      <c r="Q454" s="1">
        <v>221444</v>
      </c>
      <c r="R454" t="s">
        <v>18</v>
      </c>
      <c r="S454">
        <v>0</v>
      </c>
      <c r="T454" s="1">
        <v>221444</v>
      </c>
      <c r="U454">
        <v>0</v>
      </c>
    </row>
    <row r="455" spans="1:21" x14ac:dyDescent="0.25">
      <c r="A455">
        <v>1059</v>
      </c>
      <c r="B455">
        <v>0</v>
      </c>
      <c r="C455">
        <v>1</v>
      </c>
      <c r="D455" t="s">
        <v>50</v>
      </c>
      <c r="E455">
        <v>0</v>
      </c>
      <c r="F455" t="s">
        <v>3746</v>
      </c>
      <c r="G455" t="s">
        <v>555</v>
      </c>
      <c r="H455" t="s">
        <v>3586</v>
      </c>
      <c r="I455" t="s">
        <v>416</v>
      </c>
      <c r="J455" t="s">
        <v>436</v>
      </c>
      <c r="K455">
        <v>1605040100</v>
      </c>
      <c r="L455" t="s">
        <v>17</v>
      </c>
      <c r="M455">
        <v>160504</v>
      </c>
      <c r="O455">
        <v>0</v>
      </c>
      <c r="P455" t="s">
        <v>555</v>
      </c>
      <c r="Q455" s="1">
        <v>161050</v>
      </c>
      <c r="R455" t="s">
        <v>18</v>
      </c>
      <c r="S455">
        <v>0</v>
      </c>
      <c r="T455" s="1">
        <v>161050</v>
      </c>
      <c r="U455">
        <v>0</v>
      </c>
    </row>
    <row r="456" spans="1:21" x14ac:dyDescent="0.25">
      <c r="A456">
        <v>1060</v>
      </c>
      <c r="B456">
        <v>0</v>
      </c>
      <c r="C456">
        <v>1</v>
      </c>
      <c r="D456" t="s">
        <v>50</v>
      </c>
      <c r="E456">
        <v>0</v>
      </c>
      <c r="F456" t="s">
        <v>3746</v>
      </c>
      <c r="G456" t="s">
        <v>556</v>
      </c>
      <c r="H456" t="s">
        <v>3586</v>
      </c>
      <c r="I456" t="s">
        <v>416</v>
      </c>
      <c r="J456" t="s">
        <v>436</v>
      </c>
      <c r="K456">
        <v>1605040100</v>
      </c>
      <c r="L456" t="s">
        <v>17</v>
      </c>
      <c r="M456">
        <v>160504</v>
      </c>
      <c r="O456">
        <v>0</v>
      </c>
      <c r="P456" t="s">
        <v>556</v>
      </c>
      <c r="Q456" s="1">
        <v>64419</v>
      </c>
      <c r="R456" t="s">
        <v>18</v>
      </c>
      <c r="S456">
        <v>0</v>
      </c>
      <c r="T456" s="1">
        <v>64419</v>
      </c>
      <c r="U456">
        <v>0</v>
      </c>
    </row>
    <row r="457" spans="1:21" x14ac:dyDescent="0.25">
      <c r="A457">
        <v>1061</v>
      </c>
      <c r="B457">
        <v>0</v>
      </c>
      <c r="C457">
        <v>1</v>
      </c>
      <c r="D457" t="s">
        <v>50</v>
      </c>
      <c r="E457">
        <v>0</v>
      </c>
      <c r="F457" t="s">
        <v>3746</v>
      </c>
      <c r="G457" t="s">
        <v>557</v>
      </c>
      <c r="H457" t="s">
        <v>3586</v>
      </c>
      <c r="I457" t="s">
        <v>416</v>
      </c>
      <c r="J457" t="s">
        <v>436</v>
      </c>
      <c r="K457">
        <v>1605040100</v>
      </c>
      <c r="L457" t="s">
        <v>17</v>
      </c>
      <c r="M457">
        <v>160504</v>
      </c>
      <c r="O457">
        <v>0</v>
      </c>
      <c r="P457" t="s">
        <v>557</v>
      </c>
      <c r="Q457" s="1">
        <v>40262</v>
      </c>
      <c r="R457" t="s">
        <v>18</v>
      </c>
      <c r="S457">
        <v>0</v>
      </c>
      <c r="T457" s="1">
        <v>40262</v>
      </c>
      <c r="U457">
        <v>0</v>
      </c>
    </row>
    <row r="458" spans="1:21" x14ac:dyDescent="0.25">
      <c r="A458">
        <v>1062</v>
      </c>
      <c r="B458">
        <v>0</v>
      </c>
      <c r="C458">
        <v>1</v>
      </c>
      <c r="D458" t="s">
        <v>50</v>
      </c>
      <c r="E458">
        <v>0</v>
      </c>
      <c r="F458" t="s">
        <v>3746</v>
      </c>
      <c r="G458" t="s">
        <v>558</v>
      </c>
      <c r="H458" t="s">
        <v>3586</v>
      </c>
      <c r="I458" t="s">
        <v>416</v>
      </c>
      <c r="J458" t="s">
        <v>436</v>
      </c>
      <c r="K458">
        <v>1605040100</v>
      </c>
      <c r="L458" t="s">
        <v>17</v>
      </c>
      <c r="M458">
        <v>160504</v>
      </c>
      <c r="O458">
        <v>0</v>
      </c>
      <c r="P458" t="s">
        <v>558</v>
      </c>
      <c r="Q458" s="1">
        <v>40262</v>
      </c>
      <c r="R458" t="s">
        <v>18</v>
      </c>
      <c r="S458">
        <v>0</v>
      </c>
      <c r="T458" s="1">
        <v>40262</v>
      </c>
      <c r="U458">
        <v>0</v>
      </c>
    </row>
    <row r="459" spans="1:21" x14ac:dyDescent="0.25">
      <c r="A459">
        <v>1063</v>
      </c>
      <c r="B459">
        <v>0</v>
      </c>
      <c r="C459">
        <v>1</v>
      </c>
      <c r="D459" t="s">
        <v>50</v>
      </c>
      <c r="E459">
        <v>0</v>
      </c>
      <c r="F459" t="s">
        <v>3746</v>
      </c>
      <c r="G459" t="s">
        <v>559</v>
      </c>
      <c r="H459" t="s">
        <v>3586</v>
      </c>
      <c r="I459" t="s">
        <v>416</v>
      </c>
      <c r="J459" t="s">
        <v>436</v>
      </c>
      <c r="K459">
        <v>1605040100</v>
      </c>
      <c r="L459" t="s">
        <v>17</v>
      </c>
      <c r="M459">
        <v>160504</v>
      </c>
      <c r="O459">
        <v>0</v>
      </c>
      <c r="P459" t="s">
        <v>559</v>
      </c>
      <c r="Q459" s="1">
        <v>48314</v>
      </c>
      <c r="R459" t="s">
        <v>18</v>
      </c>
      <c r="S459">
        <v>0</v>
      </c>
      <c r="T459" s="1">
        <v>48314</v>
      </c>
      <c r="U459">
        <v>0</v>
      </c>
    </row>
    <row r="460" spans="1:21" x14ac:dyDescent="0.25">
      <c r="A460">
        <v>1064</v>
      </c>
      <c r="B460">
        <v>0</v>
      </c>
      <c r="C460">
        <v>1</v>
      </c>
      <c r="D460" t="s">
        <v>50</v>
      </c>
      <c r="E460">
        <v>0</v>
      </c>
      <c r="F460" t="s">
        <v>3746</v>
      </c>
      <c r="G460" t="s">
        <v>560</v>
      </c>
      <c r="H460" t="s">
        <v>3586</v>
      </c>
      <c r="I460" t="s">
        <v>416</v>
      </c>
      <c r="J460" t="s">
        <v>436</v>
      </c>
      <c r="K460">
        <v>1605040100</v>
      </c>
      <c r="L460" t="s">
        <v>17</v>
      </c>
      <c r="M460">
        <v>160504</v>
      </c>
      <c r="O460">
        <v>0</v>
      </c>
      <c r="P460" t="s">
        <v>560</v>
      </c>
      <c r="Q460" s="1">
        <v>32210</v>
      </c>
      <c r="R460" t="s">
        <v>18</v>
      </c>
      <c r="S460">
        <v>0</v>
      </c>
      <c r="T460" s="1">
        <v>32210</v>
      </c>
      <c r="U460">
        <v>0</v>
      </c>
    </row>
    <row r="461" spans="1:21" x14ac:dyDescent="0.25">
      <c r="A461">
        <v>1065</v>
      </c>
      <c r="B461">
        <v>0</v>
      </c>
      <c r="C461">
        <v>1</v>
      </c>
      <c r="D461" t="s">
        <v>50</v>
      </c>
      <c r="E461">
        <v>0</v>
      </c>
      <c r="F461" t="s">
        <v>3746</v>
      </c>
      <c r="G461" t="s">
        <v>561</v>
      </c>
      <c r="H461" t="s">
        <v>3586</v>
      </c>
      <c r="I461" t="s">
        <v>416</v>
      </c>
      <c r="J461" t="s">
        <v>436</v>
      </c>
      <c r="K461">
        <v>1605040100</v>
      </c>
      <c r="L461" t="s">
        <v>17</v>
      </c>
      <c r="M461">
        <v>160504</v>
      </c>
      <c r="O461">
        <v>0</v>
      </c>
      <c r="P461" t="s">
        <v>561</v>
      </c>
      <c r="Q461" s="1">
        <v>40262</v>
      </c>
      <c r="R461" t="s">
        <v>18</v>
      </c>
      <c r="S461">
        <v>0</v>
      </c>
      <c r="T461" s="1">
        <v>40262</v>
      </c>
      <c r="U461">
        <v>0</v>
      </c>
    </row>
    <row r="462" spans="1:21" x14ac:dyDescent="0.25">
      <c r="A462">
        <v>1066</v>
      </c>
      <c r="B462">
        <v>0</v>
      </c>
      <c r="C462">
        <v>1</v>
      </c>
      <c r="D462" t="s">
        <v>50</v>
      </c>
      <c r="E462">
        <v>0</v>
      </c>
      <c r="F462" t="s">
        <v>3746</v>
      </c>
      <c r="G462" t="s">
        <v>562</v>
      </c>
      <c r="H462" t="s">
        <v>3586</v>
      </c>
      <c r="I462" t="s">
        <v>416</v>
      </c>
      <c r="J462" t="s">
        <v>436</v>
      </c>
      <c r="K462">
        <v>1605040100</v>
      </c>
      <c r="L462" t="s">
        <v>17</v>
      </c>
      <c r="M462">
        <v>160504</v>
      </c>
      <c r="O462">
        <v>0</v>
      </c>
      <c r="P462" t="s">
        <v>562</v>
      </c>
      <c r="Q462" s="1">
        <v>177155</v>
      </c>
      <c r="R462" t="s">
        <v>18</v>
      </c>
      <c r="S462">
        <v>0</v>
      </c>
      <c r="T462" s="1">
        <v>177155</v>
      </c>
      <c r="U462">
        <v>0</v>
      </c>
    </row>
    <row r="463" spans="1:21" x14ac:dyDescent="0.25">
      <c r="A463">
        <v>1067</v>
      </c>
      <c r="B463">
        <v>0</v>
      </c>
      <c r="C463">
        <v>1</v>
      </c>
      <c r="D463" t="s">
        <v>50</v>
      </c>
      <c r="E463">
        <v>0</v>
      </c>
      <c r="F463" t="s">
        <v>3746</v>
      </c>
      <c r="G463" t="s">
        <v>563</v>
      </c>
      <c r="H463" t="s">
        <v>3586</v>
      </c>
      <c r="I463" t="s">
        <v>416</v>
      </c>
      <c r="J463" t="s">
        <v>436</v>
      </c>
      <c r="K463">
        <v>1605040100</v>
      </c>
      <c r="L463" t="s">
        <v>17</v>
      </c>
      <c r="M463">
        <v>160504</v>
      </c>
      <c r="O463">
        <v>0</v>
      </c>
      <c r="P463" t="s">
        <v>563</v>
      </c>
      <c r="Q463" s="1">
        <v>44289</v>
      </c>
      <c r="R463" t="s">
        <v>18</v>
      </c>
      <c r="S463">
        <v>0</v>
      </c>
      <c r="T463" s="1">
        <v>44289</v>
      </c>
      <c r="U463">
        <v>0</v>
      </c>
    </row>
    <row r="464" spans="1:21" x14ac:dyDescent="0.25">
      <c r="A464">
        <v>1068</v>
      </c>
      <c r="B464">
        <v>0</v>
      </c>
      <c r="C464">
        <v>1</v>
      </c>
      <c r="D464" t="s">
        <v>50</v>
      </c>
      <c r="E464">
        <v>0</v>
      </c>
      <c r="F464" t="s">
        <v>3746</v>
      </c>
      <c r="G464" t="s">
        <v>564</v>
      </c>
      <c r="H464" t="s">
        <v>3586</v>
      </c>
      <c r="I464" t="s">
        <v>416</v>
      </c>
      <c r="J464" t="s">
        <v>436</v>
      </c>
      <c r="K464">
        <v>1605040100</v>
      </c>
      <c r="L464" t="s">
        <v>17</v>
      </c>
      <c r="M464">
        <v>160504</v>
      </c>
      <c r="O464">
        <v>0</v>
      </c>
      <c r="P464" t="s">
        <v>564</v>
      </c>
      <c r="Q464" s="1">
        <v>36237</v>
      </c>
      <c r="R464" t="s">
        <v>18</v>
      </c>
      <c r="S464">
        <v>0</v>
      </c>
      <c r="T464" s="1">
        <v>36237</v>
      </c>
      <c r="U464">
        <v>0</v>
      </c>
    </row>
    <row r="465" spans="1:21" x14ac:dyDescent="0.25">
      <c r="A465">
        <v>1069</v>
      </c>
      <c r="B465">
        <v>0</v>
      </c>
      <c r="C465">
        <v>1</v>
      </c>
      <c r="D465" t="s">
        <v>50</v>
      </c>
      <c r="E465">
        <v>0</v>
      </c>
      <c r="F465" t="s">
        <v>3746</v>
      </c>
      <c r="G465" t="s">
        <v>565</v>
      </c>
      <c r="H465" t="s">
        <v>3586</v>
      </c>
      <c r="I465" t="s">
        <v>416</v>
      </c>
      <c r="J465" t="s">
        <v>436</v>
      </c>
      <c r="K465">
        <v>1605040100</v>
      </c>
      <c r="L465" t="s">
        <v>17</v>
      </c>
      <c r="M465">
        <v>160504</v>
      </c>
      <c r="O465">
        <v>0</v>
      </c>
      <c r="P465" t="s">
        <v>565</v>
      </c>
      <c r="Q465" s="1">
        <v>32210</v>
      </c>
      <c r="R465" t="s">
        <v>18</v>
      </c>
      <c r="S465">
        <v>0</v>
      </c>
      <c r="T465" s="1">
        <v>32210</v>
      </c>
      <c r="U465">
        <v>0</v>
      </c>
    </row>
    <row r="466" spans="1:21" x14ac:dyDescent="0.25">
      <c r="A466">
        <v>1070</v>
      </c>
      <c r="B466">
        <v>0</v>
      </c>
      <c r="C466">
        <v>1</v>
      </c>
      <c r="D466" t="s">
        <v>50</v>
      </c>
      <c r="E466">
        <v>0</v>
      </c>
      <c r="F466" t="s">
        <v>3746</v>
      </c>
      <c r="G466" t="s">
        <v>566</v>
      </c>
      <c r="H466" t="s">
        <v>3586</v>
      </c>
      <c r="I466" t="s">
        <v>416</v>
      </c>
      <c r="J466" t="s">
        <v>436</v>
      </c>
      <c r="K466">
        <v>1605040100</v>
      </c>
      <c r="L466" t="s">
        <v>17</v>
      </c>
      <c r="M466">
        <v>160504</v>
      </c>
      <c r="O466">
        <v>0</v>
      </c>
      <c r="P466" t="s">
        <v>566</v>
      </c>
      <c r="Q466" s="1">
        <v>221444</v>
      </c>
      <c r="R466" t="s">
        <v>18</v>
      </c>
      <c r="S466">
        <v>0</v>
      </c>
      <c r="T466" s="1">
        <v>221444</v>
      </c>
      <c r="U466">
        <v>0</v>
      </c>
    </row>
    <row r="467" spans="1:21" x14ac:dyDescent="0.25">
      <c r="A467">
        <v>1071</v>
      </c>
      <c r="B467">
        <v>0</v>
      </c>
      <c r="C467">
        <v>1</v>
      </c>
      <c r="D467" t="s">
        <v>50</v>
      </c>
      <c r="E467">
        <v>0</v>
      </c>
      <c r="F467" t="s">
        <v>3746</v>
      </c>
      <c r="G467" t="s">
        <v>567</v>
      </c>
      <c r="H467" t="s">
        <v>3586</v>
      </c>
      <c r="I467" t="s">
        <v>416</v>
      </c>
      <c r="J467" t="s">
        <v>436</v>
      </c>
      <c r="K467">
        <v>1605040100</v>
      </c>
      <c r="L467" t="s">
        <v>17</v>
      </c>
      <c r="M467">
        <v>160504</v>
      </c>
      <c r="O467">
        <v>0</v>
      </c>
      <c r="P467" t="s">
        <v>567</v>
      </c>
      <c r="Q467" s="1">
        <v>20132</v>
      </c>
      <c r="R467" t="s">
        <v>18</v>
      </c>
      <c r="S467">
        <v>0</v>
      </c>
      <c r="T467" s="1">
        <v>20132</v>
      </c>
      <c r="U467">
        <v>0</v>
      </c>
    </row>
    <row r="468" spans="1:21" x14ac:dyDescent="0.25">
      <c r="A468">
        <v>1072</v>
      </c>
      <c r="B468">
        <v>0</v>
      </c>
      <c r="C468">
        <v>1</v>
      </c>
      <c r="D468" t="s">
        <v>50</v>
      </c>
      <c r="E468">
        <v>0</v>
      </c>
      <c r="F468" t="s">
        <v>3746</v>
      </c>
      <c r="G468" t="s">
        <v>568</v>
      </c>
      <c r="H468" t="s">
        <v>3586</v>
      </c>
      <c r="I468" t="s">
        <v>416</v>
      </c>
      <c r="J468" t="s">
        <v>436</v>
      </c>
      <c r="K468">
        <v>1605040100</v>
      </c>
      <c r="L468" t="s">
        <v>17</v>
      </c>
      <c r="M468">
        <v>160504</v>
      </c>
      <c r="O468">
        <v>0</v>
      </c>
      <c r="P468" t="s">
        <v>568</v>
      </c>
      <c r="Q468" s="1">
        <v>40262</v>
      </c>
      <c r="R468" t="s">
        <v>18</v>
      </c>
      <c r="S468">
        <v>0</v>
      </c>
      <c r="T468" s="1">
        <v>40262</v>
      </c>
      <c r="U468">
        <v>0</v>
      </c>
    </row>
    <row r="469" spans="1:21" x14ac:dyDescent="0.25">
      <c r="A469">
        <v>1073</v>
      </c>
      <c r="B469">
        <v>0</v>
      </c>
      <c r="C469">
        <v>1</v>
      </c>
      <c r="D469" t="s">
        <v>50</v>
      </c>
      <c r="E469">
        <v>0</v>
      </c>
      <c r="F469" t="s">
        <v>3746</v>
      </c>
      <c r="G469" t="s">
        <v>569</v>
      </c>
      <c r="H469" t="s">
        <v>3586</v>
      </c>
      <c r="I469" t="s">
        <v>416</v>
      </c>
      <c r="J469" t="s">
        <v>436</v>
      </c>
      <c r="K469">
        <v>1605040100</v>
      </c>
      <c r="L469" t="s">
        <v>17</v>
      </c>
      <c r="M469">
        <v>160504</v>
      </c>
      <c r="O469">
        <v>0</v>
      </c>
      <c r="P469" t="s">
        <v>569</v>
      </c>
      <c r="Q469" s="1">
        <v>8052</v>
      </c>
      <c r="R469" t="s">
        <v>18</v>
      </c>
      <c r="S469">
        <v>0</v>
      </c>
      <c r="T469" s="1">
        <v>8052</v>
      </c>
      <c r="U469">
        <v>0</v>
      </c>
    </row>
    <row r="470" spans="1:21" x14ac:dyDescent="0.25">
      <c r="A470">
        <v>1074</v>
      </c>
      <c r="B470">
        <v>0</v>
      </c>
      <c r="C470">
        <v>1</v>
      </c>
      <c r="D470" t="s">
        <v>50</v>
      </c>
      <c r="E470">
        <v>0</v>
      </c>
      <c r="F470" t="s">
        <v>3746</v>
      </c>
      <c r="G470" t="s">
        <v>570</v>
      </c>
      <c r="H470" t="s">
        <v>3586</v>
      </c>
      <c r="I470" t="s">
        <v>416</v>
      </c>
      <c r="J470" t="s">
        <v>436</v>
      </c>
      <c r="K470">
        <v>1605040100</v>
      </c>
      <c r="L470" t="s">
        <v>17</v>
      </c>
      <c r="M470">
        <v>160504</v>
      </c>
      <c r="O470">
        <v>0</v>
      </c>
      <c r="P470" t="s">
        <v>570</v>
      </c>
      <c r="Q470" s="1">
        <v>265731</v>
      </c>
      <c r="R470" t="s">
        <v>18</v>
      </c>
      <c r="S470">
        <v>0</v>
      </c>
      <c r="T470" s="1">
        <v>265731</v>
      </c>
      <c r="U470">
        <v>0</v>
      </c>
    </row>
    <row r="471" spans="1:21" x14ac:dyDescent="0.25">
      <c r="A471">
        <v>1075</v>
      </c>
      <c r="B471">
        <v>0</v>
      </c>
      <c r="C471">
        <v>1</v>
      </c>
      <c r="D471" t="s">
        <v>50</v>
      </c>
      <c r="E471">
        <v>0</v>
      </c>
      <c r="F471" t="s">
        <v>3746</v>
      </c>
      <c r="G471" t="s">
        <v>571</v>
      </c>
      <c r="H471" t="s">
        <v>3586</v>
      </c>
      <c r="I471" t="s">
        <v>416</v>
      </c>
      <c r="J471" t="s">
        <v>436</v>
      </c>
      <c r="K471">
        <v>1605040100</v>
      </c>
      <c r="L471" t="s">
        <v>17</v>
      </c>
      <c r="M471">
        <v>160504</v>
      </c>
      <c r="O471">
        <v>0</v>
      </c>
      <c r="P471" t="s">
        <v>571</v>
      </c>
      <c r="Q471" s="1">
        <v>12080</v>
      </c>
      <c r="R471" t="s">
        <v>18</v>
      </c>
      <c r="S471">
        <v>0</v>
      </c>
      <c r="T471" s="1">
        <v>12080</v>
      </c>
      <c r="U471">
        <v>0</v>
      </c>
    </row>
    <row r="472" spans="1:21" x14ac:dyDescent="0.25">
      <c r="A472">
        <v>1076</v>
      </c>
      <c r="B472">
        <v>0</v>
      </c>
      <c r="C472">
        <v>1</v>
      </c>
      <c r="D472" t="s">
        <v>50</v>
      </c>
      <c r="E472">
        <v>0</v>
      </c>
      <c r="F472" t="s">
        <v>3746</v>
      </c>
      <c r="G472" t="s">
        <v>572</v>
      </c>
      <c r="H472" t="s">
        <v>3586</v>
      </c>
      <c r="I472" t="s">
        <v>416</v>
      </c>
      <c r="J472" t="s">
        <v>436</v>
      </c>
      <c r="K472">
        <v>1605040100</v>
      </c>
      <c r="L472" t="s">
        <v>17</v>
      </c>
      <c r="M472">
        <v>160504</v>
      </c>
      <c r="O472">
        <v>0</v>
      </c>
      <c r="P472" t="s">
        <v>572</v>
      </c>
      <c r="Q472" s="1">
        <v>4026246</v>
      </c>
      <c r="R472" t="s">
        <v>18</v>
      </c>
      <c r="S472">
        <v>0</v>
      </c>
      <c r="T472" s="1">
        <v>4026246</v>
      </c>
      <c r="U472">
        <v>0</v>
      </c>
    </row>
    <row r="473" spans="1:21" x14ac:dyDescent="0.25">
      <c r="A473">
        <v>1077</v>
      </c>
      <c r="B473">
        <v>0</v>
      </c>
      <c r="C473">
        <v>1</v>
      </c>
      <c r="D473" t="s">
        <v>50</v>
      </c>
      <c r="E473">
        <v>0</v>
      </c>
      <c r="F473" t="s">
        <v>3746</v>
      </c>
      <c r="G473" t="s">
        <v>573</v>
      </c>
      <c r="H473" t="s">
        <v>3586</v>
      </c>
      <c r="I473" t="s">
        <v>416</v>
      </c>
      <c r="J473" t="s">
        <v>436</v>
      </c>
      <c r="K473">
        <v>1605040100</v>
      </c>
      <c r="L473" t="s">
        <v>17</v>
      </c>
      <c r="M473">
        <v>160504</v>
      </c>
      <c r="O473">
        <v>0</v>
      </c>
      <c r="P473" t="s">
        <v>573</v>
      </c>
      <c r="Q473" s="1">
        <v>354310</v>
      </c>
      <c r="R473" t="s">
        <v>18</v>
      </c>
      <c r="S473">
        <v>0</v>
      </c>
      <c r="T473" s="1">
        <v>354310</v>
      </c>
      <c r="U473">
        <v>0</v>
      </c>
    </row>
    <row r="474" spans="1:21" x14ac:dyDescent="0.25">
      <c r="A474">
        <v>1078</v>
      </c>
      <c r="B474">
        <v>0</v>
      </c>
      <c r="C474">
        <v>1</v>
      </c>
      <c r="D474" t="s">
        <v>50</v>
      </c>
      <c r="E474">
        <v>0</v>
      </c>
      <c r="F474" t="s">
        <v>3746</v>
      </c>
      <c r="G474" t="s">
        <v>574</v>
      </c>
      <c r="H474" t="s">
        <v>3586</v>
      </c>
      <c r="I474" t="s">
        <v>416</v>
      </c>
      <c r="J474" t="s">
        <v>436</v>
      </c>
      <c r="K474">
        <v>1605040100</v>
      </c>
      <c r="L474" t="s">
        <v>17</v>
      </c>
      <c r="M474">
        <v>160504</v>
      </c>
      <c r="O474">
        <v>0</v>
      </c>
      <c r="P474" t="s">
        <v>574</v>
      </c>
      <c r="Q474" s="1">
        <v>16105</v>
      </c>
      <c r="R474" t="s">
        <v>18</v>
      </c>
      <c r="S474">
        <v>0</v>
      </c>
      <c r="T474" s="1">
        <v>16105</v>
      </c>
      <c r="U474">
        <v>0</v>
      </c>
    </row>
    <row r="475" spans="1:21" x14ac:dyDescent="0.25">
      <c r="A475">
        <v>1079</v>
      </c>
      <c r="B475">
        <v>0</v>
      </c>
      <c r="C475">
        <v>1</v>
      </c>
      <c r="D475" t="s">
        <v>50</v>
      </c>
      <c r="E475">
        <v>0</v>
      </c>
      <c r="F475" t="s">
        <v>3746</v>
      </c>
      <c r="G475" t="s">
        <v>575</v>
      </c>
      <c r="H475" t="s">
        <v>3586</v>
      </c>
      <c r="I475" t="s">
        <v>416</v>
      </c>
      <c r="J475" t="s">
        <v>436</v>
      </c>
      <c r="K475">
        <v>1605040100</v>
      </c>
      <c r="L475" t="s">
        <v>17</v>
      </c>
      <c r="M475">
        <v>160504</v>
      </c>
      <c r="O475">
        <v>0</v>
      </c>
      <c r="P475" t="s">
        <v>575</v>
      </c>
      <c r="Q475" s="1">
        <v>8052</v>
      </c>
      <c r="R475" t="s">
        <v>18</v>
      </c>
      <c r="S475">
        <v>0</v>
      </c>
      <c r="T475" s="1">
        <v>8052</v>
      </c>
      <c r="U475">
        <v>0</v>
      </c>
    </row>
    <row r="476" spans="1:21" x14ac:dyDescent="0.25">
      <c r="A476">
        <v>1081</v>
      </c>
      <c r="B476">
        <v>0</v>
      </c>
      <c r="C476">
        <v>1</v>
      </c>
      <c r="D476" t="s">
        <v>50</v>
      </c>
      <c r="E476">
        <v>0</v>
      </c>
      <c r="F476" t="s">
        <v>3746</v>
      </c>
      <c r="G476" t="s">
        <v>576</v>
      </c>
      <c r="H476" t="s">
        <v>3586</v>
      </c>
      <c r="I476" t="s">
        <v>416</v>
      </c>
      <c r="J476" t="s">
        <v>436</v>
      </c>
      <c r="K476">
        <v>1605040100</v>
      </c>
      <c r="L476" t="s">
        <v>17</v>
      </c>
      <c r="M476">
        <v>160504</v>
      </c>
      <c r="O476">
        <v>0</v>
      </c>
      <c r="P476" t="s">
        <v>3747</v>
      </c>
      <c r="Q476" s="1">
        <v>11050969</v>
      </c>
      <c r="R476" t="s">
        <v>18</v>
      </c>
      <c r="S476">
        <v>0</v>
      </c>
      <c r="T476" s="1">
        <v>11050969</v>
      </c>
      <c r="U476">
        <v>0</v>
      </c>
    </row>
    <row r="477" spans="1:21" x14ac:dyDescent="0.25">
      <c r="A477">
        <v>1082</v>
      </c>
      <c r="B477">
        <v>0</v>
      </c>
      <c r="C477">
        <v>1</v>
      </c>
      <c r="D477" t="s">
        <v>50</v>
      </c>
      <c r="E477">
        <v>0</v>
      </c>
      <c r="F477" t="s">
        <v>3746</v>
      </c>
      <c r="G477" t="s">
        <v>577</v>
      </c>
      <c r="H477" t="s">
        <v>3586</v>
      </c>
      <c r="I477" t="s">
        <v>416</v>
      </c>
      <c r="J477" t="s">
        <v>436</v>
      </c>
      <c r="K477">
        <v>1605040100</v>
      </c>
      <c r="L477" t="s">
        <v>17</v>
      </c>
      <c r="M477">
        <v>160504</v>
      </c>
      <c r="O477">
        <v>0</v>
      </c>
      <c r="P477" t="s">
        <v>3748</v>
      </c>
      <c r="Q477" s="1">
        <v>7800685</v>
      </c>
      <c r="R477" t="s">
        <v>18</v>
      </c>
      <c r="S477">
        <v>0</v>
      </c>
      <c r="T477" s="1">
        <v>7800685</v>
      </c>
      <c r="U477">
        <v>0</v>
      </c>
    </row>
    <row r="478" spans="1:21" x14ac:dyDescent="0.25">
      <c r="A478">
        <v>1083</v>
      </c>
      <c r="B478">
        <v>0</v>
      </c>
      <c r="C478">
        <v>1</v>
      </c>
      <c r="D478" t="s">
        <v>50</v>
      </c>
      <c r="E478">
        <v>0</v>
      </c>
      <c r="F478" t="s">
        <v>3746</v>
      </c>
      <c r="G478" t="s">
        <v>578</v>
      </c>
      <c r="H478" t="s">
        <v>3586</v>
      </c>
      <c r="I478" t="s">
        <v>416</v>
      </c>
      <c r="J478" t="s">
        <v>436</v>
      </c>
      <c r="K478">
        <v>1605040100</v>
      </c>
      <c r="L478" t="s">
        <v>17</v>
      </c>
      <c r="M478">
        <v>160504</v>
      </c>
      <c r="O478">
        <v>0</v>
      </c>
      <c r="P478" t="s">
        <v>3749</v>
      </c>
      <c r="Q478" s="1">
        <v>1950172</v>
      </c>
      <c r="R478" t="s">
        <v>18</v>
      </c>
      <c r="S478">
        <v>0</v>
      </c>
      <c r="T478" s="1">
        <v>1950172</v>
      </c>
      <c r="U478">
        <v>0</v>
      </c>
    </row>
    <row r="479" spans="1:21" x14ac:dyDescent="0.25">
      <c r="A479">
        <v>1084</v>
      </c>
      <c r="B479">
        <v>0</v>
      </c>
      <c r="C479">
        <v>1</v>
      </c>
      <c r="D479" t="s">
        <v>50</v>
      </c>
      <c r="E479">
        <v>0</v>
      </c>
      <c r="F479" t="s">
        <v>3746</v>
      </c>
      <c r="G479" t="s">
        <v>579</v>
      </c>
      <c r="H479" t="s">
        <v>3586</v>
      </c>
      <c r="I479" t="s">
        <v>416</v>
      </c>
      <c r="J479" t="s">
        <v>436</v>
      </c>
      <c r="K479">
        <v>1605040100</v>
      </c>
      <c r="L479" t="s">
        <v>17</v>
      </c>
      <c r="M479">
        <v>160504</v>
      </c>
      <c r="O479">
        <v>0</v>
      </c>
      <c r="P479" t="s">
        <v>3750</v>
      </c>
      <c r="Q479" s="1">
        <v>7800685</v>
      </c>
      <c r="R479" t="s">
        <v>18</v>
      </c>
      <c r="S479">
        <v>0</v>
      </c>
      <c r="T479" s="1">
        <v>7800685</v>
      </c>
      <c r="U479">
        <v>0</v>
      </c>
    </row>
    <row r="480" spans="1:21" x14ac:dyDescent="0.25">
      <c r="A480">
        <v>1085</v>
      </c>
      <c r="B480">
        <v>0</v>
      </c>
      <c r="C480">
        <v>1</v>
      </c>
      <c r="D480" t="s">
        <v>50</v>
      </c>
      <c r="E480">
        <v>0</v>
      </c>
      <c r="F480" t="s">
        <v>3746</v>
      </c>
      <c r="G480" t="s">
        <v>580</v>
      </c>
      <c r="H480" t="s">
        <v>3586</v>
      </c>
      <c r="I480" t="s">
        <v>416</v>
      </c>
      <c r="J480" t="s">
        <v>436</v>
      </c>
      <c r="K480">
        <v>1605040100</v>
      </c>
      <c r="L480" t="s">
        <v>17</v>
      </c>
      <c r="M480">
        <v>160504</v>
      </c>
      <c r="O480">
        <v>0</v>
      </c>
      <c r="P480" t="s">
        <v>3751</v>
      </c>
      <c r="Q480" s="1">
        <v>10036880</v>
      </c>
      <c r="R480" t="s">
        <v>18</v>
      </c>
      <c r="S480">
        <v>0</v>
      </c>
      <c r="T480" s="1">
        <v>10036880</v>
      </c>
      <c r="U480">
        <v>0</v>
      </c>
    </row>
    <row r="481" spans="1:21" x14ac:dyDescent="0.25">
      <c r="A481">
        <v>1086</v>
      </c>
      <c r="B481">
        <v>0</v>
      </c>
      <c r="C481">
        <v>1</v>
      </c>
      <c r="D481" t="s">
        <v>50</v>
      </c>
      <c r="E481">
        <v>0</v>
      </c>
      <c r="F481" t="s">
        <v>3746</v>
      </c>
      <c r="G481" t="s">
        <v>581</v>
      </c>
      <c r="H481" t="s">
        <v>3586</v>
      </c>
      <c r="I481" t="s">
        <v>416</v>
      </c>
      <c r="J481" t="s">
        <v>436</v>
      </c>
      <c r="K481">
        <v>1605040100</v>
      </c>
      <c r="L481" t="s">
        <v>17</v>
      </c>
      <c r="M481">
        <v>160504</v>
      </c>
      <c r="O481">
        <v>0</v>
      </c>
      <c r="P481" t="s">
        <v>3752</v>
      </c>
      <c r="Q481" s="1">
        <v>18216938</v>
      </c>
      <c r="R481" t="s">
        <v>18</v>
      </c>
      <c r="S481">
        <v>0</v>
      </c>
      <c r="T481" s="1">
        <v>18216938</v>
      </c>
      <c r="U481">
        <v>0</v>
      </c>
    </row>
    <row r="482" spans="1:21" x14ac:dyDescent="0.25">
      <c r="A482">
        <v>1087</v>
      </c>
      <c r="B482">
        <v>0</v>
      </c>
      <c r="C482">
        <v>1</v>
      </c>
      <c r="D482" t="s">
        <v>50</v>
      </c>
      <c r="E482">
        <v>0</v>
      </c>
      <c r="F482" t="s">
        <v>3746</v>
      </c>
      <c r="G482" t="s">
        <v>582</v>
      </c>
      <c r="H482" t="s">
        <v>3586</v>
      </c>
      <c r="I482" t="s">
        <v>416</v>
      </c>
      <c r="J482" t="s">
        <v>436</v>
      </c>
      <c r="K482">
        <v>1605040100</v>
      </c>
      <c r="L482" t="s">
        <v>17</v>
      </c>
      <c r="M482">
        <v>160504</v>
      </c>
      <c r="O482">
        <v>0</v>
      </c>
      <c r="P482" t="s">
        <v>582</v>
      </c>
      <c r="Q482" s="1">
        <v>4544000</v>
      </c>
      <c r="R482" t="s">
        <v>18</v>
      </c>
      <c r="S482">
        <v>0</v>
      </c>
      <c r="T482" s="1">
        <v>4544000</v>
      </c>
      <c r="U482">
        <v>0</v>
      </c>
    </row>
    <row r="483" spans="1:21" x14ac:dyDescent="0.25">
      <c r="A483">
        <v>1088</v>
      </c>
      <c r="B483">
        <v>0</v>
      </c>
      <c r="C483">
        <v>1</v>
      </c>
      <c r="D483" t="s">
        <v>50</v>
      </c>
      <c r="E483">
        <v>0</v>
      </c>
      <c r="F483" t="s">
        <v>3746</v>
      </c>
      <c r="G483" t="s">
        <v>583</v>
      </c>
      <c r="H483" t="s">
        <v>3586</v>
      </c>
      <c r="I483" t="s">
        <v>416</v>
      </c>
      <c r="J483" t="s">
        <v>436</v>
      </c>
      <c r="K483">
        <v>1605040100</v>
      </c>
      <c r="L483" t="s">
        <v>17</v>
      </c>
      <c r="M483">
        <v>160504</v>
      </c>
      <c r="O483">
        <v>0</v>
      </c>
      <c r="P483" t="s">
        <v>3753</v>
      </c>
      <c r="Q483" s="1">
        <v>4121168</v>
      </c>
      <c r="R483" t="s">
        <v>18</v>
      </c>
      <c r="S483">
        <v>0</v>
      </c>
      <c r="T483" s="1">
        <v>4121168</v>
      </c>
      <c r="U483">
        <v>0</v>
      </c>
    </row>
    <row r="484" spans="1:21" x14ac:dyDescent="0.25">
      <c r="A484">
        <v>5092</v>
      </c>
      <c r="B484">
        <v>0</v>
      </c>
      <c r="C484">
        <v>1</v>
      </c>
      <c r="D484" t="s">
        <v>422</v>
      </c>
      <c r="E484" t="s">
        <v>3590</v>
      </c>
      <c r="F484" t="s">
        <v>3644</v>
      </c>
      <c r="G484" t="s">
        <v>584</v>
      </c>
      <c r="H484" t="s">
        <v>3729</v>
      </c>
      <c r="I484" t="s">
        <v>416</v>
      </c>
      <c r="J484" t="s">
        <v>436</v>
      </c>
      <c r="K484">
        <v>1640010000</v>
      </c>
      <c r="L484" t="s">
        <v>17</v>
      </c>
      <c r="M484" t="s">
        <v>32</v>
      </c>
      <c r="O484">
        <v>0</v>
      </c>
      <c r="P484" t="s">
        <v>584</v>
      </c>
      <c r="Q484" s="1">
        <v>3218273786</v>
      </c>
      <c r="R484" t="s">
        <v>18</v>
      </c>
      <c r="S484" s="1">
        <v>-6203403</v>
      </c>
      <c r="T484" s="1">
        <v>2822548591</v>
      </c>
      <c r="U484">
        <v>0</v>
      </c>
    </row>
    <row r="485" spans="1:21" x14ac:dyDescent="0.25">
      <c r="A485">
        <v>5113</v>
      </c>
      <c r="B485">
        <v>0</v>
      </c>
      <c r="C485">
        <v>1</v>
      </c>
      <c r="D485" t="s">
        <v>585</v>
      </c>
      <c r="E485" t="s">
        <v>3590</v>
      </c>
      <c r="F485" t="s">
        <v>3644</v>
      </c>
      <c r="G485" t="s">
        <v>586</v>
      </c>
      <c r="H485" t="s">
        <v>3754</v>
      </c>
      <c r="I485" t="s">
        <v>416</v>
      </c>
      <c r="J485" t="s">
        <v>436</v>
      </c>
      <c r="K485">
        <v>1640010000</v>
      </c>
      <c r="L485" t="s">
        <v>17</v>
      </c>
      <c r="M485" t="s">
        <v>32</v>
      </c>
      <c r="O485">
        <v>0</v>
      </c>
      <c r="Q485" s="1">
        <v>769787</v>
      </c>
      <c r="R485" t="s">
        <v>18</v>
      </c>
      <c r="S485" s="1">
        <v>-2302</v>
      </c>
      <c r="T485" s="1">
        <v>495018</v>
      </c>
      <c r="U485">
        <v>0</v>
      </c>
    </row>
    <row r="486" spans="1:21" x14ac:dyDescent="0.25">
      <c r="A486">
        <v>5114</v>
      </c>
      <c r="B486">
        <v>0</v>
      </c>
      <c r="C486">
        <v>1</v>
      </c>
      <c r="D486" t="s">
        <v>585</v>
      </c>
      <c r="E486" t="s">
        <v>3590</v>
      </c>
      <c r="F486" t="s">
        <v>3644</v>
      </c>
      <c r="G486" t="s">
        <v>587</v>
      </c>
      <c r="H486" t="s">
        <v>3729</v>
      </c>
      <c r="I486" t="s">
        <v>416</v>
      </c>
      <c r="J486" t="s">
        <v>436</v>
      </c>
      <c r="K486">
        <v>1640010000</v>
      </c>
      <c r="L486" t="s">
        <v>17</v>
      </c>
      <c r="M486" t="s">
        <v>32</v>
      </c>
      <c r="O486">
        <v>0</v>
      </c>
      <c r="Q486" s="1">
        <v>7086303845</v>
      </c>
      <c r="R486" t="s">
        <v>18</v>
      </c>
      <c r="S486" s="1">
        <v>-14113536</v>
      </c>
      <c r="T486" s="1">
        <v>6421659096</v>
      </c>
      <c r="U486">
        <v>0</v>
      </c>
    </row>
    <row r="487" spans="1:21" x14ac:dyDescent="0.25">
      <c r="A487">
        <v>10266</v>
      </c>
      <c r="B487">
        <v>0</v>
      </c>
      <c r="C487">
        <v>1</v>
      </c>
      <c r="D487" t="s">
        <v>585</v>
      </c>
      <c r="E487" t="s">
        <v>3590</v>
      </c>
      <c r="F487" t="s">
        <v>3644</v>
      </c>
      <c r="G487" t="s">
        <v>588</v>
      </c>
      <c r="H487" t="s">
        <v>3729</v>
      </c>
      <c r="I487" t="s">
        <v>416</v>
      </c>
      <c r="J487" t="s">
        <v>436</v>
      </c>
      <c r="K487">
        <v>1640220000</v>
      </c>
      <c r="L487" t="s">
        <v>17</v>
      </c>
      <c r="M487" t="s">
        <v>98</v>
      </c>
      <c r="O487">
        <v>0</v>
      </c>
      <c r="Q487" s="1">
        <v>5938026224</v>
      </c>
      <c r="R487" t="s">
        <v>18</v>
      </c>
      <c r="S487" s="1">
        <v>-11428888</v>
      </c>
      <c r="T487" s="1">
        <v>5200144384</v>
      </c>
      <c r="U487">
        <v>0</v>
      </c>
    </row>
    <row r="488" spans="1:21" x14ac:dyDescent="0.25">
      <c r="A488">
        <v>10267</v>
      </c>
      <c r="B488">
        <v>0</v>
      </c>
      <c r="C488">
        <v>1</v>
      </c>
      <c r="D488" t="s">
        <v>585</v>
      </c>
      <c r="E488" t="s">
        <v>3590</v>
      </c>
      <c r="F488" t="s">
        <v>3644</v>
      </c>
      <c r="G488" t="s">
        <v>589</v>
      </c>
      <c r="H488" t="s">
        <v>3729</v>
      </c>
      <c r="I488" t="s">
        <v>416</v>
      </c>
      <c r="J488" t="s">
        <v>436</v>
      </c>
      <c r="K488">
        <v>1640220000</v>
      </c>
      <c r="L488" t="s">
        <v>17</v>
      </c>
      <c r="M488" t="s">
        <v>98</v>
      </c>
      <c r="O488">
        <v>0</v>
      </c>
      <c r="Q488" s="1">
        <v>35617906416</v>
      </c>
      <c r="R488" t="s">
        <v>18</v>
      </c>
      <c r="S488" s="1">
        <v>-70772823</v>
      </c>
      <c r="T488" s="1">
        <v>32201634535</v>
      </c>
      <c r="U488">
        <v>0</v>
      </c>
    </row>
    <row r="489" spans="1:21" x14ac:dyDescent="0.25">
      <c r="A489">
        <v>6010</v>
      </c>
      <c r="B489">
        <v>0</v>
      </c>
      <c r="C489">
        <v>1</v>
      </c>
      <c r="D489" t="s">
        <v>590</v>
      </c>
      <c r="E489" t="s">
        <v>3590</v>
      </c>
      <c r="F489" t="s">
        <v>3644</v>
      </c>
      <c r="G489" t="s">
        <v>591</v>
      </c>
      <c r="H489" t="s">
        <v>3729</v>
      </c>
      <c r="I489" t="s">
        <v>416</v>
      </c>
      <c r="J489" t="s">
        <v>436</v>
      </c>
      <c r="K489">
        <v>1645011000</v>
      </c>
      <c r="L489" t="s">
        <v>17</v>
      </c>
      <c r="M489" t="s">
        <v>38</v>
      </c>
      <c r="O489">
        <v>0</v>
      </c>
      <c r="Q489" s="1">
        <v>4957901759</v>
      </c>
      <c r="R489" t="s">
        <v>18</v>
      </c>
      <c r="S489" s="1">
        <v>-8365126</v>
      </c>
      <c r="T489" s="1">
        <v>3806132525</v>
      </c>
      <c r="U489">
        <v>0</v>
      </c>
    </row>
    <row r="490" spans="1:21" x14ac:dyDescent="0.25">
      <c r="A490">
        <v>7499</v>
      </c>
      <c r="B490">
        <v>0</v>
      </c>
      <c r="C490">
        <v>1</v>
      </c>
      <c r="D490" t="s">
        <v>592</v>
      </c>
      <c r="E490" t="s">
        <v>3590</v>
      </c>
      <c r="F490" t="s">
        <v>3644</v>
      </c>
      <c r="G490" t="s">
        <v>593</v>
      </c>
      <c r="H490" t="s">
        <v>3755</v>
      </c>
      <c r="I490" t="s">
        <v>416</v>
      </c>
      <c r="J490" t="s">
        <v>436</v>
      </c>
      <c r="K490">
        <v>1645011000</v>
      </c>
      <c r="L490" t="s">
        <v>17</v>
      </c>
      <c r="M490" t="s">
        <v>38</v>
      </c>
      <c r="O490">
        <v>0</v>
      </c>
      <c r="Q490" s="1">
        <v>14746103</v>
      </c>
      <c r="R490" t="s">
        <v>18</v>
      </c>
      <c r="S490" s="1">
        <v>-85046</v>
      </c>
      <c r="T490" s="1">
        <v>9397690</v>
      </c>
      <c r="U490">
        <v>0</v>
      </c>
    </row>
    <row r="491" spans="1:21" x14ac:dyDescent="0.25">
      <c r="A491">
        <v>7555</v>
      </c>
      <c r="B491">
        <v>0</v>
      </c>
      <c r="C491">
        <v>1</v>
      </c>
      <c r="D491" t="s">
        <v>414</v>
      </c>
      <c r="E491" t="s">
        <v>3590</v>
      </c>
      <c r="F491" t="s">
        <v>3644</v>
      </c>
      <c r="G491" t="s">
        <v>594</v>
      </c>
      <c r="H491" t="s">
        <v>3635</v>
      </c>
      <c r="I491" t="s">
        <v>416</v>
      </c>
      <c r="J491" t="s">
        <v>436</v>
      </c>
      <c r="K491">
        <v>1645011000</v>
      </c>
      <c r="L491" t="s">
        <v>17</v>
      </c>
      <c r="M491" t="s">
        <v>38</v>
      </c>
      <c r="O491">
        <v>0</v>
      </c>
      <c r="Q491">
        <v>0</v>
      </c>
      <c r="R491" t="s">
        <v>18</v>
      </c>
      <c r="S491">
        <v>0</v>
      </c>
      <c r="T491">
        <v>0</v>
      </c>
      <c r="U491">
        <v>0</v>
      </c>
    </row>
    <row r="492" spans="1:21" x14ac:dyDescent="0.25">
      <c r="A492">
        <v>7557</v>
      </c>
      <c r="B492">
        <v>0</v>
      </c>
      <c r="C492">
        <v>1</v>
      </c>
      <c r="D492" t="s">
        <v>414</v>
      </c>
      <c r="E492" t="s">
        <v>3590</v>
      </c>
      <c r="F492" t="s">
        <v>3644</v>
      </c>
      <c r="G492" t="s">
        <v>595</v>
      </c>
      <c r="H492" t="s">
        <v>3635</v>
      </c>
      <c r="I492" t="s">
        <v>416</v>
      </c>
      <c r="J492" t="s">
        <v>436</v>
      </c>
      <c r="K492">
        <v>1645011000</v>
      </c>
      <c r="L492" t="s">
        <v>17</v>
      </c>
      <c r="M492" t="s">
        <v>38</v>
      </c>
      <c r="O492">
        <v>0</v>
      </c>
      <c r="Q492">
        <v>0</v>
      </c>
      <c r="R492" t="s">
        <v>18</v>
      </c>
      <c r="S492">
        <v>0</v>
      </c>
      <c r="T492">
        <v>0</v>
      </c>
      <c r="U492">
        <v>0</v>
      </c>
    </row>
    <row r="493" spans="1:21" x14ac:dyDescent="0.25">
      <c r="A493">
        <v>7559</v>
      </c>
      <c r="B493">
        <v>0</v>
      </c>
      <c r="C493">
        <v>1</v>
      </c>
      <c r="D493" t="s">
        <v>596</v>
      </c>
      <c r="E493" t="s">
        <v>3590</v>
      </c>
      <c r="F493" t="s">
        <v>3644</v>
      </c>
      <c r="G493" t="s">
        <v>597</v>
      </c>
      <c r="H493" t="s">
        <v>3635</v>
      </c>
      <c r="I493" t="s">
        <v>416</v>
      </c>
      <c r="J493" t="s">
        <v>436</v>
      </c>
      <c r="K493">
        <v>1645011000</v>
      </c>
      <c r="L493" t="s">
        <v>17</v>
      </c>
      <c r="M493" t="s">
        <v>38</v>
      </c>
      <c r="O493">
        <v>0</v>
      </c>
      <c r="Q493">
        <v>0</v>
      </c>
      <c r="R493" t="s">
        <v>18</v>
      </c>
      <c r="S493">
        <v>0</v>
      </c>
      <c r="T493">
        <v>0</v>
      </c>
      <c r="U493">
        <v>0</v>
      </c>
    </row>
    <row r="494" spans="1:21" x14ac:dyDescent="0.25">
      <c r="A494">
        <v>7602</v>
      </c>
      <c r="B494">
        <v>0</v>
      </c>
      <c r="C494">
        <v>1</v>
      </c>
      <c r="D494" t="s">
        <v>414</v>
      </c>
      <c r="E494" t="s">
        <v>3590</v>
      </c>
      <c r="F494" t="s">
        <v>3644</v>
      </c>
      <c r="G494" t="s">
        <v>598</v>
      </c>
      <c r="H494" t="s">
        <v>3726</v>
      </c>
      <c r="I494" t="s">
        <v>416</v>
      </c>
      <c r="J494" t="s">
        <v>436</v>
      </c>
      <c r="K494">
        <v>1645011000</v>
      </c>
      <c r="L494" t="s">
        <v>17</v>
      </c>
      <c r="M494" t="s">
        <v>38</v>
      </c>
      <c r="O494">
        <v>0</v>
      </c>
      <c r="Q494" s="1">
        <v>150990844</v>
      </c>
      <c r="R494" t="s">
        <v>18</v>
      </c>
      <c r="S494" s="1">
        <v>-1551505</v>
      </c>
      <c r="T494" s="1">
        <v>82229801</v>
      </c>
      <c r="U494">
        <v>0</v>
      </c>
    </row>
    <row r="495" spans="1:21" x14ac:dyDescent="0.25">
      <c r="A495">
        <v>7604</v>
      </c>
      <c r="B495">
        <v>0</v>
      </c>
      <c r="C495">
        <v>1</v>
      </c>
      <c r="D495" t="s">
        <v>414</v>
      </c>
      <c r="E495" t="s">
        <v>3590</v>
      </c>
      <c r="F495" t="s">
        <v>3644</v>
      </c>
      <c r="G495" t="s">
        <v>599</v>
      </c>
      <c r="H495" t="s">
        <v>3726</v>
      </c>
      <c r="I495" t="s">
        <v>416</v>
      </c>
      <c r="J495" t="s">
        <v>436</v>
      </c>
      <c r="K495">
        <v>1645011000</v>
      </c>
      <c r="L495" t="s">
        <v>17</v>
      </c>
      <c r="M495" t="s">
        <v>38</v>
      </c>
      <c r="O495">
        <v>0</v>
      </c>
      <c r="Q495" s="1">
        <v>150380194</v>
      </c>
      <c r="R495" t="s">
        <v>18</v>
      </c>
      <c r="S495" s="1">
        <v>-1544080</v>
      </c>
      <c r="T495" s="1">
        <v>81836260</v>
      </c>
      <c r="U495">
        <v>0</v>
      </c>
    </row>
    <row r="496" spans="1:21" x14ac:dyDescent="0.25">
      <c r="A496">
        <v>7606</v>
      </c>
      <c r="B496">
        <v>0</v>
      </c>
      <c r="C496">
        <v>1</v>
      </c>
      <c r="D496" t="s">
        <v>414</v>
      </c>
      <c r="E496" t="s">
        <v>3590</v>
      </c>
      <c r="F496" t="s">
        <v>3644</v>
      </c>
      <c r="G496" t="s">
        <v>600</v>
      </c>
      <c r="H496" t="s">
        <v>3756</v>
      </c>
      <c r="I496" t="s">
        <v>416</v>
      </c>
      <c r="J496" t="s">
        <v>436</v>
      </c>
      <c r="K496">
        <v>1645011000</v>
      </c>
      <c r="L496" t="s">
        <v>17</v>
      </c>
      <c r="M496" t="s">
        <v>38</v>
      </c>
      <c r="O496">
        <v>0</v>
      </c>
      <c r="Q496" s="1">
        <v>51814358</v>
      </c>
      <c r="R496" t="s">
        <v>18</v>
      </c>
      <c r="S496">
        <v>0</v>
      </c>
      <c r="T496">
        <v>0</v>
      </c>
      <c r="U496">
        <v>0</v>
      </c>
    </row>
    <row r="497" spans="1:21" x14ac:dyDescent="0.25">
      <c r="A497">
        <v>7607</v>
      </c>
      <c r="B497">
        <v>0</v>
      </c>
      <c r="C497">
        <v>1</v>
      </c>
      <c r="D497" t="s">
        <v>414</v>
      </c>
      <c r="E497" t="s">
        <v>3590</v>
      </c>
      <c r="F497" t="s">
        <v>3644</v>
      </c>
      <c r="G497" t="s">
        <v>601</v>
      </c>
      <c r="H497" t="s">
        <v>3756</v>
      </c>
      <c r="I497" t="s">
        <v>416</v>
      </c>
      <c r="J497" t="s">
        <v>436</v>
      </c>
      <c r="K497">
        <v>1645011000</v>
      </c>
      <c r="L497" t="s">
        <v>17</v>
      </c>
      <c r="M497" t="s">
        <v>38</v>
      </c>
      <c r="O497">
        <v>0</v>
      </c>
      <c r="Q497" s="1">
        <v>390718655</v>
      </c>
      <c r="R497" t="s">
        <v>18</v>
      </c>
      <c r="S497">
        <v>0</v>
      </c>
      <c r="T497">
        <v>0</v>
      </c>
      <c r="U497">
        <v>0</v>
      </c>
    </row>
    <row r="498" spans="1:21" x14ac:dyDescent="0.25">
      <c r="A498">
        <v>7616</v>
      </c>
      <c r="B498">
        <v>0</v>
      </c>
      <c r="C498">
        <v>1</v>
      </c>
      <c r="D498" t="s">
        <v>414</v>
      </c>
      <c r="E498" t="s">
        <v>3590</v>
      </c>
      <c r="F498" t="s">
        <v>3644</v>
      </c>
      <c r="G498" t="s">
        <v>602</v>
      </c>
      <c r="H498" t="s">
        <v>3757</v>
      </c>
      <c r="I498" t="s">
        <v>416</v>
      </c>
      <c r="J498" t="s">
        <v>436</v>
      </c>
      <c r="K498">
        <v>1645011000</v>
      </c>
      <c r="L498" t="s">
        <v>17</v>
      </c>
      <c r="M498" t="s">
        <v>38</v>
      </c>
      <c r="O498">
        <v>0</v>
      </c>
      <c r="Q498" s="1">
        <v>37817019</v>
      </c>
      <c r="R498" t="s">
        <v>18</v>
      </c>
      <c r="S498" s="1">
        <v>-220845</v>
      </c>
      <c r="T498" s="1">
        <v>24955507</v>
      </c>
      <c r="U498">
        <v>0</v>
      </c>
    </row>
    <row r="499" spans="1:21" x14ac:dyDescent="0.25">
      <c r="A499">
        <v>7618</v>
      </c>
      <c r="B499">
        <v>0</v>
      </c>
      <c r="C499">
        <v>1</v>
      </c>
      <c r="D499" t="s">
        <v>414</v>
      </c>
      <c r="E499" t="s">
        <v>3590</v>
      </c>
      <c r="F499" t="s">
        <v>3644</v>
      </c>
      <c r="G499" t="s">
        <v>603</v>
      </c>
      <c r="H499" t="s">
        <v>3725</v>
      </c>
      <c r="I499" t="s">
        <v>416</v>
      </c>
      <c r="J499" t="s">
        <v>436</v>
      </c>
      <c r="K499">
        <v>1645011000</v>
      </c>
      <c r="L499" t="s">
        <v>17</v>
      </c>
      <c r="M499" t="s">
        <v>38</v>
      </c>
      <c r="O499">
        <v>0</v>
      </c>
      <c r="P499" t="s">
        <v>3758</v>
      </c>
      <c r="Q499" s="1">
        <v>84658722</v>
      </c>
      <c r="R499" t="s">
        <v>18</v>
      </c>
      <c r="S499" s="1">
        <v>-317675</v>
      </c>
      <c r="T499" s="1">
        <v>64488086</v>
      </c>
      <c r="U499">
        <v>0</v>
      </c>
    </row>
    <row r="500" spans="1:21" x14ac:dyDescent="0.25">
      <c r="A500">
        <v>7624</v>
      </c>
      <c r="B500">
        <v>0</v>
      </c>
      <c r="C500">
        <v>1</v>
      </c>
      <c r="D500" t="s">
        <v>414</v>
      </c>
      <c r="E500" t="s">
        <v>3590</v>
      </c>
      <c r="F500" t="s">
        <v>3644</v>
      </c>
      <c r="G500" t="s">
        <v>604</v>
      </c>
      <c r="H500" t="s">
        <v>3759</v>
      </c>
      <c r="I500" t="s">
        <v>416</v>
      </c>
      <c r="J500" t="s">
        <v>436</v>
      </c>
      <c r="K500">
        <v>1645011000</v>
      </c>
      <c r="L500" t="s">
        <v>17</v>
      </c>
      <c r="M500" t="s">
        <v>38</v>
      </c>
      <c r="O500">
        <v>0</v>
      </c>
      <c r="P500" t="s">
        <v>3760</v>
      </c>
      <c r="Q500" s="1">
        <v>245151680</v>
      </c>
      <c r="R500" t="s">
        <v>18</v>
      </c>
      <c r="S500" s="1">
        <v>-997563</v>
      </c>
      <c r="T500" s="1">
        <v>106739295</v>
      </c>
      <c r="U500">
        <v>0</v>
      </c>
    </row>
    <row r="501" spans="1:21" x14ac:dyDescent="0.25">
      <c r="A501">
        <v>7626</v>
      </c>
      <c r="B501">
        <v>0</v>
      </c>
      <c r="C501">
        <v>1</v>
      </c>
      <c r="D501" t="s">
        <v>414</v>
      </c>
      <c r="E501" t="s">
        <v>3590</v>
      </c>
      <c r="F501" t="s">
        <v>3644</v>
      </c>
      <c r="G501" t="s">
        <v>605</v>
      </c>
      <c r="H501" t="s">
        <v>3761</v>
      </c>
      <c r="I501" t="s">
        <v>416</v>
      </c>
      <c r="J501" t="s">
        <v>436</v>
      </c>
      <c r="K501">
        <v>1645011000</v>
      </c>
      <c r="L501" t="s">
        <v>17</v>
      </c>
      <c r="M501" t="s">
        <v>38</v>
      </c>
      <c r="O501">
        <v>0</v>
      </c>
      <c r="Q501" s="1">
        <v>197791245</v>
      </c>
      <c r="R501" t="s">
        <v>18</v>
      </c>
      <c r="S501" s="1">
        <v>-1379544</v>
      </c>
      <c r="T501" s="1">
        <v>23452250</v>
      </c>
      <c r="U501">
        <v>0</v>
      </c>
    </row>
    <row r="502" spans="1:21" x14ac:dyDescent="0.25">
      <c r="A502">
        <v>7635</v>
      </c>
      <c r="B502">
        <v>0</v>
      </c>
      <c r="C502">
        <v>1</v>
      </c>
      <c r="D502" t="s">
        <v>414</v>
      </c>
      <c r="E502" t="s">
        <v>3590</v>
      </c>
      <c r="F502" t="s">
        <v>3644</v>
      </c>
      <c r="G502" t="s">
        <v>606</v>
      </c>
      <c r="H502" t="s">
        <v>3759</v>
      </c>
      <c r="I502" t="s">
        <v>416</v>
      </c>
      <c r="J502" t="s">
        <v>436</v>
      </c>
      <c r="K502">
        <v>1645011000</v>
      </c>
      <c r="L502" t="s">
        <v>17</v>
      </c>
      <c r="M502" t="s">
        <v>38</v>
      </c>
      <c r="O502">
        <v>0</v>
      </c>
      <c r="P502" t="s">
        <v>3762</v>
      </c>
      <c r="Q502" s="1">
        <v>245151680</v>
      </c>
      <c r="R502" t="s">
        <v>18</v>
      </c>
      <c r="S502" s="1">
        <v>-1184606</v>
      </c>
      <c r="T502" s="1">
        <v>126752912</v>
      </c>
      <c r="U502">
        <v>0</v>
      </c>
    </row>
    <row r="503" spans="1:21" x14ac:dyDescent="0.25">
      <c r="A503">
        <v>7638</v>
      </c>
      <c r="B503">
        <v>0</v>
      </c>
      <c r="C503">
        <v>1</v>
      </c>
      <c r="D503" t="s">
        <v>414</v>
      </c>
      <c r="E503" t="s">
        <v>3590</v>
      </c>
      <c r="F503" t="s">
        <v>3644</v>
      </c>
      <c r="G503" t="s">
        <v>607</v>
      </c>
      <c r="H503" t="s">
        <v>3763</v>
      </c>
      <c r="I503" t="s">
        <v>416</v>
      </c>
      <c r="J503" t="s">
        <v>436</v>
      </c>
      <c r="K503">
        <v>1645011000</v>
      </c>
      <c r="L503" t="s">
        <v>17</v>
      </c>
      <c r="M503" t="s">
        <v>38</v>
      </c>
      <c r="O503">
        <v>0</v>
      </c>
      <c r="P503" t="s">
        <v>3764</v>
      </c>
      <c r="Q503" s="1">
        <v>286350189</v>
      </c>
      <c r="R503" t="s">
        <v>18</v>
      </c>
      <c r="S503" s="1">
        <v>-2333558</v>
      </c>
      <c r="T503" s="1">
        <v>151681330</v>
      </c>
      <c r="U503">
        <v>0</v>
      </c>
    </row>
    <row r="504" spans="1:21" x14ac:dyDescent="0.25">
      <c r="A504">
        <v>7640</v>
      </c>
      <c r="B504">
        <v>0</v>
      </c>
      <c r="C504">
        <v>1</v>
      </c>
      <c r="D504" t="s">
        <v>414</v>
      </c>
      <c r="E504" t="s">
        <v>3590</v>
      </c>
      <c r="F504" t="s">
        <v>3644</v>
      </c>
      <c r="G504" t="s">
        <v>608</v>
      </c>
      <c r="H504" t="s">
        <v>3763</v>
      </c>
      <c r="I504" t="s">
        <v>416</v>
      </c>
      <c r="J504" t="s">
        <v>436</v>
      </c>
      <c r="K504">
        <v>1645011000</v>
      </c>
      <c r="L504" t="s">
        <v>17</v>
      </c>
      <c r="M504" t="s">
        <v>38</v>
      </c>
      <c r="O504">
        <v>0</v>
      </c>
      <c r="P504" t="s">
        <v>3765</v>
      </c>
      <c r="Q504" s="1">
        <v>286350189</v>
      </c>
      <c r="R504" t="s">
        <v>18</v>
      </c>
      <c r="S504" s="1">
        <v>-2333558</v>
      </c>
      <c r="T504" s="1">
        <v>151681330</v>
      </c>
      <c r="U504">
        <v>0</v>
      </c>
    </row>
    <row r="505" spans="1:21" x14ac:dyDescent="0.25">
      <c r="A505">
        <v>7656</v>
      </c>
      <c r="B505">
        <v>0</v>
      </c>
      <c r="C505">
        <v>1</v>
      </c>
      <c r="D505" t="s">
        <v>414</v>
      </c>
      <c r="E505" t="s">
        <v>3590</v>
      </c>
      <c r="F505" t="s">
        <v>3644</v>
      </c>
      <c r="G505" t="s">
        <v>609</v>
      </c>
      <c r="H505" t="s">
        <v>3757</v>
      </c>
      <c r="I505" t="s">
        <v>416</v>
      </c>
      <c r="J505" t="s">
        <v>436</v>
      </c>
      <c r="K505">
        <v>1645011000</v>
      </c>
      <c r="L505" t="s">
        <v>17</v>
      </c>
      <c r="M505" t="s">
        <v>38</v>
      </c>
      <c r="O505">
        <v>0</v>
      </c>
      <c r="P505" t="s">
        <v>3766</v>
      </c>
      <c r="Q505" s="1">
        <v>370849631</v>
      </c>
      <c r="R505" t="s">
        <v>18</v>
      </c>
      <c r="S505" s="1">
        <v>-2575344</v>
      </c>
      <c r="T505" s="1">
        <v>291013950</v>
      </c>
      <c r="U505">
        <v>0</v>
      </c>
    </row>
    <row r="506" spans="1:21" x14ac:dyDescent="0.25">
      <c r="A506">
        <v>7668</v>
      </c>
      <c r="B506">
        <v>0</v>
      </c>
      <c r="C506">
        <v>1</v>
      </c>
      <c r="D506" t="s">
        <v>414</v>
      </c>
      <c r="E506" t="s">
        <v>3590</v>
      </c>
      <c r="F506" t="s">
        <v>3644</v>
      </c>
      <c r="G506" t="s">
        <v>610</v>
      </c>
      <c r="H506" t="s">
        <v>3757</v>
      </c>
      <c r="I506" t="s">
        <v>416</v>
      </c>
      <c r="J506" t="s">
        <v>436</v>
      </c>
      <c r="K506">
        <v>1645011000</v>
      </c>
      <c r="L506" t="s">
        <v>17</v>
      </c>
      <c r="M506" t="s">
        <v>38</v>
      </c>
      <c r="O506">
        <v>0</v>
      </c>
      <c r="P506" t="s">
        <v>3767</v>
      </c>
      <c r="Q506" s="1">
        <v>443154421</v>
      </c>
      <c r="R506" t="s">
        <v>18</v>
      </c>
      <c r="S506" s="1">
        <v>-3077461</v>
      </c>
      <c r="T506" s="1">
        <v>347753129</v>
      </c>
      <c r="U506">
        <v>0</v>
      </c>
    </row>
    <row r="507" spans="1:21" x14ac:dyDescent="0.25">
      <c r="A507">
        <v>7681</v>
      </c>
      <c r="B507">
        <v>0</v>
      </c>
      <c r="C507">
        <v>1</v>
      </c>
      <c r="D507" t="s">
        <v>414</v>
      </c>
      <c r="E507" t="s">
        <v>3590</v>
      </c>
      <c r="F507" t="s">
        <v>3644</v>
      </c>
      <c r="G507" t="s">
        <v>611</v>
      </c>
      <c r="H507" t="s">
        <v>3757</v>
      </c>
      <c r="I507" t="s">
        <v>416</v>
      </c>
      <c r="J507" t="s">
        <v>436</v>
      </c>
      <c r="K507">
        <v>1645011000</v>
      </c>
      <c r="L507" t="s">
        <v>17</v>
      </c>
      <c r="M507" t="s">
        <v>38</v>
      </c>
      <c r="O507">
        <v>0</v>
      </c>
      <c r="P507" t="s">
        <v>3768</v>
      </c>
      <c r="Q507" s="1">
        <v>771314184</v>
      </c>
      <c r="R507" t="s">
        <v>18</v>
      </c>
      <c r="S507" s="1">
        <v>-4873502</v>
      </c>
      <c r="T507" s="1">
        <v>550705780</v>
      </c>
      <c r="U507">
        <v>0</v>
      </c>
    </row>
    <row r="508" spans="1:21" x14ac:dyDescent="0.25">
      <c r="A508">
        <v>7693</v>
      </c>
      <c r="B508">
        <v>0</v>
      </c>
      <c r="C508">
        <v>1</v>
      </c>
      <c r="D508" t="s">
        <v>414</v>
      </c>
      <c r="E508" t="s">
        <v>3590</v>
      </c>
      <c r="F508" t="s">
        <v>3644</v>
      </c>
      <c r="G508" t="s">
        <v>612</v>
      </c>
      <c r="H508" t="s">
        <v>3769</v>
      </c>
      <c r="I508" t="s">
        <v>416</v>
      </c>
      <c r="J508" t="s">
        <v>436</v>
      </c>
      <c r="K508">
        <v>1645011000</v>
      </c>
      <c r="L508" t="s">
        <v>17</v>
      </c>
      <c r="M508" t="s">
        <v>38</v>
      </c>
      <c r="O508">
        <v>0</v>
      </c>
      <c r="Q508" s="1">
        <v>63800427</v>
      </c>
      <c r="R508" t="s">
        <v>18</v>
      </c>
      <c r="S508">
        <v>0</v>
      </c>
      <c r="T508">
        <v>0</v>
      </c>
      <c r="U508">
        <v>0</v>
      </c>
    </row>
    <row r="509" spans="1:21" x14ac:dyDescent="0.25">
      <c r="A509">
        <v>7695</v>
      </c>
      <c r="B509">
        <v>0</v>
      </c>
      <c r="C509">
        <v>1</v>
      </c>
      <c r="D509" t="s">
        <v>414</v>
      </c>
      <c r="E509" t="s">
        <v>3590</v>
      </c>
      <c r="F509" t="s">
        <v>3644</v>
      </c>
      <c r="G509" t="s">
        <v>613</v>
      </c>
      <c r="H509" t="s">
        <v>3769</v>
      </c>
      <c r="I509" t="s">
        <v>416</v>
      </c>
      <c r="J509" t="s">
        <v>436</v>
      </c>
      <c r="K509">
        <v>1645011000</v>
      </c>
      <c r="L509" t="s">
        <v>17</v>
      </c>
      <c r="M509" t="s">
        <v>38</v>
      </c>
      <c r="O509">
        <v>0</v>
      </c>
      <c r="Q509" s="1">
        <v>64400364</v>
      </c>
      <c r="R509" t="s">
        <v>18</v>
      </c>
      <c r="S509">
        <v>0</v>
      </c>
      <c r="T509">
        <v>0</v>
      </c>
      <c r="U509">
        <v>0</v>
      </c>
    </row>
    <row r="510" spans="1:21" x14ac:dyDescent="0.25">
      <c r="A510">
        <v>7697</v>
      </c>
      <c r="B510">
        <v>0</v>
      </c>
      <c r="C510">
        <v>1</v>
      </c>
      <c r="D510" t="s">
        <v>414</v>
      </c>
      <c r="E510" t="s">
        <v>3590</v>
      </c>
      <c r="F510" t="s">
        <v>3644</v>
      </c>
      <c r="G510" t="s">
        <v>614</v>
      </c>
      <c r="H510" t="s">
        <v>3763</v>
      </c>
      <c r="I510" t="s">
        <v>416</v>
      </c>
      <c r="J510" t="s">
        <v>436</v>
      </c>
      <c r="K510">
        <v>1645011000</v>
      </c>
      <c r="L510" t="s">
        <v>17</v>
      </c>
      <c r="M510" t="s">
        <v>38</v>
      </c>
      <c r="O510">
        <v>0</v>
      </c>
      <c r="Q510" s="1">
        <v>480146748</v>
      </c>
      <c r="R510" t="s">
        <v>18</v>
      </c>
      <c r="S510" s="1">
        <v>-4884350</v>
      </c>
      <c r="T510" s="1">
        <v>317482761</v>
      </c>
      <c r="U510">
        <v>0</v>
      </c>
    </row>
    <row r="511" spans="1:21" x14ac:dyDescent="0.25">
      <c r="A511">
        <v>7700</v>
      </c>
      <c r="B511">
        <v>0</v>
      </c>
      <c r="C511">
        <v>1</v>
      </c>
      <c r="D511" t="s">
        <v>615</v>
      </c>
      <c r="E511" t="s">
        <v>3590</v>
      </c>
      <c r="F511" t="s">
        <v>3644</v>
      </c>
      <c r="G511" t="s">
        <v>616</v>
      </c>
      <c r="H511" t="s">
        <v>3725</v>
      </c>
      <c r="I511" t="s">
        <v>416</v>
      </c>
      <c r="J511" t="s">
        <v>436</v>
      </c>
      <c r="K511">
        <v>1645011000</v>
      </c>
      <c r="L511" t="s">
        <v>17</v>
      </c>
      <c r="M511" t="s">
        <v>38</v>
      </c>
      <c r="O511">
        <v>0</v>
      </c>
      <c r="Q511" s="1">
        <v>6484489</v>
      </c>
      <c r="R511" t="s">
        <v>18</v>
      </c>
      <c r="S511" s="1">
        <v>-24484</v>
      </c>
      <c r="T511" s="1">
        <v>4970418</v>
      </c>
      <c r="U511">
        <v>0</v>
      </c>
    </row>
    <row r="512" spans="1:21" x14ac:dyDescent="0.25">
      <c r="A512">
        <v>9423</v>
      </c>
      <c r="B512">
        <v>0</v>
      </c>
      <c r="C512">
        <v>1</v>
      </c>
      <c r="D512" t="s">
        <v>585</v>
      </c>
      <c r="E512" t="s">
        <v>3590</v>
      </c>
      <c r="F512" t="s">
        <v>3644</v>
      </c>
      <c r="G512" t="s">
        <v>617</v>
      </c>
      <c r="H512" t="s">
        <v>3770</v>
      </c>
      <c r="I512" t="s">
        <v>416</v>
      </c>
      <c r="J512" t="s">
        <v>436</v>
      </c>
      <c r="K512">
        <v>1645011000</v>
      </c>
      <c r="L512" t="s">
        <v>17</v>
      </c>
      <c r="M512" t="s">
        <v>38</v>
      </c>
      <c r="O512">
        <v>0</v>
      </c>
      <c r="P512" t="s">
        <v>3771</v>
      </c>
      <c r="Q512" s="1">
        <v>251193682</v>
      </c>
      <c r="R512" t="s">
        <v>18</v>
      </c>
      <c r="S512" s="1">
        <v>-671008</v>
      </c>
      <c r="T512" s="1">
        <v>132188694</v>
      </c>
      <c r="U512">
        <v>0</v>
      </c>
    </row>
    <row r="513" spans="1:21" x14ac:dyDescent="0.25">
      <c r="A513">
        <v>9427</v>
      </c>
      <c r="B513">
        <v>0</v>
      </c>
      <c r="C513">
        <v>1</v>
      </c>
      <c r="D513" t="s">
        <v>585</v>
      </c>
      <c r="E513" t="s">
        <v>3590</v>
      </c>
      <c r="F513" t="s">
        <v>3644</v>
      </c>
      <c r="G513" t="s">
        <v>618</v>
      </c>
      <c r="H513" t="s">
        <v>3754</v>
      </c>
      <c r="I513" t="s">
        <v>416</v>
      </c>
      <c r="J513" t="s">
        <v>436</v>
      </c>
      <c r="K513">
        <v>1645011000</v>
      </c>
      <c r="L513" t="s">
        <v>17</v>
      </c>
      <c r="M513" t="s">
        <v>38</v>
      </c>
      <c r="O513">
        <v>0</v>
      </c>
      <c r="P513" t="s">
        <v>3772</v>
      </c>
      <c r="Q513" s="1">
        <v>31950854</v>
      </c>
      <c r="R513" t="s">
        <v>18</v>
      </c>
      <c r="S513" s="1">
        <v>-110914</v>
      </c>
      <c r="T513" s="1">
        <v>23846672</v>
      </c>
      <c r="U513">
        <v>0</v>
      </c>
    </row>
    <row r="514" spans="1:21" x14ac:dyDescent="0.25">
      <c r="A514">
        <v>9428</v>
      </c>
      <c r="B514">
        <v>0</v>
      </c>
      <c r="C514">
        <v>1</v>
      </c>
      <c r="D514" t="s">
        <v>585</v>
      </c>
      <c r="E514" t="s">
        <v>3590</v>
      </c>
      <c r="F514" t="s">
        <v>3644</v>
      </c>
      <c r="G514" t="s">
        <v>619</v>
      </c>
      <c r="H514" t="s">
        <v>3754</v>
      </c>
      <c r="I514" t="s">
        <v>416</v>
      </c>
      <c r="J514" t="s">
        <v>436</v>
      </c>
      <c r="K514">
        <v>1645011000</v>
      </c>
      <c r="L514" t="s">
        <v>17</v>
      </c>
      <c r="M514" t="s">
        <v>38</v>
      </c>
      <c r="O514">
        <v>0</v>
      </c>
      <c r="P514" t="s">
        <v>3773</v>
      </c>
      <c r="Q514" s="1">
        <v>40953515</v>
      </c>
      <c r="R514" t="s">
        <v>18</v>
      </c>
      <c r="S514" s="1">
        <v>-142965</v>
      </c>
      <c r="T514" s="1">
        <v>30737680</v>
      </c>
      <c r="U514">
        <v>0</v>
      </c>
    </row>
    <row r="515" spans="1:21" x14ac:dyDescent="0.25">
      <c r="A515">
        <v>9431</v>
      </c>
      <c r="B515">
        <v>0</v>
      </c>
      <c r="C515">
        <v>1</v>
      </c>
      <c r="D515" t="s">
        <v>585</v>
      </c>
      <c r="E515" t="s">
        <v>3590</v>
      </c>
      <c r="F515" t="s">
        <v>3644</v>
      </c>
      <c r="G515" t="s">
        <v>620</v>
      </c>
      <c r="H515" t="s">
        <v>3770</v>
      </c>
      <c r="I515" t="s">
        <v>416</v>
      </c>
      <c r="J515" t="s">
        <v>436</v>
      </c>
      <c r="K515">
        <v>1645011000</v>
      </c>
      <c r="L515" t="s">
        <v>17</v>
      </c>
      <c r="M515" t="s">
        <v>38</v>
      </c>
      <c r="O515">
        <v>0</v>
      </c>
      <c r="Q515" s="1">
        <v>8602839</v>
      </c>
      <c r="R515" t="s">
        <v>18</v>
      </c>
      <c r="S515" s="1">
        <v>-9595</v>
      </c>
      <c r="T515" s="1">
        <v>1890391</v>
      </c>
      <c r="U515">
        <v>0</v>
      </c>
    </row>
    <row r="516" spans="1:21" x14ac:dyDescent="0.25">
      <c r="A516">
        <v>9435</v>
      </c>
      <c r="B516">
        <v>0</v>
      </c>
      <c r="C516">
        <v>1</v>
      </c>
      <c r="D516" t="s">
        <v>585</v>
      </c>
      <c r="E516" t="s">
        <v>3590</v>
      </c>
      <c r="F516" t="s">
        <v>3644</v>
      </c>
      <c r="G516" t="s">
        <v>621</v>
      </c>
      <c r="H516" t="s">
        <v>3774</v>
      </c>
      <c r="I516" t="s">
        <v>416</v>
      </c>
      <c r="J516" t="s">
        <v>436</v>
      </c>
      <c r="K516">
        <v>1645011000</v>
      </c>
      <c r="L516" t="s">
        <v>17</v>
      </c>
      <c r="M516" t="s">
        <v>38</v>
      </c>
      <c r="O516">
        <v>0</v>
      </c>
      <c r="Q516" s="1">
        <v>355828094</v>
      </c>
      <c r="R516" t="s">
        <v>18</v>
      </c>
      <c r="S516" s="1">
        <v>-3567379</v>
      </c>
      <c r="T516" s="1">
        <v>296092476</v>
      </c>
      <c r="U516">
        <v>0</v>
      </c>
    </row>
    <row r="517" spans="1:21" x14ac:dyDescent="0.25">
      <c r="A517">
        <v>9436</v>
      </c>
      <c r="B517">
        <v>0</v>
      </c>
      <c r="C517">
        <v>1</v>
      </c>
      <c r="D517" t="s">
        <v>585</v>
      </c>
      <c r="E517" t="s">
        <v>3590</v>
      </c>
      <c r="F517" t="s">
        <v>3644</v>
      </c>
      <c r="G517" t="s">
        <v>622</v>
      </c>
      <c r="H517" t="s">
        <v>3725</v>
      </c>
      <c r="I517" t="s">
        <v>416</v>
      </c>
      <c r="J517" t="s">
        <v>436</v>
      </c>
      <c r="K517">
        <v>1645011000</v>
      </c>
      <c r="L517" t="s">
        <v>17</v>
      </c>
      <c r="M517" t="s">
        <v>38</v>
      </c>
      <c r="O517">
        <v>0</v>
      </c>
      <c r="Q517" s="1">
        <v>56839172</v>
      </c>
      <c r="R517" t="s">
        <v>18</v>
      </c>
      <c r="S517" s="1">
        <v>-234642</v>
      </c>
      <c r="T517" s="1">
        <v>47632348</v>
      </c>
      <c r="U517">
        <v>0</v>
      </c>
    </row>
    <row r="518" spans="1:21" x14ac:dyDescent="0.25">
      <c r="A518">
        <v>9437</v>
      </c>
      <c r="B518">
        <v>0</v>
      </c>
      <c r="C518">
        <v>1</v>
      </c>
      <c r="D518" t="s">
        <v>585</v>
      </c>
      <c r="E518" t="s">
        <v>3590</v>
      </c>
      <c r="F518" t="s">
        <v>3644</v>
      </c>
      <c r="G518" t="s">
        <v>623</v>
      </c>
      <c r="H518" t="s">
        <v>3774</v>
      </c>
      <c r="I518" t="s">
        <v>416</v>
      </c>
      <c r="J518" t="s">
        <v>436</v>
      </c>
      <c r="K518">
        <v>1645011000</v>
      </c>
      <c r="L518" t="s">
        <v>17</v>
      </c>
      <c r="M518" t="s">
        <v>38</v>
      </c>
      <c r="O518">
        <v>0</v>
      </c>
      <c r="Q518">
        <v>0</v>
      </c>
      <c r="R518" t="s">
        <v>18</v>
      </c>
      <c r="S518">
        <v>0</v>
      </c>
      <c r="T518">
        <v>0</v>
      </c>
      <c r="U518">
        <v>0</v>
      </c>
    </row>
    <row r="519" spans="1:21" x14ac:dyDescent="0.25">
      <c r="A519">
        <v>9440</v>
      </c>
      <c r="B519">
        <v>0</v>
      </c>
      <c r="C519">
        <v>1</v>
      </c>
      <c r="D519" t="s">
        <v>585</v>
      </c>
      <c r="E519" t="s">
        <v>3590</v>
      </c>
      <c r="F519" t="s">
        <v>3644</v>
      </c>
      <c r="G519" t="s">
        <v>624</v>
      </c>
      <c r="H519" t="s">
        <v>3770</v>
      </c>
      <c r="I519" t="s">
        <v>416</v>
      </c>
      <c r="J519" t="s">
        <v>436</v>
      </c>
      <c r="K519">
        <v>1645011000</v>
      </c>
      <c r="L519" t="s">
        <v>17</v>
      </c>
      <c r="M519" t="s">
        <v>38</v>
      </c>
      <c r="O519">
        <v>0</v>
      </c>
      <c r="Q519" s="1">
        <v>31706005</v>
      </c>
      <c r="R519" t="s">
        <v>18</v>
      </c>
      <c r="S519" s="1">
        <v>-128235</v>
      </c>
      <c r="T519" s="1">
        <v>25262454</v>
      </c>
      <c r="U519">
        <v>0</v>
      </c>
    </row>
    <row r="520" spans="1:21" x14ac:dyDescent="0.25">
      <c r="A520">
        <v>9441</v>
      </c>
      <c r="B520">
        <v>0</v>
      </c>
      <c r="C520">
        <v>1</v>
      </c>
      <c r="D520" t="s">
        <v>625</v>
      </c>
      <c r="E520" t="s">
        <v>3590</v>
      </c>
      <c r="F520" t="s">
        <v>3775</v>
      </c>
      <c r="G520" t="s">
        <v>626</v>
      </c>
      <c r="H520" t="s">
        <v>3776</v>
      </c>
      <c r="I520" t="s">
        <v>416</v>
      </c>
      <c r="J520" t="s">
        <v>436</v>
      </c>
      <c r="K520">
        <v>1645011000</v>
      </c>
      <c r="L520" t="s">
        <v>17</v>
      </c>
      <c r="M520" t="s">
        <v>38</v>
      </c>
      <c r="O520">
        <v>0</v>
      </c>
      <c r="Q520" s="1">
        <v>32914631</v>
      </c>
      <c r="R520" t="s">
        <v>18</v>
      </c>
      <c r="S520" s="1">
        <v>-65353</v>
      </c>
      <c r="T520" s="1">
        <v>29735700</v>
      </c>
      <c r="U520">
        <v>0</v>
      </c>
    </row>
    <row r="521" spans="1:21" x14ac:dyDescent="0.25">
      <c r="A521">
        <v>9445</v>
      </c>
      <c r="B521">
        <v>0</v>
      </c>
      <c r="C521">
        <v>1</v>
      </c>
      <c r="D521" t="s">
        <v>585</v>
      </c>
      <c r="E521" t="s">
        <v>3590</v>
      </c>
      <c r="F521" t="s">
        <v>3644</v>
      </c>
      <c r="G521" t="s">
        <v>141</v>
      </c>
      <c r="H521" t="s">
        <v>3777</v>
      </c>
      <c r="I521" t="s">
        <v>416</v>
      </c>
      <c r="J521" t="s">
        <v>436</v>
      </c>
      <c r="K521">
        <v>1645011000</v>
      </c>
      <c r="L521" t="s">
        <v>17</v>
      </c>
      <c r="M521" t="s">
        <v>38</v>
      </c>
      <c r="O521">
        <v>0</v>
      </c>
      <c r="P521" t="s">
        <v>3778</v>
      </c>
      <c r="Q521" s="1">
        <v>934787674</v>
      </c>
      <c r="R521" t="s">
        <v>18</v>
      </c>
      <c r="S521" s="1">
        <v>-5136847</v>
      </c>
      <c r="T521" s="1">
        <v>765390215</v>
      </c>
      <c r="U521">
        <v>0</v>
      </c>
    </row>
    <row r="522" spans="1:21" x14ac:dyDescent="0.25">
      <c r="A522">
        <v>9447</v>
      </c>
      <c r="B522">
        <v>0</v>
      </c>
      <c r="C522">
        <v>1</v>
      </c>
      <c r="D522" t="s">
        <v>585</v>
      </c>
      <c r="E522" t="s">
        <v>3590</v>
      </c>
      <c r="F522" t="s">
        <v>3644</v>
      </c>
      <c r="G522" t="s">
        <v>627</v>
      </c>
      <c r="H522" t="s">
        <v>3779</v>
      </c>
      <c r="I522" t="s">
        <v>416</v>
      </c>
      <c r="J522" t="s">
        <v>436</v>
      </c>
      <c r="K522">
        <v>1645011000</v>
      </c>
      <c r="L522" t="s">
        <v>17</v>
      </c>
      <c r="M522" t="s">
        <v>38</v>
      </c>
      <c r="O522">
        <v>0</v>
      </c>
      <c r="Q522" s="1">
        <v>119723226</v>
      </c>
      <c r="R522" t="s">
        <v>18</v>
      </c>
      <c r="S522" s="1">
        <v>-494083</v>
      </c>
      <c r="T522" s="1">
        <v>67689390</v>
      </c>
      <c r="U522">
        <v>0</v>
      </c>
    </row>
    <row r="523" spans="1:21" x14ac:dyDescent="0.25">
      <c r="A523">
        <v>9452</v>
      </c>
      <c r="B523">
        <v>0</v>
      </c>
      <c r="C523">
        <v>1</v>
      </c>
      <c r="D523" t="s">
        <v>585</v>
      </c>
      <c r="E523" t="s">
        <v>3590</v>
      </c>
      <c r="F523" t="s">
        <v>3644</v>
      </c>
      <c r="G523" t="s">
        <v>628</v>
      </c>
      <c r="H523" t="s">
        <v>3754</v>
      </c>
      <c r="I523" t="s">
        <v>416</v>
      </c>
      <c r="J523" t="s">
        <v>436</v>
      </c>
      <c r="K523">
        <v>1645011000</v>
      </c>
      <c r="L523" t="s">
        <v>17</v>
      </c>
      <c r="M523" t="s">
        <v>38</v>
      </c>
      <c r="O523">
        <v>0</v>
      </c>
      <c r="P523" t="s">
        <v>3780</v>
      </c>
      <c r="Q523" s="1">
        <v>1370948402</v>
      </c>
      <c r="R523" t="s">
        <v>18</v>
      </c>
      <c r="S523" s="1">
        <v>-5088100</v>
      </c>
      <c r="T523" s="1">
        <v>1093941695</v>
      </c>
      <c r="U523">
        <v>0</v>
      </c>
    </row>
    <row r="524" spans="1:21" x14ac:dyDescent="0.25">
      <c r="A524">
        <v>9469</v>
      </c>
      <c r="B524">
        <v>0</v>
      </c>
      <c r="C524">
        <v>1</v>
      </c>
      <c r="D524" t="s">
        <v>585</v>
      </c>
      <c r="E524" t="s">
        <v>3590</v>
      </c>
      <c r="F524" t="s">
        <v>3644</v>
      </c>
      <c r="G524" t="s">
        <v>629</v>
      </c>
      <c r="H524" t="s">
        <v>3754</v>
      </c>
      <c r="I524" t="s">
        <v>416</v>
      </c>
      <c r="J524" t="s">
        <v>436</v>
      </c>
      <c r="K524">
        <v>1645011000</v>
      </c>
      <c r="L524" t="s">
        <v>17</v>
      </c>
      <c r="M524" t="s">
        <v>38</v>
      </c>
      <c r="O524">
        <v>0</v>
      </c>
      <c r="Q524" s="1">
        <v>46036288</v>
      </c>
      <c r="R524" t="s">
        <v>18</v>
      </c>
      <c r="S524" s="1">
        <v>-165265</v>
      </c>
      <c r="T524" s="1">
        <v>35532047</v>
      </c>
      <c r="U524">
        <v>0</v>
      </c>
    </row>
    <row r="525" spans="1:21" x14ac:dyDescent="0.25">
      <c r="A525">
        <v>9471</v>
      </c>
      <c r="B525">
        <v>0</v>
      </c>
      <c r="C525">
        <v>1</v>
      </c>
      <c r="D525" t="s">
        <v>585</v>
      </c>
      <c r="E525" t="s">
        <v>3590</v>
      </c>
      <c r="F525" t="s">
        <v>3644</v>
      </c>
      <c r="G525" t="s">
        <v>148</v>
      </c>
      <c r="H525" t="s">
        <v>3777</v>
      </c>
      <c r="I525" t="s">
        <v>416</v>
      </c>
      <c r="J525" t="s">
        <v>436</v>
      </c>
      <c r="K525">
        <v>1645011000</v>
      </c>
      <c r="L525" t="s">
        <v>17</v>
      </c>
      <c r="M525" t="s">
        <v>38</v>
      </c>
      <c r="O525">
        <v>0</v>
      </c>
      <c r="P525" t="s">
        <v>3778</v>
      </c>
      <c r="Q525" s="1">
        <v>934787674</v>
      </c>
      <c r="R525" t="s">
        <v>18</v>
      </c>
      <c r="S525" s="1">
        <v>-5136847</v>
      </c>
      <c r="T525" s="1">
        <v>765390215</v>
      </c>
      <c r="U525">
        <v>0</v>
      </c>
    </row>
    <row r="526" spans="1:21" x14ac:dyDescent="0.25">
      <c r="A526">
        <v>9473</v>
      </c>
      <c r="B526">
        <v>0</v>
      </c>
      <c r="C526">
        <v>1</v>
      </c>
      <c r="D526" t="s">
        <v>585</v>
      </c>
      <c r="E526" t="s">
        <v>3590</v>
      </c>
      <c r="F526" t="s">
        <v>3644</v>
      </c>
      <c r="G526" t="s">
        <v>630</v>
      </c>
      <c r="H526" t="s">
        <v>3779</v>
      </c>
      <c r="I526" t="s">
        <v>416</v>
      </c>
      <c r="J526" t="s">
        <v>436</v>
      </c>
      <c r="K526">
        <v>1645011000</v>
      </c>
      <c r="L526" t="s">
        <v>17</v>
      </c>
      <c r="M526" t="s">
        <v>38</v>
      </c>
      <c r="O526">
        <v>0</v>
      </c>
      <c r="Q526" s="1">
        <v>20345314</v>
      </c>
      <c r="R526" t="s">
        <v>18</v>
      </c>
      <c r="S526" s="1">
        <v>-87015</v>
      </c>
      <c r="T526" s="1">
        <v>11921068</v>
      </c>
      <c r="U526">
        <v>0</v>
      </c>
    </row>
    <row r="527" spans="1:21" x14ac:dyDescent="0.25">
      <c r="A527">
        <v>9478</v>
      </c>
      <c r="B527">
        <v>0</v>
      </c>
      <c r="C527">
        <v>1</v>
      </c>
      <c r="D527" t="s">
        <v>585</v>
      </c>
      <c r="E527" t="s">
        <v>3590</v>
      </c>
      <c r="F527" t="s">
        <v>3644</v>
      </c>
      <c r="G527" t="s">
        <v>631</v>
      </c>
      <c r="H527" t="s">
        <v>3754</v>
      </c>
      <c r="I527" t="s">
        <v>416</v>
      </c>
      <c r="J527" t="s">
        <v>436</v>
      </c>
      <c r="K527">
        <v>1645011000</v>
      </c>
      <c r="L527" t="s">
        <v>17</v>
      </c>
      <c r="M527" t="s">
        <v>38</v>
      </c>
      <c r="O527">
        <v>0</v>
      </c>
      <c r="P527" t="s">
        <v>3780</v>
      </c>
      <c r="Q527" s="1">
        <v>1370948402</v>
      </c>
      <c r="R527" t="s">
        <v>18</v>
      </c>
      <c r="S527" s="1">
        <v>-5088100</v>
      </c>
      <c r="T527" s="1">
        <v>1093941695</v>
      </c>
      <c r="U527">
        <v>0</v>
      </c>
    </row>
    <row r="528" spans="1:21" x14ac:dyDescent="0.25">
      <c r="A528">
        <v>9490</v>
      </c>
      <c r="B528">
        <v>0</v>
      </c>
      <c r="C528">
        <v>1</v>
      </c>
      <c r="D528" t="s">
        <v>585</v>
      </c>
      <c r="E528" t="s">
        <v>3590</v>
      </c>
      <c r="F528" t="s">
        <v>3644</v>
      </c>
      <c r="G528" t="s">
        <v>632</v>
      </c>
      <c r="H528" t="s">
        <v>3779</v>
      </c>
      <c r="I528" t="s">
        <v>416</v>
      </c>
      <c r="J528" t="s">
        <v>436</v>
      </c>
      <c r="K528">
        <v>1645011000</v>
      </c>
      <c r="L528" t="s">
        <v>17</v>
      </c>
      <c r="M528" t="s">
        <v>38</v>
      </c>
      <c r="O528">
        <v>0</v>
      </c>
      <c r="P528" t="s">
        <v>3781</v>
      </c>
      <c r="Q528" s="1">
        <v>1044444</v>
      </c>
      <c r="R528" t="s">
        <v>18</v>
      </c>
      <c r="S528" s="1">
        <v>-1560</v>
      </c>
      <c r="T528" s="1">
        <v>213812</v>
      </c>
      <c r="U528">
        <v>0</v>
      </c>
    </row>
    <row r="529" spans="1:21" x14ac:dyDescent="0.25">
      <c r="A529">
        <v>9491</v>
      </c>
      <c r="B529">
        <v>0</v>
      </c>
      <c r="C529">
        <v>1</v>
      </c>
      <c r="D529" t="s">
        <v>585</v>
      </c>
      <c r="E529" t="s">
        <v>3590</v>
      </c>
      <c r="F529" t="s">
        <v>3644</v>
      </c>
      <c r="G529" t="s">
        <v>633</v>
      </c>
      <c r="H529" t="s">
        <v>3779</v>
      </c>
      <c r="I529" t="s">
        <v>416</v>
      </c>
      <c r="J529" t="s">
        <v>436</v>
      </c>
      <c r="K529">
        <v>1645011000</v>
      </c>
      <c r="L529" t="s">
        <v>17</v>
      </c>
      <c r="M529" t="s">
        <v>38</v>
      </c>
      <c r="O529">
        <v>0</v>
      </c>
      <c r="P529" t="s">
        <v>3782</v>
      </c>
      <c r="Q529" s="1">
        <v>1044444</v>
      </c>
      <c r="R529" t="s">
        <v>18</v>
      </c>
      <c r="S529" s="1">
        <v>-1560</v>
      </c>
      <c r="T529" s="1">
        <v>213812</v>
      </c>
      <c r="U529">
        <v>0</v>
      </c>
    </row>
    <row r="530" spans="1:21" x14ac:dyDescent="0.25">
      <c r="A530">
        <v>9493</v>
      </c>
      <c r="B530">
        <v>0</v>
      </c>
      <c r="C530">
        <v>1</v>
      </c>
      <c r="D530" t="s">
        <v>585</v>
      </c>
      <c r="E530" t="s">
        <v>3590</v>
      </c>
      <c r="F530" t="s">
        <v>3644</v>
      </c>
      <c r="G530" t="s">
        <v>634</v>
      </c>
      <c r="H530" t="s">
        <v>3774</v>
      </c>
      <c r="I530" t="s">
        <v>416</v>
      </c>
      <c r="J530" t="s">
        <v>436</v>
      </c>
      <c r="K530">
        <v>1645011000</v>
      </c>
      <c r="L530" t="s">
        <v>17</v>
      </c>
      <c r="M530" t="s">
        <v>38</v>
      </c>
      <c r="O530">
        <v>0</v>
      </c>
      <c r="Q530" s="1">
        <v>425665919</v>
      </c>
      <c r="R530" t="s">
        <v>18</v>
      </c>
      <c r="S530">
        <v>0</v>
      </c>
      <c r="T530">
        <v>0</v>
      </c>
      <c r="U530">
        <v>0</v>
      </c>
    </row>
    <row r="531" spans="1:21" x14ac:dyDescent="0.25">
      <c r="A531">
        <v>9499</v>
      </c>
      <c r="B531">
        <v>0</v>
      </c>
      <c r="C531">
        <v>1</v>
      </c>
      <c r="D531" t="s">
        <v>585</v>
      </c>
      <c r="E531" t="s">
        <v>3590</v>
      </c>
      <c r="F531" t="s">
        <v>3644</v>
      </c>
      <c r="G531" t="s">
        <v>635</v>
      </c>
      <c r="H531" t="s">
        <v>3783</v>
      </c>
      <c r="I531" t="s">
        <v>416</v>
      </c>
      <c r="J531" t="s">
        <v>436</v>
      </c>
      <c r="K531">
        <v>1645011000</v>
      </c>
      <c r="L531" t="s">
        <v>17</v>
      </c>
      <c r="M531" t="s">
        <v>38</v>
      </c>
      <c r="O531">
        <v>0</v>
      </c>
      <c r="P531" t="s">
        <v>635</v>
      </c>
      <c r="Q531" s="1">
        <v>682016366</v>
      </c>
      <c r="R531" t="s">
        <v>18</v>
      </c>
      <c r="S531" s="1">
        <v>-16151769</v>
      </c>
      <c r="T531" s="1">
        <v>80758846</v>
      </c>
      <c r="U531">
        <v>0</v>
      </c>
    </row>
    <row r="532" spans="1:21" x14ac:dyDescent="0.25">
      <c r="A532">
        <v>9503</v>
      </c>
      <c r="B532">
        <v>0</v>
      </c>
      <c r="C532">
        <v>1</v>
      </c>
      <c r="D532" t="s">
        <v>585</v>
      </c>
      <c r="E532" t="s">
        <v>3590</v>
      </c>
      <c r="F532" t="s">
        <v>3644</v>
      </c>
      <c r="G532" t="s">
        <v>636</v>
      </c>
      <c r="H532" t="s">
        <v>3735</v>
      </c>
      <c r="I532" t="s">
        <v>416</v>
      </c>
      <c r="J532" t="s">
        <v>436</v>
      </c>
      <c r="K532">
        <v>1645011000</v>
      </c>
      <c r="L532" t="s">
        <v>17</v>
      </c>
      <c r="M532" t="s">
        <v>38</v>
      </c>
      <c r="O532">
        <v>0</v>
      </c>
      <c r="P532" t="s">
        <v>3784</v>
      </c>
      <c r="Q532" s="1">
        <v>234533381</v>
      </c>
      <c r="R532" t="s">
        <v>18</v>
      </c>
      <c r="S532" s="1">
        <v>-1296989</v>
      </c>
      <c r="T532" s="1">
        <v>185469494</v>
      </c>
      <c r="U532">
        <v>0</v>
      </c>
    </row>
    <row r="533" spans="1:21" x14ac:dyDescent="0.25">
      <c r="A533">
        <v>9505</v>
      </c>
      <c r="B533">
        <v>0</v>
      </c>
      <c r="C533">
        <v>1</v>
      </c>
      <c r="D533" t="s">
        <v>585</v>
      </c>
      <c r="E533" t="s">
        <v>3590</v>
      </c>
      <c r="F533" t="s">
        <v>3644</v>
      </c>
      <c r="G533" t="s">
        <v>637</v>
      </c>
      <c r="H533" t="s">
        <v>3735</v>
      </c>
      <c r="I533" t="s">
        <v>416</v>
      </c>
      <c r="J533" t="s">
        <v>436</v>
      </c>
      <c r="K533">
        <v>1645011000</v>
      </c>
      <c r="L533" t="s">
        <v>17</v>
      </c>
      <c r="M533" t="s">
        <v>38</v>
      </c>
      <c r="O533">
        <v>0</v>
      </c>
      <c r="Q533" s="1">
        <v>800097</v>
      </c>
      <c r="R533" t="s">
        <v>18</v>
      </c>
      <c r="S533" s="1">
        <v>-4444</v>
      </c>
      <c r="T533" s="1">
        <v>635522</v>
      </c>
      <c r="U533">
        <v>0</v>
      </c>
    </row>
    <row r="534" spans="1:21" x14ac:dyDescent="0.25">
      <c r="A534">
        <v>9507</v>
      </c>
      <c r="B534">
        <v>0</v>
      </c>
      <c r="C534">
        <v>1</v>
      </c>
      <c r="D534" t="s">
        <v>585</v>
      </c>
      <c r="E534" t="s">
        <v>3590</v>
      </c>
      <c r="F534" t="s">
        <v>3644</v>
      </c>
      <c r="G534" t="s">
        <v>638</v>
      </c>
      <c r="H534" t="s">
        <v>3774</v>
      </c>
      <c r="I534" t="s">
        <v>416</v>
      </c>
      <c r="J534" t="s">
        <v>436</v>
      </c>
      <c r="K534">
        <v>1645011000</v>
      </c>
      <c r="L534" t="s">
        <v>17</v>
      </c>
      <c r="M534" t="s">
        <v>38</v>
      </c>
      <c r="O534">
        <v>0</v>
      </c>
      <c r="Q534" s="1">
        <v>177992</v>
      </c>
      <c r="R534" t="s">
        <v>18</v>
      </c>
      <c r="S534" s="1">
        <v>-1566</v>
      </c>
      <c r="T534" s="1">
        <v>130060</v>
      </c>
      <c r="U534">
        <v>0</v>
      </c>
    </row>
    <row r="535" spans="1:21" x14ac:dyDescent="0.25">
      <c r="A535">
        <v>9510</v>
      </c>
      <c r="B535">
        <v>0</v>
      </c>
      <c r="C535">
        <v>1</v>
      </c>
      <c r="D535" t="s">
        <v>585</v>
      </c>
      <c r="E535" t="s">
        <v>3590</v>
      </c>
      <c r="F535" t="s">
        <v>3644</v>
      </c>
      <c r="G535" t="s">
        <v>639</v>
      </c>
      <c r="H535" t="s">
        <v>3785</v>
      </c>
      <c r="I535" t="s">
        <v>416</v>
      </c>
      <c r="J535" t="s">
        <v>436</v>
      </c>
      <c r="K535">
        <v>1645011000</v>
      </c>
      <c r="L535" t="s">
        <v>17</v>
      </c>
      <c r="M535" t="s">
        <v>38</v>
      </c>
      <c r="O535">
        <v>0</v>
      </c>
      <c r="Q535" s="1">
        <v>642500</v>
      </c>
      <c r="R535" t="s">
        <v>18</v>
      </c>
      <c r="S535" s="1">
        <v>-4600</v>
      </c>
      <c r="T535" s="1">
        <v>354258</v>
      </c>
      <c r="U535">
        <v>0</v>
      </c>
    </row>
    <row r="536" spans="1:21" x14ac:dyDescent="0.25">
      <c r="A536">
        <v>9511</v>
      </c>
      <c r="B536">
        <v>0</v>
      </c>
      <c r="C536">
        <v>1</v>
      </c>
      <c r="D536" t="s">
        <v>585</v>
      </c>
      <c r="E536" t="s">
        <v>3590</v>
      </c>
      <c r="F536" t="s">
        <v>3644</v>
      </c>
      <c r="G536" t="s">
        <v>640</v>
      </c>
      <c r="H536" t="s">
        <v>3770</v>
      </c>
      <c r="I536" t="s">
        <v>416</v>
      </c>
      <c r="J536" t="s">
        <v>436</v>
      </c>
      <c r="K536">
        <v>1645011000</v>
      </c>
      <c r="L536" t="s">
        <v>17</v>
      </c>
      <c r="M536" t="s">
        <v>38</v>
      </c>
      <c r="O536">
        <v>0</v>
      </c>
      <c r="Q536" s="1">
        <v>108733</v>
      </c>
      <c r="R536" t="s">
        <v>18</v>
      </c>
      <c r="S536">
        <v>-306</v>
      </c>
      <c r="T536" s="1">
        <v>60429</v>
      </c>
      <c r="U536">
        <v>0</v>
      </c>
    </row>
    <row r="537" spans="1:21" x14ac:dyDescent="0.25">
      <c r="A537">
        <v>9512</v>
      </c>
      <c r="B537">
        <v>0</v>
      </c>
      <c r="C537">
        <v>1</v>
      </c>
      <c r="D537" t="s">
        <v>585</v>
      </c>
      <c r="E537" t="s">
        <v>3590</v>
      </c>
      <c r="F537" t="s">
        <v>3644</v>
      </c>
      <c r="G537" t="s">
        <v>641</v>
      </c>
      <c r="H537" t="s">
        <v>3763</v>
      </c>
      <c r="I537" t="s">
        <v>416</v>
      </c>
      <c r="J537" t="s">
        <v>436</v>
      </c>
      <c r="K537">
        <v>1645011000</v>
      </c>
      <c r="L537" t="s">
        <v>17</v>
      </c>
      <c r="M537" t="s">
        <v>38</v>
      </c>
      <c r="O537">
        <v>0</v>
      </c>
      <c r="Q537" s="1">
        <v>164571317</v>
      </c>
      <c r="R537" t="s">
        <v>18</v>
      </c>
      <c r="S537" s="1">
        <v>-1470352</v>
      </c>
      <c r="T537" s="1">
        <v>95572880</v>
      </c>
      <c r="U537">
        <v>0</v>
      </c>
    </row>
    <row r="538" spans="1:21" x14ac:dyDescent="0.25">
      <c r="A538">
        <v>9514</v>
      </c>
      <c r="B538">
        <v>0</v>
      </c>
      <c r="C538">
        <v>1</v>
      </c>
      <c r="D538" t="s">
        <v>585</v>
      </c>
      <c r="E538" t="s">
        <v>3590</v>
      </c>
      <c r="F538" t="s">
        <v>3644</v>
      </c>
      <c r="G538" t="s">
        <v>642</v>
      </c>
      <c r="H538" t="s">
        <v>3759</v>
      </c>
      <c r="I538" t="s">
        <v>416</v>
      </c>
      <c r="J538" t="s">
        <v>436</v>
      </c>
      <c r="K538">
        <v>1645011000</v>
      </c>
      <c r="L538" t="s">
        <v>17</v>
      </c>
      <c r="M538" t="s">
        <v>38</v>
      </c>
      <c r="O538">
        <v>0</v>
      </c>
      <c r="P538" t="s">
        <v>642</v>
      </c>
      <c r="Q538" s="1">
        <v>1837922407</v>
      </c>
      <c r="R538" t="s">
        <v>18</v>
      </c>
      <c r="S538" s="1">
        <v>-13640875</v>
      </c>
      <c r="T538" s="1">
        <v>1459573677</v>
      </c>
      <c r="U538">
        <v>0</v>
      </c>
    </row>
    <row r="539" spans="1:21" x14ac:dyDescent="0.25">
      <c r="A539">
        <v>9515</v>
      </c>
      <c r="B539">
        <v>0</v>
      </c>
      <c r="C539">
        <v>1</v>
      </c>
      <c r="D539" t="s">
        <v>585</v>
      </c>
      <c r="E539" t="s">
        <v>3590</v>
      </c>
      <c r="F539" t="s">
        <v>3644</v>
      </c>
      <c r="G539" t="s">
        <v>643</v>
      </c>
      <c r="H539" t="s">
        <v>3786</v>
      </c>
      <c r="I539" t="s">
        <v>416</v>
      </c>
      <c r="J539" t="s">
        <v>436</v>
      </c>
      <c r="K539">
        <v>1645011000</v>
      </c>
      <c r="L539" t="s">
        <v>17</v>
      </c>
      <c r="M539" t="s">
        <v>38</v>
      </c>
      <c r="O539">
        <v>0</v>
      </c>
      <c r="P539" t="s">
        <v>3787</v>
      </c>
      <c r="Q539" s="1">
        <v>4057664254</v>
      </c>
      <c r="R539" t="s">
        <v>18</v>
      </c>
      <c r="S539" s="1">
        <v>-13450044</v>
      </c>
      <c r="T539" s="1">
        <v>3456661536</v>
      </c>
      <c r="U539">
        <v>0</v>
      </c>
    </row>
    <row r="540" spans="1:21" x14ac:dyDescent="0.25">
      <c r="A540">
        <v>9519</v>
      </c>
      <c r="B540">
        <v>0</v>
      </c>
      <c r="C540">
        <v>1</v>
      </c>
      <c r="D540" t="s">
        <v>585</v>
      </c>
      <c r="E540" t="s">
        <v>3590</v>
      </c>
      <c r="F540" t="s">
        <v>3644</v>
      </c>
      <c r="G540" t="s">
        <v>642</v>
      </c>
      <c r="H540" t="s">
        <v>3759</v>
      </c>
      <c r="I540" t="s">
        <v>416</v>
      </c>
      <c r="J540" t="s">
        <v>436</v>
      </c>
      <c r="K540">
        <v>1645011000</v>
      </c>
      <c r="L540" t="s">
        <v>17</v>
      </c>
      <c r="M540" t="s">
        <v>38</v>
      </c>
      <c r="O540">
        <v>0</v>
      </c>
      <c r="P540" t="s">
        <v>642</v>
      </c>
      <c r="Q540" s="1">
        <v>1837922407</v>
      </c>
      <c r="R540" t="s">
        <v>18</v>
      </c>
      <c r="S540" s="1">
        <v>-13640875</v>
      </c>
      <c r="T540" s="1">
        <v>1459573677</v>
      </c>
      <c r="U540">
        <v>0</v>
      </c>
    </row>
    <row r="541" spans="1:21" x14ac:dyDescent="0.25">
      <c r="A541">
        <v>9520</v>
      </c>
      <c r="B541">
        <v>0</v>
      </c>
      <c r="C541">
        <v>1</v>
      </c>
      <c r="D541" t="s">
        <v>585</v>
      </c>
      <c r="E541" t="s">
        <v>3590</v>
      </c>
      <c r="F541" t="s">
        <v>3644</v>
      </c>
      <c r="G541" t="s">
        <v>644</v>
      </c>
      <c r="H541" t="s">
        <v>3786</v>
      </c>
      <c r="I541" t="s">
        <v>416</v>
      </c>
      <c r="J541" t="s">
        <v>436</v>
      </c>
      <c r="K541">
        <v>1645011000</v>
      </c>
      <c r="L541" t="s">
        <v>17</v>
      </c>
      <c r="M541" t="s">
        <v>38</v>
      </c>
      <c r="O541">
        <v>0</v>
      </c>
      <c r="P541" t="s">
        <v>3787</v>
      </c>
      <c r="Q541" s="1">
        <v>4057664254</v>
      </c>
      <c r="R541" t="s">
        <v>18</v>
      </c>
      <c r="S541" s="1">
        <v>-13450044</v>
      </c>
      <c r="T541" s="1">
        <v>3456661536</v>
      </c>
      <c r="U541">
        <v>0</v>
      </c>
    </row>
    <row r="542" spans="1:21" x14ac:dyDescent="0.25">
      <c r="A542">
        <v>9524</v>
      </c>
      <c r="B542">
        <v>0</v>
      </c>
      <c r="C542">
        <v>1</v>
      </c>
      <c r="D542" t="s">
        <v>585</v>
      </c>
      <c r="E542" t="s">
        <v>3590</v>
      </c>
      <c r="F542" t="s">
        <v>3644</v>
      </c>
      <c r="G542" t="s">
        <v>645</v>
      </c>
      <c r="H542" t="s">
        <v>3788</v>
      </c>
      <c r="I542" t="s">
        <v>416</v>
      </c>
      <c r="J542" t="s">
        <v>436</v>
      </c>
      <c r="K542">
        <v>1645011000</v>
      </c>
      <c r="L542" t="s">
        <v>17</v>
      </c>
      <c r="M542" t="s">
        <v>38</v>
      </c>
      <c r="O542">
        <v>0</v>
      </c>
      <c r="P542" t="s">
        <v>3789</v>
      </c>
      <c r="Q542" s="1">
        <v>278930526</v>
      </c>
      <c r="R542" t="s">
        <v>18</v>
      </c>
      <c r="S542" s="1">
        <v>-2463066</v>
      </c>
      <c r="T542" s="1">
        <v>174877722</v>
      </c>
      <c r="U542">
        <v>0</v>
      </c>
    </row>
    <row r="543" spans="1:21" x14ac:dyDescent="0.25">
      <c r="A543">
        <v>9525</v>
      </c>
      <c r="B543">
        <v>0</v>
      </c>
      <c r="C543">
        <v>1</v>
      </c>
      <c r="D543" t="s">
        <v>585</v>
      </c>
      <c r="E543" t="s">
        <v>3590</v>
      </c>
      <c r="F543" t="s">
        <v>3644</v>
      </c>
      <c r="G543" t="s">
        <v>646</v>
      </c>
      <c r="H543" t="s">
        <v>3790</v>
      </c>
      <c r="I543" t="s">
        <v>416</v>
      </c>
      <c r="J543" t="s">
        <v>436</v>
      </c>
      <c r="K543">
        <v>1645011000</v>
      </c>
      <c r="L543" t="s">
        <v>17</v>
      </c>
      <c r="M543" t="s">
        <v>38</v>
      </c>
      <c r="O543">
        <v>0</v>
      </c>
      <c r="P543" t="s">
        <v>3791</v>
      </c>
      <c r="Q543" s="1">
        <v>554530955</v>
      </c>
      <c r="R543" t="s">
        <v>18</v>
      </c>
      <c r="S543" s="1">
        <v>-2358543</v>
      </c>
      <c r="T543" s="1">
        <v>436330626</v>
      </c>
      <c r="U543">
        <v>0</v>
      </c>
    </row>
    <row r="544" spans="1:21" x14ac:dyDescent="0.25">
      <c r="A544">
        <v>9528</v>
      </c>
      <c r="B544">
        <v>0</v>
      </c>
      <c r="C544">
        <v>1</v>
      </c>
      <c r="D544" t="s">
        <v>585</v>
      </c>
      <c r="E544" t="s">
        <v>3590</v>
      </c>
      <c r="F544" t="s">
        <v>3644</v>
      </c>
      <c r="G544" t="s">
        <v>647</v>
      </c>
      <c r="H544" t="s">
        <v>3733</v>
      </c>
      <c r="I544" t="s">
        <v>416</v>
      </c>
      <c r="J544" t="s">
        <v>436</v>
      </c>
      <c r="K544">
        <v>1645011000</v>
      </c>
      <c r="L544" t="s">
        <v>17</v>
      </c>
      <c r="M544" t="s">
        <v>38</v>
      </c>
      <c r="O544">
        <v>0</v>
      </c>
      <c r="Q544" s="1">
        <v>391613355</v>
      </c>
      <c r="R544" t="s">
        <v>18</v>
      </c>
      <c r="S544" s="1">
        <v>-2215100</v>
      </c>
      <c r="T544" s="1">
        <v>276887543</v>
      </c>
      <c r="U544">
        <v>0</v>
      </c>
    </row>
    <row r="545" spans="1:21" x14ac:dyDescent="0.25">
      <c r="A545">
        <v>9541</v>
      </c>
      <c r="B545">
        <v>0</v>
      </c>
      <c r="C545">
        <v>1</v>
      </c>
      <c r="D545" t="s">
        <v>585</v>
      </c>
      <c r="E545" t="s">
        <v>3590</v>
      </c>
      <c r="F545" t="s">
        <v>3644</v>
      </c>
      <c r="G545" t="s">
        <v>648</v>
      </c>
      <c r="H545" t="s">
        <v>3733</v>
      </c>
      <c r="I545" t="s">
        <v>416</v>
      </c>
      <c r="J545" t="s">
        <v>436</v>
      </c>
      <c r="K545">
        <v>1645011000</v>
      </c>
      <c r="L545" t="s">
        <v>17</v>
      </c>
      <c r="M545" t="s">
        <v>38</v>
      </c>
      <c r="O545">
        <v>0</v>
      </c>
      <c r="Q545" s="1">
        <v>5815011</v>
      </c>
      <c r="R545" t="s">
        <v>18</v>
      </c>
      <c r="S545" s="1">
        <v>-25346</v>
      </c>
      <c r="T545" s="1">
        <v>3168356</v>
      </c>
      <c r="U545">
        <v>0</v>
      </c>
    </row>
    <row r="546" spans="1:21" x14ac:dyDescent="0.25">
      <c r="A546">
        <v>9794</v>
      </c>
      <c r="B546">
        <v>0</v>
      </c>
      <c r="C546">
        <v>1</v>
      </c>
      <c r="D546" t="s">
        <v>625</v>
      </c>
      <c r="E546" t="s">
        <v>3590</v>
      </c>
      <c r="F546" t="s">
        <v>3775</v>
      </c>
      <c r="G546" t="s">
        <v>649</v>
      </c>
      <c r="H546" t="s">
        <v>3792</v>
      </c>
      <c r="I546" t="s">
        <v>416</v>
      </c>
      <c r="J546" t="s">
        <v>436</v>
      </c>
      <c r="K546">
        <v>1645011000</v>
      </c>
      <c r="L546" t="s">
        <v>17</v>
      </c>
      <c r="M546" t="s">
        <v>38</v>
      </c>
      <c r="O546">
        <v>0</v>
      </c>
      <c r="Q546" s="1">
        <v>25318560</v>
      </c>
      <c r="R546" t="s">
        <v>18</v>
      </c>
      <c r="S546" s="1">
        <v>-276694</v>
      </c>
      <c r="T546" s="1">
        <v>13281353</v>
      </c>
      <c r="U546">
        <v>0</v>
      </c>
    </row>
    <row r="547" spans="1:21" x14ac:dyDescent="0.25">
      <c r="A547">
        <v>10314</v>
      </c>
      <c r="B547">
        <v>0</v>
      </c>
      <c r="C547">
        <v>1</v>
      </c>
      <c r="D547" t="s">
        <v>650</v>
      </c>
      <c r="E547" t="s">
        <v>3590</v>
      </c>
      <c r="F547" t="s">
        <v>3793</v>
      </c>
      <c r="G547" t="s">
        <v>651</v>
      </c>
      <c r="H547" t="s">
        <v>3639</v>
      </c>
      <c r="I547" t="s">
        <v>416</v>
      </c>
      <c r="J547" t="s">
        <v>436</v>
      </c>
      <c r="K547">
        <v>1645011000</v>
      </c>
      <c r="L547" t="s">
        <v>17</v>
      </c>
      <c r="M547" t="s">
        <v>38</v>
      </c>
      <c r="O547">
        <v>0</v>
      </c>
      <c r="Q547" s="1">
        <v>273047337</v>
      </c>
      <c r="R547" t="s">
        <v>18</v>
      </c>
      <c r="S547" s="1">
        <v>-3033859</v>
      </c>
      <c r="T547" s="1">
        <v>215404013</v>
      </c>
      <c r="U547">
        <v>0</v>
      </c>
    </row>
    <row r="548" spans="1:21" x14ac:dyDescent="0.25">
      <c r="A548">
        <v>10329</v>
      </c>
      <c r="B548">
        <v>0</v>
      </c>
      <c r="C548">
        <v>1</v>
      </c>
      <c r="D548" t="s">
        <v>652</v>
      </c>
      <c r="E548" t="s">
        <v>3590</v>
      </c>
      <c r="F548" t="s">
        <v>3794</v>
      </c>
      <c r="G548" t="s">
        <v>653</v>
      </c>
      <c r="H548" t="s">
        <v>3788</v>
      </c>
      <c r="I548" t="s">
        <v>416</v>
      </c>
      <c r="J548" t="s">
        <v>436</v>
      </c>
      <c r="K548">
        <v>1645011000</v>
      </c>
      <c r="L548" t="s">
        <v>17</v>
      </c>
      <c r="M548" t="s">
        <v>38</v>
      </c>
      <c r="O548">
        <v>0</v>
      </c>
      <c r="Q548" s="1">
        <v>671629191</v>
      </c>
      <c r="R548" t="s">
        <v>18</v>
      </c>
      <c r="S548" s="1">
        <v>-4477527</v>
      </c>
      <c r="T548" s="1">
        <v>629092678</v>
      </c>
      <c r="U548">
        <v>0</v>
      </c>
    </row>
    <row r="549" spans="1:21" x14ac:dyDescent="0.25">
      <c r="A549">
        <v>10338</v>
      </c>
      <c r="B549">
        <v>0</v>
      </c>
      <c r="C549">
        <v>1</v>
      </c>
      <c r="D549" t="s">
        <v>398</v>
      </c>
      <c r="E549" t="s">
        <v>3590</v>
      </c>
      <c r="F549" t="s">
        <v>3714</v>
      </c>
      <c r="G549" t="s">
        <v>654</v>
      </c>
      <c r="H549" t="s">
        <v>3639</v>
      </c>
      <c r="I549" t="s">
        <v>416</v>
      </c>
      <c r="J549" t="s">
        <v>436</v>
      </c>
      <c r="K549">
        <v>1645011000</v>
      </c>
      <c r="L549" t="s">
        <v>17</v>
      </c>
      <c r="M549" t="s">
        <v>38</v>
      </c>
      <c r="O549">
        <v>0</v>
      </c>
      <c r="Q549" s="1">
        <v>83663150</v>
      </c>
      <c r="R549" t="s">
        <v>18</v>
      </c>
      <c r="S549" s="1">
        <v>-929590</v>
      </c>
      <c r="T549" s="1">
        <v>77156017</v>
      </c>
      <c r="U549">
        <v>0</v>
      </c>
    </row>
    <row r="550" spans="1:21" x14ac:dyDescent="0.25">
      <c r="A550">
        <v>10941</v>
      </c>
      <c r="B550">
        <v>0</v>
      </c>
      <c r="C550">
        <v>1</v>
      </c>
      <c r="D550" t="s">
        <v>655</v>
      </c>
      <c r="E550" t="s">
        <v>3590</v>
      </c>
      <c r="F550" t="s">
        <v>821</v>
      </c>
      <c r="G550" t="s">
        <v>656</v>
      </c>
      <c r="H550" t="s">
        <v>3639</v>
      </c>
      <c r="I550" t="s">
        <v>416</v>
      </c>
      <c r="J550" t="s">
        <v>436</v>
      </c>
      <c r="K550">
        <v>1645011000</v>
      </c>
      <c r="L550" t="s">
        <v>17</v>
      </c>
      <c r="M550" t="s">
        <v>38</v>
      </c>
      <c r="O550">
        <v>0</v>
      </c>
      <c r="Q550" s="1">
        <v>705000000</v>
      </c>
      <c r="R550" t="s">
        <v>18</v>
      </c>
      <c r="S550" s="1">
        <v>-3916666</v>
      </c>
      <c r="T550" s="1">
        <v>701083334</v>
      </c>
      <c r="U550">
        <v>0</v>
      </c>
    </row>
    <row r="551" spans="1:21" x14ac:dyDescent="0.25">
      <c r="A551">
        <v>38135</v>
      </c>
      <c r="B551">
        <v>0</v>
      </c>
      <c r="C551">
        <v>1</v>
      </c>
      <c r="D551" t="s">
        <v>198</v>
      </c>
      <c r="E551" t="s">
        <v>3590</v>
      </c>
      <c r="F551" t="s">
        <v>3640</v>
      </c>
      <c r="G551" t="s">
        <v>657</v>
      </c>
      <c r="H551" t="s">
        <v>3641</v>
      </c>
      <c r="I551" t="s">
        <v>416</v>
      </c>
      <c r="J551" t="s">
        <v>436</v>
      </c>
      <c r="K551">
        <v>1670010000</v>
      </c>
      <c r="L551" t="s">
        <v>17</v>
      </c>
      <c r="M551" t="s">
        <v>200</v>
      </c>
      <c r="O551">
        <v>0</v>
      </c>
      <c r="Q551" s="1">
        <v>48102961</v>
      </c>
      <c r="R551" t="s">
        <v>18</v>
      </c>
      <c r="S551" s="1">
        <v>-1603432</v>
      </c>
      <c r="T551" s="1">
        <v>41689233</v>
      </c>
      <c r="U551">
        <v>0</v>
      </c>
    </row>
    <row r="552" spans="1:21" x14ac:dyDescent="0.25">
      <c r="A552">
        <v>37782</v>
      </c>
      <c r="B552">
        <v>0</v>
      </c>
      <c r="C552">
        <v>1</v>
      </c>
      <c r="D552" t="s">
        <v>414</v>
      </c>
      <c r="E552" t="s">
        <v>3590</v>
      </c>
      <c r="F552" t="s">
        <v>3644</v>
      </c>
      <c r="G552" t="s">
        <v>658</v>
      </c>
      <c r="H552" t="s">
        <v>3726</v>
      </c>
      <c r="I552" t="s">
        <v>416</v>
      </c>
      <c r="J552" t="s">
        <v>436</v>
      </c>
      <c r="K552">
        <v>1670010000</v>
      </c>
      <c r="L552" t="s">
        <v>17</v>
      </c>
      <c r="M552" t="s">
        <v>202</v>
      </c>
      <c r="O552">
        <v>0</v>
      </c>
      <c r="Q552">
        <v>0</v>
      </c>
      <c r="R552" t="s">
        <v>18</v>
      </c>
      <c r="S552">
        <v>0</v>
      </c>
      <c r="T552">
        <v>0</v>
      </c>
      <c r="U552">
        <v>0</v>
      </c>
    </row>
    <row r="553" spans="1:21" x14ac:dyDescent="0.25">
      <c r="A553">
        <v>37783</v>
      </c>
      <c r="B553">
        <v>0</v>
      </c>
      <c r="C553">
        <v>1</v>
      </c>
      <c r="D553" t="s">
        <v>414</v>
      </c>
      <c r="E553" t="s">
        <v>3590</v>
      </c>
      <c r="F553" t="s">
        <v>3644</v>
      </c>
      <c r="G553" t="s">
        <v>659</v>
      </c>
      <c r="H553" t="s">
        <v>3795</v>
      </c>
      <c r="I553" t="s">
        <v>416</v>
      </c>
      <c r="J553" t="s">
        <v>436</v>
      </c>
      <c r="K553">
        <v>1670010000</v>
      </c>
      <c r="L553" t="s">
        <v>17</v>
      </c>
      <c r="M553" t="s">
        <v>202</v>
      </c>
      <c r="O553">
        <v>0</v>
      </c>
      <c r="Q553" s="1">
        <v>15062624</v>
      </c>
      <c r="R553" t="s">
        <v>18</v>
      </c>
      <c r="S553">
        <v>0</v>
      </c>
      <c r="T553">
        <v>0</v>
      </c>
      <c r="U553">
        <v>0</v>
      </c>
    </row>
    <row r="554" spans="1:21" x14ac:dyDescent="0.25">
      <c r="A554">
        <v>37784</v>
      </c>
      <c r="B554">
        <v>0</v>
      </c>
      <c r="C554">
        <v>1</v>
      </c>
      <c r="D554" t="s">
        <v>414</v>
      </c>
      <c r="E554" t="s">
        <v>3590</v>
      </c>
      <c r="F554" t="s">
        <v>3644</v>
      </c>
      <c r="G554" t="s">
        <v>660</v>
      </c>
      <c r="H554" t="s">
        <v>3737</v>
      </c>
      <c r="I554" t="s">
        <v>416</v>
      </c>
      <c r="J554" t="s">
        <v>436</v>
      </c>
      <c r="K554">
        <v>1670010000</v>
      </c>
      <c r="L554" t="s">
        <v>17</v>
      </c>
      <c r="M554" t="s">
        <v>202</v>
      </c>
      <c r="O554">
        <v>0</v>
      </c>
      <c r="Q554" s="1">
        <v>28699494</v>
      </c>
      <c r="R554" t="s">
        <v>18</v>
      </c>
      <c r="S554" s="1">
        <v>-273586</v>
      </c>
      <c r="T554" s="1">
        <v>1367935</v>
      </c>
      <c r="U554">
        <v>0</v>
      </c>
    </row>
    <row r="555" spans="1:21" x14ac:dyDescent="0.25">
      <c r="A555">
        <v>37786</v>
      </c>
      <c r="B555">
        <v>0</v>
      </c>
      <c r="C555">
        <v>1</v>
      </c>
      <c r="D555" t="s">
        <v>414</v>
      </c>
      <c r="E555" t="s">
        <v>3590</v>
      </c>
      <c r="F555" t="s">
        <v>3644</v>
      </c>
      <c r="G555" t="s">
        <v>661</v>
      </c>
      <c r="H555" t="s">
        <v>3796</v>
      </c>
      <c r="I555" t="s">
        <v>416</v>
      </c>
      <c r="J555" t="s">
        <v>436</v>
      </c>
      <c r="K555">
        <v>1670010000</v>
      </c>
      <c r="L555" t="s">
        <v>17</v>
      </c>
      <c r="M555" t="s">
        <v>202</v>
      </c>
      <c r="O555">
        <v>0</v>
      </c>
      <c r="P555" t="s">
        <v>661</v>
      </c>
      <c r="Q555" s="1">
        <v>12136475</v>
      </c>
      <c r="R555" t="s">
        <v>18</v>
      </c>
      <c r="S555">
        <v>0</v>
      </c>
      <c r="T555">
        <v>0</v>
      </c>
      <c r="U555">
        <v>0</v>
      </c>
    </row>
    <row r="556" spans="1:21" x14ac:dyDescent="0.25">
      <c r="A556">
        <v>37889</v>
      </c>
      <c r="B556">
        <v>0</v>
      </c>
      <c r="C556">
        <v>1</v>
      </c>
      <c r="D556" t="s">
        <v>662</v>
      </c>
      <c r="E556" t="s">
        <v>3590</v>
      </c>
      <c r="F556" t="s">
        <v>3644</v>
      </c>
      <c r="G556" t="s">
        <v>663</v>
      </c>
      <c r="H556" t="s">
        <v>3737</v>
      </c>
      <c r="I556" t="s">
        <v>416</v>
      </c>
      <c r="J556" t="s">
        <v>436</v>
      </c>
      <c r="K556">
        <v>1670010000</v>
      </c>
      <c r="L556" t="s">
        <v>17</v>
      </c>
      <c r="M556" t="s">
        <v>202</v>
      </c>
      <c r="O556">
        <v>0</v>
      </c>
      <c r="Q556" s="1">
        <v>32661838</v>
      </c>
      <c r="R556" t="s">
        <v>18</v>
      </c>
      <c r="S556" s="1">
        <v>-448310</v>
      </c>
      <c r="T556" s="1">
        <v>2241553</v>
      </c>
      <c r="U556">
        <v>0</v>
      </c>
    </row>
    <row r="557" spans="1:21" x14ac:dyDescent="0.25">
      <c r="A557">
        <v>38063</v>
      </c>
      <c r="B557">
        <v>0</v>
      </c>
      <c r="C557">
        <v>1</v>
      </c>
      <c r="D557" t="s">
        <v>71</v>
      </c>
      <c r="E557" t="s">
        <v>3590</v>
      </c>
      <c r="F557" t="s">
        <v>3655</v>
      </c>
      <c r="G557" t="s">
        <v>664</v>
      </c>
      <c r="H557" t="s">
        <v>3761</v>
      </c>
      <c r="I557" t="s">
        <v>416</v>
      </c>
      <c r="J557" t="s">
        <v>436</v>
      </c>
      <c r="K557">
        <v>1670010000</v>
      </c>
      <c r="L557" t="s">
        <v>17</v>
      </c>
      <c r="M557" t="s">
        <v>202</v>
      </c>
      <c r="O557">
        <v>0</v>
      </c>
      <c r="Q557" s="1">
        <v>23251318</v>
      </c>
      <c r="R557" t="s">
        <v>18</v>
      </c>
      <c r="S557" s="1">
        <v>-179712</v>
      </c>
      <c r="T557" s="1">
        <v>5211652</v>
      </c>
      <c r="U557">
        <v>0</v>
      </c>
    </row>
    <row r="558" spans="1:21" x14ac:dyDescent="0.25">
      <c r="A558">
        <v>38064</v>
      </c>
      <c r="B558">
        <v>0</v>
      </c>
      <c r="C558">
        <v>1</v>
      </c>
      <c r="D558" t="s">
        <v>71</v>
      </c>
      <c r="E558" t="s">
        <v>3590</v>
      </c>
      <c r="F558" t="s">
        <v>3655</v>
      </c>
      <c r="G558" t="s">
        <v>665</v>
      </c>
      <c r="H558" t="s">
        <v>3761</v>
      </c>
      <c r="I558" t="s">
        <v>416</v>
      </c>
      <c r="J558" t="s">
        <v>436</v>
      </c>
      <c r="K558">
        <v>1670010000</v>
      </c>
      <c r="L558" t="s">
        <v>17</v>
      </c>
      <c r="M558" t="s">
        <v>202</v>
      </c>
      <c r="O558">
        <v>0</v>
      </c>
      <c r="Q558" s="1">
        <v>17438492</v>
      </c>
      <c r="R558" t="s">
        <v>18</v>
      </c>
      <c r="S558" s="1">
        <v>-134784</v>
      </c>
      <c r="T558" s="1">
        <v>3908741</v>
      </c>
      <c r="U558">
        <v>0</v>
      </c>
    </row>
    <row r="559" spans="1:21" x14ac:dyDescent="0.25">
      <c r="A559">
        <v>38065</v>
      </c>
      <c r="B559">
        <v>0</v>
      </c>
      <c r="C559">
        <v>1</v>
      </c>
      <c r="D559" t="s">
        <v>71</v>
      </c>
      <c r="E559" t="s">
        <v>3590</v>
      </c>
      <c r="F559" t="s">
        <v>3655</v>
      </c>
      <c r="G559" t="s">
        <v>666</v>
      </c>
      <c r="H559" t="s">
        <v>3761</v>
      </c>
      <c r="I559" t="s">
        <v>416</v>
      </c>
      <c r="J559" t="s">
        <v>436</v>
      </c>
      <c r="K559">
        <v>1670010000</v>
      </c>
      <c r="L559" t="s">
        <v>17</v>
      </c>
      <c r="M559" t="s">
        <v>202</v>
      </c>
      <c r="O559">
        <v>0</v>
      </c>
      <c r="Q559" s="1">
        <v>21000639</v>
      </c>
      <c r="R559" t="s">
        <v>18</v>
      </c>
      <c r="S559" s="1">
        <v>-206052</v>
      </c>
      <c r="T559" s="1">
        <v>5975512</v>
      </c>
      <c r="U559">
        <v>0</v>
      </c>
    </row>
    <row r="560" spans="1:21" x14ac:dyDescent="0.25">
      <c r="A560">
        <v>38110</v>
      </c>
      <c r="B560">
        <v>0</v>
      </c>
      <c r="C560">
        <v>1</v>
      </c>
      <c r="D560" t="s">
        <v>206</v>
      </c>
      <c r="E560" t="s">
        <v>3590</v>
      </c>
      <c r="F560" t="s">
        <v>1712</v>
      </c>
      <c r="G560" t="s">
        <v>667</v>
      </c>
      <c r="H560" t="s">
        <v>3643</v>
      </c>
      <c r="I560" t="s">
        <v>416</v>
      </c>
      <c r="J560" t="s">
        <v>436</v>
      </c>
      <c r="K560">
        <v>1670010000</v>
      </c>
      <c r="L560" t="s">
        <v>17</v>
      </c>
      <c r="M560" t="s">
        <v>202</v>
      </c>
      <c r="O560">
        <v>0</v>
      </c>
      <c r="Q560" s="1">
        <v>17421057</v>
      </c>
      <c r="R560" t="s">
        <v>18</v>
      </c>
      <c r="S560" s="1">
        <v>-441288</v>
      </c>
      <c r="T560" s="1">
        <v>9267050</v>
      </c>
      <c r="U560">
        <v>0</v>
      </c>
    </row>
    <row r="561" spans="1:21" x14ac:dyDescent="0.25">
      <c r="A561">
        <v>38111</v>
      </c>
      <c r="B561">
        <v>0</v>
      </c>
      <c r="C561">
        <v>1</v>
      </c>
      <c r="D561" t="s">
        <v>206</v>
      </c>
      <c r="E561" t="s">
        <v>3590</v>
      </c>
      <c r="F561" t="s">
        <v>1712</v>
      </c>
      <c r="G561" t="s">
        <v>668</v>
      </c>
      <c r="H561" t="s">
        <v>3643</v>
      </c>
      <c r="I561" t="s">
        <v>416</v>
      </c>
      <c r="J561" t="s">
        <v>436</v>
      </c>
      <c r="K561">
        <v>1670010000</v>
      </c>
      <c r="L561" t="s">
        <v>17</v>
      </c>
      <c r="M561" t="s">
        <v>202</v>
      </c>
      <c r="O561">
        <v>0</v>
      </c>
      <c r="Q561" s="1">
        <v>17421057</v>
      </c>
      <c r="R561" t="s">
        <v>18</v>
      </c>
      <c r="S561" s="1">
        <v>-441288</v>
      </c>
      <c r="T561" s="1">
        <v>9267050</v>
      </c>
      <c r="U561">
        <v>0</v>
      </c>
    </row>
    <row r="562" spans="1:21" x14ac:dyDescent="0.25">
      <c r="A562">
        <v>7767</v>
      </c>
      <c r="B562">
        <v>0</v>
      </c>
      <c r="C562">
        <v>1</v>
      </c>
      <c r="D562" t="s">
        <v>669</v>
      </c>
      <c r="E562" t="s">
        <v>3590</v>
      </c>
      <c r="F562" t="s">
        <v>669</v>
      </c>
      <c r="G562" t="s">
        <v>670</v>
      </c>
      <c r="H562" t="s">
        <v>3797</v>
      </c>
      <c r="I562" t="s">
        <v>416</v>
      </c>
      <c r="J562" t="s">
        <v>436</v>
      </c>
      <c r="K562">
        <v>1970090100</v>
      </c>
      <c r="L562" t="s">
        <v>17</v>
      </c>
      <c r="M562" t="s">
        <v>210</v>
      </c>
      <c r="O562">
        <v>0</v>
      </c>
      <c r="Q562" s="1">
        <v>2300217</v>
      </c>
      <c r="R562" t="s">
        <v>18</v>
      </c>
      <c r="S562" s="1">
        <v>-4552</v>
      </c>
      <c r="T562" s="1">
        <v>2071313</v>
      </c>
      <c r="U562">
        <v>0</v>
      </c>
    </row>
    <row r="563" spans="1:21" x14ac:dyDescent="0.25">
      <c r="A563">
        <v>7768</v>
      </c>
      <c r="B563">
        <v>0</v>
      </c>
      <c r="C563">
        <v>1</v>
      </c>
      <c r="D563" t="s">
        <v>669</v>
      </c>
      <c r="E563" t="s">
        <v>3590</v>
      </c>
      <c r="F563" t="s">
        <v>669</v>
      </c>
      <c r="G563" t="s">
        <v>671</v>
      </c>
      <c r="H563" t="s">
        <v>3797</v>
      </c>
      <c r="I563" t="s">
        <v>416</v>
      </c>
      <c r="J563" t="s">
        <v>436</v>
      </c>
      <c r="K563">
        <v>1970090100</v>
      </c>
      <c r="L563" t="s">
        <v>17</v>
      </c>
      <c r="M563" t="s">
        <v>210</v>
      </c>
      <c r="O563">
        <v>0</v>
      </c>
      <c r="Q563" s="1">
        <v>2409752</v>
      </c>
      <c r="R563" t="s">
        <v>18</v>
      </c>
      <c r="S563" s="1">
        <v>-4769</v>
      </c>
      <c r="T563" s="1">
        <v>2169950</v>
      </c>
      <c r="U563">
        <v>0</v>
      </c>
    </row>
    <row r="564" spans="1:21" x14ac:dyDescent="0.25">
      <c r="A564">
        <v>7769</v>
      </c>
      <c r="B564">
        <v>0</v>
      </c>
      <c r="C564">
        <v>1</v>
      </c>
      <c r="D564" t="s">
        <v>669</v>
      </c>
      <c r="E564" t="s">
        <v>3590</v>
      </c>
      <c r="F564" t="s">
        <v>669</v>
      </c>
      <c r="G564" t="s">
        <v>672</v>
      </c>
      <c r="H564" t="s">
        <v>3797</v>
      </c>
      <c r="I564" t="s">
        <v>416</v>
      </c>
      <c r="J564" t="s">
        <v>436</v>
      </c>
      <c r="K564">
        <v>1970090100</v>
      </c>
      <c r="L564" t="s">
        <v>17</v>
      </c>
      <c r="M564" t="s">
        <v>210</v>
      </c>
      <c r="O564">
        <v>0</v>
      </c>
      <c r="Q564" s="1">
        <v>1095340</v>
      </c>
      <c r="R564" t="s">
        <v>18</v>
      </c>
      <c r="S564" s="1">
        <v>-2167</v>
      </c>
      <c r="T564" s="1">
        <v>986341</v>
      </c>
      <c r="U564">
        <v>0</v>
      </c>
    </row>
    <row r="565" spans="1:21" x14ac:dyDescent="0.25">
      <c r="A565">
        <v>7770</v>
      </c>
      <c r="B565">
        <v>0</v>
      </c>
      <c r="C565">
        <v>1</v>
      </c>
      <c r="D565" t="s">
        <v>669</v>
      </c>
      <c r="E565" t="s">
        <v>3590</v>
      </c>
      <c r="F565" t="s">
        <v>669</v>
      </c>
      <c r="G565" t="s">
        <v>673</v>
      </c>
      <c r="H565" t="s">
        <v>3797</v>
      </c>
      <c r="I565" t="s">
        <v>416</v>
      </c>
      <c r="J565" t="s">
        <v>436</v>
      </c>
      <c r="K565">
        <v>1970090100</v>
      </c>
      <c r="L565" t="s">
        <v>17</v>
      </c>
      <c r="M565" t="s">
        <v>210</v>
      </c>
      <c r="O565">
        <v>0</v>
      </c>
      <c r="Q565" s="1">
        <v>1437529</v>
      </c>
      <c r="R565" t="s">
        <v>18</v>
      </c>
      <c r="S565" s="1">
        <v>-2845</v>
      </c>
      <c r="T565" s="1">
        <v>1294476</v>
      </c>
      <c r="U565">
        <v>0</v>
      </c>
    </row>
    <row r="566" spans="1:21" x14ac:dyDescent="0.25">
      <c r="A566">
        <v>7771</v>
      </c>
      <c r="B566">
        <v>0</v>
      </c>
      <c r="C566">
        <v>1</v>
      </c>
      <c r="D566" t="s">
        <v>669</v>
      </c>
      <c r="E566" t="s">
        <v>3590</v>
      </c>
      <c r="F566" t="s">
        <v>669</v>
      </c>
      <c r="G566" t="s">
        <v>674</v>
      </c>
      <c r="H566" t="s">
        <v>3797</v>
      </c>
      <c r="I566" t="s">
        <v>416</v>
      </c>
      <c r="J566" t="s">
        <v>436</v>
      </c>
      <c r="K566">
        <v>1970090100</v>
      </c>
      <c r="L566" t="s">
        <v>17</v>
      </c>
      <c r="M566" t="s">
        <v>210</v>
      </c>
      <c r="O566">
        <v>0</v>
      </c>
      <c r="Q566" s="1">
        <v>1095376</v>
      </c>
      <c r="R566" t="s">
        <v>18</v>
      </c>
      <c r="S566" s="1">
        <v>-2167</v>
      </c>
      <c r="T566" s="1">
        <v>986372</v>
      </c>
      <c r="U566">
        <v>0</v>
      </c>
    </row>
    <row r="567" spans="1:21" x14ac:dyDescent="0.25">
      <c r="A567">
        <v>7785</v>
      </c>
      <c r="B567">
        <v>0</v>
      </c>
      <c r="C567">
        <v>1</v>
      </c>
      <c r="D567" t="s">
        <v>675</v>
      </c>
      <c r="E567" t="s">
        <v>3590</v>
      </c>
      <c r="F567" t="s">
        <v>3644</v>
      </c>
      <c r="G567" t="s">
        <v>676</v>
      </c>
      <c r="H567" t="s">
        <v>3798</v>
      </c>
      <c r="I567" t="s">
        <v>416</v>
      </c>
      <c r="J567" t="s">
        <v>436</v>
      </c>
      <c r="K567">
        <v>1970090100</v>
      </c>
      <c r="L567" t="s">
        <v>17</v>
      </c>
      <c r="M567" t="s">
        <v>210</v>
      </c>
      <c r="O567">
        <v>0</v>
      </c>
      <c r="Q567" s="1">
        <v>3230774</v>
      </c>
      <c r="R567" t="s">
        <v>18</v>
      </c>
      <c r="S567" s="1">
        <v>-6054</v>
      </c>
      <c r="T567" s="1">
        <v>2754640</v>
      </c>
      <c r="U567">
        <v>0</v>
      </c>
    </row>
    <row r="568" spans="1:21" x14ac:dyDescent="0.25">
      <c r="A568">
        <v>7786</v>
      </c>
      <c r="B568">
        <v>0</v>
      </c>
      <c r="C568">
        <v>1</v>
      </c>
      <c r="D568" t="s">
        <v>677</v>
      </c>
      <c r="E568" t="s">
        <v>3590</v>
      </c>
      <c r="F568" t="s">
        <v>3644</v>
      </c>
      <c r="G568" t="s">
        <v>678</v>
      </c>
      <c r="H568" t="s">
        <v>3798</v>
      </c>
      <c r="I568" t="s">
        <v>416</v>
      </c>
      <c r="J568" t="s">
        <v>436</v>
      </c>
      <c r="K568">
        <v>1970090100</v>
      </c>
      <c r="L568" t="s">
        <v>17</v>
      </c>
      <c r="M568" t="s">
        <v>210</v>
      </c>
      <c r="O568">
        <v>0</v>
      </c>
      <c r="Q568" s="1">
        <v>3589748</v>
      </c>
      <c r="R568" t="s">
        <v>18</v>
      </c>
      <c r="S568" s="1">
        <v>-6726</v>
      </c>
      <c r="T568" s="1">
        <v>3060710</v>
      </c>
      <c r="U568">
        <v>0</v>
      </c>
    </row>
    <row r="569" spans="1:21" x14ac:dyDescent="0.25">
      <c r="A569">
        <v>7787</v>
      </c>
      <c r="B569">
        <v>0</v>
      </c>
      <c r="C569">
        <v>1</v>
      </c>
      <c r="D569" t="s">
        <v>677</v>
      </c>
      <c r="E569" t="s">
        <v>3590</v>
      </c>
      <c r="F569" t="s">
        <v>3644</v>
      </c>
      <c r="G569" t="s">
        <v>679</v>
      </c>
      <c r="H569" t="s">
        <v>3798</v>
      </c>
      <c r="I569" t="s">
        <v>416</v>
      </c>
      <c r="J569" t="s">
        <v>436</v>
      </c>
      <c r="K569">
        <v>1970090100</v>
      </c>
      <c r="L569" t="s">
        <v>17</v>
      </c>
      <c r="M569" t="s">
        <v>210</v>
      </c>
      <c r="O569">
        <v>0</v>
      </c>
      <c r="Q569" s="1">
        <v>143591</v>
      </c>
      <c r="R569" t="s">
        <v>18</v>
      </c>
      <c r="S569">
        <v>-269</v>
      </c>
      <c r="T569" s="1">
        <v>122432</v>
      </c>
      <c r="U569">
        <v>0</v>
      </c>
    </row>
    <row r="570" spans="1:21" x14ac:dyDescent="0.25">
      <c r="A570">
        <v>7788</v>
      </c>
      <c r="B570">
        <v>0</v>
      </c>
      <c r="C570">
        <v>1</v>
      </c>
      <c r="D570" t="s">
        <v>675</v>
      </c>
      <c r="E570" t="s">
        <v>3590</v>
      </c>
      <c r="F570" t="s">
        <v>3644</v>
      </c>
      <c r="G570" t="s">
        <v>680</v>
      </c>
      <c r="H570" t="s">
        <v>3798</v>
      </c>
      <c r="I570" t="s">
        <v>416</v>
      </c>
      <c r="J570" t="s">
        <v>436</v>
      </c>
      <c r="K570">
        <v>1970090100</v>
      </c>
      <c r="L570" t="s">
        <v>17</v>
      </c>
      <c r="M570" t="s">
        <v>210</v>
      </c>
      <c r="O570">
        <v>0</v>
      </c>
      <c r="Q570" s="1">
        <v>1435898</v>
      </c>
      <c r="R570" t="s">
        <v>18</v>
      </c>
      <c r="S570" s="1">
        <v>-2690</v>
      </c>
      <c r="T570" s="1">
        <v>1224283</v>
      </c>
      <c r="U570">
        <v>0</v>
      </c>
    </row>
    <row r="571" spans="1:21" x14ac:dyDescent="0.25">
      <c r="A571">
        <v>10333</v>
      </c>
      <c r="B571">
        <v>0</v>
      </c>
      <c r="C571">
        <v>1</v>
      </c>
      <c r="D571" t="s">
        <v>681</v>
      </c>
      <c r="E571" t="s">
        <v>3590</v>
      </c>
      <c r="F571" t="s">
        <v>3799</v>
      </c>
      <c r="G571" t="s">
        <v>682</v>
      </c>
      <c r="H571" t="s">
        <v>3635</v>
      </c>
      <c r="I571" t="s">
        <v>416</v>
      </c>
      <c r="J571" t="s">
        <v>683</v>
      </c>
      <c r="K571">
        <v>1645011000</v>
      </c>
      <c r="L571" t="s">
        <v>17</v>
      </c>
      <c r="M571" t="s">
        <v>38</v>
      </c>
      <c r="O571">
        <v>0</v>
      </c>
      <c r="Q571" s="1">
        <v>1120366359</v>
      </c>
      <c r="R571" t="s">
        <v>18</v>
      </c>
      <c r="S571" s="1">
        <v>-9336386</v>
      </c>
      <c r="T571" s="1">
        <v>998993338</v>
      </c>
      <c r="U571">
        <v>0</v>
      </c>
    </row>
    <row r="572" spans="1:21" x14ac:dyDescent="0.25">
      <c r="A572">
        <v>38123</v>
      </c>
      <c r="B572">
        <v>0</v>
      </c>
      <c r="C572">
        <v>1</v>
      </c>
      <c r="D572" t="s">
        <v>405</v>
      </c>
      <c r="E572" t="s">
        <v>3590</v>
      </c>
      <c r="F572" t="s">
        <v>3719</v>
      </c>
      <c r="G572" t="s">
        <v>684</v>
      </c>
      <c r="H572" t="s">
        <v>3641</v>
      </c>
      <c r="I572" t="s">
        <v>416</v>
      </c>
      <c r="J572" t="s">
        <v>407</v>
      </c>
      <c r="K572">
        <v>1670010000</v>
      </c>
      <c r="L572" t="s">
        <v>17</v>
      </c>
      <c r="M572" t="s">
        <v>200</v>
      </c>
      <c r="O572">
        <v>0</v>
      </c>
      <c r="Q572" s="1">
        <v>112147613</v>
      </c>
      <c r="R572" t="s">
        <v>18</v>
      </c>
      <c r="S572" s="1">
        <v>-3738253</v>
      </c>
      <c r="T572" s="1">
        <v>108409360</v>
      </c>
      <c r="U572">
        <v>0</v>
      </c>
    </row>
    <row r="573" spans="1:21" x14ac:dyDescent="0.25">
      <c r="A573">
        <v>43628</v>
      </c>
      <c r="B573">
        <v>0</v>
      </c>
      <c r="C573">
        <v>1</v>
      </c>
      <c r="D573" t="s">
        <v>685</v>
      </c>
      <c r="E573" t="s">
        <v>3590</v>
      </c>
      <c r="F573" t="s">
        <v>3644</v>
      </c>
      <c r="G573" t="s">
        <v>686</v>
      </c>
      <c r="H573" t="s">
        <v>3800</v>
      </c>
      <c r="I573" t="s">
        <v>416</v>
      </c>
      <c r="J573" t="s">
        <v>687</v>
      </c>
      <c r="K573">
        <v>1670020000</v>
      </c>
      <c r="L573" t="s">
        <v>17</v>
      </c>
      <c r="M573" t="s">
        <v>411</v>
      </c>
      <c r="O573">
        <v>0</v>
      </c>
      <c r="Q573">
        <v>0</v>
      </c>
      <c r="R573" t="s">
        <v>18</v>
      </c>
      <c r="S573">
        <v>0</v>
      </c>
      <c r="T573">
        <v>0</v>
      </c>
      <c r="U573">
        <v>0</v>
      </c>
    </row>
    <row r="574" spans="1:21" x14ac:dyDescent="0.25">
      <c r="A574">
        <v>43629</v>
      </c>
      <c r="B574">
        <v>0</v>
      </c>
      <c r="C574">
        <v>1</v>
      </c>
      <c r="D574" t="s">
        <v>685</v>
      </c>
      <c r="E574" t="s">
        <v>3590</v>
      </c>
      <c r="F574" t="s">
        <v>3644</v>
      </c>
      <c r="G574" t="s">
        <v>688</v>
      </c>
      <c r="H574" t="s">
        <v>3796</v>
      </c>
      <c r="I574" t="s">
        <v>416</v>
      </c>
      <c r="J574" t="s">
        <v>687</v>
      </c>
      <c r="K574">
        <v>1670020000</v>
      </c>
      <c r="L574" t="s">
        <v>17</v>
      </c>
      <c r="M574" t="s">
        <v>411</v>
      </c>
      <c r="O574">
        <v>0</v>
      </c>
      <c r="Q574">
        <v>0</v>
      </c>
      <c r="R574" t="s">
        <v>18</v>
      </c>
      <c r="S574">
        <v>0</v>
      </c>
      <c r="T574">
        <v>0</v>
      </c>
      <c r="U574">
        <v>0</v>
      </c>
    </row>
    <row r="575" spans="1:21" x14ac:dyDescent="0.25">
      <c r="A575">
        <v>1722</v>
      </c>
      <c r="B575">
        <v>0</v>
      </c>
      <c r="C575">
        <v>1</v>
      </c>
      <c r="D575" t="s">
        <v>689</v>
      </c>
      <c r="E575">
        <v>0</v>
      </c>
      <c r="F575" t="s">
        <v>3801</v>
      </c>
      <c r="G575" t="s">
        <v>690</v>
      </c>
      <c r="H575" t="s">
        <v>3586</v>
      </c>
      <c r="I575" t="s">
        <v>691</v>
      </c>
      <c r="J575" t="s">
        <v>692</v>
      </c>
      <c r="K575">
        <v>1605020000</v>
      </c>
      <c r="L575" t="s">
        <v>17</v>
      </c>
      <c r="M575" t="s">
        <v>53</v>
      </c>
      <c r="O575">
        <v>0</v>
      </c>
      <c r="P575" t="s">
        <v>3802</v>
      </c>
      <c r="Q575" s="1">
        <v>378859359</v>
      </c>
      <c r="R575" t="s">
        <v>18</v>
      </c>
      <c r="S575">
        <v>0</v>
      </c>
      <c r="T575" s="1">
        <v>378859359</v>
      </c>
      <c r="U575">
        <v>0</v>
      </c>
    </row>
    <row r="576" spans="1:21" x14ac:dyDescent="0.25">
      <c r="A576">
        <v>1723</v>
      </c>
      <c r="B576">
        <v>0</v>
      </c>
      <c r="C576">
        <v>1</v>
      </c>
      <c r="D576" t="s">
        <v>689</v>
      </c>
      <c r="E576">
        <v>0</v>
      </c>
      <c r="F576" t="s">
        <v>3801</v>
      </c>
      <c r="G576" t="s">
        <v>693</v>
      </c>
      <c r="H576" t="s">
        <v>3586</v>
      </c>
      <c r="I576" t="s">
        <v>691</v>
      </c>
      <c r="J576" t="s">
        <v>692</v>
      </c>
      <c r="K576">
        <v>1605020000</v>
      </c>
      <c r="L576" t="s">
        <v>17</v>
      </c>
      <c r="M576" t="s">
        <v>53</v>
      </c>
      <c r="O576">
        <v>0</v>
      </c>
      <c r="P576" t="s">
        <v>3802</v>
      </c>
      <c r="Q576" s="1">
        <v>1835001122</v>
      </c>
      <c r="R576" t="s">
        <v>18</v>
      </c>
      <c r="S576">
        <v>0</v>
      </c>
      <c r="T576" s="1">
        <v>1835001122</v>
      </c>
      <c r="U576">
        <v>0</v>
      </c>
    </row>
    <row r="577" spans="1:21" x14ac:dyDescent="0.25">
      <c r="A577">
        <v>1724</v>
      </c>
      <c r="B577">
        <v>0</v>
      </c>
      <c r="C577">
        <v>1</v>
      </c>
      <c r="D577" t="s">
        <v>689</v>
      </c>
      <c r="E577">
        <v>0</v>
      </c>
      <c r="F577" t="s">
        <v>3801</v>
      </c>
      <c r="G577" t="s">
        <v>694</v>
      </c>
      <c r="H577" t="s">
        <v>3586</v>
      </c>
      <c r="I577" t="s">
        <v>691</v>
      </c>
      <c r="J577" t="s">
        <v>692</v>
      </c>
      <c r="K577">
        <v>1605020000</v>
      </c>
      <c r="L577" t="s">
        <v>17</v>
      </c>
      <c r="M577" t="s">
        <v>53</v>
      </c>
      <c r="O577">
        <v>0</v>
      </c>
      <c r="P577" t="s">
        <v>3802</v>
      </c>
      <c r="Q577" s="1">
        <v>271635013</v>
      </c>
      <c r="R577" t="s">
        <v>18</v>
      </c>
      <c r="S577">
        <v>0</v>
      </c>
      <c r="T577" s="1">
        <v>271635013</v>
      </c>
      <c r="U577">
        <v>0</v>
      </c>
    </row>
    <row r="578" spans="1:21" x14ac:dyDescent="0.25">
      <c r="A578">
        <v>1776</v>
      </c>
      <c r="B578">
        <v>0</v>
      </c>
      <c r="C578">
        <v>1</v>
      </c>
      <c r="D578" t="s">
        <v>695</v>
      </c>
      <c r="E578">
        <v>0</v>
      </c>
      <c r="F578" t="s">
        <v>3803</v>
      </c>
      <c r="G578" t="s">
        <v>696</v>
      </c>
      <c r="H578" t="s">
        <v>3586</v>
      </c>
      <c r="I578" t="s">
        <v>691</v>
      </c>
      <c r="J578" t="s">
        <v>692</v>
      </c>
      <c r="K578">
        <v>1605020000</v>
      </c>
      <c r="L578" t="s">
        <v>17</v>
      </c>
      <c r="M578" t="s">
        <v>53</v>
      </c>
      <c r="O578">
        <v>0</v>
      </c>
      <c r="P578" t="s">
        <v>3802</v>
      </c>
      <c r="Q578" s="1">
        <v>154258842</v>
      </c>
      <c r="R578" t="s">
        <v>18</v>
      </c>
      <c r="S578">
        <v>0</v>
      </c>
      <c r="T578" s="1">
        <v>154258842</v>
      </c>
      <c r="U578">
        <v>0</v>
      </c>
    </row>
    <row r="579" spans="1:21" x14ac:dyDescent="0.25">
      <c r="A579">
        <v>1777</v>
      </c>
      <c r="B579">
        <v>0</v>
      </c>
      <c r="C579">
        <v>1</v>
      </c>
      <c r="D579" t="s">
        <v>695</v>
      </c>
      <c r="E579">
        <v>0</v>
      </c>
      <c r="F579" t="s">
        <v>3803</v>
      </c>
      <c r="G579" t="s">
        <v>697</v>
      </c>
      <c r="H579" t="s">
        <v>3586</v>
      </c>
      <c r="I579" t="s">
        <v>691</v>
      </c>
      <c r="J579" t="s">
        <v>692</v>
      </c>
      <c r="K579">
        <v>1605020000</v>
      </c>
      <c r="L579" t="s">
        <v>17</v>
      </c>
      <c r="M579" t="s">
        <v>53</v>
      </c>
      <c r="O579">
        <v>0</v>
      </c>
      <c r="P579" t="s">
        <v>3802</v>
      </c>
      <c r="Q579" s="1">
        <v>48079518</v>
      </c>
      <c r="R579" t="s">
        <v>18</v>
      </c>
      <c r="S579">
        <v>0</v>
      </c>
      <c r="T579" s="1">
        <v>48079518</v>
      </c>
      <c r="U579">
        <v>0</v>
      </c>
    </row>
    <row r="580" spans="1:21" x14ac:dyDescent="0.25">
      <c r="A580">
        <v>5161</v>
      </c>
      <c r="B580">
        <v>0</v>
      </c>
      <c r="C580">
        <v>1</v>
      </c>
      <c r="D580" t="s">
        <v>698</v>
      </c>
      <c r="E580" t="s">
        <v>3804</v>
      </c>
      <c r="F580" t="s">
        <v>3714</v>
      </c>
      <c r="G580" t="s">
        <v>699</v>
      </c>
      <c r="H580" t="s">
        <v>3805</v>
      </c>
      <c r="I580" t="s">
        <v>691</v>
      </c>
      <c r="J580" t="s">
        <v>692</v>
      </c>
      <c r="K580">
        <v>1640010000</v>
      </c>
      <c r="L580" t="s">
        <v>17</v>
      </c>
      <c r="M580" t="s">
        <v>32</v>
      </c>
      <c r="O580">
        <v>0</v>
      </c>
      <c r="Q580" s="1">
        <v>69148080434</v>
      </c>
      <c r="R580" t="s">
        <v>18</v>
      </c>
      <c r="S580" s="1">
        <v>-115246800</v>
      </c>
      <c r="T580" s="1">
        <v>68341352830</v>
      </c>
      <c r="U580">
        <v>0</v>
      </c>
    </row>
    <row r="581" spans="1:21" x14ac:dyDescent="0.25">
      <c r="A581">
        <v>10625</v>
      </c>
      <c r="B581">
        <v>0</v>
      </c>
      <c r="C581">
        <v>1</v>
      </c>
      <c r="D581" t="s">
        <v>698</v>
      </c>
      <c r="E581" t="s">
        <v>3804</v>
      </c>
      <c r="F581" t="s">
        <v>3714</v>
      </c>
      <c r="G581" t="s">
        <v>700</v>
      </c>
      <c r="H581" t="s">
        <v>3599</v>
      </c>
      <c r="I581" t="s">
        <v>691</v>
      </c>
      <c r="J581" t="s">
        <v>692</v>
      </c>
      <c r="K581">
        <v>1645011000</v>
      </c>
      <c r="L581" t="s">
        <v>17</v>
      </c>
      <c r="M581" t="s">
        <v>38</v>
      </c>
      <c r="O581">
        <v>0</v>
      </c>
      <c r="Q581" s="1">
        <v>301810669</v>
      </c>
      <c r="R581" t="s">
        <v>18</v>
      </c>
      <c r="S581" s="1">
        <v>-1257544</v>
      </c>
      <c r="T581" s="1">
        <v>293007859</v>
      </c>
      <c r="U581">
        <v>0</v>
      </c>
    </row>
    <row r="582" spans="1:21" x14ac:dyDescent="0.25">
      <c r="A582">
        <v>10626</v>
      </c>
      <c r="B582">
        <v>0</v>
      </c>
      <c r="C582">
        <v>1</v>
      </c>
      <c r="D582" t="s">
        <v>698</v>
      </c>
      <c r="E582" t="s">
        <v>3804</v>
      </c>
      <c r="F582" t="s">
        <v>3714</v>
      </c>
      <c r="G582" t="s">
        <v>701</v>
      </c>
      <c r="H582" t="s">
        <v>3639</v>
      </c>
      <c r="I582" t="s">
        <v>691</v>
      </c>
      <c r="J582" t="s">
        <v>692</v>
      </c>
      <c r="K582">
        <v>1645011000</v>
      </c>
      <c r="L582" t="s">
        <v>17</v>
      </c>
      <c r="M582" t="s">
        <v>38</v>
      </c>
      <c r="O582">
        <v>0</v>
      </c>
      <c r="Q582" s="1">
        <v>83706199</v>
      </c>
      <c r="R582" t="s">
        <v>18</v>
      </c>
      <c r="S582" s="1">
        <v>-930068</v>
      </c>
      <c r="T582" s="1">
        <v>77195718</v>
      </c>
      <c r="U582">
        <v>0</v>
      </c>
    </row>
    <row r="583" spans="1:21" x14ac:dyDescent="0.25">
      <c r="A583">
        <v>10627</v>
      </c>
      <c r="B583">
        <v>0</v>
      </c>
      <c r="C583">
        <v>1</v>
      </c>
      <c r="D583" t="s">
        <v>698</v>
      </c>
      <c r="E583" t="s">
        <v>3804</v>
      </c>
      <c r="F583" t="s">
        <v>3714</v>
      </c>
      <c r="G583" t="s">
        <v>702</v>
      </c>
      <c r="H583" t="s">
        <v>3788</v>
      </c>
      <c r="I583" t="s">
        <v>691</v>
      </c>
      <c r="J583" t="s">
        <v>692</v>
      </c>
      <c r="K583">
        <v>1645011000</v>
      </c>
      <c r="L583" t="s">
        <v>17</v>
      </c>
      <c r="M583" t="s">
        <v>38</v>
      </c>
      <c r="O583">
        <v>0</v>
      </c>
      <c r="Q583" s="1">
        <v>154007752</v>
      </c>
      <c r="R583" t="s">
        <v>18</v>
      </c>
      <c r="S583" s="1">
        <v>-1026718</v>
      </c>
      <c r="T583" s="1">
        <v>146820724</v>
      </c>
      <c r="U583">
        <v>0</v>
      </c>
    </row>
    <row r="584" spans="1:21" x14ac:dyDescent="0.25">
      <c r="A584">
        <v>10628</v>
      </c>
      <c r="B584">
        <v>0</v>
      </c>
      <c r="C584">
        <v>1</v>
      </c>
      <c r="D584" t="s">
        <v>698</v>
      </c>
      <c r="E584" t="s">
        <v>3804</v>
      </c>
      <c r="F584" t="s">
        <v>3714</v>
      </c>
      <c r="G584" t="s">
        <v>703</v>
      </c>
      <c r="H584" t="s">
        <v>3599</v>
      </c>
      <c r="I584" t="s">
        <v>691</v>
      </c>
      <c r="J584" t="s">
        <v>692</v>
      </c>
      <c r="K584">
        <v>1645011000</v>
      </c>
      <c r="L584" t="s">
        <v>17</v>
      </c>
      <c r="M584" t="s">
        <v>38</v>
      </c>
      <c r="O584">
        <v>0</v>
      </c>
      <c r="Q584" s="1">
        <v>82526355</v>
      </c>
      <c r="R584" t="s">
        <v>18</v>
      </c>
      <c r="S584" s="1">
        <v>-343859</v>
      </c>
      <c r="T584" s="1">
        <v>80119338</v>
      </c>
      <c r="U584">
        <v>0</v>
      </c>
    </row>
    <row r="585" spans="1:21" x14ac:dyDescent="0.25">
      <c r="A585">
        <v>10629</v>
      </c>
      <c r="B585">
        <v>0</v>
      </c>
      <c r="C585">
        <v>1</v>
      </c>
      <c r="D585" t="s">
        <v>698</v>
      </c>
      <c r="E585" t="s">
        <v>3804</v>
      </c>
      <c r="F585" t="s">
        <v>3714</v>
      </c>
      <c r="G585" t="s">
        <v>704</v>
      </c>
      <c r="H585" t="s">
        <v>3639</v>
      </c>
      <c r="I585" t="s">
        <v>691</v>
      </c>
      <c r="J585" t="s">
        <v>692</v>
      </c>
      <c r="K585">
        <v>1645011000</v>
      </c>
      <c r="L585" t="s">
        <v>17</v>
      </c>
      <c r="M585" t="s">
        <v>38</v>
      </c>
      <c r="O585">
        <v>0</v>
      </c>
      <c r="Q585" s="1">
        <v>86617142</v>
      </c>
      <c r="R585" t="s">
        <v>18</v>
      </c>
      <c r="S585" s="1">
        <v>-962412</v>
      </c>
      <c r="T585" s="1">
        <v>79880254</v>
      </c>
      <c r="U585">
        <v>0</v>
      </c>
    </row>
    <row r="586" spans="1:21" x14ac:dyDescent="0.25">
      <c r="A586">
        <v>10630</v>
      </c>
      <c r="B586">
        <v>0</v>
      </c>
      <c r="C586">
        <v>1</v>
      </c>
      <c r="D586" t="s">
        <v>698</v>
      </c>
      <c r="E586" t="s">
        <v>3804</v>
      </c>
      <c r="F586" t="s">
        <v>3714</v>
      </c>
      <c r="G586" t="s">
        <v>705</v>
      </c>
      <c r="H586" t="s">
        <v>3785</v>
      </c>
      <c r="I586" t="s">
        <v>691</v>
      </c>
      <c r="J586" t="s">
        <v>692</v>
      </c>
      <c r="K586">
        <v>1645011000</v>
      </c>
      <c r="L586" t="s">
        <v>17</v>
      </c>
      <c r="M586" t="s">
        <v>38</v>
      </c>
      <c r="O586">
        <v>0</v>
      </c>
      <c r="Q586" s="1">
        <v>32889807</v>
      </c>
      <c r="R586" t="s">
        <v>18</v>
      </c>
      <c r="S586" s="1">
        <v>-210494</v>
      </c>
      <c r="T586" s="1">
        <v>31363721</v>
      </c>
      <c r="U586">
        <v>0</v>
      </c>
    </row>
    <row r="587" spans="1:21" x14ac:dyDescent="0.25">
      <c r="A587">
        <v>10631</v>
      </c>
      <c r="B587">
        <v>0</v>
      </c>
      <c r="C587">
        <v>1</v>
      </c>
      <c r="D587" t="s">
        <v>698</v>
      </c>
      <c r="E587" t="s">
        <v>3804</v>
      </c>
      <c r="F587" t="s">
        <v>3714</v>
      </c>
      <c r="G587" t="s">
        <v>706</v>
      </c>
      <c r="H587" t="s">
        <v>3806</v>
      </c>
      <c r="I587" t="s">
        <v>691</v>
      </c>
      <c r="J587" t="s">
        <v>692</v>
      </c>
      <c r="K587">
        <v>1645011000</v>
      </c>
      <c r="L587" t="s">
        <v>17</v>
      </c>
      <c r="M587" t="s">
        <v>38</v>
      </c>
      <c r="O587">
        <v>0</v>
      </c>
      <c r="Q587" s="1">
        <v>650758391</v>
      </c>
      <c r="R587" t="s">
        <v>18</v>
      </c>
      <c r="S587" s="1">
        <v>-2781018</v>
      </c>
      <c r="T587" s="1">
        <v>631291261</v>
      </c>
      <c r="U587">
        <v>0</v>
      </c>
    </row>
    <row r="588" spans="1:21" x14ac:dyDescent="0.25">
      <c r="A588">
        <v>10632</v>
      </c>
      <c r="B588">
        <v>0</v>
      </c>
      <c r="C588">
        <v>1</v>
      </c>
      <c r="D588" t="s">
        <v>698</v>
      </c>
      <c r="E588" t="s">
        <v>3804</v>
      </c>
      <c r="F588" t="s">
        <v>3714</v>
      </c>
      <c r="G588" t="s">
        <v>707</v>
      </c>
      <c r="H588" t="s">
        <v>3806</v>
      </c>
      <c r="I588" t="s">
        <v>691</v>
      </c>
      <c r="J588" t="s">
        <v>692</v>
      </c>
      <c r="K588">
        <v>1645011000</v>
      </c>
      <c r="L588" t="s">
        <v>17</v>
      </c>
      <c r="M588" t="s">
        <v>38</v>
      </c>
      <c r="O588">
        <v>0</v>
      </c>
      <c r="Q588" s="1">
        <v>236431854</v>
      </c>
      <c r="R588" t="s">
        <v>18</v>
      </c>
      <c r="S588" s="1">
        <v>-1010392</v>
      </c>
      <c r="T588" s="1">
        <v>229359107</v>
      </c>
      <c r="U588">
        <v>0</v>
      </c>
    </row>
    <row r="589" spans="1:21" x14ac:dyDescent="0.25">
      <c r="A589">
        <v>10633</v>
      </c>
      <c r="B589">
        <v>0</v>
      </c>
      <c r="C589">
        <v>1</v>
      </c>
      <c r="D589" t="s">
        <v>698</v>
      </c>
      <c r="E589" t="s">
        <v>3804</v>
      </c>
      <c r="F589" t="s">
        <v>3714</v>
      </c>
      <c r="G589" t="s">
        <v>708</v>
      </c>
      <c r="H589" t="s">
        <v>3806</v>
      </c>
      <c r="I589" t="s">
        <v>691</v>
      </c>
      <c r="J589" t="s">
        <v>692</v>
      </c>
      <c r="K589">
        <v>1645011000</v>
      </c>
      <c r="L589" t="s">
        <v>17</v>
      </c>
      <c r="M589" t="s">
        <v>38</v>
      </c>
      <c r="O589">
        <v>0</v>
      </c>
      <c r="Q589" s="1">
        <v>650758391</v>
      </c>
      <c r="R589" t="s">
        <v>18</v>
      </c>
      <c r="S589" s="1">
        <v>-2781018</v>
      </c>
      <c r="T589" s="1">
        <v>631291261</v>
      </c>
      <c r="U589">
        <v>0</v>
      </c>
    </row>
    <row r="590" spans="1:21" x14ac:dyDescent="0.25">
      <c r="A590">
        <v>10634</v>
      </c>
      <c r="B590">
        <v>0</v>
      </c>
      <c r="C590">
        <v>1</v>
      </c>
      <c r="D590" t="s">
        <v>698</v>
      </c>
      <c r="E590" t="s">
        <v>3804</v>
      </c>
      <c r="F590" t="s">
        <v>3714</v>
      </c>
      <c r="G590" t="s">
        <v>709</v>
      </c>
      <c r="H590" t="s">
        <v>3806</v>
      </c>
      <c r="I590" t="s">
        <v>691</v>
      </c>
      <c r="J590" t="s">
        <v>692</v>
      </c>
      <c r="K590">
        <v>1645011000</v>
      </c>
      <c r="L590" t="s">
        <v>17</v>
      </c>
      <c r="M590" t="s">
        <v>38</v>
      </c>
      <c r="O590">
        <v>0</v>
      </c>
      <c r="Q590" s="1">
        <v>236431854</v>
      </c>
      <c r="R590" t="s">
        <v>18</v>
      </c>
      <c r="S590" s="1">
        <v>-1010392</v>
      </c>
      <c r="T590" s="1">
        <v>229359107</v>
      </c>
      <c r="U590">
        <v>0</v>
      </c>
    </row>
    <row r="591" spans="1:21" x14ac:dyDescent="0.25">
      <c r="A591">
        <v>10635</v>
      </c>
      <c r="B591">
        <v>0</v>
      </c>
      <c r="C591">
        <v>1</v>
      </c>
      <c r="D591" t="s">
        <v>698</v>
      </c>
      <c r="E591" t="s">
        <v>3804</v>
      </c>
      <c r="F591" t="s">
        <v>3714</v>
      </c>
      <c r="G591" t="s">
        <v>710</v>
      </c>
      <c r="H591" t="s">
        <v>3599</v>
      </c>
      <c r="I591" t="s">
        <v>691</v>
      </c>
      <c r="J591" t="s">
        <v>692</v>
      </c>
      <c r="K591">
        <v>1645011000</v>
      </c>
      <c r="L591" t="s">
        <v>17</v>
      </c>
      <c r="M591" t="s">
        <v>38</v>
      </c>
      <c r="O591">
        <v>0</v>
      </c>
      <c r="Q591" s="1">
        <v>508074844</v>
      </c>
      <c r="R591" t="s">
        <v>18</v>
      </c>
      <c r="S591" s="1">
        <v>-2116978</v>
      </c>
      <c r="T591" s="1">
        <v>493255995</v>
      </c>
      <c r="U591">
        <v>0</v>
      </c>
    </row>
    <row r="592" spans="1:21" x14ac:dyDescent="0.25">
      <c r="A592">
        <v>10636</v>
      </c>
      <c r="B592">
        <v>0</v>
      </c>
      <c r="C592">
        <v>1</v>
      </c>
      <c r="D592" t="s">
        <v>698</v>
      </c>
      <c r="E592" t="s">
        <v>3804</v>
      </c>
      <c r="F592" t="s">
        <v>3714</v>
      </c>
      <c r="G592" t="s">
        <v>711</v>
      </c>
      <c r="H592" t="s">
        <v>3725</v>
      </c>
      <c r="I592" t="s">
        <v>691</v>
      </c>
      <c r="J592" t="s">
        <v>692</v>
      </c>
      <c r="K592">
        <v>1645011000</v>
      </c>
      <c r="L592" t="s">
        <v>17</v>
      </c>
      <c r="M592" t="s">
        <v>38</v>
      </c>
      <c r="O592">
        <v>0</v>
      </c>
      <c r="Q592" s="1">
        <v>268710064</v>
      </c>
      <c r="R592" t="s">
        <v>18</v>
      </c>
      <c r="S592" s="1">
        <v>-952872</v>
      </c>
      <c r="T592" s="1">
        <v>262039957</v>
      </c>
      <c r="U592">
        <v>0</v>
      </c>
    </row>
    <row r="593" spans="1:21" x14ac:dyDescent="0.25">
      <c r="A593">
        <v>10637</v>
      </c>
      <c r="B593">
        <v>0</v>
      </c>
      <c r="C593">
        <v>1</v>
      </c>
      <c r="D593" t="s">
        <v>698</v>
      </c>
      <c r="E593" t="s">
        <v>3804</v>
      </c>
      <c r="F593" t="s">
        <v>3714</v>
      </c>
      <c r="G593" t="s">
        <v>712</v>
      </c>
      <c r="H593" t="s">
        <v>3807</v>
      </c>
      <c r="I593" t="s">
        <v>691</v>
      </c>
      <c r="J593" t="s">
        <v>692</v>
      </c>
      <c r="K593">
        <v>1645011000</v>
      </c>
      <c r="L593" t="s">
        <v>17</v>
      </c>
      <c r="M593" t="s">
        <v>38</v>
      </c>
      <c r="O593">
        <v>0</v>
      </c>
      <c r="Q593" s="1">
        <v>310050730</v>
      </c>
      <c r="R593" t="s">
        <v>18</v>
      </c>
      <c r="S593" s="1">
        <v>-782956</v>
      </c>
      <c r="T593" s="1">
        <v>304570036</v>
      </c>
      <c r="U593">
        <v>0</v>
      </c>
    </row>
    <row r="594" spans="1:21" x14ac:dyDescent="0.25">
      <c r="A594">
        <v>10638</v>
      </c>
      <c r="B594">
        <v>0</v>
      </c>
      <c r="C594">
        <v>1</v>
      </c>
      <c r="D594" t="s">
        <v>698</v>
      </c>
      <c r="E594" t="s">
        <v>3804</v>
      </c>
      <c r="F594" t="s">
        <v>3714</v>
      </c>
      <c r="G594" t="s">
        <v>713</v>
      </c>
      <c r="H594" t="s">
        <v>3777</v>
      </c>
      <c r="I594" t="s">
        <v>691</v>
      </c>
      <c r="J594" t="s">
        <v>692</v>
      </c>
      <c r="K594">
        <v>1645011000</v>
      </c>
      <c r="L594" t="s">
        <v>17</v>
      </c>
      <c r="M594" t="s">
        <v>38</v>
      </c>
      <c r="O594">
        <v>0</v>
      </c>
      <c r="Q594" s="1">
        <v>758967915</v>
      </c>
      <c r="R594" t="s">
        <v>18</v>
      </c>
      <c r="S594" s="1">
        <v>-3328806</v>
      </c>
      <c r="T594" s="1">
        <v>735666270</v>
      </c>
      <c r="U594">
        <v>0</v>
      </c>
    </row>
    <row r="595" spans="1:21" x14ac:dyDescent="0.25">
      <c r="A595">
        <v>10639</v>
      </c>
      <c r="B595">
        <v>0</v>
      </c>
      <c r="C595">
        <v>1</v>
      </c>
      <c r="D595" t="s">
        <v>698</v>
      </c>
      <c r="E595" t="s">
        <v>3804</v>
      </c>
      <c r="F595" t="s">
        <v>3714</v>
      </c>
      <c r="G595" t="s">
        <v>714</v>
      </c>
      <c r="H595" t="s">
        <v>3805</v>
      </c>
      <c r="I595" t="s">
        <v>691</v>
      </c>
      <c r="J595" t="s">
        <v>692</v>
      </c>
      <c r="K595">
        <v>1645011000</v>
      </c>
      <c r="L595" t="s">
        <v>17</v>
      </c>
      <c r="M595" t="s">
        <v>38</v>
      </c>
      <c r="O595">
        <v>0</v>
      </c>
      <c r="Q595" s="1">
        <v>7614100288</v>
      </c>
      <c r="R595" t="s">
        <v>18</v>
      </c>
      <c r="S595" s="1">
        <v>-12690167</v>
      </c>
      <c r="T595" s="1">
        <v>7525269119</v>
      </c>
      <c r="U595">
        <v>0</v>
      </c>
    </row>
    <row r="596" spans="1:21" x14ac:dyDescent="0.25">
      <c r="A596">
        <v>10640</v>
      </c>
      <c r="B596">
        <v>0</v>
      </c>
      <c r="C596">
        <v>1</v>
      </c>
      <c r="D596" t="s">
        <v>698</v>
      </c>
      <c r="E596" t="s">
        <v>3804</v>
      </c>
      <c r="F596" t="s">
        <v>3714</v>
      </c>
      <c r="G596" t="s">
        <v>715</v>
      </c>
      <c r="H596" t="s">
        <v>3805</v>
      </c>
      <c r="I596" t="s">
        <v>691</v>
      </c>
      <c r="J596" t="s">
        <v>692</v>
      </c>
      <c r="K596">
        <v>1645011000</v>
      </c>
      <c r="L596" t="s">
        <v>17</v>
      </c>
      <c r="M596" t="s">
        <v>38</v>
      </c>
      <c r="O596">
        <v>0</v>
      </c>
      <c r="Q596" s="1">
        <v>2125619603</v>
      </c>
      <c r="R596" t="s">
        <v>18</v>
      </c>
      <c r="S596" s="1">
        <v>-3542699</v>
      </c>
      <c r="T596" s="1">
        <v>2100820708</v>
      </c>
      <c r="U596">
        <v>0</v>
      </c>
    </row>
    <row r="597" spans="1:21" x14ac:dyDescent="0.25">
      <c r="A597">
        <v>10641</v>
      </c>
      <c r="B597">
        <v>0</v>
      </c>
      <c r="C597">
        <v>1</v>
      </c>
      <c r="D597" t="s">
        <v>698</v>
      </c>
      <c r="E597" t="s">
        <v>3804</v>
      </c>
      <c r="F597" t="s">
        <v>3714</v>
      </c>
      <c r="G597" t="s">
        <v>716</v>
      </c>
      <c r="H597" t="s">
        <v>3805</v>
      </c>
      <c r="I597" t="s">
        <v>691</v>
      </c>
      <c r="J597" t="s">
        <v>692</v>
      </c>
      <c r="K597">
        <v>1645011000</v>
      </c>
      <c r="L597" t="s">
        <v>17</v>
      </c>
      <c r="M597" t="s">
        <v>38</v>
      </c>
      <c r="O597">
        <v>0</v>
      </c>
      <c r="Q597" s="1">
        <v>295293235</v>
      </c>
      <c r="R597" t="s">
        <v>18</v>
      </c>
      <c r="S597" s="1">
        <v>-492155</v>
      </c>
      <c r="T597" s="1">
        <v>291848148</v>
      </c>
      <c r="U597">
        <v>0</v>
      </c>
    </row>
    <row r="598" spans="1:21" x14ac:dyDescent="0.25">
      <c r="A598">
        <v>10642</v>
      </c>
      <c r="B598">
        <v>0</v>
      </c>
      <c r="C598">
        <v>1</v>
      </c>
      <c r="D598" t="s">
        <v>698</v>
      </c>
      <c r="E598" t="s">
        <v>3804</v>
      </c>
      <c r="F598" t="s">
        <v>3714</v>
      </c>
      <c r="G598" t="s">
        <v>717</v>
      </c>
      <c r="H598" t="s">
        <v>3805</v>
      </c>
      <c r="I598" t="s">
        <v>691</v>
      </c>
      <c r="J598" t="s">
        <v>692</v>
      </c>
      <c r="K598">
        <v>1645011000</v>
      </c>
      <c r="L598" t="s">
        <v>17</v>
      </c>
      <c r="M598" t="s">
        <v>38</v>
      </c>
      <c r="O598">
        <v>0</v>
      </c>
      <c r="Q598" s="1">
        <v>3932568747</v>
      </c>
      <c r="R598" t="s">
        <v>18</v>
      </c>
      <c r="S598" s="1">
        <v>-6554281</v>
      </c>
      <c r="T598" s="1">
        <v>3886688779</v>
      </c>
      <c r="U598">
        <v>0</v>
      </c>
    </row>
    <row r="599" spans="1:21" x14ac:dyDescent="0.25">
      <c r="A599">
        <v>10643</v>
      </c>
      <c r="B599">
        <v>0</v>
      </c>
      <c r="C599">
        <v>1</v>
      </c>
      <c r="D599" t="s">
        <v>698</v>
      </c>
      <c r="E599" t="s">
        <v>3804</v>
      </c>
      <c r="F599" t="s">
        <v>3714</v>
      </c>
      <c r="G599" t="s">
        <v>718</v>
      </c>
      <c r="H599" t="s">
        <v>3805</v>
      </c>
      <c r="I599" t="s">
        <v>691</v>
      </c>
      <c r="J599" t="s">
        <v>692</v>
      </c>
      <c r="K599">
        <v>1645011000</v>
      </c>
      <c r="L599" t="s">
        <v>17</v>
      </c>
      <c r="M599" t="s">
        <v>38</v>
      </c>
      <c r="O599">
        <v>0</v>
      </c>
      <c r="Q599" s="1">
        <v>119774430925</v>
      </c>
      <c r="R599" t="s">
        <v>18</v>
      </c>
      <c r="S599" s="1">
        <v>-199624051</v>
      </c>
      <c r="T599" s="1">
        <v>118377062565</v>
      </c>
      <c r="U599">
        <v>0</v>
      </c>
    </row>
    <row r="600" spans="1:21" x14ac:dyDescent="0.25">
      <c r="A600">
        <v>10644</v>
      </c>
      <c r="B600">
        <v>0</v>
      </c>
      <c r="C600">
        <v>1</v>
      </c>
      <c r="D600" t="s">
        <v>698</v>
      </c>
      <c r="E600" t="s">
        <v>3804</v>
      </c>
      <c r="F600" t="s">
        <v>3714</v>
      </c>
      <c r="G600" t="s">
        <v>719</v>
      </c>
      <c r="H600" t="s">
        <v>3805</v>
      </c>
      <c r="I600" t="s">
        <v>691</v>
      </c>
      <c r="J600" t="s">
        <v>692</v>
      </c>
      <c r="K600">
        <v>1645011000</v>
      </c>
      <c r="L600" t="s">
        <v>17</v>
      </c>
      <c r="M600" t="s">
        <v>38</v>
      </c>
      <c r="O600">
        <v>0</v>
      </c>
      <c r="Q600" s="1">
        <v>2427395936</v>
      </c>
      <c r="R600" t="s">
        <v>18</v>
      </c>
      <c r="S600" s="1">
        <v>-4045659</v>
      </c>
      <c r="T600" s="1">
        <v>2399076318</v>
      </c>
      <c r="U600">
        <v>0</v>
      </c>
    </row>
    <row r="601" spans="1:21" x14ac:dyDescent="0.25">
      <c r="A601">
        <v>10645</v>
      </c>
      <c r="B601">
        <v>0</v>
      </c>
      <c r="C601">
        <v>1</v>
      </c>
      <c r="D601" t="s">
        <v>698</v>
      </c>
      <c r="E601" t="s">
        <v>3804</v>
      </c>
      <c r="F601" t="s">
        <v>3714</v>
      </c>
      <c r="G601" t="s">
        <v>720</v>
      </c>
      <c r="H601" t="s">
        <v>3805</v>
      </c>
      <c r="I601" t="s">
        <v>691</v>
      </c>
      <c r="J601" t="s">
        <v>692</v>
      </c>
      <c r="K601">
        <v>1645011000</v>
      </c>
      <c r="L601" t="s">
        <v>17</v>
      </c>
      <c r="M601" t="s">
        <v>38</v>
      </c>
      <c r="O601">
        <v>0</v>
      </c>
      <c r="Q601" s="1">
        <v>712487658</v>
      </c>
      <c r="R601" t="s">
        <v>18</v>
      </c>
      <c r="S601" s="1">
        <v>-1187479</v>
      </c>
      <c r="T601" s="1">
        <v>704175303</v>
      </c>
      <c r="U601">
        <v>0</v>
      </c>
    </row>
    <row r="602" spans="1:21" x14ac:dyDescent="0.25">
      <c r="A602">
        <v>10646</v>
      </c>
      <c r="B602">
        <v>0</v>
      </c>
      <c r="C602">
        <v>1</v>
      </c>
      <c r="D602" t="s">
        <v>698</v>
      </c>
      <c r="E602" t="s">
        <v>3804</v>
      </c>
      <c r="F602" t="s">
        <v>3714</v>
      </c>
      <c r="G602" t="s">
        <v>721</v>
      </c>
      <c r="H602" t="s">
        <v>3599</v>
      </c>
      <c r="I602" t="s">
        <v>691</v>
      </c>
      <c r="J602" t="s">
        <v>692</v>
      </c>
      <c r="K602">
        <v>1645011000</v>
      </c>
      <c r="L602" t="s">
        <v>17</v>
      </c>
      <c r="M602" t="s">
        <v>38</v>
      </c>
      <c r="O602">
        <v>0</v>
      </c>
      <c r="Q602" s="1">
        <v>101371464</v>
      </c>
      <c r="R602" t="s">
        <v>18</v>
      </c>
      <c r="S602" s="1">
        <v>-422381</v>
      </c>
      <c r="T602" s="1">
        <v>98414797</v>
      </c>
      <c r="U602">
        <v>0</v>
      </c>
    </row>
    <row r="603" spans="1:21" x14ac:dyDescent="0.25">
      <c r="A603">
        <v>10647</v>
      </c>
      <c r="B603">
        <v>0</v>
      </c>
      <c r="C603">
        <v>1</v>
      </c>
      <c r="D603" t="s">
        <v>698</v>
      </c>
      <c r="E603" t="s">
        <v>3804</v>
      </c>
      <c r="F603" t="s">
        <v>3714</v>
      </c>
      <c r="G603" t="s">
        <v>722</v>
      </c>
      <c r="H603" t="s">
        <v>3599</v>
      </c>
      <c r="I603" t="s">
        <v>691</v>
      </c>
      <c r="J603" t="s">
        <v>692</v>
      </c>
      <c r="K603">
        <v>1645011000</v>
      </c>
      <c r="L603" t="s">
        <v>17</v>
      </c>
      <c r="M603" t="s">
        <v>38</v>
      </c>
      <c r="O603">
        <v>0</v>
      </c>
      <c r="Q603" s="1">
        <v>10101281</v>
      </c>
      <c r="R603" t="s">
        <v>18</v>
      </c>
      <c r="S603" s="1">
        <v>-42088</v>
      </c>
      <c r="T603" s="1">
        <v>9806661</v>
      </c>
      <c r="U603">
        <v>0</v>
      </c>
    </row>
    <row r="604" spans="1:21" x14ac:dyDescent="0.25">
      <c r="A604">
        <v>10648</v>
      </c>
      <c r="B604">
        <v>0</v>
      </c>
      <c r="C604">
        <v>1</v>
      </c>
      <c r="D604" t="s">
        <v>698</v>
      </c>
      <c r="E604" t="s">
        <v>3804</v>
      </c>
      <c r="F604" t="s">
        <v>3714</v>
      </c>
      <c r="G604" t="s">
        <v>723</v>
      </c>
      <c r="H604" t="s">
        <v>3599</v>
      </c>
      <c r="I604" t="s">
        <v>691</v>
      </c>
      <c r="J604" t="s">
        <v>692</v>
      </c>
      <c r="K604">
        <v>1645011000</v>
      </c>
      <c r="L604" t="s">
        <v>17</v>
      </c>
      <c r="M604" t="s">
        <v>38</v>
      </c>
      <c r="O604">
        <v>0</v>
      </c>
      <c r="Q604" s="1">
        <v>2100597009</v>
      </c>
      <c r="R604" t="s">
        <v>18</v>
      </c>
      <c r="S604" s="1">
        <v>-8752487</v>
      </c>
      <c r="T604" s="1">
        <v>2039329597</v>
      </c>
      <c r="U604">
        <v>0</v>
      </c>
    </row>
    <row r="605" spans="1:21" x14ac:dyDescent="0.25">
      <c r="A605">
        <v>10649</v>
      </c>
      <c r="B605">
        <v>0</v>
      </c>
      <c r="C605">
        <v>1</v>
      </c>
      <c r="D605" t="s">
        <v>698</v>
      </c>
      <c r="E605" t="s">
        <v>3804</v>
      </c>
      <c r="F605" t="s">
        <v>3714</v>
      </c>
      <c r="G605" t="s">
        <v>724</v>
      </c>
      <c r="H605" t="s">
        <v>3599</v>
      </c>
      <c r="I605" t="s">
        <v>691</v>
      </c>
      <c r="J605" t="s">
        <v>692</v>
      </c>
      <c r="K605">
        <v>1645011000</v>
      </c>
      <c r="L605" t="s">
        <v>17</v>
      </c>
      <c r="M605" t="s">
        <v>38</v>
      </c>
      <c r="O605">
        <v>0</v>
      </c>
      <c r="Q605" s="1">
        <v>214091911</v>
      </c>
      <c r="R605" t="s">
        <v>18</v>
      </c>
      <c r="S605" s="1">
        <v>-892049</v>
      </c>
      <c r="T605" s="1">
        <v>207847565</v>
      </c>
      <c r="U605">
        <v>0</v>
      </c>
    </row>
    <row r="606" spans="1:21" x14ac:dyDescent="0.25">
      <c r="A606">
        <v>10650</v>
      </c>
      <c r="B606">
        <v>0</v>
      </c>
      <c r="C606">
        <v>1</v>
      </c>
      <c r="D606" t="s">
        <v>698</v>
      </c>
      <c r="E606" t="s">
        <v>3804</v>
      </c>
      <c r="F606" t="s">
        <v>3714</v>
      </c>
      <c r="G606" t="s">
        <v>725</v>
      </c>
      <c r="H606" t="s">
        <v>3777</v>
      </c>
      <c r="I606" t="s">
        <v>691</v>
      </c>
      <c r="J606" t="s">
        <v>692</v>
      </c>
      <c r="K606">
        <v>1645011000</v>
      </c>
      <c r="L606" t="s">
        <v>17</v>
      </c>
      <c r="M606" t="s">
        <v>38</v>
      </c>
      <c r="O606">
        <v>0</v>
      </c>
      <c r="Q606" s="1">
        <v>305044812</v>
      </c>
      <c r="R606" t="s">
        <v>18</v>
      </c>
      <c r="S606" s="1">
        <v>-1337915</v>
      </c>
      <c r="T606" s="1">
        <v>295679402</v>
      </c>
      <c r="U606">
        <v>0</v>
      </c>
    </row>
    <row r="607" spans="1:21" x14ac:dyDescent="0.25">
      <c r="A607">
        <v>10651</v>
      </c>
      <c r="B607">
        <v>0</v>
      </c>
      <c r="C607">
        <v>1</v>
      </c>
      <c r="D607" t="s">
        <v>698</v>
      </c>
      <c r="E607" t="s">
        <v>3804</v>
      </c>
      <c r="F607" t="s">
        <v>3714</v>
      </c>
      <c r="G607" t="s">
        <v>726</v>
      </c>
      <c r="H607" t="s">
        <v>3808</v>
      </c>
      <c r="I607" t="s">
        <v>691</v>
      </c>
      <c r="J607" t="s">
        <v>692</v>
      </c>
      <c r="K607">
        <v>1645011000</v>
      </c>
      <c r="L607" t="s">
        <v>17</v>
      </c>
      <c r="M607" t="s">
        <v>38</v>
      </c>
      <c r="O607">
        <v>0</v>
      </c>
      <c r="Q607" s="1">
        <v>242787756</v>
      </c>
      <c r="R607" t="s">
        <v>18</v>
      </c>
      <c r="S607" s="1">
        <v>-697665</v>
      </c>
      <c r="T607" s="1">
        <v>237904096</v>
      </c>
      <c r="U607">
        <v>0</v>
      </c>
    </row>
    <row r="608" spans="1:21" x14ac:dyDescent="0.25">
      <c r="A608">
        <v>10652</v>
      </c>
      <c r="B608">
        <v>0</v>
      </c>
      <c r="C608">
        <v>1</v>
      </c>
      <c r="D608" t="s">
        <v>698</v>
      </c>
      <c r="E608" t="s">
        <v>3804</v>
      </c>
      <c r="F608" t="s">
        <v>3714</v>
      </c>
      <c r="G608" t="s">
        <v>727</v>
      </c>
      <c r="H608" t="s">
        <v>3777</v>
      </c>
      <c r="I608" t="s">
        <v>691</v>
      </c>
      <c r="J608" t="s">
        <v>692</v>
      </c>
      <c r="K608">
        <v>1645011000</v>
      </c>
      <c r="L608" t="s">
        <v>17</v>
      </c>
      <c r="M608" t="s">
        <v>38</v>
      </c>
      <c r="O608">
        <v>0</v>
      </c>
      <c r="Q608" s="1">
        <v>97362600</v>
      </c>
      <c r="R608" t="s">
        <v>18</v>
      </c>
      <c r="S608" s="1">
        <v>-427028</v>
      </c>
      <c r="T608" s="1">
        <v>94373399</v>
      </c>
      <c r="U608">
        <v>0</v>
      </c>
    </row>
    <row r="609" spans="1:21" x14ac:dyDescent="0.25">
      <c r="A609">
        <v>10653</v>
      </c>
      <c r="B609">
        <v>0</v>
      </c>
      <c r="C609">
        <v>1</v>
      </c>
      <c r="D609" t="s">
        <v>698</v>
      </c>
      <c r="E609" t="s">
        <v>3804</v>
      </c>
      <c r="F609" t="s">
        <v>3714</v>
      </c>
      <c r="G609" t="s">
        <v>728</v>
      </c>
      <c r="H609" t="s">
        <v>3809</v>
      </c>
      <c r="I609" t="s">
        <v>691</v>
      </c>
      <c r="J609" t="s">
        <v>692</v>
      </c>
      <c r="K609">
        <v>1645011000</v>
      </c>
      <c r="L609" t="s">
        <v>17</v>
      </c>
      <c r="M609" t="s">
        <v>38</v>
      </c>
      <c r="O609">
        <v>0</v>
      </c>
      <c r="Q609" s="1">
        <v>1456674776</v>
      </c>
      <c r="R609" t="s">
        <v>18</v>
      </c>
      <c r="S609" s="1">
        <v>-30347391</v>
      </c>
      <c r="T609" s="1">
        <v>1244243038</v>
      </c>
      <c r="U609">
        <v>0</v>
      </c>
    </row>
    <row r="610" spans="1:21" x14ac:dyDescent="0.25">
      <c r="A610">
        <v>10654</v>
      </c>
      <c r="B610">
        <v>0</v>
      </c>
      <c r="C610">
        <v>1</v>
      </c>
      <c r="D610" t="s">
        <v>698</v>
      </c>
      <c r="E610" t="s">
        <v>3804</v>
      </c>
      <c r="F610" t="s">
        <v>3714</v>
      </c>
      <c r="G610" t="s">
        <v>729</v>
      </c>
      <c r="H610" t="s">
        <v>3806</v>
      </c>
      <c r="I610" t="s">
        <v>691</v>
      </c>
      <c r="J610" t="s">
        <v>692</v>
      </c>
      <c r="K610">
        <v>1645011000</v>
      </c>
      <c r="L610" t="s">
        <v>17</v>
      </c>
      <c r="M610" t="s">
        <v>38</v>
      </c>
      <c r="O610">
        <v>0</v>
      </c>
      <c r="Q610" s="1">
        <v>5700290284</v>
      </c>
      <c r="R610" t="s">
        <v>18</v>
      </c>
      <c r="S610" s="1">
        <v>-24360214</v>
      </c>
      <c r="T610" s="1">
        <v>5529768781</v>
      </c>
      <c r="U610">
        <v>0</v>
      </c>
    </row>
    <row r="611" spans="1:21" x14ac:dyDescent="0.25">
      <c r="A611">
        <v>10655</v>
      </c>
      <c r="B611">
        <v>0</v>
      </c>
      <c r="C611">
        <v>1</v>
      </c>
      <c r="D611" t="s">
        <v>698</v>
      </c>
      <c r="E611" t="s">
        <v>3804</v>
      </c>
      <c r="F611" t="s">
        <v>3714</v>
      </c>
      <c r="G611" t="s">
        <v>730</v>
      </c>
      <c r="H611" t="s">
        <v>3810</v>
      </c>
      <c r="I611" t="s">
        <v>691</v>
      </c>
      <c r="J611" t="s">
        <v>692</v>
      </c>
      <c r="K611">
        <v>1645011000</v>
      </c>
      <c r="L611" t="s">
        <v>17</v>
      </c>
      <c r="M611" t="s">
        <v>38</v>
      </c>
      <c r="O611">
        <v>0</v>
      </c>
      <c r="Q611" s="1">
        <v>379279934</v>
      </c>
      <c r="R611" t="s">
        <v>18</v>
      </c>
      <c r="S611" s="1">
        <v>-15803330</v>
      </c>
      <c r="T611" s="1">
        <v>268656621</v>
      </c>
      <c r="U611">
        <v>0</v>
      </c>
    </row>
    <row r="612" spans="1:21" x14ac:dyDescent="0.25">
      <c r="A612">
        <v>10656</v>
      </c>
      <c r="B612">
        <v>0</v>
      </c>
      <c r="C612">
        <v>1</v>
      </c>
      <c r="D612" t="s">
        <v>698</v>
      </c>
      <c r="E612" t="s">
        <v>3804</v>
      </c>
      <c r="F612" t="s">
        <v>3714</v>
      </c>
      <c r="G612" t="s">
        <v>731</v>
      </c>
      <c r="H612" t="s">
        <v>3809</v>
      </c>
      <c r="I612" t="s">
        <v>691</v>
      </c>
      <c r="J612" t="s">
        <v>692</v>
      </c>
      <c r="K612">
        <v>1645011000</v>
      </c>
      <c r="L612" t="s">
        <v>17</v>
      </c>
      <c r="M612" t="s">
        <v>38</v>
      </c>
      <c r="O612">
        <v>0</v>
      </c>
      <c r="Q612" s="1">
        <v>1456674776</v>
      </c>
      <c r="R612" t="s">
        <v>18</v>
      </c>
      <c r="S612" s="1">
        <v>-30347391</v>
      </c>
      <c r="T612" s="1">
        <v>1244243038</v>
      </c>
      <c r="U612">
        <v>0</v>
      </c>
    </row>
    <row r="613" spans="1:21" x14ac:dyDescent="0.25">
      <c r="A613">
        <v>10657</v>
      </c>
      <c r="B613">
        <v>0</v>
      </c>
      <c r="C613">
        <v>1</v>
      </c>
      <c r="D613" t="s">
        <v>698</v>
      </c>
      <c r="E613" t="s">
        <v>3804</v>
      </c>
      <c r="F613" t="s">
        <v>3714</v>
      </c>
      <c r="G613" t="s">
        <v>732</v>
      </c>
      <c r="H613" t="s">
        <v>3806</v>
      </c>
      <c r="I613" t="s">
        <v>691</v>
      </c>
      <c r="J613" t="s">
        <v>692</v>
      </c>
      <c r="K613">
        <v>1645011000</v>
      </c>
      <c r="L613" t="s">
        <v>17</v>
      </c>
      <c r="M613" t="s">
        <v>38</v>
      </c>
      <c r="O613">
        <v>0</v>
      </c>
      <c r="Q613" s="1">
        <v>5700290284</v>
      </c>
      <c r="R613" t="s">
        <v>18</v>
      </c>
      <c r="S613" s="1">
        <v>-24360214</v>
      </c>
      <c r="T613" s="1">
        <v>5529768781</v>
      </c>
      <c r="U613">
        <v>0</v>
      </c>
    </row>
    <row r="614" spans="1:21" x14ac:dyDescent="0.25">
      <c r="A614">
        <v>10658</v>
      </c>
      <c r="B614">
        <v>0</v>
      </c>
      <c r="C614">
        <v>1</v>
      </c>
      <c r="D614" t="s">
        <v>698</v>
      </c>
      <c r="E614" t="s">
        <v>3804</v>
      </c>
      <c r="F614" t="s">
        <v>3714</v>
      </c>
      <c r="G614" t="s">
        <v>733</v>
      </c>
      <c r="H614" t="s">
        <v>3810</v>
      </c>
      <c r="I614" t="s">
        <v>691</v>
      </c>
      <c r="J614" t="s">
        <v>692</v>
      </c>
      <c r="K614">
        <v>1645011000</v>
      </c>
      <c r="L614" t="s">
        <v>17</v>
      </c>
      <c r="M614" t="s">
        <v>38</v>
      </c>
      <c r="O614">
        <v>0</v>
      </c>
      <c r="Q614" s="1">
        <v>379279934</v>
      </c>
      <c r="R614" t="s">
        <v>18</v>
      </c>
      <c r="S614" s="1">
        <v>-15803330</v>
      </c>
      <c r="T614" s="1">
        <v>268656621</v>
      </c>
      <c r="U614">
        <v>0</v>
      </c>
    </row>
    <row r="615" spans="1:21" x14ac:dyDescent="0.25">
      <c r="A615">
        <v>10659</v>
      </c>
      <c r="B615">
        <v>0</v>
      </c>
      <c r="C615">
        <v>1</v>
      </c>
      <c r="D615" t="s">
        <v>698</v>
      </c>
      <c r="E615" t="s">
        <v>3804</v>
      </c>
      <c r="F615" t="s">
        <v>3714</v>
      </c>
      <c r="G615" t="s">
        <v>734</v>
      </c>
      <c r="H615" t="s">
        <v>3599</v>
      </c>
      <c r="I615" t="s">
        <v>691</v>
      </c>
      <c r="J615" t="s">
        <v>692</v>
      </c>
      <c r="K615">
        <v>1645011000</v>
      </c>
      <c r="L615" t="s">
        <v>17</v>
      </c>
      <c r="M615" t="s">
        <v>38</v>
      </c>
      <c r="O615">
        <v>0</v>
      </c>
      <c r="Q615" s="1">
        <v>87856655</v>
      </c>
      <c r="R615" t="s">
        <v>18</v>
      </c>
      <c r="S615" s="1">
        <v>-366069</v>
      </c>
      <c r="T615" s="1">
        <v>85294170</v>
      </c>
      <c r="U615">
        <v>0</v>
      </c>
    </row>
    <row r="616" spans="1:21" x14ac:dyDescent="0.25">
      <c r="A616">
        <v>10660</v>
      </c>
      <c r="B616">
        <v>0</v>
      </c>
      <c r="C616">
        <v>1</v>
      </c>
      <c r="D616" t="s">
        <v>698</v>
      </c>
      <c r="E616" t="s">
        <v>3804</v>
      </c>
      <c r="F616" t="s">
        <v>3714</v>
      </c>
      <c r="G616" t="s">
        <v>735</v>
      </c>
      <c r="H616" t="s">
        <v>3599</v>
      </c>
      <c r="I616" t="s">
        <v>691</v>
      </c>
      <c r="J616" t="s">
        <v>692</v>
      </c>
      <c r="K616">
        <v>1645011000</v>
      </c>
      <c r="L616" t="s">
        <v>17</v>
      </c>
      <c r="M616" t="s">
        <v>38</v>
      </c>
      <c r="O616">
        <v>0</v>
      </c>
      <c r="Q616" s="1">
        <v>87856655</v>
      </c>
      <c r="R616" t="s">
        <v>18</v>
      </c>
      <c r="S616" s="1">
        <v>-366069</v>
      </c>
      <c r="T616" s="1">
        <v>85294170</v>
      </c>
      <c r="U616">
        <v>0</v>
      </c>
    </row>
    <row r="617" spans="1:21" x14ac:dyDescent="0.25">
      <c r="A617">
        <v>10661</v>
      </c>
      <c r="B617">
        <v>0</v>
      </c>
      <c r="C617">
        <v>1</v>
      </c>
      <c r="D617" t="s">
        <v>698</v>
      </c>
      <c r="E617" t="s">
        <v>3804</v>
      </c>
      <c r="F617" t="s">
        <v>3714</v>
      </c>
      <c r="G617" t="s">
        <v>736</v>
      </c>
      <c r="H617" t="s">
        <v>3788</v>
      </c>
      <c r="I617" t="s">
        <v>691</v>
      </c>
      <c r="J617" t="s">
        <v>692</v>
      </c>
      <c r="K617">
        <v>1645011000</v>
      </c>
      <c r="L617" t="s">
        <v>17</v>
      </c>
      <c r="M617" t="s">
        <v>38</v>
      </c>
      <c r="O617">
        <v>0</v>
      </c>
      <c r="Q617" s="1">
        <v>1143201189</v>
      </c>
      <c r="R617" t="s">
        <v>18</v>
      </c>
      <c r="S617" s="1">
        <v>-7621341</v>
      </c>
      <c r="T617" s="1">
        <v>1089851801</v>
      </c>
      <c r="U617">
        <v>0</v>
      </c>
    </row>
    <row r="618" spans="1:21" x14ac:dyDescent="0.25">
      <c r="A618">
        <v>10662</v>
      </c>
      <c r="B618">
        <v>0</v>
      </c>
      <c r="C618">
        <v>1</v>
      </c>
      <c r="D618" t="s">
        <v>698</v>
      </c>
      <c r="E618" t="s">
        <v>3804</v>
      </c>
      <c r="F618" t="s">
        <v>3714</v>
      </c>
      <c r="G618" t="s">
        <v>737</v>
      </c>
      <c r="H618" t="s">
        <v>3788</v>
      </c>
      <c r="I618" t="s">
        <v>691</v>
      </c>
      <c r="J618" t="s">
        <v>692</v>
      </c>
      <c r="K618">
        <v>1645011000</v>
      </c>
      <c r="L618" t="s">
        <v>17</v>
      </c>
      <c r="M618" t="s">
        <v>38</v>
      </c>
      <c r="O618">
        <v>0</v>
      </c>
      <c r="Q618" s="1">
        <v>1143201189</v>
      </c>
      <c r="R618" t="s">
        <v>18</v>
      </c>
      <c r="S618" s="1">
        <v>-7621341</v>
      </c>
      <c r="T618" s="1">
        <v>1089851801</v>
      </c>
      <c r="U618">
        <v>0</v>
      </c>
    </row>
    <row r="619" spans="1:21" x14ac:dyDescent="0.25">
      <c r="A619">
        <v>10663</v>
      </c>
      <c r="B619">
        <v>0</v>
      </c>
      <c r="C619">
        <v>1</v>
      </c>
      <c r="D619" t="s">
        <v>698</v>
      </c>
      <c r="E619" t="s">
        <v>3804</v>
      </c>
      <c r="F619" t="s">
        <v>3714</v>
      </c>
      <c r="G619" t="s">
        <v>738</v>
      </c>
      <c r="H619" t="s">
        <v>3599</v>
      </c>
      <c r="I619" t="s">
        <v>691</v>
      </c>
      <c r="J619" t="s">
        <v>692</v>
      </c>
      <c r="K619">
        <v>1645011000</v>
      </c>
      <c r="L619" t="s">
        <v>17</v>
      </c>
      <c r="M619" t="s">
        <v>38</v>
      </c>
      <c r="O619">
        <v>0</v>
      </c>
      <c r="Q619" s="1">
        <v>1421834560</v>
      </c>
      <c r="R619" t="s">
        <v>18</v>
      </c>
      <c r="S619" s="1">
        <v>-5924310</v>
      </c>
      <c r="T619" s="1">
        <v>1380364386</v>
      </c>
      <c r="U619">
        <v>0</v>
      </c>
    </row>
    <row r="620" spans="1:21" x14ac:dyDescent="0.25">
      <c r="A620">
        <v>10664</v>
      </c>
      <c r="B620">
        <v>0</v>
      </c>
      <c r="C620">
        <v>1</v>
      </c>
      <c r="D620" t="s">
        <v>698</v>
      </c>
      <c r="E620" t="s">
        <v>3804</v>
      </c>
      <c r="F620" t="s">
        <v>3714</v>
      </c>
      <c r="G620" t="s">
        <v>739</v>
      </c>
      <c r="H620" t="s">
        <v>3599</v>
      </c>
      <c r="I620" t="s">
        <v>691</v>
      </c>
      <c r="J620" t="s">
        <v>692</v>
      </c>
      <c r="K620">
        <v>1645011000</v>
      </c>
      <c r="L620" t="s">
        <v>17</v>
      </c>
      <c r="M620" t="s">
        <v>38</v>
      </c>
      <c r="O620">
        <v>0</v>
      </c>
      <c r="Q620" s="1">
        <v>16776026</v>
      </c>
      <c r="R620" t="s">
        <v>18</v>
      </c>
      <c r="S620" s="1">
        <v>-69900</v>
      </c>
      <c r="T620" s="1">
        <v>16286726</v>
      </c>
      <c r="U620">
        <v>0</v>
      </c>
    </row>
    <row r="621" spans="1:21" x14ac:dyDescent="0.25">
      <c r="A621">
        <v>10666</v>
      </c>
      <c r="B621">
        <v>0</v>
      </c>
      <c r="C621">
        <v>1</v>
      </c>
      <c r="D621" t="s">
        <v>698</v>
      </c>
      <c r="E621" t="s">
        <v>3804</v>
      </c>
      <c r="F621" t="s">
        <v>3714</v>
      </c>
      <c r="G621" t="s">
        <v>740</v>
      </c>
      <c r="H621" t="s">
        <v>3796</v>
      </c>
      <c r="I621" t="s">
        <v>691</v>
      </c>
      <c r="J621" t="s">
        <v>692</v>
      </c>
      <c r="K621">
        <v>1645011000</v>
      </c>
      <c r="L621" t="s">
        <v>17</v>
      </c>
      <c r="M621" t="s">
        <v>38</v>
      </c>
      <c r="O621">
        <v>0</v>
      </c>
      <c r="Q621" s="1">
        <v>138022159</v>
      </c>
      <c r="R621" t="s">
        <v>18</v>
      </c>
      <c r="S621" s="1">
        <v>-2300369</v>
      </c>
      <c r="T621" s="1">
        <v>121919575</v>
      </c>
      <c r="U621">
        <v>0</v>
      </c>
    </row>
    <row r="622" spans="1:21" x14ac:dyDescent="0.25">
      <c r="A622">
        <v>10667</v>
      </c>
      <c r="B622">
        <v>0</v>
      </c>
      <c r="C622">
        <v>1</v>
      </c>
      <c r="D622" t="s">
        <v>698</v>
      </c>
      <c r="E622" t="s">
        <v>3804</v>
      </c>
      <c r="F622" t="s">
        <v>3714</v>
      </c>
      <c r="G622" t="s">
        <v>741</v>
      </c>
      <c r="H622" t="s">
        <v>3811</v>
      </c>
      <c r="I622" t="s">
        <v>691</v>
      </c>
      <c r="J622" t="s">
        <v>692</v>
      </c>
      <c r="K622">
        <v>1645011000</v>
      </c>
      <c r="L622" t="s">
        <v>17</v>
      </c>
      <c r="M622" t="s">
        <v>38</v>
      </c>
      <c r="O622">
        <v>0</v>
      </c>
      <c r="Q622" s="1">
        <v>28217220</v>
      </c>
      <c r="R622" t="s">
        <v>18</v>
      </c>
      <c r="S622">
        <v>0</v>
      </c>
      <c r="T622">
        <v>0</v>
      </c>
      <c r="U622">
        <v>0</v>
      </c>
    </row>
    <row r="623" spans="1:21" x14ac:dyDescent="0.25">
      <c r="A623">
        <v>10668</v>
      </c>
      <c r="B623">
        <v>0</v>
      </c>
      <c r="C623">
        <v>1</v>
      </c>
      <c r="D623" t="s">
        <v>698</v>
      </c>
      <c r="E623" t="s">
        <v>3804</v>
      </c>
      <c r="F623" t="s">
        <v>3714</v>
      </c>
      <c r="G623" t="s">
        <v>742</v>
      </c>
      <c r="H623" t="s">
        <v>3641</v>
      </c>
      <c r="I623" t="s">
        <v>691</v>
      </c>
      <c r="J623" t="s">
        <v>692</v>
      </c>
      <c r="K623">
        <v>1645011000</v>
      </c>
      <c r="L623" t="s">
        <v>17</v>
      </c>
      <c r="M623" t="s">
        <v>38</v>
      </c>
      <c r="O623">
        <v>0</v>
      </c>
      <c r="Q623" s="1">
        <v>19782160</v>
      </c>
      <c r="R623" t="s">
        <v>18</v>
      </c>
      <c r="S623" s="1">
        <v>-659405</v>
      </c>
      <c r="T623" s="1">
        <v>15166323</v>
      </c>
      <c r="U623">
        <v>0</v>
      </c>
    </row>
    <row r="624" spans="1:21" x14ac:dyDescent="0.25">
      <c r="A624">
        <v>10669</v>
      </c>
      <c r="B624">
        <v>0</v>
      </c>
      <c r="C624">
        <v>1</v>
      </c>
      <c r="D624" t="s">
        <v>698</v>
      </c>
      <c r="E624" t="s">
        <v>3804</v>
      </c>
      <c r="F624" t="s">
        <v>3714</v>
      </c>
      <c r="G624" t="s">
        <v>743</v>
      </c>
      <c r="H624" t="s">
        <v>3641</v>
      </c>
      <c r="I624" t="s">
        <v>691</v>
      </c>
      <c r="J624" t="s">
        <v>692</v>
      </c>
      <c r="K624">
        <v>1645011000</v>
      </c>
      <c r="L624" t="s">
        <v>17</v>
      </c>
      <c r="M624" t="s">
        <v>38</v>
      </c>
      <c r="O624">
        <v>0</v>
      </c>
      <c r="Q624" s="1">
        <v>19782160</v>
      </c>
      <c r="R624" t="s">
        <v>18</v>
      </c>
      <c r="S624" s="1">
        <v>-659405</v>
      </c>
      <c r="T624" s="1">
        <v>15166323</v>
      </c>
      <c r="U624">
        <v>0</v>
      </c>
    </row>
    <row r="625" spans="1:21" x14ac:dyDescent="0.25">
      <c r="A625">
        <v>10675</v>
      </c>
      <c r="B625">
        <v>0</v>
      </c>
      <c r="C625">
        <v>1</v>
      </c>
      <c r="D625" t="s">
        <v>698</v>
      </c>
      <c r="E625" t="s">
        <v>3804</v>
      </c>
      <c r="F625" t="s">
        <v>3714</v>
      </c>
      <c r="G625" t="s">
        <v>744</v>
      </c>
      <c r="H625" t="s">
        <v>3639</v>
      </c>
      <c r="I625" t="s">
        <v>691</v>
      </c>
      <c r="J625" t="s">
        <v>692</v>
      </c>
      <c r="K625">
        <v>1645011000</v>
      </c>
      <c r="L625" t="s">
        <v>17</v>
      </c>
      <c r="M625" t="s">
        <v>38</v>
      </c>
      <c r="O625">
        <v>0</v>
      </c>
      <c r="Q625" s="1">
        <v>21586699</v>
      </c>
      <c r="R625" t="s">
        <v>18</v>
      </c>
      <c r="S625" s="1">
        <v>-239852</v>
      </c>
      <c r="T625" s="1">
        <v>19907734</v>
      </c>
      <c r="U625">
        <v>0</v>
      </c>
    </row>
    <row r="626" spans="1:21" x14ac:dyDescent="0.25">
      <c r="A626">
        <v>10676</v>
      </c>
      <c r="B626">
        <v>0</v>
      </c>
      <c r="C626">
        <v>1</v>
      </c>
      <c r="D626" t="s">
        <v>698</v>
      </c>
      <c r="E626" t="s">
        <v>3804</v>
      </c>
      <c r="F626" t="s">
        <v>3714</v>
      </c>
      <c r="G626" t="s">
        <v>745</v>
      </c>
      <c r="H626" t="s">
        <v>3639</v>
      </c>
      <c r="I626" t="s">
        <v>691</v>
      </c>
      <c r="J626" t="s">
        <v>692</v>
      </c>
      <c r="K626">
        <v>1645011000</v>
      </c>
      <c r="L626" t="s">
        <v>17</v>
      </c>
      <c r="M626" t="s">
        <v>38</v>
      </c>
      <c r="O626">
        <v>0</v>
      </c>
      <c r="Q626" s="1">
        <v>21586699</v>
      </c>
      <c r="R626" t="s">
        <v>18</v>
      </c>
      <c r="S626" s="1">
        <v>-239852</v>
      </c>
      <c r="T626" s="1">
        <v>19907734</v>
      </c>
      <c r="U626">
        <v>0</v>
      </c>
    </row>
    <row r="627" spans="1:21" x14ac:dyDescent="0.25">
      <c r="A627">
        <v>10677</v>
      </c>
      <c r="B627">
        <v>0</v>
      </c>
      <c r="C627">
        <v>1</v>
      </c>
      <c r="D627" t="s">
        <v>698</v>
      </c>
      <c r="E627" t="s">
        <v>3804</v>
      </c>
      <c r="F627" t="s">
        <v>3714</v>
      </c>
      <c r="G627" t="s">
        <v>746</v>
      </c>
      <c r="H627" t="s">
        <v>3779</v>
      </c>
      <c r="I627" t="s">
        <v>691</v>
      </c>
      <c r="J627" t="s">
        <v>692</v>
      </c>
      <c r="K627">
        <v>1645011000</v>
      </c>
      <c r="L627" t="s">
        <v>17</v>
      </c>
      <c r="M627" t="s">
        <v>38</v>
      </c>
      <c r="O627">
        <v>0</v>
      </c>
      <c r="Q627" s="1">
        <v>2144938679</v>
      </c>
      <c r="R627" t="s">
        <v>18</v>
      </c>
      <c r="S627" s="1">
        <v>-9930271</v>
      </c>
      <c r="T627" s="1">
        <v>2075426779</v>
      </c>
      <c r="U627">
        <v>0</v>
      </c>
    </row>
    <row r="628" spans="1:21" x14ac:dyDescent="0.25">
      <c r="A628">
        <v>10678</v>
      </c>
      <c r="B628">
        <v>0</v>
      </c>
      <c r="C628">
        <v>1</v>
      </c>
      <c r="D628" t="s">
        <v>698</v>
      </c>
      <c r="E628" t="s">
        <v>3804</v>
      </c>
      <c r="F628" t="s">
        <v>3714</v>
      </c>
      <c r="G628" t="s">
        <v>747</v>
      </c>
      <c r="H628" t="s">
        <v>3779</v>
      </c>
      <c r="I628" t="s">
        <v>691</v>
      </c>
      <c r="J628" t="s">
        <v>692</v>
      </c>
      <c r="K628">
        <v>1645011000</v>
      </c>
      <c r="L628" t="s">
        <v>17</v>
      </c>
      <c r="M628" t="s">
        <v>38</v>
      </c>
      <c r="O628">
        <v>0</v>
      </c>
      <c r="Q628" s="1">
        <v>2144938679</v>
      </c>
      <c r="R628" t="s">
        <v>18</v>
      </c>
      <c r="S628" s="1">
        <v>-9930271</v>
      </c>
      <c r="T628" s="1">
        <v>2075426779</v>
      </c>
      <c r="U628">
        <v>0</v>
      </c>
    </row>
    <row r="629" spans="1:21" x14ac:dyDescent="0.25">
      <c r="A629">
        <v>10679</v>
      </c>
      <c r="B629">
        <v>0</v>
      </c>
      <c r="C629">
        <v>1</v>
      </c>
      <c r="D629" t="s">
        <v>698</v>
      </c>
      <c r="E629" t="s">
        <v>3804</v>
      </c>
      <c r="F629" t="s">
        <v>3714</v>
      </c>
      <c r="G629" t="s">
        <v>748</v>
      </c>
      <c r="H629" t="s">
        <v>3812</v>
      </c>
      <c r="I629" t="s">
        <v>691</v>
      </c>
      <c r="J629" t="s">
        <v>692</v>
      </c>
      <c r="K629">
        <v>1645011000</v>
      </c>
      <c r="L629" t="s">
        <v>17</v>
      </c>
      <c r="M629" t="s">
        <v>38</v>
      </c>
      <c r="O629">
        <v>0</v>
      </c>
      <c r="Q629" s="1">
        <v>7701173676</v>
      </c>
      <c r="R629" t="s">
        <v>18</v>
      </c>
      <c r="S629" s="1">
        <v>-26740186</v>
      </c>
      <c r="T629" s="1">
        <v>7513992372</v>
      </c>
      <c r="U629">
        <v>0</v>
      </c>
    </row>
    <row r="630" spans="1:21" x14ac:dyDescent="0.25">
      <c r="A630">
        <v>10680</v>
      </c>
      <c r="B630">
        <v>0</v>
      </c>
      <c r="C630">
        <v>1</v>
      </c>
      <c r="D630" t="s">
        <v>698</v>
      </c>
      <c r="E630" t="s">
        <v>3804</v>
      </c>
      <c r="F630" t="s">
        <v>3714</v>
      </c>
      <c r="G630" t="s">
        <v>749</v>
      </c>
      <c r="H630" t="s">
        <v>3785</v>
      </c>
      <c r="I630" t="s">
        <v>691</v>
      </c>
      <c r="J630" t="s">
        <v>692</v>
      </c>
      <c r="K630">
        <v>1645011000</v>
      </c>
      <c r="L630" t="s">
        <v>17</v>
      </c>
      <c r="M630" t="s">
        <v>38</v>
      </c>
      <c r="O630">
        <v>0</v>
      </c>
      <c r="Q630" s="1">
        <v>1613256295</v>
      </c>
      <c r="R630" t="s">
        <v>18</v>
      </c>
      <c r="S630" s="1">
        <v>-10530978</v>
      </c>
      <c r="T630" s="1">
        <v>1569115811</v>
      </c>
      <c r="U630">
        <v>0</v>
      </c>
    </row>
    <row r="631" spans="1:21" x14ac:dyDescent="0.25">
      <c r="A631">
        <v>10681</v>
      </c>
      <c r="B631">
        <v>0</v>
      </c>
      <c r="C631">
        <v>1</v>
      </c>
      <c r="D631" t="s">
        <v>698</v>
      </c>
      <c r="E631" t="s">
        <v>3804</v>
      </c>
      <c r="F631" t="s">
        <v>3714</v>
      </c>
      <c r="G631" t="s">
        <v>750</v>
      </c>
      <c r="H631" t="s">
        <v>3812</v>
      </c>
      <c r="I631" t="s">
        <v>691</v>
      </c>
      <c r="J631" t="s">
        <v>692</v>
      </c>
      <c r="K631">
        <v>1645011000</v>
      </c>
      <c r="L631" t="s">
        <v>17</v>
      </c>
      <c r="M631" t="s">
        <v>38</v>
      </c>
      <c r="O631">
        <v>0</v>
      </c>
      <c r="Q631" s="1">
        <v>7701173676</v>
      </c>
      <c r="R631" t="s">
        <v>18</v>
      </c>
      <c r="S631" s="1">
        <v>-26740186</v>
      </c>
      <c r="T631" s="1">
        <v>7513992372</v>
      </c>
      <c r="U631">
        <v>0</v>
      </c>
    </row>
    <row r="632" spans="1:21" x14ac:dyDescent="0.25">
      <c r="A632">
        <v>10682</v>
      </c>
      <c r="B632">
        <v>0</v>
      </c>
      <c r="C632">
        <v>1</v>
      </c>
      <c r="D632" t="s">
        <v>698</v>
      </c>
      <c r="E632" t="s">
        <v>3804</v>
      </c>
      <c r="F632" t="s">
        <v>3714</v>
      </c>
      <c r="G632" t="s">
        <v>751</v>
      </c>
      <c r="H632" t="s">
        <v>3785</v>
      </c>
      <c r="I632" t="s">
        <v>691</v>
      </c>
      <c r="J632" t="s">
        <v>692</v>
      </c>
      <c r="K632">
        <v>1645011000</v>
      </c>
      <c r="L632" t="s">
        <v>17</v>
      </c>
      <c r="M632" t="s">
        <v>38</v>
      </c>
      <c r="O632">
        <v>0</v>
      </c>
      <c r="Q632" s="1">
        <v>1613256295</v>
      </c>
      <c r="R632" t="s">
        <v>18</v>
      </c>
      <c r="S632" s="1">
        <v>-10530978</v>
      </c>
      <c r="T632" s="1">
        <v>1569115811</v>
      </c>
      <c r="U632">
        <v>0</v>
      </c>
    </row>
    <row r="633" spans="1:21" x14ac:dyDescent="0.25">
      <c r="A633">
        <v>10683</v>
      </c>
      <c r="B633">
        <v>0</v>
      </c>
      <c r="C633">
        <v>1</v>
      </c>
      <c r="D633" t="s">
        <v>698</v>
      </c>
      <c r="E633" t="s">
        <v>3804</v>
      </c>
      <c r="F633" t="s">
        <v>3714</v>
      </c>
      <c r="G633" t="s">
        <v>752</v>
      </c>
      <c r="H633" t="s">
        <v>3638</v>
      </c>
      <c r="I633" t="s">
        <v>691</v>
      </c>
      <c r="J633" t="s">
        <v>692</v>
      </c>
      <c r="K633">
        <v>1645011000</v>
      </c>
      <c r="L633" t="s">
        <v>17</v>
      </c>
      <c r="M633" t="s">
        <v>38</v>
      </c>
      <c r="O633">
        <v>0</v>
      </c>
      <c r="Q633" s="1">
        <v>4046668118</v>
      </c>
      <c r="R633" t="s">
        <v>18</v>
      </c>
      <c r="S633" s="1">
        <v>-13483275</v>
      </c>
      <c r="T633" s="1">
        <v>3950599780</v>
      </c>
      <c r="U633">
        <v>0</v>
      </c>
    </row>
    <row r="634" spans="1:21" x14ac:dyDescent="0.25">
      <c r="A634">
        <v>10684</v>
      </c>
      <c r="B634">
        <v>0</v>
      </c>
      <c r="C634">
        <v>1</v>
      </c>
      <c r="D634" t="s">
        <v>698</v>
      </c>
      <c r="E634" t="s">
        <v>3804</v>
      </c>
      <c r="F634" t="s">
        <v>3714</v>
      </c>
      <c r="G634" t="s">
        <v>753</v>
      </c>
      <c r="H634" t="s">
        <v>3638</v>
      </c>
      <c r="I634" t="s">
        <v>691</v>
      </c>
      <c r="J634" t="s">
        <v>692</v>
      </c>
      <c r="K634">
        <v>1645011000</v>
      </c>
      <c r="L634" t="s">
        <v>17</v>
      </c>
      <c r="M634" t="s">
        <v>38</v>
      </c>
      <c r="O634">
        <v>0</v>
      </c>
      <c r="Q634" s="1">
        <v>4046668118</v>
      </c>
      <c r="R634" t="s">
        <v>18</v>
      </c>
      <c r="S634" s="1">
        <v>-13483275</v>
      </c>
      <c r="T634" s="1">
        <v>3950599780</v>
      </c>
      <c r="U634">
        <v>0</v>
      </c>
    </row>
    <row r="635" spans="1:21" x14ac:dyDescent="0.25">
      <c r="A635">
        <v>13743</v>
      </c>
      <c r="B635">
        <v>0</v>
      </c>
      <c r="C635">
        <v>1</v>
      </c>
      <c r="D635" t="s">
        <v>698</v>
      </c>
      <c r="E635" t="s">
        <v>3804</v>
      </c>
      <c r="F635" t="s">
        <v>3714</v>
      </c>
      <c r="G635" t="s">
        <v>754</v>
      </c>
      <c r="H635" t="s">
        <v>3813</v>
      </c>
      <c r="I635" t="s">
        <v>691</v>
      </c>
      <c r="J635" t="s">
        <v>692</v>
      </c>
      <c r="K635">
        <v>1655200000</v>
      </c>
      <c r="L635" t="s">
        <v>17</v>
      </c>
      <c r="M635" t="s">
        <v>755</v>
      </c>
      <c r="O635">
        <v>0</v>
      </c>
      <c r="Q635" s="1">
        <v>30277273</v>
      </c>
      <c r="R635" t="s">
        <v>18</v>
      </c>
      <c r="S635" s="1">
        <v>-984011</v>
      </c>
      <c r="T635" s="1">
        <v>28536331</v>
      </c>
      <c r="U635">
        <v>0</v>
      </c>
    </row>
    <row r="636" spans="1:21" x14ac:dyDescent="0.25">
      <c r="A636">
        <v>38149</v>
      </c>
      <c r="B636">
        <v>0</v>
      </c>
      <c r="C636">
        <v>1</v>
      </c>
      <c r="D636" t="s">
        <v>655</v>
      </c>
      <c r="E636" t="s">
        <v>3804</v>
      </c>
      <c r="F636" t="s">
        <v>3719</v>
      </c>
      <c r="G636" t="s">
        <v>756</v>
      </c>
      <c r="H636" t="s">
        <v>3641</v>
      </c>
      <c r="I636" t="s">
        <v>691</v>
      </c>
      <c r="J636" t="s">
        <v>692</v>
      </c>
      <c r="K636">
        <v>1670010000</v>
      </c>
      <c r="L636" t="s">
        <v>17</v>
      </c>
      <c r="M636" t="s">
        <v>202</v>
      </c>
      <c r="O636">
        <v>0</v>
      </c>
      <c r="Q636" s="1">
        <v>12356620</v>
      </c>
      <c r="R636" t="s">
        <v>18</v>
      </c>
      <c r="S636" s="1">
        <v>-411887</v>
      </c>
      <c r="T636" s="1">
        <v>11944733</v>
      </c>
      <c r="U636">
        <v>0</v>
      </c>
    </row>
    <row r="637" spans="1:21" x14ac:dyDescent="0.25">
      <c r="A637">
        <v>38151</v>
      </c>
      <c r="B637">
        <v>0</v>
      </c>
      <c r="C637">
        <v>1</v>
      </c>
      <c r="D637" t="s">
        <v>698</v>
      </c>
      <c r="E637" t="s">
        <v>3804</v>
      </c>
      <c r="F637" t="s">
        <v>3714</v>
      </c>
      <c r="G637" t="s">
        <v>757</v>
      </c>
      <c r="H637" t="s">
        <v>3726</v>
      </c>
      <c r="I637" t="s">
        <v>691</v>
      </c>
      <c r="J637" t="s">
        <v>692</v>
      </c>
      <c r="K637">
        <v>1670010000</v>
      </c>
      <c r="L637" t="s">
        <v>17</v>
      </c>
      <c r="M637" t="s">
        <v>202</v>
      </c>
      <c r="O637">
        <v>0</v>
      </c>
      <c r="Q637" s="1">
        <v>27790927</v>
      </c>
      <c r="R637" t="s">
        <v>18</v>
      </c>
      <c r="S637" s="1">
        <v>-210537</v>
      </c>
      <c r="T637" s="1">
        <v>26317167</v>
      </c>
      <c r="U637">
        <v>0</v>
      </c>
    </row>
    <row r="638" spans="1:21" x14ac:dyDescent="0.25">
      <c r="A638">
        <v>59648</v>
      </c>
      <c r="B638">
        <v>0</v>
      </c>
      <c r="C638">
        <v>1</v>
      </c>
      <c r="D638" t="s">
        <v>698</v>
      </c>
      <c r="E638" t="s">
        <v>3804</v>
      </c>
      <c r="F638" t="s">
        <v>3714</v>
      </c>
      <c r="G638" t="s">
        <v>758</v>
      </c>
      <c r="H638" t="s">
        <v>3811</v>
      </c>
      <c r="I638" t="s">
        <v>691</v>
      </c>
      <c r="J638" t="s">
        <v>692</v>
      </c>
      <c r="K638">
        <v>1970070000</v>
      </c>
      <c r="L638" t="s">
        <v>17</v>
      </c>
      <c r="M638" t="s">
        <v>759</v>
      </c>
      <c r="O638">
        <v>0</v>
      </c>
      <c r="Q638" s="1">
        <v>12093094</v>
      </c>
      <c r="R638" t="s">
        <v>18</v>
      </c>
      <c r="S638">
        <v>0</v>
      </c>
      <c r="T638">
        <v>0</v>
      </c>
      <c r="U638">
        <v>0</v>
      </c>
    </row>
    <row r="639" spans="1:21" x14ac:dyDescent="0.25">
      <c r="A639">
        <v>11088</v>
      </c>
      <c r="B639">
        <v>0</v>
      </c>
      <c r="C639">
        <v>1</v>
      </c>
      <c r="D639" t="s">
        <v>760</v>
      </c>
      <c r="E639" t="s">
        <v>3590</v>
      </c>
      <c r="F639" t="s">
        <v>821</v>
      </c>
      <c r="G639" t="s">
        <v>761</v>
      </c>
      <c r="H639" t="s">
        <v>3814</v>
      </c>
      <c r="I639" t="s">
        <v>691</v>
      </c>
      <c r="J639" t="s">
        <v>692</v>
      </c>
      <c r="K639">
        <v>1970090100</v>
      </c>
      <c r="L639" t="s">
        <v>17</v>
      </c>
      <c r="M639" t="s">
        <v>210</v>
      </c>
      <c r="O639">
        <v>0</v>
      </c>
      <c r="P639" t="s">
        <v>3802</v>
      </c>
      <c r="Q639" s="1">
        <v>1000000</v>
      </c>
      <c r="R639" t="s">
        <v>18</v>
      </c>
      <c r="S639">
        <v>-841</v>
      </c>
      <c r="T639" s="1">
        <v>999159</v>
      </c>
      <c r="U639">
        <v>0</v>
      </c>
    </row>
    <row r="640" spans="1:21" x14ac:dyDescent="0.25">
      <c r="A640">
        <v>110052</v>
      </c>
      <c r="B640">
        <v>0</v>
      </c>
      <c r="C640">
        <v>1</v>
      </c>
      <c r="D640" t="s">
        <v>198</v>
      </c>
      <c r="E640" t="s">
        <v>3716</v>
      </c>
      <c r="F640" t="s">
        <v>3640</v>
      </c>
      <c r="G640" t="s">
        <v>762</v>
      </c>
      <c r="H640" t="s">
        <v>3815</v>
      </c>
      <c r="I640" t="s">
        <v>763</v>
      </c>
      <c r="J640" t="s">
        <v>764</v>
      </c>
      <c r="K640">
        <v>1941035200</v>
      </c>
      <c r="L640" t="s">
        <v>765</v>
      </c>
      <c r="M640" t="s">
        <v>766</v>
      </c>
      <c r="O640">
        <v>0</v>
      </c>
      <c r="P640" t="s">
        <v>3816</v>
      </c>
      <c r="Q640" s="1">
        <v>1996519347</v>
      </c>
      <c r="R640" t="s">
        <v>18</v>
      </c>
      <c r="S640" s="1">
        <v>-9422253</v>
      </c>
      <c r="T640" s="1">
        <v>1940984155</v>
      </c>
      <c r="U640">
        <v>0</v>
      </c>
    </row>
    <row r="641" spans="1:21" x14ac:dyDescent="0.25">
      <c r="A641">
        <v>110053</v>
      </c>
      <c r="B641">
        <v>0</v>
      </c>
      <c r="C641">
        <v>1</v>
      </c>
      <c r="D641" t="s">
        <v>198</v>
      </c>
      <c r="E641" t="s">
        <v>3716</v>
      </c>
      <c r="F641" t="s">
        <v>3640</v>
      </c>
      <c r="G641" t="s">
        <v>767</v>
      </c>
      <c r="H641" t="s">
        <v>3815</v>
      </c>
      <c r="I641" t="s">
        <v>768</v>
      </c>
      <c r="J641" t="s">
        <v>764</v>
      </c>
      <c r="K641">
        <v>1941035200</v>
      </c>
      <c r="L641" t="s">
        <v>765</v>
      </c>
      <c r="M641" t="s">
        <v>766</v>
      </c>
      <c r="O641">
        <v>0</v>
      </c>
      <c r="P641" t="s">
        <v>3816</v>
      </c>
      <c r="Q641" s="1">
        <v>1842177103</v>
      </c>
      <c r="R641" t="s">
        <v>18</v>
      </c>
      <c r="S641" s="1">
        <v>-8693859</v>
      </c>
      <c r="T641" s="1">
        <v>1790935097</v>
      </c>
      <c r="U641">
        <v>0</v>
      </c>
    </row>
    <row r="642" spans="1:21" x14ac:dyDescent="0.25">
      <c r="A642">
        <v>110054</v>
      </c>
      <c r="B642">
        <v>0</v>
      </c>
      <c r="C642">
        <v>1</v>
      </c>
      <c r="D642" t="s">
        <v>198</v>
      </c>
      <c r="E642" t="s">
        <v>3716</v>
      </c>
      <c r="F642" t="s">
        <v>3640</v>
      </c>
      <c r="G642" t="s">
        <v>769</v>
      </c>
      <c r="H642" t="s">
        <v>3815</v>
      </c>
      <c r="I642" t="s">
        <v>770</v>
      </c>
      <c r="J642" t="s">
        <v>764</v>
      </c>
      <c r="K642">
        <v>1941035200</v>
      </c>
      <c r="L642" t="s">
        <v>765</v>
      </c>
      <c r="M642" t="s">
        <v>766</v>
      </c>
      <c r="O642">
        <v>0</v>
      </c>
      <c r="P642" t="s">
        <v>3816</v>
      </c>
      <c r="Q642" s="1">
        <v>1784013009</v>
      </c>
      <c r="R642" t="s">
        <v>18</v>
      </c>
      <c r="S642" s="1">
        <v>-8419363</v>
      </c>
      <c r="T642" s="1">
        <v>1734388894</v>
      </c>
      <c r="U642">
        <v>0</v>
      </c>
    </row>
    <row r="643" spans="1:21" x14ac:dyDescent="0.25">
      <c r="A643">
        <v>110055</v>
      </c>
      <c r="B643">
        <v>0</v>
      </c>
      <c r="C643">
        <v>1</v>
      </c>
      <c r="D643" t="s">
        <v>198</v>
      </c>
      <c r="E643" t="s">
        <v>3716</v>
      </c>
      <c r="F643" t="s">
        <v>3640</v>
      </c>
      <c r="G643" t="s">
        <v>771</v>
      </c>
      <c r="H643" t="s">
        <v>3815</v>
      </c>
      <c r="I643" t="s">
        <v>772</v>
      </c>
      <c r="J643" t="s">
        <v>764</v>
      </c>
      <c r="K643">
        <v>1941035200</v>
      </c>
      <c r="L643" t="s">
        <v>765</v>
      </c>
      <c r="M643" t="s">
        <v>766</v>
      </c>
      <c r="O643">
        <v>0</v>
      </c>
      <c r="P643" t="s">
        <v>3816</v>
      </c>
      <c r="Q643" s="1">
        <v>407969258</v>
      </c>
      <c r="R643" t="s">
        <v>18</v>
      </c>
      <c r="S643" s="1">
        <v>-1925345</v>
      </c>
      <c r="T643" s="1">
        <v>396621184</v>
      </c>
      <c r="U643">
        <v>0</v>
      </c>
    </row>
    <row r="644" spans="1:21" x14ac:dyDescent="0.25">
      <c r="A644">
        <v>110056</v>
      </c>
      <c r="B644">
        <v>0</v>
      </c>
      <c r="C644">
        <v>1</v>
      </c>
      <c r="D644" t="s">
        <v>198</v>
      </c>
      <c r="E644" t="s">
        <v>3716</v>
      </c>
      <c r="F644" t="s">
        <v>3640</v>
      </c>
      <c r="G644" t="s">
        <v>773</v>
      </c>
      <c r="H644" t="s">
        <v>3815</v>
      </c>
      <c r="I644" t="s">
        <v>772</v>
      </c>
      <c r="J644" t="s">
        <v>764</v>
      </c>
      <c r="K644">
        <v>1941035200</v>
      </c>
      <c r="L644" t="s">
        <v>765</v>
      </c>
      <c r="M644" t="s">
        <v>766</v>
      </c>
      <c r="O644">
        <v>0</v>
      </c>
      <c r="P644" t="s">
        <v>3816</v>
      </c>
      <c r="Q644" s="1">
        <v>451787891</v>
      </c>
      <c r="R644" t="s">
        <v>18</v>
      </c>
      <c r="S644" s="1">
        <v>-2132140</v>
      </c>
      <c r="T644" s="1">
        <v>439220958</v>
      </c>
      <c r="U644">
        <v>0</v>
      </c>
    </row>
    <row r="645" spans="1:21" x14ac:dyDescent="0.25">
      <c r="A645">
        <v>110057</v>
      </c>
      <c r="B645">
        <v>0</v>
      </c>
      <c r="C645">
        <v>1</v>
      </c>
      <c r="D645" t="s">
        <v>198</v>
      </c>
      <c r="E645" t="s">
        <v>3716</v>
      </c>
      <c r="F645" t="s">
        <v>3640</v>
      </c>
      <c r="G645" t="s">
        <v>774</v>
      </c>
      <c r="H645" t="s">
        <v>3815</v>
      </c>
      <c r="I645" t="s">
        <v>772</v>
      </c>
      <c r="J645" t="s">
        <v>764</v>
      </c>
      <c r="K645">
        <v>1941035200</v>
      </c>
      <c r="L645" t="s">
        <v>765</v>
      </c>
      <c r="M645" t="s">
        <v>766</v>
      </c>
      <c r="O645">
        <v>0</v>
      </c>
      <c r="P645" t="s">
        <v>3816</v>
      </c>
      <c r="Q645" s="1">
        <v>1111494484</v>
      </c>
      <c r="R645" t="s">
        <v>18</v>
      </c>
      <c r="S645" s="1">
        <v>-5274260</v>
      </c>
      <c r="T645" s="1">
        <v>1086497593</v>
      </c>
      <c r="U645">
        <v>0</v>
      </c>
    </row>
    <row r="646" spans="1:21" x14ac:dyDescent="0.25">
      <c r="A646">
        <v>110058</v>
      </c>
      <c r="B646">
        <v>0</v>
      </c>
      <c r="C646">
        <v>1</v>
      </c>
      <c r="D646" t="s">
        <v>198</v>
      </c>
      <c r="E646" t="s">
        <v>3716</v>
      </c>
      <c r="F646" t="s">
        <v>3640</v>
      </c>
      <c r="G646" t="s">
        <v>775</v>
      </c>
      <c r="H646" t="s">
        <v>3815</v>
      </c>
      <c r="I646" t="s">
        <v>776</v>
      </c>
      <c r="J646" t="s">
        <v>764</v>
      </c>
      <c r="K646">
        <v>1941035200</v>
      </c>
      <c r="L646" t="s">
        <v>765</v>
      </c>
      <c r="M646" t="s">
        <v>766</v>
      </c>
      <c r="O646">
        <v>0</v>
      </c>
      <c r="P646" t="s">
        <v>3816</v>
      </c>
      <c r="Q646" s="1">
        <v>321968461</v>
      </c>
      <c r="R646" t="s">
        <v>18</v>
      </c>
      <c r="S646" s="1">
        <v>-1519475</v>
      </c>
      <c r="T646" s="1">
        <v>313011922</v>
      </c>
      <c r="U646">
        <v>0</v>
      </c>
    </row>
    <row r="647" spans="1:21" x14ac:dyDescent="0.25">
      <c r="A647">
        <v>110059</v>
      </c>
      <c r="B647">
        <v>0</v>
      </c>
      <c r="C647">
        <v>1</v>
      </c>
      <c r="D647" t="s">
        <v>198</v>
      </c>
      <c r="E647" t="s">
        <v>3716</v>
      </c>
      <c r="F647" t="s">
        <v>3640</v>
      </c>
      <c r="G647" t="s">
        <v>777</v>
      </c>
      <c r="H647" t="s">
        <v>3815</v>
      </c>
      <c r="I647" t="s">
        <v>776</v>
      </c>
      <c r="J647" t="s">
        <v>764</v>
      </c>
      <c r="K647">
        <v>1941035200</v>
      </c>
      <c r="L647" t="s">
        <v>765</v>
      </c>
      <c r="M647" t="s">
        <v>766</v>
      </c>
      <c r="O647">
        <v>0</v>
      </c>
      <c r="P647" t="s">
        <v>3816</v>
      </c>
      <c r="Q647" s="1">
        <v>1632182865</v>
      </c>
      <c r="R647" t="s">
        <v>18</v>
      </c>
      <c r="S647" s="1">
        <v>-7702828</v>
      </c>
      <c r="T647" s="1">
        <v>1586782723</v>
      </c>
      <c r="U647">
        <v>0</v>
      </c>
    </row>
    <row r="648" spans="1:21" x14ac:dyDescent="0.25">
      <c r="A648">
        <v>1725</v>
      </c>
      <c r="B648">
        <v>0</v>
      </c>
      <c r="C648">
        <v>1</v>
      </c>
      <c r="D648" t="s">
        <v>689</v>
      </c>
      <c r="E648">
        <v>0</v>
      </c>
      <c r="F648" t="s">
        <v>3801</v>
      </c>
      <c r="G648" t="s">
        <v>778</v>
      </c>
      <c r="H648" t="s">
        <v>3586</v>
      </c>
      <c r="I648" t="s">
        <v>779</v>
      </c>
      <c r="J648" t="s">
        <v>780</v>
      </c>
      <c r="K648">
        <v>1605020000</v>
      </c>
      <c r="L648" t="s">
        <v>17</v>
      </c>
      <c r="M648" t="s">
        <v>53</v>
      </c>
      <c r="O648">
        <v>0</v>
      </c>
      <c r="P648" t="s">
        <v>3817</v>
      </c>
      <c r="Q648" s="1">
        <v>75041057</v>
      </c>
      <c r="R648" t="s">
        <v>18</v>
      </c>
      <c r="S648">
        <v>0</v>
      </c>
      <c r="T648" s="1">
        <v>75041057</v>
      </c>
      <c r="U648">
        <v>0</v>
      </c>
    </row>
    <row r="649" spans="1:21" x14ac:dyDescent="0.25">
      <c r="A649">
        <v>1781</v>
      </c>
      <c r="B649">
        <v>0</v>
      </c>
      <c r="C649">
        <v>1</v>
      </c>
      <c r="D649" t="s">
        <v>781</v>
      </c>
      <c r="E649">
        <v>0</v>
      </c>
      <c r="F649" t="s">
        <v>3818</v>
      </c>
      <c r="G649" t="s">
        <v>782</v>
      </c>
      <c r="H649" t="s">
        <v>3586</v>
      </c>
      <c r="I649" t="s">
        <v>779</v>
      </c>
      <c r="J649" t="s">
        <v>780</v>
      </c>
      <c r="K649">
        <v>1605020000</v>
      </c>
      <c r="L649" t="s">
        <v>17</v>
      </c>
      <c r="M649" t="s">
        <v>53</v>
      </c>
      <c r="O649">
        <v>0</v>
      </c>
      <c r="P649" t="s">
        <v>3817</v>
      </c>
      <c r="Q649" s="1">
        <v>177662750</v>
      </c>
      <c r="R649" t="s">
        <v>18</v>
      </c>
      <c r="S649">
        <v>0</v>
      </c>
      <c r="T649" s="1">
        <v>177662750</v>
      </c>
      <c r="U649">
        <v>0</v>
      </c>
    </row>
    <row r="650" spans="1:21" x14ac:dyDescent="0.25">
      <c r="A650">
        <v>1782</v>
      </c>
      <c r="B650">
        <v>0</v>
      </c>
      <c r="C650">
        <v>1</v>
      </c>
      <c r="D650" t="s">
        <v>781</v>
      </c>
      <c r="E650">
        <v>0</v>
      </c>
      <c r="F650" t="s">
        <v>3818</v>
      </c>
      <c r="G650" t="s">
        <v>782</v>
      </c>
      <c r="H650" t="s">
        <v>3586</v>
      </c>
      <c r="I650" t="s">
        <v>779</v>
      </c>
      <c r="J650" t="s">
        <v>780</v>
      </c>
      <c r="K650">
        <v>1605020000</v>
      </c>
      <c r="L650" t="s">
        <v>17</v>
      </c>
      <c r="M650" t="s">
        <v>53</v>
      </c>
      <c r="O650">
        <v>0</v>
      </c>
      <c r="P650" t="s">
        <v>3817</v>
      </c>
      <c r="Q650" s="1">
        <v>19269575</v>
      </c>
      <c r="R650" t="s">
        <v>18</v>
      </c>
      <c r="S650">
        <v>0</v>
      </c>
      <c r="T650" s="1">
        <v>19269575</v>
      </c>
      <c r="U650">
        <v>0</v>
      </c>
    </row>
    <row r="651" spans="1:21" x14ac:dyDescent="0.25">
      <c r="A651">
        <v>5157</v>
      </c>
      <c r="B651">
        <v>0</v>
      </c>
      <c r="C651">
        <v>1</v>
      </c>
      <c r="D651" t="s">
        <v>698</v>
      </c>
      <c r="E651" t="s">
        <v>3804</v>
      </c>
      <c r="F651" t="s">
        <v>3714</v>
      </c>
      <c r="G651" t="s">
        <v>699</v>
      </c>
      <c r="H651" t="s">
        <v>3819</v>
      </c>
      <c r="I651" t="s">
        <v>779</v>
      </c>
      <c r="J651" t="s">
        <v>780</v>
      </c>
      <c r="K651">
        <v>1640010000</v>
      </c>
      <c r="L651" t="s">
        <v>17</v>
      </c>
      <c r="M651" t="s">
        <v>32</v>
      </c>
      <c r="O651">
        <v>0</v>
      </c>
      <c r="Q651" s="1">
        <v>5115396984</v>
      </c>
      <c r="R651" t="s">
        <v>18</v>
      </c>
      <c r="S651" s="1">
        <v>-8699654</v>
      </c>
      <c r="T651" s="1">
        <v>5054499402</v>
      </c>
      <c r="U651">
        <v>0</v>
      </c>
    </row>
    <row r="652" spans="1:21" x14ac:dyDescent="0.25">
      <c r="A652">
        <v>5158</v>
      </c>
      <c r="B652">
        <v>0</v>
      </c>
      <c r="C652">
        <v>1</v>
      </c>
      <c r="D652" t="s">
        <v>698</v>
      </c>
      <c r="E652" t="s">
        <v>3804</v>
      </c>
      <c r="F652" t="s">
        <v>3714</v>
      </c>
      <c r="G652" t="s">
        <v>783</v>
      </c>
      <c r="H652" t="s">
        <v>3819</v>
      </c>
      <c r="I652" t="s">
        <v>779</v>
      </c>
      <c r="J652" t="s">
        <v>780</v>
      </c>
      <c r="K652">
        <v>1640010000</v>
      </c>
      <c r="L652" t="s">
        <v>17</v>
      </c>
      <c r="M652" t="s">
        <v>32</v>
      </c>
      <c r="O652">
        <v>0</v>
      </c>
      <c r="Q652" s="1">
        <v>303496109</v>
      </c>
      <c r="R652" t="s">
        <v>18</v>
      </c>
      <c r="S652" s="1">
        <v>-516149</v>
      </c>
      <c r="T652" s="1">
        <v>299883061</v>
      </c>
      <c r="U652">
        <v>0</v>
      </c>
    </row>
    <row r="653" spans="1:21" x14ac:dyDescent="0.25">
      <c r="A653">
        <v>10525</v>
      </c>
      <c r="B653">
        <v>0</v>
      </c>
      <c r="C653">
        <v>1</v>
      </c>
      <c r="D653" t="s">
        <v>698</v>
      </c>
      <c r="E653" t="s">
        <v>3804</v>
      </c>
      <c r="F653" t="s">
        <v>3714</v>
      </c>
      <c r="G653" t="s">
        <v>784</v>
      </c>
      <c r="H653" t="s">
        <v>3777</v>
      </c>
      <c r="I653" t="s">
        <v>779</v>
      </c>
      <c r="J653" t="s">
        <v>780</v>
      </c>
      <c r="K653">
        <v>1645011000</v>
      </c>
      <c r="L653" t="s">
        <v>17</v>
      </c>
      <c r="M653" t="s">
        <v>38</v>
      </c>
      <c r="O653">
        <v>0</v>
      </c>
      <c r="Q653" s="1">
        <v>97303961</v>
      </c>
      <c r="R653" t="s">
        <v>18</v>
      </c>
      <c r="S653" s="1">
        <v>-426771</v>
      </c>
      <c r="T653" s="1">
        <v>94316560</v>
      </c>
      <c r="U653">
        <v>0</v>
      </c>
    </row>
    <row r="654" spans="1:21" x14ac:dyDescent="0.25">
      <c r="A654">
        <v>10526</v>
      </c>
      <c r="B654">
        <v>0</v>
      </c>
      <c r="C654">
        <v>1</v>
      </c>
      <c r="D654" t="s">
        <v>698</v>
      </c>
      <c r="E654" t="s">
        <v>3804</v>
      </c>
      <c r="F654" t="s">
        <v>3714</v>
      </c>
      <c r="G654" t="s">
        <v>701</v>
      </c>
      <c r="H654" t="s">
        <v>3820</v>
      </c>
      <c r="I654" t="s">
        <v>779</v>
      </c>
      <c r="J654" t="s">
        <v>780</v>
      </c>
      <c r="K654">
        <v>1645011000</v>
      </c>
      <c r="L654" t="s">
        <v>17</v>
      </c>
      <c r="M654" t="s">
        <v>38</v>
      </c>
      <c r="O654">
        <v>0</v>
      </c>
      <c r="Q654" s="1">
        <v>55169989</v>
      </c>
      <c r="R654" t="s">
        <v>18</v>
      </c>
      <c r="S654" s="1">
        <v>-707307</v>
      </c>
      <c r="T654" s="1">
        <v>50218837</v>
      </c>
      <c r="U654">
        <v>0</v>
      </c>
    </row>
    <row r="655" spans="1:21" x14ac:dyDescent="0.25">
      <c r="A655">
        <v>10527</v>
      </c>
      <c r="B655">
        <v>0</v>
      </c>
      <c r="C655">
        <v>1</v>
      </c>
      <c r="D655" t="s">
        <v>698</v>
      </c>
      <c r="E655" t="s">
        <v>3804</v>
      </c>
      <c r="F655" t="s">
        <v>3714</v>
      </c>
      <c r="G655" t="s">
        <v>702</v>
      </c>
      <c r="H655" t="s">
        <v>3821</v>
      </c>
      <c r="I655" t="s">
        <v>779</v>
      </c>
      <c r="J655" t="s">
        <v>780</v>
      </c>
      <c r="K655">
        <v>1645011000</v>
      </c>
      <c r="L655" t="s">
        <v>17</v>
      </c>
      <c r="M655" t="s">
        <v>38</v>
      </c>
      <c r="O655">
        <v>0</v>
      </c>
      <c r="Q655" s="1">
        <v>30384411</v>
      </c>
      <c r="R655" t="s">
        <v>18</v>
      </c>
      <c r="S655" s="1">
        <v>-220176</v>
      </c>
      <c r="T655" s="1">
        <v>28843174</v>
      </c>
      <c r="U655">
        <v>0</v>
      </c>
    </row>
    <row r="656" spans="1:21" x14ac:dyDescent="0.25">
      <c r="A656">
        <v>10529</v>
      </c>
      <c r="B656">
        <v>0</v>
      </c>
      <c r="C656">
        <v>1</v>
      </c>
      <c r="D656" t="s">
        <v>698</v>
      </c>
      <c r="E656" t="s">
        <v>3804</v>
      </c>
      <c r="F656" t="s">
        <v>3714</v>
      </c>
      <c r="G656" t="s">
        <v>785</v>
      </c>
      <c r="H656" t="s">
        <v>3820</v>
      </c>
      <c r="I656" t="s">
        <v>779</v>
      </c>
      <c r="J656" t="s">
        <v>780</v>
      </c>
      <c r="K656">
        <v>1645011000</v>
      </c>
      <c r="L656" t="s">
        <v>17</v>
      </c>
      <c r="M656" t="s">
        <v>38</v>
      </c>
      <c r="O656">
        <v>0</v>
      </c>
      <c r="Q656" s="1">
        <v>49022572</v>
      </c>
      <c r="R656" t="s">
        <v>18</v>
      </c>
      <c r="S656" s="1">
        <v>-628494</v>
      </c>
      <c r="T656" s="1">
        <v>44623111</v>
      </c>
      <c r="U656">
        <v>0</v>
      </c>
    </row>
    <row r="657" spans="1:21" x14ac:dyDescent="0.25">
      <c r="A657">
        <v>10530</v>
      </c>
      <c r="B657">
        <v>0</v>
      </c>
      <c r="C657">
        <v>1</v>
      </c>
      <c r="D657" t="s">
        <v>698</v>
      </c>
      <c r="E657" t="s">
        <v>3804</v>
      </c>
      <c r="F657" t="s">
        <v>3714</v>
      </c>
      <c r="G657" t="s">
        <v>786</v>
      </c>
      <c r="H657" t="s">
        <v>3777</v>
      </c>
      <c r="I657" t="s">
        <v>779</v>
      </c>
      <c r="J657" t="s">
        <v>780</v>
      </c>
      <c r="K657">
        <v>1645011000</v>
      </c>
      <c r="L657" t="s">
        <v>17</v>
      </c>
      <c r="M657" t="s">
        <v>38</v>
      </c>
      <c r="O657">
        <v>0</v>
      </c>
      <c r="Q657" s="1">
        <v>36488985</v>
      </c>
      <c r="R657" t="s">
        <v>18</v>
      </c>
      <c r="S657" s="1">
        <v>-160039</v>
      </c>
      <c r="T657" s="1">
        <v>35368710</v>
      </c>
      <c r="U657">
        <v>0</v>
      </c>
    </row>
    <row r="658" spans="1:21" x14ac:dyDescent="0.25">
      <c r="A658">
        <v>10531</v>
      </c>
      <c r="B658">
        <v>0</v>
      </c>
      <c r="C658">
        <v>1</v>
      </c>
      <c r="D658" t="s">
        <v>698</v>
      </c>
      <c r="E658" t="s">
        <v>3804</v>
      </c>
      <c r="F658" t="s">
        <v>3714</v>
      </c>
      <c r="G658" t="s">
        <v>704</v>
      </c>
      <c r="H658" t="s">
        <v>3820</v>
      </c>
      <c r="I658" t="s">
        <v>779</v>
      </c>
      <c r="J658" t="s">
        <v>780</v>
      </c>
      <c r="K658">
        <v>1645011000</v>
      </c>
      <c r="L658" t="s">
        <v>17</v>
      </c>
      <c r="M658" t="s">
        <v>38</v>
      </c>
      <c r="O658">
        <v>0</v>
      </c>
      <c r="Q658" s="1">
        <v>85302749</v>
      </c>
      <c r="R658" t="s">
        <v>18</v>
      </c>
      <c r="S658" s="1">
        <v>-1093625</v>
      </c>
      <c r="T658" s="1">
        <v>77647375</v>
      </c>
      <c r="U658">
        <v>0</v>
      </c>
    </row>
    <row r="659" spans="1:21" x14ac:dyDescent="0.25">
      <c r="A659">
        <v>10532</v>
      </c>
      <c r="B659">
        <v>0</v>
      </c>
      <c r="C659">
        <v>1</v>
      </c>
      <c r="D659" t="s">
        <v>787</v>
      </c>
      <c r="E659" t="s">
        <v>3804</v>
      </c>
      <c r="F659" t="s">
        <v>3714</v>
      </c>
      <c r="G659" t="s">
        <v>705</v>
      </c>
      <c r="H659" t="s">
        <v>3821</v>
      </c>
      <c r="I659" t="s">
        <v>779</v>
      </c>
      <c r="J659" t="s">
        <v>780</v>
      </c>
      <c r="K659">
        <v>1645011000</v>
      </c>
      <c r="L659" t="s">
        <v>17</v>
      </c>
      <c r="M659" t="s">
        <v>38</v>
      </c>
      <c r="O659">
        <v>0</v>
      </c>
      <c r="Q659" s="1">
        <v>13915528</v>
      </c>
      <c r="R659" t="s">
        <v>18</v>
      </c>
      <c r="S659" s="1">
        <v>-100837</v>
      </c>
      <c r="T659" s="1">
        <v>13209669</v>
      </c>
      <c r="U659">
        <v>0</v>
      </c>
    </row>
    <row r="660" spans="1:21" x14ac:dyDescent="0.25">
      <c r="A660">
        <v>10533</v>
      </c>
      <c r="B660">
        <v>0</v>
      </c>
      <c r="C660">
        <v>1</v>
      </c>
      <c r="D660" t="s">
        <v>698</v>
      </c>
      <c r="E660" t="s">
        <v>3804</v>
      </c>
      <c r="F660" t="s">
        <v>3714</v>
      </c>
      <c r="G660" t="s">
        <v>788</v>
      </c>
      <c r="H660" t="s">
        <v>3735</v>
      </c>
      <c r="I660" t="s">
        <v>779</v>
      </c>
      <c r="J660" t="s">
        <v>780</v>
      </c>
      <c r="K660">
        <v>1645011000</v>
      </c>
      <c r="L660" t="s">
        <v>17</v>
      </c>
      <c r="M660" t="s">
        <v>38</v>
      </c>
      <c r="O660">
        <v>0</v>
      </c>
      <c r="Q660" s="1">
        <v>180055280</v>
      </c>
      <c r="R660" t="s">
        <v>18</v>
      </c>
      <c r="S660" s="1">
        <v>-811059</v>
      </c>
      <c r="T660" s="1">
        <v>174377863</v>
      </c>
      <c r="U660">
        <v>0</v>
      </c>
    </row>
    <row r="661" spans="1:21" x14ac:dyDescent="0.25">
      <c r="A661">
        <v>10534</v>
      </c>
      <c r="B661">
        <v>0</v>
      </c>
      <c r="C661">
        <v>1</v>
      </c>
      <c r="D661" t="s">
        <v>698</v>
      </c>
      <c r="E661" t="s">
        <v>3804</v>
      </c>
      <c r="F661" t="s">
        <v>3714</v>
      </c>
      <c r="G661" t="s">
        <v>710</v>
      </c>
      <c r="H661" t="s">
        <v>3777</v>
      </c>
      <c r="I661" t="s">
        <v>779</v>
      </c>
      <c r="J661" t="s">
        <v>780</v>
      </c>
      <c r="K661">
        <v>1645011000</v>
      </c>
      <c r="L661" t="s">
        <v>17</v>
      </c>
      <c r="M661" t="s">
        <v>38</v>
      </c>
      <c r="O661">
        <v>0</v>
      </c>
      <c r="Q661" s="1">
        <v>13356761</v>
      </c>
      <c r="R661" t="s">
        <v>18</v>
      </c>
      <c r="S661" s="1">
        <v>-58582</v>
      </c>
      <c r="T661" s="1">
        <v>12946686</v>
      </c>
      <c r="U661">
        <v>0</v>
      </c>
    </row>
    <row r="662" spans="1:21" x14ac:dyDescent="0.25">
      <c r="A662">
        <v>10535</v>
      </c>
      <c r="B662">
        <v>0</v>
      </c>
      <c r="C662">
        <v>1</v>
      </c>
      <c r="D662" t="s">
        <v>698</v>
      </c>
      <c r="E662" t="s">
        <v>3804</v>
      </c>
      <c r="F662" t="s">
        <v>3714</v>
      </c>
      <c r="G662" t="s">
        <v>789</v>
      </c>
      <c r="H662" t="s">
        <v>3777</v>
      </c>
      <c r="I662" t="s">
        <v>779</v>
      </c>
      <c r="J662" t="s">
        <v>780</v>
      </c>
      <c r="K662">
        <v>1645011000</v>
      </c>
      <c r="L662" t="s">
        <v>17</v>
      </c>
      <c r="M662" t="s">
        <v>38</v>
      </c>
      <c r="O662">
        <v>0</v>
      </c>
      <c r="Q662" s="1">
        <v>86712799</v>
      </c>
      <c r="R662" t="s">
        <v>18</v>
      </c>
      <c r="S662" s="1">
        <v>-380319</v>
      </c>
      <c r="T662" s="1">
        <v>84050565</v>
      </c>
      <c r="U662">
        <v>0</v>
      </c>
    </row>
    <row r="663" spans="1:21" x14ac:dyDescent="0.25">
      <c r="A663">
        <v>10536</v>
      </c>
      <c r="B663">
        <v>0</v>
      </c>
      <c r="C663">
        <v>1</v>
      </c>
      <c r="D663" t="s">
        <v>698</v>
      </c>
      <c r="E663" t="s">
        <v>3804</v>
      </c>
      <c r="F663" t="s">
        <v>3714</v>
      </c>
      <c r="G663" t="s">
        <v>790</v>
      </c>
      <c r="H663" t="s">
        <v>3735</v>
      </c>
      <c r="I663" t="s">
        <v>779</v>
      </c>
      <c r="J663" t="s">
        <v>780</v>
      </c>
      <c r="K663">
        <v>1645011000</v>
      </c>
      <c r="L663" t="s">
        <v>17</v>
      </c>
      <c r="M663" t="s">
        <v>38</v>
      </c>
      <c r="O663">
        <v>0</v>
      </c>
      <c r="Q663" s="1">
        <v>201611189</v>
      </c>
      <c r="R663" t="s">
        <v>18</v>
      </c>
      <c r="S663" s="1">
        <v>-908158</v>
      </c>
      <c r="T663" s="1">
        <v>195254080</v>
      </c>
      <c r="U663">
        <v>0</v>
      </c>
    </row>
    <row r="664" spans="1:21" x14ac:dyDescent="0.25">
      <c r="A664">
        <v>10537</v>
      </c>
      <c r="B664">
        <v>0</v>
      </c>
      <c r="C664">
        <v>1</v>
      </c>
      <c r="D664" t="s">
        <v>698</v>
      </c>
      <c r="E664" t="s">
        <v>3804</v>
      </c>
      <c r="F664" t="s">
        <v>3714</v>
      </c>
      <c r="G664" t="s">
        <v>791</v>
      </c>
      <c r="H664" t="s">
        <v>3735</v>
      </c>
      <c r="I664" t="s">
        <v>779</v>
      </c>
      <c r="J664" t="s">
        <v>780</v>
      </c>
      <c r="K664">
        <v>1645011000</v>
      </c>
      <c r="L664" t="s">
        <v>17</v>
      </c>
      <c r="M664" t="s">
        <v>38</v>
      </c>
      <c r="O664">
        <v>0</v>
      </c>
      <c r="Q664" s="1">
        <v>180055280</v>
      </c>
      <c r="R664" t="s">
        <v>18</v>
      </c>
      <c r="S664" s="1">
        <v>-811059</v>
      </c>
      <c r="T664" s="1">
        <v>174377863</v>
      </c>
      <c r="U664">
        <v>0</v>
      </c>
    </row>
    <row r="665" spans="1:21" x14ac:dyDescent="0.25">
      <c r="A665">
        <v>10538</v>
      </c>
      <c r="B665">
        <v>0</v>
      </c>
      <c r="C665">
        <v>1</v>
      </c>
      <c r="D665" t="s">
        <v>698</v>
      </c>
      <c r="E665" t="s">
        <v>3804</v>
      </c>
      <c r="F665" t="s">
        <v>3714</v>
      </c>
      <c r="G665" t="s">
        <v>792</v>
      </c>
      <c r="H665" t="s">
        <v>3777</v>
      </c>
      <c r="I665" t="s">
        <v>779</v>
      </c>
      <c r="J665" t="s">
        <v>780</v>
      </c>
      <c r="K665">
        <v>1645011000</v>
      </c>
      <c r="L665" t="s">
        <v>17</v>
      </c>
      <c r="M665" t="s">
        <v>38</v>
      </c>
      <c r="O665">
        <v>0</v>
      </c>
      <c r="Q665" s="1">
        <v>544115215</v>
      </c>
      <c r="R665" t="s">
        <v>18</v>
      </c>
      <c r="S665" s="1">
        <v>-2386470</v>
      </c>
      <c r="T665" s="1">
        <v>527409924</v>
      </c>
      <c r="U665">
        <v>0</v>
      </c>
    </row>
    <row r="666" spans="1:21" x14ac:dyDescent="0.25">
      <c r="A666">
        <v>10539</v>
      </c>
      <c r="B666">
        <v>0</v>
      </c>
      <c r="C666">
        <v>1</v>
      </c>
      <c r="D666" t="s">
        <v>698</v>
      </c>
      <c r="E666" t="s">
        <v>3804</v>
      </c>
      <c r="F666" t="s">
        <v>3714</v>
      </c>
      <c r="G666" t="s">
        <v>793</v>
      </c>
      <c r="H666" t="s">
        <v>3777</v>
      </c>
      <c r="I666" t="s">
        <v>779</v>
      </c>
      <c r="J666" t="s">
        <v>780</v>
      </c>
      <c r="K666">
        <v>1645011000</v>
      </c>
      <c r="L666" t="s">
        <v>17</v>
      </c>
      <c r="M666" t="s">
        <v>38</v>
      </c>
      <c r="O666">
        <v>0</v>
      </c>
      <c r="Q666" s="1">
        <v>156046877</v>
      </c>
      <c r="R666" t="s">
        <v>18</v>
      </c>
      <c r="S666" s="1">
        <v>-684416</v>
      </c>
      <c r="T666" s="1">
        <v>151255965</v>
      </c>
      <c r="U666">
        <v>0</v>
      </c>
    </row>
    <row r="667" spans="1:21" x14ac:dyDescent="0.25">
      <c r="A667">
        <v>10540</v>
      </c>
      <c r="B667">
        <v>0</v>
      </c>
      <c r="C667">
        <v>1</v>
      </c>
      <c r="D667" t="s">
        <v>698</v>
      </c>
      <c r="E667" t="s">
        <v>3804</v>
      </c>
      <c r="F667" t="s">
        <v>3714</v>
      </c>
      <c r="G667" t="s">
        <v>714</v>
      </c>
      <c r="H667" t="s">
        <v>3819</v>
      </c>
      <c r="I667" t="s">
        <v>779</v>
      </c>
      <c r="J667" t="s">
        <v>780</v>
      </c>
      <c r="K667">
        <v>1645011000</v>
      </c>
      <c r="L667" t="s">
        <v>17</v>
      </c>
      <c r="M667" t="s">
        <v>38</v>
      </c>
      <c r="O667">
        <v>0</v>
      </c>
      <c r="Q667" s="1">
        <v>1508649307</v>
      </c>
      <c r="R667" t="s">
        <v>18</v>
      </c>
      <c r="S667" s="1">
        <v>-2565730</v>
      </c>
      <c r="T667" s="1">
        <v>1490689197</v>
      </c>
      <c r="U667">
        <v>0</v>
      </c>
    </row>
    <row r="668" spans="1:21" x14ac:dyDescent="0.25">
      <c r="A668">
        <v>10541</v>
      </c>
      <c r="B668">
        <v>0</v>
      </c>
      <c r="C668">
        <v>1</v>
      </c>
      <c r="D668" t="s">
        <v>698</v>
      </c>
      <c r="E668" t="s">
        <v>3804</v>
      </c>
      <c r="F668" t="s">
        <v>3714</v>
      </c>
      <c r="G668" t="s">
        <v>715</v>
      </c>
      <c r="H668" t="s">
        <v>3819</v>
      </c>
      <c r="I668" t="s">
        <v>779</v>
      </c>
      <c r="J668" t="s">
        <v>780</v>
      </c>
      <c r="K668">
        <v>1645011000</v>
      </c>
      <c r="L668" t="s">
        <v>17</v>
      </c>
      <c r="M668" t="s">
        <v>38</v>
      </c>
      <c r="O668">
        <v>0</v>
      </c>
      <c r="Q668" s="1">
        <v>1800069693</v>
      </c>
      <c r="R668" t="s">
        <v>18</v>
      </c>
      <c r="S668" s="1">
        <v>-3061343</v>
      </c>
      <c r="T668" s="1">
        <v>1778640292</v>
      </c>
      <c r="U668">
        <v>0</v>
      </c>
    </row>
    <row r="669" spans="1:21" x14ac:dyDescent="0.25">
      <c r="A669">
        <v>10542</v>
      </c>
      <c r="B669">
        <v>0</v>
      </c>
      <c r="C669">
        <v>1</v>
      </c>
      <c r="D669" t="s">
        <v>698</v>
      </c>
      <c r="E669" t="s">
        <v>3804</v>
      </c>
      <c r="F669" t="s">
        <v>3714</v>
      </c>
      <c r="G669" t="s">
        <v>716</v>
      </c>
      <c r="H669" t="s">
        <v>3819</v>
      </c>
      <c r="I669" t="s">
        <v>779</v>
      </c>
      <c r="J669" t="s">
        <v>780</v>
      </c>
      <c r="K669">
        <v>1645011000</v>
      </c>
      <c r="L669" t="s">
        <v>17</v>
      </c>
      <c r="M669" t="s">
        <v>38</v>
      </c>
      <c r="O669">
        <v>0</v>
      </c>
      <c r="Q669" s="1">
        <v>11123237912</v>
      </c>
      <c r="R669" t="s">
        <v>18</v>
      </c>
      <c r="S669" s="1">
        <v>-18917071</v>
      </c>
      <c r="T669" s="1">
        <v>10990818414</v>
      </c>
      <c r="U669">
        <v>0</v>
      </c>
    </row>
    <row r="670" spans="1:21" x14ac:dyDescent="0.25">
      <c r="A670">
        <v>10543</v>
      </c>
      <c r="B670">
        <v>0</v>
      </c>
      <c r="C670">
        <v>1</v>
      </c>
      <c r="D670" t="s">
        <v>698</v>
      </c>
      <c r="E670" t="s">
        <v>3804</v>
      </c>
      <c r="F670" t="s">
        <v>3714</v>
      </c>
      <c r="G670" t="s">
        <v>717</v>
      </c>
      <c r="H670" t="s">
        <v>3819</v>
      </c>
      <c r="I670" t="s">
        <v>779</v>
      </c>
      <c r="J670" t="s">
        <v>780</v>
      </c>
      <c r="K670">
        <v>1645011000</v>
      </c>
      <c r="L670" t="s">
        <v>17</v>
      </c>
      <c r="M670" t="s">
        <v>38</v>
      </c>
      <c r="O670">
        <v>0</v>
      </c>
      <c r="Q670" s="1">
        <v>3010939835</v>
      </c>
      <c r="R670" t="s">
        <v>18</v>
      </c>
      <c r="S670" s="1">
        <v>-5120645</v>
      </c>
      <c r="T670" s="1">
        <v>2975095315</v>
      </c>
      <c r="U670">
        <v>0</v>
      </c>
    </row>
    <row r="671" spans="1:21" x14ac:dyDescent="0.25">
      <c r="A671">
        <v>10544</v>
      </c>
      <c r="B671">
        <v>0</v>
      </c>
      <c r="C671">
        <v>1</v>
      </c>
      <c r="D671" t="s">
        <v>698</v>
      </c>
      <c r="E671" t="s">
        <v>3804</v>
      </c>
      <c r="F671" t="s">
        <v>3714</v>
      </c>
      <c r="G671" t="s">
        <v>794</v>
      </c>
      <c r="H671" t="s">
        <v>3819</v>
      </c>
      <c r="I671" t="s">
        <v>779</v>
      </c>
      <c r="J671" t="s">
        <v>780</v>
      </c>
      <c r="K671">
        <v>1645011000</v>
      </c>
      <c r="L671" t="s">
        <v>17</v>
      </c>
      <c r="M671" t="s">
        <v>38</v>
      </c>
      <c r="O671">
        <v>0</v>
      </c>
      <c r="Q671" s="1">
        <v>1742054624</v>
      </c>
      <c r="R671" t="s">
        <v>18</v>
      </c>
      <c r="S671" s="1">
        <v>-2962677</v>
      </c>
      <c r="T671" s="1">
        <v>1721315880</v>
      </c>
      <c r="U671">
        <v>0</v>
      </c>
    </row>
    <row r="672" spans="1:21" x14ac:dyDescent="0.25">
      <c r="A672">
        <v>10545</v>
      </c>
      <c r="B672">
        <v>0</v>
      </c>
      <c r="C672">
        <v>1</v>
      </c>
      <c r="D672" t="s">
        <v>698</v>
      </c>
      <c r="E672" t="s">
        <v>3804</v>
      </c>
      <c r="F672" t="s">
        <v>3714</v>
      </c>
      <c r="G672" t="s">
        <v>795</v>
      </c>
      <c r="H672" t="s">
        <v>3819</v>
      </c>
      <c r="I672" t="s">
        <v>779</v>
      </c>
      <c r="J672" t="s">
        <v>780</v>
      </c>
      <c r="K672">
        <v>1645011000</v>
      </c>
      <c r="L672" t="s">
        <v>17</v>
      </c>
      <c r="M672" t="s">
        <v>38</v>
      </c>
      <c r="O672">
        <v>0</v>
      </c>
      <c r="Q672" s="1">
        <v>26396685459</v>
      </c>
      <c r="R672" t="s">
        <v>18</v>
      </c>
      <c r="S672" s="1">
        <v>-44892322</v>
      </c>
      <c r="T672" s="1">
        <v>26082439204</v>
      </c>
      <c r="U672">
        <v>0</v>
      </c>
    </row>
    <row r="673" spans="1:21" x14ac:dyDescent="0.25">
      <c r="A673">
        <v>10546</v>
      </c>
      <c r="B673">
        <v>0</v>
      </c>
      <c r="C673">
        <v>1</v>
      </c>
      <c r="D673" t="s">
        <v>698</v>
      </c>
      <c r="E673" t="s">
        <v>3804</v>
      </c>
      <c r="F673" t="s">
        <v>3714</v>
      </c>
      <c r="G673" t="s">
        <v>796</v>
      </c>
      <c r="H673" t="s">
        <v>3819</v>
      </c>
      <c r="I673" t="s">
        <v>779</v>
      </c>
      <c r="J673" t="s">
        <v>780</v>
      </c>
      <c r="K673">
        <v>1645011000</v>
      </c>
      <c r="L673" t="s">
        <v>17</v>
      </c>
      <c r="M673" t="s">
        <v>38</v>
      </c>
      <c r="O673">
        <v>0</v>
      </c>
      <c r="Q673" s="1">
        <v>3369494558</v>
      </c>
      <c r="R673" t="s">
        <v>18</v>
      </c>
      <c r="S673" s="1">
        <v>-5730432</v>
      </c>
      <c r="T673" s="1">
        <v>3329381529</v>
      </c>
      <c r="U673">
        <v>0</v>
      </c>
    </row>
    <row r="674" spans="1:21" x14ac:dyDescent="0.25">
      <c r="A674">
        <v>10547</v>
      </c>
      <c r="B674">
        <v>0</v>
      </c>
      <c r="C674">
        <v>1</v>
      </c>
      <c r="D674" t="s">
        <v>698</v>
      </c>
      <c r="E674" t="s">
        <v>3804</v>
      </c>
      <c r="F674" t="s">
        <v>3714</v>
      </c>
      <c r="G674" t="s">
        <v>797</v>
      </c>
      <c r="H674" t="s">
        <v>3819</v>
      </c>
      <c r="I674" t="s">
        <v>779</v>
      </c>
      <c r="J674" t="s">
        <v>780</v>
      </c>
      <c r="K674">
        <v>1645011000</v>
      </c>
      <c r="L674" t="s">
        <v>17</v>
      </c>
      <c r="M674" t="s">
        <v>38</v>
      </c>
      <c r="O674">
        <v>0</v>
      </c>
      <c r="Q674" s="1">
        <v>874457040</v>
      </c>
      <c r="R674" t="s">
        <v>18</v>
      </c>
      <c r="S674" s="1">
        <v>-1487171</v>
      </c>
      <c r="T674" s="1">
        <v>864046838</v>
      </c>
      <c r="U674">
        <v>0</v>
      </c>
    </row>
    <row r="675" spans="1:21" x14ac:dyDescent="0.25">
      <c r="A675">
        <v>10548</v>
      </c>
      <c r="B675">
        <v>0</v>
      </c>
      <c r="C675">
        <v>1</v>
      </c>
      <c r="D675" t="s">
        <v>698</v>
      </c>
      <c r="E675" t="s">
        <v>3804</v>
      </c>
      <c r="F675" t="s">
        <v>3714</v>
      </c>
      <c r="G675" t="s">
        <v>722</v>
      </c>
      <c r="H675" t="s">
        <v>3777</v>
      </c>
      <c r="I675" t="s">
        <v>779</v>
      </c>
      <c r="J675" t="s">
        <v>780</v>
      </c>
      <c r="K675">
        <v>1645011000</v>
      </c>
      <c r="L675" t="s">
        <v>17</v>
      </c>
      <c r="M675" t="s">
        <v>38</v>
      </c>
      <c r="O675">
        <v>0</v>
      </c>
      <c r="Q675" s="1">
        <v>14958712</v>
      </c>
      <c r="R675" t="s">
        <v>18</v>
      </c>
      <c r="S675" s="1">
        <v>-65608</v>
      </c>
      <c r="T675" s="1">
        <v>14499454</v>
      </c>
      <c r="U675">
        <v>0</v>
      </c>
    </row>
    <row r="676" spans="1:21" x14ac:dyDescent="0.25">
      <c r="A676">
        <v>10549</v>
      </c>
      <c r="B676">
        <v>0</v>
      </c>
      <c r="C676">
        <v>1</v>
      </c>
      <c r="D676" t="s">
        <v>698</v>
      </c>
      <c r="E676" t="s">
        <v>3804</v>
      </c>
      <c r="F676" t="s">
        <v>3714</v>
      </c>
      <c r="G676" t="s">
        <v>721</v>
      </c>
      <c r="H676" t="s">
        <v>3777</v>
      </c>
      <c r="I676" t="s">
        <v>779</v>
      </c>
      <c r="J676" t="s">
        <v>780</v>
      </c>
      <c r="K676">
        <v>1645011000</v>
      </c>
      <c r="L676" t="s">
        <v>17</v>
      </c>
      <c r="M676" t="s">
        <v>38</v>
      </c>
      <c r="O676">
        <v>0</v>
      </c>
      <c r="Q676" s="1">
        <v>12526192</v>
      </c>
      <c r="R676" t="s">
        <v>18</v>
      </c>
      <c r="S676" s="1">
        <v>-54939</v>
      </c>
      <c r="T676" s="1">
        <v>12141617</v>
      </c>
      <c r="U676">
        <v>0</v>
      </c>
    </row>
    <row r="677" spans="1:21" x14ac:dyDescent="0.25">
      <c r="A677">
        <v>10550</v>
      </c>
      <c r="B677">
        <v>0</v>
      </c>
      <c r="C677">
        <v>1</v>
      </c>
      <c r="D677" t="s">
        <v>698</v>
      </c>
      <c r="E677" t="s">
        <v>3804</v>
      </c>
      <c r="F677" t="s">
        <v>3714</v>
      </c>
      <c r="G677" t="s">
        <v>724</v>
      </c>
      <c r="H677" t="s">
        <v>3777</v>
      </c>
      <c r="I677" t="s">
        <v>779</v>
      </c>
      <c r="J677" t="s">
        <v>780</v>
      </c>
      <c r="K677">
        <v>1645011000</v>
      </c>
      <c r="L677" t="s">
        <v>17</v>
      </c>
      <c r="M677" t="s">
        <v>38</v>
      </c>
      <c r="O677">
        <v>0</v>
      </c>
      <c r="Q677" s="1">
        <v>133557639</v>
      </c>
      <c r="R677" t="s">
        <v>18</v>
      </c>
      <c r="S677" s="1">
        <v>-585779</v>
      </c>
      <c r="T677" s="1">
        <v>129457186</v>
      </c>
      <c r="U677">
        <v>0</v>
      </c>
    </row>
    <row r="678" spans="1:21" x14ac:dyDescent="0.25">
      <c r="A678">
        <v>10551</v>
      </c>
      <c r="B678">
        <v>0</v>
      </c>
      <c r="C678">
        <v>1</v>
      </c>
      <c r="D678" t="s">
        <v>698</v>
      </c>
      <c r="E678" t="s">
        <v>3804</v>
      </c>
      <c r="F678" t="s">
        <v>3714</v>
      </c>
      <c r="G678" t="s">
        <v>798</v>
      </c>
      <c r="H678" t="s">
        <v>3777</v>
      </c>
      <c r="I678" t="s">
        <v>779</v>
      </c>
      <c r="J678" t="s">
        <v>780</v>
      </c>
      <c r="K678">
        <v>1645011000</v>
      </c>
      <c r="L678" t="s">
        <v>17</v>
      </c>
      <c r="M678" t="s">
        <v>38</v>
      </c>
      <c r="O678">
        <v>0</v>
      </c>
      <c r="Q678" s="1">
        <v>225223405</v>
      </c>
      <c r="R678" t="s">
        <v>18</v>
      </c>
      <c r="S678" s="1">
        <v>-987821</v>
      </c>
      <c r="T678" s="1">
        <v>218308653</v>
      </c>
      <c r="U678">
        <v>0</v>
      </c>
    </row>
    <row r="679" spans="1:21" x14ac:dyDescent="0.25">
      <c r="A679">
        <v>10552</v>
      </c>
      <c r="B679">
        <v>0</v>
      </c>
      <c r="C679">
        <v>1</v>
      </c>
      <c r="D679" t="s">
        <v>698</v>
      </c>
      <c r="E679" t="s">
        <v>3804</v>
      </c>
      <c r="F679" t="s">
        <v>3714</v>
      </c>
      <c r="G679" t="s">
        <v>726</v>
      </c>
      <c r="H679" t="s">
        <v>3808</v>
      </c>
      <c r="I679" t="s">
        <v>779</v>
      </c>
      <c r="J679" t="s">
        <v>780</v>
      </c>
      <c r="K679">
        <v>1645011000</v>
      </c>
      <c r="L679" t="s">
        <v>17</v>
      </c>
      <c r="M679" t="s">
        <v>38</v>
      </c>
      <c r="O679">
        <v>0</v>
      </c>
      <c r="Q679" s="1">
        <v>88542122</v>
      </c>
      <c r="R679" t="s">
        <v>18</v>
      </c>
      <c r="S679" s="1">
        <v>-254431</v>
      </c>
      <c r="T679" s="1">
        <v>86761103</v>
      </c>
      <c r="U679">
        <v>0</v>
      </c>
    </row>
    <row r="680" spans="1:21" x14ac:dyDescent="0.25">
      <c r="A680">
        <v>10553</v>
      </c>
      <c r="B680">
        <v>0</v>
      </c>
      <c r="C680">
        <v>1</v>
      </c>
      <c r="D680" t="s">
        <v>698</v>
      </c>
      <c r="E680" t="s">
        <v>3804</v>
      </c>
      <c r="F680" t="s">
        <v>3714</v>
      </c>
      <c r="G680" t="s">
        <v>723</v>
      </c>
      <c r="H680" t="s">
        <v>3777</v>
      </c>
      <c r="I680" t="s">
        <v>779</v>
      </c>
      <c r="J680" t="s">
        <v>780</v>
      </c>
      <c r="K680">
        <v>1645011000</v>
      </c>
      <c r="L680" t="s">
        <v>17</v>
      </c>
      <c r="M680" t="s">
        <v>38</v>
      </c>
      <c r="O680">
        <v>0</v>
      </c>
      <c r="Q680" s="1">
        <v>1304172280</v>
      </c>
      <c r="R680" t="s">
        <v>18</v>
      </c>
      <c r="S680" s="1">
        <v>-5720053</v>
      </c>
      <c r="T680" s="1">
        <v>1264131904</v>
      </c>
      <c r="U680">
        <v>0</v>
      </c>
    </row>
    <row r="681" spans="1:21" x14ac:dyDescent="0.25">
      <c r="A681">
        <v>10554</v>
      </c>
      <c r="B681">
        <v>0</v>
      </c>
      <c r="C681">
        <v>1</v>
      </c>
      <c r="D681" t="s">
        <v>698</v>
      </c>
      <c r="E681" t="s">
        <v>3804</v>
      </c>
      <c r="F681" t="s">
        <v>3714</v>
      </c>
      <c r="G681" t="s">
        <v>727</v>
      </c>
      <c r="H681" t="s">
        <v>3777</v>
      </c>
      <c r="I681" t="s">
        <v>779</v>
      </c>
      <c r="J681" t="s">
        <v>780</v>
      </c>
      <c r="K681">
        <v>1645011000</v>
      </c>
      <c r="L681" t="s">
        <v>17</v>
      </c>
      <c r="M681" t="s">
        <v>38</v>
      </c>
      <c r="O681">
        <v>0</v>
      </c>
      <c r="Q681" s="1">
        <v>34782464</v>
      </c>
      <c r="R681" t="s">
        <v>18</v>
      </c>
      <c r="S681" s="1">
        <v>-152554</v>
      </c>
      <c r="T681" s="1">
        <v>33714582</v>
      </c>
      <c r="U681">
        <v>0</v>
      </c>
    </row>
    <row r="682" spans="1:21" x14ac:dyDescent="0.25">
      <c r="A682">
        <v>10555</v>
      </c>
      <c r="B682">
        <v>0</v>
      </c>
      <c r="C682">
        <v>1</v>
      </c>
      <c r="D682" t="s">
        <v>698</v>
      </c>
      <c r="E682" t="s">
        <v>3804</v>
      </c>
      <c r="F682" t="s">
        <v>3714</v>
      </c>
      <c r="G682" t="s">
        <v>799</v>
      </c>
      <c r="H682" t="s">
        <v>3822</v>
      </c>
      <c r="I682" t="s">
        <v>779</v>
      </c>
      <c r="J682" t="s">
        <v>780</v>
      </c>
      <c r="K682">
        <v>1645011000</v>
      </c>
      <c r="L682" t="s">
        <v>17</v>
      </c>
      <c r="M682" t="s">
        <v>38</v>
      </c>
      <c r="O682">
        <v>0</v>
      </c>
      <c r="Q682" s="1">
        <v>977061381</v>
      </c>
      <c r="R682" t="s">
        <v>18</v>
      </c>
      <c r="S682" s="1">
        <v>-23263366</v>
      </c>
      <c r="T682" s="1">
        <v>814217818</v>
      </c>
      <c r="U682">
        <v>0</v>
      </c>
    </row>
    <row r="683" spans="1:21" x14ac:dyDescent="0.25">
      <c r="A683">
        <v>10556</v>
      </c>
      <c r="B683">
        <v>0</v>
      </c>
      <c r="C683">
        <v>1</v>
      </c>
      <c r="D683" t="s">
        <v>698</v>
      </c>
      <c r="E683" t="s">
        <v>3804</v>
      </c>
      <c r="F683" t="s">
        <v>3714</v>
      </c>
      <c r="G683" t="s">
        <v>800</v>
      </c>
      <c r="H683" t="s">
        <v>3777</v>
      </c>
      <c r="I683" t="s">
        <v>779</v>
      </c>
      <c r="J683" t="s">
        <v>780</v>
      </c>
      <c r="K683">
        <v>1645011000</v>
      </c>
      <c r="L683" t="s">
        <v>17</v>
      </c>
      <c r="M683" t="s">
        <v>38</v>
      </c>
      <c r="O683">
        <v>0</v>
      </c>
      <c r="Q683" s="1">
        <v>4727586762</v>
      </c>
      <c r="R683" t="s">
        <v>18</v>
      </c>
      <c r="S683" s="1">
        <v>-20735029</v>
      </c>
      <c r="T683" s="1">
        <v>4582441556</v>
      </c>
      <c r="U683">
        <v>0</v>
      </c>
    </row>
    <row r="684" spans="1:21" x14ac:dyDescent="0.25">
      <c r="A684">
        <v>10557</v>
      </c>
      <c r="B684">
        <v>0</v>
      </c>
      <c r="C684">
        <v>1</v>
      </c>
      <c r="D684" t="s">
        <v>698</v>
      </c>
      <c r="E684" t="s">
        <v>3804</v>
      </c>
      <c r="F684" t="s">
        <v>3714</v>
      </c>
      <c r="G684" t="s">
        <v>801</v>
      </c>
      <c r="H684" t="s">
        <v>3823</v>
      </c>
      <c r="I684" t="s">
        <v>779</v>
      </c>
      <c r="J684" t="s">
        <v>780</v>
      </c>
      <c r="K684">
        <v>1645011000</v>
      </c>
      <c r="L684" t="s">
        <v>17</v>
      </c>
      <c r="M684" t="s">
        <v>38</v>
      </c>
      <c r="O684">
        <v>0</v>
      </c>
      <c r="Q684" s="1">
        <v>354012255</v>
      </c>
      <c r="R684" t="s">
        <v>18</v>
      </c>
      <c r="S684" s="1">
        <v>-19667347</v>
      </c>
      <c r="T684" s="1">
        <v>216340823</v>
      </c>
      <c r="U684">
        <v>0</v>
      </c>
    </row>
    <row r="685" spans="1:21" x14ac:dyDescent="0.25">
      <c r="A685">
        <v>10558</v>
      </c>
      <c r="B685">
        <v>0</v>
      </c>
      <c r="C685">
        <v>1</v>
      </c>
      <c r="D685" t="s">
        <v>698</v>
      </c>
      <c r="E685" t="s">
        <v>3804</v>
      </c>
      <c r="F685" t="s">
        <v>3714</v>
      </c>
      <c r="G685" t="s">
        <v>802</v>
      </c>
      <c r="H685" t="s">
        <v>3777</v>
      </c>
      <c r="I685" t="s">
        <v>779</v>
      </c>
      <c r="J685" t="s">
        <v>780</v>
      </c>
      <c r="K685">
        <v>1645011000</v>
      </c>
      <c r="L685" t="s">
        <v>17</v>
      </c>
      <c r="M685" t="s">
        <v>38</v>
      </c>
      <c r="O685">
        <v>0</v>
      </c>
      <c r="Q685" s="1">
        <v>82848471</v>
      </c>
      <c r="R685" t="s">
        <v>18</v>
      </c>
      <c r="S685" s="1">
        <v>-363370</v>
      </c>
      <c r="T685" s="1">
        <v>80304879</v>
      </c>
      <c r="U685">
        <v>0</v>
      </c>
    </row>
    <row r="686" spans="1:21" x14ac:dyDescent="0.25">
      <c r="A686">
        <v>10559</v>
      </c>
      <c r="B686">
        <v>0</v>
      </c>
      <c r="C686">
        <v>1</v>
      </c>
      <c r="D686" t="s">
        <v>698</v>
      </c>
      <c r="E686" t="s">
        <v>3804</v>
      </c>
      <c r="F686" t="s">
        <v>3714</v>
      </c>
      <c r="G686" t="s">
        <v>803</v>
      </c>
      <c r="H686" t="s">
        <v>3821</v>
      </c>
      <c r="I686" t="s">
        <v>779</v>
      </c>
      <c r="J686" t="s">
        <v>780</v>
      </c>
      <c r="K686">
        <v>1645011000</v>
      </c>
      <c r="L686" t="s">
        <v>17</v>
      </c>
      <c r="M686" t="s">
        <v>38</v>
      </c>
      <c r="O686">
        <v>0</v>
      </c>
      <c r="Q686" s="1">
        <v>456715298</v>
      </c>
      <c r="R686" t="s">
        <v>18</v>
      </c>
      <c r="S686" s="1">
        <v>-3309531</v>
      </c>
      <c r="T686" s="1">
        <v>433548581</v>
      </c>
      <c r="U686">
        <v>0</v>
      </c>
    </row>
    <row r="687" spans="1:21" x14ac:dyDescent="0.25">
      <c r="A687">
        <v>10560</v>
      </c>
      <c r="B687">
        <v>0</v>
      </c>
      <c r="C687">
        <v>1</v>
      </c>
      <c r="D687" t="s">
        <v>698</v>
      </c>
      <c r="E687" t="s">
        <v>3804</v>
      </c>
      <c r="F687" t="s">
        <v>3714</v>
      </c>
      <c r="G687" t="s">
        <v>804</v>
      </c>
      <c r="H687" t="s">
        <v>3726</v>
      </c>
      <c r="I687" t="s">
        <v>779</v>
      </c>
      <c r="J687" t="s">
        <v>780</v>
      </c>
      <c r="K687">
        <v>1645011000</v>
      </c>
      <c r="L687" t="s">
        <v>17</v>
      </c>
      <c r="M687" t="s">
        <v>38</v>
      </c>
      <c r="O687">
        <v>0</v>
      </c>
      <c r="Q687" s="1">
        <v>455580610</v>
      </c>
      <c r="R687" t="s">
        <v>18</v>
      </c>
      <c r="S687" s="1">
        <v>-3451368</v>
      </c>
      <c r="T687" s="1">
        <v>431421033</v>
      </c>
      <c r="U687">
        <v>0</v>
      </c>
    </row>
    <row r="688" spans="1:21" x14ac:dyDescent="0.25">
      <c r="A688">
        <v>10561</v>
      </c>
      <c r="B688">
        <v>0</v>
      </c>
      <c r="C688">
        <v>1</v>
      </c>
      <c r="D688" t="s">
        <v>698</v>
      </c>
      <c r="E688" t="s">
        <v>3804</v>
      </c>
      <c r="F688" t="s">
        <v>3714</v>
      </c>
      <c r="G688" t="s">
        <v>738</v>
      </c>
      <c r="H688" t="s">
        <v>3735</v>
      </c>
      <c r="I688" t="s">
        <v>779</v>
      </c>
      <c r="J688" t="s">
        <v>780</v>
      </c>
      <c r="K688">
        <v>1645011000</v>
      </c>
      <c r="L688" t="s">
        <v>17</v>
      </c>
      <c r="M688" t="s">
        <v>38</v>
      </c>
      <c r="O688">
        <v>0</v>
      </c>
      <c r="Q688" s="1">
        <v>343126428</v>
      </c>
      <c r="R688" t="s">
        <v>18</v>
      </c>
      <c r="S688" s="1">
        <v>-1545614</v>
      </c>
      <c r="T688" s="1">
        <v>332307127</v>
      </c>
      <c r="U688">
        <v>0</v>
      </c>
    </row>
    <row r="689" spans="1:21" x14ac:dyDescent="0.25">
      <c r="A689">
        <v>10562</v>
      </c>
      <c r="B689">
        <v>0</v>
      </c>
      <c r="C689">
        <v>1</v>
      </c>
      <c r="D689" t="s">
        <v>698</v>
      </c>
      <c r="E689" t="s">
        <v>3804</v>
      </c>
      <c r="F689" t="s">
        <v>3714</v>
      </c>
      <c r="G689" t="s">
        <v>805</v>
      </c>
      <c r="H689" t="s">
        <v>3824</v>
      </c>
      <c r="I689" t="s">
        <v>779</v>
      </c>
      <c r="J689" t="s">
        <v>780</v>
      </c>
      <c r="K689">
        <v>1645011000</v>
      </c>
      <c r="L689" t="s">
        <v>17</v>
      </c>
      <c r="M689" t="s">
        <v>38</v>
      </c>
      <c r="O689">
        <v>0</v>
      </c>
      <c r="Q689" s="1">
        <v>6720777621</v>
      </c>
      <c r="R689" t="s">
        <v>18</v>
      </c>
      <c r="S689" s="1">
        <v>-16718352</v>
      </c>
      <c r="T689" s="1">
        <v>6603749156</v>
      </c>
      <c r="U689">
        <v>0</v>
      </c>
    </row>
    <row r="690" spans="1:21" x14ac:dyDescent="0.25">
      <c r="A690">
        <v>10563</v>
      </c>
      <c r="B690">
        <v>0</v>
      </c>
      <c r="C690">
        <v>1</v>
      </c>
      <c r="D690" t="s">
        <v>698</v>
      </c>
      <c r="E690" t="s">
        <v>3804</v>
      </c>
      <c r="F690" t="s">
        <v>3714</v>
      </c>
      <c r="G690" t="s">
        <v>740</v>
      </c>
      <c r="H690" t="s">
        <v>3822</v>
      </c>
      <c r="I690" t="s">
        <v>779</v>
      </c>
      <c r="J690" t="s">
        <v>780</v>
      </c>
      <c r="K690">
        <v>1645011000</v>
      </c>
      <c r="L690" t="s">
        <v>17</v>
      </c>
      <c r="M690" t="s">
        <v>38</v>
      </c>
      <c r="O690">
        <v>0</v>
      </c>
      <c r="Q690" s="1">
        <v>70782599</v>
      </c>
      <c r="R690" t="s">
        <v>18</v>
      </c>
      <c r="S690" s="1">
        <v>-1685300</v>
      </c>
      <c r="T690" s="1">
        <v>58985500</v>
      </c>
      <c r="U690">
        <v>0</v>
      </c>
    </row>
    <row r="691" spans="1:21" x14ac:dyDescent="0.25">
      <c r="A691">
        <v>10565</v>
      </c>
      <c r="B691">
        <v>0</v>
      </c>
      <c r="C691">
        <v>1</v>
      </c>
      <c r="D691" t="s">
        <v>698</v>
      </c>
      <c r="E691" t="s">
        <v>3804</v>
      </c>
      <c r="F691" t="s">
        <v>3714</v>
      </c>
      <c r="G691" t="s">
        <v>806</v>
      </c>
      <c r="H691" t="s">
        <v>3823</v>
      </c>
      <c r="I691" t="s">
        <v>779</v>
      </c>
      <c r="J691" t="s">
        <v>780</v>
      </c>
      <c r="K691">
        <v>1645011000</v>
      </c>
      <c r="L691" t="s">
        <v>17</v>
      </c>
      <c r="M691" t="s">
        <v>38</v>
      </c>
      <c r="O691">
        <v>0</v>
      </c>
      <c r="Q691" s="1">
        <v>10397494</v>
      </c>
      <c r="R691" t="s">
        <v>18</v>
      </c>
      <c r="S691" s="1">
        <v>-577638</v>
      </c>
      <c r="T691" s="1">
        <v>6354025</v>
      </c>
      <c r="U691">
        <v>0</v>
      </c>
    </row>
    <row r="692" spans="1:21" x14ac:dyDescent="0.25">
      <c r="A692">
        <v>10566</v>
      </c>
      <c r="B692">
        <v>0</v>
      </c>
      <c r="C692">
        <v>1</v>
      </c>
      <c r="D692" t="s">
        <v>698</v>
      </c>
      <c r="E692" t="s">
        <v>3804</v>
      </c>
      <c r="F692" t="s">
        <v>3714</v>
      </c>
      <c r="G692" t="s">
        <v>807</v>
      </c>
      <c r="H692" t="s">
        <v>3811</v>
      </c>
      <c r="I692" t="s">
        <v>779</v>
      </c>
      <c r="J692" t="s">
        <v>780</v>
      </c>
      <c r="K692">
        <v>1645011000</v>
      </c>
      <c r="L692" t="s">
        <v>17</v>
      </c>
      <c r="M692" t="s">
        <v>38</v>
      </c>
      <c r="O692">
        <v>0</v>
      </c>
      <c r="Q692" s="1">
        <v>170671113</v>
      </c>
      <c r="R692" t="s">
        <v>18</v>
      </c>
      <c r="S692">
        <v>0</v>
      </c>
      <c r="T692" s="1">
        <v>147058795</v>
      </c>
      <c r="U692">
        <v>0</v>
      </c>
    </row>
    <row r="693" spans="1:21" x14ac:dyDescent="0.25">
      <c r="A693">
        <v>10568</v>
      </c>
      <c r="B693">
        <v>0</v>
      </c>
      <c r="C693">
        <v>1</v>
      </c>
      <c r="D693" t="s">
        <v>698</v>
      </c>
      <c r="E693" t="s">
        <v>3804</v>
      </c>
      <c r="F693" t="s">
        <v>3714</v>
      </c>
      <c r="G693" t="s">
        <v>808</v>
      </c>
      <c r="H693" t="s">
        <v>3820</v>
      </c>
      <c r="I693" t="s">
        <v>779</v>
      </c>
      <c r="J693" t="s">
        <v>780</v>
      </c>
      <c r="K693">
        <v>1645011000</v>
      </c>
      <c r="L693" t="s">
        <v>17</v>
      </c>
      <c r="M693" t="s">
        <v>38</v>
      </c>
      <c r="O693">
        <v>0</v>
      </c>
      <c r="Q693" s="1">
        <v>25017381</v>
      </c>
      <c r="R693" t="s">
        <v>18</v>
      </c>
      <c r="S693" s="1">
        <v>-320735</v>
      </c>
      <c r="T693" s="1">
        <v>22772233</v>
      </c>
      <c r="U693">
        <v>0</v>
      </c>
    </row>
    <row r="694" spans="1:21" x14ac:dyDescent="0.25">
      <c r="A694">
        <v>10570</v>
      </c>
      <c r="B694">
        <v>0</v>
      </c>
      <c r="C694">
        <v>1</v>
      </c>
      <c r="D694" t="s">
        <v>698</v>
      </c>
      <c r="E694" t="s">
        <v>3804</v>
      </c>
      <c r="F694" t="s">
        <v>3714</v>
      </c>
      <c r="G694" t="s">
        <v>809</v>
      </c>
      <c r="H694" t="s">
        <v>3825</v>
      </c>
      <c r="I694" t="s">
        <v>779</v>
      </c>
      <c r="J694" t="s">
        <v>780</v>
      </c>
      <c r="K694">
        <v>1645011000</v>
      </c>
      <c r="L694" t="s">
        <v>17</v>
      </c>
      <c r="M694" t="s">
        <v>38</v>
      </c>
      <c r="O694">
        <v>0</v>
      </c>
      <c r="Q694" s="1">
        <v>1184080062</v>
      </c>
      <c r="R694" t="s">
        <v>18</v>
      </c>
      <c r="S694" s="1">
        <v>-5980202</v>
      </c>
      <c r="T694" s="1">
        <v>1142218646</v>
      </c>
      <c r="U694">
        <v>0</v>
      </c>
    </row>
    <row r="695" spans="1:21" x14ac:dyDescent="0.25">
      <c r="A695">
        <v>10571</v>
      </c>
      <c r="B695">
        <v>0</v>
      </c>
      <c r="C695">
        <v>1</v>
      </c>
      <c r="D695" t="s">
        <v>698</v>
      </c>
      <c r="E695" t="s">
        <v>3804</v>
      </c>
      <c r="F695" t="s">
        <v>3714</v>
      </c>
      <c r="G695" t="s">
        <v>810</v>
      </c>
      <c r="H695" t="s">
        <v>3725</v>
      </c>
      <c r="I695" t="s">
        <v>779</v>
      </c>
      <c r="J695" t="s">
        <v>780</v>
      </c>
      <c r="K695">
        <v>1645011000</v>
      </c>
      <c r="L695" t="s">
        <v>17</v>
      </c>
      <c r="M695" t="s">
        <v>38</v>
      </c>
      <c r="O695">
        <v>0</v>
      </c>
      <c r="Q695" s="1">
        <v>4264301915</v>
      </c>
      <c r="R695" t="s">
        <v>18</v>
      </c>
      <c r="S695" s="1">
        <v>-15121638</v>
      </c>
      <c r="T695" s="1">
        <v>4158450450</v>
      </c>
      <c r="U695">
        <v>0</v>
      </c>
    </row>
    <row r="696" spans="1:21" x14ac:dyDescent="0.25">
      <c r="A696">
        <v>10572</v>
      </c>
      <c r="B696">
        <v>0</v>
      </c>
      <c r="C696">
        <v>1</v>
      </c>
      <c r="D696" t="s">
        <v>698</v>
      </c>
      <c r="E696" t="s">
        <v>3804</v>
      </c>
      <c r="F696" t="s">
        <v>3714</v>
      </c>
      <c r="G696" t="s">
        <v>811</v>
      </c>
      <c r="H696" t="s">
        <v>3725</v>
      </c>
      <c r="I696" t="s">
        <v>779</v>
      </c>
      <c r="J696" t="s">
        <v>780</v>
      </c>
      <c r="K696">
        <v>1645011000</v>
      </c>
      <c r="L696" t="s">
        <v>17</v>
      </c>
      <c r="M696" t="s">
        <v>38</v>
      </c>
      <c r="O696">
        <v>0</v>
      </c>
      <c r="Q696" s="1">
        <v>924946296</v>
      </c>
      <c r="R696" t="s">
        <v>18</v>
      </c>
      <c r="S696" s="1">
        <v>-3279951</v>
      </c>
      <c r="T696" s="1">
        <v>901986637</v>
      </c>
      <c r="U696">
        <v>0</v>
      </c>
    </row>
    <row r="697" spans="1:21" x14ac:dyDescent="0.25">
      <c r="A697">
        <v>10573</v>
      </c>
      <c r="B697">
        <v>0</v>
      </c>
      <c r="C697">
        <v>1</v>
      </c>
      <c r="D697" t="s">
        <v>698</v>
      </c>
      <c r="E697" t="s">
        <v>3804</v>
      </c>
      <c r="F697" t="s">
        <v>3714</v>
      </c>
      <c r="G697" t="s">
        <v>812</v>
      </c>
      <c r="H697" t="s">
        <v>3812</v>
      </c>
      <c r="I697" t="s">
        <v>779</v>
      </c>
      <c r="J697" t="s">
        <v>780</v>
      </c>
      <c r="K697">
        <v>1645011000</v>
      </c>
      <c r="L697" t="s">
        <v>17</v>
      </c>
      <c r="M697" t="s">
        <v>38</v>
      </c>
      <c r="O697">
        <v>0</v>
      </c>
      <c r="Q697" s="1">
        <v>533333098</v>
      </c>
      <c r="R697" t="s">
        <v>18</v>
      </c>
      <c r="S697" s="1">
        <v>-1851851</v>
      </c>
      <c r="T697" s="1">
        <v>520370141</v>
      </c>
      <c r="U697">
        <v>0</v>
      </c>
    </row>
    <row r="698" spans="1:21" x14ac:dyDescent="0.25">
      <c r="A698">
        <v>10574</v>
      </c>
      <c r="B698">
        <v>0</v>
      </c>
      <c r="C698">
        <v>1</v>
      </c>
      <c r="D698" t="s">
        <v>698</v>
      </c>
      <c r="E698" t="s">
        <v>3804</v>
      </c>
      <c r="F698" t="s">
        <v>3714</v>
      </c>
      <c r="G698" t="s">
        <v>813</v>
      </c>
      <c r="H698" t="s">
        <v>3812</v>
      </c>
      <c r="I698" t="s">
        <v>779</v>
      </c>
      <c r="J698" t="s">
        <v>780</v>
      </c>
      <c r="K698">
        <v>1645011000</v>
      </c>
      <c r="L698" t="s">
        <v>17</v>
      </c>
      <c r="M698" t="s">
        <v>38</v>
      </c>
      <c r="O698">
        <v>0</v>
      </c>
      <c r="Q698" s="1">
        <v>1279895674</v>
      </c>
      <c r="R698" t="s">
        <v>18</v>
      </c>
      <c r="S698" s="1">
        <v>-4444082</v>
      </c>
      <c r="T698" s="1">
        <v>1248787099</v>
      </c>
      <c r="U698">
        <v>0</v>
      </c>
    </row>
    <row r="699" spans="1:21" x14ac:dyDescent="0.25">
      <c r="A699">
        <v>38144</v>
      </c>
      <c r="B699">
        <v>0</v>
      </c>
      <c r="C699">
        <v>1</v>
      </c>
      <c r="D699" t="s">
        <v>787</v>
      </c>
      <c r="E699" t="s">
        <v>3804</v>
      </c>
      <c r="F699" t="s">
        <v>3714</v>
      </c>
      <c r="G699" t="s">
        <v>756</v>
      </c>
      <c r="H699" t="s">
        <v>3823</v>
      </c>
      <c r="I699" t="s">
        <v>779</v>
      </c>
      <c r="J699" t="s">
        <v>780</v>
      </c>
      <c r="K699">
        <v>1670010000</v>
      </c>
      <c r="L699" t="s">
        <v>17</v>
      </c>
      <c r="M699" t="s">
        <v>202</v>
      </c>
      <c r="O699">
        <v>0</v>
      </c>
      <c r="Q699" s="1">
        <v>27871950</v>
      </c>
      <c r="R699" t="s">
        <v>18</v>
      </c>
      <c r="S699" s="1">
        <v>-1399206</v>
      </c>
      <c r="T699" s="1">
        <v>21300968</v>
      </c>
      <c r="U699">
        <v>0</v>
      </c>
    </row>
    <row r="700" spans="1:21" x14ac:dyDescent="0.25">
      <c r="A700">
        <v>59646</v>
      </c>
      <c r="B700">
        <v>0</v>
      </c>
      <c r="C700">
        <v>1</v>
      </c>
      <c r="D700" t="s">
        <v>698</v>
      </c>
      <c r="E700" t="s">
        <v>3804</v>
      </c>
      <c r="F700" t="s">
        <v>3714</v>
      </c>
      <c r="G700" t="s">
        <v>814</v>
      </c>
      <c r="H700" t="s">
        <v>3811</v>
      </c>
      <c r="I700" t="s">
        <v>779</v>
      </c>
      <c r="J700" t="s">
        <v>780</v>
      </c>
      <c r="K700">
        <v>1970070000</v>
      </c>
      <c r="L700" t="s">
        <v>17</v>
      </c>
      <c r="M700" t="s">
        <v>759</v>
      </c>
      <c r="O700">
        <v>0</v>
      </c>
      <c r="Q700" s="1">
        <v>189858092</v>
      </c>
      <c r="R700" t="s">
        <v>18</v>
      </c>
      <c r="S700">
        <v>0</v>
      </c>
      <c r="T700" s="1">
        <v>179738527</v>
      </c>
      <c r="U700">
        <v>0</v>
      </c>
    </row>
    <row r="701" spans="1:21" x14ac:dyDescent="0.25">
      <c r="A701">
        <v>11089</v>
      </c>
      <c r="B701">
        <v>0</v>
      </c>
      <c r="C701">
        <v>1</v>
      </c>
      <c r="D701" t="s">
        <v>760</v>
      </c>
      <c r="E701" t="s">
        <v>3590</v>
      </c>
      <c r="F701" t="s">
        <v>821</v>
      </c>
      <c r="G701" t="s">
        <v>815</v>
      </c>
      <c r="H701" t="s">
        <v>3826</v>
      </c>
      <c r="I701" t="s">
        <v>779</v>
      </c>
      <c r="J701" t="s">
        <v>780</v>
      </c>
      <c r="K701">
        <v>1970090100</v>
      </c>
      <c r="L701" t="s">
        <v>17</v>
      </c>
      <c r="M701" t="s">
        <v>210</v>
      </c>
      <c r="O701">
        <v>0</v>
      </c>
      <c r="P701" t="s">
        <v>3817</v>
      </c>
      <c r="Q701" s="1">
        <v>1288700</v>
      </c>
      <c r="R701" t="s">
        <v>18</v>
      </c>
      <c r="S701" s="1">
        <v>-1107</v>
      </c>
      <c r="T701" s="1">
        <v>1287593</v>
      </c>
      <c r="U701">
        <v>0</v>
      </c>
    </row>
    <row r="702" spans="1:21" x14ac:dyDescent="0.25">
      <c r="A702">
        <v>11090</v>
      </c>
      <c r="B702">
        <v>0</v>
      </c>
      <c r="C702">
        <v>1</v>
      </c>
      <c r="D702" t="s">
        <v>760</v>
      </c>
      <c r="E702" t="s">
        <v>3590</v>
      </c>
      <c r="F702" t="s">
        <v>821</v>
      </c>
      <c r="G702" t="s">
        <v>816</v>
      </c>
      <c r="H702" t="s">
        <v>3826</v>
      </c>
      <c r="I702" t="s">
        <v>779</v>
      </c>
      <c r="J702" t="s">
        <v>780</v>
      </c>
      <c r="K702">
        <v>1970090100</v>
      </c>
      <c r="L702" t="s">
        <v>17</v>
      </c>
      <c r="M702" t="s">
        <v>210</v>
      </c>
      <c r="O702">
        <v>0</v>
      </c>
      <c r="P702" t="s">
        <v>3817</v>
      </c>
      <c r="Q702" s="1">
        <v>2800000</v>
      </c>
      <c r="R702" t="s">
        <v>18</v>
      </c>
      <c r="S702" s="1">
        <v>-2405</v>
      </c>
      <c r="T702" s="1">
        <v>2797595</v>
      </c>
      <c r="U702">
        <v>0</v>
      </c>
    </row>
    <row r="703" spans="1:21" x14ac:dyDescent="0.25">
      <c r="A703">
        <v>11091</v>
      </c>
      <c r="B703">
        <v>0</v>
      </c>
      <c r="C703">
        <v>1</v>
      </c>
      <c r="D703" t="s">
        <v>760</v>
      </c>
      <c r="E703" t="s">
        <v>3590</v>
      </c>
      <c r="F703" t="s">
        <v>821</v>
      </c>
      <c r="G703" t="s">
        <v>817</v>
      </c>
      <c r="H703" t="s">
        <v>3826</v>
      </c>
      <c r="I703" t="s">
        <v>779</v>
      </c>
      <c r="J703" t="s">
        <v>780</v>
      </c>
      <c r="K703">
        <v>1970090100</v>
      </c>
      <c r="L703" t="s">
        <v>17</v>
      </c>
      <c r="M703" t="s">
        <v>210</v>
      </c>
      <c r="O703">
        <v>0</v>
      </c>
      <c r="P703" t="s">
        <v>3817</v>
      </c>
      <c r="Q703" s="1">
        <v>1038776</v>
      </c>
      <c r="R703" t="s">
        <v>18</v>
      </c>
      <c r="S703">
        <v>-892</v>
      </c>
      <c r="T703" s="1">
        <v>1037884</v>
      </c>
      <c r="U703">
        <v>0</v>
      </c>
    </row>
    <row r="704" spans="1:21" x14ac:dyDescent="0.25">
      <c r="A704">
        <v>11092</v>
      </c>
      <c r="B704">
        <v>0</v>
      </c>
      <c r="C704">
        <v>1</v>
      </c>
      <c r="D704" t="s">
        <v>760</v>
      </c>
      <c r="E704" t="s">
        <v>3590</v>
      </c>
      <c r="F704" t="s">
        <v>821</v>
      </c>
      <c r="G704" t="s">
        <v>818</v>
      </c>
      <c r="H704" t="s">
        <v>3826</v>
      </c>
      <c r="I704" t="s">
        <v>779</v>
      </c>
      <c r="J704" t="s">
        <v>780</v>
      </c>
      <c r="K704">
        <v>1970090100</v>
      </c>
      <c r="L704" t="s">
        <v>17</v>
      </c>
      <c r="M704" t="s">
        <v>210</v>
      </c>
      <c r="O704">
        <v>0</v>
      </c>
      <c r="P704" t="s">
        <v>3817</v>
      </c>
      <c r="Q704" s="1">
        <v>4450000</v>
      </c>
      <c r="R704" t="s">
        <v>18</v>
      </c>
      <c r="S704" s="1">
        <v>-3823</v>
      </c>
      <c r="T704" s="1">
        <v>4446177</v>
      </c>
      <c r="U704">
        <v>0</v>
      </c>
    </row>
    <row r="705" spans="1:21" x14ac:dyDescent="0.25">
      <c r="A705">
        <v>11093</v>
      </c>
      <c r="B705">
        <v>0</v>
      </c>
      <c r="C705">
        <v>1</v>
      </c>
      <c r="D705" t="s">
        <v>760</v>
      </c>
      <c r="E705" t="s">
        <v>3590</v>
      </c>
      <c r="F705" t="s">
        <v>821</v>
      </c>
      <c r="G705" t="s">
        <v>819</v>
      </c>
      <c r="H705" t="s">
        <v>3826</v>
      </c>
      <c r="I705" t="s">
        <v>779</v>
      </c>
      <c r="J705" t="s">
        <v>780</v>
      </c>
      <c r="K705">
        <v>1970090100</v>
      </c>
      <c r="L705" t="s">
        <v>17</v>
      </c>
      <c r="M705" t="s">
        <v>210</v>
      </c>
      <c r="O705">
        <v>0</v>
      </c>
      <c r="P705" t="s">
        <v>3817</v>
      </c>
      <c r="Q705" s="1">
        <v>3775781</v>
      </c>
      <c r="R705" t="s">
        <v>18</v>
      </c>
      <c r="S705" s="1">
        <v>-3243</v>
      </c>
      <c r="T705" s="1">
        <v>3772538</v>
      </c>
      <c r="U705">
        <v>0</v>
      </c>
    </row>
    <row r="706" spans="1:21" x14ac:dyDescent="0.25">
      <c r="A706">
        <v>11094</v>
      </c>
      <c r="B706">
        <v>0</v>
      </c>
      <c r="C706">
        <v>1</v>
      </c>
      <c r="D706" t="s">
        <v>760</v>
      </c>
      <c r="E706" t="s">
        <v>3590</v>
      </c>
      <c r="F706" t="s">
        <v>821</v>
      </c>
      <c r="G706" t="s">
        <v>820</v>
      </c>
      <c r="H706" t="s">
        <v>3826</v>
      </c>
      <c r="I706" t="s">
        <v>779</v>
      </c>
      <c r="J706" t="s">
        <v>780</v>
      </c>
      <c r="K706">
        <v>1970090100</v>
      </c>
      <c r="L706" t="s">
        <v>17</v>
      </c>
      <c r="M706" t="s">
        <v>210</v>
      </c>
      <c r="O706">
        <v>0</v>
      </c>
      <c r="P706" t="s">
        <v>3817</v>
      </c>
      <c r="Q706" s="1">
        <v>900000</v>
      </c>
      <c r="R706" t="s">
        <v>18</v>
      </c>
      <c r="S706">
        <v>-773</v>
      </c>
      <c r="T706" s="1">
        <v>899227</v>
      </c>
      <c r="U706">
        <v>0</v>
      </c>
    </row>
    <row r="707" spans="1:21" x14ac:dyDescent="0.25">
      <c r="A707">
        <v>11095</v>
      </c>
      <c r="B707">
        <v>0</v>
      </c>
      <c r="C707">
        <v>1</v>
      </c>
      <c r="D707" t="s">
        <v>821</v>
      </c>
      <c r="E707" t="s">
        <v>3590</v>
      </c>
      <c r="F707" t="s">
        <v>3818</v>
      </c>
      <c r="G707" t="s">
        <v>822</v>
      </c>
      <c r="H707" t="s">
        <v>3826</v>
      </c>
      <c r="I707" t="s">
        <v>779</v>
      </c>
      <c r="J707" t="s">
        <v>780</v>
      </c>
      <c r="K707">
        <v>1970090100</v>
      </c>
      <c r="L707" t="s">
        <v>17</v>
      </c>
      <c r="M707" t="s">
        <v>210</v>
      </c>
      <c r="O707">
        <v>0</v>
      </c>
      <c r="P707" t="s">
        <v>3817</v>
      </c>
      <c r="Q707" s="1">
        <v>3126200</v>
      </c>
      <c r="R707" t="s">
        <v>18</v>
      </c>
      <c r="S707">
        <v>0</v>
      </c>
      <c r="T707" s="1">
        <v>3126200</v>
      </c>
      <c r="U707">
        <v>0</v>
      </c>
    </row>
    <row r="708" spans="1:21" x14ac:dyDescent="0.25">
      <c r="A708">
        <v>11096</v>
      </c>
      <c r="B708">
        <v>0</v>
      </c>
      <c r="C708">
        <v>1</v>
      </c>
      <c r="D708" t="s">
        <v>760</v>
      </c>
      <c r="E708" t="s">
        <v>3590</v>
      </c>
      <c r="F708" t="s">
        <v>821</v>
      </c>
      <c r="G708" t="s">
        <v>822</v>
      </c>
      <c r="H708" t="s">
        <v>3826</v>
      </c>
      <c r="I708" t="s">
        <v>779</v>
      </c>
      <c r="J708" t="s">
        <v>780</v>
      </c>
      <c r="K708">
        <v>1970090100</v>
      </c>
      <c r="L708" t="s">
        <v>17</v>
      </c>
      <c r="M708" t="s">
        <v>210</v>
      </c>
      <c r="O708">
        <v>0</v>
      </c>
      <c r="P708" t="s">
        <v>3817</v>
      </c>
      <c r="Q708" s="1">
        <v>7772000</v>
      </c>
      <c r="R708" t="s">
        <v>18</v>
      </c>
      <c r="S708" s="1">
        <v>-6676</v>
      </c>
      <c r="T708" s="1">
        <v>7765324</v>
      </c>
      <c r="U708">
        <v>0</v>
      </c>
    </row>
    <row r="709" spans="1:21" x14ac:dyDescent="0.25">
      <c r="A709">
        <v>11097</v>
      </c>
      <c r="B709">
        <v>0</v>
      </c>
      <c r="C709">
        <v>1</v>
      </c>
      <c r="D709" t="s">
        <v>760</v>
      </c>
      <c r="E709" t="s">
        <v>3590</v>
      </c>
      <c r="F709" t="s">
        <v>821</v>
      </c>
      <c r="G709" t="s">
        <v>823</v>
      </c>
      <c r="H709" t="s">
        <v>3826</v>
      </c>
      <c r="I709" t="s">
        <v>779</v>
      </c>
      <c r="J709" t="s">
        <v>780</v>
      </c>
      <c r="K709">
        <v>1970090100</v>
      </c>
      <c r="L709" t="s">
        <v>17</v>
      </c>
      <c r="M709" t="s">
        <v>210</v>
      </c>
      <c r="O709">
        <v>0</v>
      </c>
      <c r="P709" t="s">
        <v>3817</v>
      </c>
      <c r="Q709" s="1">
        <v>400000</v>
      </c>
      <c r="R709" t="s">
        <v>18</v>
      </c>
      <c r="S709">
        <v>-343</v>
      </c>
      <c r="T709" s="1">
        <v>399657</v>
      </c>
      <c r="U709">
        <v>0</v>
      </c>
    </row>
    <row r="710" spans="1:21" x14ac:dyDescent="0.25">
      <c r="A710">
        <v>11098</v>
      </c>
      <c r="B710">
        <v>0</v>
      </c>
      <c r="C710">
        <v>1</v>
      </c>
      <c r="D710" t="s">
        <v>760</v>
      </c>
      <c r="E710" t="s">
        <v>3590</v>
      </c>
      <c r="F710" t="s">
        <v>821</v>
      </c>
      <c r="G710" t="s">
        <v>824</v>
      </c>
      <c r="H710" t="s">
        <v>3826</v>
      </c>
      <c r="I710" t="s">
        <v>779</v>
      </c>
      <c r="J710" t="s">
        <v>780</v>
      </c>
      <c r="K710">
        <v>1970090100</v>
      </c>
      <c r="L710" t="s">
        <v>17</v>
      </c>
      <c r="M710" t="s">
        <v>210</v>
      </c>
      <c r="O710">
        <v>0</v>
      </c>
      <c r="P710" t="s">
        <v>3817</v>
      </c>
      <c r="Q710" s="1">
        <v>3976930</v>
      </c>
      <c r="R710" t="s">
        <v>18</v>
      </c>
      <c r="S710" s="1">
        <v>-3416</v>
      </c>
      <c r="T710" s="1">
        <v>3973514</v>
      </c>
      <c r="U710">
        <v>0</v>
      </c>
    </row>
    <row r="711" spans="1:21" x14ac:dyDescent="0.25">
      <c r="A711">
        <v>11137</v>
      </c>
      <c r="B711">
        <v>0</v>
      </c>
      <c r="C711">
        <v>1</v>
      </c>
      <c r="D711" t="s">
        <v>760</v>
      </c>
      <c r="E711" t="s">
        <v>3590</v>
      </c>
      <c r="F711" t="s">
        <v>821</v>
      </c>
      <c r="G711" t="s">
        <v>825</v>
      </c>
      <c r="H711" t="s">
        <v>3826</v>
      </c>
      <c r="I711" t="s">
        <v>779</v>
      </c>
      <c r="J711" t="s">
        <v>780</v>
      </c>
      <c r="K711">
        <v>1970090100</v>
      </c>
      <c r="L711" t="s">
        <v>17</v>
      </c>
      <c r="M711" t="s">
        <v>210</v>
      </c>
      <c r="O711">
        <v>0</v>
      </c>
      <c r="P711" t="s">
        <v>3817</v>
      </c>
      <c r="Q711" s="1">
        <v>11666631</v>
      </c>
      <c r="R711" t="s">
        <v>18</v>
      </c>
      <c r="S711" s="1">
        <v>-10022</v>
      </c>
      <c r="T711" s="1">
        <v>11656609</v>
      </c>
      <c r="U711">
        <v>0</v>
      </c>
    </row>
    <row r="712" spans="1:21" x14ac:dyDescent="0.25">
      <c r="A712">
        <v>11138</v>
      </c>
      <c r="B712">
        <v>0</v>
      </c>
      <c r="C712">
        <v>1</v>
      </c>
      <c r="D712" t="s">
        <v>760</v>
      </c>
      <c r="E712" t="s">
        <v>3590</v>
      </c>
      <c r="F712" t="s">
        <v>821</v>
      </c>
      <c r="G712" t="s">
        <v>826</v>
      </c>
      <c r="H712" t="s">
        <v>3826</v>
      </c>
      <c r="I712" t="s">
        <v>779</v>
      </c>
      <c r="J712" t="s">
        <v>780</v>
      </c>
      <c r="K712">
        <v>1970090100</v>
      </c>
      <c r="L712" t="s">
        <v>17</v>
      </c>
      <c r="M712" t="s">
        <v>210</v>
      </c>
      <c r="O712">
        <v>0</v>
      </c>
      <c r="P712" t="s">
        <v>3817</v>
      </c>
      <c r="Q712" s="1">
        <v>300000</v>
      </c>
      <c r="R712" t="s">
        <v>18</v>
      </c>
      <c r="S712">
        <v>-257</v>
      </c>
      <c r="T712" s="1">
        <v>299743</v>
      </c>
      <c r="U712">
        <v>0</v>
      </c>
    </row>
    <row r="713" spans="1:21" x14ac:dyDescent="0.25">
      <c r="A713">
        <v>11139</v>
      </c>
      <c r="B713">
        <v>0</v>
      </c>
      <c r="C713">
        <v>1</v>
      </c>
      <c r="D713" t="s">
        <v>760</v>
      </c>
      <c r="E713" t="s">
        <v>3590</v>
      </c>
      <c r="F713" t="s">
        <v>821</v>
      </c>
      <c r="G713" t="s">
        <v>827</v>
      </c>
      <c r="H713" t="s">
        <v>3826</v>
      </c>
      <c r="I713" t="s">
        <v>779</v>
      </c>
      <c r="J713" t="s">
        <v>780</v>
      </c>
      <c r="K713">
        <v>1970090100</v>
      </c>
      <c r="L713" t="s">
        <v>17</v>
      </c>
      <c r="M713" t="s">
        <v>210</v>
      </c>
      <c r="O713">
        <v>0</v>
      </c>
      <c r="P713" t="s">
        <v>3817</v>
      </c>
      <c r="Q713" s="1">
        <v>10059864</v>
      </c>
      <c r="R713" t="s">
        <v>18</v>
      </c>
      <c r="S713" s="1">
        <v>-8642</v>
      </c>
      <c r="T713" s="1">
        <v>10051222</v>
      </c>
      <c r="U713">
        <v>0</v>
      </c>
    </row>
    <row r="714" spans="1:21" x14ac:dyDescent="0.25">
      <c r="A714">
        <v>11140</v>
      </c>
      <c r="B714">
        <v>0</v>
      </c>
      <c r="C714">
        <v>1</v>
      </c>
      <c r="D714" t="s">
        <v>760</v>
      </c>
      <c r="E714" t="s">
        <v>3590</v>
      </c>
      <c r="F714" t="s">
        <v>821</v>
      </c>
      <c r="G714" t="s">
        <v>828</v>
      </c>
      <c r="H714" t="s">
        <v>3826</v>
      </c>
      <c r="I714" t="s">
        <v>779</v>
      </c>
      <c r="J714" t="s">
        <v>780</v>
      </c>
      <c r="K714">
        <v>1970090100</v>
      </c>
      <c r="L714" t="s">
        <v>17</v>
      </c>
      <c r="M714" t="s">
        <v>210</v>
      </c>
      <c r="O714">
        <v>0</v>
      </c>
      <c r="P714" t="s">
        <v>3817</v>
      </c>
      <c r="Q714" s="1">
        <v>3494658</v>
      </c>
      <c r="R714" t="s">
        <v>18</v>
      </c>
      <c r="S714" s="1">
        <v>-3002</v>
      </c>
      <c r="T714" s="1">
        <v>3491656</v>
      </c>
      <c r="U714">
        <v>0</v>
      </c>
    </row>
    <row r="715" spans="1:21" x14ac:dyDescent="0.25">
      <c r="A715">
        <v>11141</v>
      </c>
      <c r="B715">
        <v>0</v>
      </c>
      <c r="C715">
        <v>1</v>
      </c>
      <c r="D715" t="s">
        <v>760</v>
      </c>
      <c r="E715" t="s">
        <v>3590</v>
      </c>
      <c r="F715" t="s">
        <v>821</v>
      </c>
      <c r="G715" t="s">
        <v>822</v>
      </c>
      <c r="H715" t="s">
        <v>3826</v>
      </c>
      <c r="I715" t="s">
        <v>779</v>
      </c>
      <c r="J715" t="s">
        <v>780</v>
      </c>
      <c r="K715">
        <v>1970090100</v>
      </c>
      <c r="L715" t="s">
        <v>17</v>
      </c>
      <c r="M715" t="s">
        <v>210</v>
      </c>
      <c r="O715">
        <v>0</v>
      </c>
      <c r="P715" t="s">
        <v>3817</v>
      </c>
      <c r="Q715" s="1">
        <v>3000000</v>
      </c>
      <c r="R715" t="s">
        <v>18</v>
      </c>
      <c r="S715" s="1">
        <v>-2577</v>
      </c>
      <c r="T715" s="1">
        <v>2997423</v>
      </c>
      <c r="U715">
        <v>0</v>
      </c>
    </row>
    <row r="716" spans="1:21" x14ac:dyDescent="0.25">
      <c r="A716">
        <v>11142</v>
      </c>
      <c r="B716">
        <v>0</v>
      </c>
      <c r="C716">
        <v>1</v>
      </c>
      <c r="D716" t="s">
        <v>760</v>
      </c>
      <c r="E716" t="s">
        <v>3590</v>
      </c>
      <c r="F716" t="s">
        <v>821</v>
      </c>
      <c r="G716" t="s">
        <v>829</v>
      </c>
      <c r="H716" t="s">
        <v>3826</v>
      </c>
      <c r="I716" t="s">
        <v>779</v>
      </c>
      <c r="J716" t="s">
        <v>780</v>
      </c>
      <c r="K716">
        <v>1970090100</v>
      </c>
      <c r="L716" t="s">
        <v>17</v>
      </c>
      <c r="M716" t="s">
        <v>210</v>
      </c>
      <c r="O716">
        <v>0</v>
      </c>
      <c r="P716" t="s">
        <v>3817</v>
      </c>
      <c r="Q716" s="1">
        <v>1815186</v>
      </c>
      <c r="R716" t="s">
        <v>18</v>
      </c>
      <c r="S716" s="1">
        <v>-1559</v>
      </c>
      <c r="T716" s="1">
        <v>1813627</v>
      </c>
      <c r="U716">
        <v>0</v>
      </c>
    </row>
    <row r="717" spans="1:21" x14ac:dyDescent="0.25">
      <c r="A717">
        <v>11143</v>
      </c>
      <c r="B717">
        <v>0</v>
      </c>
      <c r="C717">
        <v>1</v>
      </c>
      <c r="D717" t="s">
        <v>760</v>
      </c>
      <c r="E717" t="s">
        <v>3590</v>
      </c>
      <c r="F717" t="s">
        <v>821</v>
      </c>
      <c r="G717" t="s">
        <v>830</v>
      </c>
      <c r="H717" t="s">
        <v>3826</v>
      </c>
      <c r="I717" t="s">
        <v>779</v>
      </c>
      <c r="J717" t="s">
        <v>780</v>
      </c>
      <c r="K717">
        <v>1970090100</v>
      </c>
      <c r="L717" t="s">
        <v>17</v>
      </c>
      <c r="M717" t="s">
        <v>210</v>
      </c>
      <c r="O717">
        <v>0</v>
      </c>
      <c r="P717" t="s">
        <v>3817</v>
      </c>
      <c r="Q717" s="1">
        <v>1815187</v>
      </c>
      <c r="R717" t="s">
        <v>18</v>
      </c>
      <c r="S717" s="1">
        <v>-1559</v>
      </c>
      <c r="T717" s="1">
        <v>1813628</v>
      </c>
      <c r="U717">
        <v>0</v>
      </c>
    </row>
    <row r="718" spans="1:21" x14ac:dyDescent="0.25">
      <c r="A718">
        <v>11144</v>
      </c>
      <c r="B718">
        <v>0</v>
      </c>
      <c r="C718">
        <v>1</v>
      </c>
      <c r="D718" t="s">
        <v>760</v>
      </c>
      <c r="E718" t="s">
        <v>3590</v>
      </c>
      <c r="F718" t="s">
        <v>821</v>
      </c>
      <c r="G718" t="s">
        <v>831</v>
      </c>
      <c r="H718" t="s">
        <v>3826</v>
      </c>
      <c r="I718" t="s">
        <v>779</v>
      </c>
      <c r="J718" t="s">
        <v>780</v>
      </c>
      <c r="K718">
        <v>1970090100</v>
      </c>
      <c r="L718" t="s">
        <v>17</v>
      </c>
      <c r="M718" t="s">
        <v>210</v>
      </c>
      <c r="O718">
        <v>0</v>
      </c>
      <c r="P718" t="s">
        <v>3817</v>
      </c>
      <c r="Q718" s="1">
        <v>4500000</v>
      </c>
      <c r="R718" t="s">
        <v>18</v>
      </c>
      <c r="S718" s="1">
        <v>-3865</v>
      </c>
      <c r="T718" s="1">
        <v>4496135</v>
      </c>
      <c r="U718">
        <v>0</v>
      </c>
    </row>
    <row r="719" spans="1:21" x14ac:dyDescent="0.25">
      <c r="A719">
        <v>11145</v>
      </c>
      <c r="B719">
        <v>0</v>
      </c>
      <c r="C719">
        <v>1</v>
      </c>
      <c r="D719" t="s">
        <v>760</v>
      </c>
      <c r="E719" t="s">
        <v>3590</v>
      </c>
      <c r="F719" t="s">
        <v>821</v>
      </c>
      <c r="G719" t="s">
        <v>832</v>
      </c>
      <c r="H719" t="s">
        <v>3826</v>
      </c>
      <c r="I719" t="s">
        <v>779</v>
      </c>
      <c r="J719" t="s">
        <v>780</v>
      </c>
      <c r="K719">
        <v>1970090100</v>
      </c>
      <c r="L719" t="s">
        <v>17</v>
      </c>
      <c r="M719" t="s">
        <v>210</v>
      </c>
      <c r="O719">
        <v>0</v>
      </c>
      <c r="P719" t="s">
        <v>3817</v>
      </c>
      <c r="Q719" s="1">
        <v>1100000</v>
      </c>
      <c r="R719" t="s">
        <v>18</v>
      </c>
      <c r="S719">
        <v>-945</v>
      </c>
      <c r="T719" s="1">
        <v>1099055</v>
      </c>
      <c r="U719">
        <v>0</v>
      </c>
    </row>
    <row r="720" spans="1:21" x14ac:dyDescent="0.25">
      <c r="A720">
        <v>11146</v>
      </c>
      <c r="B720">
        <v>0</v>
      </c>
      <c r="C720">
        <v>1</v>
      </c>
      <c r="D720" t="s">
        <v>760</v>
      </c>
      <c r="E720" t="s">
        <v>3590</v>
      </c>
      <c r="F720" t="s">
        <v>821</v>
      </c>
      <c r="G720" t="s">
        <v>833</v>
      </c>
      <c r="H720" t="s">
        <v>3826</v>
      </c>
      <c r="I720" t="s">
        <v>779</v>
      </c>
      <c r="J720" t="s">
        <v>780</v>
      </c>
      <c r="K720">
        <v>1970090100</v>
      </c>
      <c r="L720" t="s">
        <v>17</v>
      </c>
      <c r="M720" t="s">
        <v>210</v>
      </c>
      <c r="O720">
        <v>0</v>
      </c>
      <c r="P720" t="s">
        <v>3817</v>
      </c>
      <c r="Q720" s="1">
        <v>1573440</v>
      </c>
      <c r="R720" t="s">
        <v>18</v>
      </c>
      <c r="S720" s="1">
        <v>-1351</v>
      </c>
      <c r="T720" s="1">
        <v>1572089</v>
      </c>
      <c r="U720">
        <v>0</v>
      </c>
    </row>
    <row r="721" spans="1:21" x14ac:dyDescent="0.25">
      <c r="A721">
        <v>11147</v>
      </c>
      <c r="B721">
        <v>0</v>
      </c>
      <c r="C721">
        <v>1</v>
      </c>
      <c r="D721" t="s">
        <v>760</v>
      </c>
      <c r="E721" t="s">
        <v>3590</v>
      </c>
      <c r="F721" t="s">
        <v>821</v>
      </c>
      <c r="G721" t="s">
        <v>822</v>
      </c>
      <c r="H721" t="s">
        <v>3826</v>
      </c>
      <c r="I721" t="s">
        <v>779</v>
      </c>
      <c r="J721" t="s">
        <v>780</v>
      </c>
      <c r="K721">
        <v>1970090100</v>
      </c>
      <c r="L721" t="s">
        <v>17</v>
      </c>
      <c r="M721" t="s">
        <v>210</v>
      </c>
      <c r="O721">
        <v>0</v>
      </c>
      <c r="P721" t="s">
        <v>3817</v>
      </c>
      <c r="Q721" s="1">
        <v>3500000</v>
      </c>
      <c r="R721" t="s">
        <v>18</v>
      </c>
      <c r="S721" s="1">
        <v>-3006</v>
      </c>
      <c r="T721" s="1">
        <v>3496994</v>
      </c>
      <c r="U721">
        <v>0</v>
      </c>
    </row>
    <row r="722" spans="1:21" x14ac:dyDescent="0.25">
      <c r="A722">
        <v>11148</v>
      </c>
      <c r="B722">
        <v>0</v>
      </c>
      <c r="C722">
        <v>1</v>
      </c>
      <c r="D722" t="s">
        <v>760</v>
      </c>
      <c r="E722" t="s">
        <v>3590</v>
      </c>
      <c r="F722" t="s">
        <v>821</v>
      </c>
      <c r="G722" t="s">
        <v>834</v>
      </c>
      <c r="H722" t="s">
        <v>3826</v>
      </c>
      <c r="I722" t="s">
        <v>779</v>
      </c>
      <c r="J722" t="s">
        <v>780</v>
      </c>
      <c r="K722">
        <v>1970090100</v>
      </c>
      <c r="L722" t="s">
        <v>17</v>
      </c>
      <c r="M722" t="s">
        <v>210</v>
      </c>
      <c r="O722">
        <v>0</v>
      </c>
      <c r="P722" t="s">
        <v>3817</v>
      </c>
      <c r="Q722" s="1">
        <v>1500000</v>
      </c>
      <c r="R722" t="s">
        <v>18</v>
      </c>
      <c r="S722" s="1">
        <v>-1288</v>
      </c>
      <c r="T722" s="1">
        <v>1498712</v>
      </c>
      <c r="U722">
        <v>0</v>
      </c>
    </row>
    <row r="723" spans="1:21" x14ac:dyDescent="0.25">
      <c r="A723">
        <v>11149</v>
      </c>
      <c r="B723">
        <v>0</v>
      </c>
      <c r="C723">
        <v>1</v>
      </c>
      <c r="D723" t="s">
        <v>760</v>
      </c>
      <c r="E723" t="s">
        <v>3590</v>
      </c>
      <c r="F723" t="s">
        <v>821</v>
      </c>
      <c r="G723" t="s">
        <v>835</v>
      </c>
      <c r="H723" t="s">
        <v>3826</v>
      </c>
      <c r="I723" t="s">
        <v>779</v>
      </c>
      <c r="J723" t="s">
        <v>780</v>
      </c>
      <c r="K723">
        <v>1970090100</v>
      </c>
      <c r="L723" t="s">
        <v>17</v>
      </c>
      <c r="M723" t="s">
        <v>210</v>
      </c>
      <c r="O723">
        <v>0</v>
      </c>
      <c r="P723" t="s">
        <v>3817</v>
      </c>
      <c r="Q723" s="1">
        <v>1003994</v>
      </c>
      <c r="R723" t="s">
        <v>18</v>
      </c>
      <c r="S723">
        <v>-862</v>
      </c>
      <c r="T723" s="1">
        <v>1003132</v>
      </c>
      <c r="U723">
        <v>0</v>
      </c>
    </row>
    <row r="724" spans="1:21" x14ac:dyDescent="0.25">
      <c r="A724">
        <v>11150</v>
      </c>
      <c r="B724">
        <v>0</v>
      </c>
      <c r="C724">
        <v>1</v>
      </c>
      <c r="D724" t="s">
        <v>760</v>
      </c>
      <c r="E724" t="s">
        <v>3590</v>
      </c>
      <c r="F724" t="s">
        <v>821</v>
      </c>
      <c r="G724" t="s">
        <v>836</v>
      </c>
      <c r="H724" t="s">
        <v>3826</v>
      </c>
      <c r="I724" t="s">
        <v>779</v>
      </c>
      <c r="J724" t="s">
        <v>780</v>
      </c>
      <c r="K724">
        <v>1970090100</v>
      </c>
      <c r="L724" t="s">
        <v>17</v>
      </c>
      <c r="M724" t="s">
        <v>210</v>
      </c>
      <c r="O724">
        <v>0</v>
      </c>
      <c r="P724" t="s">
        <v>3817</v>
      </c>
      <c r="Q724" s="1">
        <v>300000</v>
      </c>
      <c r="R724" t="s">
        <v>18</v>
      </c>
      <c r="S724">
        <v>-257</v>
      </c>
      <c r="T724" s="1">
        <v>299743</v>
      </c>
      <c r="U724">
        <v>0</v>
      </c>
    </row>
    <row r="725" spans="1:21" x14ac:dyDescent="0.25">
      <c r="A725">
        <v>11151</v>
      </c>
      <c r="B725">
        <v>0</v>
      </c>
      <c r="C725">
        <v>1</v>
      </c>
      <c r="D725" t="s">
        <v>760</v>
      </c>
      <c r="E725" t="s">
        <v>3590</v>
      </c>
      <c r="F725" t="s">
        <v>821</v>
      </c>
      <c r="G725" t="s">
        <v>837</v>
      </c>
      <c r="H725" t="s">
        <v>3826</v>
      </c>
      <c r="I725" t="s">
        <v>779</v>
      </c>
      <c r="J725" t="s">
        <v>780</v>
      </c>
      <c r="K725">
        <v>1970090100</v>
      </c>
      <c r="L725" t="s">
        <v>17</v>
      </c>
      <c r="M725" t="s">
        <v>210</v>
      </c>
      <c r="O725">
        <v>0</v>
      </c>
      <c r="P725" t="s">
        <v>3817</v>
      </c>
      <c r="Q725" s="1">
        <v>13496358</v>
      </c>
      <c r="R725" t="s">
        <v>18</v>
      </c>
      <c r="S725" s="1">
        <v>-11594</v>
      </c>
      <c r="T725" s="1">
        <v>13484764</v>
      </c>
      <c r="U725">
        <v>0</v>
      </c>
    </row>
    <row r="726" spans="1:21" x14ac:dyDescent="0.25">
      <c r="A726">
        <v>11152</v>
      </c>
      <c r="B726">
        <v>0</v>
      </c>
      <c r="C726">
        <v>1</v>
      </c>
      <c r="D726" t="s">
        <v>760</v>
      </c>
      <c r="E726" t="s">
        <v>3590</v>
      </c>
      <c r="F726" t="s">
        <v>821</v>
      </c>
      <c r="G726" t="s">
        <v>838</v>
      </c>
      <c r="H726" t="s">
        <v>3826</v>
      </c>
      <c r="I726" t="s">
        <v>779</v>
      </c>
      <c r="J726" t="s">
        <v>780</v>
      </c>
      <c r="K726">
        <v>1970090100</v>
      </c>
      <c r="L726" t="s">
        <v>17</v>
      </c>
      <c r="M726" t="s">
        <v>210</v>
      </c>
      <c r="O726">
        <v>0</v>
      </c>
      <c r="P726" t="s">
        <v>3817</v>
      </c>
      <c r="Q726" s="1">
        <v>665420</v>
      </c>
      <c r="R726" t="s">
        <v>18</v>
      </c>
      <c r="S726">
        <v>-571</v>
      </c>
      <c r="T726" s="1">
        <v>664849</v>
      </c>
      <c r="U726">
        <v>0</v>
      </c>
    </row>
    <row r="727" spans="1:21" x14ac:dyDescent="0.25">
      <c r="A727">
        <v>11153</v>
      </c>
      <c r="B727">
        <v>0</v>
      </c>
      <c r="C727">
        <v>1</v>
      </c>
      <c r="D727" t="s">
        <v>760</v>
      </c>
      <c r="E727" t="s">
        <v>3590</v>
      </c>
      <c r="F727" t="s">
        <v>821</v>
      </c>
      <c r="G727" t="s">
        <v>839</v>
      </c>
      <c r="H727" t="s">
        <v>3826</v>
      </c>
      <c r="I727" t="s">
        <v>779</v>
      </c>
      <c r="J727" t="s">
        <v>780</v>
      </c>
      <c r="K727">
        <v>1970090100</v>
      </c>
      <c r="L727" t="s">
        <v>17</v>
      </c>
      <c r="M727" t="s">
        <v>210</v>
      </c>
      <c r="O727">
        <v>0</v>
      </c>
      <c r="P727" t="s">
        <v>3817</v>
      </c>
      <c r="Q727" s="1">
        <v>2817500</v>
      </c>
      <c r="R727" t="s">
        <v>18</v>
      </c>
      <c r="S727" s="1">
        <v>-2420</v>
      </c>
      <c r="T727" s="1">
        <v>2815080</v>
      </c>
      <c r="U727">
        <v>0</v>
      </c>
    </row>
    <row r="728" spans="1:21" x14ac:dyDescent="0.25">
      <c r="A728">
        <v>11154</v>
      </c>
      <c r="B728">
        <v>0</v>
      </c>
      <c r="C728">
        <v>1</v>
      </c>
      <c r="D728" t="s">
        <v>760</v>
      </c>
      <c r="E728" t="s">
        <v>3590</v>
      </c>
      <c r="F728" t="s">
        <v>821</v>
      </c>
      <c r="G728" t="s">
        <v>840</v>
      </c>
      <c r="H728" t="s">
        <v>3826</v>
      </c>
      <c r="I728" t="s">
        <v>779</v>
      </c>
      <c r="J728" t="s">
        <v>780</v>
      </c>
      <c r="K728">
        <v>1970090100</v>
      </c>
      <c r="L728" t="s">
        <v>17</v>
      </c>
      <c r="M728" t="s">
        <v>210</v>
      </c>
      <c r="O728">
        <v>0</v>
      </c>
      <c r="P728" t="s">
        <v>3817</v>
      </c>
      <c r="Q728" s="1">
        <v>1684650</v>
      </c>
      <c r="R728" t="s">
        <v>18</v>
      </c>
      <c r="S728" s="1">
        <v>-1447</v>
      </c>
      <c r="T728" s="1">
        <v>1683203</v>
      </c>
      <c r="U728">
        <v>0</v>
      </c>
    </row>
    <row r="729" spans="1:21" x14ac:dyDescent="0.25">
      <c r="A729">
        <v>11155</v>
      </c>
      <c r="B729">
        <v>0</v>
      </c>
      <c r="C729">
        <v>1</v>
      </c>
      <c r="D729" t="s">
        <v>760</v>
      </c>
      <c r="E729" t="s">
        <v>3590</v>
      </c>
      <c r="F729" t="s">
        <v>821</v>
      </c>
      <c r="G729" t="s">
        <v>841</v>
      </c>
      <c r="H729" t="s">
        <v>3826</v>
      </c>
      <c r="I729" t="s">
        <v>779</v>
      </c>
      <c r="J729" t="s">
        <v>780</v>
      </c>
      <c r="K729">
        <v>1970090100</v>
      </c>
      <c r="L729" t="s">
        <v>17</v>
      </c>
      <c r="M729" t="s">
        <v>210</v>
      </c>
      <c r="O729">
        <v>0</v>
      </c>
      <c r="P729" t="s">
        <v>3817</v>
      </c>
      <c r="Q729" s="1">
        <v>3000000</v>
      </c>
      <c r="R729" t="s">
        <v>18</v>
      </c>
      <c r="S729" s="1">
        <v>-2577</v>
      </c>
      <c r="T729" s="1">
        <v>2997423</v>
      </c>
      <c r="U729">
        <v>0</v>
      </c>
    </row>
    <row r="730" spans="1:21" x14ac:dyDescent="0.25">
      <c r="A730">
        <v>11156</v>
      </c>
      <c r="B730">
        <v>0</v>
      </c>
      <c r="C730">
        <v>1</v>
      </c>
      <c r="D730" t="s">
        <v>760</v>
      </c>
      <c r="E730" t="s">
        <v>3590</v>
      </c>
      <c r="F730" t="s">
        <v>821</v>
      </c>
      <c r="G730" t="s">
        <v>842</v>
      </c>
      <c r="H730" t="s">
        <v>3826</v>
      </c>
      <c r="I730" t="s">
        <v>779</v>
      </c>
      <c r="J730" t="s">
        <v>780</v>
      </c>
      <c r="K730">
        <v>1970090100</v>
      </c>
      <c r="L730" t="s">
        <v>17</v>
      </c>
      <c r="M730" t="s">
        <v>210</v>
      </c>
      <c r="O730">
        <v>0</v>
      </c>
      <c r="P730" t="s">
        <v>3817</v>
      </c>
      <c r="Q730" s="1">
        <v>750000</v>
      </c>
      <c r="R730" t="s">
        <v>18</v>
      </c>
      <c r="S730">
        <v>-644</v>
      </c>
      <c r="T730" s="1">
        <v>749356</v>
      </c>
      <c r="U730">
        <v>0</v>
      </c>
    </row>
    <row r="731" spans="1:21" x14ac:dyDescent="0.25">
      <c r="A731">
        <v>11157</v>
      </c>
      <c r="B731">
        <v>0</v>
      </c>
      <c r="C731">
        <v>1</v>
      </c>
      <c r="D731" t="s">
        <v>760</v>
      </c>
      <c r="E731" t="s">
        <v>3590</v>
      </c>
      <c r="F731" t="s">
        <v>821</v>
      </c>
      <c r="G731" t="s">
        <v>843</v>
      </c>
      <c r="H731" t="s">
        <v>3826</v>
      </c>
      <c r="I731" t="s">
        <v>779</v>
      </c>
      <c r="J731" t="s">
        <v>780</v>
      </c>
      <c r="K731">
        <v>1970090100</v>
      </c>
      <c r="L731" t="s">
        <v>17</v>
      </c>
      <c r="M731" t="s">
        <v>210</v>
      </c>
      <c r="O731">
        <v>0</v>
      </c>
      <c r="P731" t="s">
        <v>3817</v>
      </c>
      <c r="Q731" s="1">
        <v>919240</v>
      </c>
      <c r="R731" t="s">
        <v>18</v>
      </c>
      <c r="S731">
        <v>-789</v>
      </c>
      <c r="T731" s="1">
        <v>918451</v>
      </c>
      <c r="U731">
        <v>0</v>
      </c>
    </row>
    <row r="732" spans="1:21" x14ac:dyDescent="0.25">
      <c r="A732">
        <v>11158</v>
      </c>
      <c r="B732">
        <v>0</v>
      </c>
      <c r="C732">
        <v>1</v>
      </c>
      <c r="D732" t="s">
        <v>760</v>
      </c>
      <c r="E732" t="s">
        <v>3590</v>
      </c>
      <c r="F732" t="s">
        <v>821</v>
      </c>
      <c r="G732" t="s">
        <v>844</v>
      </c>
      <c r="H732" t="s">
        <v>3826</v>
      </c>
      <c r="I732" t="s">
        <v>779</v>
      </c>
      <c r="J732" t="s">
        <v>780</v>
      </c>
      <c r="K732">
        <v>1970090100</v>
      </c>
      <c r="L732" t="s">
        <v>17</v>
      </c>
      <c r="M732" t="s">
        <v>210</v>
      </c>
      <c r="O732">
        <v>0</v>
      </c>
      <c r="P732" t="s">
        <v>3817</v>
      </c>
      <c r="Q732" s="1">
        <v>5202038</v>
      </c>
      <c r="R732" t="s">
        <v>18</v>
      </c>
      <c r="S732" s="1">
        <v>-4469</v>
      </c>
      <c r="T732" s="1">
        <v>5197569</v>
      </c>
      <c r="U732">
        <v>0</v>
      </c>
    </row>
    <row r="733" spans="1:21" x14ac:dyDescent="0.25">
      <c r="A733">
        <v>11159</v>
      </c>
      <c r="B733">
        <v>0</v>
      </c>
      <c r="C733">
        <v>1</v>
      </c>
      <c r="D733" t="s">
        <v>760</v>
      </c>
      <c r="E733" t="s">
        <v>3590</v>
      </c>
      <c r="F733" t="s">
        <v>821</v>
      </c>
      <c r="G733" t="s">
        <v>845</v>
      </c>
      <c r="H733" t="s">
        <v>3826</v>
      </c>
      <c r="I733" t="s">
        <v>779</v>
      </c>
      <c r="J733" t="s">
        <v>780</v>
      </c>
      <c r="K733">
        <v>1970090100</v>
      </c>
      <c r="L733" t="s">
        <v>17</v>
      </c>
      <c r="M733" t="s">
        <v>210</v>
      </c>
      <c r="O733">
        <v>0</v>
      </c>
      <c r="P733" t="s">
        <v>3817</v>
      </c>
      <c r="Q733" s="1">
        <v>1465308</v>
      </c>
      <c r="R733" t="s">
        <v>18</v>
      </c>
      <c r="S733" s="1">
        <v>-1258</v>
      </c>
      <c r="T733" s="1">
        <v>1464050</v>
      </c>
      <c r="U733">
        <v>0</v>
      </c>
    </row>
    <row r="734" spans="1:21" x14ac:dyDescent="0.25">
      <c r="A734">
        <v>11160</v>
      </c>
      <c r="B734">
        <v>0</v>
      </c>
      <c r="C734">
        <v>1</v>
      </c>
      <c r="D734" t="s">
        <v>760</v>
      </c>
      <c r="E734" t="s">
        <v>3590</v>
      </c>
      <c r="F734" t="s">
        <v>821</v>
      </c>
      <c r="G734" t="s">
        <v>846</v>
      </c>
      <c r="H734" t="s">
        <v>3826</v>
      </c>
      <c r="I734" t="s">
        <v>779</v>
      </c>
      <c r="J734" t="s">
        <v>780</v>
      </c>
      <c r="K734">
        <v>1970090100</v>
      </c>
      <c r="L734" t="s">
        <v>17</v>
      </c>
      <c r="M734" t="s">
        <v>210</v>
      </c>
      <c r="O734">
        <v>0</v>
      </c>
      <c r="P734" t="s">
        <v>3817</v>
      </c>
      <c r="Q734" s="1">
        <v>850000</v>
      </c>
      <c r="R734" t="s">
        <v>18</v>
      </c>
      <c r="S734">
        <v>-730</v>
      </c>
      <c r="T734" s="1">
        <v>849270</v>
      </c>
      <c r="U734">
        <v>0</v>
      </c>
    </row>
    <row r="735" spans="1:21" x14ac:dyDescent="0.25">
      <c r="A735">
        <v>11161</v>
      </c>
      <c r="B735">
        <v>0</v>
      </c>
      <c r="C735">
        <v>1</v>
      </c>
      <c r="D735" t="s">
        <v>760</v>
      </c>
      <c r="E735" t="s">
        <v>3590</v>
      </c>
      <c r="F735" t="s">
        <v>821</v>
      </c>
      <c r="G735" t="s">
        <v>847</v>
      </c>
      <c r="H735" t="s">
        <v>3826</v>
      </c>
      <c r="I735" t="s">
        <v>779</v>
      </c>
      <c r="J735" t="s">
        <v>780</v>
      </c>
      <c r="K735">
        <v>1970090100</v>
      </c>
      <c r="L735" t="s">
        <v>17</v>
      </c>
      <c r="M735" t="s">
        <v>210</v>
      </c>
      <c r="O735">
        <v>0</v>
      </c>
      <c r="P735" t="s">
        <v>3817</v>
      </c>
      <c r="Q735" s="1">
        <v>1400000</v>
      </c>
      <c r="R735" t="s">
        <v>18</v>
      </c>
      <c r="S735" s="1">
        <v>-1202</v>
      </c>
      <c r="T735" s="1">
        <v>1398798</v>
      </c>
      <c r="U735">
        <v>0</v>
      </c>
    </row>
    <row r="736" spans="1:21" x14ac:dyDescent="0.25">
      <c r="A736">
        <v>11162</v>
      </c>
      <c r="B736">
        <v>0</v>
      </c>
      <c r="C736">
        <v>1</v>
      </c>
      <c r="D736" t="s">
        <v>760</v>
      </c>
      <c r="E736" t="s">
        <v>3590</v>
      </c>
      <c r="F736" t="s">
        <v>821</v>
      </c>
      <c r="G736" t="s">
        <v>817</v>
      </c>
      <c r="H736" t="s">
        <v>3826</v>
      </c>
      <c r="I736" t="s">
        <v>779</v>
      </c>
      <c r="J736" t="s">
        <v>780</v>
      </c>
      <c r="K736">
        <v>1970090100</v>
      </c>
      <c r="L736" t="s">
        <v>17</v>
      </c>
      <c r="M736" t="s">
        <v>210</v>
      </c>
      <c r="O736">
        <v>0</v>
      </c>
      <c r="P736" t="s">
        <v>3817</v>
      </c>
      <c r="Q736" s="1">
        <v>968800</v>
      </c>
      <c r="R736" t="s">
        <v>18</v>
      </c>
      <c r="S736">
        <v>-832</v>
      </c>
      <c r="T736" s="1">
        <v>967968</v>
      </c>
      <c r="U736">
        <v>0</v>
      </c>
    </row>
    <row r="737" spans="1:21" x14ac:dyDescent="0.25">
      <c r="A737">
        <v>11163</v>
      </c>
      <c r="B737">
        <v>0</v>
      </c>
      <c r="C737">
        <v>1</v>
      </c>
      <c r="D737" t="s">
        <v>760</v>
      </c>
      <c r="E737" t="s">
        <v>3590</v>
      </c>
      <c r="F737" t="s">
        <v>821</v>
      </c>
      <c r="G737" t="s">
        <v>848</v>
      </c>
      <c r="H737" t="s">
        <v>3826</v>
      </c>
      <c r="I737" t="s">
        <v>779</v>
      </c>
      <c r="J737" t="s">
        <v>780</v>
      </c>
      <c r="K737">
        <v>1970090100</v>
      </c>
      <c r="L737" t="s">
        <v>17</v>
      </c>
      <c r="M737" t="s">
        <v>210</v>
      </c>
      <c r="O737">
        <v>0</v>
      </c>
      <c r="P737" t="s">
        <v>3817</v>
      </c>
      <c r="Q737" s="1">
        <v>1002961</v>
      </c>
      <c r="R737" t="s">
        <v>18</v>
      </c>
      <c r="S737">
        <v>-861</v>
      </c>
      <c r="T737" s="1">
        <v>1002100</v>
      </c>
      <c r="U737">
        <v>0</v>
      </c>
    </row>
    <row r="738" spans="1:21" x14ac:dyDescent="0.25">
      <c r="A738">
        <v>11164</v>
      </c>
      <c r="B738">
        <v>0</v>
      </c>
      <c r="C738">
        <v>1</v>
      </c>
      <c r="D738" t="s">
        <v>760</v>
      </c>
      <c r="E738" t="s">
        <v>3590</v>
      </c>
      <c r="F738" t="s">
        <v>821</v>
      </c>
      <c r="G738" t="s">
        <v>816</v>
      </c>
      <c r="H738" t="s">
        <v>3826</v>
      </c>
      <c r="I738" t="s">
        <v>779</v>
      </c>
      <c r="J738" t="s">
        <v>780</v>
      </c>
      <c r="K738">
        <v>1970090100</v>
      </c>
      <c r="L738" t="s">
        <v>17</v>
      </c>
      <c r="M738" t="s">
        <v>210</v>
      </c>
      <c r="O738">
        <v>0</v>
      </c>
      <c r="P738" t="s">
        <v>3817</v>
      </c>
      <c r="Q738" s="1">
        <v>2100000</v>
      </c>
      <c r="R738" t="s">
        <v>18</v>
      </c>
      <c r="S738" s="1">
        <v>-1804</v>
      </c>
      <c r="T738" s="1">
        <v>2098196</v>
      </c>
      <c r="U738">
        <v>0</v>
      </c>
    </row>
    <row r="739" spans="1:21" x14ac:dyDescent="0.25">
      <c r="A739">
        <v>11165</v>
      </c>
      <c r="B739">
        <v>0</v>
      </c>
      <c r="C739">
        <v>1</v>
      </c>
      <c r="D739" t="s">
        <v>760</v>
      </c>
      <c r="E739" t="s">
        <v>3590</v>
      </c>
      <c r="F739" t="s">
        <v>821</v>
      </c>
      <c r="G739" t="s">
        <v>849</v>
      </c>
      <c r="H739" t="s">
        <v>3826</v>
      </c>
      <c r="I739" t="s">
        <v>779</v>
      </c>
      <c r="J739" t="s">
        <v>780</v>
      </c>
      <c r="K739">
        <v>1970090100</v>
      </c>
      <c r="L739" t="s">
        <v>17</v>
      </c>
      <c r="M739" t="s">
        <v>210</v>
      </c>
      <c r="O739">
        <v>0</v>
      </c>
      <c r="P739" t="s">
        <v>3817</v>
      </c>
      <c r="Q739" s="1">
        <v>12660258</v>
      </c>
      <c r="R739" t="s">
        <v>18</v>
      </c>
      <c r="S739" s="1">
        <v>-10876</v>
      </c>
      <c r="T739" s="1">
        <v>12649382</v>
      </c>
      <c r="U739">
        <v>0</v>
      </c>
    </row>
    <row r="740" spans="1:21" x14ac:dyDescent="0.25">
      <c r="A740">
        <v>11166</v>
      </c>
      <c r="B740">
        <v>0</v>
      </c>
      <c r="C740">
        <v>1</v>
      </c>
      <c r="D740" t="s">
        <v>760</v>
      </c>
      <c r="E740" t="s">
        <v>3590</v>
      </c>
      <c r="F740" t="s">
        <v>821</v>
      </c>
      <c r="G740" t="s">
        <v>850</v>
      </c>
      <c r="H740" t="s">
        <v>3826</v>
      </c>
      <c r="I740" t="s">
        <v>779</v>
      </c>
      <c r="J740" t="s">
        <v>780</v>
      </c>
      <c r="K740">
        <v>1970090100</v>
      </c>
      <c r="L740" t="s">
        <v>17</v>
      </c>
      <c r="M740" t="s">
        <v>210</v>
      </c>
      <c r="O740">
        <v>0</v>
      </c>
      <c r="P740" t="s">
        <v>3817</v>
      </c>
      <c r="Q740" s="1">
        <v>2000000</v>
      </c>
      <c r="R740" t="s">
        <v>18</v>
      </c>
      <c r="S740" s="1">
        <v>-1718</v>
      </c>
      <c r="T740" s="1">
        <v>1998282</v>
      </c>
      <c r="U740">
        <v>0</v>
      </c>
    </row>
    <row r="741" spans="1:21" x14ac:dyDescent="0.25">
      <c r="A741">
        <v>11167</v>
      </c>
      <c r="B741">
        <v>0</v>
      </c>
      <c r="C741">
        <v>1</v>
      </c>
      <c r="D741" t="s">
        <v>760</v>
      </c>
      <c r="E741" t="s">
        <v>3590</v>
      </c>
      <c r="F741" t="s">
        <v>821</v>
      </c>
      <c r="G741" t="s">
        <v>822</v>
      </c>
      <c r="H741" t="s">
        <v>3826</v>
      </c>
      <c r="I741" t="s">
        <v>779</v>
      </c>
      <c r="J741" t="s">
        <v>780</v>
      </c>
      <c r="K741">
        <v>1970090100</v>
      </c>
      <c r="L741" t="s">
        <v>17</v>
      </c>
      <c r="M741" t="s">
        <v>210</v>
      </c>
      <c r="O741">
        <v>0</v>
      </c>
      <c r="P741" t="s">
        <v>3817</v>
      </c>
      <c r="Q741" s="1">
        <v>1500000</v>
      </c>
      <c r="R741" t="s">
        <v>18</v>
      </c>
      <c r="S741" s="1">
        <v>-1288</v>
      </c>
      <c r="T741" s="1">
        <v>1498712</v>
      </c>
      <c r="U741">
        <v>0</v>
      </c>
    </row>
    <row r="742" spans="1:21" x14ac:dyDescent="0.25">
      <c r="A742">
        <v>11168</v>
      </c>
      <c r="B742">
        <v>0</v>
      </c>
      <c r="C742">
        <v>1</v>
      </c>
      <c r="D742" t="s">
        <v>760</v>
      </c>
      <c r="E742" t="s">
        <v>3590</v>
      </c>
      <c r="F742" t="s">
        <v>821</v>
      </c>
      <c r="G742" t="s">
        <v>832</v>
      </c>
      <c r="H742" t="s">
        <v>3826</v>
      </c>
      <c r="I742" t="s">
        <v>779</v>
      </c>
      <c r="J742" t="s">
        <v>780</v>
      </c>
      <c r="K742">
        <v>1970090100</v>
      </c>
      <c r="L742" t="s">
        <v>17</v>
      </c>
      <c r="M742" t="s">
        <v>210</v>
      </c>
      <c r="O742">
        <v>0</v>
      </c>
      <c r="P742" t="s">
        <v>3817</v>
      </c>
      <c r="Q742" s="1">
        <v>1002877</v>
      </c>
      <c r="R742" t="s">
        <v>18</v>
      </c>
      <c r="S742">
        <v>-861</v>
      </c>
      <c r="T742" s="1">
        <v>1002016</v>
      </c>
      <c r="U742">
        <v>0</v>
      </c>
    </row>
    <row r="743" spans="1:21" x14ac:dyDescent="0.25">
      <c r="A743">
        <v>11169</v>
      </c>
      <c r="B743">
        <v>0</v>
      </c>
      <c r="C743">
        <v>1</v>
      </c>
      <c r="D743" t="s">
        <v>760</v>
      </c>
      <c r="E743" t="s">
        <v>3590</v>
      </c>
      <c r="F743" t="s">
        <v>821</v>
      </c>
      <c r="G743" t="s">
        <v>851</v>
      </c>
      <c r="H743" t="s">
        <v>3826</v>
      </c>
      <c r="I743" t="s">
        <v>779</v>
      </c>
      <c r="J743" t="s">
        <v>780</v>
      </c>
      <c r="K743">
        <v>1970090100</v>
      </c>
      <c r="L743" t="s">
        <v>17</v>
      </c>
      <c r="M743" t="s">
        <v>210</v>
      </c>
      <c r="O743">
        <v>0</v>
      </c>
      <c r="P743" t="s">
        <v>3817</v>
      </c>
      <c r="Q743" s="1">
        <v>2030000</v>
      </c>
      <c r="R743" t="s">
        <v>18</v>
      </c>
      <c r="S743" s="1">
        <v>-1743</v>
      </c>
      <c r="T743" s="1">
        <v>2028257</v>
      </c>
      <c r="U743">
        <v>0</v>
      </c>
    </row>
    <row r="744" spans="1:21" x14ac:dyDescent="0.25">
      <c r="A744">
        <v>11176</v>
      </c>
      <c r="B744">
        <v>0</v>
      </c>
      <c r="C744">
        <v>1</v>
      </c>
      <c r="D744" t="s">
        <v>760</v>
      </c>
      <c r="E744" t="s">
        <v>3590</v>
      </c>
      <c r="F744" t="s">
        <v>821</v>
      </c>
      <c r="G744" t="s">
        <v>852</v>
      </c>
      <c r="H744" t="s">
        <v>3826</v>
      </c>
      <c r="I744" t="s">
        <v>779</v>
      </c>
      <c r="J744" t="s">
        <v>780</v>
      </c>
      <c r="K744">
        <v>1970090100</v>
      </c>
      <c r="L744" t="s">
        <v>17</v>
      </c>
      <c r="M744" t="s">
        <v>210</v>
      </c>
      <c r="O744">
        <v>0</v>
      </c>
      <c r="P744" t="s">
        <v>3817</v>
      </c>
      <c r="Q744" s="1">
        <v>1168000</v>
      </c>
      <c r="R744" t="s">
        <v>18</v>
      </c>
      <c r="S744" s="1">
        <v>-1003</v>
      </c>
      <c r="T744" s="1">
        <v>1166997</v>
      </c>
      <c r="U744">
        <v>0</v>
      </c>
    </row>
    <row r="745" spans="1:21" x14ac:dyDescent="0.25">
      <c r="A745">
        <v>11177</v>
      </c>
      <c r="B745">
        <v>0</v>
      </c>
      <c r="C745">
        <v>1</v>
      </c>
      <c r="D745" t="s">
        <v>760</v>
      </c>
      <c r="E745" t="s">
        <v>3590</v>
      </c>
      <c r="F745" t="s">
        <v>821</v>
      </c>
      <c r="G745" t="s">
        <v>816</v>
      </c>
      <c r="H745" t="s">
        <v>3826</v>
      </c>
      <c r="I745" t="s">
        <v>779</v>
      </c>
      <c r="J745" t="s">
        <v>780</v>
      </c>
      <c r="K745">
        <v>1970090100</v>
      </c>
      <c r="L745" t="s">
        <v>17</v>
      </c>
      <c r="M745" t="s">
        <v>210</v>
      </c>
      <c r="O745">
        <v>0</v>
      </c>
      <c r="P745" t="s">
        <v>3817</v>
      </c>
      <c r="Q745" s="1">
        <v>2000000</v>
      </c>
      <c r="R745" t="s">
        <v>18</v>
      </c>
      <c r="S745" s="1">
        <v>-1718</v>
      </c>
      <c r="T745" s="1">
        <v>1998282</v>
      </c>
      <c r="U745">
        <v>0</v>
      </c>
    </row>
    <row r="746" spans="1:21" x14ac:dyDescent="0.25">
      <c r="A746">
        <v>11178</v>
      </c>
      <c r="B746">
        <v>0</v>
      </c>
      <c r="C746">
        <v>1</v>
      </c>
      <c r="D746" t="s">
        <v>760</v>
      </c>
      <c r="E746" t="s">
        <v>3590</v>
      </c>
      <c r="F746" t="s">
        <v>821</v>
      </c>
      <c r="G746" t="s">
        <v>853</v>
      </c>
      <c r="H746" t="s">
        <v>3826</v>
      </c>
      <c r="I746" t="s">
        <v>779</v>
      </c>
      <c r="J746" t="s">
        <v>780</v>
      </c>
      <c r="K746">
        <v>1970090100</v>
      </c>
      <c r="L746" t="s">
        <v>17</v>
      </c>
      <c r="M746" t="s">
        <v>210</v>
      </c>
      <c r="O746">
        <v>0</v>
      </c>
      <c r="P746" t="s">
        <v>3817</v>
      </c>
      <c r="Q746" s="1">
        <v>550000</v>
      </c>
      <c r="R746" t="s">
        <v>18</v>
      </c>
      <c r="S746">
        <v>-472</v>
      </c>
      <c r="T746" s="1">
        <v>549528</v>
      </c>
      <c r="U746">
        <v>0</v>
      </c>
    </row>
    <row r="747" spans="1:21" x14ac:dyDescent="0.25">
      <c r="A747">
        <v>11179</v>
      </c>
      <c r="B747">
        <v>0</v>
      </c>
      <c r="C747">
        <v>1</v>
      </c>
      <c r="D747" t="s">
        <v>760</v>
      </c>
      <c r="E747" t="s">
        <v>3590</v>
      </c>
      <c r="F747" t="s">
        <v>821</v>
      </c>
      <c r="G747" t="s">
        <v>854</v>
      </c>
      <c r="H747" t="s">
        <v>3826</v>
      </c>
      <c r="I747" t="s">
        <v>779</v>
      </c>
      <c r="J747" t="s">
        <v>780</v>
      </c>
      <c r="K747">
        <v>1970090100</v>
      </c>
      <c r="L747" t="s">
        <v>17</v>
      </c>
      <c r="M747" t="s">
        <v>210</v>
      </c>
      <c r="O747">
        <v>0</v>
      </c>
      <c r="P747" t="s">
        <v>3817</v>
      </c>
      <c r="Q747" s="1">
        <v>3475000</v>
      </c>
      <c r="R747" t="s">
        <v>18</v>
      </c>
      <c r="S747" s="1">
        <v>-2985</v>
      </c>
      <c r="T747" s="1">
        <v>3472015</v>
      </c>
      <c r="U747">
        <v>0</v>
      </c>
    </row>
    <row r="748" spans="1:21" x14ac:dyDescent="0.25">
      <c r="A748">
        <v>11180</v>
      </c>
      <c r="B748">
        <v>0</v>
      </c>
      <c r="C748">
        <v>1</v>
      </c>
      <c r="D748" t="s">
        <v>760</v>
      </c>
      <c r="E748" t="s">
        <v>3590</v>
      </c>
      <c r="F748" t="s">
        <v>821</v>
      </c>
      <c r="G748" t="s">
        <v>855</v>
      </c>
      <c r="H748" t="s">
        <v>3826</v>
      </c>
      <c r="I748" t="s">
        <v>779</v>
      </c>
      <c r="J748" t="s">
        <v>780</v>
      </c>
      <c r="K748">
        <v>1970090100</v>
      </c>
      <c r="L748" t="s">
        <v>17</v>
      </c>
      <c r="M748" t="s">
        <v>210</v>
      </c>
      <c r="O748">
        <v>0</v>
      </c>
      <c r="P748" t="s">
        <v>3817</v>
      </c>
      <c r="Q748" s="1">
        <v>5600000</v>
      </c>
      <c r="R748" t="s">
        <v>18</v>
      </c>
      <c r="S748" s="1">
        <v>-4810</v>
      </c>
      <c r="T748" s="1">
        <v>5595190</v>
      </c>
      <c r="U748">
        <v>0</v>
      </c>
    </row>
    <row r="749" spans="1:21" x14ac:dyDescent="0.25">
      <c r="A749">
        <v>11181</v>
      </c>
      <c r="B749">
        <v>0</v>
      </c>
      <c r="C749">
        <v>1</v>
      </c>
      <c r="D749" t="s">
        <v>760</v>
      </c>
      <c r="E749" t="s">
        <v>3590</v>
      </c>
      <c r="F749" t="s">
        <v>821</v>
      </c>
      <c r="G749" t="s">
        <v>856</v>
      </c>
      <c r="H749" t="s">
        <v>3826</v>
      </c>
      <c r="I749" t="s">
        <v>779</v>
      </c>
      <c r="J749" t="s">
        <v>780</v>
      </c>
      <c r="K749">
        <v>1970090100</v>
      </c>
      <c r="L749" t="s">
        <v>17</v>
      </c>
      <c r="M749" t="s">
        <v>210</v>
      </c>
      <c r="O749">
        <v>0</v>
      </c>
      <c r="P749" t="s">
        <v>3817</v>
      </c>
      <c r="Q749" s="1">
        <v>800000</v>
      </c>
      <c r="R749" t="s">
        <v>18</v>
      </c>
      <c r="S749">
        <v>-687</v>
      </c>
      <c r="T749" s="1">
        <v>799313</v>
      </c>
      <c r="U749">
        <v>0</v>
      </c>
    </row>
    <row r="750" spans="1:21" x14ac:dyDescent="0.25">
      <c r="A750">
        <v>11182</v>
      </c>
      <c r="B750">
        <v>0</v>
      </c>
      <c r="C750">
        <v>1</v>
      </c>
      <c r="D750" t="s">
        <v>760</v>
      </c>
      <c r="E750" t="s">
        <v>3590</v>
      </c>
      <c r="F750" t="s">
        <v>821</v>
      </c>
      <c r="G750" t="s">
        <v>857</v>
      </c>
      <c r="H750" t="s">
        <v>3826</v>
      </c>
      <c r="I750" t="s">
        <v>779</v>
      </c>
      <c r="J750" t="s">
        <v>780</v>
      </c>
      <c r="K750">
        <v>1970090100</v>
      </c>
      <c r="L750" t="s">
        <v>17</v>
      </c>
      <c r="M750" t="s">
        <v>210</v>
      </c>
      <c r="O750">
        <v>0</v>
      </c>
      <c r="P750" t="s">
        <v>3817</v>
      </c>
      <c r="Q750" s="1">
        <v>1306256</v>
      </c>
      <c r="R750" t="s">
        <v>18</v>
      </c>
      <c r="S750" s="1">
        <v>-1122</v>
      </c>
      <c r="T750" s="1">
        <v>1305134</v>
      </c>
      <c r="U750">
        <v>0</v>
      </c>
    </row>
    <row r="751" spans="1:21" x14ac:dyDescent="0.25">
      <c r="A751">
        <v>11183</v>
      </c>
      <c r="B751">
        <v>0</v>
      </c>
      <c r="C751">
        <v>1</v>
      </c>
      <c r="D751" t="s">
        <v>760</v>
      </c>
      <c r="E751" t="s">
        <v>3590</v>
      </c>
      <c r="F751" t="s">
        <v>821</v>
      </c>
      <c r="G751" t="s">
        <v>858</v>
      </c>
      <c r="H751" t="s">
        <v>3826</v>
      </c>
      <c r="I751" t="s">
        <v>779</v>
      </c>
      <c r="J751" t="s">
        <v>780</v>
      </c>
      <c r="K751">
        <v>1970090100</v>
      </c>
      <c r="L751" t="s">
        <v>17</v>
      </c>
      <c r="M751" t="s">
        <v>210</v>
      </c>
      <c r="O751">
        <v>0</v>
      </c>
      <c r="P751" t="s">
        <v>3817</v>
      </c>
      <c r="Q751" s="1">
        <v>450000</v>
      </c>
      <c r="R751" t="s">
        <v>18</v>
      </c>
      <c r="S751">
        <v>-386</v>
      </c>
      <c r="T751" s="1">
        <v>449614</v>
      </c>
      <c r="U751">
        <v>0</v>
      </c>
    </row>
    <row r="752" spans="1:21" x14ac:dyDescent="0.25">
      <c r="A752">
        <v>11184</v>
      </c>
      <c r="B752">
        <v>0</v>
      </c>
      <c r="C752">
        <v>1</v>
      </c>
      <c r="D752" t="s">
        <v>760</v>
      </c>
      <c r="E752" t="s">
        <v>3590</v>
      </c>
      <c r="F752" t="s">
        <v>821</v>
      </c>
      <c r="G752" t="s">
        <v>817</v>
      </c>
      <c r="H752" t="s">
        <v>3826</v>
      </c>
      <c r="I752" t="s">
        <v>779</v>
      </c>
      <c r="J752" t="s">
        <v>780</v>
      </c>
      <c r="K752">
        <v>1970090100</v>
      </c>
      <c r="L752" t="s">
        <v>17</v>
      </c>
      <c r="M752" t="s">
        <v>210</v>
      </c>
      <c r="O752">
        <v>0</v>
      </c>
      <c r="P752" t="s">
        <v>3817</v>
      </c>
      <c r="Q752" s="1">
        <v>850000</v>
      </c>
      <c r="R752" t="s">
        <v>18</v>
      </c>
      <c r="S752">
        <v>-730</v>
      </c>
      <c r="T752" s="1">
        <v>849270</v>
      </c>
      <c r="U752">
        <v>0</v>
      </c>
    </row>
    <row r="753" spans="1:21" x14ac:dyDescent="0.25">
      <c r="A753">
        <v>11185</v>
      </c>
      <c r="B753">
        <v>0</v>
      </c>
      <c r="C753">
        <v>1</v>
      </c>
      <c r="D753" t="s">
        <v>760</v>
      </c>
      <c r="E753" t="s">
        <v>3590</v>
      </c>
      <c r="F753" t="s">
        <v>821</v>
      </c>
      <c r="G753" t="s">
        <v>859</v>
      </c>
      <c r="H753" t="s">
        <v>3826</v>
      </c>
      <c r="I753" t="s">
        <v>779</v>
      </c>
      <c r="J753" t="s">
        <v>780</v>
      </c>
      <c r="K753">
        <v>1970090100</v>
      </c>
      <c r="L753" t="s">
        <v>17</v>
      </c>
      <c r="M753" t="s">
        <v>210</v>
      </c>
      <c r="O753">
        <v>0</v>
      </c>
      <c r="P753" t="s">
        <v>3817</v>
      </c>
      <c r="Q753" s="1">
        <v>3470000</v>
      </c>
      <c r="R753" t="s">
        <v>18</v>
      </c>
      <c r="S753" s="1">
        <v>-2981</v>
      </c>
      <c r="T753" s="1">
        <v>3467019</v>
      </c>
      <c r="U753">
        <v>0</v>
      </c>
    </row>
    <row r="754" spans="1:21" x14ac:dyDescent="0.25">
      <c r="A754">
        <v>11186</v>
      </c>
      <c r="B754">
        <v>0</v>
      </c>
      <c r="C754">
        <v>1</v>
      </c>
      <c r="D754" t="s">
        <v>760</v>
      </c>
      <c r="E754" t="s">
        <v>3590</v>
      </c>
      <c r="F754" t="s">
        <v>821</v>
      </c>
      <c r="G754" t="s">
        <v>860</v>
      </c>
      <c r="H754" t="s">
        <v>3826</v>
      </c>
      <c r="I754" t="s">
        <v>779</v>
      </c>
      <c r="J754" t="s">
        <v>780</v>
      </c>
      <c r="K754">
        <v>1970090100</v>
      </c>
      <c r="L754" t="s">
        <v>17</v>
      </c>
      <c r="M754" t="s">
        <v>210</v>
      </c>
      <c r="O754">
        <v>0</v>
      </c>
      <c r="P754" t="s">
        <v>3817</v>
      </c>
      <c r="Q754" s="1">
        <v>1840000</v>
      </c>
      <c r="R754" t="s">
        <v>18</v>
      </c>
      <c r="S754" s="1">
        <v>-1580</v>
      </c>
      <c r="T754" s="1">
        <v>1838420</v>
      </c>
      <c r="U754">
        <v>0</v>
      </c>
    </row>
    <row r="755" spans="1:21" x14ac:dyDescent="0.25">
      <c r="A755">
        <v>1726</v>
      </c>
      <c r="B755">
        <v>0</v>
      </c>
      <c r="C755">
        <v>1</v>
      </c>
      <c r="D755" t="s">
        <v>689</v>
      </c>
      <c r="E755">
        <v>0</v>
      </c>
      <c r="F755" t="s">
        <v>3801</v>
      </c>
      <c r="G755" t="s">
        <v>861</v>
      </c>
      <c r="H755" t="s">
        <v>3586</v>
      </c>
      <c r="I755" t="s">
        <v>862</v>
      </c>
      <c r="J755" t="s">
        <v>863</v>
      </c>
      <c r="K755">
        <v>1605020000</v>
      </c>
      <c r="L755" t="s">
        <v>17</v>
      </c>
      <c r="M755" t="s">
        <v>53</v>
      </c>
      <c r="O755">
        <v>0</v>
      </c>
      <c r="P755" t="s">
        <v>3817</v>
      </c>
      <c r="Q755" s="1">
        <v>72000076</v>
      </c>
      <c r="R755" t="s">
        <v>18</v>
      </c>
      <c r="S755">
        <v>0</v>
      </c>
      <c r="T755" s="1">
        <v>72000076</v>
      </c>
      <c r="U755">
        <v>0</v>
      </c>
    </row>
    <row r="756" spans="1:21" x14ac:dyDescent="0.25">
      <c r="A756">
        <v>1775</v>
      </c>
      <c r="B756">
        <v>0</v>
      </c>
      <c r="C756">
        <v>1</v>
      </c>
      <c r="D756" t="s">
        <v>695</v>
      </c>
      <c r="E756">
        <v>0</v>
      </c>
      <c r="F756" t="s">
        <v>3803</v>
      </c>
      <c r="G756" t="s">
        <v>864</v>
      </c>
      <c r="H756" t="s">
        <v>3586</v>
      </c>
      <c r="I756" t="s">
        <v>862</v>
      </c>
      <c r="J756" t="s">
        <v>863</v>
      </c>
      <c r="K756">
        <v>1605020000</v>
      </c>
      <c r="L756" t="s">
        <v>17</v>
      </c>
      <c r="M756" t="s">
        <v>53</v>
      </c>
      <c r="O756">
        <v>0</v>
      </c>
      <c r="P756" t="s">
        <v>3817</v>
      </c>
      <c r="Q756" s="1">
        <v>402761718</v>
      </c>
      <c r="R756" t="s">
        <v>18</v>
      </c>
      <c r="S756">
        <v>0</v>
      </c>
      <c r="T756" s="1">
        <v>402761718</v>
      </c>
      <c r="U756">
        <v>0</v>
      </c>
    </row>
    <row r="757" spans="1:21" x14ac:dyDescent="0.25">
      <c r="A757">
        <v>5159</v>
      </c>
      <c r="B757">
        <v>0</v>
      </c>
      <c r="C757">
        <v>1</v>
      </c>
      <c r="D757" t="s">
        <v>698</v>
      </c>
      <c r="E757" t="s">
        <v>3804</v>
      </c>
      <c r="F757" t="s">
        <v>3714</v>
      </c>
      <c r="G757" t="s">
        <v>699</v>
      </c>
      <c r="H757" t="s">
        <v>3819</v>
      </c>
      <c r="I757" t="s">
        <v>862</v>
      </c>
      <c r="J757" t="s">
        <v>863</v>
      </c>
      <c r="K757">
        <v>1640010000</v>
      </c>
      <c r="L757" t="s">
        <v>17</v>
      </c>
      <c r="M757" t="s">
        <v>32</v>
      </c>
      <c r="O757">
        <v>0</v>
      </c>
      <c r="Q757" s="1">
        <v>7242710574</v>
      </c>
      <c r="R757" t="s">
        <v>18</v>
      </c>
      <c r="S757" s="1">
        <v>-12317534</v>
      </c>
      <c r="T757" s="1">
        <v>7156487831</v>
      </c>
      <c r="U757">
        <v>0</v>
      </c>
    </row>
    <row r="758" spans="1:21" x14ac:dyDescent="0.25">
      <c r="A758">
        <v>5160</v>
      </c>
      <c r="B758">
        <v>0</v>
      </c>
      <c r="C758">
        <v>1</v>
      </c>
      <c r="D758" t="s">
        <v>698</v>
      </c>
      <c r="E758" t="s">
        <v>3804</v>
      </c>
      <c r="F758" t="s">
        <v>3714</v>
      </c>
      <c r="G758" t="s">
        <v>783</v>
      </c>
      <c r="H758" t="s">
        <v>3819</v>
      </c>
      <c r="I758" t="s">
        <v>862</v>
      </c>
      <c r="J758" t="s">
        <v>863</v>
      </c>
      <c r="K758">
        <v>1640010000</v>
      </c>
      <c r="L758" t="s">
        <v>17</v>
      </c>
      <c r="M758" t="s">
        <v>32</v>
      </c>
      <c r="O758">
        <v>0</v>
      </c>
      <c r="Q758" s="1">
        <v>1026799034</v>
      </c>
      <c r="R758" t="s">
        <v>18</v>
      </c>
      <c r="S758" s="1">
        <v>-1746256</v>
      </c>
      <c r="T758" s="1">
        <v>1014575237</v>
      </c>
      <c r="U758">
        <v>0</v>
      </c>
    </row>
    <row r="759" spans="1:21" x14ac:dyDescent="0.25">
      <c r="A759">
        <v>10575</v>
      </c>
      <c r="B759">
        <v>0</v>
      </c>
      <c r="C759">
        <v>1</v>
      </c>
      <c r="D759" t="s">
        <v>698</v>
      </c>
      <c r="E759" t="s">
        <v>3804</v>
      </c>
      <c r="F759" t="s">
        <v>3714</v>
      </c>
      <c r="G759" t="s">
        <v>865</v>
      </c>
      <c r="H759" t="s">
        <v>3777</v>
      </c>
      <c r="I759" t="s">
        <v>862</v>
      </c>
      <c r="J759" t="s">
        <v>863</v>
      </c>
      <c r="K759">
        <v>1645011000</v>
      </c>
      <c r="L759" t="s">
        <v>17</v>
      </c>
      <c r="M759" t="s">
        <v>38</v>
      </c>
      <c r="O759">
        <v>0</v>
      </c>
      <c r="Q759" s="1">
        <v>121629951</v>
      </c>
      <c r="R759" t="s">
        <v>18</v>
      </c>
      <c r="S759" s="1">
        <v>-533464</v>
      </c>
      <c r="T759" s="1">
        <v>117895699</v>
      </c>
      <c r="U759">
        <v>0</v>
      </c>
    </row>
    <row r="760" spans="1:21" x14ac:dyDescent="0.25">
      <c r="A760">
        <v>10576</v>
      </c>
      <c r="B760">
        <v>0</v>
      </c>
      <c r="C760">
        <v>1</v>
      </c>
      <c r="D760" t="s">
        <v>698</v>
      </c>
      <c r="E760" t="s">
        <v>3804</v>
      </c>
      <c r="F760" t="s">
        <v>3714</v>
      </c>
      <c r="G760" t="s">
        <v>701</v>
      </c>
      <c r="H760" t="s">
        <v>3820</v>
      </c>
      <c r="I760" t="s">
        <v>862</v>
      </c>
      <c r="J760" t="s">
        <v>863</v>
      </c>
      <c r="K760">
        <v>1645011000</v>
      </c>
      <c r="L760" t="s">
        <v>17</v>
      </c>
      <c r="M760" t="s">
        <v>38</v>
      </c>
      <c r="O760">
        <v>0</v>
      </c>
      <c r="Q760" s="1">
        <v>60136164</v>
      </c>
      <c r="R760" t="s">
        <v>18</v>
      </c>
      <c r="S760" s="1">
        <v>-770976</v>
      </c>
      <c r="T760" s="1">
        <v>54739330</v>
      </c>
      <c r="U760">
        <v>0</v>
      </c>
    </row>
    <row r="761" spans="1:21" x14ac:dyDescent="0.25">
      <c r="A761">
        <v>10577</v>
      </c>
      <c r="B761">
        <v>0</v>
      </c>
      <c r="C761">
        <v>1</v>
      </c>
      <c r="D761" t="s">
        <v>698</v>
      </c>
      <c r="E761" t="s">
        <v>3804</v>
      </c>
      <c r="F761" t="s">
        <v>3714</v>
      </c>
      <c r="G761" t="s">
        <v>702</v>
      </c>
      <c r="H761" t="s">
        <v>3821</v>
      </c>
      <c r="I761" t="s">
        <v>862</v>
      </c>
      <c r="J761" t="s">
        <v>863</v>
      </c>
      <c r="K761">
        <v>1645011000</v>
      </c>
      <c r="L761" t="s">
        <v>17</v>
      </c>
      <c r="M761" t="s">
        <v>38</v>
      </c>
      <c r="O761">
        <v>0</v>
      </c>
      <c r="Q761" s="1">
        <v>198157211</v>
      </c>
      <c r="R761" t="s">
        <v>18</v>
      </c>
      <c r="S761" s="1">
        <v>-1435921</v>
      </c>
      <c r="T761" s="1">
        <v>188105760</v>
      </c>
      <c r="U761">
        <v>0</v>
      </c>
    </row>
    <row r="762" spans="1:21" x14ac:dyDescent="0.25">
      <c r="A762">
        <v>10579</v>
      </c>
      <c r="B762">
        <v>0</v>
      </c>
      <c r="C762">
        <v>1</v>
      </c>
      <c r="D762" t="s">
        <v>698</v>
      </c>
      <c r="E762" t="s">
        <v>3804</v>
      </c>
      <c r="F762" t="s">
        <v>3714</v>
      </c>
      <c r="G762" t="s">
        <v>785</v>
      </c>
      <c r="H762" t="s">
        <v>3820</v>
      </c>
      <c r="I762" t="s">
        <v>862</v>
      </c>
      <c r="J762" t="s">
        <v>863</v>
      </c>
      <c r="K762">
        <v>1645011000</v>
      </c>
      <c r="L762" t="s">
        <v>17</v>
      </c>
      <c r="M762" t="s">
        <v>38</v>
      </c>
      <c r="O762">
        <v>0</v>
      </c>
      <c r="Q762" s="1">
        <v>48762070</v>
      </c>
      <c r="R762" t="s">
        <v>18</v>
      </c>
      <c r="S762" s="1">
        <v>-625154</v>
      </c>
      <c r="T762" s="1">
        <v>44385988</v>
      </c>
      <c r="U762">
        <v>0</v>
      </c>
    </row>
    <row r="763" spans="1:21" x14ac:dyDescent="0.25">
      <c r="A763">
        <v>10580</v>
      </c>
      <c r="B763">
        <v>0</v>
      </c>
      <c r="C763">
        <v>1</v>
      </c>
      <c r="D763" t="s">
        <v>698</v>
      </c>
      <c r="E763" t="s">
        <v>3804</v>
      </c>
      <c r="F763" t="s">
        <v>3714</v>
      </c>
      <c r="G763" t="s">
        <v>866</v>
      </c>
      <c r="H763" t="s">
        <v>3777</v>
      </c>
      <c r="I763" t="s">
        <v>862</v>
      </c>
      <c r="J763" t="s">
        <v>863</v>
      </c>
      <c r="K763">
        <v>1645011000</v>
      </c>
      <c r="L763" t="s">
        <v>17</v>
      </c>
      <c r="M763" t="s">
        <v>38</v>
      </c>
      <c r="O763">
        <v>0</v>
      </c>
      <c r="Q763" s="1">
        <v>51814359</v>
      </c>
      <c r="R763" t="s">
        <v>18</v>
      </c>
      <c r="S763" s="1">
        <v>-227255</v>
      </c>
      <c r="T763" s="1">
        <v>50223569</v>
      </c>
      <c r="U763">
        <v>0</v>
      </c>
    </row>
    <row r="764" spans="1:21" x14ac:dyDescent="0.25">
      <c r="A764">
        <v>10581</v>
      </c>
      <c r="B764">
        <v>0</v>
      </c>
      <c r="C764">
        <v>1</v>
      </c>
      <c r="D764" t="s">
        <v>698</v>
      </c>
      <c r="E764" t="s">
        <v>3804</v>
      </c>
      <c r="F764" t="s">
        <v>3714</v>
      </c>
      <c r="G764" t="s">
        <v>704</v>
      </c>
      <c r="H764" t="s">
        <v>3820</v>
      </c>
      <c r="I764" t="s">
        <v>862</v>
      </c>
      <c r="J764" t="s">
        <v>863</v>
      </c>
      <c r="K764">
        <v>1645011000</v>
      </c>
      <c r="L764" t="s">
        <v>17</v>
      </c>
      <c r="M764" t="s">
        <v>38</v>
      </c>
      <c r="O764">
        <v>0</v>
      </c>
      <c r="Q764" s="1">
        <v>87916135</v>
      </c>
      <c r="R764" t="s">
        <v>18</v>
      </c>
      <c r="S764" s="1">
        <v>-1127129</v>
      </c>
      <c r="T764" s="1">
        <v>80026227</v>
      </c>
      <c r="U764">
        <v>0</v>
      </c>
    </row>
    <row r="765" spans="1:21" x14ac:dyDescent="0.25">
      <c r="A765">
        <v>10583</v>
      </c>
      <c r="B765">
        <v>0</v>
      </c>
      <c r="C765">
        <v>1</v>
      </c>
      <c r="D765" t="s">
        <v>698</v>
      </c>
      <c r="E765" t="s">
        <v>3804</v>
      </c>
      <c r="F765" t="s">
        <v>3714</v>
      </c>
      <c r="G765" t="s">
        <v>788</v>
      </c>
      <c r="H765" t="s">
        <v>3735</v>
      </c>
      <c r="I765" t="s">
        <v>862</v>
      </c>
      <c r="J765" t="s">
        <v>863</v>
      </c>
      <c r="K765">
        <v>1645011000</v>
      </c>
      <c r="L765" t="s">
        <v>17</v>
      </c>
      <c r="M765" t="s">
        <v>38</v>
      </c>
      <c r="O765">
        <v>0</v>
      </c>
      <c r="Q765" s="1">
        <v>179626060</v>
      </c>
      <c r="R765" t="s">
        <v>18</v>
      </c>
      <c r="S765" s="1">
        <v>-809126</v>
      </c>
      <c r="T765" s="1">
        <v>173962176</v>
      </c>
      <c r="U765">
        <v>0</v>
      </c>
    </row>
    <row r="766" spans="1:21" x14ac:dyDescent="0.25">
      <c r="A766">
        <v>10584</v>
      </c>
      <c r="B766">
        <v>0</v>
      </c>
      <c r="C766">
        <v>1</v>
      </c>
      <c r="D766" t="s">
        <v>698</v>
      </c>
      <c r="E766" t="s">
        <v>3804</v>
      </c>
      <c r="F766" t="s">
        <v>3714</v>
      </c>
      <c r="G766" t="s">
        <v>710</v>
      </c>
      <c r="H766" t="s">
        <v>3735</v>
      </c>
      <c r="I766" t="s">
        <v>862</v>
      </c>
      <c r="J766" t="s">
        <v>863</v>
      </c>
      <c r="K766">
        <v>1645011000</v>
      </c>
      <c r="L766" t="s">
        <v>17</v>
      </c>
      <c r="M766" t="s">
        <v>38</v>
      </c>
      <c r="O766">
        <v>0</v>
      </c>
      <c r="Q766" s="1">
        <v>12802497</v>
      </c>
      <c r="R766" t="s">
        <v>18</v>
      </c>
      <c r="S766" s="1">
        <v>-57668</v>
      </c>
      <c r="T766" s="1">
        <v>12398816</v>
      </c>
      <c r="U766">
        <v>0</v>
      </c>
    </row>
    <row r="767" spans="1:21" x14ac:dyDescent="0.25">
      <c r="A767">
        <v>10585</v>
      </c>
      <c r="B767">
        <v>0</v>
      </c>
      <c r="C767">
        <v>1</v>
      </c>
      <c r="D767" t="s">
        <v>698</v>
      </c>
      <c r="E767" t="s">
        <v>3804</v>
      </c>
      <c r="F767" t="s">
        <v>3714</v>
      </c>
      <c r="G767" t="s">
        <v>867</v>
      </c>
      <c r="H767" t="s">
        <v>3735</v>
      </c>
      <c r="I767" t="s">
        <v>862</v>
      </c>
      <c r="J767" t="s">
        <v>863</v>
      </c>
      <c r="K767">
        <v>1645011000</v>
      </c>
      <c r="L767" t="s">
        <v>17</v>
      </c>
      <c r="M767" t="s">
        <v>38</v>
      </c>
      <c r="O767">
        <v>0</v>
      </c>
      <c r="Q767" s="1">
        <v>79060766</v>
      </c>
      <c r="R767" t="s">
        <v>18</v>
      </c>
      <c r="S767" s="1">
        <v>-356129</v>
      </c>
      <c r="T767" s="1">
        <v>76567860</v>
      </c>
      <c r="U767">
        <v>0</v>
      </c>
    </row>
    <row r="768" spans="1:21" x14ac:dyDescent="0.25">
      <c r="A768">
        <v>10586</v>
      </c>
      <c r="B768">
        <v>0</v>
      </c>
      <c r="C768">
        <v>1</v>
      </c>
      <c r="D768" t="s">
        <v>698</v>
      </c>
      <c r="E768" t="s">
        <v>3804</v>
      </c>
      <c r="F768" t="s">
        <v>3714</v>
      </c>
      <c r="G768" t="s">
        <v>868</v>
      </c>
      <c r="H768" t="s">
        <v>3735</v>
      </c>
      <c r="I768" t="s">
        <v>862</v>
      </c>
      <c r="J768" t="s">
        <v>863</v>
      </c>
      <c r="K768">
        <v>1645011000</v>
      </c>
      <c r="L768" t="s">
        <v>17</v>
      </c>
      <c r="M768" t="s">
        <v>38</v>
      </c>
      <c r="O768">
        <v>0</v>
      </c>
      <c r="Q768" s="1">
        <v>201130588</v>
      </c>
      <c r="R768" t="s">
        <v>18</v>
      </c>
      <c r="S768" s="1">
        <v>-905993</v>
      </c>
      <c r="T768" s="1">
        <v>194788634</v>
      </c>
      <c r="U768">
        <v>0</v>
      </c>
    </row>
    <row r="769" spans="1:21" x14ac:dyDescent="0.25">
      <c r="A769">
        <v>10587</v>
      </c>
      <c r="B769">
        <v>0</v>
      </c>
      <c r="C769">
        <v>1</v>
      </c>
      <c r="D769" t="s">
        <v>698</v>
      </c>
      <c r="E769" t="s">
        <v>3804</v>
      </c>
      <c r="F769" t="s">
        <v>3714</v>
      </c>
      <c r="G769" t="s">
        <v>791</v>
      </c>
      <c r="H769" t="s">
        <v>3777</v>
      </c>
      <c r="I769" t="s">
        <v>862</v>
      </c>
      <c r="J769" t="s">
        <v>863</v>
      </c>
      <c r="K769">
        <v>1645011000</v>
      </c>
      <c r="L769" t="s">
        <v>17</v>
      </c>
      <c r="M769" t="s">
        <v>38</v>
      </c>
      <c r="O769">
        <v>0</v>
      </c>
      <c r="Q769" s="1">
        <v>191526658</v>
      </c>
      <c r="R769" t="s">
        <v>18</v>
      </c>
      <c r="S769" s="1">
        <v>-840029</v>
      </c>
      <c r="T769" s="1">
        <v>185646454</v>
      </c>
      <c r="U769">
        <v>0</v>
      </c>
    </row>
    <row r="770" spans="1:21" x14ac:dyDescent="0.25">
      <c r="A770">
        <v>10588</v>
      </c>
      <c r="B770">
        <v>0</v>
      </c>
      <c r="C770">
        <v>1</v>
      </c>
      <c r="D770" t="s">
        <v>698</v>
      </c>
      <c r="E770" t="s">
        <v>3804</v>
      </c>
      <c r="F770" t="s">
        <v>3714</v>
      </c>
      <c r="G770" t="s">
        <v>869</v>
      </c>
      <c r="H770" t="s">
        <v>3777</v>
      </c>
      <c r="I770" t="s">
        <v>862</v>
      </c>
      <c r="J770" t="s">
        <v>863</v>
      </c>
      <c r="K770">
        <v>1645011000</v>
      </c>
      <c r="L770" t="s">
        <v>17</v>
      </c>
      <c r="M770" t="s">
        <v>38</v>
      </c>
      <c r="O770">
        <v>0</v>
      </c>
      <c r="Q770" s="1">
        <v>544467212</v>
      </c>
      <c r="R770" t="s">
        <v>18</v>
      </c>
      <c r="S770" s="1">
        <v>-2388014</v>
      </c>
      <c r="T770" s="1">
        <v>527751114</v>
      </c>
      <c r="U770">
        <v>0</v>
      </c>
    </row>
    <row r="771" spans="1:21" x14ac:dyDescent="0.25">
      <c r="A771">
        <v>10589</v>
      </c>
      <c r="B771">
        <v>0</v>
      </c>
      <c r="C771">
        <v>1</v>
      </c>
      <c r="D771" t="s">
        <v>698</v>
      </c>
      <c r="E771" t="s">
        <v>3804</v>
      </c>
      <c r="F771" t="s">
        <v>3714</v>
      </c>
      <c r="G771" t="s">
        <v>870</v>
      </c>
      <c r="H771" t="s">
        <v>3777</v>
      </c>
      <c r="I771" t="s">
        <v>862</v>
      </c>
      <c r="J771" t="s">
        <v>863</v>
      </c>
      <c r="K771">
        <v>1645011000</v>
      </c>
      <c r="L771" t="s">
        <v>17</v>
      </c>
      <c r="M771" t="s">
        <v>38</v>
      </c>
      <c r="O771">
        <v>0</v>
      </c>
      <c r="Q771" s="1">
        <v>133830939</v>
      </c>
      <c r="R771" t="s">
        <v>18</v>
      </c>
      <c r="S771" s="1">
        <v>-586977</v>
      </c>
      <c r="T771" s="1">
        <v>129722096</v>
      </c>
      <c r="U771">
        <v>0</v>
      </c>
    </row>
    <row r="772" spans="1:21" x14ac:dyDescent="0.25">
      <c r="A772">
        <v>10590</v>
      </c>
      <c r="B772">
        <v>0</v>
      </c>
      <c r="C772">
        <v>1</v>
      </c>
      <c r="D772" t="s">
        <v>698</v>
      </c>
      <c r="E772" t="s">
        <v>3804</v>
      </c>
      <c r="F772" t="s">
        <v>3714</v>
      </c>
      <c r="G772" t="s">
        <v>714</v>
      </c>
      <c r="H772" t="s">
        <v>3819</v>
      </c>
      <c r="I772" t="s">
        <v>862</v>
      </c>
      <c r="J772" t="s">
        <v>863</v>
      </c>
      <c r="K772">
        <v>1645011000</v>
      </c>
      <c r="L772" t="s">
        <v>17</v>
      </c>
      <c r="M772" t="s">
        <v>38</v>
      </c>
      <c r="O772">
        <v>0</v>
      </c>
      <c r="Q772" s="1">
        <v>4305646601</v>
      </c>
      <c r="R772" t="s">
        <v>18</v>
      </c>
      <c r="S772" s="1">
        <v>-7322528</v>
      </c>
      <c r="T772" s="1">
        <v>4254388904</v>
      </c>
      <c r="U772">
        <v>0</v>
      </c>
    </row>
    <row r="773" spans="1:21" x14ac:dyDescent="0.25">
      <c r="A773">
        <v>10591</v>
      </c>
      <c r="B773">
        <v>0</v>
      </c>
      <c r="C773">
        <v>1</v>
      </c>
      <c r="D773" t="s">
        <v>698</v>
      </c>
      <c r="E773" t="s">
        <v>3804</v>
      </c>
      <c r="F773" t="s">
        <v>3714</v>
      </c>
      <c r="G773" t="s">
        <v>715</v>
      </c>
      <c r="H773" t="s">
        <v>3819</v>
      </c>
      <c r="I773" t="s">
        <v>862</v>
      </c>
      <c r="J773" t="s">
        <v>863</v>
      </c>
      <c r="K773">
        <v>1645011000</v>
      </c>
      <c r="L773" t="s">
        <v>17</v>
      </c>
      <c r="M773" t="s">
        <v>38</v>
      </c>
      <c r="O773">
        <v>0</v>
      </c>
      <c r="Q773" s="1">
        <v>2388613672</v>
      </c>
      <c r="R773" t="s">
        <v>18</v>
      </c>
      <c r="S773" s="1">
        <v>-4062268</v>
      </c>
      <c r="T773" s="1">
        <v>2360177796</v>
      </c>
      <c r="U773">
        <v>0</v>
      </c>
    </row>
    <row r="774" spans="1:21" x14ac:dyDescent="0.25">
      <c r="A774">
        <v>10592</v>
      </c>
      <c r="B774">
        <v>0</v>
      </c>
      <c r="C774">
        <v>1</v>
      </c>
      <c r="D774" t="s">
        <v>698</v>
      </c>
      <c r="E774" t="s">
        <v>3804</v>
      </c>
      <c r="F774" t="s">
        <v>3714</v>
      </c>
      <c r="G774" t="s">
        <v>716</v>
      </c>
      <c r="H774" t="s">
        <v>3819</v>
      </c>
      <c r="I774" t="s">
        <v>862</v>
      </c>
      <c r="J774" t="s">
        <v>863</v>
      </c>
      <c r="K774">
        <v>1645011000</v>
      </c>
      <c r="L774" t="s">
        <v>17</v>
      </c>
      <c r="M774" t="s">
        <v>38</v>
      </c>
      <c r="O774">
        <v>0</v>
      </c>
      <c r="Q774" s="1">
        <v>32092259878</v>
      </c>
      <c r="R774" t="s">
        <v>18</v>
      </c>
      <c r="S774" s="1">
        <v>-54578673</v>
      </c>
      <c r="T774" s="1">
        <v>31710209166</v>
      </c>
      <c r="U774">
        <v>0</v>
      </c>
    </row>
    <row r="775" spans="1:21" x14ac:dyDescent="0.25">
      <c r="A775">
        <v>10593</v>
      </c>
      <c r="B775">
        <v>0</v>
      </c>
      <c r="C775">
        <v>1</v>
      </c>
      <c r="D775" t="s">
        <v>698</v>
      </c>
      <c r="E775" t="s">
        <v>3804</v>
      </c>
      <c r="F775" t="s">
        <v>3714</v>
      </c>
      <c r="G775" t="s">
        <v>717</v>
      </c>
      <c r="H775" t="s">
        <v>3819</v>
      </c>
      <c r="I775" t="s">
        <v>862</v>
      </c>
      <c r="J775" t="s">
        <v>863</v>
      </c>
      <c r="K775">
        <v>1645011000</v>
      </c>
      <c r="L775" t="s">
        <v>17</v>
      </c>
      <c r="M775" t="s">
        <v>38</v>
      </c>
      <c r="O775">
        <v>0</v>
      </c>
      <c r="Q775" s="1">
        <v>4660198833</v>
      </c>
      <c r="R775" t="s">
        <v>18</v>
      </c>
      <c r="S775" s="1">
        <v>-7925508</v>
      </c>
      <c r="T775" s="1">
        <v>4604720276</v>
      </c>
      <c r="U775">
        <v>0</v>
      </c>
    </row>
    <row r="776" spans="1:21" x14ac:dyDescent="0.25">
      <c r="A776">
        <v>10594</v>
      </c>
      <c r="B776">
        <v>0</v>
      </c>
      <c r="C776">
        <v>1</v>
      </c>
      <c r="D776" t="s">
        <v>698</v>
      </c>
      <c r="E776" t="s">
        <v>3804</v>
      </c>
      <c r="F776" t="s">
        <v>3714</v>
      </c>
      <c r="G776" t="s">
        <v>794</v>
      </c>
      <c r="H776" t="s">
        <v>3819</v>
      </c>
      <c r="I776" t="s">
        <v>862</v>
      </c>
      <c r="J776" t="s">
        <v>863</v>
      </c>
      <c r="K776">
        <v>1645011000</v>
      </c>
      <c r="L776" t="s">
        <v>17</v>
      </c>
      <c r="M776" t="s">
        <v>38</v>
      </c>
      <c r="O776">
        <v>0</v>
      </c>
      <c r="Q776" s="1">
        <v>1807613067</v>
      </c>
      <c r="R776" t="s">
        <v>18</v>
      </c>
      <c r="S776" s="1">
        <v>-3074171</v>
      </c>
      <c r="T776" s="1">
        <v>1786093865</v>
      </c>
      <c r="U776">
        <v>0</v>
      </c>
    </row>
    <row r="777" spans="1:21" x14ac:dyDescent="0.25">
      <c r="A777">
        <v>10595</v>
      </c>
      <c r="B777">
        <v>0</v>
      </c>
      <c r="C777">
        <v>1</v>
      </c>
      <c r="D777" t="s">
        <v>698</v>
      </c>
      <c r="E777" t="s">
        <v>3804</v>
      </c>
      <c r="F777" t="s">
        <v>3714</v>
      </c>
      <c r="G777" t="s">
        <v>795</v>
      </c>
      <c r="H777" t="s">
        <v>3819</v>
      </c>
      <c r="I777" t="s">
        <v>862</v>
      </c>
      <c r="J777" t="s">
        <v>863</v>
      </c>
      <c r="K777">
        <v>1645011000</v>
      </c>
      <c r="L777" t="s">
        <v>17</v>
      </c>
      <c r="M777" t="s">
        <v>38</v>
      </c>
      <c r="O777">
        <v>0</v>
      </c>
      <c r="Q777" s="1">
        <v>9109879255</v>
      </c>
      <c r="R777" t="s">
        <v>18</v>
      </c>
      <c r="S777" s="1">
        <v>-15492991</v>
      </c>
      <c r="T777" s="1">
        <v>9001428313</v>
      </c>
      <c r="U777">
        <v>0</v>
      </c>
    </row>
    <row r="778" spans="1:21" x14ac:dyDescent="0.25">
      <c r="A778">
        <v>10596</v>
      </c>
      <c r="B778">
        <v>0</v>
      </c>
      <c r="C778">
        <v>1</v>
      </c>
      <c r="D778" t="s">
        <v>698</v>
      </c>
      <c r="E778" t="s">
        <v>3804</v>
      </c>
      <c r="F778" t="s">
        <v>3714</v>
      </c>
      <c r="G778" t="s">
        <v>796</v>
      </c>
      <c r="H778" t="s">
        <v>3819</v>
      </c>
      <c r="I778" t="s">
        <v>862</v>
      </c>
      <c r="J778" t="s">
        <v>863</v>
      </c>
      <c r="K778">
        <v>1645011000</v>
      </c>
      <c r="L778" t="s">
        <v>17</v>
      </c>
      <c r="M778" t="s">
        <v>38</v>
      </c>
      <c r="O778">
        <v>0</v>
      </c>
      <c r="Q778" s="1">
        <v>1710501248</v>
      </c>
      <c r="R778" t="s">
        <v>18</v>
      </c>
      <c r="S778" s="1">
        <v>-2909015</v>
      </c>
      <c r="T778" s="1">
        <v>1690138139</v>
      </c>
      <c r="U778">
        <v>0</v>
      </c>
    </row>
    <row r="779" spans="1:21" x14ac:dyDescent="0.25">
      <c r="A779">
        <v>10597</v>
      </c>
      <c r="B779">
        <v>0</v>
      </c>
      <c r="C779">
        <v>1</v>
      </c>
      <c r="D779" t="s">
        <v>698</v>
      </c>
      <c r="E779" t="s">
        <v>3804</v>
      </c>
      <c r="F779" t="s">
        <v>3714</v>
      </c>
      <c r="G779" t="s">
        <v>797</v>
      </c>
      <c r="H779" t="s">
        <v>3819</v>
      </c>
      <c r="I779" t="s">
        <v>862</v>
      </c>
      <c r="J779" t="s">
        <v>863</v>
      </c>
      <c r="K779">
        <v>1645011000</v>
      </c>
      <c r="L779" t="s">
        <v>17</v>
      </c>
      <c r="M779" t="s">
        <v>38</v>
      </c>
      <c r="O779">
        <v>0</v>
      </c>
      <c r="Q779" s="1">
        <v>3757370125</v>
      </c>
      <c r="R779" t="s">
        <v>18</v>
      </c>
      <c r="S779" s="1">
        <v>-6390085</v>
      </c>
      <c r="T779" s="1">
        <v>3712639529</v>
      </c>
      <c r="U779">
        <v>0</v>
      </c>
    </row>
    <row r="780" spans="1:21" x14ac:dyDescent="0.25">
      <c r="A780">
        <v>10598</v>
      </c>
      <c r="B780">
        <v>0</v>
      </c>
      <c r="C780">
        <v>1</v>
      </c>
      <c r="D780" t="s">
        <v>698</v>
      </c>
      <c r="E780" t="s">
        <v>3804</v>
      </c>
      <c r="F780" t="s">
        <v>3714</v>
      </c>
      <c r="G780" t="s">
        <v>722</v>
      </c>
      <c r="H780" t="s">
        <v>3777</v>
      </c>
      <c r="I780" t="s">
        <v>862</v>
      </c>
      <c r="J780" t="s">
        <v>863</v>
      </c>
      <c r="K780">
        <v>1645011000</v>
      </c>
      <c r="L780" t="s">
        <v>17</v>
      </c>
      <c r="M780" t="s">
        <v>38</v>
      </c>
      <c r="O780">
        <v>0</v>
      </c>
      <c r="Q780" s="1">
        <v>14958700</v>
      </c>
      <c r="R780" t="s">
        <v>18</v>
      </c>
      <c r="S780" s="1">
        <v>-65608</v>
      </c>
      <c r="T780" s="1">
        <v>14499442</v>
      </c>
      <c r="U780">
        <v>0</v>
      </c>
    </row>
    <row r="781" spans="1:21" x14ac:dyDescent="0.25">
      <c r="A781">
        <v>10599</v>
      </c>
      <c r="B781">
        <v>0</v>
      </c>
      <c r="C781">
        <v>1</v>
      </c>
      <c r="D781" t="s">
        <v>698</v>
      </c>
      <c r="E781" t="s">
        <v>3804</v>
      </c>
      <c r="F781" t="s">
        <v>3714</v>
      </c>
      <c r="G781" t="s">
        <v>721</v>
      </c>
      <c r="H781" t="s">
        <v>3777</v>
      </c>
      <c r="I781" t="s">
        <v>862</v>
      </c>
      <c r="J781" t="s">
        <v>863</v>
      </c>
      <c r="K781">
        <v>1645011000</v>
      </c>
      <c r="L781" t="s">
        <v>17</v>
      </c>
      <c r="M781" t="s">
        <v>38</v>
      </c>
      <c r="O781">
        <v>0</v>
      </c>
      <c r="Q781" s="1">
        <v>12526181</v>
      </c>
      <c r="R781" t="s">
        <v>18</v>
      </c>
      <c r="S781" s="1">
        <v>-54939</v>
      </c>
      <c r="T781" s="1">
        <v>12141606</v>
      </c>
      <c r="U781">
        <v>0</v>
      </c>
    </row>
    <row r="782" spans="1:21" x14ac:dyDescent="0.25">
      <c r="A782">
        <v>10600</v>
      </c>
      <c r="B782">
        <v>0</v>
      </c>
      <c r="C782">
        <v>1</v>
      </c>
      <c r="D782" t="s">
        <v>698</v>
      </c>
      <c r="E782" t="s">
        <v>3804</v>
      </c>
      <c r="F782" t="s">
        <v>3714</v>
      </c>
      <c r="G782" t="s">
        <v>724</v>
      </c>
      <c r="H782" t="s">
        <v>3777</v>
      </c>
      <c r="I782" t="s">
        <v>862</v>
      </c>
      <c r="J782" t="s">
        <v>863</v>
      </c>
      <c r="K782">
        <v>1645011000</v>
      </c>
      <c r="L782" t="s">
        <v>17</v>
      </c>
      <c r="M782" t="s">
        <v>38</v>
      </c>
      <c r="O782">
        <v>0</v>
      </c>
      <c r="Q782" s="1">
        <v>158941506</v>
      </c>
      <c r="R782" t="s">
        <v>18</v>
      </c>
      <c r="S782" s="1">
        <v>-697111</v>
      </c>
      <c r="T782" s="1">
        <v>154061724</v>
      </c>
      <c r="U782">
        <v>0</v>
      </c>
    </row>
    <row r="783" spans="1:21" x14ac:dyDescent="0.25">
      <c r="A783">
        <v>10601</v>
      </c>
      <c r="B783">
        <v>0</v>
      </c>
      <c r="C783">
        <v>1</v>
      </c>
      <c r="D783" t="s">
        <v>698</v>
      </c>
      <c r="E783" t="s">
        <v>3804</v>
      </c>
      <c r="F783" t="s">
        <v>3714</v>
      </c>
      <c r="G783" t="s">
        <v>798</v>
      </c>
      <c r="H783" t="s">
        <v>3777</v>
      </c>
      <c r="I783" t="s">
        <v>862</v>
      </c>
      <c r="J783" t="s">
        <v>863</v>
      </c>
      <c r="K783">
        <v>1645011000</v>
      </c>
      <c r="L783" t="s">
        <v>17</v>
      </c>
      <c r="M783" t="s">
        <v>38</v>
      </c>
      <c r="O783">
        <v>0</v>
      </c>
      <c r="Q783" s="1">
        <v>268029197</v>
      </c>
      <c r="R783" t="s">
        <v>18</v>
      </c>
      <c r="S783" s="1">
        <v>-1175566</v>
      </c>
      <c r="T783" s="1">
        <v>259800232</v>
      </c>
      <c r="U783">
        <v>0</v>
      </c>
    </row>
    <row r="784" spans="1:21" x14ac:dyDescent="0.25">
      <c r="A784">
        <v>10602</v>
      </c>
      <c r="B784">
        <v>0</v>
      </c>
      <c r="C784">
        <v>1</v>
      </c>
      <c r="D784" t="s">
        <v>698</v>
      </c>
      <c r="E784" t="s">
        <v>3804</v>
      </c>
      <c r="F784" t="s">
        <v>3714</v>
      </c>
      <c r="G784" t="s">
        <v>726</v>
      </c>
      <c r="H784" t="s">
        <v>3808</v>
      </c>
      <c r="I784" t="s">
        <v>862</v>
      </c>
      <c r="J784" t="s">
        <v>863</v>
      </c>
      <c r="K784">
        <v>1645011000</v>
      </c>
      <c r="L784" t="s">
        <v>17</v>
      </c>
      <c r="M784" t="s">
        <v>38</v>
      </c>
      <c r="O784">
        <v>0</v>
      </c>
      <c r="Q784" s="1">
        <v>105370379</v>
      </c>
      <c r="R784" t="s">
        <v>18</v>
      </c>
      <c r="S784" s="1">
        <v>-302788</v>
      </c>
      <c r="T784" s="1">
        <v>103250861</v>
      </c>
      <c r="U784">
        <v>0</v>
      </c>
    </row>
    <row r="785" spans="1:21" x14ac:dyDescent="0.25">
      <c r="A785">
        <v>10603</v>
      </c>
      <c r="B785">
        <v>0</v>
      </c>
      <c r="C785">
        <v>1</v>
      </c>
      <c r="D785" t="s">
        <v>698</v>
      </c>
      <c r="E785" t="s">
        <v>3804</v>
      </c>
      <c r="F785" t="s">
        <v>3714</v>
      </c>
      <c r="G785" t="s">
        <v>723</v>
      </c>
      <c r="H785" t="s">
        <v>3777</v>
      </c>
      <c r="I785" t="s">
        <v>862</v>
      </c>
      <c r="J785" t="s">
        <v>863</v>
      </c>
      <c r="K785">
        <v>1645011000</v>
      </c>
      <c r="L785" t="s">
        <v>17</v>
      </c>
      <c r="M785" t="s">
        <v>38</v>
      </c>
      <c r="O785">
        <v>0</v>
      </c>
      <c r="Q785" s="1">
        <v>1443218394</v>
      </c>
      <c r="R785" t="s">
        <v>18</v>
      </c>
      <c r="S785" s="1">
        <v>-6329905</v>
      </c>
      <c r="T785" s="1">
        <v>1398909058</v>
      </c>
      <c r="U785">
        <v>0</v>
      </c>
    </row>
    <row r="786" spans="1:21" x14ac:dyDescent="0.25">
      <c r="A786">
        <v>10604</v>
      </c>
      <c r="B786">
        <v>0</v>
      </c>
      <c r="C786">
        <v>1</v>
      </c>
      <c r="D786" t="s">
        <v>698</v>
      </c>
      <c r="E786" t="s">
        <v>3804</v>
      </c>
      <c r="F786" t="s">
        <v>3714</v>
      </c>
      <c r="G786" t="s">
        <v>727</v>
      </c>
      <c r="H786" t="s">
        <v>3777</v>
      </c>
      <c r="I786" t="s">
        <v>862</v>
      </c>
      <c r="J786" t="s">
        <v>863</v>
      </c>
      <c r="K786">
        <v>1645011000</v>
      </c>
      <c r="L786" t="s">
        <v>17</v>
      </c>
      <c r="M786" t="s">
        <v>38</v>
      </c>
      <c r="O786">
        <v>0</v>
      </c>
      <c r="Q786" s="1">
        <v>24575510</v>
      </c>
      <c r="R786" t="s">
        <v>18</v>
      </c>
      <c r="S786" s="1">
        <v>-107787</v>
      </c>
      <c r="T786" s="1">
        <v>23821000</v>
      </c>
      <c r="U786">
        <v>0</v>
      </c>
    </row>
    <row r="787" spans="1:21" x14ac:dyDescent="0.25">
      <c r="A787">
        <v>10605</v>
      </c>
      <c r="B787">
        <v>0</v>
      </c>
      <c r="C787">
        <v>1</v>
      </c>
      <c r="D787" t="s">
        <v>698</v>
      </c>
      <c r="E787" t="s">
        <v>3804</v>
      </c>
      <c r="F787" t="s">
        <v>3714</v>
      </c>
      <c r="G787" t="s">
        <v>871</v>
      </c>
      <c r="H787" t="s">
        <v>3777</v>
      </c>
      <c r="I787" t="s">
        <v>862</v>
      </c>
      <c r="J787" t="s">
        <v>863</v>
      </c>
      <c r="K787">
        <v>1645011000</v>
      </c>
      <c r="L787" t="s">
        <v>17</v>
      </c>
      <c r="M787" t="s">
        <v>38</v>
      </c>
      <c r="O787">
        <v>0</v>
      </c>
      <c r="Q787" s="1">
        <v>1196298712</v>
      </c>
      <c r="R787" t="s">
        <v>18</v>
      </c>
      <c r="S787" s="1">
        <v>-4267329</v>
      </c>
      <c r="T787" s="1">
        <v>1052451186</v>
      </c>
      <c r="U787">
        <v>0</v>
      </c>
    </row>
    <row r="788" spans="1:21" x14ac:dyDescent="0.25">
      <c r="A788">
        <v>10606</v>
      </c>
      <c r="B788">
        <v>0</v>
      </c>
      <c r="C788">
        <v>1</v>
      </c>
      <c r="D788" t="s">
        <v>698</v>
      </c>
      <c r="E788" t="s">
        <v>3804</v>
      </c>
      <c r="F788" t="s">
        <v>3714</v>
      </c>
      <c r="G788" t="s">
        <v>800</v>
      </c>
      <c r="H788" t="s">
        <v>3735</v>
      </c>
      <c r="I788" t="s">
        <v>862</v>
      </c>
      <c r="J788" t="s">
        <v>863</v>
      </c>
      <c r="K788">
        <v>1645011000</v>
      </c>
      <c r="L788" t="s">
        <v>17</v>
      </c>
      <c r="M788" t="s">
        <v>38</v>
      </c>
      <c r="O788">
        <v>0</v>
      </c>
      <c r="Q788" s="1">
        <v>4346290349</v>
      </c>
      <c r="R788" t="s">
        <v>18</v>
      </c>
      <c r="S788" s="1">
        <v>-19577884</v>
      </c>
      <c r="T788" s="1">
        <v>4209245159</v>
      </c>
      <c r="U788">
        <v>0</v>
      </c>
    </row>
    <row r="789" spans="1:21" x14ac:dyDescent="0.25">
      <c r="A789">
        <v>10607</v>
      </c>
      <c r="B789">
        <v>0</v>
      </c>
      <c r="C789">
        <v>1</v>
      </c>
      <c r="D789" t="s">
        <v>698</v>
      </c>
      <c r="E789" t="s">
        <v>3804</v>
      </c>
      <c r="F789" t="s">
        <v>3714</v>
      </c>
      <c r="G789" t="s">
        <v>801</v>
      </c>
      <c r="H789" t="s">
        <v>3827</v>
      </c>
      <c r="I789" t="s">
        <v>862</v>
      </c>
      <c r="J789" t="s">
        <v>863</v>
      </c>
      <c r="K789">
        <v>1645011000</v>
      </c>
      <c r="L789" t="s">
        <v>17</v>
      </c>
      <c r="M789" t="s">
        <v>38</v>
      </c>
      <c r="O789">
        <v>0</v>
      </c>
      <c r="Q789" s="1">
        <v>461780296</v>
      </c>
      <c r="R789" t="s">
        <v>18</v>
      </c>
      <c r="S789" s="1">
        <v>-39588949</v>
      </c>
      <c r="T789" s="1">
        <v>264380310</v>
      </c>
      <c r="U789">
        <v>0</v>
      </c>
    </row>
    <row r="790" spans="1:21" x14ac:dyDescent="0.25">
      <c r="A790">
        <v>10608</v>
      </c>
      <c r="B790">
        <v>0</v>
      </c>
      <c r="C790">
        <v>1</v>
      </c>
      <c r="D790" t="s">
        <v>698</v>
      </c>
      <c r="E790" t="s">
        <v>3804</v>
      </c>
      <c r="F790" t="s">
        <v>3714</v>
      </c>
      <c r="G790" t="s">
        <v>802</v>
      </c>
      <c r="H790" t="s">
        <v>3777</v>
      </c>
      <c r="I790" t="s">
        <v>862</v>
      </c>
      <c r="J790" t="s">
        <v>863</v>
      </c>
      <c r="K790">
        <v>1645011000</v>
      </c>
      <c r="L790" t="s">
        <v>17</v>
      </c>
      <c r="M790" t="s">
        <v>38</v>
      </c>
      <c r="O790">
        <v>0</v>
      </c>
      <c r="Q790" s="1">
        <v>69395083</v>
      </c>
      <c r="R790" t="s">
        <v>18</v>
      </c>
      <c r="S790" s="1">
        <v>-304364</v>
      </c>
      <c r="T790" s="1">
        <v>67264533</v>
      </c>
      <c r="U790">
        <v>0</v>
      </c>
    </row>
    <row r="791" spans="1:21" x14ac:dyDescent="0.25">
      <c r="A791">
        <v>10609</v>
      </c>
      <c r="B791">
        <v>0</v>
      </c>
      <c r="C791">
        <v>1</v>
      </c>
      <c r="D791" t="s">
        <v>698</v>
      </c>
      <c r="E791" t="s">
        <v>3804</v>
      </c>
      <c r="F791" t="s">
        <v>3714</v>
      </c>
      <c r="G791" t="s">
        <v>872</v>
      </c>
      <c r="H791" t="s">
        <v>3821</v>
      </c>
      <c r="I791" t="s">
        <v>862</v>
      </c>
      <c r="J791" t="s">
        <v>863</v>
      </c>
      <c r="K791">
        <v>1645011000</v>
      </c>
      <c r="L791" t="s">
        <v>17</v>
      </c>
      <c r="M791" t="s">
        <v>38</v>
      </c>
      <c r="O791">
        <v>0</v>
      </c>
      <c r="Q791" s="1">
        <v>428143920</v>
      </c>
      <c r="R791" t="s">
        <v>18</v>
      </c>
      <c r="S791" s="1">
        <v>-3102492</v>
      </c>
      <c r="T791" s="1">
        <v>406426475</v>
      </c>
      <c r="U791">
        <v>0</v>
      </c>
    </row>
    <row r="792" spans="1:21" x14ac:dyDescent="0.25">
      <c r="A792">
        <v>10610</v>
      </c>
      <c r="B792">
        <v>0</v>
      </c>
      <c r="C792">
        <v>1</v>
      </c>
      <c r="D792" t="s">
        <v>698</v>
      </c>
      <c r="E792" t="s">
        <v>3804</v>
      </c>
      <c r="F792" t="s">
        <v>3714</v>
      </c>
      <c r="G792" t="s">
        <v>873</v>
      </c>
      <c r="H792" t="s">
        <v>3726</v>
      </c>
      <c r="I792" t="s">
        <v>862</v>
      </c>
      <c r="J792" t="s">
        <v>863</v>
      </c>
      <c r="K792">
        <v>1645011000</v>
      </c>
      <c r="L792" t="s">
        <v>17</v>
      </c>
      <c r="M792" t="s">
        <v>38</v>
      </c>
      <c r="O792">
        <v>0</v>
      </c>
      <c r="Q792" s="1">
        <v>419564338</v>
      </c>
      <c r="R792" t="s">
        <v>18</v>
      </c>
      <c r="S792" s="1">
        <v>-3178517</v>
      </c>
      <c r="T792" s="1">
        <v>397314715</v>
      </c>
      <c r="U792">
        <v>0</v>
      </c>
    </row>
    <row r="793" spans="1:21" x14ac:dyDescent="0.25">
      <c r="A793">
        <v>10611</v>
      </c>
      <c r="B793">
        <v>0</v>
      </c>
      <c r="C793">
        <v>1</v>
      </c>
      <c r="D793" t="s">
        <v>698</v>
      </c>
      <c r="E793" t="s">
        <v>3804</v>
      </c>
      <c r="F793" t="s">
        <v>3714</v>
      </c>
      <c r="G793" t="s">
        <v>738</v>
      </c>
      <c r="H793" t="s">
        <v>3735</v>
      </c>
      <c r="I793" t="s">
        <v>862</v>
      </c>
      <c r="J793" t="s">
        <v>863</v>
      </c>
      <c r="K793">
        <v>1645011000</v>
      </c>
      <c r="L793" t="s">
        <v>17</v>
      </c>
      <c r="M793" t="s">
        <v>38</v>
      </c>
      <c r="O793">
        <v>0</v>
      </c>
      <c r="Q793" s="1">
        <v>1351060383</v>
      </c>
      <c r="R793" t="s">
        <v>18</v>
      </c>
      <c r="S793" s="1">
        <v>-6085857</v>
      </c>
      <c r="T793" s="1">
        <v>1308459381</v>
      </c>
      <c r="U793">
        <v>0</v>
      </c>
    </row>
    <row r="794" spans="1:21" x14ac:dyDescent="0.25">
      <c r="A794">
        <v>10612</v>
      </c>
      <c r="B794">
        <v>0</v>
      </c>
      <c r="C794">
        <v>1</v>
      </c>
      <c r="D794" t="s">
        <v>698</v>
      </c>
      <c r="E794" t="s">
        <v>3804</v>
      </c>
      <c r="F794" t="s">
        <v>3714</v>
      </c>
      <c r="G794" t="s">
        <v>805</v>
      </c>
      <c r="H794" t="s">
        <v>3824</v>
      </c>
      <c r="I794" t="s">
        <v>862</v>
      </c>
      <c r="J794" t="s">
        <v>863</v>
      </c>
      <c r="K794">
        <v>1645011000</v>
      </c>
      <c r="L794" t="s">
        <v>17</v>
      </c>
      <c r="M794" t="s">
        <v>38</v>
      </c>
      <c r="O794">
        <v>0</v>
      </c>
      <c r="Q794" s="1">
        <v>8637531752</v>
      </c>
      <c r="R794" t="s">
        <v>18</v>
      </c>
      <c r="S794" s="1">
        <v>-21486397</v>
      </c>
      <c r="T794" s="1">
        <v>8487126971</v>
      </c>
      <c r="U794">
        <v>0</v>
      </c>
    </row>
    <row r="795" spans="1:21" x14ac:dyDescent="0.25">
      <c r="A795">
        <v>10613</v>
      </c>
      <c r="B795">
        <v>0</v>
      </c>
      <c r="C795">
        <v>1</v>
      </c>
      <c r="D795" t="s">
        <v>698</v>
      </c>
      <c r="E795" t="s">
        <v>3804</v>
      </c>
      <c r="F795" t="s">
        <v>3714</v>
      </c>
      <c r="G795" t="s">
        <v>874</v>
      </c>
      <c r="H795" t="s">
        <v>3822</v>
      </c>
      <c r="I795" t="s">
        <v>862</v>
      </c>
      <c r="J795" t="s">
        <v>863</v>
      </c>
      <c r="K795">
        <v>1645011000</v>
      </c>
      <c r="L795" t="s">
        <v>17</v>
      </c>
      <c r="M795" t="s">
        <v>38</v>
      </c>
      <c r="O795">
        <v>0</v>
      </c>
      <c r="Q795" s="1">
        <v>126937824</v>
      </c>
      <c r="R795" t="s">
        <v>18</v>
      </c>
      <c r="S795" s="1">
        <v>-3022329</v>
      </c>
      <c r="T795" s="1">
        <v>105781521</v>
      </c>
      <c r="U795">
        <v>0</v>
      </c>
    </row>
    <row r="796" spans="1:21" x14ac:dyDescent="0.25">
      <c r="A796">
        <v>10615</v>
      </c>
      <c r="B796">
        <v>0</v>
      </c>
      <c r="C796">
        <v>1</v>
      </c>
      <c r="D796" t="s">
        <v>698</v>
      </c>
      <c r="E796" t="s">
        <v>3804</v>
      </c>
      <c r="F796" t="s">
        <v>3714</v>
      </c>
      <c r="G796" t="s">
        <v>806</v>
      </c>
      <c r="H796" t="s">
        <v>3823</v>
      </c>
      <c r="I796" t="s">
        <v>862</v>
      </c>
      <c r="J796" t="s">
        <v>863</v>
      </c>
      <c r="K796">
        <v>1645011000</v>
      </c>
      <c r="L796" t="s">
        <v>17</v>
      </c>
      <c r="M796" t="s">
        <v>38</v>
      </c>
      <c r="O796">
        <v>0</v>
      </c>
      <c r="Q796" s="1">
        <v>144195939</v>
      </c>
      <c r="R796" t="s">
        <v>18</v>
      </c>
      <c r="S796" s="1">
        <v>-8010885</v>
      </c>
      <c r="T796" s="1">
        <v>88119741</v>
      </c>
      <c r="U796">
        <v>0</v>
      </c>
    </row>
    <row r="797" spans="1:21" x14ac:dyDescent="0.25">
      <c r="A797">
        <v>10616</v>
      </c>
      <c r="B797">
        <v>0</v>
      </c>
      <c r="C797">
        <v>1</v>
      </c>
      <c r="D797" t="s">
        <v>698</v>
      </c>
      <c r="E797" t="s">
        <v>3804</v>
      </c>
      <c r="F797" t="s">
        <v>3714</v>
      </c>
      <c r="G797" t="s">
        <v>741</v>
      </c>
      <c r="H797" t="s">
        <v>3811</v>
      </c>
      <c r="I797" t="s">
        <v>862</v>
      </c>
      <c r="J797" t="s">
        <v>863</v>
      </c>
      <c r="K797">
        <v>1645011000</v>
      </c>
      <c r="L797" t="s">
        <v>17</v>
      </c>
      <c r="M797" t="s">
        <v>38</v>
      </c>
      <c r="O797">
        <v>0</v>
      </c>
      <c r="Q797" s="1">
        <v>177767309</v>
      </c>
      <c r="R797" t="s">
        <v>18</v>
      </c>
      <c r="S797">
        <v>0</v>
      </c>
      <c r="T797" s="1">
        <v>154154991</v>
      </c>
      <c r="U797">
        <v>0</v>
      </c>
    </row>
    <row r="798" spans="1:21" x14ac:dyDescent="0.25">
      <c r="A798">
        <v>10618</v>
      </c>
      <c r="B798">
        <v>0</v>
      </c>
      <c r="C798">
        <v>1</v>
      </c>
      <c r="D798" t="s">
        <v>698</v>
      </c>
      <c r="E798" t="s">
        <v>3804</v>
      </c>
      <c r="F798" t="s">
        <v>3714</v>
      </c>
      <c r="G798" t="s">
        <v>808</v>
      </c>
      <c r="H798" t="s">
        <v>3820</v>
      </c>
      <c r="I798" t="s">
        <v>862</v>
      </c>
      <c r="J798" t="s">
        <v>863</v>
      </c>
      <c r="K798">
        <v>1645011000</v>
      </c>
      <c r="L798" t="s">
        <v>17</v>
      </c>
      <c r="M798" t="s">
        <v>38</v>
      </c>
      <c r="O798">
        <v>0</v>
      </c>
      <c r="Q798" s="1">
        <v>20722148</v>
      </c>
      <c r="R798" t="s">
        <v>18</v>
      </c>
      <c r="S798" s="1">
        <v>-265668</v>
      </c>
      <c r="T798" s="1">
        <v>18862469</v>
      </c>
      <c r="U798">
        <v>0</v>
      </c>
    </row>
    <row r="799" spans="1:21" x14ac:dyDescent="0.25">
      <c r="A799">
        <v>10620</v>
      </c>
      <c r="B799">
        <v>0</v>
      </c>
      <c r="C799">
        <v>1</v>
      </c>
      <c r="D799" t="s">
        <v>698</v>
      </c>
      <c r="E799" t="s">
        <v>3804</v>
      </c>
      <c r="F799" t="s">
        <v>3714</v>
      </c>
      <c r="G799" t="s">
        <v>810</v>
      </c>
      <c r="H799" t="s">
        <v>3725</v>
      </c>
      <c r="I799" t="s">
        <v>862</v>
      </c>
      <c r="J799" t="s">
        <v>863</v>
      </c>
      <c r="K799">
        <v>1645011000</v>
      </c>
      <c r="L799" t="s">
        <v>17</v>
      </c>
      <c r="M799" t="s">
        <v>38</v>
      </c>
      <c r="O799">
        <v>0</v>
      </c>
      <c r="Q799" s="1">
        <v>4264301915</v>
      </c>
      <c r="R799" t="s">
        <v>18</v>
      </c>
      <c r="S799" s="1">
        <v>-15121638</v>
      </c>
      <c r="T799" s="1">
        <v>4158450450</v>
      </c>
      <c r="U799">
        <v>0</v>
      </c>
    </row>
    <row r="800" spans="1:21" x14ac:dyDescent="0.25">
      <c r="A800">
        <v>10621</v>
      </c>
      <c r="B800">
        <v>0</v>
      </c>
      <c r="C800">
        <v>1</v>
      </c>
      <c r="D800" t="s">
        <v>698</v>
      </c>
      <c r="E800" t="s">
        <v>3804</v>
      </c>
      <c r="F800" t="s">
        <v>3714</v>
      </c>
      <c r="G800" t="s">
        <v>811</v>
      </c>
      <c r="H800" t="s">
        <v>3725</v>
      </c>
      <c r="I800" t="s">
        <v>862</v>
      </c>
      <c r="J800" t="s">
        <v>863</v>
      </c>
      <c r="K800">
        <v>1645011000</v>
      </c>
      <c r="L800" t="s">
        <v>17</v>
      </c>
      <c r="M800" t="s">
        <v>38</v>
      </c>
      <c r="O800">
        <v>0</v>
      </c>
      <c r="Q800" s="1">
        <v>924946296</v>
      </c>
      <c r="R800" t="s">
        <v>18</v>
      </c>
      <c r="S800" s="1">
        <v>-3279951</v>
      </c>
      <c r="T800" s="1">
        <v>901986637</v>
      </c>
      <c r="U800">
        <v>0</v>
      </c>
    </row>
    <row r="801" spans="1:21" x14ac:dyDescent="0.25">
      <c r="A801">
        <v>10622</v>
      </c>
      <c r="B801">
        <v>0</v>
      </c>
      <c r="C801">
        <v>1</v>
      </c>
      <c r="D801" t="s">
        <v>698</v>
      </c>
      <c r="E801" t="s">
        <v>3804</v>
      </c>
      <c r="F801" t="s">
        <v>3714</v>
      </c>
      <c r="G801" t="s">
        <v>812</v>
      </c>
      <c r="H801" t="s">
        <v>3812</v>
      </c>
      <c r="I801" t="s">
        <v>862</v>
      </c>
      <c r="J801" t="s">
        <v>863</v>
      </c>
      <c r="K801">
        <v>1645011000</v>
      </c>
      <c r="L801" t="s">
        <v>17</v>
      </c>
      <c r="M801" t="s">
        <v>38</v>
      </c>
      <c r="O801">
        <v>0</v>
      </c>
      <c r="Q801" s="1">
        <v>510994429</v>
      </c>
      <c r="R801" t="s">
        <v>18</v>
      </c>
      <c r="S801" s="1">
        <v>-1773483</v>
      </c>
      <c r="T801" s="1">
        <v>498348725</v>
      </c>
      <c r="U801">
        <v>0</v>
      </c>
    </row>
    <row r="802" spans="1:21" x14ac:dyDescent="0.25">
      <c r="A802">
        <v>10623</v>
      </c>
      <c r="B802">
        <v>0</v>
      </c>
      <c r="C802">
        <v>1</v>
      </c>
      <c r="D802" t="s">
        <v>698</v>
      </c>
      <c r="E802" t="s">
        <v>3804</v>
      </c>
      <c r="F802" t="s">
        <v>3714</v>
      </c>
      <c r="G802" t="s">
        <v>875</v>
      </c>
      <c r="H802" t="s">
        <v>3812</v>
      </c>
      <c r="I802" t="s">
        <v>862</v>
      </c>
      <c r="J802" t="s">
        <v>863</v>
      </c>
      <c r="K802">
        <v>1645011000</v>
      </c>
      <c r="L802" t="s">
        <v>17</v>
      </c>
      <c r="M802" t="s">
        <v>38</v>
      </c>
      <c r="O802">
        <v>0</v>
      </c>
      <c r="Q802" s="1">
        <v>1279895674</v>
      </c>
      <c r="R802" t="s">
        <v>18</v>
      </c>
      <c r="S802" s="1">
        <v>-4444082</v>
      </c>
      <c r="T802" s="1">
        <v>1248787099</v>
      </c>
      <c r="U802">
        <v>0</v>
      </c>
    </row>
    <row r="803" spans="1:21" x14ac:dyDescent="0.25">
      <c r="A803">
        <v>10624</v>
      </c>
      <c r="B803">
        <v>0</v>
      </c>
      <c r="C803">
        <v>1</v>
      </c>
      <c r="D803" t="s">
        <v>698</v>
      </c>
      <c r="E803" t="s">
        <v>3804</v>
      </c>
      <c r="F803" t="s">
        <v>3714</v>
      </c>
      <c r="G803" t="s">
        <v>876</v>
      </c>
      <c r="H803" t="s">
        <v>3757</v>
      </c>
      <c r="I803" t="s">
        <v>862</v>
      </c>
      <c r="J803" t="s">
        <v>863</v>
      </c>
      <c r="K803">
        <v>1645011000</v>
      </c>
      <c r="L803" t="s">
        <v>17</v>
      </c>
      <c r="M803" t="s">
        <v>38</v>
      </c>
      <c r="O803">
        <v>0</v>
      </c>
      <c r="Q803" s="1">
        <v>1141046955</v>
      </c>
      <c r="R803" t="s">
        <v>18</v>
      </c>
      <c r="S803" s="1">
        <v>-5942952</v>
      </c>
      <c r="T803" s="1">
        <v>1099446286</v>
      </c>
      <c r="U803">
        <v>0</v>
      </c>
    </row>
    <row r="804" spans="1:21" x14ac:dyDescent="0.25">
      <c r="A804">
        <v>38147</v>
      </c>
      <c r="B804">
        <v>0</v>
      </c>
      <c r="C804">
        <v>1</v>
      </c>
      <c r="D804" t="s">
        <v>787</v>
      </c>
      <c r="E804" t="s">
        <v>3804</v>
      </c>
      <c r="F804" t="s">
        <v>3714</v>
      </c>
      <c r="G804" t="s">
        <v>756</v>
      </c>
      <c r="H804" t="s">
        <v>3823</v>
      </c>
      <c r="I804" t="s">
        <v>862</v>
      </c>
      <c r="J804" t="s">
        <v>863</v>
      </c>
      <c r="K804">
        <v>1670010000</v>
      </c>
      <c r="L804" t="s">
        <v>17</v>
      </c>
      <c r="M804" t="s">
        <v>202</v>
      </c>
      <c r="O804">
        <v>0</v>
      </c>
      <c r="Q804" s="1">
        <v>27868630</v>
      </c>
      <c r="R804" t="s">
        <v>18</v>
      </c>
      <c r="S804" s="1">
        <v>-1399022</v>
      </c>
      <c r="T804" s="1">
        <v>21298938</v>
      </c>
      <c r="U804">
        <v>0</v>
      </c>
    </row>
    <row r="805" spans="1:21" x14ac:dyDescent="0.25">
      <c r="A805">
        <v>59647</v>
      </c>
      <c r="B805">
        <v>0</v>
      </c>
      <c r="C805">
        <v>1</v>
      </c>
      <c r="D805" t="s">
        <v>698</v>
      </c>
      <c r="E805" t="s">
        <v>3804</v>
      </c>
      <c r="F805" t="s">
        <v>3714</v>
      </c>
      <c r="G805" t="s">
        <v>758</v>
      </c>
      <c r="H805" t="s">
        <v>3811</v>
      </c>
      <c r="I805" t="s">
        <v>862</v>
      </c>
      <c r="J805" t="s">
        <v>863</v>
      </c>
      <c r="K805">
        <v>1970070000</v>
      </c>
      <c r="L805" t="s">
        <v>17</v>
      </c>
      <c r="M805" t="s">
        <v>759</v>
      </c>
      <c r="O805">
        <v>0</v>
      </c>
      <c r="Q805" s="1">
        <v>198531221</v>
      </c>
      <c r="R805" t="s">
        <v>18</v>
      </c>
      <c r="S805">
        <v>0</v>
      </c>
      <c r="T805" s="1">
        <v>188411656</v>
      </c>
      <c r="U805">
        <v>0</v>
      </c>
    </row>
    <row r="806" spans="1:21" x14ac:dyDescent="0.25">
      <c r="A806">
        <v>11109</v>
      </c>
      <c r="B806">
        <v>0</v>
      </c>
      <c r="C806">
        <v>1</v>
      </c>
      <c r="D806" t="s">
        <v>760</v>
      </c>
      <c r="E806" t="s">
        <v>3590</v>
      </c>
      <c r="F806" t="s">
        <v>821</v>
      </c>
      <c r="G806" t="s">
        <v>877</v>
      </c>
      <c r="H806" t="s">
        <v>3826</v>
      </c>
      <c r="I806" t="s">
        <v>862</v>
      </c>
      <c r="J806" t="s">
        <v>863</v>
      </c>
      <c r="K806">
        <v>1970090100</v>
      </c>
      <c r="L806" t="s">
        <v>17</v>
      </c>
      <c r="M806" t="s">
        <v>210</v>
      </c>
      <c r="O806">
        <v>0</v>
      </c>
      <c r="P806" t="s">
        <v>3817</v>
      </c>
      <c r="Q806" s="1">
        <v>2000000</v>
      </c>
      <c r="R806" t="s">
        <v>18</v>
      </c>
      <c r="S806" s="1">
        <v>-1718</v>
      </c>
      <c r="T806" s="1">
        <v>1998282</v>
      </c>
      <c r="U806">
        <v>0</v>
      </c>
    </row>
    <row r="807" spans="1:21" x14ac:dyDescent="0.25">
      <c r="A807">
        <v>11110</v>
      </c>
      <c r="B807">
        <v>0</v>
      </c>
      <c r="C807">
        <v>1</v>
      </c>
      <c r="D807" t="s">
        <v>760</v>
      </c>
      <c r="E807" t="s">
        <v>3590</v>
      </c>
      <c r="F807" t="s">
        <v>821</v>
      </c>
      <c r="G807" t="s">
        <v>878</v>
      </c>
      <c r="H807" t="s">
        <v>3826</v>
      </c>
      <c r="I807" t="s">
        <v>862</v>
      </c>
      <c r="J807" t="s">
        <v>863</v>
      </c>
      <c r="K807">
        <v>1970090100</v>
      </c>
      <c r="L807" t="s">
        <v>17</v>
      </c>
      <c r="M807" t="s">
        <v>210</v>
      </c>
      <c r="O807">
        <v>0</v>
      </c>
      <c r="P807" t="s">
        <v>3817</v>
      </c>
      <c r="Q807" s="1">
        <v>500000</v>
      </c>
      <c r="R807" t="s">
        <v>18</v>
      </c>
      <c r="S807">
        <v>-429</v>
      </c>
      <c r="T807" s="1">
        <v>499571</v>
      </c>
      <c r="U807">
        <v>0</v>
      </c>
    </row>
    <row r="808" spans="1:21" x14ac:dyDescent="0.25">
      <c r="A808">
        <v>11111</v>
      </c>
      <c r="B808">
        <v>0</v>
      </c>
      <c r="C808">
        <v>1</v>
      </c>
      <c r="D808" t="s">
        <v>760</v>
      </c>
      <c r="E808" t="s">
        <v>3590</v>
      </c>
      <c r="F808" t="s">
        <v>821</v>
      </c>
      <c r="G808" t="s">
        <v>879</v>
      </c>
      <c r="H808" t="s">
        <v>3826</v>
      </c>
      <c r="I808" t="s">
        <v>862</v>
      </c>
      <c r="J808" t="s">
        <v>863</v>
      </c>
      <c r="K808">
        <v>1970090100</v>
      </c>
      <c r="L808" t="s">
        <v>17</v>
      </c>
      <c r="M808" t="s">
        <v>210</v>
      </c>
      <c r="O808">
        <v>0</v>
      </c>
      <c r="P808" t="s">
        <v>3817</v>
      </c>
      <c r="Q808" s="1">
        <v>625187</v>
      </c>
      <c r="R808" t="s">
        <v>18</v>
      </c>
      <c r="S808">
        <v>-537</v>
      </c>
      <c r="T808" s="1">
        <v>624650</v>
      </c>
      <c r="U808">
        <v>0</v>
      </c>
    </row>
    <row r="809" spans="1:21" x14ac:dyDescent="0.25">
      <c r="A809">
        <v>11112</v>
      </c>
      <c r="B809">
        <v>0</v>
      </c>
      <c r="C809">
        <v>1</v>
      </c>
      <c r="D809" t="s">
        <v>760</v>
      </c>
      <c r="E809" t="s">
        <v>3590</v>
      </c>
      <c r="F809" t="s">
        <v>821</v>
      </c>
      <c r="G809" t="s">
        <v>880</v>
      </c>
      <c r="H809" t="s">
        <v>3826</v>
      </c>
      <c r="I809" t="s">
        <v>862</v>
      </c>
      <c r="J809" t="s">
        <v>863</v>
      </c>
      <c r="K809">
        <v>1970090100</v>
      </c>
      <c r="L809" t="s">
        <v>17</v>
      </c>
      <c r="M809" t="s">
        <v>210</v>
      </c>
      <c r="O809">
        <v>0</v>
      </c>
      <c r="P809" t="s">
        <v>3817</v>
      </c>
      <c r="Q809" s="1">
        <v>1482206</v>
      </c>
      <c r="R809" t="s">
        <v>18</v>
      </c>
      <c r="S809" s="1">
        <v>-1273</v>
      </c>
      <c r="T809" s="1">
        <v>1480933</v>
      </c>
      <c r="U809">
        <v>0</v>
      </c>
    </row>
    <row r="810" spans="1:21" x14ac:dyDescent="0.25">
      <c r="A810">
        <v>11113</v>
      </c>
      <c r="B810">
        <v>0</v>
      </c>
      <c r="C810">
        <v>1</v>
      </c>
      <c r="D810" t="s">
        <v>760</v>
      </c>
      <c r="E810" t="s">
        <v>3590</v>
      </c>
      <c r="F810" t="s">
        <v>821</v>
      </c>
      <c r="G810" t="s">
        <v>881</v>
      </c>
      <c r="H810" t="s">
        <v>3826</v>
      </c>
      <c r="I810" t="s">
        <v>862</v>
      </c>
      <c r="J810" t="s">
        <v>863</v>
      </c>
      <c r="K810">
        <v>1970090100</v>
      </c>
      <c r="L810" t="s">
        <v>17</v>
      </c>
      <c r="M810" t="s">
        <v>210</v>
      </c>
      <c r="O810">
        <v>0</v>
      </c>
      <c r="P810" t="s">
        <v>3817</v>
      </c>
      <c r="Q810" s="1">
        <v>1126857</v>
      </c>
      <c r="R810" t="s">
        <v>18</v>
      </c>
      <c r="S810">
        <v>-968</v>
      </c>
      <c r="T810" s="1">
        <v>1125889</v>
      </c>
      <c r="U810">
        <v>0</v>
      </c>
    </row>
    <row r="811" spans="1:21" x14ac:dyDescent="0.25">
      <c r="A811">
        <v>11114</v>
      </c>
      <c r="B811">
        <v>0</v>
      </c>
      <c r="C811">
        <v>1</v>
      </c>
      <c r="D811" t="s">
        <v>760</v>
      </c>
      <c r="E811" t="s">
        <v>3590</v>
      </c>
      <c r="F811" t="s">
        <v>821</v>
      </c>
      <c r="G811" t="s">
        <v>882</v>
      </c>
      <c r="H811" t="s">
        <v>3826</v>
      </c>
      <c r="I811" t="s">
        <v>862</v>
      </c>
      <c r="J811" t="s">
        <v>863</v>
      </c>
      <c r="K811">
        <v>1970090100</v>
      </c>
      <c r="L811" t="s">
        <v>17</v>
      </c>
      <c r="M811" t="s">
        <v>210</v>
      </c>
      <c r="O811">
        <v>0</v>
      </c>
      <c r="P811" t="s">
        <v>3817</v>
      </c>
      <c r="Q811" s="1">
        <v>2792439</v>
      </c>
      <c r="R811" t="s">
        <v>18</v>
      </c>
      <c r="S811" s="1">
        <v>-2399</v>
      </c>
      <c r="T811" s="1">
        <v>2790040</v>
      </c>
      <c r="U811">
        <v>0</v>
      </c>
    </row>
    <row r="812" spans="1:21" x14ac:dyDescent="0.25">
      <c r="A812">
        <v>11115</v>
      </c>
      <c r="B812">
        <v>0</v>
      </c>
      <c r="C812">
        <v>1</v>
      </c>
      <c r="D812" t="s">
        <v>760</v>
      </c>
      <c r="E812" t="s">
        <v>3590</v>
      </c>
      <c r="F812" t="s">
        <v>821</v>
      </c>
      <c r="G812" t="s">
        <v>883</v>
      </c>
      <c r="H812" t="s">
        <v>3826</v>
      </c>
      <c r="I812" t="s">
        <v>862</v>
      </c>
      <c r="J812" t="s">
        <v>863</v>
      </c>
      <c r="K812">
        <v>1970090100</v>
      </c>
      <c r="L812" t="s">
        <v>17</v>
      </c>
      <c r="M812" t="s">
        <v>210</v>
      </c>
      <c r="O812">
        <v>0</v>
      </c>
      <c r="P812" t="s">
        <v>3817</v>
      </c>
      <c r="Q812" s="1">
        <v>1213319</v>
      </c>
      <c r="R812" t="s">
        <v>18</v>
      </c>
      <c r="S812" s="1">
        <v>-1042</v>
      </c>
      <c r="T812" s="1">
        <v>1212277</v>
      </c>
      <c r="U812">
        <v>0</v>
      </c>
    </row>
    <row r="813" spans="1:21" x14ac:dyDescent="0.25">
      <c r="A813">
        <v>11116</v>
      </c>
      <c r="B813">
        <v>0</v>
      </c>
      <c r="C813">
        <v>1</v>
      </c>
      <c r="D813" t="s">
        <v>760</v>
      </c>
      <c r="E813" t="s">
        <v>3590</v>
      </c>
      <c r="F813" t="s">
        <v>821</v>
      </c>
      <c r="G813" t="s">
        <v>884</v>
      </c>
      <c r="H813" t="s">
        <v>3826</v>
      </c>
      <c r="I813" t="s">
        <v>862</v>
      </c>
      <c r="J813" t="s">
        <v>863</v>
      </c>
      <c r="K813">
        <v>1970090100</v>
      </c>
      <c r="L813" t="s">
        <v>17</v>
      </c>
      <c r="M813" t="s">
        <v>210</v>
      </c>
      <c r="O813">
        <v>0</v>
      </c>
      <c r="P813" t="s">
        <v>3817</v>
      </c>
      <c r="Q813" s="1">
        <v>840000</v>
      </c>
      <c r="R813" t="s">
        <v>18</v>
      </c>
      <c r="S813">
        <v>-721</v>
      </c>
      <c r="T813" s="1">
        <v>839279</v>
      </c>
      <c r="U813">
        <v>0</v>
      </c>
    </row>
    <row r="814" spans="1:21" x14ac:dyDescent="0.25">
      <c r="A814">
        <v>11117</v>
      </c>
      <c r="B814">
        <v>0</v>
      </c>
      <c r="C814">
        <v>1</v>
      </c>
      <c r="D814" t="s">
        <v>760</v>
      </c>
      <c r="E814" t="s">
        <v>3590</v>
      </c>
      <c r="F814" t="s">
        <v>821</v>
      </c>
      <c r="G814" t="s">
        <v>885</v>
      </c>
      <c r="H814" t="s">
        <v>3826</v>
      </c>
      <c r="I814" t="s">
        <v>862</v>
      </c>
      <c r="J814" t="s">
        <v>863</v>
      </c>
      <c r="K814">
        <v>1970090100</v>
      </c>
      <c r="L814" t="s">
        <v>17</v>
      </c>
      <c r="M814" t="s">
        <v>210</v>
      </c>
      <c r="O814">
        <v>0</v>
      </c>
      <c r="P814" t="s">
        <v>3817</v>
      </c>
      <c r="Q814" s="1">
        <v>1000000</v>
      </c>
      <c r="R814" t="s">
        <v>18</v>
      </c>
      <c r="S814">
        <v>-859</v>
      </c>
      <c r="T814" s="1">
        <v>999141</v>
      </c>
      <c r="U814">
        <v>0</v>
      </c>
    </row>
    <row r="815" spans="1:21" x14ac:dyDescent="0.25">
      <c r="A815">
        <v>11170</v>
      </c>
      <c r="B815">
        <v>0</v>
      </c>
      <c r="C815">
        <v>1</v>
      </c>
      <c r="D815" t="s">
        <v>760</v>
      </c>
      <c r="E815" t="s">
        <v>3590</v>
      </c>
      <c r="F815" t="s">
        <v>821</v>
      </c>
      <c r="G815" t="s">
        <v>886</v>
      </c>
      <c r="H815" t="s">
        <v>3826</v>
      </c>
      <c r="I815" t="s">
        <v>862</v>
      </c>
      <c r="J815" t="s">
        <v>863</v>
      </c>
      <c r="K815">
        <v>1970090100</v>
      </c>
      <c r="L815" t="s">
        <v>17</v>
      </c>
      <c r="M815" t="s">
        <v>210</v>
      </c>
      <c r="O815">
        <v>0</v>
      </c>
      <c r="P815" t="s">
        <v>3817</v>
      </c>
      <c r="Q815" s="1">
        <v>332488</v>
      </c>
      <c r="R815" t="s">
        <v>18</v>
      </c>
      <c r="S815">
        <v>-285</v>
      </c>
      <c r="T815" s="1">
        <v>332203</v>
      </c>
      <c r="U815">
        <v>0</v>
      </c>
    </row>
    <row r="816" spans="1:21" x14ac:dyDescent="0.25">
      <c r="A816">
        <v>11171</v>
      </c>
      <c r="B816">
        <v>0</v>
      </c>
      <c r="C816">
        <v>1</v>
      </c>
      <c r="D816" t="s">
        <v>760</v>
      </c>
      <c r="E816" t="s">
        <v>3590</v>
      </c>
      <c r="F816" t="s">
        <v>821</v>
      </c>
      <c r="G816" t="s">
        <v>881</v>
      </c>
      <c r="H816" t="s">
        <v>3826</v>
      </c>
      <c r="I816" t="s">
        <v>862</v>
      </c>
      <c r="J816" t="s">
        <v>863</v>
      </c>
      <c r="K816">
        <v>1970090100</v>
      </c>
      <c r="L816" t="s">
        <v>17</v>
      </c>
      <c r="M816" t="s">
        <v>210</v>
      </c>
      <c r="O816">
        <v>0</v>
      </c>
      <c r="P816" t="s">
        <v>3817</v>
      </c>
      <c r="Q816" s="1">
        <v>348066</v>
      </c>
      <c r="R816" t="s">
        <v>18</v>
      </c>
      <c r="S816">
        <v>-299</v>
      </c>
      <c r="T816" s="1">
        <v>347767</v>
      </c>
      <c r="U816">
        <v>0</v>
      </c>
    </row>
    <row r="817" spans="1:21" x14ac:dyDescent="0.25">
      <c r="A817">
        <v>11172</v>
      </c>
      <c r="B817">
        <v>0</v>
      </c>
      <c r="C817">
        <v>1</v>
      </c>
      <c r="D817" t="s">
        <v>760</v>
      </c>
      <c r="E817" t="s">
        <v>3590</v>
      </c>
      <c r="F817" t="s">
        <v>821</v>
      </c>
      <c r="G817" t="s">
        <v>887</v>
      </c>
      <c r="H817" t="s">
        <v>3826</v>
      </c>
      <c r="I817" t="s">
        <v>862</v>
      </c>
      <c r="J817" t="s">
        <v>863</v>
      </c>
      <c r="K817">
        <v>1970090100</v>
      </c>
      <c r="L817" t="s">
        <v>17</v>
      </c>
      <c r="M817" t="s">
        <v>210</v>
      </c>
      <c r="O817">
        <v>0</v>
      </c>
      <c r="P817" t="s">
        <v>3817</v>
      </c>
      <c r="Q817" s="1">
        <v>3440745</v>
      </c>
      <c r="R817" t="s">
        <v>18</v>
      </c>
      <c r="S817" s="1">
        <v>-2955</v>
      </c>
      <c r="T817" s="1">
        <v>3437790</v>
      </c>
      <c r="U817">
        <v>0</v>
      </c>
    </row>
    <row r="818" spans="1:21" x14ac:dyDescent="0.25">
      <c r="A818">
        <v>11173</v>
      </c>
      <c r="B818">
        <v>0</v>
      </c>
      <c r="C818">
        <v>1</v>
      </c>
      <c r="D818" t="s">
        <v>760</v>
      </c>
      <c r="E818" t="s">
        <v>3590</v>
      </c>
      <c r="F818" t="s">
        <v>821</v>
      </c>
      <c r="G818" t="s">
        <v>886</v>
      </c>
      <c r="H818" t="s">
        <v>3826</v>
      </c>
      <c r="I818" t="s">
        <v>862</v>
      </c>
      <c r="J818" t="s">
        <v>863</v>
      </c>
      <c r="K818">
        <v>1970090100</v>
      </c>
      <c r="L818" t="s">
        <v>17</v>
      </c>
      <c r="M818" t="s">
        <v>210</v>
      </c>
      <c r="O818">
        <v>0</v>
      </c>
      <c r="P818" t="s">
        <v>3817</v>
      </c>
      <c r="Q818" s="1">
        <v>3232392</v>
      </c>
      <c r="R818" t="s">
        <v>18</v>
      </c>
      <c r="S818" s="1">
        <v>-2776</v>
      </c>
      <c r="T818" s="1">
        <v>3229616</v>
      </c>
      <c r="U818">
        <v>0</v>
      </c>
    </row>
    <row r="819" spans="1:21" x14ac:dyDescent="0.25">
      <c r="A819">
        <v>11174</v>
      </c>
      <c r="B819">
        <v>0</v>
      </c>
      <c r="C819">
        <v>1</v>
      </c>
      <c r="D819" t="s">
        <v>760</v>
      </c>
      <c r="E819" t="s">
        <v>3590</v>
      </c>
      <c r="F819" t="s">
        <v>821</v>
      </c>
      <c r="G819" t="s">
        <v>888</v>
      </c>
      <c r="H819" t="s">
        <v>3826</v>
      </c>
      <c r="I819" t="s">
        <v>862</v>
      </c>
      <c r="J819" t="s">
        <v>863</v>
      </c>
      <c r="K819">
        <v>1970090100</v>
      </c>
      <c r="L819" t="s">
        <v>17</v>
      </c>
      <c r="M819" t="s">
        <v>210</v>
      </c>
      <c r="O819">
        <v>0</v>
      </c>
      <c r="P819" t="s">
        <v>3817</v>
      </c>
      <c r="Q819" s="1">
        <v>919089</v>
      </c>
      <c r="R819" t="s">
        <v>18</v>
      </c>
      <c r="S819">
        <v>-789</v>
      </c>
      <c r="T819" s="1">
        <v>918300</v>
      </c>
      <c r="U819">
        <v>0</v>
      </c>
    </row>
    <row r="820" spans="1:21" x14ac:dyDescent="0.25">
      <c r="A820">
        <v>11175</v>
      </c>
      <c r="B820">
        <v>0</v>
      </c>
      <c r="C820">
        <v>1</v>
      </c>
      <c r="D820" t="s">
        <v>760</v>
      </c>
      <c r="E820" t="s">
        <v>3590</v>
      </c>
      <c r="F820" t="s">
        <v>821</v>
      </c>
      <c r="G820" t="s">
        <v>889</v>
      </c>
      <c r="H820" t="s">
        <v>3826</v>
      </c>
      <c r="I820" t="s">
        <v>862</v>
      </c>
      <c r="J820" t="s">
        <v>863</v>
      </c>
      <c r="K820">
        <v>1970090100</v>
      </c>
      <c r="L820" t="s">
        <v>17</v>
      </c>
      <c r="M820" t="s">
        <v>210</v>
      </c>
      <c r="O820">
        <v>0</v>
      </c>
      <c r="P820" t="s">
        <v>3817</v>
      </c>
      <c r="Q820" s="1">
        <v>1285169</v>
      </c>
      <c r="R820" t="s">
        <v>18</v>
      </c>
      <c r="S820" s="1">
        <v>-1104</v>
      </c>
      <c r="T820" s="1">
        <v>1284065</v>
      </c>
      <c r="U820">
        <v>0</v>
      </c>
    </row>
    <row r="821" spans="1:21" x14ac:dyDescent="0.25">
      <c r="A821">
        <v>1735</v>
      </c>
      <c r="B821">
        <v>0</v>
      </c>
      <c r="C821">
        <v>1</v>
      </c>
      <c r="D821" t="s">
        <v>890</v>
      </c>
      <c r="E821">
        <v>0</v>
      </c>
      <c r="F821" t="s">
        <v>3828</v>
      </c>
      <c r="G821" t="s">
        <v>891</v>
      </c>
      <c r="H821" t="s">
        <v>3586</v>
      </c>
      <c r="I821" t="s">
        <v>892</v>
      </c>
      <c r="J821" t="s">
        <v>893</v>
      </c>
      <c r="K821">
        <v>1605020000</v>
      </c>
      <c r="L821" t="s">
        <v>17</v>
      </c>
      <c r="M821" t="s">
        <v>53</v>
      </c>
      <c r="O821">
        <v>0</v>
      </c>
      <c r="P821" t="s">
        <v>3829</v>
      </c>
      <c r="Q821" s="1">
        <v>232325331</v>
      </c>
      <c r="R821" t="s">
        <v>18</v>
      </c>
      <c r="S821">
        <v>0</v>
      </c>
      <c r="T821" s="1">
        <v>232325331</v>
      </c>
      <c r="U821">
        <v>0</v>
      </c>
    </row>
    <row r="822" spans="1:21" x14ac:dyDescent="0.25">
      <c r="A822">
        <v>1736</v>
      </c>
      <c r="B822">
        <v>0</v>
      </c>
      <c r="C822">
        <v>1</v>
      </c>
      <c r="D822" t="s">
        <v>890</v>
      </c>
      <c r="E822">
        <v>0</v>
      </c>
      <c r="F822" t="s">
        <v>3828</v>
      </c>
      <c r="G822" t="s">
        <v>894</v>
      </c>
      <c r="H822" t="s">
        <v>3586</v>
      </c>
      <c r="I822" t="s">
        <v>892</v>
      </c>
      <c r="J822" t="s">
        <v>893</v>
      </c>
      <c r="K822">
        <v>1605020000</v>
      </c>
      <c r="L822" t="s">
        <v>17</v>
      </c>
      <c r="M822" t="s">
        <v>53</v>
      </c>
      <c r="O822">
        <v>0</v>
      </c>
      <c r="P822" t="s">
        <v>3829</v>
      </c>
      <c r="Q822" s="1">
        <v>58966381</v>
      </c>
      <c r="R822" t="s">
        <v>18</v>
      </c>
      <c r="S822">
        <v>0</v>
      </c>
      <c r="T822" s="1">
        <v>58966381</v>
      </c>
      <c r="U822">
        <v>0</v>
      </c>
    </row>
    <row r="823" spans="1:21" x14ac:dyDescent="0.25">
      <c r="A823">
        <v>1737</v>
      </c>
      <c r="B823">
        <v>0</v>
      </c>
      <c r="C823">
        <v>1</v>
      </c>
      <c r="D823" t="s">
        <v>890</v>
      </c>
      <c r="E823">
        <v>0</v>
      </c>
      <c r="F823" t="s">
        <v>3828</v>
      </c>
      <c r="G823" t="s">
        <v>895</v>
      </c>
      <c r="H823" t="s">
        <v>3586</v>
      </c>
      <c r="I823" t="s">
        <v>892</v>
      </c>
      <c r="J823" t="s">
        <v>893</v>
      </c>
      <c r="K823">
        <v>1605020000</v>
      </c>
      <c r="L823" t="s">
        <v>17</v>
      </c>
      <c r="M823" t="s">
        <v>53</v>
      </c>
      <c r="O823">
        <v>0</v>
      </c>
      <c r="P823" t="s">
        <v>3829</v>
      </c>
      <c r="Q823" s="1">
        <v>17590818</v>
      </c>
      <c r="R823" t="s">
        <v>18</v>
      </c>
      <c r="S823">
        <v>0</v>
      </c>
      <c r="T823" s="1">
        <v>17590818</v>
      </c>
      <c r="U823">
        <v>0</v>
      </c>
    </row>
    <row r="824" spans="1:21" x14ac:dyDescent="0.25">
      <c r="A824">
        <v>1738</v>
      </c>
      <c r="B824">
        <v>0</v>
      </c>
      <c r="C824">
        <v>1</v>
      </c>
      <c r="D824" t="s">
        <v>890</v>
      </c>
      <c r="E824">
        <v>0</v>
      </c>
      <c r="F824" t="s">
        <v>3828</v>
      </c>
      <c r="G824" t="s">
        <v>895</v>
      </c>
      <c r="H824" t="s">
        <v>3586</v>
      </c>
      <c r="I824" t="s">
        <v>892</v>
      </c>
      <c r="J824" t="s">
        <v>893</v>
      </c>
      <c r="K824">
        <v>1605020000</v>
      </c>
      <c r="L824" t="s">
        <v>17</v>
      </c>
      <c r="M824" t="s">
        <v>53</v>
      </c>
      <c r="O824">
        <v>0</v>
      </c>
      <c r="P824" t="s">
        <v>3829</v>
      </c>
      <c r="Q824" s="1">
        <v>11727211</v>
      </c>
      <c r="R824" t="s">
        <v>18</v>
      </c>
      <c r="S824">
        <v>0</v>
      </c>
      <c r="T824" s="1">
        <v>11727211</v>
      </c>
      <c r="U824">
        <v>0</v>
      </c>
    </row>
    <row r="825" spans="1:21" x14ac:dyDescent="0.25">
      <c r="A825">
        <v>1739</v>
      </c>
      <c r="B825">
        <v>0</v>
      </c>
      <c r="C825">
        <v>1</v>
      </c>
      <c r="D825" t="s">
        <v>890</v>
      </c>
      <c r="E825">
        <v>0</v>
      </c>
      <c r="F825" t="s">
        <v>3828</v>
      </c>
      <c r="G825" t="s">
        <v>896</v>
      </c>
      <c r="H825" t="s">
        <v>3586</v>
      </c>
      <c r="I825" t="s">
        <v>892</v>
      </c>
      <c r="J825" t="s">
        <v>893</v>
      </c>
      <c r="K825">
        <v>1605020000</v>
      </c>
      <c r="L825" t="s">
        <v>17</v>
      </c>
      <c r="M825" t="s">
        <v>53</v>
      </c>
      <c r="O825">
        <v>0</v>
      </c>
      <c r="P825" t="s">
        <v>3829</v>
      </c>
      <c r="Q825" s="1">
        <v>20094577</v>
      </c>
      <c r="R825" t="s">
        <v>18</v>
      </c>
      <c r="S825">
        <v>0</v>
      </c>
      <c r="T825" s="1">
        <v>20094577</v>
      </c>
      <c r="U825">
        <v>0</v>
      </c>
    </row>
    <row r="826" spans="1:21" x14ac:dyDescent="0.25">
      <c r="A826">
        <v>1740</v>
      </c>
      <c r="B826">
        <v>0</v>
      </c>
      <c r="C826">
        <v>1</v>
      </c>
      <c r="D826" t="s">
        <v>890</v>
      </c>
      <c r="E826">
        <v>0</v>
      </c>
      <c r="F826" t="s">
        <v>3828</v>
      </c>
      <c r="G826" t="s">
        <v>897</v>
      </c>
      <c r="H826" t="s">
        <v>3586</v>
      </c>
      <c r="I826" t="s">
        <v>892</v>
      </c>
      <c r="J826" t="s">
        <v>893</v>
      </c>
      <c r="K826">
        <v>1605020000</v>
      </c>
      <c r="L826" t="s">
        <v>17</v>
      </c>
      <c r="M826" t="s">
        <v>53</v>
      </c>
      <c r="O826">
        <v>0</v>
      </c>
      <c r="P826" t="s">
        <v>3829</v>
      </c>
      <c r="Q826" s="1">
        <v>41045239</v>
      </c>
      <c r="R826" t="s">
        <v>18</v>
      </c>
      <c r="S826">
        <v>0</v>
      </c>
      <c r="T826" s="1">
        <v>41045239</v>
      </c>
      <c r="U826">
        <v>0</v>
      </c>
    </row>
    <row r="827" spans="1:21" x14ac:dyDescent="0.25">
      <c r="A827">
        <v>1741</v>
      </c>
      <c r="B827">
        <v>0</v>
      </c>
      <c r="C827">
        <v>1</v>
      </c>
      <c r="D827" t="s">
        <v>890</v>
      </c>
      <c r="E827">
        <v>0</v>
      </c>
      <c r="F827" t="s">
        <v>3828</v>
      </c>
      <c r="G827" t="s">
        <v>898</v>
      </c>
      <c r="H827" t="s">
        <v>3586</v>
      </c>
      <c r="I827" t="s">
        <v>892</v>
      </c>
      <c r="J827" t="s">
        <v>893</v>
      </c>
      <c r="K827">
        <v>1605020000</v>
      </c>
      <c r="L827" t="s">
        <v>17</v>
      </c>
      <c r="M827" t="s">
        <v>53</v>
      </c>
      <c r="O827">
        <v>0</v>
      </c>
      <c r="P827" t="s">
        <v>3829</v>
      </c>
      <c r="Q827" s="1">
        <v>27657778</v>
      </c>
      <c r="R827" t="s">
        <v>18</v>
      </c>
      <c r="S827">
        <v>0</v>
      </c>
      <c r="T827" s="1">
        <v>27657778</v>
      </c>
      <c r="U827">
        <v>0</v>
      </c>
    </row>
    <row r="828" spans="1:21" x14ac:dyDescent="0.25">
      <c r="A828">
        <v>1742</v>
      </c>
      <c r="B828">
        <v>0</v>
      </c>
      <c r="C828">
        <v>1</v>
      </c>
      <c r="D828" t="s">
        <v>890</v>
      </c>
      <c r="E828">
        <v>0</v>
      </c>
      <c r="F828" t="s">
        <v>3828</v>
      </c>
      <c r="G828" t="s">
        <v>894</v>
      </c>
      <c r="H828" t="s">
        <v>3586</v>
      </c>
      <c r="I828" t="s">
        <v>892</v>
      </c>
      <c r="J828" t="s">
        <v>893</v>
      </c>
      <c r="K828">
        <v>1605020000</v>
      </c>
      <c r="L828" t="s">
        <v>17</v>
      </c>
      <c r="M828" t="s">
        <v>53</v>
      </c>
      <c r="O828">
        <v>0</v>
      </c>
      <c r="P828" t="s">
        <v>3829</v>
      </c>
      <c r="Q828" s="1">
        <v>217021424</v>
      </c>
      <c r="R828" t="s">
        <v>18</v>
      </c>
      <c r="S828">
        <v>0</v>
      </c>
      <c r="T828" s="1">
        <v>217021424</v>
      </c>
      <c r="U828">
        <v>0</v>
      </c>
    </row>
    <row r="829" spans="1:21" x14ac:dyDescent="0.25">
      <c r="A829">
        <v>1743</v>
      </c>
      <c r="B829">
        <v>0</v>
      </c>
      <c r="C829">
        <v>1</v>
      </c>
      <c r="D829" t="s">
        <v>890</v>
      </c>
      <c r="E829">
        <v>0</v>
      </c>
      <c r="F829" t="s">
        <v>3828</v>
      </c>
      <c r="G829" t="s">
        <v>891</v>
      </c>
      <c r="H829" t="s">
        <v>3586</v>
      </c>
      <c r="I829" t="s">
        <v>892</v>
      </c>
      <c r="J829" t="s">
        <v>893</v>
      </c>
      <c r="K829">
        <v>1605020000</v>
      </c>
      <c r="L829" t="s">
        <v>17</v>
      </c>
      <c r="M829" t="s">
        <v>53</v>
      </c>
      <c r="O829">
        <v>0</v>
      </c>
      <c r="P829" t="s">
        <v>3829</v>
      </c>
      <c r="Q829" s="1">
        <v>188322210</v>
      </c>
      <c r="R829" t="s">
        <v>18</v>
      </c>
      <c r="S829">
        <v>0</v>
      </c>
      <c r="T829" s="1">
        <v>188322210</v>
      </c>
      <c r="U829">
        <v>0</v>
      </c>
    </row>
    <row r="830" spans="1:21" x14ac:dyDescent="0.25">
      <c r="A830">
        <v>1744</v>
      </c>
      <c r="B830">
        <v>0</v>
      </c>
      <c r="C830">
        <v>1</v>
      </c>
      <c r="D830" t="s">
        <v>890</v>
      </c>
      <c r="E830">
        <v>0</v>
      </c>
      <c r="F830" t="s">
        <v>3828</v>
      </c>
      <c r="G830" t="s">
        <v>894</v>
      </c>
      <c r="H830" t="s">
        <v>3586</v>
      </c>
      <c r="I830" t="s">
        <v>892</v>
      </c>
      <c r="J830" t="s">
        <v>893</v>
      </c>
      <c r="K830">
        <v>1605020000</v>
      </c>
      <c r="L830" t="s">
        <v>17</v>
      </c>
      <c r="M830" t="s">
        <v>53</v>
      </c>
      <c r="O830">
        <v>0</v>
      </c>
      <c r="P830" t="s">
        <v>3829</v>
      </c>
      <c r="Q830" s="1">
        <v>94161104</v>
      </c>
      <c r="R830" t="s">
        <v>18</v>
      </c>
      <c r="S830">
        <v>0</v>
      </c>
      <c r="T830" s="1">
        <v>94161104</v>
      </c>
      <c r="U830">
        <v>0</v>
      </c>
    </row>
    <row r="831" spans="1:21" x14ac:dyDescent="0.25">
      <c r="A831">
        <v>1745</v>
      </c>
      <c r="B831">
        <v>0</v>
      </c>
      <c r="C831">
        <v>1</v>
      </c>
      <c r="D831" t="s">
        <v>890</v>
      </c>
      <c r="E831">
        <v>0</v>
      </c>
      <c r="F831" t="s">
        <v>3828</v>
      </c>
      <c r="G831" t="s">
        <v>899</v>
      </c>
      <c r="H831" t="s">
        <v>3586</v>
      </c>
      <c r="I831" t="s">
        <v>892</v>
      </c>
      <c r="J831" t="s">
        <v>893</v>
      </c>
      <c r="K831">
        <v>1605020000</v>
      </c>
      <c r="L831" t="s">
        <v>17</v>
      </c>
      <c r="M831" t="s">
        <v>53</v>
      </c>
      <c r="O831">
        <v>0</v>
      </c>
      <c r="P831" t="s">
        <v>3829</v>
      </c>
      <c r="Q831" s="1">
        <v>70620828</v>
      </c>
      <c r="R831" t="s">
        <v>18</v>
      </c>
      <c r="S831">
        <v>0</v>
      </c>
      <c r="T831" s="1">
        <v>70620828</v>
      </c>
      <c r="U831">
        <v>0</v>
      </c>
    </row>
    <row r="832" spans="1:21" x14ac:dyDescent="0.25">
      <c r="A832">
        <v>1746</v>
      </c>
      <c r="B832">
        <v>0</v>
      </c>
      <c r="C832">
        <v>1</v>
      </c>
      <c r="D832" t="s">
        <v>890</v>
      </c>
      <c r="E832">
        <v>0</v>
      </c>
      <c r="F832" t="s">
        <v>3828</v>
      </c>
      <c r="G832" t="s">
        <v>900</v>
      </c>
      <c r="H832" t="s">
        <v>3586</v>
      </c>
      <c r="I832" t="s">
        <v>892</v>
      </c>
      <c r="J832" t="s">
        <v>893</v>
      </c>
      <c r="K832">
        <v>1605020000</v>
      </c>
      <c r="L832" t="s">
        <v>17</v>
      </c>
      <c r="M832" t="s">
        <v>53</v>
      </c>
      <c r="O832">
        <v>0</v>
      </c>
      <c r="P832" t="s">
        <v>3829</v>
      </c>
      <c r="Q832" s="1">
        <v>94161104</v>
      </c>
      <c r="R832" t="s">
        <v>18</v>
      </c>
      <c r="S832">
        <v>0</v>
      </c>
      <c r="T832" s="1">
        <v>94161104</v>
      </c>
      <c r="U832">
        <v>0</v>
      </c>
    </row>
    <row r="833" spans="1:21" x14ac:dyDescent="0.25">
      <c r="A833">
        <v>1747</v>
      </c>
      <c r="B833">
        <v>0</v>
      </c>
      <c r="C833">
        <v>1</v>
      </c>
      <c r="D833" t="s">
        <v>890</v>
      </c>
      <c r="E833">
        <v>0</v>
      </c>
      <c r="F833" t="s">
        <v>3828</v>
      </c>
      <c r="G833" t="s">
        <v>894</v>
      </c>
      <c r="H833" t="s">
        <v>3586</v>
      </c>
      <c r="I833" t="s">
        <v>892</v>
      </c>
      <c r="J833" t="s">
        <v>893</v>
      </c>
      <c r="K833">
        <v>1605020000</v>
      </c>
      <c r="L833" t="s">
        <v>17</v>
      </c>
      <c r="M833" t="s">
        <v>53</v>
      </c>
      <c r="O833">
        <v>0</v>
      </c>
      <c r="P833" t="s">
        <v>3829</v>
      </c>
      <c r="Q833" s="1">
        <v>325173876</v>
      </c>
      <c r="R833" t="s">
        <v>18</v>
      </c>
      <c r="S833">
        <v>0</v>
      </c>
      <c r="T833" s="1">
        <v>325173876</v>
      </c>
      <c r="U833">
        <v>0</v>
      </c>
    </row>
    <row r="834" spans="1:21" x14ac:dyDescent="0.25">
      <c r="A834">
        <v>1748</v>
      </c>
      <c r="B834">
        <v>0</v>
      </c>
      <c r="C834">
        <v>1</v>
      </c>
      <c r="D834" t="s">
        <v>890</v>
      </c>
      <c r="E834">
        <v>0</v>
      </c>
      <c r="F834" t="s">
        <v>3828</v>
      </c>
      <c r="G834" t="s">
        <v>894</v>
      </c>
      <c r="H834" t="s">
        <v>3586</v>
      </c>
      <c r="I834" t="s">
        <v>892</v>
      </c>
      <c r="J834" t="s">
        <v>893</v>
      </c>
      <c r="K834">
        <v>1605020000</v>
      </c>
      <c r="L834" t="s">
        <v>17</v>
      </c>
      <c r="M834" t="s">
        <v>53</v>
      </c>
      <c r="O834">
        <v>0</v>
      </c>
      <c r="P834" t="s">
        <v>3829</v>
      </c>
      <c r="Q834" s="1">
        <v>617696846</v>
      </c>
      <c r="R834" t="s">
        <v>18</v>
      </c>
      <c r="S834">
        <v>0</v>
      </c>
      <c r="T834" s="1">
        <v>617696846</v>
      </c>
      <c r="U834">
        <v>0</v>
      </c>
    </row>
    <row r="835" spans="1:21" x14ac:dyDescent="0.25">
      <c r="A835">
        <v>5162</v>
      </c>
      <c r="B835">
        <v>0</v>
      </c>
      <c r="C835">
        <v>1</v>
      </c>
      <c r="D835" t="s">
        <v>698</v>
      </c>
      <c r="E835" t="s">
        <v>3804</v>
      </c>
      <c r="F835" t="s">
        <v>3714</v>
      </c>
      <c r="G835" t="s">
        <v>699</v>
      </c>
      <c r="H835" t="s">
        <v>3830</v>
      </c>
      <c r="I835" t="s">
        <v>892</v>
      </c>
      <c r="J835" t="s">
        <v>893</v>
      </c>
      <c r="K835">
        <v>1640010000</v>
      </c>
      <c r="L835" t="s">
        <v>17</v>
      </c>
      <c r="M835" t="s">
        <v>32</v>
      </c>
      <c r="O835">
        <v>0</v>
      </c>
      <c r="Q835" s="1">
        <v>24903660740</v>
      </c>
      <c r="R835" t="s">
        <v>18</v>
      </c>
      <c r="S835" s="1">
        <v>-39529620</v>
      </c>
      <c r="T835" s="1">
        <v>24626953399</v>
      </c>
      <c r="U835">
        <v>0</v>
      </c>
    </row>
    <row r="836" spans="1:21" x14ac:dyDescent="0.25">
      <c r="A836">
        <v>10685</v>
      </c>
      <c r="B836">
        <v>0</v>
      </c>
      <c r="C836">
        <v>1</v>
      </c>
      <c r="D836" t="s">
        <v>698</v>
      </c>
      <c r="E836" t="s">
        <v>3804</v>
      </c>
      <c r="F836" t="s">
        <v>3714</v>
      </c>
      <c r="G836" t="s">
        <v>702</v>
      </c>
      <c r="H836" t="s">
        <v>3831</v>
      </c>
      <c r="I836" t="s">
        <v>892</v>
      </c>
      <c r="J836" t="s">
        <v>893</v>
      </c>
      <c r="K836">
        <v>1645011000</v>
      </c>
      <c r="L836" t="s">
        <v>17</v>
      </c>
      <c r="M836" t="s">
        <v>38</v>
      </c>
      <c r="O836">
        <v>0</v>
      </c>
      <c r="Q836" s="1">
        <v>424450623</v>
      </c>
      <c r="R836" t="s">
        <v>18</v>
      </c>
      <c r="S836" s="1">
        <v>-2358059</v>
      </c>
      <c r="T836" s="1">
        <v>407944210</v>
      </c>
      <c r="U836">
        <v>0</v>
      </c>
    </row>
    <row r="837" spans="1:21" x14ac:dyDescent="0.25">
      <c r="A837">
        <v>10686</v>
      </c>
      <c r="B837">
        <v>0</v>
      </c>
      <c r="C837">
        <v>1</v>
      </c>
      <c r="D837" t="s">
        <v>698</v>
      </c>
      <c r="E837" t="s">
        <v>3804</v>
      </c>
      <c r="F837" t="s">
        <v>3714</v>
      </c>
      <c r="G837" t="s">
        <v>901</v>
      </c>
      <c r="H837" t="s">
        <v>3831</v>
      </c>
      <c r="I837" t="s">
        <v>892</v>
      </c>
      <c r="J837" t="s">
        <v>893</v>
      </c>
      <c r="K837">
        <v>1645011000</v>
      </c>
      <c r="L837" t="s">
        <v>17</v>
      </c>
      <c r="M837" t="s">
        <v>38</v>
      </c>
      <c r="O837">
        <v>0</v>
      </c>
      <c r="Q837" s="1">
        <v>72882093</v>
      </c>
      <c r="R837" t="s">
        <v>18</v>
      </c>
      <c r="S837" s="1">
        <v>-404900</v>
      </c>
      <c r="T837" s="1">
        <v>70047790</v>
      </c>
      <c r="U837">
        <v>0</v>
      </c>
    </row>
    <row r="838" spans="1:21" x14ac:dyDescent="0.25">
      <c r="A838">
        <v>10687</v>
      </c>
      <c r="B838">
        <v>0</v>
      </c>
      <c r="C838">
        <v>1</v>
      </c>
      <c r="D838" t="s">
        <v>698</v>
      </c>
      <c r="E838" t="s">
        <v>3804</v>
      </c>
      <c r="F838" t="s">
        <v>3714</v>
      </c>
      <c r="G838" t="s">
        <v>705</v>
      </c>
      <c r="H838" t="s">
        <v>3831</v>
      </c>
      <c r="I838" t="s">
        <v>892</v>
      </c>
      <c r="J838" t="s">
        <v>893</v>
      </c>
      <c r="K838">
        <v>1645011000</v>
      </c>
      <c r="L838" t="s">
        <v>17</v>
      </c>
      <c r="M838" t="s">
        <v>38</v>
      </c>
      <c r="O838">
        <v>0</v>
      </c>
      <c r="Q838" s="1">
        <v>47379885</v>
      </c>
      <c r="R838" t="s">
        <v>18</v>
      </c>
      <c r="S838" s="1">
        <v>-263221</v>
      </c>
      <c r="T838" s="1">
        <v>45537335</v>
      </c>
      <c r="U838">
        <v>0</v>
      </c>
    </row>
    <row r="839" spans="1:21" x14ac:dyDescent="0.25">
      <c r="A839">
        <v>10688</v>
      </c>
      <c r="B839">
        <v>0</v>
      </c>
      <c r="C839">
        <v>1</v>
      </c>
      <c r="D839" t="s">
        <v>698</v>
      </c>
      <c r="E839" t="s">
        <v>3804</v>
      </c>
      <c r="F839" t="s">
        <v>3714</v>
      </c>
      <c r="G839" t="s">
        <v>902</v>
      </c>
      <c r="H839" t="s">
        <v>3790</v>
      </c>
      <c r="I839" t="s">
        <v>892</v>
      </c>
      <c r="J839" t="s">
        <v>893</v>
      </c>
      <c r="K839">
        <v>1645011000</v>
      </c>
      <c r="L839" t="s">
        <v>17</v>
      </c>
      <c r="M839" t="s">
        <v>38</v>
      </c>
      <c r="O839">
        <v>0</v>
      </c>
      <c r="Q839" s="1">
        <v>251103351</v>
      </c>
      <c r="R839" t="s">
        <v>18</v>
      </c>
      <c r="S839" s="1">
        <v>-951149</v>
      </c>
      <c r="T839" s="1">
        <v>244445308</v>
      </c>
      <c r="U839">
        <v>0</v>
      </c>
    </row>
    <row r="840" spans="1:21" x14ac:dyDescent="0.25">
      <c r="A840">
        <v>10689</v>
      </c>
      <c r="B840">
        <v>0</v>
      </c>
      <c r="C840">
        <v>1</v>
      </c>
      <c r="D840" t="s">
        <v>698</v>
      </c>
      <c r="E840" t="s">
        <v>3804</v>
      </c>
      <c r="F840" t="s">
        <v>3714</v>
      </c>
      <c r="G840" t="s">
        <v>903</v>
      </c>
      <c r="H840" t="s">
        <v>3635</v>
      </c>
      <c r="I840" t="s">
        <v>892</v>
      </c>
      <c r="J840" t="s">
        <v>893</v>
      </c>
      <c r="K840">
        <v>1645011000</v>
      </c>
      <c r="L840" t="s">
        <v>17</v>
      </c>
      <c r="M840" t="s">
        <v>38</v>
      </c>
      <c r="O840">
        <v>0</v>
      </c>
      <c r="Q840" s="1">
        <v>328690083</v>
      </c>
      <c r="R840" t="s">
        <v>18</v>
      </c>
      <c r="S840" s="1">
        <v>-2739084</v>
      </c>
      <c r="T840" s="1">
        <v>309516495</v>
      </c>
      <c r="U840">
        <v>0</v>
      </c>
    </row>
    <row r="841" spans="1:21" x14ac:dyDescent="0.25">
      <c r="A841">
        <v>10690</v>
      </c>
      <c r="B841">
        <v>0</v>
      </c>
      <c r="C841">
        <v>1</v>
      </c>
      <c r="D841" t="s">
        <v>698</v>
      </c>
      <c r="E841" t="s">
        <v>3804</v>
      </c>
      <c r="F841" t="s">
        <v>3714</v>
      </c>
      <c r="G841" t="s">
        <v>786</v>
      </c>
      <c r="H841" t="s">
        <v>3790</v>
      </c>
      <c r="I841" t="s">
        <v>892</v>
      </c>
      <c r="J841" t="s">
        <v>893</v>
      </c>
      <c r="K841">
        <v>1645011000</v>
      </c>
      <c r="L841" t="s">
        <v>17</v>
      </c>
      <c r="M841" t="s">
        <v>38</v>
      </c>
      <c r="O841">
        <v>0</v>
      </c>
      <c r="Q841" s="1">
        <v>170073259</v>
      </c>
      <c r="R841" t="s">
        <v>18</v>
      </c>
      <c r="S841" s="1">
        <v>-644216</v>
      </c>
      <c r="T841" s="1">
        <v>165563742</v>
      </c>
      <c r="U841">
        <v>0</v>
      </c>
    </row>
    <row r="842" spans="1:21" x14ac:dyDescent="0.25">
      <c r="A842">
        <v>10691</v>
      </c>
      <c r="B842">
        <v>0</v>
      </c>
      <c r="C842">
        <v>1</v>
      </c>
      <c r="D842" t="s">
        <v>698</v>
      </c>
      <c r="E842" t="s">
        <v>3804</v>
      </c>
      <c r="F842" t="s">
        <v>3714</v>
      </c>
      <c r="G842" t="s">
        <v>904</v>
      </c>
      <c r="H842" t="s">
        <v>3635</v>
      </c>
      <c r="I842" t="s">
        <v>892</v>
      </c>
      <c r="J842" t="s">
        <v>893</v>
      </c>
      <c r="K842">
        <v>1645011000</v>
      </c>
      <c r="L842" t="s">
        <v>17</v>
      </c>
      <c r="M842" t="s">
        <v>38</v>
      </c>
      <c r="O842">
        <v>0</v>
      </c>
      <c r="Q842" s="1">
        <v>371849632</v>
      </c>
      <c r="R842" t="s">
        <v>18</v>
      </c>
      <c r="S842" s="1">
        <v>-3098746</v>
      </c>
      <c r="T842" s="1">
        <v>350158405</v>
      </c>
      <c r="U842">
        <v>0</v>
      </c>
    </row>
    <row r="843" spans="1:21" x14ac:dyDescent="0.25">
      <c r="A843">
        <v>10692</v>
      </c>
      <c r="B843">
        <v>0</v>
      </c>
      <c r="C843">
        <v>1</v>
      </c>
      <c r="D843" t="s">
        <v>698</v>
      </c>
      <c r="E843" t="s">
        <v>3804</v>
      </c>
      <c r="F843" t="s">
        <v>3714</v>
      </c>
      <c r="G843" t="s">
        <v>905</v>
      </c>
      <c r="H843" t="s">
        <v>3635</v>
      </c>
      <c r="I843" t="s">
        <v>892</v>
      </c>
      <c r="J843" t="s">
        <v>893</v>
      </c>
      <c r="K843">
        <v>1645011000</v>
      </c>
      <c r="L843" t="s">
        <v>17</v>
      </c>
      <c r="M843" t="s">
        <v>38</v>
      </c>
      <c r="O843">
        <v>0</v>
      </c>
      <c r="Q843" s="1">
        <v>259804288</v>
      </c>
      <c r="R843" t="s">
        <v>18</v>
      </c>
      <c r="S843" s="1">
        <v>-2165035</v>
      </c>
      <c r="T843" s="1">
        <v>244649039</v>
      </c>
      <c r="U843">
        <v>0</v>
      </c>
    </row>
    <row r="844" spans="1:21" x14ac:dyDescent="0.25">
      <c r="A844">
        <v>10693</v>
      </c>
      <c r="B844">
        <v>0</v>
      </c>
      <c r="C844">
        <v>1</v>
      </c>
      <c r="D844" t="s">
        <v>698</v>
      </c>
      <c r="E844" t="s">
        <v>3804</v>
      </c>
      <c r="F844" t="s">
        <v>3714</v>
      </c>
      <c r="G844" t="s">
        <v>906</v>
      </c>
      <c r="H844" t="s">
        <v>3832</v>
      </c>
      <c r="I844" t="s">
        <v>892</v>
      </c>
      <c r="J844" t="s">
        <v>893</v>
      </c>
      <c r="K844">
        <v>1645011000</v>
      </c>
      <c r="L844" t="s">
        <v>17</v>
      </c>
      <c r="M844" t="s">
        <v>38</v>
      </c>
      <c r="O844">
        <v>0</v>
      </c>
      <c r="Q844" s="1">
        <v>242919045</v>
      </c>
      <c r="R844" t="s">
        <v>18</v>
      </c>
      <c r="S844" s="1">
        <v>-941546</v>
      </c>
      <c r="T844" s="1">
        <v>236328219</v>
      </c>
      <c r="U844">
        <v>0</v>
      </c>
    </row>
    <row r="845" spans="1:21" x14ac:dyDescent="0.25">
      <c r="A845">
        <v>10694</v>
      </c>
      <c r="B845">
        <v>0</v>
      </c>
      <c r="C845">
        <v>1</v>
      </c>
      <c r="D845" t="s">
        <v>698</v>
      </c>
      <c r="E845" t="s">
        <v>3804</v>
      </c>
      <c r="F845" t="s">
        <v>3714</v>
      </c>
      <c r="G845" t="s">
        <v>907</v>
      </c>
      <c r="H845" t="s">
        <v>3832</v>
      </c>
      <c r="I845" t="s">
        <v>892</v>
      </c>
      <c r="J845" t="s">
        <v>893</v>
      </c>
      <c r="K845">
        <v>1645011000</v>
      </c>
      <c r="L845" t="s">
        <v>17</v>
      </c>
      <c r="M845" t="s">
        <v>38</v>
      </c>
      <c r="O845">
        <v>0</v>
      </c>
      <c r="Q845" s="1">
        <v>80845818</v>
      </c>
      <c r="R845" t="s">
        <v>18</v>
      </c>
      <c r="S845" s="1">
        <v>-313355</v>
      </c>
      <c r="T845" s="1">
        <v>78652328</v>
      </c>
      <c r="U845">
        <v>0</v>
      </c>
    </row>
    <row r="846" spans="1:21" x14ac:dyDescent="0.25">
      <c r="A846">
        <v>10695</v>
      </c>
      <c r="B846">
        <v>0</v>
      </c>
      <c r="C846">
        <v>1</v>
      </c>
      <c r="D846" t="s">
        <v>698</v>
      </c>
      <c r="E846" t="s">
        <v>3804</v>
      </c>
      <c r="F846" t="s">
        <v>3714</v>
      </c>
      <c r="G846" t="s">
        <v>908</v>
      </c>
      <c r="H846" t="s">
        <v>3832</v>
      </c>
      <c r="I846" t="s">
        <v>892</v>
      </c>
      <c r="J846" t="s">
        <v>893</v>
      </c>
      <c r="K846">
        <v>1645011000</v>
      </c>
      <c r="L846" t="s">
        <v>17</v>
      </c>
      <c r="M846" t="s">
        <v>38</v>
      </c>
      <c r="O846">
        <v>0</v>
      </c>
      <c r="Q846" s="1">
        <v>242919045</v>
      </c>
      <c r="R846" t="s">
        <v>18</v>
      </c>
      <c r="S846" s="1">
        <v>-941546</v>
      </c>
      <c r="T846" s="1">
        <v>236328219</v>
      </c>
      <c r="U846">
        <v>0</v>
      </c>
    </row>
    <row r="847" spans="1:21" x14ac:dyDescent="0.25">
      <c r="A847">
        <v>10696</v>
      </c>
      <c r="B847">
        <v>0</v>
      </c>
      <c r="C847">
        <v>1</v>
      </c>
      <c r="D847" t="s">
        <v>698</v>
      </c>
      <c r="E847" t="s">
        <v>3804</v>
      </c>
      <c r="F847" t="s">
        <v>3714</v>
      </c>
      <c r="G847" t="s">
        <v>909</v>
      </c>
      <c r="H847" t="s">
        <v>3832</v>
      </c>
      <c r="I847" t="s">
        <v>892</v>
      </c>
      <c r="J847" t="s">
        <v>893</v>
      </c>
      <c r="K847">
        <v>1645011000</v>
      </c>
      <c r="L847" t="s">
        <v>17</v>
      </c>
      <c r="M847" t="s">
        <v>38</v>
      </c>
      <c r="O847">
        <v>0</v>
      </c>
      <c r="Q847" s="1">
        <v>106918594</v>
      </c>
      <c r="R847" t="s">
        <v>18</v>
      </c>
      <c r="S847" s="1">
        <v>-414413</v>
      </c>
      <c r="T847" s="1">
        <v>104017703</v>
      </c>
      <c r="U847">
        <v>0</v>
      </c>
    </row>
    <row r="848" spans="1:21" x14ac:dyDescent="0.25">
      <c r="A848">
        <v>10697</v>
      </c>
      <c r="B848">
        <v>0</v>
      </c>
      <c r="C848">
        <v>1</v>
      </c>
      <c r="D848" t="s">
        <v>698</v>
      </c>
      <c r="E848" t="s">
        <v>3804</v>
      </c>
      <c r="F848" t="s">
        <v>3714</v>
      </c>
      <c r="G848" t="s">
        <v>910</v>
      </c>
      <c r="H848" t="s">
        <v>3832</v>
      </c>
      <c r="I848" t="s">
        <v>892</v>
      </c>
      <c r="J848" t="s">
        <v>893</v>
      </c>
      <c r="K848">
        <v>1645011000</v>
      </c>
      <c r="L848" t="s">
        <v>17</v>
      </c>
      <c r="M848" t="s">
        <v>38</v>
      </c>
      <c r="O848">
        <v>0</v>
      </c>
      <c r="Q848" s="1">
        <v>265117069</v>
      </c>
      <c r="R848" t="s">
        <v>18</v>
      </c>
      <c r="S848" s="1">
        <v>-1027585</v>
      </c>
      <c r="T848" s="1">
        <v>257923971</v>
      </c>
      <c r="U848">
        <v>0</v>
      </c>
    </row>
    <row r="849" spans="1:21" x14ac:dyDescent="0.25">
      <c r="A849">
        <v>10698</v>
      </c>
      <c r="B849">
        <v>0</v>
      </c>
      <c r="C849">
        <v>1</v>
      </c>
      <c r="D849" t="s">
        <v>698</v>
      </c>
      <c r="E849" t="s">
        <v>3804</v>
      </c>
      <c r="F849" t="s">
        <v>3714</v>
      </c>
      <c r="G849" t="s">
        <v>911</v>
      </c>
      <c r="H849" t="s">
        <v>3832</v>
      </c>
      <c r="I849" t="s">
        <v>892</v>
      </c>
      <c r="J849" t="s">
        <v>893</v>
      </c>
      <c r="K849">
        <v>1645011000</v>
      </c>
      <c r="L849" t="s">
        <v>17</v>
      </c>
      <c r="M849" t="s">
        <v>38</v>
      </c>
      <c r="O849">
        <v>0</v>
      </c>
      <c r="Q849" s="1">
        <v>265117069</v>
      </c>
      <c r="R849" t="s">
        <v>18</v>
      </c>
      <c r="S849" s="1">
        <v>-1027585</v>
      </c>
      <c r="T849" s="1">
        <v>257923971</v>
      </c>
      <c r="U849">
        <v>0</v>
      </c>
    </row>
    <row r="850" spans="1:21" x14ac:dyDescent="0.25">
      <c r="A850">
        <v>10699</v>
      </c>
      <c r="B850">
        <v>0</v>
      </c>
      <c r="C850">
        <v>1</v>
      </c>
      <c r="D850" t="s">
        <v>698</v>
      </c>
      <c r="E850" t="s">
        <v>3804</v>
      </c>
      <c r="F850" t="s">
        <v>3714</v>
      </c>
      <c r="G850" t="s">
        <v>710</v>
      </c>
      <c r="H850" t="s">
        <v>3832</v>
      </c>
      <c r="I850" t="s">
        <v>892</v>
      </c>
      <c r="J850" t="s">
        <v>893</v>
      </c>
      <c r="K850">
        <v>1645011000</v>
      </c>
      <c r="L850" t="s">
        <v>17</v>
      </c>
      <c r="M850" t="s">
        <v>38</v>
      </c>
      <c r="O850">
        <v>0</v>
      </c>
      <c r="Q850" s="1">
        <v>17952537</v>
      </c>
      <c r="R850" t="s">
        <v>18</v>
      </c>
      <c r="S850" s="1">
        <v>-69583</v>
      </c>
      <c r="T850" s="1">
        <v>17465454</v>
      </c>
      <c r="U850">
        <v>0</v>
      </c>
    </row>
    <row r="851" spans="1:21" x14ac:dyDescent="0.25">
      <c r="A851">
        <v>10700</v>
      </c>
      <c r="B851">
        <v>0</v>
      </c>
      <c r="C851">
        <v>1</v>
      </c>
      <c r="D851" t="s">
        <v>698</v>
      </c>
      <c r="E851" t="s">
        <v>3804</v>
      </c>
      <c r="F851" t="s">
        <v>3714</v>
      </c>
      <c r="G851" t="s">
        <v>912</v>
      </c>
      <c r="H851" t="s">
        <v>3832</v>
      </c>
      <c r="I851" t="s">
        <v>892</v>
      </c>
      <c r="J851" t="s">
        <v>893</v>
      </c>
      <c r="K851">
        <v>1645011000</v>
      </c>
      <c r="L851" t="s">
        <v>17</v>
      </c>
      <c r="M851" t="s">
        <v>38</v>
      </c>
      <c r="O851">
        <v>0</v>
      </c>
      <c r="Q851" s="1">
        <v>458548326</v>
      </c>
      <c r="R851" t="s">
        <v>18</v>
      </c>
      <c r="S851" s="1">
        <v>-1777319</v>
      </c>
      <c r="T851" s="1">
        <v>446107093</v>
      </c>
      <c r="U851">
        <v>0</v>
      </c>
    </row>
    <row r="852" spans="1:21" x14ac:dyDescent="0.25">
      <c r="A852">
        <v>10701</v>
      </c>
      <c r="B852">
        <v>0</v>
      </c>
      <c r="C852">
        <v>1</v>
      </c>
      <c r="D852" t="s">
        <v>698</v>
      </c>
      <c r="E852" t="s">
        <v>3804</v>
      </c>
      <c r="F852" t="s">
        <v>3714</v>
      </c>
      <c r="G852" t="s">
        <v>913</v>
      </c>
      <c r="H852" t="s">
        <v>3832</v>
      </c>
      <c r="I852" t="s">
        <v>892</v>
      </c>
      <c r="J852" t="s">
        <v>893</v>
      </c>
      <c r="K852">
        <v>1645011000</v>
      </c>
      <c r="L852" t="s">
        <v>17</v>
      </c>
      <c r="M852" t="s">
        <v>38</v>
      </c>
      <c r="O852">
        <v>0</v>
      </c>
      <c r="Q852" s="1">
        <v>534440307</v>
      </c>
      <c r="R852" t="s">
        <v>18</v>
      </c>
      <c r="S852" s="1">
        <v>-2071474</v>
      </c>
      <c r="T852" s="1">
        <v>519939989</v>
      </c>
      <c r="U852">
        <v>0</v>
      </c>
    </row>
    <row r="853" spans="1:21" x14ac:dyDescent="0.25">
      <c r="A853">
        <v>10702</v>
      </c>
      <c r="B853">
        <v>0</v>
      </c>
      <c r="C853">
        <v>1</v>
      </c>
      <c r="D853" t="s">
        <v>698</v>
      </c>
      <c r="E853" t="s">
        <v>3804</v>
      </c>
      <c r="F853" t="s">
        <v>3714</v>
      </c>
      <c r="G853" t="s">
        <v>914</v>
      </c>
      <c r="H853" t="s">
        <v>3833</v>
      </c>
      <c r="I853" t="s">
        <v>892</v>
      </c>
      <c r="J853" t="s">
        <v>893</v>
      </c>
      <c r="K853">
        <v>1645011000</v>
      </c>
      <c r="L853" t="s">
        <v>17</v>
      </c>
      <c r="M853" t="s">
        <v>38</v>
      </c>
      <c r="O853">
        <v>0</v>
      </c>
      <c r="Q853" s="1">
        <v>337118487</v>
      </c>
      <c r="R853" t="s">
        <v>18</v>
      </c>
      <c r="S853" s="1">
        <v>-1337771</v>
      </c>
      <c r="T853" s="1">
        <v>327754086</v>
      </c>
      <c r="U853">
        <v>0</v>
      </c>
    </row>
    <row r="854" spans="1:21" x14ac:dyDescent="0.25">
      <c r="A854">
        <v>10703</v>
      </c>
      <c r="B854">
        <v>0</v>
      </c>
      <c r="C854">
        <v>1</v>
      </c>
      <c r="D854" t="s">
        <v>698</v>
      </c>
      <c r="E854" t="s">
        <v>3804</v>
      </c>
      <c r="F854" t="s">
        <v>3714</v>
      </c>
      <c r="G854" t="s">
        <v>915</v>
      </c>
      <c r="H854" t="s">
        <v>3833</v>
      </c>
      <c r="I854" t="s">
        <v>892</v>
      </c>
      <c r="J854" t="s">
        <v>893</v>
      </c>
      <c r="K854">
        <v>1645011000</v>
      </c>
      <c r="L854" t="s">
        <v>17</v>
      </c>
      <c r="M854" t="s">
        <v>38</v>
      </c>
      <c r="O854">
        <v>0</v>
      </c>
      <c r="Q854" s="1">
        <v>162325119</v>
      </c>
      <c r="R854" t="s">
        <v>18</v>
      </c>
      <c r="S854" s="1">
        <v>-644147</v>
      </c>
      <c r="T854" s="1">
        <v>157816089</v>
      </c>
      <c r="U854">
        <v>0</v>
      </c>
    </row>
    <row r="855" spans="1:21" x14ac:dyDescent="0.25">
      <c r="A855">
        <v>10704</v>
      </c>
      <c r="B855">
        <v>0</v>
      </c>
      <c r="C855">
        <v>1</v>
      </c>
      <c r="D855" t="s">
        <v>698</v>
      </c>
      <c r="E855" t="s">
        <v>3804</v>
      </c>
      <c r="F855" t="s">
        <v>3714</v>
      </c>
      <c r="G855" t="s">
        <v>712</v>
      </c>
      <c r="H855" t="s">
        <v>3807</v>
      </c>
      <c r="I855" t="s">
        <v>892</v>
      </c>
      <c r="J855" t="s">
        <v>893</v>
      </c>
      <c r="K855">
        <v>1645011000</v>
      </c>
      <c r="L855" t="s">
        <v>17</v>
      </c>
      <c r="M855" t="s">
        <v>38</v>
      </c>
      <c r="O855">
        <v>0</v>
      </c>
      <c r="Q855" s="1">
        <v>337026815</v>
      </c>
      <c r="R855" t="s">
        <v>18</v>
      </c>
      <c r="S855" s="1">
        <v>-851077</v>
      </c>
      <c r="T855" s="1">
        <v>331069272</v>
      </c>
      <c r="U855">
        <v>0</v>
      </c>
    </row>
    <row r="856" spans="1:21" x14ac:dyDescent="0.25">
      <c r="A856">
        <v>10705</v>
      </c>
      <c r="B856">
        <v>0</v>
      </c>
      <c r="C856">
        <v>1</v>
      </c>
      <c r="D856" t="s">
        <v>698</v>
      </c>
      <c r="E856" t="s">
        <v>3804</v>
      </c>
      <c r="F856" t="s">
        <v>3714</v>
      </c>
      <c r="G856" t="s">
        <v>714</v>
      </c>
      <c r="H856" t="s">
        <v>3830</v>
      </c>
      <c r="I856" t="s">
        <v>892</v>
      </c>
      <c r="J856" t="s">
        <v>893</v>
      </c>
      <c r="K856">
        <v>1645011000</v>
      </c>
      <c r="L856" t="s">
        <v>17</v>
      </c>
      <c r="M856" t="s">
        <v>38</v>
      </c>
      <c r="O856">
        <v>0</v>
      </c>
      <c r="Q856" s="1">
        <v>15127587828</v>
      </c>
      <c r="R856" t="s">
        <v>18</v>
      </c>
      <c r="S856" s="1">
        <v>-24012044</v>
      </c>
      <c r="T856" s="1">
        <v>14959503519</v>
      </c>
      <c r="U856">
        <v>0</v>
      </c>
    </row>
    <row r="857" spans="1:21" x14ac:dyDescent="0.25">
      <c r="A857">
        <v>10706</v>
      </c>
      <c r="B857">
        <v>0</v>
      </c>
      <c r="C857">
        <v>1</v>
      </c>
      <c r="D857" t="s">
        <v>698</v>
      </c>
      <c r="E857" t="s">
        <v>3804</v>
      </c>
      <c r="F857" t="s">
        <v>3714</v>
      </c>
      <c r="G857" t="s">
        <v>715</v>
      </c>
      <c r="H857" t="s">
        <v>3830</v>
      </c>
      <c r="I857" t="s">
        <v>892</v>
      </c>
      <c r="J857" t="s">
        <v>893</v>
      </c>
      <c r="K857">
        <v>1645011000</v>
      </c>
      <c r="L857" t="s">
        <v>17</v>
      </c>
      <c r="M857" t="s">
        <v>38</v>
      </c>
      <c r="O857">
        <v>0</v>
      </c>
      <c r="Q857" s="1">
        <v>13465685088</v>
      </c>
      <c r="R857" t="s">
        <v>18</v>
      </c>
      <c r="S857" s="1">
        <v>-21374103</v>
      </c>
      <c r="T857" s="1">
        <v>13316066366</v>
      </c>
      <c r="U857">
        <v>0</v>
      </c>
    </row>
    <row r="858" spans="1:21" x14ac:dyDescent="0.25">
      <c r="A858">
        <v>10707</v>
      </c>
      <c r="B858">
        <v>0</v>
      </c>
      <c r="C858">
        <v>1</v>
      </c>
      <c r="D858" t="s">
        <v>698</v>
      </c>
      <c r="E858" t="s">
        <v>3804</v>
      </c>
      <c r="F858" t="s">
        <v>3714</v>
      </c>
      <c r="G858" t="s">
        <v>916</v>
      </c>
      <c r="H858" t="s">
        <v>3830</v>
      </c>
      <c r="I858" t="s">
        <v>892</v>
      </c>
      <c r="J858" t="s">
        <v>893</v>
      </c>
      <c r="K858">
        <v>1645011000</v>
      </c>
      <c r="L858" t="s">
        <v>17</v>
      </c>
      <c r="M858" t="s">
        <v>38</v>
      </c>
      <c r="O858">
        <v>0</v>
      </c>
      <c r="Q858" s="1">
        <v>1296399251</v>
      </c>
      <c r="R858" t="s">
        <v>18</v>
      </c>
      <c r="S858" s="1">
        <v>-2057776</v>
      </c>
      <c r="T858" s="1">
        <v>1281994816</v>
      </c>
      <c r="U858">
        <v>0</v>
      </c>
    </row>
    <row r="859" spans="1:21" x14ac:dyDescent="0.25">
      <c r="A859">
        <v>10708</v>
      </c>
      <c r="B859">
        <v>0</v>
      </c>
      <c r="C859">
        <v>1</v>
      </c>
      <c r="D859" t="s">
        <v>698</v>
      </c>
      <c r="E859" t="s">
        <v>3804</v>
      </c>
      <c r="F859" t="s">
        <v>3714</v>
      </c>
      <c r="G859" t="s">
        <v>717</v>
      </c>
      <c r="H859" t="s">
        <v>3830</v>
      </c>
      <c r="I859" t="s">
        <v>892</v>
      </c>
      <c r="J859" t="s">
        <v>893</v>
      </c>
      <c r="K859">
        <v>1645011000</v>
      </c>
      <c r="L859" t="s">
        <v>17</v>
      </c>
      <c r="M859" t="s">
        <v>38</v>
      </c>
      <c r="O859">
        <v>0</v>
      </c>
      <c r="Q859" s="1">
        <v>25286578036</v>
      </c>
      <c r="R859" t="s">
        <v>18</v>
      </c>
      <c r="S859" s="1">
        <v>-40137425</v>
      </c>
      <c r="T859" s="1">
        <v>25005616059</v>
      </c>
      <c r="U859">
        <v>0</v>
      </c>
    </row>
    <row r="860" spans="1:21" x14ac:dyDescent="0.25">
      <c r="A860">
        <v>10709</v>
      </c>
      <c r="B860">
        <v>0</v>
      </c>
      <c r="C860">
        <v>1</v>
      </c>
      <c r="D860" t="s">
        <v>698</v>
      </c>
      <c r="E860" t="s">
        <v>3804</v>
      </c>
      <c r="F860" t="s">
        <v>3714</v>
      </c>
      <c r="G860" t="s">
        <v>917</v>
      </c>
      <c r="H860" t="s">
        <v>3830</v>
      </c>
      <c r="I860" t="s">
        <v>892</v>
      </c>
      <c r="J860" t="s">
        <v>893</v>
      </c>
      <c r="K860">
        <v>1645011000</v>
      </c>
      <c r="L860" t="s">
        <v>17</v>
      </c>
      <c r="M860" t="s">
        <v>38</v>
      </c>
      <c r="O860">
        <v>0</v>
      </c>
      <c r="Q860" s="1">
        <v>134271454063</v>
      </c>
      <c r="R860" t="s">
        <v>18</v>
      </c>
      <c r="S860" s="1">
        <v>-213129292</v>
      </c>
      <c r="T860" s="1">
        <v>132779549019</v>
      </c>
      <c r="U860">
        <v>0</v>
      </c>
    </row>
    <row r="861" spans="1:21" x14ac:dyDescent="0.25">
      <c r="A861">
        <v>10710</v>
      </c>
      <c r="B861">
        <v>0</v>
      </c>
      <c r="C861">
        <v>1</v>
      </c>
      <c r="D861" t="s">
        <v>698</v>
      </c>
      <c r="E861" t="s">
        <v>3804</v>
      </c>
      <c r="F861" t="s">
        <v>3714</v>
      </c>
      <c r="G861" t="s">
        <v>723</v>
      </c>
      <c r="H861" t="s">
        <v>3833</v>
      </c>
      <c r="I861" t="s">
        <v>892</v>
      </c>
      <c r="J861" t="s">
        <v>893</v>
      </c>
      <c r="K861">
        <v>1645011000</v>
      </c>
      <c r="L861" t="s">
        <v>17</v>
      </c>
      <c r="M861" t="s">
        <v>38</v>
      </c>
      <c r="O861">
        <v>0</v>
      </c>
      <c r="Q861" s="1">
        <v>846637446</v>
      </c>
      <c r="R861" t="s">
        <v>18</v>
      </c>
      <c r="S861" s="1">
        <v>-3359672</v>
      </c>
      <c r="T861" s="1">
        <v>823119740</v>
      </c>
      <c r="U861">
        <v>0</v>
      </c>
    </row>
    <row r="862" spans="1:21" x14ac:dyDescent="0.25">
      <c r="A862">
        <v>10711</v>
      </c>
      <c r="B862">
        <v>0</v>
      </c>
      <c r="C862">
        <v>1</v>
      </c>
      <c r="D862" t="s">
        <v>698</v>
      </c>
      <c r="E862" t="s">
        <v>3804</v>
      </c>
      <c r="F862" t="s">
        <v>3714</v>
      </c>
      <c r="G862" t="s">
        <v>722</v>
      </c>
      <c r="H862" t="s">
        <v>3833</v>
      </c>
      <c r="I862" t="s">
        <v>892</v>
      </c>
      <c r="J862" t="s">
        <v>893</v>
      </c>
      <c r="K862">
        <v>1645011000</v>
      </c>
      <c r="L862" t="s">
        <v>17</v>
      </c>
      <c r="M862" t="s">
        <v>38</v>
      </c>
      <c r="O862">
        <v>0</v>
      </c>
      <c r="Q862" s="1">
        <v>38622184</v>
      </c>
      <c r="R862" t="s">
        <v>18</v>
      </c>
      <c r="S862" s="1">
        <v>-153262</v>
      </c>
      <c r="T862" s="1">
        <v>37549347</v>
      </c>
      <c r="U862">
        <v>0</v>
      </c>
    </row>
    <row r="863" spans="1:21" x14ac:dyDescent="0.25">
      <c r="A863">
        <v>10712</v>
      </c>
      <c r="B863">
        <v>0</v>
      </c>
      <c r="C863">
        <v>1</v>
      </c>
      <c r="D863" t="s">
        <v>698</v>
      </c>
      <c r="E863" t="s">
        <v>3804</v>
      </c>
      <c r="F863" t="s">
        <v>3714</v>
      </c>
      <c r="G863" t="s">
        <v>721</v>
      </c>
      <c r="H863" t="s">
        <v>3833</v>
      </c>
      <c r="I863" t="s">
        <v>892</v>
      </c>
      <c r="J863" t="s">
        <v>893</v>
      </c>
      <c r="K863">
        <v>1645011000</v>
      </c>
      <c r="L863" t="s">
        <v>17</v>
      </c>
      <c r="M863" t="s">
        <v>38</v>
      </c>
      <c r="O863">
        <v>0</v>
      </c>
      <c r="Q863" s="1">
        <v>17351996</v>
      </c>
      <c r="R863" t="s">
        <v>18</v>
      </c>
      <c r="S863" s="1">
        <v>-68857</v>
      </c>
      <c r="T863" s="1">
        <v>16869997</v>
      </c>
      <c r="U863">
        <v>0</v>
      </c>
    </row>
    <row r="864" spans="1:21" x14ac:dyDescent="0.25">
      <c r="A864">
        <v>10713</v>
      </c>
      <c r="B864">
        <v>0</v>
      </c>
      <c r="C864">
        <v>1</v>
      </c>
      <c r="D864" t="s">
        <v>698</v>
      </c>
      <c r="E864" t="s">
        <v>3804</v>
      </c>
      <c r="F864" t="s">
        <v>3714</v>
      </c>
      <c r="G864" t="s">
        <v>724</v>
      </c>
      <c r="H864" t="s">
        <v>3833</v>
      </c>
      <c r="I864" t="s">
        <v>892</v>
      </c>
      <c r="J864" t="s">
        <v>893</v>
      </c>
      <c r="K864">
        <v>1645011000</v>
      </c>
      <c r="L864" t="s">
        <v>17</v>
      </c>
      <c r="M864" t="s">
        <v>38</v>
      </c>
      <c r="O864">
        <v>0</v>
      </c>
      <c r="Q864" s="1">
        <v>472218529</v>
      </c>
      <c r="R864" t="s">
        <v>18</v>
      </c>
      <c r="S864" s="1">
        <v>-1873883</v>
      </c>
      <c r="T864" s="1">
        <v>459101348</v>
      </c>
      <c r="U864">
        <v>0</v>
      </c>
    </row>
    <row r="865" spans="1:21" x14ac:dyDescent="0.25">
      <c r="A865">
        <v>10714</v>
      </c>
      <c r="B865">
        <v>0</v>
      </c>
      <c r="C865">
        <v>1</v>
      </c>
      <c r="D865" t="s">
        <v>698</v>
      </c>
      <c r="E865" t="s">
        <v>3804</v>
      </c>
      <c r="F865" t="s">
        <v>3714</v>
      </c>
      <c r="G865" t="s">
        <v>727</v>
      </c>
      <c r="H865" t="s">
        <v>3833</v>
      </c>
      <c r="I865" t="s">
        <v>892</v>
      </c>
      <c r="J865" t="s">
        <v>893</v>
      </c>
      <c r="K865">
        <v>1645011000</v>
      </c>
      <c r="L865" t="s">
        <v>17</v>
      </c>
      <c r="M865" t="s">
        <v>38</v>
      </c>
      <c r="O865">
        <v>0</v>
      </c>
      <c r="Q865" s="1">
        <v>191218991</v>
      </c>
      <c r="R865" t="s">
        <v>18</v>
      </c>
      <c r="S865" s="1">
        <v>-758805</v>
      </c>
      <c r="T865" s="1">
        <v>185907353</v>
      </c>
      <c r="U865">
        <v>0</v>
      </c>
    </row>
    <row r="866" spans="1:21" x14ac:dyDescent="0.25">
      <c r="A866">
        <v>10715</v>
      </c>
      <c r="B866">
        <v>0</v>
      </c>
      <c r="C866">
        <v>1</v>
      </c>
      <c r="D866" t="s">
        <v>698</v>
      </c>
      <c r="E866" t="s">
        <v>3804</v>
      </c>
      <c r="F866" t="s">
        <v>3714</v>
      </c>
      <c r="G866" t="s">
        <v>918</v>
      </c>
      <c r="H866" t="s">
        <v>3834</v>
      </c>
      <c r="I866" t="s">
        <v>892</v>
      </c>
      <c r="J866" t="s">
        <v>893</v>
      </c>
      <c r="K866">
        <v>1645011000</v>
      </c>
      <c r="L866" t="s">
        <v>17</v>
      </c>
      <c r="M866" t="s">
        <v>38</v>
      </c>
      <c r="O866">
        <v>0</v>
      </c>
      <c r="Q866" s="1">
        <v>492483217</v>
      </c>
      <c r="R866" t="s">
        <v>18</v>
      </c>
      <c r="S866" s="1">
        <v>-1251972</v>
      </c>
      <c r="T866" s="1">
        <v>479505455</v>
      </c>
      <c r="U866">
        <v>0</v>
      </c>
    </row>
    <row r="867" spans="1:21" x14ac:dyDescent="0.25">
      <c r="A867">
        <v>10716</v>
      </c>
      <c r="B867">
        <v>0</v>
      </c>
      <c r="C867">
        <v>1</v>
      </c>
      <c r="D867" t="s">
        <v>698</v>
      </c>
      <c r="E867" t="s">
        <v>3804</v>
      </c>
      <c r="F867" t="s">
        <v>3714</v>
      </c>
      <c r="G867" t="s">
        <v>919</v>
      </c>
      <c r="H867" t="s">
        <v>3833</v>
      </c>
      <c r="I867" t="s">
        <v>892</v>
      </c>
      <c r="J867" t="s">
        <v>893</v>
      </c>
      <c r="K867">
        <v>1645011000</v>
      </c>
      <c r="L867" t="s">
        <v>17</v>
      </c>
      <c r="M867" t="s">
        <v>38</v>
      </c>
      <c r="O867">
        <v>0</v>
      </c>
      <c r="Q867" s="1">
        <v>984966434</v>
      </c>
      <c r="R867" t="s">
        <v>18</v>
      </c>
      <c r="S867" s="1">
        <v>-3908596</v>
      </c>
      <c r="T867" s="1">
        <v>957606257</v>
      </c>
      <c r="U867">
        <v>0</v>
      </c>
    </row>
    <row r="868" spans="1:21" x14ac:dyDescent="0.25">
      <c r="A868">
        <v>10717</v>
      </c>
      <c r="B868">
        <v>0</v>
      </c>
      <c r="C868">
        <v>1</v>
      </c>
      <c r="D868" t="s">
        <v>698</v>
      </c>
      <c r="E868" t="s">
        <v>3804</v>
      </c>
      <c r="F868" t="s">
        <v>3714</v>
      </c>
      <c r="G868" t="s">
        <v>728</v>
      </c>
      <c r="H868" t="s">
        <v>3769</v>
      </c>
      <c r="I868" t="s">
        <v>892</v>
      </c>
      <c r="J868" t="s">
        <v>893</v>
      </c>
      <c r="K868">
        <v>1645011000</v>
      </c>
      <c r="L868" t="s">
        <v>17</v>
      </c>
      <c r="M868" t="s">
        <v>38</v>
      </c>
      <c r="O868">
        <v>0</v>
      </c>
      <c r="Q868" s="1">
        <v>1875494755</v>
      </c>
      <c r="R868" t="s">
        <v>18</v>
      </c>
      <c r="S868" s="1">
        <v>-26048538</v>
      </c>
      <c r="T868" s="1">
        <v>1693154988</v>
      </c>
      <c r="U868">
        <v>0</v>
      </c>
    </row>
    <row r="869" spans="1:21" x14ac:dyDescent="0.25">
      <c r="A869">
        <v>10718</v>
      </c>
      <c r="B869">
        <v>0</v>
      </c>
      <c r="C869">
        <v>1</v>
      </c>
      <c r="D869" t="s">
        <v>698</v>
      </c>
      <c r="E869" t="s">
        <v>3804</v>
      </c>
      <c r="F869" t="s">
        <v>3714</v>
      </c>
      <c r="G869" t="s">
        <v>920</v>
      </c>
      <c r="H869" t="s">
        <v>3833</v>
      </c>
      <c r="I869" t="s">
        <v>892</v>
      </c>
      <c r="J869" t="s">
        <v>893</v>
      </c>
      <c r="K869">
        <v>1645011000</v>
      </c>
      <c r="L869" t="s">
        <v>17</v>
      </c>
      <c r="M869" t="s">
        <v>38</v>
      </c>
      <c r="O869">
        <v>0</v>
      </c>
      <c r="Q869" s="1">
        <v>6040439203</v>
      </c>
      <c r="R869" t="s">
        <v>18</v>
      </c>
      <c r="S869" s="1">
        <v>-23969996</v>
      </c>
      <c r="T869" s="1">
        <v>5872649226</v>
      </c>
      <c r="U869">
        <v>0</v>
      </c>
    </row>
    <row r="870" spans="1:21" x14ac:dyDescent="0.25">
      <c r="A870">
        <v>10719</v>
      </c>
      <c r="B870">
        <v>0</v>
      </c>
      <c r="C870">
        <v>1</v>
      </c>
      <c r="D870" t="s">
        <v>698</v>
      </c>
      <c r="E870" t="s">
        <v>3804</v>
      </c>
      <c r="F870" t="s">
        <v>3714</v>
      </c>
      <c r="G870" t="s">
        <v>921</v>
      </c>
      <c r="H870" t="s">
        <v>3822</v>
      </c>
      <c r="I870" t="s">
        <v>892</v>
      </c>
      <c r="J870" t="s">
        <v>893</v>
      </c>
      <c r="K870">
        <v>1645011000</v>
      </c>
      <c r="L870" t="s">
        <v>17</v>
      </c>
      <c r="M870" t="s">
        <v>38</v>
      </c>
      <c r="O870">
        <v>0</v>
      </c>
      <c r="Q870" s="1">
        <v>667887121</v>
      </c>
      <c r="R870" t="s">
        <v>18</v>
      </c>
      <c r="S870" s="1">
        <v>-15902074</v>
      </c>
      <c r="T870" s="1">
        <v>556572602</v>
      </c>
      <c r="U870">
        <v>0</v>
      </c>
    </row>
    <row r="871" spans="1:21" x14ac:dyDescent="0.25">
      <c r="A871">
        <v>10720</v>
      </c>
      <c r="B871">
        <v>0</v>
      </c>
      <c r="C871">
        <v>1</v>
      </c>
      <c r="D871" t="s">
        <v>698</v>
      </c>
      <c r="E871" t="s">
        <v>3804</v>
      </c>
      <c r="F871" t="s">
        <v>3714</v>
      </c>
      <c r="G871" t="s">
        <v>731</v>
      </c>
      <c r="H871" t="s">
        <v>3769</v>
      </c>
      <c r="I871" t="s">
        <v>892</v>
      </c>
      <c r="J871" t="s">
        <v>893</v>
      </c>
      <c r="K871">
        <v>1645011000</v>
      </c>
      <c r="L871" t="s">
        <v>17</v>
      </c>
      <c r="M871" t="s">
        <v>38</v>
      </c>
      <c r="O871">
        <v>0</v>
      </c>
      <c r="Q871" s="1">
        <v>1875494755</v>
      </c>
      <c r="R871" t="s">
        <v>18</v>
      </c>
      <c r="S871" s="1">
        <v>-26048538</v>
      </c>
      <c r="T871" s="1">
        <v>1693154988</v>
      </c>
      <c r="U871">
        <v>0</v>
      </c>
    </row>
    <row r="872" spans="1:21" x14ac:dyDescent="0.25">
      <c r="A872">
        <v>10721</v>
      </c>
      <c r="B872">
        <v>0</v>
      </c>
      <c r="C872">
        <v>1</v>
      </c>
      <c r="D872" t="s">
        <v>698</v>
      </c>
      <c r="E872" t="s">
        <v>3804</v>
      </c>
      <c r="F872" t="s">
        <v>3714</v>
      </c>
      <c r="G872" t="s">
        <v>922</v>
      </c>
      <c r="H872" t="s">
        <v>3833</v>
      </c>
      <c r="I872" t="s">
        <v>892</v>
      </c>
      <c r="J872" t="s">
        <v>893</v>
      </c>
      <c r="K872">
        <v>1645011000</v>
      </c>
      <c r="L872" t="s">
        <v>17</v>
      </c>
      <c r="M872" t="s">
        <v>38</v>
      </c>
      <c r="O872">
        <v>0</v>
      </c>
      <c r="Q872" s="1">
        <v>6023484375</v>
      </c>
      <c r="R872" t="s">
        <v>18</v>
      </c>
      <c r="S872" s="1">
        <v>-23902715</v>
      </c>
      <c r="T872" s="1">
        <v>5856165366</v>
      </c>
      <c r="U872">
        <v>0</v>
      </c>
    </row>
    <row r="873" spans="1:21" x14ac:dyDescent="0.25">
      <c r="A873">
        <v>10722</v>
      </c>
      <c r="B873">
        <v>0</v>
      </c>
      <c r="C873">
        <v>1</v>
      </c>
      <c r="D873" t="s">
        <v>698</v>
      </c>
      <c r="E873" t="s">
        <v>3804</v>
      </c>
      <c r="F873" t="s">
        <v>3714</v>
      </c>
      <c r="G873" t="s">
        <v>923</v>
      </c>
      <c r="H873" t="s">
        <v>3822</v>
      </c>
      <c r="I873" t="s">
        <v>892</v>
      </c>
      <c r="J873" t="s">
        <v>893</v>
      </c>
      <c r="K873">
        <v>1645011000</v>
      </c>
      <c r="L873" t="s">
        <v>17</v>
      </c>
      <c r="M873" t="s">
        <v>38</v>
      </c>
      <c r="O873">
        <v>0</v>
      </c>
      <c r="Q873" s="1">
        <v>667887121</v>
      </c>
      <c r="R873" t="s">
        <v>18</v>
      </c>
      <c r="S873" s="1">
        <v>-15902074</v>
      </c>
      <c r="T873" s="1">
        <v>556572602</v>
      </c>
      <c r="U873">
        <v>0</v>
      </c>
    </row>
    <row r="874" spans="1:21" x14ac:dyDescent="0.25">
      <c r="A874">
        <v>10723</v>
      </c>
      <c r="B874">
        <v>0</v>
      </c>
      <c r="C874">
        <v>1</v>
      </c>
      <c r="D874" t="s">
        <v>698</v>
      </c>
      <c r="E874" t="s">
        <v>3804</v>
      </c>
      <c r="F874" t="s">
        <v>3714</v>
      </c>
      <c r="G874" t="s">
        <v>924</v>
      </c>
      <c r="H874" t="s">
        <v>3815</v>
      </c>
      <c r="I874" t="s">
        <v>892</v>
      </c>
      <c r="J874" t="s">
        <v>893</v>
      </c>
      <c r="K874">
        <v>1645011000</v>
      </c>
      <c r="L874" t="s">
        <v>17</v>
      </c>
      <c r="M874" t="s">
        <v>38</v>
      </c>
      <c r="O874">
        <v>0</v>
      </c>
      <c r="Q874" s="1">
        <v>771771554</v>
      </c>
      <c r="R874" t="s">
        <v>18</v>
      </c>
      <c r="S874" s="1">
        <v>-3675102</v>
      </c>
      <c r="T874" s="1">
        <v>746045837</v>
      </c>
      <c r="U874">
        <v>0</v>
      </c>
    </row>
    <row r="875" spans="1:21" x14ac:dyDescent="0.25">
      <c r="A875">
        <v>10724</v>
      </c>
      <c r="B875">
        <v>0</v>
      </c>
      <c r="C875">
        <v>1</v>
      </c>
      <c r="D875" t="s">
        <v>698</v>
      </c>
      <c r="E875" t="s">
        <v>3804</v>
      </c>
      <c r="F875" t="s">
        <v>3714</v>
      </c>
      <c r="G875" t="s">
        <v>925</v>
      </c>
      <c r="H875" t="s">
        <v>3835</v>
      </c>
      <c r="I875" t="s">
        <v>892</v>
      </c>
      <c r="J875" t="s">
        <v>893</v>
      </c>
      <c r="K875">
        <v>1645011000</v>
      </c>
      <c r="L875" t="s">
        <v>17</v>
      </c>
      <c r="M875" t="s">
        <v>38</v>
      </c>
      <c r="O875">
        <v>0</v>
      </c>
      <c r="Q875" s="1">
        <v>98839703</v>
      </c>
      <c r="R875" t="s">
        <v>18</v>
      </c>
      <c r="S875" s="1">
        <v>-366072</v>
      </c>
      <c r="T875" s="1">
        <v>96277194</v>
      </c>
      <c r="U875">
        <v>0</v>
      </c>
    </row>
    <row r="876" spans="1:21" x14ac:dyDescent="0.25">
      <c r="A876">
        <v>10725</v>
      </c>
      <c r="B876">
        <v>0</v>
      </c>
      <c r="C876">
        <v>1</v>
      </c>
      <c r="D876" t="s">
        <v>698</v>
      </c>
      <c r="E876" t="s">
        <v>3804</v>
      </c>
      <c r="F876" t="s">
        <v>3714</v>
      </c>
      <c r="G876" t="s">
        <v>926</v>
      </c>
      <c r="H876" t="s">
        <v>3835</v>
      </c>
      <c r="I876" t="s">
        <v>892</v>
      </c>
      <c r="J876" t="s">
        <v>893</v>
      </c>
      <c r="K876">
        <v>1645011000</v>
      </c>
      <c r="L876" t="s">
        <v>17</v>
      </c>
      <c r="M876" t="s">
        <v>38</v>
      </c>
      <c r="O876">
        <v>0</v>
      </c>
      <c r="Q876" s="1">
        <v>98839703</v>
      </c>
      <c r="R876" t="s">
        <v>18</v>
      </c>
      <c r="S876" s="1">
        <v>-366072</v>
      </c>
      <c r="T876" s="1">
        <v>96277194</v>
      </c>
      <c r="U876">
        <v>0</v>
      </c>
    </row>
    <row r="877" spans="1:21" x14ac:dyDescent="0.25">
      <c r="A877">
        <v>10726</v>
      </c>
      <c r="B877">
        <v>0</v>
      </c>
      <c r="C877">
        <v>1</v>
      </c>
      <c r="D877" t="s">
        <v>698</v>
      </c>
      <c r="E877" t="s">
        <v>3804</v>
      </c>
      <c r="F877" t="s">
        <v>3714</v>
      </c>
      <c r="G877" t="s">
        <v>927</v>
      </c>
      <c r="H877" t="s">
        <v>3831</v>
      </c>
      <c r="I877" t="s">
        <v>892</v>
      </c>
      <c r="J877" t="s">
        <v>893</v>
      </c>
      <c r="K877">
        <v>1645011000</v>
      </c>
      <c r="L877" t="s">
        <v>17</v>
      </c>
      <c r="M877" t="s">
        <v>38</v>
      </c>
      <c r="O877">
        <v>0</v>
      </c>
      <c r="Q877" s="1">
        <v>1323775662</v>
      </c>
      <c r="R877" t="s">
        <v>18</v>
      </c>
      <c r="S877" s="1">
        <v>-7354309</v>
      </c>
      <c r="T877" s="1">
        <v>1272295498</v>
      </c>
      <c r="U877">
        <v>0</v>
      </c>
    </row>
    <row r="878" spans="1:21" x14ac:dyDescent="0.25">
      <c r="A878">
        <v>10727</v>
      </c>
      <c r="B878">
        <v>0</v>
      </c>
      <c r="C878">
        <v>1</v>
      </c>
      <c r="D878" t="s">
        <v>698</v>
      </c>
      <c r="E878" t="s">
        <v>3804</v>
      </c>
      <c r="F878" t="s">
        <v>3714</v>
      </c>
      <c r="G878" t="s">
        <v>928</v>
      </c>
      <c r="H878" t="s">
        <v>3831</v>
      </c>
      <c r="I878" t="s">
        <v>892</v>
      </c>
      <c r="J878" t="s">
        <v>893</v>
      </c>
      <c r="K878">
        <v>1645011000</v>
      </c>
      <c r="L878" t="s">
        <v>17</v>
      </c>
      <c r="M878" t="s">
        <v>38</v>
      </c>
      <c r="O878">
        <v>0</v>
      </c>
      <c r="Q878" s="1">
        <v>1340862321</v>
      </c>
      <c r="R878" t="s">
        <v>18</v>
      </c>
      <c r="S878" s="1">
        <v>-7449235</v>
      </c>
      <c r="T878" s="1">
        <v>1288717676</v>
      </c>
      <c r="U878">
        <v>0</v>
      </c>
    </row>
    <row r="879" spans="1:21" x14ac:dyDescent="0.25">
      <c r="A879">
        <v>10728</v>
      </c>
      <c r="B879">
        <v>0</v>
      </c>
      <c r="C879">
        <v>1</v>
      </c>
      <c r="D879" t="s">
        <v>698</v>
      </c>
      <c r="E879" t="s">
        <v>3804</v>
      </c>
      <c r="F879" t="s">
        <v>3714</v>
      </c>
      <c r="G879" t="s">
        <v>738</v>
      </c>
      <c r="H879" t="s">
        <v>3790</v>
      </c>
      <c r="I879" t="s">
        <v>892</v>
      </c>
      <c r="J879" t="s">
        <v>893</v>
      </c>
      <c r="K879">
        <v>1645011000</v>
      </c>
      <c r="L879" t="s">
        <v>17</v>
      </c>
      <c r="M879" t="s">
        <v>38</v>
      </c>
      <c r="O879">
        <v>0</v>
      </c>
      <c r="Q879" s="1">
        <v>5681160732</v>
      </c>
      <c r="R879" t="s">
        <v>18</v>
      </c>
      <c r="S879" s="1">
        <v>-21519548</v>
      </c>
      <c r="T879" s="1">
        <v>5530523895</v>
      </c>
      <c r="U879">
        <v>0</v>
      </c>
    </row>
    <row r="880" spans="1:21" x14ac:dyDescent="0.25">
      <c r="A880">
        <v>10729</v>
      </c>
      <c r="B880">
        <v>0</v>
      </c>
      <c r="C880">
        <v>1</v>
      </c>
      <c r="D880" t="s">
        <v>698</v>
      </c>
      <c r="E880" t="s">
        <v>3804</v>
      </c>
      <c r="F880" t="s">
        <v>3714</v>
      </c>
      <c r="G880" t="s">
        <v>929</v>
      </c>
      <c r="H880" t="s">
        <v>3836</v>
      </c>
      <c r="I880" t="s">
        <v>892</v>
      </c>
      <c r="J880" t="s">
        <v>893</v>
      </c>
      <c r="K880">
        <v>1645011000</v>
      </c>
      <c r="L880" t="s">
        <v>17</v>
      </c>
      <c r="M880" t="s">
        <v>38</v>
      </c>
      <c r="O880">
        <v>0</v>
      </c>
      <c r="Q880" s="1">
        <v>1344336419</v>
      </c>
      <c r="R880" t="s">
        <v>18</v>
      </c>
      <c r="S880" s="1">
        <v>-3200801</v>
      </c>
      <c r="T880" s="1">
        <v>1321930813</v>
      </c>
      <c r="U880">
        <v>0</v>
      </c>
    </row>
    <row r="881" spans="1:21" x14ac:dyDescent="0.25">
      <c r="A881">
        <v>10730</v>
      </c>
      <c r="B881">
        <v>0</v>
      </c>
      <c r="C881">
        <v>1</v>
      </c>
      <c r="D881" t="s">
        <v>698</v>
      </c>
      <c r="E881" t="s">
        <v>3804</v>
      </c>
      <c r="F881" t="s">
        <v>3714</v>
      </c>
      <c r="G881" t="s">
        <v>874</v>
      </c>
      <c r="H881" t="s">
        <v>3737</v>
      </c>
      <c r="I881" t="s">
        <v>892</v>
      </c>
      <c r="J881" t="s">
        <v>893</v>
      </c>
      <c r="K881">
        <v>1645011000</v>
      </c>
      <c r="L881" t="s">
        <v>17</v>
      </c>
      <c r="M881" t="s">
        <v>38</v>
      </c>
      <c r="O881">
        <v>0</v>
      </c>
      <c r="Q881" s="1">
        <v>385640447</v>
      </c>
      <c r="R881" t="s">
        <v>18</v>
      </c>
      <c r="S881" s="1">
        <v>-4590957</v>
      </c>
      <c r="T881" s="1">
        <v>353503744</v>
      </c>
      <c r="U881">
        <v>0</v>
      </c>
    </row>
    <row r="882" spans="1:21" x14ac:dyDescent="0.25">
      <c r="A882">
        <v>10731</v>
      </c>
      <c r="B882">
        <v>0</v>
      </c>
      <c r="C882">
        <v>1</v>
      </c>
      <c r="D882" t="s">
        <v>698</v>
      </c>
      <c r="E882" t="s">
        <v>3804</v>
      </c>
      <c r="F882" t="s">
        <v>3714</v>
      </c>
      <c r="G882" t="s">
        <v>930</v>
      </c>
      <c r="H882" t="s">
        <v>3796</v>
      </c>
      <c r="I882" t="s">
        <v>892</v>
      </c>
      <c r="J882" t="s">
        <v>893</v>
      </c>
      <c r="K882">
        <v>1645011000</v>
      </c>
      <c r="L882" t="s">
        <v>17</v>
      </c>
      <c r="M882" t="s">
        <v>38</v>
      </c>
      <c r="O882">
        <v>0</v>
      </c>
      <c r="Q882" s="1">
        <v>183151235</v>
      </c>
      <c r="R882" t="s">
        <v>18</v>
      </c>
      <c r="S882" s="1">
        <v>-3052520</v>
      </c>
      <c r="T882" s="1">
        <v>161783592</v>
      </c>
      <c r="U882">
        <v>0</v>
      </c>
    </row>
    <row r="883" spans="1:21" x14ac:dyDescent="0.25">
      <c r="A883">
        <v>10732</v>
      </c>
      <c r="B883">
        <v>0</v>
      </c>
      <c r="C883">
        <v>1</v>
      </c>
      <c r="D883" t="s">
        <v>698</v>
      </c>
      <c r="E883" t="s">
        <v>3804</v>
      </c>
      <c r="F883" t="s">
        <v>3714</v>
      </c>
      <c r="G883" t="s">
        <v>931</v>
      </c>
      <c r="H883" t="s">
        <v>3796</v>
      </c>
      <c r="I883" t="s">
        <v>892</v>
      </c>
      <c r="J883" t="s">
        <v>893</v>
      </c>
      <c r="K883">
        <v>1645011000</v>
      </c>
      <c r="L883" t="s">
        <v>17</v>
      </c>
      <c r="M883" t="s">
        <v>38</v>
      </c>
      <c r="O883">
        <v>0</v>
      </c>
      <c r="Q883" s="1">
        <v>267042505</v>
      </c>
      <c r="R883" t="s">
        <v>18</v>
      </c>
      <c r="S883" s="1">
        <v>-4450708</v>
      </c>
      <c r="T883" s="1">
        <v>235887547</v>
      </c>
      <c r="U883">
        <v>0</v>
      </c>
    </row>
    <row r="884" spans="1:21" x14ac:dyDescent="0.25">
      <c r="A884">
        <v>10733</v>
      </c>
      <c r="B884">
        <v>0</v>
      </c>
      <c r="C884">
        <v>1</v>
      </c>
      <c r="D884" t="s">
        <v>698</v>
      </c>
      <c r="E884" t="s">
        <v>3804</v>
      </c>
      <c r="F884" t="s">
        <v>3714</v>
      </c>
      <c r="G884" t="s">
        <v>932</v>
      </c>
      <c r="H884" t="s">
        <v>3796</v>
      </c>
      <c r="I884" t="s">
        <v>892</v>
      </c>
      <c r="J884" t="s">
        <v>893</v>
      </c>
      <c r="K884">
        <v>1645011000</v>
      </c>
      <c r="L884" t="s">
        <v>17</v>
      </c>
      <c r="M884" t="s">
        <v>38</v>
      </c>
      <c r="O884">
        <v>0</v>
      </c>
      <c r="Q884" s="1">
        <v>372068701</v>
      </c>
      <c r="R884" t="s">
        <v>18</v>
      </c>
      <c r="S884" s="1">
        <v>-6201145</v>
      </c>
      <c r="T884" s="1">
        <v>328660686</v>
      </c>
      <c r="U884">
        <v>0</v>
      </c>
    </row>
    <row r="885" spans="1:21" x14ac:dyDescent="0.25">
      <c r="A885">
        <v>10734</v>
      </c>
      <c r="B885">
        <v>0</v>
      </c>
      <c r="C885">
        <v>1</v>
      </c>
      <c r="D885" t="s">
        <v>698</v>
      </c>
      <c r="E885" t="s">
        <v>3804</v>
      </c>
      <c r="F885" t="s">
        <v>3714</v>
      </c>
      <c r="G885" t="s">
        <v>932</v>
      </c>
      <c r="H885" t="s">
        <v>3796</v>
      </c>
      <c r="I885" t="s">
        <v>892</v>
      </c>
      <c r="J885" t="s">
        <v>893</v>
      </c>
      <c r="K885">
        <v>1645011000</v>
      </c>
      <c r="L885" t="s">
        <v>17</v>
      </c>
      <c r="M885" t="s">
        <v>38</v>
      </c>
      <c r="O885">
        <v>0</v>
      </c>
      <c r="Q885" s="1">
        <v>453764055</v>
      </c>
      <c r="R885" t="s">
        <v>18</v>
      </c>
      <c r="S885" s="1">
        <v>-7562734</v>
      </c>
      <c r="T885" s="1">
        <v>400824916</v>
      </c>
      <c r="U885">
        <v>0</v>
      </c>
    </row>
    <row r="886" spans="1:21" x14ac:dyDescent="0.25">
      <c r="A886">
        <v>10735</v>
      </c>
      <c r="B886">
        <v>0</v>
      </c>
      <c r="C886">
        <v>1</v>
      </c>
      <c r="D886" t="s">
        <v>698</v>
      </c>
      <c r="E886" t="s">
        <v>3804</v>
      </c>
      <c r="F886" t="s">
        <v>3714</v>
      </c>
      <c r="G886" t="s">
        <v>741</v>
      </c>
      <c r="H886" t="s">
        <v>3811</v>
      </c>
      <c r="I886" t="s">
        <v>892</v>
      </c>
      <c r="J886" t="s">
        <v>893</v>
      </c>
      <c r="K886">
        <v>1645011000</v>
      </c>
      <c r="L886" t="s">
        <v>17</v>
      </c>
      <c r="M886" t="s">
        <v>38</v>
      </c>
      <c r="O886">
        <v>0</v>
      </c>
      <c r="Q886" s="1">
        <v>18000102</v>
      </c>
      <c r="R886" t="s">
        <v>18</v>
      </c>
      <c r="S886">
        <v>0</v>
      </c>
      <c r="T886">
        <v>0</v>
      </c>
      <c r="U886">
        <v>0</v>
      </c>
    </row>
    <row r="887" spans="1:21" x14ac:dyDescent="0.25">
      <c r="A887">
        <v>10737</v>
      </c>
      <c r="B887">
        <v>0</v>
      </c>
      <c r="C887">
        <v>1</v>
      </c>
      <c r="D887" t="s">
        <v>698</v>
      </c>
      <c r="E887" t="s">
        <v>3804</v>
      </c>
      <c r="F887" t="s">
        <v>3714</v>
      </c>
      <c r="G887" t="s">
        <v>933</v>
      </c>
      <c r="H887" t="s">
        <v>3796</v>
      </c>
      <c r="I887" t="s">
        <v>892</v>
      </c>
      <c r="J887" t="s">
        <v>893</v>
      </c>
      <c r="K887">
        <v>1645011000</v>
      </c>
      <c r="L887" t="s">
        <v>17</v>
      </c>
      <c r="M887" t="s">
        <v>38</v>
      </c>
      <c r="O887">
        <v>0</v>
      </c>
      <c r="Q887" s="1">
        <v>163390708</v>
      </c>
      <c r="R887" t="s">
        <v>18</v>
      </c>
      <c r="S887" s="1">
        <v>-2723178</v>
      </c>
      <c r="T887" s="1">
        <v>144328460</v>
      </c>
      <c r="U887">
        <v>0</v>
      </c>
    </row>
    <row r="888" spans="1:21" x14ac:dyDescent="0.25">
      <c r="A888">
        <v>10738</v>
      </c>
      <c r="B888">
        <v>0</v>
      </c>
      <c r="C888">
        <v>1</v>
      </c>
      <c r="D888" t="s">
        <v>698</v>
      </c>
      <c r="E888" t="s">
        <v>3804</v>
      </c>
      <c r="F888" t="s">
        <v>3714</v>
      </c>
      <c r="G888" t="s">
        <v>934</v>
      </c>
      <c r="H888" t="s">
        <v>3635</v>
      </c>
      <c r="I888" t="s">
        <v>892</v>
      </c>
      <c r="J888" t="s">
        <v>893</v>
      </c>
      <c r="K888">
        <v>1645011000</v>
      </c>
      <c r="L888" t="s">
        <v>17</v>
      </c>
      <c r="M888" t="s">
        <v>38</v>
      </c>
      <c r="O888">
        <v>0</v>
      </c>
      <c r="Q888" s="1">
        <v>297449737</v>
      </c>
      <c r="R888" t="s">
        <v>18</v>
      </c>
      <c r="S888" s="1">
        <v>-2478747</v>
      </c>
      <c r="T888" s="1">
        <v>280098504</v>
      </c>
      <c r="U888">
        <v>0</v>
      </c>
    </row>
    <row r="889" spans="1:21" x14ac:dyDescent="0.25">
      <c r="A889">
        <v>10739</v>
      </c>
      <c r="B889">
        <v>0</v>
      </c>
      <c r="C889">
        <v>1</v>
      </c>
      <c r="D889" t="s">
        <v>698</v>
      </c>
      <c r="E889" t="s">
        <v>3804</v>
      </c>
      <c r="F889" t="s">
        <v>3714</v>
      </c>
      <c r="G889" t="s">
        <v>935</v>
      </c>
      <c r="H889" t="s">
        <v>3635</v>
      </c>
      <c r="I889" t="s">
        <v>892</v>
      </c>
      <c r="J889" t="s">
        <v>893</v>
      </c>
      <c r="K889">
        <v>1645011000</v>
      </c>
      <c r="L889" t="s">
        <v>17</v>
      </c>
      <c r="M889" t="s">
        <v>38</v>
      </c>
      <c r="O889">
        <v>0</v>
      </c>
      <c r="Q889" s="1">
        <v>27598791</v>
      </c>
      <c r="R889" t="s">
        <v>18</v>
      </c>
      <c r="S889" s="1">
        <v>-229989</v>
      </c>
      <c r="T889" s="1">
        <v>25988863</v>
      </c>
      <c r="U889">
        <v>0</v>
      </c>
    </row>
    <row r="890" spans="1:21" x14ac:dyDescent="0.25">
      <c r="A890">
        <v>10740</v>
      </c>
      <c r="B890">
        <v>0</v>
      </c>
      <c r="C890">
        <v>1</v>
      </c>
      <c r="D890" t="s">
        <v>698</v>
      </c>
      <c r="E890" t="s">
        <v>3804</v>
      </c>
      <c r="F890" t="s">
        <v>3714</v>
      </c>
      <c r="G890" t="s">
        <v>936</v>
      </c>
      <c r="H890" t="s">
        <v>3635</v>
      </c>
      <c r="I890" t="s">
        <v>892</v>
      </c>
      <c r="J890" t="s">
        <v>893</v>
      </c>
      <c r="K890">
        <v>1645011000</v>
      </c>
      <c r="L890" t="s">
        <v>17</v>
      </c>
      <c r="M890" t="s">
        <v>38</v>
      </c>
      <c r="O890">
        <v>0</v>
      </c>
      <c r="Q890" s="1">
        <v>534991050</v>
      </c>
      <c r="R890" t="s">
        <v>18</v>
      </c>
      <c r="S890" s="1">
        <v>-4458258</v>
      </c>
      <c r="T890" s="1">
        <v>503783240</v>
      </c>
      <c r="U890">
        <v>0</v>
      </c>
    </row>
    <row r="891" spans="1:21" x14ac:dyDescent="0.25">
      <c r="A891">
        <v>10741</v>
      </c>
      <c r="B891">
        <v>0</v>
      </c>
      <c r="C891">
        <v>1</v>
      </c>
      <c r="D891" t="s">
        <v>698</v>
      </c>
      <c r="E891" t="s">
        <v>3804</v>
      </c>
      <c r="F891" t="s">
        <v>3714</v>
      </c>
      <c r="G891" t="s">
        <v>937</v>
      </c>
      <c r="H891" t="s">
        <v>3635</v>
      </c>
      <c r="I891" t="s">
        <v>892</v>
      </c>
      <c r="J891" t="s">
        <v>893</v>
      </c>
      <c r="K891">
        <v>1645011000</v>
      </c>
      <c r="L891" t="s">
        <v>17</v>
      </c>
      <c r="M891" t="s">
        <v>38</v>
      </c>
      <c r="O891">
        <v>0</v>
      </c>
      <c r="Q891" s="1">
        <v>534991050</v>
      </c>
      <c r="R891" t="s">
        <v>18</v>
      </c>
      <c r="S891" s="1">
        <v>-4458258</v>
      </c>
      <c r="T891" s="1">
        <v>503783240</v>
      </c>
      <c r="U891">
        <v>0</v>
      </c>
    </row>
    <row r="892" spans="1:21" x14ac:dyDescent="0.25">
      <c r="A892">
        <v>10742</v>
      </c>
      <c r="B892">
        <v>0</v>
      </c>
      <c r="C892">
        <v>1</v>
      </c>
      <c r="D892" t="s">
        <v>698</v>
      </c>
      <c r="E892" t="s">
        <v>3804</v>
      </c>
      <c r="F892" t="s">
        <v>3714</v>
      </c>
      <c r="G892" t="s">
        <v>938</v>
      </c>
      <c r="H892" t="s">
        <v>3599</v>
      </c>
      <c r="I892" t="s">
        <v>892</v>
      </c>
      <c r="J892" t="s">
        <v>893</v>
      </c>
      <c r="K892">
        <v>1645011000</v>
      </c>
      <c r="L892" t="s">
        <v>17</v>
      </c>
      <c r="M892" t="s">
        <v>38</v>
      </c>
      <c r="O892">
        <v>0</v>
      </c>
      <c r="Q892" s="1">
        <v>3698370223</v>
      </c>
      <c r="R892" t="s">
        <v>18</v>
      </c>
      <c r="S892" s="1">
        <v>-15409875</v>
      </c>
      <c r="T892" s="1">
        <v>3590501093</v>
      </c>
      <c r="U892">
        <v>0</v>
      </c>
    </row>
    <row r="893" spans="1:21" x14ac:dyDescent="0.25">
      <c r="A893">
        <v>10743</v>
      </c>
      <c r="B893">
        <v>0</v>
      </c>
      <c r="C893">
        <v>1</v>
      </c>
      <c r="D893" t="s">
        <v>698</v>
      </c>
      <c r="E893" t="s">
        <v>3804</v>
      </c>
      <c r="F893" t="s">
        <v>3714</v>
      </c>
      <c r="G893" t="s">
        <v>939</v>
      </c>
      <c r="H893" t="s">
        <v>3837</v>
      </c>
      <c r="I893" t="s">
        <v>892</v>
      </c>
      <c r="J893" t="s">
        <v>893</v>
      </c>
      <c r="K893">
        <v>1645011000</v>
      </c>
      <c r="L893" t="s">
        <v>17</v>
      </c>
      <c r="M893" t="s">
        <v>38</v>
      </c>
      <c r="O893">
        <v>0</v>
      </c>
      <c r="Q893" s="1">
        <v>3800658522</v>
      </c>
      <c r="R893" t="s">
        <v>18</v>
      </c>
      <c r="S893" s="1">
        <v>-11504842</v>
      </c>
      <c r="T893" s="1">
        <v>3716064094</v>
      </c>
      <c r="U893">
        <v>0</v>
      </c>
    </row>
    <row r="894" spans="1:21" x14ac:dyDescent="0.25">
      <c r="A894">
        <v>10744</v>
      </c>
      <c r="B894">
        <v>0</v>
      </c>
      <c r="C894">
        <v>1</v>
      </c>
      <c r="D894" t="s">
        <v>698</v>
      </c>
      <c r="E894" t="s">
        <v>3804</v>
      </c>
      <c r="F894" t="s">
        <v>3714</v>
      </c>
      <c r="G894" t="s">
        <v>811</v>
      </c>
      <c r="H894" t="s">
        <v>3837</v>
      </c>
      <c r="I894" t="s">
        <v>892</v>
      </c>
      <c r="J894" t="s">
        <v>893</v>
      </c>
      <c r="K894">
        <v>1645011000</v>
      </c>
      <c r="L894" t="s">
        <v>17</v>
      </c>
      <c r="M894" t="s">
        <v>38</v>
      </c>
      <c r="O894">
        <v>0</v>
      </c>
      <c r="Q894" s="1">
        <v>1001673905</v>
      </c>
      <c r="R894" t="s">
        <v>18</v>
      </c>
      <c r="S894" s="1">
        <v>-3032132</v>
      </c>
      <c r="T894" s="1">
        <v>979378814</v>
      </c>
      <c r="U894">
        <v>0</v>
      </c>
    </row>
    <row r="895" spans="1:21" x14ac:dyDescent="0.25">
      <c r="A895">
        <v>10745</v>
      </c>
      <c r="B895">
        <v>0</v>
      </c>
      <c r="C895">
        <v>1</v>
      </c>
      <c r="D895" t="s">
        <v>698</v>
      </c>
      <c r="E895" t="s">
        <v>3804</v>
      </c>
      <c r="F895" t="s">
        <v>3714</v>
      </c>
      <c r="G895" t="s">
        <v>940</v>
      </c>
      <c r="H895" t="s">
        <v>3837</v>
      </c>
      <c r="I895" t="s">
        <v>892</v>
      </c>
      <c r="J895" t="s">
        <v>893</v>
      </c>
      <c r="K895">
        <v>1645011000</v>
      </c>
      <c r="L895" t="s">
        <v>17</v>
      </c>
      <c r="M895" t="s">
        <v>38</v>
      </c>
      <c r="O895">
        <v>0</v>
      </c>
      <c r="Q895" s="1">
        <v>3800658522</v>
      </c>
      <c r="R895" t="s">
        <v>18</v>
      </c>
      <c r="S895" s="1">
        <v>-11504842</v>
      </c>
      <c r="T895" s="1">
        <v>3716064094</v>
      </c>
      <c r="U895">
        <v>0</v>
      </c>
    </row>
    <row r="896" spans="1:21" x14ac:dyDescent="0.25">
      <c r="A896">
        <v>10746</v>
      </c>
      <c r="B896">
        <v>0</v>
      </c>
      <c r="C896">
        <v>1</v>
      </c>
      <c r="D896" t="s">
        <v>698</v>
      </c>
      <c r="E896" t="s">
        <v>3804</v>
      </c>
      <c r="F896" t="s">
        <v>3714</v>
      </c>
      <c r="G896" t="s">
        <v>941</v>
      </c>
      <c r="H896" t="s">
        <v>3837</v>
      </c>
      <c r="I896" t="s">
        <v>892</v>
      </c>
      <c r="J896" t="s">
        <v>893</v>
      </c>
      <c r="K896">
        <v>1645011000</v>
      </c>
      <c r="L896" t="s">
        <v>17</v>
      </c>
      <c r="M896" t="s">
        <v>38</v>
      </c>
      <c r="O896">
        <v>0</v>
      </c>
      <c r="Q896" s="1">
        <v>1001673905</v>
      </c>
      <c r="R896" t="s">
        <v>18</v>
      </c>
      <c r="S896" s="1">
        <v>-3032132</v>
      </c>
      <c r="T896" s="1">
        <v>979378814</v>
      </c>
      <c r="U896">
        <v>0</v>
      </c>
    </row>
    <row r="897" spans="1:21" x14ac:dyDescent="0.25">
      <c r="A897">
        <v>10747</v>
      </c>
      <c r="B897">
        <v>0</v>
      </c>
      <c r="C897">
        <v>1</v>
      </c>
      <c r="D897" t="s">
        <v>698</v>
      </c>
      <c r="E897" t="s">
        <v>3804</v>
      </c>
      <c r="F897" t="s">
        <v>3714</v>
      </c>
      <c r="G897" t="s">
        <v>942</v>
      </c>
      <c r="H897" t="s">
        <v>3837</v>
      </c>
      <c r="I897" t="s">
        <v>892</v>
      </c>
      <c r="J897" t="s">
        <v>893</v>
      </c>
      <c r="K897">
        <v>1645011000</v>
      </c>
      <c r="L897" t="s">
        <v>17</v>
      </c>
      <c r="M897" t="s">
        <v>38</v>
      </c>
      <c r="O897">
        <v>0</v>
      </c>
      <c r="Q897" s="1">
        <v>709576417</v>
      </c>
      <c r="R897" t="s">
        <v>18</v>
      </c>
      <c r="S897" s="1">
        <v>-2148728</v>
      </c>
      <c r="T897" s="1">
        <v>694039455</v>
      </c>
      <c r="U897">
        <v>0</v>
      </c>
    </row>
    <row r="898" spans="1:21" x14ac:dyDescent="0.25">
      <c r="A898">
        <v>10748</v>
      </c>
      <c r="B898">
        <v>0</v>
      </c>
      <c r="C898">
        <v>1</v>
      </c>
      <c r="D898" t="s">
        <v>698</v>
      </c>
      <c r="E898" t="s">
        <v>3804</v>
      </c>
      <c r="F898" t="s">
        <v>3714</v>
      </c>
      <c r="G898" t="s">
        <v>943</v>
      </c>
      <c r="H898" t="s">
        <v>3837</v>
      </c>
      <c r="I898" t="s">
        <v>892</v>
      </c>
      <c r="J898" t="s">
        <v>893</v>
      </c>
      <c r="K898">
        <v>1645011000</v>
      </c>
      <c r="L898" t="s">
        <v>17</v>
      </c>
      <c r="M898" t="s">
        <v>38</v>
      </c>
      <c r="O898">
        <v>0</v>
      </c>
      <c r="Q898" s="1">
        <v>709576417</v>
      </c>
      <c r="R898" t="s">
        <v>18</v>
      </c>
      <c r="S898" s="1">
        <v>-2148728</v>
      </c>
      <c r="T898" s="1">
        <v>694039455</v>
      </c>
      <c r="U898">
        <v>0</v>
      </c>
    </row>
    <row r="899" spans="1:21" x14ac:dyDescent="0.25">
      <c r="A899">
        <v>10749</v>
      </c>
      <c r="B899">
        <v>0</v>
      </c>
      <c r="C899">
        <v>1</v>
      </c>
      <c r="D899" t="s">
        <v>698</v>
      </c>
      <c r="E899" t="s">
        <v>3804</v>
      </c>
      <c r="F899" t="s">
        <v>3714</v>
      </c>
      <c r="G899" t="s">
        <v>944</v>
      </c>
      <c r="H899" t="s">
        <v>3837</v>
      </c>
      <c r="I899" t="s">
        <v>892</v>
      </c>
      <c r="J899" t="s">
        <v>893</v>
      </c>
      <c r="K899">
        <v>1645011000</v>
      </c>
      <c r="L899" t="s">
        <v>17</v>
      </c>
      <c r="M899" t="s">
        <v>38</v>
      </c>
      <c r="O899">
        <v>0</v>
      </c>
      <c r="Q899" s="1">
        <v>2465339120</v>
      </c>
      <c r="R899" t="s">
        <v>18</v>
      </c>
      <c r="S899" s="1">
        <v>-7465503</v>
      </c>
      <c r="T899" s="1">
        <v>2411357785</v>
      </c>
      <c r="U899">
        <v>0</v>
      </c>
    </row>
    <row r="900" spans="1:21" x14ac:dyDescent="0.25">
      <c r="A900">
        <v>10750</v>
      </c>
      <c r="B900">
        <v>0</v>
      </c>
      <c r="C900">
        <v>1</v>
      </c>
      <c r="D900" t="s">
        <v>698</v>
      </c>
      <c r="E900" t="s">
        <v>3804</v>
      </c>
      <c r="F900" t="s">
        <v>3714</v>
      </c>
      <c r="G900" t="s">
        <v>945</v>
      </c>
      <c r="H900" t="s">
        <v>3837</v>
      </c>
      <c r="I900" t="s">
        <v>892</v>
      </c>
      <c r="J900" t="s">
        <v>893</v>
      </c>
      <c r="K900">
        <v>1645011000</v>
      </c>
      <c r="L900" t="s">
        <v>17</v>
      </c>
      <c r="M900" t="s">
        <v>38</v>
      </c>
      <c r="O900">
        <v>0</v>
      </c>
      <c r="Q900" s="1">
        <v>709576417</v>
      </c>
      <c r="R900" t="s">
        <v>18</v>
      </c>
      <c r="S900" s="1">
        <v>-2148728</v>
      </c>
      <c r="T900" s="1">
        <v>694039455</v>
      </c>
      <c r="U900">
        <v>0</v>
      </c>
    </row>
    <row r="901" spans="1:21" x14ac:dyDescent="0.25">
      <c r="A901">
        <v>10751</v>
      </c>
      <c r="B901">
        <v>0</v>
      </c>
      <c r="C901">
        <v>1</v>
      </c>
      <c r="D901" t="s">
        <v>698</v>
      </c>
      <c r="E901" t="s">
        <v>3804</v>
      </c>
      <c r="F901" t="s">
        <v>3714</v>
      </c>
      <c r="G901" t="s">
        <v>946</v>
      </c>
      <c r="H901" t="s">
        <v>3837</v>
      </c>
      <c r="I901" t="s">
        <v>892</v>
      </c>
      <c r="J901" t="s">
        <v>893</v>
      </c>
      <c r="K901">
        <v>1645011000</v>
      </c>
      <c r="L901" t="s">
        <v>17</v>
      </c>
      <c r="M901" t="s">
        <v>38</v>
      </c>
      <c r="O901">
        <v>0</v>
      </c>
      <c r="Q901" s="1">
        <v>1114869097</v>
      </c>
      <c r="R901" t="s">
        <v>18</v>
      </c>
      <c r="S901" s="1">
        <v>-3376030</v>
      </c>
      <c r="T901" s="1">
        <v>1090457802</v>
      </c>
      <c r="U901">
        <v>0</v>
      </c>
    </row>
    <row r="902" spans="1:21" x14ac:dyDescent="0.25">
      <c r="A902">
        <v>10935</v>
      </c>
      <c r="B902">
        <v>0</v>
      </c>
      <c r="C902">
        <v>1</v>
      </c>
      <c r="D902" t="s">
        <v>787</v>
      </c>
      <c r="E902" t="s">
        <v>3804</v>
      </c>
      <c r="F902" t="s">
        <v>3714</v>
      </c>
      <c r="G902" t="s">
        <v>947</v>
      </c>
      <c r="H902" t="s">
        <v>3835</v>
      </c>
      <c r="I902" t="s">
        <v>892</v>
      </c>
      <c r="J902" t="s">
        <v>893</v>
      </c>
      <c r="K902">
        <v>1645011000</v>
      </c>
      <c r="L902" t="s">
        <v>17</v>
      </c>
      <c r="M902" t="s">
        <v>38</v>
      </c>
      <c r="O902">
        <v>0</v>
      </c>
      <c r="Q902" s="1">
        <v>45844131</v>
      </c>
      <c r="R902" t="s">
        <v>18</v>
      </c>
      <c r="S902" s="1">
        <v>-169793</v>
      </c>
      <c r="T902" s="1">
        <v>44655580</v>
      </c>
      <c r="U902">
        <v>0</v>
      </c>
    </row>
    <row r="903" spans="1:21" x14ac:dyDescent="0.25">
      <c r="A903">
        <v>10936</v>
      </c>
      <c r="B903">
        <v>0</v>
      </c>
      <c r="C903">
        <v>1</v>
      </c>
      <c r="D903" t="s">
        <v>787</v>
      </c>
      <c r="E903" t="s">
        <v>3804</v>
      </c>
      <c r="F903" t="s">
        <v>3714</v>
      </c>
      <c r="G903" t="s">
        <v>948</v>
      </c>
      <c r="H903" t="s">
        <v>3835</v>
      </c>
      <c r="I903" t="s">
        <v>892</v>
      </c>
      <c r="J903" t="s">
        <v>893</v>
      </c>
      <c r="K903">
        <v>1645011000</v>
      </c>
      <c r="L903" t="s">
        <v>17</v>
      </c>
      <c r="M903" t="s">
        <v>38</v>
      </c>
      <c r="O903">
        <v>0</v>
      </c>
      <c r="Q903" s="1">
        <v>63172959</v>
      </c>
      <c r="R903" t="s">
        <v>18</v>
      </c>
      <c r="S903" s="1">
        <v>-233973</v>
      </c>
      <c r="T903" s="1">
        <v>61535143</v>
      </c>
      <c r="U903">
        <v>0</v>
      </c>
    </row>
    <row r="904" spans="1:21" x14ac:dyDescent="0.25">
      <c r="A904">
        <v>13744</v>
      </c>
      <c r="B904">
        <v>0</v>
      </c>
      <c r="C904">
        <v>1</v>
      </c>
      <c r="D904" t="s">
        <v>698</v>
      </c>
      <c r="E904" t="s">
        <v>3804</v>
      </c>
      <c r="F904" t="s">
        <v>3714</v>
      </c>
      <c r="G904" t="s">
        <v>754</v>
      </c>
      <c r="H904" t="s">
        <v>3795</v>
      </c>
      <c r="I904" t="s">
        <v>892</v>
      </c>
      <c r="J904" t="s">
        <v>893</v>
      </c>
      <c r="K904">
        <v>1655200000</v>
      </c>
      <c r="L904" t="s">
        <v>17</v>
      </c>
      <c r="M904" t="s">
        <v>755</v>
      </c>
      <c r="O904">
        <v>0</v>
      </c>
      <c r="Q904" s="1">
        <v>53910965</v>
      </c>
      <c r="R904" t="s">
        <v>18</v>
      </c>
      <c r="S904" s="1">
        <v>-877620</v>
      </c>
      <c r="T904" s="1">
        <v>51779602</v>
      </c>
      <c r="U904">
        <v>0</v>
      </c>
    </row>
    <row r="905" spans="1:21" x14ac:dyDescent="0.25">
      <c r="A905">
        <v>38152</v>
      </c>
      <c r="B905">
        <v>0</v>
      </c>
      <c r="C905">
        <v>1</v>
      </c>
      <c r="D905" t="s">
        <v>698</v>
      </c>
      <c r="E905" t="s">
        <v>3804</v>
      </c>
      <c r="F905" t="s">
        <v>3714</v>
      </c>
      <c r="G905" t="s">
        <v>949</v>
      </c>
      <c r="H905" t="s">
        <v>3796</v>
      </c>
      <c r="I905" t="s">
        <v>892</v>
      </c>
      <c r="J905" t="s">
        <v>893</v>
      </c>
      <c r="K905">
        <v>1670010000</v>
      </c>
      <c r="L905" t="s">
        <v>17</v>
      </c>
      <c r="M905" t="s">
        <v>202</v>
      </c>
      <c r="O905">
        <v>0</v>
      </c>
      <c r="Q905" s="1">
        <v>53040403</v>
      </c>
      <c r="R905" t="s">
        <v>18</v>
      </c>
      <c r="S905" s="1">
        <v>-884006</v>
      </c>
      <c r="T905" s="1">
        <v>46852357</v>
      </c>
      <c r="U905">
        <v>0</v>
      </c>
    </row>
    <row r="906" spans="1:21" x14ac:dyDescent="0.25">
      <c r="A906">
        <v>38153</v>
      </c>
      <c r="B906">
        <v>0</v>
      </c>
      <c r="C906">
        <v>1</v>
      </c>
      <c r="D906" t="s">
        <v>698</v>
      </c>
      <c r="E906" t="s">
        <v>3804</v>
      </c>
      <c r="F906" t="s">
        <v>3714</v>
      </c>
      <c r="G906" t="s">
        <v>950</v>
      </c>
      <c r="H906" t="s">
        <v>3823</v>
      </c>
      <c r="I906" t="s">
        <v>892</v>
      </c>
      <c r="J906" t="s">
        <v>893</v>
      </c>
      <c r="K906">
        <v>1670010000</v>
      </c>
      <c r="L906" t="s">
        <v>17</v>
      </c>
      <c r="M906" t="s">
        <v>202</v>
      </c>
      <c r="O906">
        <v>0</v>
      </c>
      <c r="Q906" s="1">
        <v>96357163</v>
      </c>
      <c r="R906" t="s">
        <v>18</v>
      </c>
      <c r="S906" s="1">
        <v>-7226787</v>
      </c>
      <c r="T906" s="1">
        <v>79494660</v>
      </c>
      <c r="U906">
        <v>0</v>
      </c>
    </row>
    <row r="907" spans="1:21" x14ac:dyDescent="0.25">
      <c r="A907">
        <v>38154</v>
      </c>
      <c r="B907">
        <v>0</v>
      </c>
      <c r="C907">
        <v>1</v>
      </c>
      <c r="D907" t="s">
        <v>698</v>
      </c>
      <c r="E907" t="s">
        <v>3804</v>
      </c>
      <c r="F907" t="s">
        <v>3714</v>
      </c>
      <c r="G907" t="s">
        <v>757</v>
      </c>
      <c r="H907" t="s">
        <v>3635</v>
      </c>
      <c r="I907" t="s">
        <v>892</v>
      </c>
      <c r="J907" t="s">
        <v>893</v>
      </c>
      <c r="K907">
        <v>1670010000</v>
      </c>
      <c r="L907" t="s">
        <v>17</v>
      </c>
      <c r="M907" t="s">
        <v>202</v>
      </c>
      <c r="O907">
        <v>0</v>
      </c>
      <c r="Q907" s="1">
        <v>21576432</v>
      </c>
      <c r="R907" t="s">
        <v>18</v>
      </c>
      <c r="S907" s="1">
        <v>-179803</v>
      </c>
      <c r="T907" s="1">
        <v>20317808</v>
      </c>
      <c r="U907">
        <v>0</v>
      </c>
    </row>
    <row r="908" spans="1:21" x14ac:dyDescent="0.25">
      <c r="A908">
        <v>38155</v>
      </c>
      <c r="B908">
        <v>0</v>
      </c>
      <c r="C908">
        <v>1</v>
      </c>
      <c r="D908" t="s">
        <v>655</v>
      </c>
      <c r="E908" t="s">
        <v>3804</v>
      </c>
      <c r="F908" t="s">
        <v>3719</v>
      </c>
      <c r="G908" t="s">
        <v>951</v>
      </c>
      <c r="H908" t="s">
        <v>3796</v>
      </c>
      <c r="I908" t="s">
        <v>892</v>
      </c>
      <c r="J908" t="s">
        <v>893</v>
      </c>
      <c r="K908">
        <v>1670010000</v>
      </c>
      <c r="L908" t="s">
        <v>17</v>
      </c>
      <c r="M908" t="s">
        <v>202</v>
      </c>
      <c r="O908">
        <v>0</v>
      </c>
      <c r="Q908" s="1">
        <v>12356620</v>
      </c>
      <c r="R908" t="s">
        <v>18</v>
      </c>
      <c r="S908" s="1">
        <v>-205943</v>
      </c>
      <c r="T908" s="1">
        <v>12150677</v>
      </c>
      <c r="U908">
        <v>0</v>
      </c>
    </row>
    <row r="909" spans="1:21" x14ac:dyDescent="0.25">
      <c r="A909">
        <v>59650</v>
      </c>
      <c r="B909">
        <v>0</v>
      </c>
      <c r="C909">
        <v>1</v>
      </c>
      <c r="D909" t="s">
        <v>698</v>
      </c>
      <c r="E909" t="s">
        <v>3804</v>
      </c>
      <c r="F909" t="s">
        <v>3714</v>
      </c>
      <c r="G909" t="s">
        <v>758</v>
      </c>
      <c r="H909" t="s">
        <v>3641</v>
      </c>
      <c r="I909" t="s">
        <v>892</v>
      </c>
      <c r="J909" t="s">
        <v>893</v>
      </c>
      <c r="K909">
        <v>1970070000</v>
      </c>
      <c r="L909" t="s">
        <v>17</v>
      </c>
      <c r="M909" t="s">
        <v>759</v>
      </c>
      <c r="O909">
        <v>0</v>
      </c>
      <c r="Q909" s="1">
        <v>863057294</v>
      </c>
      <c r="R909" t="s">
        <v>18</v>
      </c>
      <c r="S909" s="1">
        <v>-28768576</v>
      </c>
      <c r="T909" s="1">
        <v>661677260</v>
      </c>
      <c r="U909">
        <v>0</v>
      </c>
    </row>
    <row r="910" spans="1:21" x14ac:dyDescent="0.25">
      <c r="A910">
        <v>1751</v>
      </c>
      <c r="B910">
        <v>0</v>
      </c>
      <c r="C910">
        <v>1</v>
      </c>
      <c r="D910" t="s">
        <v>890</v>
      </c>
      <c r="E910">
        <v>0</v>
      </c>
      <c r="F910" t="s">
        <v>3828</v>
      </c>
      <c r="G910" t="s">
        <v>952</v>
      </c>
      <c r="H910" t="s">
        <v>3586</v>
      </c>
      <c r="I910" t="s">
        <v>953</v>
      </c>
      <c r="J910" t="s">
        <v>954</v>
      </c>
      <c r="K910">
        <v>1605020000</v>
      </c>
      <c r="L910" t="s">
        <v>17</v>
      </c>
      <c r="M910" t="s">
        <v>53</v>
      </c>
      <c r="O910">
        <v>0</v>
      </c>
      <c r="P910" t="s">
        <v>3829</v>
      </c>
      <c r="Q910" s="1">
        <v>144384157</v>
      </c>
      <c r="R910" t="s">
        <v>18</v>
      </c>
      <c r="S910">
        <v>0</v>
      </c>
      <c r="T910" s="1">
        <v>144384157</v>
      </c>
      <c r="U910">
        <v>0</v>
      </c>
    </row>
    <row r="911" spans="1:21" x14ac:dyDescent="0.25">
      <c r="A911">
        <v>1752</v>
      </c>
      <c r="B911">
        <v>0</v>
      </c>
      <c r="C911">
        <v>1</v>
      </c>
      <c r="D911" t="s">
        <v>890</v>
      </c>
      <c r="E911">
        <v>0</v>
      </c>
      <c r="F911" t="s">
        <v>3828</v>
      </c>
      <c r="G911" t="s">
        <v>955</v>
      </c>
      <c r="H911" t="s">
        <v>3586</v>
      </c>
      <c r="I911" t="s">
        <v>953</v>
      </c>
      <c r="J911" t="s">
        <v>954</v>
      </c>
      <c r="K911">
        <v>1605020000</v>
      </c>
      <c r="L911" t="s">
        <v>17</v>
      </c>
      <c r="M911" t="s">
        <v>53</v>
      </c>
      <c r="O911">
        <v>0</v>
      </c>
      <c r="P911" t="s">
        <v>3829</v>
      </c>
      <c r="Q911" s="1">
        <v>160426842</v>
      </c>
      <c r="R911" t="s">
        <v>18</v>
      </c>
      <c r="S911">
        <v>0</v>
      </c>
      <c r="T911" s="1">
        <v>160426842</v>
      </c>
      <c r="U911">
        <v>0</v>
      </c>
    </row>
    <row r="912" spans="1:21" x14ac:dyDescent="0.25">
      <c r="A912">
        <v>1753</v>
      </c>
      <c r="B912">
        <v>0</v>
      </c>
      <c r="C912">
        <v>1</v>
      </c>
      <c r="D912" t="s">
        <v>890</v>
      </c>
      <c r="E912">
        <v>0</v>
      </c>
      <c r="F912" t="s">
        <v>3828</v>
      </c>
      <c r="G912" t="s">
        <v>956</v>
      </c>
      <c r="H912" t="s">
        <v>3586</v>
      </c>
      <c r="I912" t="s">
        <v>953</v>
      </c>
      <c r="J912" t="s">
        <v>954</v>
      </c>
      <c r="K912">
        <v>1605020000</v>
      </c>
      <c r="L912" t="s">
        <v>17</v>
      </c>
      <c r="M912" t="s">
        <v>53</v>
      </c>
      <c r="O912">
        <v>0</v>
      </c>
      <c r="P912" t="s">
        <v>3829</v>
      </c>
      <c r="Q912" s="1">
        <v>345781960</v>
      </c>
      <c r="R912" t="s">
        <v>18</v>
      </c>
      <c r="S912">
        <v>0</v>
      </c>
      <c r="T912" s="1">
        <v>345781960</v>
      </c>
      <c r="U912">
        <v>0</v>
      </c>
    </row>
    <row r="913" spans="1:21" x14ac:dyDescent="0.25">
      <c r="A913">
        <v>1754</v>
      </c>
      <c r="B913">
        <v>0</v>
      </c>
      <c r="C913">
        <v>1</v>
      </c>
      <c r="D913" t="s">
        <v>890</v>
      </c>
      <c r="E913">
        <v>0</v>
      </c>
      <c r="F913" t="s">
        <v>3828</v>
      </c>
      <c r="G913" t="s">
        <v>957</v>
      </c>
      <c r="H913" t="s">
        <v>3586</v>
      </c>
      <c r="I913" t="s">
        <v>953</v>
      </c>
      <c r="J913" t="s">
        <v>954</v>
      </c>
      <c r="K913">
        <v>1605020000</v>
      </c>
      <c r="L913" t="s">
        <v>17</v>
      </c>
      <c r="M913" t="s">
        <v>53</v>
      </c>
      <c r="O913">
        <v>0</v>
      </c>
      <c r="P913" t="s">
        <v>3829</v>
      </c>
      <c r="Q913" s="1">
        <v>69518297</v>
      </c>
      <c r="R913" t="s">
        <v>18</v>
      </c>
      <c r="S913">
        <v>0</v>
      </c>
      <c r="T913" s="1">
        <v>69518297</v>
      </c>
      <c r="U913">
        <v>0</v>
      </c>
    </row>
    <row r="914" spans="1:21" x14ac:dyDescent="0.25">
      <c r="A914">
        <v>1755</v>
      </c>
      <c r="B914">
        <v>0</v>
      </c>
      <c r="C914">
        <v>1</v>
      </c>
      <c r="D914" t="s">
        <v>890</v>
      </c>
      <c r="E914">
        <v>0</v>
      </c>
      <c r="F914" t="s">
        <v>3828</v>
      </c>
      <c r="G914" t="s">
        <v>956</v>
      </c>
      <c r="H914" t="s">
        <v>3586</v>
      </c>
      <c r="I914" t="s">
        <v>953</v>
      </c>
      <c r="J914" t="s">
        <v>954</v>
      </c>
      <c r="K914">
        <v>1605020000</v>
      </c>
      <c r="L914" t="s">
        <v>17</v>
      </c>
      <c r="M914" t="s">
        <v>53</v>
      </c>
      <c r="O914">
        <v>0</v>
      </c>
      <c r="P914" t="s">
        <v>3829</v>
      </c>
      <c r="Q914" s="1">
        <v>80926429</v>
      </c>
      <c r="R914" t="s">
        <v>18</v>
      </c>
      <c r="S914">
        <v>0</v>
      </c>
      <c r="T914" s="1">
        <v>80926429</v>
      </c>
      <c r="U914">
        <v>0</v>
      </c>
    </row>
    <row r="915" spans="1:21" x14ac:dyDescent="0.25">
      <c r="A915">
        <v>1756</v>
      </c>
      <c r="B915">
        <v>0</v>
      </c>
      <c r="C915">
        <v>1</v>
      </c>
      <c r="D915" t="s">
        <v>890</v>
      </c>
      <c r="E915">
        <v>0</v>
      </c>
      <c r="F915" t="s">
        <v>3828</v>
      </c>
      <c r="G915" t="s">
        <v>956</v>
      </c>
      <c r="H915" t="s">
        <v>3586</v>
      </c>
      <c r="I915" t="s">
        <v>953</v>
      </c>
      <c r="J915" t="s">
        <v>954</v>
      </c>
      <c r="K915">
        <v>1605020000</v>
      </c>
      <c r="L915" t="s">
        <v>17</v>
      </c>
      <c r="M915" t="s">
        <v>53</v>
      </c>
      <c r="O915">
        <v>0</v>
      </c>
      <c r="P915" t="s">
        <v>3829</v>
      </c>
      <c r="Q915" s="1">
        <v>20332415</v>
      </c>
      <c r="R915" t="s">
        <v>18</v>
      </c>
      <c r="S915">
        <v>0</v>
      </c>
      <c r="T915" s="1">
        <v>20332415</v>
      </c>
      <c r="U915">
        <v>0</v>
      </c>
    </row>
    <row r="916" spans="1:21" x14ac:dyDescent="0.25">
      <c r="A916">
        <v>1757</v>
      </c>
      <c r="B916">
        <v>0</v>
      </c>
      <c r="C916">
        <v>1</v>
      </c>
      <c r="D916" t="s">
        <v>890</v>
      </c>
      <c r="E916">
        <v>0</v>
      </c>
      <c r="F916" t="s">
        <v>3828</v>
      </c>
      <c r="G916" t="s">
        <v>958</v>
      </c>
      <c r="H916" t="s">
        <v>3586</v>
      </c>
      <c r="I916" t="s">
        <v>953</v>
      </c>
      <c r="J916" t="s">
        <v>954</v>
      </c>
      <c r="K916">
        <v>1605020000</v>
      </c>
      <c r="L916" t="s">
        <v>17</v>
      </c>
      <c r="M916" t="s">
        <v>53</v>
      </c>
      <c r="O916">
        <v>0</v>
      </c>
      <c r="P916" t="s">
        <v>3829</v>
      </c>
      <c r="Q916" s="1">
        <v>12477643</v>
      </c>
      <c r="R916" t="s">
        <v>18</v>
      </c>
      <c r="S916">
        <v>0</v>
      </c>
      <c r="T916" s="1">
        <v>12477643</v>
      </c>
      <c r="U916">
        <v>0</v>
      </c>
    </row>
    <row r="917" spans="1:21" x14ac:dyDescent="0.25">
      <c r="A917">
        <v>1758</v>
      </c>
      <c r="B917">
        <v>0</v>
      </c>
      <c r="C917">
        <v>1</v>
      </c>
      <c r="D917" t="s">
        <v>890</v>
      </c>
      <c r="E917">
        <v>0</v>
      </c>
      <c r="F917" t="s">
        <v>3828</v>
      </c>
      <c r="G917" t="s">
        <v>959</v>
      </c>
      <c r="H917" t="s">
        <v>3586</v>
      </c>
      <c r="I917" t="s">
        <v>953</v>
      </c>
      <c r="J917" t="s">
        <v>954</v>
      </c>
      <c r="K917">
        <v>1605020000</v>
      </c>
      <c r="L917" t="s">
        <v>17</v>
      </c>
      <c r="M917" t="s">
        <v>53</v>
      </c>
      <c r="O917">
        <v>0</v>
      </c>
      <c r="P917" t="s">
        <v>3829</v>
      </c>
      <c r="Q917" s="1">
        <v>45532702</v>
      </c>
      <c r="R917" t="s">
        <v>18</v>
      </c>
      <c r="S917">
        <v>0</v>
      </c>
      <c r="T917" s="1">
        <v>45532702</v>
      </c>
      <c r="U917">
        <v>0</v>
      </c>
    </row>
    <row r="918" spans="1:21" x14ac:dyDescent="0.25">
      <c r="A918">
        <v>1759</v>
      </c>
      <c r="B918">
        <v>0</v>
      </c>
      <c r="C918">
        <v>1</v>
      </c>
      <c r="D918" t="s">
        <v>890</v>
      </c>
      <c r="E918">
        <v>0</v>
      </c>
      <c r="F918" t="s">
        <v>3828</v>
      </c>
      <c r="G918" t="s">
        <v>956</v>
      </c>
      <c r="H918" t="s">
        <v>3586</v>
      </c>
      <c r="I918" t="s">
        <v>953</v>
      </c>
      <c r="J918" t="s">
        <v>954</v>
      </c>
      <c r="K918">
        <v>1605020000</v>
      </c>
      <c r="L918" t="s">
        <v>17</v>
      </c>
      <c r="M918" t="s">
        <v>53</v>
      </c>
      <c r="O918">
        <v>0</v>
      </c>
      <c r="P918" t="s">
        <v>3829</v>
      </c>
      <c r="Q918" s="1">
        <v>13632088</v>
      </c>
      <c r="R918" t="s">
        <v>18</v>
      </c>
      <c r="S918">
        <v>0</v>
      </c>
      <c r="T918" s="1">
        <v>13632088</v>
      </c>
      <c r="U918">
        <v>0</v>
      </c>
    </row>
    <row r="919" spans="1:21" x14ac:dyDescent="0.25">
      <c r="A919">
        <v>1760</v>
      </c>
      <c r="B919">
        <v>0</v>
      </c>
      <c r="C919">
        <v>1</v>
      </c>
      <c r="D919" t="s">
        <v>890</v>
      </c>
      <c r="E919">
        <v>0</v>
      </c>
      <c r="F919" t="s">
        <v>3828</v>
      </c>
      <c r="G919" t="s">
        <v>960</v>
      </c>
      <c r="H919" t="s">
        <v>3586</v>
      </c>
      <c r="I919" t="s">
        <v>953</v>
      </c>
      <c r="J919" t="s">
        <v>954</v>
      </c>
      <c r="K919">
        <v>1605020000</v>
      </c>
      <c r="L919" t="s">
        <v>17</v>
      </c>
      <c r="M919" t="s">
        <v>53</v>
      </c>
      <c r="O919">
        <v>0</v>
      </c>
      <c r="P919" t="s">
        <v>3829</v>
      </c>
      <c r="Q919" s="1">
        <v>41309358</v>
      </c>
      <c r="R919" t="s">
        <v>18</v>
      </c>
      <c r="S919">
        <v>0</v>
      </c>
      <c r="T919" s="1">
        <v>41309358</v>
      </c>
      <c r="U919">
        <v>0</v>
      </c>
    </row>
    <row r="920" spans="1:21" x14ac:dyDescent="0.25">
      <c r="A920">
        <v>1761</v>
      </c>
      <c r="B920">
        <v>0</v>
      </c>
      <c r="C920">
        <v>1</v>
      </c>
      <c r="D920" t="s">
        <v>890</v>
      </c>
      <c r="E920">
        <v>0</v>
      </c>
      <c r="F920" t="s">
        <v>3828</v>
      </c>
      <c r="G920" t="s">
        <v>961</v>
      </c>
      <c r="H920" t="s">
        <v>3586</v>
      </c>
      <c r="I920" t="s">
        <v>953</v>
      </c>
      <c r="J920" t="s">
        <v>954</v>
      </c>
      <c r="K920">
        <v>1605020000</v>
      </c>
      <c r="L920" t="s">
        <v>17</v>
      </c>
      <c r="M920" t="s">
        <v>53</v>
      </c>
      <c r="O920">
        <v>0</v>
      </c>
      <c r="P920" t="s">
        <v>3829</v>
      </c>
      <c r="Q920" s="1">
        <v>320853681</v>
      </c>
      <c r="R920" t="s">
        <v>18</v>
      </c>
      <c r="S920">
        <v>0</v>
      </c>
      <c r="T920" s="1">
        <v>320853681</v>
      </c>
      <c r="U920">
        <v>0</v>
      </c>
    </row>
    <row r="921" spans="1:21" x14ac:dyDescent="0.25">
      <c r="A921">
        <v>1762</v>
      </c>
      <c r="B921">
        <v>0</v>
      </c>
      <c r="C921">
        <v>1</v>
      </c>
      <c r="D921" t="s">
        <v>890</v>
      </c>
      <c r="E921">
        <v>0</v>
      </c>
      <c r="F921" t="s">
        <v>3828</v>
      </c>
      <c r="G921" t="s">
        <v>960</v>
      </c>
      <c r="H921" t="s">
        <v>3586</v>
      </c>
      <c r="I921" t="s">
        <v>953</v>
      </c>
      <c r="J921" t="s">
        <v>954</v>
      </c>
      <c r="K921">
        <v>1605020000</v>
      </c>
      <c r="L921" t="s">
        <v>17</v>
      </c>
      <c r="M921" t="s">
        <v>53</v>
      </c>
      <c r="O921">
        <v>0</v>
      </c>
      <c r="P921" t="s">
        <v>3829</v>
      </c>
      <c r="Q921" s="1">
        <v>18359714</v>
      </c>
      <c r="R921" t="s">
        <v>18</v>
      </c>
      <c r="S921">
        <v>0</v>
      </c>
      <c r="T921" s="1">
        <v>18359714</v>
      </c>
      <c r="U921">
        <v>0</v>
      </c>
    </row>
    <row r="922" spans="1:21" x14ac:dyDescent="0.25">
      <c r="A922">
        <v>1763</v>
      </c>
      <c r="B922">
        <v>0</v>
      </c>
      <c r="C922">
        <v>1</v>
      </c>
      <c r="D922" t="s">
        <v>890</v>
      </c>
      <c r="E922">
        <v>0</v>
      </c>
      <c r="F922" t="s">
        <v>3828</v>
      </c>
      <c r="G922" t="s">
        <v>962</v>
      </c>
      <c r="H922" t="s">
        <v>3586</v>
      </c>
      <c r="I922" t="s">
        <v>953</v>
      </c>
      <c r="J922" t="s">
        <v>954</v>
      </c>
      <c r="K922">
        <v>1605020000</v>
      </c>
      <c r="L922" t="s">
        <v>17</v>
      </c>
      <c r="M922" t="s">
        <v>53</v>
      </c>
      <c r="O922">
        <v>0</v>
      </c>
      <c r="P922" t="s">
        <v>3829</v>
      </c>
      <c r="Q922" s="1">
        <v>27539572</v>
      </c>
      <c r="R922" t="s">
        <v>18</v>
      </c>
      <c r="S922">
        <v>0</v>
      </c>
      <c r="T922" s="1">
        <v>27539572</v>
      </c>
      <c r="U922">
        <v>0</v>
      </c>
    </row>
    <row r="923" spans="1:21" x14ac:dyDescent="0.25">
      <c r="A923">
        <v>1764</v>
      </c>
      <c r="B923">
        <v>0</v>
      </c>
      <c r="C923">
        <v>1</v>
      </c>
      <c r="D923" t="s">
        <v>890</v>
      </c>
      <c r="E923">
        <v>0</v>
      </c>
      <c r="F923" t="s">
        <v>3828</v>
      </c>
      <c r="G923" t="s">
        <v>960</v>
      </c>
      <c r="H923" t="s">
        <v>3586</v>
      </c>
      <c r="I923" t="s">
        <v>953</v>
      </c>
      <c r="J923" t="s">
        <v>954</v>
      </c>
      <c r="K923">
        <v>1605020000</v>
      </c>
      <c r="L923" t="s">
        <v>17</v>
      </c>
      <c r="M923" t="s">
        <v>53</v>
      </c>
      <c r="O923">
        <v>0</v>
      </c>
      <c r="P923" t="s">
        <v>3829</v>
      </c>
      <c r="Q923" s="1">
        <v>213902455</v>
      </c>
      <c r="R923" t="s">
        <v>18</v>
      </c>
      <c r="S923">
        <v>0</v>
      </c>
      <c r="T923" s="1">
        <v>213902455</v>
      </c>
      <c r="U923">
        <v>0</v>
      </c>
    </row>
    <row r="924" spans="1:21" x14ac:dyDescent="0.25">
      <c r="A924">
        <v>1765</v>
      </c>
      <c r="B924">
        <v>0</v>
      </c>
      <c r="C924">
        <v>1</v>
      </c>
      <c r="D924" t="s">
        <v>890</v>
      </c>
      <c r="E924">
        <v>0</v>
      </c>
      <c r="F924" t="s">
        <v>3828</v>
      </c>
      <c r="G924" t="s">
        <v>960</v>
      </c>
      <c r="H924" t="s">
        <v>3586</v>
      </c>
      <c r="I924" t="s">
        <v>953</v>
      </c>
      <c r="J924" t="s">
        <v>954</v>
      </c>
      <c r="K924">
        <v>1605020000</v>
      </c>
      <c r="L924" t="s">
        <v>17</v>
      </c>
      <c r="M924" t="s">
        <v>53</v>
      </c>
      <c r="O924">
        <v>0</v>
      </c>
      <c r="P924" t="s">
        <v>3829</v>
      </c>
      <c r="Q924" s="1">
        <v>20855915</v>
      </c>
      <c r="R924" t="s">
        <v>18</v>
      </c>
      <c r="S924">
        <v>0</v>
      </c>
      <c r="T924" s="1">
        <v>20855915</v>
      </c>
      <c r="U924">
        <v>0</v>
      </c>
    </row>
    <row r="925" spans="1:21" x14ac:dyDescent="0.25">
      <c r="A925">
        <v>1766</v>
      </c>
      <c r="B925">
        <v>0</v>
      </c>
      <c r="C925">
        <v>1</v>
      </c>
      <c r="D925" t="s">
        <v>890</v>
      </c>
      <c r="E925">
        <v>0</v>
      </c>
      <c r="F925" t="s">
        <v>3828</v>
      </c>
      <c r="G925" t="s">
        <v>960</v>
      </c>
      <c r="H925" t="s">
        <v>3586</v>
      </c>
      <c r="I925" t="s">
        <v>953</v>
      </c>
      <c r="J925" t="s">
        <v>954</v>
      </c>
      <c r="K925">
        <v>1605020000</v>
      </c>
      <c r="L925" t="s">
        <v>17</v>
      </c>
      <c r="M925" t="s">
        <v>53</v>
      </c>
      <c r="O925">
        <v>0</v>
      </c>
      <c r="P925" t="s">
        <v>3829</v>
      </c>
      <c r="Q925" s="1">
        <v>19880728</v>
      </c>
      <c r="R925" t="s">
        <v>18</v>
      </c>
      <c r="S925">
        <v>0</v>
      </c>
      <c r="T925" s="1">
        <v>19880728</v>
      </c>
      <c r="U925">
        <v>0</v>
      </c>
    </row>
    <row r="926" spans="1:21" x14ac:dyDescent="0.25">
      <c r="A926">
        <v>1767</v>
      </c>
      <c r="B926">
        <v>0</v>
      </c>
      <c r="C926">
        <v>1</v>
      </c>
      <c r="D926" t="s">
        <v>890</v>
      </c>
      <c r="E926">
        <v>0</v>
      </c>
      <c r="F926" t="s">
        <v>3828</v>
      </c>
      <c r="G926" t="s">
        <v>960</v>
      </c>
      <c r="H926" t="s">
        <v>3586</v>
      </c>
      <c r="I926" t="s">
        <v>953</v>
      </c>
      <c r="J926" t="s">
        <v>954</v>
      </c>
      <c r="K926">
        <v>1605020000</v>
      </c>
      <c r="L926" t="s">
        <v>17</v>
      </c>
      <c r="M926" t="s">
        <v>53</v>
      </c>
      <c r="O926">
        <v>0</v>
      </c>
      <c r="P926" t="s">
        <v>3829</v>
      </c>
      <c r="Q926" s="1">
        <v>32532102</v>
      </c>
      <c r="R926" t="s">
        <v>18</v>
      </c>
      <c r="S926">
        <v>0</v>
      </c>
      <c r="T926" s="1">
        <v>32532102</v>
      </c>
      <c r="U926">
        <v>0</v>
      </c>
    </row>
    <row r="927" spans="1:21" x14ac:dyDescent="0.25">
      <c r="A927">
        <v>1768</v>
      </c>
      <c r="B927">
        <v>0</v>
      </c>
      <c r="C927">
        <v>1</v>
      </c>
      <c r="D927" t="s">
        <v>890</v>
      </c>
      <c r="E927">
        <v>0</v>
      </c>
      <c r="F927" t="s">
        <v>3828</v>
      </c>
      <c r="G927" t="s">
        <v>960</v>
      </c>
      <c r="H927" t="s">
        <v>3586</v>
      </c>
      <c r="I927" t="s">
        <v>953</v>
      </c>
      <c r="J927" t="s">
        <v>954</v>
      </c>
      <c r="K927">
        <v>1605020000</v>
      </c>
      <c r="L927" t="s">
        <v>17</v>
      </c>
      <c r="M927" t="s">
        <v>53</v>
      </c>
      <c r="O927">
        <v>0</v>
      </c>
      <c r="P927" t="s">
        <v>3829</v>
      </c>
      <c r="Q927" s="1">
        <v>16353524</v>
      </c>
      <c r="R927" t="s">
        <v>18</v>
      </c>
      <c r="S927">
        <v>0</v>
      </c>
      <c r="T927" s="1">
        <v>16353524</v>
      </c>
      <c r="U927">
        <v>0</v>
      </c>
    </row>
    <row r="928" spans="1:21" x14ac:dyDescent="0.25">
      <c r="A928">
        <v>1769</v>
      </c>
      <c r="B928">
        <v>0</v>
      </c>
      <c r="C928">
        <v>1</v>
      </c>
      <c r="D928" t="s">
        <v>890</v>
      </c>
      <c r="E928">
        <v>0</v>
      </c>
      <c r="F928" t="s">
        <v>3828</v>
      </c>
      <c r="G928" t="s">
        <v>963</v>
      </c>
      <c r="H928" t="s">
        <v>3586</v>
      </c>
      <c r="I928" t="s">
        <v>953</v>
      </c>
      <c r="J928" t="s">
        <v>954</v>
      </c>
      <c r="K928">
        <v>1605020000</v>
      </c>
      <c r="L928" t="s">
        <v>17</v>
      </c>
      <c r="M928" t="s">
        <v>53</v>
      </c>
      <c r="O928">
        <v>0</v>
      </c>
      <c r="P928" t="s">
        <v>3829</v>
      </c>
      <c r="Q928" s="1">
        <v>9178890</v>
      </c>
      <c r="R928" t="s">
        <v>18</v>
      </c>
      <c r="S928">
        <v>0</v>
      </c>
      <c r="T928" s="1">
        <v>9178890</v>
      </c>
      <c r="U928">
        <v>0</v>
      </c>
    </row>
    <row r="929" spans="1:21" x14ac:dyDescent="0.25">
      <c r="A929">
        <v>1771</v>
      </c>
      <c r="B929">
        <v>0</v>
      </c>
      <c r="C929">
        <v>1</v>
      </c>
      <c r="D929" t="s">
        <v>964</v>
      </c>
      <c r="E929">
        <v>0</v>
      </c>
      <c r="F929" t="s">
        <v>3838</v>
      </c>
      <c r="G929" t="s">
        <v>965</v>
      </c>
      <c r="H929" t="s">
        <v>3586</v>
      </c>
      <c r="I929" t="s">
        <v>953</v>
      </c>
      <c r="J929" t="s">
        <v>954</v>
      </c>
      <c r="K929">
        <v>1605020000</v>
      </c>
      <c r="L929" t="s">
        <v>17</v>
      </c>
      <c r="M929" t="s">
        <v>53</v>
      </c>
      <c r="O929">
        <v>0</v>
      </c>
      <c r="P929" t="s">
        <v>3829</v>
      </c>
      <c r="Q929" s="1">
        <v>7615378</v>
      </c>
      <c r="R929" t="s">
        <v>18</v>
      </c>
      <c r="S929">
        <v>0</v>
      </c>
      <c r="T929" s="1">
        <v>7615378</v>
      </c>
      <c r="U929">
        <v>0</v>
      </c>
    </row>
    <row r="930" spans="1:21" x14ac:dyDescent="0.25">
      <c r="A930">
        <v>5163</v>
      </c>
      <c r="B930">
        <v>0</v>
      </c>
      <c r="C930">
        <v>1</v>
      </c>
      <c r="D930" t="s">
        <v>698</v>
      </c>
      <c r="E930" t="s">
        <v>3804</v>
      </c>
      <c r="F930" t="s">
        <v>3714</v>
      </c>
      <c r="G930" t="s">
        <v>699</v>
      </c>
      <c r="H930" t="s">
        <v>3715</v>
      </c>
      <c r="I930" t="s">
        <v>953</v>
      </c>
      <c r="J930" t="s">
        <v>954</v>
      </c>
      <c r="K930">
        <v>1640010000</v>
      </c>
      <c r="L930" t="s">
        <v>17</v>
      </c>
      <c r="M930" t="s">
        <v>32</v>
      </c>
      <c r="O930">
        <v>0</v>
      </c>
      <c r="Q930" s="1">
        <v>14473026250</v>
      </c>
      <c r="R930" t="s">
        <v>18</v>
      </c>
      <c r="S930" s="1">
        <v>-23648735</v>
      </c>
      <c r="T930" s="1">
        <v>14307485101</v>
      </c>
      <c r="U930">
        <v>0</v>
      </c>
    </row>
    <row r="931" spans="1:21" x14ac:dyDescent="0.25">
      <c r="A931">
        <v>5167</v>
      </c>
      <c r="B931">
        <v>0</v>
      </c>
      <c r="C931">
        <v>1</v>
      </c>
      <c r="D931" t="s">
        <v>698</v>
      </c>
      <c r="E931" t="s">
        <v>3804</v>
      </c>
      <c r="F931" t="s">
        <v>3714</v>
      </c>
      <c r="G931" t="s">
        <v>966</v>
      </c>
      <c r="H931" t="s">
        <v>3715</v>
      </c>
      <c r="I931" t="s">
        <v>953</v>
      </c>
      <c r="J931" t="s">
        <v>954</v>
      </c>
      <c r="K931">
        <v>1640010000</v>
      </c>
      <c r="L931" t="s">
        <v>17</v>
      </c>
      <c r="M931" t="s">
        <v>32</v>
      </c>
      <c r="O931">
        <v>0</v>
      </c>
      <c r="Q931" s="1">
        <v>691359630</v>
      </c>
      <c r="R931" t="s">
        <v>18</v>
      </c>
      <c r="S931" s="1">
        <v>-1129672</v>
      </c>
      <c r="T931" s="1">
        <v>683451923</v>
      </c>
      <c r="U931">
        <v>0</v>
      </c>
    </row>
    <row r="932" spans="1:21" x14ac:dyDescent="0.25">
      <c r="A932">
        <v>10752</v>
      </c>
      <c r="B932">
        <v>0</v>
      </c>
      <c r="C932">
        <v>1</v>
      </c>
      <c r="D932" t="s">
        <v>698</v>
      </c>
      <c r="E932" t="s">
        <v>3804</v>
      </c>
      <c r="F932" t="s">
        <v>3714</v>
      </c>
      <c r="G932" t="s">
        <v>786</v>
      </c>
      <c r="H932" t="s">
        <v>3839</v>
      </c>
      <c r="I932" t="s">
        <v>953</v>
      </c>
      <c r="J932" t="s">
        <v>954</v>
      </c>
      <c r="K932">
        <v>1645011000</v>
      </c>
      <c r="L932" t="s">
        <v>17</v>
      </c>
      <c r="M932" t="s">
        <v>38</v>
      </c>
      <c r="O932">
        <v>0</v>
      </c>
      <c r="Q932" s="1">
        <v>88964826</v>
      </c>
      <c r="R932" t="s">
        <v>18</v>
      </c>
      <c r="S932" s="1">
        <v>-361645</v>
      </c>
      <c r="T932" s="1">
        <v>86433308</v>
      </c>
      <c r="U932">
        <v>0</v>
      </c>
    </row>
    <row r="933" spans="1:21" x14ac:dyDescent="0.25">
      <c r="A933">
        <v>10754</v>
      </c>
      <c r="B933">
        <v>0</v>
      </c>
      <c r="C933">
        <v>1</v>
      </c>
      <c r="D933" t="s">
        <v>698</v>
      </c>
      <c r="E933" t="s">
        <v>3804</v>
      </c>
      <c r="F933" t="s">
        <v>3714</v>
      </c>
      <c r="G933" t="s">
        <v>705</v>
      </c>
      <c r="H933" t="s">
        <v>3774</v>
      </c>
      <c r="I933" t="s">
        <v>953</v>
      </c>
      <c r="J933" t="s">
        <v>954</v>
      </c>
      <c r="K933">
        <v>1645011000</v>
      </c>
      <c r="L933" t="s">
        <v>17</v>
      </c>
      <c r="M933" t="s">
        <v>38</v>
      </c>
      <c r="O933">
        <v>0</v>
      </c>
      <c r="Q933" s="1">
        <v>61085311</v>
      </c>
      <c r="R933" t="s">
        <v>18</v>
      </c>
      <c r="S933" s="1">
        <v>-377069</v>
      </c>
      <c r="T933" s="1">
        <v>58445824</v>
      </c>
      <c r="U933">
        <v>0</v>
      </c>
    </row>
    <row r="934" spans="1:21" x14ac:dyDescent="0.25">
      <c r="A934">
        <v>10755</v>
      </c>
      <c r="B934">
        <v>0</v>
      </c>
      <c r="C934">
        <v>1</v>
      </c>
      <c r="D934" t="s">
        <v>698</v>
      </c>
      <c r="E934" t="s">
        <v>3804</v>
      </c>
      <c r="F934" t="s">
        <v>3714</v>
      </c>
      <c r="G934" t="s">
        <v>702</v>
      </c>
      <c r="H934" t="s">
        <v>3774</v>
      </c>
      <c r="I934" t="s">
        <v>953</v>
      </c>
      <c r="J934" t="s">
        <v>954</v>
      </c>
      <c r="K934">
        <v>1645011000</v>
      </c>
      <c r="L934" t="s">
        <v>17</v>
      </c>
      <c r="M934" t="s">
        <v>38</v>
      </c>
      <c r="O934">
        <v>0</v>
      </c>
      <c r="Q934" s="1">
        <v>677878862</v>
      </c>
      <c r="R934" t="s">
        <v>18</v>
      </c>
      <c r="S934" s="1">
        <v>-4184437</v>
      </c>
      <c r="T934" s="1">
        <v>648587801</v>
      </c>
      <c r="U934">
        <v>0</v>
      </c>
    </row>
    <row r="935" spans="1:21" x14ac:dyDescent="0.25">
      <c r="A935">
        <v>10757</v>
      </c>
      <c r="B935">
        <v>0</v>
      </c>
      <c r="C935">
        <v>1</v>
      </c>
      <c r="D935" t="s">
        <v>698</v>
      </c>
      <c r="E935" t="s">
        <v>3804</v>
      </c>
      <c r="F935" t="s">
        <v>3714</v>
      </c>
      <c r="G935" t="s">
        <v>904</v>
      </c>
      <c r="H935" t="s">
        <v>3840</v>
      </c>
      <c r="I935" t="s">
        <v>953</v>
      </c>
      <c r="J935" t="s">
        <v>954</v>
      </c>
      <c r="K935">
        <v>1645011000</v>
      </c>
      <c r="L935" t="s">
        <v>17</v>
      </c>
      <c r="M935" t="s">
        <v>38</v>
      </c>
      <c r="O935">
        <v>0</v>
      </c>
      <c r="Q935" s="1">
        <v>167520672</v>
      </c>
      <c r="R935" t="s">
        <v>18</v>
      </c>
      <c r="S935" s="1">
        <v>-1642359</v>
      </c>
      <c r="T935" s="1">
        <v>156024156</v>
      </c>
      <c r="U935">
        <v>0</v>
      </c>
    </row>
    <row r="936" spans="1:21" x14ac:dyDescent="0.25">
      <c r="A936">
        <v>10758</v>
      </c>
      <c r="B936">
        <v>0</v>
      </c>
      <c r="C936">
        <v>1</v>
      </c>
      <c r="D936" t="s">
        <v>698</v>
      </c>
      <c r="E936" t="s">
        <v>3804</v>
      </c>
      <c r="F936" t="s">
        <v>3714</v>
      </c>
      <c r="G936" t="s">
        <v>903</v>
      </c>
      <c r="H936" t="s">
        <v>3840</v>
      </c>
      <c r="I936" t="s">
        <v>953</v>
      </c>
      <c r="J936" t="s">
        <v>954</v>
      </c>
      <c r="K936">
        <v>1645011000</v>
      </c>
      <c r="L936" t="s">
        <v>17</v>
      </c>
      <c r="M936" t="s">
        <v>38</v>
      </c>
      <c r="O936">
        <v>0</v>
      </c>
      <c r="Q936" s="1">
        <v>441276329</v>
      </c>
      <c r="R936" t="s">
        <v>18</v>
      </c>
      <c r="S936" s="1">
        <v>-4326238</v>
      </c>
      <c r="T936" s="1">
        <v>410992660</v>
      </c>
      <c r="U936">
        <v>0</v>
      </c>
    </row>
    <row r="937" spans="1:21" x14ac:dyDescent="0.25">
      <c r="A937">
        <v>10759</v>
      </c>
      <c r="B937">
        <v>0</v>
      </c>
      <c r="C937">
        <v>1</v>
      </c>
      <c r="D937" t="s">
        <v>698</v>
      </c>
      <c r="E937" t="s">
        <v>3804</v>
      </c>
      <c r="F937" t="s">
        <v>3714</v>
      </c>
      <c r="G937" t="s">
        <v>967</v>
      </c>
      <c r="H937" t="s">
        <v>3840</v>
      </c>
      <c r="I937" t="s">
        <v>953</v>
      </c>
      <c r="J937" t="s">
        <v>954</v>
      </c>
      <c r="K937">
        <v>1645011000</v>
      </c>
      <c r="L937" t="s">
        <v>17</v>
      </c>
      <c r="M937" t="s">
        <v>38</v>
      </c>
      <c r="O937">
        <v>0</v>
      </c>
      <c r="Q937" s="1">
        <v>149986852</v>
      </c>
      <c r="R937" t="s">
        <v>18</v>
      </c>
      <c r="S937" s="1">
        <v>-1470459</v>
      </c>
      <c r="T937" s="1">
        <v>139693637</v>
      </c>
      <c r="U937">
        <v>0</v>
      </c>
    </row>
    <row r="938" spans="1:21" x14ac:dyDescent="0.25">
      <c r="A938">
        <v>10761</v>
      </c>
      <c r="B938">
        <v>0</v>
      </c>
      <c r="C938">
        <v>1</v>
      </c>
      <c r="D938" t="s">
        <v>698</v>
      </c>
      <c r="E938" t="s">
        <v>3804</v>
      </c>
      <c r="F938" t="s">
        <v>3714</v>
      </c>
      <c r="G938" t="s">
        <v>915</v>
      </c>
      <c r="H938" t="s">
        <v>3833</v>
      </c>
      <c r="I938" t="s">
        <v>953</v>
      </c>
      <c r="J938" t="s">
        <v>954</v>
      </c>
      <c r="K938">
        <v>1645011000</v>
      </c>
      <c r="L938" t="s">
        <v>17</v>
      </c>
      <c r="M938" t="s">
        <v>38</v>
      </c>
      <c r="O938">
        <v>0</v>
      </c>
      <c r="Q938" s="1">
        <v>543985614</v>
      </c>
      <c r="R938" t="s">
        <v>18</v>
      </c>
      <c r="S938" s="1">
        <v>-2158673</v>
      </c>
      <c r="T938" s="1">
        <v>528874903</v>
      </c>
      <c r="U938">
        <v>0</v>
      </c>
    </row>
    <row r="939" spans="1:21" x14ac:dyDescent="0.25">
      <c r="A939">
        <v>10762</v>
      </c>
      <c r="B939">
        <v>0</v>
      </c>
      <c r="C939">
        <v>1</v>
      </c>
      <c r="D939" t="s">
        <v>698</v>
      </c>
      <c r="E939" t="s">
        <v>3804</v>
      </c>
      <c r="F939" t="s">
        <v>3714</v>
      </c>
      <c r="G939" t="s">
        <v>968</v>
      </c>
      <c r="H939" t="s">
        <v>3833</v>
      </c>
      <c r="I939" t="s">
        <v>953</v>
      </c>
      <c r="J939" t="s">
        <v>954</v>
      </c>
      <c r="K939">
        <v>1645011000</v>
      </c>
      <c r="L939" t="s">
        <v>17</v>
      </c>
      <c r="M939" t="s">
        <v>38</v>
      </c>
      <c r="O939">
        <v>0</v>
      </c>
      <c r="Q939" s="1">
        <v>982255273</v>
      </c>
      <c r="R939" t="s">
        <v>18</v>
      </c>
      <c r="S939" s="1">
        <v>-3897838</v>
      </c>
      <c r="T939" s="1">
        <v>954970405</v>
      </c>
      <c r="U939">
        <v>0</v>
      </c>
    </row>
    <row r="940" spans="1:21" x14ac:dyDescent="0.25">
      <c r="A940">
        <v>10763</v>
      </c>
      <c r="B940">
        <v>0</v>
      </c>
      <c r="C940">
        <v>1</v>
      </c>
      <c r="D940" t="s">
        <v>698</v>
      </c>
      <c r="E940" t="s">
        <v>3804</v>
      </c>
      <c r="F940" t="s">
        <v>3714</v>
      </c>
      <c r="G940" t="s">
        <v>969</v>
      </c>
      <c r="H940" t="s">
        <v>3833</v>
      </c>
      <c r="I940" t="s">
        <v>953</v>
      </c>
      <c r="J940" t="s">
        <v>954</v>
      </c>
      <c r="K940">
        <v>1645011000</v>
      </c>
      <c r="L940" t="s">
        <v>17</v>
      </c>
      <c r="M940" t="s">
        <v>38</v>
      </c>
      <c r="O940">
        <v>0</v>
      </c>
      <c r="Q940" s="1">
        <v>982255273</v>
      </c>
      <c r="R940" t="s">
        <v>18</v>
      </c>
      <c r="S940" s="1">
        <v>-3897838</v>
      </c>
      <c r="T940" s="1">
        <v>954970405</v>
      </c>
      <c r="U940">
        <v>0</v>
      </c>
    </row>
    <row r="941" spans="1:21" x14ac:dyDescent="0.25">
      <c r="A941">
        <v>10764</v>
      </c>
      <c r="B941">
        <v>0</v>
      </c>
      <c r="C941">
        <v>1</v>
      </c>
      <c r="D941" t="s">
        <v>698</v>
      </c>
      <c r="E941" t="s">
        <v>3804</v>
      </c>
      <c r="F941" t="s">
        <v>3714</v>
      </c>
      <c r="G941" t="s">
        <v>710</v>
      </c>
      <c r="H941" t="s">
        <v>3833</v>
      </c>
      <c r="I941" t="s">
        <v>953</v>
      </c>
      <c r="J941" t="s">
        <v>954</v>
      </c>
      <c r="K941">
        <v>1645011000</v>
      </c>
      <c r="L941" t="s">
        <v>17</v>
      </c>
      <c r="M941" t="s">
        <v>38</v>
      </c>
      <c r="O941">
        <v>0</v>
      </c>
      <c r="Q941" s="1">
        <v>17252359</v>
      </c>
      <c r="R941" t="s">
        <v>18</v>
      </c>
      <c r="S941" s="1">
        <v>-68461</v>
      </c>
      <c r="T941" s="1">
        <v>16773128</v>
      </c>
      <c r="U941">
        <v>0</v>
      </c>
    </row>
    <row r="942" spans="1:21" x14ac:dyDescent="0.25">
      <c r="A942">
        <v>10765</v>
      </c>
      <c r="B942">
        <v>0</v>
      </c>
      <c r="C942">
        <v>1</v>
      </c>
      <c r="D942" t="s">
        <v>698</v>
      </c>
      <c r="E942" t="s">
        <v>3804</v>
      </c>
      <c r="F942" t="s">
        <v>3714</v>
      </c>
      <c r="G942" t="s">
        <v>970</v>
      </c>
      <c r="H942" t="s">
        <v>3599</v>
      </c>
      <c r="I942" t="s">
        <v>953</v>
      </c>
      <c r="J942" t="s">
        <v>954</v>
      </c>
      <c r="K942">
        <v>1645011000</v>
      </c>
      <c r="L942" t="s">
        <v>17</v>
      </c>
      <c r="M942" t="s">
        <v>38</v>
      </c>
      <c r="O942">
        <v>0</v>
      </c>
      <c r="Q942" s="1">
        <v>251829078</v>
      </c>
      <c r="R942" t="s">
        <v>18</v>
      </c>
      <c r="S942" s="1">
        <v>-1049287</v>
      </c>
      <c r="T942" s="1">
        <v>244484065</v>
      </c>
      <c r="U942">
        <v>0</v>
      </c>
    </row>
    <row r="943" spans="1:21" x14ac:dyDescent="0.25">
      <c r="A943">
        <v>10766</v>
      </c>
      <c r="B943">
        <v>0</v>
      </c>
      <c r="C943">
        <v>1</v>
      </c>
      <c r="D943" t="s">
        <v>698</v>
      </c>
      <c r="E943" t="s">
        <v>3804</v>
      </c>
      <c r="F943" t="s">
        <v>3714</v>
      </c>
      <c r="G943" t="s">
        <v>971</v>
      </c>
      <c r="H943" t="s">
        <v>3599</v>
      </c>
      <c r="I943" t="s">
        <v>953</v>
      </c>
      <c r="J943" t="s">
        <v>954</v>
      </c>
      <c r="K943">
        <v>1645011000</v>
      </c>
      <c r="L943" t="s">
        <v>17</v>
      </c>
      <c r="M943" t="s">
        <v>38</v>
      </c>
      <c r="O943">
        <v>0</v>
      </c>
      <c r="Q943" s="1">
        <v>251829078</v>
      </c>
      <c r="R943" t="s">
        <v>18</v>
      </c>
      <c r="S943" s="1">
        <v>-1049287</v>
      </c>
      <c r="T943" s="1">
        <v>244484065</v>
      </c>
      <c r="U943">
        <v>0</v>
      </c>
    </row>
    <row r="944" spans="1:21" x14ac:dyDescent="0.25">
      <c r="A944">
        <v>10767</v>
      </c>
      <c r="B944">
        <v>0</v>
      </c>
      <c r="C944">
        <v>1</v>
      </c>
      <c r="D944" t="s">
        <v>698</v>
      </c>
      <c r="E944" t="s">
        <v>3804</v>
      </c>
      <c r="F944" t="s">
        <v>3714</v>
      </c>
      <c r="G944" t="s">
        <v>972</v>
      </c>
      <c r="H944" t="s">
        <v>3839</v>
      </c>
      <c r="I944" t="s">
        <v>953</v>
      </c>
      <c r="J944" t="s">
        <v>954</v>
      </c>
      <c r="K944">
        <v>1645011000</v>
      </c>
      <c r="L944" t="s">
        <v>17</v>
      </c>
      <c r="M944" t="s">
        <v>38</v>
      </c>
      <c r="O944">
        <v>0</v>
      </c>
      <c r="Q944" s="1">
        <v>511790285</v>
      </c>
      <c r="R944" t="s">
        <v>18</v>
      </c>
      <c r="S944" s="1">
        <v>-2080448</v>
      </c>
      <c r="T944" s="1">
        <v>497227148</v>
      </c>
      <c r="U944">
        <v>0</v>
      </c>
    </row>
    <row r="945" spans="1:21" x14ac:dyDescent="0.25">
      <c r="A945">
        <v>10768</v>
      </c>
      <c r="B945">
        <v>0</v>
      </c>
      <c r="C945">
        <v>1</v>
      </c>
      <c r="D945" t="s">
        <v>698</v>
      </c>
      <c r="E945" t="s">
        <v>3804</v>
      </c>
      <c r="F945" t="s">
        <v>3714</v>
      </c>
      <c r="G945" t="s">
        <v>973</v>
      </c>
      <c r="H945" t="s">
        <v>3839</v>
      </c>
      <c r="I945" t="s">
        <v>953</v>
      </c>
      <c r="J945" t="s">
        <v>954</v>
      </c>
      <c r="K945">
        <v>1645011000</v>
      </c>
      <c r="L945" t="s">
        <v>17</v>
      </c>
      <c r="M945" t="s">
        <v>38</v>
      </c>
      <c r="O945">
        <v>0</v>
      </c>
      <c r="Q945" s="1">
        <v>511790285</v>
      </c>
      <c r="R945" t="s">
        <v>18</v>
      </c>
      <c r="S945" s="1">
        <v>-2080448</v>
      </c>
      <c r="T945" s="1">
        <v>497227148</v>
      </c>
      <c r="U945">
        <v>0</v>
      </c>
    </row>
    <row r="946" spans="1:21" x14ac:dyDescent="0.25">
      <c r="A946">
        <v>10769</v>
      </c>
      <c r="B946">
        <v>0</v>
      </c>
      <c r="C946">
        <v>1</v>
      </c>
      <c r="D946" t="s">
        <v>698</v>
      </c>
      <c r="E946" t="s">
        <v>3804</v>
      </c>
      <c r="F946" t="s">
        <v>3714</v>
      </c>
      <c r="G946" t="s">
        <v>906</v>
      </c>
      <c r="H946" t="s">
        <v>3839</v>
      </c>
      <c r="I946" t="s">
        <v>953</v>
      </c>
      <c r="J946" t="s">
        <v>954</v>
      </c>
      <c r="K946">
        <v>1645011000</v>
      </c>
      <c r="L946" t="s">
        <v>17</v>
      </c>
      <c r="M946" t="s">
        <v>38</v>
      </c>
      <c r="O946">
        <v>0</v>
      </c>
      <c r="Q946" s="1">
        <v>242044337</v>
      </c>
      <c r="R946" t="s">
        <v>18</v>
      </c>
      <c r="S946" s="1">
        <v>-983920</v>
      </c>
      <c r="T946" s="1">
        <v>235156897</v>
      </c>
      <c r="U946">
        <v>0</v>
      </c>
    </row>
    <row r="947" spans="1:21" x14ac:dyDescent="0.25">
      <c r="A947">
        <v>10770</v>
      </c>
      <c r="B947">
        <v>0</v>
      </c>
      <c r="C947">
        <v>1</v>
      </c>
      <c r="D947" t="s">
        <v>698</v>
      </c>
      <c r="E947" t="s">
        <v>3804</v>
      </c>
      <c r="F947" t="s">
        <v>3714</v>
      </c>
      <c r="G947" t="s">
        <v>974</v>
      </c>
      <c r="H947" t="s">
        <v>3839</v>
      </c>
      <c r="I947" t="s">
        <v>953</v>
      </c>
      <c r="J947" t="s">
        <v>954</v>
      </c>
      <c r="K947">
        <v>1645011000</v>
      </c>
      <c r="L947" t="s">
        <v>17</v>
      </c>
      <c r="M947" t="s">
        <v>38</v>
      </c>
      <c r="O947">
        <v>0</v>
      </c>
      <c r="Q947" s="1">
        <v>242044337</v>
      </c>
      <c r="R947" t="s">
        <v>18</v>
      </c>
      <c r="S947" s="1">
        <v>-983920</v>
      </c>
      <c r="T947" s="1">
        <v>235156897</v>
      </c>
      <c r="U947">
        <v>0</v>
      </c>
    </row>
    <row r="948" spans="1:21" x14ac:dyDescent="0.25">
      <c r="A948">
        <v>10771</v>
      </c>
      <c r="B948">
        <v>0</v>
      </c>
      <c r="C948">
        <v>1</v>
      </c>
      <c r="D948" t="s">
        <v>698</v>
      </c>
      <c r="E948" t="s">
        <v>3804</v>
      </c>
      <c r="F948" t="s">
        <v>3714</v>
      </c>
      <c r="G948" t="s">
        <v>720</v>
      </c>
      <c r="H948" t="s">
        <v>3715</v>
      </c>
      <c r="I948" t="s">
        <v>953</v>
      </c>
      <c r="J948" t="s">
        <v>954</v>
      </c>
      <c r="K948">
        <v>1645011000</v>
      </c>
      <c r="L948" t="s">
        <v>17</v>
      </c>
      <c r="M948" t="s">
        <v>38</v>
      </c>
      <c r="O948">
        <v>0</v>
      </c>
      <c r="Q948" s="1">
        <v>6887921183</v>
      </c>
      <c r="R948" t="s">
        <v>18</v>
      </c>
      <c r="S948" s="1">
        <v>-11254773</v>
      </c>
      <c r="T948" s="1">
        <v>6809137771</v>
      </c>
      <c r="U948">
        <v>0</v>
      </c>
    </row>
    <row r="949" spans="1:21" x14ac:dyDescent="0.25">
      <c r="A949">
        <v>10773</v>
      </c>
      <c r="B949">
        <v>0</v>
      </c>
      <c r="C949">
        <v>1</v>
      </c>
      <c r="D949" t="s">
        <v>698</v>
      </c>
      <c r="E949" t="s">
        <v>3804</v>
      </c>
      <c r="F949" t="s">
        <v>3714</v>
      </c>
      <c r="G949" t="s">
        <v>716</v>
      </c>
      <c r="H949" t="s">
        <v>3715</v>
      </c>
      <c r="I949" t="s">
        <v>953</v>
      </c>
      <c r="J949" t="s">
        <v>954</v>
      </c>
      <c r="K949">
        <v>1645011000</v>
      </c>
      <c r="L949" t="s">
        <v>17</v>
      </c>
      <c r="M949" t="s">
        <v>38</v>
      </c>
      <c r="O949">
        <v>0</v>
      </c>
      <c r="Q949" s="1">
        <v>115806471862</v>
      </c>
      <c r="R949" t="s">
        <v>18</v>
      </c>
      <c r="S949" s="1">
        <v>-189226261</v>
      </c>
      <c r="T949" s="1">
        <v>114481888034</v>
      </c>
      <c r="U949">
        <v>0</v>
      </c>
    </row>
    <row r="950" spans="1:21" x14ac:dyDescent="0.25">
      <c r="A950">
        <v>10774</v>
      </c>
      <c r="B950">
        <v>0</v>
      </c>
      <c r="C950">
        <v>1</v>
      </c>
      <c r="D950" t="s">
        <v>698</v>
      </c>
      <c r="E950" t="s">
        <v>3804</v>
      </c>
      <c r="F950" t="s">
        <v>3714</v>
      </c>
      <c r="G950" t="s">
        <v>717</v>
      </c>
      <c r="H950" t="s">
        <v>3715</v>
      </c>
      <c r="I950" t="s">
        <v>953</v>
      </c>
      <c r="J950" t="s">
        <v>954</v>
      </c>
      <c r="K950">
        <v>1645011000</v>
      </c>
      <c r="L950" t="s">
        <v>17</v>
      </c>
      <c r="M950" t="s">
        <v>38</v>
      </c>
      <c r="O950">
        <v>0</v>
      </c>
      <c r="Q950" s="1">
        <v>835045193</v>
      </c>
      <c r="R950" t="s">
        <v>18</v>
      </c>
      <c r="S950" s="1">
        <v>-1364452</v>
      </c>
      <c r="T950" s="1">
        <v>825494024</v>
      </c>
      <c r="U950">
        <v>0</v>
      </c>
    </row>
    <row r="951" spans="1:21" x14ac:dyDescent="0.25">
      <c r="A951">
        <v>10775</v>
      </c>
      <c r="B951">
        <v>0</v>
      </c>
      <c r="C951">
        <v>1</v>
      </c>
      <c r="D951" t="s">
        <v>698</v>
      </c>
      <c r="E951" t="s">
        <v>3804</v>
      </c>
      <c r="F951" t="s">
        <v>3714</v>
      </c>
      <c r="G951" t="s">
        <v>715</v>
      </c>
      <c r="H951" t="s">
        <v>3715</v>
      </c>
      <c r="I951" t="s">
        <v>953</v>
      </c>
      <c r="J951" t="s">
        <v>954</v>
      </c>
      <c r="K951">
        <v>1645011000</v>
      </c>
      <c r="L951" t="s">
        <v>17</v>
      </c>
      <c r="M951" t="s">
        <v>38</v>
      </c>
      <c r="O951">
        <v>0</v>
      </c>
      <c r="Q951" s="1">
        <v>417522597</v>
      </c>
      <c r="R951" t="s">
        <v>18</v>
      </c>
      <c r="S951" s="1">
        <v>-682226</v>
      </c>
      <c r="T951" s="1">
        <v>412747013</v>
      </c>
      <c r="U951">
        <v>0</v>
      </c>
    </row>
    <row r="952" spans="1:21" x14ac:dyDescent="0.25">
      <c r="A952">
        <v>10776</v>
      </c>
      <c r="B952">
        <v>0</v>
      </c>
      <c r="C952">
        <v>1</v>
      </c>
      <c r="D952" t="s">
        <v>698</v>
      </c>
      <c r="E952" t="s">
        <v>3804</v>
      </c>
      <c r="F952" t="s">
        <v>3714</v>
      </c>
      <c r="G952" t="s">
        <v>714</v>
      </c>
      <c r="H952" t="s">
        <v>3715</v>
      </c>
      <c r="I952" t="s">
        <v>953</v>
      </c>
      <c r="J952" t="s">
        <v>954</v>
      </c>
      <c r="K952">
        <v>1645011000</v>
      </c>
      <c r="L952" t="s">
        <v>17</v>
      </c>
      <c r="M952" t="s">
        <v>38</v>
      </c>
      <c r="O952">
        <v>0</v>
      </c>
      <c r="Q952" s="1">
        <v>32981156979</v>
      </c>
      <c r="R952" t="s">
        <v>18</v>
      </c>
      <c r="S952" s="1">
        <v>-53890779</v>
      </c>
      <c r="T952" s="1">
        <v>32603921524</v>
      </c>
      <c r="U952">
        <v>0</v>
      </c>
    </row>
    <row r="953" spans="1:21" x14ac:dyDescent="0.25">
      <c r="A953">
        <v>10777</v>
      </c>
      <c r="B953">
        <v>0</v>
      </c>
      <c r="C953">
        <v>1</v>
      </c>
      <c r="D953" t="s">
        <v>787</v>
      </c>
      <c r="E953" t="s">
        <v>3804</v>
      </c>
      <c r="F953" t="s">
        <v>3714</v>
      </c>
      <c r="G953" t="s">
        <v>975</v>
      </c>
      <c r="H953" t="s">
        <v>3715</v>
      </c>
      <c r="I953" t="s">
        <v>953</v>
      </c>
      <c r="J953" t="s">
        <v>954</v>
      </c>
      <c r="K953">
        <v>1645011000</v>
      </c>
      <c r="L953" t="s">
        <v>17</v>
      </c>
      <c r="M953" t="s">
        <v>38</v>
      </c>
      <c r="O953">
        <v>0</v>
      </c>
      <c r="Q953" s="1">
        <v>26100197385</v>
      </c>
      <c r="R953" t="s">
        <v>18</v>
      </c>
      <c r="S953" s="1">
        <v>-42647381</v>
      </c>
      <c r="T953" s="1">
        <v>25801665716</v>
      </c>
      <c r="U953">
        <v>0</v>
      </c>
    </row>
    <row r="954" spans="1:21" x14ac:dyDescent="0.25">
      <c r="A954">
        <v>10778</v>
      </c>
      <c r="B954">
        <v>0</v>
      </c>
      <c r="C954">
        <v>1</v>
      </c>
      <c r="D954" t="s">
        <v>698</v>
      </c>
      <c r="E954" t="s">
        <v>3804</v>
      </c>
      <c r="F954" t="s">
        <v>3714</v>
      </c>
      <c r="G954" t="s">
        <v>976</v>
      </c>
      <c r="H954" t="s">
        <v>3715</v>
      </c>
      <c r="I954" t="s">
        <v>953</v>
      </c>
      <c r="J954" t="s">
        <v>954</v>
      </c>
      <c r="K954">
        <v>1645011000</v>
      </c>
      <c r="L954" t="s">
        <v>17</v>
      </c>
      <c r="M954" t="s">
        <v>38</v>
      </c>
      <c r="O954">
        <v>0</v>
      </c>
      <c r="Q954" s="1">
        <v>26301420934</v>
      </c>
      <c r="R954" t="s">
        <v>18</v>
      </c>
      <c r="S954" s="1">
        <v>-42976177</v>
      </c>
      <c r="T954" s="1">
        <v>26000587690</v>
      </c>
      <c r="U954">
        <v>0</v>
      </c>
    </row>
    <row r="955" spans="1:21" x14ac:dyDescent="0.25">
      <c r="A955">
        <v>10779</v>
      </c>
      <c r="B955">
        <v>0</v>
      </c>
      <c r="C955">
        <v>1</v>
      </c>
      <c r="D955" t="s">
        <v>698</v>
      </c>
      <c r="E955" t="s">
        <v>3804</v>
      </c>
      <c r="F955" t="s">
        <v>3714</v>
      </c>
      <c r="G955" t="s">
        <v>722</v>
      </c>
      <c r="H955" t="s">
        <v>3833</v>
      </c>
      <c r="I955" t="s">
        <v>953</v>
      </c>
      <c r="J955" t="s">
        <v>954</v>
      </c>
      <c r="K955">
        <v>1645011000</v>
      </c>
      <c r="L955" t="s">
        <v>17</v>
      </c>
      <c r="M955" t="s">
        <v>38</v>
      </c>
      <c r="O955">
        <v>0</v>
      </c>
      <c r="Q955" s="1">
        <v>189660911</v>
      </c>
      <c r="R955" t="s">
        <v>18</v>
      </c>
      <c r="S955" s="1">
        <v>-752622</v>
      </c>
      <c r="T955" s="1">
        <v>184392554</v>
      </c>
      <c r="U955">
        <v>0</v>
      </c>
    </row>
    <row r="956" spans="1:21" x14ac:dyDescent="0.25">
      <c r="A956">
        <v>10780</v>
      </c>
      <c r="B956">
        <v>0</v>
      </c>
      <c r="C956">
        <v>1</v>
      </c>
      <c r="D956" t="s">
        <v>698</v>
      </c>
      <c r="E956" t="s">
        <v>3804</v>
      </c>
      <c r="F956" t="s">
        <v>3714</v>
      </c>
      <c r="G956" t="s">
        <v>724</v>
      </c>
      <c r="H956" t="s">
        <v>3833</v>
      </c>
      <c r="I956" t="s">
        <v>953</v>
      </c>
      <c r="J956" t="s">
        <v>954</v>
      </c>
      <c r="K956">
        <v>1645011000</v>
      </c>
      <c r="L956" t="s">
        <v>17</v>
      </c>
      <c r="M956" t="s">
        <v>38</v>
      </c>
      <c r="O956">
        <v>0</v>
      </c>
      <c r="Q956" s="1">
        <v>1522497671</v>
      </c>
      <c r="R956" t="s">
        <v>18</v>
      </c>
      <c r="S956" s="1">
        <v>-6041657</v>
      </c>
      <c r="T956" s="1">
        <v>1480206070</v>
      </c>
      <c r="U956">
        <v>0</v>
      </c>
    </row>
    <row r="957" spans="1:21" x14ac:dyDescent="0.25">
      <c r="A957">
        <v>10781</v>
      </c>
      <c r="B957">
        <v>0</v>
      </c>
      <c r="C957">
        <v>1</v>
      </c>
      <c r="D957" t="s">
        <v>698</v>
      </c>
      <c r="E957" t="s">
        <v>3804</v>
      </c>
      <c r="F957" t="s">
        <v>3714</v>
      </c>
      <c r="G957" t="s">
        <v>977</v>
      </c>
      <c r="H957" t="s">
        <v>3833</v>
      </c>
      <c r="I957" t="s">
        <v>953</v>
      </c>
      <c r="J957" t="s">
        <v>954</v>
      </c>
      <c r="K957">
        <v>1645011000</v>
      </c>
      <c r="L957" t="s">
        <v>17</v>
      </c>
      <c r="M957" t="s">
        <v>38</v>
      </c>
      <c r="O957">
        <v>0</v>
      </c>
      <c r="Q957" s="1">
        <v>2242325614</v>
      </c>
      <c r="R957" t="s">
        <v>18</v>
      </c>
      <c r="S957" s="1">
        <v>-8898117</v>
      </c>
      <c r="T957" s="1">
        <v>2180038792</v>
      </c>
      <c r="U957">
        <v>0</v>
      </c>
    </row>
    <row r="958" spans="1:21" x14ac:dyDescent="0.25">
      <c r="A958">
        <v>10782</v>
      </c>
      <c r="B958">
        <v>0</v>
      </c>
      <c r="C958">
        <v>1</v>
      </c>
      <c r="D958" t="s">
        <v>698</v>
      </c>
      <c r="E958" t="s">
        <v>3804</v>
      </c>
      <c r="F958" t="s">
        <v>3714</v>
      </c>
      <c r="G958" t="s">
        <v>978</v>
      </c>
      <c r="H958" t="s">
        <v>3833</v>
      </c>
      <c r="I958" t="s">
        <v>953</v>
      </c>
      <c r="J958" t="s">
        <v>954</v>
      </c>
      <c r="K958">
        <v>1645011000</v>
      </c>
      <c r="L958" t="s">
        <v>17</v>
      </c>
      <c r="M958" t="s">
        <v>38</v>
      </c>
      <c r="O958">
        <v>0</v>
      </c>
      <c r="Q958" s="1">
        <v>2242325614</v>
      </c>
      <c r="R958" t="s">
        <v>18</v>
      </c>
      <c r="S958" s="1">
        <v>-8898117</v>
      </c>
      <c r="T958" s="1">
        <v>2180038792</v>
      </c>
      <c r="U958">
        <v>0</v>
      </c>
    </row>
    <row r="959" spans="1:21" x14ac:dyDescent="0.25">
      <c r="A959">
        <v>10783</v>
      </c>
      <c r="B959">
        <v>0</v>
      </c>
      <c r="C959">
        <v>1</v>
      </c>
      <c r="D959" t="s">
        <v>698</v>
      </c>
      <c r="E959" t="s">
        <v>3804</v>
      </c>
      <c r="F959" t="s">
        <v>3714</v>
      </c>
      <c r="G959" t="s">
        <v>727</v>
      </c>
      <c r="H959" t="s">
        <v>3833</v>
      </c>
      <c r="I959" t="s">
        <v>953</v>
      </c>
      <c r="J959" t="s">
        <v>954</v>
      </c>
      <c r="K959">
        <v>1645011000</v>
      </c>
      <c r="L959" t="s">
        <v>17</v>
      </c>
      <c r="M959" t="s">
        <v>38</v>
      </c>
      <c r="O959">
        <v>0</v>
      </c>
      <c r="Q959" s="1">
        <v>818846038</v>
      </c>
      <c r="R959" t="s">
        <v>18</v>
      </c>
      <c r="S959" s="1">
        <v>-3249389</v>
      </c>
      <c r="T959" s="1">
        <v>796100315</v>
      </c>
      <c r="U959">
        <v>0</v>
      </c>
    </row>
    <row r="960" spans="1:21" x14ac:dyDescent="0.25">
      <c r="A960">
        <v>10784</v>
      </c>
      <c r="B960">
        <v>0</v>
      </c>
      <c r="C960">
        <v>1</v>
      </c>
      <c r="D960" t="s">
        <v>698</v>
      </c>
      <c r="E960" t="s">
        <v>3804</v>
      </c>
      <c r="F960" t="s">
        <v>3714</v>
      </c>
      <c r="G960" t="s">
        <v>979</v>
      </c>
      <c r="H960" t="s">
        <v>3833</v>
      </c>
      <c r="I960" t="s">
        <v>953</v>
      </c>
      <c r="J960" t="s">
        <v>954</v>
      </c>
      <c r="K960">
        <v>1645011000</v>
      </c>
      <c r="L960" t="s">
        <v>17</v>
      </c>
      <c r="M960" t="s">
        <v>38</v>
      </c>
      <c r="O960">
        <v>0</v>
      </c>
      <c r="Q960" s="1">
        <v>187217880</v>
      </c>
      <c r="R960" t="s">
        <v>18</v>
      </c>
      <c r="S960" s="1">
        <v>-742928</v>
      </c>
      <c r="T960" s="1">
        <v>182017384</v>
      </c>
      <c r="U960">
        <v>0</v>
      </c>
    </row>
    <row r="961" spans="1:21" x14ac:dyDescent="0.25">
      <c r="A961">
        <v>10785</v>
      </c>
      <c r="B961">
        <v>0</v>
      </c>
      <c r="C961">
        <v>1</v>
      </c>
      <c r="D961" t="s">
        <v>698</v>
      </c>
      <c r="E961" t="s">
        <v>3804</v>
      </c>
      <c r="F961" t="s">
        <v>3714</v>
      </c>
      <c r="G961" t="s">
        <v>980</v>
      </c>
      <c r="H961" t="s">
        <v>3599</v>
      </c>
      <c r="I961" t="s">
        <v>953</v>
      </c>
      <c r="J961" t="s">
        <v>954</v>
      </c>
      <c r="K961">
        <v>1645011000</v>
      </c>
      <c r="L961" t="s">
        <v>17</v>
      </c>
      <c r="M961" t="s">
        <v>38</v>
      </c>
      <c r="O961">
        <v>0</v>
      </c>
      <c r="Q961" s="1">
        <v>4914589969</v>
      </c>
      <c r="R961" t="s">
        <v>18</v>
      </c>
      <c r="S961" s="1">
        <v>-20477458</v>
      </c>
      <c r="T961" s="1">
        <v>4771247762</v>
      </c>
      <c r="U961">
        <v>0</v>
      </c>
    </row>
    <row r="962" spans="1:21" x14ac:dyDescent="0.25">
      <c r="A962">
        <v>10786</v>
      </c>
      <c r="B962">
        <v>0</v>
      </c>
      <c r="C962">
        <v>1</v>
      </c>
      <c r="D962" t="s">
        <v>698</v>
      </c>
      <c r="E962" t="s">
        <v>3804</v>
      </c>
      <c r="F962" t="s">
        <v>3714</v>
      </c>
      <c r="G962" t="s">
        <v>981</v>
      </c>
      <c r="H962" t="s">
        <v>3599</v>
      </c>
      <c r="I962" t="s">
        <v>953</v>
      </c>
      <c r="J962" t="s">
        <v>954</v>
      </c>
      <c r="K962">
        <v>1645011000</v>
      </c>
      <c r="L962" t="s">
        <v>17</v>
      </c>
      <c r="M962" t="s">
        <v>38</v>
      </c>
      <c r="O962">
        <v>0</v>
      </c>
      <c r="Q962" s="1">
        <v>4914589969</v>
      </c>
      <c r="R962" t="s">
        <v>18</v>
      </c>
      <c r="S962" s="1">
        <v>-20477458</v>
      </c>
      <c r="T962" s="1">
        <v>4771247762</v>
      </c>
      <c r="U962">
        <v>0</v>
      </c>
    </row>
    <row r="963" spans="1:21" x14ac:dyDescent="0.25">
      <c r="A963">
        <v>10787</v>
      </c>
      <c r="B963">
        <v>0</v>
      </c>
      <c r="C963">
        <v>1</v>
      </c>
      <c r="D963" t="s">
        <v>698</v>
      </c>
      <c r="E963" t="s">
        <v>3804</v>
      </c>
      <c r="F963" t="s">
        <v>3714</v>
      </c>
      <c r="G963" t="s">
        <v>982</v>
      </c>
      <c r="H963" t="s">
        <v>3833</v>
      </c>
      <c r="I963" t="s">
        <v>953</v>
      </c>
      <c r="J963" t="s">
        <v>954</v>
      </c>
      <c r="K963">
        <v>1645011000</v>
      </c>
      <c r="L963" t="s">
        <v>17</v>
      </c>
      <c r="M963" t="s">
        <v>38</v>
      </c>
      <c r="O963">
        <v>0</v>
      </c>
      <c r="Q963" s="1">
        <v>92513430</v>
      </c>
      <c r="R963" t="s">
        <v>18</v>
      </c>
      <c r="S963" s="1">
        <v>-367116</v>
      </c>
      <c r="T963" s="1">
        <v>89943614</v>
      </c>
      <c r="U963">
        <v>0</v>
      </c>
    </row>
    <row r="964" spans="1:21" x14ac:dyDescent="0.25">
      <c r="A964">
        <v>10788</v>
      </c>
      <c r="B964">
        <v>0</v>
      </c>
      <c r="C964">
        <v>1</v>
      </c>
      <c r="D964" t="s">
        <v>698</v>
      </c>
      <c r="E964" t="s">
        <v>3804</v>
      </c>
      <c r="F964" t="s">
        <v>3714</v>
      </c>
      <c r="G964" t="s">
        <v>983</v>
      </c>
      <c r="H964" t="s">
        <v>3833</v>
      </c>
      <c r="I964" t="s">
        <v>953</v>
      </c>
      <c r="J964" t="s">
        <v>954</v>
      </c>
      <c r="K964">
        <v>1645011000</v>
      </c>
      <c r="L964" t="s">
        <v>17</v>
      </c>
      <c r="M964" t="s">
        <v>38</v>
      </c>
      <c r="O964">
        <v>0</v>
      </c>
      <c r="Q964" s="1">
        <v>92513430</v>
      </c>
      <c r="R964" t="s">
        <v>18</v>
      </c>
      <c r="S964" s="1">
        <v>-367116</v>
      </c>
      <c r="T964" s="1">
        <v>89943614</v>
      </c>
      <c r="U964">
        <v>0</v>
      </c>
    </row>
    <row r="965" spans="1:21" x14ac:dyDescent="0.25">
      <c r="A965">
        <v>10789</v>
      </c>
      <c r="B965">
        <v>0</v>
      </c>
      <c r="C965">
        <v>1</v>
      </c>
      <c r="D965" t="s">
        <v>698</v>
      </c>
      <c r="E965" t="s">
        <v>3804</v>
      </c>
      <c r="F965" t="s">
        <v>3714</v>
      </c>
      <c r="G965" t="s">
        <v>924</v>
      </c>
      <c r="H965" t="s">
        <v>3757</v>
      </c>
      <c r="I965" t="s">
        <v>953</v>
      </c>
      <c r="J965" t="s">
        <v>954</v>
      </c>
      <c r="K965">
        <v>1645011000</v>
      </c>
      <c r="L965" t="s">
        <v>17</v>
      </c>
      <c r="M965" t="s">
        <v>38</v>
      </c>
      <c r="O965">
        <v>0</v>
      </c>
      <c r="Q965" s="1">
        <v>860882507</v>
      </c>
      <c r="R965" t="s">
        <v>18</v>
      </c>
      <c r="S965" s="1">
        <v>-4483763</v>
      </c>
      <c r="T965" s="1">
        <v>829496166</v>
      </c>
      <c r="U965">
        <v>0</v>
      </c>
    </row>
    <row r="966" spans="1:21" x14ac:dyDescent="0.25">
      <c r="A966">
        <v>10790</v>
      </c>
      <c r="B966">
        <v>0</v>
      </c>
      <c r="C966">
        <v>1</v>
      </c>
      <c r="D966" t="s">
        <v>698</v>
      </c>
      <c r="E966" t="s">
        <v>3804</v>
      </c>
      <c r="F966" t="s">
        <v>3714</v>
      </c>
      <c r="G966" t="s">
        <v>921</v>
      </c>
      <c r="H966" t="s">
        <v>3641</v>
      </c>
      <c r="I966" t="s">
        <v>953</v>
      </c>
      <c r="J966" t="s">
        <v>954</v>
      </c>
      <c r="K966">
        <v>1645011000</v>
      </c>
      <c r="L966" t="s">
        <v>17</v>
      </c>
      <c r="M966" t="s">
        <v>38</v>
      </c>
      <c r="O966">
        <v>0</v>
      </c>
      <c r="Q966" s="1">
        <v>425585479</v>
      </c>
      <c r="R966" t="s">
        <v>18</v>
      </c>
      <c r="S966" s="1">
        <v>-14186182</v>
      </c>
      <c r="T966" s="1">
        <v>326282202</v>
      </c>
      <c r="U966">
        <v>0</v>
      </c>
    </row>
    <row r="967" spans="1:21" x14ac:dyDescent="0.25">
      <c r="A967">
        <v>10791</v>
      </c>
      <c r="B967">
        <v>0</v>
      </c>
      <c r="C967">
        <v>1</v>
      </c>
      <c r="D967" t="s">
        <v>698</v>
      </c>
      <c r="E967" t="s">
        <v>3804</v>
      </c>
      <c r="F967" t="s">
        <v>3714</v>
      </c>
      <c r="G967" t="s">
        <v>923</v>
      </c>
      <c r="H967" t="s">
        <v>3641</v>
      </c>
      <c r="I967" t="s">
        <v>953</v>
      </c>
      <c r="J967" t="s">
        <v>954</v>
      </c>
      <c r="K967">
        <v>1645011000</v>
      </c>
      <c r="L967" t="s">
        <v>17</v>
      </c>
      <c r="M967" t="s">
        <v>38</v>
      </c>
      <c r="O967">
        <v>0</v>
      </c>
      <c r="Q967" s="1">
        <v>425585479</v>
      </c>
      <c r="R967" t="s">
        <v>18</v>
      </c>
      <c r="S967" s="1">
        <v>-14186182</v>
      </c>
      <c r="T967" s="1">
        <v>326282202</v>
      </c>
      <c r="U967">
        <v>0</v>
      </c>
    </row>
    <row r="968" spans="1:21" x14ac:dyDescent="0.25">
      <c r="A968">
        <v>10792</v>
      </c>
      <c r="B968">
        <v>0</v>
      </c>
      <c r="C968">
        <v>1</v>
      </c>
      <c r="D968" t="s">
        <v>698</v>
      </c>
      <c r="E968" t="s">
        <v>3804</v>
      </c>
      <c r="F968" t="s">
        <v>3714</v>
      </c>
      <c r="G968" t="s">
        <v>984</v>
      </c>
      <c r="H968" t="s">
        <v>3796</v>
      </c>
      <c r="I968" t="s">
        <v>953</v>
      </c>
      <c r="J968" t="s">
        <v>954</v>
      </c>
      <c r="K968">
        <v>1645011000</v>
      </c>
      <c r="L968" t="s">
        <v>17</v>
      </c>
      <c r="M968" t="s">
        <v>38</v>
      </c>
      <c r="O968">
        <v>0</v>
      </c>
      <c r="Q968" s="1">
        <v>1102254058</v>
      </c>
      <c r="R968" t="s">
        <v>18</v>
      </c>
      <c r="S968" s="1">
        <v>-18370900</v>
      </c>
      <c r="T968" s="1">
        <v>973657753</v>
      </c>
      <c r="U968">
        <v>0</v>
      </c>
    </row>
    <row r="969" spans="1:21" x14ac:dyDescent="0.25">
      <c r="A969">
        <v>10793</v>
      </c>
      <c r="B969">
        <v>0</v>
      </c>
      <c r="C969">
        <v>1</v>
      </c>
      <c r="D969" t="s">
        <v>698</v>
      </c>
      <c r="E969" t="s">
        <v>3804</v>
      </c>
      <c r="F969" t="s">
        <v>3714</v>
      </c>
      <c r="G969" t="s">
        <v>985</v>
      </c>
      <c r="H969" t="s">
        <v>3796</v>
      </c>
      <c r="I969" t="s">
        <v>953</v>
      </c>
      <c r="J969" t="s">
        <v>954</v>
      </c>
      <c r="K969">
        <v>1645011000</v>
      </c>
      <c r="L969" t="s">
        <v>17</v>
      </c>
      <c r="M969" t="s">
        <v>38</v>
      </c>
      <c r="O969">
        <v>0</v>
      </c>
      <c r="Q969" s="1">
        <v>1102254058</v>
      </c>
      <c r="R969" t="s">
        <v>18</v>
      </c>
      <c r="S969" s="1">
        <v>-18370900</v>
      </c>
      <c r="T969" s="1">
        <v>973657753</v>
      </c>
      <c r="U969">
        <v>0</v>
      </c>
    </row>
    <row r="970" spans="1:21" x14ac:dyDescent="0.25">
      <c r="A970">
        <v>10794</v>
      </c>
      <c r="B970">
        <v>0</v>
      </c>
      <c r="C970">
        <v>1</v>
      </c>
      <c r="D970" t="s">
        <v>698</v>
      </c>
      <c r="E970" t="s">
        <v>3804</v>
      </c>
      <c r="F970" t="s">
        <v>3714</v>
      </c>
      <c r="G970" t="s">
        <v>986</v>
      </c>
      <c r="H970" t="s">
        <v>3785</v>
      </c>
      <c r="I970" t="s">
        <v>953</v>
      </c>
      <c r="J970" t="s">
        <v>954</v>
      </c>
      <c r="K970">
        <v>1645011000</v>
      </c>
      <c r="L970" t="s">
        <v>17</v>
      </c>
      <c r="M970" t="s">
        <v>38</v>
      </c>
      <c r="O970">
        <v>0</v>
      </c>
      <c r="Q970" s="1">
        <v>1437044808</v>
      </c>
      <c r="R970" t="s">
        <v>18</v>
      </c>
      <c r="S970" s="1">
        <v>-9211825</v>
      </c>
      <c r="T970" s="1">
        <v>1372562029</v>
      </c>
      <c r="U970">
        <v>0</v>
      </c>
    </row>
    <row r="971" spans="1:21" x14ac:dyDescent="0.25">
      <c r="A971">
        <v>10795</v>
      </c>
      <c r="B971">
        <v>0</v>
      </c>
      <c r="C971">
        <v>1</v>
      </c>
      <c r="D971" t="s">
        <v>698</v>
      </c>
      <c r="E971" t="s">
        <v>3804</v>
      </c>
      <c r="F971" t="s">
        <v>3714</v>
      </c>
      <c r="G971" t="s">
        <v>738</v>
      </c>
      <c r="H971" t="s">
        <v>3833</v>
      </c>
      <c r="I971" t="s">
        <v>953</v>
      </c>
      <c r="J971" t="s">
        <v>954</v>
      </c>
      <c r="K971">
        <v>1645011000</v>
      </c>
      <c r="L971" t="s">
        <v>17</v>
      </c>
      <c r="M971" t="s">
        <v>38</v>
      </c>
      <c r="O971">
        <v>0</v>
      </c>
      <c r="Q971" s="1">
        <v>1200396660</v>
      </c>
      <c r="R971" t="s">
        <v>18</v>
      </c>
      <c r="S971" s="1">
        <v>-4763478</v>
      </c>
      <c r="T971" s="1">
        <v>1167052310</v>
      </c>
      <c r="U971">
        <v>0</v>
      </c>
    </row>
    <row r="972" spans="1:21" x14ac:dyDescent="0.25">
      <c r="A972">
        <v>10797</v>
      </c>
      <c r="B972">
        <v>0</v>
      </c>
      <c r="C972">
        <v>1</v>
      </c>
      <c r="D972" t="s">
        <v>698</v>
      </c>
      <c r="E972" t="s">
        <v>3804</v>
      </c>
      <c r="F972" t="s">
        <v>3714</v>
      </c>
      <c r="G972" t="s">
        <v>930</v>
      </c>
      <c r="H972" t="s">
        <v>3822</v>
      </c>
      <c r="I972" t="s">
        <v>953</v>
      </c>
      <c r="J972" t="s">
        <v>954</v>
      </c>
      <c r="K972">
        <v>1645011000</v>
      </c>
      <c r="L972" t="s">
        <v>17</v>
      </c>
      <c r="M972" t="s">
        <v>38</v>
      </c>
      <c r="O972">
        <v>0</v>
      </c>
      <c r="Q972" s="1">
        <v>130464175</v>
      </c>
      <c r="R972" t="s">
        <v>18</v>
      </c>
      <c r="S972" s="1">
        <v>-3106289</v>
      </c>
      <c r="T972" s="1">
        <v>108720147</v>
      </c>
      <c r="U972">
        <v>0</v>
      </c>
    </row>
    <row r="973" spans="1:21" x14ac:dyDescent="0.25">
      <c r="A973">
        <v>10798</v>
      </c>
      <c r="B973">
        <v>0</v>
      </c>
      <c r="C973">
        <v>1</v>
      </c>
      <c r="D973" t="s">
        <v>698</v>
      </c>
      <c r="E973" t="s">
        <v>3804</v>
      </c>
      <c r="F973" t="s">
        <v>3714</v>
      </c>
      <c r="G973" t="s">
        <v>987</v>
      </c>
      <c r="H973" t="s">
        <v>3840</v>
      </c>
      <c r="I973" t="s">
        <v>953</v>
      </c>
      <c r="J973" t="s">
        <v>954</v>
      </c>
      <c r="K973">
        <v>1645011000</v>
      </c>
      <c r="L973" t="s">
        <v>17</v>
      </c>
      <c r="M973" t="s">
        <v>38</v>
      </c>
      <c r="O973">
        <v>0</v>
      </c>
      <c r="Q973" s="1">
        <v>239660234</v>
      </c>
      <c r="R973" t="s">
        <v>18</v>
      </c>
      <c r="S973" s="1">
        <v>-2349610</v>
      </c>
      <c r="T973" s="1">
        <v>223212964</v>
      </c>
      <c r="U973">
        <v>0</v>
      </c>
    </row>
    <row r="974" spans="1:21" x14ac:dyDescent="0.25">
      <c r="A974">
        <v>10799</v>
      </c>
      <c r="B974">
        <v>0</v>
      </c>
      <c r="C974">
        <v>1</v>
      </c>
      <c r="D974" t="s">
        <v>698</v>
      </c>
      <c r="E974" t="s">
        <v>3804</v>
      </c>
      <c r="F974" t="s">
        <v>3714</v>
      </c>
      <c r="G974" t="s">
        <v>874</v>
      </c>
      <c r="H974" t="s">
        <v>3769</v>
      </c>
      <c r="I974" t="s">
        <v>953</v>
      </c>
      <c r="J974" t="s">
        <v>954</v>
      </c>
      <c r="K974">
        <v>1645011000</v>
      </c>
      <c r="L974" t="s">
        <v>17</v>
      </c>
      <c r="M974" t="s">
        <v>38</v>
      </c>
      <c r="O974">
        <v>0</v>
      </c>
      <c r="Q974" s="1">
        <v>129111598</v>
      </c>
      <c r="R974" t="s">
        <v>18</v>
      </c>
      <c r="S974" s="1">
        <v>-1793216</v>
      </c>
      <c r="T974" s="1">
        <v>116559083</v>
      </c>
      <c r="U974">
        <v>0</v>
      </c>
    </row>
    <row r="975" spans="1:21" x14ac:dyDescent="0.25">
      <c r="A975">
        <v>10800</v>
      </c>
      <c r="B975">
        <v>0</v>
      </c>
      <c r="C975">
        <v>1</v>
      </c>
      <c r="D975" t="s">
        <v>698</v>
      </c>
      <c r="E975" t="s">
        <v>3804</v>
      </c>
      <c r="F975" t="s">
        <v>3714</v>
      </c>
      <c r="G975" t="s">
        <v>931</v>
      </c>
      <c r="H975" t="s">
        <v>3822</v>
      </c>
      <c r="I975" t="s">
        <v>953</v>
      </c>
      <c r="J975" t="s">
        <v>954</v>
      </c>
      <c r="K975">
        <v>1645011000</v>
      </c>
      <c r="L975" t="s">
        <v>17</v>
      </c>
      <c r="M975" t="s">
        <v>38</v>
      </c>
      <c r="O975">
        <v>0</v>
      </c>
      <c r="Q975" s="1">
        <v>122065318</v>
      </c>
      <c r="R975" t="s">
        <v>18</v>
      </c>
      <c r="S975" s="1">
        <v>-2906317</v>
      </c>
      <c r="T975" s="1">
        <v>101721099</v>
      </c>
      <c r="U975">
        <v>0</v>
      </c>
    </row>
    <row r="976" spans="1:21" x14ac:dyDescent="0.25">
      <c r="A976">
        <v>10801</v>
      </c>
      <c r="B976">
        <v>0</v>
      </c>
      <c r="C976">
        <v>1</v>
      </c>
      <c r="D976" t="s">
        <v>698</v>
      </c>
      <c r="E976" t="s">
        <v>3804</v>
      </c>
      <c r="F976" t="s">
        <v>3714</v>
      </c>
      <c r="G976" t="s">
        <v>988</v>
      </c>
      <c r="H976" t="s">
        <v>3822</v>
      </c>
      <c r="I976" t="s">
        <v>953</v>
      </c>
      <c r="J976" t="s">
        <v>954</v>
      </c>
      <c r="K976">
        <v>1645011000</v>
      </c>
      <c r="L976" t="s">
        <v>17</v>
      </c>
      <c r="M976" t="s">
        <v>38</v>
      </c>
      <c r="O976">
        <v>0</v>
      </c>
      <c r="Q976" s="1">
        <v>101204958</v>
      </c>
      <c r="R976" t="s">
        <v>18</v>
      </c>
      <c r="S976" s="1">
        <v>-2409641</v>
      </c>
      <c r="T976" s="1">
        <v>84337466</v>
      </c>
      <c r="U976">
        <v>0</v>
      </c>
    </row>
    <row r="977" spans="1:21" x14ac:dyDescent="0.25">
      <c r="A977">
        <v>10802</v>
      </c>
      <c r="B977">
        <v>0</v>
      </c>
      <c r="C977">
        <v>1</v>
      </c>
      <c r="D977" t="s">
        <v>698</v>
      </c>
      <c r="E977" t="s">
        <v>3804</v>
      </c>
      <c r="F977" t="s">
        <v>3714</v>
      </c>
      <c r="G977" t="s">
        <v>989</v>
      </c>
      <c r="H977" t="s">
        <v>3822</v>
      </c>
      <c r="I977" t="s">
        <v>953</v>
      </c>
      <c r="J977" t="s">
        <v>954</v>
      </c>
      <c r="K977">
        <v>1645011000</v>
      </c>
      <c r="L977" t="s">
        <v>17</v>
      </c>
      <c r="M977" t="s">
        <v>38</v>
      </c>
      <c r="O977">
        <v>0</v>
      </c>
      <c r="Q977" s="1">
        <v>46950872</v>
      </c>
      <c r="R977" t="s">
        <v>18</v>
      </c>
      <c r="S977" s="1">
        <v>-1117877</v>
      </c>
      <c r="T977" s="1">
        <v>39125728</v>
      </c>
      <c r="U977">
        <v>0</v>
      </c>
    </row>
    <row r="978" spans="1:21" x14ac:dyDescent="0.25">
      <c r="A978">
        <v>10803</v>
      </c>
      <c r="B978">
        <v>0</v>
      </c>
      <c r="C978">
        <v>1</v>
      </c>
      <c r="D978" t="s">
        <v>698</v>
      </c>
      <c r="E978" t="s">
        <v>3804</v>
      </c>
      <c r="F978" t="s">
        <v>3714</v>
      </c>
      <c r="G978" t="s">
        <v>990</v>
      </c>
      <c r="H978" t="s">
        <v>3822</v>
      </c>
      <c r="I978" t="s">
        <v>953</v>
      </c>
      <c r="J978" t="s">
        <v>954</v>
      </c>
      <c r="K978">
        <v>1645011000</v>
      </c>
      <c r="L978" t="s">
        <v>17</v>
      </c>
      <c r="M978" t="s">
        <v>38</v>
      </c>
      <c r="O978">
        <v>0</v>
      </c>
      <c r="Q978" s="1">
        <v>46950872</v>
      </c>
      <c r="R978" t="s">
        <v>18</v>
      </c>
      <c r="S978" s="1">
        <v>-1117877</v>
      </c>
      <c r="T978" s="1">
        <v>39125728</v>
      </c>
      <c r="U978">
        <v>0</v>
      </c>
    </row>
    <row r="979" spans="1:21" x14ac:dyDescent="0.25">
      <c r="A979">
        <v>10805</v>
      </c>
      <c r="B979">
        <v>0</v>
      </c>
      <c r="C979">
        <v>1</v>
      </c>
      <c r="D979" t="s">
        <v>698</v>
      </c>
      <c r="E979" t="s">
        <v>3804</v>
      </c>
      <c r="F979" t="s">
        <v>3714</v>
      </c>
      <c r="G979" t="s">
        <v>936</v>
      </c>
      <c r="H979" t="s">
        <v>3840</v>
      </c>
      <c r="I979" t="s">
        <v>953</v>
      </c>
      <c r="J979" t="s">
        <v>954</v>
      </c>
      <c r="K979">
        <v>1645011000</v>
      </c>
      <c r="L979" t="s">
        <v>17</v>
      </c>
      <c r="M979" t="s">
        <v>38</v>
      </c>
      <c r="O979">
        <v>0</v>
      </c>
      <c r="Q979" s="1">
        <v>200298055</v>
      </c>
      <c r="R979" t="s">
        <v>18</v>
      </c>
      <c r="S979" s="1">
        <v>-1963706</v>
      </c>
      <c r="T979" s="1">
        <v>186552111</v>
      </c>
      <c r="U979">
        <v>0</v>
      </c>
    </row>
    <row r="980" spans="1:21" x14ac:dyDescent="0.25">
      <c r="A980">
        <v>10806</v>
      </c>
      <c r="B980">
        <v>0</v>
      </c>
      <c r="C980">
        <v>1</v>
      </c>
      <c r="D980" t="s">
        <v>698</v>
      </c>
      <c r="E980" t="s">
        <v>3804</v>
      </c>
      <c r="F980" t="s">
        <v>3714</v>
      </c>
      <c r="G980" t="s">
        <v>937</v>
      </c>
      <c r="H980" t="s">
        <v>3840</v>
      </c>
      <c r="I980" t="s">
        <v>953</v>
      </c>
      <c r="J980" t="s">
        <v>954</v>
      </c>
      <c r="K980">
        <v>1645011000</v>
      </c>
      <c r="L980" t="s">
        <v>17</v>
      </c>
      <c r="M980" t="s">
        <v>38</v>
      </c>
      <c r="O980">
        <v>0</v>
      </c>
      <c r="Q980" s="1">
        <v>200298055</v>
      </c>
      <c r="R980" t="s">
        <v>18</v>
      </c>
      <c r="S980" s="1">
        <v>-1963706</v>
      </c>
      <c r="T980" s="1">
        <v>186552111</v>
      </c>
      <c r="U980">
        <v>0</v>
      </c>
    </row>
    <row r="981" spans="1:21" x14ac:dyDescent="0.25">
      <c r="A981">
        <v>10807</v>
      </c>
      <c r="B981">
        <v>0</v>
      </c>
      <c r="C981">
        <v>1</v>
      </c>
      <c r="D981" t="s">
        <v>698</v>
      </c>
      <c r="E981" t="s">
        <v>3804</v>
      </c>
      <c r="F981" t="s">
        <v>3714</v>
      </c>
      <c r="G981" t="s">
        <v>991</v>
      </c>
      <c r="H981" t="s">
        <v>3779</v>
      </c>
      <c r="I981" t="s">
        <v>953</v>
      </c>
      <c r="J981" t="s">
        <v>954</v>
      </c>
      <c r="K981">
        <v>1645011000</v>
      </c>
      <c r="L981" t="s">
        <v>17</v>
      </c>
      <c r="M981" t="s">
        <v>38</v>
      </c>
      <c r="O981">
        <v>0</v>
      </c>
      <c r="Q981" s="1">
        <v>3250900721</v>
      </c>
      <c r="R981" t="s">
        <v>18</v>
      </c>
      <c r="S981" s="1">
        <v>-15050466</v>
      </c>
      <c r="T981" s="1">
        <v>3145547458</v>
      </c>
      <c r="U981">
        <v>0</v>
      </c>
    </row>
    <row r="982" spans="1:21" x14ac:dyDescent="0.25">
      <c r="A982">
        <v>10808</v>
      </c>
      <c r="B982">
        <v>0</v>
      </c>
      <c r="C982">
        <v>1</v>
      </c>
      <c r="D982" t="s">
        <v>698</v>
      </c>
      <c r="E982" t="s">
        <v>3804</v>
      </c>
      <c r="F982" t="s">
        <v>3714</v>
      </c>
      <c r="G982" t="s">
        <v>811</v>
      </c>
      <c r="H982" t="s">
        <v>3841</v>
      </c>
      <c r="I982" t="s">
        <v>953</v>
      </c>
      <c r="J982" t="s">
        <v>954</v>
      </c>
      <c r="K982">
        <v>1645011000</v>
      </c>
      <c r="L982" t="s">
        <v>17</v>
      </c>
      <c r="M982" t="s">
        <v>38</v>
      </c>
      <c r="O982">
        <v>0</v>
      </c>
      <c r="Q982" s="1">
        <v>1043499259</v>
      </c>
      <c r="R982" t="s">
        <v>18</v>
      </c>
      <c r="S982" s="1">
        <v>-3341925</v>
      </c>
      <c r="T982" s="1">
        <v>1019287349</v>
      </c>
      <c r="U982">
        <v>0</v>
      </c>
    </row>
    <row r="983" spans="1:21" x14ac:dyDescent="0.25">
      <c r="A983">
        <v>10809</v>
      </c>
      <c r="B983">
        <v>0</v>
      </c>
      <c r="C983">
        <v>1</v>
      </c>
      <c r="D983" t="s">
        <v>698</v>
      </c>
      <c r="E983" t="s">
        <v>3804</v>
      </c>
      <c r="F983" t="s">
        <v>3714</v>
      </c>
      <c r="G983" t="s">
        <v>941</v>
      </c>
      <c r="H983" t="s">
        <v>3841</v>
      </c>
      <c r="I983" t="s">
        <v>953</v>
      </c>
      <c r="J983" t="s">
        <v>954</v>
      </c>
      <c r="K983">
        <v>1645011000</v>
      </c>
      <c r="L983" t="s">
        <v>17</v>
      </c>
      <c r="M983" t="s">
        <v>38</v>
      </c>
      <c r="O983">
        <v>0</v>
      </c>
      <c r="Q983" s="1">
        <v>1043499259</v>
      </c>
      <c r="R983" t="s">
        <v>18</v>
      </c>
      <c r="S983" s="1">
        <v>-3341925</v>
      </c>
      <c r="T983" s="1">
        <v>1019287349</v>
      </c>
      <c r="U983">
        <v>0</v>
      </c>
    </row>
    <row r="984" spans="1:21" x14ac:dyDescent="0.25">
      <c r="A984">
        <v>10810</v>
      </c>
      <c r="B984">
        <v>0</v>
      </c>
      <c r="C984">
        <v>1</v>
      </c>
      <c r="D984" t="s">
        <v>698</v>
      </c>
      <c r="E984" t="s">
        <v>3804</v>
      </c>
      <c r="F984" t="s">
        <v>3714</v>
      </c>
      <c r="G984" t="s">
        <v>992</v>
      </c>
      <c r="H984" t="s">
        <v>3841</v>
      </c>
      <c r="I984" t="s">
        <v>953</v>
      </c>
      <c r="J984" t="s">
        <v>954</v>
      </c>
      <c r="K984">
        <v>1645011000</v>
      </c>
      <c r="L984" t="s">
        <v>17</v>
      </c>
      <c r="M984" t="s">
        <v>38</v>
      </c>
      <c r="O984">
        <v>0</v>
      </c>
      <c r="Q984" s="1">
        <v>4820958059</v>
      </c>
      <c r="R984" t="s">
        <v>18</v>
      </c>
      <c r="S984" s="1">
        <v>-15439669</v>
      </c>
      <c r="T984" s="1">
        <v>4709099229</v>
      </c>
      <c r="U984">
        <v>0</v>
      </c>
    </row>
    <row r="985" spans="1:21" x14ac:dyDescent="0.25">
      <c r="A985">
        <v>10811</v>
      </c>
      <c r="B985">
        <v>0</v>
      </c>
      <c r="C985">
        <v>1</v>
      </c>
      <c r="D985" t="s">
        <v>698</v>
      </c>
      <c r="E985" t="s">
        <v>3804</v>
      </c>
      <c r="F985" t="s">
        <v>3714</v>
      </c>
      <c r="G985" t="s">
        <v>993</v>
      </c>
      <c r="H985" t="s">
        <v>3841</v>
      </c>
      <c r="I985" t="s">
        <v>953</v>
      </c>
      <c r="J985" t="s">
        <v>954</v>
      </c>
      <c r="K985">
        <v>1645011000</v>
      </c>
      <c r="L985" t="s">
        <v>17</v>
      </c>
      <c r="M985" t="s">
        <v>38</v>
      </c>
      <c r="O985">
        <v>0</v>
      </c>
      <c r="Q985" s="1">
        <v>4820958059</v>
      </c>
      <c r="R985" t="s">
        <v>18</v>
      </c>
      <c r="S985" s="1">
        <v>-15439669</v>
      </c>
      <c r="T985" s="1">
        <v>4709099229</v>
      </c>
      <c r="U985">
        <v>0</v>
      </c>
    </row>
    <row r="986" spans="1:21" x14ac:dyDescent="0.25">
      <c r="A986">
        <v>10812</v>
      </c>
      <c r="B986">
        <v>0</v>
      </c>
      <c r="C986">
        <v>1</v>
      </c>
      <c r="D986" t="s">
        <v>698</v>
      </c>
      <c r="E986" t="s">
        <v>3804</v>
      </c>
      <c r="F986" t="s">
        <v>3714</v>
      </c>
      <c r="G986" t="s">
        <v>994</v>
      </c>
      <c r="H986" t="s">
        <v>3841</v>
      </c>
      <c r="I986" t="s">
        <v>953</v>
      </c>
      <c r="J986" t="s">
        <v>954</v>
      </c>
      <c r="K986">
        <v>1645011000</v>
      </c>
      <c r="L986" t="s">
        <v>17</v>
      </c>
      <c r="M986" t="s">
        <v>38</v>
      </c>
      <c r="O986">
        <v>0</v>
      </c>
      <c r="Q986" s="1">
        <v>2126230836</v>
      </c>
      <c r="R986" t="s">
        <v>18</v>
      </c>
      <c r="S986" s="1">
        <v>-6812222</v>
      </c>
      <c r="T986" s="1">
        <v>2077727814</v>
      </c>
      <c r="U986">
        <v>0</v>
      </c>
    </row>
    <row r="987" spans="1:21" x14ac:dyDescent="0.25">
      <c r="A987">
        <v>10813</v>
      </c>
      <c r="B987">
        <v>0</v>
      </c>
      <c r="C987">
        <v>1</v>
      </c>
      <c r="D987" t="s">
        <v>698</v>
      </c>
      <c r="E987" t="s">
        <v>3804</v>
      </c>
      <c r="F987" t="s">
        <v>3714</v>
      </c>
      <c r="G987" t="s">
        <v>995</v>
      </c>
      <c r="H987" t="s">
        <v>3841</v>
      </c>
      <c r="I987" t="s">
        <v>953</v>
      </c>
      <c r="J987" t="s">
        <v>954</v>
      </c>
      <c r="K987">
        <v>1645011000</v>
      </c>
      <c r="L987" t="s">
        <v>17</v>
      </c>
      <c r="M987" t="s">
        <v>38</v>
      </c>
      <c r="O987">
        <v>0</v>
      </c>
      <c r="Q987" s="1">
        <v>633892229</v>
      </c>
      <c r="R987" t="s">
        <v>18</v>
      </c>
      <c r="S987" s="1">
        <v>-2030924</v>
      </c>
      <c r="T987" s="1">
        <v>619432046</v>
      </c>
      <c r="U987">
        <v>0</v>
      </c>
    </row>
    <row r="988" spans="1:21" x14ac:dyDescent="0.25">
      <c r="A988">
        <v>10814</v>
      </c>
      <c r="B988">
        <v>0</v>
      </c>
      <c r="C988">
        <v>1</v>
      </c>
      <c r="D988" t="s">
        <v>698</v>
      </c>
      <c r="E988" t="s">
        <v>3804</v>
      </c>
      <c r="F988" t="s">
        <v>3714</v>
      </c>
      <c r="G988" t="s">
        <v>943</v>
      </c>
      <c r="H988" t="s">
        <v>3841</v>
      </c>
      <c r="I988" t="s">
        <v>953</v>
      </c>
      <c r="J988" t="s">
        <v>954</v>
      </c>
      <c r="K988">
        <v>1645011000</v>
      </c>
      <c r="L988" t="s">
        <v>17</v>
      </c>
      <c r="M988" t="s">
        <v>38</v>
      </c>
      <c r="O988">
        <v>0</v>
      </c>
      <c r="Q988" s="1">
        <v>633892229</v>
      </c>
      <c r="R988" t="s">
        <v>18</v>
      </c>
      <c r="S988" s="1">
        <v>-2030924</v>
      </c>
      <c r="T988" s="1">
        <v>619432046</v>
      </c>
      <c r="U988">
        <v>0</v>
      </c>
    </row>
    <row r="989" spans="1:21" x14ac:dyDescent="0.25">
      <c r="A989">
        <v>10876</v>
      </c>
      <c r="B989">
        <v>0</v>
      </c>
      <c r="C989">
        <v>1</v>
      </c>
      <c r="D989" t="s">
        <v>698</v>
      </c>
      <c r="E989" t="s">
        <v>3804</v>
      </c>
      <c r="F989" t="s">
        <v>3714</v>
      </c>
      <c r="G989" t="s">
        <v>996</v>
      </c>
      <c r="H989" t="s">
        <v>3842</v>
      </c>
      <c r="I989" t="s">
        <v>953</v>
      </c>
      <c r="J989" t="s">
        <v>954</v>
      </c>
      <c r="K989">
        <v>1645011000</v>
      </c>
      <c r="L989" t="s">
        <v>17</v>
      </c>
      <c r="M989" t="s">
        <v>38</v>
      </c>
      <c r="O989">
        <v>0</v>
      </c>
      <c r="Q989" s="1">
        <v>296555672</v>
      </c>
      <c r="R989" t="s">
        <v>18</v>
      </c>
      <c r="S989" s="1">
        <v>-695386</v>
      </c>
      <c r="T989" s="1">
        <v>291367019</v>
      </c>
      <c r="U989">
        <v>0</v>
      </c>
    </row>
    <row r="990" spans="1:21" x14ac:dyDescent="0.25">
      <c r="A990">
        <v>13745</v>
      </c>
      <c r="B990">
        <v>0</v>
      </c>
      <c r="C990">
        <v>1</v>
      </c>
      <c r="D990" t="s">
        <v>698</v>
      </c>
      <c r="E990" t="s">
        <v>3804</v>
      </c>
      <c r="F990" t="s">
        <v>3714</v>
      </c>
      <c r="G990" t="s">
        <v>754</v>
      </c>
      <c r="H990" t="s">
        <v>3809</v>
      </c>
      <c r="I990" t="s">
        <v>953</v>
      </c>
      <c r="J990" t="s">
        <v>954</v>
      </c>
      <c r="K990">
        <v>1655200000</v>
      </c>
      <c r="L990" t="s">
        <v>17</v>
      </c>
      <c r="M990" t="s">
        <v>755</v>
      </c>
      <c r="O990">
        <v>0</v>
      </c>
      <c r="Q990" s="1">
        <v>44914826</v>
      </c>
      <c r="R990" t="s">
        <v>18</v>
      </c>
      <c r="S990" s="1">
        <v>-1043938</v>
      </c>
      <c r="T990" s="1">
        <v>42801488</v>
      </c>
      <c r="U990">
        <v>0</v>
      </c>
    </row>
    <row r="991" spans="1:21" x14ac:dyDescent="0.25">
      <c r="A991">
        <v>38156</v>
      </c>
      <c r="B991">
        <v>0</v>
      </c>
      <c r="C991">
        <v>1</v>
      </c>
      <c r="D991" t="s">
        <v>698</v>
      </c>
      <c r="E991" t="s">
        <v>3804</v>
      </c>
      <c r="F991" t="s">
        <v>3714</v>
      </c>
      <c r="G991" t="s">
        <v>950</v>
      </c>
      <c r="H991" t="s">
        <v>3823</v>
      </c>
      <c r="I991" t="s">
        <v>953</v>
      </c>
      <c r="J991" t="s">
        <v>954</v>
      </c>
      <c r="K991">
        <v>1670010000</v>
      </c>
      <c r="L991" t="s">
        <v>17</v>
      </c>
      <c r="M991" t="s">
        <v>202</v>
      </c>
      <c r="O991">
        <v>0</v>
      </c>
      <c r="Q991" s="1">
        <v>65487013</v>
      </c>
      <c r="R991" t="s">
        <v>18</v>
      </c>
      <c r="S991" s="1">
        <v>-4677643</v>
      </c>
      <c r="T991" s="1">
        <v>51454083</v>
      </c>
      <c r="U991">
        <v>0</v>
      </c>
    </row>
    <row r="992" spans="1:21" x14ac:dyDescent="0.25">
      <c r="A992">
        <v>38158</v>
      </c>
      <c r="B992">
        <v>0</v>
      </c>
      <c r="C992">
        <v>1</v>
      </c>
      <c r="D992" t="s">
        <v>698</v>
      </c>
      <c r="E992" t="s">
        <v>3804</v>
      </c>
      <c r="F992" t="s">
        <v>3714</v>
      </c>
      <c r="G992" t="s">
        <v>949</v>
      </c>
      <c r="H992" t="s">
        <v>3822</v>
      </c>
      <c r="I992" t="s">
        <v>953</v>
      </c>
      <c r="J992" t="s">
        <v>954</v>
      </c>
      <c r="K992">
        <v>1670010000</v>
      </c>
      <c r="L992" t="s">
        <v>17</v>
      </c>
      <c r="M992" t="s">
        <v>202</v>
      </c>
      <c r="O992">
        <v>0</v>
      </c>
      <c r="Q992" s="1">
        <v>333176331</v>
      </c>
      <c r="R992" t="s">
        <v>18</v>
      </c>
      <c r="S992" s="1">
        <v>-5123529</v>
      </c>
      <c r="T992" s="1">
        <v>321722939</v>
      </c>
      <c r="U992">
        <v>0</v>
      </c>
    </row>
    <row r="993" spans="1:21" x14ac:dyDescent="0.25">
      <c r="A993">
        <v>38159</v>
      </c>
      <c r="B993">
        <v>0</v>
      </c>
      <c r="C993">
        <v>1</v>
      </c>
      <c r="D993" t="s">
        <v>698</v>
      </c>
      <c r="E993" t="s">
        <v>3804</v>
      </c>
      <c r="F993" t="s">
        <v>3714</v>
      </c>
      <c r="G993" t="s">
        <v>951</v>
      </c>
      <c r="H993" t="s">
        <v>3822</v>
      </c>
      <c r="I993" t="s">
        <v>953</v>
      </c>
      <c r="J993" t="s">
        <v>954</v>
      </c>
      <c r="K993">
        <v>1670010000</v>
      </c>
      <c r="L993" t="s">
        <v>17</v>
      </c>
      <c r="M993" t="s">
        <v>202</v>
      </c>
      <c r="O993">
        <v>0</v>
      </c>
      <c r="Q993" s="1">
        <v>121144822</v>
      </c>
      <c r="R993" t="s">
        <v>18</v>
      </c>
      <c r="S993" s="1">
        <v>-2764231</v>
      </c>
      <c r="T993" s="1">
        <v>102839420</v>
      </c>
      <c r="U993">
        <v>0</v>
      </c>
    </row>
    <row r="994" spans="1:21" x14ac:dyDescent="0.25">
      <c r="A994">
        <v>59651</v>
      </c>
      <c r="B994">
        <v>0</v>
      </c>
      <c r="C994">
        <v>1</v>
      </c>
      <c r="D994" t="s">
        <v>698</v>
      </c>
      <c r="E994" t="s">
        <v>3804</v>
      </c>
      <c r="F994" t="s">
        <v>3714</v>
      </c>
      <c r="G994" t="s">
        <v>758</v>
      </c>
      <c r="H994" t="s">
        <v>3827</v>
      </c>
      <c r="I994" t="s">
        <v>953</v>
      </c>
      <c r="J994" t="s">
        <v>954</v>
      </c>
      <c r="K994">
        <v>1970070000</v>
      </c>
      <c r="L994" t="s">
        <v>17</v>
      </c>
      <c r="M994" t="s">
        <v>759</v>
      </c>
      <c r="O994">
        <v>0</v>
      </c>
      <c r="Q994" s="1">
        <v>461738696</v>
      </c>
      <c r="R994" t="s">
        <v>18</v>
      </c>
      <c r="S994" s="1">
        <v>-38478224</v>
      </c>
      <c r="T994" s="1">
        <v>192391124</v>
      </c>
      <c r="U994">
        <v>0</v>
      </c>
    </row>
    <row r="995" spans="1:21" x14ac:dyDescent="0.25">
      <c r="A995">
        <v>11099</v>
      </c>
      <c r="B995">
        <v>0</v>
      </c>
      <c r="C995">
        <v>1</v>
      </c>
      <c r="D995" t="s">
        <v>760</v>
      </c>
      <c r="E995" t="s">
        <v>3590</v>
      </c>
      <c r="F995" t="s">
        <v>821</v>
      </c>
      <c r="G995" t="s">
        <v>997</v>
      </c>
      <c r="H995" t="s">
        <v>3843</v>
      </c>
      <c r="I995" t="s">
        <v>953</v>
      </c>
      <c r="J995" t="s">
        <v>954</v>
      </c>
      <c r="K995">
        <v>1970090100</v>
      </c>
      <c r="L995" t="s">
        <v>17</v>
      </c>
      <c r="M995" t="s">
        <v>210</v>
      </c>
      <c r="O995">
        <v>0</v>
      </c>
      <c r="P995" t="s">
        <v>3844</v>
      </c>
      <c r="Q995" s="1">
        <v>6000000</v>
      </c>
      <c r="R995" t="s">
        <v>18</v>
      </c>
      <c r="S995" s="1">
        <v>-4950</v>
      </c>
      <c r="T995" s="1">
        <v>5995050</v>
      </c>
      <c r="U995">
        <v>0</v>
      </c>
    </row>
    <row r="996" spans="1:21" x14ac:dyDescent="0.25">
      <c r="A996">
        <v>11100</v>
      </c>
      <c r="B996">
        <v>0</v>
      </c>
      <c r="C996">
        <v>1</v>
      </c>
      <c r="D996" t="s">
        <v>760</v>
      </c>
      <c r="E996" t="s">
        <v>3590</v>
      </c>
      <c r="F996" t="s">
        <v>821</v>
      </c>
      <c r="G996" t="s">
        <v>997</v>
      </c>
      <c r="H996" t="s">
        <v>3843</v>
      </c>
      <c r="I996" t="s">
        <v>953</v>
      </c>
      <c r="J996" t="s">
        <v>954</v>
      </c>
      <c r="K996">
        <v>1970090100</v>
      </c>
      <c r="L996" t="s">
        <v>17</v>
      </c>
      <c r="M996" t="s">
        <v>210</v>
      </c>
      <c r="O996">
        <v>0</v>
      </c>
      <c r="P996" t="s">
        <v>3844</v>
      </c>
      <c r="Q996" s="1">
        <v>3000000</v>
      </c>
      <c r="R996" t="s">
        <v>18</v>
      </c>
      <c r="S996" s="1">
        <v>-2475</v>
      </c>
      <c r="T996" s="1">
        <v>2997525</v>
      </c>
      <c r="U996">
        <v>0</v>
      </c>
    </row>
    <row r="997" spans="1:21" x14ac:dyDescent="0.25">
      <c r="A997">
        <v>11101</v>
      </c>
      <c r="B997">
        <v>0</v>
      </c>
      <c r="C997">
        <v>1</v>
      </c>
      <c r="D997" t="s">
        <v>760</v>
      </c>
      <c r="E997" t="s">
        <v>3590</v>
      </c>
      <c r="F997" t="s">
        <v>821</v>
      </c>
      <c r="G997" t="s">
        <v>998</v>
      </c>
      <c r="H997" t="s">
        <v>3843</v>
      </c>
      <c r="I997" t="s">
        <v>953</v>
      </c>
      <c r="J997" t="s">
        <v>954</v>
      </c>
      <c r="K997">
        <v>1970090100</v>
      </c>
      <c r="L997" t="s">
        <v>17</v>
      </c>
      <c r="M997" t="s">
        <v>210</v>
      </c>
      <c r="O997">
        <v>0</v>
      </c>
      <c r="P997" t="s">
        <v>3844</v>
      </c>
      <c r="Q997" s="1">
        <v>5000000</v>
      </c>
      <c r="R997" t="s">
        <v>18</v>
      </c>
      <c r="S997" s="1">
        <v>-4125</v>
      </c>
      <c r="T997" s="1">
        <v>4995875</v>
      </c>
      <c r="U997">
        <v>0</v>
      </c>
    </row>
    <row r="998" spans="1:21" x14ac:dyDescent="0.25">
      <c r="A998">
        <v>11206</v>
      </c>
      <c r="B998">
        <v>0</v>
      </c>
      <c r="C998">
        <v>1</v>
      </c>
      <c r="D998" t="s">
        <v>760</v>
      </c>
      <c r="E998" t="s">
        <v>3590</v>
      </c>
      <c r="F998" t="s">
        <v>821</v>
      </c>
      <c r="G998" t="s">
        <v>999</v>
      </c>
      <c r="H998" t="s">
        <v>3843</v>
      </c>
      <c r="I998" t="s">
        <v>953</v>
      </c>
      <c r="J998" t="s">
        <v>954</v>
      </c>
      <c r="K998">
        <v>1970090100</v>
      </c>
      <c r="L998" t="s">
        <v>17</v>
      </c>
      <c r="M998" t="s">
        <v>210</v>
      </c>
      <c r="O998">
        <v>0</v>
      </c>
      <c r="P998" t="s">
        <v>3844</v>
      </c>
      <c r="Q998" s="1">
        <v>3667347</v>
      </c>
      <c r="R998" t="s">
        <v>18</v>
      </c>
      <c r="S998" s="1">
        <v>-3025</v>
      </c>
      <c r="T998" s="1">
        <v>3664322</v>
      </c>
      <c r="U998">
        <v>0</v>
      </c>
    </row>
    <row r="999" spans="1:21" x14ac:dyDescent="0.25">
      <c r="A999">
        <v>11207</v>
      </c>
      <c r="B999">
        <v>0</v>
      </c>
      <c r="C999">
        <v>1</v>
      </c>
      <c r="D999" t="s">
        <v>760</v>
      </c>
      <c r="E999" t="s">
        <v>3590</v>
      </c>
      <c r="F999" t="s">
        <v>821</v>
      </c>
      <c r="G999" t="s">
        <v>1000</v>
      </c>
      <c r="H999" t="s">
        <v>3843</v>
      </c>
      <c r="I999" t="s">
        <v>953</v>
      </c>
      <c r="J999" t="s">
        <v>954</v>
      </c>
      <c r="K999">
        <v>1970090100</v>
      </c>
      <c r="L999" t="s">
        <v>17</v>
      </c>
      <c r="M999" t="s">
        <v>210</v>
      </c>
      <c r="O999">
        <v>0</v>
      </c>
      <c r="P999" t="s">
        <v>3844</v>
      </c>
      <c r="Q999" s="1">
        <v>2843510</v>
      </c>
      <c r="R999" t="s">
        <v>18</v>
      </c>
      <c r="S999" s="1">
        <v>-2346</v>
      </c>
      <c r="T999" s="1">
        <v>2841164</v>
      </c>
      <c r="U999">
        <v>0</v>
      </c>
    </row>
    <row r="1000" spans="1:21" x14ac:dyDescent="0.25">
      <c r="A1000">
        <v>11208</v>
      </c>
      <c r="B1000">
        <v>0</v>
      </c>
      <c r="C1000">
        <v>1</v>
      </c>
      <c r="D1000" t="s">
        <v>760</v>
      </c>
      <c r="E1000" t="s">
        <v>3590</v>
      </c>
      <c r="F1000" t="s">
        <v>821</v>
      </c>
      <c r="G1000" t="s">
        <v>1000</v>
      </c>
      <c r="H1000" t="s">
        <v>3843</v>
      </c>
      <c r="I1000" t="s">
        <v>953</v>
      </c>
      <c r="J1000" t="s">
        <v>954</v>
      </c>
      <c r="K1000">
        <v>1970090100</v>
      </c>
      <c r="L1000" t="s">
        <v>17</v>
      </c>
      <c r="M1000" t="s">
        <v>210</v>
      </c>
      <c r="O1000">
        <v>0</v>
      </c>
      <c r="P1000" t="s">
        <v>3844</v>
      </c>
      <c r="Q1000" s="1">
        <v>3402491</v>
      </c>
      <c r="R1000" t="s">
        <v>18</v>
      </c>
      <c r="S1000" s="1">
        <v>-2807</v>
      </c>
      <c r="T1000" s="1">
        <v>3399684</v>
      </c>
      <c r="U1000">
        <v>0</v>
      </c>
    </row>
    <row r="1001" spans="1:21" x14ac:dyDescent="0.25">
      <c r="A1001">
        <v>11209</v>
      </c>
      <c r="B1001">
        <v>0</v>
      </c>
      <c r="C1001">
        <v>1</v>
      </c>
      <c r="D1001" t="s">
        <v>760</v>
      </c>
      <c r="E1001" t="s">
        <v>3590</v>
      </c>
      <c r="F1001" t="s">
        <v>821</v>
      </c>
      <c r="G1001" t="s">
        <v>1000</v>
      </c>
      <c r="H1001" t="s">
        <v>3843</v>
      </c>
      <c r="I1001" t="s">
        <v>953</v>
      </c>
      <c r="J1001" t="s">
        <v>954</v>
      </c>
      <c r="K1001">
        <v>1970090100</v>
      </c>
      <c r="L1001" t="s">
        <v>17</v>
      </c>
      <c r="M1001" t="s">
        <v>210</v>
      </c>
      <c r="O1001">
        <v>0</v>
      </c>
      <c r="P1001" t="s">
        <v>3844</v>
      </c>
      <c r="Q1001" s="1">
        <v>8152207</v>
      </c>
      <c r="R1001" t="s">
        <v>18</v>
      </c>
      <c r="S1001" s="1">
        <v>-6726</v>
      </c>
      <c r="T1001" s="1">
        <v>8145481</v>
      </c>
      <c r="U1001">
        <v>0</v>
      </c>
    </row>
    <row r="1002" spans="1:21" x14ac:dyDescent="0.25">
      <c r="A1002">
        <v>11210</v>
      </c>
      <c r="B1002">
        <v>0</v>
      </c>
      <c r="C1002">
        <v>1</v>
      </c>
      <c r="D1002" t="s">
        <v>760</v>
      </c>
      <c r="E1002" t="s">
        <v>3590</v>
      </c>
      <c r="F1002" t="s">
        <v>821</v>
      </c>
      <c r="G1002" t="s">
        <v>999</v>
      </c>
      <c r="H1002" t="s">
        <v>3843</v>
      </c>
      <c r="I1002" t="s">
        <v>953</v>
      </c>
      <c r="J1002" t="s">
        <v>954</v>
      </c>
      <c r="K1002">
        <v>1970090100</v>
      </c>
      <c r="L1002" t="s">
        <v>17</v>
      </c>
      <c r="M1002" t="s">
        <v>210</v>
      </c>
      <c r="O1002">
        <v>0</v>
      </c>
      <c r="P1002" t="s">
        <v>3844</v>
      </c>
      <c r="Q1002" s="1">
        <v>3442997</v>
      </c>
      <c r="R1002" t="s">
        <v>18</v>
      </c>
      <c r="S1002" s="1">
        <v>-2840</v>
      </c>
      <c r="T1002" s="1">
        <v>3440157</v>
      </c>
      <c r="U1002">
        <v>0</v>
      </c>
    </row>
    <row r="1003" spans="1:21" x14ac:dyDescent="0.25">
      <c r="A1003">
        <v>11211</v>
      </c>
      <c r="B1003">
        <v>0</v>
      </c>
      <c r="C1003">
        <v>1</v>
      </c>
      <c r="D1003" t="s">
        <v>760</v>
      </c>
      <c r="E1003" t="s">
        <v>3590</v>
      </c>
      <c r="F1003" t="s">
        <v>821</v>
      </c>
      <c r="G1003" t="s">
        <v>1000</v>
      </c>
      <c r="H1003" t="s">
        <v>3843</v>
      </c>
      <c r="I1003" t="s">
        <v>953</v>
      </c>
      <c r="J1003" t="s">
        <v>954</v>
      </c>
      <c r="K1003">
        <v>1970090100</v>
      </c>
      <c r="L1003" t="s">
        <v>17</v>
      </c>
      <c r="M1003" t="s">
        <v>210</v>
      </c>
      <c r="O1003">
        <v>0</v>
      </c>
      <c r="P1003" t="s">
        <v>3844</v>
      </c>
      <c r="Q1003" s="1">
        <v>6205496</v>
      </c>
      <c r="R1003" t="s">
        <v>18</v>
      </c>
      <c r="S1003" s="1">
        <v>-5120</v>
      </c>
      <c r="T1003" s="1">
        <v>6200376</v>
      </c>
      <c r="U1003">
        <v>0</v>
      </c>
    </row>
    <row r="1004" spans="1:21" x14ac:dyDescent="0.25">
      <c r="A1004">
        <v>11212</v>
      </c>
      <c r="B1004">
        <v>0</v>
      </c>
      <c r="C1004">
        <v>1</v>
      </c>
      <c r="D1004" t="s">
        <v>760</v>
      </c>
      <c r="E1004" t="s">
        <v>3590</v>
      </c>
      <c r="F1004" t="s">
        <v>821</v>
      </c>
      <c r="G1004" t="s">
        <v>1000</v>
      </c>
      <c r="H1004" t="s">
        <v>3843</v>
      </c>
      <c r="I1004" t="s">
        <v>953</v>
      </c>
      <c r="J1004" t="s">
        <v>954</v>
      </c>
      <c r="K1004">
        <v>1970090100</v>
      </c>
      <c r="L1004" t="s">
        <v>17</v>
      </c>
      <c r="M1004" t="s">
        <v>210</v>
      </c>
      <c r="O1004">
        <v>0</v>
      </c>
      <c r="P1004" t="s">
        <v>3844</v>
      </c>
      <c r="Q1004" s="1">
        <v>9341034</v>
      </c>
      <c r="R1004" t="s">
        <v>18</v>
      </c>
      <c r="S1004" s="1">
        <v>-7707</v>
      </c>
      <c r="T1004" s="1">
        <v>9333327</v>
      </c>
      <c r="U1004">
        <v>0</v>
      </c>
    </row>
    <row r="1005" spans="1:21" x14ac:dyDescent="0.25">
      <c r="A1005">
        <v>11213</v>
      </c>
      <c r="B1005">
        <v>0</v>
      </c>
      <c r="C1005">
        <v>1</v>
      </c>
      <c r="D1005" t="s">
        <v>760</v>
      </c>
      <c r="E1005" t="s">
        <v>3590</v>
      </c>
      <c r="F1005" t="s">
        <v>821</v>
      </c>
      <c r="G1005" t="s">
        <v>1000</v>
      </c>
      <c r="H1005" t="s">
        <v>3843</v>
      </c>
      <c r="I1005" t="s">
        <v>953</v>
      </c>
      <c r="J1005" t="s">
        <v>954</v>
      </c>
      <c r="K1005">
        <v>1970090100</v>
      </c>
      <c r="L1005" t="s">
        <v>17</v>
      </c>
      <c r="M1005" t="s">
        <v>210</v>
      </c>
      <c r="O1005">
        <v>0</v>
      </c>
      <c r="P1005" t="s">
        <v>3844</v>
      </c>
      <c r="Q1005" s="1">
        <v>9341034</v>
      </c>
      <c r="R1005" t="s">
        <v>18</v>
      </c>
      <c r="S1005" s="1">
        <v>-7707</v>
      </c>
      <c r="T1005" s="1">
        <v>9333327</v>
      </c>
      <c r="U1005">
        <v>0</v>
      </c>
    </row>
    <row r="1006" spans="1:21" x14ac:dyDescent="0.25">
      <c r="A1006">
        <v>11214</v>
      </c>
      <c r="B1006">
        <v>0</v>
      </c>
      <c r="C1006">
        <v>1</v>
      </c>
      <c r="D1006" t="s">
        <v>760</v>
      </c>
      <c r="E1006" t="s">
        <v>3590</v>
      </c>
      <c r="F1006" t="s">
        <v>821</v>
      </c>
      <c r="G1006" t="s">
        <v>1000</v>
      </c>
      <c r="H1006" t="s">
        <v>3843</v>
      </c>
      <c r="I1006" t="s">
        <v>953</v>
      </c>
      <c r="J1006" t="s">
        <v>954</v>
      </c>
      <c r="K1006">
        <v>1970090100</v>
      </c>
      <c r="L1006" t="s">
        <v>17</v>
      </c>
      <c r="M1006" t="s">
        <v>210</v>
      </c>
      <c r="O1006">
        <v>0</v>
      </c>
      <c r="P1006" t="s">
        <v>3844</v>
      </c>
      <c r="Q1006" s="1">
        <v>37913470</v>
      </c>
      <c r="R1006" t="s">
        <v>18</v>
      </c>
      <c r="S1006" s="1">
        <v>-31281</v>
      </c>
      <c r="T1006" s="1">
        <v>37882189</v>
      </c>
      <c r="U1006">
        <v>0</v>
      </c>
    </row>
    <row r="1007" spans="1:21" x14ac:dyDescent="0.25">
      <c r="A1007">
        <v>11215</v>
      </c>
      <c r="B1007">
        <v>0</v>
      </c>
      <c r="C1007">
        <v>1</v>
      </c>
      <c r="D1007" t="s">
        <v>760</v>
      </c>
      <c r="E1007" t="s">
        <v>3590</v>
      </c>
      <c r="F1007" t="s">
        <v>821</v>
      </c>
      <c r="G1007" t="s">
        <v>1000</v>
      </c>
      <c r="H1007" t="s">
        <v>3843</v>
      </c>
      <c r="I1007" t="s">
        <v>953</v>
      </c>
      <c r="J1007" t="s">
        <v>954</v>
      </c>
      <c r="K1007">
        <v>1970090100</v>
      </c>
      <c r="L1007" t="s">
        <v>17</v>
      </c>
      <c r="M1007" t="s">
        <v>210</v>
      </c>
      <c r="O1007">
        <v>0</v>
      </c>
      <c r="P1007" t="s">
        <v>3844</v>
      </c>
      <c r="Q1007" s="1">
        <v>9341034</v>
      </c>
      <c r="R1007" t="s">
        <v>18</v>
      </c>
      <c r="S1007" s="1">
        <v>-7707</v>
      </c>
      <c r="T1007" s="1">
        <v>9333327</v>
      </c>
      <c r="U1007">
        <v>0</v>
      </c>
    </row>
    <row r="1008" spans="1:21" x14ac:dyDescent="0.25">
      <c r="A1008">
        <v>11216</v>
      </c>
      <c r="B1008">
        <v>0</v>
      </c>
      <c r="C1008">
        <v>1</v>
      </c>
      <c r="D1008" t="s">
        <v>760</v>
      </c>
      <c r="E1008" t="s">
        <v>3590</v>
      </c>
      <c r="F1008" t="s">
        <v>821</v>
      </c>
      <c r="G1008" t="s">
        <v>1000</v>
      </c>
      <c r="H1008" t="s">
        <v>3843</v>
      </c>
      <c r="I1008" t="s">
        <v>953</v>
      </c>
      <c r="J1008" t="s">
        <v>954</v>
      </c>
      <c r="K1008">
        <v>1970090100</v>
      </c>
      <c r="L1008" t="s">
        <v>17</v>
      </c>
      <c r="M1008" t="s">
        <v>210</v>
      </c>
      <c r="O1008">
        <v>0</v>
      </c>
      <c r="P1008" t="s">
        <v>3844</v>
      </c>
      <c r="Q1008" s="1">
        <v>9341034</v>
      </c>
      <c r="R1008" t="s">
        <v>18</v>
      </c>
      <c r="S1008" s="1">
        <v>-7707</v>
      </c>
      <c r="T1008" s="1">
        <v>9333327</v>
      </c>
      <c r="U1008">
        <v>0</v>
      </c>
    </row>
    <row r="1009" spans="1:21" x14ac:dyDescent="0.25">
      <c r="A1009">
        <v>11217</v>
      </c>
      <c r="B1009">
        <v>0</v>
      </c>
      <c r="C1009">
        <v>1</v>
      </c>
      <c r="D1009" t="s">
        <v>760</v>
      </c>
      <c r="E1009" t="s">
        <v>3590</v>
      </c>
      <c r="F1009" t="s">
        <v>821</v>
      </c>
      <c r="G1009" t="s">
        <v>999</v>
      </c>
      <c r="H1009" t="s">
        <v>3843</v>
      </c>
      <c r="I1009" t="s">
        <v>953</v>
      </c>
      <c r="J1009" t="s">
        <v>954</v>
      </c>
      <c r="K1009">
        <v>1970090100</v>
      </c>
      <c r="L1009" t="s">
        <v>17</v>
      </c>
      <c r="M1009" t="s">
        <v>210</v>
      </c>
      <c r="O1009">
        <v>0</v>
      </c>
      <c r="P1009" t="s">
        <v>3844</v>
      </c>
      <c r="Q1009" s="1">
        <v>17987842</v>
      </c>
      <c r="R1009" t="s">
        <v>18</v>
      </c>
      <c r="S1009" s="1">
        <v>-14841</v>
      </c>
      <c r="T1009" s="1">
        <v>17973001</v>
      </c>
      <c r="U1009">
        <v>0</v>
      </c>
    </row>
    <row r="1010" spans="1:21" x14ac:dyDescent="0.25">
      <c r="A1010">
        <v>1729</v>
      </c>
      <c r="B1010">
        <v>0</v>
      </c>
      <c r="C1010">
        <v>1</v>
      </c>
      <c r="D1010" t="s">
        <v>698</v>
      </c>
      <c r="E1010">
        <v>0</v>
      </c>
      <c r="F1010" t="s">
        <v>3845</v>
      </c>
      <c r="G1010" t="s">
        <v>1001</v>
      </c>
      <c r="H1010" t="s">
        <v>3586</v>
      </c>
      <c r="I1010" t="s">
        <v>1002</v>
      </c>
      <c r="J1010" t="s">
        <v>1003</v>
      </c>
      <c r="K1010">
        <v>1605040100</v>
      </c>
      <c r="L1010" t="s">
        <v>17</v>
      </c>
      <c r="M1010">
        <v>160504</v>
      </c>
      <c r="O1010">
        <v>0</v>
      </c>
      <c r="Q1010" s="1">
        <v>5592627786</v>
      </c>
      <c r="R1010" t="s">
        <v>18</v>
      </c>
      <c r="S1010">
        <v>0</v>
      </c>
      <c r="T1010" s="1">
        <v>5592627786</v>
      </c>
      <c r="U1010">
        <v>0</v>
      </c>
    </row>
    <row r="1011" spans="1:21" x14ac:dyDescent="0.25">
      <c r="A1011">
        <v>10926</v>
      </c>
      <c r="B1011">
        <v>0</v>
      </c>
      <c r="C1011">
        <v>1</v>
      </c>
      <c r="D1011" t="s">
        <v>698</v>
      </c>
      <c r="E1011" t="s">
        <v>3804</v>
      </c>
      <c r="F1011" t="s">
        <v>3714</v>
      </c>
      <c r="G1011" t="s">
        <v>1004</v>
      </c>
      <c r="H1011" t="s">
        <v>3846</v>
      </c>
      <c r="I1011" t="s">
        <v>1002</v>
      </c>
      <c r="J1011" t="s">
        <v>1003</v>
      </c>
      <c r="K1011">
        <v>1970090100</v>
      </c>
      <c r="L1011" t="s">
        <v>17</v>
      </c>
      <c r="M1011" t="s">
        <v>210</v>
      </c>
      <c r="O1011">
        <v>0</v>
      </c>
      <c r="Q1011" s="1">
        <v>2318936494</v>
      </c>
      <c r="R1011" t="s">
        <v>18</v>
      </c>
      <c r="S1011" s="1">
        <v>-3752324</v>
      </c>
      <c r="T1011" s="1">
        <v>2292670224</v>
      </c>
      <c r="U1011">
        <v>0</v>
      </c>
    </row>
    <row r="1012" spans="1:21" x14ac:dyDescent="0.25">
      <c r="A1012">
        <v>1749</v>
      </c>
      <c r="B1012">
        <v>0</v>
      </c>
      <c r="C1012">
        <v>1</v>
      </c>
      <c r="D1012" t="s">
        <v>890</v>
      </c>
      <c r="E1012">
        <v>0</v>
      </c>
      <c r="F1012" t="s">
        <v>3828</v>
      </c>
      <c r="G1012" t="s">
        <v>1005</v>
      </c>
      <c r="H1012" t="s">
        <v>3586</v>
      </c>
      <c r="I1012" t="s">
        <v>1002</v>
      </c>
      <c r="J1012" t="s">
        <v>1006</v>
      </c>
      <c r="K1012">
        <v>1605020000</v>
      </c>
      <c r="L1012" t="s">
        <v>17</v>
      </c>
      <c r="M1012" t="s">
        <v>53</v>
      </c>
      <c r="O1012">
        <v>0</v>
      </c>
      <c r="P1012" t="s">
        <v>3847</v>
      </c>
      <c r="Q1012" s="1">
        <v>12568396</v>
      </c>
      <c r="R1012" t="s">
        <v>18</v>
      </c>
      <c r="S1012">
        <v>0</v>
      </c>
      <c r="T1012" s="1">
        <v>12568396</v>
      </c>
      <c r="U1012">
        <v>0</v>
      </c>
    </row>
    <row r="1013" spans="1:21" x14ac:dyDescent="0.25">
      <c r="A1013">
        <v>5166</v>
      </c>
      <c r="B1013">
        <v>0</v>
      </c>
      <c r="C1013">
        <v>1</v>
      </c>
      <c r="D1013" t="s">
        <v>698</v>
      </c>
      <c r="E1013" t="s">
        <v>3804</v>
      </c>
      <c r="F1013" t="s">
        <v>3714</v>
      </c>
      <c r="G1013" t="s">
        <v>699</v>
      </c>
      <c r="H1013" t="s">
        <v>3846</v>
      </c>
      <c r="I1013" t="s">
        <v>1002</v>
      </c>
      <c r="J1013" t="s">
        <v>1006</v>
      </c>
      <c r="K1013">
        <v>1640010000</v>
      </c>
      <c r="L1013" t="s">
        <v>17</v>
      </c>
      <c r="M1013" t="s">
        <v>32</v>
      </c>
      <c r="O1013">
        <v>0</v>
      </c>
      <c r="Q1013" s="1">
        <v>54944852833</v>
      </c>
      <c r="R1013" t="s">
        <v>18</v>
      </c>
      <c r="S1013" s="1">
        <v>-88907528</v>
      </c>
      <c r="T1013" s="1">
        <v>54322500132</v>
      </c>
      <c r="U1013">
        <v>0</v>
      </c>
    </row>
    <row r="1014" spans="1:21" x14ac:dyDescent="0.25">
      <c r="A1014">
        <v>10859</v>
      </c>
      <c r="B1014">
        <v>0</v>
      </c>
      <c r="C1014">
        <v>1</v>
      </c>
      <c r="D1014" t="s">
        <v>698</v>
      </c>
      <c r="E1014" t="s">
        <v>3804</v>
      </c>
      <c r="F1014" t="s">
        <v>3714</v>
      </c>
      <c r="G1014" t="s">
        <v>1007</v>
      </c>
      <c r="H1014" t="s">
        <v>3832</v>
      </c>
      <c r="I1014" t="s">
        <v>1002</v>
      </c>
      <c r="J1014" t="s">
        <v>1006</v>
      </c>
      <c r="K1014">
        <v>1645011000</v>
      </c>
      <c r="L1014" t="s">
        <v>17</v>
      </c>
      <c r="M1014" t="s">
        <v>38</v>
      </c>
      <c r="O1014">
        <v>0</v>
      </c>
      <c r="Q1014" s="1">
        <v>396369362</v>
      </c>
      <c r="R1014" t="s">
        <v>18</v>
      </c>
      <c r="S1014" s="1">
        <v>-1536315</v>
      </c>
      <c r="T1014" s="1">
        <v>385615155</v>
      </c>
      <c r="U1014">
        <v>0</v>
      </c>
    </row>
    <row r="1015" spans="1:21" x14ac:dyDescent="0.25">
      <c r="A1015">
        <v>10860</v>
      </c>
      <c r="B1015">
        <v>0</v>
      </c>
      <c r="C1015">
        <v>1</v>
      </c>
      <c r="D1015" t="s">
        <v>698</v>
      </c>
      <c r="E1015" t="s">
        <v>3804</v>
      </c>
      <c r="F1015" t="s">
        <v>3714</v>
      </c>
      <c r="G1015" t="s">
        <v>903</v>
      </c>
      <c r="H1015" t="s">
        <v>3792</v>
      </c>
      <c r="I1015" t="s">
        <v>1002</v>
      </c>
      <c r="J1015" t="s">
        <v>1006</v>
      </c>
      <c r="K1015">
        <v>1645011000</v>
      </c>
      <c r="L1015" t="s">
        <v>17</v>
      </c>
      <c r="M1015" t="s">
        <v>38</v>
      </c>
      <c r="O1015">
        <v>0</v>
      </c>
      <c r="Q1015" s="1">
        <v>291020351</v>
      </c>
      <c r="R1015" t="s">
        <v>18</v>
      </c>
      <c r="S1015" s="1">
        <v>-2694632</v>
      </c>
      <c r="T1015" s="1">
        <v>272157922</v>
      </c>
      <c r="U1015">
        <v>0</v>
      </c>
    </row>
    <row r="1016" spans="1:21" x14ac:dyDescent="0.25">
      <c r="A1016">
        <v>10861</v>
      </c>
      <c r="B1016">
        <v>0</v>
      </c>
      <c r="C1016">
        <v>1</v>
      </c>
      <c r="D1016" t="s">
        <v>698</v>
      </c>
      <c r="E1016" t="s">
        <v>3804</v>
      </c>
      <c r="F1016" t="s">
        <v>3714</v>
      </c>
      <c r="G1016" t="s">
        <v>702</v>
      </c>
      <c r="H1016" t="s">
        <v>3848</v>
      </c>
      <c r="I1016" t="s">
        <v>1002</v>
      </c>
      <c r="J1016" t="s">
        <v>1006</v>
      </c>
      <c r="K1016">
        <v>1645011000</v>
      </c>
      <c r="L1016" t="s">
        <v>17</v>
      </c>
      <c r="M1016" t="s">
        <v>38</v>
      </c>
      <c r="O1016">
        <v>0</v>
      </c>
      <c r="Q1016" s="1">
        <v>434326424</v>
      </c>
      <c r="R1016" t="s">
        <v>18</v>
      </c>
      <c r="S1016" s="1">
        <v>-2585276</v>
      </c>
      <c r="T1016" s="1">
        <v>416229490</v>
      </c>
      <c r="U1016">
        <v>0</v>
      </c>
    </row>
    <row r="1017" spans="1:21" x14ac:dyDescent="0.25">
      <c r="A1017">
        <v>10862</v>
      </c>
      <c r="B1017">
        <v>0</v>
      </c>
      <c r="C1017">
        <v>1</v>
      </c>
      <c r="D1017" t="s">
        <v>698</v>
      </c>
      <c r="E1017" t="s">
        <v>3804</v>
      </c>
      <c r="F1017" t="s">
        <v>3714</v>
      </c>
      <c r="G1017" t="s">
        <v>1008</v>
      </c>
      <c r="H1017" t="s">
        <v>3832</v>
      </c>
      <c r="I1017" t="s">
        <v>1002</v>
      </c>
      <c r="J1017" t="s">
        <v>1006</v>
      </c>
      <c r="K1017">
        <v>1645011000</v>
      </c>
      <c r="L1017" t="s">
        <v>17</v>
      </c>
      <c r="M1017" t="s">
        <v>38</v>
      </c>
      <c r="O1017">
        <v>0</v>
      </c>
      <c r="Q1017" s="1">
        <v>173411596</v>
      </c>
      <c r="R1017" t="s">
        <v>18</v>
      </c>
      <c r="S1017" s="1">
        <v>-672137</v>
      </c>
      <c r="T1017" s="1">
        <v>168706632</v>
      </c>
      <c r="U1017">
        <v>0</v>
      </c>
    </row>
    <row r="1018" spans="1:21" x14ac:dyDescent="0.25">
      <c r="A1018">
        <v>10863</v>
      </c>
      <c r="B1018">
        <v>0</v>
      </c>
      <c r="C1018">
        <v>1</v>
      </c>
      <c r="D1018" t="s">
        <v>698</v>
      </c>
      <c r="E1018" t="s">
        <v>3804</v>
      </c>
      <c r="F1018" t="s">
        <v>3714</v>
      </c>
      <c r="G1018" t="s">
        <v>904</v>
      </c>
      <c r="H1018" t="s">
        <v>3792</v>
      </c>
      <c r="I1018" t="s">
        <v>1002</v>
      </c>
      <c r="J1018" t="s">
        <v>1006</v>
      </c>
      <c r="K1018">
        <v>1645011000</v>
      </c>
      <c r="L1018" t="s">
        <v>17</v>
      </c>
      <c r="M1018" t="s">
        <v>38</v>
      </c>
      <c r="O1018">
        <v>0</v>
      </c>
      <c r="Q1018" s="1">
        <v>188051583</v>
      </c>
      <c r="R1018" t="s">
        <v>18</v>
      </c>
      <c r="S1018" s="1">
        <v>-1741218</v>
      </c>
      <c r="T1018" s="1">
        <v>175863055</v>
      </c>
      <c r="U1018">
        <v>0</v>
      </c>
    </row>
    <row r="1019" spans="1:21" x14ac:dyDescent="0.25">
      <c r="A1019">
        <v>10864</v>
      </c>
      <c r="B1019">
        <v>0</v>
      </c>
      <c r="C1019">
        <v>1</v>
      </c>
      <c r="D1019" t="s">
        <v>698</v>
      </c>
      <c r="E1019" t="s">
        <v>3804</v>
      </c>
      <c r="F1019" t="s">
        <v>3714</v>
      </c>
      <c r="G1019" t="s">
        <v>705</v>
      </c>
      <c r="H1019" t="s">
        <v>3848</v>
      </c>
      <c r="I1019" t="s">
        <v>1002</v>
      </c>
      <c r="J1019" t="s">
        <v>1006</v>
      </c>
      <c r="K1019">
        <v>1645011000</v>
      </c>
      <c r="L1019" t="s">
        <v>17</v>
      </c>
      <c r="M1019" t="s">
        <v>38</v>
      </c>
      <c r="O1019">
        <v>0</v>
      </c>
      <c r="Q1019" s="1">
        <v>431609364</v>
      </c>
      <c r="R1019" t="s">
        <v>18</v>
      </c>
      <c r="S1019" s="1">
        <v>-2569103</v>
      </c>
      <c r="T1019" s="1">
        <v>413625641</v>
      </c>
      <c r="U1019">
        <v>0</v>
      </c>
    </row>
    <row r="1020" spans="1:21" x14ac:dyDescent="0.25">
      <c r="A1020">
        <v>10865</v>
      </c>
      <c r="B1020">
        <v>0</v>
      </c>
      <c r="C1020">
        <v>1</v>
      </c>
      <c r="D1020" t="s">
        <v>698</v>
      </c>
      <c r="E1020" t="s">
        <v>3804</v>
      </c>
      <c r="F1020" t="s">
        <v>3714</v>
      </c>
      <c r="G1020" t="s">
        <v>906</v>
      </c>
      <c r="H1020" t="s">
        <v>3833</v>
      </c>
      <c r="I1020" t="s">
        <v>1002</v>
      </c>
      <c r="J1020" t="s">
        <v>1006</v>
      </c>
      <c r="K1020">
        <v>1645011000</v>
      </c>
      <c r="L1020" t="s">
        <v>17</v>
      </c>
      <c r="M1020" t="s">
        <v>38</v>
      </c>
      <c r="O1020">
        <v>0</v>
      </c>
      <c r="Q1020" s="1">
        <v>504379452</v>
      </c>
      <c r="R1020" t="s">
        <v>18</v>
      </c>
      <c r="S1020" s="1">
        <v>-2001505</v>
      </c>
      <c r="T1020" s="1">
        <v>490368913</v>
      </c>
      <c r="U1020">
        <v>0</v>
      </c>
    </row>
    <row r="1021" spans="1:21" x14ac:dyDescent="0.25">
      <c r="A1021">
        <v>10866</v>
      </c>
      <c r="B1021">
        <v>0</v>
      </c>
      <c r="C1021">
        <v>1</v>
      </c>
      <c r="D1021" t="s">
        <v>698</v>
      </c>
      <c r="E1021" t="s">
        <v>3804</v>
      </c>
      <c r="F1021" t="s">
        <v>3714</v>
      </c>
      <c r="G1021" t="s">
        <v>1009</v>
      </c>
      <c r="H1021" t="s">
        <v>3833</v>
      </c>
      <c r="I1021" t="s">
        <v>1002</v>
      </c>
      <c r="J1021" t="s">
        <v>1006</v>
      </c>
      <c r="K1021">
        <v>1645011000</v>
      </c>
      <c r="L1021" t="s">
        <v>17</v>
      </c>
      <c r="M1021" t="s">
        <v>38</v>
      </c>
      <c r="O1021">
        <v>0</v>
      </c>
      <c r="Q1021" s="1">
        <v>622262165</v>
      </c>
      <c r="R1021" t="s">
        <v>18</v>
      </c>
      <c r="S1021" s="1">
        <v>-2469294</v>
      </c>
      <c r="T1021" s="1">
        <v>604977106</v>
      </c>
      <c r="U1021">
        <v>0</v>
      </c>
    </row>
    <row r="1022" spans="1:21" x14ac:dyDescent="0.25">
      <c r="A1022">
        <v>10868</v>
      </c>
      <c r="B1022">
        <v>0</v>
      </c>
      <c r="C1022">
        <v>1</v>
      </c>
      <c r="D1022" t="s">
        <v>698</v>
      </c>
      <c r="E1022" t="s">
        <v>3804</v>
      </c>
      <c r="F1022" t="s">
        <v>3714</v>
      </c>
      <c r="G1022" t="s">
        <v>974</v>
      </c>
      <c r="H1022" t="s">
        <v>3833</v>
      </c>
      <c r="I1022" t="s">
        <v>1002</v>
      </c>
      <c r="J1022" t="s">
        <v>1006</v>
      </c>
      <c r="K1022">
        <v>1645011000</v>
      </c>
      <c r="L1022" t="s">
        <v>17</v>
      </c>
      <c r="M1022" t="s">
        <v>38</v>
      </c>
      <c r="O1022">
        <v>0</v>
      </c>
      <c r="Q1022" s="1">
        <v>504379452</v>
      </c>
      <c r="R1022" t="s">
        <v>18</v>
      </c>
      <c r="S1022" s="1">
        <v>-2001505</v>
      </c>
      <c r="T1022" s="1">
        <v>490368913</v>
      </c>
      <c r="U1022">
        <v>0</v>
      </c>
    </row>
    <row r="1023" spans="1:21" x14ac:dyDescent="0.25">
      <c r="A1023">
        <v>10869</v>
      </c>
      <c r="B1023">
        <v>0</v>
      </c>
      <c r="C1023">
        <v>1</v>
      </c>
      <c r="D1023" t="s">
        <v>698</v>
      </c>
      <c r="E1023" t="s">
        <v>3804</v>
      </c>
      <c r="F1023" t="s">
        <v>3714</v>
      </c>
      <c r="G1023" t="s">
        <v>1010</v>
      </c>
      <c r="H1023" t="s">
        <v>3833</v>
      </c>
      <c r="I1023" t="s">
        <v>1002</v>
      </c>
      <c r="J1023" t="s">
        <v>1006</v>
      </c>
      <c r="K1023">
        <v>1645011000</v>
      </c>
      <c r="L1023" t="s">
        <v>17</v>
      </c>
      <c r="M1023" t="s">
        <v>38</v>
      </c>
      <c r="O1023">
        <v>0</v>
      </c>
      <c r="Q1023" s="1">
        <v>622262165</v>
      </c>
      <c r="R1023" t="s">
        <v>18</v>
      </c>
      <c r="S1023" s="1">
        <v>-2469294</v>
      </c>
      <c r="T1023" s="1">
        <v>604977106</v>
      </c>
      <c r="U1023">
        <v>0</v>
      </c>
    </row>
    <row r="1024" spans="1:21" x14ac:dyDescent="0.25">
      <c r="A1024">
        <v>10871</v>
      </c>
      <c r="B1024">
        <v>0</v>
      </c>
      <c r="C1024">
        <v>1</v>
      </c>
      <c r="D1024" t="s">
        <v>698</v>
      </c>
      <c r="E1024" t="s">
        <v>3804</v>
      </c>
      <c r="F1024" t="s">
        <v>3714</v>
      </c>
      <c r="G1024" t="s">
        <v>710</v>
      </c>
      <c r="H1024" t="s">
        <v>3833</v>
      </c>
      <c r="I1024" t="s">
        <v>1002</v>
      </c>
      <c r="J1024" t="s">
        <v>1006</v>
      </c>
      <c r="K1024">
        <v>1645011000</v>
      </c>
      <c r="L1024" t="s">
        <v>17</v>
      </c>
      <c r="M1024" t="s">
        <v>38</v>
      </c>
      <c r="O1024">
        <v>0</v>
      </c>
      <c r="Q1024" s="1">
        <v>17252359</v>
      </c>
      <c r="R1024" t="s">
        <v>18</v>
      </c>
      <c r="S1024" s="1">
        <v>-68461</v>
      </c>
      <c r="T1024" s="1">
        <v>16773128</v>
      </c>
      <c r="U1024">
        <v>0</v>
      </c>
    </row>
    <row r="1025" spans="1:21" x14ac:dyDescent="0.25">
      <c r="A1025">
        <v>10872</v>
      </c>
      <c r="B1025">
        <v>0</v>
      </c>
      <c r="C1025">
        <v>1</v>
      </c>
      <c r="D1025" t="s">
        <v>698</v>
      </c>
      <c r="E1025" t="s">
        <v>3804</v>
      </c>
      <c r="F1025" t="s">
        <v>3714</v>
      </c>
      <c r="G1025" t="s">
        <v>1011</v>
      </c>
      <c r="H1025" t="s">
        <v>3832</v>
      </c>
      <c r="I1025" t="s">
        <v>1002</v>
      </c>
      <c r="J1025" t="s">
        <v>1006</v>
      </c>
      <c r="K1025">
        <v>1645011000</v>
      </c>
      <c r="L1025" t="s">
        <v>17</v>
      </c>
      <c r="M1025" t="s">
        <v>38</v>
      </c>
      <c r="O1025">
        <v>0</v>
      </c>
      <c r="Q1025" s="1">
        <v>383292090</v>
      </c>
      <c r="R1025" t="s">
        <v>18</v>
      </c>
      <c r="S1025" s="1">
        <v>-1485628</v>
      </c>
      <c r="T1025" s="1">
        <v>372892693</v>
      </c>
      <c r="U1025">
        <v>0</v>
      </c>
    </row>
    <row r="1026" spans="1:21" x14ac:dyDescent="0.25">
      <c r="A1026">
        <v>10873</v>
      </c>
      <c r="B1026">
        <v>0</v>
      </c>
      <c r="C1026">
        <v>1</v>
      </c>
      <c r="D1026" t="s">
        <v>698</v>
      </c>
      <c r="E1026" t="s">
        <v>3804</v>
      </c>
      <c r="F1026" t="s">
        <v>3714</v>
      </c>
      <c r="G1026" t="s">
        <v>1012</v>
      </c>
      <c r="H1026" t="s">
        <v>3832</v>
      </c>
      <c r="I1026" t="s">
        <v>1002</v>
      </c>
      <c r="J1026" t="s">
        <v>1006</v>
      </c>
      <c r="K1026">
        <v>1645011000</v>
      </c>
      <c r="L1026" t="s">
        <v>17</v>
      </c>
      <c r="M1026" t="s">
        <v>38</v>
      </c>
      <c r="O1026">
        <v>0</v>
      </c>
      <c r="Q1026" s="1">
        <v>456256087</v>
      </c>
      <c r="R1026" t="s">
        <v>18</v>
      </c>
      <c r="S1026" s="1">
        <v>-1768434</v>
      </c>
      <c r="T1026" s="1">
        <v>443877047</v>
      </c>
      <c r="U1026">
        <v>0</v>
      </c>
    </row>
    <row r="1027" spans="1:21" x14ac:dyDescent="0.25">
      <c r="A1027">
        <v>10874</v>
      </c>
      <c r="B1027">
        <v>0</v>
      </c>
      <c r="C1027">
        <v>1</v>
      </c>
      <c r="D1027" t="s">
        <v>698</v>
      </c>
      <c r="E1027" t="s">
        <v>3804</v>
      </c>
      <c r="F1027" t="s">
        <v>3714</v>
      </c>
      <c r="G1027" t="s">
        <v>1013</v>
      </c>
      <c r="H1027" t="s">
        <v>3832</v>
      </c>
      <c r="I1027" t="s">
        <v>1002</v>
      </c>
      <c r="J1027" t="s">
        <v>1006</v>
      </c>
      <c r="K1027">
        <v>1645011000</v>
      </c>
      <c r="L1027" t="s">
        <v>17</v>
      </c>
      <c r="M1027" t="s">
        <v>38</v>
      </c>
      <c r="O1027">
        <v>0</v>
      </c>
      <c r="Q1027" s="1">
        <v>232527207</v>
      </c>
      <c r="R1027" t="s">
        <v>18</v>
      </c>
      <c r="S1027" s="1">
        <v>-901268</v>
      </c>
      <c r="T1027" s="1">
        <v>226218330</v>
      </c>
      <c r="U1027">
        <v>0</v>
      </c>
    </row>
    <row r="1028" spans="1:21" x14ac:dyDescent="0.25">
      <c r="A1028">
        <v>10875</v>
      </c>
      <c r="B1028">
        <v>0</v>
      </c>
      <c r="C1028">
        <v>1</v>
      </c>
      <c r="D1028" t="s">
        <v>698</v>
      </c>
      <c r="E1028" t="s">
        <v>3804</v>
      </c>
      <c r="F1028" t="s">
        <v>3714</v>
      </c>
      <c r="G1028" t="s">
        <v>1014</v>
      </c>
      <c r="H1028" t="s">
        <v>3832</v>
      </c>
      <c r="I1028" t="s">
        <v>1002</v>
      </c>
      <c r="J1028" t="s">
        <v>1006</v>
      </c>
      <c r="K1028">
        <v>1645011000</v>
      </c>
      <c r="L1028" t="s">
        <v>17</v>
      </c>
      <c r="M1028" t="s">
        <v>38</v>
      </c>
      <c r="O1028">
        <v>0</v>
      </c>
      <c r="Q1028" s="1">
        <v>954120187</v>
      </c>
      <c r="R1028" t="s">
        <v>18</v>
      </c>
      <c r="S1028" s="1">
        <v>-3698140</v>
      </c>
      <c r="T1028" s="1">
        <v>928233206</v>
      </c>
      <c r="U1028">
        <v>0</v>
      </c>
    </row>
    <row r="1029" spans="1:21" x14ac:dyDescent="0.25">
      <c r="A1029">
        <v>10877</v>
      </c>
      <c r="B1029">
        <v>0</v>
      </c>
      <c r="C1029">
        <v>1</v>
      </c>
      <c r="D1029" t="s">
        <v>698</v>
      </c>
      <c r="E1029" t="s">
        <v>3804</v>
      </c>
      <c r="F1029" t="s">
        <v>3714</v>
      </c>
      <c r="G1029" t="s">
        <v>714</v>
      </c>
      <c r="H1029" t="s">
        <v>3846</v>
      </c>
      <c r="I1029" t="s">
        <v>1002</v>
      </c>
      <c r="J1029" t="s">
        <v>1006</v>
      </c>
      <c r="K1029">
        <v>1645011000</v>
      </c>
      <c r="L1029" t="s">
        <v>17</v>
      </c>
      <c r="M1029" t="s">
        <v>38</v>
      </c>
      <c r="O1029">
        <v>0</v>
      </c>
      <c r="Q1029" s="1">
        <v>21530266300</v>
      </c>
      <c r="R1029" t="s">
        <v>18</v>
      </c>
      <c r="S1029" s="1">
        <v>-34838618</v>
      </c>
      <c r="T1029" s="1">
        <v>21286395971</v>
      </c>
      <c r="U1029">
        <v>0</v>
      </c>
    </row>
    <row r="1030" spans="1:21" x14ac:dyDescent="0.25">
      <c r="A1030">
        <v>10878</v>
      </c>
      <c r="B1030">
        <v>0</v>
      </c>
      <c r="C1030">
        <v>1</v>
      </c>
      <c r="D1030" t="s">
        <v>698</v>
      </c>
      <c r="E1030" t="s">
        <v>3804</v>
      </c>
      <c r="F1030" t="s">
        <v>3714</v>
      </c>
      <c r="G1030" t="s">
        <v>715</v>
      </c>
      <c r="H1030" t="s">
        <v>3846</v>
      </c>
      <c r="I1030" t="s">
        <v>1002</v>
      </c>
      <c r="J1030" t="s">
        <v>1006</v>
      </c>
      <c r="K1030">
        <v>1645011000</v>
      </c>
      <c r="L1030" t="s">
        <v>17</v>
      </c>
      <c r="M1030" t="s">
        <v>38</v>
      </c>
      <c r="O1030">
        <v>0</v>
      </c>
      <c r="Q1030" s="1">
        <v>22606855160</v>
      </c>
      <c r="R1030" t="s">
        <v>18</v>
      </c>
      <c r="S1030" s="1">
        <v>-36580671</v>
      </c>
      <c r="T1030" s="1">
        <v>22350790459</v>
      </c>
      <c r="U1030">
        <v>0</v>
      </c>
    </row>
    <row r="1031" spans="1:21" x14ac:dyDescent="0.25">
      <c r="A1031">
        <v>10879</v>
      </c>
      <c r="B1031">
        <v>0</v>
      </c>
      <c r="C1031">
        <v>1</v>
      </c>
      <c r="D1031" t="s">
        <v>698</v>
      </c>
      <c r="E1031" t="s">
        <v>3804</v>
      </c>
      <c r="F1031" t="s">
        <v>3714</v>
      </c>
      <c r="G1031" t="s">
        <v>716</v>
      </c>
      <c r="H1031" t="s">
        <v>3846</v>
      </c>
      <c r="I1031" t="s">
        <v>1002</v>
      </c>
      <c r="J1031" t="s">
        <v>1006</v>
      </c>
      <c r="K1031">
        <v>1645011000</v>
      </c>
      <c r="L1031" t="s">
        <v>17</v>
      </c>
      <c r="M1031" t="s">
        <v>38</v>
      </c>
      <c r="O1031">
        <v>0</v>
      </c>
      <c r="Q1031" s="1">
        <v>52829036392</v>
      </c>
      <c r="R1031" t="s">
        <v>18</v>
      </c>
      <c r="S1031" s="1">
        <v>-85483877</v>
      </c>
      <c r="T1031" s="1">
        <v>52230649250</v>
      </c>
      <c r="U1031">
        <v>0</v>
      </c>
    </row>
    <row r="1032" spans="1:21" x14ac:dyDescent="0.25">
      <c r="A1032">
        <v>10880</v>
      </c>
      <c r="B1032">
        <v>0</v>
      </c>
      <c r="C1032">
        <v>1</v>
      </c>
      <c r="D1032" t="s">
        <v>698</v>
      </c>
      <c r="E1032" t="s">
        <v>3804</v>
      </c>
      <c r="F1032" t="s">
        <v>3714</v>
      </c>
      <c r="G1032" t="s">
        <v>717</v>
      </c>
      <c r="H1032" t="s">
        <v>3846</v>
      </c>
      <c r="I1032" t="s">
        <v>1002</v>
      </c>
      <c r="J1032" t="s">
        <v>1006</v>
      </c>
      <c r="K1032">
        <v>1645011000</v>
      </c>
      <c r="L1032" t="s">
        <v>17</v>
      </c>
      <c r="M1032" t="s">
        <v>38</v>
      </c>
      <c r="O1032">
        <v>0</v>
      </c>
      <c r="Q1032" s="1">
        <v>1049012090</v>
      </c>
      <c r="R1032" t="s">
        <v>18</v>
      </c>
      <c r="S1032" s="1">
        <v>-1697430</v>
      </c>
      <c r="T1032" s="1">
        <v>1037130077</v>
      </c>
      <c r="U1032">
        <v>0</v>
      </c>
    </row>
    <row r="1033" spans="1:21" x14ac:dyDescent="0.25">
      <c r="A1033">
        <v>10881</v>
      </c>
      <c r="B1033">
        <v>0</v>
      </c>
      <c r="C1033">
        <v>1</v>
      </c>
      <c r="D1033" t="s">
        <v>698</v>
      </c>
      <c r="E1033" t="s">
        <v>3804</v>
      </c>
      <c r="F1033" t="s">
        <v>3714</v>
      </c>
      <c r="G1033" t="s">
        <v>1015</v>
      </c>
      <c r="H1033" t="s">
        <v>3846</v>
      </c>
      <c r="I1033" t="s">
        <v>1002</v>
      </c>
      <c r="J1033" t="s">
        <v>1006</v>
      </c>
      <c r="K1033">
        <v>1645011000</v>
      </c>
      <c r="L1033" t="s">
        <v>17</v>
      </c>
      <c r="M1033" t="s">
        <v>38</v>
      </c>
      <c r="O1033">
        <v>0</v>
      </c>
      <c r="Q1033" s="1">
        <v>240358279921</v>
      </c>
      <c r="R1033" t="s">
        <v>18</v>
      </c>
      <c r="S1033" s="1">
        <v>-388929255</v>
      </c>
      <c r="T1033" s="1">
        <v>237635775133</v>
      </c>
      <c r="U1033">
        <v>0</v>
      </c>
    </row>
    <row r="1034" spans="1:21" x14ac:dyDescent="0.25">
      <c r="A1034">
        <v>10882</v>
      </c>
      <c r="B1034">
        <v>0</v>
      </c>
      <c r="C1034">
        <v>1</v>
      </c>
      <c r="D1034" t="s">
        <v>698</v>
      </c>
      <c r="E1034" t="s">
        <v>3804</v>
      </c>
      <c r="F1034" t="s">
        <v>3714</v>
      </c>
      <c r="G1034" t="s">
        <v>720</v>
      </c>
      <c r="H1034" t="s">
        <v>3846</v>
      </c>
      <c r="I1034" t="s">
        <v>1002</v>
      </c>
      <c r="J1034" t="s">
        <v>1006</v>
      </c>
      <c r="K1034">
        <v>1645011000</v>
      </c>
      <c r="L1034" t="s">
        <v>17</v>
      </c>
      <c r="M1034" t="s">
        <v>38</v>
      </c>
      <c r="O1034">
        <v>0</v>
      </c>
      <c r="Q1034" s="1">
        <v>7511300992</v>
      </c>
      <c r="R1034" t="s">
        <v>18</v>
      </c>
      <c r="S1034" s="1">
        <v>-12154208</v>
      </c>
      <c r="T1034" s="1">
        <v>7426221532</v>
      </c>
      <c r="U1034">
        <v>0</v>
      </c>
    </row>
    <row r="1035" spans="1:21" x14ac:dyDescent="0.25">
      <c r="A1035">
        <v>10883</v>
      </c>
      <c r="B1035">
        <v>0</v>
      </c>
      <c r="C1035">
        <v>1</v>
      </c>
      <c r="D1035" t="s">
        <v>698</v>
      </c>
      <c r="E1035" t="s">
        <v>3804</v>
      </c>
      <c r="F1035" t="s">
        <v>3714</v>
      </c>
      <c r="G1035" t="s">
        <v>722</v>
      </c>
      <c r="H1035" t="s">
        <v>3833</v>
      </c>
      <c r="I1035" t="s">
        <v>1002</v>
      </c>
      <c r="J1035" t="s">
        <v>1006</v>
      </c>
      <c r="K1035">
        <v>1645011000</v>
      </c>
      <c r="L1035" t="s">
        <v>17</v>
      </c>
      <c r="M1035" t="s">
        <v>38</v>
      </c>
      <c r="O1035">
        <v>0</v>
      </c>
      <c r="Q1035" s="1">
        <v>76528898</v>
      </c>
      <c r="R1035" t="s">
        <v>18</v>
      </c>
      <c r="S1035" s="1">
        <v>-303686</v>
      </c>
      <c r="T1035" s="1">
        <v>74403096</v>
      </c>
      <c r="U1035">
        <v>0</v>
      </c>
    </row>
    <row r="1036" spans="1:21" x14ac:dyDescent="0.25">
      <c r="A1036">
        <v>10884</v>
      </c>
      <c r="B1036">
        <v>0</v>
      </c>
      <c r="C1036">
        <v>1</v>
      </c>
      <c r="D1036" t="s">
        <v>698</v>
      </c>
      <c r="E1036" t="s">
        <v>3804</v>
      </c>
      <c r="F1036" t="s">
        <v>3714</v>
      </c>
      <c r="G1036" t="s">
        <v>721</v>
      </c>
      <c r="H1036" t="s">
        <v>3833</v>
      </c>
      <c r="I1036" t="s">
        <v>1002</v>
      </c>
      <c r="J1036" t="s">
        <v>1006</v>
      </c>
      <c r="K1036">
        <v>1645011000</v>
      </c>
      <c r="L1036" t="s">
        <v>17</v>
      </c>
      <c r="M1036" t="s">
        <v>38</v>
      </c>
      <c r="O1036">
        <v>0</v>
      </c>
      <c r="Q1036" s="1">
        <v>35571758</v>
      </c>
      <c r="R1036" t="s">
        <v>18</v>
      </c>
      <c r="S1036" s="1">
        <v>-141157</v>
      </c>
      <c r="T1036" s="1">
        <v>34583655</v>
      </c>
      <c r="U1036">
        <v>0</v>
      </c>
    </row>
    <row r="1037" spans="1:21" x14ac:dyDescent="0.25">
      <c r="A1037">
        <v>10885</v>
      </c>
      <c r="B1037">
        <v>0</v>
      </c>
      <c r="C1037">
        <v>1</v>
      </c>
      <c r="D1037" t="s">
        <v>698</v>
      </c>
      <c r="E1037" t="s">
        <v>3804</v>
      </c>
      <c r="F1037" t="s">
        <v>3714</v>
      </c>
      <c r="G1037" t="s">
        <v>977</v>
      </c>
      <c r="H1037" t="s">
        <v>3833</v>
      </c>
      <c r="I1037" t="s">
        <v>1002</v>
      </c>
      <c r="J1037" t="s">
        <v>1006</v>
      </c>
      <c r="K1037">
        <v>1645011000</v>
      </c>
      <c r="L1037" t="s">
        <v>17</v>
      </c>
      <c r="M1037" t="s">
        <v>38</v>
      </c>
      <c r="O1037">
        <v>0</v>
      </c>
      <c r="Q1037" s="1">
        <v>2308363950</v>
      </c>
      <c r="R1037" t="s">
        <v>18</v>
      </c>
      <c r="S1037" s="1">
        <v>-9160174</v>
      </c>
      <c r="T1037" s="1">
        <v>2244242730</v>
      </c>
      <c r="U1037">
        <v>0</v>
      </c>
    </row>
    <row r="1038" spans="1:21" x14ac:dyDescent="0.25">
      <c r="A1038">
        <v>10886</v>
      </c>
      <c r="B1038">
        <v>0</v>
      </c>
      <c r="C1038">
        <v>1</v>
      </c>
      <c r="D1038" t="s">
        <v>698</v>
      </c>
      <c r="E1038" t="s">
        <v>3804</v>
      </c>
      <c r="F1038" t="s">
        <v>3714</v>
      </c>
      <c r="G1038" t="s">
        <v>978</v>
      </c>
      <c r="H1038" t="s">
        <v>3833</v>
      </c>
      <c r="I1038" t="s">
        <v>1002</v>
      </c>
      <c r="J1038" t="s">
        <v>1006</v>
      </c>
      <c r="K1038">
        <v>1645011000</v>
      </c>
      <c r="L1038" t="s">
        <v>17</v>
      </c>
      <c r="M1038" t="s">
        <v>38</v>
      </c>
      <c r="O1038">
        <v>0</v>
      </c>
      <c r="Q1038" s="1">
        <v>2308363950</v>
      </c>
      <c r="R1038" t="s">
        <v>18</v>
      </c>
      <c r="S1038" s="1">
        <v>-9160174</v>
      </c>
      <c r="T1038" s="1">
        <v>2244242730</v>
      </c>
      <c r="U1038">
        <v>0</v>
      </c>
    </row>
    <row r="1039" spans="1:21" x14ac:dyDescent="0.25">
      <c r="A1039">
        <v>10887</v>
      </c>
      <c r="B1039">
        <v>0</v>
      </c>
      <c r="C1039">
        <v>1</v>
      </c>
      <c r="D1039" t="s">
        <v>698</v>
      </c>
      <c r="E1039" t="s">
        <v>3804</v>
      </c>
      <c r="F1039" t="s">
        <v>3714</v>
      </c>
      <c r="G1039" t="s">
        <v>1016</v>
      </c>
      <c r="H1039" t="s">
        <v>3833</v>
      </c>
      <c r="I1039" t="s">
        <v>1002</v>
      </c>
      <c r="J1039" t="s">
        <v>1006</v>
      </c>
      <c r="K1039">
        <v>1645011000</v>
      </c>
      <c r="L1039" t="s">
        <v>17</v>
      </c>
      <c r="M1039" t="s">
        <v>38</v>
      </c>
      <c r="O1039">
        <v>0</v>
      </c>
      <c r="Q1039" s="1">
        <v>1302961519</v>
      </c>
      <c r="R1039" t="s">
        <v>18</v>
      </c>
      <c r="S1039" s="1">
        <v>-5170482</v>
      </c>
      <c r="T1039" s="1">
        <v>1266768144</v>
      </c>
      <c r="U1039">
        <v>0</v>
      </c>
    </row>
    <row r="1040" spans="1:21" x14ac:dyDescent="0.25">
      <c r="A1040">
        <v>10888</v>
      </c>
      <c r="B1040">
        <v>0</v>
      </c>
      <c r="C1040">
        <v>1</v>
      </c>
      <c r="D1040" t="s">
        <v>698</v>
      </c>
      <c r="E1040" t="s">
        <v>3804</v>
      </c>
      <c r="F1040" t="s">
        <v>3714</v>
      </c>
      <c r="G1040" t="s">
        <v>1017</v>
      </c>
      <c r="H1040" t="s">
        <v>3833</v>
      </c>
      <c r="I1040" t="s">
        <v>1002</v>
      </c>
      <c r="J1040" t="s">
        <v>1006</v>
      </c>
      <c r="K1040">
        <v>1645011000</v>
      </c>
      <c r="L1040" t="s">
        <v>17</v>
      </c>
      <c r="M1040" t="s">
        <v>38</v>
      </c>
      <c r="O1040">
        <v>0</v>
      </c>
      <c r="Q1040" s="1">
        <v>1302961519</v>
      </c>
      <c r="R1040" t="s">
        <v>18</v>
      </c>
      <c r="S1040" s="1">
        <v>-5170482</v>
      </c>
      <c r="T1040" s="1">
        <v>1266768144</v>
      </c>
      <c r="U1040">
        <v>0</v>
      </c>
    </row>
    <row r="1041" spans="1:21" x14ac:dyDescent="0.25">
      <c r="A1041">
        <v>10889</v>
      </c>
      <c r="B1041">
        <v>0</v>
      </c>
      <c r="C1041">
        <v>1</v>
      </c>
      <c r="D1041" t="s">
        <v>698</v>
      </c>
      <c r="E1041" t="s">
        <v>3804</v>
      </c>
      <c r="F1041" t="s">
        <v>3714</v>
      </c>
      <c r="G1041" t="s">
        <v>798</v>
      </c>
      <c r="H1041" t="s">
        <v>3833</v>
      </c>
      <c r="I1041" t="s">
        <v>1002</v>
      </c>
      <c r="J1041" t="s">
        <v>1006</v>
      </c>
      <c r="K1041">
        <v>1645011000</v>
      </c>
      <c r="L1041" t="s">
        <v>17</v>
      </c>
      <c r="M1041" t="s">
        <v>38</v>
      </c>
      <c r="O1041">
        <v>0</v>
      </c>
      <c r="Q1041" s="1">
        <v>1771918613</v>
      </c>
      <c r="R1041" t="s">
        <v>18</v>
      </c>
      <c r="S1041" s="1">
        <v>-7031423</v>
      </c>
      <c r="T1041" s="1">
        <v>1722698652</v>
      </c>
      <c r="U1041">
        <v>0</v>
      </c>
    </row>
    <row r="1042" spans="1:21" x14ac:dyDescent="0.25">
      <c r="A1042">
        <v>10890</v>
      </c>
      <c r="B1042">
        <v>0</v>
      </c>
      <c r="C1042">
        <v>1</v>
      </c>
      <c r="D1042" t="s">
        <v>698</v>
      </c>
      <c r="E1042" t="s">
        <v>3804</v>
      </c>
      <c r="F1042" t="s">
        <v>3714</v>
      </c>
      <c r="G1042" t="s">
        <v>727</v>
      </c>
      <c r="H1042" t="s">
        <v>3833</v>
      </c>
      <c r="I1042" t="s">
        <v>1002</v>
      </c>
      <c r="J1042" t="s">
        <v>1006</v>
      </c>
      <c r="K1042">
        <v>1645011000</v>
      </c>
      <c r="L1042" t="s">
        <v>17</v>
      </c>
      <c r="M1042" t="s">
        <v>38</v>
      </c>
      <c r="O1042">
        <v>0</v>
      </c>
      <c r="Q1042" s="1">
        <v>215566535</v>
      </c>
      <c r="R1042" t="s">
        <v>18</v>
      </c>
      <c r="S1042" s="1">
        <v>-855422</v>
      </c>
      <c r="T1042" s="1">
        <v>209578577</v>
      </c>
      <c r="U1042">
        <v>0</v>
      </c>
    </row>
    <row r="1043" spans="1:21" x14ac:dyDescent="0.25">
      <c r="A1043">
        <v>10891</v>
      </c>
      <c r="B1043">
        <v>0</v>
      </c>
      <c r="C1043">
        <v>1</v>
      </c>
      <c r="D1043" t="s">
        <v>698</v>
      </c>
      <c r="E1043" t="s">
        <v>3804</v>
      </c>
      <c r="F1043" t="s">
        <v>3714</v>
      </c>
      <c r="G1043" t="s">
        <v>726</v>
      </c>
      <c r="H1043" t="s">
        <v>3849</v>
      </c>
      <c r="I1043" t="s">
        <v>1002</v>
      </c>
      <c r="J1043" t="s">
        <v>1006</v>
      </c>
      <c r="K1043">
        <v>1645011000</v>
      </c>
      <c r="L1043" t="s">
        <v>17</v>
      </c>
      <c r="M1043" t="s">
        <v>38</v>
      </c>
      <c r="O1043">
        <v>0</v>
      </c>
      <c r="Q1043" s="1">
        <v>2417558927</v>
      </c>
      <c r="R1043" t="s">
        <v>18</v>
      </c>
      <c r="S1043" s="1">
        <v>-6243380</v>
      </c>
      <c r="T1043" s="1">
        <v>2353754621</v>
      </c>
      <c r="U1043">
        <v>0</v>
      </c>
    </row>
    <row r="1044" spans="1:21" x14ac:dyDescent="0.25">
      <c r="A1044">
        <v>10892</v>
      </c>
      <c r="B1044">
        <v>0</v>
      </c>
      <c r="C1044">
        <v>1</v>
      </c>
      <c r="D1044" t="s">
        <v>698</v>
      </c>
      <c r="E1044" t="s">
        <v>3804</v>
      </c>
      <c r="F1044" t="s">
        <v>3714</v>
      </c>
      <c r="G1044" t="s">
        <v>984</v>
      </c>
      <c r="H1044" t="s">
        <v>3800</v>
      </c>
      <c r="I1044" t="s">
        <v>1002</v>
      </c>
      <c r="J1044" t="s">
        <v>1006</v>
      </c>
      <c r="K1044">
        <v>1645011000</v>
      </c>
      <c r="L1044" t="s">
        <v>17</v>
      </c>
      <c r="M1044" t="s">
        <v>38</v>
      </c>
      <c r="O1044">
        <v>0</v>
      </c>
      <c r="Q1044" s="1">
        <v>3308886064</v>
      </c>
      <c r="R1044" t="s">
        <v>18</v>
      </c>
      <c r="S1044" s="1">
        <v>-67293813</v>
      </c>
      <c r="T1044" s="1">
        <v>3162809250</v>
      </c>
      <c r="U1044">
        <v>0</v>
      </c>
    </row>
    <row r="1045" spans="1:21" x14ac:dyDescent="0.25">
      <c r="A1045">
        <v>10893</v>
      </c>
      <c r="B1045">
        <v>0</v>
      </c>
      <c r="C1045">
        <v>1</v>
      </c>
      <c r="D1045" t="s">
        <v>698</v>
      </c>
      <c r="E1045" t="s">
        <v>3804</v>
      </c>
      <c r="F1045" t="s">
        <v>3714</v>
      </c>
      <c r="G1045" t="s">
        <v>920</v>
      </c>
      <c r="H1045" t="s">
        <v>3833</v>
      </c>
      <c r="I1045" t="s">
        <v>1002</v>
      </c>
      <c r="J1045" t="s">
        <v>1006</v>
      </c>
      <c r="K1045">
        <v>1645011000</v>
      </c>
      <c r="L1045" t="s">
        <v>17</v>
      </c>
      <c r="M1045" t="s">
        <v>38</v>
      </c>
      <c r="O1045">
        <v>0</v>
      </c>
      <c r="Q1045" s="1">
        <v>19438389956</v>
      </c>
      <c r="R1045" t="s">
        <v>18</v>
      </c>
      <c r="S1045" s="1">
        <v>-77136468</v>
      </c>
      <c r="T1045" s="1">
        <v>18898434680</v>
      </c>
      <c r="U1045">
        <v>0</v>
      </c>
    </row>
    <row r="1046" spans="1:21" x14ac:dyDescent="0.25">
      <c r="A1046">
        <v>10894</v>
      </c>
      <c r="B1046">
        <v>0</v>
      </c>
      <c r="C1046">
        <v>1</v>
      </c>
      <c r="D1046" t="s">
        <v>698</v>
      </c>
      <c r="E1046" t="s">
        <v>3804</v>
      </c>
      <c r="F1046" t="s">
        <v>3714</v>
      </c>
      <c r="G1046" t="s">
        <v>1018</v>
      </c>
      <c r="H1046" t="s">
        <v>3822</v>
      </c>
      <c r="I1046" t="s">
        <v>1002</v>
      </c>
      <c r="J1046" t="s">
        <v>1006</v>
      </c>
      <c r="K1046">
        <v>1645011000</v>
      </c>
      <c r="L1046" t="s">
        <v>17</v>
      </c>
      <c r="M1046" t="s">
        <v>38</v>
      </c>
      <c r="O1046">
        <v>0</v>
      </c>
      <c r="Q1046" s="1">
        <v>2155337053</v>
      </c>
      <c r="R1046" t="s">
        <v>18</v>
      </c>
      <c r="S1046" s="1">
        <v>-51317548</v>
      </c>
      <c r="T1046" s="1">
        <v>1796114212</v>
      </c>
      <c r="U1046">
        <v>0</v>
      </c>
    </row>
    <row r="1047" spans="1:21" x14ac:dyDescent="0.25">
      <c r="A1047">
        <v>10895</v>
      </c>
      <c r="B1047">
        <v>0</v>
      </c>
      <c r="C1047">
        <v>1</v>
      </c>
      <c r="D1047" t="s">
        <v>698</v>
      </c>
      <c r="E1047" t="s">
        <v>3804</v>
      </c>
      <c r="F1047" t="s">
        <v>3714</v>
      </c>
      <c r="G1047" t="s">
        <v>985</v>
      </c>
      <c r="H1047" t="s">
        <v>3800</v>
      </c>
      <c r="I1047" t="s">
        <v>1002</v>
      </c>
      <c r="J1047" t="s">
        <v>1006</v>
      </c>
      <c r="K1047">
        <v>1645011000</v>
      </c>
      <c r="L1047" t="s">
        <v>17</v>
      </c>
      <c r="M1047" t="s">
        <v>38</v>
      </c>
      <c r="O1047">
        <v>0</v>
      </c>
      <c r="Q1047" s="1">
        <v>3308886064</v>
      </c>
      <c r="R1047" t="s">
        <v>18</v>
      </c>
      <c r="S1047" s="1">
        <v>-62668296</v>
      </c>
      <c r="T1047" s="1">
        <v>2945409944</v>
      </c>
      <c r="U1047">
        <v>0</v>
      </c>
    </row>
    <row r="1048" spans="1:21" x14ac:dyDescent="0.25">
      <c r="A1048">
        <v>10896</v>
      </c>
      <c r="B1048">
        <v>0</v>
      </c>
      <c r="C1048">
        <v>1</v>
      </c>
      <c r="D1048" t="s">
        <v>698</v>
      </c>
      <c r="E1048" t="s">
        <v>3804</v>
      </c>
      <c r="F1048" t="s">
        <v>3714</v>
      </c>
      <c r="G1048" t="s">
        <v>922</v>
      </c>
      <c r="H1048" t="s">
        <v>3833</v>
      </c>
      <c r="I1048" t="s">
        <v>1002</v>
      </c>
      <c r="J1048" t="s">
        <v>1006</v>
      </c>
      <c r="K1048">
        <v>1645011000</v>
      </c>
      <c r="L1048" t="s">
        <v>17</v>
      </c>
      <c r="M1048" t="s">
        <v>38</v>
      </c>
      <c r="O1048">
        <v>0</v>
      </c>
      <c r="Q1048" s="1">
        <v>19438389956</v>
      </c>
      <c r="R1048" t="s">
        <v>18</v>
      </c>
      <c r="S1048" s="1">
        <v>-77136468</v>
      </c>
      <c r="T1048" s="1">
        <v>18898434680</v>
      </c>
      <c r="U1048">
        <v>0</v>
      </c>
    </row>
    <row r="1049" spans="1:21" x14ac:dyDescent="0.25">
      <c r="A1049">
        <v>10897</v>
      </c>
      <c r="B1049">
        <v>0</v>
      </c>
      <c r="C1049">
        <v>1</v>
      </c>
      <c r="D1049" t="s">
        <v>698</v>
      </c>
      <c r="E1049" t="s">
        <v>3804</v>
      </c>
      <c r="F1049" t="s">
        <v>3714</v>
      </c>
      <c r="G1049" t="s">
        <v>1019</v>
      </c>
      <c r="H1049" t="s">
        <v>3822</v>
      </c>
      <c r="I1049" t="s">
        <v>1002</v>
      </c>
      <c r="J1049" t="s">
        <v>1006</v>
      </c>
      <c r="K1049">
        <v>1645011000</v>
      </c>
      <c r="L1049" t="s">
        <v>17</v>
      </c>
      <c r="M1049" t="s">
        <v>38</v>
      </c>
      <c r="O1049">
        <v>0</v>
      </c>
      <c r="Q1049" s="1">
        <v>2155337053</v>
      </c>
      <c r="R1049" t="s">
        <v>18</v>
      </c>
      <c r="S1049" s="1">
        <v>-51317548</v>
      </c>
      <c r="T1049" s="1">
        <v>1796114212</v>
      </c>
      <c r="U1049">
        <v>0</v>
      </c>
    </row>
    <row r="1050" spans="1:21" x14ac:dyDescent="0.25">
      <c r="A1050">
        <v>10898</v>
      </c>
      <c r="B1050">
        <v>0</v>
      </c>
      <c r="C1050">
        <v>1</v>
      </c>
      <c r="D1050" t="s">
        <v>698</v>
      </c>
      <c r="E1050" t="s">
        <v>3804</v>
      </c>
      <c r="F1050" t="s">
        <v>3714</v>
      </c>
      <c r="G1050" t="s">
        <v>1020</v>
      </c>
      <c r="H1050" t="s">
        <v>3833</v>
      </c>
      <c r="I1050" t="s">
        <v>1002</v>
      </c>
      <c r="J1050" t="s">
        <v>1006</v>
      </c>
      <c r="K1050">
        <v>1645011000</v>
      </c>
      <c r="L1050" t="s">
        <v>17</v>
      </c>
      <c r="M1050" t="s">
        <v>38</v>
      </c>
      <c r="O1050">
        <v>0</v>
      </c>
      <c r="Q1050" s="1">
        <v>130646238</v>
      </c>
      <c r="R1050" t="s">
        <v>18</v>
      </c>
      <c r="S1050" s="1">
        <v>-518437</v>
      </c>
      <c r="T1050" s="1">
        <v>127017177</v>
      </c>
      <c r="U1050">
        <v>0</v>
      </c>
    </row>
    <row r="1051" spans="1:21" x14ac:dyDescent="0.25">
      <c r="A1051">
        <v>10899</v>
      </c>
      <c r="B1051">
        <v>0</v>
      </c>
      <c r="C1051">
        <v>1</v>
      </c>
      <c r="D1051" t="s">
        <v>698</v>
      </c>
      <c r="E1051" t="s">
        <v>3804</v>
      </c>
      <c r="F1051" t="s">
        <v>3714</v>
      </c>
      <c r="G1051" t="s">
        <v>1021</v>
      </c>
      <c r="H1051" t="s">
        <v>3850</v>
      </c>
      <c r="I1051" t="s">
        <v>1002</v>
      </c>
      <c r="J1051" t="s">
        <v>1006</v>
      </c>
      <c r="K1051">
        <v>1645011000</v>
      </c>
      <c r="L1051" t="s">
        <v>17</v>
      </c>
      <c r="M1051" t="s">
        <v>38</v>
      </c>
      <c r="O1051">
        <v>0</v>
      </c>
      <c r="Q1051" s="1">
        <v>1894026709</v>
      </c>
      <c r="R1051" t="s">
        <v>18</v>
      </c>
      <c r="S1051" s="1">
        <v>-5956058</v>
      </c>
      <c r="T1051" s="1">
        <v>1852334298</v>
      </c>
      <c r="U1051">
        <v>0</v>
      </c>
    </row>
    <row r="1052" spans="1:21" x14ac:dyDescent="0.25">
      <c r="A1052">
        <v>10900</v>
      </c>
      <c r="B1052">
        <v>0</v>
      </c>
      <c r="C1052">
        <v>1</v>
      </c>
      <c r="D1052" t="s">
        <v>698</v>
      </c>
      <c r="E1052" t="s">
        <v>3804</v>
      </c>
      <c r="F1052" t="s">
        <v>3714</v>
      </c>
      <c r="G1052" t="s">
        <v>1022</v>
      </c>
      <c r="H1052" t="s">
        <v>3850</v>
      </c>
      <c r="I1052" t="s">
        <v>1002</v>
      </c>
      <c r="J1052" t="s">
        <v>1006</v>
      </c>
      <c r="K1052">
        <v>1645011000</v>
      </c>
      <c r="L1052" t="s">
        <v>17</v>
      </c>
      <c r="M1052" t="s">
        <v>38</v>
      </c>
      <c r="O1052">
        <v>0</v>
      </c>
      <c r="Q1052" s="1">
        <v>1894026709</v>
      </c>
      <c r="R1052" t="s">
        <v>18</v>
      </c>
      <c r="S1052" s="1">
        <v>-5956058</v>
      </c>
      <c r="T1052" s="1">
        <v>1852334298</v>
      </c>
      <c r="U1052">
        <v>0</v>
      </c>
    </row>
    <row r="1053" spans="1:21" x14ac:dyDescent="0.25">
      <c r="A1053">
        <v>10901</v>
      </c>
      <c r="B1053">
        <v>0</v>
      </c>
      <c r="C1053">
        <v>1</v>
      </c>
      <c r="D1053" t="s">
        <v>698</v>
      </c>
      <c r="E1053" t="s">
        <v>3804</v>
      </c>
      <c r="F1053" t="s">
        <v>3714</v>
      </c>
      <c r="G1053" t="s">
        <v>924</v>
      </c>
      <c r="H1053" t="s">
        <v>3851</v>
      </c>
      <c r="I1053" t="s">
        <v>1002</v>
      </c>
      <c r="J1053" t="s">
        <v>1006</v>
      </c>
      <c r="K1053">
        <v>1645011000</v>
      </c>
      <c r="L1053" t="s">
        <v>17</v>
      </c>
      <c r="M1053" t="s">
        <v>38</v>
      </c>
      <c r="O1053">
        <v>0</v>
      </c>
      <c r="Q1053" s="1">
        <v>907782924</v>
      </c>
      <c r="R1053" t="s">
        <v>18</v>
      </c>
      <c r="S1053" s="1">
        <v>-5229164</v>
      </c>
      <c r="T1053" s="1">
        <v>873270440</v>
      </c>
      <c r="U1053">
        <v>0</v>
      </c>
    </row>
    <row r="1054" spans="1:21" x14ac:dyDescent="0.25">
      <c r="A1054">
        <v>10902</v>
      </c>
      <c r="B1054">
        <v>0</v>
      </c>
      <c r="C1054">
        <v>1</v>
      </c>
      <c r="D1054" t="s">
        <v>698</v>
      </c>
      <c r="E1054" t="s">
        <v>3804</v>
      </c>
      <c r="F1054" t="s">
        <v>3714</v>
      </c>
      <c r="G1054" t="s">
        <v>982</v>
      </c>
      <c r="H1054" t="s">
        <v>3832</v>
      </c>
      <c r="I1054" t="s">
        <v>1002</v>
      </c>
      <c r="J1054" t="s">
        <v>1006</v>
      </c>
      <c r="K1054">
        <v>1645011000</v>
      </c>
      <c r="L1054" t="s">
        <v>17</v>
      </c>
      <c r="M1054" t="s">
        <v>38</v>
      </c>
      <c r="O1054">
        <v>0</v>
      </c>
      <c r="Q1054" s="1">
        <v>94710040</v>
      </c>
      <c r="R1054" t="s">
        <v>18</v>
      </c>
      <c r="S1054" s="1">
        <v>-367093</v>
      </c>
      <c r="T1054" s="1">
        <v>92140388</v>
      </c>
      <c r="U1054">
        <v>0</v>
      </c>
    </row>
    <row r="1055" spans="1:21" x14ac:dyDescent="0.25">
      <c r="A1055">
        <v>10903</v>
      </c>
      <c r="B1055">
        <v>0</v>
      </c>
      <c r="C1055">
        <v>1</v>
      </c>
      <c r="D1055" t="s">
        <v>698</v>
      </c>
      <c r="E1055" t="s">
        <v>3804</v>
      </c>
      <c r="F1055" t="s">
        <v>3714</v>
      </c>
      <c r="G1055" t="s">
        <v>983</v>
      </c>
      <c r="H1055" t="s">
        <v>3832</v>
      </c>
      <c r="I1055" t="s">
        <v>1002</v>
      </c>
      <c r="J1055" t="s">
        <v>1006</v>
      </c>
      <c r="K1055">
        <v>1645011000</v>
      </c>
      <c r="L1055" t="s">
        <v>17</v>
      </c>
      <c r="M1055" t="s">
        <v>38</v>
      </c>
      <c r="O1055">
        <v>0</v>
      </c>
      <c r="Q1055" s="1">
        <v>94710040</v>
      </c>
      <c r="R1055" t="s">
        <v>18</v>
      </c>
      <c r="S1055" s="1">
        <v>-367093</v>
      </c>
      <c r="T1055" s="1">
        <v>92140388</v>
      </c>
      <c r="U1055">
        <v>0</v>
      </c>
    </row>
    <row r="1056" spans="1:21" x14ac:dyDescent="0.25">
      <c r="A1056">
        <v>10904</v>
      </c>
      <c r="B1056">
        <v>0</v>
      </c>
      <c r="C1056">
        <v>1</v>
      </c>
      <c r="D1056" t="s">
        <v>698</v>
      </c>
      <c r="E1056" t="s">
        <v>3804</v>
      </c>
      <c r="F1056" t="s">
        <v>3714</v>
      </c>
      <c r="G1056" t="s">
        <v>986</v>
      </c>
      <c r="H1056" t="s">
        <v>3774</v>
      </c>
      <c r="I1056" t="s">
        <v>1002</v>
      </c>
      <c r="J1056" t="s">
        <v>1006</v>
      </c>
      <c r="K1056">
        <v>1645011000</v>
      </c>
      <c r="L1056" t="s">
        <v>17</v>
      </c>
      <c r="M1056" t="s">
        <v>38</v>
      </c>
      <c r="O1056">
        <v>0</v>
      </c>
      <c r="Q1056" s="1">
        <v>1489022887</v>
      </c>
      <c r="R1056" t="s">
        <v>18</v>
      </c>
      <c r="S1056" s="1">
        <v>-9191499</v>
      </c>
      <c r="T1056" s="1">
        <v>1424682393</v>
      </c>
      <c r="U1056">
        <v>0</v>
      </c>
    </row>
    <row r="1057" spans="1:21" x14ac:dyDescent="0.25">
      <c r="A1057">
        <v>10905</v>
      </c>
      <c r="B1057">
        <v>0</v>
      </c>
      <c r="C1057">
        <v>1</v>
      </c>
      <c r="D1057" t="s">
        <v>698</v>
      </c>
      <c r="E1057" t="s">
        <v>3804</v>
      </c>
      <c r="F1057" t="s">
        <v>3714</v>
      </c>
      <c r="G1057" t="s">
        <v>1023</v>
      </c>
      <c r="H1057" t="s">
        <v>3774</v>
      </c>
      <c r="I1057" t="s">
        <v>1002</v>
      </c>
      <c r="J1057" t="s">
        <v>1006</v>
      </c>
      <c r="K1057">
        <v>1645011000</v>
      </c>
      <c r="L1057" t="s">
        <v>17</v>
      </c>
      <c r="M1057" t="s">
        <v>38</v>
      </c>
      <c r="O1057">
        <v>0</v>
      </c>
      <c r="Q1057" s="1">
        <v>1239046897</v>
      </c>
      <c r="R1057" t="s">
        <v>18</v>
      </c>
      <c r="S1057" s="1">
        <v>-7648437</v>
      </c>
      <c r="T1057" s="1">
        <v>1185507835</v>
      </c>
      <c r="U1057">
        <v>0</v>
      </c>
    </row>
    <row r="1058" spans="1:21" x14ac:dyDescent="0.25">
      <c r="A1058">
        <v>10906</v>
      </c>
      <c r="B1058">
        <v>0</v>
      </c>
      <c r="C1058">
        <v>1</v>
      </c>
      <c r="D1058" t="s">
        <v>698</v>
      </c>
      <c r="E1058" t="s">
        <v>3804</v>
      </c>
      <c r="F1058" t="s">
        <v>3714</v>
      </c>
      <c r="G1058" t="s">
        <v>738</v>
      </c>
      <c r="H1058" t="s">
        <v>3833</v>
      </c>
      <c r="I1058" t="s">
        <v>1002</v>
      </c>
      <c r="J1058" t="s">
        <v>1006</v>
      </c>
      <c r="K1058">
        <v>1645011000</v>
      </c>
      <c r="L1058" t="s">
        <v>17</v>
      </c>
      <c r="M1058" t="s">
        <v>38</v>
      </c>
      <c r="O1058">
        <v>0</v>
      </c>
      <c r="Q1058" s="1">
        <v>1535585427</v>
      </c>
      <c r="R1058" t="s">
        <v>18</v>
      </c>
      <c r="S1058" s="1">
        <v>-6093592</v>
      </c>
      <c r="T1058" s="1">
        <v>1492930278</v>
      </c>
      <c r="U1058">
        <v>0</v>
      </c>
    </row>
    <row r="1059" spans="1:21" x14ac:dyDescent="0.25">
      <c r="A1059">
        <v>10907</v>
      </c>
      <c r="B1059">
        <v>0</v>
      </c>
      <c r="C1059">
        <v>1</v>
      </c>
      <c r="D1059" t="s">
        <v>698</v>
      </c>
      <c r="E1059" t="s">
        <v>3804</v>
      </c>
      <c r="F1059" t="s">
        <v>3714</v>
      </c>
      <c r="G1059" t="s">
        <v>1024</v>
      </c>
      <c r="H1059" t="s">
        <v>3852</v>
      </c>
      <c r="I1059" t="s">
        <v>1002</v>
      </c>
      <c r="J1059" t="s">
        <v>1006</v>
      </c>
      <c r="K1059">
        <v>1645011000</v>
      </c>
      <c r="L1059" t="s">
        <v>17</v>
      </c>
      <c r="M1059" t="s">
        <v>38</v>
      </c>
      <c r="O1059">
        <v>0</v>
      </c>
      <c r="Q1059" s="1">
        <v>6334854079</v>
      </c>
      <c r="R1059" t="s">
        <v>18</v>
      </c>
      <c r="S1059" s="1">
        <v>-14664014</v>
      </c>
      <c r="T1059" s="1">
        <v>6232205981</v>
      </c>
      <c r="U1059">
        <v>0</v>
      </c>
    </row>
    <row r="1060" spans="1:21" x14ac:dyDescent="0.25">
      <c r="A1060">
        <v>10908</v>
      </c>
      <c r="B1060">
        <v>0</v>
      </c>
      <c r="C1060">
        <v>1</v>
      </c>
      <c r="D1060" t="s">
        <v>698</v>
      </c>
      <c r="E1060" t="s">
        <v>3804</v>
      </c>
      <c r="F1060" t="s">
        <v>3714</v>
      </c>
      <c r="G1060" t="s">
        <v>740</v>
      </c>
      <c r="H1060" t="s">
        <v>3809</v>
      </c>
      <c r="I1060" t="s">
        <v>1002</v>
      </c>
      <c r="J1060" t="s">
        <v>1006</v>
      </c>
      <c r="K1060">
        <v>1645011000</v>
      </c>
      <c r="L1060" t="s">
        <v>17</v>
      </c>
      <c r="M1060" t="s">
        <v>38</v>
      </c>
      <c r="O1060">
        <v>0</v>
      </c>
      <c r="Q1060" s="1">
        <v>152582417</v>
      </c>
      <c r="R1060" t="s">
        <v>18</v>
      </c>
      <c r="S1060" s="1">
        <v>-3178800</v>
      </c>
      <c r="T1060" s="1">
        <v>130330815</v>
      </c>
      <c r="U1060">
        <v>0</v>
      </c>
    </row>
    <row r="1061" spans="1:21" x14ac:dyDescent="0.25">
      <c r="A1061">
        <v>10909</v>
      </c>
      <c r="B1061">
        <v>0</v>
      </c>
      <c r="C1061">
        <v>1</v>
      </c>
      <c r="D1061" t="s">
        <v>698</v>
      </c>
      <c r="E1061" t="s">
        <v>3804</v>
      </c>
      <c r="F1061" t="s">
        <v>3714</v>
      </c>
      <c r="G1061" t="s">
        <v>930</v>
      </c>
      <c r="H1061" t="s">
        <v>3822</v>
      </c>
      <c r="I1061" t="s">
        <v>1002</v>
      </c>
      <c r="J1061" t="s">
        <v>1006</v>
      </c>
      <c r="K1061">
        <v>1645011000</v>
      </c>
      <c r="L1061" t="s">
        <v>17</v>
      </c>
      <c r="M1061" t="s">
        <v>38</v>
      </c>
      <c r="O1061">
        <v>0</v>
      </c>
      <c r="Q1061" s="1">
        <v>646612924</v>
      </c>
      <c r="R1061" t="s">
        <v>18</v>
      </c>
      <c r="S1061" s="1">
        <v>-15395545</v>
      </c>
      <c r="T1061" s="1">
        <v>538844105</v>
      </c>
      <c r="U1061">
        <v>0</v>
      </c>
    </row>
    <row r="1062" spans="1:21" x14ac:dyDescent="0.25">
      <c r="A1062">
        <v>10910</v>
      </c>
      <c r="B1062">
        <v>0</v>
      </c>
      <c r="C1062">
        <v>1</v>
      </c>
      <c r="D1062" t="s">
        <v>698</v>
      </c>
      <c r="E1062" t="s">
        <v>3804</v>
      </c>
      <c r="F1062" t="s">
        <v>3714</v>
      </c>
      <c r="G1062" t="s">
        <v>1025</v>
      </c>
      <c r="H1062" t="s">
        <v>3809</v>
      </c>
      <c r="I1062" t="s">
        <v>1002</v>
      </c>
      <c r="J1062" t="s">
        <v>1006</v>
      </c>
      <c r="K1062">
        <v>1645011000</v>
      </c>
      <c r="L1062" t="s">
        <v>17</v>
      </c>
      <c r="M1062" t="s">
        <v>38</v>
      </c>
      <c r="O1062">
        <v>0</v>
      </c>
      <c r="Q1062" s="1">
        <v>340977411</v>
      </c>
      <c r="R1062" t="s">
        <v>18</v>
      </c>
      <c r="S1062" s="1">
        <v>-7103696</v>
      </c>
      <c r="T1062" s="1">
        <v>291251539</v>
      </c>
      <c r="U1062">
        <v>0</v>
      </c>
    </row>
    <row r="1063" spans="1:21" x14ac:dyDescent="0.25">
      <c r="A1063">
        <v>10911</v>
      </c>
      <c r="B1063">
        <v>0</v>
      </c>
      <c r="C1063">
        <v>1</v>
      </c>
      <c r="D1063" t="s">
        <v>698</v>
      </c>
      <c r="E1063" t="s">
        <v>3804</v>
      </c>
      <c r="F1063" t="s">
        <v>3714</v>
      </c>
      <c r="G1063" t="s">
        <v>1026</v>
      </c>
      <c r="H1063" t="s">
        <v>3809</v>
      </c>
      <c r="I1063" t="s">
        <v>1002</v>
      </c>
      <c r="J1063" t="s">
        <v>1006</v>
      </c>
      <c r="K1063">
        <v>1645011000</v>
      </c>
      <c r="L1063" t="s">
        <v>17</v>
      </c>
      <c r="M1063" t="s">
        <v>38</v>
      </c>
      <c r="O1063">
        <v>0</v>
      </c>
      <c r="Q1063" s="1">
        <v>221130744</v>
      </c>
      <c r="R1063" t="s">
        <v>18</v>
      </c>
      <c r="S1063" s="1">
        <v>-4606890</v>
      </c>
      <c r="T1063" s="1">
        <v>188882511</v>
      </c>
      <c r="U1063">
        <v>0</v>
      </c>
    </row>
    <row r="1064" spans="1:21" x14ac:dyDescent="0.25">
      <c r="A1064">
        <v>10912</v>
      </c>
      <c r="B1064">
        <v>0</v>
      </c>
      <c r="C1064">
        <v>1</v>
      </c>
      <c r="D1064" t="s">
        <v>698</v>
      </c>
      <c r="E1064" t="s">
        <v>3804</v>
      </c>
      <c r="F1064" t="s">
        <v>3714</v>
      </c>
      <c r="G1064" t="s">
        <v>741</v>
      </c>
      <c r="H1064" t="s">
        <v>3811</v>
      </c>
      <c r="I1064" t="s">
        <v>1002</v>
      </c>
      <c r="J1064" t="s">
        <v>1006</v>
      </c>
      <c r="K1064">
        <v>1645011000</v>
      </c>
      <c r="L1064" t="s">
        <v>17</v>
      </c>
      <c r="M1064" t="s">
        <v>38</v>
      </c>
      <c r="O1064">
        <v>0</v>
      </c>
      <c r="Q1064" s="1">
        <v>165835852</v>
      </c>
      <c r="R1064" t="s">
        <v>18</v>
      </c>
      <c r="S1064">
        <v>0</v>
      </c>
      <c r="T1064">
        <v>0</v>
      </c>
      <c r="U1064">
        <v>0</v>
      </c>
    </row>
    <row r="1065" spans="1:21" x14ac:dyDescent="0.25">
      <c r="A1065">
        <v>10914</v>
      </c>
      <c r="B1065">
        <v>0</v>
      </c>
      <c r="C1065">
        <v>1</v>
      </c>
      <c r="D1065" t="s">
        <v>698</v>
      </c>
      <c r="E1065" t="s">
        <v>3804</v>
      </c>
      <c r="F1065" t="s">
        <v>3714</v>
      </c>
      <c r="G1065" t="s">
        <v>1027</v>
      </c>
      <c r="H1065" t="s">
        <v>3809</v>
      </c>
      <c r="I1065" t="s">
        <v>1002</v>
      </c>
      <c r="J1065" t="s">
        <v>1006</v>
      </c>
      <c r="K1065">
        <v>1645011000</v>
      </c>
      <c r="L1065" t="s">
        <v>17</v>
      </c>
      <c r="M1065" t="s">
        <v>38</v>
      </c>
      <c r="O1065">
        <v>0</v>
      </c>
      <c r="Q1065" s="1">
        <v>231283977</v>
      </c>
      <c r="R1065" t="s">
        <v>18</v>
      </c>
      <c r="S1065" s="1">
        <v>-4818416</v>
      </c>
      <c r="T1065" s="1">
        <v>197555064</v>
      </c>
      <c r="U1065">
        <v>0</v>
      </c>
    </row>
    <row r="1066" spans="1:21" x14ac:dyDescent="0.25">
      <c r="A1066">
        <v>10915</v>
      </c>
      <c r="B1066">
        <v>0</v>
      </c>
      <c r="C1066">
        <v>1</v>
      </c>
      <c r="D1066" t="s">
        <v>698</v>
      </c>
      <c r="E1066" t="s">
        <v>3804</v>
      </c>
      <c r="F1066" t="s">
        <v>3714</v>
      </c>
      <c r="G1066" t="s">
        <v>1028</v>
      </c>
      <c r="H1066" t="s">
        <v>3635</v>
      </c>
      <c r="I1066" t="s">
        <v>1002</v>
      </c>
      <c r="J1066" t="s">
        <v>1006</v>
      </c>
      <c r="K1066">
        <v>1645011000</v>
      </c>
      <c r="L1066" t="s">
        <v>17</v>
      </c>
      <c r="M1066" t="s">
        <v>38</v>
      </c>
      <c r="O1066">
        <v>0</v>
      </c>
      <c r="Q1066" s="1">
        <v>77639002</v>
      </c>
      <c r="R1066" t="s">
        <v>18</v>
      </c>
      <c r="S1066" s="1">
        <v>-646991</v>
      </c>
      <c r="T1066" s="1">
        <v>73110061</v>
      </c>
      <c r="U1066">
        <v>0</v>
      </c>
    </row>
    <row r="1067" spans="1:21" x14ac:dyDescent="0.25">
      <c r="A1067">
        <v>10916</v>
      </c>
      <c r="B1067">
        <v>0</v>
      </c>
      <c r="C1067">
        <v>1</v>
      </c>
      <c r="D1067" t="s">
        <v>698</v>
      </c>
      <c r="E1067" t="s">
        <v>3804</v>
      </c>
      <c r="F1067" t="s">
        <v>3714</v>
      </c>
      <c r="G1067" t="s">
        <v>1029</v>
      </c>
      <c r="H1067" t="s">
        <v>3840</v>
      </c>
      <c r="I1067" t="s">
        <v>1002</v>
      </c>
      <c r="J1067" t="s">
        <v>1006</v>
      </c>
      <c r="K1067">
        <v>1645011000</v>
      </c>
      <c r="L1067" t="s">
        <v>17</v>
      </c>
      <c r="M1067" t="s">
        <v>38</v>
      </c>
      <c r="O1067">
        <v>0</v>
      </c>
      <c r="Q1067" s="1">
        <v>547870354</v>
      </c>
      <c r="R1067" t="s">
        <v>18</v>
      </c>
      <c r="S1067" s="1">
        <v>-5371277</v>
      </c>
      <c r="T1067" s="1">
        <v>510271410</v>
      </c>
      <c r="U1067">
        <v>0</v>
      </c>
    </row>
    <row r="1068" spans="1:21" x14ac:dyDescent="0.25">
      <c r="A1068">
        <v>10917</v>
      </c>
      <c r="B1068">
        <v>0</v>
      </c>
      <c r="C1068">
        <v>1</v>
      </c>
      <c r="D1068" t="s">
        <v>698</v>
      </c>
      <c r="E1068" t="s">
        <v>3804</v>
      </c>
      <c r="F1068" t="s">
        <v>3714</v>
      </c>
      <c r="G1068" t="s">
        <v>936</v>
      </c>
      <c r="H1068" t="s">
        <v>3792</v>
      </c>
      <c r="I1068" t="s">
        <v>1002</v>
      </c>
      <c r="J1068" t="s">
        <v>1006</v>
      </c>
      <c r="K1068">
        <v>1645011000</v>
      </c>
      <c r="L1068" t="s">
        <v>17</v>
      </c>
      <c r="M1068" t="s">
        <v>38</v>
      </c>
      <c r="O1068">
        <v>0</v>
      </c>
      <c r="Q1068" s="1">
        <v>346663409</v>
      </c>
      <c r="R1068" t="s">
        <v>18</v>
      </c>
      <c r="S1068" s="1">
        <v>-3209846</v>
      </c>
      <c r="T1068" s="1">
        <v>324194485</v>
      </c>
      <c r="U1068">
        <v>0</v>
      </c>
    </row>
    <row r="1069" spans="1:21" x14ac:dyDescent="0.25">
      <c r="A1069">
        <v>10918</v>
      </c>
      <c r="B1069">
        <v>0</v>
      </c>
      <c r="C1069">
        <v>1</v>
      </c>
      <c r="D1069" t="s">
        <v>698</v>
      </c>
      <c r="E1069" t="s">
        <v>3804</v>
      </c>
      <c r="F1069" t="s">
        <v>3714</v>
      </c>
      <c r="G1069" t="s">
        <v>937</v>
      </c>
      <c r="H1069" t="s">
        <v>3792</v>
      </c>
      <c r="I1069" t="s">
        <v>1002</v>
      </c>
      <c r="J1069" t="s">
        <v>1006</v>
      </c>
      <c r="K1069">
        <v>1645011000</v>
      </c>
      <c r="L1069" t="s">
        <v>17</v>
      </c>
      <c r="M1069" t="s">
        <v>38</v>
      </c>
      <c r="O1069">
        <v>0</v>
      </c>
      <c r="Q1069" s="1">
        <v>346663409</v>
      </c>
      <c r="R1069" t="s">
        <v>18</v>
      </c>
      <c r="S1069" s="1">
        <v>-3209846</v>
      </c>
      <c r="T1069" s="1">
        <v>324194485</v>
      </c>
      <c r="U1069">
        <v>0</v>
      </c>
    </row>
    <row r="1070" spans="1:21" x14ac:dyDescent="0.25">
      <c r="A1070">
        <v>10919</v>
      </c>
      <c r="B1070">
        <v>0</v>
      </c>
      <c r="C1070">
        <v>1</v>
      </c>
      <c r="D1070" t="s">
        <v>698</v>
      </c>
      <c r="E1070" t="s">
        <v>3804</v>
      </c>
      <c r="F1070" t="s">
        <v>3714</v>
      </c>
      <c r="G1070" t="s">
        <v>1030</v>
      </c>
      <c r="H1070" t="s">
        <v>3735</v>
      </c>
      <c r="I1070" t="s">
        <v>1002</v>
      </c>
      <c r="J1070" t="s">
        <v>1006</v>
      </c>
      <c r="K1070">
        <v>1645011000</v>
      </c>
      <c r="L1070" t="s">
        <v>17</v>
      </c>
      <c r="M1070" t="s">
        <v>38</v>
      </c>
      <c r="O1070">
        <v>0</v>
      </c>
      <c r="Q1070" s="1">
        <v>6438621674</v>
      </c>
      <c r="R1070" t="s">
        <v>18</v>
      </c>
      <c r="S1070" s="1">
        <v>-29002800</v>
      </c>
      <c r="T1070" s="1">
        <v>6235602072</v>
      </c>
      <c r="U1070">
        <v>0</v>
      </c>
    </row>
    <row r="1071" spans="1:21" x14ac:dyDescent="0.25">
      <c r="A1071">
        <v>10920</v>
      </c>
      <c r="B1071">
        <v>0</v>
      </c>
      <c r="C1071">
        <v>1</v>
      </c>
      <c r="D1071" t="s">
        <v>698</v>
      </c>
      <c r="E1071" t="s">
        <v>3804</v>
      </c>
      <c r="F1071" t="s">
        <v>3714</v>
      </c>
      <c r="G1071" t="s">
        <v>1031</v>
      </c>
      <c r="H1071" t="s">
        <v>3853</v>
      </c>
      <c r="I1071" t="s">
        <v>1002</v>
      </c>
      <c r="J1071" t="s">
        <v>1006</v>
      </c>
      <c r="K1071">
        <v>1645011000</v>
      </c>
      <c r="L1071" t="s">
        <v>17</v>
      </c>
      <c r="M1071" t="s">
        <v>38</v>
      </c>
      <c r="O1071">
        <v>0</v>
      </c>
      <c r="Q1071" s="1">
        <v>11231952055</v>
      </c>
      <c r="R1071" t="s">
        <v>18</v>
      </c>
      <c r="S1071" s="1">
        <v>-34628043</v>
      </c>
      <c r="T1071" s="1">
        <v>10977089658</v>
      </c>
      <c r="U1071">
        <v>0</v>
      </c>
    </row>
    <row r="1072" spans="1:21" x14ac:dyDescent="0.25">
      <c r="A1072">
        <v>10921</v>
      </c>
      <c r="B1072">
        <v>0</v>
      </c>
      <c r="C1072">
        <v>1</v>
      </c>
      <c r="D1072" t="s">
        <v>698</v>
      </c>
      <c r="E1072" t="s">
        <v>3804</v>
      </c>
      <c r="F1072" t="s">
        <v>3714</v>
      </c>
      <c r="G1072" t="s">
        <v>811</v>
      </c>
      <c r="H1072" t="s">
        <v>3853</v>
      </c>
      <c r="I1072" t="s">
        <v>1002</v>
      </c>
      <c r="J1072" t="s">
        <v>1006</v>
      </c>
      <c r="K1072">
        <v>1645011000</v>
      </c>
      <c r="L1072" t="s">
        <v>17</v>
      </c>
      <c r="M1072" t="s">
        <v>38</v>
      </c>
      <c r="O1072">
        <v>0</v>
      </c>
      <c r="Q1072" s="1">
        <v>2562076393</v>
      </c>
      <c r="R1072" t="s">
        <v>18</v>
      </c>
      <c r="S1072" s="1">
        <v>-7898866</v>
      </c>
      <c r="T1072" s="1">
        <v>2503940735</v>
      </c>
      <c r="U1072">
        <v>0</v>
      </c>
    </row>
    <row r="1073" spans="1:21" x14ac:dyDescent="0.25">
      <c r="A1073">
        <v>10922</v>
      </c>
      <c r="B1073">
        <v>0</v>
      </c>
      <c r="C1073">
        <v>1</v>
      </c>
      <c r="D1073" t="s">
        <v>698</v>
      </c>
      <c r="E1073" t="s">
        <v>3804</v>
      </c>
      <c r="F1073" t="s">
        <v>3714</v>
      </c>
      <c r="G1073" t="s">
        <v>1032</v>
      </c>
      <c r="H1073" t="s">
        <v>3853</v>
      </c>
      <c r="I1073" t="s">
        <v>1002</v>
      </c>
      <c r="J1073" t="s">
        <v>1006</v>
      </c>
      <c r="K1073">
        <v>1645011000</v>
      </c>
      <c r="L1073" t="s">
        <v>17</v>
      </c>
      <c r="M1073" t="s">
        <v>38</v>
      </c>
      <c r="O1073">
        <v>0</v>
      </c>
      <c r="Q1073" s="1">
        <v>11231952055</v>
      </c>
      <c r="R1073" t="s">
        <v>18</v>
      </c>
      <c r="S1073" s="1">
        <v>-34628043</v>
      </c>
      <c r="T1073" s="1">
        <v>10977089658</v>
      </c>
      <c r="U1073">
        <v>0</v>
      </c>
    </row>
    <row r="1074" spans="1:21" x14ac:dyDescent="0.25">
      <c r="A1074">
        <v>10923</v>
      </c>
      <c r="B1074">
        <v>0</v>
      </c>
      <c r="C1074">
        <v>1</v>
      </c>
      <c r="D1074" t="s">
        <v>698</v>
      </c>
      <c r="E1074" t="s">
        <v>3804</v>
      </c>
      <c r="F1074" t="s">
        <v>3714</v>
      </c>
      <c r="G1074" t="s">
        <v>941</v>
      </c>
      <c r="H1074" t="s">
        <v>3853</v>
      </c>
      <c r="I1074" t="s">
        <v>1002</v>
      </c>
      <c r="J1074" t="s">
        <v>1006</v>
      </c>
      <c r="K1074">
        <v>1645011000</v>
      </c>
      <c r="L1074" t="s">
        <v>17</v>
      </c>
      <c r="M1074" t="s">
        <v>38</v>
      </c>
      <c r="O1074">
        <v>0</v>
      </c>
      <c r="Q1074" s="1">
        <v>2562076393</v>
      </c>
      <c r="R1074" t="s">
        <v>18</v>
      </c>
      <c r="S1074" s="1">
        <v>-7898866</v>
      </c>
      <c r="T1074" s="1">
        <v>2503940735</v>
      </c>
      <c r="U1074">
        <v>0</v>
      </c>
    </row>
    <row r="1075" spans="1:21" x14ac:dyDescent="0.25">
      <c r="A1075">
        <v>10924</v>
      </c>
      <c r="B1075">
        <v>0</v>
      </c>
      <c r="C1075">
        <v>1</v>
      </c>
      <c r="D1075" t="s">
        <v>698</v>
      </c>
      <c r="E1075" t="s">
        <v>3804</v>
      </c>
      <c r="F1075" t="s">
        <v>3714</v>
      </c>
      <c r="G1075" t="s">
        <v>942</v>
      </c>
      <c r="H1075" t="s">
        <v>3850</v>
      </c>
      <c r="I1075" t="s">
        <v>1002</v>
      </c>
      <c r="J1075" t="s">
        <v>1006</v>
      </c>
      <c r="K1075">
        <v>1645011000</v>
      </c>
      <c r="L1075" t="s">
        <v>17</v>
      </c>
      <c r="M1075" t="s">
        <v>38</v>
      </c>
      <c r="O1075">
        <v>0</v>
      </c>
      <c r="Q1075" s="1">
        <v>1156586140</v>
      </c>
      <c r="R1075" t="s">
        <v>18</v>
      </c>
      <c r="S1075" s="1">
        <v>-3635718</v>
      </c>
      <c r="T1075" s="1">
        <v>1130708381</v>
      </c>
      <c r="U1075">
        <v>0</v>
      </c>
    </row>
    <row r="1076" spans="1:21" x14ac:dyDescent="0.25">
      <c r="A1076">
        <v>10925</v>
      </c>
      <c r="B1076">
        <v>0</v>
      </c>
      <c r="C1076">
        <v>1</v>
      </c>
      <c r="D1076" t="s">
        <v>698</v>
      </c>
      <c r="E1076" t="s">
        <v>3804</v>
      </c>
      <c r="F1076" t="s">
        <v>3714</v>
      </c>
      <c r="G1076" t="s">
        <v>943</v>
      </c>
      <c r="H1076" t="s">
        <v>3850</v>
      </c>
      <c r="I1076" t="s">
        <v>1002</v>
      </c>
      <c r="J1076" t="s">
        <v>1006</v>
      </c>
      <c r="K1076">
        <v>1645011000</v>
      </c>
      <c r="L1076" t="s">
        <v>17</v>
      </c>
      <c r="M1076" t="s">
        <v>38</v>
      </c>
      <c r="O1076">
        <v>0</v>
      </c>
      <c r="Q1076" s="1">
        <v>1156586140</v>
      </c>
      <c r="R1076" t="s">
        <v>18</v>
      </c>
      <c r="S1076" s="1">
        <v>-3635718</v>
      </c>
      <c r="T1076" s="1">
        <v>1130708381</v>
      </c>
      <c r="U1076">
        <v>0</v>
      </c>
    </row>
    <row r="1077" spans="1:21" x14ac:dyDescent="0.25">
      <c r="A1077">
        <v>10937</v>
      </c>
      <c r="B1077">
        <v>0</v>
      </c>
      <c r="C1077">
        <v>1</v>
      </c>
      <c r="D1077" t="s">
        <v>787</v>
      </c>
      <c r="E1077" t="s">
        <v>3804</v>
      </c>
      <c r="F1077" t="s">
        <v>3714</v>
      </c>
      <c r="G1077" t="s">
        <v>1033</v>
      </c>
      <c r="H1077" t="s">
        <v>3854</v>
      </c>
      <c r="I1077" t="s">
        <v>1002</v>
      </c>
      <c r="J1077" t="s">
        <v>1006</v>
      </c>
      <c r="K1077">
        <v>1645011000</v>
      </c>
      <c r="L1077" t="s">
        <v>17</v>
      </c>
      <c r="M1077" t="s">
        <v>38</v>
      </c>
      <c r="O1077">
        <v>0</v>
      </c>
      <c r="Q1077" s="1">
        <v>466351817</v>
      </c>
      <c r="R1077" t="s">
        <v>18</v>
      </c>
      <c r="S1077" s="1">
        <v>-2072674</v>
      </c>
      <c r="T1077" s="1">
        <v>451843095</v>
      </c>
      <c r="U1077">
        <v>0</v>
      </c>
    </row>
    <row r="1078" spans="1:21" x14ac:dyDescent="0.25">
      <c r="A1078">
        <v>13747</v>
      </c>
      <c r="B1078">
        <v>0</v>
      </c>
      <c r="C1078">
        <v>1</v>
      </c>
      <c r="D1078" t="s">
        <v>698</v>
      </c>
      <c r="E1078" t="s">
        <v>3804</v>
      </c>
      <c r="F1078" t="s">
        <v>3714</v>
      </c>
      <c r="G1078" t="s">
        <v>1034</v>
      </c>
      <c r="H1078" t="s">
        <v>3800</v>
      </c>
      <c r="I1078" t="s">
        <v>1002</v>
      </c>
      <c r="J1078" t="s">
        <v>1006</v>
      </c>
      <c r="K1078">
        <v>1655200000</v>
      </c>
      <c r="L1078" t="s">
        <v>17</v>
      </c>
      <c r="M1078" t="s">
        <v>755</v>
      </c>
      <c r="O1078">
        <v>0</v>
      </c>
      <c r="Q1078" s="1">
        <v>124027117</v>
      </c>
      <c r="R1078" t="s">
        <v>18</v>
      </c>
      <c r="S1078" s="1">
        <v>-2522376</v>
      </c>
      <c r="T1078" s="1">
        <v>118551715</v>
      </c>
      <c r="U1078">
        <v>0</v>
      </c>
    </row>
    <row r="1079" spans="1:21" x14ac:dyDescent="0.25">
      <c r="A1079">
        <v>38163</v>
      </c>
      <c r="B1079">
        <v>0</v>
      </c>
      <c r="C1079">
        <v>1</v>
      </c>
      <c r="D1079" t="s">
        <v>698</v>
      </c>
      <c r="E1079" t="s">
        <v>3804</v>
      </c>
      <c r="F1079" t="s">
        <v>3714</v>
      </c>
      <c r="G1079" t="s">
        <v>1035</v>
      </c>
      <c r="H1079" t="s">
        <v>3809</v>
      </c>
      <c r="I1079" t="s">
        <v>1002</v>
      </c>
      <c r="J1079" t="s">
        <v>1006</v>
      </c>
      <c r="K1079">
        <v>1670010000</v>
      </c>
      <c r="L1079" t="s">
        <v>17</v>
      </c>
      <c r="M1079" t="s">
        <v>202</v>
      </c>
      <c r="O1079">
        <v>0</v>
      </c>
      <c r="Q1079" s="1">
        <v>73448755</v>
      </c>
      <c r="R1079" t="s">
        <v>18</v>
      </c>
      <c r="S1079" s="1">
        <v>-1421627</v>
      </c>
      <c r="T1079" s="1">
        <v>64390612</v>
      </c>
      <c r="U1079">
        <v>0</v>
      </c>
    </row>
    <row r="1080" spans="1:21" x14ac:dyDescent="0.25">
      <c r="A1080">
        <v>38164</v>
      </c>
      <c r="B1080">
        <v>0</v>
      </c>
      <c r="C1080">
        <v>1</v>
      </c>
      <c r="D1080" t="s">
        <v>698</v>
      </c>
      <c r="E1080" t="s">
        <v>3804</v>
      </c>
      <c r="F1080" t="s">
        <v>3714</v>
      </c>
      <c r="G1080" t="s">
        <v>950</v>
      </c>
      <c r="H1080" t="s">
        <v>3823</v>
      </c>
      <c r="I1080" t="s">
        <v>1002</v>
      </c>
      <c r="J1080" t="s">
        <v>1006</v>
      </c>
      <c r="K1080">
        <v>1670010000</v>
      </c>
      <c r="L1080" t="s">
        <v>17</v>
      </c>
      <c r="M1080" t="s">
        <v>202</v>
      </c>
      <c r="O1080">
        <v>0</v>
      </c>
      <c r="Q1080" s="1">
        <v>67609542</v>
      </c>
      <c r="R1080" t="s">
        <v>18</v>
      </c>
      <c r="S1080" s="1">
        <v>-4929862</v>
      </c>
      <c r="T1080" s="1">
        <v>54228488</v>
      </c>
      <c r="U1080">
        <v>0</v>
      </c>
    </row>
    <row r="1081" spans="1:21" x14ac:dyDescent="0.25">
      <c r="A1081">
        <v>38166</v>
      </c>
      <c r="B1081">
        <v>0</v>
      </c>
      <c r="C1081">
        <v>1</v>
      </c>
      <c r="D1081" t="s">
        <v>698</v>
      </c>
      <c r="E1081" t="s">
        <v>3804</v>
      </c>
      <c r="F1081" t="s">
        <v>3714</v>
      </c>
      <c r="G1081" t="s">
        <v>757</v>
      </c>
      <c r="H1081" t="s">
        <v>3792</v>
      </c>
      <c r="I1081" t="s">
        <v>1002</v>
      </c>
      <c r="J1081" t="s">
        <v>1006</v>
      </c>
      <c r="K1081">
        <v>1670010000</v>
      </c>
      <c r="L1081" t="s">
        <v>17</v>
      </c>
      <c r="M1081" t="s">
        <v>202</v>
      </c>
      <c r="O1081">
        <v>0</v>
      </c>
      <c r="Q1081" s="1">
        <v>13609024</v>
      </c>
      <c r="R1081" t="s">
        <v>18</v>
      </c>
      <c r="S1081" s="1">
        <v>-126009</v>
      </c>
      <c r="T1081" s="1">
        <v>12726959</v>
      </c>
      <c r="U1081">
        <v>0</v>
      </c>
    </row>
    <row r="1082" spans="1:21" x14ac:dyDescent="0.25">
      <c r="A1082">
        <v>59652</v>
      </c>
      <c r="B1082">
        <v>0</v>
      </c>
      <c r="C1082">
        <v>1</v>
      </c>
      <c r="D1082" t="s">
        <v>698</v>
      </c>
      <c r="E1082" t="s">
        <v>3804</v>
      </c>
      <c r="F1082" t="s">
        <v>3714</v>
      </c>
      <c r="G1082" t="s">
        <v>758</v>
      </c>
      <c r="H1082" t="s">
        <v>3823</v>
      </c>
      <c r="I1082" t="s">
        <v>1002</v>
      </c>
      <c r="J1082" t="s">
        <v>1006</v>
      </c>
      <c r="K1082">
        <v>1970070000</v>
      </c>
      <c r="L1082" t="s">
        <v>17</v>
      </c>
      <c r="M1082" t="s">
        <v>759</v>
      </c>
      <c r="O1082">
        <v>0</v>
      </c>
      <c r="Q1082" s="1">
        <v>681815877</v>
      </c>
      <c r="R1082" t="s">
        <v>18</v>
      </c>
      <c r="S1082" s="1">
        <v>-37878659</v>
      </c>
      <c r="T1082" s="1">
        <v>416665259</v>
      </c>
      <c r="U1082">
        <v>0</v>
      </c>
    </row>
    <row r="1083" spans="1:21" x14ac:dyDescent="0.25">
      <c r="A1083">
        <v>11119</v>
      </c>
      <c r="B1083">
        <v>0</v>
      </c>
      <c r="C1083">
        <v>1</v>
      </c>
      <c r="D1083" t="s">
        <v>760</v>
      </c>
      <c r="E1083" t="s">
        <v>3590</v>
      </c>
      <c r="F1083" t="s">
        <v>821</v>
      </c>
      <c r="G1083" t="s">
        <v>1036</v>
      </c>
      <c r="H1083" t="s">
        <v>3715</v>
      </c>
      <c r="I1083" t="s">
        <v>1002</v>
      </c>
      <c r="J1083" t="s">
        <v>1006</v>
      </c>
      <c r="K1083">
        <v>1970090100</v>
      </c>
      <c r="L1083" t="s">
        <v>17</v>
      </c>
      <c r="M1083" t="s">
        <v>210</v>
      </c>
      <c r="O1083">
        <v>0</v>
      </c>
      <c r="P1083" t="s">
        <v>3844</v>
      </c>
      <c r="Q1083" s="1">
        <v>37916842</v>
      </c>
      <c r="R1083" t="s">
        <v>18</v>
      </c>
      <c r="S1083" s="1">
        <v>-30977</v>
      </c>
      <c r="T1083" s="1">
        <v>37885865</v>
      </c>
      <c r="U1083">
        <v>0</v>
      </c>
    </row>
    <row r="1084" spans="1:21" x14ac:dyDescent="0.25">
      <c r="A1084">
        <v>11120</v>
      </c>
      <c r="B1084">
        <v>0</v>
      </c>
      <c r="C1084">
        <v>1</v>
      </c>
      <c r="D1084" t="s">
        <v>760</v>
      </c>
      <c r="E1084" t="s">
        <v>3590</v>
      </c>
      <c r="F1084" t="s">
        <v>821</v>
      </c>
      <c r="G1084" t="s">
        <v>1037</v>
      </c>
      <c r="H1084" t="s">
        <v>3715</v>
      </c>
      <c r="I1084" t="s">
        <v>1002</v>
      </c>
      <c r="J1084" t="s">
        <v>1006</v>
      </c>
      <c r="K1084">
        <v>1970090100</v>
      </c>
      <c r="L1084" t="s">
        <v>17</v>
      </c>
      <c r="M1084" t="s">
        <v>210</v>
      </c>
      <c r="O1084">
        <v>0</v>
      </c>
      <c r="P1084" t="s">
        <v>3844</v>
      </c>
      <c r="Q1084" s="1">
        <v>21922875</v>
      </c>
      <c r="R1084" t="s">
        <v>18</v>
      </c>
      <c r="S1084" s="1">
        <v>-17910</v>
      </c>
      <c r="T1084" s="1">
        <v>21904965</v>
      </c>
      <c r="U1084">
        <v>0</v>
      </c>
    </row>
    <row r="1085" spans="1:21" x14ac:dyDescent="0.25">
      <c r="A1085">
        <v>11121</v>
      </c>
      <c r="B1085">
        <v>0</v>
      </c>
      <c r="C1085">
        <v>1</v>
      </c>
      <c r="D1085" t="s">
        <v>760</v>
      </c>
      <c r="E1085" t="s">
        <v>3590</v>
      </c>
      <c r="F1085" t="s">
        <v>821</v>
      </c>
      <c r="G1085" t="s">
        <v>1038</v>
      </c>
      <c r="H1085" t="s">
        <v>3715</v>
      </c>
      <c r="I1085" t="s">
        <v>1002</v>
      </c>
      <c r="J1085" t="s">
        <v>1006</v>
      </c>
      <c r="K1085">
        <v>1970090100</v>
      </c>
      <c r="L1085" t="s">
        <v>17</v>
      </c>
      <c r="M1085" t="s">
        <v>210</v>
      </c>
      <c r="O1085">
        <v>0</v>
      </c>
      <c r="P1085" t="s">
        <v>3844</v>
      </c>
      <c r="Q1085" s="1">
        <v>68133119</v>
      </c>
      <c r="R1085" t="s">
        <v>18</v>
      </c>
      <c r="S1085" s="1">
        <v>-55664</v>
      </c>
      <c r="T1085" s="1">
        <v>68077455</v>
      </c>
      <c r="U1085">
        <v>0</v>
      </c>
    </row>
    <row r="1086" spans="1:21" x14ac:dyDescent="0.25">
      <c r="A1086">
        <v>11122</v>
      </c>
      <c r="B1086">
        <v>0</v>
      </c>
      <c r="C1086">
        <v>1</v>
      </c>
      <c r="D1086" t="s">
        <v>760</v>
      </c>
      <c r="E1086" t="s">
        <v>3590</v>
      </c>
      <c r="F1086" t="s">
        <v>821</v>
      </c>
      <c r="G1086" t="s">
        <v>1039</v>
      </c>
      <c r="H1086" t="s">
        <v>3715</v>
      </c>
      <c r="I1086" t="s">
        <v>1002</v>
      </c>
      <c r="J1086" t="s">
        <v>1006</v>
      </c>
      <c r="K1086">
        <v>1970090100</v>
      </c>
      <c r="L1086" t="s">
        <v>17</v>
      </c>
      <c r="M1086" t="s">
        <v>210</v>
      </c>
      <c r="O1086">
        <v>0</v>
      </c>
      <c r="P1086" t="s">
        <v>3844</v>
      </c>
      <c r="Q1086" s="1">
        <v>21922875</v>
      </c>
      <c r="R1086" t="s">
        <v>18</v>
      </c>
      <c r="S1086" s="1">
        <v>-17910</v>
      </c>
      <c r="T1086" s="1">
        <v>21904965</v>
      </c>
      <c r="U1086">
        <v>0</v>
      </c>
    </row>
    <row r="1087" spans="1:21" x14ac:dyDescent="0.25">
      <c r="A1087">
        <v>11123</v>
      </c>
      <c r="B1087">
        <v>0</v>
      </c>
      <c r="C1087">
        <v>1</v>
      </c>
      <c r="D1087" t="s">
        <v>760</v>
      </c>
      <c r="E1087" t="s">
        <v>3590</v>
      </c>
      <c r="F1087" t="s">
        <v>821</v>
      </c>
      <c r="G1087" t="s">
        <v>1040</v>
      </c>
      <c r="H1087" t="s">
        <v>3715</v>
      </c>
      <c r="I1087" t="s">
        <v>1002</v>
      </c>
      <c r="J1087" t="s">
        <v>1006</v>
      </c>
      <c r="K1087">
        <v>1970090100</v>
      </c>
      <c r="L1087" t="s">
        <v>17</v>
      </c>
      <c r="M1087" t="s">
        <v>210</v>
      </c>
      <c r="O1087">
        <v>0</v>
      </c>
      <c r="P1087" t="s">
        <v>3844</v>
      </c>
      <c r="Q1087" s="1">
        <v>21922875</v>
      </c>
      <c r="R1087" t="s">
        <v>18</v>
      </c>
      <c r="S1087" s="1">
        <v>-17910</v>
      </c>
      <c r="T1087" s="1">
        <v>21904965</v>
      </c>
      <c r="U1087">
        <v>0</v>
      </c>
    </row>
    <row r="1088" spans="1:21" x14ac:dyDescent="0.25">
      <c r="A1088">
        <v>11124</v>
      </c>
      <c r="B1088">
        <v>0</v>
      </c>
      <c r="C1088">
        <v>1</v>
      </c>
      <c r="D1088" t="s">
        <v>760</v>
      </c>
      <c r="E1088" t="s">
        <v>3590</v>
      </c>
      <c r="F1088" t="s">
        <v>821</v>
      </c>
      <c r="G1088" t="s">
        <v>1037</v>
      </c>
      <c r="H1088" t="s">
        <v>3715</v>
      </c>
      <c r="I1088" t="s">
        <v>1002</v>
      </c>
      <c r="J1088" t="s">
        <v>1006</v>
      </c>
      <c r="K1088">
        <v>1970090100</v>
      </c>
      <c r="L1088" t="s">
        <v>17</v>
      </c>
      <c r="M1088" t="s">
        <v>210</v>
      </c>
      <c r="O1088">
        <v>0</v>
      </c>
      <c r="P1088" t="s">
        <v>3855</v>
      </c>
      <c r="Q1088" s="1">
        <v>9651560</v>
      </c>
      <c r="R1088" t="s">
        <v>18</v>
      </c>
      <c r="S1088" s="1">
        <v>-7885</v>
      </c>
      <c r="T1088" s="1">
        <v>9643675</v>
      </c>
      <c r="U1088">
        <v>0</v>
      </c>
    </row>
    <row r="1089" spans="1:21" x14ac:dyDescent="0.25">
      <c r="A1089">
        <v>11125</v>
      </c>
      <c r="B1089">
        <v>0</v>
      </c>
      <c r="C1089">
        <v>1</v>
      </c>
      <c r="D1089" t="s">
        <v>760</v>
      </c>
      <c r="E1089" t="s">
        <v>3590</v>
      </c>
      <c r="F1089" t="s">
        <v>821</v>
      </c>
      <c r="G1089" t="s">
        <v>1041</v>
      </c>
      <c r="H1089" t="s">
        <v>3715</v>
      </c>
      <c r="I1089" t="s">
        <v>1002</v>
      </c>
      <c r="J1089" t="s">
        <v>1006</v>
      </c>
      <c r="K1089">
        <v>1970090100</v>
      </c>
      <c r="L1089" t="s">
        <v>17</v>
      </c>
      <c r="M1089" t="s">
        <v>210</v>
      </c>
      <c r="O1089">
        <v>0</v>
      </c>
      <c r="P1089" t="s">
        <v>3844</v>
      </c>
      <c r="Q1089" s="1">
        <v>3791684</v>
      </c>
      <c r="R1089" t="s">
        <v>18</v>
      </c>
      <c r="S1089" s="1">
        <v>-3097</v>
      </c>
      <c r="T1089" s="1">
        <v>3788587</v>
      </c>
      <c r="U1089">
        <v>0</v>
      </c>
    </row>
    <row r="1090" spans="1:21" x14ac:dyDescent="0.25">
      <c r="A1090">
        <v>11126</v>
      </c>
      <c r="B1090">
        <v>0</v>
      </c>
      <c r="C1090">
        <v>1</v>
      </c>
      <c r="D1090" t="s">
        <v>760</v>
      </c>
      <c r="E1090" t="s">
        <v>3590</v>
      </c>
      <c r="F1090" t="s">
        <v>821</v>
      </c>
      <c r="G1090" t="s">
        <v>1037</v>
      </c>
      <c r="H1090" t="s">
        <v>3715</v>
      </c>
      <c r="I1090" t="s">
        <v>1002</v>
      </c>
      <c r="J1090" t="s">
        <v>1006</v>
      </c>
      <c r="K1090">
        <v>1970090100</v>
      </c>
      <c r="L1090" t="s">
        <v>17</v>
      </c>
      <c r="M1090" t="s">
        <v>210</v>
      </c>
      <c r="O1090">
        <v>0</v>
      </c>
      <c r="P1090" t="s">
        <v>3844</v>
      </c>
      <c r="Q1090" s="1">
        <v>22819045</v>
      </c>
      <c r="R1090" t="s">
        <v>18</v>
      </c>
      <c r="S1090" s="1">
        <v>-18643</v>
      </c>
      <c r="T1090" s="1">
        <v>22800402</v>
      </c>
      <c r="U1090">
        <v>0</v>
      </c>
    </row>
    <row r="1091" spans="1:21" x14ac:dyDescent="0.25">
      <c r="A1091">
        <v>11127</v>
      </c>
      <c r="B1091">
        <v>0</v>
      </c>
      <c r="C1091">
        <v>1</v>
      </c>
      <c r="D1091" t="s">
        <v>760</v>
      </c>
      <c r="E1091" t="s">
        <v>3590</v>
      </c>
      <c r="F1091" t="s">
        <v>821</v>
      </c>
      <c r="G1091" t="s">
        <v>1037</v>
      </c>
      <c r="H1091" t="s">
        <v>3715</v>
      </c>
      <c r="I1091" t="s">
        <v>1002</v>
      </c>
      <c r="J1091" t="s">
        <v>1006</v>
      </c>
      <c r="K1091">
        <v>1970090100</v>
      </c>
      <c r="L1091" t="s">
        <v>17</v>
      </c>
      <c r="M1091" t="s">
        <v>210</v>
      </c>
      <c r="O1091">
        <v>0</v>
      </c>
      <c r="P1091" t="s">
        <v>3844</v>
      </c>
      <c r="Q1091" s="1">
        <v>32125906</v>
      </c>
      <c r="R1091" t="s">
        <v>18</v>
      </c>
      <c r="S1091" s="1">
        <v>-26246</v>
      </c>
      <c r="T1091" s="1">
        <v>32099660</v>
      </c>
      <c r="U1091">
        <v>0</v>
      </c>
    </row>
    <row r="1092" spans="1:21" x14ac:dyDescent="0.25">
      <c r="A1092">
        <v>11128</v>
      </c>
      <c r="B1092">
        <v>0</v>
      </c>
      <c r="C1092">
        <v>1</v>
      </c>
      <c r="D1092" t="s">
        <v>760</v>
      </c>
      <c r="E1092" t="s">
        <v>3590</v>
      </c>
      <c r="F1092" t="s">
        <v>821</v>
      </c>
      <c r="G1092" t="s">
        <v>1037</v>
      </c>
      <c r="H1092" t="s">
        <v>3715</v>
      </c>
      <c r="I1092" t="s">
        <v>1002</v>
      </c>
      <c r="J1092" t="s">
        <v>1006</v>
      </c>
      <c r="K1092">
        <v>1970090100</v>
      </c>
      <c r="L1092" t="s">
        <v>17</v>
      </c>
      <c r="M1092" t="s">
        <v>210</v>
      </c>
      <c r="O1092">
        <v>0</v>
      </c>
      <c r="P1092" t="s">
        <v>3847</v>
      </c>
      <c r="Q1092" s="1">
        <v>34464940</v>
      </c>
      <c r="R1092" t="s">
        <v>18</v>
      </c>
      <c r="S1092" s="1">
        <v>-28157</v>
      </c>
      <c r="T1092" s="1">
        <v>34436783</v>
      </c>
      <c r="U1092">
        <v>0</v>
      </c>
    </row>
    <row r="1093" spans="1:21" x14ac:dyDescent="0.25">
      <c r="A1093">
        <v>11129</v>
      </c>
      <c r="B1093">
        <v>0</v>
      </c>
      <c r="C1093">
        <v>1</v>
      </c>
      <c r="D1093" t="s">
        <v>760</v>
      </c>
      <c r="E1093" t="s">
        <v>3590</v>
      </c>
      <c r="F1093" t="s">
        <v>821</v>
      </c>
      <c r="G1093" t="s">
        <v>1042</v>
      </c>
      <c r="H1093" t="s">
        <v>3715</v>
      </c>
      <c r="I1093" t="s">
        <v>1002</v>
      </c>
      <c r="J1093" t="s">
        <v>1006</v>
      </c>
      <c r="K1093">
        <v>1970090100</v>
      </c>
      <c r="L1093" t="s">
        <v>17</v>
      </c>
      <c r="M1093" t="s">
        <v>210</v>
      </c>
      <c r="O1093">
        <v>0</v>
      </c>
      <c r="P1093" t="s">
        <v>3844</v>
      </c>
      <c r="Q1093" s="1">
        <v>19716758</v>
      </c>
      <c r="R1093" t="s">
        <v>18</v>
      </c>
      <c r="S1093" s="1">
        <v>-16108</v>
      </c>
      <c r="T1093" s="1">
        <v>19700650</v>
      </c>
      <c r="U1093">
        <v>0</v>
      </c>
    </row>
    <row r="1094" spans="1:21" x14ac:dyDescent="0.25">
      <c r="A1094">
        <v>11130</v>
      </c>
      <c r="B1094">
        <v>0</v>
      </c>
      <c r="C1094">
        <v>1</v>
      </c>
      <c r="D1094" t="s">
        <v>760</v>
      </c>
      <c r="E1094" t="s">
        <v>3590</v>
      </c>
      <c r="F1094" t="s">
        <v>821</v>
      </c>
      <c r="G1094" t="s">
        <v>1037</v>
      </c>
      <c r="H1094" t="s">
        <v>3715</v>
      </c>
      <c r="I1094" t="s">
        <v>1002</v>
      </c>
      <c r="J1094" t="s">
        <v>1006</v>
      </c>
      <c r="K1094">
        <v>1970090100</v>
      </c>
      <c r="L1094" t="s">
        <v>17</v>
      </c>
      <c r="M1094" t="s">
        <v>210</v>
      </c>
      <c r="O1094">
        <v>0</v>
      </c>
      <c r="P1094" t="s">
        <v>3847</v>
      </c>
      <c r="Q1094" s="1">
        <v>30500000</v>
      </c>
      <c r="R1094" t="s">
        <v>18</v>
      </c>
      <c r="S1094" s="1">
        <v>-24918</v>
      </c>
      <c r="T1094" s="1">
        <v>30475082</v>
      </c>
      <c r="U1094">
        <v>0</v>
      </c>
    </row>
    <row r="1095" spans="1:21" x14ac:dyDescent="0.25">
      <c r="A1095">
        <v>11131</v>
      </c>
      <c r="B1095">
        <v>0</v>
      </c>
      <c r="C1095">
        <v>1</v>
      </c>
      <c r="D1095" t="s">
        <v>760</v>
      </c>
      <c r="E1095" t="s">
        <v>3590</v>
      </c>
      <c r="F1095" t="s">
        <v>821</v>
      </c>
      <c r="G1095" t="s">
        <v>1043</v>
      </c>
      <c r="H1095" t="s">
        <v>3715</v>
      </c>
      <c r="I1095" t="s">
        <v>1002</v>
      </c>
      <c r="J1095" t="s">
        <v>1006</v>
      </c>
      <c r="K1095">
        <v>1970090100</v>
      </c>
      <c r="L1095" t="s">
        <v>17</v>
      </c>
      <c r="M1095" t="s">
        <v>210</v>
      </c>
      <c r="O1095">
        <v>0</v>
      </c>
      <c r="P1095" t="s">
        <v>3844</v>
      </c>
      <c r="Q1095" s="1">
        <v>19733993</v>
      </c>
      <c r="R1095" t="s">
        <v>18</v>
      </c>
      <c r="S1095" s="1">
        <v>-16122</v>
      </c>
      <c r="T1095" s="1">
        <v>19717871</v>
      </c>
      <c r="U1095">
        <v>0</v>
      </c>
    </row>
    <row r="1096" spans="1:21" x14ac:dyDescent="0.25">
      <c r="A1096">
        <v>11132</v>
      </c>
      <c r="B1096">
        <v>0</v>
      </c>
      <c r="C1096">
        <v>1</v>
      </c>
      <c r="D1096" t="s">
        <v>760</v>
      </c>
      <c r="E1096" t="s">
        <v>3590</v>
      </c>
      <c r="F1096" t="s">
        <v>821</v>
      </c>
      <c r="G1096" t="s">
        <v>1037</v>
      </c>
      <c r="H1096" t="s">
        <v>3715</v>
      </c>
      <c r="I1096" t="s">
        <v>1002</v>
      </c>
      <c r="J1096" t="s">
        <v>1006</v>
      </c>
      <c r="K1096">
        <v>1970090100</v>
      </c>
      <c r="L1096" t="s">
        <v>17</v>
      </c>
      <c r="M1096" t="s">
        <v>210</v>
      </c>
      <c r="O1096">
        <v>0</v>
      </c>
      <c r="P1096" t="s">
        <v>3844</v>
      </c>
      <c r="Q1096" s="1">
        <v>24807956</v>
      </c>
      <c r="R1096" t="s">
        <v>18</v>
      </c>
      <c r="S1096" s="1">
        <v>-20267</v>
      </c>
      <c r="T1096" s="1">
        <v>24787689</v>
      </c>
      <c r="U1096">
        <v>0</v>
      </c>
    </row>
    <row r="1097" spans="1:21" x14ac:dyDescent="0.25">
      <c r="A1097">
        <v>11133</v>
      </c>
      <c r="B1097">
        <v>0</v>
      </c>
      <c r="C1097">
        <v>1</v>
      </c>
      <c r="D1097" t="s">
        <v>760</v>
      </c>
      <c r="E1097" t="s">
        <v>3590</v>
      </c>
      <c r="F1097" t="s">
        <v>821</v>
      </c>
      <c r="G1097" t="s">
        <v>1037</v>
      </c>
      <c r="H1097" t="s">
        <v>3715</v>
      </c>
      <c r="I1097" t="s">
        <v>1002</v>
      </c>
      <c r="J1097" t="s">
        <v>1006</v>
      </c>
      <c r="K1097">
        <v>1970090100</v>
      </c>
      <c r="L1097" t="s">
        <v>17</v>
      </c>
      <c r="M1097" t="s">
        <v>210</v>
      </c>
      <c r="O1097">
        <v>0</v>
      </c>
      <c r="P1097" t="s">
        <v>3855</v>
      </c>
      <c r="Q1097" s="1">
        <v>12000000</v>
      </c>
      <c r="R1097" t="s">
        <v>18</v>
      </c>
      <c r="S1097" s="1">
        <v>-9803</v>
      </c>
      <c r="T1097" s="1">
        <v>11990197</v>
      </c>
      <c r="U1097">
        <v>0</v>
      </c>
    </row>
    <row r="1098" spans="1:21" x14ac:dyDescent="0.25">
      <c r="A1098">
        <v>11134</v>
      </c>
      <c r="B1098">
        <v>0</v>
      </c>
      <c r="C1098">
        <v>1</v>
      </c>
      <c r="D1098" t="s">
        <v>760</v>
      </c>
      <c r="E1098" t="s">
        <v>3590</v>
      </c>
      <c r="F1098" t="s">
        <v>821</v>
      </c>
      <c r="G1098" t="s">
        <v>1037</v>
      </c>
      <c r="H1098" t="s">
        <v>3715</v>
      </c>
      <c r="I1098" t="s">
        <v>1002</v>
      </c>
      <c r="J1098" t="s">
        <v>1006</v>
      </c>
      <c r="K1098">
        <v>1970090100</v>
      </c>
      <c r="L1098" t="s">
        <v>17</v>
      </c>
      <c r="M1098" t="s">
        <v>210</v>
      </c>
      <c r="O1098">
        <v>0</v>
      </c>
      <c r="P1098" t="s">
        <v>3847</v>
      </c>
      <c r="Q1098" s="1">
        <v>16890230</v>
      </c>
      <c r="R1098" t="s">
        <v>18</v>
      </c>
      <c r="S1098" s="1">
        <v>-13799</v>
      </c>
      <c r="T1098" s="1">
        <v>16876431</v>
      </c>
      <c r="U1098">
        <v>0</v>
      </c>
    </row>
    <row r="1099" spans="1:21" x14ac:dyDescent="0.25">
      <c r="A1099">
        <v>11135</v>
      </c>
      <c r="B1099">
        <v>0</v>
      </c>
      <c r="C1099">
        <v>1</v>
      </c>
      <c r="D1099" t="s">
        <v>760</v>
      </c>
      <c r="E1099" t="s">
        <v>3590</v>
      </c>
      <c r="F1099" t="s">
        <v>821</v>
      </c>
      <c r="G1099" t="s">
        <v>1044</v>
      </c>
      <c r="H1099" t="s">
        <v>3715</v>
      </c>
      <c r="I1099" t="s">
        <v>1002</v>
      </c>
      <c r="J1099" t="s">
        <v>1006</v>
      </c>
      <c r="K1099">
        <v>1970090100</v>
      </c>
      <c r="L1099" t="s">
        <v>17</v>
      </c>
      <c r="M1099" t="s">
        <v>210</v>
      </c>
      <c r="O1099">
        <v>0</v>
      </c>
      <c r="P1099" t="s">
        <v>3844</v>
      </c>
      <c r="Q1099" s="1">
        <v>32301703</v>
      </c>
      <c r="R1099" t="s">
        <v>18</v>
      </c>
      <c r="S1099" s="1">
        <v>-26390</v>
      </c>
      <c r="T1099" s="1">
        <v>32275313</v>
      </c>
      <c r="U1099">
        <v>0</v>
      </c>
    </row>
    <row r="1100" spans="1:21" x14ac:dyDescent="0.25">
      <c r="A1100">
        <v>11136</v>
      </c>
      <c r="B1100">
        <v>0</v>
      </c>
      <c r="C1100">
        <v>1</v>
      </c>
      <c r="D1100" t="s">
        <v>760</v>
      </c>
      <c r="E1100" t="s">
        <v>3590</v>
      </c>
      <c r="F1100" t="s">
        <v>821</v>
      </c>
      <c r="G1100" t="s">
        <v>1045</v>
      </c>
      <c r="H1100" t="s">
        <v>3715</v>
      </c>
      <c r="I1100" t="s">
        <v>1002</v>
      </c>
      <c r="J1100" t="s">
        <v>1006</v>
      </c>
      <c r="K1100">
        <v>1970090100</v>
      </c>
      <c r="L1100" t="s">
        <v>17</v>
      </c>
      <c r="M1100" t="s">
        <v>210</v>
      </c>
      <c r="O1100">
        <v>0</v>
      </c>
      <c r="P1100" t="s">
        <v>3855</v>
      </c>
      <c r="Q1100" s="1">
        <v>28058463</v>
      </c>
      <c r="R1100" t="s">
        <v>18</v>
      </c>
      <c r="S1100" s="1">
        <v>-22923</v>
      </c>
      <c r="T1100" s="1">
        <v>28035540</v>
      </c>
      <c r="U1100">
        <v>0</v>
      </c>
    </row>
    <row r="1101" spans="1:21" x14ac:dyDescent="0.25">
      <c r="A1101">
        <v>11187</v>
      </c>
      <c r="B1101">
        <v>0</v>
      </c>
      <c r="C1101">
        <v>1</v>
      </c>
      <c r="D1101" t="s">
        <v>760</v>
      </c>
      <c r="E1101" t="s">
        <v>3590</v>
      </c>
      <c r="F1101" t="s">
        <v>821</v>
      </c>
      <c r="G1101" t="s">
        <v>1046</v>
      </c>
      <c r="H1101" t="s">
        <v>3715</v>
      </c>
      <c r="I1101" t="s">
        <v>1002</v>
      </c>
      <c r="J1101" t="s">
        <v>1006</v>
      </c>
      <c r="K1101">
        <v>1970090100</v>
      </c>
      <c r="L1101" t="s">
        <v>17</v>
      </c>
      <c r="M1101" t="s">
        <v>210</v>
      </c>
      <c r="O1101">
        <v>0</v>
      </c>
      <c r="P1101" t="s">
        <v>3844</v>
      </c>
      <c r="Q1101" s="1">
        <v>4894720</v>
      </c>
      <c r="R1101" t="s">
        <v>18</v>
      </c>
      <c r="S1101" s="1">
        <v>-3998</v>
      </c>
      <c r="T1101" s="1">
        <v>4890722</v>
      </c>
      <c r="U1101">
        <v>0</v>
      </c>
    </row>
    <row r="1102" spans="1:21" x14ac:dyDescent="0.25">
      <c r="A1102">
        <v>11188</v>
      </c>
      <c r="B1102">
        <v>0</v>
      </c>
      <c r="C1102">
        <v>1</v>
      </c>
      <c r="D1102" t="s">
        <v>760</v>
      </c>
      <c r="E1102" t="s">
        <v>3590</v>
      </c>
      <c r="F1102" t="s">
        <v>821</v>
      </c>
      <c r="G1102" t="s">
        <v>1046</v>
      </c>
      <c r="H1102" t="s">
        <v>3715</v>
      </c>
      <c r="I1102" t="s">
        <v>1002</v>
      </c>
      <c r="J1102" t="s">
        <v>1006</v>
      </c>
      <c r="K1102">
        <v>1970090100</v>
      </c>
      <c r="L1102" t="s">
        <v>17</v>
      </c>
      <c r="M1102" t="s">
        <v>210</v>
      </c>
      <c r="O1102">
        <v>0</v>
      </c>
      <c r="P1102" t="s">
        <v>3855</v>
      </c>
      <c r="Q1102" s="1">
        <v>12271269</v>
      </c>
      <c r="R1102" t="s">
        <v>18</v>
      </c>
      <c r="S1102" s="1">
        <v>-10025</v>
      </c>
      <c r="T1102" s="1">
        <v>12261244</v>
      </c>
      <c r="U1102">
        <v>0</v>
      </c>
    </row>
    <row r="1103" spans="1:21" x14ac:dyDescent="0.25">
      <c r="A1103">
        <v>11189</v>
      </c>
      <c r="B1103">
        <v>0</v>
      </c>
      <c r="C1103">
        <v>1</v>
      </c>
      <c r="D1103" t="s">
        <v>760</v>
      </c>
      <c r="E1103" t="s">
        <v>3590</v>
      </c>
      <c r="F1103" t="s">
        <v>821</v>
      </c>
      <c r="G1103" t="s">
        <v>1046</v>
      </c>
      <c r="H1103" t="s">
        <v>3715</v>
      </c>
      <c r="I1103" t="s">
        <v>1002</v>
      </c>
      <c r="J1103" t="s">
        <v>1006</v>
      </c>
      <c r="K1103">
        <v>1970090100</v>
      </c>
      <c r="L1103" t="s">
        <v>17</v>
      </c>
      <c r="M1103" t="s">
        <v>210</v>
      </c>
      <c r="O1103">
        <v>0</v>
      </c>
      <c r="P1103" t="s">
        <v>3844</v>
      </c>
      <c r="Q1103" s="1">
        <v>10196184</v>
      </c>
      <c r="R1103" t="s">
        <v>18</v>
      </c>
      <c r="S1103" s="1">
        <v>-8330</v>
      </c>
      <c r="T1103" s="1">
        <v>10187854</v>
      </c>
      <c r="U1103">
        <v>0</v>
      </c>
    </row>
    <row r="1104" spans="1:21" x14ac:dyDescent="0.25">
      <c r="A1104">
        <v>11190</v>
      </c>
      <c r="B1104">
        <v>0</v>
      </c>
      <c r="C1104">
        <v>1</v>
      </c>
      <c r="D1104" t="s">
        <v>760</v>
      </c>
      <c r="E1104" t="s">
        <v>3590</v>
      </c>
      <c r="F1104" t="s">
        <v>821</v>
      </c>
      <c r="G1104" t="s">
        <v>1047</v>
      </c>
      <c r="H1104" t="s">
        <v>3715</v>
      </c>
      <c r="I1104" t="s">
        <v>1002</v>
      </c>
      <c r="J1104" t="s">
        <v>1006</v>
      </c>
      <c r="K1104">
        <v>1970090100</v>
      </c>
      <c r="L1104" t="s">
        <v>17</v>
      </c>
      <c r="M1104" t="s">
        <v>210</v>
      </c>
      <c r="O1104">
        <v>0</v>
      </c>
      <c r="P1104" t="s">
        <v>3855</v>
      </c>
      <c r="Q1104" s="1">
        <v>23829012</v>
      </c>
      <c r="R1104" t="s">
        <v>18</v>
      </c>
      <c r="S1104" s="1">
        <v>-19468</v>
      </c>
      <c r="T1104" s="1">
        <v>23809544</v>
      </c>
      <c r="U1104">
        <v>0</v>
      </c>
    </row>
    <row r="1105" spans="1:21" x14ac:dyDescent="0.25">
      <c r="A1105">
        <v>11191</v>
      </c>
      <c r="B1105">
        <v>0</v>
      </c>
      <c r="C1105">
        <v>1</v>
      </c>
      <c r="D1105" t="s">
        <v>760</v>
      </c>
      <c r="E1105" t="s">
        <v>3590</v>
      </c>
      <c r="F1105" t="s">
        <v>821</v>
      </c>
      <c r="G1105" t="s">
        <v>1046</v>
      </c>
      <c r="H1105" t="s">
        <v>3715</v>
      </c>
      <c r="I1105" t="s">
        <v>1002</v>
      </c>
      <c r="J1105" t="s">
        <v>1006</v>
      </c>
      <c r="K1105">
        <v>1970090100</v>
      </c>
      <c r="L1105" t="s">
        <v>17</v>
      </c>
      <c r="M1105" t="s">
        <v>210</v>
      </c>
      <c r="O1105">
        <v>0</v>
      </c>
      <c r="P1105" t="s">
        <v>3844</v>
      </c>
      <c r="Q1105" s="1">
        <v>9120724</v>
      </c>
      <c r="R1105" t="s">
        <v>18</v>
      </c>
      <c r="S1105" s="1">
        <v>-7451</v>
      </c>
      <c r="T1105" s="1">
        <v>9113273</v>
      </c>
      <c r="U1105">
        <v>0</v>
      </c>
    </row>
    <row r="1106" spans="1:21" x14ac:dyDescent="0.25">
      <c r="A1106">
        <v>11192</v>
      </c>
      <c r="B1106">
        <v>0</v>
      </c>
      <c r="C1106">
        <v>1</v>
      </c>
      <c r="D1106" t="s">
        <v>760</v>
      </c>
      <c r="E1106" t="s">
        <v>3590</v>
      </c>
      <c r="F1106" t="s">
        <v>821</v>
      </c>
      <c r="G1106" t="s">
        <v>1046</v>
      </c>
      <c r="H1106" t="s">
        <v>3715</v>
      </c>
      <c r="I1106" t="s">
        <v>1002</v>
      </c>
      <c r="J1106" t="s">
        <v>1006</v>
      </c>
      <c r="K1106">
        <v>1970090100</v>
      </c>
      <c r="L1106" t="s">
        <v>17</v>
      </c>
      <c r="M1106" t="s">
        <v>210</v>
      </c>
      <c r="O1106">
        <v>0</v>
      </c>
      <c r="P1106" t="s">
        <v>3844</v>
      </c>
      <c r="Q1106" s="1">
        <v>14890978</v>
      </c>
      <c r="R1106" t="s">
        <v>18</v>
      </c>
      <c r="S1106" s="1">
        <v>-12165</v>
      </c>
      <c r="T1106" s="1">
        <v>14878813</v>
      </c>
      <c r="U1106">
        <v>0</v>
      </c>
    </row>
    <row r="1107" spans="1:21" x14ac:dyDescent="0.25">
      <c r="A1107">
        <v>11193</v>
      </c>
      <c r="B1107">
        <v>0</v>
      </c>
      <c r="C1107">
        <v>1</v>
      </c>
      <c r="D1107" t="s">
        <v>760</v>
      </c>
      <c r="E1107" t="s">
        <v>3590</v>
      </c>
      <c r="F1107" t="s">
        <v>821</v>
      </c>
      <c r="G1107" t="s">
        <v>1046</v>
      </c>
      <c r="H1107" t="s">
        <v>3715</v>
      </c>
      <c r="I1107" t="s">
        <v>1002</v>
      </c>
      <c r="J1107" t="s">
        <v>1006</v>
      </c>
      <c r="K1107">
        <v>1970090100</v>
      </c>
      <c r="L1107" t="s">
        <v>17</v>
      </c>
      <c r="M1107" t="s">
        <v>210</v>
      </c>
      <c r="O1107">
        <v>0</v>
      </c>
      <c r="P1107" t="s">
        <v>3844</v>
      </c>
      <c r="Q1107" s="1">
        <v>4740984</v>
      </c>
      <c r="R1107" t="s">
        <v>18</v>
      </c>
      <c r="S1107" s="1">
        <v>-3873</v>
      </c>
      <c r="T1107" s="1">
        <v>4737111</v>
      </c>
      <c r="U1107">
        <v>0</v>
      </c>
    </row>
    <row r="1108" spans="1:21" x14ac:dyDescent="0.25">
      <c r="A1108">
        <v>11194</v>
      </c>
      <c r="B1108">
        <v>0</v>
      </c>
      <c r="C1108">
        <v>1</v>
      </c>
      <c r="D1108" t="s">
        <v>760</v>
      </c>
      <c r="E1108" t="s">
        <v>3590</v>
      </c>
      <c r="F1108" t="s">
        <v>821</v>
      </c>
      <c r="G1108" t="s">
        <v>1048</v>
      </c>
      <c r="H1108" t="s">
        <v>3715</v>
      </c>
      <c r="I1108" t="s">
        <v>1002</v>
      </c>
      <c r="J1108" t="s">
        <v>1006</v>
      </c>
      <c r="K1108">
        <v>1970090100</v>
      </c>
      <c r="L1108" t="s">
        <v>17</v>
      </c>
      <c r="M1108" t="s">
        <v>210</v>
      </c>
      <c r="O1108">
        <v>0</v>
      </c>
      <c r="P1108" t="s">
        <v>3847</v>
      </c>
      <c r="Q1108" s="1">
        <v>21922875</v>
      </c>
      <c r="R1108" t="s">
        <v>18</v>
      </c>
      <c r="S1108" s="1">
        <v>-17910</v>
      </c>
      <c r="T1108" s="1">
        <v>21904965</v>
      </c>
      <c r="U1108">
        <v>0</v>
      </c>
    </row>
    <row r="1109" spans="1:21" x14ac:dyDescent="0.25">
      <c r="A1109">
        <v>11195</v>
      </c>
      <c r="B1109">
        <v>0</v>
      </c>
      <c r="C1109">
        <v>1</v>
      </c>
      <c r="D1109" t="s">
        <v>760</v>
      </c>
      <c r="E1109" t="s">
        <v>3590</v>
      </c>
      <c r="F1109" t="s">
        <v>821</v>
      </c>
      <c r="G1109" t="s">
        <v>1046</v>
      </c>
      <c r="H1109" t="s">
        <v>3715</v>
      </c>
      <c r="I1109" t="s">
        <v>1002</v>
      </c>
      <c r="J1109" t="s">
        <v>1006</v>
      </c>
      <c r="K1109">
        <v>1970090100</v>
      </c>
      <c r="L1109" t="s">
        <v>17</v>
      </c>
      <c r="M1109" t="s">
        <v>210</v>
      </c>
      <c r="O1109">
        <v>0</v>
      </c>
      <c r="P1109" t="s">
        <v>3844</v>
      </c>
      <c r="Q1109" s="1">
        <v>25680043</v>
      </c>
      <c r="R1109" t="s">
        <v>18</v>
      </c>
      <c r="S1109" s="1">
        <v>-20980</v>
      </c>
      <c r="T1109" s="1">
        <v>25659063</v>
      </c>
      <c r="U1109">
        <v>0</v>
      </c>
    </row>
    <row r="1110" spans="1:21" x14ac:dyDescent="0.25">
      <c r="A1110">
        <v>11196</v>
      </c>
      <c r="B1110">
        <v>0</v>
      </c>
      <c r="C1110">
        <v>1</v>
      </c>
      <c r="D1110" t="s">
        <v>760</v>
      </c>
      <c r="E1110" t="s">
        <v>3590</v>
      </c>
      <c r="F1110" t="s">
        <v>821</v>
      </c>
      <c r="G1110" t="s">
        <v>1049</v>
      </c>
      <c r="H1110" t="s">
        <v>3715</v>
      </c>
      <c r="I1110" t="s">
        <v>1002</v>
      </c>
      <c r="J1110" t="s">
        <v>1006</v>
      </c>
      <c r="K1110">
        <v>1970090100</v>
      </c>
      <c r="L1110" t="s">
        <v>17</v>
      </c>
      <c r="M1110" t="s">
        <v>210</v>
      </c>
      <c r="O1110">
        <v>0</v>
      </c>
      <c r="P1110" t="s">
        <v>3844</v>
      </c>
      <c r="Q1110" s="1">
        <v>18992891</v>
      </c>
      <c r="R1110" t="s">
        <v>18</v>
      </c>
      <c r="S1110" s="1">
        <v>-15517</v>
      </c>
      <c r="T1110" s="1">
        <v>18977374</v>
      </c>
      <c r="U1110">
        <v>0</v>
      </c>
    </row>
    <row r="1111" spans="1:21" x14ac:dyDescent="0.25">
      <c r="A1111">
        <v>11197</v>
      </c>
      <c r="B1111">
        <v>0</v>
      </c>
      <c r="C1111">
        <v>1</v>
      </c>
      <c r="D1111" t="s">
        <v>760</v>
      </c>
      <c r="E1111" t="s">
        <v>3590</v>
      </c>
      <c r="F1111" t="s">
        <v>821</v>
      </c>
      <c r="G1111" t="s">
        <v>1042</v>
      </c>
      <c r="H1111" t="s">
        <v>3715</v>
      </c>
      <c r="I1111" t="s">
        <v>1002</v>
      </c>
      <c r="J1111" t="s">
        <v>1006</v>
      </c>
      <c r="K1111">
        <v>1970090100</v>
      </c>
      <c r="L1111" t="s">
        <v>17</v>
      </c>
      <c r="M1111" t="s">
        <v>210</v>
      </c>
      <c r="O1111">
        <v>0</v>
      </c>
      <c r="P1111" t="s">
        <v>3855</v>
      </c>
      <c r="Q1111" s="1">
        <v>7928067</v>
      </c>
      <c r="R1111" t="s">
        <v>18</v>
      </c>
      <c r="S1111" s="1">
        <v>-6477</v>
      </c>
      <c r="T1111" s="1">
        <v>7921590</v>
      </c>
      <c r="U1111">
        <v>0</v>
      </c>
    </row>
    <row r="1112" spans="1:21" x14ac:dyDescent="0.25">
      <c r="A1112">
        <v>11198</v>
      </c>
      <c r="B1112">
        <v>0</v>
      </c>
      <c r="C1112">
        <v>1</v>
      </c>
      <c r="D1112" t="s">
        <v>760</v>
      </c>
      <c r="E1112" t="s">
        <v>3590</v>
      </c>
      <c r="F1112" t="s">
        <v>821</v>
      </c>
      <c r="G1112" t="s">
        <v>1050</v>
      </c>
      <c r="H1112" t="s">
        <v>3715</v>
      </c>
      <c r="I1112" t="s">
        <v>1002</v>
      </c>
      <c r="J1112" t="s">
        <v>1006</v>
      </c>
      <c r="K1112">
        <v>1970090100</v>
      </c>
      <c r="L1112" t="s">
        <v>17</v>
      </c>
      <c r="M1112" t="s">
        <v>210</v>
      </c>
      <c r="O1112">
        <v>0</v>
      </c>
      <c r="P1112" t="s">
        <v>3844</v>
      </c>
      <c r="Q1112" s="1">
        <v>5211842</v>
      </c>
      <c r="R1112" t="s">
        <v>18</v>
      </c>
      <c r="S1112" s="1">
        <v>-4258</v>
      </c>
      <c r="T1112" s="1">
        <v>5207584</v>
      </c>
      <c r="U1112">
        <v>0</v>
      </c>
    </row>
    <row r="1113" spans="1:21" x14ac:dyDescent="0.25">
      <c r="A1113">
        <v>11199</v>
      </c>
      <c r="B1113">
        <v>0</v>
      </c>
      <c r="C1113">
        <v>1</v>
      </c>
      <c r="D1113" t="s">
        <v>760</v>
      </c>
      <c r="E1113" t="s">
        <v>3590</v>
      </c>
      <c r="F1113" t="s">
        <v>821</v>
      </c>
      <c r="G1113" t="s">
        <v>1046</v>
      </c>
      <c r="H1113" t="s">
        <v>3715</v>
      </c>
      <c r="I1113" t="s">
        <v>1002</v>
      </c>
      <c r="J1113" t="s">
        <v>1006</v>
      </c>
      <c r="K1113">
        <v>1970090100</v>
      </c>
      <c r="L1113" t="s">
        <v>17</v>
      </c>
      <c r="M1113" t="s">
        <v>210</v>
      </c>
      <c r="O1113">
        <v>0</v>
      </c>
      <c r="P1113" t="s">
        <v>3844</v>
      </c>
      <c r="Q1113" s="1">
        <v>21922875</v>
      </c>
      <c r="R1113" t="s">
        <v>18</v>
      </c>
      <c r="S1113" s="1">
        <v>-17910</v>
      </c>
      <c r="T1113" s="1">
        <v>21904965</v>
      </c>
      <c r="U1113">
        <v>0</v>
      </c>
    </row>
    <row r="1114" spans="1:21" x14ac:dyDescent="0.25">
      <c r="A1114">
        <v>11200</v>
      </c>
      <c r="B1114">
        <v>0</v>
      </c>
      <c r="C1114">
        <v>1</v>
      </c>
      <c r="D1114" t="s">
        <v>760</v>
      </c>
      <c r="E1114" t="s">
        <v>3590</v>
      </c>
      <c r="F1114" t="s">
        <v>821</v>
      </c>
      <c r="G1114" t="s">
        <v>1049</v>
      </c>
      <c r="H1114" t="s">
        <v>3715</v>
      </c>
      <c r="I1114" t="s">
        <v>1002</v>
      </c>
      <c r="J1114" t="s">
        <v>1006</v>
      </c>
      <c r="K1114">
        <v>1970090100</v>
      </c>
      <c r="L1114" t="s">
        <v>17</v>
      </c>
      <c r="M1114" t="s">
        <v>210</v>
      </c>
      <c r="O1114">
        <v>0</v>
      </c>
      <c r="P1114" t="s">
        <v>3844</v>
      </c>
      <c r="Q1114" s="1">
        <v>16890230</v>
      </c>
      <c r="R1114" t="s">
        <v>18</v>
      </c>
      <c r="S1114" s="1">
        <v>-13799</v>
      </c>
      <c r="T1114" s="1">
        <v>16876431</v>
      </c>
      <c r="U1114">
        <v>0</v>
      </c>
    </row>
    <row r="1115" spans="1:21" x14ac:dyDescent="0.25">
      <c r="A1115">
        <v>11201</v>
      </c>
      <c r="B1115">
        <v>0</v>
      </c>
      <c r="C1115">
        <v>1</v>
      </c>
      <c r="D1115" t="s">
        <v>760</v>
      </c>
      <c r="E1115" t="s">
        <v>3590</v>
      </c>
      <c r="F1115" t="s">
        <v>821</v>
      </c>
      <c r="G1115" t="s">
        <v>1051</v>
      </c>
      <c r="H1115" t="s">
        <v>3715</v>
      </c>
      <c r="I1115" t="s">
        <v>1002</v>
      </c>
      <c r="J1115" t="s">
        <v>1006</v>
      </c>
      <c r="K1115">
        <v>1970090100</v>
      </c>
      <c r="L1115" t="s">
        <v>17</v>
      </c>
      <c r="M1115" t="s">
        <v>210</v>
      </c>
      <c r="O1115">
        <v>0</v>
      </c>
      <c r="P1115" t="s">
        <v>3844</v>
      </c>
      <c r="Q1115" s="1">
        <v>68133116</v>
      </c>
      <c r="R1115" t="s">
        <v>18</v>
      </c>
      <c r="S1115" s="1">
        <v>-55664</v>
      </c>
      <c r="T1115" s="1">
        <v>68077452</v>
      </c>
      <c r="U1115">
        <v>0</v>
      </c>
    </row>
    <row r="1116" spans="1:21" x14ac:dyDescent="0.25">
      <c r="A1116">
        <v>5164</v>
      </c>
      <c r="B1116">
        <v>0</v>
      </c>
      <c r="C1116">
        <v>1</v>
      </c>
      <c r="D1116" t="s">
        <v>698</v>
      </c>
      <c r="E1116" t="s">
        <v>3804</v>
      </c>
      <c r="F1116" t="s">
        <v>3714</v>
      </c>
      <c r="G1116" t="s">
        <v>699</v>
      </c>
      <c r="H1116" t="s">
        <v>3830</v>
      </c>
      <c r="I1116" t="s">
        <v>1052</v>
      </c>
      <c r="J1116" t="s">
        <v>1053</v>
      </c>
      <c r="K1116">
        <v>1640010000</v>
      </c>
      <c r="L1116" t="s">
        <v>17</v>
      </c>
      <c r="M1116" t="s">
        <v>32</v>
      </c>
      <c r="O1116">
        <v>0</v>
      </c>
      <c r="Q1116" s="1">
        <v>25771253552</v>
      </c>
      <c r="R1116" t="s">
        <v>18</v>
      </c>
      <c r="S1116" s="1">
        <v>-40906751</v>
      </c>
      <c r="T1116" s="1">
        <v>25484906291</v>
      </c>
      <c r="U1116">
        <v>0</v>
      </c>
    </row>
    <row r="1117" spans="1:21" x14ac:dyDescent="0.25">
      <c r="A1117">
        <v>5165</v>
      </c>
      <c r="B1117">
        <v>0</v>
      </c>
      <c r="C1117">
        <v>1</v>
      </c>
      <c r="D1117" t="s">
        <v>698</v>
      </c>
      <c r="E1117" t="s">
        <v>3804</v>
      </c>
      <c r="F1117" t="s">
        <v>3714</v>
      </c>
      <c r="G1117" t="s">
        <v>1054</v>
      </c>
      <c r="H1117" t="s">
        <v>3830</v>
      </c>
      <c r="I1117" t="s">
        <v>1052</v>
      </c>
      <c r="J1117" t="s">
        <v>1053</v>
      </c>
      <c r="K1117">
        <v>1640010000</v>
      </c>
      <c r="L1117" t="s">
        <v>17</v>
      </c>
      <c r="M1117" t="s">
        <v>32</v>
      </c>
      <c r="O1117">
        <v>0</v>
      </c>
      <c r="Q1117" s="1">
        <v>721549028</v>
      </c>
      <c r="R1117" t="s">
        <v>18</v>
      </c>
      <c r="S1117" s="1">
        <v>-1145315</v>
      </c>
      <c r="T1117" s="1">
        <v>713531818</v>
      </c>
      <c r="U1117">
        <v>0</v>
      </c>
    </row>
    <row r="1118" spans="1:21" x14ac:dyDescent="0.25">
      <c r="A1118">
        <v>10815</v>
      </c>
      <c r="B1118">
        <v>0</v>
      </c>
      <c r="C1118">
        <v>1</v>
      </c>
      <c r="D1118" t="s">
        <v>698</v>
      </c>
      <c r="E1118" t="s">
        <v>3804</v>
      </c>
      <c r="F1118" t="s">
        <v>3714</v>
      </c>
      <c r="G1118" t="s">
        <v>1055</v>
      </c>
      <c r="H1118" t="s">
        <v>3790</v>
      </c>
      <c r="I1118" t="s">
        <v>1052</v>
      </c>
      <c r="J1118" t="s">
        <v>1053</v>
      </c>
      <c r="K1118">
        <v>1645011000</v>
      </c>
      <c r="L1118" t="s">
        <v>17</v>
      </c>
      <c r="M1118" t="s">
        <v>38</v>
      </c>
      <c r="O1118">
        <v>0</v>
      </c>
      <c r="Q1118" s="1">
        <v>411051214</v>
      </c>
      <c r="R1118" t="s">
        <v>18</v>
      </c>
      <c r="S1118" s="1">
        <v>-1557012</v>
      </c>
      <c r="T1118" s="1">
        <v>400152129</v>
      </c>
      <c r="U1118">
        <v>0</v>
      </c>
    </row>
    <row r="1119" spans="1:21" x14ac:dyDescent="0.25">
      <c r="A1119">
        <v>10816</v>
      </c>
      <c r="B1119">
        <v>0</v>
      </c>
      <c r="C1119">
        <v>1</v>
      </c>
      <c r="D1119" t="s">
        <v>698</v>
      </c>
      <c r="E1119" t="s">
        <v>3804</v>
      </c>
      <c r="F1119" t="s">
        <v>3714</v>
      </c>
      <c r="G1119" t="s">
        <v>924</v>
      </c>
      <c r="H1119" t="s">
        <v>3815</v>
      </c>
      <c r="I1119" t="s">
        <v>1052</v>
      </c>
      <c r="J1119" t="s">
        <v>1053</v>
      </c>
      <c r="K1119">
        <v>1645011000</v>
      </c>
      <c r="L1119" t="s">
        <v>17</v>
      </c>
      <c r="M1119" t="s">
        <v>38</v>
      </c>
      <c r="O1119">
        <v>0</v>
      </c>
      <c r="Q1119" s="1">
        <v>743655505</v>
      </c>
      <c r="R1119" t="s">
        <v>18</v>
      </c>
      <c r="S1119" s="1">
        <v>-3541216</v>
      </c>
      <c r="T1119" s="1">
        <v>718866989</v>
      </c>
      <c r="U1119">
        <v>0</v>
      </c>
    </row>
    <row r="1120" spans="1:21" x14ac:dyDescent="0.25">
      <c r="A1120">
        <v>10817</v>
      </c>
      <c r="B1120">
        <v>0</v>
      </c>
      <c r="C1120">
        <v>1</v>
      </c>
      <c r="D1120" t="s">
        <v>698</v>
      </c>
      <c r="E1120" t="s">
        <v>3804</v>
      </c>
      <c r="F1120" t="s">
        <v>3714</v>
      </c>
      <c r="G1120" t="s">
        <v>903</v>
      </c>
      <c r="H1120" t="s">
        <v>3635</v>
      </c>
      <c r="I1120" t="s">
        <v>1052</v>
      </c>
      <c r="J1120" t="s">
        <v>1053</v>
      </c>
      <c r="K1120">
        <v>1645011000</v>
      </c>
      <c r="L1120" t="s">
        <v>17</v>
      </c>
      <c r="M1120" t="s">
        <v>38</v>
      </c>
      <c r="O1120">
        <v>0</v>
      </c>
      <c r="Q1120" s="1">
        <v>328690083</v>
      </c>
      <c r="R1120" t="s">
        <v>18</v>
      </c>
      <c r="S1120" s="1">
        <v>-2739084</v>
      </c>
      <c r="T1120" s="1">
        <v>309516495</v>
      </c>
      <c r="U1120">
        <v>0</v>
      </c>
    </row>
    <row r="1121" spans="1:21" x14ac:dyDescent="0.25">
      <c r="A1121">
        <v>10818</v>
      </c>
      <c r="B1121">
        <v>0</v>
      </c>
      <c r="C1121">
        <v>1</v>
      </c>
      <c r="D1121" t="s">
        <v>698</v>
      </c>
      <c r="E1121" t="s">
        <v>3804</v>
      </c>
      <c r="F1121" t="s">
        <v>3714</v>
      </c>
      <c r="G1121" t="s">
        <v>702</v>
      </c>
      <c r="H1121" t="s">
        <v>3831</v>
      </c>
      <c r="I1121" t="s">
        <v>1052</v>
      </c>
      <c r="J1121" t="s">
        <v>1053</v>
      </c>
      <c r="K1121">
        <v>1645011000</v>
      </c>
      <c r="L1121" t="s">
        <v>17</v>
      </c>
      <c r="M1121" t="s">
        <v>38</v>
      </c>
      <c r="O1121">
        <v>0</v>
      </c>
      <c r="Q1121" s="1">
        <v>524181681</v>
      </c>
      <c r="R1121" t="s">
        <v>18</v>
      </c>
      <c r="S1121" s="1">
        <v>-2912120</v>
      </c>
      <c r="T1121" s="1">
        <v>503796839</v>
      </c>
      <c r="U1121">
        <v>0</v>
      </c>
    </row>
    <row r="1122" spans="1:21" x14ac:dyDescent="0.25">
      <c r="A1122">
        <v>10819</v>
      </c>
      <c r="B1122">
        <v>0</v>
      </c>
      <c r="C1122">
        <v>1</v>
      </c>
      <c r="D1122" t="s">
        <v>698</v>
      </c>
      <c r="E1122" t="s">
        <v>3804</v>
      </c>
      <c r="F1122" t="s">
        <v>3714</v>
      </c>
      <c r="G1122" t="s">
        <v>1056</v>
      </c>
      <c r="H1122" t="s">
        <v>3831</v>
      </c>
      <c r="I1122" t="s">
        <v>1052</v>
      </c>
      <c r="J1122" t="s">
        <v>1053</v>
      </c>
      <c r="K1122">
        <v>1645011000</v>
      </c>
      <c r="L1122" t="s">
        <v>17</v>
      </c>
      <c r="M1122" t="s">
        <v>38</v>
      </c>
      <c r="O1122">
        <v>0</v>
      </c>
      <c r="Q1122" s="1">
        <v>290104334</v>
      </c>
      <c r="R1122" t="s">
        <v>18</v>
      </c>
      <c r="S1122" s="1">
        <v>-1611690</v>
      </c>
      <c r="T1122" s="1">
        <v>278822500</v>
      </c>
      <c r="U1122">
        <v>0</v>
      </c>
    </row>
    <row r="1123" spans="1:21" x14ac:dyDescent="0.25">
      <c r="A1123">
        <v>10820</v>
      </c>
      <c r="B1123">
        <v>0</v>
      </c>
      <c r="C1123">
        <v>1</v>
      </c>
      <c r="D1123" t="s">
        <v>698</v>
      </c>
      <c r="E1123" t="s">
        <v>3804</v>
      </c>
      <c r="F1123" t="s">
        <v>3714</v>
      </c>
      <c r="G1123" t="s">
        <v>967</v>
      </c>
      <c r="H1123" t="s">
        <v>3635</v>
      </c>
      <c r="I1123" t="s">
        <v>1052</v>
      </c>
      <c r="J1123" t="s">
        <v>1053</v>
      </c>
      <c r="K1123">
        <v>1645011000</v>
      </c>
      <c r="L1123" t="s">
        <v>17</v>
      </c>
      <c r="M1123" t="s">
        <v>38</v>
      </c>
      <c r="O1123">
        <v>0</v>
      </c>
      <c r="Q1123" s="1">
        <v>259804288</v>
      </c>
      <c r="R1123" t="s">
        <v>18</v>
      </c>
      <c r="S1123" s="1">
        <v>-2165035</v>
      </c>
      <c r="T1123" s="1">
        <v>244649039</v>
      </c>
      <c r="U1123">
        <v>0</v>
      </c>
    </row>
    <row r="1124" spans="1:21" x14ac:dyDescent="0.25">
      <c r="A1124">
        <v>10821</v>
      </c>
      <c r="B1124">
        <v>0</v>
      </c>
      <c r="C1124">
        <v>1</v>
      </c>
      <c r="D1124" t="s">
        <v>698</v>
      </c>
      <c r="E1124" t="s">
        <v>3804</v>
      </c>
      <c r="F1124" t="s">
        <v>3714</v>
      </c>
      <c r="G1124" t="s">
        <v>906</v>
      </c>
      <c r="H1124" t="s">
        <v>3832</v>
      </c>
      <c r="I1124" t="s">
        <v>1052</v>
      </c>
      <c r="J1124" t="s">
        <v>1053</v>
      </c>
      <c r="K1124">
        <v>1645011000</v>
      </c>
      <c r="L1124" t="s">
        <v>17</v>
      </c>
      <c r="M1124" t="s">
        <v>38</v>
      </c>
      <c r="O1124">
        <v>0</v>
      </c>
      <c r="Q1124" s="1">
        <v>236771219</v>
      </c>
      <c r="R1124" t="s">
        <v>18</v>
      </c>
      <c r="S1124" s="1">
        <v>-917717</v>
      </c>
      <c r="T1124" s="1">
        <v>230347195</v>
      </c>
      <c r="U1124">
        <v>0</v>
      </c>
    </row>
    <row r="1125" spans="1:21" x14ac:dyDescent="0.25">
      <c r="A1125">
        <v>10822</v>
      </c>
      <c r="B1125">
        <v>0</v>
      </c>
      <c r="C1125">
        <v>1</v>
      </c>
      <c r="D1125" t="s">
        <v>698</v>
      </c>
      <c r="E1125" t="s">
        <v>3804</v>
      </c>
      <c r="F1125" t="s">
        <v>3714</v>
      </c>
      <c r="G1125" t="s">
        <v>972</v>
      </c>
      <c r="H1125" t="s">
        <v>3833</v>
      </c>
      <c r="I1125" t="s">
        <v>1052</v>
      </c>
      <c r="J1125" t="s">
        <v>1053</v>
      </c>
      <c r="K1125">
        <v>1645011000</v>
      </c>
      <c r="L1125" t="s">
        <v>17</v>
      </c>
      <c r="M1125" t="s">
        <v>38</v>
      </c>
      <c r="O1125">
        <v>0</v>
      </c>
      <c r="Q1125" s="1">
        <v>100148219</v>
      </c>
      <c r="R1125" t="s">
        <v>18</v>
      </c>
      <c r="S1125" s="1">
        <v>-397413</v>
      </c>
      <c r="T1125" s="1">
        <v>97366325</v>
      </c>
      <c r="U1125">
        <v>0</v>
      </c>
    </row>
    <row r="1126" spans="1:21" x14ac:dyDescent="0.25">
      <c r="A1126">
        <v>10823</v>
      </c>
      <c r="B1126">
        <v>0</v>
      </c>
      <c r="C1126">
        <v>1</v>
      </c>
      <c r="D1126" t="s">
        <v>698</v>
      </c>
      <c r="E1126" t="s">
        <v>3804</v>
      </c>
      <c r="F1126" t="s">
        <v>3714</v>
      </c>
      <c r="G1126" t="s">
        <v>974</v>
      </c>
      <c r="H1126" t="s">
        <v>3835</v>
      </c>
      <c r="I1126" t="s">
        <v>1052</v>
      </c>
      <c r="J1126" t="s">
        <v>1053</v>
      </c>
      <c r="K1126">
        <v>1645011000</v>
      </c>
      <c r="L1126" t="s">
        <v>17</v>
      </c>
      <c r="M1126" t="s">
        <v>38</v>
      </c>
      <c r="O1126">
        <v>0</v>
      </c>
      <c r="Q1126" s="1">
        <v>236771219</v>
      </c>
      <c r="R1126" t="s">
        <v>18</v>
      </c>
      <c r="S1126" s="1">
        <v>-879938</v>
      </c>
      <c r="T1126" s="1">
        <v>231423900</v>
      </c>
      <c r="U1126">
        <v>0</v>
      </c>
    </row>
    <row r="1127" spans="1:21" x14ac:dyDescent="0.25">
      <c r="A1127">
        <v>10824</v>
      </c>
      <c r="B1127">
        <v>0</v>
      </c>
      <c r="C1127">
        <v>1</v>
      </c>
      <c r="D1127" t="s">
        <v>698</v>
      </c>
      <c r="E1127" t="s">
        <v>3804</v>
      </c>
      <c r="F1127" t="s">
        <v>3714</v>
      </c>
      <c r="G1127" t="s">
        <v>1057</v>
      </c>
      <c r="H1127" t="s">
        <v>3833</v>
      </c>
      <c r="I1127" t="s">
        <v>1052</v>
      </c>
      <c r="J1127" t="s">
        <v>1053</v>
      </c>
      <c r="K1127">
        <v>1645011000</v>
      </c>
      <c r="L1127" t="s">
        <v>17</v>
      </c>
      <c r="M1127" t="s">
        <v>38</v>
      </c>
      <c r="O1127">
        <v>0</v>
      </c>
      <c r="Q1127" s="1">
        <v>100148219</v>
      </c>
      <c r="R1127" t="s">
        <v>18</v>
      </c>
      <c r="S1127" s="1">
        <v>-397413</v>
      </c>
      <c r="T1127" s="1">
        <v>97366325</v>
      </c>
      <c r="U1127">
        <v>0</v>
      </c>
    </row>
    <row r="1128" spans="1:21" x14ac:dyDescent="0.25">
      <c r="A1128">
        <v>10825</v>
      </c>
      <c r="B1128">
        <v>0</v>
      </c>
      <c r="C1128">
        <v>1</v>
      </c>
      <c r="D1128" t="s">
        <v>698</v>
      </c>
      <c r="E1128" t="s">
        <v>3804</v>
      </c>
      <c r="F1128" t="s">
        <v>3714</v>
      </c>
      <c r="G1128" t="s">
        <v>1058</v>
      </c>
      <c r="H1128" t="s">
        <v>3832</v>
      </c>
      <c r="I1128" t="s">
        <v>1052</v>
      </c>
      <c r="J1128" t="s">
        <v>1053</v>
      </c>
      <c r="K1128">
        <v>1645011000</v>
      </c>
      <c r="L1128" t="s">
        <v>17</v>
      </c>
      <c r="M1128" t="s">
        <v>38</v>
      </c>
      <c r="O1128">
        <v>0</v>
      </c>
      <c r="Q1128" s="1">
        <v>265117069</v>
      </c>
      <c r="R1128" t="s">
        <v>18</v>
      </c>
      <c r="S1128" s="1">
        <v>-1027585</v>
      </c>
      <c r="T1128" s="1">
        <v>257923971</v>
      </c>
      <c r="U1128">
        <v>0</v>
      </c>
    </row>
    <row r="1129" spans="1:21" x14ac:dyDescent="0.25">
      <c r="A1129">
        <v>10827</v>
      </c>
      <c r="B1129">
        <v>0</v>
      </c>
      <c r="C1129">
        <v>1</v>
      </c>
      <c r="D1129" t="s">
        <v>698</v>
      </c>
      <c r="E1129" t="s">
        <v>3804</v>
      </c>
      <c r="F1129" t="s">
        <v>3714</v>
      </c>
      <c r="G1129" t="s">
        <v>710</v>
      </c>
      <c r="H1129" t="s">
        <v>3832</v>
      </c>
      <c r="I1129" t="s">
        <v>1052</v>
      </c>
      <c r="J1129" t="s">
        <v>1053</v>
      </c>
      <c r="K1129">
        <v>1645011000</v>
      </c>
      <c r="L1129" t="s">
        <v>17</v>
      </c>
      <c r="M1129" t="s">
        <v>38</v>
      </c>
      <c r="O1129">
        <v>0</v>
      </c>
      <c r="Q1129" s="1">
        <v>17952537</v>
      </c>
      <c r="R1129" t="s">
        <v>18</v>
      </c>
      <c r="S1129" s="1">
        <v>-69583</v>
      </c>
      <c r="T1129" s="1">
        <v>17465454</v>
      </c>
      <c r="U1129">
        <v>0</v>
      </c>
    </row>
    <row r="1130" spans="1:21" x14ac:dyDescent="0.25">
      <c r="A1130">
        <v>10828</v>
      </c>
      <c r="B1130">
        <v>0</v>
      </c>
      <c r="C1130">
        <v>1</v>
      </c>
      <c r="D1130" t="s">
        <v>698</v>
      </c>
      <c r="E1130" t="s">
        <v>3804</v>
      </c>
      <c r="F1130" t="s">
        <v>3714</v>
      </c>
      <c r="G1130" t="s">
        <v>1059</v>
      </c>
      <c r="H1130" t="s">
        <v>3833</v>
      </c>
      <c r="I1130" t="s">
        <v>1052</v>
      </c>
      <c r="J1130" t="s">
        <v>1053</v>
      </c>
      <c r="K1130">
        <v>1645011000</v>
      </c>
      <c r="L1130" t="s">
        <v>17</v>
      </c>
      <c r="M1130" t="s">
        <v>38</v>
      </c>
      <c r="O1130">
        <v>0</v>
      </c>
      <c r="Q1130" s="1">
        <v>227536754</v>
      </c>
      <c r="R1130" t="s">
        <v>18</v>
      </c>
      <c r="S1130" s="1">
        <v>-902923</v>
      </c>
      <c r="T1130" s="1">
        <v>221216290</v>
      </c>
      <c r="U1130">
        <v>0</v>
      </c>
    </row>
    <row r="1131" spans="1:21" x14ac:dyDescent="0.25">
      <c r="A1131">
        <v>10829</v>
      </c>
      <c r="B1131">
        <v>0</v>
      </c>
      <c r="C1131">
        <v>1</v>
      </c>
      <c r="D1131" t="s">
        <v>698</v>
      </c>
      <c r="E1131" t="s">
        <v>3804</v>
      </c>
      <c r="F1131" t="s">
        <v>3714</v>
      </c>
      <c r="G1131" t="s">
        <v>1060</v>
      </c>
      <c r="H1131" t="s">
        <v>3830</v>
      </c>
      <c r="I1131" t="s">
        <v>1052</v>
      </c>
      <c r="J1131" t="s">
        <v>1053</v>
      </c>
      <c r="K1131">
        <v>1645011000</v>
      </c>
      <c r="L1131" t="s">
        <v>17</v>
      </c>
      <c r="M1131" t="s">
        <v>38</v>
      </c>
      <c r="O1131">
        <v>0</v>
      </c>
      <c r="Q1131" s="1">
        <v>4884143628</v>
      </c>
      <c r="R1131" t="s">
        <v>18</v>
      </c>
      <c r="S1131" s="1">
        <v>-7752608</v>
      </c>
      <c r="T1131" s="1">
        <v>4829875367</v>
      </c>
      <c r="U1131">
        <v>0</v>
      </c>
    </row>
    <row r="1132" spans="1:21" x14ac:dyDescent="0.25">
      <c r="A1132">
        <v>10830</v>
      </c>
      <c r="B1132">
        <v>0</v>
      </c>
      <c r="C1132">
        <v>1</v>
      </c>
      <c r="D1132" t="s">
        <v>698</v>
      </c>
      <c r="E1132" t="s">
        <v>3804</v>
      </c>
      <c r="F1132" t="s">
        <v>3714</v>
      </c>
      <c r="G1132" t="s">
        <v>976</v>
      </c>
      <c r="H1132" t="s">
        <v>3830</v>
      </c>
      <c r="I1132" t="s">
        <v>1052</v>
      </c>
      <c r="J1132" t="s">
        <v>1053</v>
      </c>
      <c r="K1132">
        <v>1645011000</v>
      </c>
      <c r="L1132" t="s">
        <v>17</v>
      </c>
      <c r="M1132" t="s">
        <v>38</v>
      </c>
      <c r="O1132">
        <v>0</v>
      </c>
      <c r="Q1132" s="1">
        <v>79301234081</v>
      </c>
      <c r="R1132" t="s">
        <v>18</v>
      </c>
      <c r="S1132" s="1">
        <v>-125874974</v>
      </c>
      <c r="T1132" s="1">
        <v>78420109259</v>
      </c>
      <c r="U1132">
        <v>0</v>
      </c>
    </row>
    <row r="1133" spans="1:21" x14ac:dyDescent="0.25">
      <c r="A1133">
        <v>10831</v>
      </c>
      <c r="B1133">
        <v>0</v>
      </c>
      <c r="C1133">
        <v>1</v>
      </c>
      <c r="D1133" t="s">
        <v>698</v>
      </c>
      <c r="E1133" t="s">
        <v>3804</v>
      </c>
      <c r="F1133" t="s">
        <v>3714</v>
      </c>
      <c r="G1133" t="s">
        <v>1061</v>
      </c>
      <c r="H1133" t="s">
        <v>3830</v>
      </c>
      <c r="I1133" t="s">
        <v>1052</v>
      </c>
      <c r="J1133" t="s">
        <v>1053</v>
      </c>
      <c r="K1133">
        <v>1645011000</v>
      </c>
      <c r="L1133" t="s">
        <v>17</v>
      </c>
      <c r="M1133" t="s">
        <v>38</v>
      </c>
      <c r="O1133">
        <v>0</v>
      </c>
      <c r="Q1133" s="1">
        <v>6795195231</v>
      </c>
      <c r="R1133" t="s">
        <v>18</v>
      </c>
      <c r="S1133" s="1">
        <v>-10786024</v>
      </c>
      <c r="T1133" s="1">
        <v>6719693062</v>
      </c>
      <c r="U1133">
        <v>0</v>
      </c>
    </row>
    <row r="1134" spans="1:21" x14ac:dyDescent="0.25">
      <c r="A1134">
        <v>10832</v>
      </c>
      <c r="B1134">
        <v>0</v>
      </c>
      <c r="C1134">
        <v>1</v>
      </c>
      <c r="D1134" t="s">
        <v>698</v>
      </c>
      <c r="E1134" t="s">
        <v>3804</v>
      </c>
      <c r="F1134" t="s">
        <v>3714</v>
      </c>
      <c r="G1134" t="s">
        <v>720</v>
      </c>
      <c r="H1134" t="s">
        <v>3830</v>
      </c>
      <c r="I1134" t="s">
        <v>1052</v>
      </c>
      <c r="J1134" t="s">
        <v>1053</v>
      </c>
      <c r="K1134">
        <v>1645011000</v>
      </c>
      <c r="L1134" t="s">
        <v>17</v>
      </c>
      <c r="M1134" t="s">
        <v>38</v>
      </c>
      <c r="O1134">
        <v>0</v>
      </c>
      <c r="Q1134" s="1">
        <v>7899491569</v>
      </c>
      <c r="R1134" t="s">
        <v>18</v>
      </c>
      <c r="S1134" s="1">
        <v>-12538875</v>
      </c>
      <c r="T1134" s="1">
        <v>7811719441</v>
      </c>
      <c r="U1134">
        <v>0</v>
      </c>
    </row>
    <row r="1135" spans="1:21" x14ac:dyDescent="0.25">
      <c r="A1135">
        <v>10833</v>
      </c>
      <c r="B1135">
        <v>0</v>
      </c>
      <c r="C1135">
        <v>1</v>
      </c>
      <c r="D1135" t="s">
        <v>698</v>
      </c>
      <c r="E1135" t="s">
        <v>3804</v>
      </c>
      <c r="F1135" t="s">
        <v>3714</v>
      </c>
      <c r="G1135" t="s">
        <v>984</v>
      </c>
      <c r="H1135" t="s">
        <v>3820</v>
      </c>
      <c r="I1135" t="s">
        <v>1052</v>
      </c>
      <c r="J1135" t="s">
        <v>1053</v>
      </c>
      <c r="K1135">
        <v>1645011000</v>
      </c>
      <c r="L1135" t="s">
        <v>17</v>
      </c>
      <c r="M1135" t="s">
        <v>38</v>
      </c>
      <c r="O1135">
        <v>0</v>
      </c>
      <c r="Q1135" s="1">
        <v>1932991173</v>
      </c>
      <c r="R1135" t="s">
        <v>18</v>
      </c>
      <c r="S1135" s="1">
        <v>-24781938</v>
      </c>
      <c r="T1135" s="1">
        <v>1759517607</v>
      </c>
      <c r="U1135">
        <v>0</v>
      </c>
    </row>
    <row r="1136" spans="1:21" x14ac:dyDescent="0.25">
      <c r="A1136">
        <v>10834</v>
      </c>
      <c r="B1136">
        <v>0</v>
      </c>
      <c r="C1136">
        <v>1</v>
      </c>
      <c r="D1136" t="s">
        <v>698</v>
      </c>
      <c r="E1136" t="s">
        <v>3804</v>
      </c>
      <c r="F1136" t="s">
        <v>3714</v>
      </c>
      <c r="G1136" t="s">
        <v>980</v>
      </c>
      <c r="H1136" t="s">
        <v>3833</v>
      </c>
      <c r="I1136" t="s">
        <v>1052</v>
      </c>
      <c r="J1136" t="s">
        <v>1053</v>
      </c>
      <c r="K1136">
        <v>1645011000</v>
      </c>
      <c r="L1136" t="s">
        <v>17</v>
      </c>
      <c r="M1136" t="s">
        <v>38</v>
      </c>
      <c r="O1136">
        <v>0</v>
      </c>
      <c r="Q1136" s="1">
        <v>6277035492</v>
      </c>
      <c r="R1136" t="s">
        <v>18</v>
      </c>
      <c r="S1136" s="1">
        <v>-24908871</v>
      </c>
      <c r="T1136" s="1">
        <v>6102673395</v>
      </c>
      <c r="U1136">
        <v>0</v>
      </c>
    </row>
    <row r="1137" spans="1:21" x14ac:dyDescent="0.25">
      <c r="A1137">
        <v>10835</v>
      </c>
      <c r="B1137">
        <v>0</v>
      </c>
      <c r="C1137">
        <v>1</v>
      </c>
      <c r="D1137" t="s">
        <v>698</v>
      </c>
      <c r="E1137" t="s">
        <v>3804</v>
      </c>
      <c r="F1137" t="s">
        <v>3714</v>
      </c>
      <c r="G1137" t="s">
        <v>1062</v>
      </c>
      <c r="H1137" t="s">
        <v>3822</v>
      </c>
      <c r="I1137" t="s">
        <v>1052</v>
      </c>
      <c r="J1137" t="s">
        <v>1053</v>
      </c>
      <c r="K1137">
        <v>1645011000</v>
      </c>
      <c r="L1137" t="s">
        <v>17</v>
      </c>
      <c r="M1137" t="s">
        <v>38</v>
      </c>
      <c r="O1137">
        <v>0</v>
      </c>
      <c r="Q1137" s="1">
        <v>667887121</v>
      </c>
      <c r="R1137" t="s">
        <v>18</v>
      </c>
      <c r="S1137" s="1">
        <v>-15902074</v>
      </c>
      <c r="T1137" s="1">
        <v>556572602</v>
      </c>
      <c r="U1137">
        <v>0</v>
      </c>
    </row>
    <row r="1138" spans="1:21" x14ac:dyDescent="0.25">
      <c r="A1138">
        <v>10836</v>
      </c>
      <c r="B1138">
        <v>0</v>
      </c>
      <c r="C1138">
        <v>1</v>
      </c>
      <c r="D1138" t="s">
        <v>698</v>
      </c>
      <c r="E1138" t="s">
        <v>3804</v>
      </c>
      <c r="F1138" t="s">
        <v>3714</v>
      </c>
      <c r="G1138" t="s">
        <v>985</v>
      </c>
      <c r="H1138" t="s">
        <v>3820</v>
      </c>
      <c r="I1138" t="s">
        <v>1052</v>
      </c>
      <c r="J1138" t="s">
        <v>1053</v>
      </c>
      <c r="K1138">
        <v>1645011000</v>
      </c>
      <c r="L1138" t="s">
        <v>17</v>
      </c>
      <c r="M1138" t="s">
        <v>38</v>
      </c>
      <c r="O1138">
        <v>0</v>
      </c>
      <c r="Q1138" s="1">
        <v>1932991173</v>
      </c>
      <c r="R1138" t="s">
        <v>18</v>
      </c>
      <c r="S1138" s="1">
        <v>-24781938</v>
      </c>
      <c r="T1138" s="1">
        <v>1759517607</v>
      </c>
      <c r="U1138">
        <v>0</v>
      </c>
    </row>
    <row r="1139" spans="1:21" x14ac:dyDescent="0.25">
      <c r="A1139">
        <v>10837</v>
      </c>
      <c r="B1139">
        <v>0</v>
      </c>
      <c r="C1139">
        <v>1</v>
      </c>
      <c r="D1139" t="s">
        <v>698</v>
      </c>
      <c r="E1139" t="s">
        <v>3804</v>
      </c>
      <c r="F1139" t="s">
        <v>3714</v>
      </c>
      <c r="G1139" t="s">
        <v>981</v>
      </c>
      <c r="H1139" t="s">
        <v>3833</v>
      </c>
      <c r="I1139" t="s">
        <v>1052</v>
      </c>
      <c r="J1139" t="s">
        <v>1053</v>
      </c>
      <c r="K1139">
        <v>1645011000</v>
      </c>
      <c r="L1139" t="s">
        <v>17</v>
      </c>
      <c r="M1139" t="s">
        <v>38</v>
      </c>
      <c r="O1139">
        <v>0</v>
      </c>
      <c r="Q1139" s="1">
        <v>6283528298</v>
      </c>
      <c r="R1139" t="s">
        <v>18</v>
      </c>
      <c r="S1139" s="1">
        <v>-24934636</v>
      </c>
      <c r="T1139" s="1">
        <v>6108985846</v>
      </c>
      <c r="U1139">
        <v>0</v>
      </c>
    </row>
    <row r="1140" spans="1:21" x14ac:dyDescent="0.25">
      <c r="A1140">
        <v>10838</v>
      </c>
      <c r="B1140">
        <v>0</v>
      </c>
      <c r="C1140">
        <v>1</v>
      </c>
      <c r="D1140" t="s">
        <v>698</v>
      </c>
      <c r="E1140" t="s">
        <v>3804</v>
      </c>
      <c r="F1140" t="s">
        <v>3714</v>
      </c>
      <c r="G1140" t="s">
        <v>1063</v>
      </c>
      <c r="H1140" t="s">
        <v>3822</v>
      </c>
      <c r="I1140" t="s">
        <v>1052</v>
      </c>
      <c r="J1140" t="s">
        <v>1053</v>
      </c>
      <c r="K1140">
        <v>1645011000</v>
      </c>
      <c r="L1140" t="s">
        <v>17</v>
      </c>
      <c r="M1140" t="s">
        <v>38</v>
      </c>
      <c r="O1140">
        <v>0</v>
      </c>
      <c r="Q1140" s="1">
        <v>667887121</v>
      </c>
      <c r="R1140" t="s">
        <v>18</v>
      </c>
      <c r="S1140" s="1">
        <v>-15902074</v>
      </c>
      <c r="T1140" s="1">
        <v>556572602</v>
      </c>
      <c r="U1140">
        <v>0</v>
      </c>
    </row>
    <row r="1141" spans="1:21" x14ac:dyDescent="0.25">
      <c r="A1141">
        <v>10839</v>
      </c>
      <c r="B1141">
        <v>0</v>
      </c>
      <c r="C1141">
        <v>1</v>
      </c>
      <c r="D1141" t="s">
        <v>698</v>
      </c>
      <c r="E1141" t="s">
        <v>3804</v>
      </c>
      <c r="F1141" t="s">
        <v>3714</v>
      </c>
      <c r="G1141" t="s">
        <v>1064</v>
      </c>
      <c r="H1141" t="s">
        <v>3835</v>
      </c>
      <c r="I1141" t="s">
        <v>1052</v>
      </c>
      <c r="J1141" t="s">
        <v>1053</v>
      </c>
      <c r="K1141">
        <v>1645011000</v>
      </c>
      <c r="L1141" t="s">
        <v>17</v>
      </c>
      <c r="M1141" t="s">
        <v>38</v>
      </c>
      <c r="O1141">
        <v>0</v>
      </c>
      <c r="Q1141" s="1">
        <v>98839703</v>
      </c>
      <c r="R1141" t="s">
        <v>18</v>
      </c>
      <c r="S1141" s="1">
        <v>-366072</v>
      </c>
      <c r="T1141" s="1">
        <v>96277194</v>
      </c>
      <c r="U1141">
        <v>0</v>
      </c>
    </row>
    <row r="1142" spans="1:21" x14ac:dyDescent="0.25">
      <c r="A1142">
        <v>10840</v>
      </c>
      <c r="B1142">
        <v>0</v>
      </c>
      <c r="C1142">
        <v>1</v>
      </c>
      <c r="D1142" t="s">
        <v>698</v>
      </c>
      <c r="E1142" t="s">
        <v>3804</v>
      </c>
      <c r="F1142" t="s">
        <v>3714</v>
      </c>
      <c r="G1142" t="s">
        <v>1065</v>
      </c>
      <c r="H1142" t="s">
        <v>3835</v>
      </c>
      <c r="I1142" t="s">
        <v>1052</v>
      </c>
      <c r="J1142" t="s">
        <v>1053</v>
      </c>
      <c r="K1142">
        <v>1645011000</v>
      </c>
      <c r="L1142" t="s">
        <v>17</v>
      </c>
      <c r="M1142" t="s">
        <v>38</v>
      </c>
      <c r="O1142">
        <v>0</v>
      </c>
      <c r="Q1142" s="1">
        <v>98839703</v>
      </c>
      <c r="R1142" t="s">
        <v>18</v>
      </c>
      <c r="S1142" s="1">
        <v>-366072</v>
      </c>
      <c r="T1142" s="1">
        <v>96277194</v>
      </c>
      <c r="U1142">
        <v>0</v>
      </c>
    </row>
    <row r="1143" spans="1:21" x14ac:dyDescent="0.25">
      <c r="A1143">
        <v>10841</v>
      </c>
      <c r="B1143">
        <v>0</v>
      </c>
      <c r="C1143">
        <v>1</v>
      </c>
      <c r="D1143" t="s">
        <v>698</v>
      </c>
      <c r="E1143" t="s">
        <v>3804</v>
      </c>
      <c r="F1143" t="s">
        <v>3714</v>
      </c>
      <c r="G1143" t="s">
        <v>986</v>
      </c>
      <c r="H1143" t="s">
        <v>3785</v>
      </c>
      <c r="I1143" t="s">
        <v>1052</v>
      </c>
      <c r="J1143" t="s">
        <v>1053</v>
      </c>
      <c r="K1143">
        <v>1645011000</v>
      </c>
      <c r="L1143" t="s">
        <v>17</v>
      </c>
      <c r="M1143" t="s">
        <v>38</v>
      </c>
      <c r="O1143">
        <v>0</v>
      </c>
      <c r="Q1143" s="1">
        <v>1338285148</v>
      </c>
      <c r="R1143" t="s">
        <v>18</v>
      </c>
      <c r="S1143" s="1">
        <v>-8578750</v>
      </c>
      <c r="T1143" s="1">
        <v>1278233893</v>
      </c>
      <c r="U1143">
        <v>0</v>
      </c>
    </row>
    <row r="1144" spans="1:21" x14ac:dyDescent="0.25">
      <c r="A1144">
        <v>10842</v>
      </c>
      <c r="B1144">
        <v>0</v>
      </c>
      <c r="C1144">
        <v>1</v>
      </c>
      <c r="D1144" t="s">
        <v>698</v>
      </c>
      <c r="E1144" t="s">
        <v>3804</v>
      </c>
      <c r="F1144" t="s">
        <v>3714</v>
      </c>
      <c r="G1144" t="s">
        <v>1066</v>
      </c>
      <c r="H1144" t="s">
        <v>3796</v>
      </c>
      <c r="I1144" t="s">
        <v>1052</v>
      </c>
      <c r="J1144" t="s">
        <v>1053</v>
      </c>
      <c r="K1144">
        <v>1645011000</v>
      </c>
      <c r="L1144" t="s">
        <v>17</v>
      </c>
      <c r="M1144" t="s">
        <v>38</v>
      </c>
      <c r="O1144">
        <v>0</v>
      </c>
      <c r="Q1144" s="1">
        <v>14377271</v>
      </c>
      <c r="R1144" t="s">
        <v>18</v>
      </c>
      <c r="S1144" s="1">
        <v>-239621</v>
      </c>
      <c r="T1144" s="1">
        <v>12699923</v>
      </c>
      <c r="U1144">
        <v>0</v>
      </c>
    </row>
    <row r="1145" spans="1:21" x14ac:dyDescent="0.25">
      <c r="A1145">
        <v>10843</v>
      </c>
      <c r="B1145">
        <v>0</v>
      </c>
      <c r="C1145">
        <v>1</v>
      </c>
      <c r="D1145" t="s">
        <v>698</v>
      </c>
      <c r="E1145" t="s">
        <v>3804</v>
      </c>
      <c r="F1145" t="s">
        <v>3714</v>
      </c>
      <c r="G1145" t="s">
        <v>1025</v>
      </c>
      <c r="H1145" t="s">
        <v>3796</v>
      </c>
      <c r="I1145" t="s">
        <v>1052</v>
      </c>
      <c r="J1145" t="s">
        <v>1053</v>
      </c>
      <c r="K1145">
        <v>1645011000</v>
      </c>
      <c r="L1145" t="s">
        <v>17</v>
      </c>
      <c r="M1145" t="s">
        <v>38</v>
      </c>
      <c r="O1145">
        <v>0</v>
      </c>
      <c r="Q1145" s="1">
        <v>251515798</v>
      </c>
      <c r="R1145" t="s">
        <v>18</v>
      </c>
      <c r="S1145" s="1">
        <v>-4191929</v>
      </c>
      <c r="T1145" s="1">
        <v>222172290</v>
      </c>
      <c r="U1145">
        <v>0</v>
      </c>
    </row>
    <row r="1146" spans="1:21" x14ac:dyDescent="0.25">
      <c r="A1146">
        <v>10844</v>
      </c>
      <c r="B1146">
        <v>0</v>
      </c>
      <c r="C1146">
        <v>1</v>
      </c>
      <c r="D1146" t="s">
        <v>698</v>
      </c>
      <c r="E1146" t="s">
        <v>3804</v>
      </c>
      <c r="F1146" t="s">
        <v>3714</v>
      </c>
      <c r="G1146" t="s">
        <v>1026</v>
      </c>
      <c r="H1146" t="s">
        <v>3796</v>
      </c>
      <c r="I1146" t="s">
        <v>1052</v>
      </c>
      <c r="J1146" t="s">
        <v>1053</v>
      </c>
      <c r="K1146">
        <v>1645011000</v>
      </c>
      <c r="L1146" t="s">
        <v>17</v>
      </c>
      <c r="M1146" t="s">
        <v>38</v>
      </c>
      <c r="O1146">
        <v>0</v>
      </c>
      <c r="Q1146" s="1">
        <v>251515798</v>
      </c>
      <c r="R1146" t="s">
        <v>18</v>
      </c>
      <c r="S1146" s="1">
        <v>-4191929</v>
      </c>
      <c r="T1146" s="1">
        <v>222172290</v>
      </c>
      <c r="U1146">
        <v>0</v>
      </c>
    </row>
    <row r="1147" spans="1:21" x14ac:dyDescent="0.25">
      <c r="A1147">
        <v>10845</v>
      </c>
      <c r="B1147">
        <v>0</v>
      </c>
      <c r="C1147">
        <v>1</v>
      </c>
      <c r="D1147" t="s">
        <v>698</v>
      </c>
      <c r="E1147" t="s">
        <v>3804</v>
      </c>
      <c r="F1147" t="s">
        <v>3714</v>
      </c>
      <c r="G1147" t="s">
        <v>741</v>
      </c>
      <c r="H1147" t="s">
        <v>3811</v>
      </c>
      <c r="I1147" t="s">
        <v>1052</v>
      </c>
      <c r="J1147" t="s">
        <v>1053</v>
      </c>
      <c r="K1147">
        <v>1645011000</v>
      </c>
      <c r="L1147" t="s">
        <v>17</v>
      </c>
      <c r="M1147" t="s">
        <v>38</v>
      </c>
      <c r="O1147">
        <v>0</v>
      </c>
      <c r="Q1147" s="1">
        <v>863247744</v>
      </c>
      <c r="R1147" t="s">
        <v>18</v>
      </c>
      <c r="S1147">
        <v>0</v>
      </c>
      <c r="T1147">
        <v>0</v>
      </c>
      <c r="U1147">
        <v>0</v>
      </c>
    </row>
    <row r="1148" spans="1:21" x14ac:dyDescent="0.25">
      <c r="A1148">
        <v>10846</v>
      </c>
      <c r="B1148">
        <v>0</v>
      </c>
      <c r="C1148">
        <v>1</v>
      </c>
      <c r="D1148" t="s">
        <v>698</v>
      </c>
      <c r="E1148" t="s">
        <v>3804</v>
      </c>
      <c r="F1148" t="s">
        <v>3714</v>
      </c>
      <c r="G1148" t="s">
        <v>1067</v>
      </c>
      <c r="H1148" t="s">
        <v>3796</v>
      </c>
      <c r="I1148" t="s">
        <v>1052</v>
      </c>
      <c r="J1148" t="s">
        <v>1053</v>
      </c>
      <c r="K1148">
        <v>1645011000</v>
      </c>
      <c r="L1148" t="s">
        <v>17</v>
      </c>
      <c r="M1148" t="s">
        <v>38</v>
      </c>
      <c r="O1148">
        <v>0</v>
      </c>
      <c r="Q1148" s="1">
        <v>331067907</v>
      </c>
      <c r="R1148" t="s">
        <v>18</v>
      </c>
      <c r="S1148" s="1">
        <v>-5517798</v>
      </c>
      <c r="T1148" s="1">
        <v>292443319</v>
      </c>
      <c r="U1148">
        <v>0</v>
      </c>
    </row>
    <row r="1149" spans="1:21" x14ac:dyDescent="0.25">
      <c r="A1149">
        <v>10847</v>
      </c>
      <c r="B1149">
        <v>0</v>
      </c>
      <c r="C1149">
        <v>1</v>
      </c>
      <c r="D1149" t="s">
        <v>698</v>
      </c>
      <c r="E1149" t="s">
        <v>3804</v>
      </c>
      <c r="F1149" t="s">
        <v>3714</v>
      </c>
      <c r="G1149" t="s">
        <v>936</v>
      </c>
      <c r="H1149" t="s">
        <v>3635</v>
      </c>
      <c r="I1149" t="s">
        <v>1052</v>
      </c>
      <c r="J1149" t="s">
        <v>1053</v>
      </c>
      <c r="K1149">
        <v>1645011000</v>
      </c>
      <c r="L1149" t="s">
        <v>17</v>
      </c>
      <c r="M1149" t="s">
        <v>38</v>
      </c>
      <c r="O1149">
        <v>0</v>
      </c>
      <c r="Q1149" s="1">
        <v>429238402</v>
      </c>
      <c r="R1149" t="s">
        <v>18</v>
      </c>
      <c r="S1149" s="1">
        <v>-3576986</v>
      </c>
      <c r="T1149" s="1">
        <v>404199496</v>
      </c>
      <c r="U1149">
        <v>0</v>
      </c>
    </row>
    <row r="1150" spans="1:21" x14ac:dyDescent="0.25">
      <c r="A1150">
        <v>10848</v>
      </c>
      <c r="B1150">
        <v>0</v>
      </c>
      <c r="C1150">
        <v>1</v>
      </c>
      <c r="D1150" t="s">
        <v>698</v>
      </c>
      <c r="E1150" t="s">
        <v>3804</v>
      </c>
      <c r="F1150" t="s">
        <v>3714</v>
      </c>
      <c r="G1150" t="s">
        <v>937</v>
      </c>
      <c r="H1150" t="s">
        <v>3635</v>
      </c>
      <c r="I1150" t="s">
        <v>1052</v>
      </c>
      <c r="J1150" t="s">
        <v>1053</v>
      </c>
      <c r="K1150">
        <v>1645011000</v>
      </c>
      <c r="L1150" t="s">
        <v>17</v>
      </c>
      <c r="M1150" t="s">
        <v>38</v>
      </c>
      <c r="O1150">
        <v>0</v>
      </c>
      <c r="Q1150" s="1">
        <v>429238402</v>
      </c>
      <c r="R1150" t="s">
        <v>18</v>
      </c>
      <c r="S1150" s="1">
        <v>-3576986</v>
      </c>
      <c r="T1150" s="1">
        <v>404199496</v>
      </c>
      <c r="U1150">
        <v>0</v>
      </c>
    </row>
    <row r="1151" spans="1:21" x14ac:dyDescent="0.25">
      <c r="A1151">
        <v>10849</v>
      </c>
      <c r="B1151">
        <v>0</v>
      </c>
      <c r="C1151">
        <v>1</v>
      </c>
      <c r="D1151" t="s">
        <v>698</v>
      </c>
      <c r="E1151" t="s">
        <v>3804</v>
      </c>
      <c r="F1151" t="s">
        <v>3714</v>
      </c>
      <c r="G1151" t="s">
        <v>1068</v>
      </c>
      <c r="H1151" t="s">
        <v>3840</v>
      </c>
      <c r="I1151" t="s">
        <v>1052</v>
      </c>
      <c r="J1151" t="s">
        <v>1053</v>
      </c>
      <c r="K1151">
        <v>1645011000</v>
      </c>
      <c r="L1151" t="s">
        <v>17</v>
      </c>
      <c r="M1151" t="s">
        <v>38</v>
      </c>
      <c r="O1151">
        <v>0</v>
      </c>
      <c r="Q1151" s="1">
        <v>173771524</v>
      </c>
      <c r="R1151" t="s">
        <v>18</v>
      </c>
      <c r="S1151" s="1">
        <v>-1703642</v>
      </c>
      <c r="T1151" s="1">
        <v>161846028</v>
      </c>
      <c r="U1151">
        <v>0</v>
      </c>
    </row>
    <row r="1152" spans="1:21" x14ac:dyDescent="0.25">
      <c r="A1152">
        <v>10850</v>
      </c>
      <c r="B1152">
        <v>0</v>
      </c>
      <c r="C1152">
        <v>1</v>
      </c>
      <c r="D1152" t="s">
        <v>698</v>
      </c>
      <c r="E1152" t="s">
        <v>3804</v>
      </c>
      <c r="F1152" t="s">
        <v>3714</v>
      </c>
      <c r="G1152" t="s">
        <v>1069</v>
      </c>
      <c r="H1152" t="s">
        <v>3822</v>
      </c>
      <c r="I1152" t="s">
        <v>1052</v>
      </c>
      <c r="J1152" t="s">
        <v>1053</v>
      </c>
      <c r="K1152">
        <v>1645011000</v>
      </c>
      <c r="L1152" t="s">
        <v>17</v>
      </c>
      <c r="M1152" t="s">
        <v>38</v>
      </c>
      <c r="O1152">
        <v>0</v>
      </c>
      <c r="Q1152" s="1">
        <v>166718562</v>
      </c>
      <c r="R1152" t="s">
        <v>18</v>
      </c>
      <c r="S1152" s="1">
        <v>-3969489</v>
      </c>
      <c r="T1152" s="1">
        <v>138932136</v>
      </c>
      <c r="U1152">
        <v>0</v>
      </c>
    </row>
    <row r="1153" spans="1:21" x14ac:dyDescent="0.25">
      <c r="A1153">
        <v>10851</v>
      </c>
      <c r="B1153">
        <v>0</v>
      </c>
      <c r="C1153">
        <v>1</v>
      </c>
      <c r="D1153" t="s">
        <v>698</v>
      </c>
      <c r="E1153" t="s">
        <v>3804</v>
      </c>
      <c r="F1153" t="s">
        <v>3714</v>
      </c>
      <c r="G1153" t="s">
        <v>1070</v>
      </c>
      <c r="H1153" t="s">
        <v>3779</v>
      </c>
      <c r="I1153" t="s">
        <v>1052</v>
      </c>
      <c r="J1153" t="s">
        <v>1053</v>
      </c>
      <c r="K1153">
        <v>1645011000</v>
      </c>
      <c r="L1153" t="s">
        <v>17</v>
      </c>
      <c r="M1153" t="s">
        <v>38</v>
      </c>
      <c r="O1153">
        <v>0</v>
      </c>
      <c r="Q1153" s="1">
        <v>3250900721</v>
      </c>
      <c r="R1153" t="s">
        <v>18</v>
      </c>
      <c r="S1153" s="1">
        <v>-15050466</v>
      </c>
      <c r="T1153" s="1">
        <v>3145547458</v>
      </c>
      <c r="U1153">
        <v>0</v>
      </c>
    </row>
    <row r="1154" spans="1:21" x14ac:dyDescent="0.25">
      <c r="A1154">
        <v>10852</v>
      </c>
      <c r="B1154">
        <v>0</v>
      </c>
      <c r="C1154">
        <v>1</v>
      </c>
      <c r="D1154" t="s">
        <v>698</v>
      </c>
      <c r="E1154" t="s">
        <v>3804</v>
      </c>
      <c r="F1154" t="s">
        <v>3714</v>
      </c>
      <c r="G1154" t="s">
        <v>1071</v>
      </c>
      <c r="H1154" t="s">
        <v>3837</v>
      </c>
      <c r="I1154" t="s">
        <v>1052</v>
      </c>
      <c r="J1154" t="s">
        <v>1053</v>
      </c>
      <c r="K1154">
        <v>1645011000</v>
      </c>
      <c r="L1154" t="s">
        <v>17</v>
      </c>
      <c r="M1154" t="s">
        <v>38</v>
      </c>
      <c r="O1154">
        <v>0</v>
      </c>
      <c r="Q1154" s="1">
        <v>3913915667</v>
      </c>
      <c r="R1154" t="s">
        <v>18</v>
      </c>
      <c r="S1154" s="1">
        <v>-11852062</v>
      </c>
      <c r="T1154" s="1">
        <v>3828216140</v>
      </c>
      <c r="U1154">
        <v>0</v>
      </c>
    </row>
    <row r="1155" spans="1:21" x14ac:dyDescent="0.25">
      <c r="A1155">
        <v>10853</v>
      </c>
      <c r="B1155">
        <v>0</v>
      </c>
      <c r="C1155">
        <v>1</v>
      </c>
      <c r="D1155" t="s">
        <v>698</v>
      </c>
      <c r="E1155" t="s">
        <v>3804</v>
      </c>
      <c r="F1155" t="s">
        <v>3714</v>
      </c>
      <c r="G1155" t="s">
        <v>811</v>
      </c>
      <c r="H1155" t="s">
        <v>3837</v>
      </c>
      <c r="I1155" t="s">
        <v>1052</v>
      </c>
      <c r="J1155" t="s">
        <v>1053</v>
      </c>
      <c r="K1155">
        <v>1645011000</v>
      </c>
      <c r="L1155" t="s">
        <v>17</v>
      </c>
      <c r="M1155" t="s">
        <v>38</v>
      </c>
      <c r="O1155">
        <v>0</v>
      </c>
      <c r="Q1155" s="1">
        <v>1031806881</v>
      </c>
      <c r="R1155" t="s">
        <v>18</v>
      </c>
      <c r="S1155" s="1">
        <v>-3124502</v>
      </c>
      <c r="T1155" s="1">
        <v>1009214325</v>
      </c>
      <c r="U1155">
        <v>0</v>
      </c>
    </row>
    <row r="1156" spans="1:21" x14ac:dyDescent="0.25">
      <c r="A1156">
        <v>10854</v>
      </c>
      <c r="B1156">
        <v>0</v>
      </c>
      <c r="C1156">
        <v>1</v>
      </c>
      <c r="D1156" t="s">
        <v>698</v>
      </c>
      <c r="E1156" t="s">
        <v>3804</v>
      </c>
      <c r="F1156" t="s">
        <v>3714</v>
      </c>
      <c r="G1156" t="s">
        <v>1032</v>
      </c>
      <c r="H1156" t="s">
        <v>3837</v>
      </c>
      <c r="I1156" t="s">
        <v>1052</v>
      </c>
      <c r="J1156" t="s">
        <v>1053</v>
      </c>
      <c r="K1156">
        <v>1645011000</v>
      </c>
      <c r="L1156" t="s">
        <v>17</v>
      </c>
      <c r="M1156" t="s">
        <v>38</v>
      </c>
      <c r="O1156">
        <v>0</v>
      </c>
      <c r="Q1156" s="1">
        <v>3913915667</v>
      </c>
      <c r="R1156" t="s">
        <v>18</v>
      </c>
      <c r="S1156" s="1">
        <v>-11852062</v>
      </c>
      <c r="T1156" s="1">
        <v>3828216140</v>
      </c>
      <c r="U1156">
        <v>0</v>
      </c>
    </row>
    <row r="1157" spans="1:21" x14ac:dyDescent="0.25">
      <c r="A1157">
        <v>10855</v>
      </c>
      <c r="B1157">
        <v>0</v>
      </c>
      <c r="C1157">
        <v>1</v>
      </c>
      <c r="D1157" t="s">
        <v>698</v>
      </c>
      <c r="E1157" t="s">
        <v>3804</v>
      </c>
      <c r="F1157" t="s">
        <v>3714</v>
      </c>
      <c r="G1157" t="s">
        <v>941</v>
      </c>
      <c r="H1157" t="s">
        <v>3837</v>
      </c>
      <c r="I1157" t="s">
        <v>1052</v>
      </c>
      <c r="J1157" t="s">
        <v>1053</v>
      </c>
      <c r="K1157">
        <v>1645011000</v>
      </c>
      <c r="L1157" t="s">
        <v>17</v>
      </c>
      <c r="M1157" t="s">
        <v>38</v>
      </c>
      <c r="O1157">
        <v>0</v>
      </c>
      <c r="Q1157" s="1">
        <v>1031806881</v>
      </c>
      <c r="R1157" t="s">
        <v>18</v>
      </c>
      <c r="S1157" s="1">
        <v>-3124502</v>
      </c>
      <c r="T1157" s="1">
        <v>1009214325</v>
      </c>
      <c r="U1157">
        <v>0</v>
      </c>
    </row>
    <row r="1158" spans="1:21" x14ac:dyDescent="0.25">
      <c r="A1158">
        <v>10856</v>
      </c>
      <c r="B1158">
        <v>0</v>
      </c>
      <c r="C1158">
        <v>1</v>
      </c>
      <c r="D1158" t="s">
        <v>698</v>
      </c>
      <c r="E1158" t="s">
        <v>3804</v>
      </c>
      <c r="F1158" t="s">
        <v>3714</v>
      </c>
      <c r="G1158" t="s">
        <v>1072</v>
      </c>
      <c r="H1158" t="s">
        <v>3837</v>
      </c>
      <c r="I1158" t="s">
        <v>1052</v>
      </c>
      <c r="J1158" t="s">
        <v>1053</v>
      </c>
      <c r="K1158">
        <v>1645011000</v>
      </c>
      <c r="L1158" t="s">
        <v>17</v>
      </c>
      <c r="M1158" t="s">
        <v>38</v>
      </c>
      <c r="O1158">
        <v>0</v>
      </c>
      <c r="Q1158" s="1">
        <v>671421473</v>
      </c>
      <c r="R1158" t="s">
        <v>18</v>
      </c>
      <c r="S1158" s="1">
        <v>-2032436</v>
      </c>
      <c r="T1158" s="1">
        <v>656477086</v>
      </c>
      <c r="U1158">
        <v>0</v>
      </c>
    </row>
    <row r="1159" spans="1:21" x14ac:dyDescent="0.25">
      <c r="A1159">
        <v>10857</v>
      </c>
      <c r="B1159">
        <v>0</v>
      </c>
      <c r="C1159">
        <v>1</v>
      </c>
      <c r="D1159" t="s">
        <v>698</v>
      </c>
      <c r="E1159" t="s">
        <v>3804</v>
      </c>
      <c r="F1159" t="s">
        <v>3714</v>
      </c>
      <c r="G1159" t="s">
        <v>1073</v>
      </c>
      <c r="H1159" t="s">
        <v>3837</v>
      </c>
      <c r="I1159" t="s">
        <v>1052</v>
      </c>
      <c r="J1159" t="s">
        <v>1053</v>
      </c>
      <c r="K1159">
        <v>1645011000</v>
      </c>
      <c r="L1159" t="s">
        <v>17</v>
      </c>
      <c r="M1159" t="s">
        <v>38</v>
      </c>
      <c r="O1159">
        <v>0</v>
      </c>
      <c r="Q1159" s="1">
        <v>671421473</v>
      </c>
      <c r="R1159" t="s">
        <v>18</v>
      </c>
      <c r="S1159" s="1">
        <v>-2032436</v>
      </c>
      <c r="T1159" s="1">
        <v>656477086</v>
      </c>
      <c r="U1159">
        <v>0</v>
      </c>
    </row>
    <row r="1160" spans="1:21" x14ac:dyDescent="0.25">
      <c r="A1160">
        <v>10858</v>
      </c>
      <c r="B1160">
        <v>0</v>
      </c>
      <c r="C1160">
        <v>1</v>
      </c>
      <c r="D1160" t="s">
        <v>698</v>
      </c>
      <c r="E1160" t="s">
        <v>3804</v>
      </c>
      <c r="F1160" t="s">
        <v>3714</v>
      </c>
      <c r="G1160" t="s">
        <v>1074</v>
      </c>
      <c r="H1160" t="s">
        <v>3837</v>
      </c>
      <c r="I1160" t="s">
        <v>1052</v>
      </c>
      <c r="J1160" t="s">
        <v>1053</v>
      </c>
      <c r="K1160">
        <v>1645011000</v>
      </c>
      <c r="L1160" t="s">
        <v>17</v>
      </c>
      <c r="M1160" t="s">
        <v>38</v>
      </c>
      <c r="O1160">
        <v>0</v>
      </c>
      <c r="Q1160" s="1">
        <v>1477544808</v>
      </c>
      <c r="R1160" t="s">
        <v>18</v>
      </c>
      <c r="S1160" s="1">
        <v>-4472624</v>
      </c>
      <c r="T1160" s="1">
        <v>1444657861</v>
      </c>
      <c r="U1160">
        <v>0</v>
      </c>
    </row>
    <row r="1161" spans="1:21" x14ac:dyDescent="0.25">
      <c r="A1161">
        <v>13746</v>
      </c>
      <c r="B1161">
        <v>0</v>
      </c>
      <c r="C1161">
        <v>1</v>
      </c>
      <c r="D1161" t="s">
        <v>698</v>
      </c>
      <c r="E1161" t="s">
        <v>3804</v>
      </c>
      <c r="F1161" t="s">
        <v>3714</v>
      </c>
      <c r="G1161" t="s">
        <v>754</v>
      </c>
      <c r="H1161" t="s">
        <v>3795</v>
      </c>
      <c r="I1161" t="s">
        <v>1052</v>
      </c>
      <c r="J1161" t="s">
        <v>1053</v>
      </c>
      <c r="K1161">
        <v>1655200000</v>
      </c>
      <c r="L1161" t="s">
        <v>17</v>
      </c>
      <c r="M1161" t="s">
        <v>755</v>
      </c>
      <c r="O1161">
        <v>0</v>
      </c>
      <c r="Q1161" s="1">
        <v>82019288</v>
      </c>
      <c r="R1161" t="s">
        <v>18</v>
      </c>
      <c r="S1161" s="1">
        <v>-1335197</v>
      </c>
      <c r="T1161" s="1">
        <v>78776666</v>
      </c>
      <c r="U1161">
        <v>0</v>
      </c>
    </row>
    <row r="1162" spans="1:21" x14ac:dyDescent="0.25">
      <c r="A1162">
        <v>38161</v>
      </c>
      <c r="B1162">
        <v>0</v>
      </c>
      <c r="C1162">
        <v>1</v>
      </c>
      <c r="D1162" t="s">
        <v>655</v>
      </c>
      <c r="E1162" t="s">
        <v>3804</v>
      </c>
      <c r="F1162" t="s">
        <v>3719</v>
      </c>
      <c r="G1162" t="s">
        <v>951</v>
      </c>
      <c r="H1162" t="s">
        <v>3796</v>
      </c>
      <c r="I1162" t="s">
        <v>1052</v>
      </c>
      <c r="J1162" t="s">
        <v>1053</v>
      </c>
      <c r="K1162">
        <v>1670010000</v>
      </c>
      <c r="L1162" t="s">
        <v>17</v>
      </c>
      <c r="M1162" t="s">
        <v>202</v>
      </c>
      <c r="O1162">
        <v>0</v>
      </c>
      <c r="Q1162" s="1">
        <v>12356620</v>
      </c>
      <c r="R1162" t="s">
        <v>18</v>
      </c>
      <c r="S1162" s="1">
        <v>-205943</v>
      </c>
      <c r="T1162" s="1">
        <v>12150677</v>
      </c>
      <c r="U1162">
        <v>0</v>
      </c>
    </row>
    <row r="1163" spans="1:21" x14ac:dyDescent="0.25">
      <c r="A1163">
        <v>38162</v>
      </c>
      <c r="B1163">
        <v>0</v>
      </c>
      <c r="C1163">
        <v>1</v>
      </c>
      <c r="D1163" t="s">
        <v>698</v>
      </c>
      <c r="E1163" t="s">
        <v>3804</v>
      </c>
      <c r="F1163" t="s">
        <v>3714</v>
      </c>
      <c r="G1163" t="s">
        <v>950</v>
      </c>
      <c r="H1163" t="s">
        <v>3823</v>
      </c>
      <c r="I1163" t="s">
        <v>1052</v>
      </c>
      <c r="J1163" t="s">
        <v>1053</v>
      </c>
      <c r="K1163">
        <v>1670010000</v>
      </c>
      <c r="L1163" t="s">
        <v>17</v>
      </c>
      <c r="M1163" t="s">
        <v>202</v>
      </c>
      <c r="O1163">
        <v>0</v>
      </c>
      <c r="Q1163" s="1">
        <v>112928831</v>
      </c>
      <c r="R1163" t="s">
        <v>18</v>
      </c>
      <c r="S1163" s="1">
        <v>-8469662</v>
      </c>
      <c r="T1163" s="1">
        <v>93166286</v>
      </c>
      <c r="U1163">
        <v>0</v>
      </c>
    </row>
    <row r="1164" spans="1:21" x14ac:dyDescent="0.25">
      <c r="A1164">
        <v>59649</v>
      </c>
      <c r="B1164">
        <v>0</v>
      </c>
      <c r="C1164">
        <v>1</v>
      </c>
      <c r="D1164" t="s">
        <v>698</v>
      </c>
      <c r="E1164" t="s">
        <v>3804</v>
      </c>
      <c r="F1164" t="s">
        <v>3714</v>
      </c>
      <c r="G1164" t="s">
        <v>758</v>
      </c>
      <c r="H1164" t="s">
        <v>3641</v>
      </c>
      <c r="I1164" t="s">
        <v>1052</v>
      </c>
      <c r="J1164" t="s">
        <v>1053</v>
      </c>
      <c r="K1164">
        <v>1970070000</v>
      </c>
      <c r="L1164" t="s">
        <v>17</v>
      </c>
      <c r="M1164" t="s">
        <v>759</v>
      </c>
      <c r="O1164">
        <v>0</v>
      </c>
      <c r="Q1164" s="1">
        <v>527141405</v>
      </c>
      <c r="R1164" t="s">
        <v>18</v>
      </c>
      <c r="S1164" s="1">
        <v>-17571380</v>
      </c>
      <c r="T1164" s="1">
        <v>404141744</v>
      </c>
      <c r="U1164">
        <v>0</v>
      </c>
    </row>
    <row r="1165" spans="1:21" x14ac:dyDescent="0.25">
      <c r="A1165">
        <v>11081</v>
      </c>
      <c r="B1165">
        <v>0</v>
      </c>
      <c r="C1165">
        <v>1</v>
      </c>
      <c r="D1165" t="s">
        <v>405</v>
      </c>
      <c r="E1165" t="s">
        <v>3590</v>
      </c>
      <c r="F1165" t="s">
        <v>3719</v>
      </c>
      <c r="G1165" t="s">
        <v>3856</v>
      </c>
      <c r="H1165" t="s">
        <v>3639</v>
      </c>
      <c r="I1165" t="s">
        <v>1076</v>
      </c>
      <c r="J1165" t="s">
        <v>1077</v>
      </c>
      <c r="K1165">
        <v>1645011000</v>
      </c>
      <c r="L1165" t="s">
        <v>1078</v>
      </c>
      <c r="M1165" t="s">
        <v>38</v>
      </c>
      <c r="O1165">
        <v>0</v>
      </c>
      <c r="Q1165">
        <v>0</v>
      </c>
      <c r="R1165" t="s">
        <v>18</v>
      </c>
      <c r="S1165" s="1">
        <v>-4489121</v>
      </c>
      <c r="T1165">
        <v>0</v>
      </c>
      <c r="U1165">
        <v>0</v>
      </c>
    </row>
    <row r="1166" spans="1:21" x14ac:dyDescent="0.25">
      <c r="A1166">
        <v>11082</v>
      </c>
      <c r="B1166">
        <v>0</v>
      </c>
      <c r="C1166">
        <v>1</v>
      </c>
      <c r="D1166" t="s">
        <v>405</v>
      </c>
      <c r="E1166" t="s">
        <v>3590</v>
      </c>
      <c r="F1166" t="s">
        <v>3719</v>
      </c>
      <c r="G1166" t="s">
        <v>3857</v>
      </c>
      <c r="H1166" t="s">
        <v>3639</v>
      </c>
      <c r="I1166" t="s">
        <v>1076</v>
      </c>
      <c r="J1166" t="s">
        <v>1077</v>
      </c>
      <c r="K1166">
        <v>1645011000</v>
      </c>
      <c r="L1166" t="s">
        <v>1078</v>
      </c>
      <c r="M1166" t="s">
        <v>38</v>
      </c>
      <c r="O1166">
        <v>0</v>
      </c>
      <c r="Q1166">
        <v>0</v>
      </c>
      <c r="R1166" t="s">
        <v>18</v>
      </c>
      <c r="S1166" s="1">
        <v>-1550787</v>
      </c>
      <c r="T1166">
        <v>0</v>
      </c>
      <c r="U1166">
        <v>0</v>
      </c>
    </row>
    <row r="1167" spans="1:21" x14ac:dyDescent="0.25">
      <c r="A1167">
        <v>11083</v>
      </c>
      <c r="B1167">
        <v>0</v>
      </c>
      <c r="C1167">
        <v>1</v>
      </c>
      <c r="D1167" t="s">
        <v>405</v>
      </c>
      <c r="E1167" t="s">
        <v>3590</v>
      </c>
      <c r="F1167" t="s">
        <v>3719</v>
      </c>
      <c r="G1167" t="s">
        <v>3858</v>
      </c>
      <c r="H1167" t="s">
        <v>3788</v>
      </c>
      <c r="I1167" t="s">
        <v>1076</v>
      </c>
      <c r="J1167" t="s">
        <v>1077</v>
      </c>
      <c r="K1167">
        <v>1645011000</v>
      </c>
      <c r="L1167" t="s">
        <v>1078</v>
      </c>
      <c r="M1167" t="s">
        <v>38</v>
      </c>
      <c r="O1167">
        <v>0</v>
      </c>
      <c r="Q1167">
        <v>0</v>
      </c>
      <c r="R1167" t="s">
        <v>18</v>
      </c>
      <c r="S1167" s="1">
        <v>-2693472</v>
      </c>
      <c r="T1167">
        <v>0</v>
      </c>
      <c r="U1167">
        <v>0</v>
      </c>
    </row>
    <row r="1168" spans="1:21" x14ac:dyDescent="0.25">
      <c r="A1168">
        <v>11084</v>
      </c>
      <c r="B1168">
        <v>0</v>
      </c>
      <c r="C1168">
        <v>1</v>
      </c>
      <c r="D1168" t="s">
        <v>405</v>
      </c>
      <c r="E1168" t="s">
        <v>3590</v>
      </c>
      <c r="F1168" t="s">
        <v>3719</v>
      </c>
      <c r="G1168" t="s">
        <v>1134</v>
      </c>
      <c r="H1168" t="s">
        <v>3639</v>
      </c>
      <c r="I1168" t="s">
        <v>1076</v>
      </c>
      <c r="J1168" t="s">
        <v>1077</v>
      </c>
      <c r="K1168">
        <v>1645011000</v>
      </c>
      <c r="L1168" t="s">
        <v>1078</v>
      </c>
      <c r="M1168" t="s">
        <v>38</v>
      </c>
      <c r="O1168">
        <v>0</v>
      </c>
      <c r="Q1168">
        <v>0</v>
      </c>
      <c r="R1168" t="s">
        <v>18</v>
      </c>
      <c r="S1168" s="1">
        <v>-3116595</v>
      </c>
      <c r="T1168">
        <v>0</v>
      </c>
      <c r="U1168">
        <v>0</v>
      </c>
    </row>
    <row r="1169" spans="1:21" x14ac:dyDescent="0.25">
      <c r="A1169">
        <v>11085</v>
      </c>
      <c r="B1169">
        <v>0</v>
      </c>
      <c r="C1169">
        <v>1</v>
      </c>
      <c r="D1169" t="s">
        <v>405</v>
      </c>
      <c r="E1169" t="s">
        <v>3590</v>
      </c>
      <c r="F1169" t="s">
        <v>3719</v>
      </c>
      <c r="G1169" t="s">
        <v>1125</v>
      </c>
      <c r="H1169" t="s">
        <v>3831</v>
      </c>
      <c r="I1169" t="s">
        <v>1076</v>
      </c>
      <c r="J1169" t="s">
        <v>1077</v>
      </c>
      <c r="K1169">
        <v>1645011000</v>
      </c>
      <c r="L1169" t="s">
        <v>1078</v>
      </c>
      <c r="M1169" t="s">
        <v>38</v>
      </c>
      <c r="O1169">
        <v>0</v>
      </c>
      <c r="Q1169">
        <v>0</v>
      </c>
      <c r="R1169" t="s">
        <v>18</v>
      </c>
      <c r="S1169" s="1">
        <v>-4966437</v>
      </c>
      <c r="T1169">
        <v>0</v>
      </c>
      <c r="U1169">
        <v>0</v>
      </c>
    </row>
    <row r="1170" spans="1:21" x14ac:dyDescent="0.25">
      <c r="A1170">
        <v>11086</v>
      </c>
      <c r="B1170">
        <v>0</v>
      </c>
      <c r="C1170">
        <v>1</v>
      </c>
      <c r="D1170" t="s">
        <v>405</v>
      </c>
      <c r="E1170" t="s">
        <v>3590</v>
      </c>
      <c r="F1170" t="s">
        <v>3719</v>
      </c>
      <c r="G1170" t="s">
        <v>1121</v>
      </c>
      <c r="H1170" t="s">
        <v>3831</v>
      </c>
      <c r="I1170" t="s">
        <v>1076</v>
      </c>
      <c r="J1170" t="s">
        <v>1077</v>
      </c>
      <c r="K1170">
        <v>1645011000</v>
      </c>
      <c r="L1170" t="s">
        <v>1078</v>
      </c>
      <c r="M1170" t="s">
        <v>38</v>
      </c>
      <c r="O1170">
        <v>0</v>
      </c>
      <c r="Q1170">
        <v>0</v>
      </c>
      <c r="R1170" t="s">
        <v>18</v>
      </c>
      <c r="S1170" s="1">
        <v>-2917782</v>
      </c>
      <c r="T1170">
        <v>0</v>
      </c>
      <c r="U1170">
        <v>0</v>
      </c>
    </row>
    <row r="1171" spans="1:21" x14ac:dyDescent="0.25">
      <c r="A1171">
        <v>11087</v>
      </c>
      <c r="B1171">
        <v>0</v>
      </c>
      <c r="C1171">
        <v>1</v>
      </c>
      <c r="D1171" t="s">
        <v>405</v>
      </c>
      <c r="E1171" t="s">
        <v>3590</v>
      </c>
      <c r="F1171" t="s">
        <v>3719</v>
      </c>
      <c r="G1171" t="s">
        <v>1123</v>
      </c>
      <c r="H1171" t="s">
        <v>3831</v>
      </c>
      <c r="I1171" t="s">
        <v>1076</v>
      </c>
      <c r="J1171" t="s">
        <v>1077</v>
      </c>
      <c r="K1171">
        <v>1645011000</v>
      </c>
      <c r="L1171" t="s">
        <v>1078</v>
      </c>
      <c r="M1171" t="s">
        <v>38</v>
      </c>
      <c r="O1171">
        <v>0</v>
      </c>
      <c r="Q1171">
        <v>0</v>
      </c>
      <c r="R1171" t="s">
        <v>18</v>
      </c>
      <c r="S1171" s="1">
        <v>-17941256</v>
      </c>
      <c r="T1171">
        <v>0</v>
      </c>
      <c r="U1171">
        <v>0</v>
      </c>
    </row>
    <row r="1172" spans="1:21" x14ac:dyDescent="0.25">
      <c r="A1172">
        <v>10994</v>
      </c>
      <c r="B1172">
        <v>0</v>
      </c>
      <c r="C1172">
        <v>1</v>
      </c>
      <c r="D1172" t="s">
        <v>405</v>
      </c>
      <c r="E1172" t="s">
        <v>3590</v>
      </c>
      <c r="F1172" t="s">
        <v>3719</v>
      </c>
      <c r="G1172" t="s">
        <v>1075</v>
      </c>
      <c r="H1172" t="s">
        <v>3788</v>
      </c>
      <c r="I1172" t="s">
        <v>1076</v>
      </c>
      <c r="J1172" t="s">
        <v>1077</v>
      </c>
      <c r="K1172">
        <v>1645013000</v>
      </c>
      <c r="L1172" t="s">
        <v>1078</v>
      </c>
      <c r="M1172" t="s">
        <v>1079</v>
      </c>
      <c r="O1172">
        <v>0</v>
      </c>
      <c r="Q1172" s="1">
        <v>1968683870</v>
      </c>
      <c r="R1172" t="s">
        <v>18</v>
      </c>
      <c r="S1172" s="1">
        <v>-9982539</v>
      </c>
      <c r="T1172" s="1">
        <v>1958701331</v>
      </c>
      <c r="U1172">
        <v>0</v>
      </c>
    </row>
    <row r="1173" spans="1:21" x14ac:dyDescent="0.25">
      <c r="A1173">
        <v>10995</v>
      </c>
      <c r="B1173">
        <v>0</v>
      </c>
      <c r="C1173">
        <v>1</v>
      </c>
      <c r="D1173" t="s">
        <v>405</v>
      </c>
      <c r="E1173" t="s">
        <v>3590</v>
      </c>
      <c r="F1173" t="s">
        <v>3719</v>
      </c>
      <c r="G1173" t="s">
        <v>1080</v>
      </c>
      <c r="H1173" t="s">
        <v>3788</v>
      </c>
      <c r="I1173" t="s">
        <v>1076</v>
      </c>
      <c r="J1173" t="s">
        <v>1077</v>
      </c>
      <c r="K1173">
        <v>1645013000</v>
      </c>
      <c r="L1173" t="s">
        <v>1078</v>
      </c>
      <c r="M1173" t="s">
        <v>1079</v>
      </c>
      <c r="O1173">
        <v>0</v>
      </c>
      <c r="Q1173" s="1">
        <v>2699164592</v>
      </c>
      <c r="R1173" t="s">
        <v>18</v>
      </c>
      <c r="S1173" s="1">
        <v>-13686563</v>
      </c>
      <c r="T1173" s="1">
        <v>2685478029</v>
      </c>
      <c r="U1173">
        <v>0</v>
      </c>
    </row>
    <row r="1174" spans="1:21" x14ac:dyDescent="0.25">
      <c r="A1174">
        <v>10996</v>
      </c>
      <c r="B1174">
        <v>0</v>
      </c>
      <c r="C1174">
        <v>1</v>
      </c>
      <c r="D1174" t="s">
        <v>405</v>
      </c>
      <c r="E1174" t="s">
        <v>3590</v>
      </c>
      <c r="F1174" t="s">
        <v>3719</v>
      </c>
      <c r="G1174" t="s">
        <v>1081</v>
      </c>
      <c r="H1174" t="s">
        <v>3769</v>
      </c>
      <c r="I1174" t="s">
        <v>1076</v>
      </c>
      <c r="J1174" t="s">
        <v>1077</v>
      </c>
      <c r="K1174">
        <v>1645013000</v>
      </c>
      <c r="L1174" t="s">
        <v>1078</v>
      </c>
      <c r="M1174" t="s">
        <v>1079</v>
      </c>
      <c r="O1174">
        <v>0</v>
      </c>
      <c r="Q1174" s="1">
        <v>1292867017</v>
      </c>
      <c r="R1174" t="s">
        <v>18</v>
      </c>
      <c r="S1174" s="1">
        <v>-17956486</v>
      </c>
      <c r="T1174" s="1">
        <v>1274910531</v>
      </c>
      <c r="U1174">
        <v>0</v>
      </c>
    </row>
    <row r="1175" spans="1:21" x14ac:dyDescent="0.25">
      <c r="A1175">
        <v>10997</v>
      </c>
      <c r="B1175">
        <v>0</v>
      </c>
      <c r="C1175">
        <v>1</v>
      </c>
      <c r="D1175" t="s">
        <v>405</v>
      </c>
      <c r="E1175" t="s">
        <v>3590</v>
      </c>
      <c r="F1175" t="s">
        <v>3719</v>
      </c>
      <c r="G1175" t="s">
        <v>1082</v>
      </c>
      <c r="H1175" t="s">
        <v>3788</v>
      </c>
      <c r="I1175" t="s">
        <v>1076</v>
      </c>
      <c r="J1175" t="s">
        <v>1077</v>
      </c>
      <c r="K1175">
        <v>1645013000</v>
      </c>
      <c r="L1175" t="s">
        <v>1078</v>
      </c>
      <c r="M1175" t="s">
        <v>1079</v>
      </c>
      <c r="O1175">
        <v>0</v>
      </c>
      <c r="Q1175" s="1">
        <v>1307558687</v>
      </c>
      <c r="R1175" t="s">
        <v>18</v>
      </c>
      <c r="S1175" s="1">
        <v>-6630194</v>
      </c>
      <c r="T1175" s="1">
        <v>1300928493</v>
      </c>
      <c r="U1175">
        <v>0</v>
      </c>
    </row>
    <row r="1176" spans="1:21" x14ac:dyDescent="0.25">
      <c r="A1176">
        <v>10998</v>
      </c>
      <c r="B1176">
        <v>0</v>
      </c>
      <c r="C1176">
        <v>1</v>
      </c>
      <c r="D1176" t="s">
        <v>405</v>
      </c>
      <c r="E1176" t="s">
        <v>3590</v>
      </c>
      <c r="F1176" t="s">
        <v>3719</v>
      </c>
      <c r="G1176" t="s">
        <v>1083</v>
      </c>
      <c r="H1176" t="s">
        <v>3788</v>
      </c>
      <c r="I1176" t="s">
        <v>1076</v>
      </c>
      <c r="J1176" t="s">
        <v>1077</v>
      </c>
      <c r="K1176">
        <v>1645013000</v>
      </c>
      <c r="L1176" t="s">
        <v>1078</v>
      </c>
      <c r="M1176" t="s">
        <v>1079</v>
      </c>
      <c r="O1176">
        <v>0</v>
      </c>
      <c r="Q1176" s="1">
        <v>1968683870</v>
      </c>
      <c r="R1176" t="s">
        <v>18</v>
      </c>
      <c r="S1176" s="1">
        <v>-9982539</v>
      </c>
      <c r="T1176" s="1">
        <v>1958701331</v>
      </c>
      <c r="U1176">
        <v>0</v>
      </c>
    </row>
    <row r="1177" spans="1:21" x14ac:dyDescent="0.25">
      <c r="A1177">
        <v>10999</v>
      </c>
      <c r="B1177">
        <v>0</v>
      </c>
      <c r="C1177">
        <v>1</v>
      </c>
      <c r="D1177" t="s">
        <v>405</v>
      </c>
      <c r="E1177" t="s">
        <v>3590</v>
      </c>
      <c r="F1177" t="s">
        <v>3719</v>
      </c>
      <c r="G1177" t="s">
        <v>1084</v>
      </c>
      <c r="H1177" t="s">
        <v>3788</v>
      </c>
      <c r="I1177" t="s">
        <v>1076</v>
      </c>
      <c r="J1177" t="s">
        <v>1077</v>
      </c>
      <c r="K1177">
        <v>1645013000</v>
      </c>
      <c r="L1177" t="s">
        <v>1078</v>
      </c>
      <c r="M1177" t="s">
        <v>1079</v>
      </c>
      <c r="O1177">
        <v>0</v>
      </c>
      <c r="Q1177" s="1">
        <v>2699164592</v>
      </c>
      <c r="R1177" t="s">
        <v>18</v>
      </c>
      <c r="S1177" s="1">
        <v>-13686563</v>
      </c>
      <c r="T1177" s="1">
        <v>2685478029</v>
      </c>
      <c r="U1177">
        <v>0</v>
      </c>
    </row>
    <row r="1178" spans="1:21" x14ac:dyDescent="0.25">
      <c r="A1178">
        <v>11000</v>
      </c>
      <c r="B1178">
        <v>0</v>
      </c>
      <c r="C1178">
        <v>1</v>
      </c>
      <c r="D1178" t="s">
        <v>405</v>
      </c>
      <c r="E1178" t="s">
        <v>3590</v>
      </c>
      <c r="F1178" t="s">
        <v>3719</v>
      </c>
      <c r="G1178" t="s">
        <v>1085</v>
      </c>
      <c r="H1178" t="s">
        <v>3769</v>
      </c>
      <c r="I1178" t="s">
        <v>1076</v>
      </c>
      <c r="J1178" t="s">
        <v>1077</v>
      </c>
      <c r="K1178">
        <v>1645013000</v>
      </c>
      <c r="L1178" t="s">
        <v>1078</v>
      </c>
      <c r="M1178" t="s">
        <v>1079</v>
      </c>
      <c r="O1178">
        <v>0</v>
      </c>
      <c r="Q1178" s="1">
        <v>1292867017</v>
      </c>
      <c r="R1178" t="s">
        <v>18</v>
      </c>
      <c r="S1178" s="1">
        <v>-17956486</v>
      </c>
      <c r="T1178" s="1">
        <v>1274910531</v>
      </c>
      <c r="U1178">
        <v>0</v>
      </c>
    </row>
    <row r="1179" spans="1:21" x14ac:dyDescent="0.25">
      <c r="A1179">
        <v>11001</v>
      </c>
      <c r="B1179">
        <v>0</v>
      </c>
      <c r="C1179">
        <v>1</v>
      </c>
      <c r="D1179" t="s">
        <v>405</v>
      </c>
      <c r="E1179" t="s">
        <v>3590</v>
      </c>
      <c r="F1179" t="s">
        <v>3719</v>
      </c>
      <c r="G1179" t="s">
        <v>1086</v>
      </c>
      <c r="H1179" t="s">
        <v>3788</v>
      </c>
      <c r="I1179" t="s">
        <v>1076</v>
      </c>
      <c r="J1179" t="s">
        <v>1077</v>
      </c>
      <c r="K1179">
        <v>1645013000</v>
      </c>
      <c r="L1179" t="s">
        <v>1078</v>
      </c>
      <c r="M1179" t="s">
        <v>1079</v>
      </c>
      <c r="O1179">
        <v>0</v>
      </c>
      <c r="Q1179" s="1">
        <v>1307558687</v>
      </c>
      <c r="R1179" t="s">
        <v>18</v>
      </c>
      <c r="S1179" s="1">
        <v>-6630194</v>
      </c>
      <c r="T1179" s="1">
        <v>1300928493</v>
      </c>
      <c r="U1179">
        <v>0</v>
      </c>
    </row>
    <row r="1180" spans="1:21" x14ac:dyDescent="0.25">
      <c r="A1180">
        <v>11002</v>
      </c>
      <c r="B1180">
        <v>0</v>
      </c>
      <c r="C1180">
        <v>1</v>
      </c>
      <c r="D1180" t="s">
        <v>405</v>
      </c>
      <c r="E1180" t="s">
        <v>3590</v>
      </c>
      <c r="F1180" t="s">
        <v>3719</v>
      </c>
      <c r="G1180" t="s">
        <v>1087</v>
      </c>
      <c r="H1180" t="s">
        <v>3788</v>
      </c>
      <c r="I1180" t="s">
        <v>1076</v>
      </c>
      <c r="J1180" t="s">
        <v>1077</v>
      </c>
      <c r="K1180">
        <v>1645013000</v>
      </c>
      <c r="L1180" t="s">
        <v>1078</v>
      </c>
      <c r="M1180" t="s">
        <v>1079</v>
      </c>
      <c r="O1180">
        <v>0</v>
      </c>
      <c r="Q1180" s="1">
        <v>1968683870</v>
      </c>
      <c r="R1180" t="s">
        <v>18</v>
      </c>
      <c r="S1180" s="1">
        <v>-9982539</v>
      </c>
      <c r="T1180" s="1">
        <v>1958701331</v>
      </c>
      <c r="U1180">
        <v>0</v>
      </c>
    </row>
    <row r="1181" spans="1:21" x14ac:dyDescent="0.25">
      <c r="A1181">
        <v>11003</v>
      </c>
      <c r="B1181">
        <v>0</v>
      </c>
      <c r="C1181">
        <v>1</v>
      </c>
      <c r="D1181" t="s">
        <v>405</v>
      </c>
      <c r="E1181" t="s">
        <v>3590</v>
      </c>
      <c r="F1181" t="s">
        <v>3719</v>
      </c>
      <c r="G1181" t="s">
        <v>1088</v>
      </c>
      <c r="H1181" t="s">
        <v>3788</v>
      </c>
      <c r="I1181" t="s">
        <v>1076</v>
      </c>
      <c r="J1181" t="s">
        <v>1077</v>
      </c>
      <c r="K1181">
        <v>1645013000</v>
      </c>
      <c r="L1181" t="s">
        <v>1078</v>
      </c>
      <c r="M1181" t="s">
        <v>1079</v>
      </c>
      <c r="O1181">
        <v>0</v>
      </c>
      <c r="Q1181" s="1">
        <v>2699164592</v>
      </c>
      <c r="R1181" t="s">
        <v>18</v>
      </c>
      <c r="S1181" s="1">
        <v>-13686563</v>
      </c>
      <c r="T1181" s="1">
        <v>2685478029</v>
      </c>
      <c r="U1181">
        <v>0</v>
      </c>
    </row>
    <row r="1182" spans="1:21" x14ac:dyDescent="0.25">
      <c r="A1182">
        <v>11004</v>
      </c>
      <c r="B1182">
        <v>0</v>
      </c>
      <c r="C1182">
        <v>1</v>
      </c>
      <c r="D1182" t="s">
        <v>405</v>
      </c>
      <c r="E1182" t="s">
        <v>3590</v>
      </c>
      <c r="F1182" t="s">
        <v>3719</v>
      </c>
      <c r="G1182" t="s">
        <v>1089</v>
      </c>
      <c r="H1182" t="s">
        <v>3769</v>
      </c>
      <c r="I1182" t="s">
        <v>1076</v>
      </c>
      <c r="J1182" t="s">
        <v>1077</v>
      </c>
      <c r="K1182">
        <v>1645013000</v>
      </c>
      <c r="L1182" t="s">
        <v>1078</v>
      </c>
      <c r="M1182" t="s">
        <v>1079</v>
      </c>
      <c r="O1182">
        <v>0</v>
      </c>
      <c r="Q1182" s="1">
        <v>1292867017</v>
      </c>
      <c r="R1182" t="s">
        <v>18</v>
      </c>
      <c r="S1182" s="1">
        <v>-17956486</v>
      </c>
      <c r="T1182" s="1">
        <v>1274910531</v>
      </c>
      <c r="U1182">
        <v>0</v>
      </c>
    </row>
    <row r="1183" spans="1:21" x14ac:dyDescent="0.25">
      <c r="A1183">
        <v>11005</v>
      </c>
      <c r="B1183">
        <v>0</v>
      </c>
      <c r="C1183">
        <v>1</v>
      </c>
      <c r="D1183" t="s">
        <v>405</v>
      </c>
      <c r="E1183" t="s">
        <v>3590</v>
      </c>
      <c r="F1183" t="s">
        <v>3719</v>
      </c>
      <c r="G1183" t="s">
        <v>1090</v>
      </c>
      <c r="H1183" t="s">
        <v>3788</v>
      </c>
      <c r="I1183" t="s">
        <v>1076</v>
      </c>
      <c r="J1183" t="s">
        <v>1077</v>
      </c>
      <c r="K1183">
        <v>1645013000</v>
      </c>
      <c r="L1183" t="s">
        <v>1078</v>
      </c>
      <c r="M1183" t="s">
        <v>1079</v>
      </c>
      <c r="O1183">
        <v>0</v>
      </c>
      <c r="Q1183" s="1">
        <v>1307558687</v>
      </c>
      <c r="R1183" t="s">
        <v>18</v>
      </c>
      <c r="S1183" s="1">
        <v>-6630194</v>
      </c>
      <c r="T1183" s="1">
        <v>1300928493</v>
      </c>
      <c r="U1183">
        <v>0</v>
      </c>
    </row>
    <row r="1184" spans="1:21" x14ac:dyDescent="0.25">
      <c r="A1184">
        <v>11006</v>
      </c>
      <c r="B1184">
        <v>0</v>
      </c>
      <c r="C1184">
        <v>1</v>
      </c>
      <c r="D1184" t="s">
        <v>405</v>
      </c>
      <c r="E1184" t="s">
        <v>3590</v>
      </c>
      <c r="F1184" t="s">
        <v>3719</v>
      </c>
      <c r="G1184" t="s">
        <v>1091</v>
      </c>
      <c r="H1184" t="s">
        <v>3788</v>
      </c>
      <c r="I1184" t="s">
        <v>1076</v>
      </c>
      <c r="J1184" t="s">
        <v>1077</v>
      </c>
      <c r="K1184">
        <v>1645013000</v>
      </c>
      <c r="L1184" t="s">
        <v>1078</v>
      </c>
      <c r="M1184" t="s">
        <v>1079</v>
      </c>
      <c r="O1184">
        <v>0</v>
      </c>
      <c r="Q1184" s="1">
        <v>1968683870</v>
      </c>
      <c r="R1184" t="s">
        <v>18</v>
      </c>
      <c r="S1184" s="1">
        <v>-9982539</v>
      </c>
      <c r="T1184" s="1">
        <v>1958701331</v>
      </c>
      <c r="U1184">
        <v>0</v>
      </c>
    </row>
    <row r="1185" spans="1:21" x14ac:dyDescent="0.25">
      <c r="A1185">
        <v>11007</v>
      </c>
      <c r="B1185">
        <v>0</v>
      </c>
      <c r="C1185">
        <v>1</v>
      </c>
      <c r="D1185" t="s">
        <v>405</v>
      </c>
      <c r="E1185" t="s">
        <v>3590</v>
      </c>
      <c r="F1185" t="s">
        <v>3719</v>
      </c>
      <c r="G1185" t="s">
        <v>1092</v>
      </c>
      <c r="H1185" t="s">
        <v>3788</v>
      </c>
      <c r="I1185" t="s">
        <v>1076</v>
      </c>
      <c r="J1185" t="s">
        <v>1077</v>
      </c>
      <c r="K1185">
        <v>1645013000</v>
      </c>
      <c r="L1185" t="s">
        <v>1078</v>
      </c>
      <c r="M1185" t="s">
        <v>1079</v>
      </c>
      <c r="O1185">
        <v>0</v>
      </c>
      <c r="Q1185" s="1">
        <v>2699164592</v>
      </c>
      <c r="R1185" t="s">
        <v>18</v>
      </c>
      <c r="S1185" s="1">
        <v>-13686563</v>
      </c>
      <c r="T1185" s="1">
        <v>2685478029</v>
      </c>
      <c r="U1185">
        <v>0</v>
      </c>
    </row>
    <row r="1186" spans="1:21" x14ac:dyDescent="0.25">
      <c r="A1186">
        <v>11008</v>
      </c>
      <c r="B1186">
        <v>0</v>
      </c>
      <c r="C1186">
        <v>1</v>
      </c>
      <c r="D1186" t="s">
        <v>405</v>
      </c>
      <c r="E1186" t="s">
        <v>3590</v>
      </c>
      <c r="F1186" t="s">
        <v>3719</v>
      </c>
      <c r="G1186" t="s">
        <v>1093</v>
      </c>
      <c r="H1186" t="s">
        <v>3769</v>
      </c>
      <c r="I1186" t="s">
        <v>1076</v>
      </c>
      <c r="J1186" t="s">
        <v>1077</v>
      </c>
      <c r="K1186">
        <v>1645013000</v>
      </c>
      <c r="L1186" t="s">
        <v>1078</v>
      </c>
      <c r="M1186" t="s">
        <v>1079</v>
      </c>
      <c r="O1186">
        <v>0</v>
      </c>
      <c r="Q1186" s="1">
        <v>1292867017</v>
      </c>
      <c r="R1186" t="s">
        <v>18</v>
      </c>
      <c r="S1186" s="1">
        <v>-17956486</v>
      </c>
      <c r="T1186" s="1">
        <v>1274910531</v>
      </c>
      <c r="U1186">
        <v>0</v>
      </c>
    </row>
    <row r="1187" spans="1:21" x14ac:dyDescent="0.25">
      <c r="A1187">
        <v>11009</v>
      </c>
      <c r="B1187">
        <v>0</v>
      </c>
      <c r="C1187">
        <v>1</v>
      </c>
      <c r="D1187" t="s">
        <v>405</v>
      </c>
      <c r="E1187" t="s">
        <v>3590</v>
      </c>
      <c r="F1187" t="s">
        <v>3719</v>
      </c>
      <c r="G1187" t="s">
        <v>1094</v>
      </c>
      <c r="H1187" t="s">
        <v>3788</v>
      </c>
      <c r="I1187" t="s">
        <v>1076</v>
      </c>
      <c r="J1187" t="s">
        <v>1077</v>
      </c>
      <c r="K1187">
        <v>1645013000</v>
      </c>
      <c r="L1187" t="s">
        <v>1078</v>
      </c>
      <c r="M1187" t="s">
        <v>1079</v>
      </c>
      <c r="O1187">
        <v>0</v>
      </c>
      <c r="Q1187" s="1">
        <v>1307558687</v>
      </c>
      <c r="R1187" t="s">
        <v>18</v>
      </c>
      <c r="S1187" s="1">
        <v>-6630194</v>
      </c>
      <c r="T1187" s="1">
        <v>1300928493</v>
      </c>
      <c r="U1187">
        <v>0</v>
      </c>
    </row>
    <row r="1188" spans="1:21" x14ac:dyDescent="0.25">
      <c r="A1188">
        <v>11010</v>
      </c>
      <c r="B1188">
        <v>0</v>
      </c>
      <c r="C1188">
        <v>1</v>
      </c>
      <c r="D1188" t="s">
        <v>405</v>
      </c>
      <c r="E1188" t="s">
        <v>3590</v>
      </c>
      <c r="F1188" t="s">
        <v>3719</v>
      </c>
      <c r="G1188" t="s">
        <v>1095</v>
      </c>
      <c r="H1188" t="s">
        <v>3788</v>
      </c>
      <c r="I1188" t="s">
        <v>1076</v>
      </c>
      <c r="J1188" t="s">
        <v>1077</v>
      </c>
      <c r="K1188">
        <v>1645013000</v>
      </c>
      <c r="L1188" t="s">
        <v>1078</v>
      </c>
      <c r="M1188" t="s">
        <v>1079</v>
      </c>
      <c r="O1188">
        <v>0</v>
      </c>
      <c r="Q1188" s="1">
        <v>1968683870</v>
      </c>
      <c r="R1188" t="s">
        <v>18</v>
      </c>
      <c r="S1188" s="1">
        <v>-9982539</v>
      </c>
      <c r="T1188" s="1">
        <v>1958701331</v>
      </c>
      <c r="U1188">
        <v>0</v>
      </c>
    </row>
    <row r="1189" spans="1:21" x14ac:dyDescent="0.25">
      <c r="A1189">
        <v>11011</v>
      </c>
      <c r="B1189">
        <v>0</v>
      </c>
      <c r="C1189">
        <v>1</v>
      </c>
      <c r="D1189" t="s">
        <v>405</v>
      </c>
      <c r="E1189" t="s">
        <v>3590</v>
      </c>
      <c r="F1189" t="s">
        <v>3719</v>
      </c>
      <c r="G1189" t="s">
        <v>1096</v>
      </c>
      <c r="H1189" t="s">
        <v>3788</v>
      </c>
      <c r="I1189" t="s">
        <v>1076</v>
      </c>
      <c r="J1189" t="s">
        <v>1077</v>
      </c>
      <c r="K1189">
        <v>1645013000</v>
      </c>
      <c r="L1189" t="s">
        <v>1078</v>
      </c>
      <c r="M1189" t="s">
        <v>1079</v>
      </c>
      <c r="O1189">
        <v>0</v>
      </c>
      <c r="Q1189" s="1">
        <v>2699164592</v>
      </c>
      <c r="R1189" t="s">
        <v>18</v>
      </c>
      <c r="S1189" s="1">
        <v>-13686563</v>
      </c>
      <c r="T1189" s="1">
        <v>2685478029</v>
      </c>
      <c r="U1189">
        <v>0</v>
      </c>
    </row>
    <row r="1190" spans="1:21" x14ac:dyDescent="0.25">
      <c r="A1190">
        <v>11012</v>
      </c>
      <c r="B1190">
        <v>0</v>
      </c>
      <c r="C1190">
        <v>1</v>
      </c>
      <c r="D1190" t="s">
        <v>405</v>
      </c>
      <c r="E1190" t="s">
        <v>3590</v>
      </c>
      <c r="F1190" t="s">
        <v>3719</v>
      </c>
      <c r="G1190" t="s">
        <v>1097</v>
      </c>
      <c r="H1190" t="s">
        <v>3769</v>
      </c>
      <c r="I1190" t="s">
        <v>1076</v>
      </c>
      <c r="J1190" t="s">
        <v>1077</v>
      </c>
      <c r="K1190">
        <v>1645013000</v>
      </c>
      <c r="L1190" t="s">
        <v>1078</v>
      </c>
      <c r="M1190" t="s">
        <v>1079</v>
      </c>
      <c r="O1190">
        <v>0</v>
      </c>
      <c r="Q1190" s="1">
        <v>1292867017</v>
      </c>
      <c r="R1190" t="s">
        <v>18</v>
      </c>
      <c r="S1190" s="1">
        <v>-17956486</v>
      </c>
      <c r="T1190" s="1">
        <v>1274910531</v>
      </c>
      <c r="U1190">
        <v>0</v>
      </c>
    </row>
    <row r="1191" spans="1:21" x14ac:dyDescent="0.25">
      <c r="A1191">
        <v>11013</v>
      </c>
      <c r="B1191">
        <v>0</v>
      </c>
      <c r="C1191">
        <v>1</v>
      </c>
      <c r="D1191" t="s">
        <v>405</v>
      </c>
      <c r="E1191" t="s">
        <v>3590</v>
      </c>
      <c r="F1191" t="s">
        <v>3719</v>
      </c>
      <c r="G1191" t="s">
        <v>1098</v>
      </c>
      <c r="H1191" t="s">
        <v>3788</v>
      </c>
      <c r="I1191" t="s">
        <v>1076</v>
      </c>
      <c r="J1191" t="s">
        <v>1077</v>
      </c>
      <c r="K1191">
        <v>1645013000</v>
      </c>
      <c r="L1191" t="s">
        <v>1078</v>
      </c>
      <c r="M1191" t="s">
        <v>1079</v>
      </c>
      <c r="O1191">
        <v>0</v>
      </c>
      <c r="Q1191" s="1">
        <v>1307558687</v>
      </c>
      <c r="R1191" t="s">
        <v>18</v>
      </c>
      <c r="S1191" s="1">
        <v>-6630194</v>
      </c>
      <c r="T1191" s="1">
        <v>1300928493</v>
      </c>
      <c r="U1191">
        <v>0</v>
      </c>
    </row>
    <row r="1192" spans="1:21" x14ac:dyDescent="0.25">
      <c r="A1192">
        <v>11014</v>
      </c>
      <c r="B1192">
        <v>0</v>
      </c>
      <c r="C1192">
        <v>1</v>
      </c>
      <c r="D1192" t="s">
        <v>405</v>
      </c>
      <c r="E1192" t="s">
        <v>3590</v>
      </c>
      <c r="F1192" t="s">
        <v>3719</v>
      </c>
      <c r="G1192" t="s">
        <v>1099</v>
      </c>
      <c r="H1192" t="s">
        <v>3788</v>
      </c>
      <c r="I1192" t="s">
        <v>1076</v>
      </c>
      <c r="J1192" t="s">
        <v>1077</v>
      </c>
      <c r="K1192">
        <v>1645013000</v>
      </c>
      <c r="L1192" t="s">
        <v>1078</v>
      </c>
      <c r="M1192" t="s">
        <v>1079</v>
      </c>
      <c r="O1192">
        <v>0</v>
      </c>
      <c r="Q1192" s="1">
        <v>1968683870</v>
      </c>
      <c r="R1192" t="s">
        <v>18</v>
      </c>
      <c r="S1192" s="1">
        <v>-9982539</v>
      </c>
      <c r="T1192" s="1">
        <v>1958701331</v>
      </c>
      <c r="U1192">
        <v>0</v>
      </c>
    </row>
    <row r="1193" spans="1:21" x14ac:dyDescent="0.25">
      <c r="A1193">
        <v>11015</v>
      </c>
      <c r="B1193">
        <v>0</v>
      </c>
      <c r="C1193">
        <v>1</v>
      </c>
      <c r="D1193" t="s">
        <v>405</v>
      </c>
      <c r="E1193" t="s">
        <v>3590</v>
      </c>
      <c r="F1193" t="s">
        <v>3719</v>
      </c>
      <c r="G1193" t="s">
        <v>1100</v>
      </c>
      <c r="H1193" t="s">
        <v>3788</v>
      </c>
      <c r="I1193" t="s">
        <v>1076</v>
      </c>
      <c r="J1193" t="s">
        <v>1077</v>
      </c>
      <c r="K1193">
        <v>1645013000</v>
      </c>
      <c r="L1193" t="s">
        <v>1078</v>
      </c>
      <c r="M1193" t="s">
        <v>1079</v>
      </c>
      <c r="O1193">
        <v>0</v>
      </c>
      <c r="Q1193" s="1">
        <v>2699164592</v>
      </c>
      <c r="R1193" t="s">
        <v>18</v>
      </c>
      <c r="S1193" s="1">
        <v>-13686563</v>
      </c>
      <c r="T1193" s="1">
        <v>2685478029</v>
      </c>
      <c r="U1193">
        <v>0</v>
      </c>
    </row>
    <row r="1194" spans="1:21" x14ac:dyDescent="0.25">
      <c r="A1194">
        <v>11016</v>
      </c>
      <c r="B1194">
        <v>0</v>
      </c>
      <c r="C1194">
        <v>1</v>
      </c>
      <c r="D1194" t="s">
        <v>405</v>
      </c>
      <c r="E1194" t="s">
        <v>3590</v>
      </c>
      <c r="F1194" t="s">
        <v>3719</v>
      </c>
      <c r="G1194" t="s">
        <v>1101</v>
      </c>
      <c r="H1194" t="s">
        <v>3769</v>
      </c>
      <c r="I1194" t="s">
        <v>1076</v>
      </c>
      <c r="J1194" t="s">
        <v>1077</v>
      </c>
      <c r="K1194">
        <v>1645013000</v>
      </c>
      <c r="L1194" t="s">
        <v>1078</v>
      </c>
      <c r="M1194" t="s">
        <v>1079</v>
      </c>
      <c r="O1194">
        <v>0</v>
      </c>
      <c r="Q1194" s="1">
        <v>1292867017</v>
      </c>
      <c r="R1194" t="s">
        <v>18</v>
      </c>
      <c r="S1194" s="1">
        <v>-17956486</v>
      </c>
      <c r="T1194" s="1">
        <v>1274910531</v>
      </c>
      <c r="U1194">
        <v>0</v>
      </c>
    </row>
    <row r="1195" spans="1:21" x14ac:dyDescent="0.25">
      <c r="A1195">
        <v>11017</v>
      </c>
      <c r="B1195">
        <v>0</v>
      </c>
      <c r="C1195">
        <v>1</v>
      </c>
      <c r="D1195" t="s">
        <v>405</v>
      </c>
      <c r="E1195" t="s">
        <v>3590</v>
      </c>
      <c r="F1195" t="s">
        <v>3719</v>
      </c>
      <c r="G1195" t="s">
        <v>1102</v>
      </c>
      <c r="H1195" t="s">
        <v>3788</v>
      </c>
      <c r="I1195" t="s">
        <v>1076</v>
      </c>
      <c r="J1195" t="s">
        <v>1077</v>
      </c>
      <c r="K1195">
        <v>1645013000</v>
      </c>
      <c r="L1195" t="s">
        <v>1078</v>
      </c>
      <c r="M1195" t="s">
        <v>1079</v>
      </c>
      <c r="O1195">
        <v>0</v>
      </c>
      <c r="Q1195" s="1">
        <v>1307558687</v>
      </c>
      <c r="R1195" t="s">
        <v>18</v>
      </c>
      <c r="S1195" s="1">
        <v>-6630194</v>
      </c>
      <c r="T1195" s="1">
        <v>1300928493</v>
      </c>
      <c r="U1195">
        <v>0</v>
      </c>
    </row>
    <row r="1196" spans="1:21" x14ac:dyDescent="0.25">
      <c r="A1196">
        <v>11018</v>
      </c>
      <c r="B1196">
        <v>0</v>
      </c>
      <c r="C1196">
        <v>1</v>
      </c>
      <c r="D1196" t="s">
        <v>405</v>
      </c>
      <c r="E1196" t="s">
        <v>3590</v>
      </c>
      <c r="F1196" t="s">
        <v>3719</v>
      </c>
      <c r="G1196" t="s">
        <v>1103</v>
      </c>
      <c r="H1196" t="s">
        <v>3788</v>
      </c>
      <c r="I1196" t="s">
        <v>1076</v>
      </c>
      <c r="J1196" t="s">
        <v>1077</v>
      </c>
      <c r="K1196">
        <v>1645013000</v>
      </c>
      <c r="L1196" t="s">
        <v>1078</v>
      </c>
      <c r="M1196" t="s">
        <v>1079</v>
      </c>
      <c r="O1196">
        <v>0</v>
      </c>
      <c r="Q1196" s="1">
        <v>1968683870</v>
      </c>
      <c r="R1196" t="s">
        <v>18</v>
      </c>
      <c r="S1196" s="1">
        <v>-9982539</v>
      </c>
      <c r="T1196" s="1">
        <v>1958701331</v>
      </c>
      <c r="U1196">
        <v>0</v>
      </c>
    </row>
    <row r="1197" spans="1:21" x14ac:dyDescent="0.25">
      <c r="A1197">
        <v>11019</v>
      </c>
      <c r="B1197">
        <v>0</v>
      </c>
      <c r="C1197">
        <v>1</v>
      </c>
      <c r="D1197" t="s">
        <v>405</v>
      </c>
      <c r="E1197" t="s">
        <v>3590</v>
      </c>
      <c r="F1197" t="s">
        <v>3719</v>
      </c>
      <c r="G1197" t="s">
        <v>1104</v>
      </c>
      <c r="H1197" t="s">
        <v>3788</v>
      </c>
      <c r="I1197" t="s">
        <v>1076</v>
      </c>
      <c r="J1197" t="s">
        <v>1077</v>
      </c>
      <c r="K1197">
        <v>1645013000</v>
      </c>
      <c r="L1197" t="s">
        <v>1078</v>
      </c>
      <c r="M1197" t="s">
        <v>1079</v>
      </c>
      <c r="O1197">
        <v>0</v>
      </c>
      <c r="Q1197" s="1">
        <v>2699164592</v>
      </c>
      <c r="R1197" t="s">
        <v>18</v>
      </c>
      <c r="S1197" s="1">
        <v>-13686563</v>
      </c>
      <c r="T1197" s="1">
        <v>2685478029</v>
      </c>
      <c r="U1197">
        <v>0</v>
      </c>
    </row>
    <row r="1198" spans="1:21" x14ac:dyDescent="0.25">
      <c r="A1198">
        <v>11020</v>
      </c>
      <c r="B1198">
        <v>0</v>
      </c>
      <c r="C1198">
        <v>1</v>
      </c>
      <c r="D1198" t="s">
        <v>405</v>
      </c>
      <c r="E1198" t="s">
        <v>3590</v>
      </c>
      <c r="F1198" t="s">
        <v>3719</v>
      </c>
      <c r="G1198" t="s">
        <v>1105</v>
      </c>
      <c r="H1198" t="s">
        <v>3769</v>
      </c>
      <c r="I1198" t="s">
        <v>1076</v>
      </c>
      <c r="J1198" t="s">
        <v>1077</v>
      </c>
      <c r="K1198">
        <v>1645013000</v>
      </c>
      <c r="L1198" t="s">
        <v>1078</v>
      </c>
      <c r="M1198" t="s">
        <v>1079</v>
      </c>
      <c r="O1198">
        <v>0</v>
      </c>
      <c r="Q1198" s="1">
        <v>1292867017</v>
      </c>
      <c r="R1198" t="s">
        <v>18</v>
      </c>
      <c r="S1198" s="1">
        <v>-17956486</v>
      </c>
      <c r="T1198" s="1">
        <v>1274910531</v>
      </c>
      <c r="U1198">
        <v>0</v>
      </c>
    </row>
    <row r="1199" spans="1:21" x14ac:dyDescent="0.25">
      <c r="A1199">
        <v>11021</v>
      </c>
      <c r="B1199">
        <v>0</v>
      </c>
      <c r="C1199">
        <v>1</v>
      </c>
      <c r="D1199" t="s">
        <v>405</v>
      </c>
      <c r="E1199" t="s">
        <v>3590</v>
      </c>
      <c r="F1199" t="s">
        <v>3719</v>
      </c>
      <c r="G1199" t="s">
        <v>1106</v>
      </c>
      <c r="H1199" t="s">
        <v>3788</v>
      </c>
      <c r="I1199" t="s">
        <v>1076</v>
      </c>
      <c r="J1199" t="s">
        <v>1077</v>
      </c>
      <c r="K1199">
        <v>1645013000</v>
      </c>
      <c r="L1199" t="s">
        <v>1078</v>
      </c>
      <c r="M1199" t="s">
        <v>1079</v>
      </c>
      <c r="O1199">
        <v>0</v>
      </c>
      <c r="Q1199" s="1">
        <v>1307558687</v>
      </c>
      <c r="R1199" t="s">
        <v>18</v>
      </c>
      <c r="S1199" s="1">
        <v>-6630194</v>
      </c>
      <c r="T1199" s="1">
        <v>1300928493</v>
      </c>
      <c r="U1199">
        <v>0</v>
      </c>
    </row>
    <row r="1200" spans="1:21" x14ac:dyDescent="0.25">
      <c r="A1200">
        <v>11022</v>
      </c>
      <c r="B1200">
        <v>0</v>
      </c>
      <c r="C1200">
        <v>1</v>
      </c>
      <c r="D1200" t="s">
        <v>405</v>
      </c>
      <c r="E1200" t="s">
        <v>3590</v>
      </c>
      <c r="F1200" t="s">
        <v>3719</v>
      </c>
      <c r="G1200" t="s">
        <v>1107</v>
      </c>
      <c r="H1200" t="s">
        <v>3788</v>
      </c>
      <c r="I1200" t="s">
        <v>1076</v>
      </c>
      <c r="J1200" t="s">
        <v>1077</v>
      </c>
      <c r="K1200">
        <v>1645013000</v>
      </c>
      <c r="L1200" t="s">
        <v>1078</v>
      </c>
      <c r="M1200" t="s">
        <v>1079</v>
      </c>
      <c r="O1200">
        <v>0</v>
      </c>
      <c r="Q1200" s="1">
        <v>1968683870</v>
      </c>
      <c r="R1200" t="s">
        <v>18</v>
      </c>
      <c r="S1200" s="1">
        <v>-9982539</v>
      </c>
      <c r="T1200" s="1">
        <v>1958701331</v>
      </c>
      <c r="U1200">
        <v>0</v>
      </c>
    </row>
    <row r="1201" spans="1:21" x14ac:dyDescent="0.25">
      <c r="A1201">
        <v>11023</v>
      </c>
      <c r="B1201">
        <v>0</v>
      </c>
      <c r="C1201">
        <v>1</v>
      </c>
      <c r="D1201" t="s">
        <v>405</v>
      </c>
      <c r="E1201" t="s">
        <v>3590</v>
      </c>
      <c r="F1201" t="s">
        <v>3719</v>
      </c>
      <c r="G1201" t="s">
        <v>1108</v>
      </c>
      <c r="H1201" t="s">
        <v>3788</v>
      </c>
      <c r="I1201" t="s">
        <v>1076</v>
      </c>
      <c r="J1201" t="s">
        <v>1077</v>
      </c>
      <c r="K1201">
        <v>1645013000</v>
      </c>
      <c r="L1201" t="s">
        <v>1078</v>
      </c>
      <c r="M1201" t="s">
        <v>1079</v>
      </c>
      <c r="O1201">
        <v>0</v>
      </c>
      <c r="Q1201" s="1">
        <v>2699164592</v>
      </c>
      <c r="R1201" t="s">
        <v>18</v>
      </c>
      <c r="S1201" s="1">
        <v>-13686563</v>
      </c>
      <c r="T1201" s="1">
        <v>2685478029</v>
      </c>
      <c r="U1201">
        <v>0</v>
      </c>
    </row>
    <row r="1202" spans="1:21" x14ac:dyDescent="0.25">
      <c r="A1202">
        <v>11024</v>
      </c>
      <c r="B1202">
        <v>0</v>
      </c>
      <c r="C1202">
        <v>1</v>
      </c>
      <c r="D1202" t="s">
        <v>405</v>
      </c>
      <c r="E1202" t="s">
        <v>3590</v>
      </c>
      <c r="F1202" t="s">
        <v>3719</v>
      </c>
      <c r="G1202" t="s">
        <v>1109</v>
      </c>
      <c r="H1202" t="s">
        <v>3769</v>
      </c>
      <c r="I1202" t="s">
        <v>1076</v>
      </c>
      <c r="J1202" t="s">
        <v>1077</v>
      </c>
      <c r="K1202">
        <v>1645013000</v>
      </c>
      <c r="L1202" t="s">
        <v>1078</v>
      </c>
      <c r="M1202" t="s">
        <v>1079</v>
      </c>
      <c r="O1202">
        <v>0</v>
      </c>
      <c r="Q1202" s="1">
        <v>1292867017</v>
      </c>
      <c r="R1202" t="s">
        <v>18</v>
      </c>
      <c r="S1202" s="1">
        <v>-17956486</v>
      </c>
      <c r="T1202" s="1">
        <v>1274910531</v>
      </c>
      <c r="U1202">
        <v>0</v>
      </c>
    </row>
    <row r="1203" spans="1:21" x14ac:dyDescent="0.25">
      <c r="A1203">
        <v>11025</v>
      </c>
      <c r="B1203">
        <v>0</v>
      </c>
      <c r="C1203">
        <v>1</v>
      </c>
      <c r="D1203" t="s">
        <v>405</v>
      </c>
      <c r="E1203" t="s">
        <v>3590</v>
      </c>
      <c r="F1203" t="s">
        <v>3719</v>
      </c>
      <c r="G1203" t="s">
        <v>1110</v>
      </c>
      <c r="H1203" t="s">
        <v>3788</v>
      </c>
      <c r="I1203" t="s">
        <v>1076</v>
      </c>
      <c r="J1203" t="s">
        <v>1077</v>
      </c>
      <c r="K1203">
        <v>1645013000</v>
      </c>
      <c r="L1203" t="s">
        <v>1078</v>
      </c>
      <c r="M1203" t="s">
        <v>1079</v>
      </c>
      <c r="O1203">
        <v>0</v>
      </c>
      <c r="Q1203" s="1">
        <v>1307558687</v>
      </c>
      <c r="R1203" t="s">
        <v>18</v>
      </c>
      <c r="S1203" s="1">
        <v>-6630194</v>
      </c>
      <c r="T1203" s="1">
        <v>1300928493</v>
      </c>
      <c r="U1203">
        <v>0</v>
      </c>
    </row>
    <row r="1204" spans="1:21" x14ac:dyDescent="0.25">
      <c r="A1204">
        <v>11026</v>
      </c>
      <c r="B1204">
        <v>0</v>
      </c>
      <c r="C1204">
        <v>1</v>
      </c>
      <c r="D1204" t="s">
        <v>405</v>
      </c>
      <c r="E1204" t="s">
        <v>3590</v>
      </c>
      <c r="F1204" t="s">
        <v>3719</v>
      </c>
      <c r="G1204" t="s">
        <v>1111</v>
      </c>
      <c r="H1204" t="s">
        <v>3788</v>
      </c>
      <c r="I1204" t="s">
        <v>1076</v>
      </c>
      <c r="J1204" t="s">
        <v>1077</v>
      </c>
      <c r="K1204">
        <v>1645013000</v>
      </c>
      <c r="L1204" t="s">
        <v>1078</v>
      </c>
      <c r="M1204" t="s">
        <v>1079</v>
      </c>
      <c r="O1204">
        <v>0</v>
      </c>
      <c r="Q1204" s="1">
        <v>1968683870</v>
      </c>
      <c r="R1204" t="s">
        <v>18</v>
      </c>
      <c r="S1204" s="1">
        <v>-9982539</v>
      </c>
      <c r="T1204" s="1">
        <v>1958701331</v>
      </c>
      <c r="U1204">
        <v>0</v>
      </c>
    </row>
    <row r="1205" spans="1:21" x14ac:dyDescent="0.25">
      <c r="A1205">
        <v>11027</v>
      </c>
      <c r="B1205">
        <v>0</v>
      </c>
      <c r="C1205">
        <v>1</v>
      </c>
      <c r="D1205" t="s">
        <v>405</v>
      </c>
      <c r="E1205" t="s">
        <v>3590</v>
      </c>
      <c r="F1205" t="s">
        <v>3719</v>
      </c>
      <c r="G1205" t="s">
        <v>1112</v>
      </c>
      <c r="H1205" t="s">
        <v>3788</v>
      </c>
      <c r="I1205" t="s">
        <v>1076</v>
      </c>
      <c r="J1205" t="s">
        <v>1077</v>
      </c>
      <c r="K1205">
        <v>1645013000</v>
      </c>
      <c r="L1205" t="s">
        <v>1078</v>
      </c>
      <c r="M1205" t="s">
        <v>1079</v>
      </c>
      <c r="O1205">
        <v>0</v>
      </c>
      <c r="Q1205" s="1">
        <v>2699164592</v>
      </c>
      <c r="R1205" t="s">
        <v>18</v>
      </c>
      <c r="S1205" s="1">
        <v>-13686563</v>
      </c>
      <c r="T1205" s="1">
        <v>2685478029</v>
      </c>
      <c r="U1205">
        <v>0</v>
      </c>
    </row>
    <row r="1206" spans="1:21" x14ac:dyDescent="0.25">
      <c r="A1206">
        <v>11028</v>
      </c>
      <c r="B1206">
        <v>0</v>
      </c>
      <c r="C1206">
        <v>1</v>
      </c>
      <c r="D1206" t="s">
        <v>405</v>
      </c>
      <c r="E1206" t="s">
        <v>3590</v>
      </c>
      <c r="F1206" t="s">
        <v>3719</v>
      </c>
      <c r="G1206" t="s">
        <v>1113</v>
      </c>
      <c r="H1206" t="s">
        <v>3769</v>
      </c>
      <c r="I1206" t="s">
        <v>1076</v>
      </c>
      <c r="J1206" t="s">
        <v>1077</v>
      </c>
      <c r="K1206">
        <v>1645013000</v>
      </c>
      <c r="L1206" t="s">
        <v>1078</v>
      </c>
      <c r="M1206" t="s">
        <v>1079</v>
      </c>
      <c r="O1206">
        <v>0</v>
      </c>
      <c r="Q1206" s="1">
        <v>1292867017</v>
      </c>
      <c r="R1206" t="s">
        <v>18</v>
      </c>
      <c r="S1206" s="1">
        <v>-13657703</v>
      </c>
      <c r="T1206" s="1">
        <v>1279209314</v>
      </c>
      <c r="U1206">
        <v>0</v>
      </c>
    </row>
    <row r="1207" spans="1:21" x14ac:dyDescent="0.25">
      <c r="A1207">
        <v>11029</v>
      </c>
      <c r="B1207">
        <v>0</v>
      </c>
      <c r="C1207">
        <v>1</v>
      </c>
      <c r="D1207" t="s">
        <v>405</v>
      </c>
      <c r="E1207" t="s">
        <v>3590</v>
      </c>
      <c r="F1207" t="s">
        <v>3719</v>
      </c>
      <c r="G1207" t="s">
        <v>1114</v>
      </c>
      <c r="H1207" t="s">
        <v>3788</v>
      </c>
      <c r="I1207" t="s">
        <v>1076</v>
      </c>
      <c r="J1207" t="s">
        <v>1077</v>
      </c>
      <c r="K1207">
        <v>1645013000</v>
      </c>
      <c r="L1207" t="s">
        <v>1078</v>
      </c>
      <c r="M1207" t="s">
        <v>1079</v>
      </c>
      <c r="O1207">
        <v>0</v>
      </c>
      <c r="Q1207" s="1">
        <v>1307558687</v>
      </c>
      <c r="R1207" t="s">
        <v>18</v>
      </c>
      <c r="S1207" s="1">
        <v>-6630194</v>
      </c>
      <c r="T1207" s="1">
        <v>1300928493</v>
      </c>
      <c r="U1207">
        <v>0</v>
      </c>
    </row>
    <row r="1208" spans="1:21" x14ac:dyDescent="0.25">
      <c r="A1208">
        <v>11030</v>
      </c>
      <c r="B1208">
        <v>0</v>
      </c>
      <c r="C1208">
        <v>1</v>
      </c>
      <c r="D1208" t="s">
        <v>405</v>
      </c>
      <c r="E1208" t="s">
        <v>3590</v>
      </c>
      <c r="F1208" t="s">
        <v>3719</v>
      </c>
      <c r="G1208" t="s">
        <v>1115</v>
      </c>
      <c r="H1208" t="s">
        <v>3788</v>
      </c>
      <c r="I1208" t="s">
        <v>1076</v>
      </c>
      <c r="J1208" t="s">
        <v>1077</v>
      </c>
      <c r="K1208">
        <v>1645013000</v>
      </c>
      <c r="L1208" t="s">
        <v>1078</v>
      </c>
      <c r="M1208" t="s">
        <v>1079</v>
      </c>
      <c r="O1208">
        <v>0</v>
      </c>
      <c r="Q1208" s="1">
        <v>1968683870</v>
      </c>
      <c r="R1208" t="s">
        <v>18</v>
      </c>
      <c r="S1208" s="1">
        <v>-9982539</v>
      </c>
      <c r="T1208" s="1">
        <v>1958701331</v>
      </c>
      <c r="U1208">
        <v>0</v>
      </c>
    </row>
    <row r="1209" spans="1:21" x14ac:dyDescent="0.25">
      <c r="A1209">
        <v>11031</v>
      </c>
      <c r="B1209">
        <v>0</v>
      </c>
      <c r="C1209">
        <v>1</v>
      </c>
      <c r="D1209" t="s">
        <v>405</v>
      </c>
      <c r="E1209" t="s">
        <v>3590</v>
      </c>
      <c r="F1209" t="s">
        <v>3719</v>
      </c>
      <c r="G1209" t="s">
        <v>1116</v>
      </c>
      <c r="H1209" t="s">
        <v>3788</v>
      </c>
      <c r="I1209" t="s">
        <v>1076</v>
      </c>
      <c r="J1209" t="s">
        <v>1077</v>
      </c>
      <c r="K1209">
        <v>1645013000</v>
      </c>
      <c r="L1209" t="s">
        <v>1078</v>
      </c>
      <c r="M1209" t="s">
        <v>1079</v>
      </c>
      <c r="O1209">
        <v>0</v>
      </c>
      <c r="Q1209" s="1">
        <v>2699164587</v>
      </c>
      <c r="R1209" t="s">
        <v>18</v>
      </c>
      <c r="S1209" s="1">
        <v>-13686563</v>
      </c>
      <c r="T1209" s="1">
        <v>2685478024</v>
      </c>
      <c r="U1209">
        <v>0</v>
      </c>
    </row>
    <row r="1210" spans="1:21" x14ac:dyDescent="0.25">
      <c r="A1210">
        <v>11032</v>
      </c>
      <c r="B1210">
        <v>0</v>
      </c>
      <c r="C1210">
        <v>1</v>
      </c>
      <c r="D1210" t="s">
        <v>405</v>
      </c>
      <c r="E1210" t="s">
        <v>3590</v>
      </c>
      <c r="F1210" t="s">
        <v>3719</v>
      </c>
      <c r="G1210" t="s">
        <v>1117</v>
      </c>
      <c r="H1210" t="s">
        <v>3769</v>
      </c>
      <c r="I1210" t="s">
        <v>1076</v>
      </c>
      <c r="J1210" t="s">
        <v>1077</v>
      </c>
      <c r="K1210">
        <v>1645013000</v>
      </c>
      <c r="L1210" t="s">
        <v>1078</v>
      </c>
      <c r="M1210" t="s">
        <v>1079</v>
      </c>
      <c r="O1210">
        <v>0</v>
      </c>
      <c r="Q1210" s="1">
        <v>1292867017</v>
      </c>
      <c r="R1210" t="s">
        <v>18</v>
      </c>
      <c r="S1210" s="1">
        <v>-17956486</v>
      </c>
      <c r="T1210" s="1">
        <v>1274910531</v>
      </c>
      <c r="U1210">
        <v>0</v>
      </c>
    </row>
    <row r="1211" spans="1:21" x14ac:dyDescent="0.25">
      <c r="A1211">
        <v>11033</v>
      </c>
      <c r="B1211">
        <v>0</v>
      </c>
      <c r="C1211">
        <v>1</v>
      </c>
      <c r="D1211" t="s">
        <v>405</v>
      </c>
      <c r="E1211" t="s">
        <v>3590</v>
      </c>
      <c r="F1211" t="s">
        <v>3719</v>
      </c>
      <c r="G1211" t="s">
        <v>1118</v>
      </c>
      <c r="H1211" t="s">
        <v>3788</v>
      </c>
      <c r="I1211" t="s">
        <v>1076</v>
      </c>
      <c r="J1211" t="s">
        <v>1077</v>
      </c>
      <c r="K1211">
        <v>1645013000</v>
      </c>
      <c r="L1211" t="s">
        <v>1078</v>
      </c>
      <c r="M1211" t="s">
        <v>1079</v>
      </c>
      <c r="O1211">
        <v>0</v>
      </c>
      <c r="Q1211" s="1">
        <v>1307558687</v>
      </c>
      <c r="R1211" t="s">
        <v>18</v>
      </c>
      <c r="S1211" s="1">
        <v>-6630194</v>
      </c>
      <c r="T1211" s="1">
        <v>1300928493</v>
      </c>
      <c r="U1211">
        <v>0</v>
      </c>
    </row>
    <row r="1212" spans="1:21" x14ac:dyDescent="0.25">
      <c r="A1212">
        <v>11035</v>
      </c>
      <c r="B1212">
        <v>0</v>
      </c>
      <c r="C1212">
        <v>1</v>
      </c>
      <c r="D1212" t="s">
        <v>405</v>
      </c>
      <c r="E1212" t="s">
        <v>3590</v>
      </c>
      <c r="F1212" t="s">
        <v>3719</v>
      </c>
      <c r="G1212" t="s">
        <v>1119</v>
      </c>
      <c r="H1212" t="s">
        <v>3831</v>
      </c>
      <c r="I1212" t="s">
        <v>1076</v>
      </c>
      <c r="J1212" t="s">
        <v>1077</v>
      </c>
      <c r="K1212">
        <v>1645013000</v>
      </c>
      <c r="L1212" t="s">
        <v>1078</v>
      </c>
      <c r="M1212" t="s">
        <v>1079</v>
      </c>
      <c r="O1212">
        <v>0</v>
      </c>
      <c r="Q1212" s="1">
        <v>2894259120</v>
      </c>
      <c r="R1212" t="s">
        <v>18</v>
      </c>
      <c r="S1212" s="1">
        <v>-16079217</v>
      </c>
      <c r="T1212" s="1">
        <v>2878179903</v>
      </c>
      <c r="U1212">
        <v>0</v>
      </c>
    </row>
    <row r="1213" spans="1:21" x14ac:dyDescent="0.25">
      <c r="A1213">
        <v>11036</v>
      </c>
      <c r="B1213">
        <v>0</v>
      </c>
      <c r="C1213">
        <v>1</v>
      </c>
      <c r="D1213" t="s">
        <v>405</v>
      </c>
      <c r="E1213" t="s">
        <v>3590</v>
      </c>
      <c r="F1213" t="s">
        <v>3719</v>
      </c>
      <c r="G1213" t="s">
        <v>1120</v>
      </c>
      <c r="H1213" t="s">
        <v>3635</v>
      </c>
      <c r="I1213" t="s">
        <v>1076</v>
      </c>
      <c r="J1213" t="s">
        <v>1077</v>
      </c>
      <c r="K1213">
        <v>1645013000</v>
      </c>
      <c r="L1213" t="s">
        <v>1078</v>
      </c>
      <c r="M1213" t="s">
        <v>1079</v>
      </c>
      <c r="O1213">
        <v>0</v>
      </c>
      <c r="Q1213" s="1">
        <v>161608379</v>
      </c>
      <c r="R1213" t="s">
        <v>18</v>
      </c>
      <c r="S1213" s="1">
        <v>-1346736</v>
      </c>
      <c r="T1213" s="1">
        <v>160261643</v>
      </c>
      <c r="U1213">
        <v>0</v>
      </c>
    </row>
    <row r="1214" spans="1:21" x14ac:dyDescent="0.25">
      <c r="A1214">
        <v>11037</v>
      </c>
      <c r="B1214">
        <v>0</v>
      </c>
      <c r="C1214">
        <v>1</v>
      </c>
      <c r="D1214" t="s">
        <v>405</v>
      </c>
      <c r="E1214" t="s">
        <v>3590</v>
      </c>
      <c r="F1214" t="s">
        <v>3719</v>
      </c>
      <c r="G1214" t="s">
        <v>1121</v>
      </c>
      <c r="H1214" t="s">
        <v>3831</v>
      </c>
      <c r="I1214" t="s">
        <v>1076</v>
      </c>
      <c r="J1214" t="s">
        <v>1077</v>
      </c>
      <c r="K1214">
        <v>1645013000</v>
      </c>
      <c r="L1214" t="s">
        <v>1078</v>
      </c>
      <c r="M1214" t="s">
        <v>1079</v>
      </c>
      <c r="O1214">
        <v>0</v>
      </c>
      <c r="Q1214" s="1">
        <v>1381017045</v>
      </c>
      <c r="R1214" t="s">
        <v>18</v>
      </c>
      <c r="S1214" s="1">
        <v>-2917782</v>
      </c>
      <c r="T1214" s="1">
        <v>1375181481</v>
      </c>
      <c r="U1214">
        <v>0</v>
      </c>
    </row>
    <row r="1215" spans="1:21" x14ac:dyDescent="0.25">
      <c r="A1215">
        <v>11038</v>
      </c>
      <c r="B1215">
        <v>0</v>
      </c>
      <c r="C1215">
        <v>1</v>
      </c>
      <c r="D1215" t="s">
        <v>405</v>
      </c>
      <c r="E1215" t="s">
        <v>3590</v>
      </c>
      <c r="F1215" t="s">
        <v>3719</v>
      </c>
      <c r="G1215" t="s">
        <v>1122</v>
      </c>
      <c r="H1215" t="s">
        <v>3831</v>
      </c>
      <c r="I1215" t="s">
        <v>1076</v>
      </c>
      <c r="J1215" t="s">
        <v>1077</v>
      </c>
      <c r="K1215">
        <v>1645013000</v>
      </c>
      <c r="L1215" t="s">
        <v>1078</v>
      </c>
      <c r="M1215" t="s">
        <v>1079</v>
      </c>
      <c r="O1215">
        <v>0</v>
      </c>
      <c r="Q1215" s="1">
        <v>2247825614</v>
      </c>
      <c r="R1215" t="s">
        <v>18</v>
      </c>
      <c r="S1215" s="1">
        <v>-9498312</v>
      </c>
      <c r="T1215" s="1">
        <v>2238327302</v>
      </c>
      <c r="U1215">
        <v>0</v>
      </c>
    </row>
    <row r="1216" spans="1:21" x14ac:dyDescent="0.25">
      <c r="A1216">
        <v>11039</v>
      </c>
      <c r="B1216">
        <v>0</v>
      </c>
      <c r="C1216">
        <v>1</v>
      </c>
      <c r="D1216" t="s">
        <v>405</v>
      </c>
      <c r="E1216" t="s">
        <v>3590</v>
      </c>
      <c r="F1216" t="s">
        <v>3719</v>
      </c>
      <c r="G1216" t="s">
        <v>1123</v>
      </c>
      <c r="H1216" t="s">
        <v>3831</v>
      </c>
      <c r="I1216" t="s">
        <v>1076</v>
      </c>
      <c r="J1216" t="s">
        <v>1077</v>
      </c>
      <c r="K1216">
        <v>1645013000</v>
      </c>
      <c r="L1216" t="s">
        <v>1078</v>
      </c>
      <c r="M1216" t="s">
        <v>1079</v>
      </c>
      <c r="O1216">
        <v>0</v>
      </c>
      <c r="Q1216" s="1">
        <v>8491785644</v>
      </c>
      <c r="R1216" t="s">
        <v>18</v>
      </c>
      <c r="S1216" s="1">
        <v>-17941256</v>
      </c>
      <c r="T1216" s="1">
        <v>8455903132</v>
      </c>
      <c r="U1216">
        <v>0</v>
      </c>
    </row>
    <row r="1217" spans="1:21" x14ac:dyDescent="0.25">
      <c r="A1217">
        <v>11040</v>
      </c>
      <c r="B1217">
        <v>0</v>
      </c>
      <c r="C1217">
        <v>1</v>
      </c>
      <c r="D1217" t="s">
        <v>405</v>
      </c>
      <c r="E1217" t="s">
        <v>3590</v>
      </c>
      <c r="F1217" t="s">
        <v>3719</v>
      </c>
      <c r="G1217" t="s">
        <v>1124</v>
      </c>
      <c r="H1217" t="s">
        <v>3831</v>
      </c>
      <c r="I1217" t="s">
        <v>1076</v>
      </c>
      <c r="J1217" t="s">
        <v>1077</v>
      </c>
      <c r="K1217">
        <v>1645013000</v>
      </c>
      <c r="L1217" t="s">
        <v>1078</v>
      </c>
      <c r="M1217" t="s">
        <v>1079</v>
      </c>
      <c r="O1217">
        <v>0</v>
      </c>
      <c r="Q1217" s="1">
        <v>4010826091</v>
      </c>
      <c r="R1217" t="s">
        <v>18</v>
      </c>
      <c r="S1217" s="1">
        <v>-22282367</v>
      </c>
      <c r="T1217" s="1">
        <v>3988543724</v>
      </c>
      <c r="U1217">
        <v>0</v>
      </c>
    </row>
    <row r="1218" spans="1:21" x14ac:dyDescent="0.25">
      <c r="A1218">
        <v>11041</v>
      </c>
      <c r="B1218">
        <v>0</v>
      </c>
      <c r="C1218">
        <v>1</v>
      </c>
      <c r="D1218" t="s">
        <v>405</v>
      </c>
      <c r="E1218" t="s">
        <v>3590</v>
      </c>
      <c r="F1218" t="s">
        <v>3719</v>
      </c>
      <c r="G1218" t="s">
        <v>1125</v>
      </c>
      <c r="H1218" t="s">
        <v>3831</v>
      </c>
      <c r="I1218" t="s">
        <v>1076</v>
      </c>
      <c r="J1218" t="s">
        <v>1077</v>
      </c>
      <c r="K1218">
        <v>1645013000</v>
      </c>
      <c r="L1218" t="s">
        <v>1078</v>
      </c>
      <c r="M1218" t="s">
        <v>1079</v>
      </c>
      <c r="O1218">
        <v>0</v>
      </c>
      <c r="Q1218" s="1">
        <v>2350667304</v>
      </c>
      <c r="R1218" t="s">
        <v>18</v>
      </c>
      <c r="S1218" s="1">
        <v>-4966437</v>
      </c>
      <c r="T1218" s="1">
        <v>2340734430</v>
      </c>
      <c r="U1218">
        <v>0</v>
      </c>
    </row>
    <row r="1219" spans="1:21" x14ac:dyDescent="0.25">
      <c r="A1219">
        <v>11042</v>
      </c>
      <c r="B1219">
        <v>0</v>
      </c>
      <c r="C1219">
        <v>1</v>
      </c>
      <c r="D1219" t="s">
        <v>405</v>
      </c>
      <c r="E1219" t="s">
        <v>3590</v>
      </c>
      <c r="F1219" t="s">
        <v>3719</v>
      </c>
      <c r="G1219" t="s">
        <v>1126</v>
      </c>
      <c r="H1219" t="s">
        <v>3639</v>
      </c>
      <c r="I1219" t="s">
        <v>1076</v>
      </c>
      <c r="J1219" t="s">
        <v>1077</v>
      </c>
      <c r="K1219">
        <v>1645013000</v>
      </c>
      <c r="L1219" t="s">
        <v>1078</v>
      </c>
      <c r="M1219" t="s">
        <v>1079</v>
      </c>
      <c r="O1219">
        <v>0</v>
      </c>
      <c r="Q1219" s="1">
        <v>808041885</v>
      </c>
      <c r="R1219" t="s">
        <v>18</v>
      </c>
      <c r="S1219" s="1">
        <v>-4489121</v>
      </c>
      <c r="T1219" s="1">
        <v>799063643</v>
      </c>
      <c r="U1219">
        <v>0</v>
      </c>
    </row>
    <row r="1220" spans="1:21" x14ac:dyDescent="0.25">
      <c r="A1220">
        <v>11043</v>
      </c>
      <c r="B1220">
        <v>0</v>
      </c>
      <c r="C1220">
        <v>1</v>
      </c>
      <c r="D1220" t="s">
        <v>405</v>
      </c>
      <c r="E1220" t="s">
        <v>3590</v>
      </c>
      <c r="F1220" t="s">
        <v>3719</v>
      </c>
      <c r="G1220" t="s">
        <v>1127</v>
      </c>
      <c r="H1220" t="s">
        <v>3788</v>
      </c>
      <c r="I1220" t="s">
        <v>1076</v>
      </c>
      <c r="J1220" t="s">
        <v>1077</v>
      </c>
      <c r="K1220">
        <v>1645013000</v>
      </c>
      <c r="L1220" t="s">
        <v>1078</v>
      </c>
      <c r="M1220" t="s">
        <v>1079</v>
      </c>
      <c r="O1220">
        <v>0</v>
      </c>
      <c r="Q1220" s="1">
        <v>808041885</v>
      </c>
      <c r="R1220" t="s">
        <v>18</v>
      </c>
      <c r="S1220" s="1">
        <v>-2693472</v>
      </c>
      <c r="T1220" s="1">
        <v>802654941</v>
      </c>
      <c r="U1220">
        <v>0</v>
      </c>
    </row>
    <row r="1221" spans="1:21" x14ac:dyDescent="0.25">
      <c r="A1221">
        <v>11044</v>
      </c>
      <c r="B1221">
        <v>0</v>
      </c>
      <c r="C1221">
        <v>1</v>
      </c>
      <c r="D1221" t="s">
        <v>405</v>
      </c>
      <c r="E1221" t="s">
        <v>3590</v>
      </c>
      <c r="F1221" t="s">
        <v>3719</v>
      </c>
      <c r="G1221" t="s">
        <v>1128</v>
      </c>
      <c r="H1221" t="s">
        <v>3639</v>
      </c>
      <c r="I1221" t="s">
        <v>1076</v>
      </c>
      <c r="J1221" t="s">
        <v>1077</v>
      </c>
      <c r="K1221">
        <v>1645013000</v>
      </c>
      <c r="L1221" t="s">
        <v>1078</v>
      </c>
      <c r="M1221" t="s">
        <v>1079</v>
      </c>
      <c r="O1221">
        <v>0</v>
      </c>
      <c r="Q1221" s="1">
        <v>279141743</v>
      </c>
      <c r="R1221" t="s">
        <v>18</v>
      </c>
      <c r="S1221" s="1">
        <v>-1550787</v>
      </c>
      <c r="T1221" s="1">
        <v>276040169</v>
      </c>
      <c r="U1221">
        <v>0</v>
      </c>
    </row>
    <row r="1222" spans="1:21" x14ac:dyDescent="0.25">
      <c r="A1222">
        <v>11045</v>
      </c>
      <c r="B1222">
        <v>0</v>
      </c>
      <c r="C1222">
        <v>1</v>
      </c>
      <c r="D1222" t="s">
        <v>405</v>
      </c>
      <c r="E1222" t="s">
        <v>3590</v>
      </c>
      <c r="F1222" t="s">
        <v>3719</v>
      </c>
      <c r="G1222" t="s">
        <v>1129</v>
      </c>
      <c r="H1222" t="s">
        <v>3831</v>
      </c>
      <c r="I1222" t="s">
        <v>1076</v>
      </c>
      <c r="J1222" t="s">
        <v>1077</v>
      </c>
      <c r="K1222">
        <v>1645013000</v>
      </c>
      <c r="L1222" t="s">
        <v>1078</v>
      </c>
      <c r="M1222" t="s">
        <v>1079</v>
      </c>
      <c r="O1222">
        <v>0</v>
      </c>
      <c r="Q1222" s="1">
        <v>7566779372</v>
      </c>
      <c r="R1222" t="s">
        <v>18</v>
      </c>
      <c r="S1222" s="1">
        <v>-42037663</v>
      </c>
      <c r="T1222" s="1">
        <v>7524741709</v>
      </c>
      <c r="U1222">
        <v>0</v>
      </c>
    </row>
    <row r="1223" spans="1:21" x14ac:dyDescent="0.25">
      <c r="A1223">
        <v>11046</v>
      </c>
      <c r="B1223">
        <v>0</v>
      </c>
      <c r="C1223">
        <v>1</v>
      </c>
      <c r="D1223" t="s">
        <v>405</v>
      </c>
      <c r="E1223" t="s">
        <v>3590</v>
      </c>
      <c r="F1223" t="s">
        <v>3719</v>
      </c>
      <c r="G1223" t="s">
        <v>1130</v>
      </c>
      <c r="H1223" t="s">
        <v>3831</v>
      </c>
      <c r="I1223" t="s">
        <v>1076</v>
      </c>
      <c r="J1223" t="s">
        <v>1077</v>
      </c>
      <c r="K1223">
        <v>1645013000</v>
      </c>
      <c r="L1223" t="s">
        <v>1078</v>
      </c>
      <c r="M1223" t="s">
        <v>1079</v>
      </c>
      <c r="O1223">
        <v>0</v>
      </c>
      <c r="Q1223" s="1">
        <v>6840746308</v>
      </c>
      <c r="R1223" t="s">
        <v>18</v>
      </c>
      <c r="S1223" s="1">
        <v>-38004146</v>
      </c>
      <c r="T1223" s="1">
        <v>6802742162</v>
      </c>
      <c r="U1223">
        <v>0</v>
      </c>
    </row>
    <row r="1224" spans="1:21" x14ac:dyDescent="0.25">
      <c r="A1224">
        <v>11047</v>
      </c>
      <c r="B1224">
        <v>0</v>
      </c>
      <c r="C1224">
        <v>1</v>
      </c>
      <c r="D1224" t="s">
        <v>405</v>
      </c>
      <c r="E1224" t="s">
        <v>3590</v>
      </c>
      <c r="F1224" t="s">
        <v>3719</v>
      </c>
      <c r="G1224" t="s">
        <v>1131</v>
      </c>
      <c r="H1224" t="s">
        <v>3831</v>
      </c>
      <c r="I1224" t="s">
        <v>1076</v>
      </c>
      <c r="J1224" t="s">
        <v>1077</v>
      </c>
      <c r="K1224">
        <v>1645013000</v>
      </c>
      <c r="L1224" t="s">
        <v>1078</v>
      </c>
      <c r="M1224" t="s">
        <v>1079</v>
      </c>
      <c r="O1224">
        <v>0</v>
      </c>
      <c r="Q1224" s="1">
        <v>42147840515</v>
      </c>
      <c r="R1224" t="s">
        <v>18</v>
      </c>
      <c r="S1224" s="1">
        <v>-234154669</v>
      </c>
      <c r="T1224" s="1">
        <v>41913685846</v>
      </c>
      <c r="U1224">
        <v>0</v>
      </c>
    </row>
    <row r="1225" spans="1:21" x14ac:dyDescent="0.25">
      <c r="A1225">
        <v>11048</v>
      </c>
      <c r="B1225">
        <v>0</v>
      </c>
      <c r="C1225">
        <v>1</v>
      </c>
      <c r="D1225" t="s">
        <v>405</v>
      </c>
      <c r="E1225" t="s">
        <v>3590</v>
      </c>
      <c r="F1225" t="s">
        <v>3719</v>
      </c>
      <c r="G1225" t="s">
        <v>1132</v>
      </c>
      <c r="H1225" t="s">
        <v>3831</v>
      </c>
      <c r="I1225" t="s">
        <v>1076</v>
      </c>
      <c r="J1225" t="s">
        <v>1077</v>
      </c>
      <c r="K1225">
        <v>1645013000</v>
      </c>
      <c r="L1225" t="s">
        <v>1078</v>
      </c>
      <c r="M1225" t="s">
        <v>1079</v>
      </c>
      <c r="O1225">
        <v>0</v>
      </c>
      <c r="Q1225" s="1">
        <v>14583531493</v>
      </c>
      <c r="R1225" t="s">
        <v>18</v>
      </c>
      <c r="S1225" s="1">
        <v>-81019619</v>
      </c>
      <c r="T1225" s="1">
        <v>14502511874</v>
      </c>
      <c r="U1225">
        <v>0</v>
      </c>
    </row>
    <row r="1226" spans="1:21" x14ac:dyDescent="0.25">
      <c r="A1226">
        <v>11077</v>
      </c>
      <c r="B1226">
        <v>0</v>
      </c>
      <c r="C1226">
        <v>1</v>
      </c>
      <c r="D1226" t="s">
        <v>405</v>
      </c>
      <c r="E1226" t="s">
        <v>3590</v>
      </c>
      <c r="F1226" t="s">
        <v>3719</v>
      </c>
      <c r="G1226" t="s">
        <v>1133</v>
      </c>
      <c r="H1226" t="s">
        <v>3831</v>
      </c>
      <c r="I1226" t="s">
        <v>1076</v>
      </c>
      <c r="J1226" t="s">
        <v>1077</v>
      </c>
      <c r="K1226">
        <v>1645013000</v>
      </c>
      <c r="L1226" t="s">
        <v>1078</v>
      </c>
      <c r="M1226" t="s">
        <v>1079</v>
      </c>
      <c r="O1226">
        <v>0</v>
      </c>
      <c r="Q1226" s="1">
        <v>560409895</v>
      </c>
      <c r="R1226" t="s">
        <v>18</v>
      </c>
      <c r="S1226" s="1">
        <v>-3113388</v>
      </c>
      <c r="T1226" s="1">
        <v>557296507</v>
      </c>
      <c r="U1226">
        <v>0</v>
      </c>
    </row>
    <row r="1227" spans="1:21" x14ac:dyDescent="0.25">
      <c r="A1227">
        <v>59659</v>
      </c>
      <c r="B1227">
        <v>0</v>
      </c>
      <c r="C1227">
        <v>1</v>
      </c>
      <c r="D1227" t="s">
        <v>405</v>
      </c>
      <c r="E1227" t="s">
        <v>3804</v>
      </c>
      <c r="F1227" t="s">
        <v>3719</v>
      </c>
      <c r="G1227" t="s">
        <v>1134</v>
      </c>
      <c r="H1227" t="s">
        <v>3639</v>
      </c>
      <c r="I1227" t="s">
        <v>1076</v>
      </c>
      <c r="J1227" t="s">
        <v>1077</v>
      </c>
      <c r="K1227">
        <v>1970070000</v>
      </c>
      <c r="L1227" t="s">
        <v>1078</v>
      </c>
      <c r="M1227" t="s">
        <v>759</v>
      </c>
      <c r="O1227">
        <v>0</v>
      </c>
      <c r="Q1227" s="1">
        <v>560987263</v>
      </c>
      <c r="R1227" t="s">
        <v>18</v>
      </c>
      <c r="S1227" s="1">
        <v>-6198562</v>
      </c>
      <c r="T1227" s="1">
        <v>551672106</v>
      </c>
      <c r="U1227">
        <v>0</v>
      </c>
    </row>
    <row r="1228" spans="1:21" x14ac:dyDescent="0.25">
      <c r="A1228">
        <v>38124</v>
      </c>
      <c r="B1228">
        <v>0</v>
      </c>
      <c r="C1228">
        <v>1</v>
      </c>
      <c r="D1228" t="s">
        <v>405</v>
      </c>
      <c r="E1228" t="s">
        <v>3590</v>
      </c>
      <c r="F1228" t="s">
        <v>3719</v>
      </c>
      <c r="G1228" t="s">
        <v>1135</v>
      </c>
      <c r="H1228" t="s">
        <v>3641</v>
      </c>
      <c r="I1228" t="s">
        <v>1076</v>
      </c>
      <c r="J1228" t="s">
        <v>407</v>
      </c>
      <c r="K1228">
        <v>1670010000</v>
      </c>
      <c r="L1228" t="s">
        <v>1078</v>
      </c>
      <c r="M1228" t="s">
        <v>200</v>
      </c>
      <c r="O1228">
        <v>0</v>
      </c>
      <c r="Q1228" s="1">
        <v>49612481</v>
      </c>
      <c r="R1228" t="s">
        <v>18</v>
      </c>
      <c r="S1228" s="1">
        <v>-1653749</v>
      </c>
      <c r="T1228" s="1">
        <v>47958732</v>
      </c>
      <c r="U1228">
        <v>0</v>
      </c>
    </row>
    <row r="1229" spans="1:21" x14ac:dyDescent="0.25">
      <c r="A1229">
        <v>11049</v>
      </c>
      <c r="B1229">
        <v>0</v>
      </c>
      <c r="C1229">
        <v>1</v>
      </c>
      <c r="D1229" t="s">
        <v>1136</v>
      </c>
      <c r="E1229" t="s">
        <v>3590</v>
      </c>
      <c r="F1229" t="s">
        <v>3818</v>
      </c>
      <c r="G1229" t="s">
        <v>1137</v>
      </c>
      <c r="H1229" t="s">
        <v>3831</v>
      </c>
      <c r="I1229" t="s">
        <v>1138</v>
      </c>
      <c r="J1229" t="s">
        <v>1139</v>
      </c>
      <c r="K1229">
        <v>1645013000</v>
      </c>
      <c r="L1229" t="s">
        <v>1078</v>
      </c>
      <c r="M1229" t="s">
        <v>1079</v>
      </c>
      <c r="O1229">
        <v>0</v>
      </c>
      <c r="Q1229" s="1">
        <v>8736408209</v>
      </c>
      <c r="R1229" t="s">
        <v>18</v>
      </c>
      <c r="S1229">
        <v>0</v>
      </c>
      <c r="T1229" s="1">
        <v>8686825958</v>
      </c>
      <c r="U1229">
        <v>0</v>
      </c>
    </row>
    <row r="1230" spans="1:21" x14ac:dyDescent="0.25">
      <c r="A1230">
        <v>11050</v>
      </c>
      <c r="B1230">
        <v>0</v>
      </c>
      <c r="C1230">
        <v>1</v>
      </c>
      <c r="D1230" t="s">
        <v>1136</v>
      </c>
      <c r="E1230" t="s">
        <v>3590</v>
      </c>
      <c r="F1230" t="s">
        <v>3818</v>
      </c>
      <c r="G1230" t="s">
        <v>1140</v>
      </c>
      <c r="H1230" t="s">
        <v>3831</v>
      </c>
      <c r="I1230" t="s">
        <v>1138</v>
      </c>
      <c r="J1230" t="s">
        <v>1139</v>
      </c>
      <c r="K1230">
        <v>1645013000</v>
      </c>
      <c r="L1230" t="s">
        <v>1078</v>
      </c>
      <c r="M1230" t="s">
        <v>1079</v>
      </c>
      <c r="O1230">
        <v>0</v>
      </c>
      <c r="Q1230" s="1">
        <v>35932178304</v>
      </c>
      <c r="R1230" t="s">
        <v>18</v>
      </c>
      <c r="S1230">
        <v>0</v>
      </c>
      <c r="T1230" s="1">
        <v>35728250301</v>
      </c>
      <c r="U1230">
        <v>0</v>
      </c>
    </row>
    <row r="1231" spans="1:21" x14ac:dyDescent="0.25">
      <c r="A1231">
        <v>11051</v>
      </c>
      <c r="B1231">
        <v>0</v>
      </c>
      <c r="C1231">
        <v>1</v>
      </c>
      <c r="D1231" t="s">
        <v>1136</v>
      </c>
      <c r="E1231" t="s">
        <v>3590</v>
      </c>
      <c r="F1231" t="s">
        <v>3818</v>
      </c>
      <c r="G1231" t="s">
        <v>1141</v>
      </c>
      <c r="H1231" t="s">
        <v>3831</v>
      </c>
      <c r="I1231" t="s">
        <v>1138</v>
      </c>
      <c r="J1231" t="s">
        <v>1139</v>
      </c>
      <c r="K1231">
        <v>1645013000</v>
      </c>
      <c r="L1231" t="s">
        <v>1078</v>
      </c>
      <c r="M1231" t="s">
        <v>1079</v>
      </c>
      <c r="O1231">
        <v>0</v>
      </c>
      <c r="Q1231" s="1">
        <v>10139495097</v>
      </c>
      <c r="R1231" t="s">
        <v>18</v>
      </c>
      <c r="S1231">
        <v>0</v>
      </c>
      <c r="T1231" s="1">
        <v>10082600310</v>
      </c>
      <c r="U1231">
        <v>0</v>
      </c>
    </row>
    <row r="1232" spans="1:21" x14ac:dyDescent="0.25">
      <c r="A1232">
        <v>11052</v>
      </c>
      <c r="B1232">
        <v>0</v>
      </c>
      <c r="C1232">
        <v>1</v>
      </c>
      <c r="D1232" t="s">
        <v>1142</v>
      </c>
      <c r="E1232" t="s">
        <v>3590</v>
      </c>
      <c r="F1232" t="s">
        <v>3818</v>
      </c>
      <c r="G1232" t="s">
        <v>1143</v>
      </c>
      <c r="H1232" t="s">
        <v>3788</v>
      </c>
      <c r="I1232" t="s">
        <v>1138</v>
      </c>
      <c r="J1232" t="s">
        <v>1139</v>
      </c>
      <c r="K1232">
        <v>1645013000</v>
      </c>
      <c r="L1232" t="s">
        <v>1078</v>
      </c>
      <c r="M1232" t="s">
        <v>1079</v>
      </c>
      <c r="O1232">
        <v>0</v>
      </c>
      <c r="Q1232" s="1">
        <v>3817542949</v>
      </c>
      <c r="R1232" t="s">
        <v>18</v>
      </c>
      <c r="S1232">
        <v>0</v>
      </c>
      <c r="T1232" s="1">
        <v>3795877023</v>
      </c>
      <c r="U1232">
        <v>0</v>
      </c>
    </row>
    <row r="1233" spans="1:21" x14ac:dyDescent="0.25">
      <c r="A1233">
        <v>11053</v>
      </c>
      <c r="B1233">
        <v>0</v>
      </c>
      <c r="C1233">
        <v>1</v>
      </c>
      <c r="D1233" t="s">
        <v>1142</v>
      </c>
      <c r="E1233" t="s">
        <v>3590</v>
      </c>
      <c r="F1233" t="s">
        <v>3818</v>
      </c>
      <c r="G1233" t="s">
        <v>1144</v>
      </c>
      <c r="H1233" t="s">
        <v>3788</v>
      </c>
      <c r="I1233" t="s">
        <v>1138</v>
      </c>
      <c r="J1233" t="s">
        <v>1139</v>
      </c>
      <c r="K1233">
        <v>1645013000</v>
      </c>
      <c r="L1233" t="s">
        <v>1078</v>
      </c>
      <c r="M1233" t="s">
        <v>1079</v>
      </c>
      <c r="O1233">
        <v>0</v>
      </c>
      <c r="Q1233" s="1">
        <v>5315821336</v>
      </c>
      <c r="R1233" t="s">
        <v>18</v>
      </c>
      <c r="S1233">
        <v>0</v>
      </c>
      <c r="T1233" s="1">
        <v>5285652143</v>
      </c>
      <c r="U1233">
        <v>0</v>
      </c>
    </row>
    <row r="1234" spans="1:21" x14ac:dyDescent="0.25">
      <c r="A1234">
        <v>11054</v>
      </c>
      <c r="B1234">
        <v>0</v>
      </c>
      <c r="C1234">
        <v>1</v>
      </c>
      <c r="D1234" t="s">
        <v>1142</v>
      </c>
      <c r="E1234" t="s">
        <v>3590</v>
      </c>
      <c r="F1234" t="s">
        <v>3818</v>
      </c>
      <c r="G1234" t="s">
        <v>1145</v>
      </c>
      <c r="H1234" t="s">
        <v>3769</v>
      </c>
      <c r="I1234" t="s">
        <v>1138</v>
      </c>
      <c r="J1234" t="s">
        <v>1139</v>
      </c>
      <c r="K1234">
        <v>1645013000</v>
      </c>
      <c r="L1234" t="s">
        <v>1078</v>
      </c>
      <c r="M1234" t="s">
        <v>1079</v>
      </c>
      <c r="O1234">
        <v>0</v>
      </c>
      <c r="Q1234" s="1">
        <v>2001373701</v>
      </c>
      <c r="R1234" t="s">
        <v>18</v>
      </c>
      <c r="S1234">
        <v>0</v>
      </c>
      <c r="T1234" s="1">
        <v>1990254958</v>
      </c>
      <c r="U1234">
        <v>0</v>
      </c>
    </row>
    <row r="1235" spans="1:21" x14ac:dyDescent="0.25">
      <c r="A1235">
        <v>11055</v>
      </c>
      <c r="B1235">
        <v>0</v>
      </c>
      <c r="C1235">
        <v>1</v>
      </c>
      <c r="D1235" t="s">
        <v>1142</v>
      </c>
      <c r="E1235" t="s">
        <v>3590</v>
      </c>
      <c r="F1235" t="s">
        <v>3818</v>
      </c>
      <c r="G1235" t="s">
        <v>1146</v>
      </c>
      <c r="H1235" t="s">
        <v>3788</v>
      </c>
      <c r="I1235" t="s">
        <v>1138</v>
      </c>
      <c r="J1235" t="s">
        <v>1139</v>
      </c>
      <c r="K1235">
        <v>1645013000</v>
      </c>
      <c r="L1235" t="s">
        <v>1078</v>
      </c>
      <c r="M1235" t="s">
        <v>1079</v>
      </c>
      <c r="O1235">
        <v>0</v>
      </c>
      <c r="Q1235" s="1">
        <v>2803346826</v>
      </c>
      <c r="R1235" t="s">
        <v>18</v>
      </c>
      <c r="S1235">
        <v>0</v>
      </c>
      <c r="T1235" s="1">
        <v>2787772677</v>
      </c>
      <c r="U1235">
        <v>0</v>
      </c>
    </row>
    <row r="1236" spans="1:21" x14ac:dyDescent="0.25">
      <c r="A1236">
        <v>11056</v>
      </c>
      <c r="B1236">
        <v>0</v>
      </c>
      <c r="C1236">
        <v>1</v>
      </c>
      <c r="D1236" t="s">
        <v>1142</v>
      </c>
      <c r="E1236" t="s">
        <v>3590</v>
      </c>
      <c r="F1236" t="s">
        <v>3818</v>
      </c>
      <c r="G1236" t="s">
        <v>1147</v>
      </c>
      <c r="H1236" t="s">
        <v>3788</v>
      </c>
      <c r="I1236" t="s">
        <v>1138</v>
      </c>
      <c r="J1236" t="s">
        <v>1139</v>
      </c>
      <c r="K1236">
        <v>1645013000</v>
      </c>
      <c r="L1236" t="s">
        <v>1078</v>
      </c>
      <c r="M1236" t="s">
        <v>1079</v>
      </c>
      <c r="O1236">
        <v>0</v>
      </c>
      <c r="Q1236" s="1">
        <v>3817542949</v>
      </c>
      <c r="R1236" t="s">
        <v>18</v>
      </c>
      <c r="S1236">
        <v>0</v>
      </c>
      <c r="T1236" s="1">
        <v>3796334377</v>
      </c>
      <c r="U1236">
        <v>0</v>
      </c>
    </row>
    <row r="1237" spans="1:21" x14ac:dyDescent="0.25">
      <c r="A1237">
        <v>11057</v>
      </c>
      <c r="B1237">
        <v>0</v>
      </c>
      <c r="C1237">
        <v>1</v>
      </c>
      <c r="D1237" t="s">
        <v>1142</v>
      </c>
      <c r="E1237" t="s">
        <v>3590</v>
      </c>
      <c r="F1237" t="s">
        <v>3818</v>
      </c>
      <c r="G1237" t="s">
        <v>1148</v>
      </c>
      <c r="H1237" t="s">
        <v>3788</v>
      </c>
      <c r="I1237" t="s">
        <v>1138</v>
      </c>
      <c r="J1237" t="s">
        <v>1139</v>
      </c>
      <c r="K1237">
        <v>1645013000</v>
      </c>
      <c r="L1237" t="s">
        <v>1078</v>
      </c>
      <c r="M1237" t="s">
        <v>1079</v>
      </c>
      <c r="O1237">
        <v>0</v>
      </c>
      <c r="Q1237" s="1">
        <v>5315821336</v>
      </c>
      <c r="R1237" t="s">
        <v>18</v>
      </c>
      <c r="S1237">
        <v>0</v>
      </c>
      <c r="T1237" s="1">
        <v>5286288995</v>
      </c>
      <c r="U1237">
        <v>0</v>
      </c>
    </row>
    <row r="1238" spans="1:21" x14ac:dyDescent="0.25">
      <c r="A1238">
        <v>11058</v>
      </c>
      <c r="B1238">
        <v>0</v>
      </c>
      <c r="C1238">
        <v>1</v>
      </c>
      <c r="D1238" t="s">
        <v>1142</v>
      </c>
      <c r="E1238" t="s">
        <v>3590</v>
      </c>
      <c r="F1238" t="s">
        <v>3818</v>
      </c>
      <c r="G1238" t="s">
        <v>1149</v>
      </c>
      <c r="H1238" t="s">
        <v>3769</v>
      </c>
      <c r="I1238" t="s">
        <v>1138</v>
      </c>
      <c r="J1238" t="s">
        <v>1139</v>
      </c>
      <c r="K1238">
        <v>1645013000</v>
      </c>
      <c r="L1238" t="s">
        <v>1078</v>
      </c>
      <c r="M1238" t="s">
        <v>1079</v>
      </c>
      <c r="O1238">
        <v>0</v>
      </c>
      <c r="Q1238" s="1">
        <v>2001373701</v>
      </c>
      <c r="R1238" t="s">
        <v>18</v>
      </c>
      <c r="S1238">
        <v>0</v>
      </c>
      <c r="T1238" s="1">
        <v>1990254958</v>
      </c>
      <c r="U1238">
        <v>0</v>
      </c>
    </row>
    <row r="1239" spans="1:21" x14ac:dyDescent="0.25">
      <c r="A1239">
        <v>11059</v>
      </c>
      <c r="B1239">
        <v>0</v>
      </c>
      <c r="C1239">
        <v>1</v>
      </c>
      <c r="D1239" t="s">
        <v>1142</v>
      </c>
      <c r="E1239" t="s">
        <v>3590</v>
      </c>
      <c r="F1239" t="s">
        <v>3818</v>
      </c>
      <c r="G1239" t="s">
        <v>1150</v>
      </c>
      <c r="H1239" t="s">
        <v>3788</v>
      </c>
      <c r="I1239" t="s">
        <v>1138</v>
      </c>
      <c r="J1239" t="s">
        <v>1139</v>
      </c>
      <c r="K1239">
        <v>1645013000</v>
      </c>
      <c r="L1239" t="s">
        <v>1078</v>
      </c>
      <c r="M1239" t="s">
        <v>1079</v>
      </c>
      <c r="O1239">
        <v>0</v>
      </c>
      <c r="Q1239" s="1">
        <v>2803346826</v>
      </c>
      <c r="R1239" t="s">
        <v>18</v>
      </c>
      <c r="S1239">
        <v>0</v>
      </c>
      <c r="T1239" s="1">
        <v>2787772677</v>
      </c>
      <c r="U1239">
        <v>0</v>
      </c>
    </row>
    <row r="1240" spans="1:21" x14ac:dyDescent="0.25">
      <c r="A1240">
        <v>11060</v>
      </c>
      <c r="B1240">
        <v>0</v>
      </c>
      <c r="C1240">
        <v>1</v>
      </c>
      <c r="D1240" t="s">
        <v>1142</v>
      </c>
      <c r="E1240" t="s">
        <v>3590</v>
      </c>
      <c r="F1240" t="s">
        <v>3818</v>
      </c>
      <c r="G1240" t="s">
        <v>1151</v>
      </c>
      <c r="H1240" t="s">
        <v>3788</v>
      </c>
      <c r="I1240" t="s">
        <v>1138</v>
      </c>
      <c r="J1240" t="s">
        <v>1139</v>
      </c>
      <c r="K1240">
        <v>1645013000</v>
      </c>
      <c r="L1240" t="s">
        <v>1078</v>
      </c>
      <c r="M1240" t="s">
        <v>1079</v>
      </c>
      <c r="O1240">
        <v>0</v>
      </c>
      <c r="Q1240" s="1">
        <v>3817542949</v>
      </c>
      <c r="R1240" t="s">
        <v>18</v>
      </c>
      <c r="S1240">
        <v>0</v>
      </c>
      <c r="T1240" s="1">
        <v>3796334377</v>
      </c>
      <c r="U1240">
        <v>0</v>
      </c>
    </row>
    <row r="1241" spans="1:21" x14ac:dyDescent="0.25">
      <c r="A1241">
        <v>11061</v>
      </c>
      <c r="B1241">
        <v>0</v>
      </c>
      <c r="C1241">
        <v>1</v>
      </c>
      <c r="D1241" t="s">
        <v>1142</v>
      </c>
      <c r="E1241" t="s">
        <v>3590</v>
      </c>
      <c r="F1241" t="s">
        <v>3818</v>
      </c>
      <c r="G1241" t="s">
        <v>1152</v>
      </c>
      <c r="H1241" t="s">
        <v>3788</v>
      </c>
      <c r="I1241" t="s">
        <v>1138</v>
      </c>
      <c r="J1241" t="s">
        <v>1139</v>
      </c>
      <c r="K1241">
        <v>1645013000</v>
      </c>
      <c r="L1241" t="s">
        <v>1078</v>
      </c>
      <c r="M1241" t="s">
        <v>1079</v>
      </c>
      <c r="O1241">
        <v>0</v>
      </c>
      <c r="Q1241" s="1">
        <v>5315821336</v>
      </c>
      <c r="R1241" t="s">
        <v>18</v>
      </c>
      <c r="S1241">
        <v>0</v>
      </c>
      <c r="T1241" s="1">
        <v>5286288995</v>
      </c>
      <c r="U1241">
        <v>0</v>
      </c>
    </row>
    <row r="1242" spans="1:21" x14ac:dyDescent="0.25">
      <c r="A1242">
        <v>11062</v>
      </c>
      <c r="B1242">
        <v>0</v>
      </c>
      <c r="C1242">
        <v>1</v>
      </c>
      <c r="D1242" t="s">
        <v>1142</v>
      </c>
      <c r="E1242" t="s">
        <v>3590</v>
      </c>
      <c r="F1242" t="s">
        <v>3818</v>
      </c>
      <c r="G1242" t="s">
        <v>1153</v>
      </c>
      <c r="H1242" t="s">
        <v>3769</v>
      </c>
      <c r="I1242" t="s">
        <v>1138</v>
      </c>
      <c r="J1242" t="s">
        <v>1139</v>
      </c>
      <c r="K1242">
        <v>1645013000</v>
      </c>
      <c r="L1242" t="s">
        <v>1078</v>
      </c>
      <c r="M1242" t="s">
        <v>1079</v>
      </c>
      <c r="O1242">
        <v>0</v>
      </c>
      <c r="Q1242" s="1">
        <v>2001373701</v>
      </c>
      <c r="R1242" t="s">
        <v>18</v>
      </c>
      <c r="S1242">
        <v>0</v>
      </c>
      <c r="T1242" s="1">
        <v>1990254958</v>
      </c>
      <c r="U1242">
        <v>0</v>
      </c>
    </row>
    <row r="1243" spans="1:21" x14ac:dyDescent="0.25">
      <c r="A1243">
        <v>11063</v>
      </c>
      <c r="B1243">
        <v>0</v>
      </c>
      <c r="C1243">
        <v>1</v>
      </c>
      <c r="D1243" t="s">
        <v>1142</v>
      </c>
      <c r="E1243" t="s">
        <v>3590</v>
      </c>
      <c r="F1243" t="s">
        <v>3818</v>
      </c>
      <c r="G1243" t="s">
        <v>1154</v>
      </c>
      <c r="H1243" t="s">
        <v>3788</v>
      </c>
      <c r="I1243" t="s">
        <v>1138</v>
      </c>
      <c r="J1243" t="s">
        <v>1139</v>
      </c>
      <c r="K1243">
        <v>1645013000</v>
      </c>
      <c r="L1243" t="s">
        <v>1078</v>
      </c>
      <c r="M1243" t="s">
        <v>1079</v>
      </c>
      <c r="O1243">
        <v>0</v>
      </c>
      <c r="Q1243" s="1">
        <v>2803346826</v>
      </c>
      <c r="R1243" t="s">
        <v>18</v>
      </c>
      <c r="S1243">
        <v>0</v>
      </c>
      <c r="T1243" s="1">
        <v>2787772677</v>
      </c>
      <c r="U1243">
        <v>0</v>
      </c>
    </row>
    <row r="1244" spans="1:21" x14ac:dyDescent="0.25">
      <c r="A1244">
        <v>11064</v>
      </c>
      <c r="B1244">
        <v>0</v>
      </c>
      <c r="C1244">
        <v>1</v>
      </c>
      <c r="D1244" t="s">
        <v>1142</v>
      </c>
      <c r="E1244" t="s">
        <v>3590</v>
      </c>
      <c r="F1244" t="s">
        <v>3818</v>
      </c>
      <c r="G1244" t="s">
        <v>1155</v>
      </c>
      <c r="H1244" t="s">
        <v>3788</v>
      </c>
      <c r="I1244" t="s">
        <v>1138</v>
      </c>
      <c r="J1244" t="s">
        <v>1139</v>
      </c>
      <c r="K1244">
        <v>1645013000</v>
      </c>
      <c r="L1244" t="s">
        <v>1078</v>
      </c>
      <c r="M1244" t="s">
        <v>1079</v>
      </c>
      <c r="O1244">
        <v>0</v>
      </c>
      <c r="Q1244" s="1">
        <v>3817542949</v>
      </c>
      <c r="R1244" t="s">
        <v>18</v>
      </c>
      <c r="S1244">
        <v>0</v>
      </c>
      <c r="T1244" s="1">
        <v>3796334377</v>
      </c>
      <c r="U1244">
        <v>0</v>
      </c>
    </row>
    <row r="1245" spans="1:21" x14ac:dyDescent="0.25">
      <c r="A1245">
        <v>11065</v>
      </c>
      <c r="B1245">
        <v>0</v>
      </c>
      <c r="C1245">
        <v>1</v>
      </c>
      <c r="D1245" t="s">
        <v>1142</v>
      </c>
      <c r="E1245" t="s">
        <v>3590</v>
      </c>
      <c r="F1245" t="s">
        <v>3818</v>
      </c>
      <c r="G1245" t="s">
        <v>1156</v>
      </c>
      <c r="H1245" t="s">
        <v>3788</v>
      </c>
      <c r="I1245" t="s">
        <v>1138</v>
      </c>
      <c r="J1245" t="s">
        <v>1139</v>
      </c>
      <c r="K1245">
        <v>1645013000</v>
      </c>
      <c r="L1245" t="s">
        <v>1078</v>
      </c>
      <c r="M1245" t="s">
        <v>1079</v>
      </c>
      <c r="O1245">
        <v>0</v>
      </c>
      <c r="Q1245" s="1">
        <v>5315821336</v>
      </c>
      <c r="R1245" t="s">
        <v>18</v>
      </c>
      <c r="S1245">
        <v>0</v>
      </c>
      <c r="T1245" s="1">
        <v>5286288995</v>
      </c>
      <c r="U1245">
        <v>0</v>
      </c>
    </row>
    <row r="1246" spans="1:21" x14ac:dyDescent="0.25">
      <c r="A1246">
        <v>11066</v>
      </c>
      <c r="B1246">
        <v>0</v>
      </c>
      <c r="C1246">
        <v>1</v>
      </c>
      <c r="D1246" t="s">
        <v>1142</v>
      </c>
      <c r="E1246" t="s">
        <v>3590</v>
      </c>
      <c r="F1246" t="s">
        <v>3818</v>
      </c>
      <c r="G1246" t="s">
        <v>1157</v>
      </c>
      <c r="H1246" t="s">
        <v>3769</v>
      </c>
      <c r="I1246" t="s">
        <v>1138</v>
      </c>
      <c r="J1246" t="s">
        <v>1139</v>
      </c>
      <c r="K1246">
        <v>1645013000</v>
      </c>
      <c r="L1246" t="s">
        <v>1078</v>
      </c>
      <c r="M1246" t="s">
        <v>1079</v>
      </c>
      <c r="O1246">
        <v>0</v>
      </c>
      <c r="Q1246" s="1">
        <v>2001373701</v>
      </c>
      <c r="R1246" t="s">
        <v>18</v>
      </c>
      <c r="S1246">
        <v>0</v>
      </c>
      <c r="T1246" s="1">
        <v>1990254958</v>
      </c>
      <c r="U1246">
        <v>0</v>
      </c>
    </row>
    <row r="1247" spans="1:21" x14ac:dyDescent="0.25">
      <c r="A1247">
        <v>11067</v>
      </c>
      <c r="B1247">
        <v>0</v>
      </c>
      <c r="C1247">
        <v>1</v>
      </c>
      <c r="D1247" t="s">
        <v>1142</v>
      </c>
      <c r="E1247" t="s">
        <v>3590</v>
      </c>
      <c r="F1247" t="s">
        <v>3818</v>
      </c>
      <c r="G1247" t="s">
        <v>1158</v>
      </c>
      <c r="H1247" t="s">
        <v>3788</v>
      </c>
      <c r="I1247" t="s">
        <v>1138</v>
      </c>
      <c r="J1247" t="s">
        <v>1139</v>
      </c>
      <c r="K1247">
        <v>1645013000</v>
      </c>
      <c r="L1247" t="s">
        <v>1078</v>
      </c>
      <c r="M1247" t="s">
        <v>1079</v>
      </c>
      <c r="O1247">
        <v>0</v>
      </c>
      <c r="Q1247" s="1">
        <v>2803346826</v>
      </c>
      <c r="R1247" t="s">
        <v>18</v>
      </c>
      <c r="S1247">
        <v>0</v>
      </c>
      <c r="T1247" s="1">
        <v>2787772677</v>
      </c>
      <c r="U1247">
        <v>0</v>
      </c>
    </row>
    <row r="1248" spans="1:21" x14ac:dyDescent="0.25">
      <c r="A1248">
        <v>11069</v>
      </c>
      <c r="B1248">
        <v>0</v>
      </c>
      <c r="C1248">
        <v>1</v>
      </c>
      <c r="D1248" t="s">
        <v>1142</v>
      </c>
      <c r="E1248" t="s">
        <v>3590</v>
      </c>
      <c r="F1248" t="s">
        <v>3818</v>
      </c>
      <c r="G1248" t="s">
        <v>1159</v>
      </c>
      <c r="H1248" t="s">
        <v>3831</v>
      </c>
      <c r="I1248" t="s">
        <v>1138</v>
      </c>
      <c r="J1248" t="s">
        <v>1139</v>
      </c>
      <c r="K1248">
        <v>1645013000</v>
      </c>
      <c r="L1248" t="s">
        <v>1078</v>
      </c>
      <c r="M1248" t="s">
        <v>1079</v>
      </c>
      <c r="O1248">
        <v>0</v>
      </c>
      <c r="Q1248" s="1">
        <v>8386943804</v>
      </c>
      <c r="R1248" t="s">
        <v>18</v>
      </c>
      <c r="S1248">
        <v>0</v>
      </c>
      <c r="T1248" s="1">
        <v>8340349672</v>
      </c>
      <c r="U1248">
        <v>0</v>
      </c>
    </row>
    <row r="1249" spans="1:21" x14ac:dyDescent="0.25">
      <c r="A1249">
        <v>11070</v>
      </c>
      <c r="B1249">
        <v>0</v>
      </c>
      <c r="C1249">
        <v>1</v>
      </c>
      <c r="D1249" t="s">
        <v>1142</v>
      </c>
      <c r="E1249" t="s">
        <v>3590</v>
      </c>
      <c r="F1249" t="s">
        <v>3818</v>
      </c>
      <c r="G1249" t="s">
        <v>1160</v>
      </c>
      <c r="H1249" t="s">
        <v>3831</v>
      </c>
      <c r="I1249" t="s">
        <v>1138</v>
      </c>
      <c r="J1249" t="s">
        <v>1139</v>
      </c>
      <c r="K1249">
        <v>1645013000</v>
      </c>
      <c r="L1249" t="s">
        <v>1078</v>
      </c>
      <c r="M1249" t="s">
        <v>1079</v>
      </c>
      <c r="O1249">
        <v>0</v>
      </c>
      <c r="Q1249" s="1">
        <v>906622287</v>
      </c>
      <c r="R1249" t="s">
        <v>18</v>
      </c>
      <c r="S1249">
        <v>0</v>
      </c>
      <c r="T1249" s="1">
        <v>901585497</v>
      </c>
      <c r="U1249">
        <v>0</v>
      </c>
    </row>
    <row r="1250" spans="1:21" x14ac:dyDescent="0.25">
      <c r="A1250">
        <v>11071</v>
      </c>
      <c r="B1250">
        <v>0</v>
      </c>
      <c r="C1250">
        <v>1</v>
      </c>
      <c r="D1250" t="s">
        <v>1142</v>
      </c>
      <c r="E1250" t="s">
        <v>3590</v>
      </c>
      <c r="F1250" t="s">
        <v>3818</v>
      </c>
      <c r="G1250" t="s">
        <v>1161</v>
      </c>
      <c r="H1250" t="s">
        <v>3831</v>
      </c>
      <c r="I1250" t="s">
        <v>1138</v>
      </c>
      <c r="J1250" t="s">
        <v>1139</v>
      </c>
      <c r="K1250">
        <v>1645013000</v>
      </c>
      <c r="L1250" t="s">
        <v>1078</v>
      </c>
      <c r="M1250" t="s">
        <v>1079</v>
      </c>
      <c r="O1250">
        <v>0</v>
      </c>
      <c r="Q1250" s="1">
        <v>4023785843</v>
      </c>
      <c r="R1250" t="s">
        <v>18</v>
      </c>
      <c r="S1250">
        <v>0</v>
      </c>
      <c r="T1250" s="1">
        <v>4001431477</v>
      </c>
      <c r="U1250">
        <v>0</v>
      </c>
    </row>
    <row r="1251" spans="1:21" x14ac:dyDescent="0.25">
      <c r="A1251">
        <v>11072</v>
      </c>
      <c r="B1251">
        <v>0</v>
      </c>
      <c r="C1251">
        <v>1</v>
      </c>
      <c r="D1251" t="s">
        <v>1142</v>
      </c>
      <c r="E1251" t="s">
        <v>3590</v>
      </c>
      <c r="F1251" t="s">
        <v>3818</v>
      </c>
      <c r="G1251" t="s">
        <v>1162</v>
      </c>
      <c r="H1251" t="s">
        <v>3831</v>
      </c>
      <c r="I1251" t="s">
        <v>1138</v>
      </c>
      <c r="J1251" t="s">
        <v>1139</v>
      </c>
      <c r="K1251">
        <v>1645013000</v>
      </c>
      <c r="L1251" t="s">
        <v>1078</v>
      </c>
      <c r="M1251" t="s">
        <v>1079</v>
      </c>
      <c r="O1251">
        <v>0</v>
      </c>
      <c r="Q1251" s="1">
        <v>2246926244</v>
      </c>
      <c r="R1251" t="s">
        <v>18</v>
      </c>
      <c r="S1251">
        <v>0</v>
      </c>
      <c r="T1251" s="1">
        <v>2234443320</v>
      </c>
      <c r="U1251">
        <v>0</v>
      </c>
    </row>
    <row r="1252" spans="1:21" x14ac:dyDescent="0.25">
      <c r="A1252">
        <v>11073</v>
      </c>
      <c r="B1252">
        <v>0</v>
      </c>
      <c r="C1252">
        <v>1</v>
      </c>
      <c r="D1252" t="s">
        <v>1142</v>
      </c>
      <c r="E1252" t="s">
        <v>3590</v>
      </c>
      <c r="F1252" t="s">
        <v>3818</v>
      </c>
      <c r="G1252" t="s">
        <v>1163</v>
      </c>
      <c r="H1252" t="s">
        <v>3635</v>
      </c>
      <c r="I1252" t="s">
        <v>1138</v>
      </c>
      <c r="J1252" t="s">
        <v>1139</v>
      </c>
      <c r="K1252">
        <v>1645013000</v>
      </c>
      <c r="L1252" t="s">
        <v>1078</v>
      </c>
      <c r="M1252" t="s">
        <v>1079</v>
      </c>
      <c r="O1252">
        <v>0</v>
      </c>
      <c r="Q1252" s="1">
        <v>836958471</v>
      </c>
      <c r="R1252" t="s">
        <v>18</v>
      </c>
      <c r="S1252">
        <v>0</v>
      </c>
      <c r="T1252" s="1">
        <v>832308702</v>
      </c>
      <c r="U1252">
        <v>0</v>
      </c>
    </row>
    <row r="1253" spans="1:21" x14ac:dyDescent="0.25">
      <c r="A1253">
        <v>11074</v>
      </c>
      <c r="B1253">
        <v>0</v>
      </c>
      <c r="C1253">
        <v>1</v>
      </c>
      <c r="D1253" t="s">
        <v>1142</v>
      </c>
      <c r="E1253" t="s">
        <v>3590</v>
      </c>
      <c r="F1253" t="s">
        <v>3818</v>
      </c>
      <c r="G1253" t="s">
        <v>1164</v>
      </c>
      <c r="H1253" t="s">
        <v>3788</v>
      </c>
      <c r="I1253" t="s">
        <v>1138</v>
      </c>
      <c r="J1253" t="s">
        <v>1139</v>
      </c>
      <c r="K1253">
        <v>1645013000</v>
      </c>
      <c r="L1253" t="s">
        <v>1078</v>
      </c>
      <c r="M1253" t="s">
        <v>1079</v>
      </c>
      <c r="O1253">
        <v>0</v>
      </c>
      <c r="Q1253" s="1">
        <v>134168090</v>
      </c>
      <c r="R1253" t="s">
        <v>18</v>
      </c>
      <c r="S1253">
        <v>0</v>
      </c>
      <c r="T1253" s="1">
        <v>133422712</v>
      </c>
      <c r="U1253">
        <v>0</v>
      </c>
    </row>
    <row r="1254" spans="1:21" x14ac:dyDescent="0.25">
      <c r="A1254">
        <v>11075</v>
      </c>
      <c r="B1254">
        <v>0</v>
      </c>
      <c r="C1254">
        <v>1</v>
      </c>
      <c r="D1254" t="s">
        <v>1142</v>
      </c>
      <c r="E1254" t="s">
        <v>3590</v>
      </c>
      <c r="F1254" t="s">
        <v>3818</v>
      </c>
      <c r="G1254" t="s">
        <v>1165</v>
      </c>
      <c r="H1254" t="s">
        <v>3639</v>
      </c>
      <c r="I1254" t="s">
        <v>1138</v>
      </c>
      <c r="J1254" t="s">
        <v>1139</v>
      </c>
      <c r="K1254">
        <v>1645013000</v>
      </c>
      <c r="L1254" t="s">
        <v>1078</v>
      </c>
      <c r="M1254" t="s">
        <v>1079</v>
      </c>
      <c r="O1254">
        <v>0</v>
      </c>
      <c r="Q1254" s="1">
        <v>146065047</v>
      </c>
      <c r="R1254" t="s">
        <v>18</v>
      </c>
      <c r="S1254">
        <v>0</v>
      </c>
      <c r="T1254" s="1">
        <v>145253575</v>
      </c>
      <c r="U1254">
        <v>0</v>
      </c>
    </row>
    <row r="1255" spans="1:21" x14ac:dyDescent="0.25">
      <c r="A1255">
        <v>11076</v>
      </c>
      <c r="B1255">
        <v>0</v>
      </c>
      <c r="C1255">
        <v>1</v>
      </c>
      <c r="D1255" t="s">
        <v>405</v>
      </c>
      <c r="E1255" t="s">
        <v>3590</v>
      </c>
      <c r="F1255" t="s">
        <v>3719</v>
      </c>
      <c r="G1255" t="s">
        <v>1166</v>
      </c>
      <c r="H1255" t="s">
        <v>3831</v>
      </c>
      <c r="I1255" t="s">
        <v>1138</v>
      </c>
      <c r="J1255" t="s">
        <v>1139</v>
      </c>
      <c r="K1255">
        <v>1645013000</v>
      </c>
      <c r="L1255" t="s">
        <v>1078</v>
      </c>
      <c r="M1255" t="s">
        <v>1079</v>
      </c>
      <c r="O1255">
        <v>0</v>
      </c>
      <c r="Q1255">
        <v>0</v>
      </c>
      <c r="R1255" t="s">
        <v>18</v>
      </c>
      <c r="S1255" s="1">
        <v>-716162633</v>
      </c>
      <c r="T1255">
        <v>0</v>
      </c>
      <c r="U1255">
        <v>0</v>
      </c>
    </row>
    <row r="1256" spans="1:21" x14ac:dyDescent="0.25">
      <c r="A1256">
        <v>11078</v>
      </c>
      <c r="B1256">
        <v>0</v>
      </c>
      <c r="C1256">
        <v>1</v>
      </c>
      <c r="D1256" t="s">
        <v>405</v>
      </c>
      <c r="E1256" t="s">
        <v>3590</v>
      </c>
      <c r="F1256" t="s">
        <v>3719</v>
      </c>
      <c r="G1256" t="s">
        <v>1167</v>
      </c>
      <c r="H1256" t="s">
        <v>3831</v>
      </c>
      <c r="I1256" t="s">
        <v>1138</v>
      </c>
      <c r="J1256" t="s">
        <v>1168</v>
      </c>
      <c r="K1256">
        <v>1645013000</v>
      </c>
      <c r="L1256" t="s">
        <v>1078</v>
      </c>
      <c r="M1256" t="s">
        <v>1079</v>
      </c>
      <c r="O1256">
        <v>0</v>
      </c>
      <c r="Q1256" s="1">
        <v>325231824</v>
      </c>
      <c r="R1256" t="s">
        <v>18</v>
      </c>
      <c r="S1256" s="1">
        <v>-1806843</v>
      </c>
      <c r="T1256" s="1">
        <v>323424981</v>
      </c>
      <c r="U1256">
        <v>0</v>
      </c>
    </row>
    <row r="1257" spans="1:21" x14ac:dyDescent="0.25">
      <c r="A1257">
        <v>11222</v>
      </c>
      <c r="B1257">
        <v>0</v>
      </c>
      <c r="C1257">
        <v>1</v>
      </c>
      <c r="D1257" t="s">
        <v>1136</v>
      </c>
      <c r="E1257" t="s">
        <v>3590</v>
      </c>
      <c r="F1257" t="s">
        <v>3818</v>
      </c>
      <c r="G1257" t="s">
        <v>1169</v>
      </c>
      <c r="H1257" t="s">
        <v>3809</v>
      </c>
      <c r="I1257" t="s">
        <v>1138</v>
      </c>
      <c r="J1257" t="s">
        <v>1168</v>
      </c>
      <c r="K1257">
        <v>1645013000</v>
      </c>
      <c r="L1257" t="s">
        <v>1078</v>
      </c>
      <c r="M1257" t="s">
        <v>1079</v>
      </c>
      <c r="O1257">
        <v>0</v>
      </c>
      <c r="Q1257" s="1">
        <v>201125539</v>
      </c>
      <c r="R1257" t="s">
        <v>18</v>
      </c>
      <c r="S1257">
        <v>0</v>
      </c>
      <c r="T1257" s="1">
        <v>199984079</v>
      </c>
      <c r="U1257">
        <v>0</v>
      </c>
    </row>
    <row r="1258" spans="1:21" x14ac:dyDescent="0.25">
      <c r="A1258">
        <v>44830</v>
      </c>
      <c r="B1258">
        <v>0</v>
      </c>
      <c r="C1258">
        <v>1</v>
      </c>
      <c r="D1258" t="s">
        <v>1142</v>
      </c>
      <c r="E1258" t="s">
        <v>3590</v>
      </c>
      <c r="F1258" t="s">
        <v>3818</v>
      </c>
      <c r="G1258" t="s">
        <v>1170</v>
      </c>
      <c r="H1258" t="s">
        <v>3641</v>
      </c>
      <c r="I1258" t="s">
        <v>1138</v>
      </c>
      <c r="J1258" t="s">
        <v>1168</v>
      </c>
      <c r="K1258">
        <v>1670020000</v>
      </c>
      <c r="L1258" t="s">
        <v>1078</v>
      </c>
      <c r="M1258" t="s">
        <v>411</v>
      </c>
      <c r="O1258">
        <v>0</v>
      </c>
      <c r="Q1258" s="1">
        <v>150103028</v>
      </c>
      <c r="R1258" t="s">
        <v>18</v>
      </c>
      <c r="S1258">
        <v>0</v>
      </c>
      <c r="T1258" s="1">
        <v>149269122</v>
      </c>
      <c r="U1258">
        <v>0</v>
      </c>
    </row>
    <row r="1259" spans="1:21" x14ac:dyDescent="0.25">
      <c r="A1259">
        <v>59660</v>
      </c>
      <c r="B1259">
        <v>0</v>
      </c>
      <c r="C1259">
        <v>1</v>
      </c>
      <c r="D1259" t="s">
        <v>1142</v>
      </c>
      <c r="E1259" t="s">
        <v>3590</v>
      </c>
      <c r="F1259" t="s">
        <v>3818</v>
      </c>
      <c r="G1259" t="s">
        <v>1171</v>
      </c>
      <c r="H1259" t="s">
        <v>3796</v>
      </c>
      <c r="I1259" t="s">
        <v>1138</v>
      </c>
      <c r="J1259" t="s">
        <v>1168</v>
      </c>
      <c r="K1259">
        <v>1970070000</v>
      </c>
      <c r="L1259" t="s">
        <v>1078</v>
      </c>
      <c r="M1259" t="s">
        <v>759</v>
      </c>
      <c r="O1259">
        <v>0</v>
      </c>
      <c r="Q1259" s="1">
        <v>50034343</v>
      </c>
      <c r="R1259" t="s">
        <v>18</v>
      </c>
      <c r="S1259">
        <v>0</v>
      </c>
      <c r="T1259" s="1">
        <v>49756374</v>
      </c>
      <c r="U1259">
        <v>0</v>
      </c>
    </row>
    <row r="1260" spans="1:21" x14ac:dyDescent="0.25">
      <c r="A1260">
        <v>5009</v>
      </c>
      <c r="B1260">
        <v>0</v>
      </c>
      <c r="C1260">
        <v>1</v>
      </c>
      <c r="D1260" t="s">
        <v>1172</v>
      </c>
      <c r="E1260" t="s">
        <v>3590</v>
      </c>
      <c r="F1260" t="s">
        <v>3644</v>
      </c>
      <c r="G1260" t="s">
        <v>1173</v>
      </c>
      <c r="H1260" t="s">
        <v>3729</v>
      </c>
      <c r="I1260" t="s">
        <v>1174</v>
      </c>
      <c r="J1260" t="s">
        <v>1175</v>
      </c>
      <c r="K1260">
        <v>1640010000</v>
      </c>
      <c r="L1260" t="s">
        <v>17</v>
      </c>
      <c r="M1260" t="s">
        <v>32</v>
      </c>
      <c r="O1260">
        <v>0</v>
      </c>
      <c r="P1260" t="s">
        <v>1173</v>
      </c>
      <c r="Q1260" s="1">
        <v>2979187711</v>
      </c>
      <c r="R1260" t="s">
        <v>18</v>
      </c>
      <c r="S1260" s="1">
        <v>-5826898</v>
      </c>
      <c r="T1260" s="1">
        <v>2651238996</v>
      </c>
      <c r="U1260">
        <v>0</v>
      </c>
    </row>
    <row r="1261" spans="1:21" x14ac:dyDescent="0.25">
      <c r="A1261">
        <v>5039</v>
      </c>
      <c r="B1261">
        <v>0</v>
      </c>
      <c r="C1261">
        <v>1</v>
      </c>
      <c r="D1261" t="s">
        <v>615</v>
      </c>
      <c r="E1261" t="s">
        <v>3590</v>
      </c>
      <c r="F1261" t="s">
        <v>3644</v>
      </c>
      <c r="G1261" t="s">
        <v>1176</v>
      </c>
      <c r="H1261" t="s">
        <v>3729</v>
      </c>
      <c r="I1261" t="s">
        <v>1174</v>
      </c>
      <c r="J1261" t="s">
        <v>1175</v>
      </c>
      <c r="K1261">
        <v>1640010000</v>
      </c>
      <c r="L1261" t="s">
        <v>17</v>
      </c>
      <c r="M1261" t="s">
        <v>32</v>
      </c>
      <c r="O1261">
        <v>0</v>
      </c>
      <c r="Q1261" s="1">
        <v>2315698115</v>
      </c>
      <c r="R1261" t="s">
        <v>18</v>
      </c>
      <c r="S1261" s="1">
        <v>-4462453</v>
      </c>
      <c r="T1261" s="1">
        <v>2030416337</v>
      </c>
      <c r="U1261">
        <v>0</v>
      </c>
    </row>
    <row r="1262" spans="1:21" x14ac:dyDescent="0.25">
      <c r="A1262">
        <v>5051</v>
      </c>
      <c r="B1262">
        <v>0</v>
      </c>
      <c r="C1262">
        <v>1</v>
      </c>
      <c r="D1262" t="s">
        <v>1177</v>
      </c>
      <c r="E1262" t="s">
        <v>3590</v>
      </c>
      <c r="F1262" t="s">
        <v>3644</v>
      </c>
      <c r="G1262" t="s">
        <v>1178</v>
      </c>
      <c r="H1262" t="s">
        <v>3729</v>
      </c>
      <c r="I1262" t="s">
        <v>1174</v>
      </c>
      <c r="J1262" t="s">
        <v>1175</v>
      </c>
      <c r="K1262">
        <v>1640010000</v>
      </c>
      <c r="L1262" t="s">
        <v>17</v>
      </c>
      <c r="M1262" t="s">
        <v>32</v>
      </c>
      <c r="O1262">
        <v>0</v>
      </c>
      <c r="P1262" t="s">
        <v>1178</v>
      </c>
      <c r="Q1262" s="1">
        <v>239609105</v>
      </c>
      <c r="R1262" t="s">
        <v>18</v>
      </c>
      <c r="S1262" s="1">
        <v>-396468</v>
      </c>
      <c r="T1262" s="1">
        <v>180392983</v>
      </c>
      <c r="U1262">
        <v>0</v>
      </c>
    </row>
    <row r="1263" spans="1:21" x14ac:dyDescent="0.25">
      <c r="A1263">
        <v>5035</v>
      </c>
      <c r="B1263">
        <v>0</v>
      </c>
      <c r="C1263">
        <v>1</v>
      </c>
      <c r="D1263" t="s">
        <v>615</v>
      </c>
      <c r="E1263" t="s">
        <v>3590</v>
      </c>
      <c r="F1263" t="s">
        <v>3644</v>
      </c>
      <c r="G1263" t="s">
        <v>1179</v>
      </c>
      <c r="H1263" t="s">
        <v>3729</v>
      </c>
      <c r="I1263" t="s">
        <v>1174</v>
      </c>
      <c r="J1263" t="s">
        <v>1175</v>
      </c>
      <c r="K1263">
        <v>1640180000</v>
      </c>
      <c r="L1263" t="s">
        <v>17</v>
      </c>
      <c r="M1263" t="s">
        <v>1180</v>
      </c>
      <c r="O1263">
        <v>0</v>
      </c>
      <c r="P1263" t="s">
        <v>1179</v>
      </c>
      <c r="Q1263" s="1">
        <v>645125055</v>
      </c>
      <c r="R1263" t="s">
        <v>18</v>
      </c>
      <c r="S1263" s="1">
        <v>-1243180</v>
      </c>
      <c r="T1263" s="1">
        <v>565647035</v>
      </c>
      <c r="U1263">
        <v>0</v>
      </c>
    </row>
    <row r="1264" spans="1:21" x14ac:dyDescent="0.25">
      <c r="A1264">
        <v>7002</v>
      </c>
      <c r="B1264">
        <v>0</v>
      </c>
      <c r="C1264">
        <v>1</v>
      </c>
      <c r="D1264" t="s">
        <v>1181</v>
      </c>
      <c r="E1264" t="s">
        <v>3590</v>
      </c>
      <c r="F1264" t="s">
        <v>3644</v>
      </c>
      <c r="G1264" t="s">
        <v>1182</v>
      </c>
      <c r="H1264" t="s">
        <v>3737</v>
      </c>
      <c r="I1264" t="s">
        <v>1174</v>
      </c>
      <c r="J1264" t="s">
        <v>1175</v>
      </c>
      <c r="K1264">
        <v>1645011000</v>
      </c>
      <c r="L1264" t="s">
        <v>17</v>
      </c>
      <c r="M1264" t="s">
        <v>38</v>
      </c>
      <c r="O1264">
        <v>0</v>
      </c>
      <c r="P1264" t="s">
        <v>3859</v>
      </c>
      <c r="Q1264">
        <v>0</v>
      </c>
      <c r="R1264" t="s">
        <v>18</v>
      </c>
      <c r="S1264">
        <v>0</v>
      </c>
      <c r="T1264">
        <v>0</v>
      </c>
      <c r="U1264">
        <v>0</v>
      </c>
    </row>
    <row r="1265" spans="1:21" x14ac:dyDescent="0.25">
      <c r="A1265">
        <v>7598</v>
      </c>
      <c r="B1265">
        <v>0</v>
      </c>
      <c r="C1265">
        <v>1</v>
      </c>
      <c r="D1265" t="s">
        <v>414</v>
      </c>
      <c r="E1265" t="s">
        <v>3590</v>
      </c>
      <c r="F1265" t="s">
        <v>3644</v>
      </c>
      <c r="G1265" t="s">
        <v>1183</v>
      </c>
      <c r="H1265" t="s">
        <v>3725</v>
      </c>
      <c r="I1265" t="s">
        <v>1174</v>
      </c>
      <c r="J1265" t="s">
        <v>1175</v>
      </c>
      <c r="K1265">
        <v>1645011000</v>
      </c>
      <c r="L1265" t="s">
        <v>17</v>
      </c>
      <c r="M1265" t="s">
        <v>38</v>
      </c>
      <c r="O1265">
        <v>0</v>
      </c>
      <c r="Q1265" s="1">
        <v>29221552</v>
      </c>
      <c r="R1265" t="s">
        <v>18</v>
      </c>
      <c r="S1265" s="1">
        <v>-95506</v>
      </c>
      <c r="T1265" s="1">
        <v>19387819</v>
      </c>
      <c r="U1265">
        <v>0</v>
      </c>
    </row>
    <row r="1266" spans="1:21" x14ac:dyDescent="0.25">
      <c r="A1266">
        <v>7979</v>
      </c>
      <c r="B1266">
        <v>0</v>
      </c>
      <c r="C1266">
        <v>1</v>
      </c>
      <c r="D1266" t="s">
        <v>1184</v>
      </c>
      <c r="E1266" t="s">
        <v>3590</v>
      </c>
      <c r="F1266" t="s">
        <v>3644</v>
      </c>
      <c r="G1266" t="s">
        <v>1185</v>
      </c>
      <c r="H1266" t="s">
        <v>3820</v>
      </c>
      <c r="I1266" t="s">
        <v>1174</v>
      </c>
      <c r="J1266" t="s">
        <v>1175</v>
      </c>
      <c r="K1266">
        <v>1645011000</v>
      </c>
      <c r="L1266" t="s">
        <v>17</v>
      </c>
      <c r="M1266" t="s">
        <v>38</v>
      </c>
      <c r="O1266">
        <v>0</v>
      </c>
      <c r="Q1266">
        <v>0</v>
      </c>
      <c r="R1266" t="s">
        <v>18</v>
      </c>
      <c r="S1266">
        <v>0</v>
      </c>
      <c r="T1266">
        <v>0</v>
      </c>
      <c r="U1266">
        <v>0</v>
      </c>
    </row>
    <row r="1267" spans="1:21" x14ac:dyDescent="0.25">
      <c r="A1267">
        <v>9791</v>
      </c>
      <c r="B1267">
        <v>0</v>
      </c>
      <c r="C1267">
        <v>1</v>
      </c>
      <c r="D1267" t="s">
        <v>1186</v>
      </c>
      <c r="E1267" t="s">
        <v>3590</v>
      </c>
      <c r="F1267" t="s">
        <v>3860</v>
      </c>
      <c r="G1267" t="s">
        <v>1187</v>
      </c>
      <c r="H1267" t="s">
        <v>3861</v>
      </c>
      <c r="I1267" t="s">
        <v>1174</v>
      </c>
      <c r="J1267" t="s">
        <v>1175</v>
      </c>
      <c r="K1267">
        <v>1645011000</v>
      </c>
      <c r="L1267" t="s">
        <v>17</v>
      </c>
      <c r="M1267" t="s">
        <v>38</v>
      </c>
      <c r="O1267">
        <v>0</v>
      </c>
      <c r="Q1267" s="1">
        <v>130750617</v>
      </c>
      <c r="R1267" t="s">
        <v>18</v>
      </c>
      <c r="S1267" s="1">
        <v>-432192</v>
      </c>
      <c r="T1267" s="1">
        <v>103294042</v>
      </c>
      <c r="U1267">
        <v>0</v>
      </c>
    </row>
    <row r="1268" spans="1:21" x14ac:dyDescent="0.25">
      <c r="A1268">
        <v>9919</v>
      </c>
      <c r="B1268">
        <v>0</v>
      </c>
      <c r="C1268">
        <v>1</v>
      </c>
      <c r="D1268" t="s">
        <v>1188</v>
      </c>
      <c r="E1268" t="s">
        <v>3590</v>
      </c>
      <c r="F1268" t="s">
        <v>3860</v>
      </c>
      <c r="G1268" t="s">
        <v>1189</v>
      </c>
      <c r="H1268" t="s">
        <v>3861</v>
      </c>
      <c r="I1268" t="s">
        <v>1174</v>
      </c>
      <c r="J1268" t="s">
        <v>1175</v>
      </c>
      <c r="K1268">
        <v>1645011000</v>
      </c>
      <c r="L1268" t="s">
        <v>17</v>
      </c>
      <c r="M1268" t="s">
        <v>38</v>
      </c>
      <c r="O1268">
        <v>0</v>
      </c>
      <c r="Q1268">
        <v>0</v>
      </c>
      <c r="R1268" t="s">
        <v>18</v>
      </c>
      <c r="S1268">
        <v>0</v>
      </c>
      <c r="T1268">
        <v>0</v>
      </c>
      <c r="U1268">
        <v>0</v>
      </c>
    </row>
    <row r="1269" spans="1:21" x14ac:dyDescent="0.25">
      <c r="A1269">
        <v>13562</v>
      </c>
      <c r="B1269">
        <v>0</v>
      </c>
      <c r="C1269">
        <v>1</v>
      </c>
      <c r="D1269" t="s">
        <v>487</v>
      </c>
      <c r="E1269" t="s">
        <v>3590</v>
      </c>
      <c r="F1269" t="s">
        <v>3644</v>
      </c>
      <c r="G1269" t="s">
        <v>1190</v>
      </c>
      <c r="H1269" t="s">
        <v>3639</v>
      </c>
      <c r="I1269" t="s">
        <v>1174</v>
      </c>
      <c r="J1269" t="s">
        <v>1175</v>
      </c>
      <c r="K1269">
        <v>1655200000</v>
      </c>
      <c r="L1269" t="s">
        <v>17</v>
      </c>
      <c r="M1269" t="s">
        <v>428</v>
      </c>
      <c r="O1269">
        <v>0</v>
      </c>
      <c r="Q1269">
        <v>0</v>
      </c>
      <c r="R1269" t="s">
        <v>18</v>
      </c>
      <c r="S1269">
        <v>0</v>
      </c>
      <c r="T1269">
        <v>0</v>
      </c>
      <c r="U1269">
        <v>0</v>
      </c>
    </row>
    <row r="1270" spans="1:21" x14ac:dyDescent="0.25">
      <c r="A1270">
        <v>51080</v>
      </c>
      <c r="B1270">
        <v>0</v>
      </c>
      <c r="C1270">
        <v>1</v>
      </c>
      <c r="D1270" t="s">
        <v>1191</v>
      </c>
      <c r="E1270" t="s">
        <v>3590</v>
      </c>
      <c r="F1270" t="s">
        <v>3862</v>
      </c>
      <c r="G1270" t="s">
        <v>1192</v>
      </c>
      <c r="H1270" t="s">
        <v>3863</v>
      </c>
      <c r="I1270" t="s">
        <v>1174</v>
      </c>
      <c r="J1270" t="s">
        <v>1175</v>
      </c>
      <c r="K1270">
        <v>1675020000</v>
      </c>
      <c r="L1270" t="s">
        <v>17</v>
      </c>
      <c r="M1270" t="s">
        <v>45</v>
      </c>
      <c r="O1270">
        <v>0</v>
      </c>
      <c r="P1270" t="s">
        <v>1192</v>
      </c>
      <c r="Q1270">
        <v>0</v>
      </c>
      <c r="R1270" t="s">
        <v>18</v>
      </c>
      <c r="S1270">
        <v>0</v>
      </c>
      <c r="T1270">
        <v>0</v>
      </c>
      <c r="U1270">
        <v>0</v>
      </c>
    </row>
    <row r="1271" spans="1:21" x14ac:dyDescent="0.25">
      <c r="A1271">
        <v>51145</v>
      </c>
      <c r="B1271">
        <v>0</v>
      </c>
      <c r="C1271">
        <v>1</v>
      </c>
      <c r="D1271" t="s">
        <v>1193</v>
      </c>
      <c r="E1271" t="s">
        <v>3590</v>
      </c>
      <c r="F1271" t="s">
        <v>3864</v>
      </c>
      <c r="G1271" t="s">
        <v>1194</v>
      </c>
      <c r="H1271" t="s">
        <v>3865</v>
      </c>
      <c r="I1271" t="s">
        <v>1174</v>
      </c>
      <c r="J1271" t="s">
        <v>1175</v>
      </c>
      <c r="K1271">
        <v>1675020000</v>
      </c>
      <c r="L1271" t="s">
        <v>17</v>
      </c>
      <c r="M1271" t="s">
        <v>45</v>
      </c>
      <c r="O1271">
        <v>0</v>
      </c>
      <c r="Q1271" s="1">
        <v>154448890</v>
      </c>
      <c r="R1271" t="s">
        <v>18</v>
      </c>
      <c r="S1271" s="1">
        <v>-628508</v>
      </c>
      <c r="T1271" s="1">
        <v>120045094</v>
      </c>
      <c r="U1271">
        <v>0</v>
      </c>
    </row>
    <row r="1272" spans="1:21" x14ac:dyDescent="0.25">
      <c r="A1272">
        <v>51146</v>
      </c>
      <c r="B1272">
        <v>0</v>
      </c>
      <c r="C1272">
        <v>1</v>
      </c>
      <c r="D1272" t="s">
        <v>48</v>
      </c>
      <c r="E1272" t="s">
        <v>3590</v>
      </c>
      <c r="F1272" t="s">
        <v>3602</v>
      </c>
      <c r="G1272" t="s">
        <v>49</v>
      </c>
      <c r="H1272" t="s">
        <v>3603</v>
      </c>
      <c r="I1272" t="s">
        <v>1174</v>
      </c>
      <c r="J1272" t="s">
        <v>1175</v>
      </c>
      <c r="K1272">
        <v>1675020000</v>
      </c>
      <c r="L1272" t="s">
        <v>17</v>
      </c>
      <c r="M1272" t="s">
        <v>45</v>
      </c>
      <c r="O1272">
        <v>0</v>
      </c>
      <c r="P1272" t="s">
        <v>3866</v>
      </c>
      <c r="Q1272" s="1">
        <v>108608400</v>
      </c>
      <c r="R1272" t="s">
        <v>18</v>
      </c>
      <c r="S1272" s="1">
        <v>-2188504</v>
      </c>
      <c r="T1272" s="1">
        <v>24073554</v>
      </c>
      <c r="U1272">
        <v>0</v>
      </c>
    </row>
    <row r="1273" spans="1:21" x14ac:dyDescent="0.25">
      <c r="A1273">
        <v>51154</v>
      </c>
      <c r="B1273">
        <v>0</v>
      </c>
      <c r="C1273">
        <v>1</v>
      </c>
      <c r="D1273" t="s">
        <v>1195</v>
      </c>
      <c r="E1273" t="s">
        <v>3590</v>
      </c>
      <c r="F1273" t="s">
        <v>3867</v>
      </c>
      <c r="G1273" t="s">
        <v>1196</v>
      </c>
      <c r="H1273" t="s">
        <v>3868</v>
      </c>
      <c r="I1273" t="s">
        <v>1174</v>
      </c>
      <c r="J1273" t="s">
        <v>1175</v>
      </c>
      <c r="K1273">
        <v>1675020000</v>
      </c>
      <c r="L1273" t="s">
        <v>17</v>
      </c>
      <c r="M1273" t="s">
        <v>45</v>
      </c>
      <c r="O1273">
        <v>0</v>
      </c>
      <c r="Q1273" s="1">
        <v>370090000</v>
      </c>
      <c r="R1273" t="s">
        <v>18</v>
      </c>
      <c r="S1273" s="1">
        <v>-1523950</v>
      </c>
      <c r="T1273" s="1">
        <v>318505570</v>
      </c>
      <c r="U1273">
        <v>0</v>
      </c>
    </row>
    <row r="1274" spans="1:21" x14ac:dyDescent="0.25">
      <c r="A1274">
        <v>17</v>
      </c>
      <c r="B1274">
        <v>0</v>
      </c>
      <c r="C1274">
        <v>1</v>
      </c>
      <c r="D1274" t="s">
        <v>615</v>
      </c>
      <c r="E1274">
        <v>0</v>
      </c>
      <c r="F1274" t="s">
        <v>3869</v>
      </c>
      <c r="G1274" t="s">
        <v>1197</v>
      </c>
      <c r="H1274" t="s">
        <v>3586</v>
      </c>
      <c r="I1274" t="s">
        <v>1174</v>
      </c>
      <c r="J1274" t="s">
        <v>1198</v>
      </c>
      <c r="K1274">
        <v>1605020000</v>
      </c>
      <c r="L1274" t="s">
        <v>17</v>
      </c>
      <c r="M1274" t="s">
        <v>53</v>
      </c>
      <c r="O1274">
        <v>0</v>
      </c>
      <c r="P1274" t="s">
        <v>1197</v>
      </c>
      <c r="Q1274" s="1">
        <v>30186580</v>
      </c>
      <c r="R1274" t="s">
        <v>18</v>
      </c>
      <c r="S1274">
        <v>0</v>
      </c>
      <c r="T1274" s="1">
        <v>30186580</v>
      </c>
      <c r="U1274">
        <v>0</v>
      </c>
    </row>
    <row r="1275" spans="1:21" x14ac:dyDescent="0.25">
      <c r="A1275">
        <v>18</v>
      </c>
      <c r="B1275">
        <v>0</v>
      </c>
      <c r="C1275">
        <v>1</v>
      </c>
      <c r="D1275" t="s">
        <v>615</v>
      </c>
      <c r="E1275">
        <v>0</v>
      </c>
      <c r="F1275" t="s">
        <v>3869</v>
      </c>
      <c r="G1275" t="s">
        <v>1199</v>
      </c>
      <c r="H1275" t="s">
        <v>3586</v>
      </c>
      <c r="I1275" t="s">
        <v>1174</v>
      </c>
      <c r="J1275" t="s">
        <v>1198</v>
      </c>
      <c r="K1275">
        <v>1605020000</v>
      </c>
      <c r="L1275" t="s">
        <v>17</v>
      </c>
      <c r="M1275" t="s">
        <v>53</v>
      </c>
      <c r="O1275">
        <v>0</v>
      </c>
      <c r="P1275" t="s">
        <v>1199</v>
      </c>
      <c r="Q1275" s="1">
        <v>35524523</v>
      </c>
      <c r="R1275" t="s">
        <v>18</v>
      </c>
      <c r="S1275">
        <v>0</v>
      </c>
      <c r="T1275" s="1">
        <v>35524523</v>
      </c>
      <c r="U1275">
        <v>0</v>
      </c>
    </row>
    <row r="1276" spans="1:21" x14ac:dyDescent="0.25">
      <c r="A1276">
        <v>19</v>
      </c>
      <c r="B1276">
        <v>0</v>
      </c>
      <c r="C1276">
        <v>1</v>
      </c>
      <c r="D1276" t="s">
        <v>615</v>
      </c>
      <c r="E1276">
        <v>0</v>
      </c>
      <c r="F1276" t="s">
        <v>3869</v>
      </c>
      <c r="G1276" t="s">
        <v>1200</v>
      </c>
      <c r="H1276" t="s">
        <v>3586</v>
      </c>
      <c r="I1276" t="s">
        <v>1174</v>
      </c>
      <c r="J1276" t="s">
        <v>1198</v>
      </c>
      <c r="K1276">
        <v>1605020000</v>
      </c>
      <c r="L1276" t="s">
        <v>17</v>
      </c>
      <c r="M1276" t="s">
        <v>53</v>
      </c>
      <c r="O1276">
        <v>0</v>
      </c>
      <c r="P1276" t="s">
        <v>1200</v>
      </c>
      <c r="Q1276" s="1">
        <v>1095120</v>
      </c>
      <c r="R1276" t="s">
        <v>18</v>
      </c>
      <c r="S1276">
        <v>0</v>
      </c>
      <c r="T1276" s="1">
        <v>1095120</v>
      </c>
      <c r="U1276">
        <v>0</v>
      </c>
    </row>
    <row r="1277" spans="1:21" x14ac:dyDescent="0.25">
      <c r="A1277">
        <v>20</v>
      </c>
      <c r="B1277">
        <v>0</v>
      </c>
      <c r="C1277">
        <v>1</v>
      </c>
      <c r="D1277" t="s">
        <v>615</v>
      </c>
      <c r="E1277">
        <v>0</v>
      </c>
      <c r="F1277" t="s">
        <v>3869</v>
      </c>
      <c r="G1277" t="s">
        <v>1201</v>
      </c>
      <c r="H1277" t="s">
        <v>3586</v>
      </c>
      <c r="I1277" t="s">
        <v>1174</v>
      </c>
      <c r="J1277" t="s">
        <v>1198</v>
      </c>
      <c r="K1277">
        <v>1605020000</v>
      </c>
      <c r="L1277" t="s">
        <v>17</v>
      </c>
      <c r="M1277" t="s">
        <v>53</v>
      </c>
      <c r="O1277">
        <v>0</v>
      </c>
      <c r="P1277" t="s">
        <v>1201</v>
      </c>
      <c r="Q1277" s="1">
        <v>28021500</v>
      </c>
      <c r="R1277" t="s">
        <v>18</v>
      </c>
      <c r="S1277">
        <v>0</v>
      </c>
      <c r="T1277" s="1">
        <v>28021500</v>
      </c>
      <c r="U1277">
        <v>0</v>
      </c>
    </row>
    <row r="1278" spans="1:21" x14ac:dyDescent="0.25">
      <c r="A1278">
        <v>21</v>
      </c>
      <c r="B1278">
        <v>0</v>
      </c>
      <c r="C1278">
        <v>1</v>
      </c>
      <c r="D1278" t="s">
        <v>1202</v>
      </c>
      <c r="E1278">
        <v>0</v>
      </c>
      <c r="F1278" t="s">
        <v>3869</v>
      </c>
      <c r="G1278" t="s">
        <v>1203</v>
      </c>
      <c r="H1278" t="s">
        <v>3586</v>
      </c>
      <c r="I1278" t="s">
        <v>1174</v>
      </c>
      <c r="J1278" t="s">
        <v>1198</v>
      </c>
      <c r="K1278">
        <v>1605020000</v>
      </c>
      <c r="L1278" t="s">
        <v>17</v>
      </c>
      <c r="M1278" t="s">
        <v>53</v>
      </c>
      <c r="O1278">
        <v>0</v>
      </c>
      <c r="P1278" t="s">
        <v>1203</v>
      </c>
      <c r="Q1278" s="1">
        <v>20269517</v>
      </c>
      <c r="R1278" t="s">
        <v>18</v>
      </c>
      <c r="S1278">
        <v>0</v>
      </c>
      <c r="T1278" s="1">
        <v>20269517</v>
      </c>
      <c r="U1278">
        <v>0</v>
      </c>
    </row>
    <row r="1279" spans="1:21" x14ac:dyDescent="0.25">
      <c r="A1279">
        <v>22</v>
      </c>
      <c r="B1279">
        <v>0</v>
      </c>
      <c r="C1279">
        <v>1</v>
      </c>
      <c r="D1279" t="s">
        <v>615</v>
      </c>
      <c r="E1279">
        <v>0</v>
      </c>
      <c r="F1279" t="s">
        <v>3869</v>
      </c>
      <c r="G1279" t="s">
        <v>1204</v>
      </c>
      <c r="H1279" t="s">
        <v>3586</v>
      </c>
      <c r="I1279" t="s">
        <v>1174</v>
      </c>
      <c r="J1279" t="s">
        <v>1198</v>
      </c>
      <c r="K1279">
        <v>1605020000</v>
      </c>
      <c r="L1279" t="s">
        <v>17</v>
      </c>
      <c r="M1279" t="s">
        <v>53</v>
      </c>
      <c r="O1279">
        <v>0</v>
      </c>
      <c r="P1279" t="s">
        <v>1204</v>
      </c>
      <c r="Q1279" s="1">
        <v>10125215</v>
      </c>
      <c r="R1279" t="s">
        <v>18</v>
      </c>
      <c r="S1279">
        <v>0</v>
      </c>
      <c r="T1279" s="1">
        <v>10125215</v>
      </c>
      <c r="U1279">
        <v>0</v>
      </c>
    </row>
    <row r="1280" spans="1:21" x14ac:dyDescent="0.25">
      <c r="A1280">
        <v>23</v>
      </c>
      <c r="B1280">
        <v>0</v>
      </c>
      <c r="C1280">
        <v>1</v>
      </c>
      <c r="D1280" t="s">
        <v>615</v>
      </c>
      <c r="E1280">
        <v>0</v>
      </c>
      <c r="F1280" t="s">
        <v>3869</v>
      </c>
      <c r="G1280" t="s">
        <v>1205</v>
      </c>
      <c r="H1280" t="s">
        <v>3586</v>
      </c>
      <c r="I1280" t="s">
        <v>1174</v>
      </c>
      <c r="J1280" t="s">
        <v>1198</v>
      </c>
      <c r="K1280">
        <v>1605020000</v>
      </c>
      <c r="L1280" t="s">
        <v>17</v>
      </c>
      <c r="M1280" t="s">
        <v>53</v>
      </c>
      <c r="O1280">
        <v>0</v>
      </c>
      <c r="P1280" t="s">
        <v>3870</v>
      </c>
      <c r="Q1280" s="1">
        <v>15927642</v>
      </c>
      <c r="R1280" t="s">
        <v>18</v>
      </c>
      <c r="S1280">
        <v>0</v>
      </c>
      <c r="T1280" s="1">
        <v>15927642</v>
      </c>
      <c r="U1280">
        <v>0</v>
      </c>
    </row>
    <row r="1281" spans="1:21" x14ac:dyDescent="0.25">
      <c r="A1281">
        <v>24</v>
      </c>
      <c r="B1281">
        <v>0</v>
      </c>
      <c r="C1281">
        <v>1</v>
      </c>
      <c r="D1281" t="s">
        <v>615</v>
      </c>
      <c r="E1281">
        <v>0</v>
      </c>
      <c r="F1281" t="s">
        <v>3869</v>
      </c>
      <c r="G1281" t="s">
        <v>1206</v>
      </c>
      <c r="H1281" t="s">
        <v>3586</v>
      </c>
      <c r="I1281" t="s">
        <v>1174</v>
      </c>
      <c r="J1281" t="s">
        <v>1198</v>
      </c>
      <c r="K1281">
        <v>1605020000</v>
      </c>
      <c r="L1281" t="s">
        <v>17</v>
      </c>
      <c r="M1281" t="s">
        <v>53</v>
      </c>
      <c r="O1281">
        <v>0</v>
      </c>
      <c r="P1281" t="s">
        <v>1206</v>
      </c>
      <c r="Q1281" s="1">
        <v>17539379</v>
      </c>
      <c r="R1281" t="s">
        <v>18</v>
      </c>
      <c r="S1281">
        <v>0</v>
      </c>
      <c r="T1281" s="1">
        <v>17539379</v>
      </c>
      <c r="U1281">
        <v>0</v>
      </c>
    </row>
    <row r="1282" spans="1:21" x14ac:dyDescent="0.25">
      <c r="A1282">
        <v>25</v>
      </c>
      <c r="B1282">
        <v>0</v>
      </c>
      <c r="C1282">
        <v>1</v>
      </c>
      <c r="D1282" t="s">
        <v>615</v>
      </c>
      <c r="E1282">
        <v>0</v>
      </c>
      <c r="F1282" t="s">
        <v>3869</v>
      </c>
      <c r="G1282" t="s">
        <v>1207</v>
      </c>
      <c r="H1282" t="s">
        <v>3586</v>
      </c>
      <c r="I1282" t="s">
        <v>1174</v>
      </c>
      <c r="J1282" t="s">
        <v>1198</v>
      </c>
      <c r="K1282">
        <v>1605020000</v>
      </c>
      <c r="L1282" t="s">
        <v>17</v>
      </c>
      <c r="M1282" t="s">
        <v>53</v>
      </c>
      <c r="O1282">
        <v>0</v>
      </c>
      <c r="Q1282" s="1">
        <v>41523410</v>
      </c>
      <c r="R1282" t="s">
        <v>18</v>
      </c>
      <c r="S1282">
        <v>0</v>
      </c>
      <c r="T1282" s="1">
        <v>41523410</v>
      </c>
      <c r="U1282">
        <v>0</v>
      </c>
    </row>
    <row r="1283" spans="1:21" x14ac:dyDescent="0.25">
      <c r="A1283">
        <v>26</v>
      </c>
      <c r="B1283">
        <v>0</v>
      </c>
      <c r="C1283">
        <v>1</v>
      </c>
      <c r="D1283" t="s">
        <v>615</v>
      </c>
      <c r="E1283">
        <v>0</v>
      </c>
      <c r="F1283" t="s">
        <v>3869</v>
      </c>
      <c r="G1283" t="s">
        <v>1208</v>
      </c>
      <c r="H1283" t="s">
        <v>3586</v>
      </c>
      <c r="I1283" t="s">
        <v>1174</v>
      </c>
      <c r="J1283" t="s">
        <v>1198</v>
      </c>
      <c r="K1283">
        <v>1605020000</v>
      </c>
      <c r="L1283" t="s">
        <v>17</v>
      </c>
      <c r="M1283" t="s">
        <v>53</v>
      </c>
      <c r="O1283">
        <v>0</v>
      </c>
      <c r="P1283" t="s">
        <v>1208</v>
      </c>
      <c r="Q1283" s="1">
        <v>43868066</v>
      </c>
      <c r="R1283" t="s">
        <v>18</v>
      </c>
      <c r="S1283">
        <v>0</v>
      </c>
      <c r="T1283" s="1">
        <v>43868066</v>
      </c>
      <c r="U1283">
        <v>0</v>
      </c>
    </row>
    <row r="1284" spans="1:21" x14ac:dyDescent="0.25">
      <c r="A1284">
        <v>27</v>
      </c>
      <c r="B1284">
        <v>0</v>
      </c>
      <c r="C1284">
        <v>1</v>
      </c>
      <c r="D1284" t="s">
        <v>615</v>
      </c>
      <c r="E1284">
        <v>0</v>
      </c>
      <c r="F1284" t="s">
        <v>3869</v>
      </c>
      <c r="G1284" t="s">
        <v>1209</v>
      </c>
      <c r="H1284" t="s">
        <v>3586</v>
      </c>
      <c r="I1284" t="s">
        <v>1174</v>
      </c>
      <c r="J1284" t="s">
        <v>1198</v>
      </c>
      <c r="K1284">
        <v>1605020000</v>
      </c>
      <c r="L1284" t="s">
        <v>17</v>
      </c>
      <c r="M1284" t="s">
        <v>53</v>
      </c>
      <c r="O1284">
        <v>0</v>
      </c>
      <c r="P1284" t="s">
        <v>1209</v>
      </c>
      <c r="Q1284" s="1">
        <v>46361763</v>
      </c>
      <c r="R1284" t="s">
        <v>18</v>
      </c>
      <c r="S1284">
        <v>0</v>
      </c>
      <c r="T1284" s="1">
        <v>46361763</v>
      </c>
      <c r="U1284">
        <v>0</v>
      </c>
    </row>
    <row r="1285" spans="1:21" x14ac:dyDescent="0.25">
      <c r="A1285">
        <v>28</v>
      </c>
      <c r="B1285">
        <v>0</v>
      </c>
      <c r="C1285">
        <v>1</v>
      </c>
      <c r="D1285" t="s">
        <v>615</v>
      </c>
      <c r="E1285">
        <v>0</v>
      </c>
      <c r="F1285" t="s">
        <v>3869</v>
      </c>
      <c r="G1285" t="s">
        <v>1210</v>
      </c>
      <c r="H1285" t="s">
        <v>3586</v>
      </c>
      <c r="I1285" t="s">
        <v>1174</v>
      </c>
      <c r="J1285" t="s">
        <v>1198</v>
      </c>
      <c r="K1285">
        <v>1605020000</v>
      </c>
      <c r="L1285" t="s">
        <v>17</v>
      </c>
      <c r="M1285" t="s">
        <v>53</v>
      </c>
      <c r="O1285">
        <v>0</v>
      </c>
      <c r="P1285" t="s">
        <v>1210</v>
      </c>
      <c r="Q1285" s="1">
        <v>32800552</v>
      </c>
      <c r="R1285" t="s">
        <v>18</v>
      </c>
      <c r="S1285">
        <v>0</v>
      </c>
      <c r="T1285" s="1">
        <v>32800552</v>
      </c>
      <c r="U1285">
        <v>0</v>
      </c>
    </row>
    <row r="1286" spans="1:21" x14ac:dyDescent="0.25">
      <c r="A1286">
        <v>29</v>
      </c>
      <c r="B1286">
        <v>0</v>
      </c>
      <c r="C1286">
        <v>1</v>
      </c>
      <c r="D1286" t="s">
        <v>615</v>
      </c>
      <c r="E1286">
        <v>0</v>
      </c>
      <c r="F1286" t="s">
        <v>3869</v>
      </c>
      <c r="G1286" t="s">
        <v>1211</v>
      </c>
      <c r="H1286" t="s">
        <v>3586</v>
      </c>
      <c r="I1286" t="s">
        <v>1174</v>
      </c>
      <c r="J1286" t="s">
        <v>1198</v>
      </c>
      <c r="K1286">
        <v>1605020000</v>
      </c>
      <c r="L1286" t="s">
        <v>17</v>
      </c>
      <c r="M1286" t="s">
        <v>53</v>
      </c>
      <c r="O1286">
        <v>0</v>
      </c>
      <c r="P1286" t="s">
        <v>1211</v>
      </c>
      <c r="Q1286" s="1">
        <v>28070037</v>
      </c>
      <c r="R1286" t="s">
        <v>18</v>
      </c>
      <c r="S1286">
        <v>0</v>
      </c>
      <c r="T1286" s="1">
        <v>28070037</v>
      </c>
      <c r="U1286">
        <v>0</v>
      </c>
    </row>
    <row r="1287" spans="1:21" x14ac:dyDescent="0.25">
      <c r="A1287">
        <v>30</v>
      </c>
      <c r="B1287">
        <v>0</v>
      </c>
      <c r="C1287">
        <v>1</v>
      </c>
      <c r="D1287" t="s">
        <v>615</v>
      </c>
      <c r="E1287">
        <v>0</v>
      </c>
      <c r="F1287" t="s">
        <v>3869</v>
      </c>
      <c r="G1287" t="s">
        <v>1212</v>
      </c>
      <c r="H1287" t="s">
        <v>3586</v>
      </c>
      <c r="I1287" t="s">
        <v>1174</v>
      </c>
      <c r="J1287" t="s">
        <v>1198</v>
      </c>
      <c r="K1287">
        <v>1605020000</v>
      </c>
      <c r="L1287" t="s">
        <v>17</v>
      </c>
      <c r="M1287" t="s">
        <v>53</v>
      </c>
      <c r="O1287">
        <v>0</v>
      </c>
      <c r="Q1287" s="1">
        <v>37848696</v>
      </c>
      <c r="R1287" t="s">
        <v>18</v>
      </c>
      <c r="S1287">
        <v>0</v>
      </c>
      <c r="T1287" s="1">
        <v>37848696</v>
      </c>
      <c r="U1287">
        <v>0</v>
      </c>
    </row>
    <row r="1288" spans="1:21" x14ac:dyDescent="0.25">
      <c r="A1288">
        <v>31</v>
      </c>
      <c r="B1288">
        <v>0</v>
      </c>
      <c r="C1288">
        <v>1</v>
      </c>
      <c r="D1288" t="s">
        <v>615</v>
      </c>
      <c r="E1288">
        <v>0</v>
      </c>
      <c r="F1288" t="s">
        <v>3869</v>
      </c>
      <c r="G1288" t="s">
        <v>1213</v>
      </c>
      <c r="H1288" t="s">
        <v>3586</v>
      </c>
      <c r="I1288" t="s">
        <v>1174</v>
      </c>
      <c r="J1288" t="s">
        <v>1198</v>
      </c>
      <c r="K1288">
        <v>1605020000</v>
      </c>
      <c r="L1288" t="s">
        <v>17</v>
      </c>
      <c r="M1288" t="s">
        <v>53</v>
      </c>
      <c r="O1288">
        <v>0</v>
      </c>
      <c r="P1288" t="s">
        <v>1213</v>
      </c>
      <c r="Q1288" s="1">
        <v>28616427</v>
      </c>
      <c r="R1288" t="s">
        <v>18</v>
      </c>
      <c r="S1288">
        <v>0</v>
      </c>
      <c r="T1288" s="1">
        <v>28616427</v>
      </c>
      <c r="U1288">
        <v>0</v>
      </c>
    </row>
    <row r="1289" spans="1:21" x14ac:dyDescent="0.25">
      <c r="A1289">
        <v>32</v>
      </c>
      <c r="B1289">
        <v>0</v>
      </c>
      <c r="C1289">
        <v>1</v>
      </c>
      <c r="D1289" t="s">
        <v>615</v>
      </c>
      <c r="E1289">
        <v>0</v>
      </c>
      <c r="F1289" t="s">
        <v>3869</v>
      </c>
      <c r="G1289" t="s">
        <v>1214</v>
      </c>
      <c r="H1289" t="s">
        <v>3586</v>
      </c>
      <c r="I1289" t="s">
        <v>1174</v>
      </c>
      <c r="J1289" t="s">
        <v>1198</v>
      </c>
      <c r="K1289">
        <v>1605020000</v>
      </c>
      <c r="L1289" t="s">
        <v>17</v>
      </c>
      <c r="M1289" t="s">
        <v>53</v>
      </c>
      <c r="O1289">
        <v>0</v>
      </c>
      <c r="P1289" t="s">
        <v>1214</v>
      </c>
      <c r="Q1289" s="1">
        <v>21619089</v>
      </c>
      <c r="R1289" t="s">
        <v>18</v>
      </c>
      <c r="S1289">
        <v>0</v>
      </c>
      <c r="T1289" s="1">
        <v>21619089</v>
      </c>
      <c r="U1289">
        <v>0</v>
      </c>
    </row>
    <row r="1290" spans="1:21" x14ac:dyDescent="0.25">
      <c r="A1290">
        <v>33</v>
      </c>
      <c r="B1290">
        <v>0</v>
      </c>
      <c r="C1290">
        <v>1</v>
      </c>
      <c r="D1290" t="s">
        <v>615</v>
      </c>
      <c r="E1290">
        <v>0</v>
      </c>
      <c r="F1290" t="s">
        <v>3869</v>
      </c>
      <c r="G1290" t="s">
        <v>1215</v>
      </c>
      <c r="H1290" t="s">
        <v>3586</v>
      </c>
      <c r="I1290" t="s">
        <v>1174</v>
      </c>
      <c r="J1290" t="s">
        <v>1198</v>
      </c>
      <c r="K1290">
        <v>1605020000</v>
      </c>
      <c r="L1290" t="s">
        <v>17</v>
      </c>
      <c r="M1290" t="s">
        <v>53</v>
      </c>
      <c r="O1290">
        <v>0</v>
      </c>
      <c r="P1290" t="s">
        <v>1215</v>
      </c>
      <c r="Q1290" s="1">
        <v>3012750</v>
      </c>
      <c r="R1290" t="s">
        <v>18</v>
      </c>
      <c r="S1290">
        <v>0</v>
      </c>
      <c r="T1290" s="1">
        <v>3012750</v>
      </c>
      <c r="U1290">
        <v>0</v>
      </c>
    </row>
    <row r="1291" spans="1:21" x14ac:dyDescent="0.25">
      <c r="A1291">
        <v>34</v>
      </c>
      <c r="B1291">
        <v>0</v>
      </c>
      <c r="C1291">
        <v>1</v>
      </c>
      <c r="D1291" t="s">
        <v>615</v>
      </c>
      <c r="E1291">
        <v>0</v>
      </c>
      <c r="F1291" t="s">
        <v>3869</v>
      </c>
      <c r="G1291" t="s">
        <v>1216</v>
      </c>
      <c r="H1291" t="s">
        <v>3586</v>
      </c>
      <c r="I1291" t="s">
        <v>1174</v>
      </c>
      <c r="J1291" t="s">
        <v>1198</v>
      </c>
      <c r="K1291">
        <v>1605020000</v>
      </c>
      <c r="L1291" t="s">
        <v>17</v>
      </c>
      <c r="M1291" t="s">
        <v>53</v>
      </c>
      <c r="O1291">
        <v>0</v>
      </c>
      <c r="P1291" t="s">
        <v>1216</v>
      </c>
      <c r="Q1291" s="1">
        <v>182771</v>
      </c>
      <c r="R1291" t="s">
        <v>18</v>
      </c>
      <c r="S1291">
        <v>0</v>
      </c>
      <c r="T1291" s="1">
        <v>182771</v>
      </c>
      <c r="U1291">
        <v>0</v>
      </c>
    </row>
    <row r="1292" spans="1:21" x14ac:dyDescent="0.25">
      <c r="A1292">
        <v>35</v>
      </c>
      <c r="B1292">
        <v>0</v>
      </c>
      <c r="C1292">
        <v>1</v>
      </c>
      <c r="D1292" t="s">
        <v>615</v>
      </c>
      <c r="E1292">
        <v>0</v>
      </c>
      <c r="F1292" t="s">
        <v>3869</v>
      </c>
      <c r="G1292" t="s">
        <v>1217</v>
      </c>
      <c r="H1292" t="s">
        <v>3586</v>
      </c>
      <c r="I1292" t="s">
        <v>1174</v>
      </c>
      <c r="J1292" t="s">
        <v>1198</v>
      </c>
      <c r="K1292">
        <v>1605020000</v>
      </c>
      <c r="L1292" t="s">
        <v>17</v>
      </c>
      <c r="M1292" t="s">
        <v>53</v>
      </c>
      <c r="O1292">
        <v>0</v>
      </c>
      <c r="P1292" t="s">
        <v>1217</v>
      </c>
      <c r="Q1292" s="1">
        <v>57867573</v>
      </c>
      <c r="R1292" t="s">
        <v>18</v>
      </c>
      <c r="S1292">
        <v>0</v>
      </c>
      <c r="T1292" s="1">
        <v>57867573</v>
      </c>
      <c r="U1292">
        <v>0</v>
      </c>
    </row>
    <row r="1293" spans="1:21" x14ac:dyDescent="0.25">
      <c r="A1293">
        <v>38</v>
      </c>
      <c r="B1293">
        <v>0</v>
      </c>
      <c r="C1293">
        <v>1</v>
      </c>
      <c r="D1293" t="s">
        <v>615</v>
      </c>
      <c r="E1293">
        <v>0</v>
      </c>
      <c r="F1293" t="s">
        <v>3869</v>
      </c>
      <c r="G1293" t="s">
        <v>1218</v>
      </c>
      <c r="H1293" t="s">
        <v>3586</v>
      </c>
      <c r="I1293" t="s">
        <v>1174</v>
      </c>
      <c r="J1293" t="s">
        <v>1198</v>
      </c>
      <c r="K1293">
        <v>1605020000</v>
      </c>
      <c r="L1293" t="s">
        <v>17</v>
      </c>
      <c r="M1293" t="s">
        <v>53</v>
      </c>
      <c r="O1293">
        <v>0</v>
      </c>
      <c r="P1293" t="s">
        <v>1218</v>
      </c>
      <c r="Q1293" s="1">
        <v>40923631</v>
      </c>
      <c r="R1293" t="s">
        <v>18</v>
      </c>
      <c r="S1293">
        <v>0</v>
      </c>
      <c r="T1293" s="1">
        <v>40923631</v>
      </c>
      <c r="U1293">
        <v>0</v>
      </c>
    </row>
    <row r="1294" spans="1:21" x14ac:dyDescent="0.25">
      <c r="A1294">
        <v>39</v>
      </c>
      <c r="B1294">
        <v>0</v>
      </c>
      <c r="C1294">
        <v>1</v>
      </c>
      <c r="D1294" t="s">
        <v>615</v>
      </c>
      <c r="E1294">
        <v>0</v>
      </c>
      <c r="F1294" t="s">
        <v>3869</v>
      </c>
      <c r="G1294" t="s">
        <v>1219</v>
      </c>
      <c r="H1294" t="s">
        <v>3586</v>
      </c>
      <c r="I1294" t="s">
        <v>1174</v>
      </c>
      <c r="J1294" t="s">
        <v>1198</v>
      </c>
      <c r="K1294">
        <v>1605020000</v>
      </c>
      <c r="L1294" t="s">
        <v>17</v>
      </c>
      <c r="M1294" t="s">
        <v>53</v>
      </c>
      <c r="O1294">
        <v>0</v>
      </c>
      <c r="P1294" t="s">
        <v>1219</v>
      </c>
      <c r="Q1294" s="1">
        <v>38969261</v>
      </c>
      <c r="R1294" t="s">
        <v>18</v>
      </c>
      <c r="S1294">
        <v>0</v>
      </c>
      <c r="T1294" s="1">
        <v>38969261</v>
      </c>
      <c r="U1294">
        <v>0</v>
      </c>
    </row>
    <row r="1295" spans="1:21" x14ac:dyDescent="0.25">
      <c r="A1295">
        <v>41</v>
      </c>
      <c r="B1295">
        <v>0</v>
      </c>
      <c r="C1295">
        <v>1</v>
      </c>
      <c r="D1295" t="s">
        <v>615</v>
      </c>
      <c r="E1295">
        <v>0</v>
      </c>
      <c r="F1295" t="s">
        <v>3869</v>
      </c>
      <c r="G1295" t="s">
        <v>1220</v>
      </c>
      <c r="H1295" t="s">
        <v>3586</v>
      </c>
      <c r="I1295" t="s">
        <v>1174</v>
      </c>
      <c r="J1295" t="s">
        <v>1198</v>
      </c>
      <c r="K1295">
        <v>1605020000</v>
      </c>
      <c r="L1295" t="s">
        <v>17</v>
      </c>
      <c r="M1295" t="s">
        <v>53</v>
      </c>
      <c r="O1295">
        <v>0</v>
      </c>
      <c r="P1295" t="s">
        <v>1220</v>
      </c>
      <c r="Q1295" s="1">
        <v>5567078</v>
      </c>
      <c r="R1295" t="s">
        <v>18</v>
      </c>
      <c r="S1295">
        <v>0</v>
      </c>
      <c r="T1295" s="1">
        <v>5567078</v>
      </c>
      <c r="U1295">
        <v>0</v>
      </c>
    </row>
    <row r="1296" spans="1:21" x14ac:dyDescent="0.25">
      <c r="A1296">
        <v>42</v>
      </c>
      <c r="B1296">
        <v>0</v>
      </c>
      <c r="C1296">
        <v>1</v>
      </c>
      <c r="D1296" t="s">
        <v>615</v>
      </c>
      <c r="E1296">
        <v>0</v>
      </c>
      <c r="F1296" t="s">
        <v>3869</v>
      </c>
      <c r="G1296" t="s">
        <v>1221</v>
      </c>
      <c r="H1296" t="s">
        <v>3586</v>
      </c>
      <c r="I1296" t="s">
        <v>1174</v>
      </c>
      <c r="J1296" t="s">
        <v>1198</v>
      </c>
      <c r="K1296">
        <v>1605020000</v>
      </c>
      <c r="L1296" t="s">
        <v>17</v>
      </c>
      <c r="M1296" t="s">
        <v>53</v>
      </c>
      <c r="O1296">
        <v>0</v>
      </c>
      <c r="P1296" t="s">
        <v>1221</v>
      </c>
      <c r="Q1296" s="1">
        <v>1749150</v>
      </c>
      <c r="R1296" t="s">
        <v>18</v>
      </c>
      <c r="S1296">
        <v>0</v>
      </c>
      <c r="T1296" s="1">
        <v>1749150</v>
      </c>
      <c r="U1296">
        <v>0</v>
      </c>
    </row>
    <row r="1297" spans="1:21" x14ac:dyDescent="0.25">
      <c r="A1297">
        <v>43</v>
      </c>
      <c r="B1297">
        <v>0</v>
      </c>
      <c r="C1297">
        <v>1</v>
      </c>
      <c r="D1297" t="s">
        <v>615</v>
      </c>
      <c r="E1297">
        <v>0</v>
      </c>
      <c r="F1297" t="s">
        <v>3869</v>
      </c>
      <c r="G1297" t="s">
        <v>1222</v>
      </c>
      <c r="H1297" t="s">
        <v>3586</v>
      </c>
      <c r="I1297" t="s">
        <v>1174</v>
      </c>
      <c r="J1297" t="s">
        <v>1198</v>
      </c>
      <c r="K1297">
        <v>1605020000</v>
      </c>
      <c r="L1297" t="s">
        <v>17</v>
      </c>
      <c r="M1297" t="s">
        <v>53</v>
      </c>
      <c r="O1297">
        <v>0</v>
      </c>
      <c r="P1297" t="s">
        <v>1222</v>
      </c>
      <c r="Q1297" s="1">
        <v>129840398</v>
      </c>
      <c r="R1297" t="s">
        <v>18</v>
      </c>
      <c r="S1297">
        <v>0</v>
      </c>
      <c r="T1297" s="1">
        <v>129840398</v>
      </c>
      <c r="U1297">
        <v>0</v>
      </c>
    </row>
    <row r="1298" spans="1:21" x14ac:dyDescent="0.25">
      <c r="A1298">
        <v>45</v>
      </c>
      <c r="B1298">
        <v>0</v>
      </c>
      <c r="C1298">
        <v>1</v>
      </c>
      <c r="D1298" t="s">
        <v>615</v>
      </c>
      <c r="E1298">
        <v>0</v>
      </c>
      <c r="F1298" t="s">
        <v>3869</v>
      </c>
      <c r="G1298" t="s">
        <v>1223</v>
      </c>
      <c r="H1298" t="s">
        <v>3586</v>
      </c>
      <c r="I1298" t="s">
        <v>1174</v>
      </c>
      <c r="J1298" t="s">
        <v>1198</v>
      </c>
      <c r="K1298">
        <v>1605020000</v>
      </c>
      <c r="L1298" t="s">
        <v>17</v>
      </c>
      <c r="M1298" t="s">
        <v>53</v>
      </c>
      <c r="O1298">
        <v>0</v>
      </c>
      <c r="P1298" t="s">
        <v>1223</v>
      </c>
      <c r="Q1298" s="1">
        <v>176401952</v>
      </c>
      <c r="R1298" t="s">
        <v>18</v>
      </c>
      <c r="S1298">
        <v>0</v>
      </c>
      <c r="T1298" s="1">
        <v>176401952</v>
      </c>
      <c r="U1298">
        <v>0</v>
      </c>
    </row>
    <row r="1299" spans="1:21" x14ac:dyDescent="0.25">
      <c r="A1299">
        <v>46</v>
      </c>
      <c r="B1299">
        <v>0</v>
      </c>
      <c r="C1299">
        <v>1</v>
      </c>
      <c r="D1299" t="s">
        <v>615</v>
      </c>
      <c r="E1299">
        <v>0</v>
      </c>
      <c r="F1299" t="s">
        <v>3869</v>
      </c>
      <c r="G1299" t="s">
        <v>1224</v>
      </c>
      <c r="H1299" t="s">
        <v>3586</v>
      </c>
      <c r="I1299" t="s">
        <v>1174</v>
      </c>
      <c r="J1299" t="s">
        <v>1198</v>
      </c>
      <c r="K1299">
        <v>1605020000</v>
      </c>
      <c r="L1299" t="s">
        <v>17</v>
      </c>
      <c r="M1299" t="s">
        <v>53</v>
      </c>
      <c r="O1299">
        <v>0</v>
      </c>
      <c r="P1299" t="s">
        <v>1224</v>
      </c>
      <c r="Q1299" s="1">
        <v>55801598</v>
      </c>
      <c r="R1299" t="s">
        <v>18</v>
      </c>
      <c r="S1299">
        <v>0</v>
      </c>
      <c r="T1299" s="1">
        <v>55801598</v>
      </c>
      <c r="U1299">
        <v>0</v>
      </c>
    </row>
    <row r="1300" spans="1:21" x14ac:dyDescent="0.25">
      <c r="A1300">
        <v>47</v>
      </c>
      <c r="B1300">
        <v>0</v>
      </c>
      <c r="C1300">
        <v>1</v>
      </c>
      <c r="D1300" t="s">
        <v>615</v>
      </c>
      <c r="E1300">
        <v>0</v>
      </c>
      <c r="F1300" t="s">
        <v>3869</v>
      </c>
      <c r="G1300" t="s">
        <v>1225</v>
      </c>
      <c r="H1300" t="s">
        <v>3586</v>
      </c>
      <c r="I1300" t="s">
        <v>1174</v>
      </c>
      <c r="J1300" t="s">
        <v>1198</v>
      </c>
      <c r="K1300">
        <v>1605020000</v>
      </c>
      <c r="L1300" t="s">
        <v>17</v>
      </c>
      <c r="M1300" t="s">
        <v>53</v>
      </c>
      <c r="O1300">
        <v>0</v>
      </c>
      <c r="P1300" t="s">
        <v>1225</v>
      </c>
      <c r="Q1300" s="1">
        <v>36198</v>
      </c>
      <c r="R1300" t="s">
        <v>18</v>
      </c>
      <c r="S1300">
        <v>0</v>
      </c>
      <c r="T1300" s="1">
        <v>36198</v>
      </c>
      <c r="U1300">
        <v>0</v>
      </c>
    </row>
    <row r="1301" spans="1:21" x14ac:dyDescent="0.25">
      <c r="A1301">
        <v>48</v>
      </c>
      <c r="B1301">
        <v>0</v>
      </c>
      <c r="C1301">
        <v>1</v>
      </c>
      <c r="D1301" t="s">
        <v>615</v>
      </c>
      <c r="E1301">
        <v>0</v>
      </c>
      <c r="F1301" t="s">
        <v>3869</v>
      </c>
      <c r="G1301" t="s">
        <v>1226</v>
      </c>
      <c r="H1301" t="s">
        <v>3586</v>
      </c>
      <c r="I1301" t="s">
        <v>1174</v>
      </c>
      <c r="J1301" t="s">
        <v>1198</v>
      </c>
      <c r="K1301">
        <v>1605020000</v>
      </c>
      <c r="L1301" t="s">
        <v>17</v>
      </c>
      <c r="M1301" t="s">
        <v>53</v>
      </c>
      <c r="O1301">
        <v>0</v>
      </c>
      <c r="P1301" t="s">
        <v>1226</v>
      </c>
      <c r="Q1301" s="1">
        <v>56671875</v>
      </c>
      <c r="R1301" t="s">
        <v>18</v>
      </c>
      <c r="S1301">
        <v>0</v>
      </c>
      <c r="T1301" s="1">
        <v>56671875</v>
      </c>
      <c r="U1301">
        <v>0</v>
      </c>
    </row>
    <row r="1302" spans="1:21" x14ac:dyDescent="0.25">
      <c r="A1302">
        <v>49</v>
      </c>
      <c r="B1302">
        <v>0</v>
      </c>
      <c r="C1302">
        <v>1</v>
      </c>
      <c r="D1302" t="s">
        <v>615</v>
      </c>
      <c r="E1302">
        <v>0</v>
      </c>
      <c r="F1302" t="s">
        <v>3869</v>
      </c>
      <c r="G1302" t="s">
        <v>1227</v>
      </c>
      <c r="H1302" t="s">
        <v>3586</v>
      </c>
      <c r="I1302" t="s">
        <v>1174</v>
      </c>
      <c r="J1302" t="s">
        <v>1198</v>
      </c>
      <c r="K1302">
        <v>1605020000</v>
      </c>
      <c r="L1302" t="s">
        <v>17</v>
      </c>
      <c r="M1302" t="s">
        <v>53</v>
      </c>
      <c r="O1302">
        <v>0</v>
      </c>
      <c r="P1302" t="s">
        <v>1227</v>
      </c>
      <c r="Q1302" s="1">
        <v>107659614</v>
      </c>
      <c r="R1302" t="s">
        <v>18</v>
      </c>
      <c r="S1302">
        <v>0</v>
      </c>
      <c r="T1302" s="1">
        <v>107659614</v>
      </c>
      <c r="U1302">
        <v>0</v>
      </c>
    </row>
    <row r="1303" spans="1:21" x14ac:dyDescent="0.25">
      <c r="A1303">
        <v>50</v>
      </c>
      <c r="B1303">
        <v>0</v>
      </c>
      <c r="C1303">
        <v>1</v>
      </c>
      <c r="D1303" t="s">
        <v>615</v>
      </c>
      <c r="E1303">
        <v>0</v>
      </c>
      <c r="F1303" t="s">
        <v>3869</v>
      </c>
      <c r="G1303" t="s">
        <v>1228</v>
      </c>
      <c r="H1303" t="s">
        <v>3586</v>
      </c>
      <c r="I1303" t="s">
        <v>1174</v>
      </c>
      <c r="J1303" t="s">
        <v>1198</v>
      </c>
      <c r="K1303">
        <v>1605020000</v>
      </c>
      <c r="L1303" t="s">
        <v>17</v>
      </c>
      <c r="M1303" t="s">
        <v>53</v>
      </c>
      <c r="O1303">
        <v>0</v>
      </c>
      <c r="P1303" t="s">
        <v>1228</v>
      </c>
      <c r="Q1303" s="1">
        <v>104784359</v>
      </c>
      <c r="R1303" t="s">
        <v>18</v>
      </c>
      <c r="S1303">
        <v>0</v>
      </c>
      <c r="T1303" s="1">
        <v>104784359</v>
      </c>
      <c r="U1303">
        <v>0</v>
      </c>
    </row>
    <row r="1304" spans="1:21" x14ac:dyDescent="0.25">
      <c r="A1304">
        <v>52</v>
      </c>
      <c r="B1304">
        <v>0</v>
      </c>
      <c r="C1304">
        <v>1</v>
      </c>
      <c r="D1304" t="s">
        <v>615</v>
      </c>
      <c r="E1304">
        <v>0</v>
      </c>
      <c r="F1304" t="s">
        <v>3869</v>
      </c>
      <c r="G1304" t="s">
        <v>1229</v>
      </c>
      <c r="H1304" t="s">
        <v>3586</v>
      </c>
      <c r="I1304" t="s">
        <v>1174</v>
      </c>
      <c r="J1304" t="s">
        <v>1198</v>
      </c>
      <c r="K1304">
        <v>1605020000</v>
      </c>
      <c r="L1304" t="s">
        <v>17</v>
      </c>
      <c r="M1304" t="s">
        <v>53</v>
      </c>
      <c r="O1304">
        <v>0</v>
      </c>
      <c r="P1304" t="s">
        <v>1229</v>
      </c>
      <c r="Q1304" s="1">
        <v>24539854</v>
      </c>
      <c r="R1304" t="s">
        <v>18</v>
      </c>
      <c r="S1304">
        <v>0</v>
      </c>
      <c r="T1304" s="1">
        <v>24539854</v>
      </c>
      <c r="U1304">
        <v>0</v>
      </c>
    </row>
    <row r="1305" spans="1:21" x14ac:dyDescent="0.25">
      <c r="A1305">
        <v>54</v>
      </c>
      <c r="B1305">
        <v>0</v>
      </c>
      <c r="C1305">
        <v>1</v>
      </c>
      <c r="D1305" t="s">
        <v>615</v>
      </c>
      <c r="E1305">
        <v>0</v>
      </c>
      <c r="F1305" t="s">
        <v>3869</v>
      </c>
      <c r="G1305" t="s">
        <v>1230</v>
      </c>
      <c r="H1305" t="s">
        <v>3586</v>
      </c>
      <c r="I1305" t="s">
        <v>1174</v>
      </c>
      <c r="J1305" t="s">
        <v>1198</v>
      </c>
      <c r="K1305">
        <v>1605020000</v>
      </c>
      <c r="L1305" t="s">
        <v>17</v>
      </c>
      <c r="M1305" t="s">
        <v>53</v>
      </c>
      <c r="O1305">
        <v>0</v>
      </c>
      <c r="P1305" t="s">
        <v>1230</v>
      </c>
      <c r="Q1305" s="1">
        <v>35155452</v>
      </c>
      <c r="R1305" t="s">
        <v>18</v>
      </c>
      <c r="S1305">
        <v>0</v>
      </c>
      <c r="T1305" s="1">
        <v>35155452</v>
      </c>
      <c r="U1305">
        <v>0</v>
      </c>
    </row>
    <row r="1306" spans="1:21" x14ac:dyDescent="0.25">
      <c r="A1306">
        <v>55</v>
      </c>
      <c r="B1306">
        <v>0</v>
      </c>
      <c r="C1306">
        <v>1</v>
      </c>
      <c r="D1306" t="s">
        <v>615</v>
      </c>
      <c r="E1306">
        <v>0</v>
      </c>
      <c r="F1306" t="s">
        <v>3869</v>
      </c>
      <c r="G1306" t="s">
        <v>1231</v>
      </c>
      <c r="H1306" t="s">
        <v>3586</v>
      </c>
      <c r="I1306" t="s">
        <v>1174</v>
      </c>
      <c r="J1306" t="s">
        <v>1198</v>
      </c>
      <c r="K1306">
        <v>1605020000</v>
      </c>
      <c r="L1306" t="s">
        <v>17</v>
      </c>
      <c r="M1306" t="s">
        <v>53</v>
      </c>
      <c r="O1306">
        <v>0</v>
      </c>
      <c r="P1306" t="s">
        <v>1231</v>
      </c>
      <c r="Q1306" s="1">
        <v>58185586</v>
      </c>
      <c r="R1306" t="s">
        <v>18</v>
      </c>
      <c r="S1306">
        <v>0</v>
      </c>
      <c r="T1306" s="1">
        <v>58185586</v>
      </c>
      <c r="U1306">
        <v>0</v>
      </c>
    </row>
    <row r="1307" spans="1:21" x14ac:dyDescent="0.25">
      <c r="A1307">
        <v>56</v>
      </c>
      <c r="B1307">
        <v>0</v>
      </c>
      <c r="C1307">
        <v>1</v>
      </c>
      <c r="D1307" t="s">
        <v>615</v>
      </c>
      <c r="E1307">
        <v>0</v>
      </c>
      <c r="F1307" t="s">
        <v>3869</v>
      </c>
      <c r="G1307" t="s">
        <v>1232</v>
      </c>
      <c r="H1307" t="s">
        <v>3586</v>
      </c>
      <c r="I1307" t="s">
        <v>1174</v>
      </c>
      <c r="J1307" t="s">
        <v>1198</v>
      </c>
      <c r="K1307">
        <v>1605020000</v>
      </c>
      <c r="L1307" t="s">
        <v>17</v>
      </c>
      <c r="M1307" t="s">
        <v>53</v>
      </c>
      <c r="O1307">
        <v>0</v>
      </c>
      <c r="P1307" t="s">
        <v>1232</v>
      </c>
      <c r="Q1307" s="1">
        <v>14958296</v>
      </c>
      <c r="R1307" t="s">
        <v>18</v>
      </c>
      <c r="S1307">
        <v>0</v>
      </c>
      <c r="T1307" s="1">
        <v>14958296</v>
      </c>
      <c r="U1307">
        <v>0</v>
      </c>
    </row>
    <row r="1308" spans="1:21" x14ac:dyDescent="0.25">
      <c r="A1308">
        <v>57</v>
      </c>
      <c r="B1308">
        <v>0</v>
      </c>
      <c r="C1308">
        <v>1</v>
      </c>
      <c r="D1308" t="s">
        <v>615</v>
      </c>
      <c r="E1308">
        <v>0</v>
      </c>
      <c r="F1308" t="s">
        <v>3869</v>
      </c>
      <c r="G1308" t="s">
        <v>1233</v>
      </c>
      <c r="H1308" t="s">
        <v>3586</v>
      </c>
      <c r="I1308" t="s">
        <v>1174</v>
      </c>
      <c r="J1308" t="s">
        <v>1198</v>
      </c>
      <c r="K1308">
        <v>1605020000</v>
      </c>
      <c r="L1308" t="s">
        <v>17</v>
      </c>
      <c r="M1308" t="s">
        <v>53</v>
      </c>
      <c r="O1308">
        <v>0</v>
      </c>
      <c r="P1308" t="s">
        <v>1233</v>
      </c>
      <c r="Q1308" s="1">
        <v>14924565</v>
      </c>
      <c r="R1308" t="s">
        <v>18</v>
      </c>
      <c r="S1308">
        <v>0</v>
      </c>
      <c r="T1308" s="1">
        <v>14924565</v>
      </c>
      <c r="U1308">
        <v>0</v>
      </c>
    </row>
    <row r="1309" spans="1:21" x14ac:dyDescent="0.25">
      <c r="A1309">
        <v>58</v>
      </c>
      <c r="B1309">
        <v>0</v>
      </c>
      <c r="C1309">
        <v>1</v>
      </c>
      <c r="D1309" t="s">
        <v>615</v>
      </c>
      <c r="E1309">
        <v>0</v>
      </c>
      <c r="F1309" t="s">
        <v>3869</v>
      </c>
      <c r="G1309" t="s">
        <v>1234</v>
      </c>
      <c r="H1309" t="s">
        <v>3586</v>
      </c>
      <c r="I1309" t="s">
        <v>1174</v>
      </c>
      <c r="J1309" t="s">
        <v>1198</v>
      </c>
      <c r="K1309">
        <v>1605020000</v>
      </c>
      <c r="L1309" t="s">
        <v>17</v>
      </c>
      <c r="M1309" t="s">
        <v>53</v>
      </c>
      <c r="O1309">
        <v>0</v>
      </c>
      <c r="P1309" t="s">
        <v>1234</v>
      </c>
      <c r="Q1309" s="1">
        <v>61022376</v>
      </c>
      <c r="R1309" t="s">
        <v>18</v>
      </c>
      <c r="S1309">
        <v>0</v>
      </c>
      <c r="T1309" s="1">
        <v>61022376</v>
      </c>
      <c r="U1309">
        <v>0</v>
      </c>
    </row>
    <row r="1310" spans="1:21" x14ac:dyDescent="0.25">
      <c r="A1310">
        <v>59</v>
      </c>
      <c r="B1310">
        <v>0</v>
      </c>
      <c r="C1310">
        <v>1</v>
      </c>
      <c r="D1310" t="s">
        <v>615</v>
      </c>
      <c r="E1310">
        <v>0</v>
      </c>
      <c r="F1310" t="s">
        <v>3869</v>
      </c>
      <c r="G1310" t="s">
        <v>1235</v>
      </c>
      <c r="H1310" t="s">
        <v>3586</v>
      </c>
      <c r="I1310" t="s">
        <v>1174</v>
      </c>
      <c r="J1310" t="s">
        <v>1198</v>
      </c>
      <c r="K1310">
        <v>1605020000</v>
      </c>
      <c r="L1310" t="s">
        <v>17</v>
      </c>
      <c r="M1310" t="s">
        <v>53</v>
      </c>
      <c r="O1310">
        <v>0</v>
      </c>
      <c r="P1310" t="s">
        <v>1235</v>
      </c>
      <c r="Q1310" s="1">
        <v>50373422</v>
      </c>
      <c r="R1310" t="s">
        <v>18</v>
      </c>
      <c r="S1310">
        <v>0</v>
      </c>
      <c r="T1310" s="1">
        <v>50373422</v>
      </c>
      <c r="U1310">
        <v>0</v>
      </c>
    </row>
    <row r="1311" spans="1:21" x14ac:dyDescent="0.25">
      <c r="A1311">
        <v>60</v>
      </c>
      <c r="B1311">
        <v>0</v>
      </c>
      <c r="C1311">
        <v>1</v>
      </c>
      <c r="D1311" t="s">
        <v>615</v>
      </c>
      <c r="E1311">
        <v>0</v>
      </c>
      <c r="F1311" t="s">
        <v>3869</v>
      </c>
      <c r="G1311" t="s">
        <v>1236</v>
      </c>
      <c r="H1311" t="s">
        <v>3586</v>
      </c>
      <c r="I1311" t="s">
        <v>1174</v>
      </c>
      <c r="J1311" t="s">
        <v>1198</v>
      </c>
      <c r="K1311">
        <v>1605020000</v>
      </c>
      <c r="L1311" t="s">
        <v>17</v>
      </c>
      <c r="M1311" t="s">
        <v>53</v>
      </c>
      <c r="O1311">
        <v>0</v>
      </c>
      <c r="P1311" t="s">
        <v>1236</v>
      </c>
      <c r="Q1311" s="1">
        <v>60702102</v>
      </c>
      <c r="R1311" t="s">
        <v>18</v>
      </c>
      <c r="S1311">
        <v>0</v>
      </c>
      <c r="T1311" s="1">
        <v>60702102</v>
      </c>
      <c r="U1311">
        <v>0</v>
      </c>
    </row>
    <row r="1312" spans="1:21" x14ac:dyDescent="0.25">
      <c r="A1312">
        <v>62</v>
      </c>
      <c r="B1312">
        <v>0</v>
      </c>
      <c r="C1312">
        <v>1</v>
      </c>
      <c r="D1312" t="s">
        <v>615</v>
      </c>
      <c r="E1312">
        <v>0</v>
      </c>
      <c r="F1312" t="s">
        <v>3869</v>
      </c>
      <c r="G1312" t="s">
        <v>1237</v>
      </c>
      <c r="H1312" t="s">
        <v>3586</v>
      </c>
      <c r="I1312" t="s">
        <v>1174</v>
      </c>
      <c r="J1312" t="s">
        <v>1198</v>
      </c>
      <c r="K1312">
        <v>1605020000</v>
      </c>
      <c r="L1312" t="s">
        <v>17</v>
      </c>
      <c r="M1312" t="s">
        <v>53</v>
      </c>
      <c r="O1312">
        <v>0</v>
      </c>
      <c r="P1312" t="s">
        <v>1237</v>
      </c>
      <c r="Q1312" s="1">
        <v>6995931</v>
      </c>
      <c r="R1312" t="s">
        <v>18</v>
      </c>
      <c r="S1312">
        <v>0</v>
      </c>
      <c r="T1312" s="1">
        <v>6995931</v>
      </c>
      <c r="U1312">
        <v>0</v>
      </c>
    </row>
    <row r="1313" spans="1:21" x14ac:dyDescent="0.25">
      <c r="A1313">
        <v>63</v>
      </c>
      <c r="B1313">
        <v>0</v>
      </c>
      <c r="C1313">
        <v>1</v>
      </c>
      <c r="D1313" t="s">
        <v>615</v>
      </c>
      <c r="E1313">
        <v>0</v>
      </c>
      <c r="F1313" t="s">
        <v>3869</v>
      </c>
      <c r="G1313" t="s">
        <v>1238</v>
      </c>
      <c r="H1313" t="s">
        <v>3586</v>
      </c>
      <c r="I1313" t="s">
        <v>1174</v>
      </c>
      <c r="J1313" t="s">
        <v>1198</v>
      </c>
      <c r="K1313">
        <v>1605020000</v>
      </c>
      <c r="L1313" t="s">
        <v>17</v>
      </c>
      <c r="M1313" t="s">
        <v>53</v>
      </c>
      <c r="O1313">
        <v>0</v>
      </c>
      <c r="P1313" t="s">
        <v>1238</v>
      </c>
      <c r="Q1313" s="1">
        <v>130554283</v>
      </c>
      <c r="R1313" t="s">
        <v>18</v>
      </c>
      <c r="S1313">
        <v>0</v>
      </c>
      <c r="T1313" s="1">
        <v>130554283</v>
      </c>
      <c r="U1313">
        <v>0</v>
      </c>
    </row>
    <row r="1314" spans="1:21" x14ac:dyDescent="0.25">
      <c r="A1314">
        <v>64</v>
      </c>
      <c r="B1314">
        <v>0</v>
      </c>
      <c r="C1314">
        <v>1</v>
      </c>
      <c r="D1314" t="s">
        <v>615</v>
      </c>
      <c r="E1314">
        <v>0</v>
      </c>
      <c r="F1314" t="s">
        <v>3869</v>
      </c>
      <c r="G1314" t="s">
        <v>1239</v>
      </c>
      <c r="H1314" t="s">
        <v>3586</v>
      </c>
      <c r="I1314" t="s">
        <v>1174</v>
      </c>
      <c r="J1314" t="s">
        <v>1198</v>
      </c>
      <c r="K1314">
        <v>1605020000</v>
      </c>
      <c r="L1314" t="s">
        <v>17</v>
      </c>
      <c r="M1314" t="s">
        <v>53</v>
      </c>
      <c r="O1314">
        <v>0</v>
      </c>
      <c r="P1314" t="s">
        <v>1239</v>
      </c>
      <c r="Q1314" s="1">
        <v>175421643</v>
      </c>
      <c r="R1314" t="s">
        <v>18</v>
      </c>
      <c r="S1314">
        <v>0</v>
      </c>
      <c r="T1314" s="1">
        <v>175421643</v>
      </c>
      <c r="U1314">
        <v>0</v>
      </c>
    </row>
    <row r="1315" spans="1:21" x14ac:dyDescent="0.25">
      <c r="A1315">
        <v>65</v>
      </c>
      <c r="B1315">
        <v>0</v>
      </c>
      <c r="C1315">
        <v>1</v>
      </c>
      <c r="D1315" t="s">
        <v>615</v>
      </c>
      <c r="E1315">
        <v>0</v>
      </c>
      <c r="F1315" t="s">
        <v>3869</v>
      </c>
      <c r="G1315" t="s">
        <v>1240</v>
      </c>
      <c r="H1315" t="s">
        <v>3586</v>
      </c>
      <c r="I1315" t="s">
        <v>1174</v>
      </c>
      <c r="J1315" t="s">
        <v>1198</v>
      </c>
      <c r="K1315">
        <v>1605020000</v>
      </c>
      <c r="L1315" t="s">
        <v>17</v>
      </c>
      <c r="M1315" t="s">
        <v>53</v>
      </c>
      <c r="O1315">
        <v>0</v>
      </c>
      <c r="P1315" t="s">
        <v>1240</v>
      </c>
      <c r="Q1315" s="1">
        <v>36359932</v>
      </c>
      <c r="R1315" t="s">
        <v>18</v>
      </c>
      <c r="S1315">
        <v>0</v>
      </c>
      <c r="T1315" s="1">
        <v>36359932</v>
      </c>
      <c r="U1315">
        <v>0</v>
      </c>
    </row>
    <row r="1316" spans="1:21" x14ac:dyDescent="0.25">
      <c r="A1316">
        <v>66</v>
      </c>
      <c r="B1316">
        <v>0</v>
      </c>
      <c r="C1316">
        <v>1</v>
      </c>
      <c r="D1316" t="s">
        <v>615</v>
      </c>
      <c r="E1316">
        <v>0</v>
      </c>
      <c r="F1316" t="s">
        <v>3869</v>
      </c>
      <c r="G1316" t="s">
        <v>1241</v>
      </c>
      <c r="H1316" t="s">
        <v>3586</v>
      </c>
      <c r="I1316" t="s">
        <v>1174</v>
      </c>
      <c r="J1316" t="s">
        <v>1198</v>
      </c>
      <c r="K1316">
        <v>1605020000</v>
      </c>
      <c r="L1316" t="s">
        <v>17</v>
      </c>
      <c r="M1316" t="s">
        <v>53</v>
      </c>
      <c r="O1316">
        <v>0</v>
      </c>
      <c r="P1316" t="s">
        <v>1241</v>
      </c>
      <c r="Q1316" s="1">
        <v>29059731</v>
      </c>
      <c r="R1316" t="s">
        <v>18</v>
      </c>
      <c r="S1316">
        <v>0</v>
      </c>
      <c r="T1316" s="1">
        <v>29059731</v>
      </c>
      <c r="U1316">
        <v>0</v>
      </c>
    </row>
    <row r="1317" spans="1:21" x14ac:dyDescent="0.25">
      <c r="A1317">
        <v>67</v>
      </c>
      <c r="B1317">
        <v>0</v>
      </c>
      <c r="C1317">
        <v>1</v>
      </c>
      <c r="D1317" t="s">
        <v>615</v>
      </c>
      <c r="E1317">
        <v>0</v>
      </c>
      <c r="F1317" t="s">
        <v>3869</v>
      </c>
      <c r="G1317" t="s">
        <v>1242</v>
      </c>
      <c r="H1317" t="s">
        <v>3586</v>
      </c>
      <c r="I1317" t="s">
        <v>1174</v>
      </c>
      <c r="J1317" t="s">
        <v>1198</v>
      </c>
      <c r="K1317">
        <v>1605020000</v>
      </c>
      <c r="L1317" t="s">
        <v>17</v>
      </c>
      <c r="M1317" t="s">
        <v>53</v>
      </c>
      <c r="O1317">
        <v>0</v>
      </c>
      <c r="P1317" t="s">
        <v>1242</v>
      </c>
      <c r="Q1317" s="1">
        <v>14510868</v>
      </c>
      <c r="R1317" t="s">
        <v>18</v>
      </c>
      <c r="S1317">
        <v>0</v>
      </c>
      <c r="T1317" s="1">
        <v>14510868</v>
      </c>
      <c r="U1317">
        <v>0</v>
      </c>
    </row>
    <row r="1318" spans="1:21" x14ac:dyDescent="0.25">
      <c r="A1318">
        <v>69</v>
      </c>
      <c r="B1318">
        <v>0</v>
      </c>
      <c r="C1318">
        <v>1</v>
      </c>
      <c r="D1318" t="s">
        <v>615</v>
      </c>
      <c r="E1318">
        <v>0</v>
      </c>
      <c r="F1318" t="s">
        <v>3869</v>
      </c>
      <c r="G1318" t="s">
        <v>1243</v>
      </c>
      <c r="H1318" t="s">
        <v>3586</v>
      </c>
      <c r="I1318" t="s">
        <v>1174</v>
      </c>
      <c r="J1318" t="s">
        <v>1198</v>
      </c>
      <c r="K1318">
        <v>1605020000</v>
      </c>
      <c r="L1318" t="s">
        <v>17</v>
      </c>
      <c r="M1318" t="s">
        <v>53</v>
      </c>
      <c r="O1318">
        <v>0</v>
      </c>
      <c r="P1318" t="s">
        <v>1243</v>
      </c>
      <c r="Q1318" s="1">
        <v>5818550</v>
      </c>
      <c r="R1318" t="s">
        <v>18</v>
      </c>
      <c r="S1318">
        <v>0</v>
      </c>
      <c r="T1318" s="1">
        <v>5818550</v>
      </c>
      <c r="U1318">
        <v>0</v>
      </c>
    </row>
    <row r="1319" spans="1:21" x14ac:dyDescent="0.25">
      <c r="A1319">
        <v>70</v>
      </c>
      <c r="B1319">
        <v>0</v>
      </c>
      <c r="C1319">
        <v>1</v>
      </c>
      <c r="D1319" t="s">
        <v>615</v>
      </c>
      <c r="E1319">
        <v>0</v>
      </c>
      <c r="F1319" t="s">
        <v>3869</v>
      </c>
      <c r="G1319" t="s">
        <v>1244</v>
      </c>
      <c r="H1319" t="s">
        <v>3586</v>
      </c>
      <c r="I1319" t="s">
        <v>1174</v>
      </c>
      <c r="J1319" t="s">
        <v>1198</v>
      </c>
      <c r="K1319">
        <v>1605020000</v>
      </c>
      <c r="L1319" t="s">
        <v>17</v>
      </c>
      <c r="M1319" t="s">
        <v>53</v>
      </c>
      <c r="O1319">
        <v>0</v>
      </c>
      <c r="P1319" t="s">
        <v>1244</v>
      </c>
      <c r="Q1319" s="1">
        <v>18945789</v>
      </c>
      <c r="R1319" t="s">
        <v>18</v>
      </c>
      <c r="S1319">
        <v>0</v>
      </c>
      <c r="T1319" s="1">
        <v>18945789</v>
      </c>
      <c r="U1319">
        <v>0</v>
      </c>
    </row>
    <row r="1320" spans="1:21" x14ac:dyDescent="0.25">
      <c r="A1320">
        <v>72</v>
      </c>
      <c r="B1320">
        <v>0</v>
      </c>
      <c r="C1320">
        <v>1</v>
      </c>
      <c r="D1320" t="s">
        <v>615</v>
      </c>
      <c r="E1320">
        <v>0</v>
      </c>
      <c r="F1320" t="s">
        <v>3869</v>
      </c>
      <c r="G1320" t="s">
        <v>1245</v>
      </c>
      <c r="H1320" t="s">
        <v>3586</v>
      </c>
      <c r="I1320" t="s">
        <v>1174</v>
      </c>
      <c r="J1320" t="s">
        <v>1198</v>
      </c>
      <c r="K1320">
        <v>1605020000</v>
      </c>
      <c r="L1320" t="s">
        <v>17</v>
      </c>
      <c r="M1320" t="s">
        <v>53</v>
      </c>
      <c r="O1320">
        <v>0</v>
      </c>
      <c r="P1320" t="s">
        <v>1245</v>
      </c>
      <c r="Q1320" s="1">
        <v>21742671</v>
      </c>
      <c r="R1320" t="s">
        <v>18</v>
      </c>
      <c r="S1320">
        <v>0</v>
      </c>
      <c r="T1320" s="1">
        <v>21742671</v>
      </c>
      <c r="U1320">
        <v>0</v>
      </c>
    </row>
    <row r="1321" spans="1:21" x14ac:dyDescent="0.25">
      <c r="A1321">
        <v>73</v>
      </c>
      <c r="B1321">
        <v>0</v>
      </c>
      <c r="C1321">
        <v>1</v>
      </c>
      <c r="D1321" t="s">
        <v>615</v>
      </c>
      <c r="E1321">
        <v>0</v>
      </c>
      <c r="F1321" t="s">
        <v>3869</v>
      </c>
      <c r="G1321" t="s">
        <v>1246</v>
      </c>
      <c r="H1321" t="s">
        <v>3586</v>
      </c>
      <c r="I1321" t="s">
        <v>1174</v>
      </c>
      <c r="J1321" t="s">
        <v>1198</v>
      </c>
      <c r="K1321">
        <v>1605020000</v>
      </c>
      <c r="L1321" t="s">
        <v>17</v>
      </c>
      <c r="M1321" t="s">
        <v>53</v>
      </c>
      <c r="O1321">
        <v>0</v>
      </c>
      <c r="P1321" t="s">
        <v>1246</v>
      </c>
      <c r="Q1321" s="1">
        <v>11344823</v>
      </c>
      <c r="R1321" t="s">
        <v>18</v>
      </c>
      <c r="S1321">
        <v>0</v>
      </c>
      <c r="T1321" s="1">
        <v>11344823</v>
      </c>
      <c r="U1321">
        <v>0</v>
      </c>
    </row>
    <row r="1322" spans="1:21" x14ac:dyDescent="0.25">
      <c r="A1322">
        <v>74</v>
      </c>
      <c r="B1322">
        <v>0</v>
      </c>
      <c r="C1322">
        <v>1</v>
      </c>
      <c r="D1322" t="s">
        <v>615</v>
      </c>
      <c r="E1322">
        <v>0</v>
      </c>
      <c r="F1322" t="s">
        <v>3869</v>
      </c>
      <c r="G1322" t="s">
        <v>1247</v>
      </c>
      <c r="H1322" t="s">
        <v>3586</v>
      </c>
      <c r="I1322" t="s">
        <v>1174</v>
      </c>
      <c r="J1322" t="s">
        <v>1198</v>
      </c>
      <c r="K1322">
        <v>1605020000</v>
      </c>
      <c r="L1322" t="s">
        <v>17</v>
      </c>
      <c r="M1322" t="s">
        <v>53</v>
      </c>
      <c r="O1322">
        <v>0</v>
      </c>
      <c r="P1322" t="s">
        <v>1247</v>
      </c>
      <c r="Q1322" s="1">
        <v>18297587</v>
      </c>
      <c r="R1322" t="s">
        <v>18</v>
      </c>
      <c r="S1322">
        <v>0</v>
      </c>
      <c r="T1322" s="1">
        <v>18297587</v>
      </c>
      <c r="U1322">
        <v>0</v>
      </c>
    </row>
    <row r="1323" spans="1:21" x14ac:dyDescent="0.25">
      <c r="A1323">
        <v>75</v>
      </c>
      <c r="B1323">
        <v>0</v>
      </c>
      <c r="C1323">
        <v>1</v>
      </c>
      <c r="D1323" t="s">
        <v>615</v>
      </c>
      <c r="E1323">
        <v>0</v>
      </c>
      <c r="F1323" t="s">
        <v>3869</v>
      </c>
      <c r="G1323" t="s">
        <v>1248</v>
      </c>
      <c r="H1323" t="s">
        <v>3586</v>
      </c>
      <c r="I1323" t="s">
        <v>1174</v>
      </c>
      <c r="J1323" t="s">
        <v>1198</v>
      </c>
      <c r="K1323">
        <v>1605020000</v>
      </c>
      <c r="L1323" t="s">
        <v>17</v>
      </c>
      <c r="M1323" t="s">
        <v>53</v>
      </c>
      <c r="O1323">
        <v>0</v>
      </c>
      <c r="P1323" t="s">
        <v>1248</v>
      </c>
      <c r="Q1323" s="1">
        <v>2017832</v>
      </c>
      <c r="R1323" t="s">
        <v>18</v>
      </c>
      <c r="S1323">
        <v>0</v>
      </c>
      <c r="T1323" s="1">
        <v>2017832</v>
      </c>
      <c r="U1323">
        <v>0</v>
      </c>
    </row>
    <row r="1324" spans="1:21" x14ac:dyDescent="0.25">
      <c r="A1324">
        <v>76</v>
      </c>
      <c r="B1324">
        <v>0</v>
      </c>
      <c r="C1324">
        <v>1</v>
      </c>
      <c r="D1324" t="s">
        <v>615</v>
      </c>
      <c r="E1324">
        <v>0</v>
      </c>
      <c r="F1324" t="s">
        <v>3869</v>
      </c>
      <c r="G1324" t="s">
        <v>1249</v>
      </c>
      <c r="H1324" t="s">
        <v>3586</v>
      </c>
      <c r="I1324" t="s">
        <v>1174</v>
      </c>
      <c r="J1324" t="s">
        <v>1198</v>
      </c>
      <c r="K1324">
        <v>1605020000</v>
      </c>
      <c r="L1324" t="s">
        <v>17</v>
      </c>
      <c r="M1324" t="s">
        <v>53</v>
      </c>
      <c r="O1324">
        <v>0</v>
      </c>
      <c r="P1324" t="s">
        <v>1249</v>
      </c>
      <c r="Q1324" s="1">
        <v>4398782</v>
      </c>
      <c r="R1324" t="s">
        <v>18</v>
      </c>
      <c r="S1324">
        <v>0</v>
      </c>
      <c r="T1324" s="1">
        <v>4398782</v>
      </c>
      <c r="U1324">
        <v>0</v>
      </c>
    </row>
    <row r="1325" spans="1:21" x14ac:dyDescent="0.25">
      <c r="A1325">
        <v>77</v>
      </c>
      <c r="B1325">
        <v>0</v>
      </c>
      <c r="C1325">
        <v>1</v>
      </c>
      <c r="D1325" t="s">
        <v>615</v>
      </c>
      <c r="E1325">
        <v>0</v>
      </c>
      <c r="F1325" t="s">
        <v>3869</v>
      </c>
      <c r="G1325" t="s">
        <v>1250</v>
      </c>
      <c r="H1325" t="s">
        <v>3586</v>
      </c>
      <c r="I1325" t="s">
        <v>1174</v>
      </c>
      <c r="J1325" t="s">
        <v>1198</v>
      </c>
      <c r="K1325">
        <v>1605020000</v>
      </c>
      <c r="L1325" t="s">
        <v>17</v>
      </c>
      <c r="M1325" t="s">
        <v>53</v>
      </c>
      <c r="O1325">
        <v>0</v>
      </c>
      <c r="P1325" t="s">
        <v>1250</v>
      </c>
      <c r="Q1325" s="1">
        <v>3518475</v>
      </c>
      <c r="R1325" t="s">
        <v>18</v>
      </c>
      <c r="S1325">
        <v>0</v>
      </c>
      <c r="T1325" s="1">
        <v>3518475</v>
      </c>
      <c r="U1325">
        <v>0</v>
      </c>
    </row>
    <row r="1326" spans="1:21" x14ac:dyDescent="0.25">
      <c r="A1326">
        <v>78</v>
      </c>
      <c r="B1326">
        <v>0</v>
      </c>
      <c r="C1326">
        <v>1</v>
      </c>
      <c r="D1326" t="s">
        <v>615</v>
      </c>
      <c r="E1326">
        <v>0</v>
      </c>
      <c r="F1326" t="s">
        <v>3869</v>
      </c>
      <c r="G1326" t="s">
        <v>1251</v>
      </c>
      <c r="H1326" t="s">
        <v>3586</v>
      </c>
      <c r="I1326" t="s">
        <v>1174</v>
      </c>
      <c r="J1326" t="s">
        <v>1198</v>
      </c>
      <c r="K1326">
        <v>1605020000</v>
      </c>
      <c r="L1326" t="s">
        <v>17</v>
      </c>
      <c r="M1326" t="s">
        <v>53</v>
      </c>
      <c r="O1326">
        <v>0</v>
      </c>
      <c r="P1326" t="s">
        <v>1251</v>
      </c>
      <c r="Q1326" s="1">
        <v>32428010</v>
      </c>
      <c r="R1326" t="s">
        <v>18</v>
      </c>
      <c r="S1326">
        <v>0</v>
      </c>
      <c r="T1326" s="1">
        <v>32428010</v>
      </c>
      <c r="U1326">
        <v>0</v>
      </c>
    </row>
    <row r="1327" spans="1:21" x14ac:dyDescent="0.25">
      <c r="A1327">
        <v>79</v>
      </c>
      <c r="B1327">
        <v>0</v>
      </c>
      <c r="C1327">
        <v>1</v>
      </c>
      <c r="D1327" t="s">
        <v>615</v>
      </c>
      <c r="E1327">
        <v>0</v>
      </c>
      <c r="F1327" t="s">
        <v>3869</v>
      </c>
      <c r="G1327" t="s">
        <v>1252</v>
      </c>
      <c r="H1327" t="s">
        <v>3586</v>
      </c>
      <c r="I1327" t="s">
        <v>1174</v>
      </c>
      <c r="J1327" t="s">
        <v>1198</v>
      </c>
      <c r="K1327">
        <v>1605020000</v>
      </c>
      <c r="L1327" t="s">
        <v>17</v>
      </c>
      <c r="M1327" t="s">
        <v>53</v>
      </c>
      <c r="O1327">
        <v>0</v>
      </c>
      <c r="P1327" t="s">
        <v>1252</v>
      </c>
      <c r="Q1327" s="1">
        <v>25868699</v>
      </c>
      <c r="R1327" t="s">
        <v>18</v>
      </c>
      <c r="S1327">
        <v>0</v>
      </c>
      <c r="T1327" s="1">
        <v>25868699</v>
      </c>
      <c r="U1327">
        <v>0</v>
      </c>
    </row>
    <row r="1328" spans="1:21" x14ac:dyDescent="0.25">
      <c r="A1328">
        <v>80</v>
      </c>
      <c r="B1328">
        <v>0</v>
      </c>
      <c r="C1328">
        <v>1</v>
      </c>
      <c r="D1328" t="s">
        <v>615</v>
      </c>
      <c r="E1328">
        <v>0</v>
      </c>
      <c r="F1328" t="s">
        <v>3869</v>
      </c>
      <c r="G1328" t="s">
        <v>1253</v>
      </c>
      <c r="H1328" t="s">
        <v>3586</v>
      </c>
      <c r="I1328" t="s">
        <v>1174</v>
      </c>
      <c r="J1328" t="s">
        <v>1198</v>
      </c>
      <c r="K1328">
        <v>1605020000</v>
      </c>
      <c r="L1328" t="s">
        <v>17</v>
      </c>
      <c r="M1328" t="s">
        <v>53</v>
      </c>
      <c r="O1328">
        <v>0</v>
      </c>
      <c r="P1328" t="s">
        <v>1253</v>
      </c>
      <c r="Q1328" s="1">
        <v>31768902</v>
      </c>
      <c r="R1328" t="s">
        <v>18</v>
      </c>
      <c r="S1328">
        <v>0</v>
      </c>
      <c r="T1328" s="1">
        <v>31768902</v>
      </c>
      <c r="U1328">
        <v>0</v>
      </c>
    </row>
    <row r="1329" spans="1:21" x14ac:dyDescent="0.25">
      <c r="A1329">
        <v>82</v>
      </c>
      <c r="B1329">
        <v>0</v>
      </c>
      <c r="C1329">
        <v>1</v>
      </c>
      <c r="D1329" t="s">
        <v>615</v>
      </c>
      <c r="E1329">
        <v>0</v>
      </c>
      <c r="F1329" t="s">
        <v>3869</v>
      </c>
      <c r="G1329" t="s">
        <v>1254</v>
      </c>
      <c r="H1329" t="s">
        <v>3586</v>
      </c>
      <c r="I1329" t="s">
        <v>1174</v>
      </c>
      <c r="J1329" t="s">
        <v>1198</v>
      </c>
      <c r="K1329">
        <v>1605020000</v>
      </c>
      <c r="L1329" t="s">
        <v>17</v>
      </c>
      <c r="M1329" t="s">
        <v>53</v>
      </c>
      <c r="O1329">
        <v>0</v>
      </c>
      <c r="P1329" t="s">
        <v>1254</v>
      </c>
      <c r="Q1329" s="1">
        <v>731250</v>
      </c>
      <c r="R1329" t="s">
        <v>18</v>
      </c>
      <c r="S1329">
        <v>0</v>
      </c>
      <c r="T1329" s="1">
        <v>731250</v>
      </c>
      <c r="U1329">
        <v>0</v>
      </c>
    </row>
    <row r="1330" spans="1:21" x14ac:dyDescent="0.25">
      <c r="A1330">
        <v>83</v>
      </c>
      <c r="B1330">
        <v>0</v>
      </c>
      <c r="C1330">
        <v>1</v>
      </c>
      <c r="D1330" t="s">
        <v>615</v>
      </c>
      <c r="E1330">
        <v>0</v>
      </c>
      <c r="F1330" t="s">
        <v>3869</v>
      </c>
      <c r="G1330" t="s">
        <v>1255</v>
      </c>
      <c r="H1330" t="s">
        <v>3586</v>
      </c>
      <c r="I1330" t="s">
        <v>1174</v>
      </c>
      <c r="J1330" t="s">
        <v>1198</v>
      </c>
      <c r="K1330">
        <v>1605020000</v>
      </c>
      <c r="L1330" t="s">
        <v>17</v>
      </c>
      <c r="M1330" t="s">
        <v>53</v>
      </c>
      <c r="O1330">
        <v>0</v>
      </c>
      <c r="P1330" t="s">
        <v>1255</v>
      </c>
      <c r="Q1330" s="1">
        <v>5860446</v>
      </c>
      <c r="R1330" t="s">
        <v>18</v>
      </c>
      <c r="S1330">
        <v>0</v>
      </c>
      <c r="T1330" s="1">
        <v>5860446</v>
      </c>
      <c r="U1330">
        <v>0</v>
      </c>
    </row>
    <row r="1331" spans="1:21" x14ac:dyDescent="0.25">
      <c r="A1331">
        <v>84</v>
      </c>
      <c r="B1331">
        <v>0</v>
      </c>
      <c r="C1331">
        <v>1</v>
      </c>
      <c r="D1331" t="s">
        <v>615</v>
      </c>
      <c r="E1331">
        <v>0</v>
      </c>
      <c r="F1331" t="s">
        <v>3869</v>
      </c>
      <c r="G1331" t="s">
        <v>1256</v>
      </c>
      <c r="H1331" t="s">
        <v>3586</v>
      </c>
      <c r="I1331" t="s">
        <v>1174</v>
      </c>
      <c r="J1331" t="s">
        <v>1198</v>
      </c>
      <c r="K1331">
        <v>1605020000</v>
      </c>
      <c r="L1331" t="s">
        <v>17</v>
      </c>
      <c r="M1331" t="s">
        <v>53</v>
      </c>
      <c r="O1331">
        <v>0</v>
      </c>
      <c r="P1331" t="s">
        <v>1256</v>
      </c>
      <c r="Q1331" s="1">
        <v>597536</v>
      </c>
      <c r="R1331" t="s">
        <v>18</v>
      </c>
      <c r="S1331">
        <v>0</v>
      </c>
      <c r="T1331" s="1">
        <v>597536</v>
      </c>
      <c r="U1331">
        <v>0</v>
      </c>
    </row>
    <row r="1332" spans="1:21" x14ac:dyDescent="0.25">
      <c r="A1332">
        <v>85</v>
      </c>
      <c r="B1332">
        <v>0</v>
      </c>
      <c r="C1332">
        <v>1</v>
      </c>
      <c r="D1332" t="s">
        <v>615</v>
      </c>
      <c r="E1332">
        <v>0</v>
      </c>
      <c r="F1332" t="s">
        <v>3869</v>
      </c>
      <c r="G1332" t="s">
        <v>1257</v>
      </c>
      <c r="H1332" t="s">
        <v>3586</v>
      </c>
      <c r="I1332" t="s">
        <v>1174</v>
      </c>
      <c r="J1332" t="s">
        <v>1198</v>
      </c>
      <c r="K1332">
        <v>1605020000</v>
      </c>
      <c r="L1332" t="s">
        <v>17</v>
      </c>
      <c r="M1332" t="s">
        <v>53</v>
      </c>
      <c r="O1332">
        <v>0</v>
      </c>
      <c r="P1332" t="s">
        <v>1257</v>
      </c>
      <c r="Q1332" s="1">
        <v>20524104</v>
      </c>
      <c r="R1332" t="s">
        <v>18</v>
      </c>
      <c r="S1332">
        <v>0</v>
      </c>
      <c r="T1332" s="1">
        <v>20524104</v>
      </c>
      <c r="U1332">
        <v>0</v>
      </c>
    </row>
    <row r="1333" spans="1:21" x14ac:dyDescent="0.25">
      <c r="A1333">
        <v>86</v>
      </c>
      <c r="B1333">
        <v>0</v>
      </c>
      <c r="C1333">
        <v>1</v>
      </c>
      <c r="D1333" t="s">
        <v>615</v>
      </c>
      <c r="E1333">
        <v>0</v>
      </c>
      <c r="F1333" t="s">
        <v>3869</v>
      </c>
      <c r="G1333" t="s">
        <v>1258</v>
      </c>
      <c r="H1333" t="s">
        <v>3586</v>
      </c>
      <c r="I1333" t="s">
        <v>1174</v>
      </c>
      <c r="J1333" t="s">
        <v>1198</v>
      </c>
      <c r="K1333">
        <v>1605020000</v>
      </c>
      <c r="L1333" t="s">
        <v>17</v>
      </c>
      <c r="M1333" t="s">
        <v>53</v>
      </c>
      <c r="O1333">
        <v>0</v>
      </c>
      <c r="P1333" t="s">
        <v>1258</v>
      </c>
      <c r="Q1333" s="1">
        <v>13214732</v>
      </c>
      <c r="R1333" t="s">
        <v>18</v>
      </c>
      <c r="S1333">
        <v>0</v>
      </c>
      <c r="T1333" s="1">
        <v>13214732</v>
      </c>
      <c r="U1333">
        <v>0</v>
      </c>
    </row>
    <row r="1334" spans="1:21" x14ac:dyDescent="0.25">
      <c r="A1334">
        <v>87</v>
      </c>
      <c r="B1334">
        <v>0</v>
      </c>
      <c r="C1334">
        <v>1</v>
      </c>
      <c r="D1334" t="s">
        <v>615</v>
      </c>
      <c r="E1334">
        <v>0</v>
      </c>
      <c r="F1334" t="s">
        <v>3869</v>
      </c>
      <c r="G1334" t="s">
        <v>1259</v>
      </c>
      <c r="H1334" t="s">
        <v>3586</v>
      </c>
      <c r="I1334" t="s">
        <v>1174</v>
      </c>
      <c r="J1334" t="s">
        <v>1198</v>
      </c>
      <c r="K1334">
        <v>1605020000</v>
      </c>
      <c r="L1334" t="s">
        <v>17</v>
      </c>
      <c r="M1334" t="s">
        <v>53</v>
      </c>
      <c r="O1334">
        <v>0</v>
      </c>
      <c r="P1334" t="s">
        <v>1259</v>
      </c>
      <c r="Q1334" s="1">
        <v>8699368</v>
      </c>
      <c r="R1334" t="s">
        <v>18</v>
      </c>
      <c r="S1334">
        <v>0</v>
      </c>
      <c r="T1334" s="1">
        <v>8699368</v>
      </c>
      <c r="U1334">
        <v>0</v>
      </c>
    </row>
    <row r="1335" spans="1:21" x14ac:dyDescent="0.25">
      <c r="A1335">
        <v>88</v>
      </c>
      <c r="B1335">
        <v>0</v>
      </c>
      <c r="C1335">
        <v>1</v>
      </c>
      <c r="D1335" t="s">
        <v>615</v>
      </c>
      <c r="E1335">
        <v>0</v>
      </c>
      <c r="F1335" t="s">
        <v>3869</v>
      </c>
      <c r="G1335" t="s">
        <v>1260</v>
      </c>
      <c r="H1335" t="s">
        <v>3586</v>
      </c>
      <c r="I1335" t="s">
        <v>1174</v>
      </c>
      <c r="J1335" t="s">
        <v>1198</v>
      </c>
      <c r="K1335">
        <v>1605020000</v>
      </c>
      <c r="L1335" t="s">
        <v>17</v>
      </c>
      <c r="M1335" t="s">
        <v>53</v>
      </c>
      <c r="O1335">
        <v>0</v>
      </c>
      <c r="P1335" t="s">
        <v>1260</v>
      </c>
      <c r="Q1335" s="1">
        <v>8562729</v>
      </c>
      <c r="R1335" t="s">
        <v>18</v>
      </c>
      <c r="S1335">
        <v>0</v>
      </c>
      <c r="T1335" s="1">
        <v>8562729</v>
      </c>
      <c r="U1335">
        <v>0</v>
      </c>
    </row>
    <row r="1336" spans="1:21" x14ac:dyDescent="0.25">
      <c r="A1336">
        <v>89</v>
      </c>
      <c r="B1336">
        <v>0</v>
      </c>
      <c r="C1336">
        <v>1</v>
      </c>
      <c r="D1336" t="s">
        <v>615</v>
      </c>
      <c r="E1336">
        <v>0</v>
      </c>
      <c r="F1336" t="s">
        <v>3869</v>
      </c>
      <c r="G1336" t="s">
        <v>1261</v>
      </c>
      <c r="H1336" t="s">
        <v>3586</v>
      </c>
      <c r="I1336" t="s">
        <v>1174</v>
      </c>
      <c r="J1336" t="s">
        <v>1198</v>
      </c>
      <c r="K1336">
        <v>1605020000</v>
      </c>
      <c r="L1336" t="s">
        <v>17</v>
      </c>
      <c r="M1336" t="s">
        <v>53</v>
      </c>
      <c r="O1336">
        <v>0</v>
      </c>
      <c r="P1336" t="s">
        <v>1261</v>
      </c>
      <c r="Q1336" s="1">
        <v>16797072</v>
      </c>
      <c r="R1336" t="s">
        <v>18</v>
      </c>
      <c r="S1336">
        <v>0</v>
      </c>
      <c r="T1336" s="1">
        <v>16797072</v>
      </c>
      <c r="U1336">
        <v>0</v>
      </c>
    </row>
    <row r="1337" spans="1:21" x14ac:dyDescent="0.25">
      <c r="A1337">
        <v>90</v>
      </c>
      <c r="B1337">
        <v>0</v>
      </c>
      <c r="C1337">
        <v>1</v>
      </c>
      <c r="D1337" t="s">
        <v>615</v>
      </c>
      <c r="E1337">
        <v>0</v>
      </c>
      <c r="F1337" t="s">
        <v>3869</v>
      </c>
      <c r="G1337" t="s">
        <v>1262</v>
      </c>
      <c r="H1337" t="s">
        <v>3586</v>
      </c>
      <c r="I1337" t="s">
        <v>1174</v>
      </c>
      <c r="J1337" t="s">
        <v>1198</v>
      </c>
      <c r="K1337">
        <v>1605020000</v>
      </c>
      <c r="L1337" t="s">
        <v>17</v>
      </c>
      <c r="M1337" t="s">
        <v>53</v>
      </c>
      <c r="O1337">
        <v>0</v>
      </c>
      <c r="P1337" t="s">
        <v>1262</v>
      </c>
      <c r="Q1337" s="1">
        <v>9858133</v>
      </c>
      <c r="R1337" t="s">
        <v>18</v>
      </c>
      <c r="S1337">
        <v>0</v>
      </c>
      <c r="T1337" s="1">
        <v>9858133</v>
      </c>
      <c r="U1337">
        <v>0</v>
      </c>
    </row>
    <row r="1338" spans="1:21" x14ac:dyDescent="0.25">
      <c r="A1338">
        <v>91</v>
      </c>
      <c r="B1338">
        <v>0</v>
      </c>
      <c r="C1338">
        <v>1</v>
      </c>
      <c r="D1338" t="s">
        <v>615</v>
      </c>
      <c r="E1338">
        <v>0</v>
      </c>
      <c r="F1338" t="s">
        <v>3869</v>
      </c>
      <c r="G1338" t="s">
        <v>1263</v>
      </c>
      <c r="H1338" t="s">
        <v>3586</v>
      </c>
      <c r="I1338" t="s">
        <v>1174</v>
      </c>
      <c r="J1338" t="s">
        <v>1198</v>
      </c>
      <c r="K1338">
        <v>1605020000</v>
      </c>
      <c r="L1338" t="s">
        <v>17</v>
      </c>
      <c r="M1338" t="s">
        <v>53</v>
      </c>
      <c r="O1338">
        <v>0</v>
      </c>
      <c r="P1338" t="s">
        <v>1263</v>
      </c>
      <c r="Q1338" s="1">
        <v>4935405</v>
      </c>
      <c r="R1338" t="s">
        <v>18</v>
      </c>
      <c r="S1338">
        <v>0</v>
      </c>
      <c r="T1338" s="1">
        <v>4935405</v>
      </c>
      <c r="U1338">
        <v>0</v>
      </c>
    </row>
    <row r="1339" spans="1:21" x14ac:dyDescent="0.25">
      <c r="A1339">
        <v>92</v>
      </c>
      <c r="B1339">
        <v>0</v>
      </c>
      <c r="C1339">
        <v>1</v>
      </c>
      <c r="D1339" t="s">
        <v>615</v>
      </c>
      <c r="E1339">
        <v>0</v>
      </c>
      <c r="F1339" t="s">
        <v>3869</v>
      </c>
      <c r="G1339" t="s">
        <v>1264</v>
      </c>
      <c r="H1339" t="s">
        <v>3586</v>
      </c>
      <c r="I1339" t="s">
        <v>1174</v>
      </c>
      <c r="J1339" t="s">
        <v>1198</v>
      </c>
      <c r="K1339">
        <v>1605020000</v>
      </c>
      <c r="L1339" t="s">
        <v>17</v>
      </c>
      <c r="M1339" t="s">
        <v>53</v>
      </c>
      <c r="O1339">
        <v>0</v>
      </c>
      <c r="P1339" t="s">
        <v>1264</v>
      </c>
      <c r="Q1339" s="1">
        <v>2256188</v>
      </c>
      <c r="R1339" t="s">
        <v>18</v>
      </c>
      <c r="S1339">
        <v>0</v>
      </c>
      <c r="T1339" s="1">
        <v>2256188</v>
      </c>
      <c r="U1339">
        <v>0</v>
      </c>
    </row>
    <row r="1340" spans="1:21" x14ac:dyDescent="0.25">
      <c r="A1340">
        <v>93</v>
      </c>
      <c r="B1340">
        <v>0</v>
      </c>
      <c r="C1340">
        <v>1</v>
      </c>
      <c r="D1340" t="s">
        <v>615</v>
      </c>
      <c r="E1340">
        <v>0</v>
      </c>
      <c r="F1340" t="s">
        <v>3869</v>
      </c>
      <c r="G1340" t="s">
        <v>1265</v>
      </c>
      <c r="H1340" t="s">
        <v>3586</v>
      </c>
      <c r="I1340" t="s">
        <v>1174</v>
      </c>
      <c r="J1340" t="s">
        <v>1198</v>
      </c>
      <c r="K1340">
        <v>1605020000</v>
      </c>
      <c r="L1340" t="s">
        <v>17</v>
      </c>
      <c r="M1340" t="s">
        <v>53</v>
      </c>
      <c r="O1340">
        <v>0</v>
      </c>
      <c r="P1340" t="s">
        <v>1265</v>
      </c>
      <c r="Q1340" s="1">
        <v>6455657</v>
      </c>
      <c r="R1340" t="s">
        <v>18</v>
      </c>
      <c r="S1340">
        <v>0</v>
      </c>
      <c r="T1340" s="1">
        <v>6455657</v>
      </c>
      <c r="U1340">
        <v>0</v>
      </c>
    </row>
    <row r="1341" spans="1:21" x14ac:dyDescent="0.25">
      <c r="A1341">
        <v>94</v>
      </c>
      <c r="B1341">
        <v>0</v>
      </c>
      <c r="C1341">
        <v>1</v>
      </c>
      <c r="D1341" t="s">
        <v>615</v>
      </c>
      <c r="E1341">
        <v>0</v>
      </c>
      <c r="F1341" t="s">
        <v>3869</v>
      </c>
      <c r="G1341" t="s">
        <v>1266</v>
      </c>
      <c r="H1341" t="s">
        <v>3586</v>
      </c>
      <c r="I1341" t="s">
        <v>1174</v>
      </c>
      <c r="J1341" t="s">
        <v>1198</v>
      </c>
      <c r="K1341">
        <v>1605020000</v>
      </c>
      <c r="L1341" t="s">
        <v>17</v>
      </c>
      <c r="M1341" t="s">
        <v>53</v>
      </c>
      <c r="O1341">
        <v>0</v>
      </c>
      <c r="P1341" t="s">
        <v>1266</v>
      </c>
      <c r="Q1341" s="1">
        <v>8594207</v>
      </c>
      <c r="R1341" t="s">
        <v>18</v>
      </c>
      <c r="S1341">
        <v>0</v>
      </c>
      <c r="T1341" s="1">
        <v>8594207</v>
      </c>
      <c r="U1341">
        <v>0</v>
      </c>
    </row>
    <row r="1342" spans="1:21" x14ac:dyDescent="0.25">
      <c r="A1342">
        <v>95</v>
      </c>
      <c r="B1342">
        <v>0</v>
      </c>
      <c r="C1342">
        <v>1</v>
      </c>
      <c r="D1342" t="s">
        <v>615</v>
      </c>
      <c r="E1342">
        <v>0</v>
      </c>
      <c r="F1342" t="s">
        <v>3869</v>
      </c>
      <c r="G1342" t="s">
        <v>1267</v>
      </c>
      <c r="H1342" t="s">
        <v>3586</v>
      </c>
      <c r="I1342" t="s">
        <v>1174</v>
      </c>
      <c r="J1342" t="s">
        <v>1198</v>
      </c>
      <c r="K1342">
        <v>1605020000</v>
      </c>
      <c r="L1342" t="s">
        <v>17</v>
      </c>
      <c r="M1342" t="s">
        <v>53</v>
      </c>
      <c r="O1342">
        <v>0</v>
      </c>
      <c r="P1342" t="s">
        <v>1267</v>
      </c>
      <c r="Q1342" s="1">
        <v>35950110</v>
      </c>
      <c r="R1342" t="s">
        <v>18</v>
      </c>
      <c r="S1342">
        <v>0</v>
      </c>
      <c r="T1342" s="1">
        <v>35950110</v>
      </c>
      <c r="U1342">
        <v>0</v>
      </c>
    </row>
    <row r="1343" spans="1:21" x14ac:dyDescent="0.25">
      <c r="A1343">
        <v>96</v>
      </c>
      <c r="B1343">
        <v>0</v>
      </c>
      <c r="C1343">
        <v>1</v>
      </c>
      <c r="D1343" t="s">
        <v>615</v>
      </c>
      <c r="E1343">
        <v>0</v>
      </c>
      <c r="F1343" t="s">
        <v>3869</v>
      </c>
      <c r="G1343" t="s">
        <v>1268</v>
      </c>
      <c r="H1343" t="s">
        <v>3586</v>
      </c>
      <c r="I1343" t="s">
        <v>1174</v>
      </c>
      <c r="J1343" t="s">
        <v>1198</v>
      </c>
      <c r="K1343">
        <v>1605020000</v>
      </c>
      <c r="L1343" t="s">
        <v>17</v>
      </c>
      <c r="M1343" t="s">
        <v>53</v>
      </c>
      <c r="O1343">
        <v>0</v>
      </c>
      <c r="P1343" t="s">
        <v>1268</v>
      </c>
      <c r="Q1343" s="1">
        <v>19074188</v>
      </c>
      <c r="R1343" t="s">
        <v>18</v>
      </c>
      <c r="S1343">
        <v>0</v>
      </c>
      <c r="T1343" s="1">
        <v>19074188</v>
      </c>
      <c r="U1343">
        <v>0</v>
      </c>
    </row>
    <row r="1344" spans="1:21" x14ac:dyDescent="0.25">
      <c r="A1344">
        <v>97</v>
      </c>
      <c r="B1344">
        <v>0</v>
      </c>
      <c r="C1344">
        <v>1</v>
      </c>
      <c r="D1344" t="s">
        <v>615</v>
      </c>
      <c r="E1344">
        <v>0</v>
      </c>
      <c r="F1344" t="s">
        <v>3869</v>
      </c>
      <c r="G1344" t="s">
        <v>1269</v>
      </c>
      <c r="H1344" t="s">
        <v>3586</v>
      </c>
      <c r="I1344" t="s">
        <v>1174</v>
      </c>
      <c r="J1344" t="s">
        <v>1198</v>
      </c>
      <c r="K1344">
        <v>1605020000</v>
      </c>
      <c r="L1344" t="s">
        <v>17</v>
      </c>
      <c r="M1344" t="s">
        <v>53</v>
      </c>
      <c r="O1344">
        <v>0</v>
      </c>
      <c r="P1344" t="s">
        <v>1269</v>
      </c>
      <c r="Q1344" s="1">
        <v>80185567</v>
      </c>
      <c r="R1344" t="s">
        <v>18</v>
      </c>
      <c r="S1344">
        <v>0</v>
      </c>
      <c r="T1344" s="1">
        <v>80185567</v>
      </c>
      <c r="U1344">
        <v>0</v>
      </c>
    </row>
    <row r="1345" spans="1:21" x14ac:dyDescent="0.25">
      <c r="A1345">
        <v>98</v>
      </c>
      <c r="B1345">
        <v>0</v>
      </c>
      <c r="C1345">
        <v>1</v>
      </c>
      <c r="D1345" t="s">
        <v>615</v>
      </c>
      <c r="E1345">
        <v>0</v>
      </c>
      <c r="F1345" t="s">
        <v>3869</v>
      </c>
      <c r="G1345" t="s">
        <v>1270</v>
      </c>
      <c r="H1345" t="s">
        <v>3586</v>
      </c>
      <c r="I1345" t="s">
        <v>1174</v>
      </c>
      <c r="J1345" t="s">
        <v>1198</v>
      </c>
      <c r="K1345">
        <v>1605020000</v>
      </c>
      <c r="L1345" t="s">
        <v>17</v>
      </c>
      <c r="M1345" t="s">
        <v>53</v>
      </c>
      <c r="O1345">
        <v>0</v>
      </c>
      <c r="P1345" t="s">
        <v>1270</v>
      </c>
      <c r="Q1345" s="1">
        <v>53402987</v>
      </c>
      <c r="R1345" t="s">
        <v>18</v>
      </c>
      <c r="S1345">
        <v>0</v>
      </c>
      <c r="T1345" s="1">
        <v>53402987</v>
      </c>
      <c r="U1345">
        <v>0</v>
      </c>
    </row>
    <row r="1346" spans="1:21" x14ac:dyDescent="0.25">
      <c r="A1346">
        <v>100</v>
      </c>
      <c r="B1346">
        <v>0</v>
      </c>
      <c r="C1346">
        <v>1</v>
      </c>
      <c r="D1346" t="s">
        <v>615</v>
      </c>
      <c r="E1346">
        <v>0</v>
      </c>
      <c r="F1346" t="s">
        <v>3869</v>
      </c>
      <c r="G1346" t="s">
        <v>1271</v>
      </c>
      <c r="H1346" t="s">
        <v>3586</v>
      </c>
      <c r="I1346" t="s">
        <v>1174</v>
      </c>
      <c r="J1346" t="s">
        <v>1198</v>
      </c>
      <c r="K1346">
        <v>1605020000</v>
      </c>
      <c r="L1346" t="s">
        <v>17</v>
      </c>
      <c r="M1346" t="s">
        <v>53</v>
      </c>
      <c r="O1346">
        <v>0</v>
      </c>
      <c r="P1346" t="s">
        <v>1271</v>
      </c>
      <c r="Q1346" s="1">
        <v>38294698</v>
      </c>
      <c r="R1346" t="s">
        <v>18</v>
      </c>
      <c r="S1346">
        <v>0</v>
      </c>
      <c r="T1346" s="1">
        <v>38294698</v>
      </c>
      <c r="U1346">
        <v>0</v>
      </c>
    </row>
    <row r="1347" spans="1:21" x14ac:dyDescent="0.25">
      <c r="A1347">
        <v>103</v>
      </c>
      <c r="B1347">
        <v>0</v>
      </c>
      <c r="C1347">
        <v>1</v>
      </c>
      <c r="D1347" t="s">
        <v>615</v>
      </c>
      <c r="E1347">
        <v>0</v>
      </c>
      <c r="F1347" t="s">
        <v>3869</v>
      </c>
      <c r="G1347" t="s">
        <v>1272</v>
      </c>
      <c r="H1347" t="s">
        <v>3586</v>
      </c>
      <c r="I1347" t="s">
        <v>1174</v>
      </c>
      <c r="J1347" t="s">
        <v>1198</v>
      </c>
      <c r="K1347">
        <v>1605020000</v>
      </c>
      <c r="L1347" t="s">
        <v>17</v>
      </c>
      <c r="M1347" t="s">
        <v>53</v>
      </c>
      <c r="O1347">
        <v>0</v>
      </c>
      <c r="P1347" t="s">
        <v>1272</v>
      </c>
      <c r="Q1347" s="1">
        <v>21326593</v>
      </c>
      <c r="R1347" t="s">
        <v>18</v>
      </c>
      <c r="S1347">
        <v>0</v>
      </c>
      <c r="T1347" s="1">
        <v>21326593</v>
      </c>
      <c r="U1347">
        <v>0</v>
      </c>
    </row>
    <row r="1348" spans="1:21" x14ac:dyDescent="0.25">
      <c r="A1348">
        <v>105</v>
      </c>
      <c r="B1348">
        <v>0</v>
      </c>
      <c r="C1348">
        <v>1</v>
      </c>
      <c r="D1348" t="s">
        <v>615</v>
      </c>
      <c r="E1348">
        <v>0</v>
      </c>
      <c r="F1348" t="s">
        <v>3869</v>
      </c>
      <c r="G1348" t="s">
        <v>1273</v>
      </c>
      <c r="H1348" t="s">
        <v>3586</v>
      </c>
      <c r="I1348" t="s">
        <v>1174</v>
      </c>
      <c r="J1348" t="s">
        <v>1198</v>
      </c>
      <c r="K1348">
        <v>1605020000</v>
      </c>
      <c r="L1348" t="s">
        <v>17</v>
      </c>
      <c r="M1348" t="s">
        <v>53</v>
      </c>
      <c r="O1348">
        <v>0</v>
      </c>
      <c r="P1348" t="s">
        <v>1273</v>
      </c>
      <c r="Q1348" s="1">
        <v>9948318</v>
      </c>
      <c r="R1348" t="s">
        <v>18</v>
      </c>
      <c r="S1348">
        <v>0</v>
      </c>
      <c r="T1348" s="1">
        <v>9948318</v>
      </c>
      <c r="U1348">
        <v>0</v>
      </c>
    </row>
    <row r="1349" spans="1:21" x14ac:dyDescent="0.25">
      <c r="A1349">
        <v>106</v>
      </c>
      <c r="B1349">
        <v>0</v>
      </c>
      <c r="C1349">
        <v>1</v>
      </c>
      <c r="D1349" t="s">
        <v>615</v>
      </c>
      <c r="E1349">
        <v>0</v>
      </c>
      <c r="F1349" t="s">
        <v>3869</v>
      </c>
      <c r="G1349" t="s">
        <v>1274</v>
      </c>
      <c r="H1349" t="s">
        <v>3586</v>
      </c>
      <c r="I1349" t="s">
        <v>1174</v>
      </c>
      <c r="J1349" t="s">
        <v>1198</v>
      </c>
      <c r="K1349">
        <v>1605020000</v>
      </c>
      <c r="L1349" t="s">
        <v>17</v>
      </c>
      <c r="M1349" t="s">
        <v>53</v>
      </c>
      <c r="O1349">
        <v>0</v>
      </c>
      <c r="P1349" t="s">
        <v>1274</v>
      </c>
      <c r="Q1349" s="1">
        <v>4345714</v>
      </c>
      <c r="R1349" t="s">
        <v>18</v>
      </c>
      <c r="S1349">
        <v>0</v>
      </c>
      <c r="T1349" s="1">
        <v>4345714</v>
      </c>
      <c r="U1349">
        <v>0</v>
      </c>
    </row>
    <row r="1350" spans="1:21" x14ac:dyDescent="0.25">
      <c r="A1350">
        <v>110</v>
      </c>
      <c r="B1350">
        <v>0</v>
      </c>
      <c r="C1350">
        <v>1</v>
      </c>
      <c r="D1350" t="s">
        <v>615</v>
      </c>
      <c r="E1350">
        <v>0</v>
      </c>
      <c r="F1350" t="s">
        <v>3869</v>
      </c>
      <c r="G1350" t="s">
        <v>1275</v>
      </c>
      <c r="H1350" t="s">
        <v>3586</v>
      </c>
      <c r="I1350" t="s">
        <v>1174</v>
      </c>
      <c r="J1350" t="s">
        <v>1198</v>
      </c>
      <c r="K1350">
        <v>1605020000</v>
      </c>
      <c r="L1350" t="s">
        <v>17</v>
      </c>
      <c r="M1350" t="s">
        <v>53</v>
      </c>
      <c r="O1350">
        <v>0</v>
      </c>
      <c r="P1350" t="s">
        <v>1275</v>
      </c>
      <c r="Q1350" s="1">
        <v>451286</v>
      </c>
      <c r="R1350" t="s">
        <v>18</v>
      </c>
      <c r="S1350">
        <v>0</v>
      </c>
      <c r="T1350" s="1">
        <v>451286</v>
      </c>
      <c r="U1350">
        <v>0</v>
      </c>
    </row>
    <row r="1351" spans="1:21" x14ac:dyDescent="0.25">
      <c r="A1351">
        <v>112</v>
      </c>
      <c r="B1351">
        <v>0</v>
      </c>
      <c r="C1351">
        <v>1</v>
      </c>
      <c r="D1351" t="s">
        <v>615</v>
      </c>
      <c r="E1351">
        <v>0</v>
      </c>
      <c r="F1351" t="s">
        <v>3869</v>
      </c>
      <c r="G1351" t="s">
        <v>1276</v>
      </c>
      <c r="H1351" t="s">
        <v>3586</v>
      </c>
      <c r="I1351" t="s">
        <v>1174</v>
      </c>
      <c r="J1351" t="s">
        <v>1198</v>
      </c>
      <c r="K1351">
        <v>1605020000</v>
      </c>
      <c r="L1351" t="s">
        <v>17</v>
      </c>
      <c r="M1351" t="s">
        <v>53</v>
      </c>
      <c r="O1351">
        <v>0</v>
      </c>
      <c r="P1351" t="s">
        <v>1276</v>
      </c>
      <c r="Q1351" s="1">
        <v>235566910</v>
      </c>
      <c r="R1351" t="s">
        <v>18</v>
      </c>
      <c r="S1351">
        <v>0</v>
      </c>
      <c r="T1351" s="1">
        <v>235566910</v>
      </c>
      <c r="U1351">
        <v>0</v>
      </c>
    </row>
    <row r="1352" spans="1:21" x14ac:dyDescent="0.25">
      <c r="A1352">
        <v>120</v>
      </c>
      <c r="B1352">
        <v>0</v>
      </c>
      <c r="C1352">
        <v>1</v>
      </c>
      <c r="D1352" t="s">
        <v>615</v>
      </c>
      <c r="E1352">
        <v>0</v>
      </c>
      <c r="F1352" t="s">
        <v>3869</v>
      </c>
      <c r="G1352" t="s">
        <v>1277</v>
      </c>
      <c r="H1352" t="s">
        <v>3586</v>
      </c>
      <c r="I1352" t="s">
        <v>1174</v>
      </c>
      <c r="J1352" t="s">
        <v>1198</v>
      </c>
      <c r="K1352">
        <v>1605020000</v>
      </c>
      <c r="L1352" t="s">
        <v>17</v>
      </c>
      <c r="M1352" t="s">
        <v>53</v>
      </c>
      <c r="O1352">
        <v>0</v>
      </c>
      <c r="P1352" t="s">
        <v>1277</v>
      </c>
      <c r="Q1352" s="1">
        <v>243566613</v>
      </c>
      <c r="R1352" t="s">
        <v>18</v>
      </c>
      <c r="S1352">
        <v>0</v>
      </c>
      <c r="T1352" s="1">
        <v>243566613</v>
      </c>
      <c r="U1352">
        <v>0</v>
      </c>
    </row>
    <row r="1353" spans="1:21" x14ac:dyDescent="0.25">
      <c r="A1353">
        <v>121</v>
      </c>
      <c r="B1353">
        <v>0</v>
      </c>
      <c r="C1353">
        <v>1</v>
      </c>
      <c r="D1353" t="s">
        <v>615</v>
      </c>
      <c r="E1353">
        <v>0</v>
      </c>
      <c r="F1353" t="s">
        <v>3869</v>
      </c>
      <c r="G1353" t="s">
        <v>1278</v>
      </c>
      <c r="H1353" t="s">
        <v>3586</v>
      </c>
      <c r="I1353" t="s">
        <v>1174</v>
      </c>
      <c r="J1353" t="s">
        <v>1198</v>
      </c>
      <c r="K1353">
        <v>1605020000</v>
      </c>
      <c r="L1353" t="s">
        <v>17</v>
      </c>
      <c r="M1353" t="s">
        <v>53</v>
      </c>
      <c r="O1353">
        <v>0</v>
      </c>
      <c r="P1353" t="s">
        <v>1278</v>
      </c>
      <c r="Q1353" s="1">
        <v>8409375</v>
      </c>
      <c r="R1353" t="s">
        <v>18</v>
      </c>
      <c r="S1353">
        <v>0</v>
      </c>
      <c r="T1353" s="1">
        <v>8409375</v>
      </c>
      <c r="U1353">
        <v>0</v>
      </c>
    </row>
    <row r="1354" spans="1:21" x14ac:dyDescent="0.25">
      <c r="A1354">
        <v>123</v>
      </c>
      <c r="B1354">
        <v>0</v>
      </c>
      <c r="C1354">
        <v>1</v>
      </c>
      <c r="D1354" t="s">
        <v>615</v>
      </c>
      <c r="E1354">
        <v>0</v>
      </c>
      <c r="F1354" t="s">
        <v>3869</v>
      </c>
      <c r="G1354" t="s">
        <v>1279</v>
      </c>
      <c r="H1354" t="s">
        <v>3586</v>
      </c>
      <c r="I1354" t="s">
        <v>1174</v>
      </c>
      <c r="J1354" t="s">
        <v>1198</v>
      </c>
      <c r="K1354">
        <v>1605020000</v>
      </c>
      <c r="L1354" t="s">
        <v>17</v>
      </c>
      <c r="M1354" t="s">
        <v>53</v>
      </c>
      <c r="O1354">
        <v>0</v>
      </c>
      <c r="P1354" t="s">
        <v>1279</v>
      </c>
      <c r="Q1354" s="1">
        <v>1378699</v>
      </c>
      <c r="R1354" t="s">
        <v>18</v>
      </c>
      <c r="S1354">
        <v>0</v>
      </c>
      <c r="T1354" s="1">
        <v>1378699</v>
      </c>
      <c r="U1354">
        <v>0</v>
      </c>
    </row>
    <row r="1355" spans="1:21" x14ac:dyDescent="0.25">
      <c r="A1355">
        <v>124</v>
      </c>
      <c r="B1355">
        <v>0</v>
      </c>
      <c r="C1355">
        <v>1</v>
      </c>
      <c r="D1355" t="s">
        <v>615</v>
      </c>
      <c r="E1355">
        <v>0</v>
      </c>
      <c r="F1355" t="s">
        <v>3869</v>
      </c>
      <c r="G1355" t="s">
        <v>1280</v>
      </c>
      <c r="H1355" t="s">
        <v>3586</v>
      </c>
      <c r="I1355" t="s">
        <v>1174</v>
      </c>
      <c r="J1355" t="s">
        <v>1198</v>
      </c>
      <c r="K1355">
        <v>1605020000</v>
      </c>
      <c r="L1355" t="s">
        <v>17</v>
      </c>
      <c r="M1355" t="s">
        <v>53</v>
      </c>
      <c r="O1355">
        <v>0</v>
      </c>
      <c r="P1355" t="s">
        <v>1280</v>
      </c>
      <c r="Q1355" s="1">
        <v>731250</v>
      </c>
      <c r="R1355" t="s">
        <v>18</v>
      </c>
      <c r="S1355">
        <v>0</v>
      </c>
      <c r="T1355" s="1">
        <v>731250</v>
      </c>
      <c r="U1355">
        <v>0</v>
      </c>
    </row>
    <row r="1356" spans="1:21" x14ac:dyDescent="0.25">
      <c r="A1356">
        <v>126</v>
      </c>
      <c r="B1356">
        <v>0</v>
      </c>
      <c r="C1356">
        <v>1</v>
      </c>
      <c r="D1356" t="s">
        <v>615</v>
      </c>
      <c r="E1356">
        <v>0</v>
      </c>
      <c r="F1356" t="s">
        <v>3869</v>
      </c>
      <c r="G1356" t="s">
        <v>1281</v>
      </c>
      <c r="H1356" t="s">
        <v>3586</v>
      </c>
      <c r="I1356" t="s">
        <v>1174</v>
      </c>
      <c r="J1356" t="s">
        <v>1198</v>
      </c>
      <c r="K1356">
        <v>1605020000</v>
      </c>
      <c r="L1356" t="s">
        <v>17</v>
      </c>
      <c r="M1356" t="s">
        <v>53</v>
      </c>
      <c r="O1356">
        <v>0</v>
      </c>
      <c r="P1356" t="s">
        <v>1281</v>
      </c>
      <c r="Q1356" s="1">
        <v>3670875</v>
      </c>
      <c r="R1356" t="s">
        <v>18</v>
      </c>
      <c r="S1356">
        <v>0</v>
      </c>
      <c r="T1356" s="1">
        <v>3670875</v>
      </c>
      <c r="U1356">
        <v>0</v>
      </c>
    </row>
    <row r="1357" spans="1:21" x14ac:dyDescent="0.25">
      <c r="A1357">
        <v>127</v>
      </c>
      <c r="B1357">
        <v>0</v>
      </c>
      <c r="C1357">
        <v>1</v>
      </c>
      <c r="D1357" t="s">
        <v>615</v>
      </c>
      <c r="E1357">
        <v>0</v>
      </c>
      <c r="F1357" t="s">
        <v>3869</v>
      </c>
      <c r="G1357" t="s">
        <v>1282</v>
      </c>
      <c r="H1357" t="s">
        <v>3586</v>
      </c>
      <c r="I1357" t="s">
        <v>1174</v>
      </c>
      <c r="J1357" t="s">
        <v>1198</v>
      </c>
      <c r="K1357">
        <v>1605020000</v>
      </c>
      <c r="L1357" t="s">
        <v>17</v>
      </c>
      <c r="M1357" t="s">
        <v>53</v>
      </c>
      <c r="O1357">
        <v>0</v>
      </c>
      <c r="P1357" t="s">
        <v>1282</v>
      </c>
      <c r="Q1357" s="1">
        <v>409500</v>
      </c>
      <c r="R1357" t="s">
        <v>18</v>
      </c>
      <c r="S1357">
        <v>0</v>
      </c>
      <c r="T1357" s="1">
        <v>409500</v>
      </c>
      <c r="U1357">
        <v>0</v>
      </c>
    </row>
    <row r="1358" spans="1:21" x14ac:dyDescent="0.25">
      <c r="A1358">
        <v>128</v>
      </c>
      <c r="B1358">
        <v>0</v>
      </c>
      <c r="C1358">
        <v>1</v>
      </c>
      <c r="D1358" t="s">
        <v>615</v>
      </c>
      <c r="E1358">
        <v>0</v>
      </c>
      <c r="F1358" t="s">
        <v>3869</v>
      </c>
      <c r="G1358" t="s">
        <v>1283</v>
      </c>
      <c r="H1358" t="s">
        <v>3586</v>
      </c>
      <c r="I1358" t="s">
        <v>1174</v>
      </c>
      <c r="J1358" t="s">
        <v>1198</v>
      </c>
      <c r="K1358">
        <v>1605020000</v>
      </c>
      <c r="L1358" t="s">
        <v>17</v>
      </c>
      <c r="M1358" t="s">
        <v>53</v>
      </c>
      <c r="O1358">
        <v>0</v>
      </c>
      <c r="P1358" t="s">
        <v>1283</v>
      </c>
      <c r="Q1358" s="1">
        <v>117000</v>
      </c>
      <c r="R1358" t="s">
        <v>18</v>
      </c>
      <c r="S1358">
        <v>0</v>
      </c>
      <c r="T1358" s="1">
        <v>117000</v>
      </c>
      <c r="U1358">
        <v>0</v>
      </c>
    </row>
    <row r="1359" spans="1:21" x14ac:dyDescent="0.25">
      <c r="A1359">
        <v>130</v>
      </c>
      <c r="B1359">
        <v>0</v>
      </c>
      <c r="C1359">
        <v>1</v>
      </c>
      <c r="D1359" t="s">
        <v>615</v>
      </c>
      <c r="E1359">
        <v>0</v>
      </c>
      <c r="F1359" t="s">
        <v>3869</v>
      </c>
      <c r="G1359" t="s">
        <v>1284</v>
      </c>
      <c r="H1359" t="s">
        <v>3586</v>
      </c>
      <c r="I1359" t="s">
        <v>1174</v>
      </c>
      <c r="J1359" t="s">
        <v>1198</v>
      </c>
      <c r="K1359">
        <v>1605020000</v>
      </c>
      <c r="L1359" t="s">
        <v>17</v>
      </c>
      <c r="M1359" t="s">
        <v>53</v>
      </c>
      <c r="O1359">
        <v>0</v>
      </c>
      <c r="P1359" t="s">
        <v>1284</v>
      </c>
      <c r="Q1359" s="1">
        <v>2003625</v>
      </c>
      <c r="R1359" t="s">
        <v>18</v>
      </c>
      <c r="S1359">
        <v>0</v>
      </c>
      <c r="T1359" s="1">
        <v>2003625</v>
      </c>
      <c r="U1359">
        <v>0</v>
      </c>
    </row>
    <row r="1360" spans="1:21" x14ac:dyDescent="0.25">
      <c r="A1360">
        <v>131</v>
      </c>
      <c r="B1360">
        <v>0</v>
      </c>
      <c r="C1360">
        <v>1</v>
      </c>
      <c r="D1360" t="s">
        <v>615</v>
      </c>
      <c r="E1360">
        <v>0</v>
      </c>
      <c r="F1360" t="s">
        <v>3869</v>
      </c>
      <c r="G1360" t="s">
        <v>1285</v>
      </c>
      <c r="H1360" t="s">
        <v>3586</v>
      </c>
      <c r="I1360" t="s">
        <v>1174</v>
      </c>
      <c r="J1360" t="s">
        <v>1198</v>
      </c>
      <c r="K1360">
        <v>1605020000</v>
      </c>
      <c r="L1360" t="s">
        <v>17</v>
      </c>
      <c r="M1360" t="s">
        <v>53</v>
      </c>
      <c r="O1360">
        <v>0</v>
      </c>
      <c r="P1360" t="s">
        <v>1285</v>
      </c>
      <c r="Q1360" s="1">
        <v>16198650</v>
      </c>
      <c r="R1360" t="s">
        <v>18</v>
      </c>
      <c r="S1360">
        <v>0</v>
      </c>
      <c r="T1360" s="1">
        <v>16198650</v>
      </c>
      <c r="U1360">
        <v>0</v>
      </c>
    </row>
    <row r="1361" spans="1:21" x14ac:dyDescent="0.25">
      <c r="A1361">
        <v>132</v>
      </c>
      <c r="B1361">
        <v>0</v>
      </c>
      <c r="C1361">
        <v>1</v>
      </c>
      <c r="D1361" t="s">
        <v>1202</v>
      </c>
      <c r="E1361">
        <v>0</v>
      </c>
      <c r="F1361" t="s">
        <v>3871</v>
      </c>
      <c r="G1361" t="s">
        <v>1286</v>
      </c>
      <c r="H1361" t="s">
        <v>3586</v>
      </c>
      <c r="I1361" t="s">
        <v>1174</v>
      </c>
      <c r="J1361" t="s">
        <v>1198</v>
      </c>
      <c r="K1361">
        <v>1605020000</v>
      </c>
      <c r="L1361" t="s">
        <v>17</v>
      </c>
      <c r="M1361" t="s">
        <v>53</v>
      </c>
      <c r="O1361">
        <v>0</v>
      </c>
      <c r="P1361" t="s">
        <v>1286</v>
      </c>
      <c r="Q1361" s="1">
        <v>16994250</v>
      </c>
      <c r="R1361" t="s">
        <v>18</v>
      </c>
      <c r="S1361">
        <v>0</v>
      </c>
      <c r="T1361" s="1">
        <v>16994250</v>
      </c>
      <c r="U1361">
        <v>0</v>
      </c>
    </row>
    <row r="1362" spans="1:21" x14ac:dyDescent="0.25">
      <c r="A1362">
        <v>706</v>
      </c>
      <c r="B1362">
        <v>0</v>
      </c>
      <c r="C1362">
        <v>1</v>
      </c>
      <c r="D1362" t="s">
        <v>462</v>
      </c>
      <c r="E1362">
        <v>0</v>
      </c>
      <c r="F1362" t="s">
        <v>3740</v>
      </c>
      <c r="G1362" t="s">
        <v>1287</v>
      </c>
      <c r="H1362" t="s">
        <v>3586</v>
      </c>
      <c r="I1362" t="s">
        <v>1174</v>
      </c>
      <c r="J1362" t="s">
        <v>1198</v>
      </c>
      <c r="K1362">
        <v>1605020000</v>
      </c>
      <c r="L1362" t="s">
        <v>17</v>
      </c>
      <c r="M1362" t="s">
        <v>53</v>
      </c>
      <c r="O1362">
        <v>0</v>
      </c>
      <c r="P1362" t="s">
        <v>1287</v>
      </c>
      <c r="Q1362" s="1">
        <v>285429157</v>
      </c>
      <c r="R1362" t="s">
        <v>18</v>
      </c>
      <c r="S1362">
        <v>0</v>
      </c>
      <c r="T1362" s="1">
        <v>285429157</v>
      </c>
      <c r="U1362">
        <v>0</v>
      </c>
    </row>
    <row r="1363" spans="1:21" x14ac:dyDescent="0.25">
      <c r="A1363">
        <v>904</v>
      </c>
      <c r="B1363">
        <v>0</v>
      </c>
      <c r="C1363">
        <v>1</v>
      </c>
      <c r="D1363" t="s">
        <v>462</v>
      </c>
      <c r="E1363">
        <v>0</v>
      </c>
      <c r="F1363" t="s">
        <v>3740</v>
      </c>
      <c r="G1363" t="s">
        <v>1288</v>
      </c>
      <c r="H1363" t="s">
        <v>3586</v>
      </c>
      <c r="I1363" t="s">
        <v>1174</v>
      </c>
      <c r="J1363" t="s">
        <v>1198</v>
      </c>
      <c r="K1363">
        <v>1605020000</v>
      </c>
      <c r="L1363" t="s">
        <v>17</v>
      </c>
      <c r="M1363" t="s">
        <v>53</v>
      </c>
      <c r="O1363">
        <v>0</v>
      </c>
      <c r="Q1363" s="1">
        <v>110068551</v>
      </c>
      <c r="R1363" t="s">
        <v>18</v>
      </c>
      <c r="S1363">
        <v>0</v>
      </c>
      <c r="T1363" s="1">
        <v>110068551</v>
      </c>
      <c r="U1363">
        <v>0</v>
      </c>
    </row>
    <row r="1364" spans="1:21" x14ac:dyDescent="0.25">
      <c r="A1364">
        <v>1095</v>
      </c>
      <c r="B1364">
        <v>0</v>
      </c>
      <c r="C1364">
        <v>1</v>
      </c>
      <c r="D1364" t="s">
        <v>493</v>
      </c>
      <c r="E1364">
        <v>0</v>
      </c>
      <c r="F1364" t="s">
        <v>3606</v>
      </c>
      <c r="G1364" t="s">
        <v>1289</v>
      </c>
      <c r="H1364" t="s">
        <v>3586</v>
      </c>
      <c r="I1364" t="s">
        <v>1174</v>
      </c>
      <c r="J1364" t="s">
        <v>1198</v>
      </c>
      <c r="K1364">
        <v>1605020000</v>
      </c>
      <c r="L1364" t="s">
        <v>17</v>
      </c>
      <c r="M1364" t="s">
        <v>53</v>
      </c>
      <c r="O1364">
        <v>0</v>
      </c>
      <c r="P1364" t="s">
        <v>1289</v>
      </c>
      <c r="Q1364" s="1">
        <v>578083433</v>
      </c>
      <c r="R1364" t="s">
        <v>18</v>
      </c>
      <c r="S1364">
        <v>0</v>
      </c>
      <c r="T1364" s="1">
        <v>578083433</v>
      </c>
      <c r="U1364">
        <v>0</v>
      </c>
    </row>
    <row r="1365" spans="1:21" x14ac:dyDescent="0.25">
      <c r="A1365">
        <v>1146</v>
      </c>
      <c r="B1365">
        <v>0</v>
      </c>
      <c r="C1365">
        <v>1</v>
      </c>
      <c r="D1365" t="s">
        <v>495</v>
      </c>
      <c r="E1365">
        <v>0</v>
      </c>
      <c r="F1365" t="s">
        <v>3743</v>
      </c>
      <c r="G1365" t="s">
        <v>1290</v>
      </c>
      <c r="H1365" t="s">
        <v>3586</v>
      </c>
      <c r="I1365" t="s">
        <v>1174</v>
      </c>
      <c r="J1365" t="s">
        <v>1198</v>
      </c>
      <c r="K1365">
        <v>1605020000</v>
      </c>
      <c r="L1365" t="s">
        <v>17</v>
      </c>
      <c r="M1365" t="s">
        <v>53</v>
      </c>
      <c r="O1365">
        <v>0</v>
      </c>
      <c r="Q1365" s="1">
        <v>25739002</v>
      </c>
      <c r="R1365" t="s">
        <v>18</v>
      </c>
      <c r="S1365">
        <v>0</v>
      </c>
      <c r="T1365" s="1">
        <v>25739002</v>
      </c>
      <c r="U1365">
        <v>0</v>
      </c>
    </row>
    <row r="1366" spans="1:21" x14ac:dyDescent="0.25">
      <c r="A1366">
        <v>1147</v>
      </c>
      <c r="B1366">
        <v>0</v>
      </c>
      <c r="C1366">
        <v>1</v>
      </c>
      <c r="D1366" t="s">
        <v>495</v>
      </c>
      <c r="E1366">
        <v>0</v>
      </c>
      <c r="F1366" t="s">
        <v>3743</v>
      </c>
      <c r="G1366" t="s">
        <v>1291</v>
      </c>
      <c r="H1366" t="s">
        <v>3586</v>
      </c>
      <c r="I1366" t="s">
        <v>1174</v>
      </c>
      <c r="J1366" t="s">
        <v>1198</v>
      </c>
      <c r="K1366">
        <v>1605020000</v>
      </c>
      <c r="L1366" t="s">
        <v>17</v>
      </c>
      <c r="M1366" t="s">
        <v>53</v>
      </c>
      <c r="O1366">
        <v>0</v>
      </c>
      <c r="Q1366" s="1">
        <v>81440147</v>
      </c>
      <c r="R1366" t="s">
        <v>18</v>
      </c>
      <c r="S1366">
        <v>0</v>
      </c>
      <c r="T1366" s="1">
        <v>81440147</v>
      </c>
      <c r="U1366">
        <v>0</v>
      </c>
    </row>
    <row r="1367" spans="1:21" x14ac:dyDescent="0.25">
      <c r="A1367">
        <v>1148</v>
      </c>
      <c r="B1367">
        <v>0</v>
      </c>
      <c r="C1367">
        <v>1</v>
      </c>
      <c r="D1367" t="s">
        <v>495</v>
      </c>
      <c r="E1367">
        <v>0</v>
      </c>
      <c r="F1367" t="s">
        <v>3743</v>
      </c>
      <c r="G1367" t="s">
        <v>1292</v>
      </c>
      <c r="H1367" t="s">
        <v>3586</v>
      </c>
      <c r="I1367" t="s">
        <v>1174</v>
      </c>
      <c r="J1367" t="s">
        <v>1198</v>
      </c>
      <c r="K1367">
        <v>1605020000</v>
      </c>
      <c r="L1367" t="s">
        <v>17</v>
      </c>
      <c r="M1367" t="s">
        <v>53</v>
      </c>
      <c r="O1367">
        <v>0</v>
      </c>
      <c r="Q1367" s="1">
        <v>11266760</v>
      </c>
      <c r="R1367" t="s">
        <v>18</v>
      </c>
      <c r="S1367">
        <v>0</v>
      </c>
      <c r="T1367" s="1">
        <v>11266760</v>
      </c>
      <c r="U1367">
        <v>0</v>
      </c>
    </row>
    <row r="1368" spans="1:21" x14ac:dyDescent="0.25">
      <c r="A1368">
        <v>1149</v>
      </c>
      <c r="B1368">
        <v>0</v>
      </c>
      <c r="C1368">
        <v>1</v>
      </c>
      <c r="D1368" t="s">
        <v>495</v>
      </c>
      <c r="E1368">
        <v>0</v>
      </c>
      <c r="F1368" t="s">
        <v>3743</v>
      </c>
      <c r="G1368" t="s">
        <v>1293</v>
      </c>
      <c r="H1368" t="s">
        <v>3586</v>
      </c>
      <c r="I1368" t="s">
        <v>1174</v>
      </c>
      <c r="J1368" t="s">
        <v>1198</v>
      </c>
      <c r="K1368">
        <v>1605020000</v>
      </c>
      <c r="L1368" t="s">
        <v>17</v>
      </c>
      <c r="M1368" t="s">
        <v>53</v>
      </c>
      <c r="O1368">
        <v>0</v>
      </c>
      <c r="Q1368" s="1">
        <v>4833769</v>
      </c>
      <c r="R1368" t="s">
        <v>18</v>
      </c>
      <c r="S1368">
        <v>0</v>
      </c>
      <c r="T1368" s="1">
        <v>4833769</v>
      </c>
      <c r="U1368">
        <v>0</v>
      </c>
    </row>
    <row r="1369" spans="1:21" x14ac:dyDescent="0.25">
      <c r="A1369">
        <v>1150</v>
      </c>
      <c r="B1369">
        <v>0</v>
      </c>
      <c r="C1369">
        <v>1</v>
      </c>
      <c r="D1369" t="s">
        <v>495</v>
      </c>
      <c r="E1369">
        <v>0</v>
      </c>
      <c r="F1369" t="s">
        <v>3743</v>
      </c>
      <c r="G1369" t="s">
        <v>1222</v>
      </c>
      <c r="H1369" t="s">
        <v>3586</v>
      </c>
      <c r="I1369" t="s">
        <v>1174</v>
      </c>
      <c r="J1369" t="s">
        <v>1198</v>
      </c>
      <c r="K1369">
        <v>1605020000</v>
      </c>
      <c r="L1369" t="s">
        <v>17</v>
      </c>
      <c r="M1369" t="s">
        <v>53</v>
      </c>
      <c r="O1369">
        <v>0</v>
      </c>
      <c r="Q1369" s="1">
        <v>35779714</v>
      </c>
      <c r="R1369" t="s">
        <v>18</v>
      </c>
      <c r="S1369">
        <v>0</v>
      </c>
      <c r="T1369" s="1">
        <v>35779714</v>
      </c>
      <c r="U1369">
        <v>0</v>
      </c>
    </row>
    <row r="1370" spans="1:21" x14ac:dyDescent="0.25">
      <c r="A1370">
        <v>1151</v>
      </c>
      <c r="B1370">
        <v>0</v>
      </c>
      <c r="C1370">
        <v>1</v>
      </c>
      <c r="D1370" t="s">
        <v>495</v>
      </c>
      <c r="E1370">
        <v>0</v>
      </c>
      <c r="F1370" t="s">
        <v>3743</v>
      </c>
      <c r="G1370" t="s">
        <v>1294</v>
      </c>
      <c r="H1370" t="s">
        <v>3586</v>
      </c>
      <c r="I1370" t="s">
        <v>1174</v>
      </c>
      <c r="J1370" t="s">
        <v>1198</v>
      </c>
      <c r="K1370">
        <v>1605020000</v>
      </c>
      <c r="L1370" t="s">
        <v>17</v>
      </c>
      <c r="M1370" t="s">
        <v>53</v>
      </c>
      <c r="O1370">
        <v>0</v>
      </c>
      <c r="Q1370" s="1">
        <v>22158129</v>
      </c>
      <c r="R1370" t="s">
        <v>18</v>
      </c>
      <c r="S1370">
        <v>0</v>
      </c>
      <c r="T1370" s="1">
        <v>22158129</v>
      </c>
      <c r="U1370">
        <v>0</v>
      </c>
    </row>
    <row r="1371" spans="1:21" x14ac:dyDescent="0.25">
      <c r="A1371">
        <v>1152</v>
      </c>
      <c r="B1371">
        <v>0</v>
      </c>
      <c r="C1371">
        <v>1</v>
      </c>
      <c r="D1371" t="s">
        <v>495</v>
      </c>
      <c r="E1371">
        <v>0</v>
      </c>
      <c r="F1371" t="s">
        <v>3743</v>
      </c>
      <c r="G1371" t="s">
        <v>1295</v>
      </c>
      <c r="H1371" t="s">
        <v>3586</v>
      </c>
      <c r="I1371" t="s">
        <v>1174</v>
      </c>
      <c r="J1371" t="s">
        <v>1198</v>
      </c>
      <c r="K1371">
        <v>1605020000</v>
      </c>
      <c r="L1371" t="s">
        <v>17</v>
      </c>
      <c r="M1371" t="s">
        <v>53</v>
      </c>
      <c r="O1371">
        <v>0</v>
      </c>
      <c r="Q1371" s="1">
        <v>1023750</v>
      </c>
      <c r="R1371" t="s">
        <v>18</v>
      </c>
      <c r="S1371">
        <v>0</v>
      </c>
      <c r="T1371" s="1">
        <v>1023750</v>
      </c>
      <c r="U1371">
        <v>0</v>
      </c>
    </row>
    <row r="1372" spans="1:21" x14ac:dyDescent="0.25">
      <c r="A1372">
        <v>1162</v>
      </c>
      <c r="B1372">
        <v>0</v>
      </c>
      <c r="C1372">
        <v>1</v>
      </c>
      <c r="D1372" t="s">
        <v>495</v>
      </c>
      <c r="E1372">
        <v>0</v>
      </c>
      <c r="F1372" t="s">
        <v>3743</v>
      </c>
      <c r="G1372" t="s">
        <v>1296</v>
      </c>
      <c r="H1372" t="s">
        <v>3586</v>
      </c>
      <c r="I1372" t="s">
        <v>1174</v>
      </c>
      <c r="J1372" t="s">
        <v>1198</v>
      </c>
      <c r="K1372">
        <v>1605020000</v>
      </c>
      <c r="L1372" t="s">
        <v>17</v>
      </c>
      <c r="M1372" t="s">
        <v>53</v>
      </c>
      <c r="O1372">
        <v>0</v>
      </c>
      <c r="Q1372" s="1">
        <v>49201813</v>
      </c>
      <c r="R1372" t="s">
        <v>18</v>
      </c>
      <c r="S1372">
        <v>0</v>
      </c>
      <c r="T1372" s="1">
        <v>49201813</v>
      </c>
      <c r="U1372">
        <v>0</v>
      </c>
    </row>
    <row r="1373" spans="1:21" x14ac:dyDescent="0.25">
      <c r="A1373">
        <v>1256</v>
      </c>
      <c r="B1373">
        <v>0</v>
      </c>
      <c r="C1373">
        <v>1</v>
      </c>
      <c r="D1373" t="s">
        <v>1297</v>
      </c>
      <c r="E1373">
        <v>0</v>
      </c>
      <c r="F1373" t="s">
        <v>3872</v>
      </c>
      <c r="G1373" t="s">
        <v>1298</v>
      </c>
      <c r="H1373" t="s">
        <v>3586</v>
      </c>
      <c r="I1373" t="s">
        <v>1174</v>
      </c>
      <c r="J1373" t="s">
        <v>1198</v>
      </c>
      <c r="K1373">
        <v>1605020000</v>
      </c>
      <c r="L1373" t="s">
        <v>17</v>
      </c>
      <c r="M1373" t="s">
        <v>53</v>
      </c>
      <c r="O1373">
        <v>0</v>
      </c>
      <c r="P1373" t="s">
        <v>3873</v>
      </c>
      <c r="Q1373" s="1">
        <v>49078213</v>
      </c>
      <c r="R1373" t="s">
        <v>18</v>
      </c>
      <c r="S1373">
        <v>0</v>
      </c>
      <c r="T1373" s="1">
        <v>49078213</v>
      </c>
      <c r="U1373">
        <v>0</v>
      </c>
    </row>
    <row r="1374" spans="1:21" x14ac:dyDescent="0.25">
      <c r="A1374">
        <v>1349</v>
      </c>
      <c r="B1374">
        <v>0</v>
      </c>
      <c r="C1374">
        <v>1</v>
      </c>
      <c r="D1374" t="s">
        <v>71</v>
      </c>
      <c r="E1374">
        <v>0</v>
      </c>
      <c r="F1374" t="s">
        <v>3655</v>
      </c>
      <c r="G1374" t="s">
        <v>1299</v>
      </c>
      <c r="H1374" t="s">
        <v>3586</v>
      </c>
      <c r="I1374" t="s">
        <v>1174</v>
      </c>
      <c r="J1374" t="s">
        <v>1198</v>
      </c>
      <c r="K1374">
        <v>1605020000</v>
      </c>
      <c r="L1374" t="s">
        <v>17</v>
      </c>
      <c r="M1374" t="s">
        <v>53</v>
      </c>
      <c r="O1374">
        <v>0</v>
      </c>
      <c r="Q1374" s="1">
        <v>58545379</v>
      </c>
      <c r="R1374" t="s">
        <v>18</v>
      </c>
      <c r="S1374">
        <v>0</v>
      </c>
      <c r="T1374" s="1">
        <v>58545379</v>
      </c>
      <c r="U1374">
        <v>0</v>
      </c>
    </row>
    <row r="1375" spans="1:21" x14ac:dyDescent="0.25">
      <c r="A1375">
        <v>1350</v>
      </c>
      <c r="B1375">
        <v>0</v>
      </c>
      <c r="C1375">
        <v>1</v>
      </c>
      <c r="D1375" t="s">
        <v>71</v>
      </c>
      <c r="E1375">
        <v>0</v>
      </c>
      <c r="F1375" t="s">
        <v>3655</v>
      </c>
      <c r="G1375" t="s">
        <v>1300</v>
      </c>
      <c r="H1375" t="s">
        <v>3586</v>
      </c>
      <c r="I1375" t="s">
        <v>1174</v>
      </c>
      <c r="J1375" t="s">
        <v>1198</v>
      </c>
      <c r="K1375">
        <v>1605020000</v>
      </c>
      <c r="L1375" t="s">
        <v>17</v>
      </c>
      <c r="M1375" t="s">
        <v>53</v>
      </c>
      <c r="O1375">
        <v>0</v>
      </c>
      <c r="Q1375" s="1">
        <v>23173521</v>
      </c>
      <c r="R1375" t="s">
        <v>18</v>
      </c>
      <c r="S1375">
        <v>0</v>
      </c>
      <c r="T1375" s="1">
        <v>23173521</v>
      </c>
      <c r="U1375">
        <v>0</v>
      </c>
    </row>
    <row r="1376" spans="1:21" x14ac:dyDescent="0.25">
      <c r="A1376">
        <v>1351</v>
      </c>
      <c r="B1376">
        <v>0</v>
      </c>
      <c r="C1376">
        <v>1</v>
      </c>
      <c r="D1376" t="s">
        <v>71</v>
      </c>
      <c r="E1376">
        <v>0</v>
      </c>
      <c r="F1376" t="s">
        <v>3655</v>
      </c>
      <c r="G1376" t="s">
        <v>1301</v>
      </c>
      <c r="H1376" t="s">
        <v>3586</v>
      </c>
      <c r="I1376" t="s">
        <v>1174</v>
      </c>
      <c r="J1376" t="s">
        <v>1198</v>
      </c>
      <c r="K1376">
        <v>1605020000</v>
      </c>
      <c r="L1376" t="s">
        <v>17</v>
      </c>
      <c r="M1376" t="s">
        <v>53</v>
      </c>
      <c r="O1376">
        <v>0</v>
      </c>
      <c r="Q1376" s="1">
        <v>731250</v>
      </c>
      <c r="R1376" t="s">
        <v>18</v>
      </c>
      <c r="S1376">
        <v>0</v>
      </c>
      <c r="T1376" s="1">
        <v>731250</v>
      </c>
      <c r="U1376">
        <v>0</v>
      </c>
    </row>
    <row r="1377" spans="1:21" x14ac:dyDescent="0.25">
      <c r="A1377">
        <v>1362</v>
      </c>
      <c r="B1377">
        <v>0</v>
      </c>
      <c r="C1377">
        <v>1</v>
      </c>
      <c r="D1377" t="s">
        <v>501</v>
      </c>
      <c r="E1377">
        <v>0</v>
      </c>
      <c r="F1377" t="s">
        <v>3744</v>
      </c>
      <c r="G1377" t="s">
        <v>1302</v>
      </c>
      <c r="H1377" t="s">
        <v>3586</v>
      </c>
      <c r="I1377" t="s">
        <v>1174</v>
      </c>
      <c r="J1377" t="s">
        <v>1198</v>
      </c>
      <c r="K1377">
        <v>1605020000</v>
      </c>
      <c r="L1377" t="s">
        <v>17</v>
      </c>
      <c r="M1377" t="s">
        <v>53</v>
      </c>
      <c r="O1377">
        <v>0</v>
      </c>
      <c r="P1377" t="s">
        <v>3874</v>
      </c>
      <c r="Q1377" s="1">
        <v>74116157</v>
      </c>
      <c r="R1377" t="s">
        <v>18</v>
      </c>
      <c r="S1377">
        <v>0</v>
      </c>
      <c r="T1377" s="1">
        <v>74116157</v>
      </c>
      <c r="U1377">
        <v>0</v>
      </c>
    </row>
    <row r="1378" spans="1:21" x14ac:dyDescent="0.25">
      <c r="A1378">
        <v>1452</v>
      </c>
      <c r="B1378">
        <v>0</v>
      </c>
      <c r="C1378">
        <v>1</v>
      </c>
      <c r="D1378" t="s">
        <v>317</v>
      </c>
      <c r="E1378">
        <v>0</v>
      </c>
      <c r="F1378" t="s">
        <v>1805</v>
      </c>
      <c r="G1378" t="s">
        <v>1303</v>
      </c>
      <c r="H1378" t="s">
        <v>3586</v>
      </c>
      <c r="I1378" t="s">
        <v>1174</v>
      </c>
      <c r="J1378" t="s">
        <v>1198</v>
      </c>
      <c r="K1378">
        <v>1605020000</v>
      </c>
      <c r="L1378" t="s">
        <v>17</v>
      </c>
      <c r="M1378" t="s">
        <v>53</v>
      </c>
      <c r="O1378">
        <v>0</v>
      </c>
      <c r="Q1378" s="1">
        <v>30418870</v>
      </c>
      <c r="R1378" t="s">
        <v>18</v>
      </c>
      <c r="S1378">
        <v>0</v>
      </c>
      <c r="T1378" s="1">
        <v>30418870</v>
      </c>
      <c r="U1378">
        <v>0</v>
      </c>
    </row>
    <row r="1379" spans="1:21" x14ac:dyDescent="0.25">
      <c r="A1379">
        <v>1453</v>
      </c>
      <c r="B1379">
        <v>0</v>
      </c>
      <c r="C1379">
        <v>1</v>
      </c>
      <c r="D1379" t="s">
        <v>317</v>
      </c>
      <c r="E1379">
        <v>0</v>
      </c>
      <c r="F1379" t="s">
        <v>1805</v>
      </c>
      <c r="G1379" t="s">
        <v>1304</v>
      </c>
      <c r="H1379" t="s">
        <v>3586</v>
      </c>
      <c r="I1379" t="s">
        <v>1174</v>
      </c>
      <c r="J1379" t="s">
        <v>1198</v>
      </c>
      <c r="K1379">
        <v>1605020000</v>
      </c>
      <c r="L1379" t="s">
        <v>17</v>
      </c>
      <c r="M1379" t="s">
        <v>53</v>
      </c>
      <c r="O1379">
        <v>0</v>
      </c>
      <c r="Q1379" s="1">
        <v>20354831</v>
      </c>
      <c r="R1379" t="s">
        <v>18</v>
      </c>
      <c r="S1379">
        <v>0</v>
      </c>
      <c r="T1379" s="1">
        <v>20354831</v>
      </c>
      <c r="U1379">
        <v>0</v>
      </c>
    </row>
    <row r="1380" spans="1:21" x14ac:dyDescent="0.25">
      <c r="A1380">
        <v>922</v>
      </c>
      <c r="B1380">
        <v>0</v>
      </c>
      <c r="C1380">
        <v>1</v>
      </c>
      <c r="D1380" t="s">
        <v>50</v>
      </c>
      <c r="E1380">
        <v>0</v>
      </c>
      <c r="F1380" t="s">
        <v>3746</v>
      </c>
      <c r="G1380" t="s">
        <v>1305</v>
      </c>
      <c r="H1380" t="s">
        <v>3586</v>
      </c>
      <c r="I1380" t="s">
        <v>1174</v>
      </c>
      <c r="J1380" t="s">
        <v>1198</v>
      </c>
      <c r="K1380">
        <v>1605040100</v>
      </c>
      <c r="L1380" t="s">
        <v>17</v>
      </c>
      <c r="M1380">
        <v>160504</v>
      </c>
      <c r="O1380">
        <v>0</v>
      </c>
      <c r="Q1380" s="1">
        <v>7483379</v>
      </c>
      <c r="R1380" t="s">
        <v>18</v>
      </c>
      <c r="S1380">
        <v>0</v>
      </c>
      <c r="T1380" s="1">
        <v>7483379</v>
      </c>
      <c r="U1380">
        <v>0</v>
      </c>
    </row>
    <row r="1381" spans="1:21" x14ac:dyDescent="0.25">
      <c r="A1381">
        <v>933</v>
      </c>
      <c r="B1381">
        <v>0</v>
      </c>
      <c r="C1381">
        <v>1</v>
      </c>
      <c r="D1381" t="s">
        <v>50</v>
      </c>
      <c r="E1381">
        <v>0</v>
      </c>
      <c r="F1381" t="s">
        <v>3746</v>
      </c>
      <c r="G1381" t="s">
        <v>1306</v>
      </c>
      <c r="H1381" t="s">
        <v>3586</v>
      </c>
      <c r="I1381" t="s">
        <v>1174</v>
      </c>
      <c r="J1381" t="s">
        <v>1198</v>
      </c>
      <c r="K1381">
        <v>1605040100</v>
      </c>
      <c r="L1381" t="s">
        <v>17</v>
      </c>
      <c r="M1381">
        <v>160504</v>
      </c>
      <c r="O1381">
        <v>0</v>
      </c>
      <c r="P1381" t="s">
        <v>1306</v>
      </c>
      <c r="Q1381" s="1">
        <v>3656250</v>
      </c>
      <c r="R1381" t="s">
        <v>18</v>
      </c>
      <c r="S1381">
        <v>0</v>
      </c>
      <c r="T1381" s="1">
        <v>3656250</v>
      </c>
      <c r="U1381">
        <v>0</v>
      </c>
    </row>
    <row r="1382" spans="1:21" x14ac:dyDescent="0.25">
      <c r="A1382">
        <v>1143</v>
      </c>
      <c r="B1382">
        <v>0</v>
      </c>
      <c r="C1382">
        <v>1</v>
      </c>
      <c r="D1382" t="s">
        <v>317</v>
      </c>
      <c r="E1382">
        <v>0</v>
      </c>
      <c r="F1382" t="s">
        <v>1805</v>
      </c>
      <c r="G1382" t="s">
        <v>1307</v>
      </c>
      <c r="H1382" t="s">
        <v>3586</v>
      </c>
      <c r="I1382" t="s">
        <v>1174</v>
      </c>
      <c r="J1382" t="s">
        <v>1198</v>
      </c>
      <c r="K1382">
        <v>1605040100</v>
      </c>
      <c r="L1382" t="s">
        <v>17</v>
      </c>
      <c r="M1382">
        <v>160504</v>
      </c>
      <c r="O1382">
        <v>0</v>
      </c>
      <c r="Q1382" s="1">
        <v>7683582</v>
      </c>
      <c r="R1382" t="s">
        <v>18</v>
      </c>
      <c r="S1382">
        <v>0</v>
      </c>
      <c r="T1382" s="1">
        <v>7683582</v>
      </c>
      <c r="U1382">
        <v>0</v>
      </c>
    </row>
    <row r="1383" spans="1:21" x14ac:dyDescent="0.25">
      <c r="A1383">
        <v>1252</v>
      </c>
      <c r="B1383">
        <v>0</v>
      </c>
      <c r="C1383">
        <v>1</v>
      </c>
      <c r="D1383" t="s">
        <v>247</v>
      </c>
      <c r="E1383">
        <v>0</v>
      </c>
      <c r="F1383" t="s">
        <v>3743</v>
      </c>
      <c r="G1383" t="s">
        <v>1308</v>
      </c>
      <c r="H1383" t="s">
        <v>3586</v>
      </c>
      <c r="I1383" t="s">
        <v>1174</v>
      </c>
      <c r="J1383" t="s">
        <v>1198</v>
      </c>
      <c r="K1383">
        <v>1605040100</v>
      </c>
      <c r="L1383" t="s">
        <v>17</v>
      </c>
      <c r="M1383">
        <v>160504</v>
      </c>
      <c r="O1383">
        <v>0</v>
      </c>
      <c r="P1383" t="s">
        <v>1308</v>
      </c>
      <c r="Q1383" s="1">
        <v>1228584</v>
      </c>
      <c r="R1383" t="s">
        <v>18</v>
      </c>
      <c r="S1383">
        <v>0</v>
      </c>
      <c r="T1383" s="1">
        <v>1228584</v>
      </c>
      <c r="U1383">
        <v>0</v>
      </c>
    </row>
    <row r="1384" spans="1:21" x14ac:dyDescent="0.25">
      <c r="A1384">
        <v>5156</v>
      </c>
      <c r="B1384">
        <v>0</v>
      </c>
      <c r="C1384">
        <v>1</v>
      </c>
      <c r="D1384" t="s">
        <v>1309</v>
      </c>
      <c r="E1384" t="s">
        <v>3590</v>
      </c>
      <c r="F1384" t="s">
        <v>3714</v>
      </c>
      <c r="G1384" t="s">
        <v>1310</v>
      </c>
      <c r="H1384" t="s">
        <v>3875</v>
      </c>
      <c r="I1384" t="s">
        <v>1174</v>
      </c>
      <c r="J1384" t="s">
        <v>1198</v>
      </c>
      <c r="K1384">
        <v>1640010000</v>
      </c>
      <c r="L1384" t="s">
        <v>17</v>
      </c>
      <c r="M1384" t="s">
        <v>32</v>
      </c>
      <c r="O1384">
        <v>0</v>
      </c>
      <c r="Q1384" s="1">
        <v>7099706</v>
      </c>
      <c r="R1384" t="s">
        <v>18</v>
      </c>
      <c r="S1384" s="1">
        <v>-11047</v>
      </c>
      <c r="T1384" s="1">
        <v>5026649</v>
      </c>
      <c r="U1384">
        <v>0</v>
      </c>
    </row>
    <row r="1385" spans="1:21" x14ac:dyDescent="0.25">
      <c r="A1385">
        <v>10265</v>
      </c>
      <c r="B1385">
        <v>0</v>
      </c>
      <c r="C1385">
        <v>1</v>
      </c>
      <c r="D1385" t="s">
        <v>1184</v>
      </c>
      <c r="E1385" t="s">
        <v>3590</v>
      </c>
      <c r="F1385" t="s">
        <v>3644</v>
      </c>
      <c r="G1385" t="s">
        <v>1311</v>
      </c>
      <c r="H1385" t="s">
        <v>3729</v>
      </c>
      <c r="I1385" t="s">
        <v>1174</v>
      </c>
      <c r="J1385" t="s">
        <v>1198</v>
      </c>
      <c r="K1385">
        <v>1640220000</v>
      </c>
      <c r="L1385" t="s">
        <v>17</v>
      </c>
      <c r="M1385" t="s">
        <v>98</v>
      </c>
      <c r="O1385">
        <v>0</v>
      </c>
      <c r="Q1385" s="1">
        <v>691456466616</v>
      </c>
      <c r="R1385" t="s">
        <v>18</v>
      </c>
      <c r="S1385" s="1">
        <v>-1373822175</v>
      </c>
      <c r="T1385" s="1">
        <v>625089090033</v>
      </c>
      <c r="U1385">
        <v>0</v>
      </c>
    </row>
    <row r="1386" spans="1:21" x14ac:dyDescent="0.25">
      <c r="A1386">
        <v>6012</v>
      </c>
      <c r="B1386">
        <v>0</v>
      </c>
      <c r="C1386">
        <v>1</v>
      </c>
      <c r="D1386" t="s">
        <v>590</v>
      </c>
      <c r="E1386" t="s">
        <v>3590</v>
      </c>
      <c r="F1386" t="s">
        <v>3644</v>
      </c>
      <c r="G1386" t="s">
        <v>1312</v>
      </c>
      <c r="H1386" t="s">
        <v>3729</v>
      </c>
      <c r="I1386" t="s">
        <v>1174</v>
      </c>
      <c r="J1386" t="s">
        <v>1198</v>
      </c>
      <c r="K1386">
        <v>1645011000</v>
      </c>
      <c r="L1386" t="s">
        <v>17</v>
      </c>
      <c r="M1386" t="s">
        <v>38</v>
      </c>
      <c r="O1386">
        <v>0</v>
      </c>
      <c r="Q1386" s="1">
        <v>2822599903</v>
      </c>
      <c r="R1386" t="s">
        <v>18</v>
      </c>
      <c r="S1386" s="1">
        <v>-5436642</v>
      </c>
      <c r="T1386" s="1">
        <v>2473672192</v>
      </c>
      <c r="U1386">
        <v>0</v>
      </c>
    </row>
    <row r="1387" spans="1:21" x14ac:dyDescent="0.25">
      <c r="A1387">
        <v>7161</v>
      </c>
      <c r="B1387">
        <v>0</v>
      </c>
      <c r="C1387">
        <v>1</v>
      </c>
      <c r="D1387" t="s">
        <v>1313</v>
      </c>
      <c r="E1387" t="s">
        <v>3590</v>
      </c>
      <c r="F1387" t="s">
        <v>3644</v>
      </c>
      <c r="G1387" t="s">
        <v>1314</v>
      </c>
      <c r="H1387" t="s">
        <v>3833</v>
      </c>
      <c r="I1387" t="s">
        <v>1174</v>
      </c>
      <c r="J1387" t="s">
        <v>1198</v>
      </c>
      <c r="K1387">
        <v>1645011000</v>
      </c>
      <c r="L1387" t="s">
        <v>17</v>
      </c>
      <c r="M1387" t="s">
        <v>38</v>
      </c>
      <c r="O1387">
        <v>0</v>
      </c>
      <c r="P1387" t="s">
        <v>3876</v>
      </c>
      <c r="Q1387" s="1">
        <v>53397933</v>
      </c>
      <c r="R1387" t="s">
        <v>18</v>
      </c>
      <c r="S1387" s="1">
        <v>-207535</v>
      </c>
      <c r="T1387" s="1">
        <v>35903688</v>
      </c>
      <c r="U1387">
        <v>0</v>
      </c>
    </row>
    <row r="1388" spans="1:21" x14ac:dyDescent="0.25">
      <c r="A1388">
        <v>7187</v>
      </c>
      <c r="B1388">
        <v>0</v>
      </c>
      <c r="C1388">
        <v>1</v>
      </c>
      <c r="D1388" t="s">
        <v>615</v>
      </c>
      <c r="E1388" t="s">
        <v>3590</v>
      </c>
      <c r="F1388" t="s">
        <v>3644</v>
      </c>
      <c r="G1388" t="s">
        <v>1315</v>
      </c>
      <c r="H1388" t="s">
        <v>3774</v>
      </c>
      <c r="I1388" t="s">
        <v>1174</v>
      </c>
      <c r="J1388" t="s">
        <v>1198</v>
      </c>
      <c r="K1388">
        <v>1645011000</v>
      </c>
      <c r="L1388" t="s">
        <v>17</v>
      </c>
      <c r="M1388" t="s">
        <v>38</v>
      </c>
      <c r="O1388">
        <v>0</v>
      </c>
      <c r="P1388" t="s">
        <v>1315</v>
      </c>
      <c r="Q1388" s="1">
        <v>1321068693</v>
      </c>
      <c r="R1388" t="s">
        <v>18</v>
      </c>
      <c r="S1388" s="1">
        <v>-10094287</v>
      </c>
      <c r="T1388" s="1">
        <v>837825849</v>
      </c>
      <c r="U1388">
        <v>0</v>
      </c>
    </row>
    <row r="1389" spans="1:21" x14ac:dyDescent="0.25">
      <c r="A1389">
        <v>7188</v>
      </c>
      <c r="B1389">
        <v>0</v>
      </c>
      <c r="C1389">
        <v>1</v>
      </c>
      <c r="D1389" t="s">
        <v>615</v>
      </c>
      <c r="E1389" t="s">
        <v>3590</v>
      </c>
      <c r="F1389" t="s">
        <v>3644</v>
      </c>
      <c r="G1389" t="s">
        <v>1316</v>
      </c>
      <c r="H1389" t="s">
        <v>3774</v>
      </c>
      <c r="I1389" t="s">
        <v>1174</v>
      </c>
      <c r="J1389" t="s">
        <v>1198</v>
      </c>
      <c r="K1389">
        <v>1645011000</v>
      </c>
      <c r="L1389" t="s">
        <v>17</v>
      </c>
      <c r="M1389" t="s">
        <v>38</v>
      </c>
      <c r="O1389">
        <v>0</v>
      </c>
      <c r="P1389" t="s">
        <v>1316</v>
      </c>
      <c r="Q1389" s="1">
        <v>1321068693</v>
      </c>
      <c r="R1389" t="s">
        <v>18</v>
      </c>
      <c r="S1389" s="1">
        <v>-10094287</v>
      </c>
      <c r="T1389" s="1">
        <v>837825849</v>
      </c>
      <c r="U1389">
        <v>0</v>
      </c>
    </row>
    <row r="1390" spans="1:21" x14ac:dyDescent="0.25">
      <c r="A1390">
        <v>7189</v>
      </c>
      <c r="B1390">
        <v>0</v>
      </c>
      <c r="C1390">
        <v>1</v>
      </c>
      <c r="D1390" t="s">
        <v>615</v>
      </c>
      <c r="E1390" t="s">
        <v>3590</v>
      </c>
      <c r="F1390" t="s">
        <v>3644</v>
      </c>
      <c r="G1390" t="s">
        <v>1317</v>
      </c>
      <c r="H1390" t="s">
        <v>3774</v>
      </c>
      <c r="I1390" t="s">
        <v>1174</v>
      </c>
      <c r="J1390" t="s">
        <v>1198</v>
      </c>
      <c r="K1390">
        <v>1645011000</v>
      </c>
      <c r="L1390" t="s">
        <v>17</v>
      </c>
      <c r="M1390" t="s">
        <v>38</v>
      </c>
      <c r="O1390">
        <v>0</v>
      </c>
      <c r="P1390" t="s">
        <v>1317</v>
      </c>
      <c r="Q1390" s="1">
        <v>1321068693</v>
      </c>
      <c r="R1390" t="s">
        <v>18</v>
      </c>
      <c r="S1390" s="1">
        <v>-10094287</v>
      </c>
      <c r="T1390" s="1">
        <v>837825849</v>
      </c>
      <c r="U1390">
        <v>0</v>
      </c>
    </row>
    <row r="1391" spans="1:21" x14ac:dyDescent="0.25">
      <c r="A1391">
        <v>7190</v>
      </c>
      <c r="B1391">
        <v>0</v>
      </c>
      <c r="C1391">
        <v>1</v>
      </c>
      <c r="D1391" t="s">
        <v>615</v>
      </c>
      <c r="E1391" t="s">
        <v>3590</v>
      </c>
      <c r="F1391" t="s">
        <v>3644</v>
      </c>
      <c r="G1391" t="s">
        <v>1318</v>
      </c>
      <c r="H1391" t="s">
        <v>3774</v>
      </c>
      <c r="I1391" t="s">
        <v>1174</v>
      </c>
      <c r="J1391" t="s">
        <v>1198</v>
      </c>
      <c r="K1391">
        <v>1645011000</v>
      </c>
      <c r="L1391" t="s">
        <v>17</v>
      </c>
      <c r="M1391" t="s">
        <v>38</v>
      </c>
      <c r="O1391">
        <v>0</v>
      </c>
      <c r="P1391" t="s">
        <v>1318</v>
      </c>
      <c r="Q1391" s="1">
        <v>1321068693</v>
      </c>
      <c r="R1391" t="s">
        <v>18</v>
      </c>
      <c r="S1391" s="1">
        <v>-10094287</v>
      </c>
      <c r="T1391" s="1">
        <v>837825849</v>
      </c>
      <c r="U1391">
        <v>0</v>
      </c>
    </row>
    <row r="1392" spans="1:21" x14ac:dyDescent="0.25">
      <c r="A1392">
        <v>7191</v>
      </c>
      <c r="B1392">
        <v>0</v>
      </c>
      <c r="C1392">
        <v>1</v>
      </c>
      <c r="D1392" t="s">
        <v>615</v>
      </c>
      <c r="E1392" t="s">
        <v>3590</v>
      </c>
      <c r="F1392" t="s">
        <v>3644</v>
      </c>
      <c r="G1392" t="s">
        <v>1319</v>
      </c>
      <c r="H1392" t="s">
        <v>3774</v>
      </c>
      <c r="I1392" t="s">
        <v>1174</v>
      </c>
      <c r="J1392" t="s">
        <v>1198</v>
      </c>
      <c r="K1392">
        <v>1645011000</v>
      </c>
      <c r="L1392" t="s">
        <v>17</v>
      </c>
      <c r="M1392" t="s">
        <v>38</v>
      </c>
      <c r="O1392">
        <v>0</v>
      </c>
      <c r="P1392" t="s">
        <v>1319</v>
      </c>
      <c r="Q1392" s="1">
        <v>1321068693</v>
      </c>
      <c r="R1392" t="s">
        <v>18</v>
      </c>
      <c r="S1392" s="1">
        <v>-10094287</v>
      </c>
      <c r="T1392" s="1">
        <v>837825849</v>
      </c>
      <c r="U1392">
        <v>0</v>
      </c>
    </row>
    <row r="1393" spans="1:21" x14ac:dyDescent="0.25">
      <c r="A1393">
        <v>7192</v>
      </c>
      <c r="B1393">
        <v>0</v>
      </c>
      <c r="C1393">
        <v>1</v>
      </c>
      <c r="D1393" t="s">
        <v>615</v>
      </c>
      <c r="E1393" t="s">
        <v>3590</v>
      </c>
      <c r="F1393" t="s">
        <v>3644</v>
      </c>
      <c r="G1393" t="s">
        <v>1320</v>
      </c>
      <c r="H1393" t="s">
        <v>3774</v>
      </c>
      <c r="I1393" t="s">
        <v>1174</v>
      </c>
      <c r="J1393" t="s">
        <v>1198</v>
      </c>
      <c r="K1393">
        <v>1645011000</v>
      </c>
      <c r="L1393" t="s">
        <v>17</v>
      </c>
      <c r="M1393" t="s">
        <v>38</v>
      </c>
      <c r="O1393">
        <v>0</v>
      </c>
      <c r="P1393" t="s">
        <v>1320</v>
      </c>
      <c r="Q1393" s="1">
        <v>1321068693</v>
      </c>
      <c r="R1393" t="s">
        <v>18</v>
      </c>
      <c r="S1393" s="1">
        <v>-10094287</v>
      </c>
      <c r="T1393" s="1">
        <v>837825849</v>
      </c>
      <c r="U1393">
        <v>0</v>
      </c>
    </row>
    <row r="1394" spans="1:21" x14ac:dyDescent="0.25">
      <c r="A1394">
        <v>7194</v>
      </c>
      <c r="B1394">
        <v>0</v>
      </c>
      <c r="C1394">
        <v>1</v>
      </c>
      <c r="D1394" t="s">
        <v>615</v>
      </c>
      <c r="E1394" t="s">
        <v>3590</v>
      </c>
      <c r="F1394" t="s">
        <v>3644</v>
      </c>
      <c r="G1394" t="s">
        <v>1321</v>
      </c>
      <c r="H1394" t="s">
        <v>3821</v>
      </c>
      <c r="I1394" t="s">
        <v>1174</v>
      </c>
      <c r="J1394" t="s">
        <v>1198</v>
      </c>
      <c r="K1394">
        <v>1645011000</v>
      </c>
      <c r="L1394" t="s">
        <v>17</v>
      </c>
      <c r="M1394" t="s">
        <v>38</v>
      </c>
      <c r="O1394">
        <v>0</v>
      </c>
      <c r="P1394" t="s">
        <v>1321</v>
      </c>
      <c r="Q1394" s="1">
        <v>98653891</v>
      </c>
      <c r="R1394" t="s">
        <v>18</v>
      </c>
      <c r="S1394" s="1">
        <v>-695509</v>
      </c>
      <c r="T1394" s="1">
        <v>41035035</v>
      </c>
      <c r="U1394">
        <v>0</v>
      </c>
    </row>
    <row r="1395" spans="1:21" x14ac:dyDescent="0.25">
      <c r="A1395">
        <v>7195</v>
      </c>
      <c r="B1395">
        <v>0</v>
      </c>
      <c r="C1395">
        <v>1</v>
      </c>
      <c r="D1395" t="s">
        <v>615</v>
      </c>
      <c r="E1395" t="s">
        <v>3590</v>
      </c>
      <c r="F1395" t="s">
        <v>3644</v>
      </c>
      <c r="G1395" t="s">
        <v>1322</v>
      </c>
      <c r="H1395" t="s">
        <v>3821</v>
      </c>
      <c r="I1395" t="s">
        <v>1174</v>
      </c>
      <c r="J1395" t="s">
        <v>1198</v>
      </c>
      <c r="K1395">
        <v>1645011000</v>
      </c>
      <c r="L1395" t="s">
        <v>17</v>
      </c>
      <c r="M1395" t="s">
        <v>38</v>
      </c>
      <c r="O1395">
        <v>0</v>
      </c>
      <c r="P1395" t="s">
        <v>1322</v>
      </c>
      <c r="Q1395" s="1">
        <v>82268234</v>
      </c>
      <c r="R1395" t="s">
        <v>18</v>
      </c>
      <c r="S1395" s="1">
        <v>-582699</v>
      </c>
      <c r="T1395" s="1">
        <v>34379243</v>
      </c>
      <c r="U1395">
        <v>0</v>
      </c>
    </row>
    <row r="1396" spans="1:21" x14ac:dyDescent="0.25">
      <c r="A1396">
        <v>7202</v>
      </c>
      <c r="B1396">
        <v>0</v>
      </c>
      <c r="C1396">
        <v>1</v>
      </c>
      <c r="D1396" t="s">
        <v>615</v>
      </c>
      <c r="E1396" t="s">
        <v>3590</v>
      </c>
      <c r="F1396" t="s">
        <v>3644</v>
      </c>
      <c r="G1396" t="s">
        <v>1323</v>
      </c>
      <c r="H1396" t="s">
        <v>3812</v>
      </c>
      <c r="I1396" t="s">
        <v>1174</v>
      </c>
      <c r="J1396" t="s">
        <v>1198</v>
      </c>
      <c r="K1396">
        <v>1645011000</v>
      </c>
      <c r="L1396" t="s">
        <v>17</v>
      </c>
      <c r="M1396" t="s">
        <v>38</v>
      </c>
      <c r="O1396">
        <v>0</v>
      </c>
      <c r="Q1396" s="1">
        <v>8638842</v>
      </c>
      <c r="R1396" t="s">
        <v>18</v>
      </c>
      <c r="S1396" s="1">
        <v>-32701</v>
      </c>
      <c r="T1396" s="1">
        <v>6834667</v>
      </c>
      <c r="U1396">
        <v>0</v>
      </c>
    </row>
    <row r="1397" spans="1:21" x14ac:dyDescent="0.25">
      <c r="A1397">
        <v>7203</v>
      </c>
      <c r="B1397">
        <v>0</v>
      </c>
      <c r="C1397">
        <v>1</v>
      </c>
      <c r="D1397" t="s">
        <v>615</v>
      </c>
      <c r="E1397" t="s">
        <v>3590</v>
      </c>
      <c r="F1397" t="s">
        <v>3644</v>
      </c>
      <c r="G1397" t="s">
        <v>1324</v>
      </c>
      <c r="H1397" t="s">
        <v>3599</v>
      </c>
      <c r="I1397" t="s">
        <v>1174</v>
      </c>
      <c r="J1397" t="s">
        <v>1198</v>
      </c>
      <c r="K1397">
        <v>1645011000</v>
      </c>
      <c r="L1397" t="s">
        <v>17</v>
      </c>
      <c r="M1397" t="s">
        <v>38</v>
      </c>
      <c r="O1397">
        <v>0</v>
      </c>
      <c r="P1397" t="s">
        <v>1324</v>
      </c>
      <c r="Q1397" s="1">
        <v>646642299</v>
      </c>
      <c r="R1397" t="s">
        <v>18</v>
      </c>
      <c r="S1397" s="1">
        <v>-3147196</v>
      </c>
      <c r="T1397" s="1">
        <v>506698584</v>
      </c>
      <c r="U1397">
        <v>0</v>
      </c>
    </row>
    <row r="1398" spans="1:21" x14ac:dyDescent="0.25">
      <c r="A1398">
        <v>7204</v>
      </c>
      <c r="B1398">
        <v>0</v>
      </c>
      <c r="C1398">
        <v>1</v>
      </c>
      <c r="D1398" t="s">
        <v>615</v>
      </c>
      <c r="E1398" t="s">
        <v>3590</v>
      </c>
      <c r="F1398" t="s">
        <v>3644</v>
      </c>
      <c r="G1398" t="s">
        <v>1325</v>
      </c>
      <c r="H1398" t="s">
        <v>3812</v>
      </c>
      <c r="I1398" t="s">
        <v>1174</v>
      </c>
      <c r="J1398" t="s">
        <v>1198</v>
      </c>
      <c r="K1398">
        <v>1645011000</v>
      </c>
      <c r="L1398" t="s">
        <v>17</v>
      </c>
      <c r="M1398" t="s">
        <v>38</v>
      </c>
      <c r="O1398">
        <v>0</v>
      </c>
      <c r="Q1398" s="1">
        <v>169563644</v>
      </c>
      <c r="R1398" t="s">
        <v>18</v>
      </c>
      <c r="S1398" s="1">
        <v>-641871</v>
      </c>
      <c r="T1398" s="1">
        <v>134151111</v>
      </c>
      <c r="U1398">
        <v>0</v>
      </c>
    </row>
    <row r="1399" spans="1:21" x14ac:dyDescent="0.25">
      <c r="A1399">
        <v>7207</v>
      </c>
      <c r="B1399">
        <v>0</v>
      </c>
      <c r="C1399">
        <v>1</v>
      </c>
      <c r="D1399" t="s">
        <v>615</v>
      </c>
      <c r="E1399" t="s">
        <v>3590</v>
      </c>
      <c r="F1399" t="s">
        <v>3644</v>
      </c>
      <c r="G1399" t="s">
        <v>1326</v>
      </c>
      <c r="H1399" t="s">
        <v>3848</v>
      </c>
      <c r="I1399" t="s">
        <v>1174</v>
      </c>
      <c r="J1399" t="s">
        <v>1198</v>
      </c>
      <c r="K1399">
        <v>1645011000</v>
      </c>
      <c r="L1399" t="s">
        <v>17</v>
      </c>
      <c r="M1399" t="s">
        <v>38</v>
      </c>
      <c r="O1399">
        <v>0</v>
      </c>
      <c r="P1399" t="s">
        <v>1326</v>
      </c>
      <c r="Q1399" s="1">
        <v>717153929</v>
      </c>
      <c r="R1399" t="s">
        <v>18</v>
      </c>
      <c r="S1399" s="1">
        <v>-5461919</v>
      </c>
      <c r="T1399" s="1">
        <v>486110797</v>
      </c>
      <c r="U1399">
        <v>0</v>
      </c>
    </row>
    <row r="1400" spans="1:21" x14ac:dyDescent="0.25">
      <c r="A1400">
        <v>7210</v>
      </c>
      <c r="B1400">
        <v>0</v>
      </c>
      <c r="C1400">
        <v>1</v>
      </c>
      <c r="D1400" t="s">
        <v>615</v>
      </c>
      <c r="E1400" t="s">
        <v>3590</v>
      </c>
      <c r="F1400" t="s">
        <v>3644</v>
      </c>
      <c r="G1400" t="s">
        <v>1327</v>
      </c>
      <c r="H1400" t="s">
        <v>3848</v>
      </c>
      <c r="I1400" t="s">
        <v>1174</v>
      </c>
      <c r="J1400" t="s">
        <v>1198</v>
      </c>
      <c r="K1400">
        <v>1645011000</v>
      </c>
      <c r="L1400" t="s">
        <v>17</v>
      </c>
      <c r="M1400" t="s">
        <v>38</v>
      </c>
      <c r="O1400">
        <v>0</v>
      </c>
      <c r="P1400" t="s">
        <v>1327</v>
      </c>
      <c r="Q1400" s="1">
        <v>57499403</v>
      </c>
      <c r="R1400" t="s">
        <v>18</v>
      </c>
      <c r="S1400" s="1">
        <v>-434214</v>
      </c>
      <c r="T1400" s="1">
        <v>38645066</v>
      </c>
      <c r="U1400">
        <v>0</v>
      </c>
    </row>
    <row r="1401" spans="1:21" x14ac:dyDescent="0.25">
      <c r="A1401">
        <v>7218</v>
      </c>
      <c r="B1401">
        <v>0</v>
      </c>
      <c r="C1401">
        <v>1</v>
      </c>
      <c r="D1401" t="s">
        <v>615</v>
      </c>
      <c r="E1401" t="s">
        <v>3590</v>
      </c>
      <c r="F1401" t="s">
        <v>3644</v>
      </c>
      <c r="G1401" t="s">
        <v>1328</v>
      </c>
      <c r="H1401" t="s">
        <v>3763</v>
      </c>
      <c r="I1401" t="s">
        <v>1174</v>
      </c>
      <c r="J1401" t="s">
        <v>1198</v>
      </c>
      <c r="K1401">
        <v>1645011000</v>
      </c>
      <c r="L1401" t="s">
        <v>17</v>
      </c>
      <c r="M1401" t="s">
        <v>38</v>
      </c>
      <c r="O1401">
        <v>0</v>
      </c>
      <c r="P1401" t="s">
        <v>3877</v>
      </c>
      <c r="Q1401" s="1">
        <v>864873560</v>
      </c>
      <c r="R1401" t="s">
        <v>18</v>
      </c>
      <c r="S1401" s="1">
        <v>-8140415</v>
      </c>
      <c r="T1401" s="1">
        <v>529127037</v>
      </c>
      <c r="U1401">
        <v>0</v>
      </c>
    </row>
    <row r="1402" spans="1:21" x14ac:dyDescent="0.25">
      <c r="A1402">
        <v>7232</v>
      </c>
      <c r="B1402">
        <v>0</v>
      </c>
      <c r="C1402">
        <v>1</v>
      </c>
      <c r="D1402" t="s">
        <v>615</v>
      </c>
      <c r="E1402" t="s">
        <v>3590</v>
      </c>
      <c r="F1402" t="s">
        <v>3644</v>
      </c>
      <c r="G1402" t="s">
        <v>1329</v>
      </c>
      <c r="H1402" t="s">
        <v>3737</v>
      </c>
      <c r="I1402" t="s">
        <v>1174</v>
      </c>
      <c r="J1402" t="s">
        <v>1198</v>
      </c>
      <c r="K1402">
        <v>1645011000</v>
      </c>
      <c r="L1402" t="s">
        <v>17</v>
      </c>
      <c r="M1402" t="s">
        <v>38</v>
      </c>
      <c r="O1402">
        <v>0</v>
      </c>
      <c r="P1402" t="s">
        <v>1329</v>
      </c>
      <c r="Q1402" s="1">
        <v>905303083</v>
      </c>
      <c r="R1402" t="s">
        <v>18</v>
      </c>
      <c r="S1402" s="1">
        <v>-14480436</v>
      </c>
      <c r="T1402" s="1">
        <v>72402184</v>
      </c>
      <c r="U1402">
        <v>0</v>
      </c>
    </row>
    <row r="1403" spans="1:21" x14ac:dyDescent="0.25">
      <c r="A1403">
        <v>7242</v>
      </c>
      <c r="B1403">
        <v>0</v>
      </c>
      <c r="C1403">
        <v>1</v>
      </c>
      <c r="D1403" t="s">
        <v>615</v>
      </c>
      <c r="E1403" t="s">
        <v>3590</v>
      </c>
      <c r="F1403" t="s">
        <v>3644</v>
      </c>
      <c r="G1403" t="s">
        <v>1330</v>
      </c>
      <c r="H1403" t="s">
        <v>3729</v>
      </c>
      <c r="I1403" t="s">
        <v>1174</v>
      </c>
      <c r="J1403" t="s">
        <v>1198</v>
      </c>
      <c r="K1403">
        <v>1645011000</v>
      </c>
      <c r="L1403" t="s">
        <v>17</v>
      </c>
      <c r="M1403" t="s">
        <v>38</v>
      </c>
      <c r="O1403">
        <v>0</v>
      </c>
      <c r="P1403" t="s">
        <v>1330</v>
      </c>
      <c r="Q1403" s="1">
        <v>50450364999</v>
      </c>
      <c r="R1403" t="s">
        <v>18</v>
      </c>
      <c r="S1403" s="1">
        <v>-101049641</v>
      </c>
      <c r="T1403" s="1">
        <v>45977587100</v>
      </c>
      <c r="U1403">
        <v>0</v>
      </c>
    </row>
    <row r="1404" spans="1:21" x14ac:dyDescent="0.25">
      <c r="A1404">
        <v>7243</v>
      </c>
      <c r="B1404">
        <v>0</v>
      </c>
      <c r="C1404">
        <v>1</v>
      </c>
      <c r="D1404" t="s">
        <v>615</v>
      </c>
      <c r="E1404" t="s">
        <v>3590</v>
      </c>
      <c r="F1404" t="s">
        <v>3644</v>
      </c>
      <c r="G1404" t="s">
        <v>1331</v>
      </c>
      <c r="H1404" t="s">
        <v>3729</v>
      </c>
      <c r="I1404" t="s">
        <v>1174</v>
      </c>
      <c r="J1404" t="s">
        <v>1198</v>
      </c>
      <c r="K1404">
        <v>1645011000</v>
      </c>
      <c r="L1404" t="s">
        <v>17</v>
      </c>
      <c r="M1404" t="s">
        <v>38</v>
      </c>
      <c r="O1404">
        <v>0</v>
      </c>
      <c r="P1404" t="s">
        <v>1331</v>
      </c>
      <c r="Q1404" s="1">
        <v>51308550069</v>
      </c>
      <c r="R1404" t="s">
        <v>18</v>
      </c>
      <c r="S1404" s="1">
        <v>-102768545</v>
      </c>
      <c r="T1404" s="1">
        <v>46759688055</v>
      </c>
      <c r="U1404">
        <v>0</v>
      </c>
    </row>
    <row r="1405" spans="1:21" x14ac:dyDescent="0.25">
      <c r="A1405">
        <v>7247</v>
      </c>
      <c r="B1405">
        <v>0</v>
      </c>
      <c r="C1405">
        <v>1</v>
      </c>
      <c r="D1405" t="s">
        <v>615</v>
      </c>
      <c r="E1405" t="s">
        <v>3590</v>
      </c>
      <c r="F1405" t="s">
        <v>3644</v>
      </c>
      <c r="G1405" t="s">
        <v>811</v>
      </c>
      <c r="H1405" t="s">
        <v>3806</v>
      </c>
      <c r="I1405" t="s">
        <v>1174</v>
      </c>
      <c r="J1405" t="s">
        <v>1198</v>
      </c>
      <c r="K1405">
        <v>1645011000</v>
      </c>
      <c r="L1405" t="s">
        <v>17</v>
      </c>
      <c r="M1405" t="s">
        <v>38</v>
      </c>
      <c r="O1405">
        <v>0</v>
      </c>
      <c r="Q1405" s="1">
        <v>966902969</v>
      </c>
      <c r="R1405" t="s">
        <v>18</v>
      </c>
      <c r="S1405" s="1">
        <v>-4732386</v>
      </c>
      <c r="T1405" s="1">
        <v>733519918</v>
      </c>
      <c r="U1405">
        <v>0</v>
      </c>
    </row>
    <row r="1406" spans="1:21" x14ac:dyDescent="0.25">
      <c r="A1406">
        <v>7248</v>
      </c>
      <c r="B1406">
        <v>0</v>
      </c>
      <c r="C1406">
        <v>1</v>
      </c>
      <c r="D1406" t="s">
        <v>615</v>
      </c>
      <c r="E1406" t="s">
        <v>3590</v>
      </c>
      <c r="F1406" t="s">
        <v>3644</v>
      </c>
      <c r="G1406" t="s">
        <v>941</v>
      </c>
      <c r="H1406" t="s">
        <v>3806</v>
      </c>
      <c r="I1406" t="s">
        <v>1174</v>
      </c>
      <c r="J1406" t="s">
        <v>1198</v>
      </c>
      <c r="K1406">
        <v>1645011000</v>
      </c>
      <c r="L1406" t="s">
        <v>17</v>
      </c>
      <c r="M1406" t="s">
        <v>38</v>
      </c>
      <c r="O1406">
        <v>0</v>
      </c>
      <c r="Q1406" s="1">
        <v>966902969</v>
      </c>
      <c r="R1406" t="s">
        <v>18</v>
      </c>
      <c r="S1406" s="1">
        <v>-4732386</v>
      </c>
      <c r="T1406" s="1">
        <v>733519918</v>
      </c>
      <c r="U1406">
        <v>0</v>
      </c>
    </row>
    <row r="1407" spans="1:21" x14ac:dyDescent="0.25">
      <c r="A1407">
        <v>7563</v>
      </c>
      <c r="B1407">
        <v>0</v>
      </c>
      <c r="C1407">
        <v>1</v>
      </c>
      <c r="D1407" t="s">
        <v>414</v>
      </c>
      <c r="E1407" t="s">
        <v>3590</v>
      </c>
      <c r="F1407" t="s">
        <v>3644</v>
      </c>
      <c r="G1407" t="s">
        <v>1332</v>
      </c>
      <c r="H1407" t="s">
        <v>3878</v>
      </c>
      <c r="I1407" t="s">
        <v>1174</v>
      </c>
      <c r="J1407" t="s">
        <v>1198</v>
      </c>
      <c r="K1407">
        <v>1645011000</v>
      </c>
      <c r="L1407" t="s">
        <v>17</v>
      </c>
      <c r="M1407" t="s">
        <v>38</v>
      </c>
      <c r="O1407">
        <v>0</v>
      </c>
      <c r="Q1407">
        <v>0</v>
      </c>
      <c r="R1407" t="s">
        <v>18</v>
      </c>
      <c r="S1407">
        <v>0</v>
      </c>
      <c r="T1407">
        <v>0</v>
      </c>
      <c r="U1407">
        <v>0</v>
      </c>
    </row>
    <row r="1408" spans="1:21" x14ac:dyDescent="0.25">
      <c r="A1408">
        <v>7564</v>
      </c>
      <c r="B1408">
        <v>0</v>
      </c>
      <c r="C1408">
        <v>1</v>
      </c>
      <c r="D1408" t="s">
        <v>414</v>
      </c>
      <c r="E1408" t="s">
        <v>3590</v>
      </c>
      <c r="F1408" t="s">
        <v>3644</v>
      </c>
      <c r="G1408" t="s">
        <v>1333</v>
      </c>
      <c r="H1408" t="s">
        <v>3878</v>
      </c>
      <c r="I1408" t="s">
        <v>1174</v>
      </c>
      <c r="J1408" t="s">
        <v>1198</v>
      </c>
      <c r="K1408">
        <v>1645011000</v>
      </c>
      <c r="L1408" t="s">
        <v>17</v>
      </c>
      <c r="M1408" t="s">
        <v>38</v>
      </c>
      <c r="O1408">
        <v>0</v>
      </c>
      <c r="Q1408">
        <v>0</v>
      </c>
      <c r="R1408" t="s">
        <v>18</v>
      </c>
      <c r="S1408">
        <v>0</v>
      </c>
      <c r="T1408">
        <v>0</v>
      </c>
      <c r="U1408">
        <v>0</v>
      </c>
    </row>
    <row r="1409" spans="1:21" x14ac:dyDescent="0.25">
      <c r="A1409">
        <v>7565</v>
      </c>
      <c r="B1409">
        <v>0</v>
      </c>
      <c r="C1409">
        <v>1</v>
      </c>
      <c r="D1409" t="s">
        <v>414</v>
      </c>
      <c r="E1409" t="s">
        <v>3590</v>
      </c>
      <c r="F1409" t="s">
        <v>3644</v>
      </c>
      <c r="G1409" t="s">
        <v>1334</v>
      </c>
      <c r="H1409" t="s">
        <v>3878</v>
      </c>
      <c r="I1409" t="s">
        <v>1174</v>
      </c>
      <c r="J1409" t="s">
        <v>1198</v>
      </c>
      <c r="K1409">
        <v>1645011000</v>
      </c>
      <c r="L1409" t="s">
        <v>17</v>
      </c>
      <c r="M1409" t="s">
        <v>38</v>
      </c>
      <c r="O1409">
        <v>0</v>
      </c>
      <c r="Q1409">
        <v>0</v>
      </c>
      <c r="R1409" t="s">
        <v>18</v>
      </c>
      <c r="S1409">
        <v>0</v>
      </c>
      <c r="T1409">
        <v>0</v>
      </c>
      <c r="U1409">
        <v>0</v>
      </c>
    </row>
    <row r="1410" spans="1:21" x14ac:dyDescent="0.25">
      <c r="A1410">
        <v>7590</v>
      </c>
      <c r="B1410">
        <v>0</v>
      </c>
      <c r="C1410">
        <v>1</v>
      </c>
      <c r="D1410" t="s">
        <v>414</v>
      </c>
      <c r="E1410" t="s">
        <v>3590</v>
      </c>
      <c r="F1410" t="s">
        <v>3644</v>
      </c>
      <c r="G1410" t="s">
        <v>1335</v>
      </c>
      <c r="H1410" t="s">
        <v>3848</v>
      </c>
      <c r="I1410" t="s">
        <v>1174</v>
      </c>
      <c r="J1410" t="s">
        <v>1198</v>
      </c>
      <c r="K1410">
        <v>1645011000</v>
      </c>
      <c r="L1410" t="s">
        <v>17</v>
      </c>
      <c r="M1410" t="s">
        <v>38</v>
      </c>
      <c r="O1410">
        <v>0</v>
      </c>
      <c r="Q1410">
        <v>0</v>
      </c>
      <c r="R1410" t="s">
        <v>18</v>
      </c>
      <c r="S1410">
        <v>0</v>
      </c>
      <c r="T1410">
        <v>0</v>
      </c>
      <c r="U1410">
        <v>0</v>
      </c>
    </row>
    <row r="1411" spans="1:21" x14ac:dyDescent="0.25">
      <c r="A1411">
        <v>7796</v>
      </c>
      <c r="B1411">
        <v>0</v>
      </c>
      <c r="C1411">
        <v>1</v>
      </c>
      <c r="D1411" t="s">
        <v>625</v>
      </c>
      <c r="E1411" t="s">
        <v>3590</v>
      </c>
      <c r="F1411" t="s">
        <v>3775</v>
      </c>
      <c r="G1411" t="s">
        <v>174</v>
      </c>
      <c r="H1411" t="s">
        <v>3879</v>
      </c>
      <c r="I1411" t="s">
        <v>1174</v>
      </c>
      <c r="J1411" t="s">
        <v>1198</v>
      </c>
      <c r="K1411">
        <v>1645011000</v>
      </c>
      <c r="L1411" t="s">
        <v>17</v>
      </c>
      <c r="M1411" t="s">
        <v>38</v>
      </c>
      <c r="O1411">
        <v>0</v>
      </c>
      <c r="Q1411">
        <v>0</v>
      </c>
      <c r="R1411" t="s">
        <v>18</v>
      </c>
      <c r="S1411">
        <v>0</v>
      </c>
      <c r="T1411">
        <v>0</v>
      </c>
      <c r="U1411">
        <v>0</v>
      </c>
    </row>
    <row r="1412" spans="1:21" x14ac:dyDescent="0.25">
      <c r="A1412">
        <v>7799</v>
      </c>
      <c r="B1412">
        <v>0</v>
      </c>
      <c r="C1412">
        <v>1</v>
      </c>
      <c r="D1412" t="s">
        <v>1184</v>
      </c>
      <c r="E1412" t="s">
        <v>3590</v>
      </c>
      <c r="F1412" t="s">
        <v>3644</v>
      </c>
      <c r="G1412" t="s">
        <v>1336</v>
      </c>
      <c r="H1412" t="s">
        <v>3848</v>
      </c>
      <c r="I1412" t="s">
        <v>1174</v>
      </c>
      <c r="J1412" t="s">
        <v>1198</v>
      </c>
      <c r="K1412">
        <v>1645011000</v>
      </c>
      <c r="L1412" t="s">
        <v>17</v>
      </c>
      <c r="M1412" t="s">
        <v>38</v>
      </c>
      <c r="O1412">
        <v>0</v>
      </c>
      <c r="P1412" t="s">
        <v>3772</v>
      </c>
      <c r="Q1412" s="1">
        <v>156253</v>
      </c>
      <c r="R1412" t="s">
        <v>18</v>
      </c>
      <c r="S1412">
        <v>0</v>
      </c>
      <c r="T1412">
        <v>0</v>
      </c>
      <c r="U1412">
        <v>0</v>
      </c>
    </row>
    <row r="1413" spans="1:21" x14ac:dyDescent="0.25">
      <c r="A1413">
        <v>7801</v>
      </c>
      <c r="B1413">
        <v>0</v>
      </c>
      <c r="C1413">
        <v>1</v>
      </c>
      <c r="D1413" t="s">
        <v>1184</v>
      </c>
      <c r="E1413" t="s">
        <v>3590</v>
      </c>
      <c r="F1413" t="s">
        <v>3644</v>
      </c>
      <c r="G1413" t="s">
        <v>1337</v>
      </c>
      <c r="H1413" t="s">
        <v>3848</v>
      </c>
      <c r="I1413" t="s">
        <v>1174</v>
      </c>
      <c r="J1413" t="s">
        <v>1198</v>
      </c>
      <c r="K1413">
        <v>1645011000</v>
      </c>
      <c r="L1413" t="s">
        <v>17</v>
      </c>
      <c r="M1413" t="s">
        <v>38</v>
      </c>
      <c r="O1413">
        <v>0</v>
      </c>
      <c r="P1413" t="s">
        <v>3772</v>
      </c>
      <c r="Q1413" s="1">
        <v>210903</v>
      </c>
      <c r="R1413" t="s">
        <v>18</v>
      </c>
      <c r="S1413">
        <v>0</v>
      </c>
      <c r="T1413">
        <v>0</v>
      </c>
      <c r="U1413">
        <v>0</v>
      </c>
    </row>
    <row r="1414" spans="1:21" x14ac:dyDescent="0.25">
      <c r="A1414">
        <v>7804</v>
      </c>
      <c r="B1414">
        <v>0</v>
      </c>
      <c r="C1414">
        <v>1</v>
      </c>
      <c r="D1414" t="s">
        <v>1184</v>
      </c>
      <c r="E1414" t="s">
        <v>3590</v>
      </c>
      <c r="F1414" t="s">
        <v>3644</v>
      </c>
      <c r="G1414" t="s">
        <v>1338</v>
      </c>
      <c r="H1414" t="s">
        <v>3848</v>
      </c>
      <c r="I1414" t="s">
        <v>1174</v>
      </c>
      <c r="J1414" t="s">
        <v>1198</v>
      </c>
      <c r="K1414">
        <v>1645011000</v>
      </c>
      <c r="L1414" t="s">
        <v>17</v>
      </c>
      <c r="M1414" t="s">
        <v>38</v>
      </c>
      <c r="O1414">
        <v>0</v>
      </c>
      <c r="P1414" t="s">
        <v>3772</v>
      </c>
      <c r="Q1414" s="1">
        <v>156253</v>
      </c>
      <c r="R1414" t="s">
        <v>18</v>
      </c>
      <c r="S1414">
        <v>0</v>
      </c>
      <c r="T1414">
        <v>0</v>
      </c>
      <c r="U1414">
        <v>0</v>
      </c>
    </row>
    <row r="1415" spans="1:21" x14ac:dyDescent="0.25">
      <c r="A1415">
        <v>7806</v>
      </c>
      <c r="B1415">
        <v>0</v>
      </c>
      <c r="C1415">
        <v>1</v>
      </c>
      <c r="D1415" t="s">
        <v>1184</v>
      </c>
      <c r="E1415" t="s">
        <v>3590</v>
      </c>
      <c r="F1415" t="s">
        <v>3644</v>
      </c>
      <c r="G1415" t="s">
        <v>1339</v>
      </c>
      <c r="H1415" t="s">
        <v>3848</v>
      </c>
      <c r="I1415" t="s">
        <v>1174</v>
      </c>
      <c r="J1415" t="s">
        <v>1198</v>
      </c>
      <c r="K1415">
        <v>1645011000</v>
      </c>
      <c r="L1415" t="s">
        <v>17</v>
      </c>
      <c r="M1415" t="s">
        <v>38</v>
      </c>
      <c r="O1415">
        <v>0</v>
      </c>
      <c r="P1415" t="s">
        <v>3772</v>
      </c>
      <c r="Q1415" s="1">
        <v>210903</v>
      </c>
      <c r="R1415" t="s">
        <v>18</v>
      </c>
      <c r="S1415">
        <v>0</v>
      </c>
      <c r="T1415">
        <v>0</v>
      </c>
      <c r="U1415">
        <v>0</v>
      </c>
    </row>
    <row r="1416" spans="1:21" x14ac:dyDescent="0.25">
      <c r="A1416">
        <v>7811</v>
      </c>
      <c r="B1416">
        <v>0</v>
      </c>
      <c r="C1416">
        <v>1</v>
      </c>
      <c r="D1416" t="s">
        <v>1184</v>
      </c>
      <c r="E1416" t="s">
        <v>3590</v>
      </c>
      <c r="F1416" t="s">
        <v>3644</v>
      </c>
      <c r="G1416" t="s">
        <v>1340</v>
      </c>
      <c r="H1416" t="s">
        <v>3848</v>
      </c>
      <c r="I1416" t="s">
        <v>1174</v>
      </c>
      <c r="J1416" t="s">
        <v>1198</v>
      </c>
      <c r="K1416">
        <v>1645011000</v>
      </c>
      <c r="L1416" t="s">
        <v>17</v>
      </c>
      <c r="M1416" t="s">
        <v>38</v>
      </c>
      <c r="O1416">
        <v>0</v>
      </c>
      <c r="P1416" t="s">
        <v>3772</v>
      </c>
      <c r="Q1416" s="1">
        <v>78474</v>
      </c>
      <c r="R1416" t="s">
        <v>18</v>
      </c>
      <c r="S1416">
        <v>0</v>
      </c>
      <c r="T1416">
        <v>0</v>
      </c>
      <c r="U1416">
        <v>0</v>
      </c>
    </row>
    <row r="1417" spans="1:21" x14ac:dyDescent="0.25">
      <c r="A1417">
        <v>7814</v>
      </c>
      <c r="B1417">
        <v>0</v>
      </c>
      <c r="C1417">
        <v>1</v>
      </c>
      <c r="D1417" t="s">
        <v>1184</v>
      </c>
      <c r="E1417" t="s">
        <v>3590</v>
      </c>
      <c r="F1417" t="s">
        <v>3644</v>
      </c>
      <c r="G1417" t="s">
        <v>1341</v>
      </c>
      <c r="H1417" t="s">
        <v>3848</v>
      </c>
      <c r="I1417" t="s">
        <v>1174</v>
      </c>
      <c r="J1417" t="s">
        <v>1198</v>
      </c>
      <c r="K1417">
        <v>1645011000</v>
      </c>
      <c r="L1417" t="s">
        <v>17</v>
      </c>
      <c r="M1417" t="s">
        <v>38</v>
      </c>
      <c r="O1417">
        <v>0</v>
      </c>
      <c r="P1417" t="s">
        <v>3772</v>
      </c>
      <c r="Q1417" s="1">
        <v>78474</v>
      </c>
      <c r="R1417" t="s">
        <v>18</v>
      </c>
      <c r="S1417">
        <v>0</v>
      </c>
      <c r="T1417">
        <v>0</v>
      </c>
      <c r="U1417">
        <v>0</v>
      </c>
    </row>
    <row r="1418" spans="1:21" x14ac:dyDescent="0.25">
      <c r="A1418">
        <v>7816</v>
      </c>
      <c r="B1418">
        <v>0</v>
      </c>
      <c r="C1418">
        <v>1</v>
      </c>
      <c r="D1418" t="s">
        <v>1184</v>
      </c>
      <c r="E1418" t="s">
        <v>3590</v>
      </c>
      <c r="F1418" t="s">
        <v>3644</v>
      </c>
      <c r="G1418" t="s">
        <v>1342</v>
      </c>
      <c r="H1418" t="s">
        <v>3848</v>
      </c>
      <c r="I1418" t="s">
        <v>1174</v>
      </c>
      <c r="J1418" t="s">
        <v>1198</v>
      </c>
      <c r="K1418">
        <v>1645011000</v>
      </c>
      <c r="L1418" t="s">
        <v>17</v>
      </c>
      <c r="M1418" t="s">
        <v>38</v>
      </c>
      <c r="O1418">
        <v>0</v>
      </c>
      <c r="P1418" t="s">
        <v>3772</v>
      </c>
      <c r="Q1418">
        <v>0</v>
      </c>
      <c r="R1418" t="s">
        <v>18</v>
      </c>
      <c r="S1418">
        <v>0</v>
      </c>
      <c r="T1418">
        <v>0</v>
      </c>
      <c r="U1418">
        <v>0</v>
      </c>
    </row>
    <row r="1419" spans="1:21" x14ac:dyDescent="0.25">
      <c r="A1419">
        <v>7819</v>
      </c>
      <c r="B1419">
        <v>0</v>
      </c>
      <c r="C1419">
        <v>1</v>
      </c>
      <c r="D1419" t="s">
        <v>1184</v>
      </c>
      <c r="E1419" t="s">
        <v>3590</v>
      </c>
      <c r="F1419" t="s">
        <v>3644</v>
      </c>
      <c r="G1419" t="s">
        <v>1343</v>
      </c>
      <c r="H1419" t="s">
        <v>3788</v>
      </c>
      <c r="I1419" t="s">
        <v>1174</v>
      </c>
      <c r="J1419" t="s">
        <v>1198</v>
      </c>
      <c r="K1419">
        <v>1645011000</v>
      </c>
      <c r="L1419" t="s">
        <v>17</v>
      </c>
      <c r="M1419" t="s">
        <v>38</v>
      </c>
      <c r="O1419">
        <v>0</v>
      </c>
      <c r="Q1419" s="1">
        <v>22610401</v>
      </c>
      <c r="R1419" t="s">
        <v>18</v>
      </c>
      <c r="S1419" s="1">
        <v>-177146</v>
      </c>
      <c r="T1419" s="1">
        <v>12577391</v>
      </c>
      <c r="U1419">
        <v>0</v>
      </c>
    </row>
    <row r="1420" spans="1:21" x14ac:dyDescent="0.25">
      <c r="A1420">
        <v>7821</v>
      </c>
      <c r="B1420">
        <v>0</v>
      </c>
      <c r="C1420">
        <v>1</v>
      </c>
      <c r="D1420" t="s">
        <v>1184</v>
      </c>
      <c r="E1420" t="s">
        <v>3590</v>
      </c>
      <c r="F1420" t="s">
        <v>3644</v>
      </c>
      <c r="G1420" t="s">
        <v>1344</v>
      </c>
      <c r="H1420" t="s">
        <v>3848</v>
      </c>
      <c r="I1420" t="s">
        <v>1174</v>
      </c>
      <c r="J1420" t="s">
        <v>1198</v>
      </c>
      <c r="K1420">
        <v>1645011000</v>
      </c>
      <c r="L1420" t="s">
        <v>17</v>
      </c>
      <c r="M1420" t="s">
        <v>38</v>
      </c>
      <c r="O1420">
        <v>0</v>
      </c>
      <c r="P1420" t="s">
        <v>3772</v>
      </c>
      <c r="Q1420">
        <v>0</v>
      </c>
      <c r="R1420" t="s">
        <v>18</v>
      </c>
      <c r="S1420">
        <v>0</v>
      </c>
      <c r="T1420">
        <v>0</v>
      </c>
      <c r="U1420">
        <v>0</v>
      </c>
    </row>
    <row r="1421" spans="1:21" x14ac:dyDescent="0.25">
      <c r="A1421">
        <v>7823</v>
      </c>
      <c r="B1421">
        <v>0</v>
      </c>
      <c r="C1421">
        <v>1</v>
      </c>
      <c r="D1421" t="s">
        <v>1184</v>
      </c>
      <c r="E1421" t="s">
        <v>3590</v>
      </c>
      <c r="F1421" t="s">
        <v>3644</v>
      </c>
      <c r="G1421" t="s">
        <v>632</v>
      </c>
      <c r="H1421" t="s">
        <v>3848</v>
      </c>
      <c r="I1421" t="s">
        <v>1174</v>
      </c>
      <c r="J1421" t="s">
        <v>1198</v>
      </c>
      <c r="K1421">
        <v>1645011000</v>
      </c>
      <c r="L1421" t="s">
        <v>17</v>
      </c>
      <c r="M1421" t="s">
        <v>38</v>
      </c>
      <c r="O1421">
        <v>0</v>
      </c>
      <c r="P1421" t="s">
        <v>3772</v>
      </c>
      <c r="Q1421">
        <v>0</v>
      </c>
      <c r="R1421" t="s">
        <v>18</v>
      </c>
      <c r="S1421">
        <v>0</v>
      </c>
      <c r="T1421">
        <v>0</v>
      </c>
      <c r="U1421">
        <v>0</v>
      </c>
    </row>
    <row r="1422" spans="1:21" x14ac:dyDescent="0.25">
      <c r="A1422">
        <v>7825</v>
      </c>
      <c r="B1422">
        <v>0</v>
      </c>
      <c r="C1422">
        <v>1</v>
      </c>
      <c r="D1422" t="s">
        <v>1184</v>
      </c>
      <c r="E1422" t="s">
        <v>3590</v>
      </c>
      <c r="F1422" t="s">
        <v>3644</v>
      </c>
      <c r="G1422" t="s">
        <v>1345</v>
      </c>
      <c r="H1422" t="s">
        <v>3848</v>
      </c>
      <c r="I1422" t="s">
        <v>1174</v>
      </c>
      <c r="J1422" t="s">
        <v>1198</v>
      </c>
      <c r="K1422">
        <v>1645011000</v>
      </c>
      <c r="L1422" t="s">
        <v>17</v>
      </c>
      <c r="M1422" t="s">
        <v>38</v>
      </c>
      <c r="O1422">
        <v>0</v>
      </c>
      <c r="P1422" t="s">
        <v>3772</v>
      </c>
      <c r="Q1422">
        <v>0</v>
      </c>
      <c r="R1422" t="s">
        <v>18</v>
      </c>
      <c r="S1422">
        <v>0</v>
      </c>
      <c r="T1422">
        <v>0</v>
      </c>
      <c r="U1422">
        <v>0</v>
      </c>
    </row>
    <row r="1423" spans="1:21" x14ac:dyDescent="0.25">
      <c r="A1423">
        <v>7827</v>
      </c>
      <c r="B1423">
        <v>0</v>
      </c>
      <c r="C1423">
        <v>1</v>
      </c>
      <c r="D1423" t="s">
        <v>1184</v>
      </c>
      <c r="E1423" t="s">
        <v>3590</v>
      </c>
      <c r="F1423" t="s">
        <v>3644</v>
      </c>
      <c r="G1423" t="s">
        <v>633</v>
      </c>
      <c r="H1423" t="s">
        <v>3848</v>
      </c>
      <c r="I1423" t="s">
        <v>1174</v>
      </c>
      <c r="J1423" t="s">
        <v>1198</v>
      </c>
      <c r="K1423">
        <v>1645011000</v>
      </c>
      <c r="L1423" t="s">
        <v>17</v>
      </c>
      <c r="M1423" t="s">
        <v>38</v>
      </c>
      <c r="O1423">
        <v>0</v>
      </c>
      <c r="P1423" t="s">
        <v>3772</v>
      </c>
      <c r="Q1423">
        <v>0</v>
      </c>
      <c r="R1423" t="s">
        <v>18</v>
      </c>
      <c r="S1423">
        <v>0</v>
      </c>
      <c r="T1423">
        <v>0</v>
      </c>
      <c r="U1423">
        <v>0</v>
      </c>
    </row>
    <row r="1424" spans="1:21" x14ac:dyDescent="0.25">
      <c r="A1424">
        <v>7890</v>
      </c>
      <c r="B1424">
        <v>0</v>
      </c>
      <c r="C1424">
        <v>1</v>
      </c>
      <c r="D1424" t="s">
        <v>1184</v>
      </c>
      <c r="E1424" t="s">
        <v>3590</v>
      </c>
      <c r="F1424" t="s">
        <v>3644</v>
      </c>
      <c r="G1424" t="s">
        <v>1346</v>
      </c>
      <c r="H1424" t="s">
        <v>3848</v>
      </c>
      <c r="I1424" t="s">
        <v>1174</v>
      </c>
      <c r="J1424" t="s">
        <v>1198</v>
      </c>
      <c r="K1424">
        <v>1645011000</v>
      </c>
      <c r="L1424" t="s">
        <v>17</v>
      </c>
      <c r="M1424" t="s">
        <v>38</v>
      </c>
      <c r="O1424">
        <v>0</v>
      </c>
      <c r="P1424" t="s">
        <v>3880</v>
      </c>
      <c r="Q1424" s="1">
        <v>170392940</v>
      </c>
      <c r="R1424" t="s">
        <v>18</v>
      </c>
      <c r="S1424" s="1">
        <v>-1275995</v>
      </c>
      <c r="T1424" s="1">
        <v>113563581</v>
      </c>
      <c r="U1424">
        <v>0</v>
      </c>
    </row>
    <row r="1425" spans="1:21" x14ac:dyDescent="0.25">
      <c r="A1425">
        <v>7896</v>
      </c>
      <c r="B1425">
        <v>0</v>
      </c>
      <c r="C1425">
        <v>1</v>
      </c>
      <c r="D1425" t="s">
        <v>1184</v>
      </c>
      <c r="E1425" t="s">
        <v>3590</v>
      </c>
      <c r="F1425" t="s">
        <v>3644</v>
      </c>
      <c r="G1425" t="s">
        <v>1347</v>
      </c>
      <c r="H1425" t="s">
        <v>3848</v>
      </c>
      <c r="I1425" t="s">
        <v>1174</v>
      </c>
      <c r="J1425" t="s">
        <v>1198</v>
      </c>
      <c r="K1425">
        <v>1645011000</v>
      </c>
      <c r="L1425" t="s">
        <v>17</v>
      </c>
      <c r="M1425" t="s">
        <v>38</v>
      </c>
      <c r="O1425">
        <v>0</v>
      </c>
      <c r="Q1425" s="1">
        <v>1982356716</v>
      </c>
      <c r="R1425" t="s">
        <v>18</v>
      </c>
      <c r="S1425" s="1">
        <v>-14875752</v>
      </c>
      <c r="T1425" s="1">
        <v>1323941942</v>
      </c>
      <c r="U1425">
        <v>0</v>
      </c>
    </row>
    <row r="1426" spans="1:21" x14ac:dyDescent="0.25">
      <c r="A1426">
        <v>7903</v>
      </c>
      <c r="B1426">
        <v>0</v>
      </c>
      <c r="C1426">
        <v>1</v>
      </c>
      <c r="D1426" t="s">
        <v>1184</v>
      </c>
      <c r="E1426" t="s">
        <v>3590</v>
      </c>
      <c r="F1426" t="s">
        <v>3644</v>
      </c>
      <c r="G1426" t="s">
        <v>1348</v>
      </c>
      <c r="H1426" t="s">
        <v>3848</v>
      </c>
      <c r="I1426" t="s">
        <v>1174</v>
      </c>
      <c r="J1426" t="s">
        <v>1198</v>
      </c>
      <c r="K1426">
        <v>1645011000</v>
      </c>
      <c r="L1426" t="s">
        <v>17</v>
      </c>
      <c r="M1426" t="s">
        <v>38</v>
      </c>
      <c r="O1426">
        <v>0</v>
      </c>
      <c r="P1426" t="s">
        <v>3881</v>
      </c>
      <c r="Q1426" s="1">
        <v>59530372</v>
      </c>
      <c r="R1426" t="s">
        <v>18</v>
      </c>
      <c r="S1426" s="1">
        <v>-419408</v>
      </c>
      <c r="T1426" s="1">
        <v>37327365</v>
      </c>
      <c r="U1426">
        <v>0</v>
      </c>
    </row>
    <row r="1427" spans="1:21" x14ac:dyDescent="0.25">
      <c r="A1427">
        <v>7905</v>
      </c>
      <c r="B1427">
        <v>0</v>
      </c>
      <c r="C1427">
        <v>1</v>
      </c>
      <c r="D1427" t="s">
        <v>1184</v>
      </c>
      <c r="E1427" t="s">
        <v>3590</v>
      </c>
      <c r="F1427" t="s">
        <v>3644</v>
      </c>
      <c r="G1427" t="s">
        <v>1349</v>
      </c>
      <c r="H1427" t="s">
        <v>3848</v>
      </c>
      <c r="I1427" t="s">
        <v>1174</v>
      </c>
      <c r="J1427" t="s">
        <v>1198</v>
      </c>
      <c r="K1427">
        <v>1645011000</v>
      </c>
      <c r="L1427" t="s">
        <v>17</v>
      </c>
      <c r="M1427" t="s">
        <v>38</v>
      </c>
      <c r="O1427">
        <v>0</v>
      </c>
      <c r="Q1427" s="1">
        <v>823000447</v>
      </c>
      <c r="R1427" t="s">
        <v>18</v>
      </c>
      <c r="S1427" s="1">
        <v>-5794381</v>
      </c>
      <c r="T1427" s="1">
        <v>515699931</v>
      </c>
      <c r="U1427">
        <v>0</v>
      </c>
    </row>
    <row r="1428" spans="1:21" x14ac:dyDescent="0.25">
      <c r="A1428">
        <v>7907</v>
      </c>
      <c r="B1428">
        <v>0</v>
      </c>
      <c r="C1428">
        <v>1</v>
      </c>
      <c r="D1428" t="s">
        <v>1184</v>
      </c>
      <c r="E1428" t="s">
        <v>3590</v>
      </c>
      <c r="F1428" t="s">
        <v>3644</v>
      </c>
      <c r="G1428" t="s">
        <v>1350</v>
      </c>
      <c r="H1428" t="s">
        <v>3763</v>
      </c>
      <c r="I1428" t="s">
        <v>1174</v>
      </c>
      <c r="J1428" t="s">
        <v>1198</v>
      </c>
      <c r="K1428">
        <v>1645011000</v>
      </c>
      <c r="L1428" t="s">
        <v>17</v>
      </c>
      <c r="M1428" t="s">
        <v>38</v>
      </c>
      <c r="O1428">
        <v>0</v>
      </c>
      <c r="P1428" t="s">
        <v>1350</v>
      </c>
      <c r="Q1428" s="1">
        <v>51119772</v>
      </c>
      <c r="R1428" t="s">
        <v>18</v>
      </c>
      <c r="S1428" s="1">
        <v>-340338</v>
      </c>
      <c r="T1428" s="1">
        <v>22122012</v>
      </c>
      <c r="U1428">
        <v>0</v>
      </c>
    </row>
    <row r="1429" spans="1:21" x14ac:dyDescent="0.25">
      <c r="A1429">
        <v>7908</v>
      </c>
      <c r="B1429">
        <v>0</v>
      </c>
      <c r="C1429">
        <v>1</v>
      </c>
      <c r="D1429" t="s">
        <v>1184</v>
      </c>
      <c r="E1429" t="s">
        <v>3590</v>
      </c>
      <c r="F1429" t="s">
        <v>3644</v>
      </c>
      <c r="G1429" t="s">
        <v>1351</v>
      </c>
      <c r="H1429" t="s">
        <v>3763</v>
      </c>
      <c r="I1429" t="s">
        <v>1174</v>
      </c>
      <c r="J1429" t="s">
        <v>1198</v>
      </c>
      <c r="K1429">
        <v>1645011000</v>
      </c>
      <c r="L1429" t="s">
        <v>17</v>
      </c>
      <c r="M1429" t="s">
        <v>38</v>
      </c>
      <c r="O1429">
        <v>0</v>
      </c>
      <c r="P1429" t="s">
        <v>1351</v>
      </c>
      <c r="Q1429" s="1">
        <v>82554847</v>
      </c>
      <c r="R1429" t="s">
        <v>18</v>
      </c>
      <c r="S1429" s="1">
        <v>-769390</v>
      </c>
      <c r="T1429" s="1">
        <v>50010397</v>
      </c>
      <c r="U1429">
        <v>0</v>
      </c>
    </row>
    <row r="1430" spans="1:21" x14ac:dyDescent="0.25">
      <c r="A1430">
        <v>7910</v>
      </c>
      <c r="B1430">
        <v>0</v>
      </c>
      <c r="C1430">
        <v>1</v>
      </c>
      <c r="D1430" t="s">
        <v>1184</v>
      </c>
      <c r="E1430" t="s">
        <v>3590</v>
      </c>
      <c r="F1430" t="s">
        <v>3644</v>
      </c>
      <c r="G1430" t="s">
        <v>1352</v>
      </c>
      <c r="H1430" t="s">
        <v>3761</v>
      </c>
      <c r="I1430" t="s">
        <v>1174</v>
      </c>
      <c r="J1430" t="s">
        <v>1198</v>
      </c>
      <c r="K1430">
        <v>1645011000</v>
      </c>
      <c r="L1430" t="s">
        <v>17</v>
      </c>
      <c r="M1430" t="s">
        <v>38</v>
      </c>
      <c r="O1430">
        <v>0</v>
      </c>
      <c r="P1430" t="s">
        <v>3882</v>
      </c>
      <c r="Q1430" s="1">
        <v>45305640</v>
      </c>
      <c r="R1430" t="s">
        <v>18</v>
      </c>
      <c r="S1430">
        <v>0</v>
      </c>
      <c r="T1430">
        <v>0</v>
      </c>
      <c r="U1430">
        <v>0</v>
      </c>
    </row>
    <row r="1431" spans="1:21" x14ac:dyDescent="0.25">
      <c r="A1431">
        <v>7912</v>
      </c>
      <c r="B1431">
        <v>0</v>
      </c>
      <c r="C1431">
        <v>1</v>
      </c>
      <c r="D1431" t="s">
        <v>1184</v>
      </c>
      <c r="E1431" t="s">
        <v>3590</v>
      </c>
      <c r="F1431" t="s">
        <v>3644</v>
      </c>
      <c r="G1431" t="s">
        <v>1353</v>
      </c>
      <c r="H1431" t="s">
        <v>3761</v>
      </c>
      <c r="I1431" t="s">
        <v>1174</v>
      </c>
      <c r="J1431" t="s">
        <v>1198</v>
      </c>
      <c r="K1431">
        <v>1645011000</v>
      </c>
      <c r="L1431" t="s">
        <v>17</v>
      </c>
      <c r="M1431" t="s">
        <v>38</v>
      </c>
      <c r="O1431">
        <v>0</v>
      </c>
      <c r="P1431" t="s">
        <v>3882</v>
      </c>
      <c r="Q1431" s="1">
        <v>36867621</v>
      </c>
      <c r="R1431" t="s">
        <v>18</v>
      </c>
      <c r="S1431">
        <v>0</v>
      </c>
      <c r="T1431">
        <v>0</v>
      </c>
      <c r="U1431">
        <v>0</v>
      </c>
    </row>
    <row r="1432" spans="1:21" x14ac:dyDescent="0.25">
      <c r="A1432">
        <v>7915</v>
      </c>
      <c r="B1432">
        <v>0</v>
      </c>
      <c r="C1432">
        <v>1</v>
      </c>
      <c r="D1432" t="s">
        <v>1184</v>
      </c>
      <c r="E1432" t="s">
        <v>3590</v>
      </c>
      <c r="F1432" t="s">
        <v>3644</v>
      </c>
      <c r="G1432" t="s">
        <v>1354</v>
      </c>
      <c r="H1432" t="s">
        <v>3733</v>
      </c>
      <c r="I1432" t="s">
        <v>1174</v>
      </c>
      <c r="J1432" t="s">
        <v>1198</v>
      </c>
      <c r="K1432">
        <v>1645011000</v>
      </c>
      <c r="L1432" t="s">
        <v>17</v>
      </c>
      <c r="M1432" t="s">
        <v>38</v>
      </c>
      <c r="O1432">
        <v>0</v>
      </c>
      <c r="Q1432">
        <v>0</v>
      </c>
      <c r="R1432" t="s">
        <v>18</v>
      </c>
      <c r="S1432">
        <v>0</v>
      </c>
      <c r="T1432">
        <v>0</v>
      </c>
      <c r="U1432">
        <v>0</v>
      </c>
    </row>
    <row r="1433" spans="1:21" x14ac:dyDescent="0.25">
      <c r="A1433">
        <v>7921</v>
      </c>
      <c r="B1433">
        <v>0</v>
      </c>
      <c r="C1433">
        <v>1</v>
      </c>
      <c r="D1433" t="s">
        <v>1184</v>
      </c>
      <c r="E1433" t="s">
        <v>3590</v>
      </c>
      <c r="F1433" t="s">
        <v>3644</v>
      </c>
      <c r="G1433" t="s">
        <v>1355</v>
      </c>
      <c r="H1433" t="s">
        <v>3810</v>
      </c>
      <c r="I1433" t="s">
        <v>1174</v>
      </c>
      <c r="J1433" t="s">
        <v>1198</v>
      </c>
      <c r="K1433">
        <v>1645011000</v>
      </c>
      <c r="L1433" t="s">
        <v>17</v>
      </c>
      <c r="M1433" t="s">
        <v>38</v>
      </c>
      <c r="O1433">
        <v>0</v>
      </c>
      <c r="Q1433">
        <v>0</v>
      </c>
      <c r="R1433" t="s">
        <v>18</v>
      </c>
      <c r="S1433">
        <v>0</v>
      </c>
      <c r="T1433">
        <v>0</v>
      </c>
      <c r="U1433">
        <v>0</v>
      </c>
    </row>
    <row r="1434" spans="1:21" x14ac:dyDescent="0.25">
      <c r="A1434">
        <v>7929</v>
      </c>
      <c r="B1434">
        <v>0</v>
      </c>
      <c r="C1434">
        <v>1</v>
      </c>
      <c r="D1434" t="s">
        <v>50</v>
      </c>
      <c r="E1434" t="s">
        <v>3590</v>
      </c>
      <c r="F1434" t="s">
        <v>3644</v>
      </c>
      <c r="G1434" t="s">
        <v>1356</v>
      </c>
      <c r="H1434" t="s">
        <v>3820</v>
      </c>
      <c r="I1434" t="s">
        <v>1174</v>
      </c>
      <c r="J1434" t="s">
        <v>1198</v>
      </c>
      <c r="K1434">
        <v>1645011000</v>
      </c>
      <c r="L1434" t="s">
        <v>17</v>
      </c>
      <c r="M1434" t="s">
        <v>38</v>
      </c>
      <c r="O1434">
        <v>0</v>
      </c>
      <c r="P1434" t="s">
        <v>3883</v>
      </c>
      <c r="Q1434" s="1">
        <v>2350864</v>
      </c>
      <c r="R1434" t="s">
        <v>18</v>
      </c>
      <c r="S1434">
        <v>0</v>
      </c>
      <c r="T1434">
        <v>0</v>
      </c>
      <c r="U1434">
        <v>0</v>
      </c>
    </row>
    <row r="1435" spans="1:21" x14ac:dyDescent="0.25">
      <c r="A1435">
        <v>7931</v>
      </c>
      <c r="B1435">
        <v>0</v>
      </c>
      <c r="C1435">
        <v>1</v>
      </c>
      <c r="D1435" t="s">
        <v>50</v>
      </c>
      <c r="E1435" t="s">
        <v>3590</v>
      </c>
      <c r="F1435" t="s">
        <v>3644</v>
      </c>
      <c r="G1435" t="s">
        <v>1357</v>
      </c>
      <c r="H1435" t="s">
        <v>3820</v>
      </c>
      <c r="I1435" t="s">
        <v>1174</v>
      </c>
      <c r="J1435" t="s">
        <v>1198</v>
      </c>
      <c r="K1435">
        <v>1645011000</v>
      </c>
      <c r="L1435" t="s">
        <v>17</v>
      </c>
      <c r="M1435" t="s">
        <v>38</v>
      </c>
      <c r="O1435">
        <v>0</v>
      </c>
      <c r="P1435" t="s">
        <v>3884</v>
      </c>
      <c r="Q1435" s="1">
        <v>984236</v>
      </c>
      <c r="R1435" t="s">
        <v>18</v>
      </c>
      <c r="S1435">
        <v>0</v>
      </c>
      <c r="T1435">
        <v>0</v>
      </c>
      <c r="U1435">
        <v>0</v>
      </c>
    </row>
    <row r="1436" spans="1:21" x14ac:dyDescent="0.25">
      <c r="A1436">
        <v>7932</v>
      </c>
      <c r="B1436">
        <v>0</v>
      </c>
      <c r="C1436">
        <v>1</v>
      </c>
      <c r="D1436" t="s">
        <v>1184</v>
      </c>
      <c r="E1436" t="s">
        <v>3590</v>
      </c>
      <c r="F1436" t="s">
        <v>3644</v>
      </c>
      <c r="G1436" t="s">
        <v>1358</v>
      </c>
      <c r="H1436" t="s">
        <v>3820</v>
      </c>
      <c r="I1436" t="s">
        <v>1174</v>
      </c>
      <c r="J1436" t="s">
        <v>1198</v>
      </c>
      <c r="K1436">
        <v>1645011000</v>
      </c>
      <c r="L1436" t="s">
        <v>17</v>
      </c>
      <c r="M1436" t="s">
        <v>38</v>
      </c>
      <c r="O1436">
        <v>0</v>
      </c>
      <c r="P1436" t="s">
        <v>1358</v>
      </c>
      <c r="Q1436" s="1">
        <v>1389572</v>
      </c>
      <c r="R1436" t="s">
        <v>18</v>
      </c>
      <c r="S1436">
        <v>0</v>
      </c>
      <c r="T1436">
        <v>0</v>
      </c>
      <c r="U1436">
        <v>0</v>
      </c>
    </row>
    <row r="1437" spans="1:21" x14ac:dyDescent="0.25">
      <c r="A1437">
        <v>7933</v>
      </c>
      <c r="B1437">
        <v>0</v>
      </c>
      <c r="C1437">
        <v>1</v>
      </c>
      <c r="D1437" t="s">
        <v>1184</v>
      </c>
      <c r="E1437" t="s">
        <v>3590</v>
      </c>
      <c r="F1437" t="s">
        <v>3644</v>
      </c>
      <c r="G1437" t="s">
        <v>1359</v>
      </c>
      <c r="H1437" t="s">
        <v>3761</v>
      </c>
      <c r="I1437" t="s">
        <v>1174</v>
      </c>
      <c r="J1437" t="s">
        <v>1198</v>
      </c>
      <c r="K1437">
        <v>1645011000</v>
      </c>
      <c r="L1437" t="s">
        <v>17</v>
      </c>
      <c r="M1437" t="s">
        <v>38</v>
      </c>
      <c r="O1437">
        <v>0</v>
      </c>
      <c r="Q1437" s="1">
        <v>15849084</v>
      </c>
      <c r="R1437" t="s">
        <v>18</v>
      </c>
      <c r="S1437">
        <v>0</v>
      </c>
      <c r="T1437">
        <v>0</v>
      </c>
      <c r="U1437">
        <v>0</v>
      </c>
    </row>
    <row r="1438" spans="1:21" x14ac:dyDescent="0.25">
      <c r="A1438">
        <v>7937</v>
      </c>
      <c r="B1438">
        <v>0</v>
      </c>
      <c r="C1438">
        <v>1</v>
      </c>
      <c r="D1438" t="s">
        <v>1184</v>
      </c>
      <c r="E1438" t="s">
        <v>3590</v>
      </c>
      <c r="F1438" t="s">
        <v>3644</v>
      </c>
      <c r="G1438" t="s">
        <v>1360</v>
      </c>
      <c r="H1438" t="s">
        <v>3761</v>
      </c>
      <c r="I1438" t="s">
        <v>1174</v>
      </c>
      <c r="J1438" t="s">
        <v>1198</v>
      </c>
      <c r="K1438">
        <v>1645011000</v>
      </c>
      <c r="L1438" t="s">
        <v>17</v>
      </c>
      <c r="M1438" t="s">
        <v>38</v>
      </c>
      <c r="O1438">
        <v>0</v>
      </c>
      <c r="P1438" t="s">
        <v>3885</v>
      </c>
      <c r="Q1438" s="1">
        <v>175451478</v>
      </c>
      <c r="R1438" t="s">
        <v>18</v>
      </c>
      <c r="S1438">
        <v>0</v>
      </c>
      <c r="T1438">
        <v>0</v>
      </c>
      <c r="U1438">
        <v>0</v>
      </c>
    </row>
    <row r="1439" spans="1:21" x14ac:dyDescent="0.25">
      <c r="A1439">
        <v>7938</v>
      </c>
      <c r="B1439">
        <v>0</v>
      </c>
      <c r="C1439">
        <v>1</v>
      </c>
      <c r="D1439" t="s">
        <v>1184</v>
      </c>
      <c r="E1439" t="s">
        <v>3590</v>
      </c>
      <c r="F1439" t="s">
        <v>3644</v>
      </c>
      <c r="G1439" t="s">
        <v>1361</v>
      </c>
      <c r="H1439" t="s">
        <v>3821</v>
      </c>
      <c r="I1439" t="s">
        <v>1174</v>
      </c>
      <c r="J1439" t="s">
        <v>1198</v>
      </c>
      <c r="K1439">
        <v>1645011000</v>
      </c>
      <c r="L1439" t="s">
        <v>17</v>
      </c>
      <c r="M1439" t="s">
        <v>38</v>
      </c>
      <c r="O1439">
        <v>0</v>
      </c>
      <c r="P1439" t="s">
        <v>3886</v>
      </c>
      <c r="Q1439" s="1">
        <v>779405067</v>
      </c>
      <c r="R1439" t="s">
        <v>18</v>
      </c>
      <c r="S1439" s="1">
        <v>-7726557</v>
      </c>
      <c r="T1439" s="1">
        <v>455866918</v>
      </c>
      <c r="U1439">
        <v>0</v>
      </c>
    </row>
    <row r="1440" spans="1:21" x14ac:dyDescent="0.25">
      <c r="A1440">
        <v>7942</v>
      </c>
      <c r="B1440">
        <v>0</v>
      </c>
      <c r="C1440">
        <v>1</v>
      </c>
      <c r="D1440" t="s">
        <v>1184</v>
      </c>
      <c r="E1440" t="s">
        <v>3590</v>
      </c>
      <c r="F1440" t="s">
        <v>3644</v>
      </c>
      <c r="G1440" t="s">
        <v>1362</v>
      </c>
      <c r="H1440" t="s">
        <v>3757</v>
      </c>
      <c r="I1440" t="s">
        <v>1174</v>
      </c>
      <c r="J1440" t="s">
        <v>1198</v>
      </c>
      <c r="K1440">
        <v>1645011000</v>
      </c>
      <c r="L1440" t="s">
        <v>17</v>
      </c>
      <c r="M1440" t="s">
        <v>38</v>
      </c>
      <c r="O1440">
        <v>0</v>
      </c>
      <c r="P1440" t="s">
        <v>3887</v>
      </c>
      <c r="Q1440" s="1">
        <v>779405067</v>
      </c>
      <c r="R1440" t="s">
        <v>18</v>
      </c>
      <c r="S1440" s="1">
        <v>-4415175</v>
      </c>
      <c r="T1440" s="1">
        <v>498914884</v>
      </c>
      <c r="U1440">
        <v>0</v>
      </c>
    </row>
    <row r="1441" spans="1:21" x14ac:dyDescent="0.25">
      <c r="A1441">
        <v>7946</v>
      </c>
      <c r="B1441">
        <v>0</v>
      </c>
      <c r="C1441">
        <v>1</v>
      </c>
      <c r="D1441" t="s">
        <v>1184</v>
      </c>
      <c r="E1441" t="s">
        <v>3590</v>
      </c>
      <c r="F1441" t="s">
        <v>3644</v>
      </c>
      <c r="G1441" t="s">
        <v>1363</v>
      </c>
      <c r="H1441" t="s">
        <v>3806</v>
      </c>
      <c r="I1441" t="s">
        <v>1174</v>
      </c>
      <c r="J1441" t="s">
        <v>1198</v>
      </c>
      <c r="K1441">
        <v>1645011000</v>
      </c>
      <c r="L1441" t="s">
        <v>17</v>
      </c>
      <c r="M1441" t="s">
        <v>38</v>
      </c>
      <c r="O1441">
        <v>0</v>
      </c>
      <c r="P1441" t="s">
        <v>3888</v>
      </c>
      <c r="Q1441" s="1">
        <v>5212164640</v>
      </c>
      <c r="R1441" t="s">
        <v>18</v>
      </c>
      <c r="S1441" s="1">
        <v>-25670764</v>
      </c>
      <c r="T1441" s="1">
        <v>3978968505</v>
      </c>
      <c r="U1441">
        <v>0</v>
      </c>
    </row>
    <row r="1442" spans="1:21" x14ac:dyDescent="0.25">
      <c r="A1442">
        <v>7956</v>
      </c>
      <c r="B1442">
        <v>0</v>
      </c>
      <c r="C1442">
        <v>1</v>
      </c>
      <c r="D1442" t="s">
        <v>1184</v>
      </c>
      <c r="E1442" t="s">
        <v>3590</v>
      </c>
      <c r="F1442" t="s">
        <v>3644</v>
      </c>
      <c r="G1442" t="s">
        <v>1364</v>
      </c>
      <c r="H1442" t="s">
        <v>3806</v>
      </c>
      <c r="I1442" t="s">
        <v>1174</v>
      </c>
      <c r="J1442" t="s">
        <v>1198</v>
      </c>
      <c r="K1442">
        <v>1645011000</v>
      </c>
      <c r="L1442" t="s">
        <v>17</v>
      </c>
      <c r="M1442" t="s">
        <v>38</v>
      </c>
      <c r="O1442">
        <v>0</v>
      </c>
      <c r="P1442" t="s">
        <v>3889</v>
      </c>
      <c r="Q1442" s="1">
        <v>1139595405</v>
      </c>
      <c r="R1442" t="s">
        <v>18</v>
      </c>
      <c r="S1442" s="1">
        <v>-5605226</v>
      </c>
      <c r="T1442" s="1">
        <v>868810066</v>
      </c>
      <c r="U1442">
        <v>0</v>
      </c>
    </row>
    <row r="1443" spans="1:21" x14ac:dyDescent="0.25">
      <c r="A1443">
        <v>7960</v>
      </c>
      <c r="B1443">
        <v>0</v>
      </c>
      <c r="C1443">
        <v>1</v>
      </c>
      <c r="D1443" t="s">
        <v>1184</v>
      </c>
      <c r="E1443" t="s">
        <v>3590</v>
      </c>
      <c r="F1443" t="s">
        <v>3644</v>
      </c>
      <c r="G1443" t="s">
        <v>1365</v>
      </c>
      <c r="H1443" t="s">
        <v>3806</v>
      </c>
      <c r="I1443" t="s">
        <v>1174</v>
      </c>
      <c r="J1443" t="s">
        <v>1198</v>
      </c>
      <c r="K1443">
        <v>1645011000</v>
      </c>
      <c r="L1443" t="s">
        <v>17</v>
      </c>
      <c r="M1443" t="s">
        <v>38</v>
      </c>
      <c r="O1443">
        <v>0</v>
      </c>
      <c r="P1443" t="s">
        <v>3889</v>
      </c>
      <c r="Q1443" s="1">
        <v>1129687728</v>
      </c>
      <c r="R1443" t="s">
        <v>18</v>
      </c>
      <c r="S1443" s="1">
        <v>-5551442</v>
      </c>
      <c r="T1443" s="1">
        <v>860473616</v>
      </c>
      <c r="U1443">
        <v>0</v>
      </c>
    </row>
    <row r="1444" spans="1:21" x14ac:dyDescent="0.25">
      <c r="A1444">
        <v>7965</v>
      </c>
      <c r="B1444">
        <v>0</v>
      </c>
      <c r="C1444">
        <v>1</v>
      </c>
      <c r="D1444" t="s">
        <v>1184</v>
      </c>
      <c r="E1444" t="s">
        <v>3590</v>
      </c>
      <c r="F1444" t="s">
        <v>3644</v>
      </c>
      <c r="G1444" t="s">
        <v>1366</v>
      </c>
      <c r="H1444" t="s">
        <v>3754</v>
      </c>
      <c r="I1444" t="s">
        <v>1174</v>
      </c>
      <c r="J1444" t="s">
        <v>1198</v>
      </c>
      <c r="K1444">
        <v>1645011000</v>
      </c>
      <c r="L1444" t="s">
        <v>17</v>
      </c>
      <c r="M1444" t="s">
        <v>38</v>
      </c>
      <c r="O1444">
        <v>0</v>
      </c>
      <c r="P1444" t="s">
        <v>1366</v>
      </c>
      <c r="Q1444" s="1">
        <v>216003151</v>
      </c>
      <c r="R1444" t="s">
        <v>18</v>
      </c>
      <c r="S1444" s="1">
        <v>-806683</v>
      </c>
      <c r="T1444" s="1">
        <v>173437007</v>
      </c>
      <c r="U1444">
        <v>0</v>
      </c>
    </row>
    <row r="1445" spans="1:21" x14ac:dyDescent="0.25">
      <c r="A1445">
        <v>7966</v>
      </c>
      <c r="B1445">
        <v>0</v>
      </c>
      <c r="C1445">
        <v>1</v>
      </c>
      <c r="D1445" t="s">
        <v>1184</v>
      </c>
      <c r="E1445" t="s">
        <v>3590</v>
      </c>
      <c r="F1445" t="s">
        <v>3644</v>
      </c>
      <c r="G1445" t="s">
        <v>1367</v>
      </c>
      <c r="H1445" t="s">
        <v>3806</v>
      </c>
      <c r="I1445" t="s">
        <v>1174</v>
      </c>
      <c r="J1445" t="s">
        <v>1198</v>
      </c>
      <c r="K1445">
        <v>1645011000</v>
      </c>
      <c r="L1445" t="s">
        <v>17</v>
      </c>
      <c r="M1445" t="s">
        <v>38</v>
      </c>
      <c r="O1445">
        <v>0</v>
      </c>
      <c r="P1445" t="s">
        <v>3890</v>
      </c>
      <c r="Q1445" s="1">
        <v>5212164640</v>
      </c>
      <c r="R1445" t="s">
        <v>18</v>
      </c>
      <c r="S1445" s="1">
        <v>-25670764</v>
      </c>
      <c r="T1445" s="1">
        <v>3978968505</v>
      </c>
      <c r="U1445">
        <v>0</v>
      </c>
    </row>
    <row r="1446" spans="1:21" x14ac:dyDescent="0.25">
      <c r="A1446">
        <v>7976</v>
      </c>
      <c r="B1446">
        <v>0</v>
      </c>
      <c r="C1446">
        <v>1</v>
      </c>
      <c r="D1446" t="s">
        <v>1184</v>
      </c>
      <c r="E1446" t="s">
        <v>3590</v>
      </c>
      <c r="F1446" t="s">
        <v>3644</v>
      </c>
      <c r="G1446" t="s">
        <v>1368</v>
      </c>
      <c r="H1446" t="s">
        <v>3761</v>
      </c>
      <c r="I1446" t="s">
        <v>1174</v>
      </c>
      <c r="J1446" t="s">
        <v>1198</v>
      </c>
      <c r="K1446">
        <v>1645011000</v>
      </c>
      <c r="L1446" t="s">
        <v>17</v>
      </c>
      <c r="M1446" t="s">
        <v>38</v>
      </c>
      <c r="O1446">
        <v>0</v>
      </c>
      <c r="P1446" t="s">
        <v>3891</v>
      </c>
      <c r="Q1446" s="1">
        <v>54851228</v>
      </c>
      <c r="R1446" t="s">
        <v>18</v>
      </c>
      <c r="S1446">
        <v>0</v>
      </c>
      <c r="T1446">
        <v>0</v>
      </c>
      <c r="U1446">
        <v>0</v>
      </c>
    </row>
    <row r="1447" spans="1:21" x14ac:dyDescent="0.25">
      <c r="A1447">
        <v>7994</v>
      </c>
      <c r="B1447">
        <v>0</v>
      </c>
      <c r="C1447">
        <v>1</v>
      </c>
      <c r="D1447" t="s">
        <v>1184</v>
      </c>
      <c r="E1447" t="s">
        <v>3590</v>
      </c>
      <c r="F1447" t="s">
        <v>3644</v>
      </c>
      <c r="G1447" t="s">
        <v>179</v>
      </c>
      <c r="H1447" t="s">
        <v>3848</v>
      </c>
      <c r="I1447" t="s">
        <v>1174</v>
      </c>
      <c r="J1447" t="s">
        <v>1198</v>
      </c>
      <c r="K1447">
        <v>1645011000</v>
      </c>
      <c r="L1447" t="s">
        <v>17</v>
      </c>
      <c r="M1447" t="s">
        <v>38</v>
      </c>
      <c r="O1447">
        <v>0</v>
      </c>
      <c r="P1447" t="s">
        <v>3772</v>
      </c>
      <c r="Q1447" s="1">
        <v>82463</v>
      </c>
      <c r="R1447" t="s">
        <v>18</v>
      </c>
      <c r="S1447">
        <v>0</v>
      </c>
      <c r="T1447">
        <v>0</v>
      </c>
      <c r="U1447">
        <v>0</v>
      </c>
    </row>
    <row r="1448" spans="1:21" x14ac:dyDescent="0.25">
      <c r="A1448">
        <v>7997</v>
      </c>
      <c r="B1448">
        <v>0</v>
      </c>
      <c r="C1448">
        <v>1</v>
      </c>
      <c r="D1448" t="s">
        <v>1184</v>
      </c>
      <c r="E1448" t="s">
        <v>3590</v>
      </c>
      <c r="F1448" t="s">
        <v>3644</v>
      </c>
      <c r="G1448" t="s">
        <v>180</v>
      </c>
      <c r="H1448" t="s">
        <v>3848</v>
      </c>
      <c r="I1448" t="s">
        <v>1174</v>
      </c>
      <c r="J1448" t="s">
        <v>1198</v>
      </c>
      <c r="K1448">
        <v>1645011000</v>
      </c>
      <c r="L1448" t="s">
        <v>17</v>
      </c>
      <c r="M1448" t="s">
        <v>38</v>
      </c>
      <c r="O1448">
        <v>0</v>
      </c>
      <c r="Q1448" s="1">
        <v>82465</v>
      </c>
      <c r="R1448" t="s">
        <v>18</v>
      </c>
      <c r="S1448">
        <v>0</v>
      </c>
      <c r="T1448">
        <v>0</v>
      </c>
      <c r="U1448">
        <v>0</v>
      </c>
    </row>
    <row r="1449" spans="1:21" x14ac:dyDescent="0.25">
      <c r="A1449">
        <v>8001</v>
      </c>
      <c r="B1449">
        <v>0</v>
      </c>
      <c r="C1449">
        <v>1</v>
      </c>
      <c r="D1449" t="s">
        <v>1184</v>
      </c>
      <c r="E1449" t="s">
        <v>3590</v>
      </c>
      <c r="F1449" t="s">
        <v>3644</v>
      </c>
      <c r="G1449" t="s">
        <v>1369</v>
      </c>
      <c r="H1449" t="s">
        <v>3848</v>
      </c>
      <c r="I1449" t="s">
        <v>1174</v>
      </c>
      <c r="J1449" t="s">
        <v>1198</v>
      </c>
      <c r="K1449">
        <v>1645011000</v>
      </c>
      <c r="L1449" t="s">
        <v>17</v>
      </c>
      <c r="M1449" t="s">
        <v>38</v>
      </c>
      <c r="O1449">
        <v>0</v>
      </c>
      <c r="P1449" t="s">
        <v>3772</v>
      </c>
      <c r="Q1449" s="1">
        <v>256063</v>
      </c>
      <c r="R1449" t="s">
        <v>18</v>
      </c>
      <c r="S1449">
        <v>0</v>
      </c>
      <c r="T1449">
        <v>0</v>
      </c>
      <c r="U1449">
        <v>0</v>
      </c>
    </row>
    <row r="1450" spans="1:21" x14ac:dyDescent="0.25">
      <c r="A1450">
        <v>8003</v>
      </c>
      <c r="B1450">
        <v>0</v>
      </c>
      <c r="C1450">
        <v>1</v>
      </c>
      <c r="D1450" t="s">
        <v>1184</v>
      </c>
      <c r="E1450" t="s">
        <v>3590</v>
      </c>
      <c r="F1450" t="s">
        <v>3644</v>
      </c>
      <c r="G1450" t="s">
        <v>1370</v>
      </c>
      <c r="H1450" t="s">
        <v>3848</v>
      </c>
      <c r="I1450" t="s">
        <v>1174</v>
      </c>
      <c r="J1450" t="s">
        <v>1198</v>
      </c>
      <c r="K1450">
        <v>1645011000</v>
      </c>
      <c r="L1450" t="s">
        <v>17</v>
      </c>
      <c r="M1450" t="s">
        <v>38</v>
      </c>
      <c r="O1450">
        <v>0</v>
      </c>
      <c r="P1450" t="s">
        <v>3772</v>
      </c>
      <c r="Q1450" s="1">
        <v>183653</v>
      </c>
      <c r="R1450" t="s">
        <v>18</v>
      </c>
      <c r="S1450">
        <v>0</v>
      </c>
      <c r="T1450">
        <v>0</v>
      </c>
      <c r="U1450">
        <v>0</v>
      </c>
    </row>
    <row r="1451" spans="1:21" x14ac:dyDescent="0.25">
      <c r="A1451">
        <v>8006</v>
      </c>
      <c r="B1451">
        <v>0</v>
      </c>
      <c r="C1451">
        <v>1</v>
      </c>
      <c r="D1451" t="s">
        <v>1184</v>
      </c>
      <c r="E1451" t="s">
        <v>3590</v>
      </c>
      <c r="F1451" t="s">
        <v>3644</v>
      </c>
      <c r="G1451" t="s">
        <v>1371</v>
      </c>
      <c r="H1451" t="s">
        <v>3848</v>
      </c>
      <c r="I1451" t="s">
        <v>1174</v>
      </c>
      <c r="J1451" t="s">
        <v>1198</v>
      </c>
      <c r="K1451">
        <v>1645011000</v>
      </c>
      <c r="L1451" t="s">
        <v>17</v>
      </c>
      <c r="M1451" t="s">
        <v>38</v>
      </c>
      <c r="O1451">
        <v>0</v>
      </c>
      <c r="P1451" t="s">
        <v>3772</v>
      </c>
      <c r="Q1451" s="1">
        <v>109584</v>
      </c>
      <c r="R1451" t="s">
        <v>18</v>
      </c>
      <c r="S1451">
        <v>0</v>
      </c>
      <c r="T1451">
        <v>0</v>
      </c>
      <c r="U1451">
        <v>0</v>
      </c>
    </row>
    <row r="1452" spans="1:21" x14ac:dyDescent="0.25">
      <c r="A1452">
        <v>8008</v>
      </c>
      <c r="B1452">
        <v>0</v>
      </c>
      <c r="C1452">
        <v>1</v>
      </c>
      <c r="D1452" t="s">
        <v>1184</v>
      </c>
      <c r="E1452" t="s">
        <v>3590</v>
      </c>
      <c r="F1452" t="s">
        <v>3644</v>
      </c>
      <c r="G1452" t="s">
        <v>1372</v>
      </c>
      <c r="H1452" t="s">
        <v>3848</v>
      </c>
      <c r="I1452" t="s">
        <v>1174</v>
      </c>
      <c r="J1452" t="s">
        <v>1198</v>
      </c>
      <c r="K1452">
        <v>1645011000</v>
      </c>
      <c r="L1452" t="s">
        <v>17</v>
      </c>
      <c r="M1452" t="s">
        <v>38</v>
      </c>
      <c r="O1452">
        <v>0</v>
      </c>
      <c r="P1452" t="s">
        <v>3772</v>
      </c>
      <c r="Q1452" s="1">
        <v>90820</v>
      </c>
      <c r="R1452" t="s">
        <v>18</v>
      </c>
      <c r="S1452">
        <v>0</v>
      </c>
      <c r="T1452">
        <v>0</v>
      </c>
      <c r="U1452">
        <v>0</v>
      </c>
    </row>
    <row r="1453" spans="1:21" x14ac:dyDescent="0.25">
      <c r="A1453">
        <v>8013</v>
      </c>
      <c r="B1453">
        <v>0</v>
      </c>
      <c r="C1453">
        <v>1</v>
      </c>
      <c r="D1453" t="s">
        <v>50</v>
      </c>
      <c r="E1453" t="s">
        <v>3590</v>
      </c>
      <c r="F1453" t="s">
        <v>3644</v>
      </c>
      <c r="G1453" t="s">
        <v>1373</v>
      </c>
      <c r="H1453" t="s">
        <v>3848</v>
      </c>
      <c r="I1453" t="s">
        <v>1174</v>
      </c>
      <c r="J1453" t="s">
        <v>1198</v>
      </c>
      <c r="K1453">
        <v>1645011000</v>
      </c>
      <c r="L1453" t="s">
        <v>17</v>
      </c>
      <c r="M1453" t="s">
        <v>38</v>
      </c>
      <c r="O1453">
        <v>0</v>
      </c>
      <c r="Q1453" s="1">
        <v>78908277</v>
      </c>
      <c r="R1453" t="s">
        <v>18</v>
      </c>
      <c r="S1453" s="1">
        <v>-587132</v>
      </c>
      <c r="T1453" s="1">
        <v>52254835</v>
      </c>
      <c r="U1453">
        <v>0</v>
      </c>
    </row>
    <row r="1454" spans="1:21" x14ac:dyDescent="0.25">
      <c r="A1454">
        <v>9597</v>
      </c>
      <c r="B1454">
        <v>0</v>
      </c>
      <c r="C1454">
        <v>1</v>
      </c>
      <c r="D1454" t="s">
        <v>491</v>
      </c>
      <c r="E1454" t="s">
        <v>3590</v>
      </c>
      <c r="F1454" t="s">
        <v>3644</v>
      </c>
      <c r="G1454" t="s">
        <v>1374</v>
      </c>
      <c r="H1454" t="s">
        <v>3851</v>
      </c>
      <c r="I1454" t="s">
        <v>1174</v>
      </c>
      <c r="J1454" t="s">
        <v>1198</v>
      </c>
      <c r="K1454">
        <v>1645011000</v>
      </c>
      <c r="L1454" t="s">
        <v>17</v>
      </c>
      <c r="M1454" t="s">
        <v>38</v>
      </c>
      <c r="O1454">
        <v>0</v>
      </c>
      <c r="P1454" t="s">
        <v>1374</v>
      </c>
      <c r="Q1454" s="1">
        <v>529748066</v>
      </c>
      <c r="R1454" t="s">
        <v>18</v>
      </c>
      <c r="S1454" s="1">
        <v>-3917464</v>
      </c>
      <c r="T1454" s="1">
        <v>372159148</v>
      </c>
      <c r="U1454">
        <v>0</v>
      </c>
    </row>
    <row r="1455" spans="1:21" x14ac:dyDescent="0.25">
      <c r="A1455">
        <v>9600</v>
      </c>
      <c r="B1455">
        <v>0</v>
      </c>
      <c r="C1455">
        <v>1</v>
      </c>
      <c r="D1455" t="s">
        <v>248</v>
      </c>
      <c r="E1455" t="s">
        <v>3590</v>
      </c>
      <c r="F1455" t="s">
        <v>3644</v>
      </c>
      <c r="G1455" t="s">
        <v>1375</v>
      </c>
      <c r="H1455" t="s">
        <v>3892</v>
      </c>
      <c r="I1455" t="s">
        <v>1174</v>
      </c>
      <c r="J1455" t="s">
        <v>1198</v>
      </c>
      <c r="K1455">
        <v>1645011000</v>
      </c>
      <c r="L1455" t="s">
        <v>17</v>
      </c>
      <c r="M1455" t="s">
        <v>38</v>
      </c>
      <c r="O1455">
        <v>0</v>
      </c>
      <c r="Q1455" s="1">
        <v>7306880483</v>
      </c>
      <c r="R1455" t="s">
        <v>18</v>
      </c>
      <c r="S1455" s="1">
        <v>-53560498</v>
      </c>
      <c r="T1455" s="1">
        <v>5088247335</v>
      </c>
      <c r="U1455">
        <v>0</v>
      </c>
    </row>
    <row r="1456" spans="1:21" x14ac:dyDescent="0.25">
      <c r="A1456">
        <v>9654</v>
      </c>
      <c r="B1456">
        <v>0</v>
      </c>
      <c r="C1456">
        <v>1</v>
      </c>
      <c r="D1456" t="s">
        <v>248</v>
      </c>
      <c r="E1456" t="s">
        <v>3590</v>
      </c>
      <c r="F1456" t="s">
        <v>3644</v>
      </c>
      <c r="G1456" t="s">
        <v>1376</v>
      </c>
      <c r="H1456" t="s">
        <v>3892</v>
      </c>
      <c r="I1456" t="s">
        <v>1174</v>
      </c>
      <c r="J1456" t="s">
        <v>1198</v>
      </c>
      <c r="K1456">
        <v>1645011000</v>
      </c>
      <c r="L1456" t="s">
        <v>17</v>
      </c>
      <c r="M1456" t="s">
        <v>38</v>
      </c>
      <c r="O1456">
        <v>0</v>
      </c>
      <c r="Q1456" s="1">
        <v>7306209165</v>
      </c>
      <c r="R1456" t="s">
        <v>18</v>
      </c>
      <c r="S1456" s="1">
        <v>-53557404</v>
      </c>
      <c r="T1456" s="1">
        <v>5087953380</v>
      </c>
      <c r="U1456">
        <v>0</v>
      </c>
    </row>
    <row r="1457" spans="1:21" x14ac:dyDescent="0.25">
      <c r="A1457">
        <v>9711</v>
      </c>
      <c r="B1457">
        <v>0</v>
      </c>
      <c r="C1457">
        <v>1</v>
      </c>
      <c r="D1457" t="s">
        <v>1377</v>
      </c>
      <c r="E1457" t="s">
        <v>3590</v>
      </c>
      <c r="F1457" t="s">
        <v>3644</v>
      </c>
      <c r="G1457" t="s">
        <v>1378</v>
      </c>
      <c r="H1457" t="s">
        <v>3638</v>
      </c>
      <c r="I1457" t="s">
        <v>1174</v>
      </c>
      <c r="J1457" t="s">
        <v>1198</v>
      </c>
      <c r="K1457">
        <v>1645011000</v>
      </c>
      <c r="L1457" t="s">
        <v>17</v>
      </c>
      <c r="M1457" t="s">
        <v>38</v>
      </c>
      <c r="O1457">
        <v>0</v>
      </c>
      <c r="Q1457" s="1">
        <v>4583387</v>
      </c>
      <c r="R1457" t="s">
        <v>18</v>
      </c>
      <c r="S1457" s="1">
        <v>-12374</v>
      </c>
      <c r="T1457" s="1">
        <v>2809067</v>
      </c>
      <c r="U1457">
        <v>0</v>
      </c>
    </row>
    <row r="1458" spans="1:21" x14ac:dyDescent="0.25">
      <c r="A1458">
        <v>9735</v>
      </c>
      <c r="B1458">
        <v>0</v>
      </c>
      <c r="C1458">
        <v>1</v>
      </c>
      <c r="D1458" t="s">
        <v>71</v>
      </c>
      <c r="E1458" t="s">
        <v>3590</v>
      </c>
      <c r="F1458" t="s">
        <v>3655</v>
      </c>
      <c r="G1458" t="s">
        <v>1379</v>
      </c>
      <c r="H1458" t="s">
        <v>3788</v>
      </c>
      <c r="I1458" t="s">
        <v>1174</v>
      </c>
      <c r="J1458" t="s">
        <v>1198</v>
      </c>
      <c r="K1458">
        <v>1645011000</v>
      </c>
      <c r="L1458" t="s">
        <v>17</v>
      </c>
      <c r="M1458" t="s">
        <v>38</v>
      </c>
      <c r="O1458">
        <v>0</v>
      </c>
      <c r="Q1458" s="1">
        <v>29145000</v>
      </c>
      <c r="R1458" t="s">
        <v>18</v>
      </c>
      <c r="S1458" s="1">
        <v>-329322</v>
      </c>
      <c r="T1458" s="1">
        <v>27333729</v>
      </c>
      <c r="U1458">
        <v>0</v>
      </c>
    </row>
    <row r="1459" spans="1:21" x14ac:dyDescent="0.25">
      <c r="A1459">
        <v>9760</v>
      </c>
      <c r="B1459">
        <v>0</v>
      </c>
      <c r="C1459">
        <v>1</v>
      </c>
      <c r="D1459" t="s">
        <v>71</v>
      </c>
      <c r="E1459" t="s">
        <v>3590</v>
      </c>
      <c r="F1459" t="s">
        <v>3655</v>
      </c>
      <c r="G1459" t="s">
        <v>1380</v>
      </c>
      <c r="H1459" t="s">
        <v>3599</v>
      </c>
      <c r="I1459" t="s">
        <v>1174</v>
      </c>
      <c r="J1459" t="s">
        <v>1198</v>
      </c>
      <c r="K1459">
        <v>1645011000</v>
      </c>
      <c r="L1459" t="s">
        <v>17</v>
      </c>
      <c r="M1459" t="s">
        <v>38</v>
      </c>
      <c r="O1459">
        <v>0</v>
      </c>
      <c r="P1459" t="s">
        <v>3893</v>
      </c>
      <c r="Q1459" s="1">
        <v>1120153959</v>
      </c>
      <c r="R1459" t="s">
        <v>18</v>
      </c>
      <c r="S1459" s="1">
        <v>-5079558</v>
      </c>
      <c r="T1459" s="1">
        <v>878763559</v>
      </c>
      <c r="U1459">
        <v>0</v>
      </c>
    </row>
    <row r="1460" spans="1:21" x14ac:dyDescent="0.25">
      <c r="A1460">
        <v>9761</v>
      </c>
      <c r="B1460">
        <v>0</v>
      </c>
      <c r="C1460">
        <v>1</v>
      </c>
      <c r="D1460" t="s">
        <v>71</v>
      </c>
      <c r="E1460" t="s">
        <v>3590</v>
      </c>
      <c r="F1460" t="s">
        <v>3655</v>
      </c>
      <c r="G1460" t="s">
        <v>1381</v>
      </c>
      <c r="H1460" t="s">
        <v>3599</v>
      </c>
      <c r="I1460" t="s">
        <v>1174</v>
      </c>
      <c r="J1460" t="s">
        <v>1198</v>
      </c>
      <c r="K1460">
        <v>1645011000</v>
      </c>
      <c r="L1460" t="s">
        <v>17</v>
      </c>
      <c r="M1460" t="s">
        <v>38</v>
      </c>
      <c r="O1460">
        <v>0</v>
      </c>
      <c r="P1460" t="s">
        <v>3894</v>
      </c>
      <c r="Q1460" s="1">
        <v>1120153959</v>
      </c>
      <c r="R1460" t="s">
        <v>18</v>
      </c>
      <c r="S1460" s="1">
        <v>-5079558</v>
      </c>
      <c r="T1460" s="1">
        <v>878763559</v>
      </c>
      <c r="U1460">
        <v>0</v>
      </c>
    </row>
    <row r="1461" spans="1:21" x14ac:dyDescent="0.25">
      <c r="A1461">
        <v>9786</v>
      </c>
      <c r="B1461">
        <v>0</v>
      </c>
      <c r="C1461">
        <v>1</v>
      </c>
      <c r="D1461" t="s">
        <v>1382</v>
      </c>
      <c r="E1461" t="s">
        <v>3590</v>
      </c>
      <c r="F1461" t="s">
        <v>3895</v>
      </c>
      <c r="G1461" t="s">
        <v>1383</v>
      </c>
      <c r="H1461" t="s">
        <v>3896</v>
      </c>
      <c r="I1461" t="s">
        <v>1174</v>
      </c>
      <c r="J1461" t="s">
        <v>1198</v>
      </c>
      <c r="K1461">
        <v>1645011000</v>
      </c>
      <c r="L1461" t="s">
        <v>17</v>
      </c>
      <c r="M1461" t="s">
        <v>38</v>
      </c>
      <c r="O1461">
        <v>0</v>
      </c>
      <c r="Q1461" s="1">
        <v>8032116546</v>
      </c>
      <c r="R1461" t="s">
        <v>18</v>
      </c>
      <c r="S1461" s="1">
        <v>-60009779</v>
      </c>
      <c r="T1461" s="1">
        <v>2100342293</v>
      </c>
      <c r="U1461">
        <v>0</v>
      </c>
    </row>
    <row r="1462" spans="1:21" x14ac:dyDescent="0.25">
      <c r="A1462">
        <v>9897</v>
      </c>
      <c r="B1462">
        <v>0</v>
      </c>
      <c r="C1462">
        <v>1</v>
      </c>
      <c r="D1462" t="s">
        <v>73</v>
      </c>
      <c r="E1462" t="s">
        <v>3590</v>
      </c>
      <c r="F1462" t="s">
        <v>3677</v>
      </c>
      <c r="G1462" t="s">
        <v>1384</v>
      </c>
      <c r="H1462" t="s">
        <v>3835</v>
      </c>
      <c r="I1462" t="s">
        <v>1174</v>
      </c>
      <c r="J1462" t="s">
        <v>1198</v>
      </c>
      <c r="K1462">
        <v>1645011000</v>
      </c>
      <c r="L1462" t="s">
        <v>17</v>
      </c>
      <c r="M1462" t="s">
        <v>38</v>
      </c>
      <c r="O1462">
        <v>0</v>
      </c>
      <c r="Q1462" s="1">
        <v>2152747540</v>
      </c>
      <c r="R1462" t="s">
        <v>18</v>
      </c>
      <c r="S1462" s="1">
        <v>-8035835</v>
      </c>
      <c r="T1462" s="1">
        <v>1679489548</v>
      </c>
      <c r="U1462">
        <v>0</v>
      </c>
    </row>
    <row r="1463" spans="1:21" x14ac:dyDescent="0.25">
      <c r="A1463">
        <v>9953</v>
      </c>
      <c r="B1463">
        <v>0</v>
      </c>
      <c r="C1463">
        <v>1</v>
      </c>
      <c r="D1463" t="s">
        <v>95</v>
      </c>
      <c r="E1463" t="s">
        <v>3590</v>
      </c>
      <c r="F1463" t="s">
        <v>3614</v>
      </c>
      <c r="G1463" t="s">
        <v>1385</v>
      </c>
      <c r="H1463" t="s">
        <v>3840</v>
      </c>
      <c r="I1463" t="s">
        <v>1174</v>
      </c>
      <c r="J1463" t="s">
        <v>1198</v>
      </c>
      <c r="K1463">
        <v>1645011000</v>
      </c>
      <c r="L1463" t="s">
        <v>17</v>
      </c>
      <c r="M1463" t="s">
        <v>38</v>
      </c>
      <c r="O1463">
        <v>0</v>
      </c>
      <c r="Q1463" s="1">
        <v>344682757</v>
      </c>
      <c r="R1463" t="s">
        <v>18</v>
      </c>
      <c r="S1463" s="1">
        <v>-5103907</v>
      </c>
      <c r="T1463" s="1">
        <v>270507122</v>
      </c>
      <c r="U1463">
        <v>0</v>
      </c>
    </row>
    <row r="1464" spans="1:21" x14ac:dyDescent="0.25">
      <c r="A1464">
        <v>10130</v>
      </c>
      <c r="B1464">
        <v>0</v>
      </c>
      <c r="C1464">
        <v>1</v>
      </c>
      <c r="D1464" t="s">
        <v>95</v>
      </c>
      <c r="E1464" t="s">
        <v>3590</v>
      </c>
      <c r="F1464" t="s">
        <v>3614</v>
      </c>
      <c r="G1464" t="s">
        <v>1386</v>
      </c>
      <c r="H1464" t="s">
        <v>3840</v>
      </c>
      <c r="I1464" t="s">
        <v>1174</v>
      </c>
      <c r="J1464" t="s">
        <v>1198</v>
      </c>
      <c r="K1464">
        <v>1645011000</v>
      </c>
      <c r="L1464" t="s">
        <v>17</v>
      </c>
      <c r="M1464" t="s">
        <v>38</v>
      </c>
      <c r="O1464">
        <v>0</v>
      </c>
      <c r="Q1464" s="1">
        <v>344682754</v>
      </c>
      <c r="R1464" t="s">
        <v>18</v>
      </c>
      <c r="S1464" s="1">
        <v>-5103907</v>
      </c>
      <c r="T1464" s="1">
        <v>270507119</v>
      </c>
      <c r="U1464">
        <v>0</v>
      </c>
    </row>
    <row r="1465" spans="1:21" x14ac:dyDescent="0.25">
      <c r="A1465">
        <v>10138</v>
      </c>
      <c r="B1465">
        <v>0</v>
      </c>
      <c r="C1465">
        <v>1</v>
      </c>
      <c r="D1465" t="s">
        <v>340</v>
      </c>
      <c r="E1465" t="s">
        <v>3590</v>
      </c>
      <c r="F1465" t="s">
        <v>3684</v>
      </c>
      <c r="G1465" t="s">
        <v>1387</v>
      </c>
      <c r="H1465" t="s">
        <v>3788</v>
      </c>
      <c r="I1465" t="s">
        <v>1174</v>
      </c>
      <c r="J1465" t="s">
        <v>1198</v>
      </c>
      <c r="K1465">
        <v>1645011000</v>
      </c>
      <c r="L1465" t="s">
        <v>17</v>
      </c>
      <c r="M1465" t="s">
        <v>38</v>
      </c>
      <c r="O1465">
        <v>0</v>
      </c>
      <c r="Q1465" s="1">
        <v>2312531022</v>
      </c>
      <c r="R1465" t="s">
        <v>18</v>
      </c>
      <c r="S1465" s="1">
        <v>-15489389</v>
      </c>
      <c r="T1465" s="1">
        <v>1657364713</v>
      </c>
      <c r="U1465">
        <v>0</v>
      </c>
    </row>
    <row r="1466" spans="1:21" x14ac:dyDescent="0.25">
      <c r="A1466">
        <v>10247</v>
      </c>
      <c r="B1466">
        <v>0</v>
      </c>
      <c r="C1466">
        <v>1</v>
      </c>
      <c r="D1466" t="s">
        <v>14</v>
      </c>
      <c r="E1466" t="s">
        <v>3590</v>
      </c>
      <c r="F1466" t="s">
        <v>3587</v>
      </c>
      <c r="G1466" t="s">
        <v>1388</v>
      </c>
      <c r="H1466" t="s">
        <v>3825</v>
      </c>
      <c r="I1466" t="s">
        <v>1174</v>
      </c>
      <c r="J1466" t="s">
        <v>1198</v>
      </c>
      <c r="K1466">
        <v>1645011000</v>
      </c>
      <c r="L1466" t="s">
        <v>17</v>
      </c>
      <c r="M1466" t="s">
        <v>38</v>
      </c>
      <c r="O1466">
        <v>0</v>
      </c>
      <c r="Q1466" s="1">
        <v>178501869</v>
      </c>
      <c r="R1466" t="s">
        <v>18</v>
      </c>
      <c r="S1466" s="1">
        <v>-943803</v>
      </c>
      <c r="T1466" s="1">
        <v>157615101</v>
      </c>
      <c r="U1466">
        <v>0</v>
      </c>
    </row>
    <row r="1467" spans="1:21" x14ac:dyDescent="0.25">
      <c r="A1467">
        <v>10334</v>
      </c>
      <c r="B1467">
        <v>0</v>
      </c>
      <c r="C1467">
        <v>1</v>
      </c>
      <c r="D1467" t="s">
        <v>1389</v>
      </c>
      <c r="E1467" t="s">
        <v>3590</v>
      </c>
      <c r="F1467" t="s">
        <v>3897</v>
      </c>
      <c r="G1467" t="s">
        <v>1390</v>
      </c>
      <c r="H1467" t="s">
        <v>3815</v>
      </c>
      <c r="I1467" t="s">
        <v>1174</v>
      </c>
      <c r="J1467" t="s">
        <v>1198</v>
      </c>
      <c r="K1467">
        <v>1645011000</v>
      </c>
      <c r="L1467" t="s">
        <v>17</v>
      </c>
      <c r="M1467" t="s">
        <v>38</v>
      </c>
      <c r="O1467">
        <v>0</v>
      </c>
      <c r="Q1467" s="1">
        <v>158778606</v>
      </c>
      <c r="R1467" t="s">
        <v>18</v>
      </c>
      <c r="S1467" s="1">
        <v>-756088</v>
      </c>
      <c r="T1467" s="1">
        <v>149327500</v>
      </c>
      <c r="U1467">
        <v>0</v>
      </c>
    </row>
    <row r="1468" spans="1:21" x14ac:dyDescent="0.25">
      <c r="A1468">
        <v>10335</v>
      </c>
      <c r="B1468">
        <v>0</v>
      </c>
      <c r="C1468">
        <v>1</v>
      </c>
      <c r="D1468" t="s">
        <v>1389</v>
      </c>
      <c r="E1468" t="s">
        <v>3590</v>
      </c>
      <c r="F1468" t="s">
        <v>3897</v>
      </c>
      <c r="G1468" t="s">
        <v>1391</v>
      </c>
      <c r="H1468" t="s">
        <v>3815</v>
      </c>
      <c r="I1468" t="s">
        <v>1174</v>
      </c>
      <c r="J1468" t="s">
        <v>1198</v>
      </c>
      <c r="K1468">
        <v>1645011000</v>
      </c>
      <c r="L1468" t="s">
        <v>17</v>
      </c>
      <c r="M1468" t="s">
        <v>38</v>
      </c>
      <c r="O1468">
        <v>0</v>
      </c>
      <c r="Q1468" s="1">
        <v>158778606</v>
      </c>
      <c r="R1468" t="s">
        <v>18</v>
      </c>
      <c r="S1468" s="1">
        <v>-756088</v>
      </c>
      <c r="T1468" s="1">
        <v>149327500</v>
      </c>
      <c r="U1468">
        <v>0</v>
      </c>
    </row>
    <row r="1469" spans="1:21" x14ac:dyDescent="0.25">
      <c r="A1469">
        <v>10524</v>
      </c>
      <c r="B1469">
        <v>0</v>
      </c>
      <c r="C1469">
        <v>1</v>
      </c>
      <c r="D1469" t="s">
        <v>689</v>
      </c>
      <c r="E1469" t="s">
        <v>3590</v>
      </c>
      <c r="F1469" t="s">
        <v>3613</v>
      </c>
      <c r="G1469" t="s">
        <v>1392</v>
      </c>
      <c r="H1469" t="s">
        <v>3898</v>
      </c>
      <c r="I1469" t="s">
        <v>1174</v>
      </c>
      <c r="J1469" t="s">
        <v>1198</v>
      </c>
      <c r="K1469">
        <v>1645011000</v>
      </c>
      <c r="L1469" t="s">
        <v>17</v>
      </c>
      <c r="M1469" t="s">
        <v>38</v>
      </c>
      <c r="O1469">
        <v>0</v>
      </c>
      <c r="Q1469" s="1">
        <v>675248118</v>
      </c>
      <c r="R1469" t="s">
        <v>18</v>
      </c>
      <c r="S1469" s="1">
        <v>-1406766</v>
      </c>
      <c r="T1469" s="1">
        <v>667510901</v>
      </c>
      <c r="U1469">
        <v>0</v>
      </c>
    </row>
    <row r="1470" spans="1:21" x14ac:dyDescent="0.25">
      <c r="A1470">
        <v>13585</v>
      </c>
      <c r="B1470">
        <v>0</v>
      </c>
      <c r="C1470">
        <v>1</v>
      </c>
      <c r="D1470" t="s">
        <v>1184</v>
      </c>
      <c r="E1470" t="s">
        <v>3590</v>
      </c>
      <c r="F1470" t="s">
        <v>3644</v>
      </c>
      <c r="G1470" t="s">
        <v>1393</v>
      </c>
      <c r="H1470" t="s">
        <v>3754</v>
      </c>
      <c r="I1470" t="s">
        <v>1174</v>
      </c>
      <c r="J1470" t="s">
        <v>1198</v>
      </c>
      <c r="K1470">
        <v>1655200000</v>
      </c>
      <c r="L1470" t="s">
        <v>17</v>
      </c>
      <c r="M1470" t="s">
        <v>428</v>
      </c>
      <c r="O1470">
        <v>0</v>
      </c>
      <c r="P1470" t="s">
        <v>3773</v>
      </c>
      <c r="Q1470" s="1">
        <v>85208</v>
      </c>
      <c r="R1470" t="s">
        <v>18</v>
      </c>
      <c r="S1470">
        <v>0</v>
      </c>
      <c r="T1470">
        <v>0</v>
      </c>
      <c r="U1470">
        <v>0</v>
      </c>
    </row>
    <row r="1471" spans="1:21" x14ac:dyDescent="0.25">
      <c r="A1471">
        <v>13587</v>
      </c>
      <c r="B1471">
        <v>0</v>
      </c>
      <c r="C1471">
        <v>1</v>
      </c>
      <c r="D1471" t="s">
        <v>1184</v>
      </c>
      <c r="E1471" t="s">
        <v>3590</v>
      </c>
      <c r="F1471" t="s">
        <v>3644</v>
      </c>
      <c r="G1471" t="s">
        <v>1394</v>
      </c>
      <c r="H1471" t="s">
        <v>3754</v>
      </c>
      <c r="I1471" t="s">
        <v>1174</v>
      </c>
      <c r="J1471" t="s">
        <v>1198</v>
      </c>
      <c r="K1471">
        <v>1655200000</v>
      </c>
      <c r="L1471" t="s">
        <v>17</v>
      </c>
      <c r="M1471" t="s">
        <v>428</v>
      </c>
      <c r="O1471">
        <v>0</v>
      </c>
      <c r="P1471" t="s">
        <v>3772</v>
      </c>
      <c r="Q1471" s="1">
        <v>56514</v>
      </c>
      <c r="R1471" t="s">
        <v>18</v>
      </c>
      <c r="S1471">
        <v>0</v>
      </c>
      <c r="T1471">
        <v>0</v>
      </c>
      <c r="U1471">
        <v>0</v>
      </c>
    </row>
    <row r="1472" spans="1:21" x14ac:dyDescent="0.25">
      <c r="A1472">
        <v>13590</v>
      </c>
      <c r="B1472">
        <v>0</v>
      </c>
      <c r="C1472">
        <v>1</v>
      </c>
      <c r="D1472" t="s">
        <v>1184</v>
      </c>
      <c r="E1472" t="s">
        <v>3590</v>
      </c>
      <c r="F1472" t="s">
        <v>3644</v>
      </c>
      <c r="G1472" t="s">
        <v>1395</v>
      </c>
      <c r="H1472" t="s">
        <v>3754</v>
      </c>
      <c r="I1472" t="s">
        <v>1174</v>
      </c>
      <c r="J1472" t="s">
        <v>1198</v>
      </c>
      <c r="K1472">
        <v>1655200000</v>
      </c>
      <c r="L1472" t="s">
        <v>17</v>
      </c>
      <c r="M1472" t="s">
        <v>428</v>
      </c>
      <c r="O1472">
        <v>0</v>
      </c>
      <c r="P1472" t="s">
        <v>3772</v>
      </c>
      <c r="Q1472" s="1">
        <v>298293</v>
      </c>
      <c r="R1472" t="s">
        <v>18</v>
      </c>
      <c r="S1472">
        <v>-499</v>
      </c>
      <c r="T1472" s="1">
        <v>107375</v>
      </c>
      <c r="U1472">
        <v>0</v>
      </c>
    </row>
    <row r="1473" spans="1:21" x14ac:dyDescent="0.25">
      <c r="A1473">
        <v>38136</v>
      </c>
      <c r="B1473">
        <v>0</v>
      </c>
      <c r="C1473">
        <v>1</v>
      </c>
      <c r="D1473" t="s">
        <v>198</v>
      </c>
      <c r="E1473" t="s">
        <v>3590</v>
      </c>
      <c r="F1473" t="s">
        <v>3640</v>
      </c>
      <c r="G1473" t="s">
        <v>1396</v>
      </c>
      <c r="H1473" t="s">
        <v>3641</v>
      </c>
      <c r="I1473" t="s">
        <v>1174</v>
      </c>
      <c r="J1473" t="s">
        <v>1198</v>
      </c>
      <c r="K1473">
        <v>1670010000</v>
      </c>
      <c r="L1473" t="s">
        <v>17</v>
      </c>
      <c r="M1473" t="s">
        <v>200</v>
      </c>
      <c r="O1473">
        <v>0</v>
      </c>
      <c r="Q1473" s="1">
        <v>97580294</v>
      </c>
      <c r="R1473" t="s">
        <v>18</v>
      </c>
      <c r="S1473" s="1">
        <v>-3252676</v>
      </c>
      <c r="T1473" s="1">
        <v>84569589</v>
      </c>
      <c r="U1473">
        <v>0</v>
      </c>
    </row>
    <row r="1474" spans="1:21" x14ac:dyDescent="0.25">
      <c r="A1474">
        <v>37887</v>
      </c>
      <c r="B1474">
        <v>0</v>
      </c>
      <c r="C1474">
        <v>1</v>
      </c>
      <c r="D1474" t="s">
        <v>662</v>
      </c>
      <c r="E1474" t="s">
        <v>3590</v>
      </c>
      <c r="F1474" t="s">
        <v>3644</v>
      </c>
      <c r="G1474" t="s">
        <v>1397</v>
      </c>
      <c r="H1474" t="s">
        <v>3737</v>
      </c>
      <c r="I1474" t="s">
        <v>1174</v>
      </c>
      <c r="J1474" t="s">
        <v>1198</v>
      </c>
      <c r="K1474">
        <v>1670010000</v>
      </c>
      <c r="L1474" t="s">
        <v>17</v>
      </c>
      <c r="M1474" t="s">
        <v>202</v>
      </c>
      <c r="O1474">
        <v>0</v>
      </c>
      <c r="Q1474" s="1">
        <v>32661838</v>
      </c>
      <c r="R1474" t="s">
        <v>18</v>
      </c>
      <c r="S1474" s="1">
        <v>-718595</v>
      </c>
      <c r="T1474" s="1">
        <v>3592975</v>
      </c>
      <c r="U1474">
        <v>0</v>
      </c>
    </row>
    <row r="1475" spans="1:21" x14ac:dyDescent="0.25">
      <c r="A1475">
        <v>37910</v>
      </c>
      <c r="B1475">
        <v>0</v>
      </c>
      <c r="C1475">
        <v>1</v>
      </c>
      <c r="D1475" t="s">
        <v>662</v>
      </c>
      <c r="E1475" t="s">
        <v>3590</v>
      </c>
      <c r="F1475" t="s">
        <v>3644</v>
      </c>
      <c r="G1475" t="s">
        <v>1398</v>
      </c>
      <c r="H1475" t="s">
        <v>3737</v>
      </c>
      <c r="I1475" t="s">
        <v>1174</v>
      </c>
      <c r="J1475" t="s">
        <v>1198</v>
      </c>
      <c r="K1475">
        <v>1670010000</v>
      </c>
      <c r="L1475" t="s">
        <v>17</v>
      </c>
      <c r="M1475" t="s">
        <v>202</v>
      </c>
      <c r="O1475">
        <v>0</v>
      </c>
      <c r="Q1475" s="1">
        <v>32661838</v>
      </c>
      <c r="R1475" t="s">
        <v>18</v>
      </c>
      <c r="S1475" s="1">
        <v>-448310</v>
      </c>
      <c r="T1475" s="1">
        <v>2241553</v>
      </c>
      <c r="U1475">
        <v>0</v>
      </c>
    </row>
    <row r="1476" spans="1:21" x14ac:dyDescent="0.25">
      <c r="A1476">
        <v>37911</v>
      </c>
      <c r="B1476">
        <v>0</v>
      </c>
      <c r="C1476">
        <v>1</v>
      </c>
      <c r="D1476" t="s">
        <v>662</v>
      </c>
      <c r="E1476" t="s">
        <v>3590</v>
      </c>
      <c r="F1476" t="s">
        <v>3644</v>
      </c>
      <c r="G1476" t="s">
        <v>1399</v>
      </c>
      <c r="H1476" t="s">
        <v>3737</v>
      </c>
      <c r="I1476" t="s">
        <v>1174</v>
      </c>
      <c r="J1476" t="s">
        <v>1198</v>
      </c>
      <c r="K1476">
        <v>1670010000</v>
      </c>
      <c r="L1476" t="s">
        <v>17</v>
      </c>
      <c r="M1476" t="s">
        <v>202</v>
      </c>
      <c r="O1476">
        <v>0</v>
      </c>
      <c r="Q1476" s="1">
        <v>32661838</v>
      </c>
      <c r="R1476" t="s">
        <v>18</v>
      </c>
      <c r="S1476" s="1">
        <v>-448310</v>
      </c>
      <c r="T1476" s="1">
        <v>2241553</v>
      </c>
      <c r="U1476">
        <v>0</v>
      </c>
    </row>
    <row r="1477" spans="1:21" x14ac:dyDescent="0.25">
      <c r="A1477">
        <v>37912</v>
      </c>
      <c r="B1477">
        <v>0</v>
      </c>
      <c r="C1477">
        <v>1</v>
      </c>
      <c r="D1477" t="s">
        <v>662</v>
      </c>
      <c r="E1477" t="s">
        <v>3590</v>
      </c>
      <c r="F1477" t="s">
        <v>3644</v>
      </c>
      <c r="G1477" t="s">
        <v>1400</v>
      </c>
      <c r="H1477" t="s">
        <v>3737</v>
      </c>
      <c r="I1477" t="s">
        <v>1174</v>
      </c>
      <c r="J1477" t="s">
        <v>1198</v>
      </c>
      <c r="K1477">
        <v>1670010000</v>
      </c>
      <c r="L1477" t="s">
        <v>17</v>
      </c>
      <c r="M1477" t="s">
        <v>202</v>
      </c>
      <c r="O1477">
        <v>0</v>
      </c>
      <c r="Q1477" s="1">
        <v>32661838</v>
      </c>
      <c r="R1477" t="s">
        <v>18</v>
      </c>
      <c r="S1477" s="1">
        <v>-448310</v>
      </c>
      <c r="T1477" s="1">
        <v>2241553</v>
      </c>
      <c r="U1477">
        <v>0</v>
      </c>
    </row>
    <row r="1478" spans="1:21" x14ac:dyDescent="0.25">
      <c r="A1478">
        <v>37913</v>
      </c>
      <c r="B1478">
        <v>0</v>
      </c>
      <c r="C1478">
        <v>1</v>
      </c>
      <c r="D1478" t="s">
        <v>662</v>
      </c>
      <c r="E1478" t="s">
        <v>3590</v>
      </c>
      <c r="F1478" t="s">
        <v>3644</v>
      </c>
      <c r="G1478" t="s">
        <v>1401</v>
      </c>
      <c r="H1478" t="s">
        <v>3737</v>
      </c>
      <c r="I1478" t="s">
        <v>1174</v>
      </c>
      <c r="J1478" t="s">
        <v>1198</v>
      </c>
      <c r="K1478">
        <v>1670010000</v>
      </c>
      <c r="L1478" t="s">
        <v>17</v>
      </c>
      <c r="M1478" t="s">
        <v>202</v>
      </c>
      <c r="O1478">
        <v>0</v>
      </c>
      <c r="Q1478" s="1">
        <v>6953007</v>
      </c>
      <c r="R1478" t="s">
        <v>18</v>
      </c>
      <c r="S1478" s="1">
        <v>-95435</v>
      </c>
      <c r="T1478" s="1">
        <v>477180</v>
      </c>
      <c r="U1478">
        <v>0</v>
      </c>
    </row>
    <row r="1479" spans="1:21" x14ac:dyDescent="0.25">
      <c r="A1479">
        <v>38066</v>
      </c>
      <c r="B1479">
        <v>0</v>
      </c>
      <c r="C1479">
        <v>1</v>
      </c>
      <c r="D1479" t="s">
        <v>71</v>
      </c>
      <c r="E1479" t="s">
        <v>3590</v>
      </c>
      <c r="F1479" t="s">
        <v>3655</v>
      </c>
      <c r="G1479" t="s">
        <v>1402</v>
      </c>
      <c r="H1479" t="s">
        <v>3792</v>
      </c>
      <c r="I1479" t="s">
        <v>1174</v>
      </c>
      <c r="J1479" t="s">
        <v>1198</v>
      </c>
      <c r="K1479">
        <v>1670010000</v>
      </c>
      <c r="L1479" t="s">
        <v>17</v>
      </c>
      <c r="M1479" t="s">
        <v>202</v>
      </c>
      <c r="O1479">
        <v>0</v>
      </c>
      <c r="Q1479" s="1">
        <v>17438492</v>
      </c>
      <c r="R1479" t="s">
        <v>18</v>
      </c>
      <c r="S1479" s="1">
        <v>-107827</v>
      </c>
      <c r="T1479" s="1">
        <v>4420921</v>
      </c>
      <c r="U1479">
        <v>0</v>
      </c>
    </row>
    <row r="1480" spans="1:21" x14ac:dyDescent="0.25">
      <c r="A1480">
        <v>38067</v>
      </c>
      <c r="B1480">
        <v>0</v>
      </c>
      <c r="C1480">
        <v>1</v>
      </c>
      <c r="D1480" t="s">
        <v>71</v>
      </c>
      <c r="E1480" t="s">
        <v>3590</v>
      </c>
      <c r="F1480" t="s">
        <v>3655</v>
      </c>
      <c r="G1480" t="s">
        <v>1403</v>
      </c>
      <c r="H1480" t="s">
        <v>3792</v>
      </c>
      <c r="I1480" t="s">
        <v>1174</v>
      </c>
      <c r="J1480" t="s">
        <v>1198</v>
      </c>
      <c r="K1480">
        <v>1670010000</v>
      </c>
      <c r="L1480" t="s">
        <v>17</v>
      </c>
      <c r="M1480" t="s">
        <v>202</v>
      </c>
      <c r="O1480">
        <v>0</v>
      </c>
      <c r="Q1480" s="1">
        <v>23251318</v>
      </c>
      <c r="R1480" t="s">
        <v>18</v>
      </c>
      <c r="S1480" s="1">
        <v>-143769</v>
      </c>
      <c r="T1480" s="1">
        <v>5894557</v>
      </c>
      <c r="U1480">
        <v>0</v>
      </c>
    </row>
    <row r="1481" spans="1:21" x14ac:dyDescent="0.25">
      <c r="A1481">
        <v>38068</v>
      </c>
      <c r="B1481">
        <v>0</v>
      </c>
      <c r="C1481">
        <v>1</v>
      </c>
      <c r="D1481" t="s">
        <v>71</v>
      </c>
      <c r="E1481" t="s">
        <v>3590</v>
      </c>
      <c r="F1481" t="s">
        <v>3655</v>
      </c>
      <c r="G1481" t="s">
        <v>1404</v>
      </c>
      <c r="H1481" t="s">
        <v>3792</v>
      </c>
      <c r="I1481" t="s">
        <v>1174</v>
      </c>
      <c r="J1481" t="s">
        <v>1198</v>
      </c>
      <c r="K1481">
        <v>1670010000</v>
      </c>
      <c r="L1481" t="s">
        <v>17</v>
      </c>
      <c r="M1481" t="s">
        <v>202</v>
      </c>
      <c r="O1481">
        <v>0</v>
      </c>
      <c r="Q1481" s="1">
        <v>17438492</v>
      </c>
      <c r="R1481" t="s">
        <v>18</v>
      </c>
      <c r="S1481" s="1">
        <v>-107827</v>
      </c>
      <c r="T1481" s="1">
        <v>4420921</v>
      </c>
      <c r="U1481">
        <v>0</v>
      </c>
    </row>
    <row r="1482" spans="1:21" x14ac:dyDescent="0.25">
      <c r="A1482">
        <v>38069</v>
      </c>
      <c r="B1482">
        <v>0</v>
      </c>
      <c r="C1482">
        <v>1</v>
      </c>
      <c r="D1482" t="s">
        <v>71</v>
      </c>
      <c r="E1482" t="s">
        <v>3590</v>
      </c>
      <c r="F1482" t="s">
        <v>3655</v>
      </c>
      <c r="G1482" t="s">
        <v>1405</v>
      </c>
      <c r="H1482" t="s">
        <v>3792</v>
      </c>
      <c r="I1482" t="s">
        <v>1174</v>
      </c>
      <c r="J1482" t="s">
        <v>1198</v>
      </c>
      <c r="K1482">
        <v>1670010000</v>
      </c>
      <c r="L1482" t="s">
        <v>17</v>
      </c>
      <c r="M1482" t="s">
        <v>202</v>
      </c>
      <c r="O1482">
        <v>0</v>
      </c>
      <c r="Q1482" s="1">
        <v>17438492</v>
      </c>
      <c r="R1482" t="s">
        <v>18</v>
      </c>
      <c r="S1482" s="1">
        <v>-107827</v>
      </c>
      <c r="T1482" s="1">
        <v>4420921</v>
      </c>
      <c r="U1482">
        <v>0</v>
      </c>
    </row>
    <row r="1483" spans="1:21" x14ac:dyDescent="0.25">
      <c r="A1483">
        <v>38094</v>
      </c>
      <c r="B1483">
        <v>0</v>
      </c>
      <c r="C1483">
        <v>1</v>
      </c>
      <c r="D1483" t="s">
        <v>203</v>
      </c>
      <c r="E1483" t="s">
        <v>3590</v>
      </c>
      <c r="F1483" t="s">
        <v>1712</v>
      </c>
      <c r="G1483" t="s">
        <v>1406</v>
      </c>
      <c r="H1483" t="s">
        <v>3643</v>
      </c>
      <c r="I1483" t="s">
        <v>1174</v>
      </c>
      <c r="J1483" t="s">
        <v>1198</v>
      </c>
      <c r="K1483">
        <v>1670010000</v>
      </c>
      <c r="L1483" t="s">
        <v>17</v>
      </c>
      <c r="M1483" t="s">
        <v>202</v>
      </c>
      <c r="O1483">
        <v>0</v>
      </c>
      <c r="Q1483" s="1">
        <v>27339325</v>
      </c>
      <c r="R1483" t="s">
        <v>18</v>
      </c>
      <c r="S1483" s="1">
        <v>-692808</v>
      </c>
      <c r="T1483" s="1">
        <v>14548984</v>
      </c>
      <c r="U1483">
        <v>0</v>
      </c>
    </row>
    <row r="1484" spans="1:21" x14ac:dyDescent="0.25">
      <c r="A1484">
        <v>38095</v>
      </c>
      <c r="B1484">
        <v>0</v>
      </c>
      <c r="C1484">
        <v>1</v>
      </c>
      <c r="D1484" t="s">
        <v>203</v>
      </c>
      <c r="E1484" t="s">
        <v>3590</v>
      </c>
      <c r="F1484" t="s">
        <v>1712</v>
      </c>
      <c r="G1484" t="s">
        <v>1407</v>
      </c>
      <c r="H1484" t="s">
        <v>3643</v>
      </c>
      <c r="I1484" t="s">
        <v>1174</v>
      </c>
      <c r="J1484" t="s">
        <v>1198</v>
      </c>
      <c r="K1484">
        <v>1670010000</v>
      </c>
      <c r="L1484" t="s">
        <v>17</v>
      </c>
      <c r="M1484" t="s">
        <v>202</v>
      </c>
      <c r="O1484">
        <v>0</v>
      </c>
      <c r="Q1484" s="1">
        <v>27339325</v>
      </c>
      <c r="R1484" t="s">
        <v>18</v>
      </c>
      <c r="S1484" s="1">
        <v>-692808</v>
      </c>
      <c r="T1484" s="1">
        <v>14548984</v>
      </c>
      <c r="U1484">
        <v>0</v>
      </c>
    </row>
    <row r="1485" spans="1:21" x14ac:dyDescent="0.25">
      <c r="A1485">
        <v>38104</v>
      </c>
      <c r="B1485">
        <v>0</v>
      </c>
      <c r="C1485">
        <v>1</v>
      </c>
      <c r="D1485" t="s">
        <v>206</v>
      </c>
      <c r="E1485" t="s">
        <v>3590</v>
      </c>
      <c r="F1485" t="s">
        <v>1712</v>
      </c>
      <c r="G1485" t="s">
        <v>1408</v>
      </c>
      <c r="H1485" t="s">
        <v>3643</v>
      </c>
      <c r="I1485" t="s">
        <v>1174</v>
      </c>
      <c r="J1485" t="s">
        <v>1198</v>
      </c>
      <c r="K1485">
        <v>1670010000</v>
      </c>
      <c r="L1485" t="s">
        <v>17</v>
      </c>
      <c r="M1485" t="s">
        <v>202</v>
      </c>
      <c r="O1485">
        <v>0</v>
      </c>
      <c r="Q1485" s="1">
        <v>17421057</v>
      </c>
      <c r="R1485" t="s">
        <v>18</v>
      </c>
      <c r="S1485" s="1">
        <v>-441288</v>
      </c>
      <c r="T1485" s="1">
        <v>9267050</v>
      </c>
      <c r="U1485">
        <v>0</v>
      </c>
    </row>
    <row r="1486" spans="1:21" x14ac:dyDescent="0.25">
      <c r="A1486">
        <v>38105</v>
      </c>
      <c r="B1486">
        <v>0</v>
      </c>
      <c r="C1486">
        <v>1</v>
      </c>
      <c r="D1486" t="s">
        <v>206</v>
      </c>
      <c r="E1486" t="s">
        <v>3590</v>
      </c>
      <c r="F1486" t="s">
        <v>1712</v>
      </c>
      <c r="G1486" t="s">
        <v>1409</v>
      </c>
      <c r="H1486" t="s">
        <v>3643</v>
      </c>
      <c r="I1486" t="s">
        <v>1174</v>
      </c>
      <c r="J1486" t="s">
        <v>1198</v>
      </c>
      <c r="K1486">
        <v>1670010000</v>
      </c>
      <c r="L1486" t="s">
        <v>17</v>
      </c>
      <c r="M1486" t="s">
        <v>202</v>
      </c>
      <c r="O1486">
        <v>0</v>
      </c>
      <c r="Q1486" s="1">
        <v>17421057</v>
      </c>
      <c r="R1486" t="s">
        <v>18</v>
      </c>
      <c r="S1486" s="1">
        <v>-441288</v>
      </c>
      <c r="T1486" s="1">
        <v>9267050</v>
      </c>
      <c r="U1486">
        <v>0</v>
      </c>
    </row>
    <row r="1487" spans="1:21" x14ac:dyDescent="0.25">
      <c r="A1487">
        <v>44814</v>
      </c>
      <c r="B1487">
        <v>0</v>
      </c>
      <c r="C1487">
        <v>1</v>
      </c>
      <c r="D1487" t="s">
        <v>194</v>
      </c>
      <c r="E1487" t="s">
        <v>3590</v>
      </c>
      <c r="F1487" t="s">
        <v>3637</v>
      </c>
      <c r="G1487" t="s">
        <v>1410</v>
      </c>
      <c r="H1487" t="s">
        <v>3641</v>
      </c>
      <c r="I1487" t="s">
        <v>1174</v>
      </c>
      <c r="J1487" t="s">
        <v>1198</v>
      </c>
      <c r="K1487">
        <v>1670020000</v>
      </c>
      <c r="L1487" t="s">
        <v>17</v>
      </c>
      <c r="M1487" t="s">
        <v>411</v>
      </c>
      <c r="O1487">
        <v>0</v>
      </c>
      <c r="Q1487" s="1">
        <v>343487501</v>
      </c>
      <c r="R1487" t="s">
        <v>18</v>
      </c>
      <c r="S1487" s="1">
        <v>-11449583</v>
      </c>
      <c r="T1487" s="1">
        <v>228991668</v>
      </c>
      <c r="U1487">
        <v>0</v>
      </c>
    </row>
    <row r="1488" spans="1:21" x14ac:dyDescent="0.25">
      <c r="A1488">
        <v>55003</v>
      </c>
      <c r="B1488">
        <v>0</v>
      </c>
      <c r="C1488">
        <v>1</v>
      </c>
      <c r="D1488" t="s">
        <v>615</v>
      </c>
      <c r="E1488" t="s">
        <v>3590</v>
      </c>
      <c r="F1488" t="s">
        <v>3644</v>
      </c>
      <c r="G1488" t="s">
        <v>1411</v>
      </c>
      <c r="H1488" t="s">
        <v>3639</v>
      </c>
      <c r="I1488" t="s">
        <v>1174</v>
      </c>
      <c r="J1488" t="s">
        <v>1198</v>
      </c>
      <c r="K1488">
        <v>1675040000</v>
      </c>
      <c r="L1488" t="s">
        <v>17</v>
      </c>
      <c r="M1488" t="s">
        <v>1412</v>
      </c>
      <c r="O1488">
        <v>0</v>
      </c>
      <c r="P1488" t="s">
        <v>3899</v>
      </c>
      <c r="Q1488">
        <v>0</v>
      </c>
      <c r="R1488" t="s">
        <v>18</v>
      </c>
      <c r="S1488">
        <v>0</v>
      </c>
      <c r="T1488">
        <v>0</v>
      </c>
      <c r="U1488">
        <v>0</v>
      </c>
    </row>
    <row r="1489" spans="1:21" x14ac:dyDescent="0.25">
      <c r="A1489">
        <v>55004</v>
      </c>
      <c r="B1489">
        <v>0</v>
      </c>
      <c r="C1489">
        <v>1</v>
      </c>
      <c r="D1489" t="s">
        <v>615</v>
      </c>
      <c r="E1489" t="s">
        <v>3590</v>
      </c>
      <c r="F1489" t="s">
        <v>3644</v>
      </c>
      <c r="G1489" t="s">
        <v>1413</v>
      </c>
      <c r="H1489" t="s">
        <v>3639</v>
      </c>
      <c r="I1489" t="s">
        <v>1174</v>
      </c>
      <c r="J1489" t="s">
        <v>1198</v>
      </c>
      <c r="K1489">
        <v>1675040000</v>
      </c>
      <c r="L1489" t="s">
        <v>17</v>
      </c>
      <c r="M1489" t="s">
        <v>1412</v>
      </c>
      <c r="O1489">
        <v>0</v>
      </c>
      <c r="P1489" t="s">
        <v>3900</v>
      </c>
      <c r="Q1489">
        <v>0</v>
      </c>
      <c r="R1489" t="s">
        <v>18</v>
      </c>
      <c r="S1489">
        <v>0</v>
      </c>
      <c r="T1489">
        <v>0</v>
      </c>
      <c r="U1489">
        <v>0</v>
      </c>
    </row>
    <row r="1490" spans="1:21" x14ac:dyDescent="0.25">
      <c r="A1490">
        <v>59634</v>
      </c>
      <c r="B1490">
        <v>0</v>
      </c>
      <c r="C1490">
        <v>1</v>
      </c>
      <c r="D1490" t="s">
        <v>194</v>
      </c>
      <c r="E1490" t="s">
        <v>3590</v>
      </c>
      <c r="F1490" t="s">
        <v>3637</v>
      </c>
      <c r="G1490" t="s">
        <v>1414</v>
      </c>
      <c r="H1490" t="s">
        <v>3796</v>
      </c>
      <c r="I1490" t="s">
        <v>1174</v>
      </c>
      <c r="J1490" t="s">
        <v>1198</v>
      </c>
      <c r="K1490">
        <v>1970070000</v>
      </c>
      <c r="L1490" t="s">
        <v>17</v>
      </c>
      <c r="M1490" t="s">
        <v>759</v>
      </c>
      <c r="O1490">
        <v>0</v>
      </c>
      <c r="Q1490" s="1">
        <v>150980641</v>
      </c>
      <c r="R1490" t="s">
        <v>18</v>
      </c>
      <c r="S1490" s="1">
        <v>-2516344</v>
      </c>
      <c r="T1490" s="1">
        <v>125817201</v>
      </c>
      <c r="U1490">
        <v>0</v>
      </c>
    </row>
    <row r="1491" spans="1:21" x14ac:dyDescent="0.25">
      <c r="A1491">
        <v>7773</v>
      </c>
      <c r="B1491">
        <v>0</v>
      </c>
      <c r="C1491">
        <v>1</v>
      </c>
      <c r="D1491" t="s">
        <v>669</v>
      </c>
      <c r="E1491" t="s">
        <v>3590</v>
      </c>
      <c r="F1491" t="s">
        <v>669</v>
      </c>
      <c r="G1491" t="s">
        <v>1415</v>
      </c>
      <c r="H1491" t="s">
        <v>3797</v>
      </c>
      <c r="I1491" t="s">
        <v>1174</v>
      </c>
      <c r="J1491" t="s">
        <v>1198</v>
      </c>
      <c r="K1491">
        <v>1970090100</v>
      </c>
      <c r="L1491" t="s">
        <v>17</v>
      </c>
      <c r="M1491" t="s">
        <v>210</v>
      </c>
      <c r="O1491">
        <v>0</v>
      </c>
      <c r="Q1491" s="1">
        <v>2415245</v>
      </c>
      <c r="R1491" t="s">
        <v>18</v>
      </c>
      <c r="S1491" s="1">
        <v>-4792</v>
      </c>
      <c r="T1491" s="1">
        <v>2180402</v>
      </c>
      <c r="U1491">
        <v>0</v>
      </c>
    </row>
    <row r="1492" spans="1:21" x14ac:dyDescent="0.25">
      <c r="A1492">
        <v>10135</v>
      </c>
      <c r="B1492">
        <v>0</v>
      </c>
      <c r="C1492">
        <v>1</v>
      </c>
      <c r="D1492" t="s">
        <v>1416</v>
      </c>
      <c r="E1492" t="s">
        <v>3590</v>
      </c>
      <c r="F1492" t="s">
        <v>3901</v>
      </c>
      <c r="G1492" t="s">
        <v>1417</v>
      </c>
      <c r="H1492" t="s">
        <v>3902</v>
      </c>
      <c r="I1492" t="s">
        <v>1174</v>
      </c>
      <c r="J1492" t="s">
        <v>1198</v>
      </c>
      <c r="K1492">
        <v>1970090100</v>
      </c>
      <c r="L1492" t="s">
        <v>17</v>
      </c>
      <c r="M1492" t="s">
        <v>210</v>
      </c>
      <c r="O1492">
        <v>0</v>
      </c>
      <c r="P1492" t="s">
        <v>3903</v>
      </c>
      <c r="Q1492" s="1">
        <v>2582911</v>
      </c>
      <c r="R1492" t="s">
        <v>18</v>
      </c>
      <c r="S1492" s="1">
        <v>-5139</v>
      </c>
      <c r="T1492" s="1">
        <v>2338628</v>
      </c>
      <c r="U1492">
        <v>0</v>
      </c>
    </row>
    <row r="1493" spans="1:21" x14ac:dyDescent="0.25">
      <c r="A1493">
        <v>10136</v>
      </c>
      <c r="B1493">
        <v>0</v>
      </c>
      <c r="C1493">
        <v>1</v>
      </c>
      <c r="D1493" t="s">
        <v>1418</v>
      </c>
      <c r="E1493" t="s">
        <v>3590</v>
      </c>
      <c r="F1493" t="s">
        <v>3904</v>
      </c>
      <c r="G1493" t="s">
        <v>1419</v>
      </c>
      <c r="H1493" t="s">
        <v>3905</v>
      </c>
      <c r="I1493" t="s">
        <v>1174</v>
      </c>
      <c r="J1493" t="s">
        <v>1198</v>
      </c>
      <c r="K1493">
        <v>1970090100</v>
      </c>
      <c r="L1493" t="s">
        <v>17</v>
      </c>
      <c r="M1493" t="s">
        <v>210</v>
      </c>
      <c r="O1493">
        <v>0</v>
      </c>
      <c r="P1493" t="s">
        <v>3906</v>
      </c>
      <c r="Q1493" s="1">
        <v>4110507</v>
      </c>
      <c r="R1493" t="s">
        <v>18</v>
      </c>
      <c r="S1493" s="1">
        <v>-8180</v>
      </c>
      <c r="T1493" s="1">
        <v>3721971</v>
      </c>
      <c r="U1493">
        <v>0</v>
      </c>
    </row>
    <row r="1494" spans="1:21" x14ac:dyDescent="0.25">
      <c r="A1494">
        <v>10195</v>
      </c>
      <c r="B1494">
        <v>0</v>
      </c>
      <c r="C1494">
        <v>1</v>
      </c>
      <c r="D1494" t="s">
        <v>1420</v>
      </c>
      <c r="E1494" t="s">
        <v>3590</v>
      </c>
      <c r="F1494" t="s">
        <v>3907</v>
      </c>
      <c r="G1494" t="s">
        <v>1421</v>
      </c>
      <c r="H1494" t="s">
        <v>3908</v>
      </c>
      <c r="I1494" t="s">
        <v>1174</v>
      </c>
      <c r="J1494" t="s">
        <v>1198</v>
      </c>
      <c r="K1494">
        <v>1970090100</v>
      </c>
      <c r="L1494" t="s">
        <v>17</v>
      </c>
      <c r="M1494" t="s">
        <v>210</v>
      </c>
      <c r="O1494">
        <v>0</v>
      </c>
      <c r="P1494" t="s">
        <v>3903</v>
      </c>
      <c r="Q1494" s="1">
        <v>4280000</v>
      </c>
      <c r="R1494" t="s">
        <v>18</v>
      </c>
      <c r="S1494" s="1">
        <v>-8623</v>
      </c>
      <c r="T1494" s="1">
        <v>3923769</v>
      </c>
      <c r="U1494">
        <v>0</v>
      </c>
    </row>
    <row r="1495" spans="1:21" x14ac:dyDescent="0.25">
      <c r="A1495">
        <v>10199</v>
      </c>
      <c r="B1495">
        <v>0</v>
      </c>
      <c r="C1495">
        <v>1</v>
      </c>
      <c r="D1495" t="s">
        <v>1422</v>
      </c>
      <c r="E1495" t="s">
        <v>3590</v>
      </c>
      <c r="F1495" t="s">
        <v>3909</v>
      </c>
      <c r="G1495" t="s">
        <v>1421</v>
      </c>
      <c r="H1495" t="s">
        <v>3910</v>
      </c>
      <c r="I1495" t="s">
        <v>1174</v>
      </c>
      <c r="J1495" t="s">
        <v>1198</v>
      </c>
      <c r="K1495">
        <v>1970090100</v>
      </c>
      <c r="L1495" t="s">
        <v>17</v>
      </c>
      <c r="M1495" t="s">
        <v>210</v>
      </c>
      <c r="O1495">
        <v>0</v>
      </c>
      <c r="P1495" t="s">
        <v>3906</v>
      </c>
      <c r="Q1495" s="1">
        <v>10363000</v>
      </c>
      <c r="R1495" t="s">
        <v>18</v>
      </c>
      <c r="S1495" s="1">
        <v>-20915</v>
      </c>
      <c r="T1495" s="1">
        <v>9516651</v>
      </c>
      <c r="U1495">
        <v>0</v>
      </c>
    </row>
    <row r="1496" spans="1:21" x14ac:dyDescent="0.25">
      <c r="A1496">
        <v>10328</v>
      </c>
      <c r="B1496">
        <v>0</v>
      </c>
      <c r="C1496">
        <v>1</v>
      </c>
      <c r="D1496" t="s">
        <v>681</v>
      </c>
      <c r="E1496" t="s">
        <v>3590</v>
      </c>
      <c r="F1496" t="s">
        <v>3799</v>
      </c>
      <c r="G1496" t="s">
        <v>1423</v>
      </c>
      <c r="H1496" t="s">
        <v>3635</v>
      </c>
      <c r="I1496" t="s">
        <v>1174</v>
      </c>
      <c r="J1496" t="s">
        <v>1424</v>
      </c>
      <c r="K1496">
        <v>1645011000</v>
      </c>
      <c r="L1496" t="s">
        <v>17</v>
      </c>
      <c r="M1496" t="s">
        <v>38</v>
      </c>
      <c r="O1496">
        <v>0</v>
      </c>
      <c r="Q1496" s="1">
        <v>1284104709</v>
      </c>
      <c r="R1496" t="s">
        <v>18</v>
      </c>
      <c r="S1496" s="1">
        <v>-10700872</v>
      </c>
      <c r="T1496" s="1">
        <v>1144993367</v>
      </c>
      <c r="U1496">
        <v>0</v>
      </c>
    </row>
    <row r="1497" spans="1:21" x14ac:dyDescent="0.25">
      <c r="A1497">
        <v>38125</v>
      </c>
      <c r="B1497">
        <v>0</v>
      </c>
      <c r="C1497">
        <v>1</v>
      </c>
      <c r="D1497" t="s">
        <v>405</v>
      </c>
      <c r="E1497" t="s">
        <v>3590</v>
      </c>
      <c r="F1497" t="s">
        <v>3719</v>
      </c>
      <c r="G1497" t="s">
        <v>1425</v>
      </c>
      <c r="H1497" t="s">
        <v>3641</v>
      </c>
      <c r="I1497" t="s">
        <v>1174</v>
      </c>
      <c r="J1497" t="s">
        <v>407</v>
      </c>
      <c r="K1497">
        <v>1670010000</v>
      </c>
      <c r="L1497" t="s">
        <v>17</v>
      </c>
      <c r="M1497" t="s">
        <v>200</v>
      </c>
      <c r="O1497">
        <v>0</v>
      </c>
      <c r="Q1497" s="1">
        <v>216514332</v>
      </c>
      <c r="R1497" t="s">
        <v>18</v>
      </c>
      <c r="S1497" s="1">
        <v>-7217144</v>
      </c>
      <c r="T1497" s="1">
        <v>209297188</v>
      </c>
      <c r="U1497">
        <v>0</v>
      </c>
    </row>
    <row r="1498" spans="1:21" x14ac:dyDescent="0.25">
      <c r="A1498">
        <v>44770</v>
      </c>
      <c r="B1498">
        <v>0</v>
      </c>
      <c r="C1498">
        <v>1</v>
      </c>
      <c r="D1498" t="s">
        <v>408</v>
      </c>
      <c r="E1498" t="s">
        <v>3590</v>
      </c>
      <c r="F1498" t="s">
        <v>1805</v>
      </c>
      <c r="G1498" t="s">
        <v>409</v>
      </c>
      <c r="H1498" t="s">
        <v>3720</v>
      </c>
      <c r="I1498" t="s">
        <v>1174</v>
      </c>
      <c r="J1498" t="s">
        <v>1426</v>
      </c>
      <c r="K1498">
        <v>1670020000</v>
      </c>
      <c r="L1498" t="s">
        <v>17</v>
      </c>
      <c r="M1498" t="s">
        <v>411</v>
      </c>
      <c r="O1498">
        <v>0</v>
      </c>
      <c r="P1498" t="s">
        <v>3911</v>
      </c>
      <c r="Q1498" s="1">
        <v>9834466</v>
      </c>
      <c r="R1498" t="s">
        <v>18</v>
      </c>
      <c r="S1498">
        <v>0</v>
      </c>
      <c r="T1498">
        <v>0</v>
      </c>
      <c r="U1498">
        <v>0</v>
      </c>
    </row>
    <row r="1499" spans="1:21" x14ac:dyDescent="0.25">
      <c r="A1499">
        <v>44771</v>
      </c>
      <c r="B1499">
        <v>0</v>
      </c>
      <c r="C1499">
        <v>1</v>
      </c>
      <c r="D1499" t="s">
        <v>408</v>
      </c>
      <c r="E1499" t="s">
        <v>3590</v>
      </c>
      <c r="F1499" t="s">
        <v>1805</v>
      </c>
      <c r="G1499" t="s">
        <v>409</v>
      </c>
      <c r="H1499" t="s">
        <v>3721</v>
      </c>
      <c r="I1499" t="s">
        <v>1174</v>
      </c>
      <c r="J1499" t="s">
        <v>1426</v>
      </c>
      <c r="K1499">
        <v>1670020000</v>
      </c>
      <c r="L1499" t="s">
        <v>17</v>
      </c>
      <c r="M1499" t="s">
        <v>411</v>
      </c>
      <c r="O1499">
        <v>0</v>
      </c>
      <c r="P1499" t="s">
        <v>3912</v>
      </c>
      <c r="Q1499" s="1">
        <v>9834466</v>
      </c>
      <c r="R1499" t="s">
        <v>18</v>
      </c>
      <c r="S1499">
        <v>0</v>
      </c>
      <c r="T1499">
        <v>0</v>
      </c>
      <c r="U1499">
        <v>0</v>
      </c>
    </row>
    <row r="1500" spans="1:21" x14ac:dyDescent="0.25">
      <c r="A1500">
        <v>44772</v>
      </c>
      <c r="B1500">
        <v>0</v>
      </c>
      <c r="C1500">
        <v>1</v>
      </c>
      <c r="D1500" t="s">
        <v>408</v>
      </c>
      <c r="E1500" t="s">
        <v>3590</v>
      </c>
      <c r="F1500" t="s">
        <v>1805</v>
      </c>
      <c r="G1500" t="s">
        <v>409</v>
      </c>
      <c r="H1500" t="s">
        <v>3720</v>
      </c>
      <c r="I1500" t="s">
        <v>1174</v>
      </c>
      <c r="J1500" t="s">
        <v>1426</v>
      </c>
      <c r="K1500">
        <v>1670020000</v>
      </c>
      <c r="L1500" t="s">
        <v>17</v>
      </c>
      <c r="M1500" t="s">
        <v>411</v>
      </c>
      <c r="O1500">
        <v>0</v>
      </c>
      <c r="P1500" t="s">
        <v>3912</v>
      </c>
      <c r="Q1500" s="1">
        <v>9834466</v>
      </c>
      <c r="R1500" t="s">
        <v>18</v>
      </c>
      <c r="S1500">
        <v>0</v>
      </c>
      <c r="T1500">
        <v>0</v>
      </c>
      <c r="U1500">
        <v>0</v>
      </c>
    </row>
    <row r="1501" spans="1:21" x14ac:dyDescent="0.25">
      <c r="A1501">
        <v>38118</v>
      </c>
      <c r="B1501">
        <v>0</v>
      </c>
      <c r="C1501">
        <v>1</v>
      </c>
      <c r="D1501" t="s">
        <v>1427</v>
      </c>
      <c r="E1501" t="s">
        <v>3590</v>
      </c>
      <c r="F1501" t="s">
        <v>3637</v>
      </c>
      <c r="G1501" t="s">
        <v>1428</v>
      </c>
      <c r="H1501" t="s">
        <v>3641</v>
      </c>
      <c r="I1501" t="s">
        <v>1429</v>
      </c>
      <c r="J1501" t="s">
        <v>1430</v>
      </c>
      <c r="K1501">
        <v>1670010000</v>
      </c>
      <c r="L1501" t="s">
        <v>765</v>
      </c>
      <c r="M1501" t="s">
        <v>200</v>
      </c>
      <c r="O1501">
        <v>0</v>
      </c>
      <c r="Q1501" s="1">
        <v>16718660</v>
      </c>
      <c r="R1501" t="s">
        <v>18</v>
      </c>
      <c r="S1501" s="1">
        <v>-557288</v>
      </c>
      <c r="T1501" s="1">
        <v>11145774</v>
      </c>
      <c r="U1501">
        <v>0</v>
      </c>
    </row>
    <row r="1502" spans="1:21" x14ac:dyDescent="0.25">
      <c r="A1502">
        <v>5168</v>
      </c>
      <c r="B1502">
        <v>0</v>
      </c>
      <c r="C1502">
        <v>1</v>
      </c>
      <c r="D1502" t="s">
        <v>405</v>
      </c>
      <c r="E1502" t="s">
        <v>3590</v>
      </c>
      <c r="F1502" t="s">
        <v>3719</v>
      </c>
      <c r="G1502" t="s">
        <v>1431</v>
      </c>
      <c r="H1502" t="s">
        <v>3831</v>
      </c>
      <c r="I1502" t="s">
        <v>1429</v>
      </c>
      <c r="J1502" t="s">
        <v>1432</v>
      </c>
      <c r="K1502">
        <v>1640010000</v>
      </c>
      <c r="L1502" t="s">
        <v>765</v>
      </c>
      <c r="M1502" t="s">
        <v>32</v>
      </c>
      <c r="O1502">
        <v>0</v>
      </c>
      <c r="Q1502" s="1">
        <v>676908405</v>
      </c>
      <c r="R1502" t="s">
        <v>18</v>
      </c>
      <c r="S1502" s="1">
        <v>-3760602</v>
      </c>
      <c r="T1502" s="1">
        <v>673147803</v>
      </c>
      <c r="U1502">
        <v>0</v>
      </c>
    </row>
    <row r="1503" spans="1:21" x14ac:dyDescent="0.25">
      <c r="A1503">
        <v>5169</v>
      </c>
      <c r="B1503">
        <v>0</v>
      </c>
      <c r="C1503">
        <v>1</v>
      </c>
      <c r="D1503" t="s">
        <v>405</v>
      </c>
      <c r="E1503" t="s">
        <v>3590</v>
      </c>
      <c r="F1503" t="s">
        <v>3719</v>
      </c>
      <c r="G1503" t="s">
        <v>1433</v>
      </c>
      <c r="H1503" t="s">
        <v>3831</v>
      </c>
      <c r="I1503" t="s">
        <v>1429</v>
      </c>
      <c r="J1503" t="s">
        <v>1432</v>
      </c>
      <c r="K1503">
        <v>1640010000</v>
      </c>
      <c r="L1503" t="s">
        <v>765</v>
      </c>
      <c r="M1503" t="s">
        <v>32</v>
      </c>
      <c r="O1503">
        <v>0</v>
      </c>
      <c r="Q1503" s="1">
        <v>5640669639</v>
      </c>
      <c r="R1503" t="s">
        <v>18</v>
      </c>
      <c r="S1503" s="1">
        <v>-31337053</v>
      </c>
      <c r="T1503" s="1">
        <v>5609332586</v>
      </c>
      <c r="U1503">
        <v>0</v>
      </c>
    </row>
    <row r="1504" spans="1:21" x14ac:dyDescent="0.25">
      <c r="A1504">
        <v>6019</v>
      </c>
      <c r="B1504">
        <v>0</v>
      </c>
      <c r="C1504">
        <v>1</v>
      </c>
      <c r="D1504" t="s">
        <v>405</v>
      </c>
      <c r="E1504" t="s">
        <v>3590</v>
      </c>
      <c r="F1504" t="s">
        <v>3719</v>
      </c>
      <c r="G1504" t="s">
        <v>1434</v>
      </c>
      <c r="H1504" t="s">
        <v>3831</v>
      </c>
      <c r="I1504" t="s">
        <v>1429</v>
      </c>
      <c r="J1504" t="s">
        <v>1432</v>
      </c>
      <c r="K1504">
        <v>1645011000</v>
      </c>
      <c r="L1504" t="s">
        <v>765</v>
      </c>
      <c r="M1504" t="s">
        <v>38</v>
      </c>
      <c r="O1504">
        <v>0</v>
      </c>
      <c r="Q1504" s="1">
        <v>2385158792</v>
      </c>
      <c r="R1504" t="s">
        <v>18</v>
      </c>
      <c r="S1504" s="1">
        <v>-13250882</v>
      </c>
      <c r="T1504" s="1">
        <v>2371907910</v>
      </c>
      <c r="U1504">
        <v>0</v>
      </c>
    </row>
    <row r="1505" spans="1:21" x14ac:dyDescent="0.25">
      <c r="A1505">
        <v>10943</v>
      </c>
      <c r="B1505">
        <v>0</v>
      </c>
      <c r="C1505">
        <v>1</v>
      </c>
      <c r="D1505" t="s">
        <v>405</v>
      </c>
      <c r="E1505" t="s">
        <v>3590</v>
      </c>
      <c r="F1505" t="s">
        <v>3719</v>
      </c>
      <c r="G1505" t="s">
        <v>1435</v>
      </c>
      <c r="H1505" t="s">
        <v>3788</v>
      </c>
      <c r="I1505" t="s">
        <v>1429</v>
      </c>
      <c r="J1505" t="s">
        <v>1432</v>
      </c>
      <c r="K1505">
        <v>1645014000</v>
      </c>
      <c r="L1505" t="s">
        <v>765</v>
      </c>
      <c r="M1505" t="s">
        <v>1436</v>
      </c>
      <c r="O1505">
        <v>0</v>
      </c>
      <c r="Q1505" s="1">
        <v>3712000000</v>
      </c>
      <c r="R1505" t="s">
        <v>18</v>
      </c>
      <c r="S1505" s="1">
        <v>-24746666</v>
      </c>
      <c r="T1505" s="1">
        <v>3687253334</v>
      </c>
      <c r="U1505">
        <v>0</v>
      </c>
    </row>
    <row r="1506" spans="1:21" x14ac:dyDescent="0.25">
      <c r="A1506">
        <v>10944</v>
      </c>
      <c r="B1506">
        <v>0</v>
      </c>
      <c r="C1506">
        <v>1</v>
      </c>
      <c r="D1506" t="s">
        <v>405</v>
      </c>
      <c r="E1506" t="s">
        <v>3590</v>
      </c>
      <c r="F1506" t="s">
        <v>3719</v>
      </c>
      <c r="G1506" t="s">
        <v>1437</v>
      </c>
      <c r="H1506" t="s">
        <v>3639</v>
      </c>
      <c r="I1506" t="s">
        <v>1429</v>
      </c>
      <c r="J1506" t="s">
        <v>1432</v>
      </c>
      <c r="K1506">
        <v>1645014000</v>
      </c>
      <c r="L1506" t="s">
        <v>765</v>
      </c>
      <c r="M1506" t="s">
        <v>1436</v>
      </c>
      <c r="O1506">
        <v>0</v>
      </c>
      <c r="Q1506" s="1">
        <v>1440000000</v>
      </c>
      <c r="R1506" t="s">
        <v>18</v>
      </c>
      <c r="S1506" s="1">
        <v>-16000000</v>
      </c>
      <c r="T1506" s="1">
        <v>1424000000</v>
      </c>
      <c r="U1506">
        <v>0</v>
      </c>
    </row>
    <row r="1507" spans="1:21" x14ac:dyDescent="0.25">
      <c r="A1507">
        <v>10945</v>
      </c>
      <c r="B1507">
        <v>0</v>
      </c>
      <c r="C1507">
        <v>1</v>
      </c>
      <c r="D1507" t="s">
        <v>405</v>
      </c>
      <c r="E1507" t="s">
        <v>3590</v>
      </c>
      <c r="F1507" t="s">
        <v>3719</v>
      </c>
      <c r="G1507" t="s">
        <v>1438</v>
      </c>
      <c r="H1507" t="s">
        <v>3831</v>
      </c>
      <c r="I1507" t="s">
        <v>1429</v>
      </c>
      <c r="J1507" t="s">
        <v>1432</v>
      </c>
      <c r="K1507">
        <v>1645014000</v>
      </c>
      <c r="L1507" t="s">
        <v>765</v>
      </c>
      <c r="M1507" t="s">
        <v>1436</v>
      </c>
      <c r="O1507">
        <v>0</v>
      </c>
      <c r="Q1507" s="1">
        <v>9520000000</v>
      </c>
      <c r="R1507" t="s">
        <v>18</v>
      </c>
      <c r="S1507" s="1">
        <v>-52888888</v>
      </c>
      <c r="T1507" s="1">
        <v>9467111112</v>
      </c>
      <c r="U1507">
        <v>0</v>
      </c>
    </row>
    <row r="1508" spans="1:21" x14ac:dyDescent="0.25">
      <c r="A1508">
        <v>10946</v>
      </c>
      <c r="B1508">
        <v>0</v>
      </c>
      <c r="C1508">
        <v>1</v>
      </c>
      <c r="D1508" t="s">
        <v>405</v>
      </c>
      <c r="E1508" t="s">
        <v>3590</v>
      </c>
      <c r="F1508" t="s">
        <v>3719</v>
      </c>
      <c r="G1508" t="s">
        <v>1439</v>
      </c>
      <c r="H1508" t="s">
        <v>3831</v>
      </c>
      <c r="I1508" t="s">
        <v>1429</v>
      </c>
      <c r="J1508" t="s">
        <v>1432</v>
      </c>
      <c r="K1508">
        <v>1645014000</v>
      </c>
      <c r="L1508" t="s">
        <v>765</v>
      </c>
      <c r="M1508" t="s">
        <v>1436</v>
      </c>
      <c r="O1508">
        <v>0</v>
      </c>
      <c r="Q1508" s="1">
        <v>896000000</v>
      </c>
      <c r="R1508" t="s">
        <v>18</v>
      </c>
      <c r="S1508" s="1">
        <v>-4977777</v>
      </c>
      <c r="T1508" s="1">
        <v>891022223</v>
      </c>
      <c r="U1508">
        <v>0</v>
      </c>
    </row>
    <row r="1509" spans="1:21" x14ac:dyDescent="0.25">
      <c r="A1509">
        <v>10947</v>
      </c>
      <c r="B1509">
        <v>0</v>
      </c>
      <c r="C1509">
        <v>1</v>
      </c>
      <c r="D1509" t="s">
        <v>405</v>
      </c>
      <c r="E1509" t="s">
        <v>3590</v>
      </c>
      <c r="F1509" t="s">
        <v>3719</v>
      </c>
      <c r="G1509" t="s">
        <v>1440</v>
      </c>
      <c r="H1509" t="s">
        <v>3788</v>
      </c>
      <c r="I1509" t="s">
        <v>1429</v>
      </c>
      <c r="J1509" t="s">
        <v>1432</v>
      </c>
      <c r="K1509">
        <v>1645014000</v>
      </c>
      <c r="L1509" t="s">
        <v>765</v>
      </c>
      <c r="M1509" t="s">
        <v>1436</v>
      </c>
      <c r="O1509">
        <v>0</v>
      </c>
      <c r="Q1509" s="1">
        <v>3984000000</v>
      </c>
      <c r="R1509" t="s">
        <v>18</v>
      </c>
      <c r="S1509" s="1">
        <v>-26560000</v>
      </c>
      <c r="T1509" s="1">
        <v>3957440000</v>
      </c>
      <c r="U1509">
        <v>0</v>
      </c>
    </row>
    <row r="1510" spans="1:21" x14ac:dyDescent="0.25">
      <c r="A1510">
        <v>10948</v>
      </c>
      <c r="B1510">
        <v>0</v>
      </c>
      <c r="C1510">
        <v>1</v>
      </c>
      <c r="D1510" t="s">
        <v>405</v>
      </c>
      <c r="E1510" t="s">
        <v>3590</v>
      </c>
      <c r="F1510" t="s">
        <v>3719</v>
      </c>
      <c r="G1510" t="s">
        <v>1441</v>
      </c>
      <c r="H1510" t="s">
        <v>3639</v>
      </c>
      <c r="I1510" t="s">
        <v>1429</v>
      </c>
      <c r="J1510" t="s">
        <v>1432</v>
      </c>
      <c r="K1510">
        <v>1645014000</v>
      </c>
      <c r="L1510" t="s">
        <v>765</v>
      </c>
      <c r="M1510" t="s">
        <v>1436</v>
      </c>
      <c r="O1510">
        <v>0</v>
      </c>
      <c r="Q1510" s="1">
        <v>1424000000</v>
      </c>
      <c r="R1510" t="s">
        <v>18</v>
      </c>
      <c r="S1510" s="1">
        <v>-15822222</v>
      </c>
      <c r="T1510" s="1">
        <v>1408177778</v>
      </c>
      <c r="U1510">
        <v>0</v>
      </c>
    </row>
    <row r="1511" spans="1:21" x14ac:dyDescent="0.25">
      <c r="A1511">
        <v>10949</v>
      </c>
      <c r="B1511">
        <v>0</v>
      </c>
      <c r="C1511">
        <v>1</v>
      </c>
      <c r="D1511" t="s">
        <v>405</v>
      </c>
      <c r="E1511" t="s">
        <v>3590</v>
      </c>
      <c r="F1511" t="s">
        <v>3719</v>
      </c>
      <c r="G1511" t="s">
        <v>1442</v>
      </c>
      <c r="H1511" t="s">
        <v>3831</v>
      </c>
      <c r="I1511" t="s">
        <v>1429</v>
      </c>
      <c r="J1511" t="s">
        <v>1432</v>
      </c>
      <c r="K1511">
        <v>1645014000</v>
      </c>
      <c r="L1511" t="s">
        <v>765</v>
      </c>
      <c r="M1511" t="s">
        <v>1436</v>
      </c>
      <c r="O1511">
        <v>0</v>
      </c>
      <c r="Q1511" s="1">
        <v>9552000000</v>
      </c>
      <c r="R1511" t="s">
        <v>18</v>
      </c>
      <c r="S1511" s="1">
        <v>-53066666</v>
      </c>
      <c r="T1511" s="1">
        <v>9498933334</v>
      </c>
      <c r="U1511">
        <v>0</v>
      </c>
    </row>
    <row r="1512" spans="1:21" x14ac:dyDescent="0.25">
      <c r="A1512">
        <v>10950</v>
      </c>
      <c r="B1512">
        <v>0</v>
      </c>
      <c r="C1512">
        <v>1</v>
      </c>
      <c r="D1512" t="s">
        <v>405</v>
      </c>
      <c r="E1512" t="s">
        <v>3590</v>
      </c>
      <c r="F1512" t="s">
        <v>3719</v>
      </c>
      <c r="G1512" t="s">
        <v>1443</v>
      </c>
      <c r="H1512" t="s">
        <v>3831</v>
      </c>
      <c r="I1512" t="s">
        <v>1429</v>
      </c>
      <c r="J1512" t="s">
        <v>1432</v>
      </c>
      <c r="K1512">
        <v>1645014000</v>
      </c>
      <c r="L1512" t="s">
        <v>765</v>
      </c>
      <c r="M1512" t="s">
        <v>1436</v>
      </c>
      <c r="O1512">
        <v>0</v>
      </c>
      <c r="Q1512" s="1">
        <v>896000000</v>
      </c>
      <c r="R1512" t="s">
        <v>18</v>
      </c>
      <c r="S1512" s="1">
        <v>-4977777</v>
      </c>
      <c r="T1512" s="1">
        <v>891022223</v>
      </c>
      <c r="U1512">
        <v>0</v>
      </c>
    </row>
    <row r="1513" spans="1:21" x14ac:dyDescent="0.25">
      <c r="A1513">
        <v>10951</v>
      </c>
      <c r="B1513">
        <v>0</v>
      </c>
      <c r="C1513">
        <v>1</v>
      </c>
      <c r="D1513" t="s">
        <v>405</v>
      </c>
      <c r="E1513" t="s">
        <v>3590</v>
      </c>
      <c r="F1513" t="s">
        <v>3719</v>
      </c>
      <c r="G1513" t="s">
        <v>1444</v>
      </c>
      <c r="H1513" t="s">
        <v>3788</v>
      </c>
      <c r="I1513" t="s">
        <v>1429</v>
      </c>
      <c r="J1513" t="s">
        <v>1432</v>
      </c>
      <c r="K1513">
        <v>1645014000</v>
      </c>
      <c r="L1513" t="s">
        <v>765</v>
      </c>
      <c r="M1513" t="s">
        <v>1436</v>
      </c>
      <c r="O1513">
        <v>0</v>
      </c>
      <c r="Q1513" s="1">
        <v>3952000000</v>
      </c>
      <c r="R1513" t="s">
        <v>18</v>
      </c>
      <c r="S1513" s="1">
        <v>-26346666</v>
      </c>
      <c r="T1513" s="1">
        <v>3925653334</v>
      </c>
      <c r="U1513">
        <v>0</v>
      </c>
    </row>
    <row r="1514" spans="1:21" x14ac:dyDescent="0.25">
      <c r="A1514">
        <v>10952</v>
      </c>
      <c r="B1514">
        <v>0</v>
      </c>
      <c r="C1514">
        <v>1</v>
      </c>
      <c r="D1514" t="s">
        <v>405</v>
      </c>
      <c r="E1514" t="s">
        <v>3590</v>
      </c>
      <c r="F1514" t="s">
        <v>3719</v>
      </c>
      <c r="G1514" t="s">
        <v>1445</v>
      </c>
      <c r="H1514" t="s">
        <v>3639</v>
      </c>
      <c r="I1514" t="s">
        <v>1429</v>
      </c>
      <c r="J1514" t="s">
        <v>1432</v>
      </c>
      <c r="K1514">
        <v>1645014000</v>
      </c>
      <c r="L1514" t="s">
        <v>765</v>
      </c>
      <c r="M1514" t="s">
        <v>1436</v>
      </c>
      <c r="O1514">
        <v>0</v>
      </c>
      <c r="Q1514" s="1">
        <v>1424000000</v>
      </c>
      <c r="R1514" t="s">
        <v>18</v>
      </c>
      <c r="S1514" s="1">
        <v>-15822222</v>
      </c>
      <c r="T1514" s="1">
        <v>1408177778</v>
      </c>
      <c r="U1514">
        <v>0</v>
      </c>
    </row>
    <row r="1515" spans="1:21" x14ac:dyDescent="0.25">
      <c r="A1515">
        <v>10953</v>
      </c>
      <c r="B1515">
        <v>0</v>
      </c>
      <c r="C1515">
        <v>1</v>
      </c>
      <c r="D1515" t="s">
        <v>405</v>
      </c>
      <c r="E1515" t="s">
        <v>3590</v>
      </c>
      <c r="F1515" t="s">
        <v>3719</v>
      </c>
      <c r="G1515" t="s">
        <v>1446</v>
      </c>
      <c r="H1515" t="s">
        <v>3831</v>
      </c>
      <c r="I1515" t="s">
        <v>1429</v>
      </c>
      <c r="J1515" t="s">
        <v>1432</v>
      </c>
      <c r="K1515">
        <v>1645014000</v>
      </c>
      <c r="L1515" t="s">
        <v>765</v>
      </c>
      <c r="M1515" t="s">
        <v>1436</v>
      </c>
      <c r="O1515">
        <v>0</v>
      </c>
      <c r="Q1515" s="1">
        <v>9360000000</v>
      </c>
      <c r="R1515" t="s">
        <v>18</v>
      </c>
      <c r="S1515" s="1">
        <v>-52000000</v>
      </c>
      <c r="T1515" s="1">
        <v>9308000000</v>
      </c>
      <c r="U1515">
        <v>0</v>
      </c>
    </row>
    <row r="1516" spans="1:21" x14ac:dyDescent="0.25">
      <c r="A1516">
        <v>10954</v>
      </c>
      <c r="B1516">
        <v>0</v>
      </c>
      <c r="C1516">
        <v>1</v>
      </c>
      <c r="D1516" t="s">
        <v>405</v>
      </c>
      <c r="E1516" t="s">
        <v>3590</v>
      </c>
      <c r="F1516" t="s">
        <v>3719</v>
      </c>
      <c r="G1516" t="s">
        <v>1447</v>
      </c>
      <c r="H1516" t="s">
        <v>3831</v>
      </c>
      <c r="I1516" t="s">
        <v>1429</v>
      </c>
      <c r="J1516" t="s">
        <v>1432</v>
      </c>
      <c r="K1516">
        <v>1645014000</v>
      </c>
      <c r="L1516" t="s">
        <v>765</v>
      </c>
      <c r="M1516" t="s">
        <v>1436</v>
      </c>
      <c r="O1516">
        <v>0</v>
      </c>
      <c r="Q1516" s="1">
        <v>896000000</v>
      </c>
      <c r="R1516" t="s">
        <v>18</v>
      </c>
      <c r="S1516" s="1">
        <v>-4977777</v>
      </c>
      <c r="T1516" s="1">
        <v>891022223</v>
      </c>
      <c r="U1516">
        <v>0</v>
      </c>
    </row>
    <row r="1517" spans="1:21" x14ac:dyDescent="0.25">
      <c r="A1517">
        <v>10955</v>
      </c>
      <c r="B1517">
        <v>0</v>
      </c>
      <c r="C1517">
        <v>1</v>
      </c>
      <c r="D1517" t="s">
        <v>405</v>
      </c>
      <c r="E1517" t="s">
        <v>3590</v>
      </c>
      <c r="F1517" t="s">
        <v>3719</v>
      </c>
      <c r="G1517" t="s">
        <v>1448</v>
      </c>
      <c r="H1517" t="s">
        <v>3788</v>
      </c>
      <c r="I1517" t="s">
        <v>1429</v>
      </c>
      <c r="J1517" t="s">
        <v>1432</v>
      </c>
      <c r="K1517">
        <v>1645014000</v>
      </c>
      <c r="L1517" t="s">
        <v>765</v>
      </c>
      <c r="M1517" t="s">
        <v>1436</v>
      </c>
      <c r="O1517">
        <v>0</v>
      </c>
      <c r="Q1517" s="1">
        <v>3648000000</v>
      </c>
      <c r="R1517" t="s">
        <v>18</v>
      </c>
      <c r="S1517" s="1">
        <v>-24320000</v>
      </c>
      <c r="T1517" s="1">
        <v>3623680000</v>
      </c>
      <c r="U1517">
        <v>0</v>
      </c>
    </row>
    <row r="1518" spans="1:21" x14ac:dyDescent="0.25">
      <c r="A1518">
        <v>10956</v>
      </c>
      <c r="B1518">
        <v>0</v>
      </c>
      <c r="C1518">
        <v>1</v>
      </c>
      <c r="D1518" t="s">
        <v>405</v>
      </c>
      <c r="E1518" t="s">
        <v>3590</v>
      </c>
      <c r="F1518" t="s">
        <v>3719</v>
      </c>
      <c r="G1518" t="s">
        <v>1449</v>
      </c>
      <c r="H1518" t="s">
        <v>3639</v>
      </c>
      <c r="I1518" t="s">
        <v>1429</v>
      </c>
      <c r="J1518" t="s">
        <v>1432</v>
      </c>
      <c r="K1518">
        <v>1645014000</v>
      </c>
      <c r="L1518" t="s">
        <v>765</v>
      </c>
      <c r="M1518" t="s">
        <v>1436</v>
      </c>
      <c r="O1518">
        <v>0</v>
      </c>
      <c r="Q1518" s="1">
        <v>1424000000</v>
      </c>
      <c r="R1518" t="s">
        <v>18</v>
      </c>
      <c r="S1518" s="1">
        <v>-15822222</v>
      </c>
      <c r="T1518" s="1">
        <v>1408177778</v>
      </c>
      <c r="U1518">
        <v>0</v>
      </c>
    </row>
    <row r="1519" spans="1:21" x14ac:dyDescent="0.25">
      <c r="A1519">
        <v>10957</v>
      </c>
      <c r="B1519">
        <v>0</v>
      </c>
      <c r="C1519">
        <v>1</v>
      </c>
      <c r="D1519" t="s">
        <v>405</v>
      </c>
      <c r="E1519" t="s">
        <v>3590</v>
      </c>
      <c r="F1519" t="s">
        <v>3719</v>
      </c>
      <c r="G1519" t="s">
        <v>1450</v>
      </c>
      <c r="H1519" t="s">
        <v>3831</v>
      </c>
      <c r="I1519" t="s">
        <v>1429</v>
      </c>
      <c r="J1519" t="s">
        <v>1432</v>
      </c>
      <c r="K1519">
        <v>1645014000</v>
      </c>
      <c r="L1519" t="s">
        <v>765</v>
      </c>
      <c r="M1519" t="s">
        <v>1436</v>
      </c>
      <c r="O1519">
        <v>0</v>
      </c>
      <c r="Q1519" s="1">
        <v>9552000000</v>
      </c>
      <c r="R1519" t="s">
        <v>18</v>
      </c>
      <c r="S1519" s="1">
        <v>-53066666</v>
      </c>
      <c r="T1519" s="1">
        <v>9498933334</v>
      </c>
      <c r="U1519">
        <v>0</v>
      </c>
    </row>
    <row r="1520" spans="1:21" x14ac:dyDescent="0.25">
      <c r="A1520">
        <v>10958</v>
      </c>
      <c r="B1520">
        <v>0</v>
      </c>
      <c r="C1520">
        <v>1</v>
      </c>
      <c r="D1520" t="s">
        <v>405</v>
      </c>
      <c r="E1520" t="s">
        <v>3590</v>
      </c>
      <c r="F1520" t="s">
        <v>3719</v>
      </c>
      <c r="G1520" t="s">
        <v>1451</v>
      </c>
      <c r="H1520" t="s">
        <v>3831</v>
      </c>
      <c r="I1520" t="s">
        <v>1429</v>
      </c>
      <c r="J1520" t="s">
        <v>1432</v>
      </c>
      <c r="K1520">
        <v>1645014000</v>
      </c>
      <c r="L1520" t="s">
        <v>765</v>
      </c>
      <c r="M1520" t="s">
        <v>1436</v>
      </c>
      <c r="O1520">
        <v>0</v>
      </c>
      <c r="Q1520" s="1">
        <v>896000000</v>
      </c>
      <c r="R1520" t="s">
        <v>18</v>
      </c>
      <c r="S1520" s="1">
        <v>-4977777</v>
      </c>
      <c r="T1520" s="1">
        <v>891022223</v>
      </c>
      <c r="U1520">
        <v>0</v>
      </c>
    </row>
    <row r="1521" spans="1:21" x14ac:dyDescent="0.25">
      <c r="A1521">
        <v>10959</v>
      </c>
      <c r="B1521">
        <v>0</v>
      </c>
      <c r="C1521">
        <v>1</v>
      </c>
      <c r="D1521" t="s">
        <v>405</v>
      </c>
      <c r="E1521" t="s">
        <v>3590</v>
      </c>
      <c r="F1521" t="s">
        <v>3719</v>
      </c>
      <c r="G1521" t="s">
        <v>1452</v>
      </c>
      <c r="H1521" t="s">
        <v>3809</v>
      </c>
      <c r="I1521" t="s">
        <v>1429</v>
      </c>
      <c r="J1521" t="s">
        <v>1432</v>
      </c>
      <c r="K1521">
        <v>1645014000</v>
      </c>
      <c r="L1521" t="s">
        <v>765</v>
      </c>
      <c r="M1521" t="s">
        <v>1436</v>
      </c>
      <c r="O1521">
        <v>0</v>
      </c>
      <c r="Q1521" s="1">
        <v>256000000</v>
      </c>
      <c r="R1521" t="s">
        <v>18</v>
      </c>
      <c r="S1521" s="1">
        <v>-5333333</v>
      </c>
      <c r="T1521" s="1">
        <v>250666667</v>
      </c>
      <c r="U1521">
        <v>0</v>
      </c>
    </row>
    <row r="1522" spans="1:21" x14ac:dyDescent="0.25">
      <c r="A1522">
        <v>10960</v>
      </c>
      <c r="B1522">
        <v>0</v>
      </c>
      <c r="C1522">
        <v>1</v>
      </c>
      <c r="D1522" t="s">
        <v>405</v>
      </c>
      <c r="E1522" t="s">
        <v>3590</v>
      </c>
      <c r="F1522" t="s">
        <v>3719</v>
      </c>
      <c r="G1522" t="s">
        <v>1453</v>
      </c>
      <c r="H1522" t="s">
        <v>3639</v>
      </c>
      <c r="I1522" t="s">
        <v>1429</v>
      </c>
      <c r="J1522" t="s">
        <v>1432</v>
      </c>
      <c r="K1522">
        <v>1645014000</v>
      </c>
      <c r="L1522" t="s">
        <v>765</v>
      </c>
      <c r="M1522" t="s">
        <v>1436</v>
      </c>
      <c r="O1522">
        <v>0</v>
      </c>
      <c r="Q1522" s="1">
        <v>128000000</v>
      </c>
      <c r="R1522" t="s">
        <v>18</v>
      </c>
      <c r="S1522" s="1">
        <v>-1422222</v>
      </c>
      <c r="T1522" s="1">
        <v>126577778</v>
      </c>
      <c r="U1522">
        <v>0</v>
      </c>
    </row>
    <row r="1523" spans="1:21" x14ac:dyDescent="0.25">
      <c r="A1523">
        <v>10961</v>
      </c>
      <c r="B1523">
        <v>0</v>
      </c>
      <c r="C1523">
        <v>1</v>
      </c>
      <c r="D1523" t="s">
        <v>405</v>
      </c>
      <c r="E1523" t="s">
        <v>3590</v>
      </c>
      <c r="F1523" t="s">
        <v>3719</v>
      </c>
      <c r="G1523" t="s">
        <v>1454</v>
      </c>
      <c r="H1523" t="s">
        <v>3831</v>
      </c>
      <c r="I1523" t="s">
        <v>1429</v>
      </c>
      <c r="J1523" t="s">
        <v>1432</v>
      </c>
      <c r="K1523">
        <v>1645014000</v>
      </c>
      <c r="L1523" t="s">
        <v>765</v>
      </c>
      <c r="M1523" t="s">
        <v>1436</v>
      </c>
      <c r="O1523">
        <v>0</v>
      </c>
      <c r="Q1523" s="1">
        <v>3120000000</v>
      </c>
      <c r="R1523" t="s">
        <v>18</v>
      </c>
      <c r="S1523" s="1">
        <v>-17333333</v>
      </c>
      <c r="T1523" s="1">
        <v>3102666667</v>
      </c>
      <c r="U1523">
        <v>0</v>
      </c>
    </row>
    <row r="1524" spans="1:21" x14ac:dyDescent="0.25">
      <c r="A1524">
        <v>10962</v>
      </c>
      <c r="B1524">
        <v>0</v>
      </c>
      <c r="C1524">
        <v>1</v>
      </c>
      <c r="D1524" t="s">
        <v>405</v>
      </c>
      <c r="E1524" t="s">
        <v>3590</v>
      </c>
      <c r="F1524" t="s">
        <v>3719</v>
      </c>
      <c r="G1524" t="s">
        <v>1455</v>
      </c>
      <c r="H1524" t="s">
        <v>3788</v>
      </c>
      <c r="I1524" t="s">
        <v>1429</v>
      </c>
      <c r="J1524" t="s">
        <v>1432</v>
      </c>
      <c r="K1524">
        <v>1645014000</v>
      </c>
      <c r="L1524" t="s">
        <v>765</v>
      </c>
      <c r="M1524" t="s">
        <v>1436</v>
      </c>
      <c r="O1524">
        <v>0</v>
      </c>
      <c r="Q1524" s="1">
        <v>320000000</v>
      </c>
      <c r="R1524" t="s">
        <v>18</v>
      </c>
      <c r="S1524" s="1">
        <v>-2133333</v>
      </c>
      <c r="T1524" s="1">
        <v>317866667</v>
      </c>
      <c r="U1524">
        <v>0</v>
      </c>
    </row>
    <row r="1525" spans="1:21" x14ac:dyDescent="0.25">
      <c r="A1525">
        <v>10984</v>
      </c>
      <c r="B1525">
        <v>0</v>
      </c>
      <c r="C1525">
        <v>1</v>
      </c>
      <c r="D1525" t="s">
        <v>405</v>
      </c>
      <c r="E1525" t="s">
        <v>3590</v>
      </c>
      <c r="F1525" t="s">
        <v>3719</v>
      </c>
      <c r="G1525" t="s">
        <v>1456</v>
      </c>
      <c r="H1525" t="s">
        <v>3831</v>
      </c>
      <c r="I1525" t="s">
        <v>1429</v>
      </c>
      <c r="J1525" t="s">
        <v>1432</v>
      </c>
      <c r="K1525">
        <v>1645014000</v>
      </c>
      <c r="L1525" t="s">
        <v>765</v>
      </c>
      <c r="M1525" t="s">
        <v>1436</v>
      </c>
      <c r="O1525">
        <v>0</v>
      </c>
      <c r="Q1525" s="1">
        <v>3312000000</v>
      </c>
      <c r="R1525" t="s">
        <v>18</v>
      </c>
      <c r="S1525" s="1">
        <v>-18400000</v>
      </c>
      <c r="T1525" s="1">
        <v>3293600000</v>
      </c>
      <c r="U1525">
        <v>0</v>
      </c>
    </row>
    <row r="1526" spans="1:21" x14ac:dyDescent="0.25">
      <c r="A1526">
        <v>10985</v>
      </c>
      <c r="B1526">
        <v>0</v>
      </c>
      <c r="C1526">
        <v>1</v>
      </c>
      <c r="D1526" t="s">
        <v>405</v>
      </c>
      <c r="E1526" t="s">
        <v>3590</v>
      </c>
      <c r="F1526" t="s">
        <v>3719</v>
      </c>
      <c r="G1526" t="s">
        <v>1457</v>
      </c>
      <c r="H1526" t="s">
        <v>3788</v>
      </c>
      <c r="I1526" t="s">
        <v>1429</v>
      </c>
      <c r="J1526" t="s">
        <v>1432</v>
      </c>
      <c r="K1526">
        <v>1645014000</v>
      </c>
      <c r="L1526" t="s">
        <v>765</v>
      </c>
      <c r="M1526" t="s">
        <v>1436</v>
      </c>
      <c r="O1526">
        <v>0</v>
      </c>
      <c r="Q1526" s="1">
        <v>704000000</v>
      </c>
      <c r="R1526" t="s">
        <v>18</v>
      </c>
      <c r="S1526" s="1">
        <v>-4693333</v>
      </c>
      <c r="T1526" s="1">
        <v>699306667</v>
      </c>
      <c r="U1526">
        <v>0</v>
      </c>
    </row>
    <row r="1527" spans="1:21" x14ac:dyDescent="0.25">
      <c r="A1527">
        <v>10986</v>
      </c>
      <c r="B1527">
        <v>0</v>
      </c>
      <c r="C1527">
        <v>1</v>
      </c>
      <c r="D1527" t="s">
        <v>405</v>
      </c>
      <c r="E1527" t="s">
        <v>3590</v>
      </c>
      <c r="F1527" t="s">
        <v>3719</v>
      </c>
      <c r="G1527" t="s">
        <v>1458</v>
      </c>
      <c r="H1527" t="s">
        <v>3639</v>
      </c>
      <c r="I1527" t="s">
        <v>1429</v>
      </c>
      <c r="J1527" t="s">
        <v>1432</v>
      </c>
      <c r="K1527">
        <v>1645014000</v>
      </c>
      <c r="L1527" t="s">
        <v>765</v>
      </c>
      <c r="M1527" t="s">
        <v>1436</v>
      </c>
      <c r="O1527">
        <v>0</v>
      </c>
      <c r="Q1527" s="1">
        <v>144000000</v>
      </c>
      <c r="R1527" t="s">
        <v>18</v>
      </c>
      <c r="S1527" s="1">
        <v>-1600000</v>
      </c>
      <c r="T1527" s="1">
        <v>142400000</v>
      </c>
      <c r="U1527">
        <v>0</v>
      </c>
    </row>
    <row r="1528" spans="1:21" x14ac:dyDescent="0.25">
      <c r="A1528">
        <v>10987</v>
      </c>
      <c r="B1528">
        <v>0</v>
      </c>
      <c r="C1528">
        <v>1</v>
      </c>
      <c r="D1528" t="s">
        <v>405</v>
      </c>
      <c r="E1528" t="s">
        <v>3590</v>
      </c>
      <c r="F1528" t="s">
        <v>3719</v>
      </c>
      <c r="G1528" t="s">
        <v>1459</v>
      </c>
      <c r="H1528" t="s">
        <v>3831</v>
      </c>
      <c r="I1528" t="s">
        <v>1429</v>
      </c>
      <c r="J1528" t="s">
        <v>1432</v>
      </c>
      <c r="K1528">
        <v>1645014000</v>
      </c>
      <c r="L1528" t="s">
        <v>765</v>
      </c>
      <c r="M1528" t="s">
        <v>1436</v>
      </c>
      <c r="O1528">
        <v>0</v>
      </c>
      <c r="Q1528" s="1">
        <v>13440000000</v>
      </c>
      <c r="R1528" t="s">
        <v>18</v>
      </c>
      <c r="S1528" s="1">
        <v>-74666666</v>
      </c>
      <c r="T1528" s="1">
        <v>13365333334</v>
      </c>
      <c r="U1528">
        <v>0</v>
      </c>
    </row>
    <row r="1529" spans="1:21" x14ac:dyDescent="0.25">
      <c r="A1529">
        <v>10991</v>
      </c>
      <c r="B1529">
        <v>0</v>
      </c>
      <c r="C1529">
        <v>1</v>
      </c>
      <c r="D1529" t="s">
        <v>405</v>
      </c>
      <c r="E1529" t="s">
        <v>3590</v>
      </c>
      <c r="F1529" t="s">
        <v>3719</v>
      </c>
      <c r="G1529" t="s">
        <v>1460</v>
      </c>
      <c r="H1529" t="s">
        <v>3831</v>
      </c>
      <c r="I1529" t="s">
        <v>1429</v>
      </c>
      <c r="J1529" t="s">
        <v>1432</v>
      </c>
      <c r="K1529">
        <v>1645014000</v>
      </c>
      <c r="L1529" t="s">
        <v>765</v>
      </c>
      <c r="M1529" t="s">
        <v>1436</v>
      </c>
      <c r="O1529">
        <v>0</v>
      </c>
      <c r="Q1529" s="1">
        <v>2739757360</v>
      </c>
      <c r="R1529" t="s">
        <v>18</v>
      </c>
      <c r="S1529" s="1">
        <v>-15220874</v>
      </c>
      <c r="T1529" s="1">
        <v>2724536486</v>
      </c>
      <c r="U1529">
        <v>0</v>
      </c>
    </row>
    <row r="1530" spans="1:21" x14ac:dyDescent="0.25">
      <c r="A1530">
        <v>11079</v>
      </c>
      <c r="B1530">
        <v>0</v>
      </c>
      <c r="C1530">
        <v>1</v>
      </c>
      <c r="D1530" t="s">
        <v>405</v>
      </c>
      <c r="E1530" t="s">
        <v>3590</v>
      </c>
      <c r="F1530" t="s">
        <v>3719</v>
      </c>
      <c r="G1530" t="s">
        <v>1461</v>
      </c>
      <c r="H1530" t="s">
        <v>3831</v>
      </c>
      <c r="I1530" t="s">
        <v>1429</v>
      </c>
      <c r="J1530" t="s">
        <v>1432</v>
      </c>
      <c r="K1530">
        <v>1645014000</v>
      </c>
      <c r="L1530" t="s">
        <v>765</v>
      </c>
      <c r="M1530" t="s">
        <v>1436</v>
      </c>
      <c r="O1530">
        <v>0</v>
      </c>
      <c r="Q1530" s="1">
        <v>101002426</v>
      </c>
      <c r="R1530" t="s">
        <v>18</v>
      </c>
      <c r="S1530" s="1">
        <v>-561124</v>
      </c>
      <c r="T1530" s="1">
        <v>100441302</v>
      </c>
      <c r="U1530">
        <v>0</v>
      </c>
    </row>
    <row r="1531" spans="1:21" x14ac:dyDescent="0.25">
      <c r="A1531">
        <v>38169</v>
      </c>
      <c r="B1531">
        <v>0</v>
      </c>
      <c r="C1531">
        <v>1</v>
      </c>
      <c r="D1531" t="s">
        <v>405</v>
      </c>
      <c r="E1531" t="s">
        <v>3590</v>
      </c>
      <c r="F1531" t="s">
        <v>3719</v>
      </c>
      <c r="G1531" t="s">
        <v>1462</v>
      </c>
      <c r="H1531" t="s">
        <v>3641</v>
      </c>
      <c r="I1531" t="s">
        <v>1429</v>
      </c>
      <c r="J1531" t="s">
        <v>1432</v>
      </c>
      <c r="K1531">
        <v>1670010000</v>
      </c>
      <c r="L1531" t="s">
        <v>765</v>
      </c>
      <c r="M1531" t="s">
        <v>202</v>
      </c>
      <c r="O1531">
        <v>0</v>
      </c>
      <c r="Q1531" s="1">
        <v>1920000000</v>
      </c>
      <c r="R1531" t="s">
        <v>18</v>
      </c>
      <c r="S1531" s="1">
        <v>-64000000</v>
      </c>
      <c r="T1531" s="1">
        <v>1856000000</v>
      </c>
      <c r="U1531">
        <v>0</v>
      </c>
    </row>
    <row r="1532" spans="1:21" x14ac:dyDescent="0.25">
      <c r="A1532">
        <v>110060</v>
      </c>
      <c r="B1532">
        <v>0</v>
      </c>
      <c r="C1532">
        <v>1</v>
      </c>
      <c r="D1532" t="s">
        <v>1136</v>
      </c>
      <c r="E1532" t="s">
        <v>3716</v>
      </c>
      <c r="F1532" t="s">
        <v>821</v>
      </c>
      <c r="G1532" t="s">
        <v>1463</v>
      </c>
      <c r="H1532" t="s">
        <v>3913</v>
      </c>
      <c r="I1532" t="s">
        <v>1429</v>
      </c>
      <c r="J1532" t="s">
        <v>1432</v>
      </c>
      <c r="K1532">
        <v>1941035200</v>
      </c>
      <c r="L1532" t="s">
        <v>765</v>
      </c>
      <c r="M1532" t="s">
        <v>766</v>
      </c>
      <c r="O1532">
        <v>0</v>
      </c>
      <c r="P1532" t="s">
        <v>3914</v>
      </c>
      <c r="Q1532" s="1">
        <v>1764471071</v>
      </c>
      <c r="R1532" t="s">
        <v>18</v>
      </c>
      <c r="S1532" s="1">
        <v>-5298711</v>
      </c>
      <c r="T1532" s="1">
        <v>1759172360</v>
      </c>
      <c r="U1532">
        <v>0</v>
      </c>
    </row>
    <row r="1533" spans="1:21" x14ac:dyDescent="0.25">
      <c r="A1533">
        <v>38126</v>
      </c>
      <c r="B1533">
        <v>0</v>
      </c>
      <c r="C1533">
        <v>1</v>
      </c>
      <c r="D1533" t="s">
        <v>405</v>
      </c>
      <c r="E1533" t="s">
        <v>3590</v>
      </c>
      <c r="F1533" t="s">
        <v>3719</v>
      </c>
      <c r="G1533" t="s">
        <v>1464</v>
      </c>
      <c r="H1533" t="s">
        <v>3641</v>
      </c>
      <c r="I1533" t="s">
        <v>1429</v>
      </c>
      <c r="J1533" t="s">
        <v>407</v>
      </c>
      <c r="K1533">
        <v>1670010000</v>
      </c>
      <c r="L1533" t="s">
        <v>765</v>
      </c>
      <c r="M1533" t="s">
        <v>200</v>
      </c>
      <c r="O1533">
        <v>0</v>
      </c>
      <c r="Q1533" s="1">
        <v>48824512</v>
      </c>
      <c r="R1533" t="s">
        <v>18</v>
      </c>
      <c r="S1533" s="1">
        <v>-1627483</v>
      </c>
      <c r="T1533" s="1">
        <v>47197029</v>
      </c>
      <c r="U1533">
        <v>0</v>
      </c>
    </row>
    <row r="1534" spans="1:21" x14ac:dyDescent="0.25">
      <c r="A1534">
        <v>10963</v>
      </c>
      <c r="B1534">
        <v>0</v>
      </c>
      <c r="C1534">
        <v>1</v>
      </c>
      <c r="D1534" t="s">
        <v>405</v>
      </c>
      <c r="E1534" t="s">
        <v>3590</v>
      </c>
      <c r="F1534" t="s">
        <v>3719</v>
      </c>
      <c r="G1534" t="s">
        <v>1465</v>
      </c>
      <c r="H1534" t="s">
        <v>3788</v>
      </c>
      <c r="I1534" t="s">
        <v>1466</v>
      </c>
      <c r="J1534" t="s">
        <v>1467</v>
      </c>
      <c r="K1534">
        <v>1645014000</v>
      </c>
      <c r="L1534" t="s">
        <v>765</v>
      </c>
      <c r="M1534" t="s">
        <v>1436</v>
      </c>
      <c r="O1534">
        <v>0</v>
      </c>
      <c r="Q1534" s="1">
        <v>4208000000</v>
      </c>
      <c r="R1534" t="s">
        <v>18</v>
      </c>
      <c r="S1534" s="1">
        <v>-28053333</v>
      </c>
      <c r="T1534" s="1">
        <v>4179946667</v>
      </c>
      <c r="U1534">
        <v>0</v>
      </c>
    </row>
    <row r="1535" spans="1:21" x14ac:dyDescent="0.25">
      <c r="A1535">
        <v>10964</v>
      </c>
      <c r="B1535">
        <v>0</v>
      </c>
      <c r="C1535">
        <v>1</v>
      </c>
      <c r="D1535" t="s">
        <v>405</v>
      </c>
      <c r="E1535" t="s">
        <v>3590</v>
      </c>
      <c r="F1535" t="s">
        <v>3719</v>
      </c>
      <c r="G1535" t="s">
        <v>1468</v>
      </c>
      <c r="H1535" t="s">
        <v>3639</v>
      </c>
      <c r="I1535" t="s">
        <v>1466</v>
      </c>
      <c r="J1535" t="s">
        <v>1467</v>
      </c>
      <c r="K1535">
        <v>1645014000</v>
      </c>
      <c r="L1535" t="s">
        <v>765</v>
      </c>
      <c r="M1535" t="s">
        <v>1436</v>
      </c>
      <c r="O1535">
        <v>0</v>
      </c>
      <c r="Q1535" s="1">
        <v>1520000000</v>
      </c>
      <c r="R1535" t="s">
        <v>18</v>
      </c>
      <c r="S1535" s="1">
        <v>-16888888</v>
      </c>
      <c r="T1535" s="1">
        <v>1503111112</v>
      </c>
      <c r="U1535">
        <v>0</v>
      </c>
    </row>
    <row r="1536" spans="1:21" x14ac:dyDescent="0.25">
      <c r="A1536">
        <v>10965</v>
      </c>
      <c r="B1536">
        <v>0</v>
      </c>
      <c r="C1536">
        <v>1</v>
      </c>
      <c r="D1536" t="s">
        <v>405</v>
      </c>
      <c r="E1536" t="s">
        <v>3590</v>
      </c>
      <c r="F1536" t="s">
        <v>3719</v>
      </c>
      <c r="G1536" t="s">
        <v>1469</v>
      </c>
      <c r="H1536" t="s">
        <v>3831</v>
      </c>
      <c r="I1536" t="s">
        <v>1466</v>
      </c>
      <c r="J1536" t="s">
        <v>1467</v>
      </c>
      <c r="K1536">
        <v>1645014000</v>
      </c>
      <c r="L1536" t="s">
        <v>765</v>
      </c>
      <c r="M1536" t="s">
        <v>1436</v>
      </c>
      <c r="O1536">
        <v>0</v>
      </c>
      <c r="Q1536" s="1">
        <v>10144000000</v>
      </c>
      <c r="R1536" t="s">
        <v>18</v>
      </c>
      <c r="S1536" s="1">
        <v>-56355555</v>
      </c>
      <c r="T1536" s="1">
        <v>10087644445</v>
      </c>
      <c r="U1536">
        <v>0</v>
      </c>
    </row>
    <row r="1537" spans="1:21" x14ac:dyDescent="0.25">
      <c r="A1537">
        <v>10966</v>
      </c>
      <c r="B1537">
        <v>0</v>
      </c>
      <c r="C1537">
        <v>1</v>
      </c>
      <c r="D1537" t="s">
        <v>405</v>
      </c>
      <c r="E1537" t="s">
        <v>3590</v>
      </c>
      <c r="F1537" t="s">
        <v>3719</v>
      </c>
      <c r="G1537" t="s">
        <v>1470</v>
      </c>
      <c r="H1537" t="s">
        <v>3831</v>
      </c>
      <c r="I1537" t="s">
        <v>1466</v>
      </c>
      <c r="J1537" t="s">
        <v>1467</v>
      </c>
      <c r="K1537">
        <v>1645014000</v>
      </c>
      <c r="L1537" t="s">
        <v>765</v>
      </c>
      <c r="M1537" t="s">
        <v>1436</v>
      </c>
      <c r="O1537">
        <v>0</v>
      </c>
      <c r="Q1537" s="1">
        <v>896000000</v>
      </c>
      <c r="R1537" t="s">
        <v>18</v>
      </c>
      <c r="S1537" s="1">
        <v>-4977777</v>
      </c>
      <c r="T1537" s="1">
        <v>891022223</v>
      </c>
      <c r="U1537">
        <v>0</v>
      </c>
    </row>
    <row r="1538" spans="1:21" x14ac:dyDescent="0.25">
      <c r="A1538">
        <v>10967</v>
      </c>
      <c r="B1538">
        <v>0</v>
      </c>
      <c r="C1538">
        <v>1</v>
      </c>
      <c r="D1538" t="s">
        <v>405</v>
      </c>
      <c r="E1538" t="s">
        <v>3590</v>
      </c>
      <c r="F1538" t="s">
        <v>3719</v>
      </c>
      <c r="G1538" t="s">
        <v>1471</v>
      </c>
      <c r="H1538" t="s">
        <v>3788</v>
      </c>
      <c r="I1538" t="s">
        <v>1466</v>
      </c>
      <c r="J1538" t="s">
        <v>1467</v>
      </c>
      <c r="K1538">
        <v>1645014000</v>
      </c>
      <c r="L1538" t="s">
        <v>765</v>
      </c>
      <c r="M1538" t="s">
        <v>1436</v>
      </c>
      <c r="O1538">
        <v>0</v>
      </c>
      <c r="Q1538" s="1">
        <v>4144000000</v>
      </c>
      <c r="R1538" t="s">
        <v>18</v>
      </c>
      <c r="S1538" s="1">
        <v>-27626666</v>
      </c>
      <c r="T1538" s="1">
        <v>4116373334</v>
      </c>
      <c r="U1538">
        <v>0</v>
      </c>
    </row>
    <row r="1539" spans="1:21" x14ac:dyDescent="0.25">
      <c r="A1539">
        <v>10968</v>
      </c>
      <c r="B1539">
        <v>0</v>
      </c>
      <c r="C1539">
        <v>1</v>
      </c>
      <c r="D1539" t="s">
        <v>405</v>
      </c>
      <c r="E1539" t="s">
        <v>3590</v>
      </c>
      <c r="F1539" t="s">
        <v>3719</v>
      </c>
      <c r="G1539" t="s">
        <v>1472</v>
      </c>
      <c r="H1539" t="s">
        <v>3639</v>
      </c>
      <c r="I1539" t="s">
        <v>1466</v>
      </c>
      <c r="J1539" t="s">
        <v>1467</v>
      </c>
      <c r="K1539">
        <v>1645014000</v>
      </c>
      <c r="L1539" t="s">
        <v>765</v>
      </c>
      <c r="M1539" t="s">
        <v>1436</v>
      </c>
      <c r="O1539">
        <v>0</v>
      </c>
      <c r="Q1539" s="1">
        <v>1520000000</v>
      </c>
      <c r="R1539" t="s">
        <v>18</v>
      </c>
      <c r="S1539" s="1">
        <v>-16888888</v>
      </c>
      <c r="T1539" s="1">
        <v>1503111112</v>
      </c>
      <c r="U1539">
        <v>0</v>
      </c>
    </row>
    <row r="1540" spans="1:21" x14ac:dyDescent="0.25">
      <c r="A1540">
        <v>10969</v>
      </c>
      <c r="B1540">
        <v>0</v>
      </c>
      <c r="C1540">
        <v>1</v>
      </c>
      <c r="D1540" t="s">
        <v>405</v>
      </c>
      <c r="E1540" t="s">
        <v>3590</v>
      </c>
      <c r="F1540" t="s">
        <v>3719</v>
      </c>
      <c r="G1540" t="s">
        <v>1473</v>
      </c>
      <c r="H1540" t="s">
        <v>3831</v>
      </c>
      <c r="I1540" t="s">
        <v>1466</v>
      </c>
      <c r="J1540" t="s">
        <v>1467</v>
      </c>
      <c r="K1540">
        <v>1645014000</v>
      </c>
      <c r="L1540" t="s">
        <v>765</v>
      </c>
      <c r="M1540" t="s">
        <v>1436</v>
      </c>
      <c r="O1540">
        <v>0</v>
      </c>
      <c r="Q1540" s="1">
        <v>10144000000</v>
      </c>
      <c r="R1540" t="s">
        <v>18</v>
      </c>
      <c r="S1540" s="1">
        <v>-56355555</v>
      </c>
      <c r="T1540" s="1">
        <v>10087644445</v>
      </c>
      <c r="U1540">
        <v>0</v>
      </c>
    </row>
    <row r="1541" spans="1:21" x14ac:dyDescent="0.25">
      <c r="A1541">
        <v>10970</v>
      </c>
      <c r="B1541">
        <v>0</v>
      </c>
      <c r="C1541">
        <v>1</v>
      </c>
      <c r="D1541" t="s">
        <v>405</v>
      </c>
      <c r="E1541" t="s">
        <v>3590</v>
      </c>
      <c r="F1541" t="s">
        <v>3719</v>
      </c>
      <c r="G1541" t="s">
        <v>1474</v>
      </c>
      <c r="H1541" t="s">
        <v>3831</v>
      </c>
      <c r="I1541" t="s">
        <v>1466</v>
      </c>
      <c r="J1541" t="s">
        <v>1467</v>
      </c>
      <c r="K1541">
        <v>1645014000</v>
      </c>
      <c r="L1541" t="s">
        <v>765</v>
      </c>
      <c r="M1541" t="s">
        <v>1436</v>
      </c>
      <c r="O1541">
        <v>0</v>
      </c>
      <c r="Q1541" s="1">
        <v>896000000</v>
      </c>
      <c r="R1541" t="s">
        <v>18</v>
      </c>
      <c r="S1541" s="1">
        <v>-4977777</v>
      </c>
      <c r="T1541" s="1">
        <v>891022223</v>
      </c>
      <c r="U1541">
        <v>0</v>
      </c>
    </row>
    <row r="1542" spans="1:21" x14ac:dyDescent="0.25">
      <c r="A1542">
        <v>10971</v>
      </c>
      <c r="B1542">
        <v>0</v>
      </c>
      <c r="C1542">
        <v>1</v>
      </c>
      <c r="D1542" t="s">
        <v>405</v>
      </c>
      <c r="E1542" t="s">
        <v>3590</v>
      </c>
      <c r="F1542" t="s">
        <v>3719</v>
      </c>
      <c r="G1542" t="s">
        <v>1475</v>
      </c>
      <c r="H1542" t="s">
        <v>3788</v>
      </c>
      <c r="I1542" t="s">
        <v>1466</v>
      </c>
      <c r="J1542" t="s">
        <v>1467</v>
      </c>
      <c r="K1542">
        <v>1645014000</v>
      </c>
      <c r="L1542" t="s">
        <v>765</v>
      </c>
      <c r="M1542" t="s">
        <v>1436</v>
      </c>
      <c r="O1542">
        <v>0</v>
      </c>
      <c r="Q1542" s="1">
        <v>4048000000</v>
      </c>
      <c r="R1542" t="s">
        <v>18</v>
      </c>
      <c r="S1542" s="1">
        <v>-26986666</v>
      </c>
      <c r="T1542" s="1">
        <v>4021013334</v>
      </c>
      <c r="U1542">
        <v>0</v>
      </c>
    </row>
    <row r="1543" spans="1:21" x14ac:dyDescent="0.25">
      <c r="A1543">
        <v>10972</v>
      </c>
      <c r="B1543">
        <v>0</v>
      </c>
      <c r="C1543">
        <v>1</v>
      </c>
      <c r="D1543" t="s">
        <v>405</v>
      </c>
      <c r="E1543" t="s">
        <v>3590</v>
      </c>
      <c r="F1543" t="s">
        <v>3719</v>
      </c>
      <c r="G1543" t="s">
        <v>1476</v>
      </c>
      <c r="H1543" t="s">
        <v>3639</v>
      </c>
      <c r="I1543" t="s">
        <v>1466</v>
      </c>
      <c r="J1543" t="s">
        <v>1467</v>
      </c>
      <c r="K1543">
        <v>1645014000</v>
      </c>
      <c r="L1543" t="s">
        <v>765</v>
      </c>
      <c r="M1543" t="s">
        <v>1436</v>
      </c>
      <c r="O1543">
        <v>0</v>
      </c>
      <c r="Q1543" s="1">
        <v>1520000000</v>
      </c>
      <c r="R1543" t="s">
        <v>18</v>
      </c>
      <c r="S1543" s="1">
        <v>-16888888</v>
      </c>
      <c r="T1543" s="1">
        <v>1503111112</v>
      </c>
      <c r="U1543">
        <v>0</v>
      </c>
    </row>
    <row r="1544" spans="1:21" x14ac:dyDescent="0.25">
      <c r="A1544">
        <v>10973</v>
      </c>
      <c r="B1544">
        <v>0</v>
      </c>
      <c r="C1544">
        <v>1</v>
      </c>
      <c r="D1544" t="s">
        <v>405</v>
      </c>
      <c r="E1544" t="s">
        <v>3590</v>
      </c>
      <c r="F1544" t="s">
        <v>3719</v>
      </c>
      <c r="G1544" t="s">
        <v>1477</v>
      </c>
      <c r="H1544" t="s">
        <v>3831</v>
      </c>
      <c r="I1544" t="s">
        <v>1466</v>
      </c>
      <c r="J1544" t="s">
        <v>1467</v>
      </c>
      <c r="K1544">
        <v>1645014000</v>
      </c>
      <c r="L1544" t="s">
        <v>765</v>
      </c>
      <c r="M1544" t="s">
        <v>1436</v>
      </c>
      <c r="O1544">
        <v>0</v>
      </c>
      <c r="Q1544" s="1">
        <v>9904000000</v>
      </c>
      <c r="R1544" t="s">
        <v>18</v>
      </c>
      <c r="S1544" s="1">
        <v>-55022222</v>
      </c>
      <c r="T1544" s="1">
        <v>9848977778</v>
      </c>
      <c r="U1544">
        <v>0</v>
      </c>
    </row>
    <row r="1545" spans="1:21" x14ac:dyDescent="0.25">
      <c r="A1545">
        <v>10974</v>
      </c>
      <c r="B1545">
        <v>0</v>
      </c>
      <c r="C1545">
        <v>1</v>
      </c>
      <c r="D1545" t="s">
        <v>405</v>
      </c>
      <c r="E1545" t="s">
        <v>3590</v>
      </c>
      <c r="F1545" t="s">
        <v>3719</v>
      </c>
      <c r="G1545" t="s">
        <v>1478</v>
      </c>
      <c r="H1545" t="s">
        <v>3831</v>
      </c>
      <c r="I1545" t="s">
        <v>1466</v>
      </c>
      <c r="J1545" t="s">
        <v>1467</v>
      </c>
      <c r="K1545">
        <v>1645014000</v>
      </c>
      <c r="L1545" t="s">
        <v>765</v>
      </c>
      <c r="M1545" t="s">
        <v>1436</v>
      </c>
      <c r="O1545">
        <v>0</v>
      </c>
      <c r="Q1545" s="1">
        <v>896000000</v>
      </c>
      <c r="R1545" t="s">
        <v>18</v>
      </c>
      <c r="S1545" s="1">
        <v>-4977777</v>
      </c>
      <c r="T1545" s="1">
        <v>891022223</v>
      </c>
      <c r="U1545">
        <v>0</v>
      </c>
    </row>
    <row r="1546" spans="1:21" x14ac:dyDescent="0.25">
      <c r="A1546">
        <v>10975</v>
      </c>
      <c r="B1546">
        <v>0</v>
      </c>
      <c r="C1546">
        <v>1</v>
      </c>
      <c r="D1546" t="s">
        <v>405</v>
      </c>
      <c r="E1546" t="s">
        <v>3590</v>
      </c>
      <c r="F1546" t="s">
        <v>3719</v>
      </c>
      <c r="G1546" t="s">
        <v>1479</v>
      </c>
      <c r="H1546" t="s">
        <v>3788</v>
      </c>
      <c r="I1546" t="s">
        <v>1466</v>
      </c>
      <c r="J1546" t="s">
        <v>1467</v>
      </c>
      <c r="K1546">
        <v>1645014000</v>
      </c>
      <c r="L1546" t="s">
        <v>765</v>
      </c>
      <c r="M1546" t="s">
        <v>1436</v>
      </c>
      <c r="O1546">
        <v>0</v>
      </c>
      <c r="Q1546" s="1">
        <v>1920000000</v>
      </c>
      <c r="R1546" t="s">
        <v>18</v>
      </c>
      <c r="S1546" s="1">
        <v>-12800000</v>
      </c>
      <c r="T1546" s="1">
        <v>1907200000</v>
      </c>
      <c r="U1546">
        <v>0</v>
      </c>
    </row>
    <row r="1547" spans="1:21" x14ac:dyDescent="0.25">
      <c r="A1547">
        <v>10976</v>
      </c>
      <c r="B1547">
        <v>0</v>
      </c>
      <c r="C1547">
        <v>1</v>
      </c>
      <c r="D1547" t="s">
        <v>405</v>
      </c>
      <c r="E1547" t="s">
        <v>3590</v>
      </c>
      <c r="F1547" t="s">
        <v>3719</v>
      </c>
      <c r="G1547" t="s">
        <v>1480</v>
      </c>
      <c r="H1547" t="s">
        <v>3639</v>
      </c>
      <c r="I1547" t="s">
        <v>1466</v>
      </c>
      <c r="J1547" t="s">
        <v>1467</v>
      </c>
      <c r="K1547">
        <v>1645014000</v>
      </c>
      <c r="L1547" t="s">
        <v>765</v>
      </c>
      <c r="M1547" t="s">
        <v>1436</v>
      </c>
      <c r="O1547">
        <v>0</v>
      </c>
      <c r="Q1547" s="1">
        <v>720000000</v>
      </c>
      <c r="R1547" t="s">
        <v>18</v>
      </c>
      <c r="S1547" s="1">
        <v>-8000000</v>
      </c>
      <c r="T1547" s="1">
        <v>712000000</v>
      </c>
      <c r="U1547">
        <v>0</v>
      </c>
    </row>
    <row r="1548" spans="1:21" x14ac:dyDescent="0.25">
      <c r="A1548">
        <v>10977</v>
      </c>
      <c r="B1548">
        <v>0</v>
      </c>
      <c r="C1548">
        <v>1</v>
      </c>
      <c r="D1548" t="s">
        <v>405</v>
      </c>
      <c r="E1548" t="s">
        <v>3590</v>
      </c>
      <c r="F1548" t="s">
        <v>3719</v>
      </c>
      <c r="G1548" t="s">
        <v>1481</v>
      </c>
      <c r="H1548" t="s">
        <v>3831</v>
      </c>
      <c r="I1548" t="s">
        <v>1466</v>
      </c>
      <c r="J1548" t="s">
        <v>1467</v>
      </c>
      <c r="K1548">
        <v>1645014000</v>
      </c>
      <c r="L1548" t="s">
        <v>765</v>
      </c>
      <c r="M1548" t="s">
        <v>1436</v>
      </c>
      <c r="O1548">
        <v>0</v>
      </c>
      <c r="Q1548" s="1">
        <v>4480000000</v>
      </c>
      <c r="R1548" t="s">
        <v>18</v>
      </c>
      <c r="S1548" s="1">
        <v>-24888888</v>
      </c>
      <c r="T1548" s="1">
        <v>4455111112</v>
      </c>
      <c r="U1548">
        <v>0</v>
      </c>
    </row>
    <row r="1549" spans="1:21" x14ac:dyDescent="0.25">
      <c r="A1549">
        <v>10978</v>
      </c>
      <c r="B1549">
        <v>0</v>
      </c>
      <c r="C1549">
        <v>1</v>
      </c>
      <c r="D1549" t="s">
        <v>405</v>
      </c>
      <c r="E1549" t="s">
        <v>3590</v>
      </c>
      <c r="F1549" t="s">
        <v>3719</v>
      </c>
      <c r="G1549" t="s">
        <v>1482</v>
      </c>
      <c r="H1549" t="s">
        <v>3831</v>
      </c>
      <c r="I1549" t="s">
        <v>1466</v>
      </c>
      <c r="J1549" t="s">
        <v>1467</v>
      </c>
      <c r="K1549">
        <v>1645014000</v>
      </c>
      <c r="L1549" t="s">
        <v>765</v>
      </c>
      <c r="M1549" t="s">
        <v>1436</v>
      </c>
      <c r="O1549">
        <v>0</v>
      </c>
      <c r="Q1549" s="1">
        <v>896000000</v>
      </c>
      <c r="R1549" t="s">
        <v>18</v>
      </c>
      <c r="S1549" s="1">
        <v>-4977777</v>
      </c>
      <c r="T1549" s="1">
        <v>891022223</v>
      </c>
      <c r="U1549">
        <v>0</v>
      </c>
    </row>
    <row r="1550" spans="1:21" x14ac:dyDescent="0.25">
      <c r="A1550">
        <v>10979</v>
      </c>
      <c r="B1550">
        <v>0</v>
      </c>
      <c r="C1550">
        <v>1</v>
      </c>
      <c r="D1550" t="s">
        <v>405</v>
      </c>
      <c r="E1550" t="s">
        <v>3590</v>
      </c>
      <c r="F1550" t="s">
        <v>3719</v>
      </c>
      <c r="G1550" t="s">
        <v>1483</v>
      </c>
      <c r="H1550" t="s">
        <v>3809</v>
      </c>
      <c r="I1550" t="s">
        <v>1466</v>
      </c>
      <c r="J1550" t="s">
        <v>1467</v>
      </c>
      <c r="K1550">
        <v>1645014000</v>
      </c>
      <c r="L1550" t="s">
        <v>765</v>
      </c>
      <c r="M1550" t="s">
        <v>1436</v>
      </c>
      <c r="O1550">
        <v>0</v>
      </c>
      <c r="Q1550" s="1">
        <v>256000000</v>
      </c>
      <c r="R1550" t="s">
        <v>18</v>
      </c>
      <c r="S1550" s="1">
        <v>-5333333</v>
      </c>
      <c r="T1550" s="1">
        <v>250666667</v>
      </c>
      <c r="U1550">
        <v>0</v>
      </c>
    </row>
    <row r="1551" spans="1:21" x14ac:dyDescent="0.25">
      <c r="A1551">
        <v>10980</v>
      </c>
      <c r="B1551">
        <v>0</v>
      </c>
      <c r="C1551">
        <v>1</v>
      </c>
      <c r="D1551" t="s">
        <v>405</v>
      </c>
      <c r="E1551" t="s">
        <v>3590</v>
      </c>
      <c r="F1551" t="s">
        <v>3719</v>
      </c>
      <c r="G1551" t="s">
        <v>1484</v>
      </c>
      <c r="H1551" t="s">
        <v>3639</v>
      </c>
      <c r="I1551" t="s">
        <v>1466</v>
      </c>
      <c r="J1551" t="s">
        <v>1467</v>
      </c>
      <c r="K1551">
        <v>1645014000</v>
      </c>
      <c r="L1551" t="s">
        <v>765</v>
      </c>
      <c r="M1551" t="s">
        <v>1436</v>
      </c>
      <c r="O1551">
        <v>0</v>
      </c>
      <c r="Q1551" s="1">
        <v>128000000</v>
      </c>
      <c r="R1551" t="s">
        <v>18</v>
      </c>
      <c r="S1551" s="1">
        <v>-1422222</v>
      </c>
      <c r="T1551" s="1">
        <v>126577778</v>
      </c>
      <c r="U1551">
        <v>0</v>
      </c>
    </row>
    <row r="1552" spans="1:21" x14ac:dyDescent="0.25">
      <c r="A1552">
        <v>10981</v>
      </c>
      <c r="B1552">
        <v>0</v>
      </c>
      <c r="C1552">
        <v>1</v>
      </c>
      <c r="D1552" t="s">
        <v>405</v>
      </c>
      <c r="E1552" t="s">
        <v>3590</v>
      </c>
      <c r="F1552" t="s">
        <v>3719</v>
      </c>
      <c r="G1552" t="s">
        <v>1485</v>
      </c>
      <c r="H1552" t="s">
        <v>3831</v>
      </c>
      <c r="I1552" t="s">
        <v>1466</v>
      </c>
      <c r="J1552" t="s">
        <v>1467</v>
      </c>
      <c r="K1552">
        <v>1645014000</v>
      </c>
      <c r="L1552" t="s">
        <v>765</v>
      </c>
      <c r="M1552" t="s">
        <v>1436</v>
      </c>
      <c r="O1552">
        <v>0</v>
      </c>
      <c r="Q1552" s="1">
        <v>3120000000</v>
      </c>
      <c r="R1552" t="s">
        <v>18</v>
      </c>
      <c r="S1552" s="1">
        <v>-17333333</v>
      </c>
      <c r="T1552" s="1">
        <v>3102666667</v>
      </c>
      <c r="U1552">
        <v>0</v>
      </c>
    </row>
    <row r="1553" spans="1:21" x14ac:dyDescent="0.25">
      <c r="A1553">
        <v>10982</v>
      </c>
      <c r="B1553">
        <v>0</v>
      </c>
      <c r="C1553">
        <v>1</v>
      </c>
      <c r="D1553" t="s">
        <v>405</v>
      </c>
      <c r="E1553" t="s">
        <v>3590</v>
      </c>
      <c r="F1553" t="s">
        <v>3719</v>
      </c>
      <c r="G1553" t="s">
        <v>1486</v>
      </c>
      <c r="H1553" t="s">
        <v>3788</v>
      </c>
      <c r="I1553" t="s">
        <v>1466</v>
      </c>
      <c r="J1553" t="s">
        <v>1467</v>
      </c>
      <c r="K1553">
        <v>1645014000</v>
      </c>
      <c r="L1553" t="s">
        <v>765</v>
      </c>
      <c r="M1553" t="s">
        <v>1436</v>
      </c>
      <c r="O1553">
        <v>0</v>
      </c>
      <c r="Q1553" s="1">
        <v>320000000</v>
      </c>
      <c r="R1553" t="s">
        <v>18</v>
      </c>
      <c r="S1553" s="1">
        <v>-2133333</v>
      </c>
      <c r="T1553" s="1">
        <v>317866667</v>
      </c>
      <c r="U1553">
        <v>0</v>
      </c>
    </row>
    <row r="1554" spans="1:21" x14ac:dyDescent="0.25">
      <c r="A1554">
        <v>11080</v>
      </c>
      <c r="B1554">
        <v>0</v>
      </c>
      <c r="C1554">
        <v>1</v>
      </c>
      <c r="D1554" t="s">
        <v>405</v>
      </c>
      <c r="E1554" t="s">
        <v>3590</v>
      </c>
      <c r="F1554" t="s">
        <v>3719</v>
      </c>
      <c r="G1554" t="s">
        <v>1487</v>
      </c>
      <c r="H1554" t="s">
        <v>3831</v>
      </c>
      <c r="I1554" t="s">
        <v>1466</v>
      </c>
      <c r="J1554" t="s">
        <v>1467</v>
      </c>
      <c r="K1554">
        <v>1645014000</v>
      </c>
      <c r="L1554" t="s">
        <v>765</v>
      </c>
      <c r="M1554" t="s">
        <v>1436</v>
      </c>
      <c r="O1554">
        <v>0</v>
      </c>
      <c r="Q1554" s="1">
        <v>90851428</v>
      </c>
      <c r="R1554" t="s">
        <v>18</v>
      </c>
      <c r="S1554" s="1">
        <v>-504730</v>
      </c>
      <c r="T1554" s="1">
        <v>90346698</v>
      </c>
      <c r="U1554">
        <v>0</v>
      </c>
    </row>
    <row r="1555" spans="1:21" x14ac:dyDescent="0.25">
      <c r="A1555">
        <v>110061</v>
      </c>
      <c r="B1555">
        <v>0</v>
      </c>
      <c r="C1555">
        <v>1</v>
      </c>
      <c r="D1555" t="s">
        <v>1136</v>
      </c>
      <c r="E1555" t="s">
        <v>3716</v>
      </c>
      <c r="F1555" t="s">
        <v>821</v>
      </c>
      <c r="G1555" t="s">
        <v>1488</v>
      </c>
      <c r="H1555" t="s">
        <v>3913</v>
      </c>
      <c r="I1555" t="s">
        <v>1466</v>
      </c>
      <c r="J1555" t="s">
        <v>1467</v>
      </c>
      <c r="K1555">
        <v>1941035200</v>
      </c>
      <c r="L1555" t="s">
        <v>765</v>
      </c>
      <c r="M1555" t="s">
        <v>766</v>
      </c>
      <c r="O1555">
        <v>0</v>
      </c>
      <c r="P1555" t="s">
        <v>3914</v>
      </c>
      <c r="Q1555" s="1">
        <v>1694581858</v>
      </c>
      <c r="R1555" t="s">
        <v>18</v>
      </c>
      <c r="S1555" s="1">
        <v>-5088834</v>
      </c>
      <c r="T1555" s="1">
        <v>1689493024</v>
      </c>
      <c r="U1555">
        <v>0</v>
      </c>
    </row>
    <row r="1556" spans="1:21" x14ac:dyDescent="0.25">
      <c r="A1556">
        <v>59658</v>
      </c>
      <c r="B1556">
        <v>0</v>
      </c>
      <c r="C1556">
        <v>1</v>
      </c>
      <c r="D1556" t="s">
        <v>405</v>
      </c>
      <c r="E1556" t="s">
        <v>3590</v>
      </c>
      <c r="F1556" t="s">
        <v>3719</v>
      </c>
      <c r="G1556" t="s">
        <v>1489</v>
      </c>
      <c r="H1556" t="s">
        <v>3641</v>
      </c>
      <c r="I1556" t="s">
        <v>1466</v>
      </c>
      <c r="J1556" t="s">
        <v>1467</v>
      </c>
      <c r="K1556">
        <v>1970070000</v>
      </c>
      <c r="L1556" t="s">
        <v>765</v>
      </c>
      <c r="M1556" t="s">
        <v>759</v>
      </c>
      <c r="O1556">
        <v>0</v>
      </c>
      <c r="Q1556" s="1">
        <v>240000000</v>
      </c>
      <c r="R1556" t="s">
        <v>18</v>
      </c>
      <c r="S1556" s="1">
        <v>-8000000</v>
      </c>
      <c r="T1556" s="1">
        <v>232000000</v>
      </c>
      <c r="U1556">
        <v>0</v>
      </c>
    </row>
    <row r="1557" spans="1:21" x14ac:dyDescent="0.25">
      <c r="A1557">
        <v>38116</v>
      </c>
      <c r="B1557">
        <v>0</v>
      </c>
      <c r="C1557">
        <v>1</v>
      </c>
      <c r="D1557" t="s">
        <v>1427</v>
      </c>
      <c r="E1557" t="s">
        <v>3590</v>
      </c>
      <c r="F1557" t="s">
        <v>3637</v>
      </c>
      <c r="G1557" t="s">
        <v>1490</v>
      </c>
      <c r="H1557" t="s">
        <v>3641</v>
      </c>
      <c r="I1557" t="s">
        <v>1491</v>
      </c>
      <c r="J1557" t="s">
        <v>1430</v>
      </c>
      <c r="K1557">
        <v>1670010000</v>
      </c>
      <c r="L1557" t="s">
        <v>17</v>
      </c>
      <c r="M1557" t="s">
        <v>200</v>
      </c>
      <c r="O1557">
        <v>0</v>
      </c>
      <c r="Q1557" s="1">
        <v>16718624</v>
      </c>
      <c r="R1557" t="s">
        <v>18</v>
      </c>
      <c r="S1557" s="1">
        <v>-557287</v>
      </c>
      <c r="T1557" s="1">
        <v>11145751</v>
      </c>
      <c r="U1557">
        <v>0</v>
      </c>
    </row>
    <row r="1558" spans="1:21" x14ac:dyDescent="0.25">
      <c r="A1558">
        <v>1719</v>
      </c>
      <c r="B1558">
        <v>0</v>
      </c>
      <c r="C1558">
        <v>1</v>
      </c>
      <c r="D1558" t="s">
        <v>398</v>
      </c>
      <c r="E1558">
        <v>0</v>
      </c>
      <c r="F1558" t="s">
        <v>3712</v>
      </c>
      <c r="G1558" t="s">
        <v>1492</v>
      </c>
      <c r="H1558" t="s">
        <v>3586</v>
      </c>
      <c r="I1558" t="s">
        <v>1491</v>
      </c>
      <c r="J1558" t="s">
        <v>1493</v>
      </c>
      <c r="K1558">
        <v>1605020000</v>
      </c>
      <c r="L1558" t="s">
        <v>17</v>
      </c>
      <c r="M1558" t="s">
        <v>53</v>
      </c>
      <c r="O1558">
        <v>0</v>
      </c>
      <c r="P1558" t="s">
        <v>3915</v>
      </c>
      <c r="Q1558" s="1">
        <v>122308347</v>
      </c>
      <c r="R1558" t="s">
        <v>18</v>
      </c>
      <c r="S1558">
        <v>0</v>
      </c>
      <c r="T1558" s="1">
        <v>122308347</v>
      </c>
      <c r="U1558">
        <v>0</v>
      </c>
    </row>
    <row r="1559" spans="1:21" x14ac:dyDescent="0.25">
      <c r="A1559">
        <v>5143</v>
      </c>
      <c r="B1559">
        <v>0</v>
      </c>
      <c r="C1559">
        <v>1</v>
      </c>
      <c r="D1559" t="s">
        <v>1494</v>
      </c>
      <c r="E1559" t="s">
        <v>3716</v>
      </c>
      <c r="F1559" t="s">
        <v>1494</v>
      </c>
      <c r="G1559" t="s">
        <v>1495</v>
      </c>
      <c r="H1559" t="s">
        <v>3699</v>
      </c>
      <c r="I1559" t="s">
        <v>1491</v>
      </c>
      <c r="J1559" t="s">
        <v>1493</v>
      </c>
      <c r="K1559">
        <v>1640010000</v>
      </c>
      <c r="L1559" t="s">
        <v>17</v>
      </c>
      <c r="M1559" t="s">
        <v>32</v>
      </c>
      <c r="O1559">
        <v>0</v>
      </c>
      <c r="Q1559" s="1">
        <v>540937830</v>
      </c>
      <c r="R1559" t="s">
        <v>18</v>
      </c>
      <c r="S1559" s="1">
        <v>-846538</v>
      </c>
      <c r="T1559" s="1">
        <v>530779374</v>
      </c>
      <c r="U1559">
        <v>0</v>
      </c>
    </row>
    <row r="1560" spans="1:21" x14ac:dyDescent="0.25">
      <c r="A1560">
        <v>5144</v>
      </c>
      <c r="B1560">
        <v>0</v>
      </c>
      <c r="C1560">
        <v>1</v>
      </c>
      <c r="D1560" t="s">
        <v>1494</v>
      </c>
      <c r="E1560" t="s">
        <v>3716</v>
      </c>
      <c r="F1560" t="s">
        <v>1494</v>
      </c>
      <c r="G1560" t="s">
        <v>1496</v>
      </c>
      <c r="H1560" t="s">
        <v>3699</v>
      </c>
      <c r="I1560" t="s">
        <v>1491</v>
      </c>
      <c r="J1560" t="s">
        <v>1493</v>
      </c>
      <c r="K1560">
        <v>1640010000</v>
      </c>
      <c r="L1560" t="s">
        <v>17</v>
      </c>
      <c r="M1560" t="s">
        <v>32</v>
      </c>
      <c r="O1560">
        <v>0</v>
      </c>
      <c r="Q1560" s="1">
        <v>6761722878</v>
      </c>
      <c r="R1560" t="s">
        <v>18</v>
      </c>
      <c r="S1560" s="1">
        <v>-10581725</v>
      </c>
      <c r="T1560" s="1">
        <v>6634742169</v>
      </c>
      <c r="U1560">
        <v>0</v>
      </c>
    </row>
    <row r="1561" spans="1:21" x14ac:dyDescent="0.25">
      <c r="A1561">
        <v>5146</v>
      </c>
      <c r="B1561">
        <v>0</v>
      </c>
      <c r="C1561">
        <v>1</v>
      </c>
      <c r="D1561" t="s">
        <v>1494</v>
      </c>
      <c r="E1561" t="s">
        <v>3716</v>
      </c>
      <c r="F1561" t="s">
        <v>1494</v>
      </c>
      <c r="G1561" t="s">
        <v>1497</v>
      </c>
      <c r="H1561" t="s">
        <v>3699</v>
      </c>
      <c r="I1561" t="s">
        <v>1491</v>
      </c>
      <c r="J1561" t="s">
        <v>1493</v>
      </c>
      <c r="K1561">
        <v>1640010000</v>
      </c>
      <c r="L1561" t="s">
        <v>17</v>
      </c>
      <c r="M1561" t="s">
        <v>32</v>
      </c>
      <c r="O1561">
        <v>0</v>
      </c>
      <c r="Q1561" s="1">
        <v>1622813491</v>
      </c>
      <c r="R1561" t="s">
        <v>18</v>
      </c>
      <c r="S1561" s="1">
        <v>-2539614</v>
      </c>
      <c r="T1561" s="1">
        <v>1592338121</v>
      </c>
      <c r="U1561">
        <v>0</v>
      </c>
    </row>
    <row r="1562" spans="1:21" x14ac:dyDescent="0.25">
      <c r="A1562">
        <v>5148</v>
      </c>
      <c r="B1562">
        <v>0</v>
      </c>
      <c r="C1562">
        <v>1</v>
      </c>
      <c r="D1562" t="s">
        <v>1494</v>
      </c>
      <c r="E1562" t="s">
        <v>3716</v>
      </c>
      <c r="F1562" t="s">
        <v>1494</v>
      </c>
      <c r="G1562" t="s">
        <v>1498</v>
      </c>
      <c r="H1562" t="s">
        <v>3699</v>
      </c>
      <c r="I1562" t="s">
        <v>1491</v>
      </c>
      <c r="J1562" t="s">
        <v>1493</v>
      </c>
      <c r="K1562">
        <v>1640010000</v>
      </c>
      <c r="L1562" t="s">
        <v>17</v>
      </c>
      <c r="M1562" t="s">
        <v>32</v>
      </c>
      <c r="O1562">
        <v>0</v>
      </c>
      <c r="Q1562" s="1">
        <v>1893282406</v>
      </c>
      <c r="R1562" t="s">
        <v>18</v>
      </c>
      <c r="S1562" s="1">
        <v>-2962883</v>
      </c>
      <c r="T1562" s="1">
        <v>1857727808</v>
      </c>
      <c r="U1562">
        <v>0</v>
      </c>
    </row>
    <row r="1563" spans="1:21" x14ac:dyDescent="0.25">
      <c r="A1563">
        <v>5150</v>
      </c>
      <c r="B1563">
        <v>0</v>
      </c>
      <c r="C1563">
        <v>1</v>
      </c>
      <c r="D1563" t="s">
        <v>1494</v>
      </c>
      <c r="E1563" t="s">
        <v>3716</v>
      </c>
      <c r="F1563" t="s">
        <v>1494</v>
      </c>
      <c r="G1563" t="s">
        <v>1499</v>
      </c>
      <c r="H1563" t="s">
        <v>3699</v>
      </c>
      <c r="I1563" t="s">
        <v>1491</v>
      </c>
      <c r="J1563" t="s">
        <v>1493</v>
      </c>
      <c r="K1563">
        <v>1640010000</v>
      </c>
      <c r="L1563" t="s">
        <v>17</v>
      </c>
      <c r="M1563" t="s">
        <v>32</v>
      </c>
      <c r="O1563">
        <v>0</v>
      </c>
      <c r="Q1563" s="1">
        <v>747859149</v>
      </c>
      <c r="R1563" t="s">
        <v>18</v>
      </c>
      <c r="S1563" s="1">
        <v>-1173605</v>
      </c>
      <c r="T1563" s="1">
        <v>735850640</v>
      </c>
      <c r="U1563">
        <v>0</v>
      </c>
    </row>
    <row r="1564" spans="1:21" x14ac:dyDescent="0.25">
      <c r="A1564">
        <v>5151</v>
      </c>
      <c r="B1564">
        <v>0</v>
      </c>
      <c r="C1564">
        <v>1</v>
      </c>
      <c r="D1564" t="s">
        <v>1494</v>
      </c>
      <c r="E1564" t="s">
        <v>3716</v>
      </c>
      <c r="F1564" t="s">
        <v>1494</v>
      </c>
      <c r="G1564" t="s">
        <v>1500</v>
      </c>
      <c r="H1564" t="s">
        <v>3699</v>
      </c>
      <c r="I1564" t="s">
        <v>1491</v>
      </c>
      <c r="J1564" t="s">
        <v>1493</v>
      </c>
      <c r="K1564">
        <v>1640010000</v>
      </c>
      <c r="L1564" t="s">
        <v>17</v>
      </c>
      <c r="M1564" t="s">
        <v>32</v>
      </c>
      <c r="O1564">
        <v>0</v>
      </c>
      <c r="Q1564" s="1">
        <v>270468915</v>
      </c>
      <c r="R1564" t="s">
        <v>18</v>
      </c>
      <c r="S1564" s="1">
        <v>-423269</v>
      </c>
      <c r="T1564" s="1">
        <v>265389687</v>
      </c>
      <c r="U1564">
        <v>0</v>
      </c>
    </row>
    <row r="1565" spans="1:21" x14ac:dyDescent="0.25">
      <c r="A1565">
        <v>5153</v>
      </c>
      <c r="B1565">
        <v>0</v>
      </c>
      <c r="C1565">
        <v>1</v>
      </c>
      <c r="D1565" t="s">
        <v>1494</v>
      </c>
      <c r="E1565" t="s">
        <v>3716</v>
      </c>
      <c r="F1565" t="s">
        <v>1494</v>
      </c>
      <c r="G1565" t="s">
        <v>1501</v>
      </c>
      <c r="H1565" t="s">
        <v>3699</v>
      </c>
      <c r="I1565" t="s">
        <v>1491</v>
      </c>
      <c r="J1565" t="s">
        <v>1493</v>
      </c>
      <c r="K1565">
        <v>1640010000</v>
      </c>
      <c r="L1565" t="s">
        <v>17</v>
      </c>
      <c r="M1565" t="s">
        <v>32</v>
      </c>
      <c r="O1565">
        <v>0</v>
      </c>
      <c r="Q1565" s="1">
        <v>270468915</v>
      </c>
      <c r="R1565" t="s">
        <v>18</v>
      </c>
      <c r="S1565" s="1">
        <v>-423269</v>
      </c>
      <c r="T1565" s="1">
        <v>265389687</v>
      </c>
      <c r="U1565">
        <v>0</v>
      </c>
    </row>
    <row r="1566" spans="1:21" x14ac:dyDescent="0.25">
      <c r="A1566">
        <v>6018</v>
      </c>
      <c r="B1566">
        <v>0</v>
      </c>
      <c r="C1566">
        <v>1</v>
      </c>
      <c r="D1566" t="s">
        <v>1494</v>
      </c>
      <c r="E1566" t="s">
        <v>3716</v>
      </c>
      <c r="F1566" t="s">
        <v>1494</v>
      </c>
      <c r="G1566" t="s">
        <v>1434</v>
      </c>
      <c r="H1566" t="s">
        <v>3699</v>
      </c>
      <c r="I1566" t="s">
        <v>1491</v>
      </c>
      <c r="J1566" t="s">
        <v>1493</v>
      </c>
      <c r="K1566">
        <v>1645011000</v>
      </c>
      <c r="L1566" t="s">
        <v>17</v>
      </c>
      <c r="M1566" t="s">
        <v>38</v>
      </c>
      <c r="O1566">
        <v>0</v>
      </c>
      <c r="Q1566" s="1">
        <v>26941408636</v>
      </c>
      <c r="R1566" t="s">
        <v>18</v>
      </c>
      <c r="S1566" s="1">
        <v>-42161828</v>
      </c>
      <c r="T1566" s="1">
        <v>26435466691</v>
      </c>
      <c r="U1566">
        <v>0</v>
      </c>
    </row>
    <row r="1567" spans="1:21" x14ac:dyDescent="0.25">
      <c r="A1567">
        <v>10341</v>
      </c>
      <c r="B1567">
        <v>0</v>
      </c>
      <c r="C1567">
        <v>1</v>
      </c>
      <c r="D1567" t="s">
        <v>1494</v>
      </c>
      <c r="E1567" t="s">
        <v>3716</v>
      </c>
      <c r="F1567" t="s">
        <v>1494</v>
      </c>
      <c r="G1567" t="s">
        <v>1502</v>
      </c>
      <c r="H1567" t="s">
        <v>3916</v>
      </c>
      <c r="I1567" t="s">
        <v>1491</v>
      </c>
      <c r="J1567" t="s">
        <v>1493</v>
      </c>
      <c r="K1567">
        <v>1645011000</v>
      </c>
      <c r="L1567" t="s">
        <v>17</v>
      </c>
      <c r="M1567" t="s">
        <v>38</v>
      </c>
      <c r="O1567">
        <v>0</v>
      </c>
      <c r="Q1567" s="1">
        <v>133216033</v>
      </c>
      <c r="R1567" t="s">
        <v>18</v>
      </c>
      <c r="S1567" s="1">
        <v>-704846</v>
      </c>
      <c r="T1567" s="1">
        <v>124757874</v>
      </c>
      <c r="U1567">
        <v>0</v>
      </c>
    </row>
    <row r="1568" spans="1:21" x14ac:dyDescent="0.25">
      <c r="A1568">
        <v>10342</v>
      </c>
      <c r="B1568">
        <v>0</v>
      </c>
      <c r="C1568">
        <v>1</v>
      </c>
      <c r="D1568" t="s">
        <v>1494</v>
      </c>
      <c r="E1568" t="s">
        <v>3716</v>
      </c>
      <c r="F1568" t="s">
        <v>1494</v>
      </c>
      <c r="G1568" t="s">
        <v>1503</v>
      </c>
      <c r="H1568" t="s">
        <v>3916</v>
      </c>
      <c r="I1568" t="s">
        <v>1491</v>
      </c>
      <c r="J1568" t="s">
        <v>1493</v>
      </c>
      <c r="K1568">
        <v>1645011000</v>
      </c>
      <c r="L1568" t="s">
        <v>17</v>
      </c>
      <c r="M1568" t="s">
        <v>38</v>
      </c>
      <c r="O1568">
        <v>0</v>
      </c>
      <c r="Q1568" s="1">
        <v>399648098</v>
      </c>
      <c r="R1568" t="s">
        <v>18</v>
      </c>
      <c r="S1568" s="1">
        <v>-2107985</v>
      </c>
      <c r="T1568" s="1">
        <v>373113348</v>
      </c>
      <c r="U1568">
        <v>0</v>
      </c>
    </row>
    <row r="1569" spans="1:21" x14ac:dyDescent="0.25">
      <c r="A1569">
        <v>10343</v>
      </c>
      <c r="B1569">
        <v>0</v>
      </c>
      <c r="C1569">
        <v>1</v>
      </c>
      <c r="D1569" t="s">
        <v>1494</v>
      </c>
      <c r="E1569" t="s">
        <v>3716</v>
      </c>
      <c r="F1569" t="s">
        <v>1494</v>
      </c>
      <c r="G1569" t="s">
        <v>1504</v>
      </c>
      <c r="H1569" t="s">
        <v>3916</v>
      </c>
      <c r="I1569" t="s">
        <v>1491</v>
      </c>
      <c r="J1569" t="s">
        <v>1493</v>
      </c>
      <c r="K1569">
        <v>1645011000</v>
      </c>
      <c r="L1569" t="s">
        <v>17</v>
      </c>
      <c r="M1569" t="s">
        <v>38</v>
      </c>
      <c r="O1569">
        <v>0</v>
      </c>
      <c r="Q1569" s="1">
        <v>932512230</v>
      </c>
      <c r="R1569" t="s">
        <v>18</v>
      </c>
      <c r="S1569" s="1">
        <v>-4933927</v>
      </c>
      <c r="T1569" s="1">
        <v>873305106</v>
      </c>
      <c r="U1569">
        <v>0</v>
      </c>
    </row>
    <row r="1570" spans="1:21" x14ac:dyDescent="0.25">
      <c r="A1570">
        <v>10344</v>
      </c>
      <c r="B1570">
        <v>0</v>
      </c>
      <c r="C1570">
        <v>1</v>
      </c>
      <c r="D1570" t="s">
        <v>1494</v>
      </c>
      <c r="E1570" t="s">
        <v>3716</v>
      </c>
      <c r="F1570" t="s">
        <v>1494</v>
      </c>
      <c r="G1570" t="s">
        <v>1505</v>
      </c>
      <c r="H1570" t="s">
        <v>3916</v>
      </c>
      <c r="I1570" t="s">
        <v>1491</v>
      </c>
      <c r="J1570" t="s">
        <v>1493</v>
      </c>
      <c r="K1570">
        <v>1645011000</v>
      </c>
      <c r="L1570" t="s">
        <v>17</v>
      </c>
      <c r="M1570" t="s">
        <v>38</v>
      </c>
      <c r="O1570">
        <v>0</v>
      </c>
      <c r="Q1570" s="1">
        <v>199824049</v>
      </c>
      <c r="R1570" t="s">
        <v>18</v>
      </c>
      <c r="S1570" s="1">
        <v>-1057270</v>
      </c>
      <c r="T1570" s="1">
        <v>187136809</v>
      </c>
      <c r="U1570">
        <v>0</v>
      </c>
    </row>
    <row r="1571" spans="1:21" x14ac:dyDescent="0.25">
      <c r="A1571">
        <v>10348</v>
      </c>
      <c r="B1571">
        <v>0</v>
      </c>
      <c r="C1571">
        <v>1</v>
      </c>
      <c r="D1571" t="s">
        <v>1494</v>
      </c>
      <c r="E1571" t="s">
        <v>3716</v>
      </c>
      <c r="F1571" t="s">
        <v>1494</v>
      </c>
      <c r="G1571" t="s">
        <v>1506</v>
      </c>
      <c r="H1571" t="s">
        <v>3917</v>
      </c>
      <c r="I1571" t="s">
        <v>1491</v>
      </c>
      <c r="J1571" t="s">
        <v>1493</v>
      </c>
      <c r="K1571">
        <v>1645011000</v>
      </c>
      <c r="L1571" t="s">
        <v>17</v>
      </c>
      <c r="M1571" t="s">
        <v>38</v>
      </c>
      <c r="O1571">
        <v>0</v>
      </c>
      <c r="Q1571" s="1">
        <v>133216033</v>
      </c>
      <c r="R1571" t="s">
        <v>18</v>
      </c>
      <c r="S1571" s="1">
        <v>-1032682</v>
      </c>
      <c r="T1571" s="1">
        <v>120823845</v>
      </c>
      <c r="U1571">
        <v>0</v>
      </c>
    </row>
    <row r="1572" spans="1:21" x14ac:dyDescent="0.25">
      <c r="A1572">
        <v>10349</v>
      </c>
      <c r="B1572">
        <v>0</v>
      </c>
      <c r="C1572">
        <v>1</v>
      </c>
      <c r="D1572" t="s">
        <v>1494</v>
      </c>
      <c r="E1572" t="s">
        <v>3716</v>
      </c>
      <c r="F1572" t="s">
        <v>1494</v>
      </c>
      <c r="G1572" t="s">
        <v>1507</v>
      </c>
      <c r="H1572" t="s">
        <v>3917</v>
      </c>
      <c r="I1572" t="s">
        <v>1491</v>
      </c>
      <c r="J1572" t="s">
        <v>1493</v>
      </c>
      <c r="K1572">
        <v>1645011000</v>
      </c>
      <c r="L1572" t="s">
        <v>17</v>
      </c>
      <c r="M1572" t="s">
        <v>38</v>
      </c>
      <c r="O1572">
        <v>0</v>
      </c>
      <c r="Q1572" s="1">
        <v>346361685</v>
      </c>
      <c r="R1572" t="s">
        <v>18</v>
      </c>
      <c r="S1572" s="1">
        <v>-2684974</v>
      </c>
      <c r="T1572" s="1">
        <v>314141995</v>
      </c>
      <c r="U1572">
        <v>0</v>
      </c>
    </row>
    <row r="1573" spans="1:21" x14ac:dyDescent="0.25">
      <c r="A1573">
        <v>10351</v>
      </c>
      <c r="B1573">
        <v>0</v>
      </c>
      <c r="C1573">
        <v>1</v>
      </c>
      <c r="D1573" t="s">
        <v>1494</v>
      </c>
      <c r="E1573" t="s">
        <v>3716</v>
      </c>
      <c r="F1573" t="s">
        <v>1494</v>
      </c>
      <c r="G1573" t="s">
        <v>1508</v>
      </c>
      <c r="H1573" t="s">
        <v>3918</v>
      </c>
      <c r="I1573" t="s">
        <v>1491</v>
      </c>
      <c r="J1573" t="s">
        <v>1493</v>
      </c>
      <c r="K1573">
        <v>1645011000</v>
      </c>
      <c r="L1573" t="s">
        <v>17</v>
      </c>
      <c r="M1573" t="s">
        <v>38</v>
      </c>
      <c r="O1573">
        <v>0</v>
      </c>
      <c r="Q1573" s="1">
        <v>159859239</v>
      </c>
      <c r="R1573" t="s">
        <v>18</v>
      </c>
      <c r="S1573" s="1">
        <v>-572972</v>
      </c>
      <c r="T1573" s="1">
        <v>152983574</v>
      </c>
      <c r="U1573">
        <v>0</v>
      </c>
    </row>
    <row r="1574" spans="1:21" x14ac:dyDescent="0.25">
      <c r="A1574">
        <v>10352</v>
      </c>
      <c r="B1574">
        <v>0</v>
      </c>
      <c r="C1574">
        <v>1</v>
      </c>
      <c r="D1574" t="s">
        <v>1494</v>
      </c>
      <c r="E1574" t="s">
        <v>3716</v>
      </c>
      <c r="F1574" t="s">
        <v>1494</v>
      </c>
      <c r="G1574" t="s">
        <v>1509</v>
      </c>
      <c r="H1574" t="s">
        <v>3918</v>
      </c>
      <c r="I1574" t="s">
        <v>1491</v>
      </c>
      <c r="J1574" t="s">
        <v>1493</v>
      </c>
      <c r="K1574">
        <v>1645011000</v>
      </c>
      <c r="L1574" t="s">
        <v>17</v>
      </c>
      <c r="M1574" t="s">
        <v>38</v>
      </c>
      <c r="O1574">
        <v>0</v>
      </c>
      <c r="Q1574" s="1">
        <v>11900632266</v>
      </c>
      <c r="R1574" t="s">
        <v>18</v>
      </c>
      <c r="S1574" s="1">
        <v>-42654595</v>
      </c>
      <c r="T1574" s="1">
        <v>11388777117</v>
      </c>
      <c r="U1574">
        <v>0</v>
      </c>
    </row>
    <row r="1575" spans="1:21" x14ac:dyDescent="0.25">
      <c r="A1575">
        <v>10353</v>
      </c>
      <c r="B1575">
        <v>0</v>
      </c>
      <c r="C1575">
        <v>1</v>
      </c>
      <c r="D1575" t="s">
        <v>1494</v>
      </c>
      <c r="E1575" t="s">
        <v>3716</v>
      </c>
      <c r="F1575" t="s">
        <v>1494</v>
      </c>
      <c r="G1575" t="s">
        <v>1510</v>
      </c>
      <c r="H1575" t="s">
        <v>3918</v>
      </c>
      <c r="I1575" t="s">
        <v>1491</v>
      </c>
      <c r="J1575" t="s">
        <v>1493</v>
      </c>
      <c r="K1575">
        <v>1645011000</v>
      </c>
      <c r="L1575" t="s">
        <v>17</v>
      </c>
      <c r="M1575" t="s">
        <v>38</v>
      </c>
      <c r="O1575">
        <v>0</v>
      </c>
      <c r="Q1575" s="1">
        <v>11900632266</v>
      </c>
      <c r="R1575" t="s">
        <v>18</v>
      </c>
      <c r="S1575" s="1">
        <v>-42654595</v>
      </c>
      <c r="T1575" s="1">
        <v>11388777117</v>
      </c>
      <c r="U1575">
        <v>0</v>
      </c>
    </row>
    <row r="1576" spans="1:21" x14ac:dyDescent="0.25">
      <c r="A1576">
        <v>10354</v>
      </c>
      <c r="B1576">
        <v>0</v>
      </c>
      <c r="C1576">
        <v>1</v>
      </c>
      <c r="D1576" t="s">
        <v>1494</v>
      </c>
      <c r="E1576" t="s">
        <v>3716</v>
      </c>
      <c r="F1576" t="s">
        <v>1494</v>
      </c>
      <c r="G1576" t="s">
        <v>1511</v>
      </c>
      <c r="H1576" t="s">
        <v>3918</v>
      </c>
      <c r="I1576" t="s">
        <v>1491</v>
      </c>
      <c r="J1576" t="s">
        <v>1493</v>
      </c>
      <c r="K1576">
        <v>1645011000</v>
      </c>
      <c r="L1576" t="s">
        <v>17</v>
      </c>
      <c r="M1576" t="s">
        <v>38</v>
      </c>
      <c r="O1576">
        <v>0</v>
      </c>
      <c r="Q1576" s="1">
        <v>11900632266</v>
      </c>
      <c r="R1576" t="s">
        <v>18</v>
      </c>
      <c r="S1576" s="1">
        <v>-42654595</v>
      </c>
      <c r="T1576" s="1">
        <v>11388777117</v>
      </c>
      <c r="U1576">
        <v>0</v>
      </c>
    </row>
    <row r="1577" spans="1:21" x14ac:dyDescent="0.25">
      <c r="A1577">
        <v>10355</v>
      </c>
      <c r="B1577">
        <v>0</v>
      </c>
      <c r="C1577">
        <v>1</v>
      </c>
      <c r="D1577" t="s">
        <v>1494</v>
      </c>
      <c r="E1577" t="s">
        <v>3716</v>
      </c>
      <c r="F1577" t="s">
        <v>1494</v>
      </c>
      <c r="G1577" t="s">
        <v>1512</v>
      </c>
      <c r="H1577" t="s">
        <v>3918</v>
      </c>
      <c r="I1577" t="s">
        <v>1491</v>
      </c>
      <c r="J1577" t="s">
        <v>1493</v>
      </c>
      <c r="K1577">
        <v>1645011000</v>
      </c>
      <c r="L1577" t="s">
        <v>17</v>
      </c>
      <c r="M1577" t="s">
        <v>38</v>
      </c>
      <c r="O1577">
        <v>0</v>
      </c>
      <c r="Q1577" s="1">
        <v>266432066</v>
      </c>
      <c r="R1577" t="s">
        <v>18</v>
      </c>
      <c r="S1577" s="1">
        <v>-954953</v>
      </c>
      <c r="T1577" s="1">
        <v>254972624</v>
      </c>
      <c r="U1577">
        <v>0</v>
      </c>
    </row>
    <row r="1578" spans="1:21" x14ac:dyDescent="0.25">
      <c r="A1578">
        <v>10359</v>
      </c>
      <c r="B1578">
        <v>0</v>
      </c>
      <c r="C1578">
        <v>1</v>
      </c>
      <c r="D1578" t="s">
        <v>1494</v>
      </c>
      <c r="E1578" t="s">
        <v>3716</v>
      </c>
      <c r="F1578" t="s">
        <v>1494</v>
      </c>
      <c r="G1578" t="s">
        <v>1513</v>
      </c>
      <c r="H1578" t="s">
        <v>3699</v>
      </c>
      <c r="I1578" t="s">
        <v>1491</v>
      </c>
      <c r="J1578" t="s">
        <v>1493</v>
      </c>
      <c r="K1578">
        <v>1645011000</v>
      </c>
      <c r="L1578" t="s">
        <v>17</v>
      </c>
      <c r="M1578" t="s">
        <v>38</v>
      </c>
      <c r="O1578">
        <v>0</v>
      </c>
      <c r="Q1578" s="1">
        <v>20072857543</v>
      </c>
      <c r="R1578" t="s">
        <v>18</v>
      </c>
      <c r="S1578" s="1">
        <v>-31414076</v>
      </c>
      <c r="T1578" s="1">
        <v>19696625969</v>
      </c>
      <c r="U1578">
        <v>0</v>
      </c>
    </row>
    <row r="1579" spans="1:21" x14ac:dyDescent="0.25">
      <c r="A1579">
        <v>10360</v>
      </c>
      <c r="B1579">
        <v>0</v>
      </c>
      <c r="C1579">
        <v>1</v>
      </c>
      <c r="D1579" t="s">
        <v>1494</v>
      </c>
      <c r="E1579" t="s">
        <v>3716</v>
      </c>
      <c r="F1579" t="s">
        <v>1494</v>
      </c>
      <c r="G1579" t="s">
        <v>1514</v>
      </c>
      <c r="H1579" t="s">
        <v>3699</v>
      </c>
      <c r="I1579" t="s">
        <v>1491</v>
      </c>
      <c r="J1579" t="s">
        <v>1493</v>
      </c>
      <c r="K1579">
        <v>1645011000</v>
      </c>
      <c r="L1579" t="s">
        <v>17</v>
      </c>
      <c r="M1579" t="s">
        <v>38</v>
      </c>
      <c r="O1579">
        <v>0</v>
      </c>
      <c r="Q1579" s="1">
        <v>540937830</v>
      </c>
      <c r="R1579" t="s">
        <v>18</v>
      </c>
      <c r="S1579" s="1">
        <v>-846538</v>
      </c>
      <c r="T1579" s="1">
        <v>530779374</v>
      </c>
      <c r="U1579">
        <v>0</v>
      </c>
    </row>
    <row r="1580" spans="1:21" x14ac:dyDescent="0.25">
      <c r="A1580">
        <v>10361</v>
      </c>
      <c r="B1580">
        <v>0</v>
      </c>
      <c r="C1580">
        <v>1</v>
      </c>
      <c r="D1580" t="s">
        <v>1494</v>
      </c>
      <c r="E1580" t="s">
        <v>3716</v>
      </c>
      <c r="F1580" t="s">
        <v>1494</v>
      </c>
      <c r="G1580" t="s">
        <v>1515</v>
      </c>
      <c r="H1580" t="s">
        <v>3699</v>
      </c>
      <c r="I1580" t="s">
        <v>1491</v>
      </c>
      <c r="J1580" t="s">
        <v>1493</v>
      </c>
      <c r="K1580">
        <v>1645011000</v>
      </c>
      <c r="L1580" t="s">
        <v>17</v>
      </c>
      <c r="M1580" t="s">
        <v>38</v>
      </c>
      <c r="O1580">
        <v>0</v>
      </c>
      <c r="Q1580" s="1">
        <v>540937830</v>
      </c>
      <c r="R1580" t="s">
        <v>18</v>
      </c>
      <c r="S1580" s="1">
        <v>-846538</v>
      </c>
      <c r="T1580" s="1">
        <v>530779374</v>
      </c>
      <c r="U1580">
        <v>0</v>
      </c>
    </row>
    <row r="1581" spans="1:21" x14ac:dyDescent="0.25">
      <c r="A1581">
        <v>10362</v>
      </c>
      <c r="B1581">
        <v>0</v>
      </c>
      <c r="C1581">
        <v>1</v>
      </c>
      <c r="D1581" t="s">
        <v>1494</v>
      </c>
      <c r="E1581" t="s">
        <v>3716</v>
      </c>
      <c r="F1581" t="s">
        <v>1494</v>
      </c>
      <c r="G1581" t="s">
        <v>717</v>
      </c>
      <c r="H1581" t="s">
        <v>3699</v>
      </c>
      <c r="I1581" t="s">
        <v>1491</v>
      </c>
      <c r="J1581" t="s">
        <v>1493</v>
      </c>
      <c r="K1581">
        <v>1645011000</v>
      </c>
      <c r="L1581" t="s">
        <v>17</v>
      </c>
      <c r="M1581" t="s">
        <v>38</v>
      </c>
      <c r="O1581">
        <v>0</v>
      </c>
      <c r="Q1581" s="1">
        <v>19473761889</v>
      </c>
      <c r="R1581" t="s">
        <v>18</v>
      </c>
      <c r="S1581" s="1">
        <v>-30475370</v>
      </c>
      <c r="T1581" s="1">
        <v>19108057442</v>
      </c>
      <c r="U1581">
        <v>0</v>
      </c>
    </row>
    <row r="1582" spans="1:21" x14ac:dyDescent="0.25">
      <c r="A1582">
        <v>10363</v>
      </c>
      <c r="B1582">
        <v>0</v>
      </c>
      <c r="C1582">
        <v>1</v>
      </c>
      <c r="D1582" t="s">
        <v>1494</v>
      </c>
      <c r="E1582" t="s">
        <v>3716</v>
      </c>
      <c r="F1582" t="s">
        <v>1494</v>
      </c>
      <c r="G1582" t="s">
        <v>1516</v>
      </c>
      <c r="H1582" t="s">
        <v>3699</v>
      </c>
      <c r="I1582" t="s">
        <v>1491</v>
      </c>
      <c r="J1582" t="s">
        <v>1493</v>
      </c>
      <c r="K1582">
        <v>1645011000</v>
      </c>
      <c r="L1582" t="s">
        <v>17</v>
      </c>
      <c r="M1582" t="s">
        <v>38</v>
      </c>
      <c r="O1582">
        <v>0</v>
      </c>
      <c r="Q1582" s="1">
        <v>540937830</v>
      </c>
      <c r="R1582" t="s">
        <v>18</v>
      </c>
      <c r="S1582" s="1">
        <v>-846538</v>
      </c>
      <c r="T1582" s="1">
        <v>530779374</v>
      </c>
      <c r="U1582">
        <v>0</v>
      </c>
    </row>
    <row r="1583" spans="1:21" x14ac:dyDescent="0.25">
      <c r="A1583">
        <v>10364</v>
      </c>
      <c r="B1583">
        <v>0</v>
      </c>
      <c r="C1583">
        <v>1</v>
      </c>
      <c r="D1583" t="s">
        <v>1494</v>
      </c>
      <c r="E1583" t="s">
        <v>3716</v>
      </c>
      <c r="F1583" t="s">
        <v>1494</v>
      </c>
      <c r="G1583" t="s">
        <v>1517</v>
      </c>
      <c r="H1583" t="s">
        <v>3699</v>
      </c>
      <c r="I1583" t="s">
        <v>1491</v>
      </c>
      <c r="J1583" t="s">
        <v>1493</v>
      </c>
      <c r="K1583">
        <v>1645011000</v>
      </c>
      <c r="L1583" t="s">
        <v>17</v>
      </c>
      <c r="M1583" t="s">
        <v>38</v>
      </c>
      <c r="O1583">
        <v>0</v>
      </c>
      <c r="Q1583" s="1">
        <v>2434220236</v>
      </c>
      <c r="R1583" t="s">
        <v>18</v>
      </c>
      <c r="S1583" s="1">
        <v>-3809421</v>
      </c>
      <c r="T1583" s="1">
        <v>2388507181</v>
      </c>
      <c r="U1583">
        <v>0</v>
      </c>
    </row>
    <row r="1584" spans="1:21" x14ac:dyDescent="0.25">
      <c r="A1584">
        <v>10365</v>
      </c>
      <c r="B1584">
        <v>0</v>
      </c>
      <c r="C1584">
        <v>1</v>
      </c>
      <c r="D1584" t="s">
        <v>1494</v>
      </c>
      <c r="E1584" t="s">
        <v>3716</v>
      </c>
      <c r="F1584" t="s">
        <v>1494</v>
      </c>
      <c r="G1584" t="s">
        <v>1518</v>
      </c>
      <c r="H1584" t="s">
        <v>3699</v>
      </c>
      <c r="I1584" t="s">
        <v>1491</v>
      </c>
      <c r="J1584" t="s">
        <v>1493</v>
      </c>
      <c r="K1584">
        <v>1645011000</v>
      </c>
      <c r="L1584" t="s">
        <v>17</v>
      </c>
      <c r="M1584" t="s">
        <v>38</v>
      </c>
      <c r="O1584">
        <v>0</v>
      </c>
      <c r="Q1584" s="1">
        <v>35701896797</v>
      </c>
      <c r="R1584" t="s">
        <v>18</v>
      </c>
      <c r="S1584" s="1">
        <v>-55871512</v>
      </c>
      <c r="T1584" s="1">
        <v>35031438644</v>
      </c>
      <c r="U1584">
        <v>0</v>
      </c>
    </row>
    <row r="1585" spans="1:21" x14ac:dyDescent="0.25">
      <c r="A1585">
        <v>10366</v>
      </c>
      <c r="B1585">
        <v>0</v>
      </c>
      <c r="C1585">
        <v>1</v>
      </c>
      <c r="D1585" t="s">
        <v>1494</v>
      </c>
      <c r="E1585" t="s">
        <v>3716</v>
      </c>
      <c r="F1585" t="s">
        <v>1494</v>
      </c>
      <c r="G1585" t="s">
        <v>1519</v>
      </c>
      <c r="H1585" t="s">
        <v>3699</v>
      </c>
      <c r="I1585" t="s">
        <v>1491</v>
      </c>
      <c r="J1585" t="s">
        <v>1493</v>
      </c>
      <c r="K1585">
        <v>1645011000</v>
      </c>
      <c r="L1585" t="s">
        <v>17</v>
      </c>
      <c r="M1585" t="s">
        <v>38</v>
      </c>
      <c r="O1585">
        <v>0</v>
      </c>
      <c r="Q1585" s="1">
        <v>35701896797</v>
      </c>
      <c r="R1585" t="s">
        <v>18</v>
      </c>
      <c r="S1585" s="1">
        <v>-55871512</v>
      </c>
      <c r="T1585" s="1">
        <v>35031438644</v>
      </c>
      <c r="U1585">
        <v>0</v>
      </c>
    </row>
    <row r="1586" spans="1:21" x14ac:dyDescent="0.25">
      <c r="A1586">
        <v>10367</v>
      </c>
      <c r="B1586">
        <v>0</v>
      </c>
      <c r="C1586">
        <v>1</v>
      </c>
      <c r="D1586" t="s">
        <v>1494</v>
      </c>
      <c r="E1586" t="s">
        <v>3716</v>
      </c>
      <c r="F1586" t="s">
        <v>1494</v>
      </c>
      <c r="G1586" t="s">
        <v>1520</v>
      </c>
      <c r="H1586" t="s">
        <v>3699</v>
      </c>
      <c r="I1586" t="s">
        <v>1491</v>
      </c>
      <c r="J1586" t="s">
        <v>1493</v>
      </c>
      <c r="K1586">
        <v>1645011000</v>
      </c>
      <c r="L1586" t="s">
        <v>17</v>
      </c>
      <c r="M1586" t="s">
        <v>38</v>
      </c>
      <c r="O1586">
        <v>0</v>
      </c>
      <c r="Q1586" s="1">
        <v>1190063227</v>
      </c>
      <c r="R1586" t="s">
        <v>18</v>
      </c>
      <c r="S1586" s="1">
        <v>-1862383</v>
      </c>
      <c r="T1586" s="1">
        <v>1167714624</v>
      </c>
      <c r="U1586">
        <v>0</v>
      </c>
    </row>
    <row r="1587" spans="1:21" x14ac:dyDescent="0.25">
      <c r="A1587">
        <v>10368</v>
      </c>
      <c r="B1587">
        <v>0</v>
      </c>
      <c r="C1587">
        <v>1</v>
      </c>
      <c r="D1587" t="s">
        <v>1494</v>
      </c>
      <c r="E1587" t="s">
        <v>3716</v>
      </c>
      <c r="F1587" t="s">
        <v>1494</v>
      </c>
      <c r="G1587" t="s">
        <v>1521</v>
      </c>
      <c r="H1587" t="s">
        <v>3699</v>
      </c>
      <c r="I1587" t="s">
        <v>1491</v>
      </c>
      <c r="J1587" t="s">
        <v>1493</v>
      </c>
      <c r="K1587">
        <v>1645011000</v>
      </c>
      <c r="L1587" t="s">
        <v>17</v>
      </c>
      <c r="M1587" t="s">
        <v>38</v>
      </c>
      <c r="O1587">
        <v>0</v>
      </c>
      <c r="Q1587" s="1">
        <v>10710569039</v>
      </c>
      <c r="R1587" t="s">
        <v>18</v>
      </c>
      <c r="S1587" s="1">
        <v>-16761453</v>
      </c>
      <c r="T1587" s="1">
        <v>10509431594</v>
      </c>
      <c r="U1587">
        <v>0</v>
      </c>
    </row>
    <row r="1588" spans="1:21" x14ac:dyDescent="0.25">
      <c r="A1588">
        <v>10372</v>
      </c>
      <c r="B1588">
        <v>0</v>
      </c>
      <c r="C1588">
        <v>1</v>
      </c>
      <c r="D1588" t="s">
        <v>1494</v>
      </c>
      <c r="E1588" t="s">
        <v>3716</v>
      </c>
      <c r="F1588" t="s">
        <v>1494</v>
      </c>
      <c r="G1588" t="s">
        <v>1522</v>
      </c>
      <c r="H1588" t="s">
        <v>3919</v>
      </c>
      <c r="I1588" t="s">
        <v>1491</v>
      </c>
      <c r="J1588" t="s">
        <v>1493</v>
      </c>
      <c r="K1588">
        <v>1645011000</v>
      </c>
      <c r="L1588" t="s">
        <v>17</v>
      </c>
      <c r="M1588" t="s">
        <v>38</v>
      </c>
      <c r="O1588">
        <v>0</v>
      </c>
      <c r="Q1588" s="1">
        <v>199824049</v>
      </c>
      <c r="R1588" t="s">
        <v>18</v>
      </c>
      <c r="S1588" s="1">
        <v>-500812</v>
      </c>
      <c r="T1588" s="1">
        <v>193814305</v>
      </c>
      <c r="U1588">
        <v>0</v>
      </c>
    </row>
    <row r="1589" spans="1:21" x14ac:dyDescent="0.25">
      <c r="A1589">
        <v>10373</v>
      </c>
      <c r="B1589">
        <v>0</v>
      </c>
      <c r="C1589">
        <v>1</v>
      </c>
      <c r="D1589" t="s">
        <v>1494</v>
      </c>
      <c r="E1589" t="s">
        <v>3716</v>
      </c>
      <c r="F1589" t="s">
        <v>1494</v>
      </c>
      <c r="G1589" t="s">
        <v>1523</v>
      </c>
      <c r="H1589" t="s">
        <v>3918</v>
      </c>
      <c r="I1589" t="s">
        <v>1491</v>
      </c>
      <c r="J1589" t="s">
        <v>1493</v>
      </c>
      <c r="K1589">
        <v>1645011000</v>
      </c>
      <c r="L1589" t="s">
        <v>17</v>
      </c>
      <c r="M1589" t="s">
        <v>38</v>
      </c>
      <c r="O1589">
        <v>0</v>
      </c>
      <c r="Q1589" s="1">
        <v>1012441849</v>
      </c>
      <c r="R1589" t="s">
        <v>18</v>
      </c>
      <c r="S1589" s="1">
        <v>-3673619</v>
      </c>
      <c r="T1589" s="1">
        <v>980856300</v>
      </c>
      <c r="U1589">
        <v>0</v>
      </c>
    </row>
    <row r="1590" spans="1:21" x14ac:dyDescent="0.25">
      <c r="A1590">
        <v>10374</v>
      </c>
      <c r="B1590">
        <v>0</v>
      </c>
      <c r="C1590">
        <v>1</v>
      </c>
      <c r="D1590" t="s">
        <v>1494</v>
      </c>
      <c r="E1590" t="s">
        <v>3716</v>
      </c>
      <c r="F1590" t="s">
        <v>1494</v>
      </c>
      <c r="G1590" t="s">
        <v>1524</v>
      </c>
      <c r="H1590" t="s">
        <v>3919</v>
      </c>
      <c r="I1590" t="s">
        <v>1491</v>
      </c>
      <c r="J1590" t="s">
        <v>1493</v>
      </c>
      <c r="K1590">
        <v>1645011000</v>
      </c>
      <c r="L1590" t="s">
        <v>17</v>
      </c>
      <c r="M1590" t="s">
        <v>38</v>
      </c>
      <c r="O1590">
        <v>0</v>
      </c>
      <c r="Q1590" s="1">
        <v>466256115</v>
      </c>
      <c r="R1590" t="s">
        <v>18</v>
      </c>
      <c r="S1590" s="1">
        <v>-1154312</v>
      </c>
      <c r="T1590" s="1">
        <v>446718946</v>
      </c>
      <c r="U1590">
        <v>0</v>
      </c>
    </row>
    <row r="1591" spans="1:21" x14ac:dyDescent="0.25">
      <c r="A1591">
        <v>10375</v>
      </c>
      <c r="B1591">
        <v>0</v>
      </c>
      <c r="C1591">
        <v>1</v>
      </c>
      <c r="D1591" t="s">
        <v>1494</v>
      </c>
      <c r="E1591" t="s">
        <v>3716</v>
      </c>
      <c r="F1591" t="s">
        <v>1494</v>
      </c>
      <c r="G1591" t="s">
        <v>1525</v>
      </c>
      <c r="H1591" t="s">
        <v>3919</v>
      </c>
      <c r="I1591" t="s">
        <v>1491</v>
      </c>
      <c r="J1591" t="s">
        <v>1493</v>
      </c>
      <c r="K1591">
        <v>1645011000</v>
      </c>
      <c r="L1591" t="s">
        <v>17</v>
      </c>
      <c r="M1591" t="s">
        <v>38</v>
      </c>
      <c r="O1591">
        <v>0</v>
      </c>
      <c r="Q1591" s="1">
        <v>466256115</v>
      </c>
      <c r="R1591" t="s">
        <v>18</v>
      </c>
      <c r="S1591" s="1">
        <v>-1154312</v>
      </c>
      <c r="T1591" s="1">
        <v>446718946</v>
      </c>
      <c r="U1591">
        <v>0</v>
      </c>
    </row>
    <row r="1592" spans="1:21" x14ac:dyDescent="0.25">
      <c r="A1592">
        <v>10376</v>
      </c>
      <c r="B1592">
        <v>0</v>
      </c>
      <c r="C1592">
        <v>1</v>
      </c>
      <c r="D1592" t="s">
        <v>1494</v>
      </c>
      <c r="E1592" t="s">
        <v>3716</v>
      </c>
      <c r="F1592" t="s">
        <v>1494</v>
      </c>
      <c r="G1592" t="s">
        <v>1526</v>
      </c>
      <c r="H1592" t="s">
        <v>3918</v>
      </c>
      <c r="I1592" t="s">
        <v>1491</v>
      </c>
      <c r="J1592" t="s">
        <v>1493</v>
      </c>
      <c r="K1592">
        <v>1645011000</v>
      </c>
      <c r="L1592" t="s">
        <v>17</v>
      </c>
      <c r="M1592" t="s">
        <v>38</v>
      </c>
      <c r="O1592">
        <v>0</v>
      </c>
      <c r="Q1592" s="1">
        <v>546185735</v>
      </c>
      <c r="R1592" t="s">
        <v>18</v>
      </c>
      <c r="S1592" s="1">
        <v>-1957654</v>
      </c>
      <c r="T1592" s="1">
        <v>522693878</v>
      </c>
      <c r="U1592">
        <v>0</v>
      </c>
    </row>
    <row r="1593" spans="1:21" x14ac:dyDescent="0.25">
      <c r="A1593">
        <v>10377</v>
      </c>
      <c r="B1593">
        <v>0</v>
      </c>
      <c r="C1593">
        <v>1</v>
      </c>
      <c r="D1593" t="s">
        <v>1494</v>
      </c>
      <c r="E1593" t="s">
        <v>3716</v>
      </c>
      <c r="F1593" t="s">
        <v>1494</v>
      </c>
      <c r="G1593" t="s">
        <v>1527</v>
      </c>
      <c r="H1593" t="s">
        <v>3918</v>
      </c>
      <c r="I1593" t="s">
        <v>1491</v>
      </c>
      <c r="J1593" t="s">
        <v>1493</v>
      </c>
      <c r="K1593">
        <v>1645011000</v>
      </c>
      <c r="L1593" t="s">
        <v>17</v>
      </c>
      <c r="M1593" t="s">
        <v>38</v>
      </c>
      <c r="O1593">
        <v>0</v>
      </c>
      <c r="Q1593" s="1">
        <v>199824049</v>
      </c>
      <c r="R1593" t="s">
        <v>18</v>
      </c>
      <c r="S1593" s="1">
        <v>-716215</v>
      </c>
      <c r="T1593" s="1">
        <v>191229467</v>
      </c>
      <c r="U1593">
        <v>0</v>
      </c>
    </row>
    <row r="1594" spans="1:21" x14ac:dyDescent="0.25">
      <c r="A1594">
        <v>10378</v>
      </c>
      <c r="B1594">
        <v>0</v>
      </c>
      <c r="C1594">
        <v>1</v>
      </c>
      <c r="D1594" t="s">
        <v>1494</v>
      </c>
      <c r="E1594" t="s">
        <v>3716</v>
      </c>
      <c r="F1594" t="s">
        <v>1494</v>
      </c>
      <c r="G1594" t="s">
        <v>1528</v>
      </c>
      <c r="H1594" t="s">
        <v>3919</v>
      </c>
      <c r="I1594" t="s">
        <v>1491</v>
      </c>
      <c r="J1594" t="s">
        <v>1493</v>
      </c>
      <c r="K1594">
        <v>1645011000</v>
      </c>
      <c r="L1594" t="s">
        <v>17</v>
      </c>
      <c r="M1594" t="s">
        <v>38</v>
      </c>
      <c r="O1594">
        <v>0</v>
      </c>
      <c r="Q1594" s="1">
        <v>452934512</v>
      </c>
      <c r="R1594" t="s">
        <v>18</v>
      </c>
      <c r="S1594" s="1">
        <v>-1121332</v>
      </c>
      <c r="T1594" s="1">
        <v>433955548</v>
      </c>
      <c r="U1594">
        <v>0</v>
      </c>
    </row>
    <row r="1595" spans="1:21" x14ac:dyDescent="0.25">
      <c r="A1595">
        <v>10379</v>
      </c>
      <c r="B1595">
        <v>0</v>
      </c>
      <c r="C1595">
        <v>1</v>
      </c>
      <c r="D1595" t="s">
        <v>1494</v>
      </c>
      <c r="E1595" t="s">
        <v>3716</v>
      </c>
      <c r="F1595" t="s">
        <v>1494</v>
      </c>
      <c r="G1595" t="s">
        <v>1529</v>
      </c>
      <c r="H1595" t="s">
        <v>3919</v>
      </c>
      <c r="I1595" t="s">
        <v>1491</v>
      </c>
      <c r="J1595" t="s">
        <v>1493</v>
      </c>
      <c r="K1595">
        <v>1645011000</v>
      </c>
      <c r="L1595" t="s">
        <v>17</v>
      </c>
      <c r="M1595" t="s">
        <v>38</v>
      </c>
      <c r="O1595">
        <v>0</v>
      </c>
      <c r="Q1595" s="1">
        <v>452934512</v>
      </c>
      <c r="R1595" t="s">
        <v>18</v>
      </c>
      <c r="S1595" s="1">
        <v>-1121332</v>
      </c>
      <c r="T1595" s="1">
        <v>433955548</v>
      </c>
      <c r="U1595">
        <v>0</v>
      </c>
    </row>
    <row r="1596" spans="1:21" x14ac:dyDescent="0.25">
      <c r="A1596">
        <v>10380</v>
      </c>
      <c r="B1596">
        <v>0</v>
      </c>
      <c r="C1596">
        <v>1</v>
      </c>
      <c r="D1596" t="s">
        <v>1494</v>
      </c>
      <c r="E1596" t="s">
        <v>3716</v>
      </c>
      <c r="F1596" t="s">
        <v>1494</v>
      </c>
      <c r="G1596" t="s">
        <v>1530</v>
      </c>
      <c r="H1596" t="s">
        <v>3918</v>
      </c>
      <c r="I1596" t="s">
        <v>1491</v>
      </c>
      <c r="J1596" t="s">
        <v>1493</v>
      </c>
      <c r="K1596">
        <v>1645011000</v>
      </c>
      <c r="L1596" t="s">
        <v>17</v>
      </c>
      <c r="M1596" t="s">
        <v>38</v>
      </c>
      <c r="O1596">
        <v>0</v>
      </c>
      <c r="Q1596" s="1">
        <v>253110462</v>
      </c>
      <c r="R1596" t="s">
        <v>18</v>
      </c>
      <c r="S1596" s="1">
        <v>-907205</v>
      </c>
      <c r="T1596" s="1">
        <v>242223993</v>
      </c>
      <c r="U1596">
        <v>0</v>
      </c>
    </row>
    <row r="1597" spans="1:21" x14ac:dyDescent="0.25">
      <c r="A1597">
        <v>10381</v>
      </c>
      <c r="B1597">
        <v>0</v>
      </c>
      <c r="C1597">
        <v>1</v>
      </c>
      <c r="D1597" t="s">
        <v>1494</v>
      </c>
      <c r="E1597" t="s">
        <v>3716</v>
      </c>
      <c r="F1597" t="s">
        <v>1494</v>
      </c>
      <c r="G1597" t="s">
        <v>1531</v>
      </c>
      <c r="H1597" t="s">
        <v>3918</v>
      </c>
      <c r="I1597" t="s">
        <v>1491</v>
      </c>
      <c r="J1597" t="s">
        <v>1493</v>
      </c>
      <c r="K1597">
        <v>1645011000</v>
      </c>
      <c r="L1597" t="s">
        <v>17</v>
      </c>
      <c r="M1597" t="s">
        <v>38</v>
      </c>
      <c r="O1597">
        <v>0</v>
      </c>
      <c r="Q1597" s="1">
        <v>253110462</v>
      </c>
      <c r="R1597" t="s">
        <v>18</v>
      </c>
      <c r="S1597" s="1">
        <v>-907205</v>
      </c>
      <c r="T1597" s="1">
        <v>242223993</v>
      </c>
      <c r="U1597">
        <v>0</v>
      </c>
    </row>
    <row r="1598" spans="1:21" x14ac:dyDescent="0.25">
      <c r="A1598">
        <v>10382</v>
      </c>
      <c r="B1598">
        <v>0</v>
      </c>
      <c r="C1598">
        <v>1</v>
      </c>
      <c r="D1598" t="s">
        <v>1494</v>
      </c>
      <c r="E1598" t="s">
        <v>3716</v>
      </c>
      <c r="F1598" t="s">
        <v>1494</v>
      </c>
      <c r="G1598" t="s">
        <v>1532</v>
      </c>
      <c r="H1598" t="s">
        <v>3918</v>
      </c>
      <c r="I1598" t="s">
        <v>1491</v>
      </c>
      <c r="J1598" t="s">
        <v>1493</v>
      </c>
      <c r="K1598">
        <v>1645011000</v>
      </c>
      <c r="L1598" t="s">
        <v>17</v>
      </c>
      <c r="M1598" t="s">
        <v>38</v>
      </c>
      <c r="O1598">
        <v>0</v>
      </c>
      <c r="Q1598" s="1">
        <v>253110462</v>
      </c>
      <c r="R1598" t="s">
        <v>18</v>
      </c>
      <c r="S1598" s="1">
        <v>-907205</v>
      </c>
      <c r="T1598" s="1">
        <v>242223993</v>
      </c>
      <c r="U1598">
        <v>0</v>
      </c>
    </row>
    <row r="1599" spans="1:21" x14ac:dyDescent="0.25">
      <c r="A1599">
        <v>10383</v>
      </c>
      <c r="B1599">
        <v>0</v>
      </c>
      <c r="C1599">
        <v>1</v>
      </c>
      <c r="D1599" t="s">
        <v>1494</v>
      </c>
      <c r="E1599" t="s">
        <v>3716</v>
      </c>
      <c r="F1599" t="s">
        <v>1494</v>
      </c>
      <c r="G1599" t="s">
        <v>1533</v>
      </c>
      <c r="H1599" t="s">
        <v>3918</v>
      </c>
      <c r="I1599" t="s">
        <v>1491</v>
      </c>
      <c r="J1599" t="s">
        <v>1493</v>
      </c>
      <c r="K1599">
        <v>1645011000</v>
      </c>
      <c r="L1599" t="s">
        <v>17</v>
      </c>
      <c r="M1599" t="s">
        <v>38</v>
      </c>
      <c r="O1599">
        <v>0</v>
      </c>
      <c r="Q1599" s="1">
        <v>1038894167</v>
      </c>
      <c r="R1599" t="s">
        <v>18</v>
      </c>
      <c r="S1599" s="1">
        <v>-3769933</v>
      </c>
      <c r="T1599" s="1">
        <v>1006572257</v>
      </c>
      <c r="U1599">
        <v>0</v>
      </c>
    </row>
    <row r="1600" spans="1:21" x14ac:dyDescent="0.25">
      <c r="A1600">
        <v>10385</v>
      </c>
      <c r="B1600">
        <v>0</v>
      </c>
      <c r="C1600">
        <v>1</v>
      </c>
      <c r="D1600" t="s">
        <v>1494</v>
      </c>
      <c r="E1600" t="s">
        <v>3716</v>
      </c>
      <c r="F1600" t="s">
        <v>1494</v>
      </c>
      <c r="G1600" t="s">
        <v>1534</v>
      </c>
      <c r="H1600" t="s">
        <v>3918</v>
      </c>
      <c r="I1600" t="s">
        <v>1491</v>
      </c>
      <c r="J1600" t="s">
        <v>1493</v>
      </c>
      <c r="K1600">
        <v>1645011000</v>
      </c>
      <c r="L1600" t="s">
        <v>17</v>
      </c>
      <c r="M1600" t="s">
        <v>38</v>
      </c>
      <c r="O1600">
        <v>0</v>
      </c>
      <c r="Q1600" s="1">
        <v>6540964107</v>
      </c>
      <c r="R1600" t="s">
        <v>18</v>
      </c>
      <c r="S1600" s="1">
        <v>-23444315</v>
      </c>
      <c r="T1600" s="1">
        <v>6259632320</v>
      </c>
      <c r="U1600">
        <v>0</v>
      </c>
    </row>
    <row r="1601" spans="1:21" x14ac:dyDescent="0.25">
      <c r="A1601">
        <v>10386</v>
      </c>
      <c r="B1601">
        <v>0</v>
      </c>
      <c r="C1601">
        <v>1</v>
      </c>
      <c r="D1601" t="s">
        <v>1494</v>
      </c>
      <c r="E1601" t="s">
        <v>3716</v>
      </c>
      <c r="F1601" t="s">
        <v>1494</v>
      </c>
      <c r="G1601" t="s">
        <v>1535</v>
      </c>
      <c r="H1601" t="s">
        <v>3918</v>
      </c>
      <c r="I1601" t="s">
        <v>1491</v>
      </c>
      <c r="J1601" t="s">
        <v>1493</v>
      </c>
      <c r="K1601">
        <v>1645011000</v>
      </c>
      <c r="L1601" t="s">
        <v>17</v>
      </c>
      <c r="M1601" t="s">
        <v>38</v>
      </c>
      <c r="O1601">
        <v>0</v>
      </c>
      <c r="Q1601" s="1">
        <v>932512230</v>
      </c>
      <c r="R1601" t="s">
        <v>18</v>
      </c>
      <c r="S1601" s="1">
        <v>-3342337</v>
      </c>
      <c r="T1601" s="1">
        <v>892404179</v>
      </c>
      <c r="U1601">
        <v>0</v>
      </c>
    </row>
    <row r="1602" spans="1:21" x14ac:dyDescent="0.25">
      <c r="A1602">
        <v>10387</v>
      </c>
      <c r="B1602">
        <v>0</v>
      </c>
      <c r="C1602">
        <v>1</v>
      </c>
      <c r="D1602" t="s">
        <v>1494</v>
      </c>
      <c r="E1602" t="s">
        <v>3716</v>
      </c>
      <c r="F1602" t="s">
        <v>1494</v>
      </c>
      <c r="G1602" t="s">
        <v>1536</v>
      </c>
      <c r="H1602" t="s">
        <v>3918</v>
      </c>
      <c r="I1602" t="s">
        <v>1491</v>
      </c>
      <c r="J1602" t="s">
        <v>1493</v>
      </c>
      <c r="K1602">
        <v>1645011000</v>
      </c>
      <c r="L1602" t="s">
        <v>17</v>
      </c>
      <c r="M1602" t="s">
        <v>38</v>
      </c>
      <c r="O1602">
        <v>0</v>
      </c>
      <c r="Q1602" s="1">
        <v>599472148</v>
      </c>
      <c r="R1602" t="s">
        <v>18</v>
      </c>
      <c r="S1602" s="1">
        <v>-2148645</v>
      </c>
      <c r="T1602" s="1">
        <v>573688401</v>
      </c>
      <c r="U1602">
        <v>0</v>
      </c>
    </row>
    <row r="1603" spans="1:21" x14ac:dyDescent="0.25">
      <c r="A1603">
        <v>10388</v>
      </c>
      <c r="B1603">
        <v>0</v>
      </c>
      <c r="C1603">
        <v>1</v>
      </c>
      <c r="D1603" t="s">
        <v>1494</v>
      </c>
      <c r="E1603" t="s">
        <v>3716</v>
      </c>
      <c r="F1603" t="s">
        <v>1494</v>
      </c>
      <c r="G1603" t="s">
        <v>1537</v>
      </c>
      <c r="H1603" t="s">
        <v>3918</v>
      </c>
      <c r="I1603" t="s">
        <v>1491</v>
      </c>
      <c r="J1603" t="s">
        <v>1493</v>
      </c>
      <c r="K1603">
        <v>1645011000</v>
      </c>
      <c r="L1603" t="s">
        <v>17</v>
      </c>
      <c r="M1603" t="s">
        <v>38</v>
      </c>
      <c r="O1603">
        <v>0</v>
      </c>
      <c r="Q1603" s="1">
        <v>6540964108</v>
      </c>
      <c r="R1603" t="s">
        <v>18</v>
      </c>
      <c r="S1603" s="1">
        <v>-23444315</v>
      </c>
      <c r="T1603" s="1">
        <v>6259632321</v>
      </c>
      <c r="U1603">
        <v>0</v>
      </c>
    </row>
    <row r="1604" spans="1:21" x14ac:dyDescent="0.25">
      <c r="A1604">
        <v>10389</v>
      </c>
      <c r="B1604">
        <v>0</v>
      </c>
      <c r="C1604">
        <v>1</v>
      </c>
      <c r="D1604" t="s">
        <v>1494</v>
      </c>
      <c r="E1604" t="s">
        <v>3716</v>
      </c>
      <c r="F1604" t="s">
        <v>1494</v>
      </c>
      <c r="G1604" t="s">
        <v>1538</v>
      </c>
      <c r="H1604" t="s">
        <v>3918</v>
      </c>
      <c r="I1604" t="s">
        <v>1491</v>
      </c>
      <c r="J1604" t="s">
        <v>1493</v>
      </c>
      <c r="K1604">
        <v>1645011000</v>
      </c>
      <c r="L1604" t="s">
        <v>17</v>
      </c>
      <c r="M1604" t="s">
        <v>38</v>
      </c>
      <c r="O1604">
        <v>0</v>
      </c>
      <c r="Q1604" s="1">
        <v>932512230</v>
      </c>
      <c r="R1604" t="s">
        <v>18</v>
      </c>
      <c r="S1604" s="1">
        <v>-3342337</v>
      </c>
      <c r="T1604" s="1">
        <v>892404179</v>
      </c>
      <c r="U1604">
        <v>0</v>
      </c>
    </row>
    <row r="1605" spans="1:21" x14ac:dyDescent="0.25">
      <c r="A1605">
        <v>10390</v>
      </c>
      <c r="B1605">
        <v>0</v>
      </c>
      <c r="C1605">
        <v>1</v>
      </c>
      <c r="D1605" t="s">
        <v>1494</v>
      </c>
      <c r="E1605" t="s">
        <v>3716</v>
      </c>
      <c r="F1605" t="s">
        <v>1494</v>
      </c>
      <c r="G1605" t="s">
        <v>1539</v>
      </c>
      <c r="H1605" t="s">
        <v>3918</v>
      </c>
      <c r="I1605" t="s">
        <v>1491</v>
      </c>
      <c r="J1605" t="s">
        <v>1493</v>
      </c>
      <c r="K1605">
        <v>1645011000</v>
      </c>
      <c r="L1605" t="s">
        <v>17</v>
      </c>
      <c r="M1605" t="s">
        <v>38</v>
      </c>
      <c r="O1605">
        <v>0</v>
      </c>
      <c r="Q1605" s="1">
        <v>599472148</v>
      </c>
      <c r="R1605" t="s">
        <v>18</v>
      </c>
      <c r="S1605" s="1">
        <v>-2148645</v>
      </c>
      <c r="T1605" s="1">
        <v>573688401</v>
      </c>
      <c r="U1605">
        <v>0</v>
      </c>
    </row>
    <row r="1606" spans="1:21" x14ac:dyDescent="0.25">
      <c r="A1606">
        <v>10397</v>
      </c>
      <c r="B1606">
        <v>0</v>
      </c>
      <c r="C1606">
        <v>1</v>
      </c>
      <c r="D1606" t="s">
        <v>1494</v>
      </c>
      <c r="E1606" t="s">
        <v>3716</v>
      </c>
      <c r="F1606" t="s">
        <v>1494</v>
      </c>
      <c r="G1606" t="s">
        <v>1540</v>
      </c>
      <c r="H1606" t="s">
        <v>3916</v>
      </c>
      <c r="I1606" t="s">
        <v>1491</v>
      </c>
      <c r="J1606" t="s">
        <v>1493</v>
      </c>
      <c r="K1606">
        <v>1645011000</v>
      </c>
      <c r="L1606" t="s">
        <v>17</v>
      </c>
      <c r="M1606" t="s">
        <v>38</v>
      </c>
      <c r="O1606">
        <v>0</v>
      </c>
      <c r="Q1606" s="1">
        <v>399648098</v>
      </c>
      <c r="R1606" t="s">
        <v>18</v>
      </c>
      <c r="S1606" s="1">
        <v>-2114540</v>
      </c>
      <c r="T1606" s="1">
        <v>374273616</v>
      </c>
      <c r="U1606">
        <v>0</v>
      </c>
    </row>
    <row r="1607" spans="1:21" x14ac:dyDescent="0.25">
      <c r="A1607">
        <v>10398</v>
      </c>
      <c r="B1607">
        <v>0</v>
      </c>
      <c r="C1607">
        <v>1</v>
      </c>
      <c r="D1607" t="s">
        <v>1494</v>
      </c>
      <c r="E1607" t="s">
        <v>3716</v>
      </c>
      <c r="F1607" t="s">
        <v>1494</v>
      </c>
      <c r="G1607" t="s">
        <v>1541</v>
      </c>
      <c r="H1607" t="s">
        <v>3916</v>
      </c>
      <c r="I1607" t="s">
        <v>1491</v>
      </c>
      <c r="J1607" t="s">
        <v>1493</v>
      </c>
      <c r="K1607">
        <v>1645011000</v>
      </c>
      <c r="L1607" t="s">
        <v>17</v>
      </c>
      <c r="M1607" t="s">
        <v>38</v>
      </c>
      <c r="O1607">
        <v>0</v>
      </c>
      <c r="Q1607" s="1">
        <v>399648098</v>
      </c>
      <c r="R1607" t="s">
        <v>18</v>
      </c>
      <c r="S1607" s="1">
        <v>-2114540</v>
      </c>
      <c r="T1607" s="1">
        <v>374273616</v>
      </c>
      <c r="U1607">
        <v>0</v>
      </c>
    </row>
    <row r="1608" spans="1:21" x14ac:dyDescent="0.25">
      <c r="A1608">
        <v>10401</v>
      </c>
      <c r="B1608">
        <v>0</v>
      </c>
      <c r="C1608">
        <v>1</v>
      </c>
      <c r="D1608" t="s">
        <v>1494</v>
      </c>
      <c r="E1608" t="s">
        <v>3716</v>
      </c>
      <c r="F1608" t="s">
        <v>1494</v>
      </c>
      <c r="G1608" t="s">
        <v>1542</v>
      </c>
      <c r="H1608" t="s">
        <v>3916</v>
      </c>
      <c r="I1608" t="s">
        <v>1491</v>
      </c>
      <c r="J1608" t="s">
        <v>1493</v>
      </c>
      <c r="K1608">
        <v>1645011000</v>
      </c>
      <c r="L1608" t="s">
        <v>17</v>
      </c>
      <c r="M1608" t="s">
        <v>38</v>
      </c>
      <c r="O1608">
        <v>0</v>
      </c>
      <c r="Q1608" s="1">
        <v>466256115</v>
      </c>
      <c r="R1608" t="s">
        <v>18</v>
      </c>
      <c r="S1608" s="1">
        <v>-2466963</v>
      </c>
      <c r="T1608" s="1">
        <v>436652554</v>
      </c>
      <c r="U1608">
        <v>0</v>
      </c>
    </row>
    <row r="1609" spans="1:21" x14ac:dyDescent="0.25">
      <c r="A1609">
        <v>10403</v>
      </c>
      <c r="B1609">
        <v>0</v>
      </c>
      <c r="C1609">
        <v>1</v>
      </c>
      <c r="D1609" t="s">
        <v>1494</v>
      </c>
      <c r="E1609" t="s">
        <v>3716</v>
      </c>
      <c r="F1609" t="s">
        <v>1494</v>
      </c>
      <c r="G1609" t="s">
        <v>1543</v>
      </c>
      <c r="H1609" t="s">
        <v>3916</v>
      </c>
      <c r="I1609" t="s">
        <v>1491</v>
      </c>
      <c r="J1609" t="s">
        <v>1493</v>
      </c>
      <c r="K1609">
        <v>1645011000</v>
      </c>
      <c r="L1609" t="s">
        <v>17</v>
      </c>
      <c r="M1609" t="s">
        <v>38</v>
      </c>
      <c r="O1609">
        <v>0</v>
      </c>
      <c r="Q1609" s="1">
        <v>466256115</v>
      </c>
      <c r="R1609" t="s">
        <v>18</v>
      </c>
      <c r="S1609" s="1">
        <v>-2466963</v>
      </c>
      <c r="T1609" s="1">
        <v>436652554</v>
      </c>
      <c r="U1609">
        <v>0</v>
      </c>
    </row>
    <row r="1610" spans="1:21" x14ac:dyDescent="0.25">
      <c r="A1610">
        <v>10405</v>
      </c>
      <c r="B1610">
        <v>0</v>
      </c>
      <c r="C1610">
        <v>1</v>
      </c>
      <c r="D1610" t="s">
        <v>1494</v>
      </c>
      <c r="E1610" t="s">
        <v>3716</v>
      </c>
      <c r="F1610" t="s">
        <v>1494</v>
      </c>
      <c r="G1610" t="s">
        <v>1544</v>
      </c>
      <c r="H1610" t="s">
        <v>3920</v>
      </c>
      <c r="I1610" t="s">
        <v>1491</v>
      </c>
      <c r="J1610" t="s">
        <v>1493</v>
      </c>
      <c r="K1610">
        <v>1645011000</v>
      </c>
      <c r="L1610" t="s">
        <v>17</v>
      </c>
      <c r="M1610" t="s">
        <v>38</v>
      </c>
      <c r="O1610">
        <v>0</v>
      </c>
      <c r="Q1610" s="1">
        <v>932512230</v>
      </c>
      <c r="R1610" t="s">
        <v>18</v>
      </c>
      <c r="S1610" s="1">
        <v>-9419315</v>
      </c>
      <c r="T1610" s="1">
        <v>819480446</v>
      </c>
      <c r="U1610">
        <v>0</v>
      </c>
    </row>
    <row r="1611" spans="1:21" x14ac:dyDescent="0.25">
      <c r="A1611">
        <v>10406</v>
      </c>
      <c r="B1611">
        <v>0</v>
      </c>
      <c r="C1611">
        <v>1</v>
      </c>
      <c r="D1611" t="s">
        <v>1494</v>
      </c>
      <c r="E1611" t="s">
        <v>3716</v>
      </c>
      <c r="F1611" t="s">
        <v>1494</v>
      </c>
      <c r="G1611" t="s">
        <v>1545</v>
      </c>
      <c r="H1611" t="s">
        <v>3920</v>
      </c>
      <c r="I1611" t="s">
        <v>1491</v>
      </c>
      <c r="J1611" t="s">
        <v>1493</v>
      </c>
      <c r="K1611">
        <v>1645011000</v>
      </c>
      <c r="L1611" t="s">
        <v>17</v>
      </c>
      <c r="M1611" t="s">
        <v>38</v>
      </c>
      <c r="O1611">
        <v>0</v>
      </c>
      <c r="Q1611" s="1">
        <v>932512230</v>
      </c>
      <c r="R1611" t="s">
        <v>18</v>
      </c>
      <c r="S1611" s="1">
        <v>-9419315</v>
      </c>
      <c r="T1611" s="1">
        <v>819480446</v>
      </c>
      <c r="U1611">
        <v>0</v>
      </c>
    </row>
    <row r="1612" spans="1:21" x14ac:dyDescent="0.25">
      <c r="A1612">
        <v>10409</v>
      </c>
      <c r="B1612">
        <v>0</v>
      </c>
      <c r="C1612">
        <v>1</v>
      </c>
      <c r="D1612" t="s">
        <v>1494</v>
      </c>
      <c r="E1612" t="s">
        <v>3716</v>
      </c>
      <c r="F1612" t="s">
        <v>1494</v>
      </c>
      <c r="G1612" t="s">
        <v>1546</v>
      </c>
      <c r="H1612" t="s">
        <v>3921</v>
      </c>
      <c r="I1612" t="s">
        <v>1491</v>
      </c>
      <c r="J1612" t="s">
        <v>1493</v>
      </c>
      <c r="K1612">
        <v>1645011000</v>
      </c>
      <c r="L1612" t="s">
        <v>17</v>
      </c>
      <c r="M1612" t="s">
        <v>38</v>
      </c>
      <c r="O1612">
        <v>0</v>
      </c>
      <c r="Q1612" s="1">
        <v>532864131</v>
      </c>
      <c r="R1612" t="s">
        <v>18</v>
      </c>
      <c r="S1612" s="1">
        <v>-7722668</v>
      </c>
      <c r="T1612" s="1">
        <v>440192110</v>
      </c>
      <c r="U1612">
        <v>0</v>
      </c>
    </row>
    <row r="1613" spans="1:21" x14ac:dyDescent="0.25">
      <c r="A1613">
        <v>10410</v>
      </c>
      <c r="B1613">
        <v>0</v>
      </c>
      <c r="C1613">
        <v>1</v>
      </c>
      <c r="D1613" t="s">
        <v>1494</v>
      </c>
      <c r="E1613" t="s">
        <v>3716</v>
      </c>
      <c r="F1613" t="s">
        <v>1494</v>
      </c>
      <c r="G1613" t="s">
        <v>1547</v>
      </c>
      <c r="H1613" t="s">
        <v>3921</v>
      </c>
      <c r="I1613" t="s">
        <v>1491</v>
      </c>
      <c r="J1613" t="s">
        <v>1493</v>
      </c>
      <c r="K1613">
        <v>1645011000</v>
      </c>
      <c r="L1613" t="s">
        <v>17</v>
      </c>
      <c r="M1613" t="s">
        <v>38</v>
      </c>
      <c r="O1613">
        <v>0</v>
      </c>
      <c r="Q1613" s="1">
        <v>532864131</v>
      </c>
      <c r="R1613" t="s">
        <v>18</v>
      </c>
      <c r="S1613" s="1">
        <v>-7722668</v>
      </c>
      <c r="T1613" s="1">
        <v>440192110</v>
      </c>
      <c r="U1613">
        <v>0</v>
      </c>
    </row>
    <row r="1614" spans="1:21" x14ac:dyDescent="0.25">
      <c r="A1614">
        <v>10413</v>
      </c>
      <c r="B1614">
        <v>0</v>
      </c>
      <c r="C1614">
        <v>1</v>
      </c>
      <c r="D1614" t="s">
        <v>1494</v>
      </c>
      <c r="E1614" t="s">
        <v>3716</v>
      </c>
      <c r="F1614" t="s">
        <v>1494</v>
      </c>
      <c r="G1614" t="s">
        <v>1548</v>
      </c>
      <c r="H1614" t="s">
        <v>3922</v>
      </c>
      <c r="I1614" t="s">
        <v>1491</v>
      </c>
      <c r="J1614" t="s">
        <v>1493</v>
      </c>
      <c r="K1614">
        <v>1645011000</v>
      </c>
      <c r="L1614" t="s">
        <v>17</v>
      </c>
      <c r="M1614" t="s">
        <v>38</v>
      </c>
      <c r="O1614">
        <v>0</v>
      </c>
      <c r="Q1614" s="1">
        <v>932512230</v>
      </c>
      <c r="R1614" t="s">
        <v>18</v>
      </c>
      <c r="S1614" s="1">
        <v>-4258046</v>
      </c>
      <c r="T1614" s="1">
        <v>881415671</v>
      </c>
      <c r="U1614">
        <v>0</v>
      </c>
    </row>
    <row r="1615" spans="1:21" x14ac:dyDescent="0.25">
      <c r="A1615">
        <v>10414</v>
      </c>
      <c r="B1615">
        <v>0</v>
      </c>
      <c r="C1615">
        <v>1</v>
      </c>
      <c r="D1615" t="s">
        <v>1494</v>
      </c>
      <c r="E1615" t="s">
        <v>3716</v>
      </c>
      <c r="F1615" t="s">
        <v>1494</v>
      </c>
      <c r="G1615" t="s">
        <v>1549</v>
      </c>
      <c r="H1615" t="s">
        <v>3922</v>
      </c>
      <c r="I1615" t="s">
        <v>1491</v>
      </c>
      <c r="J1615" t="s">
        <v>1493</v>
      </c>
      <c r="K1615">
        <v>1645011000</v>
      </c>
      <c r="L1615" t="s">
        <v>17</v>
      </c>
      <c r="M1615" t="s">
        <v>38</v>
      </c>
      <c r="O1615">
        <v>0</v>
      </c>
      <c r="Q1615" s="1">
        <v>932512230</v>
      </c>
      <c r="R1615" t="s">
        <v>18</v>
      </c>
      <c r="S1615" s="1">
        <v>-4258046</v>
      </c>
      <c r="T1615" s="1">
        <v>881415671</v>
      </c>
      <c r="U1615">
        <v>0</v>
      </c>
    </row>
    <row r="1616" spans="1:21" x14ac:dyDescent="0.25">
      <c r="A1616">
        <v>10417</v>
      </c>
      <c r="B1616">
        <v>0</v>
      </c>
      <c r="C1616">
        <v>1</v>
      </c>
      <c r="D1616" t="s">
        <v>1494</v>
      </c>
      <c r="E1616" t="s">
        <v>3716</v>
      </c>
      <c r="F1616" t="s">
        <v>1494</v>
      </c>
      <c r="G1616" t="s">
        <v>1550</v>
      </c>
      <c r="H1616" t="s">
        <v>3918</v>
      </c>
      <c r="I1616" t="s">
        <v>1491</v>
      </c>
      <c r="J1616" t="s">
        <v>1493</v>
      </c>
      <c r="K1616">
        <v>1645011000</v>
      </c>
      <c r="L1616" t="s">
        <v>17</v>
      </c>
      <c r="M1616" t="s">
        <v>38</v>
      </c>
      <c r="O1616">
        <v>0</v>
      </c>
      <c r="Q1616" s="1">
        <v>66608016</v>
      </c>
      <c r="R1616" t="s">
        <v>18</v>
      </c>
      <c r="S1616" s="1">
        <v>-238738</v>
      </c>
      <c r="T1616" s="1">
        <v>63743156</v>
      </c>
      <c r="U1616">
        <v>0</v>
      </c>
    </row>
    <row r="1617" spans="1:21" x14ac:dyDescent="0.25">
      <c r="A1617">
        <v>10418</v>
      </c>
      <c r="B1617">
        <v>0</v>
      </c>
      <c r="C1617">
        <v>1</v>
      </c>
      <c r="D1617" t="s">
        <v>1494</v>
      </c>
      <c r="E1617" t="s">
        <v>3716</v>
      </c>
      <c r="F1617" t="s">
        <v>1494</v>
      </c>
      <c r="G1617" t="s">
        <v>1551</v>
      </c>
      <c r="H1617" t="s">
        <v>3918</v>
      </c>
      <c r="I1617" t="s">
        <v>1491</v>
      </c>
      <c r="J1617" t="s">
        <v>1493</v>
      </c>
      <c r="K1617">
        <v>1645011000</v>
      </c>
      <c r="L1617" t="s">
        <v>17</v>
      </c>
      <c r="M1617" t="s">
        <v>38</v>
      </c>
      <c r="O1617">
        <v>0</v>
      </c>
      <c r="Q1617" s="1">
        <v>66608016</v>
      </c>
      <c r="R1617" t="s">
        <v>18</v>
      </c>
      <c r="S1617" s="1">
        <v>-238738</v>
      </c>
      <c r="T1617" s="1">
        <v>63743156</v>
      </c>
      <c r="U1617">
        <v>0</v>
      </c>
    </row>
    <row r="1618" spans="1:21" x14ac:dyDescent="0.25">
      <c r="A1618">
        <v>10419</v>
      </c>
      <c r="B1618">
        <v>0</v>
      </c>
      <c r="C1618">
        <v>1</v>
      </c>
      <c r="D1618" t="s">
        <v>1494</v>
      </c>
      <c r="E1618" t="s">
        <v>3716</v>
      </c>
      <c r="F1618" t="s">
        <v>1494</v>
      </c>
      <c r="G1618" t="s">
        <v>1552</v>
      </c>
      <c r="H1618" t="s">
        <v>3918</v>
      </c>
      <c r="I1618" t="s">
        <v>1491</v>
      </c>
      <c r="J1618" t="s">
        <v>1493</v>
      </c>
      <c r="K1618">
        <v>1645011000</v>
      </c>
      <c r="L1618" t="s">
        <v>17</v>
      </c>
      <c r="M1618" t="s">
        <v>38</v>
      </c>
      <c r="O1618">
        <v>0</v>
      </c>
      <c r="Q1618" s="1">
        <v>199824049</v>
      </c>
      <c r="R1618" t="s">
        <v>18</v>
      </c>
      <c r="S1618" s="1">
        <v>-716215</v>
      </c>
      <c r="T1618" s="1">
        <v>191229467</v>
      </c>
      <c r="U1618">
        <v>0</v>
      </c>
    </row>
    <row r="1619" spans="1:21" x14ac:dyDescent="0.25">
      <c r="A1619">
        <v>10421</v>
      </c>
      <c r="B1619">
        <v>0</v>
      </c>
      <c r="C1619">
        <v>1</v>
      </c>
      <c r="D1619" t="s">
        <v>1494</v>
      </c>
      <c r="E1619" t="s">
        <v>3716</v>
      </c>
      <c r="F1619" t="s">
        <v>1494</v>
      </c>
      <c r="G1619" t="s">
        <v>1553</v>
      </c>
      <c r="H1619" t="s">
        <v>3918</v>
      </c>
      <c r="I1619" t="s">
        <v>1491</v>
      </c>
      <c r="J1619" t="s">
        <v>1493</v>
      </c>
      <c r="K1619">
        <v>1645011000</v>
      </c>
      <c r="L1619" t="s">
        <v>17</v>
      </c>
      <c r="M1619" t="s">
        <v>38</v>
      </c>
      <c r="O1619">
        <v>0</v>
      </c>
      <c r="Q1619" s="1">
        <v>1332160328</v>
      </c>
      <c r="R1619" t="s">
        <v>18</v>
      </c>
      <c r="S1619" s="1">
        <v>-4774768</v>
      </c>
      <c r="T1619" s="1">
        <v>1274863110</v>
      </c>
      <c r="U1619">
        <v>0</v>
      </c>
    </row>
    <row r="1620" spans="1:21" x14ac:dyDescent="0.25">
      <c r="A1620">
        <v>10423</v>
      </c>
      <c r="B1620">
        <v>0</v>
      </c>
      <c r="C1620">
        <v>1</v>
      </c>
      <c r="D1620" t="s">
        <v>1494</v>
      </c>
      <c r="E1620" t="s">
        <v>3716</v>
      </c>
      <c r="F1620" t="s">
        <v>1494</v>
      </c>
      <c r="G1620" t="s">
        <v>1554</v>
      </c>
      <c r="H1620" t="s">
        <v>3923</v>
      </c>
      <c r="I1620" t="s">
        <v>1491</v>
      </c>
      <c r="J1620" t="s">
        <v>1493</v>
      </c>
      <c r="K1620">
        <v>1645011000</v>
      </c>
      <c r="L1620" t="s">
        <v>17</v>
      </c>
      <c r="M1620" t="s">
        <v>38</v>
      </c>
      <c r="O1620">
        <v>0</v>
      </c>
      <c r="Q1620" s="1">
        <v>5994721478</v>
      </c>
      <c r="R1620" t="s">
        <v>18</v>
      </c>
      <c r="S1620" s="1">
        <v>-13060395</v>
      </c>
      <c r="T1620" s="1">
        <v>5837996735</v>
      </c>
      <c r="U1620">
        <v>0</v>
      </c>
    </row>
    <row r="1621" spans="1:21" x14ac:dyDescent="0.25">
      <c r="A1621">
        <v>10425</v>
      </c>
      <c r="B1621">
        <v>0</v>
      </c>
      <c r="C1621">
        <v>1</v>
      </c>
      <c r="D1621" t="s">
        <v>1494</v>
      </c>
      <c r="E1621" t="s">
        <v>3716</v>
      </c>
      <c r="F1621" t="s">
        <v>1494</v>
      </c>
      <c r="G1621" t="s">
        <v>1555</v>
      </c>
      <c r="H1621" t="s">
        <v>3917</v>
      </c>
      <c r="I1621" t="s">
        <v>1491</v>
      </c>
      <c r="J1621" t="s">
        <v>1493</v>
      </c>
      <c r="K1621">
        <v>1645011000</v>
      </c>
      <c r="L1621" t="s">
        <v>17</v>
      </c>
      <c r="M1621" t="s">
        <v>38</v>
      </c>
      <c r="O1621">
        <v>0</v>
      </c>
      <c r="Q1621" s="1">
        <v>86590421</v>
      </c>
      <c r="R1621" t="s">
        <v>18</v>
      </c>
      <c r="S1621" s="1">
        <v>-671243</v>
      </c>
      <c r="T1621" s="1">
        <v>78535500</v>
      </c>
      <c r="U1621">
        <v>0</v>
      </c>
    </row>
    <row r="1622" spans="1:21" x14ac:dyDescent="0.25">
      <c r="A1622">
        <v>10426</v>
      </c>
      <c r="B1622">
        <v>0</v>
      </c>
      <c r="C1622">
        <v>1</v>
      </c>
      <c r="D1622" t="s">
        <v>1494</v>
      </c>
      <c r="E1622" t="s">
        <v>3716</v>
      </c>
      <c r="F1622" t="s">
        <v>1494</v>
      </c>
      <c r="G1622" t="s">
        <v>1556</v>
      </c>
      <c r="H1622" t="s">
        <v>3917</v>
      </c>
      <c r="I1622" t="s">
        <v>1491</v>
      </c>
      <c r="J1622" t="s">
        <v>1493</v>
      </c>
      <c r="K1622">
        <v>1645011000</v>
      </c>
      <c r="L1622" t="s">
        <v>17</v>
      </c>
      <c r="M1622" t="s">
        <v>38</v>
      </c>
      <c r="O1622">
        <v>0</v>
      </c>
      <c r="Q1622" s="1">
        <v>86590421</v>
      </c>
      <c r="R1622" t="s">
        <v>18</v>
      </c>
      <c r="S1622" s="1">
        <v>-671243</v>
      </c>
      <c r="T1622" s="1">
        <v>78535500</v>
      </c>
      <c r="U1622">
        <v>0</v>
      </c>
    </row>
    <row r="1623" spans="1:21" x14ac:dyDescent="0.25">
      <c r="A1623">
        <v>10429</v>
      </c>
      <c r="B1623">
        <v>0</v>
      </c>
      <c r="C1623">
        <v>1</v>
      </c>
      <c r="D1623" t="s">
        <v>1494</v>
      </c>
      <c r="E1623" t="s">
        <v>3716</v>
      </c>
      <c r="F1623" t="s">
        <v>1494</v>
      </c>
      <c r="G1623" t="s">
        <v>1557</v>
      </c>
      <c r="H1623" t="s">
        <v>3920</v>
      </c>
      <c r="I1623" t="s">
        <v>1491</v>
      </c>
      <c r="J1623" t="s">
        <v>1493</v>
      </c>
      <c r="K1623">
        <v>1645011000</v>
      </c>
      <c r="L1623" t="s">
        <v>17</v>
      </c>
      <c r="M1623" t="s">
        <v>38</v>
      </c>
      <c r="O1623">
        <v>0</v>
      </c>
      <c r="Q1623" s="1">
        <v>932512230</v>
      </c>
      <c r="R1623" t="s">
        <v>18</v>
      </c>
      <c r="S1623" s="1">
        <v>-9419315</v>
      </c>
      <c r="T1623" s="1">
        <v>819480446</v>
      </c>
      <c r="U1623">
        <v>0</v>
      </c>
    </row>
    <row r="1624" spans="1:21" x14ac:dyDescent="0.25">
      <c r="A1624">
        <v>10431</v>
      </c>
      <c r="B1624">
        <v>0</v>
      </c>
      <c r="C1624">
        <v>1</v>
      </c>
      <c r="D1624" t="s">
        <v>1494</v>
      </c>
      <c r="E1624" t="s">
        <v>3716</v>
      </c>
      <c r="F1624" t="s">
        <v>1494</v>
      </c>
      <c r="G1624" t="s">
        <v>1558</v>
      </c>
      <c r="H1624" t="s">
        <v>3921</v>
      </c>
      <c r="I1624" t="s">
        <v>1491</v>
      </c>
      <c r="J1624" t="s">
        <v>1493</v>
      </c>
      <c r="K1624">
        <v>1645011000</v>
      </c>
      <c r="L1624" t="s">
        <v>17</v>
      </c>
      <c r="M1624" t="s">
        <v>38</v>
      </c>
      <c r="O1624">
        <v>0</v>
      </c>
      <c r="Q1624" s="1">
        <v>266432066</v>
      </c>
      <c r="R1624" t="s">
        <v>18</v>
      </c>
      <c r="S1624" s="1">
        <v>-3861334</v>
      </c>
      <c r="T1624" s="1">
        <v>220096056</v>
      </c>
      <c r="U1624">
        <v>0</v>
      </c>
    </row>
    <row r="1625" spans="1:21" x14ac:dyDescent="0.25">
      <c r="A1625">
        <v>10432</v>
      </c>
      <c r="B1625">
        <v>0</v>
      </c>
      <c r="C1625">
        <v>1</v>
      </c>
      <c r="D1625" t="s">
        <v>1494</v>
      </c>
      <c r="E1625" t="s">
        <v>3716</v>
      </c>
      <c r="F1625" t="s">
        <v>1494</v>
      </c>
      <c r="G1625" t="s">
        <v>1559</v>
      </c>
      <c r="H1625" t="s">
        <v>3921</v>
      </c>
      <c r="I1625" t="s">
        <v>1491</v>
      </c>
      <c r="J1625" t="s">
        <v>1493</v>
      </c>
      <c r="K1625">
        <v>1645011000</v>
      </c>
      <c r="L1625" t="s">
        <v>17</v>
      </c>
      <c r="M1625" t="s">
        <v>38</v>
      </c>
      <c r="O1625">
        <v>0</v>
      </c>
      <c r="Q1625" s="1">
        <v>133216033</v>
      </c>
      <c r="R1625" t="s">
        <v>18</v>
      </c>
      <c r="S1625" s="1">
        <v>-1930667</v>
      </c>
      <c r="T1625" s="1">
        <v>110048029</v>
      </c>
      <c r="U1625">
        <v>0</v>
      </c>
    </row>
    <row r="1626" spans="1:21" x14ac:dyDescent="0.25">
      <c r="A1626">
        <v>10433</v>
      </c>
      <c r="B1626">
        <v>0</v>
      </c>
      <c r="C1626">
        <v>1</v>
      </c>
      <c r="D1626" t="s">
        <v>1494</v>
      </c>
      <c r="E1626" t="s">
        <v>3716</v>
      </c>
      <c r="F1626" t="s">
        <v>1494</v>
      </c>
      <c r="G1626" t="s">
        <v>1560</v>
      </c>
      <c r="H1626" t="s">
        <v>3924</v>
      </c>
      <c r="I1626" t="s">
        <v>1491</v>
      </c>
      <c r="J1626" t="s">
        <v>1493</v>
      </c>
      <c r="K1626">
        <v>1645011000</v>
      </c>
      <c r="L1626" t="s">
        <v>17</v>
      </c>
      <c r="M1626" t="s">
        <v>38</v>
      </c>
      <c r="O1626">
        <v>0</v>
      </c>
      <c r="Q1626" s="1">
        <v>915734975</v>
      </c>
      <c r="R1626" t="s">
        <v>18</v>
      </c>
      <c r="S1626" s="1">
        <v>-47187631</v>
      </c>
      <c r="T1626" s="1">
        <v>519063949</v>
      </c>
      <c r="U1626">
        <v>0</v>
      </c>
    </row>
    <row r="1627" spans="1:21" x14ac:dyDescent="0.25">
      <c r="A1627">
        <v>10434</v>
      </c>
      <c r="B1627">
        <v>0</v>
      </c>
      <c r="C1627">
        <v>1</v>
      </c>
      <c r="D1627" t="s">
        <v>1494</v>
      </c>
      <c r="E1627" t="s">
        <v>3716</v>
      </c>
      <c r="F1627" t="s">
        <v>1494</v>
      </c>
      <c r="G1627" t="s">
        <v>1561</v>
      </c>
      <c r="H1627" t="s">
        <v>3921</v>
      </c>
      <c r="I1627" t="s">
        <v>1491</v>
      </c>
      <c r="J1627" t="s">
        <v>1493</v>
      </c>
      <c r="K1627">
        <v>1645011000</v>
      </c>
      <c r="L1627" t="s">
        <v>17</v>
      </c>
      <c r="M1627" t="s">
        <v>38</v>
      </c>
      <c r="O1627">
        <v>0</v>
      </c>
      <c r="Q1627" s="1">
        <v>666080164</v>
      </c>
      <c r="R1627" t="s">
        <v>18</v>
      </c>
      <c r="S1627" s="1">
        <v>-9653335</v>
      </c>
      <c r="T1627" s="1">
        <v>550240137</v>
      </c>
      <c r="U1627">
        <v>0</v>
      </c>
    </row>
    <row r="1628" spans="1:21" x14ac:dyDescent="0.25">
      <c r="A1628">
        <v>10435</v>
      </c>
      <c r="B1628">
        <v>0</v>
      </c>
      <c r="C1628">
        <v>1</v>
      </c>
      <c r="D1628" t="s">
        <v>1494</v>
      </c>
      <c r="E1628" t="s">
        <v>3716</v>
      </c>
      <c r="F1628" t="s">
        <v>1494</v>
      </c>
      <c r="G1628" t="s">
        <v>1562</v>
      </c>
      <c r="H1628" t="s">
        <v>3921</v>
      </c>
      <c r="I1628" t="s">
        <v>1491</v>
      </c>
      <c r="J1628" t="s">
        <v>1493</v>
      </c>
      <c r="K1628">
        <v>1645011000</v>
      </c>
      <c r="L1628" t="s">
        <v>17</v>
      </c>
      <c r="M1628" t="s">
        <v>38</v>
      </c>
      <c r="O1628">
        <v>0</v>
      </c>
      <c r="Q1628" s="1">
        <v>666080164</v>
      </c>
      <c r="R1628" t="s">
        <v>18</v>
      </c>
      <c r="S1628" s="1">
        <v>-9653335</v>
      </c>
      <c r="T1628" s="1">
        <v>550240137</v>
      </c>
      <c r="U1628">
        <v>0</v>
      </c>
    </row>
    <row r="1629" spans="1:21" x14ac:dyDescent="0.25">
      <c r="A1629">
        <v>10436</v>
      </c>
      <c r="B1629">
        <v>0</v>
      </c>
      <c r="C1629">
        <v>1</v>
      </c>
      <c r="D1629" t="s">
        <v>1494</v>
      </c>
      <c r="E1629" t="s">
        <v>3716</v>
      </c>
      <c r="F1629" t="s">
        <v>1494</v>
      </c>
      <c r="G1629" t="s">
        <v>1563</v>
      </c>
      <c r="H1629" t="s">
        <v>3921</v>
      </c>
      <c r="I1629" t="s">
        <v>1491</v>
      </c>
      <c r="J1629" t="s">
        <v>1493</v>
      </c>
      <c r="K1629">
        <v>1645011000</v>
      </c>
      <c r="L1629" t="s">
        <v>17</v>
      </c>
      <c r="M1629" t="s">
        <v>38</v>
      </c>
      <c r="O1629">
        <v>0</v>
      </c>
      <c r="Q1629" s="1">
        <v>19982405</v>
      </c>
      <c r="R1629" t="s">
        <v>18</v>
      </c>
      <c r="S1629" s="1">
        <v>-289600</v>
      </c>
      <c r="T1629" s="1">
        <v>16507205</v>
      </c>
      <c r="U1629">
        <v>0</v>
      </c>
    </row>
    <row r="1630" spans="1:21" x14ac:dyDescent="0.25">
      <c r="A1630">
        <v>10443</v>
      </c>
      <c r="B1630">
        <v>0</v>
      </c>
      <c r="C1630">
        <v>1</v>
      </c>
      <c r="D1630" t="s">
        <v>1494</v>
      </c>
      <c r="E1630" t="s">
        <v>3716</v>
      </c>
      <c r="F1630" t="s">
        <v>1494</v>
      </c>
      <c r="G1630" t="s">
        <v>1564</v>
      </c>
      <c r="H1630" t="s">
        <v>3917</v>
      </c>
      <c r="I1630" t="s">
        <v>1491</v>
      </c>
      <c r="J1630" t="s">
        <v>1493</v>
      </c>
      <c r="K1630">
        <v>1645011000</v>
      </c>
      <c r="L1630" t="s">
        <v>17</v>
      </c>
      <c r="M1630" t="s">
        <v>38</v>
      </c>
      <c r="O1630">
        <v>0</v>
      </c>
      <c r="Q1630" s="1">
        <v>799296197</v>
      </c>
      <c r="R1630" t="s">
        <v>18</v>
      </c>
      <c r="S1630" s="1">
        <v>-6196094</v>
      </c>
      <c r="T1630" s="1">
        <v>724943064</v>
      </c>
      <c r="U1630">
        <v>0</v>
      </c>
    </row>
    <row r="1631" spans="1:21" x14ac:dyDescent="0.25">
      <c r="A1631">
        <v>10444</v>
      </c>
      <c r="B1631">
        <v>0</v>
      </c>
      <c r="C1631">
        <v>1</v>
      </c>
      <c r="D1631" t="s">
        <v>1494</v>
      </c>
      <c r="E1631" t="s">
        <v>3716</v>
      </c>
      <c r="F1631" t="s">
        <v>1494</v>
      </c>
      <c r="G1631" t="s">
        <v>1565</v>
      </c>
      <c r="H1631" t="s">
        <v>3917</v>
      </c>
      <c r="I1631" t="s">
        <v>1491</v>
      </c>
      <c r="J1631" t="s">
        <v>1493</v>
      </c>
      <c r="K1631">
        <v>1645011000</v>
      </c>
      <c r="L1631" t="s">
        <v>17</v>
      </c>
      <c r="M1631" t="s">
        <v>38</v>
      </c>
      <c r="O1631">
        <v>0</v>
      </c>
      <c r="Q1631" s="1">
        <v>799296197</v>
      </c>
      <c r="R1631" t="s">
        <v>18</v>
      </c>
      <c r="S1631" s="1">
        <v>-6196094</v>
      </c>
      <c r="T1631" s="1">
        <v>724943064</v>
      </c>
      <c r="U1631">
        <v>0</v>
      </c>
    </row>
    <row r="1632" spans="1:21" x14ac:dyDescent="0.25">
      <c r="A1632">
        <v>10445</v>
      </c>
      <c r="B1632">
        <v>0</v>
      </c>
      <c r="C1632">
        <v>1</v>
      </c>
      <c r="D1632" t="s">
        <v>1494</v>
      </c>
      <c r="E1632" t="s">
        <v>3716</v>
      </c>
      <c r="F1632" t="s">
        <v>1494</v>
      </c>
      <c r="G1632" t="s">
        <v>1566</v>
      </c>
      <c r="H1632" t="s">
        <v>3917</v>
      </c>
      <c r="I1632" t="s">
        <v>1491</v>
      </c>
      <c r="J1632" t="s">
        <v>1493</v>
      </c>
      <c r="K1632">
        <v>1645011000</v>
      </c>
      <c r="L1632" t="s">
        <v>17</v>
      </c>
      <c r="M1632" t="s">
        <v>38</v>
      </c>
      <c r="O1632">
        <v>0</v>
      </c>
      <c r="Q1632" s="1">
        <v>199824049</v>
      </c>
      <c r="R1632" t="s">
        <v>18</v>
      </c>
      <c r="S1632" s="1">
        <v>-1549023</v>
      </c>
      <c r="T1632" s="1">
        <v>181235767</v>
      </c>
      <c r="U1632">
        <v>0</v>
      </c>
    </row>
    <row r="1633" spans="1:21" x14ac:dyDescent="0.25">
      <c r="A1633">
        <v>10448</v>
      </c>
      <c r="B1633">
        <v>0</v>
      </c>
      <c r="C1633">
        <v>1</v>
      </c>
      <c r="D1633" t="s">
        <v>1494</v>
      </c>
      <c r="E1633" t="s">
        <v>3716</v>
      </c>
      <c r="F1633" t="s">
        <v>1494</v>
      </c>
      <c r="G1633" t="s">
        <v>1567</v>
      </c>
      <c r="H1633" t="s">
        <v>3917</v>
      </c>
      <c r="I1633" t="s">
        <v>1491</v>
      </c>
      <c r="J1633" t="s">
        <v>1493</v>
      </c>
      <c r="K1633">
        <v>1645011000</v>
      </c>
      <c r="L1633" t="s">
        <v>17</v>
      </c>
      <c r="M1633" t="s">
        <v>38</v>
      </c>
      <c r="O1633">
        <v>0</v>
      </c>
      <c r="Q1633" s="1">
        <v>266432066</v>
      </c>
      <c r="R1633" t="s">
        <v>18</v>
      </c>
      <c r="S1633" s="1">
        <v>-2065364</v>
      </c>
      <c r="T1633" s="1">
        <v>241647689</v>
      </c>
      <c r="U1633">
        <v>0</v>
      </c>
    </row>
    <row r="1634" spans="1:21" x14ac:dyDescent="0.25">
      <c r="A1634">
        <v>10450</v>
      </c>
      <c r="B1634">
        <v>0</v>
      </c>
      <c r="C1634">
        <v>1</v>
      </c>
      <c r="D1634" t="s">
        <v>1494</v>
      </c>
      <c r="E1634" t="s">
        <v>3716</v>
      </c>
      <c r="F1634" t="s">
        <v>1494</v>
      </c>
      <c r="G1634" t="s">
        <v>1568</v>
      </c>
      <c r="H1634" t="s">
        <v>3921</v>
      </c>
      <c r="I1634" t="s">
        <v>1491</v>
      </c>
      <c r="J1634" t="s">
        <v>1493</v>
      </c>
      <c r="K1634">
        <v>1645011000</v>
      </c>
      <c r="L1634" t="s">
        <v>17</v>
      </c>
      <c r="M1634" t="s">
        <v>38</v>
      </c>
      <c r="O1634">
        <v>0</v>
      </c>
      <c r="Q1634" s="1">
        <v>66608016</v>
      </c>
      <c r="R1634" t="s">
        <v>18</v>
      </c>
      <c r="S1634" s="1">
        <v>-965333</v>
      </c>
      <c r="T1634" s="1">
        <v>55024015</v>
      </c>
      <c r="U1634">
        <v>0</v>
      </c>
    </row>
    <row r="1635" spans="1:21" x14ac:dyDescent="0.25">
      <c r="A1635">
        <v>10451</v>
      </c>
      <c r="B1635">
        <v>0</v>
      </c>
      <c r="C1635">
        <v>1</v>
      </c>
      <c r="D1635" t="s">
        <v>1494</v>
      </c>
      <c r="E1635" t="s">
        <v>3716</v>
      </c>
      <c r="F1635" t="s">
        <v>1494</v>
      </c>
      <c r="G1635" t="s">
        <v>1569</v>
      </c>
      <c r="H1635" t="s">
        <v>3921</v>
      </c>
      <c r="I1635" t="s">
        <v>1491</v>
      </c>
      <c r="J1635" t="s">
        <v>1493</v>
      </c>
      <c r="K1635">
        <v>1645011000</v>
      </c>
      <c r="L1635" t="s">
        <v>17</v>
      </c>
      <c r="M1635" t="s">
        <v>38</v>
      </c>
      <c r="O1635">
        <v>0</v>
      </c>
      <c r="Q1635" s="1">
        <v>66608016</v>
      </c>
      <c r="R1635" t="s">
        <v>18</v>
      </c>
      <c r="S1635" s="1">
        <v>-965333</v>
      </c>
      <c r="T1635" s="1">
        <v>55024015</v>
      </c>
      <c r="U1635">
        <v>0</v>
      </c>
    </row>
    <row r="1636" spans="1:21" x14ac:dyDescent="0.25">
      <c r="A1636">
        <v>10454</v>
      </c>
      <c r="B1636">
        <v>0</v>
      </c>
      <c r="C1636">
        <v>1</v>
      </c>
      <c r="D1636" t="s">
        <v>1494</v>
      </c>
      <c r="E1636" t="s">
        <v>3716</v>
      </c>
      <c r="F1636" t="s">
        <v>1494</v>
      </c>
      <c r="G1636" t="s">
        <v>1570</v>
      </c>
      <c r="H1636" t="s">
        <v>3925</v>
      </c>
      <c r="I1636" t="s">
        <v>1491</v>
      </c>
      <c r="J1636" t="s">
        <v>1493</v>
      </c>
      <c r="K1636">
        <v>1645011000</v>
      </c>
      <c r="L1636" t="s">
        <v>17</v>
      </c>
      <c r="M1636" t="s">
        <v>38</v>
      </c>
      <c r="O1636">
        <v>0</v>
      </c>
      <c r="Q1636" s="1">
        <v>1332160328</v>
      </c>
      <c r="R1636" t="s">
        <v>18</v>
      </c>
      <c r="S1636" s="1">
        <v>-5350041</v>
      </c>
      <c r="T1636" s="1">
        <v>1267959832</v>
      </c>
      <c r="U1636">
        <v>0</v>
      </c>
    </row>
    <row r="1637" spans="1:21" x14ac:dyDescent="0.25">
      <c r="A1637">
        <v>10456</v>
      </c>
      <c r="B1637">
        <v>0</v>
      </c>
      <c r="C1637">
        <v>1</v>
      </c>
      <c r="D1637" t="s">
        <v>1494</v>
      </c>
      <c r="E1637" t="s">
        <v>3716</v>
      </c>
      <c r="F1637" t="s">
        <v>1494</v>
      </c>
      <c r="G1637" t="s">
        <v>1571</v>
      </c>
      <c r="H1637" t="s">
        <v>3926</v>
      </c>
      <c r="I1637" t="s">
        <v>1491</v>
      </c>
      <c r="J1637" t="s">
        <v>1493</v>
      </c>
      <c r="K1637">
        <v>1645011000</v>
      </c>
      <c r="L1637" t="s">
        <v>17</v>
      </c>
      <c r="M1637" t="s">
        <v>38</v>
      </c>
      <c r="O1637">
        <v>0</v>
      </c>
      <c r="Q1637" s="1">
        <v>5690638774</v>
      </c>
      <c r="R1637" t="s">
        <v>18</v>
      </c>
      <c r="S1637" s="1">
        <v>-16786545</v>
      </c>
      <c r="T1637" s="1">
        <v>5489200235</v>
      </c>
      <c r="U1637">
        <v>0</v>
      </c>
    </row>
    <row r="1638" spans="1:21" x14ac:dyDescent="0.25">
      <c r="A1638">
        <v>10457</v>
      </c>
      <c r="B1638">
        <v>0</v>
      </c>
      <c r="C1638">
        <v>1</v>
      </c>
      <c r="D1638" t="s">
        <v>1494</v>
      </c>
      <c r="E1638" t="s">
        <v>3716</v>
      </c>
      <c r="F1638" t="s">
        <v>1494</v>
      </c>
      <c r="G1638" t="s">
        <v>1572</v>
      </c>
      <c r="H1638" t="s">
        <v>3755</v>
      </c>
      <c r="I1638" t="s">
        <v>1491</v>
      </c>
      <c r="J1638" t="s">
        <v>1493</v>
      </c>
      <c r="K1638">
        <v>1645011000</v>
      </c>
      <c r="L1638" t="s">
        <v>17</v>
      </c>
      <c r="M1638" t="s">
        <v>38</v>
      </c>
      <c r="O1638">
        <v>0</v>
      </c>
      <c r="Q1638" s="1">
        <v>799296197</v>
      </c>
      <c r="R1638" t="s">
        <v>18</v>
      </c>
      <c r="S1638" s="1">
        <v>-4332550</v>
      </c>
      <c r="T1638" s="1">
        <v>769027783</v>
      </c>
      <c r="U1638">
        <v>0</v>
      </c>
    </row>
    <row r="1639" spans="1:21" x14ac:dyDescent="0.25">
      <c r="A1639">
        <v>10458</v>
      </c>
      <c r="B1639">
        <v>0</v>
      </c>
      <c r="C1639">
        <v>1</v>
      </c>
      <c r="D1639" t="s">
        <v>1494</v>
      </c>
      <c r="E1639" t="s">
        <v>3716</v>
      </c>
      <c r="F1639" t="s">
        <v>1494</v>
      </c>
      <c r="G1639" t="s">
        <v>1573</v>
      </c>
      <c r="H1639" t="s">
        <v>3926</v>
      </c>
      <c r="I1639" t="s">
        <v>1491</v>
      </c>
      <c r="J1639" t="s">
        <v>1493</v>
      </c>
      <c r="K1639">
        <v>1645011000</v>
      </c>
      <c r="L1639" t="s">
        <v>17</v>
      </c>
      <c r="M1639" t="s">
        <v>38</v>
      </c>
      <c r="O1639">
        <v>0</v>
      </c>
      <c r="Q1639" s="1">
        <v>5690638774</v>
      </c>
      <c r="R1639" t="s">
        <v>18</v>
      </c>
      <c r="S1639" s="1">
        <v>-16786545</v>
      </c>
      <c r="T1639" s="1">
        <v>5489200235</v>
      </c>
      <c r="U1639">
        <v>0</v>
      </c>
    </row>
    <row r="1640" spans="1:21" x14ac:dyDescent="0.25">
      <c r="A1640">
        <v>10459</v>
      </c>
      <c r="B1640">
        <v>0</v>
      </c>
      <c r="C1640">
        <v>1</v>
      </c>
      <c r="D1640" t="s">
        <v>1494</v>
      </c>
      <c r="E1640" t="s">
        <v>3716</v>
      </c>
      <c r="F1640" t="s">
        <v>1494</v>
      </c>
      <c r="G1640" t="s">
        <v>1574</v>
      </c>
      <c r="H1640" t="s">
        <v>3755</v>
      </c>
      <c r="I1640" t="s">
        <v>1491</v>
      </c>
      <c r="J1640" t="s">
        <v>1493</v>
      </c>
      <c r="K1640">
        <v>1645011000</v>
      </c>
      <c r="L1640" t="s">
        <v>17</v>
      </c>
      <c r="M1640" t="s">
        <v>38</v>
      </c>
      <c r="O1640">
        <v>0</v>
      </c>
      <c r="Q1640" s="1">
        <v>799296197</v>
      </c>
      <c r="R1640" t="s">
        <v>18</v>
      </c>
      <c r="S1640" s="1">
        <v>-4332550</v>
      </c>
      <c r="T1640" s="1">
        <v>769027783</v>
      </c>
      <c r="U1640">
        <v>0</v>
      </c>
    </row>
    <row r="1641" spans="1:21" x14ac:dyDescent="0.25">
      <c r="A1641">
        <v>10460</v>
      </c>
      <c r="B1641">
        <v>0</v>
      </c>
      <c r="C1641">
        <v>1</v>
      </c>
      <c r="D1641" t="s">
        <v>1494</v>
      </c>
      <c r="E1641" t="s">
        <v>3716</v>
      </c>
      <c r="F1641" t="s">
        <v>1494</v>
      </c>
      <c r="G1641" t="s">
        <v>1575</v>
      </c>
      <c r="H1641" t="s">
        <v>3927</v>
      </c>
      <c r="I1641" t="s">
        <v>1491</v>
      </c>
      <c r="J1641" t="s">
        <v>1493</v>
      </c>
      <c r="K1641">
        <v>1645011000</v>
      </c>
      <c r="L1641" t="s">
        <v>17</v>
      </c>
      <c r="M1641" t="s">
        <v>38</v>
      </c>
      <c r="O1641">
        <v>0</v>
      </c>
      <c r="Q1641" s="1">
        <v>799296197</v>
      </c>
      <c r="R1641" t="s">
        <v>18</v>
      </c>
      <c r="S1641" s="1">
        <v>-3790982</v>
      </c>
      <c r="T1641" s="1">
        <v>769569351</v>
      </c>
      <c r="U1641">
        <v>0</v>
      </c>
    </row>
    <row r="1642" spans="1:21" x14ac:dyDescent="0.25">
      <c r="A1642">
        <v>10465</v>
      </c>
      <c r="B1642">
        <v>0</v>
      </c>
      <c r="C1642">
        <v>1</v>
      </c>
      <c r="D1642" t="s">
        <v>1494</v>
      </c>
      <c r="E1642" t="s">
        <v>3716</v>
      </c>
      <c r="F1642" t="s">
        <v>1494</v>
      </c>
      <c r="G1642" t="s">
        <v>1576</v>
      </c>
      <c r="H1642" t="s">
        <v>3926</v>
      </c>
      <c r="I1642" t="s">
        <v>1491</v>
      </c>
      <c r="J1642" t="s">
        <v>1493</v>
      </c>
      <c r="K1642">
        <v>1645011000</v>
      </c>
      <c r="L1642" t="s">
        <v>17</v>
      </c>
      <c r="M1642" t="s">
        <v>38</v>
      </c>
      <c r="O1642">
        <v>0</v>
      </c>
      <c r="Q1642" s="1">
        <v>532864131</v>
      </c>
      <c r="R1642" t="s">
        <v>18</v>
      </c>
      <c r="S1642" s="1">
        <v>-1571870</v>
      </c>
      <c r="T1642" s="1">
        <v>514001686</v>
      </c>
      <c r="U1642">
        <v>0</v>
      </c>
    </row>
    <row r="1643" spans="1:21" x14ac:dyDescent="0.25">
      <c r="A1643">
        <v>10466</v>
      </c>
      <c r="B1643">
        <v>0</v>
      </c>
      <c r="C1643">
        <v>1</v>
      </c>
      <c r="D1643" t="s">
        <v>1494</v>
      </c>
      <c r="E1643" t="s">
        <v>3716</v>
      </c>
      <c r="F1643" t="s">
        <v>1494</v>
      </c>
      <c r="G1643" t="s">
        <v>1577</v>
      </c>
      <c r="H1643" t="s">
        <v>3926</v>
      </c>
      <c r="I1643" t="s">
        <v>1491</v>
      </c>
      <c r="J1643" t="s">
        <v>1493</v>
      </c>
      <c r="K1643">
        <v>1645011000</v>
      </c>
      <c r="L1643" t="s">
        <v>17</v>
      </c>
      <c r="M1643" t="s">
        <v>38</v>
      </c>
      <c r="O1643">
        <v>0</v>
      </c>
      <c r="Q1643" s="1">
        <v>1998240492</v>
      </c>
      <c r="R1643" t="s">
        <v>18</v>
      </c>
      <c r="S1643" s="1">
        <v>-5894514</v>
      </c>
      <c r="T1643" s="1">
        <v>1927506317</v>
      </c>
      <c r="U1643">
        <v>0</v>
      </c>
    </row>
    <row r="1644" spans="1:21" x14ac:dyDescent="0.25">
      <c r="A1644">
        <v>10467</v>
      </c>
      <c r="B1644">
        <v>0</v>
      </c>
      <c r="C1644">
        <v>1</v>
      </c>
      <c r="D1644" t="s">
        <v>1494</v>
      </c>
      <c r="E1644" t="s">
        <v>3716</v>
      </c>
      <c r="F1644" t="s">
        <v>1494</v>
      </c>
      <c r="G1644" t="s">
        <v>1578</v>
      </c>
      <c r="H1644" t="s">
        <v>3926</v>
      </c>
      <c r="I1644" t="s">
        <v>1491</v>
      </c>
      <c r="J1644" t="s">
        <v>1493</v>
      </c>
      <c r="K1644">
        <v>1645011000</v>
      </c>
      <c r="L1644" t="s">
        <v>17</v>
      </c>
      <c r="M1644" t="s">
        <v>38</v>
      </c>
      <c r="O1644">
        <v>0</v>
      </c>
      <c r="Q1644" s="1">
        <v>1998240492</v>
      </c>
      <c r="R1644" t="s">
        <v>18</v>
      </c>
      <c r="S1644" s="1">
        <v>-5894514</v>
      </c>
      <c r="T1644" s="1">
        <v>1927506317</v>
      </c>
      <c r="U1644">
        <v>0</v>
      </c>
    </row>
    <row r="1645" spans="1:21" x14ac:dyDescent="0.25">
      <c r="A1645">
        <v>10468</v>
      </c>
      <c r="B1645">
        <v>0</v>
      </c>
      <c r="C1645">
        <v>1</v>
      </c>
      <c r="D1645" t="s">
        <v>1494</v>
      </c>
      <c r="E1645" t="s">
        <v>3716</v>
      </c>
      <c r="F1645" t="s">
        <v>1494</v>
      </c>
      <c r="G1645" t="s">
        <v>1579</v>
      </c>
      <c r="H1645" t="s">
        <v>3926</v>
      </c>
      <c r="I1645" t="s">
        <v>1491</v>
      </c>
      <c r="J1645" t="s">
        <v>1493</v>
      </c>
      <c r="K1645">
        <v>1645011000</v>
      </c>
      <c r="L1645" t="s">
        <v>17</v>
      </c>
      <c r="M1645" t="s">
        <v>38</v>
      </c>
      <c r="O1645">
        <v>0</v>
      </c>
      <c r="Q1645" s="1">
        <v>1998240492</v>
      </c>
      <c r="R1645" t="s">
        <v>18</v>
      </c>
      <c r="S1645" s="1">
        <v>-5894514</v>
      </c>
      <c r="T1645" s="1">
        <v>1927506317</v>
      </c>
      <c r="U1645">
        <v>0</v>
      </c>
    </row>
    <row r="1646" spans="1:21" x14ac:dyDescent="0.25">
      <c r="A1646">
        <v>10469</v>
      </c>
      <c r="B1646">
        <v>0</v>
      </c>
      <c r="C1646">
        <v>1</v>
      </c>
      <c r="D1646" t="s">
        <v>1494</v>
      </c>
      <c r="E1646" t="s">
        <v>3716</v>
      </c>
      <c r="F1646" t="s">
        <v>1494</v>
      </c>
      <c r="G1646" t="s">
        <v>1580</v>
      </c>
      <c r="H1646" t="s">
        <v>3926</v>
      </c>
      <c r="I1646" t="s">
        <v>1491</v>
      </c>
      <c r="J1646" t="s">
        <v>1493</v>
      </c>
      <c r="K1646">
        <v>1645011000</v>
      </c>
      <c r="L1646" t="s">
        <v>17</v>
      </c>
      <c r="M1646" t="s">
        <v>38</v>
      </c>
      <c r="O1646">
        <v>0</v>
      </c>
      <c r="Q1646" s="1">
        <v>1978258087</v>
      </c>
      <c r="R1646" t="s">
        <v>18</v>
      </c>
      <c r="S1646" s="1">
        <v>-5835569</v>
      </c>
      <c r="T1646" s="1">
        <v>1908231254</v>
      </c>
      <c r="U1646">
        <v>0</v>
      </c>
    </row>
    <row r="1647" spans="1:21" x14ac:dyDescent="0.25">
      <c r="A1647">
        <v>13735</v>
      </c>
      <c r="B1647">
        <v>0</v>
      </c>
      <c r="C1647">
        <v>1</v>
      </c>
      <c r="D1647" t="s">
        <v>1494</v>
      </c>
      <c r="E1647" t="s">
        <v>3716</v>
      </c>
      <c r="F1647" t="s">
        <v>1494</v>
      </c>
      <c r="G1647" t="s">
        <v>1581</v>
      </c>
      <c r="H1647" t="s">
        <v>3918</v>
      </c>
      <c r="I1647" t="s">
        <v>1491</v>
      </c>
      <c r="J1647" t="s">
        <v>1493</v>
      </c>
      <c r="K1647">
        <v>1655200000</v>
      </c>
      <c r="L1647" t="s">
        <v>17</v>
      </c>
      <c r="M1647" t="s">
        <v>755</v>
      </c>
      <c r="O1647">
        <v>0</v>
      </c>
      <c r="Q1647" s="1">
        <v>666080164</v>
      </c>
      <c r="R1647" t="s">
        <v>18</v>
      </c>
      <c r="S1647" s="1">
        <v>-2387384</v>
      </c>
      <c r="T1647" s="1">
        <v>637431556</v>
      </c>
      <c r="U1647">
        <v>0</v>
      </c>
    </row>
    <row r="1648" spans="1:21" x14ac:dyDescent="0.25">
      <c r="A1648">
        <v>13736</v>
      </c>
      <c r="B1648">
        <v>0</v>
      </c>
      <c r="C1648">
        <v>1</v>
      </c>
      <c r="D1648" t="s">
        <v>1494</v>
      </c>
      <c r="E1648" t="s">
        <v>3716</v>
      </c>
      <c r="F1648" t="s">
        <v>1494</v>
      </c>
      <c r="G1648" t="s">
        <v>1582</v>
      </c>
      <c r="H1648" t="s">
        <v>3918</v>
      </c>
      <c r="I1648" t="s">
        <v>1491</v>
      </c>
      <c r="J1648" t="s">
        <v>1493</v>
      </c>
      <c r="K1648">
        <v>1655200000</v>
      </c>
      <c r="L1648" t="s">
        <v>17</v>
      </c>
      <c r="M1648" t="s">
        <v>755</v>
      </c>
      <c r="O1648">
        <v>0</v>
      </c>
      <c r="Q1648" s="1">
        <v>399648098</v>
      </c>
      <c r="R1648" t="s">
        <v>18</v>
      </c>
      <c r="S1648" s="1">
        <v>-1432430</v>
      </c>
      <c r="T1648" s="1">
        <v>382458934</v>
      </c>
      <c r="U1648">
        <v>0</v>
      </c>
    </row>
    <row r="1649" spans="1:21" x14ac:dyDescent="0.25">
      <c r="A1649">
        <v>38119</v>
      </c>
      <c r="B1649">
        <v>0</v>
      </c>
      <c r="C1649">
        <v>1</v>
      </c>
      <c r="D1649" t="s">
        <v>1494</v>
      </c>
      <c r="E1649" t="s">
        <v>3716</v>
      </c>
      <c r="F1649" t="s">
        <v>1494</v>
      </c>
      <c r="G1649" t="s">
        <v>1583</v>
      </c>
      <c r="H1649" t="s">
        <v>3921</v>
      </c>
      <c r="I1649" t="s">
        <v>1491</v>
      </c>
      <c r="J1649" t="s">
        <v>1493</v>
      </c>
      <c r="K1649">
        <v>1670010000</v>
      </c>
      <c r="L1649" t="s">
        <v>17</v>
      </c>
      <c r="M1649" t="s">
        <v>202</v>
      </c>
      <c r="O1649">
        <v>0</v>
      </c>
      <c r="Q1649" s="1">
        <v>66608016</v>
      </c>
      <c r="R1649" t="s">
        <v>18</v>
      </c>
      <c r="S1649" s="1">
        <v>-965333</v>
      </c>
      <c r="T1649" s="1">
        <v>55024015</v>
      </c>
      <c r="U1649">
        <v>0</v>
      </c>
    </row>
    <row r="1650" spans="1:21" x14ac:dyDescent="0.25">
      <c r="A1650">
        <v>38121</v>
      </c>
      <c r="B1650">
        <v>0</v>
      </c>
      <c r="C1650">
        <v>1</v>
      </c>
      <c r="D1650" t="s">
        <v>1494</v>
      </c>
      <c r="E1650" t="s">
        <v>3716</v>
      </c>
      <c r="F1650" t="s">
        <v>1494</v>
      </c>
      <c r="G1650" t="s">
        <v>1584</v>
      </c>
      <c r="H1650" t="s">
        <v>3917</v>
      </c>
      <c r="I1650" t="s">
        <v>1491</v>
      </c>
      <c r="J1650" t="s">
        <v>1493</v>
      </c>
      <c r="K1650">
        <v>1670010000</v>
      </c>
      <c r="L1650" t="s">
        <v>17</v>
      </c>
      <c r="M1650" t="s">
        <v>202</v>
      </c>
      <c r="O1650">
        <v>0</v>
      </c>
      <c r="Q1650" s="1">
        <v>62207850</v>
      </c>
      <c r="R1650" t="s">
        <v>18</v>
      </c>
      <c r="S1650" s="1">
        <v>-482231</v>
      </c>
      <c r="T1650" s="1">
        <v>56421075</v>
      </c>
      <c r="U1650">
        <v>0</v>
      </c>
    </row>
    <row r="1651" spans="1:21" x14ac:dyDescent="0.25">
      <c r="A1651">
        <v>59640</v>
      </c>
      <c r="B1651">
        <v>0</v>
      </c>
      <c r="C1651">
        <v>1</v>
      </c>
      <c r="D1651" t="s">
        <v>1494</v>
      </c>
      <c r="E1651" t="s">
        <v>3716</v>
      </c>
      <c r="F1651" t="s">
        <v>1494</v>
      </c>
      <c r="G1651" t="s">
        <v>1585</v>
      </c>
      <c r="H1651" t="s">
        <v>3928</v>
      </c>
      <c r="I1651" t="s">
        <v>1491</v>
      </c>
      <c r="J1651" t="s">
        <v>1493</v>
      </c>
      <c r="K1651">
        <v>1970070000</v>
      </c>
      <c r="L1651" t="s">
        <v>17</v>
      </c>
      <c r="M1651" t="s">
        <v>759</v>
      </c>
      <c r="O1651">
        <v>0</v>
      </c>
      <c r="Q1651" s="1">
        <v>799296197</v>
      </c>
      <c r="R1651" t="s">
        <v>18</v>
      </c>
      <c r="S1651" s="1">
        <v>-20494774</v>
      </c>
      <c r="T1651" s="1">
        <v>553358907</v>
      </c>
      <c r="U1651">
        <v>0</v>
      </c>
    </row>
    <row r="1652" spans="1:21" x14ac:dyDescent="0.25">
      <c r="A1652">
        <v>1702</v>
      </c>
      <c r="B1652">
        <v>0</v>
      </c>
      <c r="C1652">
        <v>1</v>
      </c>
      <c r="D1652" t="s">
        <v>91</v>
      </c>
      <c r="E1652">
        <v>0</v>
      </c>
      <c r="F1652" t="s">
        <v>3612</v>
      </c>
      <c r="G1652" t="s">
        <v>1586</v>
      </c>
      <c r="H1652" t="s">
        <v>3586</v>
      </c>
      <c r="I1652" t="s">
        <v>1491</v>
      </c>
      <c r="J1652" t="s">
        <v>1587</v>
      </c>
      <c r="K1652">
        <v>1605020000</v>
      </c>
      <c r="L1652" t="s">
        <v>17</v>
      </c>
      <c r="M1652" t="s">
        <v>53</v>
      </c>
      <c r="O1652">
        <v>0</v>
      </c>
      <c r="P1652" t="s">
        <v>3915</v>
      </c>
      <c r="Q1652" s="1">
        <v>49516482</v>
      </c>
      <c r="R1652" t="s">
        <v>18</v>
      </c>
      <c r="S1652">
        <v>0</v>
      </c>
      <c r="T1652" s="1">
        <v>49516482</v>
      </c>
      <c r="U1652">
        <v>0</v>
      </c>
    </row>
    <row r="1653" spans="1:21" x14ac:dyDescent="0.25">
      <c r="A1653">
        <v>1703</v>
      </c>
      <c r="B1653">
        <v>0</v>
      </c>
      <c r="C1653">
        <v>1</v>
      </c>
      <c r="D1653" t="s">
        <v>91</v>
      </c>
      <c r="E1653">
        <v>0</v>
      </c>
      <c r="F1653" t="s">
        <v>3612</v>
      </c>
      <c r="G1653" t="s">
        <v>1588</v>
      </c>
      <c r="H1653" t="s">
        <v>3586</v>
      </c>
      <c r="I1653" t="s">
        <v>1491</v>
      </c>
      <c r="J1653" t="s">
        <v>1587</v>
      </c>
      <c r="K1653">
        <v>1605020000</v>
      </c>
      <c r="L1653" t="s">
        <v>17</v>
      </c>
      <c r="M1653" t="s">
        <v>53</v>
      </c>
      <c r="O1653">
        <v>0</v>
      </c>
      <c r="P1653" t="s">
        <v>3915</v>
      </c>
      <c r="Q1653" s="1">
        <v>41263752</v>
      </c>
      <c r="R1653" t="s">
        <v>18</v>
      </c>
      <c r="S1653">
        <v>0</v>
      </c>
      <c r="T1653" s="1">
        <v>41263752</v>
      </c>
      <c r="U1653">
        <v>0</v>
      </c>
    </row>
    <row r="1654" spans="1:21" x14ac:dyDescent="0.25">
      <c r="A1654">
        <v>1704</v>
      </c>
      <c r="B1654">
        <v>0</v>
      </c>
      <c r="C1654">
        <v>1</v>
      </c>
      <c r="D1654" t="s">
        <v>91</v>
      </c>
      <c r="E1654">
        <v>0</v>
      </c>
      <c r="F1654" t="s">
        <v>3612</v>
      </c>
      <c r="G1654" t="s">
        <v>1589</v>
      </c>
      <c r="H1654" t="s">
        <v>3586</v>
      </c>
      <c r="I1654" t="s">
        <v>1491</v>
      </c>
      <c r="J1654" t="s">
        <v>1587</v>
      </c>
      <c r="K1654">
        <v>1605020000</v>
      </c>
      <c r="L1654" t="s">
        <v>17</v>
      </c>
      <c r="M1654" t="s">
        <v>53</v>
      </c>
      <c r="O1654">
        <v>0</v>
      </c>
      <c r="P1654" t="s">
        <v>3915</v>
      </c>
      <c r="Q1654" s="1">
        <v>107285798</v>
      </c>
      <c r="R1654" t="s">
        <v>18</v>
      </c>
      <c r="S1654">
        <v>0</v>
      </c>
      <c r="T1654" s="1">
        <v>107285798</v>
      </c>
      <c r="U1654">
        <v>0</v>
      </c>
    </row>
    <row r="1655" spans="1:21" x14ac:dyDescent="0.25">
      <c r="A1655">
        <v>1706</v>
      </c>
      <c r="B1655">
        <v>0</v>
      </c>
      <c r="C1655">
        <v>1</v>
      </c>
      <c r="D1655" t="s">
        <v>91</v>
      </c>
      <c r="E1655">
        <v>0</v>
      </c>
      <c r="F1655" t="s">
        <v>3612</v>
      </c>
      <c r="G1655" t="s">
        <v>1590</v>
      </c>
      <c r="H1655" t="s">
        <v>3586</v>
      </c>
      <c r="I1655" t="s">
        <v>1491</v>
      </c>
      <c r="J1655" t="s">
        <v>1587</v>
      </c>
      <c r="K1655">
        <v>1605020000</v>
      </c>
      <c r="L1655" t="s">
        <v>17</v>
      </c>
      <c r="M1655" t="s">
        <v>53</v>
      </c>
      <c r="O1655">
        <v>0</v>
      </c>
      <c r="P1655" t="s">
        <v>3915</v>
      </c>
      <c r="Q1655" s="1">
        <v>164409347</v>
      </c>
      <c r="R1655" t="s">
        <v>18</v>
      </c>
      <c r="S1655">
        <v>0</v>
      </c>
      <c r="T1655" s="1">
        <v>164409347</v>
      </c>
      <c r="U1655">
        <v>0</v>
      </c>
    </row>
    <row r="1656" spans="1:21" x14ac:dyDescent="0.25">
      <c r="A1656">
        <v>1707</v>
      </c>
      <c r="B1656">
        <v>0</v>
      </c>
      <c r="C1656">
        <v>1</v>
      </c>
      <c r="D1656" t="s">
        <v>91</v>
      </c>
      <c r="E1656">
        <v>0</v>
      </c>
      <c r="F1656" t="s">
        <v>3612</v>
      </c>
      <c r="G1656" t="s">
        <v>1591</v>
      </c>
      <c r="H1656" t="s">
        <v>3586</v>
      </c>
      <c r="I1656" t="s">
        <v>1491</v>
      </c>
      <c r="J1656" t="s">
        <v>1587</v>
      </c>
      <c r="K1656">
        <v>1605020000</v>
      </c>
      <c r="L1656" t="s">
        <v>17</v>
      </c>
      <c r="M1656" t="s">
        <v>53</v>
      </c>
      <c r="O1656">
        <v>0</v>
      </c>
      <c r="P1656" t="s">
        <v>3915</v>
      </c>
      <c r="Q1656" s="1">
        <v>224194527</v>
      </c>
      <c r="R1656" t="s">
        <v>18</v>
      </c>
      <c r="S1656">
        <v>0</v>
      </c>
      <c r="T1656" s="1">
        <v>224194527</v>
      </c>
      <c r="U1656">
        <v>0</v>
      </c>
    </row>
    <row r="1657" spans="1:21" x14ac:dyDescent="0.25">
      <c r="A1657">
        <v>1708</v>
      </c>
      <c r="B1657">
        <v>0</v>
      </c>
      <c r="C1657">
        <v>1</v>
      </c>
      <c r="D1657" t="s">
        <v>91</v>
      </c>
      <c r="E1657">
        <v>0</v>
      </c>
      <c r="F1657" t="s">
        <v>3612</v>
      </c>
      <c r="G1657" t="s">
        <v>1592</v>
      </c>
      <c r="H1657" t="s">
        <v>3586</v>
      </c>
      <c r="I1657" t="s">
        <v>1491</v>
      </c>
      <c r="J1657" t="s">
        <v>1587</v>
      </c>
      <c r="K1657">
        <v>1605020000</v>
      </c>
      <c r="L1657" t="s">
        <v>17</v>
      </c>
      <c r="M1657" t="s">
        <v>53</v>
      </c>
      <c r="O1657">
        <v>0</v>
      </c>
      <c r="P1657" t="s">
        <v>3915</v>
      </c>
      <c r="Q1657" s="1">
        <v>90818570</v>
      </c>
      <c r="R1657" t="s">
        <v>18</v>
      </c>
      <c r="S1657">
        <v>0</v>
      </c>
      <c r="T1657" s="1">
        <v>90818570</v>
      </c>
      <c r="U1657">
        <v>0</v>
      </c>
    </row>
    <row r="1658" spans="1:21" x14ac:dyDescent="0.25">
      <c r="A1658">
        <v>1710</v>
      </c>
      <c r="B1658">
        <v>0</v>
      </c>
      <c r="C1658">
        <v>1</v>
      </c>
      <c r="D1658" t="s">
        <v>91</v>
      </c>
      <c r="E1658">
        <v>0</v>
      </c>
      <c r="F1658" t="s">
        <v>3612</v>
      </c>
      <c r="G1658" t="s">
        <v>1593</v>
      </c>
      <c r="H1658" t="s">
        <v>3586</v>
      </c>
      <c r="I1658" t="s">
        <v>1491</v>
      </c>
      <c r="J1658" t="s">
        <v>1587</v>
      </c>
      <c r="K1658">
        <v>1605020000</v>
      </c>
      <c r="L1658" t="s">
        <v>17</v>
      </c>
      <c r="M1658" t="s">
        <v>53</v>
      </c>
      <c r="O1658">
        <v>0</v>
      </c>
      <c r="P1658" t="s">
        <v>3915</v>
      </c>
      <c r="Q1658" s="1">
        <v>34324729</v>
      </c>
      <c r="R1658" t="s">
        <v>18</v>
      </c>
      <c r="S1658">
        <v>0</v>
      </c>
      <c r="T1658" s="1">
        <v>34324729</v>
      </c>
      <c r="U1658">
        <v>0</v>
      </c>
    </row>
    <row r="1659" spans="1:21" x14ac:dyDescent="0.25">
      <c r="A1659">
        <v>1711</v>
      </c>
      <c r="B1659">
        <v>0</v>
      </c>
      <c r="C1659">
        <v>1</v>
      </c>
      <c r="D1659" t="s">
        <v>91</v>
      </c>
      <c r="E1659">
        <v>0</v>
      </c>
      <c r="F1659" t="s">
        <v>3612</v>
      </c>
      <c r="G1659" t="s">
        <v>1594</v>
      </c>
      <c r="H1659" t="s">
        <v>3586</v>
      </c>
      <c r="I1659" t="s">
        <v>1491</v>
      </c>
      <c r="J1659" t="s">
        <v>1587</v>
      </c>
      <c r="K1659">
        <v>1605020000</v>
      </c>
      <c r="L1659" t="s">
        <v>17</v>
      </c>
      <c r="M1659" t="s">
        <v>53</v>
      </c>
      <c r="O1659">
        <v>0</v>
      </c>
      <c r="P1659" t="s">
        <v>3915</v>
      </c>
      <c r="Q1659" s="1">
        <v>24758290</v>
      </c>
      <c r="R1659" t="s">
        <v>18</v>
      </c>
      <c r="S1659">
        <v>0</v>
      </c>
      <c r="T1659" s="1">
        <v>24758290</v>
      </c>
      <c r="U1659">
        <v>0</v>
      </c>
    </row>
    <row r="1660" spans="1:21" x14ac:dyDescent="0.25">
      <c r="A1660">
        <v>1712</v>
      </c>
      <c r="B1660">
        <v>0</v>
      </c>
      <c r="C1660">
        <v>1</v>
      </c>
      <c r="D1660" t="s">
        <v>91</v>
      </c>
      <c r="E1660">
        <v>0</v>
      </c>
      <c r="F1660" t="s">
        <v>3612</v>
      </c>
      <c r="G1660" t="s">
        <v>1595</v>
      </c>
      <c r="H1660" t="s">
        <v>3586</v>
      </c>
      <c r="I1660" t="s">
        <v>1491</v>
      </c>
      <c r="J1660" t="s">
        <v>1587</v>
      </c>
      <c r="K1660">
        <v>1605020000</v>
      </c>
      <c r="L1660" t="s">
        <v>17</v>
      </c>
      <c r="M1660" t="s">
        <v>53</v>
      </c>
      <c r="O1660">
        <v>0</v>
      </c>
      <c r="P1660" t="s">
        <v>3915</v>
      </c>
      <c r="Q1660" s="1">
        <v>6663139</v>
      </c>
      <c r="R1660" t="s">
        <v>18</v>
      </c>
      <c r="S1660">
        <v>0</v>
      </c>
      <c r="T1660" s="1">
        <v>6663139</v>
      </c>
      <c r="U1660">
        <v>0</v>
      </c>
    </row>
    <row r="1661" spans="1:21" x14ac:dyDescent="0.25">
      <c r="A1661">
        <v>1727</v>
      </c>
      <c r="B1661">
        <v>0</v>
      </c>
      <c r="C1661">
        <v>1</v>
      </c>
      <c r="D1661" t="s">
        <v>93</v>
      </c>
      <c r="E1661">
        <v>0</v>
      </c>
      <c r="F1661" t="s">
        <v>3613</v>
      </c>
      <c r="G1661" t="s">
        <v>1596</v>
      </c>
      <c r="H1661" t="s">
        <v>3586</v>
      </c>
      <c r="I1661" t="s">
        <v>1491</v>
      </c>
      <c r="J1661" t="s">
        <v>1587</v>
      </c>
      <c r="K1661">
        <v>1605020000</v>
      </c>
      <c r="L1661" t="s">
        <v>17</v>
      </c>
      <c r="M1661" t="s">
        <v>53</v>
      </c>
      <c r="O1661">
        <v>0</v>
      </c>
      <c r="P1661" t="s">
        <v>3915</v>
      </c>
      <c r="Q1661" s="1">
        <v>2198665651</v>
      </c>
      <c r="R1661" t="s">
        <v>18</v>
      </c>
      <c r="S1661">
        <v>0</v>
      </c>
      <c r="T1661" s="1">
        <v>2198665651</v>
      </c>
      <c r="U1661">
        <v>0</v>
      </c>
    </row>
    <row r="1662" spans="1:21" x14ac:dyDescent="0.25">
      <c r="A1662">
        <v>1779</v>
      </c>
      <c r="B1662">
        <v>0</v>
      </c>
      <c r="C1662">
        <v>1</v>
      </c>
      <c r="D1662" t="s">
        <v>405</v>
      </c>
      <c r="E1662">
        <v>0</v>
      </c>
      <c r="F1662" t="s">
        <v>3929</v>
      </c>
      <c r="G1662" t="s">
        <v>1597</v>
      </c>
      <c r="H1662" t="s">
        <v>3586</v>
      </c>
      <c r="I1662" t="s">
        <v>1491</v>
      </c>
      <c r="J1662" t="s">
        <v>1587</v>
      </c>
      <c r="K1662">
        <v>1605020000</v>
      </c>
      <c r="L1662" t="s">
        <v>17</v>
      </c>
      <c r="M1662" t="s">
        <v>53</v>
      </c>
      <c r="O1662">
        <v>0</v>
      </c>
      <c r="P1662" t="s">
        <v>3915</v>
      </c>
      <c r="Q1662" s="1">
        <v>755592637</v>
      </c>
      <c r="R1662" t="s">
        <v>18</v>
      </c>
      <c r="S1662">
        <v>0</v>
      </c>
      <c r="T1662" s="1">
        <v>755592637</v>
      </c>
      <c r="U1662">
        <v>0</v>
      </c>
    </row>
    <row r="1663" spans="1:21" x14ac:dyDescent="0.25">
      <c r="A1663">
        <v>1780</v>
      </c>
      <c r="B1663">
        <v>0</v>
      </c>
      <c r="C1663">
        <v>1</v>
      </c>
      <c r="D1663" t="s">
        <v>405</v>
      </c>
      <c r="E1663">
        <v>0</v>
      </c>
      <c r="F1663" t="s">
        <v>3929</v>
      </c>
      <c r="G1663" t="s">
        <v>1598</v>
      </c>
      <c r="H1663" t="s">
        <v>3586</v>
      </c>
      <c r="I1663" t="s">
        <v>1491</v>
      </c>
      <c r="J1663" t="s">
        <v>1587</v>
      </c>
      <c r="K1663">
        <v>1605020000</v>
      </c>
      <c r="L1663" t="s">
        <v>17</v>
      </c>
      <c r="M1663" t="s">
        <v>53</v>
      </c>
      <c r="O1663">
        <v>0</v>
      </c>
      <c r="P1663" t="s">
        <v>3915</v>
      </c>
      <c r="Q1663" s="1">
        <v>29384781</v>
      </c>
      <c r="R1663" t="s">
        <v>18</v>
      </c>
      <c r="S1663">
        <v>0</v>
      </c>
      <c r="T1663" s="1">
        <v>29384781</v>
      </c>
      <c r="U1663">
        <v>0</v>
      </c>
    </row>
    <row r="1664" spans="1:21" x14ac:dyDescent="0.25">
      <c r="A1664">
        <v>10938</v>
      </c>
      <c r="B1664">
        <v>0</v>
      </c>
      <c r="C1664">
        <v>1</v>
      </c>
      <c r="D1664" t="s">
        <v>1599</v>
      </c>
      <c r="E1664" t="s">
        <v>3590</v>
      </c>
      <c r="F1664" t="s">
        <v>3838</v>
      </c>
      <c r="G1664" t="s">
        <v>1600</v>
      </c>
      <c r="H1664" t="s">
        <v>3639</v>
      </c>
      <c r="I1664" t="s">
        <v>1491</v>
      </c>
      <c r="J1664" t="s">
        <v>1587</v>
      </c>
      <c r="K1664">
        <v>1645011000</v>
      </c>
      <c r="L1664" t="s">
        <v>17</v>
      </c>
      <c r="M1664" t="s">
        <v>38</v>
      </c>
      <c r="O1664">
        <v>0</v>
      </c>
      <c r="Q1664" s="1">
        <v>172425337</v>
      </c>
      <c r="R1664" t="s">
        <v>18</v>
      </c>
      <c r="S1664" s="1">
        <v>-1915837</v>
      </c>
      <c r="T1664" s="1">
        <v>166677826</v>
      </c>
      <c r="U1664">
        <v>0</v>
      </c>
    </row>
    <row r="1665" spans="1:21" x14ac:dyDescent="0.25">
      <c r="A1665">
        <v>10939</v>
      </c>
      <c r="B1665">
        <v>0</v>
      </c>
      <c r="C1665">
        <v>1</v>
      </c>
      <c r="D1665" t="s">
        <v>1599</v>
      </c>
      <c r="E1665" t="s">
        <v>3590</v>
      </c>
      <c r="F1665" t="s">
        <v>3838</v>
      </c>
      <c r="G1665" t="s">
        <v>1601</v>
      </c>
      <c r="H1665" t="s">
        <v>3639</v>
      </c>
      <c r="I1665" t="s">
        <v>1491</v>
      </c>
      <c r="J1665" t="s">
        <v>1602</v>
      </c>
      <c r="K1665">
        <v>1645011000</v>
      </c>
      <c r="L1665" t="s">
        <v>17</v>
      </c>
      <c r="M1665" t="s">
        <v>38</v>
      </c>
      <c r="O1665">
        <v>0</v>
      </c>
      <c r="Q1665" s="1">
        <v>172425339</v>
      </c>
      <c r="R1665" t="s">
        <v>18</v>
      </c>
      <c r="S1665" s="1">
        <v>-1915837</v>
      </c>
      <c r="T1665" s="1">
        <v>166677828</v>
      </c>
      <c r="U1665">
        <v>0</v>
      </c>
    </row>
    <row r="1666" spans="1:21" x14ac:dyDescent="0.25">
      <c r="A1666">
        <v>38127</v>
      </c>
      <c r="B1666">
        <v>0</v>
      </c>
      <c r="C1666">
        <v>1</v>
      </c>
      <c r="D1666" t="s">
        <v>405</v>
      </c>
      <c r="E1666" t="s">
        <v>3590</v>
      </c>
      <c r="F1666" t="s">
        <v>3719</v>
      </c>
      <c r="G1666" t="s">
        <v>1603</v>
      </c>
      <c r="H1666" t="s">
        <v>3641</v>
      </c>
      <c r="I1666" t="s">
        <v>1491</v>
      </c>
      <c r="J1666" t="s">
        <v>407</v>
      </c>
      <c r="K1666">
        <v>1670010000</v>
      </c>
      <c r="L1666" t="s">
        <v>17</v>
      </c>
      <c r="M1666" t="s">
        <v>200</v>
      </c>
      <c r="O1666">
        <v>0</v>
      </c>
      <c r="Q1666" s="1">
        <v>126260426</v>
      </c>
      <c r="R1666" t="s">
        <v>18</v>
      </c>
      <c r="S1666" s="1">
        <v>-4208680</v>
      </c>
      <c r="T1666" s="1">
        <v>122051746</v>
      </c>
      <c r="U1666">
        <v>0</v>
      </c>
    </row>
    <row r="1667" spans="1:21" x14ac:dyDescent="0.25">
      <c r="A1667">
        <v>38117</v>
      </c>
      <c r="B1667">
        <v>0</v>
      </c>
      <c r="C1667">
        <v>1</v>
      </c>
      <c r="D1667" t="s">
        <v>1427</v>
      </c>
      <c r="E1667" t="s">
        <v>3590</v>
      </c>
      <c r="F1667" t="s">
        <v>3637</v>
      </c>
      <c r="G1667" t="s">
        <v>1604</v>
      </c>
      <c r="H1667" t="s">
        <v>3641</v>
      </c>
      <c r="I1667" t="s">
        <v>1605</v>
      </c>
      <c r="J1667" t="s">
        <v>1430</v>
      </c>
      <c r="K1667">
        <v>1670010000</v>
      </c>
      <c r="L1667" t="s">
        <v>17</v>
      </c>
      <c r="M1667" t="s">
        <v>200</v>
      </c>
      <c r="O1667">
        <v>0</v>
      </c>
      <c r="Q1667" s="1">
        <v>16718624</v>
      </c>
      <c r="R1667" t="s">
        <v>18</v>
      </c>
      <c r="S1667" s="1">
        <v>-557287</v>
      </c>
      <c r="T1667" s="1">
        <v>11145751</v>
      </c>
      <c r="U1667">
        <v>0</v>
      </c>
    </row>
    <row r="1668" spans="1:21" x14ac:dyDescent="0.25">
      <c r="A1668">
        <v>1720</v>
      </c>
      <c r="B1668">
        <v>0</v>
      </c>
      <c r="C1668">
        <v>1</v>
      </c>
      <c r="D1668" t="s">
        <v>398</v>
      </c>
      <c r="E1668">
        <v>0</v>
      </c>
      <c r="F1668" t="s">
        <v>3712</v>
      </c>
      <c r="G1668" t="s">
        <v>1606</v>
      </c>
      <c r="H1668" t="s">
        <v>3586</v>
      </c>
      <c r="I1668" t="s">
        <v>1605</v>
      </c>
      <c r="J1668" t="s">
        <v>1607</v>
      </c>
      <c r="K1668">
        <v>1605020000</v>
      </c>
      <c r="L1668" t="s">
        <v>17</v>
      </c>
      <c r="M1668" t="s">
        <v>53</v>
      </c>
      <c r="O1668">
        <v>0</v>
      </c>
      <c r="P1668" t="s">
        <v>3915</v>
      </c>
      <c r="Q1668" s="1">
        <v>25046188</v>
      </c>
      <c r="R1668" t="s">
        <v>18</v>
      </c>
      <c r="S1668">
        <v>0</v>
      </c>
      <c r="T1668" s="1">
        <v>25046188</v>
      </c>
      <c r="U1668">
        <v>0</v>
      </c>
    </row>
    <row r="1669" spans="1:21" x14ac:dyDescent="0.25">
      <c r="A1669">
        <v>5145</v>
      </c>
      <c r="B1669">
        <v>0</v>
      </c>
      <c r="C1669">
        <v>1</v>
      </c>
      <c r="D1669" t="s">
        <v>1494</v>
      </c>
      <c r="E1669" t="s">
        <v>3716</v>
      </c>
      <c r="F1669" t="s">
        <v>1494</v>
      </c>
      <c r="G1669" t="s">
        <v>1608</v>
      </c>
      <c r="H1669" t="s">
        <v>3699</v>
      </c>
      <c r="I1669" t="s">
        <v>1605</v>
      </c>
      <c r="J1669" t="s">
        <v>1607</v>
      </c>
      <c r="K1669">
        <v>1640010000</v>
      </c>
      <c r="L1669" t="s">
        <v>17</v>
      </c>
      <c r="M1669" t="s">
        <v>32</v>
      </c>
      <c r="O1669">
        <v>0</v>
      </c>
      <c r="Q1669" s="1">
        <v>6761722878</v>
      </c>
      <c r="R1669" t="s">
        <v>18</v>
      </c>
      <c r="S1669" s="1">
        <v>-10581725</v>
      </c>
      <c r="T1669" s="1">
        <v>6634742169</v>
      </c>
      <c r="U1669">
        <v>0</v>
      </c>
    </row>
    <row r="1670" spans="1:21" x14ac:dyDescent="0.25">
      <c r="A1670">
        <v>5147</v>
      </c>
      <c r="B1670">
        <v>0</v>
      </c>
      <c r="C1670">
        <v>1</v>
      </c>
      <c r="D1670" t="s">
        <v>1494</v>
      </c>
      <c r="E1670" t="s">
        <v>3716</v>
      </c>
      <c r="F1670" t="s">
        <v>1494</v>
      </c>
      <c r="G1670" t="s">
        <v>1609</v>
      </c>
      <c r="H1670" t="s">
        <v>3699</v>
      </c>
      <c r="I1670" t="s">
        <v>1605</v>
      </c>
      <c r="J1670" t="s">
        <v>1607</v>
      </c>
      <c r="K1670">
        <v>1640010000</v>
      </c>
      <c r="L1670" t="s">
        <v>17</v>
      </c>
      <c r="M1670" t="s">
        <v>32</v>
      </c>
      <c r="O1670">
        <v>0</v>
      </c>
      <c r="Q1670" s="1">
        <v>1081875661</v>
      </c>
      <c r="R1670" t="s">
        <v>18</v>
      </c>
      <c r="S1670" s="1">
        <v>-1693076</v>
      </c>
      <c r="T1670" s="1">
        <v>1061558749</v>
      </c>
      <c r="U1670">
        <v>0</v>
      </c>
    </row>
    <row r="1671" spans="1:21" x14ac:dyDescent="0.25">
      <c r="A1671">
        <v>5149</v>
      </c>
      <c r="B1671">
        <v>0</v>
      </c>
      <c r="C1671">
        <v>1</v>
      </c>
      <c r="D1671" t="s">
        <v>1494</v>
      </c>
      <c r="E1671" t="s">
        <v>3716</v>
      </c>
      <c r="F1671" t="s">
        <v>1494</v>
      </c>
      <c r="G1671" t="s">
        <v>1610</v>
      </c>
      <c r="H1671" t="s">
        <v>3699</v>
      </c>
      <c r="I1671" t="s">
        <v>1605</v>
      </c>
      <c r="J1671" t="s">
        <v>1607</v>
      </c>
      <c r="K1671">
        <v>1640010000</v>
      </c>
      <c r="L1671" t="s">
        <v>17</v>
      </c>
      <c r="M1671" t="s">
        <v>32</v>
      </c>
      <c r="O1671">
        <v>0</v>
      </c>
      <c r="Q1671" s="1">
        <v>1893282406</v>
      </c>
      <c r="R1671" t="s">
        <v>18</v>
      </c>
      <c r="S1671" s="1">
        <v>-2962883</v>
      </c>
      <c r="T1671" s="1">
        <v>1857727808</v>
      </c>
      <c r="U1671">
        <v>0</v>
      </c>
    </row>
    <row r="1672" spans="1:21" x14ac:dyDescent="0.25">
      <c r="A1672">
        <v>5152</v>
      </c>
      <c r="B1672">
        <v>0</v>
      </c>
      <c r="C1672">
        <v>1</v>
      </c>
      <c r="D1672" t="s">
        <v>1494</v>
      </c>
      <c r="E1672" t="s">
        <v>3716</v>
      </c>
      <c r="F1672" t="s">
        <v>1494</v>
      </c>
      <c r="G1672" t="s">
        <v>1611</v>
      </c>
      <c r="H1672" t="s">
        <v>3699</v>
      </c>
      <c r="I1672" t="s">
        <v>1605</v>
      </c>
      <c r="J1672" t="s">
        <v>1607</v>
      </c>
      <c r="K1672">
        <v>1640010000</v>
      </c>
      <c r="L1672" t="s">
        <v>17</v>
      </c>
      <c r="M1672" t="s">
        <v>32</v>
      </c>
      <c r="O1672">
        <v>0</v>
      </c>
      <c r="Q1672" s="1">
        <v>270468915</v>
      </c>
      <c r="R1672" t="s">
        <v>18</v>
      </c>
      <c r="S1672" s="1">
        <v>-423269</v>
      </c>
      <c r="T1672" s="1">
        <v>265389687</v>
      </c>
      <c r="U1672">
        <v>0</v>
      </c>
    </row>
    <row r="1673" spans="1:21" x14ac:dyDescent="0.25">
      <c r="A1673">
        <v>5154</v>
      </c>
      <c r="B1673">
        <v>0</v>
      </c>
      <c r="C1673">
        <v>1</v>
      </c>
      <c r="D1673" t="s">
        <v>1494</v>
      </c>
      <c r="E1673" t="s">
        <v>3716</v>
      </c>
      <c r="F1673" t="s">
        <v>1494</v>
      </c>
      <c r="G1673" t="s">
        <v>1612</v>
      </c>
      <c r="H1673" t="s">
        <v>3699</v>
      </c>
      <c r="I1673" t="s">
        <v>1605</v>
      </c>
      <c r="J1673" t="s">
        <v>1607</v>
      </c>
      <c r="K1673">
        <v>1640010000</v>
      </c>
      <c r="L1673" t="s">
        <v>17</v>
      </c>
      <c r="M1673" t="s">
        <v>32</v>
      </c>
      <c r="O1673">
        <v>0</v>
      </c>
      <c r="Q1673" s="1">
        <v>270468915</v>
      </c>
      <c r="R1673" t="s">
        <v>18</v>
      </c>
      <c r="S1673" s="1">
        <v>-423269</v>
      </c>
      <c r="T1673" s="1">
        <v>265389687</v>
      </c>
      <c r="U1673">
        <v>0</v>
      </c>
    </row>
    <row r="1674" spans="1:21" x14ac:dyDescent="0.25">
      <c r="A1674">
        <v>10345</v>
      </c>
      <c r="B1674">
        <v>0</v>
      </c>
      <c r="C1674">
        <v>1</v>
      </c>
      <c r="D1674" t="s">
        <v>1494</v>
      </c>
      <c r="E1674" t="s">
        <v>3716</v>
      </c>
      <c r="F1674" t="s">
        <v>1494</v>
      </c>
      <c r="G1674" t="s">
        <v>1613</v>
      </c>
      <c r="H1674" t="s">
        <v>3916</v>
      </c>
      <c r="I1674" t="s">
        <v>1605</v>
      </c>
      <c r="J1674" t="s">
        <v>1607</v>
      </c>
      <c r="K1674">
        <v>1645011000</v>
      </c>
      <c r="L1674" t="s">
        <v>17</v>
      </c>
      <c r="M1674" t="s">
        <v>38</v>
      </c>
      <c r="O1674">
        <v>0</v>
      </c>
      <c r="Q1674" s="1">
        <v>399648098</v>
      </c>
      <c r="R1674" t="s">
        <v>18</v>
      </c>
      <c r="S1674" s="1">
        <v>-2107985</v>
      </c>
      <c r="T1674" s="1">
        <v>373113348</v>
      </c>
      <c r="U1674">
        <v>0</v>
      </c>
    </row>
    <row r="1675" spans="1:21" x14ac:dyDescent="0.25">
      <c r="A1675">
        <v>10346</v>
      </c>
      <c r="B1675">
        <v>0</v>
      </c>
      <c r="C1675">
        <v>1</v>
      </c>
      <c r="D1675" t="s">
        <v>1494</v>
      </c>
      <c r="E1675" t="s">
        <v>3716</v>
      </c>
      <c r="F1675" t="s">
        <v>1494</v>
      </c>
      <c r="G1675" t="s">
        <v>1614</v>
      </c>
      <c r="H1675" t="s">
        <v>3916</v>
      </c>
      <c r="I1675" t="s">
        <v>1605</v>
      </c>
      <c r="J1675" t="s">
        <v>1607</v>
      </c>
      <c r="K1675">
        <v>1645011000</v>
      </c>
      <c r="L1675" t="s">
        <v>17</v>
      </c>
      <c r="M1675" t="s">
        <v>38</v>
      </c>
      <c r="O1675">
        <v>0</v>
      </c>
      <c r="Q1675" s="1">
        <v>932512230</v>
      </c>
      <c r="R1675" t="s">
        <v>18</v>
      </c>
      <c r="S1675" s="1">
        <v>-4933927</v>
      </c>
      <c r="T1675" s="1">
        <v>873305106</v>
      </c>
      <c r="U1675">
        <v>0</v>
      </c>
    </row>
    <row r="1676" spans="1:21" x14ac:dyDescent="0.25">
      <c r="A1676">
        <v>10347</v>
      </c>
      <c r="B1676">
        <v>0</v>
      </c>
      <c r="C1676">
        <v>1</v>
      </c>
      <c r="D1676" t="s">
        <v>1494</v>
      </c>
      <c r="E1676" t="s">
        <v>3716</v>
      </c>
      <c r="F1676" t="s">
        <v>1494</v>
      </c>
      <c r="G1676" t="s">
        <v>1615</v>
      </c>
      <c r="H1676" t="s">
        <v>3916</v>
      </c>
      <c r="I1676" t="s">
        <v>1605</v>
      </c>
      <c r="J1676" t="s">
        <v>1607</v>
      </c>
      <c r="K1676">
        <v>1645011000</v>
      </c>
      <c r="L1676" t="s">
        <v>17</v>
      </c>
      <c r="M1676" t="s">
        <v>38</v>
      </c>
      <c r="O1676">
        <v>0</v>
      </c>
      <c r="Q1676" s="1">
        <v>199824049</v>
      </c>
      <c r="R1676" t="s">
        <v>18</v>
      </c>
      <c r="S1676" s="1">
        <v>-1057270</v>
      </c>
      <c r="T1676" s="1">
        <v>187136809</v>
      </c>
      <c r="U1676">
        <v>0</v>
      </c>
    </row>
    <row r="1677" spans="1:21" x14ac:dyDescent="0.25">
      <c r="A1677">
        <v>10350</v>
      </c>
      <c r="B1677">
        <v>0</v>
      </c>
      <c r="C1677">
        <v>1</v>
      </c>
      <c r="D1677" t="s">
        <v>1494</v>
      </c>
      <c r="E1677" t="s">
        <v>3716</v>
      </c>
      <c r="F1677" t="s">
        <v>1494</v>
      </c>
      <c r="G1677" t="s">
        <v>1616</v>
      </c>
      <c r="H1677" t="s">
        <v>3917</v>
      </c>
      <c r="I1677" t="s">
        <v>1605</v>
      </c>
      <c r="J1677" t="s">
        <v>1607</v>
      </c>
      <c r="K1677">
        <v>1645011000</v>
      </c>
      <c r="L1677" t="s">
        <v>17</v>
      </c>
      <c r="M1677" t="s">
        <v>38</v>
      </c>
      <c r="O1677">
        <v>0</v>
      </c>
      <c r="Q1677" s="1">
        <v>346361685</v>
      </c>
      <c r="R1677" t="s">
        <v>18</v>
      </c>
      <c r="S1677" s="1">
        <v>-2684974</v>
      </c>
      <c r="T1677" s="1">
        <v>314141995</v>
      </c>
      <c r="U1677">
        <v>0</v>
      </c>
    </row>
    <row r="1678" spans="1:21" x14ac:dyDescent="0.25">
      <c r="A1678">
        <v>10356</v>
      </c>
      <c r="B1678">
        <v>0</v>
      </c>
      <c r="C1678">
        <v>1</v>
      </c>
      <c r="D1678" t="s">
        <v>1494</v>
      </c>
      <c r="E1678" t="s">
        <v>3716</v>
      </c>
      <c r="F1678" t="s">
        <v>1494</v>
      </c>
      <c r="G1678" t="s">
        <v>1617</v>
      </c>
      <c r="H1678" t="s">
        <v>3918</v>
      </c>
      <c r="I1678" t="s">
        <v>1605</v>
      </c>
      <c r="J1678" t="s">
        <v>1607</v>
      </c>
      <c r="K1678">
        <v>1645011000</v>
      </c>
      <c r="L1678" t="s">
        <v>17</v>
      </c>
      <c r="M1678" t="s">
        <v>38</v>
      </c>
      <c r="O1678">
        <v>0</v>
      </c>
      <c r="Q1678" s="1">
        <v>45168308827</v>
      </c>
      <c r="R1678" t="s">
        <v>18</v>
      </c>
      <c r="S1678" s="1">
        <v>-161893580</v>
      </c>
      <c r="T1678" s="1">
        <v>43225585867</v>
      </c>
      <c r="U1678">
        <v>0</v>
      </c>
    </row>
    <row r="1679" spans="1:21" x14ac:dyDescent="0.25">
      <c r="A1679">
        <v>10357</v>
      </c>
      <c r="B1679">
        <v>0</v>
      </c>
      <c r="C1679">
        <v>1</v>
      </c>
      <c r="D1679" t="s">
        <v>1494</v>
      </c>
      <c r="E1679" t="s">
        <v>3716</v>
      </c>
      <c r="F1679" t="s">
        <v>1494</v>
      </c>
      <c r="G1679" t="s">
        <v>1618</v>
      </c>
      <c r="H1679" t="s">
        <v>3918</v>
      </c>
      <c r="I1679" t="s">
        <v>1605</v>
      </c>
      <c r="J1679" t="s">
        <v>1607</v>
      </c>
      <c r="K1679">
        <v>1645011000</v>
      </c>
      <c r="L1679" t="s">
        <v>17</v>
      </c>
      <c r="M1679" t="s">
        <v>38</v>
      </c>
      <c r="O1679">
        <v>0</v>
      </c>
      <c r="Q1679" s="1">
        <v>10548287690</v>
      </c>
      <c r="R1679" t="s">
        <v>18</v>
      </c>
      <c r="S1679" s="1">
        <v>-37807482</v>
      </c>
      <c r="T1679" s="1">
        <v>10094597899</v>
      </c>
      <c r="U1679">
        <v>0</v>
      </c>
    </row>
    <row r="1680" spans="1:21" x14ac:dyDescent="0.25">
      <c r="A1680">
        <v>10358</v>
      </c>
      <c r="B1680">
        <v>0</v>
      </c>
      <c r="C1680">
        <v>1</v>
      </c>
      <c r="D1680" t="s">
        <v>1494</v>
      </c>
      <c r="E1680" t="s">
        <v>3716</v>
      </c>
      <c r="F1680" t="s">
        <v>1494</v>
      </c>
      <c r="G1680" t="s">
        <v>1619</v>
      </c>
      <c r="H1680" t="s">
        <v>3918</v>
      </c>
      <c r="I1680" t="s">
        <v>1605</v>
      </c>
      <c r="J1680" t="s">
        <v>1607</v>
      </c>
      <c r="K1680">
        <v>1645011000</v>
      </c>
      <c r="L1680" t="s">
        <v>17</v>
      </c>
      <c r="M1680" t="s">
        <v>38</v>
      </c>
      <c r="O1680">
        <v>0</v>
      </c>
      <c r="Q1680" s="1">
        <v>266432066</v>
      </c>
      <c r="R1680" t="s">
        <v>18</v>
      </c>
      <c r="S1680" s="1">
        <v>-954953</v>
      </c>
      <c r="T1680" s="1">
        <v>254972624</v>
      </c>
      <c r="U1680">
        <v>0</v>
      </c>
    </row>
    <row r="1681" spans="1:21" x14ac:dyDescent="0.25">
      <c r="A1681">
        <v>10369</v>
      </c>
      <c r="B1681">
        <v>0</v>
      </c>
      <c r="C1681">
        <v>1</v>
      </c>
      <c r="D1681" t="s">
        <v>1494</v>
      </c>
      <c r="E1681" t="s">
        <v>3716</v>
      </c>
      <c r="F1681" t="s">
        <v>1494</v>
      </c>
      <c r="G1681" t="s">
        <v>1620</v>
      </c>
      <c r="H1681" t="s">
        <v>3699</v>
      </c>
      <c r="I1681" t="s">
        <v>1605</v>
      </c>
      <c r="J1681" t="s">
        <v>1607</v>
      </c>
      <c r="K1681">
        <v>1645011000</v>
      </c>
      <c r="L1681" t="s">
        <v>17</v>
      </c>
      <c r="M1681" t="s">
        <v>38</v>
      </c>
      <c r="O1681">
        <v>0</v>
      </c>
      <c r="Q1681" s="1">
        <v>2492378070</v>
      </c>
      <c r="R1681" t="s">
        <v>18</v>
      </c>
      <c r="S1681" s="1">
        <v>-3901589</v>
      </c>
      <c r="T1681" s="1">
        <v>2446296344</v>
      </c>
      <c r="U1681">
        <v>0</v>
      </c>
    </row>
    <row r="1682" spans="1:21" x14ac:dyDescent="0.25">
      <c r="A1682">
        <v>10371</v>
      </c>
      <c r="B1682">
        <v>0</v>
      </c>
      <c r="C1682">
        <v>1</v>
      </c>
      <c r="D1682" t="s">
        <v>1494</v>
      </c>
      <c r="E1682" t="s">
        <v>3716</v>
      </c>
      <c r="F1682" t="s">
        <v>1494</v>
      </c>
      <c r="G1682" t="s">
        <v>1621</v>
      </c>
      <c r="H1682" t="s">
        <v>3699</v>
      </c>
      <c r="I1682" t="s">
        <v>1605</v>
      </c>
      <c r="J1682" t="s">
        <v>1607</v>
      </c>
      <c r="K1682">
        <v>1645011000</v>
      </c>
      <c r="L1682" t="s">
        <v>17</v>
      </c>
      <c r="M1682" t="s">
        <v>38</v>
      </c>
      <c r="O1682">
        <v>0</v>
      </c>
      <c r="Q1682" s="1">
        <v>540937830</v>
      </c>
      <c r="R1682" t="s">
        <v>18</v>
      </c>
      <c r="S1682" s="1">
        <v>-846538</v>
      </c>
      <c r="T1682" s="1">
        <v>530779374</v>
      </c>
      <c r="U1682">
        <v>0</v>
      </c>
    </row>
    <row r="1683" spans="1:21" x14ac:dyDescent="0.25">
      <c r="A1683">
        <v>10384</v>
      </c>
      <c r="B1683">
        <v>0</v>
      </c>
      <c r="C1683">
        <v>1</v>
      </c>
      <c r="D1683" t="s">
        <v>1494</v>
      </c>
      <c r="E1683" t="s">
        <v>3716</v>
      </c>
      <c r="F1683" t="s">
        <v>1494</v>
      </c>
      <c r="G1683" t="s">
        <v>1622</v>
      </c>
      <c r="H1683" t="s">
        <v>3918</v>
      </c>
      <c r="I1683" t="s">
        <v>1605</v>
      </c>
      <c r="J1683" t="s">
        <v>1607</v>
      </c>
      <c r="K1683">
        <v>1645011000</v>
      </c>
      <c r="L1683" t="s">
        <v>17</v>
      </c>
      <c r="M1683" t="s">
        <v>38</v>
      </c>
      <c r="O1683">
        <v>0</v>
      </c>
      <c r="Q1683" s="1">
        <v>1038894167</v>
      </c>
      <c r="R1683" t="s">
        <v>18</v>
      </c>
      <c r="S1683" s="1">
        <v>-3769933</v>
      </c>
      <c r="T1683" s="1">
        <v>1006572257</v>
      </c>
      <c r="U1683">
        <v>0</v>
      </c>
    </row>
    <row r="1684" spans="1:21" x14ac:dyDescent="0.25">
      <c r="A1684">
        <v>10391</v>
      </c>
      <c r="B1684">
        <v>0</v>
      </c>
      <c r="C1684">
        <v>1</v>
      </c>
      <c r="D1684" t="s">
        <v>1494</v>
      </c>
      <c r="E1684" t="s">
        <v>3716</v>
      </c>
      <c r="F1684" t="s">
        <v>1494</v>
      </c>
      <c r="G1684" t="s">
        <v>1623</v>
      </c>
      <c r="H1684" t="s">
        <v>3918</v>
      </c>
      <c r="I1684" t="s">
        <v>1605</v>
      </c>
      <c r="J1684" t="s">
        <v>1607</v>
      </c>
      <c r="K1684">
        <v>1645011000</v>
      </c>
      <c r="L1684" t="s">
        <v>17</v>
      </c>
      <c r="M1684" t="s">
        <v>38</v>
      </c>
      <c r="O1684">
        <v>0</v>
      </c>
      <c r="Q1684" s="1">
        <v>6540964108</v>
      </c>
      <c r="R1684" t="s">
        <v>18</v>
      </c>
      <c r="S1684" s="1">
        <v>-23444315</v>
      </c>
      <c r="T1684" s="1">
        <v>6259632321</v>
      </c>
      <c r="U1684">
        <v>0</v>
      </c>
    </row>
    <row r="1685" spans="1:21" x14ac:dyDescent="0.25">
      <c r="A1685">
        <v>10392</v>
      </c>
      <c r="B1685">
        <v>0</v>
      </c>
      <c r="C1685">
        <v>1</v>
      </c>
      <c r="D1685" t="s">
        <v>1494</v>
      </c>
      <c r="E1685" t="s">
        <v>3716</v>
      </c>
      <c r="F1685" t="s">
        <v>1494</v>
      </c>
      <c r="G1685" t="s">
        <v>1624</v>
      </c>
      <c r="H1685" t="s">
        <v>3918</v>
      </c>
      <c r="I1685" t="s">
        <v>1605</v>
      </c>
      <c r="J1685" t="s">
        <v>1607</v>
      </c>
      <c r="K1685">
        <v>1645011000</v>
      </c>
      <c r="L1685" t="s">
        <v>17</v>
      </c>
      <c r="M1685" t="s">
        <v>38</v>
      </c>
      <c r="O1685">
        <v>0</v>
      </c>
      <c r="Q1685" s="1">
        <v>932512230</v>
      </c>
      <c r="R1685" t="s">
        <v>18</v>
      </c>
      <c r="S1685" s="1">
        <v>-3342337</v>
      </c>
      <c r="T1685" s="1">
        <v>892404179</v>
      </c>
      <c r="U1685">
        <v>0</v>
      </c>
    </row>
    <row r="1686" spans="1:21" x14ac:dyDescent="0.25">
      <c r="A1686">
        <v>10393</v>
      </c>
      <c r="B1686">
        <v>0</v>
      </c>
      <c r="C1686">
        <v>1</v>
      </c>
      <c r="D1686" t="s">
        <v>1494</v>
      </c>
      <c r="E1686" t="s">
        <v>3716</v>
      </c>
      <c r="F1686" t="s">
        <v>1494</v>
      </c>
      <c r="G1686" t="s">
        <v>1625</v>
      </c>
      <c r="H1686" t="s">
        <v>3918</v>
      </c>
      <c r="I1686" t="s">
        <v>1605</v>
      </c>
      <c r="J1686" t="s">
        <v>1607</v>
      </c>
      <c r="K1686">
        <v>1645011000</v>
      </c>
      <c r="L1686" t="s">
        <v>17</v>
      </c>
      <c r="M1686" t="s">
        <v>38</v>
      </c>
      <c r="O1686">
        <v>0</v>
      </c>
      <c r="Q1686" s="1">
        <v>599472148</v>
      </c>
      <c r="R1686" t="s">
        <v>18</v>
      </c>
      <c r="S1686" s="1">
        <v>-2148645</v>
      </c>
      <c r="T1686" s="1">
        <v>573688401</v>
      </c>
      <c r="U1686">
        <v>0</v>
      </c>
    </row>
    <row r="1687" spans="1:21" x14ac:dyDescent="0.25">
      <c r="A1687">
        <v>10394</v>
      </c>
      <c r="B1687">
        <v>0</v>
      </c>
      <c r="C1687">
        <v>1</v>
      </c>
      <c r="D1687" t="s">
        <v>1494</v>
      </c>
      <c r="E1687" t="s">
        <v>3716</v>
      </c>
      <c r="F1687" t="s">
        <v>1494</v>
      </c>
      <c r="G1687" t="s">
        <v>1626</v>
      </c>
      <c r="H1687" t="s">
        <v>3918</v>
      </c>
      <c r="I1687" t="s">
        <v>1605</v>
      </c>
      <c r="J1687" t="s">
        <v>1607</v>
      </c>
      <c r="K1687">
        <v>1645011000</v>
      </c>
      <c r="L1687" t="s">
        <v>17</v>
      </c>
      <c r="M1687" t="s">
        <v>38</v>
      </c>
      <c r="O1687">
        <v>0</v>
      </c>
      <c r="Q1687" s="1">
        <v>6540964108</v>
      </c>
      <c r="R1687" t="s">
        <v>18</v>
      </c>
      <c r="S1687" s="1">
        <v>-23444315</v>
      </c>
      <c r="T1687" s="1">
        <v>6259632321</v>
      </c>
      <c r="U1687">
        <v>0</v>
      </c>
    </row>
    <row r="1688" spans="1:21" x14ac:dyDescent="0.25">
      <c r="A1688">
        <v>10395</v>
      </c>
      <c r="B1688">
        <v>0</v>
      </c>
      <c r="C1688">
        <v>1</v>
      </c>
      <c r="D1688" t="s">
        <v>1494</v>
      </c>
      <c r="E1688" t="s">
        <v>3716</v>
      </c>
      <c r="F1688" t="s">
        <v>1494</v>
      </c>
      <c r="G1688" t="s">
        <v>1627</v>
      </c>
      <c r="H1688" t="s">
        <v>3918</v>
      </c>
      <c r="I1688" t="s">
        <v>1605</v>
      </c>
      <c r="J1688" t="s">
        <v>1607</v>
      </c>
      <c r="K1688">
        <v>1645011000</v>
      </c>
      <c r="L1688" t="s">
        <v>17</v>
      </c>
      <c r="M1688" t="s">
        <v>38</v>
      </c>
      <c r="O1688">
        <v>0</v>
      </c>
      <c r="Q1688" s="1">
        <v>932512230</v>
      </c>
      <c r="R1688" t="s">
        <v>18</v>
      </c>
      <c r="S1688" s="1">
        <v>-3342337</v>
      </c>
      <c r="T1688" s="1">
        <v>892404179</v>
      </c>
      <c r="U1688">
        <v>0</v>
      </c>
    </row>
    <row r="1689" spans="1:21" x14ac:dyDescent="0.25">
      <c r="A1689">
        <v>10396</v>
      </c>
      <c r="B1689">
        <v>0</v>
      </c>
      <c r="C1689">
        <v>1</v>
      </c>
      <c r="D1689" t="s">
        <v>1494</v>
      </c>
      <c r="E1689" t="s">
        <v>3716</v>
      </c>
      <c r="F1689" t="s">
        <v>1494</v>
      </c>
      <c r="G1689" t="s">
        <v>1628</v>
      </c>
      <c r="H1689" t="s">
        <v>3918</v>
      </c>
      <c r="I1689" t="s">
        <v>1605</v>
      </c>
      <c r="J1689" t="s">
        <v>1607</v>
      </c>
      <c r="K1689">
        <v>1645011000</v>
      </c>
      <c r="L1689" t="s">
        <v>17</v>
      </c>
      <c r="M1689" t="s">
        <v>38</v>
      </c>
      <c r="O1689">
        <v>0</v>
      </c>
      <c r="Q1689" s="1">
        <v>599472148</v>
      </c>
      <c r="R1689" t="s">
        <v>18</v>
      </c>
      <c r="S1689" s="1">
        <v>-2148645</v>
      </c>
      <c r="T1689" s="1">
        <v>573688401</v>
      </c>
      <c r="U1689">
        <v>0</v>
      </c>
    </row>
    <row r="1690" spans="1:21" x14ac:dyDescent="0.25">
      <c r="A1690">
        <v>10399</v>
      </c>
      <c r="B1690">
        <v>0</v>
      </c>
      <c r="C1690">
        <v>1</v>
      </c>
      <c r="D1690" t="s">
        <v>1494</v>
      </c>
      <c r="E1690" t="s">
        <v>3716</v>
      </c>
      <c r="F1690" t="s">
        <v>1494</v>
      </c>
      <c r="G1690" t="s">
        <v>1629</v>
      </c>
      <c r="H1690" t="s">
        <v>3916</v>
      </c>
      <c r="I1690" t="s">
        <v>1605</v>
      </c>
      <c r="J1690" t="s">
        <v>1607</v>
      </c>
      <c r="K1690">
        <v>1645011000</v>
      </c>
      <c r="L1690" t="s">
        <v>17</v>
      </c>
      <c r="M1690" t="s">
        <v>38</v>
      </c>
      <c r="O1690">
        <v>0</v>
      </c>
      <c r="Q1690" s="1">
        <v>399648098</v>
      </c>
      <c r="R1690" t="s">
        <v>18</v>
      </c>
      <c r="S1690" s="1">
        <v>-2114540</v>
      </c>
      <c r="T1690" s="1">
        <v>374273616</v>
      </c>
      <c r="U1690">
        <v>0</v>
      </c>
    </row>
    <row r="1691" spans="1:21" x14ac:dyDescent="0.25">
      <c r="A1691">
        <v>10400</v>
      </c>
      <c r="B1691">
        <v>0</v>
      </c>
      <c r="C1691">
        <v>1</v>
      </c>
      <c r="D1691" t="s">
        <v>1494</v>
      </c>
      <c r="E1691" t="s">
        <v>3716</v>
      </c>
      <c r="F1691" t="s">
        <v>1494</v>
      </c>
      <c r="G1691" t="s">
        <v>1630</v>
      </c>
      <c r="H1691" t="s">
        <v>3916</v>
      </c>
      <c r="I1691" t="s">
        <v>1605</v>
      </c>
      <c r="J1691" t="s">
        <v>1607</v>
      </c>
      <c r="K1691">
        <v>1645011000</v>
      </c>
      <c r="L1691" t="s">
        <v>17</v>
      </c>
      <c r="M1691" t="s">
        <v>38</v>
      </c>
      <c r="O1691">
        <v>0</v>
      </c>
      <c r="Q1691" s="1">
        <v>399648098</v>
      </c>
      <c r="R1691" t="s">
        <v>18</v>
      </c>
      <c r="S1691" s="1">
        <v>-2114540</v>
      </c>
      <c r="T1691" s="1">
        <v>374273616</v>
      </c>
      <c r="U1691">
        <v>0</v>
      </c>
    </row>
    <row r="1692" spans="1:21" x14ac:dyDescent="0.25">
      <c r="A1692">
        <v>10402</v>
      </c>
      <c r="B1692">
        <v>0</v>
      </c>
      <c r="C1692">
        <v>1</v>
      </c>
      <c r="D1692" t="s">
        <v>1494</v>
      </c>
      <c r="E1692" t="s">
        <v>3716</v>
      </c>
      <c r="F1692" t="s">
        <v>1494</v>
      </c>
      <c r="G1692" t="s">
        <v>1631</v>
      </c>
      <c r="H1692" t="s">
        <v>3916</v>
      </c>
      <c r="I1692" t="s">
        <v>1605</v>
      </c>
      <c r="J1692" t="s">
        <v>1607</v>
      </c>
      <c r="K1692">
        <v>1645011000</v>
      </c>
      <c r="L1692" t="s">
        <v>17</v>
      </c>
      <c r="M1692" t="s">
        <v>38</v>
      </c>
      <c r="O1692">
        <v>0</v>
      </c>
      <c r="Q1692" s="1">
        <v>466256115</v>
      </c>
      <c r="R1692" t="s">
        <v>18</v>
      </c>
      <c r="S1692" s="1">
        <v>-2466963</v>
      </c>
      <c r="T1692" s="1">
        <v>436652554</v>
      </c>
      <c r="U1692">
        <v>0</v>
      </c>
    </row>
    <row r="1693" spans="1:21" x14ac:dyDescent="0.25">
      <c r="A1693">
        <v>10404</v>
      </c>
      <c r="B1693">
        <v>0</v>
      </c>
      <c r="C1693">
        <v>1</v>
      </c>
      <c r="D1693" t="s">
        <v>1494</v>
      </c>
      <c r="E1693" t="s">
        <v>3716</v>
      </c>
      <c r="F1693" t="s">
        <v>1494</v>
      </c>
      <c r="G1693" t="s">
        <v>1632</v>
      </c>
      <c r="H1693" t="s">
        <v>3916</v>
      </c>
      <c r="I1693" t="s">
        <v>1605</v>
      </c>
      <c r="J1693" t="s">
        <v>1607</v>
      </c>
      <c r="K1693">
        <v>1645011000</v>
      </c>
      <c r="L1693" t="s">
        <v>17</v>
      </c>
      <c r="M1693" t="s">
        <v>38</v>
      </c>
      <c r="O1693">
        <v>0</v>
      </c>
      <c r="Q1693" s="1">
        <v>466256115</v>
      </c>
      <c r="R1693" t="s">
        <v>18</v>
      </c>
      <c r="S1693" s="1">
        <v>-2466963</v>
      </c>
      <c r="T1693" s="1">
        <v>436652554</v>
      </c>
      <c r="U1693">
        <v>0</v>
      </c>
    </row>
    <row r="1694" spans="1:21" x14ac:dyDescent="0.25">
      <c r="A1694">
        <v>10407</v>
      </c>
      <c r="B1694">
        <v>0</v>
      </c>
      <c r="C1694">
        <v>1</v>
      </c>
      <c r="D1694" t="s">
        <v>1494</v>
      </c>
      <c r="E1694" t="s">
        <v>3716</v>
      </c>
      <c r="F1694" t="s">
        <v>1494</v>
      </c>
      <c r="G1694" t="s">
        <v>1633</v>
      </c>
      <c r="H1694" t="s">
        <v>3920</v>
      </c>
      <c r="I1694" t="s">
        <v>1605</v>
      </c>
      <c r="J1694" t="s">
        <v>1607</v>
      </c>
      <c r="K1694">
        <v>1645011000</v>
      </c>
      <c r="L1694" t="s">
        <v>17</v>
      </c>
      <c r="M1694" t="s">
        <v>38</v>
      </c>
      <c r="O1694">
        <v>0</v>
      </c>
      <c r="Q1694" s="1">
        <v>932512230</v>
      </c>
      <c r="R1694" t="s">
        <v>18</v>
      </c>
      <c r="S1694" s="1">
        <v>-9419315</v>
      </c>
      <c r="T1694" s="1">
        <v>819480446</v>
      </c>
      <c r="U1694">
        <v>0</v>
      </c>
    </row>
    <row r="1695" spans="1:21" x14ac:dyDescent="0.25">
      <c r="A1695">
        <v>10408</v>
      </c>
      <c r="B1695">
        <v>0</v>
      </c>
      <c r="C1695">
        <v>1</v>
      </c>
      <c r="D1695" t="s">
        <v>1494</v>
      </c>
      <c r="E1695" t="s">
        <v>3716</v>
      </c>
      <c r="F1695" t="s">
        <v>1494</v>
      </c>
      <c r="G1695" t="s">
        <v>1634</v>
      </c>
      <c r="H1695" t="s">
        <v>3920</v>
      </c>
      <c r="I1695" t="s">
        <v>1605</v>
      </c>
      <c r="J1695" t="s">
        <v>1607</v>
      </c>
      <c r="K1695">
        <v>1645011000</v>
      </c>
      <c r="L1695" t="s">
        <v>17</v>
      </c>
      <c r="M1695" t="s">
        <v>38</v>
      </c>
      <c r="O1695">
        <v>0</v>
      </c>
      <c r="Q1695" s="1">
        <v>932512230</v>
      </c>
      <c r="R1695" t="s">
        <v>18</v>
      </c>
      <c r="S1695" s="1">
        <v>-9419315</v>
      </c>
      <c r="T1695" s="1">
        <v>819480446</v>
      </c>
      <c r="U1695">
        <v>0</v>
      </c>
    </row>
    <row r="1696" spans="1:21" x14ac:dyDescent="0.25">
      <c r="A1696">
        <v>10411</v>
      </c>
      <c r="B1696">
        <v>0</v>
      </c>
      <c r="C1696">
        <v>1</v>
      </c>
      <c r="D1696" t="s">
        <v>1494</v>
      </c>
      <c r="E1696" t="s">
        <v>3716</v>
      </c>
      <c r="F1696" t="s">
        <v>1494</v>
      </c>
      <c r="G1696" t="s">
        <v>1635</v>
      </c>
      <c r="H1696" t="s">
        <v>3921</v>
      </c>
      <c r="I1696" t="s">
        <v>1605</v>
      </c>
      <c r="J1696" t="s">
        <v>1607</v>
      </c>
      <c r="K1696">
        <v>1645011000</v>
      </c>
      <c r="L1696" t="s">
        <v>17</v>
      </c>
      <c r="M1696" t="s">
        <v>38</v>
      </c>
      <c r="O1696">
        <v>0</v>
      </c>
      <c r="Q1696" s="1">
        <v>532864131</v>
      </c>
      <c r="R1696" t="s">
        <v>18</v>
      </c>
      <c r="S1696" s="1">
        <v>-7722668</v>
      </c>
      <c r="T1696" s="1">
        <v>440192110</v>
      </c>
      <c r="U1696">
        <v>0</v>
      </c>
    </row>
    <row r="1697" spans="1:21" x14ac:dyDescent="0.25">
      <c r="A1697">
        <v>10412</v>
      </c>
      <c r="B1697">
        <v>0</v>
      </c>
      <c r="C1697">
        <v>1</v>
      </c>
      <c r="D1697" t="s">
        <v>1494</v>
      </c>
      <c r="E1697" t="s">
        <v>3716</v>
      </c>
      <c r="F1697" t="s">
        <v>1494</v>
      </c>
      <c r="G1697" t="s">
        <v>1636</v>
      </c>
      <c r="H1697" t="s">
        <v>3921</v>
      </c>
      <c r="I1697" t="s">
        <v>1605</v>
      </c>
      <c r="J1697" t="s">
        <v>1607</v>
      </c>
      <c r="K1697">
        <v>1645011000</v>
      </c>
      <c r="L1697" t="s">
        <v>17</v>
      </c>
      <c r="M1697" t="s">
        <v>38</v>
      </c>
      <c r="O1697">
        <v>0</v>
      </c>
      <c r="Q1697" s="1">
        <v>532864131</v>
      </c>
      <c r="R1697" t="s">
        <v>18</v>
      </c>
      <c r="S1697" s="1">
        <v>-7722668</v>
      </c>
      <c r="T1697" s="1">
        <v>440192110</v>
      </c>
      <c r="U1697">
        <v>0</v>
      </c>
    </row>
    <row r="1698" spans="1:21" x14ac:dyDescent="0.25">
      <c r="A1698">
        <v>10415</v>
      </c>
      <c r="B1698">
        <v>0</v>
      </c>
      <c r="C1698">
        <v>1</v>
      </c>
      <c r="D1698" t="s">
        <v>1494</v>
      </c>
      <c r="E1698" t="s">
        <v>3716</v>
      </c>
      <c r="F1698" t="s">
        <v>1494</v>
      </c>
      <c r="G1698" t="s">
        <v>1637</v>
      </c>
      <c r="H1698" t="s">
        <v>3922</v>
      </c>
      <c r="I1698" t="s">
        <v>1605</v>
      </c>
      <c r="J1698" t="s">
        <v>1607</v>
      </c>
      <c r="K1698">
        <v>1645011000</v>
      </c>
      <c r="L1698" t="s">
        <v>17</v>
      </c>
      <c r="M1698" t="s">
        <v>38</v>
      </c>
      <c r="O1698">
        <v>0</v>
      </c>
      <c r="Q1698" s="1">
        <v>932512230</v>
      </c>
      <c r="R1698" t="s">
        <v>18</v>
      </c>
      <c r="S1698" s="1">
        <v>-4258046</v>
      </c>
      <c r="T1698" s="1">
        <v>881415671</v>
      </c>
      <c r="U1698">
        <v>0</v>
      </c>
    </row>
    <row r="1699" spans="1:21" x14ac:dyDescent="0.25">
      <c r="A1699">
        <v>10416</v>
      </c>
      <c r="B1699">
        <v>0</v>
      </c>
      <c r="C1699">
        <v>1</v>
      </c>
      <c r="D1699" t="s">
        <v>1494</v>
      </c>
      <c r="E1699" t="s">
        <v>3716</v>
      </c>
      <c r="F1699" t="s">
        <v>1494</v>
      </c>
      <c r="G1699" t="s">
        <v>1638</v>
      </c>
      <c r="H1699" t="s">
        <v>3922</v>
      </c>
      <c r="I1699" t="s">
        <v>1605</v>
      </c>
      <c r="J1699" t="s">
        <v>1607</v>
      </c>
      <c r="K1699">
        <v>1645011000</v>
      </c>
      <c r="L1699" t="s">
        <v>17</v>
      </c>
      <c r="M1699" t="s">
        <v>38</v>
      </c>
      <c r="O1699">
        <v>0</v>
      </c>
      <c r="Q1699" s="1">
        <v>932512230</v>
      </c>
      <c r="R1699" t="s">
        <v>18</v>
      </c>
      <c r="S1699" s="1">
        <v>-4258046</v>
      </c>
      <c r="T1699" s="1">
        <v>881415671</v>
      </c>
      <c r="U1699">
        <v>0</v>
      </c>
    </row>
    <row r="1700" spans="1:21" x14ac:dyDescent="0.25">
      <c r="A1700">
        <v>10420</v>
      </c>
      <c r="B1700">
        <v>0</v>
      </c>
      <c r="C1700">
        <v>1</v>
      </c>
      <c r="D1700" t="s">
        <v>1494</v>
      </c>
      <c r="E1700" t="s">
        <v>3716</v>
      </c>
      <c r="F1700" t="s">
        <v>1494</v>
      </c>
      <c r="G1700" t="s">
        <v>1639</v>
      </c>
      <c r="H1700" t="s">
        <v>3918</v>
      </c>
      <c r="I1700" t="s">
        <v>1605</v>
      </c>
      <c r="J1700" t="s">
        <v>1607</v>
      </c>
      <c r="K1700">
        <v>1645011000</v>
      </c>
      <c r="L1700" t="s">
        <v>17</v>
      </c>
      <c r="M1700" t="s">
        <v>38</v>
      </c>
      <c r="O1700">
        <v>0</v>
      </c>
      <c r="Q1700" s="1">
        <v>199824049</v>
      </c>
      <c r="R1700" t="s">
        <v>18</v>
      </c>
      <c r="S1700" s="1">
        <v>-716215</v>
      </c>
      <c r="T1700" s="1">
        <v>191229467</v>
      </c>
      <c r="U1700">
        <v>0</v>
      </c>
    </row>
    <row r="1701" spans="1:21" x14ac:dyDescent="0.25">
      <c r="A1701">
        <v>10422</v>
      </c>
      <c r="B1701">
        <v>0</v>
      </c>
      <c r="C1701">
        <v>1</v>
      </c>
      <c r="D1701" t="s">
        <v>1494</v>
      </c>
      <c r="E1701" t="s">
        <v>3716</v>
      </c>
      <c r="F1701" t="s">
        <v>1494</v>
      </c>
      <c r="G1701" t="s">
        <v>1640</v>
      </c>
      <c r="H1701" t="s">
        <v>3918</v>
      </c>
      <c r="I1701" t="s">
        <v>1605</v>
      </c>
      <c r="J1701" t="s">
        <v>1607</v>
      </c>
      <c r="K1701">
        <v>1645011000</v>
      </c>
      <c r="L1701" t="s">
        <v>17</v>
      </c>
      <c r="M1701" t="s">
        <v>38</v>
      </c>
      <c r="O1701">
        <v>0</v>
      </c>
      <c r="Q1701" s="1">
        <v>1332160328</v>
      </c>
      <c r="R1701" t="s">
        <v>18</v>
      </c>
      <c r="S1701" s="1">
        <v>-4774768</v>
      </c>
      <c r="T1701" s="1">
        <v>1274863110</v>
      </c>
      <c r="U1701">
        <v>0</v>
      </c>
    </row>
    <row r="1702" spans="1:21" x14ac:dyDescent="0.25">
      <c r="A1702">
        <v>10424</v>
      </c>
      <c r="B1702">
        <v>0</v>
      </c>
      <c r="C1702">
        <v>1</v>
      </c>
      <c r="D1702" t="s">
        <v>1494</v>
      </c>
      <c r="E1702" t="s">
        <v>3716</v>
      </c>
      <c r="F1702" t="s">
        <v>1494</v>
      </c>
      <c r="G1702" t="s">
        <v>1641</v>
      </c>
      <c r="H1702" t="s">
        <v>3923</v>
      </c>
      <c r="I1702" t="s">
        <v>1605</v>
      </c>
      <c r="J1702" t="s">
        <v>1607</v>
      </c>
      <c r="K1702">
        <v>1645011000</v>
      </c>
      <c r="L1702" t="s">
        <v>17</v>
      </c>
      <c r="M1702" t="s">
        <v>38</v>
      </c>
      <c r="O1702">
        <v>0</v>
      </c>
      <c r="Q1702" s="1">
        <v>5035566042</v>
      </c>
      <c r="R1702" t="s">
        <v>18</v>
      </c>
      <c r="S1702" s="1">
        <v>-10970732</v>
      </c>
      <c r="T1702" s="1">
        <v>4903917258</v>
      </c>
      <c r="U1702">
        <v>0</v>
      </c>
    </row>
    <row r="1703" spans="1:21" x14ac:dyDescent="0.25">
      <c r="A1703">
        <v>10427</v>
      </c>
      <c r="B1703">
        <v>0</v>
      </c>
      <c r="C1703">
        <v>1</v>
      </c>
      <c r="D1703" t="s">
        <v>1494</v>
      </c>
      <c r="E1703" t="s">
        <v>3716</v>
      </c>
      <c r="F1703" t="s">
        <v>1494</v>
      </c>
      <c r="G1703" t="s">
        <v>1642</v>
      </c>
      <c r="H1703" t="s">
        <v>3917</v>
      </c>
      <c r="I1703" t="s">
        <v>1605</v>
      </c>
      <c r="J1703" t="s">
        <v>1607</v>
      </c>
      <c r="K1703">
        <v>1645011000</v>
      </c>
      <c r="L1703" t="s">
        <v>17</v>
      </c>
      <c r="M1703" t="s">
        <v>38</v>
      </c>
      <c r="O1703">
        <v>0</v>
      </c>
      <c r="Q1703" s="1">
        <v>86590421</v>
      </c>
      <c r="R1703" t="s">
        <v>18</v>
      </c>
      <c r="S1703" s="1">
        <v>-671243</v>
      </c>
      <c r="T1703" s="1">
        <v>78535500</v>
      </c>
      <c r="U1703">
        <v>0</v>
      </c>
    </row>
    <row r="1704" spans="1:21" x14ac:dyDescent="0.25">
      <c r="A1704">
        <v>10428</v>
      </c>
      <c r="B1704">
        <v>0</v>
      </c>
      <c r="C1704">
        <v>1</v>
      </c>
      <c r="D1704" t="s">
        <v>1494</v>
      </c>
      <c r="E1704" t="s">
        <v>3716</v>
      </c>
      <c r="F1704" t="s">
        <v>1494</v>
      </c>
      <c r="G1704" t="s">
        <v>1643</v>
      </c>
      <c r="H1704" t="s">
        <v>3917</v>
      </c>
      <c r="I1704" t="s">
        <v>1605</v>
      </c>
      <c r="J1704" t="s">
        <v>1607</v>
      </c>
      <c r="K1704">
        <v>1645011000</v>
      </c>
      <c r="L1704" t="s">
        <v>17</v>
      </c>
      <c r="M1704" t="s">
        <v>38</v>
      </c>
      <c r="O1704">
        <v>0</v>
      </c>
      <c r="Q1704" s="1">
        <v>86590421</v>
      </c>
      <c r="R1704" t="s">
        <v>18</v>
      </c>
      <c r="S1704" s="1">
        <v>-671243</v>
      </c>
      <c r="T1704" s="1">
        <v>78535500</v>
      </c>
      <c r="U1704">
        <v>0</v>
      </c>
    </row>
    <row r="1705" spans="1:21" x14ac:dyDescent="0.25">
      <c r="A1705">
        <v>10430</v>
      </c>
      <c r="B1705">
        <v>0</v>
      </c>
      <c r="C1705">
        <v>1</v>
      </c>
      <c r="D1705" t="s">
        <v>1494</v>
      </c>
      <c r="E1705" t="s">
        <v>3716</v>
      </c>
      <c r="F1705" t="s">
        <v>1494</v>
      </c>
      <c r="G1705" t="s">
        <v>1644</v>
      </c>
      <c r="H1705" t="s">
        <v>3920</v>
      </c>
      <c r="I1705" t="s">
        <v>1605</v>
      </c>
      <c r="J1705" t="s">
        <v>1607</v>
      </c>
      <c r="K1705">
        <v>1645011000</v>
      </c>
      <c r="L1705" t="s">
        <v>17</v>
      </c>
      <c r="M1705" t="s">
        <v>38</v>
      </c>
      <c r="O1705">
        <v>0</v>
      </c>
      <c r="Q1705" s="1">
        <v>932512230</v>
      </c>
      <c r="R1705" t="s">
        <v>18</v>
      </c>
      <c r="S1705" s="1">
        <v>-9419315</v>
      </c>
      <c r="T1705" s="1">
        <v>819480446</v>
      </c>
      <c r="U1705">
        <v>0</v>
      </c>
    </row>
    <row r="1706" spans="1:21" x14ac:dyDescent="0.25">
      <c r="A1706">
        <v>10438</v>
      </c>
      <c r="B1706">
        <v>0</v>
      </c>
      <c r="C1706">
        <v>1</v>
      </c>
      <c r="D1706" t="s">
        <v>1494</v>
      </c>
      <c r="E1706" t="s">
        <v>3716</v>
      </c>
      <c r="F1706" t="s">
        <v>1494</v>
      </c>
      <c r="G1706" t="s">
        <v>1645</v>
      </c>
      <c r="H1706" t="s">
        <v>3924</v>
      </c>
      <c r="I1706" t="s">
        <v>1605</v>
      </c>
      <c r="J1706" t="s">
        <v>1607</v>
      </c>
      <c r="K1706">
        <v>1645011000</v>
      </c>
      <c r="L1706" t="s">
        <v>17</v>
      </c>
      <c r="M1706" t="s">
        <v>38</v>
      </c>
      <c r="O1706">
        <v>0</v>
      </c>
      <c r="Q1706" s="1">
        <v>915734975</v>
      </c>
      <c r="R1706" t="s">
        <v>18</v>
      </c>
      <c r="S1706" s="1">
        <v>-47187631</v>
      </c>
      <c r="T1706" s="1">
        <v>519063949</v>
      </c>
      <c r="U1706">
        <v>0</v>
      </c>
    </row>
    <row r="1707" spans="1:21" x14ac:dyDescent="0.25">
      <c r="A1707">
        <v>10439</v>
      </c>
      <c r="B1707">
        <v>0</v>
      </c>
      <c r="C1707">
        <v>1</v>
      </c>
      <c r="D1707" t="s">
        <v>1494</v>
      </c>
      <c r="E1707" t="s">
        <v>3716</v>
      </c>
      <c r="F1707" t="s">
        <v>1494</v>
      </c>
      <c r="G1707" t="s">
        <v>1646</v>
      </c>
      <c r="H1707" t="s">
        <v>3921</v>
      </c>
      <c r="I1707" t="s">
        <v>1605</v>
      </c>
      <c r="J1707" t="s">
        <v>1607</v>
      </c>
      <c r="K1707">
        <v>1645011000</v>
      </c>
      <c r="L1707" t="s">
        <v>17</v>
      </c>
      <c r="M1707" t="s">
        <v>38</v>
      </c>
      <c r="O1707">
        <v>0</v>
      </c>
      <c r="Q1707" s="1">
        <v>666080164</v>
      </c>
      <c r="R1707" t="s">
        <v>18</v>
      </c>
      <c r="S1707" s="1">
        <v>-9653335</v>
      </c>
      <c r="T1707" s="1">
        <v>550240137</v>
      </c>
      <c r="U1707">
        <v>0</v>
      </c>
    </row>
    <row r="1708" spans="1:21" x14ac:dyDescent="0.25">
      <c r="A1708">
        <v>10440</v>
      </c>
      <c r="B1708">
        <v>0</v>
      </c>
      <c r="C1708">
        <v>1</v>
      </c>
      <c r="D1708" t="s">
        <v>1494</v>
      </c>
      <c r="E1708" t="s">
        <v>3716</v>
      </c>
      <c r="F1708" t="s">
        <v>1494</v>
      </c>
      <c r="G1708" t="s">
        <v>1647</v>
      </c>
      <c r="H1708" t="s">
        <v>3921</v>
      </c>
      <c r="I1708" t="s">
        <v>1605</v>
      </c>
      <c r="J1708" t="s">
        <v>1607</v>
      </c>
      <c r="K1708">
        <v>1645011000</v>
      </c>
      <c r="L1708" t="s">
        <v>17</v>
      </c>
      <c r="M1708" t="s">
        <v>38</v>
      </c>
      <c r="O1708">
        <v>0</v>
      </c>
      <c r="Q1708" s="1">
        <v>666080164</v>
      </c>
      <c r="R1708" t="s">
        <v>18</v>
      </c>
      <c r="S1708" s="1">
        <v>-9653335</v>
      </c>
      <c r="T1708" s="1">
        <v>550240137</v>
      </c>
      <c r="U1708">
        <v>0</v>
      </c>
    </row>
    <row r="1709" spans="1:21" x14ac:dyDescent="0.25">
      <c r="A1709">
        <v>10441</v>
      </c>
      <c r="B1709">
        <v>0</v>
      </c>
      <c r="C1709">
        <v>1</v>
      </c>
      <c r="D1709" t="s">
        <v>1494</v>
      </c>
      <c r="E1709" t="s">
        <v>3716</v>
      </c>
      <c r="F1709" t="s">
        <v>1494</v>
      </c>
      <c r="G1709" t="s">
        <v>1648</v>
      </c>
      <c r="H1709" t="s">
        <v>3921</v>
      </c>
      <c r="I1709" t="s">
        <v>1605</v>
      </c>
      <c r="J1709" t="s">
        <v>1607</v>
      </c>
      <c r="K1709">
        <v>1645011000</v>
      </c>
      <c r="L1709" t="s">
        <v>17</v>
      </c>
      <c r="M1709" t="s">
        <v>38</v>
      </c>
      <c r="O1709">
        <v>0</v>
      </c>
      <c r="Q1709" s="1">
        <v>19982405</v>
      </c>
      <c r="R1709" t="s">
        <v>18</v>
      </c>
      <c r="S1709" s="1">
        <v>-289600</v>
      </c>
      <c r="T1709" s="1">
        <v>16507205</v>
      </c>
      <c r="U1709">
        <v>0</v>
      </c>
    </row>
    <row r="1710" spans="1:21" x14ac:dyDescent="0.25">
      <c r="A1710">
        <v>10446</v>
      </c>
      <c r="B1710">
        <v>0</v>
      </c>
      <c r="C1710">
        <v>1</v>
      </c>
      <c r="D1710" t="s">
        <v>1494</v>
      </c>
      <c r="E1710" t="s">
        <v>3716</v>
      </c>
      <c r="F1710" t="s">
        <v>1494</v>
      </c>
      <c r="G1710" t="s">
        <v>1649</v>
      </c>
      <c r="H1710" t="s">
        <v>3917</v>
      </c>
      <c r="I1710" t="s">
        <v>1605</v>
      </c>
      <c r="J1710" t="s">
        <v>1607</v>
      </c>
      <c r="K1710">
        <v>1645011000</v>
      </c>
      <c r="L1710" t="s">
        <v>17</v>
      </c>
      <c r="M1710" t="s">
        <v>38</v>
      </c>
      <c r="O1710">
        <v>0</v>
      </c>
      <c r="Q1710" s="1">
        <v>799296197</v>
      </c>
      <c r="R1710" t="s">
        <v>18</v>
      </c>
      <c r="S1710" s="1">
        <v>-6196094</v>
      </c>
      <c r="T1710" s="1">
        <v>724943064</v>
      </c>
      <c r="U1710">
        <v>0</v>
      </c>
    </row>
    <row r="1711" spans="1:21" x14ac:dyDescent="0.25">
      <c r="A1711">
        <v>10447</v>
      </c>
      <c r="B1711">
        <v>0</v>
      </c>
      <c r="C1711">
        <v>1</v>
      </c>
      <c r="D1711" t="s">
        <v>1494</v>
      </c>
      <c r="E1711" t="s">
        <v>3716</v>
      </c>
      <c r="F1711" t="s">
        <v>1494</v>
      </c>
      <c r="G1711" t="s">
        <v>1650</v>
      </c>
      <c r="H1711" t="s">
        <v>3917</v>
      </c>
      <c r="I1711" t="s">
        <v>1605</v>
      </c>
      <c r="J1711" t="s">
        <v>1607</v>
      </c>
      <c r="K1711">
        <v>1645011000</v>
      </c>
      <c r="L1711" t="s">
        <v>17</v>
      </c>
      <c r="M1711" t="s">
        <v>38</v>
      </c>
      <c r="O1711">
        <v>0</v>
      </c>
      <c r="Q1711" s="1">
        <v>199824049</v>
      </c>
      <c r="R1711" t="s">
        <v>18</v>
      </c>
      <c r="S1711" s="1">
        <v>-1549023</v>
      </c>
      <c r="T1711" s="1">
        <v>181235767</v>
      </c>
      <c r="U1711">
        <v>0</v>
      </c>
    </row>
    <row r="1712" spans="1:21" x14ac:dyDescent="0.25">
      <c r="A1712">
        <v>10449</v>
      </c>
      <c r="B1712">
        <v>0</v>
      </c>
      <c r="C1712">
        <v>1</v>
      </c>
      <c r="D1712" t="s">
        <v>1494</v>
      </c>
      <c r="E1712" t="s">
        <v>3716</v>
      </c>
      <c r="F1712" t="s">
        <v>1494</v>
      </c>
      <c r="G1712" t="s">
        <v>1651</v>
      </c>
      <c r="H1712" t="s">
        <v>3917</v>
      </c>
      <c r="I1712" t="s">
        <v>1605</v>
      </c>
      <c r="J1712" t="s">
        <v>1607</v>
      </c>
      <c r="K1712">
        <v>1645011000</v>
      </c>
      <c r="L1712" t="s">
        <v>17</v>
      </c>
      <c r="M1712" t="s">
        <v>38</v>
      </c>
      <c r="O1712">
        <v>0</v>
      </c>
      <c r="Q1712" s="1">
        <v>266432066</v>
      </c>
      <c r="R1712" t="s">
        <v>18</v>
      </c>
      <c r="S1712" s="1">
        <v>-2065364</v>
      </c>
      <c r="T1712" s="1">
        <v>241647689</v>
      </c>
      <c r="U1712">
        <v>0</v>
      </c>
    </row>
    <row r="1713" spans="1:21" x14ac:dyDescent="0.25">
      <c r="A1713">
        <v>10452</v>
      </c>
      <c r="B1713">
        <v>0</v>
      </c>
      <c r="C1713">
        <v>1</v>
      </c>
      <c r="D1713" t="s">
        <v>1494</v>
      </c>
      <c r="E1713" t="s">
        <v>3716</v>
      </c>
      <c r="F1713" t="s">
        <v>1494</v>
      </c>
      <c r="G1713" t="s">
        <v>1652</v>
      </c>
      <c r="H1713" t="s">
        <v>3921</v>
      </c>
      <c r="I1713" t="s">
        <v>1605</v>
      </c>
      <c r="J1713" t="s">
        <v>1607</v>
      </c>
      <c r="K1713">
        <v>1645011000</v>
      </c>
      <c r="L1713" t="s">
        <v>17</v>
      </c>
      <c r="M1713" t="s">
        <v>38</v>
      </c>
      <c r="O1713">
        <v>0</v>
      </c>
      <c r="Q1713" s="1">
        <v>66608016</v>
      </c>
      <c r="R1713" t="s">
        <v>18</v>
      </c>
      <c r="S1713" s="1">
        <v>-965333</v>
      </c>
      <c r="T1713" s="1">
        <v>55024015</v>
      </c>
      <c r="U1713">
        <v>0</v>
      </c>
    </row>
    <row r="1714" spans="1:21" x14ac:dyDescent="0.25">
      <c r="A1714">
        <v>10453</v>
      </c>
      <c r="B1714">
        <v>0</v>
      </c>
      <c r="C1714">
        <v>1</v>
      </c>
      <c r="D1714" t="s">
        <v>1494</v>
      </c>
      <c r="E1714" t="s">
        <v>3716</v>
      </c>
      <c r="F1714" t="s">
        <v>1494</v>
      </c>
      <c r="G1714" t="s">
        <v>1653</v>
      </c>
      <c r="H1714" t="s">
        <v>3921</v>
      </c>
      <c r="I1714" t="s">
        <v>1605</v>
      </c>
      <c r="J1714" t="s">
        <v>1607</v>
      </c>
      <c r="K1714">
        <v>1645011000</v>
      </c>
      <c r="L1714" t="s">
        <v>17</v>
      </c>
      <c r="M1714" t="s">
        <v>38</v>
      </c>
      <c r="O1714">
        <v>0</v>
      </c>
      <c r="Q1714" s="1">
        <v>66608016</v>
      </c>
      <c r="R1714" t="s">
        <v>18</v>
      </c>
      <c r="S1714" s="1">
        <v>-965333</v>
      </c>
      <c r="T1714" s="1">
        <v>55024015</v>
      </c>
      <c r="U1714">
        <v>0</v>
      </c>
    </row>
    <row r="1715" spans="1:21" x14ac:dyDescent="0.25">
      <c r="A1715">
        <v>10455</v>
      </c>
      <c r="B1715">
        <v>0</v>
      </c>
      <c r="C1715">
        <v>1</v>
      </c>
      <c r="D1715" t="s">
        <v>1494</v>
      </c>
      <c r="E1715" t="s">
        <v>3716</v>
      </c>
      <c r="F1715" t="s">
        <v>1494</v>
      </c>
      <c r="G1715" t="s">
        <v>1654</v>
      </c>
      <c r="H1715" t="s">
        <v>3925</v>
      </c>
      <c r="I1715" t="s">
        <v>1605</v>
      </c>
      <c r="J1715" t="s">
        <v>1607</v>
      </c>
      <c r="K1715">
        <v>1645011000</v>
      </c>
      <c r="L1715" t="s">
        <v>17</v>
      </c>
      <c r="M1715" t="s">
        <v>38</v>
      </c>
      <c r="O1715">
        <v>0</v>
      </c>
      <c r="Q1715" s="1">
        <v>1332160328</v>
      </c>
      <c r="R1715" t="s">
        <v>18</v>
      </c>
      <c r="S1715" s="1">
        <v>-5350041</v>
      </c>
      <c r="T1715" s="1">
        <v>1267959832</v>
      </c>
      <c r="U1715">
        <v>0</v>
      </c>
    </row>
    <row r="1716" spans="1:21" x14ac:dyDescent="0.25">
      <c r="A1716">
        <v>10461</v>
      </c>
      <c r="B1716">
        <v>0</v>
      </c>
      <c r="C1716">
        <v>1</v>
      </c>
      <c r="D1716" t="s">
        <v>1494</v>
      </c>
      <c r="E1716" t="s">
        <v>3716</v>
      </c>
      <c r="F1716" t="s">
        <v>1494</v>
      </c>
      <c r="G1716" t="s">
        <v>1655</v>
      </c>
      <c r="H1716" t="s">
        <v>3926</v>
      </c>
      <c r="I1716" t="s">
        <v>1605</v>
      </c>
      <c r="J1716" t="s">
        <v>1607</v>
      </c>
      <c r="K1716">
        <v>1645011000</v>
      </c>
      <c r="L1716" t="s">
        <v>17</v>
      </c>
      <c r="M1716" t="s">
        <v>38</v>
      </c>
      <c r="O1716">
        <v>0</v>
      </c>
      <c r="Q1716" s="1">
        <v>5690638774</v>
      </c>
      <c r="R1716" t="s">
        <v>18</v>
      </c>
      <c r="S1716" s="1">
        <v>-16786545</v>
      </c>
      <c r="T1716" s="1">
        <v>5489200235</v>
      </c>
      <c r="U1716">
        <v>0</v>
      </c>
    </row>
    <row r="1717" spans="1:21" x14ac:dyDescent="0.25">
      <c r="A1717">
        <v>10462</v>
      </c>
      <c r="B1717">
        <v>0</v>
      </c>
      <c r="C1717">
        <v>1</v>
      </c>
      <c r="D1717" t="s">
        <v>1494</v>
      </c>
      <c r="E1717" t="s">
        <v>3716</v>
      </c>
      <c r="F1717" t="s">
        <v>1494</v>
      </c>
      <c r="G1717" t="s">
        <v>1656</v>
      </c>
      <c r="H1717" t="s">
        <v>3755</v>
      </c>
      <c r="I1717" t="s">
        <v>1605</v>
      </c>
      <c r="J1717" t="s">
        <v>1607</v>
      </c>
      <c r="K1717">
        <v>1645011000</v>
      </c>
      <c r="L1717" t="s">
        <v>17</v>
      </c>
      <c r="M1717" t="s">
        <v>38</v>
      </c>
      <c r="O1717">
        <v>0</v>
      </c>
      <c r="Q1717" s="1">
        <v>799296197</v>
      </c>
      <c r="R1717" t="s">
        <v>18</v>
      </c>
      <c r="S1717" s="1">
        <v>-4332550</v>
      </c>
      <c r="T1717" s="1">
        <v>769027783</v>
      </c>
      <c r="U1717">
        <v>0</v>
      </c>
    </row>
    <row r="1718" spans="1:21" x14ac:dyDescent="0.25">
      <c r="A1718">
        <v>10463</v>
      </c>
      <c r="B1718">
        <v>0</v>
      </c>
      <c r="C1718">
        <v>1</v>
      </c>
      <c r="D1718" t="s">
        <v>1494</v>
      </c>
      <c r="E1718" t="s">
        <v>3716</v>
      </c>
      <c r="F1718" t="s">
        <v>1494</v>
      </c>
      <c r="G1718" t="s">
        <v>1657</v>
      </c>
      <c r="H1718" t="s">
        <v>3926</v>
      </c>
      <c r="I1718" t="s">
        <v>1605</v>
      </c>
      <c r="J1718" t="s">
        <v>1607</v>
      </c>
      <c r="K1718">
        <v>1645011000</v>
      </c>
      <c r="L1718" t="s">
        <v>17</v>
      </c>
      <c r="M1718" t="s">
        <v>38</v>
      </c>
      <c r="O1718">
        <v>0</v>
      </c>
      <c r="Q1718" s="1">
        <v>5690638774</v>
      </c>
      <c r="R1718" t="s">
        <v>18</v>
      </c>
      <c r="S1718" s="1">
        <v>-16786545</v>
      </c>
      <c r="T1718" s="1">
        <v>5489200235</v>
      </c>
      <c r="U1718">
        <v>0</v>
      </c>
    </row>
    <row r="1719" spans="1:21" x14ac:dyDescent="0.25">
      <c r="A1719">
        <v>10464</v>
      </c>
      <c r="B1719">
        <v>0</v>
      </c>
      <c r="C1719">
        <v>1</v>
      </c>
      <c r="D1719" t="s">
        <v>1494</v>
      </c>
      <c r="E1719" t="s">
        <v>3716</v>
      </c>
      <c r="F1719" t="s">
        <v>1494</v>
      </c>
      <c r="G1719" t="s">
        <v>1658</v>
      </c>
      <c r="H1719" t="s">
        <v>3755</v>
      </c>
      <c r="I1719" t="s">
        <v>1605</v>
      </c>
      <c r="J1719" t="s">
        <v>1607</v>
      </c>
      <c r="K1719">
        <v>1645011000</v>
      </c>
      <c r="L1719" t="s">
        <v>17</v>
      </c>
      <c r="M1719" t="s">
        <v>38</v>
      </c>
      <c r="O1719">
        <v>0</v>
      </c>
      <c r="Q1719" s="1">
        <v>799296197</v>
      </c>
      <c r="R1719" t="s">
        <v>18</v>
      </c>
      <c r="S1719" s="1">
        <v>-4332550</v>
      </c>
      <c r="T1719" s="1">
        <v>769027783</v>
      </c>
      <c r="U1719">
        <v>0</v>
      </c>
    </row>
    <row r="1720" spans="1:21" x14ac:dyDescent="0.25">
      <c r="A1720">
        <v>10470</v>
      </c>
      <c r="B1720">
        <v>0</v>
      </c>
      <c r="C1720">
        <v>1</v>
      </c>
      <c r="D1720" t="s">
        <v>1494</v>
      </c>
      <c r="E1720" t="s">
        <v>3716</v>
      </c>
      <c r="F1720" t="s">
        <v>1494</v>
      </c>
      <c r="G1720" t="s">
        <v>1659</v>
      </c>
      <c r="H1720" t="s">
        <v>3926</v>
      </c>
      <c r="I1720" t="s">
        <v>1605</v>
      </c>
      <c r="J1720" t="s">
        <v>1607</v>
      </c>
      <c r="K1720">
        <v>1645011000</v>
      </c>
      <c r="L1720" t="s">
        <v>17</v>
      </c>
      <c r="M1720" t="s">
        <v>38</v>
      </c>
      <c r="O1720">
        <v>0</v>
      </c>
      <c r="Q1720" s="1">
        <v>1998240492</v>
      </c>
      <c r="R1720" t="s">
        <v>18</v>
      </c>
      <c r="S1720" s="1">
        <v>-5894514</v>
      </c>
      <c r="T1720" s="1">
        <v>1927506317</v>
      </c>
      <c r="U1720">
        <v>0</v>
      </c>
    </row>
    <row r="1721" spans="1:21" x14ac:dyDescent="0.25">
      <c r="A1721">
        <v>10471</v>
      </c>
      <c r="B1721">
        <v>0</v>
      </c>
      <c r="C1721">
        <v>1</v>
      </c>
      <c r="D1721" t="s">
        <v>1494</v>
      </c>
      <c r="E1721" t="s">
        <v>3716</v>
      </c>
      <c r="F1721" t="s">
        <v>1494</v>
      </c>
      <c r="G1721" t="s">
        <v>1660</v>
      </c>
      <c r="H1721" t="s">
        <v>3926</v>
      </c>
      <c r="I1721" t="s">
        <v>1605</v>
      </c>
      <c r="J1721" t="s">
        <v>1607</v>
      </c>
      <c r="K1721">
        <v>1645011000</v>
      </c>
      <c r="L1721" t="s">
        <v>17</v>
      </c>
      <c r="M1721" t="s">
        <v>38</v>
      </c>
      <c r="O1721">
        <v>0</v>
      </c>
      <c r="Q1721" s="1">
        <v>1998240492</v>
      </c>
      <c r="R1721" t="s">
        <v>18</v>
      </c>
      <c r="S1721" s="1">
        <v>-5894514</v>
      </c>
      <c r="T1721" s="1">
        <v>1927506317</v>
      </c>
      <c r="U1721">
        <v>0</v>
      </c>
    </row>
    <row r="1722" spans="1:21" x14ac:dyDescent="0.25">
      <c r="A1722">
        <v>10472</v>
      </c>
      <c r="B1722">
        <v>0</v>
      </c>
      <c r="C1722">
        <v>1</v>
      </c>
      <c r="D1722" t="s">
        <v>1494</v>
      </c>
      <c r="E1722" t="s">
        <v>3716</v>
      </c>
      <c r="F1722" t="s">
        <v>1494</v>
      </c>
      <c r="G1722" t="s">
        <v>1661</v>
      </c>
      <c r="H1722" t="s">
        <v>3926</v>
      </c>
      <c r="I1722" t="s">
        <v>1605</v>
      </c>
      <c r="J1722" t="s">
        <v>1607</v>
      </c>
      <c r="K1722">
        <v>1645011000</v>
      </c>
      <c r="L1722" t="s">
        <v>17</v>
      </c>
      <c r="M1722" t="s">
        <v>38</v>
      </c>
      <c r="O1722">
        <v>0</v>
      </c>
      <c r="Q1722" s="1">
        <v>1998240492</v>
      </c>
      <c r="R1722" t="s">
        <v>18</v>
      </c>
      <c r="S1722" s="1">
        <v>-5894514</v>
      </c>
      <c r="T1722" s="1">
        <v>1927506317</v>
      </c>
      <c r="U1722">
        <v>0</v>
      </c>
    </row>
    <row r="1723" spans="1:21" x14ac:dyDescent="0.25">
      <c r="A1723">
        <v>10473</v>
      </c>
      <c r="B1723">
        <v>0</v>
      </c>
      <c r="C1723">
        <v>1</v>
      </c>
      <c r="D1723" t="s">
        <v>1494</v>
      </c>
      <c r="E1723" t="s">
        <v>3716</v>
      </c>
      <c r="F1723" t="s">
        <v>1494</v>
      </c>
      <c r="G1723" t="s">
        <v>1662</v>
      </c>
      <c r="H1723" t="s">
        <v>3926</v>
      </c>
      <c r="I1723" t="s">
        <v>1605</v>
      </c>
      <c r="J1723" t="s">
        <v>1607</v>
      </c>
      <c r="K1723">
        <v>1645011000</v>
      </c>
      <c r="L1723" t="s">
        <v>17</v>
      </c>
      <c r="M1723" t="s">
        <v>38</v>
      </c>
      <c r="O1723">
        <v>0</v>
      </c>
      <c r="Q1723" s="1">
        <v>1978258087</v>
      </c>
      <c r="R1723" t="s">
        <v>18</v>
      </c>
      <c r="S1723" s="1">
        <v>-5835569</v>
      </c>
      <c r="T1723" s="1">
        <v>1908231254</v>
      </c>
      <c r="U1723">
        <v>0</v>
      </c>
    </row>
    <row r="1724" spans="1:21" x14ac:dyDescent="0.25">
      <c r="A1724">
        <v>10474</v>
      </c>
      <c r="B1724">
        <v>0</v>
      </c>
      <c r="C1724">
        <v>1</v>
      </c>
      <c r="D1724" t="s">
        <v>1494</v>
      </c>
      <c r="E1724" t="s">
        <v>3716</v>
      </c>
      <c r="F1724" t="s">
        <v>1494</v>
      </c>
      <c r="G1724" t="s">
        <v>1663</v>
      </c>
      <c r="H1724" t="s">
        <v>3927</v>
      </c>
      <c r="I1724" t="s">
        <v>1605</v>
      </c>
      <c r="J1724" t="s">
        <v>1607</v>
      </c>
      <c r="K1724">
        <v>1645011000</v>
      </c>
      <c r="L1724" t="s">
        <v>17</v>
      </c>
      <c r="M1724" t="s">
        <v>38</v>
      </c>
      <c r="O1724">
        <v>0</v>
      </c>
      <c r="Q1724" s="1">
        <v>799296197</v>
      </c>
      <c r="R1724" t="s">
        <v>18</v>
      </c>
      <c r="S1724" s="1">
        <v>-3790982</v>
      </c>
      <c r="T1724" s="1">
        <v>769569351</v>
      </c>
      <c r="U1724">
        <v>0</v>
      </c>
    </row>
    <row r="1725" spans="1:21" x14ac:dyDescent="0.25">
      <c r="A1725">
        <v>10475</v>
      </c>
      <c r="B1725">
        <v>0</v>
      </c>
      <c r="C1725">
        <v>1</v>
      </c>
      <c r="D1725" t="s">
        <v>1494</v>
      </c>
      <c r="E1725" t="s">
        <v>3716</v>
      </c>
      <c r="F1725" t="s">
        <v>1494</v>
      </c>
      <c r="G1725" t="s">
        <v>1664</v>
      </c>
      <c r="H1725" t="s">
        <v>3917</v>
      </c>
      <c r="I1725" t="s">
        <v>1605</v>
      </c>
      <c r="J1725" t="s">
        <v>1607</v>
      </c>
      <c r="K1725">
        <v>1645011000</v>
      </c>
      <c r="L1725" t="s">
        <v>17</v>
      </c>
      <c r="M1725" t="s">
        <v>38</v>
      </c>
      <c r="O1725">
        <v>0</v>
      </c>
      <c r="Q1725" s="1">
        <v>799296197</v>
      </c>
      <c r="R1725" t="s">
        <v>18</v>
      </c>
      <c r="S1725" s="1">
        <v>-6196094</v>
      </c>
      <c r="T1725" s="1">
        <v>724943064</v>
      </c>
      <c r="U1725">
        <v>0</v>
      </c>
    </row>
    <row r="1726" spans="1:21" x14ac:dyDescent="0.25">
      <c r="A1726">
        <v>13737</v>
      </c>
      <c r="B1726">
        <v>0</v>
      </c>
      <c r="C1726">
        <v>1</v>
      </c>
      <c r="D1726" t="s">
        <v>1494</v>
      </c>
      <c r="E1726" t="s">
        <v>3716</v>
      </c>
      <c r="F1726" t="s">
        <v>1494</v>
      </c>
      <c r="G1726" t="s">
        <v>1665</v>
      </c>
      <c r="H1726" t="s">
        <v>3918</v>
      </c>
      <c r="I1726" t="s">
        <v>1605</v>
      </c>
      <c r="J1726" t="s">
        <v>1607</v>
      </c>
      <c r="K1726">
        <v>1655200000</v>
      </c>
      <c r="L1726" t="s">
        <v>17</v>
      </c>
      <c r="M1726" t="s">
        <v>755</v>
      </c>
      <c r="O1726">
        <v>0</v>
      </c>
      <c r="Q1726" s="1">
        <v>666080164</v>
      </c>
      <c r="R1726" t="s">
        <v>18</v>
      </c>
      <c r="S1726" s="1">
        <v>-2387384</v>
      </c>
      <c r="T1726" s="1">
        <v>637431556</v>
      </c>
      <c r="U1726">
        <v>0</v>
      </c>
    </row>
    <row r="1727" spans="1:21" x14ac:dyDescent="0.25">
      <c r="A1727">
        <v>13738</v>
      </c>
      <c r="B1727">
        <v>0</v>
      </c>
      <c r="C1727">
        <v>1</v>
      </c>
      <c r="D1727" t="s">
        <v>1494</v>
      </c>
      <c r="E1727" t="s">
        <v>3716</v>
      </c>
      <c r="F1727" t="s">
        <v>1494</v>
      </c>
      <c r="G1727" t="s">
        <v>1666</v>
      </c>
      <c r="H1727" t="s">
        <v>3918</v>
      </c>
      <c r="I1727" t="s">
        <v>1605</v>
      </c>
      <c r="J1727" t="s">
        <v>1607</v>
      </c>
      <c r="K1727">
        <v>1655200000</v>
      </c>
      <c r="L1727" t="s">
        <v>17</v>
      </c>
      <c r="M1727" t="s">
        <v>755</v>
      </c>
      <c r="O1727">
        <v>0</v>
      </c>
      <c r="Q1727" s="1">
        <v>399648098</v>
      </c>
      <c r="R1727" t="s">
        <v>18</v>
      </c>
      <c r="S1727" s="1">
        <v>-1432430</v>
      </c>
      <c r="T1727" s="1">
        <v>382458934</v>
      </c>
      <c r="U1727">
        <v>0</v>
      </c>
    </row>
    <row r="1728" spans="1:21" x14ac:dyDescent="0.25">
      <c r="A1728">
        <v>38120</v>
      </c>
      <c r="B1728">
        <v>0</v>
      </c>
      <c r="C1728">
        <v>1</v>
      </c>
      <c r="D1728" t="s">
        <v>1494</v>
      </c>
      <c r="E1728" t="s">
        <v>3716</v>
      </c>
      <c r="F1728" t="s">
        <v>1494</v>
      </c>
      <c r="G1728" t="s">
        <v>1667</v>
      </c>
      <c r="H1728" t="s">
        <v>3921</v>
      </c>
      <c r="I1728" t="s">
        <v>1605</v>
      </c>
      <c r="J1728" t="s">
        <v>1607</v>
      </c>
      <c r="K1728">
        <v>1670010000</v>
      </c>
      <c r="L1728" t="s">
        <v>17</v>
      </c>
      <c r="M1728" t="s">
        <v>202</v>
      </c>
      <c r="O1728">
        <v>0</v>
      </c>
      <c r="Q1728" s="1">
        <v>66608016</v>
      </c>
      <c r="R1728" t="s">
        <v>18</v>
      </c>
      <c r="S1728" s="1">
        <v>-965333</v>
      </c>
      <c r="T1728" s="1">
        <v>55024015</v>
      </c>
      <c r="U1728">
        <v>0</v>
      </c>
    </row>
    <row r="1729" spans="1:21" x14ac:dyDescent="0.25">
      <c r="A1729">
        <v>59641</v>
      </c>
      <c r="B1729">
        <v>0</v>
      </c>
      <c r="C1729">
        <v>1</v>
      </c>
      <c r="D1729" t="s">
        <v>1494</v>
      </c>
      <c r="E1729" t="s">
        <v>3716</v>
      </c>
      <c r="F1729" t="s">
        <v>1494</v>
      </c>
      <c r="G1729" t="s">
        <v>1668</v>
      </c>
      <c r="H1729" t="s">
        <v>3928</v>
      </c>
      <c r="I1729" t="s">
        <v>1605</v>
      </c>
      <c r="J1729" t="s">
        <v>1607</v>
      </c>
      <c r="K1729">
        <v>1970070000</v>
      </c>
      <c r="L1729" t="s">
        <v>17</v>
      </c>
      <c r="M1729" t="s">
        <v>759</v>
      </c>
      <c r="O1729">
        <v>0</v>
      </c>
      <c r="Q1729" s="1">
        <v>799296197</v>
      </c>
      <c r="R1729" t="s">
        <v>18</v>
      </c>
      <c r="S1729" s="1">
        <v>-20494774</v>
      </c>
      <c r="T1729" s="1">
        <v>553358907</v>
      </c>
      <c r="U1729">
        <v>0</v>
      </c>
    </row>
    <row r="1730" spans="1:21" x14ac:dyDescent="0.25">
      <c r="A1730">
        <v>10510</v>
      </c>
      <c r="B1730">
        <v>0</v>
      </c>
      <c r="C1730">
        <v>1</v>
      </c>
      <c r="D1730" t="s">
        <v>398</v>
      </c>
      <c r="E1730" t="s">
        <v>3590</v>
      </c>
      <c r="F1730" t="s">
        <v>3714</v>
      </c>
      <c r="G1730" t="s">
        <v>1669</v>
      </c>
      <c r="H1730" t="s">
        <v>3930</v>
      </c>
      <c r="I1730" t="s">
        <v>1605</v>
      </c>
      <c r="J1730" t="s">
        <v>1607</v>
      </c>
      <c r="K1730">
        <v>1970090100</v>
      </c>
      <c r="L1730" t="s">
        <v>17</v>
      </c>
      <c r="M1730" t="s">
        <v>210</v>
      </c>
      <c r="O1730">
        <v>0</v>
      </c>
      <c r="P1730" t="s">
        <v>3915</v>
      </c>
      <c r="Q1730" s="1">
        <v>67466347</v>
      </c>
      <c r="R1730" t="s">
        <v>18</v>
      </c>
      <c r="S1730" s="1">
        <v>-106415</v>
      </c>
      <c r="T1730" s="1">
        <v>66722455</v>
      </c>
      <c r="U1730">
        <v>0</v>
      </c>
    </row>
    <row r="1731" spans="1:21" x14ac:dyDescent="0.25">
      <c r="A1731">
        <v>10511</v>
      </c>
      <c r="B1731">
        <v>0</v>
      </c>
      <c r="C1731">
        <v>1</v>
      </c>
      <c r="D1731" t="s">
        <v>398</v>
      </c>
      <c r="E1731" t="s">
        <v>3590</v>
      </c>
      <c r="F1731" t="s">
        <v>3714</v>
      </c>
      <c r="G1731" t="s">
        <v>1670</v>
      </c>
      <c r="H1731" t="s">
        <v>3930</v>
      </c>
      <c r="I1731" t="s">
        <v>1605</v>
      </c>
      <c r="J1731" t="s">
        <v>1607</v>
      </c>
      <c r="K1731">
        <v>1970090100</v>
      </c>
      <c r="L1731" t="s">
        <v>17</v>
      </c>
      <c r="M1731" t="s">
        <v>210</v>
      </c>
      <c r="O1731">
        <v>0</v>
      </c>
      <c r="P1731" t="s">
        <v>3915</v>
      </c>
      <c r="Q1731" s="1">
        <v>3231338</v>
      </c>
      <c r="R1731" t="s">
        <v>18</v>
      </c>
      <c r="S1731" s="1">
        <v>-5096</v>
      </c>
      <c r="T1731" s="1">
        <v>3195710</v>
      </c>
      <c r="U1731">
        <v>0</v>
      </c>
    </row>
    <row r="1732" spans="1:21" x14ac:dyDescent="0.25">
      <c r="A1732">
        <v>1705</v>
      </c>
      <c r="B1732">
        <v>0</v>
      </c>
      <c r="C1732">
        <v>1</v>
      </c>
      <c r="D1732" t="s">
        <v>91</v>
      </c>
      <c r="E1732">
        <v>0</v>
      </c>
      <c r="F1732" t="s">
        <v>3612</v>
      </c>
      <c r="G1732" t="s">
        <v>1671</v>
      </c>
      <c r="H1732" t="s">
        <v>3586</v>
      </c>
      <c r="I1732" t="s">
        <v>1605</v>
      </c>
      <c r="J1732" t="s">
        <v>1602</v>
      </c>
      <c r="K1732">
        <v>1605020000</v>
      </c>
      <c r="L1732" t="s">
        <v>17</v>
      </c>
      <c r="M1732" t="s">
        <v>53</v>
      </c>
      <c r="O1732">
        <v>0</v>
      </c>
      <c r="P1732" t="s">
        <v>3915</v>
      </c>
      <c r="Q1732" s="1">
        <v>38089030</v>
      </c>
      <c r="R1732" t="s">
        <v>18</v>
      </c>
      <c r="S1732">
        <v>0</v>
      </c>
      <c r="T1732" s="1">
        <v>38089030</v>
      </c>
      <c r="U1732">
        <v>0</v>
      </c>
    </row>
    <row r="1733" spans="1:21" x14ac:dyDescent="0.25">
      <c r="A1733">
        <v>1709</v>
      </c>
      <c r="B1733">
        <v>0</v>
      </c>
      <c r="C1733">
        <v>1</v>
      </c>
      <c r="D1733" t="s">
        <v>91</v>
      </c>
      <c r="E1733">
        <v>0</v>
      </c>
      <c r="F1733" t="s">
        <v>3612</v>
      </c>
      <c r="G1733" t="s">
        <v>1672</v>
      </c>
      <c r="H1733" t="s">
        <v>3586</v>
      </c>
      <c r="I1733" t="s">
        <v>1605</v>
      </c>
      <c r="J1733" t="s">
        <v>1602</v>
      </c>
      <c r="K1733">
        <v>1605020000</v>
      </c>
      <c r="L1733" t="s">
        <v>17</v>
      </c>
      <c r="M1733" t="s">
        <v>53</v>
      </c>
      <c r="O1733">
        <v>0</v>
      </c>
      <c r="P1733" t="s">
        <v>3915</v>
      </c>
      <c r="Q1733" s="1">
        <v>20308690</v>
      </c>
      <c r="R1733" t="s">
        <v>18</v>
      </c>
      <c r="S1733">
        <v>0</v>
      </c>
      <c r="T1733" s="1">
        <v>20308690</v>
      </c>
      <c r="U1733">
        <v>0</v>
      </c>
    </row>
    <row r="1734" spans="1:21" x14ac:dyDescent="0.25">
      <c r="A1734">
        <v>1714</v>
      </c>
      <c r="B1734">
        <v>0</v>
      </c>
      <c r="C1734">
        <v>1</v>
      </c>
      <c r="D1734" t="s">
        <v>91</v>
      </c>
      <c r="E1734">
        <v>0</v>
      </c>
      <c r="F1734" t="s">
        <v>3612</v>
      </c>
      <c r="G1734" t="s">
        <v>1673</v>
      </c>
      <c r="H1734" t="s">
        <v>3586</v>
      </c>
      <c r="I1734" t="s">
        <v>1605</v>
      </c>
      <c r="J1734" t="s">
        <v>1602</v>
      </c>
      <c r="K1734">
        <v>1605040100</v>
      </c>
      <c r="L1734" t="s">
        <v>17</v>
      </c>
      <c r="M1734">
        <v>160504</v>
      </c>
      <c r="O1734">
        <v>0</v>
      </c>
      <c r="P1734" t="s">
        <v>3915</v>
      </c>
      <c r="Q1734" s="1">
        <v>244828675</v>
      </c>
      <c r="R1734" t="s">
        <v>18</v>
      </c>
      <c r="S1734">
        <v>0</v>
      </c>
      <c r="T1734" s="1">
        <v>244828675</v>
      </c>
      <c r="U1734">
        <v>0</v>
      </c>
    </row>
    <row r="1735" spans="1:21" x14ac:dyDescent="0.25">
      <c r="A1735">
        <v>10493</v>
      </c>
      <c r="B1735">
        <v>0</v>
      </c>
      <c r="C1735">
        <v>1</v>
      </c>
      <c r="D1735" t="s">
        <v>91</v>
      </c>
      <c r="E1735" t="s">
        <v>3590</v>
      </c>
      <c r="F1735" t="s">
        <v>3931</v>
      </c>
      <c r="G1735" t="s">
        <v>1674</v>
      </c>
      <c r="H1735" t="s">
        <v>3702</v>
      </c>
      <c r="I1735" t="s">
        <v>1605</v>
      </c>
      <c r="J1735" t="s">
        <v>1602</v>
      </c>
      <c r="K1735">
        <v>1970090100</v>
      </c>
      <c r="L1735" t="s">
        <v>17</v>
      </c>
      <c r="M1735" t="s">
        <v>210</v>
      </c>
      <c r="O1735">
        <v>0</v>
      </c>
      <c r="P1735" t="s">
        <v>3915</v>
      </c>
      <c r="Q1735" s="1">
        <v>51396765</v>
      </c>
      <c r="R1735" t="s">
        <v>18</v>
      </c>
      <c r="S1735" s="1">
        <v>-80943</v>
      </c>
      <c r="T1735" s="1">
        <v>50751521</v>
      </c>
      <c r="U1735">
        <v>0</v>
      </c>
    </row>
    <row r="1736" spans="1:21" x14ac:dyDescent="0.25">
      <c r="A1736">
        <v>10494</v>
      </c>
      <c r="B1736">
        <v>0</v>
      </c>
      <c r="C1736">
        <v>1</v>
      </c>
      <c r="D1736" t="s">
        <v>91</v>
      </c>
      <c r="E1736" t="s">
        <v>3590</v>
      </c>
      <c r="F1736" t="s">
        <v>3931</v>
      </c>
      <c r="G1736" t="s">
        <v>1675</v>
      </c>
      <c r="H1736" t="s">
        <v>3702</v>
      </c>
      <c r="I1736" t="s">
        <v>1605</v>
      </c>
      <c r="J1736" t="s">
        <v>1602</v>
      </c>
      <c r="K1736">
        <v>1970090100</v>
      </c>
      <c r="L1736" t="s">
        <v>17</v>
      </c>
      <c r="M1736" t="s">
        <v>210</v>
      </c>
      <c r="O1736">
        <v>0</v>
      </c>
      <c r="P1736" t="s">
        <v>3915</v>
      </c>
      <c r="Q1736" s="1">
        <v>11413733</v>
      </c>
      <c r="R1736" t="s">
        <v>18</v>
      </c>
      <c r="S1736" s="1">
        <v>-17975</v>
      </c>
      <c r="T1736" s="1">
        <v>11270444</v>
      </c>
      <c r="U1736">
        <v>0</v>
      </c>
    </row>
    <row r="1737" spans="1:21" x14ac:dyDescent="0.25">
      <c r="A1737">
        <v>10495</v>
      </c>
      <c r="B1737">
        <v>0</v>
      </c>
      <c r="C1737">
        <v>1</v>
      </c>
      <c r="D1737" t="s">
        <v>91</v>
      </c>
      <c r="E1737" t="s">
        <v>3590</v>
      </c>
      <c r="F1737" t="s">
        <v>3931</v>
      </c>
      <c r="G1737" t="s">
        <v>1676</v>
      </c>
      <c r="H1737" t="s">
        <v>3702</v>
      </c>
      <c r="I1737" t="s">
        <v>1605</v>
      </c>
      <c r="J1737" t="s">
        <v>1602</v>
      </c>
      <c r="K1737">
        <v>1970090100</v>
      </c>
      <c r="L1737" t="s">
        <v>17</v>
      </c>
      <c r="M1737" t="s">
        <v>210</v>
      </c>
      <c r="O1737">
        <v>0</v>
      </c>
      <c r="P1737" t="s">
        <v>3915</v>
      </c>
      <c r="Q1737" s="1">
        <v>19351855</v>
      </c>
      <c r="R1737" t="s">
        <v>18</v>
      </c>
      <c r="S1737" s="1">
        <v>-30476</v>
      </c>
      <c r="T1737" s="1">
        <v>19108910</v>
      </c>
      <c r="U1737">
        <v>0</v>
      </c>
    </row>
    <row r="1738" spans="1:21" x14ac:dyDescent="0.25">
      <c r="A1738">
        <v>10496</v>
      </c>
      <c r="B1738">
        <v>0</v>
      </c>
      <c r="C1738">
        <v>1</v>
      </c>
      <c r="D1738" t="s">
        <v>91</v>
      </c>
      <c r="E1738" t="s">
        <v>3590</v>
      </c>
      <c r="F1738" t="s">
        <v>3931</v>
      </c>
      <c r="G1738" t="s">
        <v>1677</v>
      </c>
      <c r="H1738" t="s">
        <v>3702</v>
      </c>
      <c r="I1738" t="s">
        <v>1605</v>
      </c>
      <c r="J1738" t="s">
        <v>1602</v>
      </c>
      <c r="K1738">
        <v>1970090100</v>
      </c>
      <c r="L1738" t="s">
        <v>17</v>
      </c>
      <c r="M1738" t="s">
        <v>210</v>
      </c>
      <c r="O1738">
        <v>0</v>
      </c>
      <c r="P1738" t="s">
        <v>3915</v>
      </c>
      <c r="Q1738" s="1">
        <v>311367251</v>
      </c>
      <c r="R1738" t="s">
        <v>18</v>
      </c>
      <c r="S1738" s="1">
        <v>-490355</v>
      </c>
      <c r="T1738" s="1">
        <v>307453009</v>
      </c>
      <c r="U1738">
        <v>0</v>
      </c>
    </row>
    <row r="1739" spans="1:21" x14ac:dyDescent="0.25">
      <c r="A1739">
        <v>10497</v>
      </c>
      <c r="B1739">
        <v>0</v>
      </c>
      <c r="C1739">
        <v>1</v>
      </c>
      <c r="D1739" t="s">
        <v>91</v>
      </c>
      <c r="E1739" t="s">
        <v>3590</v>
      </c>
      <c r="F1739" t="s">
        <v>3931</v>
      </c>
      <c r="G1739" t="s">
        <v>1678</v>
      </c>
      <c r="H1739" t="s">
        <v>3702</v>
      </c>
      <c r="I1739" t="s">
        <v>1605</v>
      </c>
      <c r="J1739" t="s">
        <v>1602</v>
      </c>
      <c r="K1739">
        <v>1970090100</v>
      </c>
      <c r="L1739" t="s">
        <v>17</v>
      </c>
      <c r="M1739" t="s">
        <v>210</v>
      </c>
      <c r="O1739">
        <v>0</v>
      </c>
      <c r="P1739" t="s">
        <v>3915</v>
      </c>
      <c r="Q1739" s="1">
        <v>38662468</v>
      </c>
      <c r="R1739" t="s">
        <v>18</v>
      </c>
      <c r="S1739" s="1">
        <v>-60888</v>
      </c>
      <c r="T1739" s="1">
        <v>38176859</v>
      </c>
      <c r="U1739">
        <v>0</v>
      </c>
    </row>
    <row r="1740" spans="1:21" x14ac:dyDescent="0.25">
      <c r="A1740">
        <v>10498</v>
      </c>
      <c r="B1740">
        <v>0</v>
      </c>
      <c r="C1740">
        <v>1</v>
      </c>
      <c r="D1740" t="s">
        <v>91</v>
      </c>
      <c r="E1740" t="s">
        <v>3590</v>
      </c>
      <c r="F1740" t="s">
        <v>3931</v>
      </c>
      <c r="G1740" t="s">
        <v>1679</v>
      </c>
      <c r="H1740" t="s">
        <v>3702</v>
      </c>
      <c r="I1740" t="s">
        <v>1605</v>
      </c>
      <c r="J1740" t="s">
        <v>1602</v>
      </c>
      <c r="K1740">
        <v>1970090100</v>
      </c>
      <c r="L1740" t="s">
        <v>17</v>
      </c>
      <c r="M1740" t="s">
        <v>210</v>
      </c>
      <c r="O1740">
        <v>0</v>
      </c>
      <c r="P1740" t="s">
        <v>3915</v>
      </c>
      <c r="Q1740" s="1">
        <v>14525867</v>
      </c>
      <c r="R1740" t="s">
        <v>18</v>
      </c>
      <c r="S1740" s="1">
        <v>-22876</v>
      </c>
      <c r="T1740" s="1">
        <v>14343507</v>
      </c>
      <c r="U1740">
        <v>0</v>
      </c>
    </row>
    <row r="1741" spans="1:21" x14ac:dyDescent="0.25">
      <c r="A1741">
        <v>10499</v>
      </c>
      <c r="B1741">
        <v>0</v>
      </c>
      <c r="C1741">
        <v>1</v>
      </c>
      <c r="D1741" t="s">
        <v>91</v>
      </c>
      <c r="E1741" t="s">
        <v>3590</v>
      </c>
      <c r="F1741" t="s">
        <v>3931</v>
      </c>
      <c r="G1741" t="s">
        <v>1680</v>
      </c>
      <c r="H1741" t="s">
        <v>3702</v>
      </c>
      <c r="I1741" t="s">
        <v>1605</v>
      </c>
      <c r="J1741" t="s">
        <v>1602</v>
      </c>
      <c r="K1741">
        <v>1970090100</v>
      </c>
      <c r="L1741" t="s">
        <v>17</v>
      </c>
      <c r="M1741" t="s">
        <v>210</v>
      </c>
      <c r="O1741">
        <v>0</v>
      </c>
      <c r="P1741" t="s">
        <v>3915</v>
      </c>
      <c r="Q1741" s="1">
        <v>158287204</v>
      </c>
      <c r="R1741" t="s">
        <v>18</v>
      </c>
      <c r="S1741" s="1">
        <v>-249275</v>
      </c>
      <c r="T1741" s="1">
        <v>156295775</v>
      </c>
      <c r="U1741">
        <v>0</v>
      </c>
    </row>
    <row r="1742" spans="1:21" x14ac:dyDescent="0.25">
      <c r="A1742">
        <v>10500</v>
      </c>
      <c r="B1742">
        <v>0</v>
      </c>
      <c r="C1742">
        <v>1</v>
      </c>
      <c r="D1742" t="s">
        <v>91</v>
      </c>
      <c r="E1742" t="s">
        <v>3590</v>
      </c>
      <c r="F1742" t="s">
        <v>3931</v>
      </c>
      <c r="G1742" t="s">
        <v>1681</v>
      </c>
      <c r="H1742" t="s">
        <v>3702</v>
      </c>
      <c r="I1742" t="s">
        <v>1605</v>
      </c>
      <c r="J1742" t="s">
        <v>1602</v>
      </c>
      <c r="K1742">
        <v>1970090100</v>
      </c>
      <c r="L1742" t="s">
        <v>17</v>
      </c>
      <c r="M1742" t="s">
        <v>210</v>
      </c>
      <c r="O1742">
        <v>0</v>
      </c>
      <c r="P1742" t="s">
        <v>3915</v>
      </c>
      <c r="Q1742" s="1">
        <v>25138371</v>
      </c>
      <c r="R1742" t="s">
        <v>18</v>
      </c>
      <c r="S1742" s="1">
        <v>-39588</v>
      </c>
      <c r="T1742" s="1">
        <v>24822105</v>
      </c>
      <c r="U1742">
        <v>0</v>
      </c>
    </row>
    <row r="1743" spans="1:21" x14ac:dyDescent="0.25">
      <c r="A1743">
        <v>10501</v>
      </c>
      <c r="B1743">
        <v>0</v>
      </c>
      <c r="C1743">
        <v>1</v>
      </c>
      <c r="D1743" t="s">
        <v>91</v>
      </c>
      <c r="E1743" t="s">
        <v>3590</v>
      </c>
      <c r="F1743" t="s">
        <v>3931</v>
      </c>
      <c r="G1743" t="s">
        <v>1682</v>
      </c>
      <c r="H1743" t="s">
        <v>3702</v>
      </c>
      <c r="I1743" t="s">
        <v>1605</v>
      </c>
      <c r="J1743" t="s">
        <v>1602</v>
      </c>
      <c r="K1743">
        <v>1970090100</v>
      </c>
      <c r="L1743" t="s">
        <v>17</v>
      </c>
      <c r="M1743" t="s">
        <v>210</v>
      </c>
      <c r="O1743">
        <v>0</v>
      </c>
      <c r="P1743" t="s">
        <v>3915</v>
      </c>
      <c r="Q1743" s="1">
        <v>8572020</v>
      </c>
      <c r="R1743" t="s">
        <v>18</v>
      </c>
      <c r="S1743" s="1">
        <v>-13499</v>
      </c>
      <c r="T1743" s="1">
        <v>8464175</v>
      </c>
      <c r="U1743">
        <v>0</v>
      </c>
    </row>
    <row r="1744" spans="1:21" x14ac:dyDescent="0.25">
      <c r="A1744">
        <v>10520</v>
      </c>
      <c r="B1744">
        <v>0</v>
      </c>
      <c r="C1744">
        <v>1</v>
      </c>
      <c r="D1744" t="s">
        <v>93</v>
      </c>
      <c r="E1744" t="s">
        <v>3590</v>
      </c>
      <c r="F1744" t="s">
        <v>3845</v>
      </c>
      <c r="G1744" t="s">
        <v>1683</v>
      </c>
      <c r="H1744" t="s">
        <v>3932</v>
      </c>
      <c r="I1744" t="s">
        <v>1605</v>
      </c>
      <c r="J1744" t="s">
        <v>1602</v>
      </c>
      <c r="K1744">
        <v>1970090100</v>
      </c>
      <c r="L1744" t="s">
        <v>17</v>
      </c>
      <c r="M1744" t="s">
        <v>210</v>
      </c>
      <c r="O1744">
        <v>0</v>
      </c>
      <c r="P1744" t="s">
        <v>3915</v>
      </c>
      <c r="Q1744" s="1">
        <v>2979521</v>
      </c>
      <c r="R1744" t="s">
        <v>18</v>
      </c>
      <c r="S1744" s="1">
        <v>-4714</v>
      </c>
      <c r="T1744" s="1">
        <v>2955994</v>
      </c>
      <c r="U1744">
        <v>0</v>
      </c>
    </row>
    <row r="1745" spans="1:21" x14ac:dyDescent="0.25">
      <c r="A1745">
        <v>10521</v>
      </c>
      <c r="B1745">
        <v>0</v>
      </c>
      <c r="C1745">
        <v>1</v>
      </c>
      <c r="D1745" t="s">
        <v>93</v>
      </c>
      <c r="E1745" t="s">
        <v>3590</v>
      </c>
      <c r="F1745" t="s">
        <v>3845</v>
      </c>
      <c r="G1745" t="s">
        <v>1684</v>
      </c>
      <c r="H1745" t="s">
        <v>3932</v>
      </c>
      <c r="I1745" t="s">
        <v>1605</v>
      </c>
      <c r="J1745" t="s">
        <v>1602</v>
      </c>
      <c r="K1745">
        <v>1970090100</v>
      </c>
      <c r="L1745" t="s">
        <v>17</v>
      </c>
      <c r="M1745" t="s">
        <v>210</v>
      </c>
      <c r="O1745">
        <v>0</v>
      </c>
      <c r="P1745" t="s">
        <v>3915</v>
      </c>
      <c r="Q1745" s="1">
        <v>6525133</v>
      </c>
      <c r="R1745" t="s">
        <v>18</v>
      </c>
      <c r="S1745" s="1">
        <v>-10324</v>
      </c>
      <c r="T1745" s="1">
        <v>6473609</v>
      </c>
      <c r="U1745">
        <v>0</v>
      </c>
    </row>
    <row r="1746" spans="1:21" x14ac:dyDescent="0.25">
      <c r="A1746">
        <v>10522</v>
      </c>
      <c r="B1746">
        <v>0</v>
      </c>
      <c r="C1746">
        <v>1</v>
      </c>
      <c r="D1746" t="s">
        <v>93</v>
      </c>
      <c r="E1746" t="s">
        <v>3590</v>
      </c>
      <c r="F1746" t="s">
        <v>3845</v>
      </c>
      <c r="G1746" t="s">
        <v>1685</v>
      </c>
      <c r="H1746" t="s">
        <v>3932</v>
      </c>
      <c r="I1746" t="s">
        <v>1605</v>
      </c>
      <c r="J1746" t="s">
        <v>1602</v>
      </c>
      <c r="K1746">
        <v>1970090100</v>
      </c>
      <c r="L1746" t="s">
        <v>17</v>
      </c>
      <c r="M1746" t="s">
        <v>210</v>
      </c>
      <c r="O1746">
        <v>0</v>
      </c>
      <c r="P1746" t="s">
        <v>3915</v>
      </c>
      <c r="Q1746" s="1">
        <v>88309532</v>
      </c>
      <c r="R1746" t="s">
        <v>18</v>
      </c>
      <c r="S1746" s="1">
        <v>-139732</v>
      </c>
      <c r="T1746" s="1">
        <v>87612203</v>
      </c>
      <c r="U1746">
        <v>0</v>
      </c>
    </row>
    <row r="1747" spans="1:21" x14ac:dyDescent="0.25">
      <c r="A1747">
        <v>10523</v>
      </c>
      <c r="B1747">
        <v>0</v>
      </c>
      <c r="C1747">
        <v>1</v>
      </c>
      <c r="D1747" t="s">
        <v>93</v>
      </c>
      <c r="E1747" t="s">
        <v>3590</v>
      </c>
      <c r="F1747" t="s">
        <v>3845</v>
      </c>
      <c r="G1747" t="s">
        <v>1686</v>
      </c>
      <c r="H1747" t="s">
        <v>3932</v>
      </c>
      <c r="I1747" t="s">
        <v>1605</v>
      </c>
      <c r="J1747" t="s">
        <v>1602</v>
      </c>
      <c r="K1747">
        <v>1970090100</v>
      </c>
      <c r="L1747" t="s">
        <v>17</v>
      </c>
      <c r="M1747" t="s">
        <v>210</v>
      </c>
      <c r="O1747">
        <v>0</v>
      </c>
      <c r="P1747" t="s">
        <v>3915</v>
      </c>
      <c r="Q1747" s="1">
        <v>3181521</v>
      </c>
      <c r="R1747" t="s">
        <v>18</v>
      </c>
      <c r="S1747" s="1">
        <v>-5034</v>
      </c>
      <c r="T1747" s="1">
        <v>3156399</v>
      </c>
      <c r="U1747">
        <v>0</v>
      </c>
    </row>
    <row r="1748" spans="1:21" x14ac:dyDescent="0.25">
      <c r="A1748">
        <v>51156</v>
      </c>
      <c r="B1748">
        <v>0</v>
      </c>
      <c r="C1748">
        <v>1</v>
      </c>
      <c r="D1748" t="s">
        <v>1687</v>
      </c>
      <c r="E1748" t="s">
        <v>3590</v>
      </c>
      <c r="F1748" t="s">
        <v>3929</v>
      </c>
      <c r="G1748" t="s">
        <v>1688</v>
      </c>
      <c r="H1748" t="s">
        <v>3641</v>
      </c>
      <c r="I1748" t="s">
        <v>1689</v>
      </c>
      <c r="J1748" t="s">
        <v>1690</v>
      </c>
      <c r="K1748">
        <v>1675020000</v>
      </c>
      <c r="L1748" t="s">
        <v>17</v>
      </c>
      <c r="M1748" t="s">
        <v>1691</v>
      </c>
      <c r="O1748">
        <v>0</v>
      </c>
      <c r="Q1748" s="1">
        <v>345204999</v>
      </c>
      <c r="R1748" t="s">
        <v>18</v>
      </c>
      <c r="S1748" s="1">
        <v>-11506833</v>
      </c>
      <c r="T1748" s="1">
        <v>327944750</v>
      </c>
      <c r="U1748">
        <v>0</v>
      </c>
    </row>
    <row r="1749" spans="1:21" x14ac:dyDescent="0.25">
      <c r="A1749">
        <v>110049</v>
      </c>
      <c r="B1749">
        <v>0</v>
      </c>
      <c r="C1749">
        <v>1</v>
      </c>
      <c r="D1749" t="s">
        <v>1692</v>
      </c>
      <c r="E1749" t="s">
        <v>3716</v>
      </c>
      <c r="F1749" t="s">
        <v>3712</v>
      </c>
      <c r="G1749" t="s">
        <v>1693</v>
      </c>
      <c r="H1749" t="s">
        <v>3823</v>
      </c>
      <c r="I1749" t="s">
        <v>1689</v>
      </c>
      <c r="J1749" t="s">
        <v>1694</v>
      </c>
      <c r="K1749">
        <v>1941035900</v>
      </c>
      <c r="L1749" t="s">
        <v>17</v>
      </c>
      <c r="M1749" t="s">
        <v>1695</v>
      </c>
      <c r="O1749">
        <v>0</v>
      </c>
      <c r="Q1749" s="1">
        <v>112676002</v>
      </c>
      <c r="R1749" t="s">
        <v>18</v>
      </c>
      <c r="S1749" s="1">
        <v>-6646016</v>
      </c>
      <c r="T1749" s="1">
        <v>69783171</v>
      </c>
      <c r="U1749">
        <v>0</v>
      </c>
    </row>
    <row r="1750" spans="1:21" x14ac:dyDescent="0.25">
      <c r="A1750">
        <v>110062</v>
      </c>
      <c r="B1750">
        <v>0</v>
      </c>
      <c r="C1750">
        <v>1</v>
      </c>
      <c r="D1750" t="s">
        <v>1696</v>
      </c>
      <c r="E1750" t="s">
        <v>3716</v>
      </c>
      <c r="F1750" t="s">
        <v>3838</v>
      </c>
      <c r="G1750" t="s">
        <v>1697</v>
      </c>
      <c r="H1750" t="s">
        <v>3823</v>
      </c>
      <c r="I1750" t="s">
        <v>1689</v>
      </c>
      <c r="J1750" t="s">
        <v>1694</v>
      </c>
      <c r="K1750">
        <v>1941035900</v>
      </c>
      <c r="L1750" t="s">
        <v>17</v>
      </c>
      <c r="M1750" t="s">
        <v>1695</v>
      </c>
      <c r="O1750">
        <v>0</v>
      </c>
      <c r="Q1750" s="1">
        <v>100674002</v>
      </c>
      <c r="R1750" t="s">
        <v>18</v>
      </c>
      <c r="S1750" s="1">
        <v>-6292125</v>
      </c>
      <c r="T1750" s="1">
        <v>94381877</v>
      </c>
      <c r="U1750">
        <v>0</v>
      </c>
    </row>
    <row r="1751" spans="1:21" x14ac:dyDescent="0.25">
      <c r="A1751">
        <v>63139</v>
      </c>
      <c r="B1751">
        <v>0</v>
      </c>
      <c r="C1751">
        <v>1</v>
      </c>
      <c r="D1751" t="s">
        <v>247</v>
      </c>
      <c r="E1751" t="s">
        <v>3590</v>
      </c>
      <c r="F1751" t="s">
        <v>3644</v>
      </c>
      <c r="G1751" t="s">
        <v>1698</v>
      </c>
      <c r="H1751" t="s">
        <v>3792</v>
      </c>
      <c r="I1751" t="s">
        <v>1689</v>
      </c>
      <c r="J1751" t="s">
        <v>1699</v>
      </c>
      <c r="K1751">
        <v>1970080000</v>
      </c>
      <c r="L1751" t="s">
        <v>17</v>
      </c>
      <c r="M1751" t="s">
        <v>1700</v>
      </c>
      <c r="O1751">
        <v>0</v>
      </c>
      <c r="Q1751" s="1">
        <v>60455334</v>
      </c>
      <c r="R1751" t="s">
        <v>18</v>
      </c>
      <c r="S1751" s="1">
        <v>-409866</v>
      </c>
      <c r="T1751" s="1">
        <v>14345334</v>
      </c>
      <c r="U1751">
        <v>0</v>
      </c>
    </row>
    <row r="1752" spans="1:21" x14ac:dyDescent="0.25">
      <c r="A1752">
        <v>59638</v>
      </c>
      <c r="B1752">
        <v>0</v>
      </c>
      <c r="C1752">
        <v>1</v>
      </c>
      <c r="D1752" t="s">
        <v>1701</v>
      </c>
      <c r="E1752" t="s">
        <v>3590</v>
      </c>
      <c r="F1752" t="s">
        <v>3897</v>
      </c>
      <c r="G1752" t="s">
        <v>1702</v>
      </c>
      <c r="H1752" t="s">
        <v>3796</v>
      </c>
      <c r="I1752" t="s">
        <v>1689</v>
      </c>
      <c r="J1752" t="s">
        <v>1703</v>
      </c>
      <c r="K1752">
        <v>1970070000</v>
      </c>
      <c r="L1752" t="s">
        <v>17</v>
      </c>
      <c r="M1752" t="s">
        <v>1704</v>
      </c>
      <c r="O1752">
        <v>0</v>
      </c>
      <c r="Q1752" s="1">
        <v>86837483</v>
      </c>
      <c r="R1752" t="s">
        <v>18</v>
      </c>
      <c r="S1752" s="1">
        <v>-1447291</v>
      </c>
      <c r="T1752" s="1">
        <v>68746342</v>
      </c>
      <c r="U1752">
        <v>0</v>
      </c>
    </row>
    <row r="1753" spans="1:21" x14ac:dyDescent="0.25">
      <c r="A1753">
        <v>59122</v>
      </c>
      <c r="B1753">
        <v>0</v>
      </c>
      <c r="C1753">
        <v>1</v>
      </c>
      <c r="D1753" t="s">
        <v>1705</v>
      </c>
      <c r="E1753" t="s">
        <v>3590</v>
      </c>
      <c r="F1753" t="s">
        <v>3644</v>
      </c>
      <c r="G1753" t="s">
        <v>1706</v>
      </c>
      <c r="H1753" t="s">
        <v>3933</v>
      </c>
      <c r="I1753" t="s">
        <v>1689</v>
      </c>
      <c r="J1753" t="s">
        <v>1707</v>
      </c>
      <c r="K1753">
        <v>1970070000</v>
      </c>
      <c r="L1753" t="s">
        <v>17</v>
      </c>
      <c r="M1753" t="s">
        <v>1704</v>
      </c>
      <c r="O1753">
        <v>0</v>
      </c>
      <c r="Q1753" s="1">
        <v>113649539</v>
      </c>
      <c r="R1753" t="s">
        <v>18</v>
      </c>
      <c r="S1753">
        <v>0</v>
      </c>
      <c r="T1753">
        <v>0</v>
      </c>
      <c r="U1753">
        <v>0</v>
      </c>
    </row>
    <row r="1754" spans="1:21" x14ac:dyDescent="0.25">
      <c r="A1754">
        <v>59601</v>
      </c>
      <c r="B1754">
        <v>0</v>
      </c>
      <c r="C1754">
        <v>1</v>
      </c>
      <c r="D1754" t="s">
        <v>1708</v>
      </c>
      <c r="E1754" t="s">
        <v>3590</v>
      </c>
      <c r="F1754" t="s">
        <v>3934</v>
      </c>
      <c r="G1754" t="s">
        <v>1709</v>
      </c>
      <c r="H1754" t="s">
        <v>3935</v>
      </c>
      <c r="I1754" t="s">
        <v>1689</v>
      </c>
      <c r="J1754" t="s">
        <v>1707</v>
      </c>
      <c r="K1754">
        <v>1970070000</v>
      </c>
      <c r="L1754" t="s">
        <v>17</v>
      </c>
      <c r="M1754" t="s">
        <v>1704</v>
      </c>
      <c r="O1754">
        <v>0</v>
      </c>
      <c r="Q1754" s="1">
        <v>66337501</v>
      </c>
      <c r="R1754" t="s">
        <v>18</v>
      </c>
      <c r="S1754" s="1">
        <v>-1299074</v>
      </c>
      <c r="T1754" s="1">
        <v>14289816</v>
      </c>
      <c r="U1754">
        <v>0</v>
      </c>
    </row>
    <row r="1755" spans="1:21" x14ac:dyDescent="0.25">
      <c r="A1755">
        <v>63145</v>
      </c>
      <c r="B1755">
        <v>0</v>
      </c>
      <c r="C1755">
        <v>1</v>
      </c>
      <c r="D1755" t="s">
        <v>1710</v>
      </c>
      <c r="E1755" t="s">
        <v>3590</v>
      </c>
      <c r="F1755" t="s">
        <v>3793</v>
      </c>
      <c r="G1755" t="s">
        <v>1711</v>
      </c>
      <c r="H1755" t="s">
        <v>3796</v>
      </c>
      <c r="I1755" t="s">
        <v>1689</v>
      </c>
      <c r="J1755" t="s">
        <v>1707</v>
      </c>
      <c r="K1755">
        <v>1970080000</v>
      </c>
      <c r="L1755" t="s">
        <v>17</v>
      </c>
      <c r="M1755" t="s">
        <v>1700</v>
      </c>
      <c r="O1755">
        <v>0</v>
      </c>
      <c r="Q1755" s="1">
        <v>308652710</v>
      </c>
      <c r="R1755" t="s">
        <v>18</v>
      </c>
      <c r="S1755" s="1">
        <v>-5144211</v>
      </c>
      <c r="T1755" s="1">
        <v>210912686</v>
      </c>
      <c r="U1755">
        <v>0</v>
      </c>
    </row>
    <row r="1756" spans="1:21" x14ac:dyDescent="0.25">
      <c r="A1756">
        <v>44815</v>
      </c>
      <c r="B1756">
        <v>0</v>
      </c>
      <c r="C1756">
        <v>1</v>
      </c>
      <c r="D1756" t="s">
        <v>1712</v>
      </c>
      <c r="E1756" t="s">
        <v>3590</v>
      </c>
      <c r="F1756" t="s">
        <v>3936</v>
      </c>
      <c r="G1756" t="s">
        <v>1713</v>
      </c>
      <c r="H1756" t="s">
        <v>3641</v>
      </c>
      <c r="I1756" t="s">
        <v>1689</v>
      </c>
      <c r="J1756" t="s">
        <v>1714</v>
      </c>
      <c r="K1756">
        <v>1670020000</v>
      </c>
      <c r="L1756" t="s">
        <v>17</v>
      </c>
      <c r="M1756" t="s">
        <v>1715</v>
      </c>
      <c r="O1756">
        <v>0</v>
      </c>
      <c r="Q1756" s="1">
        <v>12360820</v>
      </c>
      <c r="R1756" t="s">
        <v>18</v>
      </c>
      <c r="S1756" s="1">
        <v>-412027</v>
      </c>
      <c r="T1756" s="1">
        <v>6798452</v>
      </c>
      <c r="U1756">
        <v>0</v>
      </c>
    </row>
    <row r="1757" spans="1:21" x14ac:dyDescent="0.25">
      <c r="A1757">
        <v>63127</v>
      </c>
      <c r="B1757">
        <v>0</v>
      </c>
      <c r="C1757">
        <v>1</v>
      </c>
      <c r="D1757" t="s">
        <v>493</v>
      </c>
      <c r="E1757" t="s">
        <v>3590</v>
      </c>
      <c r="F1757" t="s">
        <v>3644</v>
      </c>
      <c r="G1757" t="s">
        <v>1716</v>
      </c>
      <c r="H1757" t="s">
        <v>3937</v>
      </c>
      <c r="I1757" t="s">
        <v>1689</v>
      </c>
      <c r="J1757" t="s">
        <v>1717</v>
      </c>
      <c r="K1757">
        <v>1970080000</v>
      </c>
      <c r="L1757" t="s">
        <v>17</v>
      </c>
      <c r="M1757" t="s">
        <v>1700</v>
      </c>
      <c r="O1757">
        <v>0</v>
      </c>
      <c r="P1757" t="s">
        <v>3938</v>
      </c>
      <c r="Q1757" s="1">
        <v>1330964196</v>
      </c>
      <c r="R1757" t="s">
        <v>18</v>
      </c>
      <c r="S1757" s="1">
        <v>-5621154</v>
      </c>
      <c r="T1757" s="1">
        <v>196740404</v>
      </c>
      <c r="U1757">
        <v>0</v>
      </c>
    </row>
    <row r="1758" spans="1:21" x14ac:dyDescent="0.25">
      <c r="A1758">
        <v>110050</v>
      </c>
      <c r="B1758">
        <v>0</v>
      </c>
      <c r="C1758">
        <v>1</v>
      </c>
      <c r="D1758" t="s">
        <v>1718</v>
      </c>
      <c r="E1758" t="s">
        <v>3716</v>
      </c>
      <c r="F1758" t="s">
        <v>3714</v>
      </c>
      <c r="G1758" t="s">
        <v>1719</v>
      </c>
      <c r="H1758" t="s">
        <v>3939</v>
      </c>
      <c r="I1758" t="s">
        <v>1689</v>
      </c>
      <c r="J1758" t="s">
        <v>1430</v>
      </c>
      <c r="K1758">
        <v>1941035710</v>
      </c>
      <c r="L1758" t="s">
        <v>17</v>
      </c>
      <c r="M1758" t="s">
        <v>1720</v>
      </c>
      <c r="O1758">
        <v>0</v>
      </c>
      <c r="Q1758" s="1">
        <v>176907005</v>
      </c>
      <c r="R1758" t="s">
        <v>18</v>
      </c>
      <c r="S1758" s="1">
        <v>-21294927</v>
      </c>
      <c r="T1758" s="1">
        <v>42589855</v>
      </c>
      <c r="U1758">
        <v>0</v>
      </c>
    </row>
    <row r="1759" spans="1:21" x14ac:dyDescent="0.25">
      <c r="A1759">
        <v>59245</v>
      </c>
      <c r="B1759">
        <v>0</v>
      </c>
      <c r="C1759">
        <v>1</v>
      </c>
      <c r="D1759" t="s">
        <v>1721</v>
      </c>
      <c r="E1759" t="s">
        <v>3590</v>
      </c>
      <c r="F1759" t="s">
        <v>3644</v>
      </c>
      <c r="G1759" t="s">
        <v>1722</v>
      </c>
      <c r="H1759" t="s">
        <v>3878</v>
      </c>
      <c r="I1759" t="s">
        <v>1689</v>
      </c>
      <c r="J1759" t="s">
        <v>1430</v>
      </c>
      <c r="K1759">
        <v>1970070000</v>
      </c>
      <c r="L1759" t="s">
        <v>17</v>
      </c>
      <c r="M1759" t="s">
        <v>1704</v>
      </c>
      <c r="O1759">
        <v>0</v>
      </c>
      <c r="Q1759" s="1">
        <v>190269141</v>
      </c>
      <c r="R1759" t="s">
        <v>18</v>
      </c>
      <c r="S1759" s="1">
        <v>-2147570</v>
      </c>
      <c r="T1759" s="1">
        <v>62279536</v>
      </c>
      <c r="U1759">
        <v>0</v>
      </c>
    </row>
    <row r="1760" spans="1:21" x14ac:dyDescent="0.25">
      <c r="A1760">
        <v>59621</v>
      </c>
      <c r="B1760">
        <v>0</v>
      </c>
      <c r="C1760">
        <v>1</v>
      </c>
      <c r="D1760" t="s">
        <v>1723</v>
      </c>
      <c r="E1760" t="s">
        <v>3590</v>
      </c>
      <c r="F1760" t="s">
        <v>3940</v>
      </c>
      <c r="G1760" t="s">
        <v>1724</v>
      </c>
      <c r="H1760" t="s">
        <v>3796</v>
      </c>
      <c r="I1760" t="s">
        <v>1689</v>
      </c>
      <c r="J1760" t="s">
        <v>1430</v>
      </c>
      <c r="K1760">
        <v>1970070000</v>
      </c>
      <c r="L1760" t="s">
        <v>17</v>
      </c>
      <c r="M1760" t="s">
        <v>1704</v>
      </c>
      <c r="O1760">
        <v>0</v>
      </c>
      <c r="Q1760" s="1">
        <v>69876562</v>
      </c>
      <c r="R1760" t="s">
        <v>18</v>
      </c>
      <c r="S1760" s="1">
        <v>-1164609</v>
      </c>
      <c r="T1760" s="1">
        <v>37849806</v>
      </c>
      <c r="U1760">
        <v>0</v>
      </c>
    </row>
    <row r="1761" spans="1:21" x14ac:dyDescent="0.25">
      <c r="A1761">
        <v>59642</v>
      </c>
      <c r="B1761">
        <v>0</v>
      </c>
      <c r="C1761">
        <v>1</v>
      </c>
      <c r="D1761" t="s">
        <v>1725</v>
      </c>
      <c r="E1761" t="s">
        <v>3590</v>
      </c>
      <c r="F1761" t="s">
        <v>3612</v>
      </c>
      <c r="G1761" t="s">
        <v>1726</v>
      </c>
      <c r="H1761" t="s">
        <v>3796</v>
      </c>
      <c r="I1761" t="s">
        <v>1689</v>
      </c>
      <c r="J1761" t="s">
        <v>1430</v>
      </c>
      <c r="K1761">
        <v>1970070000</v>
      </c>
      <c r="L1761" t="s">
        <v>17</v>
      </c>
      <c r="M1761" t="s">
        <v>1704</v>
      </c>
      <c r="O1761">
        <v>0</v>
      </c>
      <c r="P1761" t="s">
        <v>3941</v>
      </c>
      <c r="Q1761" s="1">
        <v>40823278</v>
      </c>
      <c r="R1761" t="s">
        <v>18</v>
      </c>
      <c r="S1761" s="1">
        <v>-680388</v>
      </c>
      <c r="T1761" s="1">
        <v>35039982</v>
      </c>
      <c r="U1761">
        <v>0</v>
      </c>
    </row>
    <row r="1762" spans="1:21" x14ac:dyDescent="0.25">
      <c r="A1762">
        <v>59643</v>
      </c>
      <c r="B1762">
        <v>0</v>
      </c>
      <c r="C1762">
        <v>1</v>
      </c>
      <c r="D1762" t="s">
        <v>1725</v>
      </c>
      <c r="E1762" t="s">
        <v>3590</v>
      </c>
      <c r="F1762" t="s">
        <v>3612</v>
      </c>
      <c r="G1762" t="s">
        <v>1726</v>
      </c>
      <c r="H1762" t="s">
        <v>3796</v>
      </c>
      <c r="I1762" t="s">
        <v>1689</v>
      </c>
      <c r="J1762" t="s">
        <v>1430</v>
      </c>
      <c r="K1762">
        <v>1970070000</v>
      </c>
      <c r="L1762" t="s">
        <v>17</v>
      </c>
      <c r="M1762" t="s">
        <v>1704</v>
      </c>
      <c r="O1762">
        <v>0</v>
      </c>
      <c r="P1762" t="s">
        <v>3941</v>
      </c>
      <c r="Q1762" s="1">
        <v>40827844</v>
      </c>
      <c r="R1762" t="s">
        <v>18</v>
      </c>
      <c r="S1762" s="1">
        <v>-680464</v>
      </c>
      <c r="T1762" s="1">
        <v>35043900</v>
      </c>
      <c r="U1762">
        <v>0</v>
      </c>
    </row>
    <row r="1763" spans="1:21" x14ac:dyDescent="0.25">
      <c r="A1763">
        <v>59657</v>
      </c>
      <c r="B1763">
        <v>0</v>
      </c>
      <c r="C1763">
        <v>1</v>
      </c>
      <c r="D1763" t="s">
        <v>1727</v>
      </c>
      <c r="E1763" t="s">
        <v>3590</v>
      </c>
      <c r="F1763" t="s">
        <v>3818</v>
      </c>
      <c r="G1763" t="s">
        <v>1728</v>
      </c>
      <c r="H1763" t="s">
        <v>3796</v>
      </c>
      <c r="I1763" t="s">
        <v>1689</v>
      </c>
      <c r="J1763" t="s">
        <v>1430</v>
      </c>
      <c r="K1763">
        <v>1970070000</v>
      </c>
      <c r="L1763" t="s">
        <v>17</v>
      </c>
      <c r="M1763" t="s">
        <v>1704</v>
      </c>
      <c r="O1763">
        <v>0</v>
      </c>
      <c r="Q1763" s="1">
        <v>219188182</v>
      </c>
      <c r="R1763" t="s">
        <v>18</v>
      </c>
      <c r="S1763">
        <v>0</v>
      </c>
      <c r="T1763" s="1">
        <v>219188182</v>
      </c>
      <c r="U1763">
        <v>0</v>
      </c>
    </row>
    <row r="1764" spans="1:21" x14ac:dyDescent="0.25">
      <c r="A1764">
        <v>59582</v>
      </c>
      <c r="B1764">
        <v>0</v>
      </c>
      <c r="C1764">
        <v>1</v>
      </c>
      <c r="D1764" t="s">
        <v>1729</v>
      </c>
      <c r="E1764" t="s">
        <v>3590</v>
      </c>
      <c r="F1764" t="s">
        <v>3942</v>
      </c>
      <c r="G1764" t="s">
        <v>1730</v>
      </c>
      <c r="H1764" t="s">
        <v>3943</v>
      </c>
      <c r="I1764" t="s">
        <v>1689</v>
      </c>
      <c r="J1764" t="s">
        <v>1731</v>
      </c>
      <c r="K1764">
        <v>1970070000</v>
      </c>
      <c r="L1764" t="s">
        <v>17</v>
      </c>
      <c r="M1764" t="s">
        <v>759</v>
      </c>
      <c r="O1764">
        <v>0</v>
      </c>
      <c r="Q1764" s="1">
        <v>74494451</v>
      </c>
      <c r="R1764" t="s">
        <v>18</v>
      </c>
      <c r="S1764">
        <v>0</v>
      </c>
      <c r="T1764">
        <v>0</v>
      </c>
      <c r="U1764">
        <v>0</v>
      </c>
    </row>
    <row r="1765" spans="1:21" x14ac:dyDescent="0.25">
      <c r="A1765">
        <v>38088</v>
      </c>
      <c r="B1765">
        <v>0</v>
      </c>
      <c r="C1765">
        <v>1</v>
      </c>
      <c r="D1765" t="s">
        <v>203</v>
      </c>
      <c r="E1765" t="s">
        <v>3590</v>
      </c>
      <c r="F1765" t="s">
        <v>1712</v>
      </c>
      <c r="G1765" t="s">
        <v>1732</v>
      </c>
      <c r="H1765" t="s">
        <v>3643</v>
      </c>
      <c r="I1765" t="s">
        <v>1689</v>
      </c>
      <c r="J1765" t="s">
        <v>1733</v>
      </c>
      <c r="K1765">
        <v>1670010000</v>
      </c>
      <c r="L1765" t="s">
        <v>17</v>
      </c>
      <c r="M1765" t="s">
        <v>200</v>
      </c>
      <c r="O1765">
        <v>0</v>
      </c>
      <c r="Q1765" s="1">
        <v>97433749</v>
      </c>
      <c r="R1765" t="s">
        <v>18</v>
      </c>
      <c r="S1765" s="1">
        <v>-2469078</v>
      </c>
      <c r="T1765" s="1">
        <v>51850654</v>
      </c>
      <c r="U1765">
        <v>0</v>
      </c>
    </row>
    <row r="1766" spans="1:21" x14ac:dyDescent="0.25">
      <c r="A1766">
        <v>5155</v>
      </c>
      <c r="B1766">
        <v>0</v>
      </c>
      <c r="C1766">
        <v>1</v>
      </c>
      <c r="D1766" t="s">
        <v>91</v>
      </c>
      <c r="E1766" t="s">
        <v>3590</v>
      </c>
      <c r="F1766" t="s">
        <v>3931</v>
      </c>
      <c r="G1766" t="s">
        <v>1734</v>
      </c>
      <c r="H1766" t="s">
        <v>3721</v>
      </c>
      <c r="I1766" t="s">
        <v>1689</v>
      </c>
      <c r="J1766" t="s">
        <v>1735</v>
      </c>
      <c r="K1766">
        <v>1640210000</v>
      </c>
      <c r="L1766" t="s">
        <v>17</v>
      </c>
      <c r="M1766" t="s">
        <v>1736</v>
      </c>
      <c r="O1766">
        <v>0</v>
      </c>
      <c r="Q1766" s="1">
        <v>977101110</v>
      </c>
      <c r="R1766" t="s">
        <v>18</v>
      </c>
      <c r="S1766" s="1">
        <v>-18263572</v>
      </c>
      <c r="T1766" s="1">
        <v>520511807</v>
      </c>
      <c r="U1766">
        <v>0</v>
      </c>
    </row>
    <row r="1767" spans="1:21" x14ac:dyDescent="0.25">
      <c r="A1767">
        <v>13739</v>
      </c>
      <c r="B1767">
        <v>0</v>
      </c>
      <c r="C1767">
        <v>1</v>
      </c>
      <c r="D1767" t="s">
        <v>91</v>
      </c>
      <c r="E1767" t="s">
        <v>3590</v>
      </c>
      <c r="F1767" t="s">
        <v>3931</v>
      </c>
      <c r="G1767" t="s">
        <v>1737</v>
      </c>
      <c r="H1767" t="s">
        <v>3944</v>
      </c>
      <c r="I1767" t="s">
        <v>1689</v>
      </c>
      <c r="J1767" t="s">
        <v>1735</v>
      </c>
      <c r="K1767">
        <v>1655200000</v>
      </c>
      <c r="L1767" t="s">
        <v>17</v>
      </c>
      <c r="M1767" t="s">
        <v>428</v>
      </c>
      <c r="O1767">
        <v>0</v>
      </c>
      <c r="Q1767" s="1">
        <v>502801063</v>
      </c>
      <c r="R1767" t="s">
        <v>18</v>
      </c>
      <c r="S1767" s="1">
        <v>-5586678</v>
      </c>
      <c r="T1767" s="1">
        <v>363134103</v>
      </c>
      <c r="U1767">
        <v>0</v>
      </c>
    </row>
    <row r="1768" spans="1:21" x14ac:dyDescent="0.25">
      <c r="A1768">
        <v>38087</v>
      </c>
      <c r="B1768">
        <v>0</v>
      </c>
      <c r="C1768">
        <v>1</v>
      </c>
      <c r="D1768" t="s">
        <v>203</v>
      </c>
      <c r="E1768" t="s">
        <v>3590</v>
      </c>
      <c r="F1768" t="s">
        <v>1712</v>
      </c>
      <c r="G1768" t="s">
        <v>1738</v>
      </c>
      <c r="H1768" t="s">
        <v>3641</v>
      </c>
      <c r="I1768" t="s">
        <v>1689</v>
      </c>
      <c r="J1768" t="s">
        <v>1735</v>
      </c>
      <c r="K1768">
        <v>1670010000</v>
      </c>
      <c r="L1768" t="s">
        <v>17</v>
      </c>
      <c r="M1768" t="s">
        <v>200</v>
      </c>
      <c r="O1768">
        <v>0</v>
      </c>
      <c r="Q1768" s="1">
        <v>10413610</v>
      </c>
      <c r="R1768" t="s">
        <v>18</v>
      </c>
      <c r="S1768" s="1">
        <v>-341507</v>
      </c>
      <c r="T1768" s="1">
        <v>5464127</v>
      </c>
      <c r="U1768">
        <v>0</v>
      </c>
    </row>
    <row r="1769" spans="1:21" x14ac:dyDescent="0.25">
      <c r="A1769">
        <v>44821</v>
      </c>
      <c r="B1769">
        <v>0</v>
      </c>
      <c r="C1769">
        <v>1</v>
      </c>
      <c r="D1769" t="s">
        <v>91</v>
      </c>
      <c r="E1769" t="s">
        <v>3590</v>
      </c>
      <c r="F1769" t="s">
        <v>3931</v>
      </c>
      <c r="G1769" t="s">
        <v>1739</v>
      </c>
      <c r="H1769" t="s">
        <v>3945</v>
      </c>
      <c r="I1769" t="s">
        <v>1689</v>
      </c>
      <c r="J1769" t="s">
        <v>1735</v>
      </c>
      <c r="K1769">
        <v>1670020000</v>
      </c>
      <c r="L1769" t="s">
        <v>17</v>
      </c>
      <c r="M1769" t="s">
        <v>411</v>
      </c>
      <c r="O1769">
        <v>0</v>
      </c>
      <c r="Q1769" s="1">
        <v>2190522166</v>
      </c>
      <c r="R1769" t="s">
        <v>18</v>
      </c>
      <c r="S1769" s="1">
        <v>-73017405</v>
      </c>
      <c r="T1769" s="1">
        <v>365087029</v>
      </c>
      <c r="U1769">
        <v>0</v>
      </c>
    </row>
    <row r="1770" spans="1:21" x14ac:dyDescent="0.25">
      <c r="A1770">
        <v>59644</v>
      </c>
      <c r="B1770">
        <v>0</v>
      </c>
      <c r="C1770">
        <v>1</v>
      </c>
      <c r="D1770" t="s">
        <v>91</v>
      </c>
      <c r="E1770" t="s">
        <v>3590</v>
      </c>
      <c r="F1770" t="s">
        <v>3931</v>
      </c>
      <c r="G1770" t="s">
        <v>1740</v>
      </c>
      <c r="H1770" t="s">
        <v>3946</v>
      </c>
      <c r="I1770" t="s">
        <v>1689</v>
      </c>
      <c r="J1770" t="s">
        <v>1735</v>
      </c>
      <c r="K1770">
        <v>1970070000</v>
      </c>
      <c r="L1770" t="s">
        <v>17</v>
      </c>
      <c r="M1770" t="s">
        <v>759</v>
      </c>
      <c r="O1770">
        <v>0</v>
      </c>
      <c r="Q1770" s="1">
        <v>4138339594</v>
      </c>
      <c r="R1770" t="s">
        <v>18</v>
      </c>
      <c r="S1770" s="1">
        <v>-69674596</v>
      </c>
      <c r="T1770" s="1">
        <v>2438610883</v>
      </c>
      <c r="U1770">
        <v>0</v>
      </c>
    </row>
    <row r="1771" spans="1:21" x14ac:dyDescent="0.25">
      <c r="A1771">
        <v>44816</v>
      </c>
      <c r="B1771">
        <v>0</v>
      </c>
      <c r="C1771">
        <v>1</v>
      </c>
      <c r="D1771" t="s">
        <v>1712</v>
      </c>
      <c r="E1771" t="s">
        <v>3590</v>
      </c>
      <c r="F1771" t="s">
        <v>3936</v>
      </c>
      <c r="G1771" t="s">
        <v>1741</v>
      </c>
      <c r="H1771" t="s">
        <v>3641</v>
      </c>
      <c r="I1771" t="s">
        <v>1689</v>
      </c>
      <c r="J1771" t="s">
        <v>1742</v>
      </c>
      <c r="K1771">
        <v>1670020000</v>
      </c>
      <c r="L1771" t="s">
        <v>17</v>
      </c>
      <c r="M1771" t="s">
        <v>1715</v>
      </c>
      <c r="O1771">
        <v>0</v>
      </c>
      <c r="Q1771" s="1">
        <v>12930189</v>
      </c>
      <c r="R1771" t="s">
        <v>18</v>
      </c>
      <c r="S1771" s="1">
        <v>-431006</v>
      </c>
      <c r="T1771" s="1">
        <v>7111605</v>
      </c>
      <c r="U1771">
        <v>0</v>
      </c>
    </row>
    <row r="1772" spans="1:21" x14ac:dyDescent="0.25">
      <c r="A1772">
        <v>19577</v>
      </c>
      <c r="B1772">
        <v>0</v>
      </c>
      <c r="C1772">
        <v>1</v>
      </c>
      <c r="D1772" t="s">
        <v>1743</v>
      </c>
      <c r="E1772" t="s">
        <v>3590</v>
      </c>
      <c r="F1772" t="s">
        <v>3828</v>
      </c>
      <c r="G1772" t="s">
        <v>1744</v>
      </c>
      <c r="H1772" t="s">
        <v>3635</v>
      </c>
      <c r="I1772" t="s">
        <v>1689</v>
      </c>
      <c r="J1772" t="s">
        <v>1745</v>
      </c>
      <c r="K1772">
        <v>1655110000</v>
      </c>
      <c r="L1772" t="s">
        <v>17</v>
      </c>
      <c r="M1772" t="s">
        <v>1746</v>
      </c>
      <c r="O1772">
        <v>0</v>
      </c>
      <c r="Q1772" s="1">
        <v>298526555</v>
      </c>
      <c r="R1772" t="s">
        <v>18</v>
      </c>
      <c r="S1772" s="1">
        <v>-2487721</v>
      </c>
      <c r="T1772" s="1">
        <v>289819531</v>
      </c>
      <c r="U1772">
        <v>0</v>
      </c>
    </row>
    <row r="1773" spans="1:21" x14ac:dyDescent="0.25">
      <c r="A1773">
        <v>59590</v>
      </c>
      <c r="B1773">
        <v>0</v>
      </c>
      <c r="C1773">
        <v>1</v>
      </c>
      <c r="D1773" t="s">
        <v>77</v>
      </c>
      <c r="E1773" t="s">
        <v>3590</v>
      </c>
      <c r="F1773" t="s">
        <v>3598</v>
      </c>
      <c r="G1773" t="s">
        <v>1722</v>
      </c>
      <c r="H1773" t="s">
        <v>3737</v>
      </c>
      <c r="I1773" t="s">
        <v>1689</v>
      </c>
      <c r="J1773" t="s">
        <v>1745</v>
      </c>
      <c r="K1773">
        <v>1970070000</v>
      </c>
      <c r="L1773" t="s">
        <v>17</v>
      </c>
      <c r="M1773" t="s">
        <v>1704</v>
      </c>
      <c r="O1773">
        <v>0</v>
      </c>
      <c r="Q1773" s="1">
        <v>50383076</v>
      </c>
      <c r="R1773" t="s">
        <v>18</v>
      </c>
      <c r="S1773" s="1">
        <v>-646766</v>
      </c>
      <c r="T1773" s="1">
        <v>18756218</v>
      </c>
      <c r="U1773">
        <v>0</v>
      </c>
    </row>
    <row r="1774" spans="1:21" x14ac:dyDescent="0.25">
      <c r="A1774">
        <v>59628</v>
      </c>
      <c r="B1774">
        <v>0</v>
      </c>
      <c r="C1774">
        <v>1</v>
      </c>
      <c r="D1774" t="s">
        <v>1747</v>
      </c>
      <c r="E1774" t="s">
        <v>3590</v>
      </c>
      <c r="F1774" t="s">
        <v>3947</v>
      </c>
      <c r="G1774" t="s">
        <v>1748</v>
      </c>
      <c r="H1774" t="s">
        <v>3796</v>
      </c>
      <c r="I1774" t="s">
        <v>1689</v>
      </c>
      <c r="J1774" t="s">
        <v>1745</v>
      </c>
      <c r="K1774">
        <v>1970070000</v>
      </c>
      <c r="L1774" t="s">
        <v>17</v>
      </c>
      <c r="M1774" t="s">
        <v>759</v>
      </c>
      <c r="O1774">
        <v>0</v>
      </c>
      <c r="Q1774" s="1">
        <v>77629650</v>
      </c>
      <c r="R1774" t="s">
        <v>18</v>
      </c>
      <c r="S1774" s="1">
        <v>-1293827</v>
      </c>
      <c r="T1774" s="1">
        <v>52400015</v>
      </c>
      <c r="U1774">
        <v>0</v>
      </c>
    </row>
    <row r="1775" spans="1:21" x14ac:dyDescent="0.25">
      <c r="A1775">
        <v>59629</v>
      </c>
      <c r="B1775">
        <v>0</v>
      </c>
      <c r="C1775">
        <v>1</v>
      </c>
      <c r="D1775" t="s">
        <v>1747</v>
      </c>
      <c r="E1775" t="s">
        <v>3590</v>
      </c>
      <c r="F1775" t="s">
        <v>3947</v>
      </c>
      <c r="G1775" t="s">
        <v>1749</v>
      </c>
      <c r="H1775" t="s">
        <v>3796</v>
      </c>
      <c r="I1775" t="s">
        <v>1689</v>
      </c>
      <c r="J1775" t="s">
        <v>1745</v>
      </c>
      <c r="K1775">
        <v>1970070000</v>
      </c>
      <c r="L1775" t="s">
        <v>17</v>
      </c>
      <c r="M1775" t="s">
        <v>759</v>
      </c>
      <c r="O1775">
        <v>0</v>
      </c>
      <c r="Q1775" s="1">
        <v>77629650</v>
      </c>
      <c r="R1775" t="s">
        <v>18</v>
      </c>
      <c r="S1775" s="1">
        <v>-1293827</v>
      </c>
      <c r="T1775" s="1">
        <v>52400015</v>
      </c>
      <c r="U1775">
        <v>0</v>
      </c>
    </row>
    <row r="1776" spans="1:21" x14ac:dyDescent="0.25">
      <c r="A1776">
        <v>59635</v>
      </c>
      <c r="B1776">
        <v>0</v>
      </c>
      <c r="C1776">
        <v>1</v>
      </c>
      <c r="D1776" t="s">
        <v>1750</v>
      </c>
      <c r="E1776" t="s">
        <v>3590</v>
      </c>
      <c r="F1776" t="s">
        <v>3707</v>
      </c>
      <c r="G1776" t="s">
        <v>1748</v>
      </c>
      <c r="H1776" t="s">
        <v>3796</v>
      </c>
      <c r="I1776" t="s">
        <v>1689</v>
      </c>
      <c r="J1776" t="s">
        <v>1745</v>
      </c>
      <c r="K1776">
        <v>1970070000</v>
      </c>
      <c r="L1776" t="s">
        <v>17</v>
      </c>
      <c r="M1776" t="s">
        <v>759</v>
      </c>
      <c r="O1776">
        <v>0</v>
      </c>
      <c r="Q1776" s="1">
        <v>49011341</v>
      </c>
      <c r="R1776" t="s">
        <v>18</v>
      </c>
      <c r="S1776" s="1">
        <v>-816855</v>
      </c>
      <c r="T1776" s="1">
        <v>37166935</v>
      </c>
      <c r="U1776">
        <v>0</v>
      </c>
    </row>
    <row r="1777" spans="1:21" x14ac:dyDescent="0.25">
      <c r="A1777">
        <v>59620</v>
      </c>
      <c r="B1777">
        <v>0</v>
      </c>
      <c r="C1777">
        <v>1</v>
      </c>
      <c r="D1777" t="s">
        <v>1751</v>
      </c>
      <c r="E1777" t="s">
        <v>3590</v>
      </c>
      <c r="F1777" t="s">
        <v>3587</v>
      </c>
      <c r="G1777" t="s">
        <v>1752</v>
      </c>
      <c r="H1777" t="s">
        <v>3796</v>
      </c>
      <c r="I1777" t="s">
        <v>1689</v>
      </c>
      <c r="J1777" t="s">
        <v>1753</v>
      </c>
      <c r="K1777">
        <v>1970070000</v>
      </c>
      <c r="L1777" t="s">
        <v>17</v>
      </c>
      <c r="M1777" t="s">
        <v>1704</v>
      </c>
      <c r="O1777">
        <v>0</v>
      </c>
      <c r="Q1777" s="1">
        <v>56305363</v>
      </c>
      <c r="R1777" t="s">
        <v>18</v>
      </c>
      <c r="S1777" s="1">
        <v>-938422</v>
      </c>
      <c r="T1777" s="1">
        <v>27214261</v>
      </c>
      <c r="U1777">
        <v>0</v>
      </c>
    </row>
    <row r="1778" spans="1:21" x14ac:dyDescent="0.25">
      <c r="A1778">
        <v>59613</v>
      </c>
      <c r="B1778">
        <v>0</v>
      </c>
      <c r="C1778">
        <v>1</v>
      </c>
      <c r="D1778" t="s">
        <v>1754</v>
      </c>
      <c r="E1778" t="s">
        <v>3590</v>
      </c>
      <c r="F1778" t="s">
        <v>3632</v>
      </c>
      <c r="G1778" t="s">
        <v>1755</v>
      </c>
      <c r="H1778" t="s">
        <v>3796</v>
      </c>
      <c r="I1778" t="s">
        <v>1689</v>
      </c>
      <c r="J1778" t="s">
        <v>16</v>
      </c>
      <c r="K1778">
        <v>1970070000</v>
      </c>
      <c r="L1778" t="s">
        <v>17</v>
      </c>
      <c r="M1778" t="s">
        <v>1704</v>
      </c>
      <c r="O1778">
        <v>0</v>
      </c>
      <c r="Q1778" s="1">
        <v>35843140</v>
      </c>
      <c r="R1778" t="s">
        <v>18</v>
      </c>
      <c r="S1778" s="1">
        <v>-621604</v>
      </c>
      <c r="T1778" s="1">
        <v>14296893</v>
      </c>
      <c r="U1778">
        <v>0</v>
      </c>
    </row>
    <row r="1779" spans="1:21" x14ac:dyDescent="0.25">
      <c r="A1779">
        <v>59614</v>
      </c>
      <c r="B1779">
        <v>0</v>
      </c>
      <c r="C1779">
        <v>1</v>
      </c>
      <c r="D1779" t="s">
        <v>1756</v>
      </c>
      <c r="E1779" t="s">
        <v>3590</v>
      </c>
      <c r="F1779" t="s">
        <v>3632</v>
      </c>
      <c r="G1779" t="s">
        <v>1757</v>
      </c>
      <c r="H1779" t="s">
        <v>3796</v>
      </c>
      <c r="I1779" t="s">
        <v>1689</v>
      </c>
      <c r="J1779" t="s">
        <v>16</v>
      </c>
      <c r="K1779">
        <v>1970070000</v>
      </c>
      <c r="L1779" t="s">
        <v>17</v>
      </c>
      <c r="M1779" t="s">
        <v>1704</v>
      </c>
      <c r="O1779">
        <v>0</v>
      </c>
      <c r="Q1779" s="1">
        <v>39818138</v>
      </c>
      <c r="R1779" t="s">
        <v>18</v>
      </c>
      <c r="S1779" s="1">
        <v>-690539</v>
      </c>
      <c r="T1779" s="1">
        <v>15882417</v>
      </c>
      <c r="U1779">
        <v>0</v>
      </c>
    </row>
    <row r="1780" spans="1:21" x14ac:dyDescent="0.25">
      <c r="A1780">
        <v>59645</v>
      </c>
      <c r="B1780">
        <v>0</v>
      </c>
      <c r="C1780">
        <v>1</v>
      </c>
      <c r="D1780" t="s">
        <v>1758</v>
      </c>
      <c r="E1780">
        <v>0</v>
      </c>
      <c r="F1780" t="s">
        <v>3948</v>
      </c>
      <c r="G1780" t="s">
        <v>1759</v>
      </c>
      <c r="H1780" t="s">
        <v>3586</v>
      </c>
      <c r="I1780" t="s">
        <v>1689</v>
      </c>
      <c r="J1780" t="s">
        <v>1760</v>
      </c>
      <c r="K1780">
        <v>1970051000</v>
      </c>
      <c r="L1780" t="s">
        <v>17</v>
      </c>
      <c r="M1780">
        <v>197005</v>
      </c>
      <c r="O1780">
        <v>0</v>
      </c>
      <c r="Q1780" s="1">
        <v>219601399</v>
      </c>
      <c r="R1780" t="s">
        <v>18</v>
      </c>
      <c r="S1780">
        <v>0</v>
      </c>
      <c r="T1780" s="1">
        <v>219601399</v>
      </c>
      <c r="U1780">
        <v>0</v>
      </c>
    </row>
    <row r="1781" spans="1:21" x14ac:dyDescent="0.25">
      <c r="A1781">
        <v>59656</v>
      </c>
      <c r="B1781">
        <v>0</v>
      </c>
      <c r="C1781">
        <v>1</v>
      </c>
      <c r="D1781" t="s">
        <v>695</v>
      </c>
      <c r="E1781">
        <v>0</v>
      </c>
      <c r="F1781" t="s">
        <v>3949</v>
      </c>
      <c r="G1781" t="s">
        <v>1761</v>
      </c>
      <c r="H1781" t="s">
        <v>3586</v>
      </c>
      <c r="I1781" t="s">
        <v>1689</v>
      </c>
      <c r="J1781" t="s">
        <v>1760</v>
      </c>
      <c r="K1781">
        <v>1970051000</v>
      </c>
      <c r="L1781" t="s">
        <v>17</v>
      </c>
      <c r="M1781">
        <v>197005</v>
      </c>
      <c r="O1781">
        <v>0</v>
      </c>
      <c r="Q1781" s="1">
        <v>54928454</v>
      </c>
      <c r="R1781" t="s">
        <v>18</v>
      </c>
      <c r="S1781">
        <v>0</v>
      </c>
      <c r="T1781" s="1">
        <v>54928454</v>
      </c>
      <c r="U1781">
        <v>0</v>
      </c>
    </row>
    <row r="1782" spans="1:21" x14ac:dyDescent="0.25">
      <c r="A1782">
        <v>13696</v>
      </c>
      <c r="B1782">
        <v>0</v>
      </c>
      <c r="C1782">
        <v>1</v>
      </c>
      <c r="D1782" t="s">
        <v>1762</v>
      </c>
      <c r="E1782" t="s">
        <v>3590</v>
      </c>
      <c r="F1782" t="s">
        <v>1186</v>
      </c>
      <c r="G1782" t="s">
        <v>1763</v>
      </c>
      <c r="H1782" t="s">
        <v>3950</v>
      </c>
      <c r="I1782" t="s">
        <v>1689</v>
      </c>
      <c r="J1782" t="s">
        <v>1764</v>
      </c>
      <c r="K1782">
        <v>1655200000</v>
      </c>
      <c r="L1782" t="s">
        <v>17</v>
      </c>
      <c r="M1782" t="s">
        <v>1765</v>
      </c>
      <c r="O1782">
        <v>0</v>
      </c>
      <c r="Q1782" s="1">
        <v>655668981</v>
      </c>
      <c r="R1782" t="s">
        <v>18</v>
      </c>
      <c r="S1782">
        <v>0</v>
      </c>
      <c r="T1782">
        <v>0</v>
      </c>
      <c r="U1782">
        <v>0</v>
      </c>
    </row>
    <row r="1783" spans="1:21" x14ac:dyDescent="0.25">
      <c r="A1783">
        <v>13697</v>
      </c>
      <c r="B1783">
        <v>0</v>
      </c>
      <c r="C1783">
        <v>1</v>
      </c>
      <c r="D1783" t="s">
        <v>1762</v>
      </c>
      <c r="E1783" t="s">
        <v>3590</v>
      </c>
      <c r="F1783" t="s">
        <v>1186</v>
      </c>
      <c r="G1783" t="s">
        <v>1766</v>
      </c>
      <c r="H1783" t="s">
        <v>3950</v>
      </c>
      <c r="I1783" t="s">
        <v>1689</v>
      </c>
      <c r="J1783" t="s">
        <v>1764</v>
      </c>
      <c r="K1783">
        <v>1655200000</v>
      </c>
      <c r="L1783" t="s">
        <v>17</v>
      </c>
      <c r="M1783" t="s">
        <v>1765</v>
      </c>
      <c r="O1783">
        <v>0</v>
      </c>
      <c r="Q1783" s="1">
        <v>1265960670</v>
      </c>
      <c r="R1783" t="s">
        <v>18</v>
      </c>
      <c r="S1783">
        <v>0</v>
      </c>
      <c r="T1783">
        <v>0</v>
      </c>
      <c r="U1783">
        <v>0</v>
      </c>
    </row>
    <row r="1784" spans="1:21" x14ac:dyDescent="0.25">
      <c r="A1784">
        <v>13698</v>
      </c>
      <c r="B1784">
        <v>0</v>
      </c>
      <c r="C1784">
        <v>1</v>
      </c>
      <c r="D1784" t="s">
        <v>1762</v>
      </c>
      <c r="E1784" t="s">
        <v>3590</v>
      </c>
      <c r="F1784" t="s">
        <v>1186</v>
      </c>
      <c r="G1784" t="s">
        <v>1767</v>
      </c>
      <c r="H1784" t="s">
        <v>3950</v>
      </c>
      <c r="I1784" t="s">
        <v>1689</v>
      </c>
      <c r="J1784" t="s">
        <v>1764</v>
      </c>
      <c r="K1784">
        <v>1655200000</v>
      </c>
      <c r="L1784" t="s">
        <v>17</v>
      </c>
      <c r="M1784" t="s">
        <v>1765</v>
      </c>
      <c r="O1784">
        <v>0</v>
      </c>
      <c r="Q1784" s="1">
        <v>4022311971</v>
      </c>
      <c r="R1784" t="s">
        <v>18</v>
      </c>
      <c r="S1784">
        <v>0</v>
      </c>
      <c r="T1784">
        <v>0</v>
      </c>
      <c r="U1784">
        <v>0</v>
      </c>
    </row>
    <row r="1785" spans="1:21" x14ac:dyDescent="0.25">
      <c r="A1785">
        <v>13699</v>
      </c>
      <c r="B1785">
        <v>0</v>
      </c>
      <c r="C1785">
        <v>1</v>
      </c>
      <c r="D1785" t="s">
        <v>1762</v>
      </c>
      <c r="E1785" t="s">
        <v>3590</v>
      </c>
      <c r="F1785" t="s">
        <v>1186</v>
      </c>
      <c r="G1785" t="s">
        <v>1768</v>
      </c>
      <c r="H1785" t="s">
        <v>3950</v>
      </c>
      <c r="I1785" t="s">
        <v>1689</v>
      </c>
      <c r="J1785" t="s">
        <v>1764</v>
      </c>
      <c r="K1785">
        <v>1655200000</v>
      </c>
      <c r="L1785" t="s">
        <v>17</v>
      </c>
      <c r="M1785" t="s">
        <v>1765</v>
      </c>
      <c r="O1785">
        <v>0</v>
      </c>
      <c r="Q1785" s="1">
        <v>561626189</v>
      </c>
      <c r="R1785" t="s">
        <v>18</v>
      </c>
      <c r="S1785">
        <v>0</v>
      </c>
      <c r="T1785">
        <v>0</v>
      </c>
      <c r="U1785">
        <v>0</v>
      </c>
    </row>
    <row r="1786" spans="1:21" x14ac:dyDescent="0.25">
      <c r="A1786">
        <v>13700</v>
      </c>
      <c r="B1786">
        <v>0</v>
      </c>
      <c r="C1786">
        <v>1</v>
      </c>
      <c r="D1786" t="s">
        <v>1762</v>
      </c>
      <c r="E1786" t="s">
        <v>3590</v>
      </c>
      <c r="F1786" t="s">
        <v>1186</v>
      </c>
      <c r="G1786" t="s">
        <v>1769</v>
      </c>
      <c r="H1786" t="s">
        <v>3950</v>
      </c>
      <c r="I1786" t="s">
        <v>1689</v>
      </c>
      <c r="J1786" t="s">
        <v>1764</v>
      </c>
      <c r="K1786">
        <v>1655200000</v>
      </c>
      <c r="L1786" t="s">
        <v>17</v>
      </c>
      <c r="M1786" t="s">
        <v>1765</v>
      </c>
      <c r="O1786">
        <v>0</v>
      </c>
      <c r="Q1786" s="1">
        <v>66421834</v>
      </c>
      <c r="R1786" t="s">
        <v>18</v>
      </c>
      <c r="S1786">
        <v>0</v>
      </c>
      <c r="T1786">
        <v>0</v>
      </c>
      <c r="U1786">
        <v>0</v>
      </c>
    </row>
    <row r="1787" spans="1:21" x14ac:dyDescent="0.25">
      <c r="A1787">
        <v>110029</v>
      </c>
      <c r="B1787">
        <v>0</v>
      </c>
      <c r="C1787">
        <v>1</v>
      </c>
      <c r="D1787" t="s">
        <v>1770</v>
      </c>
      <c r="E1787" t="s">
        <v>3716</v>
      </c>
      <c r="F1787" t="s">
        <v>3636</v>
      </c>
      <c r="G1787" t="s">
        <v>1771</v>
      </c>
      <c r="H1787" t="s">
        <v>3641</v>
      </c>
      <c r="I1787" t="s">
        <v>1689</v>
      </c>
      <c r="J1787" t="s">
        <v>1764</v>
      </c>
      <c r="K1787">
        <v>1941035800</v>
      </c>
      <c r="L1787" t="s">
        <v>17</v>
      </c>
      <c r="M1787" t="s">
        <v>1772</v>
      </c>
      <c r="O1787">
        <v>0</v>
      </c>
      <c r="Q1787" s="1">
        <v>202302605</v>
      </c>
      <c r="R1787" t="s">
        <v>18</v>
      </c>
      <c r="S1787" s="1">
        <v>-8210966</v>
      </c>
      <c r="T1787" s="1">
        <v>41054834</v>
      </c>
      <c r="U1787">
        <v>0</v>
      </c>
    </row>
    <row r="1788" spans="1:21" x14ac:dyDescent="0.25">
      <c r="A1788">
        <v>110035</v>
      </c>
      <c r="B1788">
        <v>0</v>
      </c>
      <c r="C1788">
        <v>1</v>
      </c>
      <c r="D1788" t="s">
        <v>1770</v>
      </c>
      <c r="E1788" t="s">
        <v>3716</v>
      </c>
      <c r="F1788" t="s">
        <v>3636</v>
      </c>
      <c r="G1788" t="s">
        <v>1773</v>
      </c>
      <c r="H1788" t="s">
        <v>3951</v>
      </c>
      <c r="I1788" t="s">
        <v>1689</v>
      </c>
      <c r="J1788" t="s">
        <v>1764</v>
      </c>
      <c r="K1788">
        <v>1941035800</v>
      </c>
      <c r="L1788" t="s">
        <v>17</v>
      </c>
      <c r="M1788" t="s">
        <v>1772</v>
      </c>
      <c r="O1788">
        <v>0</v>
      </c>
      <c r="Q1788" s="1">
        <v>96818390058</v>
      </c>
      <c r="R1788" t="s">
        <v>18</v>
      </c>
      <c r="S1788" s="1">
        <v>-1968828415</v>
      </c>
      <c r="T1788" s="1">
        <v>56111609849</v>
      </c>
      <c r="U1788">
        <v>0</v>
      </c>
    </row>
    <row r="1789" spans="1:21" x14ac:dyDescent="0.25">
      <c r="A1789">
        <v>110044</v>
      </c>
      <c r="B1789">
        <v>0</v>
      </c>
      <c r="C1789">
        <v>1</v>
      </c>
      <c r="D1789" t="s">
        <v>1774</v>
      </c>
      <c r="E1789" t="s">
        <v>3716</v>
      </c>
      <c r="F1789" t="s">
        <v>3897</v>
      </c>
      <c r="G1789" t="s">
        <v>1775</v>
      </c>
      <c r="H1789" t="s">
        <v>3641</v>
      </c>
      <c r="I1789" t="s">
        <v>1689</v>
      </c>
      <c r="J1789" t="s">
        <v>1764</v>
      </c>
      <c r="K1789">
        <v>1941035900</v>
      </c>
      <c r="L1789" t="s">
        <v>17</v>
      </c>
      <c r="M1789" t="s">
        <v>1695</v>
      </c>
      <c r="O1789">
        <v>0</v>
      </c>
      <c r="Q1789" s="1">
        <v>712992203</v>
      </c>
      <c r="R1789" t="s">
        <v>18</v>
      </c>
      <c r="S1789" s="1">
        <v>-25023787</v>
      </c>
      <c r="T1789" s="1">
        <v>437916287</v>
      </c>
      <c r="U1789">
        <v>0</v>
      </c>
    </row>
    <row r="1790" spans="1:21" x14ac:dyDescent="0.25">
      <c r="A1790">
        <v>110043</v>
      </c>
      <c r="B1790">
        <v>0</v>
      </c>
      <c r="C1790">
        <v>1</v>
      </c>
      <c r="D1790" t="s">
        <v>1774</v>
      </c>
      <c r="E1790" t="s">
        <v>3716</v>
      </c>
      <c r="F1790" t="s">
        <v>3897</v>
      </c>
      <c r="G1790" t="s">
        <v>1776</v>
      </c>
      <c r="H1790" t="s">
        <v>3641</v>
      </c>
      <c r="I1790" t="s">
        <v>1689</v>
      </c>
      <c r="J1790" t="s">
        <v>1764</v>
      </c>
      <c r="K1790">
        <v>1941035900</v>
      </c>
      <c r="L1790" t="s">
        <v>17</v>
      </c>
      <c r="M1790" t="s">
        <v>404</v>
      </c>
      <c r="O1790">
        <v>0</v>
      </c>
      <c r="Q1790" s="1">
        <v>17216432692</v>
      </c>
      <c r="R1790" t="s">
        <v>18</v>
      </c>
      <c r="S1790" s="1">
        <v>-604242732</v>
      </c>
      <c r="T1790" s="1">
        <v>10574247810</v>
      </c>
      <c r="U1790">
        <v>0</v>
      </c>
    </row>
    <row r="1791" spans="1:21" x14ac:dyDescent="0.25">
      <c r="A1791">
        <v>59264</v>
      </c>
      <c r="B1791">
        <v>0</v>
      </c>
      <c r="C1791">
        <v>1</v>
      </c>
      <c r="D1791" t="s">
        <v>1777</v>
      </c>
      <c r="E1791" t="s">
        <v>3590</v>
      </c>
      <c r="F1791" t="s">
        <v>3644</v>
      </c>
      <c r="G1791" t="s">
        <v>1778</v>
      </c>
      <c r="H1791" t="s">
        <v>3878</v>
      </c>
      <c r="I1791" t="s">
        <v>1689</v>
      </c>
      <c r="J1791" t="s">
        <v>1764</v>
      </c>
      <c r="K1791">
        <v>1970070000</v>
      </c>
      <c r="L1791" t="s">
        <v>17</v>
      </c>
      <c r="M1791" t="s">
        <v>1704</v>
      </c>
      <c r="O1791">
        <v>0</v>
      </c>
      <c r="Q1791" s="1">
        <v>224657403</v>
      </c>
      <c r="R1791" t="s">
        <v>18</v>
      </c>
      <c r="S1791">
        <v>0</v>
      </c>
      <c r="T1791">
        <v>0</v>
      </c>
      <c r="U1791">
        <v>0</v>
      </c>
    </row>
    <row r="1792" spans="1:21" x14ac:dyDescent="0.25">
      <c r="A1792">
        <v>59631</v>
      </c>
      <c r="B1792">
        <v>0</v>
      </c>
      <c r="C1792">
        <v>1</v>
      </c>
      <c r="D1792" t="s">
        <v>1779</v>
      </c>
      <c r="E1792" t="s">
        <v>3590</v>
      </c>
      <c r="F1792" t="s">
        <v>3952</v>
      </c>
      <c r="G1792" t="s">
        <v>1780</v>
      </c>
      <c r="H1792" t="s">
        <v>3822</v>
      </c>
      <c r="I1792" t="s">
        <v>1689</v>
      </c>
      <c r="J1792" t="s">
        <v>1764</v>
      </c>
      <c r="K1792">
        <v>1970070000</v>
      </c>
      <c r="L1792" t="s">
        <v>17</v>
      </c>
      <c r="M1792" t="s">
        <v>1704</v>
      </c>
      <c r="O1792">
        <v>0</v>
      </c>
      <c r="P1792" t="s">
        <v>3953</v>
      </c>
      <c r="Q1792" s="1">
        <v>386616044</v>
      </c>
      <c r="R1792" t="s">
        <v>18</v>
      </c>
      <c r="S1792" s="1">
        <v>-9205143</v>
      </c>
      <c r="T1792" s="1">
        <v>243936316</v>
      </c>
      <c r="U1792">
        <v>0</v>
      </c>
    </row>
    <row r="1793" spans="1:21" x14ac:dyDescent="0.25">
      <c r="A1793">
        <v>51155</v>
      </c>
      <c r="B1793">
        <v>0</v>
      </c>
      <c r="C1793">
        <v>1</v>
      </c>
      <c r="D1793" t="s">
        <v>1781</v>
      </c>
      <c r="E1793" t="s">
        <v>3590</v>
      </c>
      <c r="F1793" t="s">
        <v>3954</v>
      </c>
      <c r="G1793" t="s">
        <v>1782</v>
      </c>
      <c r="H1793" t="s">
        <v>3641</v>
      </c>
      <c r="I1793" t="s">
        <v>1689</v>
      </c>
      <c r="J1793" t="s">
        <v>1783</v>
      </c>
      <c r="K1793">
        <v>1675020000</v>
      </c>
      <c r="L1793" t="s">
        <v>17</v>
      </c>
      <c r="M1793" t="s">
        <v>1691</v>
      </c>
      <c r="O1793">
        <v>0</v>
      </c>
      <c r="Q1793" s="1">
        <v>203244403</v>
      </c>
      <c r="R1793" t="s">
        <v>18</v>
      </c>
      <c r="S1793" s="1">
        <v>-6774813</v>
      </c>
      <c r="T1793" s="1">
        <v>20324441</v>
      </c>
      <c r="U1793">
        <v>0</v>
      </c>
    </row>
    <row r="1794" spans="1:21" x14ac:dyDescent="0.25">
      <c r="A1794">
        <v>110048</v>
      </c>
      <c r="B1794">
        <v>0</v>
      </c>
      <c r="C1794">
        <v>1</v>
      </c>
      <c r="D1794" t="s">
        <v>1784</v>
      </c>
      <c r="E1794" t="s">
        <v>3716</v>
      </c>
      <c r="F1794" t="s">
        <v>3613</v>
      </c>
      <c r="G1794" t="s">
        <v>1785</v>
      </c>
      <c r="H1794" t="s">
        <v>3955</v>
      </c>
      <c r="I1794" t="s">
        <v>1689</v>
      </c>
      <c r="J1794" t="s">
        <v>1783</v>
      </c>
      <c r="K1794">
        <v>1941035710</v>
      </c>
      <c r="L1794" t="s">
        <v>17</v>
      </c>
      <c r="M1794" t="s">
        <v>1720</v>
      </c>
      <c r="O1794">
        <v>0</v>
      </c>
      <c r="Q1794" s="1">
        <v>4591018723</v>
      </c>
      <c r="R1794" t="s">
        <v>18</v>
      </c>
      <c r="S1794" s="1">
        <v>-153042828</v>
      </c>
      <c r="T1794" s="1">
        <v>3741037777</v>
      </c>
      <c r="U1794">
        <v>0</v>
      </c>
    </row>
    <row r="1795" spans="1:21" x14ac:dyDescent="0.25">
      <c r="A1795">
        <v>38132</v>
      </c>
      <c r="B1795">
        <v>0</v>
      </c>
      <c r="C1795">
        <v>1</v>
      </c>
      <c r="D1795" t="s">
        <v>405</v>
      </c>
      <c r="E1795" t="s">
        <v>3590</v>
      </c>
      <c r="F1795" t="s">
        <v>3719</v>
      </c>
      <c r="G1795" t="s">
        <v>1786</v>
      </c>
      <c r="H1795" t="s">
        <v>3641</v>
      </c>
      <c r="I1795" t="s">
        <v>1689</v>
      </c>
      <c r="J1795" t="s">
        <v>407</v>
      </c>
      <c r="K1795">
        <v>1670010000</v>
      </c>
      <c r="L1795" t="s">
        <v>17</v>
      </c>
      <c r="M1795" t="s">
        <v>200</v>
      </c>
      <c r="O1795">
        <v>0</v>
      </c>
      <c r="Q1795" s="1">
        <v>1765468029</v>
      </c>
      <c r="R1795" t="s">
        <v>18</v>
      </c>
      <c r="S1795" s="1">
        <v>-58848934</v>
      </c>
      <c r="T1795" s="1">
        <v>1706619095</v>
      </c>
      <c r="U1795">
        <v>0</v>
      </c>
    </row>
    <row r="1796" spans="1:21" x14ac:dyDescent="0.25">
      <c r="A1796">
        <v>38141</v>
      </c>
      <c r="B1796">
        <v>0</v>
      </c>
      <c r="C1796">
        <v>1</v>
      </c>
      <c r="D1796" t="s">
        <v>198</v>
      </c>
      <c r="E1796" t="s">
        <v>3590</v>
      </c>
      <c r="F1796" t="s">
        <v>3640</v>
      </c>
      <c r="G1796" t="s">
        <v>1787</v>
      </c>
      <c r="H1796" t="s">
        <v>3641</v>
      </c>
      <c r="I1796" t="s">
        <v>1689</v>
      </c>
      <c r="J1796" t="s">
        <v>407</v>
      </c>
      <c r="K1796">
        <v>1670010000</v>
      </c>
      <c r="L1796" t="s">
        <v>17</v>
      </c>
      <c r="M1796" t="s">
        <v>200</v>
      </c>
      <c r="O1796">
        <v>0</v>
      </c>
      <c r="Q1796" s="1">
        <v>376075784</v>
      </c>
      <c r="R1796" t="s">
        <v>18</v>
      </c>
      <c r="S1796" s="1">
        <v>-12535859</v>
      </c>
      <c r="T1796" s="1">
        <v>325932347</v>
      </c>
      <c r="U1796">
        <v>0</v>
      </c>
    </row>
    <row r="1797" spans="1:21" x14ac:dyDescent="0.25">
      <c r="A1797">
        <v>38142</v>
      </c>
      <c r="B1797">
        <v>0</v>
      </c>
      <c r="C1797">
        <v>1</v>
      </c>
      <c r="D1797" t="s">
        <v>1788</v>
      </c>
      <c r="E1797" t="s">
        <v>3590</v>
      </c>
      <c r="F1797" t="s">
        <v>3931</v>
      </c>
      <c r="G1797" t="s">
        <v>1789</v>
      </c>
      <c r="H1797" t="s">
        <v>3956</v>
      </c>
      <c r="I1797" t="s">
        <v>1689</v>
      </c>
      <c r="J1797" t="s">
        <v>407</v>
      </c>
      <c r="K1797">
        <v>1670010000</v>
      </c>
      <c r="L1797" t="s">
        <v>17</v>
      </c>
      <c r="M1797" t="s">
        <v>200</v>
      </c>
      <c r="O1797">
        <v>0</v>
      </c>
      <c r="Q1797" s="1">
        <v>54815845</v>
      </c>
      <c r="R1797" t="s">
        <v>18</v>
      </c>
      <c r="S1797" s="1">
        <v>-1760715</v>
      </c>
      <c r="T1797" s="1">
        <v>43137533</v>
      </c>
      <c r="U1797">
        <v>0</v>
      </c>
    </row>
    <row r="1798" spans="1:21" x14ac:dyDescent="0.25">
      <c r="A1798">
        <v>38143</v>
      </c>
      <c r="B1798">
        <v>0</v>
      </c>
      <c r="C1798">
        <v>1</v>
      </c>
      <c r="D1798" t="s">
        <v>1788</v>
      </c>
      <c r="E1798" t="s">
        <v>3590</v>
      </c>
      <c r="F1798" t="s">
        <v>3931</v>
      </c>
      <c r="G1798" t="s">
        <v>1789</v>
      </c>
      <c r="H1798" t="s">
        <v>3956</v>
      </c>
      <c r="I1798" t="s">
        <v>1689</v>
      </c>
      <c r="J1798" t="s">
        <v>407</v>
      </c>
      <c r="K1798">
        <v>1670010000</v>
      </c>
      <c r="L1798" t="s">
        <v>17</v>
      </c>
      <c r="M1798" t="s">
        <v>200</v>
      </c>
      <c r="O1798">
        <v>0</v>
      </c>
      <c r="Q1798" s="1">
        <v>54815921</v>
      </c>
      <c r="R1798" t="s">
        <v>18</v>
      </c>
      <c r="S1798" s="1">
        <v>-1760718</v>
      </c>
      <c r="T1798" s="1">
        <v>43137593</v>
      </c>
      <c r="U1798">
        <v>0</v>
      </c>
    </row>
    <row r="1799" spans="1:21" x14ac:dyDescent="0.25">
      <c r="A1799">
        <v>44817</v>
      </c>
      <c r="B1799">
        <v>0</v>
      </c>
      <c r="C1799">
        <v>1</v>
      </c>
      <c r="D1799" t="s">
        <v>1790</v>
      </c>
      <c r="E1799" t="s">
        <v>3590</v>
      </c>
      <c r="F1799" t="s">
        <v>3957</v>
      </c>
      <c r="G1799" t="s">
        <v>1791</v>
      </c>
      <c r="H1799" t="s">
        <v>3641</v>
      </c>
      <c r="I1799" t="s">
        <v>1689</v>
      </c>
      <c r="J1799" t="s">
        <v>407</v>
      </c>
      <c r="K1799">
        <v>1670020000</v>
      </c>
      <c r="L1799" t="s">
        <v>17</v>
      </c>
      <c r="M1799" t="s">
        <v>1715</v>
      </c>
      <c r="O1799">
        <v>0</v>
      </c>
      <c r="Q1799" s="1">
        <v>280357660</v>
      </c>
      <c r="R1799" t="s">
        <v>18</v>
      </c>
      <c r="S1799" s="1">
        <v>-9345255</v>
      </c>
      <c r="T1799" s="1">
        <v>172887224</v>
      </c>
      <c r="U1799">
        <v>0</v>
      </c>
    </row>
    <row r="1800" spans="1:21" x14ac:dyDescent="0.25">
      <c r="A1800">
        <v>44818</v>
      </c>
      <c r="B1800">
        <v>0</v>
      </c>
      <c r="C1800">
        <v>1</v>
      </c>
      <c r="D1800" t="s">
        <v>1790</v>
      </c>
      <c r="E1800" t="s">
        <v>3590</v>
      </c>
      <c r="F1800" t="s">
        <v>3957</v>
      </c>
      <c r="G1800" t="s">
        <v>1791</v>
      </c>
      <c r="H1800" t="s">
        <v>3641</v>
      </c>
      <c r="I1800" t="s">
        <v>1689</v>
      </c>
      <c r="J1800" t="s">
        <v>407</v>
      </c>
      <c r="K1800">
        <v>1670020000</v>
      </c>
      <c r="L1800" t="s">
        <v>17</v>
      </c>
      <c r="M1800" t="s">
        <v>1715</v>
      </c>
      <c r="O1800">
        <v>0</v>
      </c>
      <c r="Q1800" s="1">
        <v>280357660</v>
      </c>
      <c r="R1800" t="s">
        <v>18</v>
      </c>
      <c r="S1800" s="1">
        <v>-9345255</v>
      </c>
      <c r="T1800" s="1">
        <v>172887224</v>
      </c>
      <c r="U1800">
        <v>0</v>
      </c>
    </row>
    <row r="1801" spans="1:21" x14ac:dyDescent="0.25">
      <c r="A1801">
        <v>44819</v>
      </c>
      <c r="B1801">
        <v>0</v>
      </c>
      <c r="C1801">
        <v>1</v>
      </c>
      <c r="D1801" t="s">
        <v>1792</v>
      </c>
      <c r="E1801" t="s">
        <v>3590</v>
      </c>
      <c r="F1801" t="s">
        <v>3709</v>
      </c>
      <c r="G1801" t="s">
        <v>1793</v>
      </c>
      <c r="H1801" t="s">
        <v>3641</v>
      </c>
      <c r="I1801" t="s">
        <v>1689</v>
      </c>
      <c r="J1801" t="s">
        <v>407</v>
      </c>
      <c r="K1801">
        <v>1670020000</v>
      </c>
      <c r="L1801" t="s">
        <v>17</v>
      </c>
      <c r="M1801" t="s">
        <v>1715</v>
      </c>
      <c r="O1801">
        <v>0</v>
      </c>
      <c r="Q1801" s="1">
        <v>81629603</v>
      </c>
      <c r="R1801" t="s">
        <v>18</v>
      </c>
      <c r="S1801" s="1">
        <v>-2720986</v>
      </c>
      <c r="T1801" s="1">
        <v>53059244</v>
      </c>
      <c r="U1801">
        <v>0</v>
      </c>
    </row>
    <row r="1802" spans="1:21" x14ac:dyDescent="0.25">
      <c r="A1802">
        <v>44822</v>
      </c>
      <c r="B1802">
        <v>0</v>
      </c>
      <c r="C1802">
        <v>1</v>
      </c>
      <c r="D1802" t="s">
        <v>405</v>
      </c>
      <c r="E1802" t="s">
        <v>3590</v>
      </c>
      <c r="F1802" t="s">
        <v>3719</v>
      </c>
      <c r="G1802" t="s">
        <v>1794</v>
      </c>
      <c r="H1802" t="s">
        <v>3641</v>
      </c>
      <c r="I1802" t="s">
        <v>1689</v>
      </c>
      <c r="J1802" t="s">
        <v>407</v>
      </c>
      <c r="K1802">
        <v>1670020000</v>
      </c>
      <c r="L1802" t="s">
        <v>17</v>
      </c>
      <c r="M1802" t="s">
        <v>411</v>
      </c>
      <c r="O1802">
        <v>0</v>
      </c>
      <c r="Q1802" s="1">
        <v>543200363</v>
      </c>
      <c r="R1802" t="s">
        <v>18</v>
      </c>
      <c r="S1802" s="1">
        <v>-18106678</v>
      </c>
      <c r="T1802" s="1">
        <v>525093685</v>
      </c>
      <c r="U1802">
        <v>0</v>
      </c>
    </row>
    <row r="1803" spans="1:21" x14ac:dyDescent="0.25">
      <c r="A1803">
        <v>44823</v>
      </c>
      <c r="B1803">
        <v>0</v>
      </c>
      <c r="C1803">
        <v>1</v>
      </c>
      <c r="D1803" t="s">
        <v>405</v>
      </c>
      <c r="E1803" t="s">
        <v>3590</v>
      </c>
      <c r="F1803" t="s">
        <v>3719</v>
      </c>
      <c r="G1803" t="s">
        <v>1794</v>
      </c>
      <c r="H1803" t="s">
        <v>3641</v>
      </c>
      <c r="I1803" t="s">
        <v>1689</v>
      </c>
      <c r="J1803" t="s">
        <v>407</v>
      </c>
      <c r="K1803">
        <v>1670020000</v>
      </c>
      <c r="L1803" t="s">
        <v>17</v>
      </c>
      <c r="M1803" t="s">
        <v>411</v>
      </c>
      <c r="O1803">
        <v>0</v>
      </c>
      <c r="Q1803" s="1">
        <v>543200412</v>
      </c>
      <c r="R1803" t="s">
        <v>18</v>
      </c>
      <c r="S1803" s="1">
        <v>-18106680</v>
      </c>
      <c r="T1803" s="1">
        <v>525093732</v>
      </c>
      <c r="U1803">
        <v>0</v>
      </c>
    </row>
    <row r="1804" spans="1:21" x14ac:dyDescent="0.25">
      <c r="A1804">
        <v>110020</v>
      </c>
      <c r="B1804">
        <v>0</v>
      </c>
      <c r="C1804">
        <v>1</v>
      </c>
      <c r="D1804" t="s">
        <v>126</v>
      </c>
      <c r="E1804" t="s">
        <v>3590</v>
      </c>
      <c r="F1804" t="s">
        <v>3623</v>
      </c>
      <c r="G1804" t="s">
        <v>1795</v>
      </c>
      <c r="H1804" t="s">
        <v>3958</v>
      </c>
      <c r="I1804" t="s">
        <v>1689</v>
      </c>
      <c r="J1804" t="s">
        <v>407</v>
      </c>
      <c r="K1804">
        <v>1941035700</v>
      </c>
      <c r="L1804" t="s">
        <v>17</v>
      </c>
      <c r="M1804" t="s">
        <v>1796</v>
      </c>
      <c r="O1804">
        <v>0</v>
      </c>
      <c r="Q1804" s="1">
        <v>868812736</v>
      </c>
      <c r="R1804" t="s">
        <v>18</v>
      </c>
      <c r="S1804" s="1">
        <v>-5939110</v>
      </c>
      <c r="T1804" s="1">
        <v>11878221</v>
      </c>
      <c r="U1804">
        <v>0</v>
      </c>
    </row>
    <row r="1805" spans="1:21" x14ac:dyDescent="0.25">
      <c r="A1805">
        <v>110021</v>
      </c>
      <c r="B1805">
        <v>0</v>
      </c>
      <c r="C1805">
        <v>1</v>
      </c>
      <c r="D1805" t="s">
        <v>126</v>
      </c>
      <c r="E1805" t="s">
        <v>3590</v>
      </c>
      <c r="F1805" t="s">
        <v>3623</v>
      </c>
      <c r="G1805" t="s">
        <v>1797</v>
      </c>
      <c r="H1805" t="s">
        <v>3958</v>
      </c>
      <c r="I1805" t="s">
        <v>1689</v>
      </c>
      <c r="J1805" t="s">
        <v>407</v>
      </c>
      <c r="K1805">
        <v>1941035700</v>
      </c>
      <c r="L1805" t="s">
        <v>17</v>
      </c>
      <c r="M1805" t="s">
        <v>1796</v>
      </c>
      <c r="O1805">
        <v>0</v>
      </c>
      <c r="Q1805" s="1">
        <v>4006947629</v>
      </c>
      <c r="R1805" t="s">
        <v>18</v>
      </c>
      <c r="S1805" s="1">
        <v>-159258944</v>
      </c>
      <c r="T1805" s="1">
        <v>318517890</v>
      </c>
      <c r="U1805">
        <v>0</v>
      </c>
    </row>
    <row r="1806" spans="1:21" x14ac:dyDescent="0.25">
      <c r="A1806">
        <v>110024</v>
      </c>
      <c r="B1806">
        <v>0</v>
      </c>
      <c r="C1806">
        <v>1</v>
      </c>
      <c r="D1806" t="s">
        <v>1798</v>
      </c>
      <c r="E1806" t="s">
        <v>3590</v>
      </c>
      <c r="F1806" t="s">
        <v>3959</v>
      </c>
      <c r="G1806" t="s">
        <v>1799</v>
      </c>
      <c r="H1806" t="s">
        <v>3718</v>
      </c>
      <c r="I1806" t="s">
        <v>1689</v>
      </c>
      <c r="J1806" t="s">
        <v>407</v>
      </c>
      <c r="K1806">
        <v>1941035700</v>
      </c>
      <c r="L1806" t="s">
        <v>17</v>
      </c>
      <c r="M1806" t="s">
        <v>1796</v>
      </c>
      <c r="O1806">
        <v>0</v>
      </c>
      <c r="Q1806" s="1">
        <v>3547272045</v>
      </c>
      <c r="R1806" t="s">
        <v>18</v>
      </c>
      <c r="S1806">
        <v>0</v>
      </c>
      <c r="T1806" s="1">
        <v>301015019</v>
      </c>
      <c r="U1806">
        <v>0</v>
      </c>
    </row>
    <row r="1807" spans="1:21" x14ac:dyDescent="0.25">
      <c r="A1807">
        <v>110025</v>
      </c>
      <c r="B1807">
        <v>0</v>
      </c>
      <c r="C1807">
        <v>1</v>
      </c>
      <c r="D1807" t="s">
        <v>126</v>
      </c>
      <c r="E1807" t="s">
        <v>3590</v>
      </c>
      <c r="F1807" t="s">
        <v>3623</v>
      </c>
      <c r="G1807" t="s">
        <v>1800</v>
      </c>
      <c r="H1807" t="s">
        <v>3960</v>
      </c>
      <c r="I1807" t="s">
        <v>1689</v>
      </c>
      <c r="J1807" t="s">
        <v>407</v>
      </c>
      <c r="K1807">
        <v>1941035700</v>
      </c>
      <c r="L1807" t="s">
        <v>17</v>
      </c>
      <c r="M1807" t="s">
        <v>1796</v>
      </c>
      <c r="O1807">
        <v>0</v>
      </c>
      <c r="Q1807" s="1">
        <v>1721652462</v>
      </c>
      <c r="R1807" t="s">
        <v>18</v>
      </c>
      <c r="S1807" s="1">
        <v>-11341785</v>
      </c>
      <c r="T1807" s="1">
        <v>56708925</v>
      </c>
      <c r="U1807">
        <v>0</v>
      </c>
    </row>
    <row r="1808" spans="1:21" x14ac:dyDescent="0.25">
      <c r="A1808">
        <v>110051</v>
      </c>
      <c r="B1808">
        <v>0</v>
      </c>
      <c r="C1808">
        <v>1</v>
      </c>
      <c r="D1808" t="s">
        <v>1718</v>
      </c>
      <c r="E1808" t="s">
        <v>3716</v>
      </c>
      <c r="F1808" t="s">
        <v>3714</v>
      </c>
      <c r="G1808" t="s">
        <v>1801</v>
      </c>
      <c r="H1808" t="s">
        <v>3939</v>
      </c>
      <c r="I1808" t="s">
        <v>1689</v>
      </c>
      <c r="J1808" t="s">
        <v>407</v>
      </c>
      <c r="K1808">
        <v>1941035710</v>
      </c>
      <c r="L1808" t="s">
        <v>17</v>
      </c>
      <c r="M1808" t="s">
        <v>1802</v>
      </c>
      <c r="O1808">
        <v>0</v>
      </c>
      <c r="Q1808" s="1">
        <v>138998361</v>
      </c>
      <c r="R1808" t="s">
        <v>18</v>
      </c>
      <c r="S1808" s="1">
        <v>-16731728</v>
      </c>
      <c r="T1808" s="1">
        <v>33463458</v>
      </c>
      <c r="U1808">
        <v>0</v>
      </c>
    </row>
    <row r="1809" spans="1:21" x14ac:dyDescent="0.25">
      <c r="A1809">
        <v>59655</v>
      </c>
      <c r="B1809">
        <v>0</v>
      </c>
      <c r="C1809">
        <v>1</v>
      </c>
      <c r="D1809" t="s">
        <v>1803</v>
      </c>
      <c r="E1809" t="s">
        <v>3590</v>
      </c>
      <c r="F1809" t="s">
        <v>3949</v>
      </c>
      <c r="G1809" t="s">
        <v>1804</v>
      </c>
      <c r="H1809" t="s">
        <v>3796</v>
      </c>
      <c r="I1809" t="s">
        <v>1689</v>
      </c>
      <c r="J1809" t="s">
        <v>407</v>
      </c>
      <c r="K1809">
        <v>1970070000</v>
      </c>
      <c r="L1809" t="s">
        <v>17</v>
      </c>
      <c r="M1809" t="s">
        <v>1704</v>
      </c>
      <c r="O1809">
        <v>0</v>
      </c>
      <c r="Q1809" s="1">
        <v>134035395</v>
      </c>
      <c r="R1809" t="s">
        <v>18</v>
      </c>
      <c r="S1809" s="1">
        <v>-2233923</v>
      </c>
      <c r="T1809" s="1">
        <v>128450588</v>
      </c>
      <c r="U1809">
        <v>0</v>
      </c>
    </row>
    <row r="1810" spans="1:21" x14ac:dyDescent="0.25">
      <c r="A1810">
        <v>38082</v>
      </c>
      <c r="B1810">
        <v>0</v>
      </c>
      <c r="C1810">
        <v>1</v>
      </c>
      <c r="D1810" t="s">
        <v>1805</v>
      </c>
      <c r="E1810" t="s">
        <v>3590</v>
      </c>
      <c r="F1810" t="s">
        <v>3598</v>
      </c>
      <c r="G1810" t="s">
        <v>1806</v>
      </c>
      <c r="H1810" t="s">
        <v>3822</v>
      </c>
      <c r="I1810" t="s">
        <v>1689</v>
      </c>
      <c r="J1810" t="s">
        <v>413</v>
      </c>
      <c r="K1810">
        <v>1670010000</v>
      </c>
      <c r="L1810" t="s">
        <v>17</v>
      </c>
      <c r="M1810" t="s">
        <v>200</v>
      </c>
      <c r="O1810">
        <v>0</v>
      </c>
      <c r="Q1810" s="1">
        <v>163473847</v>
      </c>
      <c r="R1810" t="s">
        <v>18</v>
      </c>
      <c r="S1810">
        <v>0</v>
      </c>
      <c r="T1810">
        <v>0</v>
      </c>
      <c r="U1810">
        <v>0</v>
      </c>
    </row>
    <row r="1811" spans="1:21" x14ac:dyDescent="0.25">
      <c r="A1811">
        <v>38092</v>
      </c>
      <c r="B1811">
        <v>0</v>
      </c>
      <c r="C1811">
        <v>1</v>
      </c>
      <c r="D1811" t="s">
        <v>1807</v>
      </c>
      <c r="E1811" t="s">
        <v>3590</v>
      </c>
      <c r="F1811" t="s">
        <v>3936</v>
      </c>
      <c r="G1811" t="s">
        <v>1808</v>
      </c>
      <c r="H1811" t="s">
        <v>3641</v>
      </c>
      <c r="I1811" t="s">
        <v>1689</v>
      </c>
      <c r="J1811" t="s">
        <v>413</v>
      </c>
      <c r="K1811">
        <v>1670010000</v>
      </c>
      <c r="L1811" t="s">
        <v>17</v>
      </c>
      <c r="M1811" t="s">
        <v>200</v>
      </c>
      <c r="O1811">
        <v>0</v>
      </c>
      <c r="Q1811" s="1">
        <v>42256972</v>
      </c>
      <c r="R1811" t="s">
        <v>18</v>
      </c>
      <c r="S1811" s="1">
        <v>-1408565</v>
      </c>
      <c r="T1811" s="1">
        <v>23241337</v>
      </c>
      <c r="U1811">
        <v>0</v>
      </c>
    </row>
    <row r="1812" spans="1:21" x14ac:dyDescent="0.25">
      <c r="A1812">
        <v>38114</v>
      </c>
      <c r="B1812">
        <v>0</v>
      </c>
      <c r="C1812">
        <v>1</v>
      </c>
      <c r="D1812" t="s">
        <v>1807</v>
      </c>
      <c r="E1812" t="s">
        <v>3590</v>
      </c>
      <c r="F1812" t="s">
        <v>3936</v>
      </c>
      <c r="G1812" t="s">
        <v>1808</v>
      </c>
      <c r="H1812" t="s">
        <v>3641</v>
      </c>
      <c r="I1812" t="s">
        <v>1689</v>
      </c>
      <c r="J1812" t="s">
        <v>413</v>
      </c>
      <c r="K1812">
        <v>1670010000</v>
      </c>
      <c r="L1812" t="s">
        <v>17</v>
      </c>
      <c r="M1812" t="s">
        <v>200</v>
      </c>
      <c r="O1812">
        <v>0</v>
      </c>
      <c r="Q1812" s="1">
        <v>42256972</v>
      </c>
      <c r="R1812" t="s">
        <v>18</v>
      </c>
      <c r="S1812" s="1">
        <v>-1408565</v>
      </c>
      <c r="T1812" s="1">
        <v>23241337</v>
      </c>
      <c r="U1812">
        <v>0</v>
      </c>
    </row>
    <row r="1813" spans="1:21" x14ac:dyDescent="0.25">
      <c r="A1813">
        <v>43894</v>
      </c>
      <c r="B1813">
        <v>0</v>
      </c>
      <c r="C1813">
        <v>1</v>
      </c>
      <c r="D1813" t="s">
        <v>1809</v>
      </c>
      <c r="E1813" t="s">
        <v>3590</v>
      </c>
      <c r="F1813" t="s">
        <v>3904</v>
      </c>
      <c r="G1813" t="s">
        <v>1810</v>
      </c>
      <c r="H1813" t="s">
        <v>3961</v>
      </c>
      <c r="I1813" t="s">
        <v>1689</v>
      </c>
      <c r="J1813" t="s">
        <v>413</v>
      </c>
      <c r="K1813">
        <v>1670020000</v>
      </c>
      <c r="L1813" t="s">
        <v>17</v>
      </c>
      <c r="M1813" t="s">
        <v>1715</v>
      </c>
      <c r="O1813">
        <v>0</v>
      </c>
      <c r="Q1813" s="1">
        <v>47625693</v>
      </c>
      <c r="R1813" t="s">
        <v>18</v>
      </c>
      <c r="S1813" s="1">
        <v>-334755</v>
      </c>
      <c r="T1813" s="1">
        <v>669510</v>
      </c>
      <c r="U1813">
        <v>0</v>
      </c>
    </row>
    <row r="1814" spans="1:21" x14ac:dyDescent="0.25">
      <c r="A1814">
        <v>44431</v>
      </c>
      <c r="B1814">
        <v>0</v>
      </c>
      <c r="C1814">
        <v>1</v>
      </c>
      <c r="D1814" t="s">
        <v>1809</v>
      </c>
      <c r="E1814" t="s">
        <v>3590</v>
      </c>
      <c r="F1814" t="s">
        <v>3904</v>
      </c>
      <c r="G1814" t="s">
        <v>1811</v>
      </c>
      <c r="H1814" t="s">
        <v>3961</v>
      </c>
      <c r="I1814" t="s">
        <v>1689</v>
      </c>
      <c r="J1814" t="s">
        <v>413</v>
      </c>
      <c r="K1814">
        <v>1670020000</v>
      </c>
      <c r="L1814" t="s">
        <v>17</v>
      </c>
      <c r="M1814" t="s">
        <v>1715</v>
      </c>
      <c r="O1814">
        <v>0</v>
      </c>
      <c r="Q1814" s="1">
        <v>47625693</v>
      </c>
      <c r="R1814" t="s">
        <v>18</v>
      </c>
      <c r="S1814" s="1">
        <v>-334755</v>
      </c>
      <c r="T1814" s="1">
        <v>669510</v>
      </c>
      <c r="U1814">
        <v>0</v>
      </c>
    </row>
    <row r="1815" spans="1:21" x14ac:dyDescent="0.25">
      <c r="A1815">
        <v>44757</v>
      </c>
      <c r="B1815">
        <v>0</v>
      </c>
      <c r="C1815">
        <v>1</v>
      </c>
      <c r="D1815" t="s">
        <v>408</v>
      </c>
      <c r="E1815" t="s">
        <v>3590</v>
      </c>
      <c r="F1815" t="s">
        <v>1805</v>
      </c>
      <c r="G1815" t="s">
        <v>1811</v>
      </c>
      <c r="H1815" t="s">
        <v>3720</v>
      </c>
      <c r="I1815" t="s">
        <v>1689</v>
      </c>
      <c r="J1815" t="s">
        <v>413</v>
      </c>
      <c r="K1815">
        <v>1670020000</v>
      </c>
      <c r="L1815" t="s">
        <v>17</v>
      </c>
      <c r="M1815" t="s">
        <v>1715</v>
      </c>
      <c r="O1815">
        <v>0</v>
      </c>
      <c r="Q1815" s="1">
        <v>51681095</v>
      </c>
      <c r="R1815" t="s">
        <v>18</v>
      </c>
      <c r="S1815">
        <v>0</v>
      </c>
      <c r="T1815">
        <v>0</v>
      </c>
      <c r="U1815">
        <v>0</v>
      </c>
    </row>
    <row r="1816" spans="1:21" x14ac:dyDescent="0.25">
      <c r="A1816">
        <v>44759</v>
      </c>
      <c r="B1816">
        <v>0</v>
      </c>
      <c r="C1816">
        <v>1</v>
      </c>
      <c r="D1816" t="s">
        <v>408</v>
      </c>
      <c r="E1816" t="s">
        <v>3590</v>
      </c>
      <c r="F1816" t="s">
        <v>1805</v>
      </c>
      <c r="G1816" t="s">
        <v>409</v>
      </c>
      <c r="H1816" t="s">
        <v>3720</v>
      </c>
      <c r="I1816" t="s">
        <v>1689</v>
      </c>
      <c r="J1816" t="s">
        <v>413</v>
      </c>
      <c r="K1816">
        <v>1670020000</v>
      </c>
      <c r="L1816" t="s">
        <v>17</v>
      </c>
      <c r="M1816" t="s">
        <v>1715</v>
      </c>
      <c r="O1816">
        <v>0</v>
      </c>
      <c r="Q1816">
        <v>0</v>
      </c>
      <c r="R1816" t="s">
        <v>18</v>
      </c>
      <c r="S1816">
        <v>0</v>
      </c>
      <c r="T1816">
        <v>0</v>
      </c>
      <c r="U1816">
        <v>0</v>
      </c>
    </row>
    <row r="1817" spans="1:21" x14ac:dyDescent="0.25">
      <c r="A1817">
        <v>44761</v>
      </c>
      <c r="B1817">
        <v>0</v>
      </c>
      <c r="C1817">
        <v>1</v>
      </c>
      <c r="D1817" t="s">
        <v>408</v>
      </c>
      <c r="E1817" t="s">
        <v>3590</v>
      </c>
      <c r="F1817" t="s">
        <v>1805</v>
      </c>
      <c r="G1817" t="s">
        <v>409</v>
      </c>
      <c r="H1817" t="s">
        <v>3720</v>
      </c>
      <c r="I1817" t="s">
        <v>1689</v>
      </c>
      <c r="J1817" t="s">
        <v>413</v>
      </c>
      <c r="K1817">
        <v>1670020000</v>
      </c>
      <c r="L1817" t="s">
        <v>17</v>
      </c>
      <c r="M1817" t="s">
        <v>1715</v>
      </c>
      <c r="O1817">
        <v>0</v>
      </c>
      <c r="Q1817">
        <v>0</v>
      </c>
      <c r="R1817" t="s">
        <v>18</v>
      </c>
      <c r="S1817">
        <v>0</v>
      </c>
      <c r="T1817">
        <v>0</v>
      </c>
      <c r="U1817">
        <v>0</v>
      </c>
    </row>
    <row r="1818" spans="1:21" x14ac:dyDescent="0.25">
      <c r="A1818">
        <v>44793</v>
      </c>
      <c r="B1818">
        <v>0</v>
      </c>
      <c r="C1818">
        <v>1</v>
      </c>
      <c r="D1818" t="s">
        <v>1809</v>
      </c>
      <c r="E1818" t="s">
        <v>3590</v>
      </c>
      <c r="F1818" t="s">
        <v>3904</v>
      </c>
      <c r="G1818" t="s">
        <v>1810</v>
      </c>
      <c r="H1818" t="s">
        <v>3961</v>
      </c>
      <c r="I1818" t="s">
        <v>1689</v>
      </c>
      <c r="J1818" t="s">
        <v>413</v>
      </c>
      <c r="K1818">
        <v>1670020000</v>
      </c>
      <c r="L1818" t="s">
        <v>17</v>
      </c>
      <c r="M1818" t="s">
        <v>1715</v>
      </c>
      <c r="O1818">
        <v>0</v>
      </c>
      <c r="Q1818" s="1">
        <v>47625693</v>
      </c>
      <c r="R1818" t="s">
        <v>18</v>
      </c>
      <c r="S1818" s="1">
        <v>-334755</v>
      </c>
      <c r="T1818" s="1">
        <v>669510</v>
      </c>
      <c r="U1818">
        <v>0</v>
      </c>
    </row>
    <row r="1819" spans="1:21" x14ac:dyDescent="0.25">
      <c r="A1819">
        <v>44794</v>
      </c>
      <c r="B1819">
        <v>0</v>
      </c>
      <c r="C1819">
        <v>1</v>
      </c>
      <c r="D1819" t="s">
        <v>1809</v>
      </c>
      <c r="E1819" t="s">
        <v>3590</v>
      </c>
      <c r="F1819" t="s">
        <v>3904</v>
      </c>
      <c r="G1819" t="s">
        <v>1810</v>
      </c>
      <c r="H1819" t="s">
        <v>3961</v>
      </c>
      <c r="I1819" t="s">
        <v>1689</v>
      </c>
      <c r="J1819" t="s">
        <v>413</v>
      </c>
      <c r="K1819">
        <v>1670020000</v>
      </c>
      <c r="L1819" t="s">
        <v>17</v>
      </c>
      <c r="M1819" t="s">
        <v>1715</v>
      </c>
      <c r="O1819">
        <v>0</v>
      </c>
      <c r="Q1819" s="1">
        <v>47625693</v>
      </c>
      <c r="R1819" t="s">
        <v>18</v>
      </c>
      <c r="S1819" s="1">
        <v>-334755</v>
      </c>
      <c r="T1819" s="1">
        <v>669510</v>
      </c>
      <c r="U1819">
        <v>0</v>
      </c>
    </row>
    <row r="1820" spans="1:21" x14ac:dyDescent="0.25">
      <c r="A1820">
        <v>44795</v>
      </c>
      <c r="B1820">
        <v>0</v>
      </c>
      <c r="C1820">
        <v>1</v>
      </c>
      <c r="D1820" t="s">
        <v>1809</v>
      </c>
      <c r="E1820" t="s">
        <v>3590</v>
      </c>
      <c r="F1820" t="s">
        <v>3904</v>
      </c>
      <c r="G1820" t="s">
        <v>1810</v>
      </c>
      <c r="H1820" t="s">
        <v>3961</v>
      </c>
      <c r="I1820" t="s">
        <v>1689</v>
      </c>
      <c r="J1820" t="s">
        <v>413</v>
      </c>
      <c r="K1820">
        <v>1670020000</v>
      </c>
      <c r="L1820" t="s">
        <v>17</v>
      </c>
      <c r="M1820" t="s">
        <v>1715</v>
      </c>
      <c r="O1820">
        <v>0</v>
      </c>
      <c r="Q1820" s="1">
        <v>47625693</v>
      </c>
      <c r="R1820" t="s">
        <v>18</v>
      </c>
      <c r="S1820" s="1">
        <v>-334755</v>
      </c>
      <c r="T1820" s="1">
        <v>669510</v>
      </c>
      <c r="U1820">
        <v>0</v>
      </c>
    </row>
    <row r="1821" spans="1:21" x14ac:dyDescent="0.25">
      <c r="A1821">
        <v>44796</v>
      </c>
      <c r="B1821">
        <v>0</v>
      </c>
      <c r="C1821">
        <v>1</v>
      </c>
      <c r="D1821" t="s">
        <v>1809</v>
      </c>
      <c r="E1821" t="s">
        <v>3590</v>
      </c>
      <c r="F1821" t="s">
        <v>3904</v>
      </c>
      <c r="G1821" t="s">
        <v>1810</v>
      </c>
      <c r="H1821" t="s">
        <v>3961</v>
      </c>
      <c r="I1821" t="s">
        <v>1689</v>
      </c>
      <c r="J1821" t="s">
        <v>413</v>
      </c>
      <c r="K1821">
        <v>1670020000</v>
      </c>
      <c r="L1821" t="s">
        <v>17</v>
      </c>
      <c r="M1821" t="s">
        <v>1715</v>
      </c>
      <c r="O1821">
        <v>0</v>
      </c>
      <c r="Q1821" s="1">
        <v>47625693</v>
      </c>
      <c r="R1821" t="s">
        <v>18</v>
      </c>
      <c r="S1821" s="1">
        <v>-334755</v>
      </c>
      <c r="T1821" s="1">
        <v>669510</v>
      </c>
      <c r="U1821">
        <v>0</v>
      </c>
    </row>
    <row r="1822" spans="1:21" x14ac:dyDescent="0.25">
      <c r="A1822">
        <v>44797</v>
      </c>
      <c r="B1822">
        <v>0</v>
      </c>
      <c r="C1822">
        <v>1</v>
      </c>
      <c r="D1822" t="s">
        <v>1809</v>
      </c>
      <c r="E1822" t="s">
        <v>3590</v>
      </c>
      <c r="F1822" t="s">
        <v>3904</v>
      </c>
      <c r="G1822" t="s">
        <v>1810</v>
      </c>
      <c r="H1822" t="s">
        <v>3961</v>
      </c>
      <c r="I1822" t="s">
        <v>1689</v>
      </c>
      <c r="J1822" t="s">
        <v>413</v>
      </c>
      <c r="K1822">
        <v>1670020000</v>
      </c>
      <c r="L1822" t="s">
        <v>17</v>
      </c>
      <c r="M1822" t="s">
        <v>1715</v>
      </c>
      <c r="O1822">
        <v>0</v>
      </c>
      <c r="Q1822" s="1">
        <v>47625693</v>
      </c>
      <c r="R1822" t="s">
        <v>18</v>
      </c>
      <c r="S1822" s="1">
        <v>-334755</v>
      </c>
      <c r="T1822" s="1">
        <v>669510</v>
      </c>
      <c r="U1822">
        <v>0</v>
      </c>
    </row>
    <row r="1823" spans="1:21" x14ac:dyDescent="0.25">
      <c r="A1823">
        <v>44798</v>
      </c>
      <c r="B1823">
        <v>0</v>
      </c>
      <c r="C1823">
        <v>1</v>
      </c>
      <c r="D1823" t="s">
        <v>1809</v>
      </c>
      <c r="E1823" t="s">
        <v>3590</v>
      </c>
      <c r="F1823" t="s">
        <v>3904</v>
      </c>
      <c r="G1823" t="s">
        <v>1810</v>
      </c>
      <c r="H1823" t="s">
        <v>3961</v>
      </c>
      <c r="I1823" t="s">
        <v>1689</v>
      </c>
      <c r="J1823" t="s">
        <v>413</v>
      </c>
      <c r="K1823">
        <v>1670020000</v>
      </c>
      <c r="L1823" t="s">
        <v>17</v>
      </c>
      <c r="M1823" t="s">
        <v>1715</v>
      </c>
      <c r="O1823">
        <v>0</v>
      </c>
      <c r="Q1823" s="1">
        <v>47625693</v>
      </c>
      <c r="R1823" t="s">
        <v>18</v>
      </c>
      <c r="S1823" s="1">
        <v>-334755</v>
      </c>
      <c r="T1823" s="1">
        <v>669510</v>
      </c>
      <c r="U1823">
        <v>0</v>
      </c>
    </row>
    <row r="1824" spans="1:21" x14ac:dyDescent="0.25">
      <c r="A1824">
        <v>44799</v>
      </c>
      <c r="B1824">
        <v>0</v>
      </c>
      <c r="C1824">
        <v>1</v>
      </c>
      <c r="D1824" t="s">
        <v>1809</v>
      </c>
      <c r="E1824" t="s">
        <v>3590</v>
      </c>
      <c r="F1824" t="s">
        <v>3904</v>
      </c>
      <c r="G1824" t="s">
        <v>1810</v>
      </c>
      <c r="H1824" t="s">
        <v>3961</v>
      </c>
      <c r="I1824" t="s">
        <v>1689</v>
      </c>
      <c r="J1824" t="s">
        <v>413</v>
      </c>
      <c r="K1824">
        <v>1670020000</v>
      </c>
      <c r="L1824" t="s">
        <v>17</v>
      </c>
      <c r="M1824" t="s">
        <v>1715</v>
      </c>
      <c r="O1824">
        <v>0</v>
      </c>
      <c r="Q1824" s="1">
        <v>47625693</v>
      </c>
      <c r="R1824" t="s">
        <v>18</v>
      </c>
      <c r="S1824" s="1">
        <v>-334755</v>
      </c>
      <c r="T1824" s="1">
        <v>669510</v>
      </c>
      <c r="U1824">
        <v>0</v>
      </c>
    </row>
    <row r="1825" spans="1:21" x14ac:dyDescent="0.25">
      <c r="A1825">
        <v>44800</v>
      </c>
      <c r="B1825">
        <v>0</v>
      </c>
      <c r="C1825">
        <v>1</v>
      </c>
      <c r="D1825" t="s">
        <v>1809</v>
      </c>
      <c r="E1825" t="s">
        <v>3590</v>
      </c>
      <c r="F1825" t="s">
        <v>3904</v>
      </c>
      <c r="G1825" t="s">
        <v>1810</v>
      </c>
      <c r="H1825" t="s">
        <v>3961</v>
      </c>
      <c r="I1825" t="s">
        <v>1689</v>
      </c>
      <c r="J1825" t="s">
        <v>413</v>
      </c>
      <c r="K1825">
        <v>1670020000</v>
      </c>
      <c r="L1825" t="s">
        <v>17</v>
      </c>
      <c r="M1825" t="s">
        <v>1715</v>
      </c>
      <c r="O1825">
        <v>0</v>
      </c>
      <c r="Q1825" s="1">
        <v>47625693</v>
      </c>
      <c r="R1825" t="s">
        <v>18</v>
      </c>
      <c r="S1825" s="1">
        <v>-334755</v>
      </c>
      <c r="T1825" s="1">
        <v>669510</v>
      </c>
      <c r="U1825">
        <v>0</v>
      </c>
    </row>
    <row r="1826" spans="1:21" x14ac:dyDescent="0.25">
      <c r="A1826">
        <v>44801</v>
      </c>
      <c r="B1826">
        <v>0</v>
      </c>
      <c r="C1826">
        <v>1</v>
      </c>
      <c r="D1826" t="s">
        <v>1809</v>
      </c>
      <c r="E1826" t="s">
        <v>3590</v>
      </c>
      <c r="F1826" t="s">
        <v>3904</v>
      </c>
      <c r="G1826" t="s">
        <v>1810</v>
      </c>
      <c r="H1826" t="s">
        <v>3961</v>
      </c>
      <c r="I1826" t="s">
        <v>1689</v>
      </c>
      <c r="J1826" t="s">
        <v>413</v>
      </c>
      <c r="K1826">
        <v>1670020000</v>
      </c>
      <c r="L1826" t="s">
        <v>17</v>
      </c>
      <c r="M1826" t="s">
        <v>1715</v>
      </c>
      <c r="O1826">
        <v>0</v>
      </c>
      <c r="Q1826" s="1">
        <v>47625693</v>
      </c>
      <c r="R1826" t="s">
        <v>18</v>
      </c>
      <c r="S1826" s="1">
        <v>-334755</v>
      </c>
      <c r="T1826" s="1">
        <v>669510</v>
      </c>
      <c r="U1826">
        <v>0</v>
      </c>
    </row>
    <row r="1827" spans="1:21" x14ac:dyDescent="0.25">
      <c r="A1827">
        <v>44802</v>
      </c>
      <c r="B1827">
        <v>0</v>
      </c>
      <c r="C1827">
        <v>1</v>
      </c>
      <c r="D1827" t="s">
        <v>1809</v>
      </c>
      <c r="E1827" t="s">
        <v>3590</v>
      </c>
      <c r="F1827" t="s">
        <v>3904</v>
      </c>
      <c r="G1827" t="s">
        <v>1812</v>
      </c>
      <c r="H1827" t="s">
        <v>3961</v>
      </c>
      <c r="I1827" t="s">
        <v>1689</v>
      </c>
      <c r="J1827" t="s">
        <v>413</v>
      </c>
      <c r="K1827">
        <v>1670020000</v>
      </c>
      <c r="L1827" t="s">
        <v>17</v>
      </c>
      <c r="M1827" t="s">
        <v>1715</v>
      </c>
      <c r="O1827">
        <v>0</v>
      </c>
      <c r="Q1827" s="1">
        <v>140321142</v>
      </c>
      <c r="R1827" t="s">
        <v>18</v>
      </c>
      <c r="S1827" s="1">
        <v>-986299</v>
      </c>
      <c r="T1827" s="1">
        <v>1972598</v>
      </c>
      <c r="U1827">
        <v>0</v>
      </c>
    </row>
    <row r="1828" spans="1:21" x14ac:dyDescent="0.25">
      <c r="A1828">
        <v>44803</v>
      </c>
      <c r="B1828">
        <v>0</v>
      </c>
      <c r="C1828">
        <v>1</v>
      </c>
      <c r="D1828" t="s">
        <v>1809</v>
      </c>
      <c r="E1828" t="s">
        <v>3590</v>
      </c>
      <c r="F1828" t="s">
        <v>3904</v>
      </c>
      <c r="G1828" t="s">
        <v>1810</v>
      </c>
      <c r="H1828" t="s">
        <v>3961</v>
      </c>
      <c r="I1828" t="s">
        <v>1689</v>
      </c>
      <c r="J1828" t="s">
        <v>413</v>
      </c>
      <c r="K1828">
        <v>1670020000</v>
      </c>
      <c r="L1828" t="s">
        <v>17</v>
      </c>
      <c r="M1828" t="s">
        <v>1715</v>
      </c>
      <c r="O1828">
        <v>0</v>
      </c>
      <c r="Q1828" s="1">
        <v>47625693</v>
      </c>
      <c r="R1828" t="s">
        <v>18</v>
      </c>
      <c r="S1828" s="1">
        <v>-334755</v>
      </c>
      <c r="T1828" s="1">
        <v>669510</v>
      </c>
      <c r="U1828">
        <v>0</v>
      </c>
    </row>
    <row r="1829" spans="1:21" x14ac:dyDescent="0.25">
      <c r="A1829">
        <v>44804</v>
      </c>
      <c r="B1829">
        <v>0</v>
      </c>
      <c r="C1829">
        <v>1</v>
      </c>
      <c r="D1829" t="s">
        <v>1809</v>
      </c>
      <c r="E1829" t="s">
        <v>3590</v>
      </c>
      <c r="F1829" t="s">
        <v>3904</v>
      </c>
      <c r="G1829" t="s">
        <v>1810</v>
      </c>
      <c r="H1829" t="s">
        <v>3961</v>
      </c>
      <c r="I1829" t="s">
        <v>1689</v>
      </c>
      <c r="J1829" t="s">
        <v>413</v>
      </c>
      <c r="K1829">
        <v>1670020000</v>
      </c>
      <c r="L1829" t="s">
        <v>17</v>
      </c>
      <c r="M1829" t="s">
        <v>1715</v>
      </c>
      <c r="O1829">
        <v>0</v>
      </c>
      <c r="Q1829" s="1">
        <v>47625693</v>
      </c>
      <c r="R1829" t="s">
        <v>18</v>
      </c>
      <c r="S1829" s="1">
        <v>-334755</v>
      </c>
      <c r="T1829" s="1">
        <v>669510</v>
      </c>
      <c r="U1829">
        <v>0</v>
      </c>
    </row>
    <row r="1830" spans="1:21" x14ac:dyDescent="0.25">
      <c r="A1830">
        <v>44805</v>
      </c>
      <c r="B1830">
        <v>0</v>
      </c>
      <c r="C1830">
        <v>1</v>
      </c>
      <c r="D1830" t="s">
        <v>1809</v>
      </c>
      <c r="E1830" t="s">
        <v>3590</v>
      </c>
      <c r="F1830" t="s">
        <v>3904</v>
      </c>
      <c r="G1830" t="s">
        <v>1810</v>
      </c>
      <c r="H1830" t="s">
        <v>3961</v>
      </c>
      <c r="I1830" t="s">
        <v>1689</v>
      </c>
      <c r="J1830" t="s">
        <v>413</v>
      </c>
      <c r="K1830">
        <v>1670020000</v>
      </c>
      <c r="L1830" t="s">
        <v>17</v>
      </c>
      <c r="M1830" t="s">
        <v>1715</v>
      </c>
      <c r="O1830">
        <v>0</v>
      </c>
      <c r="Q1830" s="1">
        <v>47625693</v>
      </c>
      <c r="R1830" t="s">
        <v>18</v>
      </c>
      <c r="S1830" s="1">
        <v>-334755</v>
      </c>
      <c r="T1830" s="1">
        <v>669510</v>
      </c>
      <c r="U1830">
        <v>0</v>
      </c>
    </row>
    <row r="1831" spans="1:21" x14ac:dyDescent="0.25">
      <c r="A1831">
        <v>44806</v>
      </c>
      <c r="B1831">
        <v>0</v>
      </c>
      <c r="C1831">
        <v>1</v>
      </c>
      <c r="D1831" t="s">
        <v>1809</v>
      </c>
      <c r="E1831" t="s">
        <v>3590</v>
      </c>
      <c r="F1831" t="s">
        <v>3904</v>
      </c>
      <c r="G1831" t="s">
        <v>1810</v>
      </c>
      <c r="H1831" t="s">
        <v>3961</v>
      </c>
      <c r="I1831" t="s">
        <v>1689</v>
      </c>
      <c r="J1831" t="s">
        <v>413</v>
      </c>
      <c r="K1831">
        <v>1670020000</v>
      </c>
      <c r="L1831" t="s">
        <v>17</v>
      </c>
      <c r="M1831" t="s">
        <v>1715</v>
      </c>
      <c r="O1831">
        <v>0</v>
      </c>
      <c r="Q1831" s="1">
        <v>33836619</v>
      </c>
      <c r="R1831" t="s">
        <v>18</v>
      </c>
      <c r="S1831" s="1">
        <v>-237833</v>
      </c>
      <c r="T1831" s="1">
        <v>475667</v>
      </c>
      <c r="U1831">
        <v>0</v>
      </c>
    </row>
    <row r="1832" spans="1:21" x14ac:dyDescent="0.25">
      <c r="A1832">
        <v>44807</v>
      </c>
      <c r="B1832">
        <v>0</v>
      </c>
      <c r="C1832">
        <v>1</v>
      </c>
      <c r="D1832" t="s">
        <v>1809</v>
      </c>
      <c r="E1832" t="s">
        <v>3590</v>
      </c>
      <c r="F1832" t="s">
        <v>3904</v>
      </c>
      <c r="G1832" t="s">
        <v>1810</v>
      </c>
      <c r="H1832" t="s">
        <v>3961</v>
      </c>
      <c r="I1832" t="s">
        <v>1689</v>
      </c>
      <c r="J1832" t="s">
        <v>413</v>
      </c>
      <c r="K1832">
        <v>1670020000</v>
      </c>
      <c r="L1832" t="s">
        <v>17</v>
      </c>
      <c r="M1832" t="s">
        <v>1715</v>
      </c>
      <c r="O1832">
        <v>0</v>
      </c>
      <c r="Q1832" s="1">
        <v>51200587</v>
      </c>
      <c r="R1832" t="s">
        <v>18</v>
      </c>
      <c r="S1832" s="1">
        <v>-359882</v>
      </c>
      <c r="T1832" s="1">
        <v>719765</v>
      </c>
      <c r="U1832">
        <v>0</v>
      </c>
    </row>
    <row r="1833" spans="1:21" x14ac:dyDescent="0.25">
      <c r="A1833">
        <v>44808</v>
      </c>
      <c r="B1833">
        <v>0</v>
      </c>
      <c r="C1833">
        <v>1</v>
      </c>
      <c r="D1833" t="s">
        <v>1813</v>
      </c>
      <c r="E1833" t="s">
        <v>3590</v>
      </c>
      <c r="F1833" t="s">
        <v>3686</v>
      </c>
      <c r="G1833" t="s">
        <v>1814</v>
      </c>
      <c r="H1833" t="s">
        <v>3962</v>
      </c>
      <c r="I1833" t="s">
        <v>1689</v>
      </c>
      <c r="J1833" t="s">
        <v>413</v>
      </c>
      <c r="K1833">
        <v>1670020000</v>
      </c>
      <c r="L1833" t="s">
        <v>17</v>
      </c>
      <c r="M1833" t="s">
        <v>1715</v>
      </c>
      <c r="O1833">
        <v>0</v>
      </c>
      <c r="Q1833" s="1">
        <v>40626695</v>
      </c>
      <c r="R1833" t="s">
        <v>18</v>
      </c>
      <c r="S1833" s="1">
        <v>-553196</v>
      </c>
      <c r="T1833" s="1">
        <v>1106392</v>
      </c>
      <c r="U1833">
        <v>0</v>
      </c>
    </row>
    <row r="1834" spans="1:21" x14ac:dyDescent="0.25">
      <c r="A1834">
        <v>44809</v>
      </c>
      <c r="B1834">
        <v>0</v>
      </c>
      <c r="C1834">
        <v>1</v>
      </c>
      <c r="D1834" t="s">
        <v>1813</v>
      </c>
      <c r="E1834" t="s">
        <v>3590</v>
      </c>
      <c r="F1834" t="s">
        <v>3686</v>
      </c>
      <c r="G1834" t="s">
        <v>1814</v>
      </c>
      <c r="H1834" t="s">
        <v>3962</v>
      </c>
      <c r="I1834" t="s">
        <v>1689</v>
      </c>
      <c r="J1834" t="s">
        <v>413</v>
      </c>
      <c r="K1834">
        <v>1670020000</v>
      </c>
      <c r="L1834" t="s">
        <v>17</v>
      </c>
      <c r="M1834" t="s">
        <v>1715</v>
      </c>
      <c r="O1834">
        <v>0</v>
      </c>
      <c r="Q1834" s="1">
        <v>36587608</v>
      </c>
      <c r="R1834" t="s">
        <v>18</v>
      </c>
      <c r="S1834" s="1">
        <v>-498197</v>
      </c>
      <c r="T1834" s="1">
        <v>996395</v>
      </c>
      <c r="U1834">
        <v>0</v>
      </c>
    </row>
    <row r="1835" spans="1:21" x14ac:dyDescent="0.25">
      <c r="A1835">
        <v>44810</v>
      </c>
      <c r="B1835">
        <v>0</v>
      </c>
      <c r="C1835">
        <v>1</v>
      </c>
      <c r="D1835" t="s">
        <v>1813</v>
      </c>
      <c r="E1835" t="s">
        <v>3590</v>
      </c>
      <c r="F1835" t="s">
        <v>3686</v>
      </c>
      <c r="G1835" t="s">
        <v>1814</v>
      </c>
      <c r="H1835" t="s">
        <v>3962</v>
      </c>
      <c r="I1835" t="s">
        <v>1689</v>
      </c>
      <c r="J1835" t="s">
        <v>413</v>
      </c>
      <c r="K1835">
        <v>1670020000</v>
      </c>
      <c r="L1835" t="s">
        <v>17</v>
      </c>
      <c r="M1835" t="s">
        <v>1715</v>
      </c>
      <c r="O1835">
        <v>0</v>
      </c>
      <c r="Q1835" s="1">
        <v>36587610</v>
      </c>
      <c r="R1835" t="s">
        <v>18</v>
      </c>
      <c r="S1835" s="1">
        <v>-498197</v>
      </c>
      <c r="T1835" s="1">
        <v>996395</v>
      </c>
      <c r="U1835">
        <v>0</v>
      </c>
    </row>
    <row r="1836" spans="1:21" x14ac:dyDescent="0.25">
      <c r="A1836">
        <v>44812</v>
      </c>
      <c r="B1836">
        <v>0</v>
      </c>
      <c r="C1836">
        <v>1</v>
      </c>
      <c r="D1836" t="s">
        <v>1751</v>
      </c>
      <c r="E1836" t="s">
        <v>3590</v>
      </c>
      <c r="F1836" t="s">
        <v>3587</v>
      </c>
      <c r="G1836" t="s">
        <v>1815</v>
      </c>
      <c r="H1836" t="s">
        <v>3641</v>
      </c>
      <c r="I1836" t="s">
        <v>1689</v>
      </c>
      <c r="J1836" t="s">
        <v>413</v>
      </c>
      <c r="K1836">
        <v>1670020000</v>
      </c>
      <c r="L1836" t="s">
        <v>17</v>
      </c>
      <c r="M1836" t="s">
        <v>1715</v>
      </c>
      <c r="O1836">
        <v>0</v>
      </c>
      <c r="Q1836" s="1">
        <v>21470172</v>
      </c>
      <c r="R1836" t="s">
        <v>18</v>
      </c>
      <c r="S1836">
        <v>0</v>
      </c>
      <c r="T1836">
        <v>0</v>
      </c>
      <c r="U1836">
        <v>0</v>
      </c>
    </row>
    <row r="1837" spans="1:21" x14ac:dyDescent="0.25">
      <c r="A1837">
        <v>44755</v>
      </c>
      <c r="B1837">
        <v>0</v>
      </c>
      <c r="C1837">
        <v>1</v>
      </c>
      <c r="D1837" t="s">
        <v>1816</v>
      </c>
      <c r="E1837" t="s">
        <v>3590</v>
      </c>
      <c r="F1837" t="s">
        <v>3942</v>
      </c>
      <c r="G1837" t="s">
        <v>1817</v>
      </c>
      <c r="H1837" t="s">
        <v>3963</v>
      </c>
      <c r="I1837" t="s">
        <v>1689</v>
      </c>
      <c r="J1837" t="s">
        <v>413</v>
      </c>
      <c r="K1837">
        <v>1670020000</v>
      </c>
      <c r="L1837" t="s">
        <v>17</v>
      </c>
      <c r="M1837" t="s">
        <v>411</v>
      </c>
      <c r="O1837">
        <v>0</v>
      </c>
      <c r="Q1837" s="1">
        <v>33125540</v>
      </c>
      <c r="R1837" t="s">
        <v>18</v>
      </c>
      <c r="S1837" s="1">
        <v>-267681</v>
      </c>
      <c r="T1837" s="1">
        <v>1338407</v>
      </c>
      <c r="U1837">
        <v>0</v>
      </c>
    </row>
    <row r="1838" spans="1:21" x14ac:dyDescent="0.25">
      <c r="A1838">
        <v>110026</v>
      </c>
      <c r="B1838">
        <v>0</v>
      </c>
      <c r="C1838">
        <v>1</v>
      </c>
      <c r="D1838" t="s">
        <v>1818</v>
      </c>
      <c r="E1838" t="s">
        <v>3716</v>
      </c>
      <c r="F1838" t="s">
        <v>3636</v>
      </c>
      <c r="G1838" t="s">
        <v>1819</v>
      </c>
      <c r="H1838" t="s">
        <v>3964</v>
      </c>
      <c r="I1838" t="s">
        <v>1689</v>
      </c>
      <c r="J1838" t="s">
        <v>413</v>
      </c>
      <c r="K1838">
        <v>1941035700</v>
      </c>
      <c r="L1838" t="s">
        <v>17</v>
      </c>
      <c r="M1838" t="s">
        <v>1796</v>
      </c>
      <c r="O1838">
        <v>0</v>
      </c>
      <c r="Q1838" s="1">
        <v>5059285344</v>
      </c>
      <c r="R1838" t="s">
        <v>18</v>
      </c>
      <c r="S1838">
        <v>0</v>
      </c>
      <c r="T1838">
        <v>0</v>
      </c>
      <c r="U1838">
        <v>0</v>
      </c>
    </row>
    <row r="1839" spans="1:21" x14ac:dyDescent="0.25">
      <c r="A1839">
        <v>110063</v>
      </c>
      <c r="B1839">
        <v>0</v>
      </c>
      <c r="C1839">
        <v>1</v>
      </c>
      <c r="D1839" t="s">
        <v>695</v>
      </c>
      <c r="E1839" t="s">
        <v>3716</v>
      </c>
      <c r="F1839" t="s">
        <v>3949</v>
      </c>
      <c r="G1839" t="s">
        <v>1819</v>
      </c>
      <c r="H1839" t="s">
        <v>3939</v>
      </c>
      <c r="I1839" t="s">
        <v>1689</v>
      </c>
      <c r="J1839" t="s">
        <v>413</v>
      </c>
      <c r="K1839">
        <v>1941035710</v>
      </c>
      <c r="L1839" t="s">
        <v>17</v>
      </c>
      <c r="M1839" t="s">
        <v>1802</v>
      </c>
      <c r="O1839">
        <v>0</v>
      </c>
      <c r="Q1839" s="1">
        <v>2278611785</v>
      </c>
      <c r="R1839" t="s">
        <v>18</v>
      </c>
      <c r="S1839" s="1">
        <v>-253179087</v>
      </c>
      <c r="T1839" s="1">
        <v>1645664068</v>
      </c>
      <c r="U1839">
        <v>0</v>
      </c>
    </row>
    <row r="1840" spans="1:21" x14ac:dyDescent="0.25">
      <c r="A1840">
        <v>59044</v>
      </c>
      <c r="B1840">
        <v>0</v>
      </c>
      <c r="C1840">
        <v>1</v>
      </c>
      <c r="D1840" t="s">
        <v>1820</v>
      </c>
      <c r="E1840" t="s">
        <v>3590</v>
      </c>
      <c r="F1840" t="s">
        <v>3965</v>
      </c>
      <c r="G1840" t="s">
        <v>1821</v>
      </c>
      <c r="H1840" t="s">
        <v>3966</v>
      </c>
      <c r="I1840" t="s">
        <v>1689</v>
      </c>
      <c r="J1840" t="s">
        <v>413</v>
      </c>
      <c r="K1840">
        <v>1970070000</v>
      </c>
      <c r="L1840" t="s">
        <v>17</v>
      </c>
      <c r="M1840" t="s">
        <v>1704</v>
      </c>
      <c r="O1840">
        <v>0</v>
      </c>
      <c r="Q1840" s="1">
        <v>2418169</v>
      </c>
      <c r="R1840" t="s">
        <v>18</v>
      </c>
      <c r="S1840" s="1">
        <v>-8822</v>
      </c>
      <c r="T1840" s="1">
        <v>308770</v>
      </c>
      <c r="U1840">
        <v>0</v>
      </c>
    </row>
    <row r="1841" spans="1:21" x14ac:dyDescent="0.25">
      <c r="A1841">
        <v>59059</v>
      </c>
      <c r="B1841">
        <v>0</v>
      </c>
      <c r="C1841">
        <v>1</v>
      </c>
      <c r="D1841" t="s">
        <v>1822</v>
      </c>
      <c r="E1841" t="s">
        <v>3590</v>
      </c>
      <c r="F1841" t="s">
        <v>3967</v>
      </c>
      <c r="G1841" t="s">
        <v>1823</v>
      </c>
      <c r="H1841" t="s">
        <v>3968</v>
      </c>
      <c r="I1841" t="s">
        <v>1689</v>
      </c>
      <c r="J1841" t="s">
        <v>413</v>
      </c>
      <c r="K1841">
        <v>1970070000</v>
      </c>
      <c r="L1841" t="s">
        <v>17</v>
      </c>
      <c r="M1841" t="s">
        <v>1704</v>
      </c>
      <c r="O1841">
        <v>0</v>
      </c>
      <c r="P1841" t="s">
        <v>1823</v>
      </c>
      <c r="Q1841">
        <v>0</v>
      </c>
      <c r="R1841" t="s">
        <v>18</v>
      </c>
      <c r="S1841">
        <v>0</v>
      </c>
      <c r="T1841">
        <v>0</v>
      </c>
      <c r="U1841">
        <v>0</v>
      </c>
    </row>
    <row r="1842" spans="1:21" x14ac:dyDescent="0.25">
      <c r="A1842">
        <v>59099</v>
      </c>
      <c r="B1842">
        <v>0</v>
      </c>
      <c r="C1842">
        <v>1</v>
      </c>
      <c r="D1842" t="s">
        <v>1824</v>
      </c>
      <c r="E1842" t="s">
        <v>3590</v>
      </c>
      <c r="F1842" t="s">
        <v>3969</v>
      </c>
      <c r="G1842" t="s">
        <v>1825</v>
      </c>
      <c r="H1842" t="s">
        <v>3642</v>
      </c>
      <c r="I1842" t="s">
        <v>1689</v>
      </c>
      <c r="J1842" t="s">
        <v>413</v>
      </c>
      <c r="K1842">
        <v>1970070000</v>
      </c>
      <c r="L1842" t="s">
        <v>17</v>
      </c>
      <c r="M1842" t="s">
        <v>1704</v>
      </c>
      <c r="O1842">
        <v>0</v>
      </c>
      <c r="Q1842">
        <v>0</v>
      </c>
      <c r="R1842" t="s">
        <v>18</v>
      </c>
      <c r="S1842">
        <v>0</v>
      </c>
      <c r="T1842">
        <v>0</v>
      </c>
      <c r="U1842">
        <v>0</v>
      </c>
    </row>
    <row r="1843" spans="1:21" x14ac:dyDescent="0.25">
      <c r="A1843">
        <v>59101</v>
      </c>
      <c r="B1843">
        <v>0</v>
      </c>
      <c r="C1843">
        <v>1</v>
      </c>
      <c r="D1843" t="s">
        <v>422</v>
      </c>
      <c r="E1843" t="s">
        <v>3590</v>
      </c>
      <c r="F1843" t="s">
        <v>3644</v>
      </c>
      <c r="G1843" t="s">
        <v>1826</v>
      </c>
      <c r="H1843" t="s">
        <v>3792</v>
      </c>
      <c r="I1843" t="s">
        <v>1689</v>
      </c>
      <c r="J1843" t="s">
        <v>413</v>
      </c>
      <c r="K1843">
        <v>1970070000</v>
      </c>
      <c r="L1843" t="s">
        <v>17</v>
      </c>
      <c r="M1843" t="s">
        <v>1704</v>
      </c>
      <c r="O1843">
        <v>0</v>
      </c>
      <c r="Q1843" s="1">
        <v>897013909</v>
      </c>
      <c r="R1843" t="s">
        <v>18</v>
      </c>
      <c r="S1843" s="1">
        <v>-6948949</v>
      </c>
      <c r="T1843" s="1">
        <v>76438444</v>
      </c>
      <c r="U1843">
        <v>0</v>
      </c>
    </row>
    <row r="1844" spans="1:21" x14ac:dyDescent="0.25">
      <c r="A1844">
        <v>59134</v>
      </c>
      <c r="B1844">
        <v>0</v>
      </c>
      <c r="C1844">
        <v>1</v>
      </c>
      <c r="D1844" t="s">
        <v>1827</v>
      </c>
      <c r="E1844" t="s">
        <v>3590</v>
      </c>
      <c r="F1844" t="s">
        <v>3644</v>
      </c>
      <c r="G1844" t="s">
        <v>1828</v>
      </c>
      <c r="H1844" t="s">
        <v>3970</v>
      </c>
      <c r="I1844" t="s">
        <v>1689</v>
      </c>
      <c r="J1844" t="s">
        <v>413</v>
      </c>
      <c r="K1844">
        <v>1970070000</v>
      </c>
      <c r="L1844" t="s">
        <v>17</v>
      </c>
      <c r="M1844" t="s">
        <v>1704</v>
      </c>
      <c r="O1844">
        <v>0</v>
      </c>
      <c r="Q1844" s="1">
        <v>10267229</v>
      </c>
      <c r="R1844" t="s">
        <v>18</v>
      </c>
      <c r="S1844">
        <v>0</v>
      </c>
      <c r="T1844">
        <v>0</v>
      </c>
      <c r="U1844">
        <v>0</v>
      </c>
    </row>
    <row r="1845" spans="1:21" x14ac:dyDescent="0.25">
      <c r="A1845">
        <v>59155</v>
      </c>
      <c r="B1845">
        <v>0</v>
      </c>
      <c r="C1845">
        <v>1</v>
      </c>
      <c r="D1845" t="s">
        <v>77</v>
      </c>
      <c r="E1845" t="s">
        <v>3590</v>
      </c>
      <c r="F1845" t="s">
        <v>3598</v>
      </c>
      <c r="G1845" t="s">
        <v>1829</v>
      </c>
      <c r="H1845" t="s">
        <v>3639</v>
      </c>
      <c r="I1845" t="s">
        <v>1689</v>
      </c>
      <c r="J1845" t="s">
        <v>413</v>
      </c>
      <c r="K1845">
        <v>1970070000</v>
      </c>
      <c r="L1845" t="s">
        <v>17</v>
      </c>
      <c r="M1845" t="s">
        <v>1704</v>
      </c>
      <c r="O1845">
        <v>0</v>
      </c>
      <c r="Q1845" s="1">
        <v>215840837</v>
      </c>
      <c r="R1845" t="s">
        <v>18</v>
      </c>
      <c r="S1845" s="1">
        <v>-1426816</v>
      </c>
      <c r="T1845" s="1">
        <v>49938580</v>
      </c>
      <c r="U1845">
        <v>0</v>
      </c>
    </row>
    <row r="1846" spans="1:21" x14ac:dyDescent="0.25">
      <c r="A1846">
        <v>59158</v>
      </c>
      <c r="B1846">
        <v>0</v>
      </c>
      <c r="C1846">
        <v>1</v>
      </c>
      <c r="D1846" t="s">
        <v>1824</v>
      </c>
      <c r="E1846" t="s">
        <v>3590</v>
      </c>
      <c r="F1846" t="s">
        <v>3969</v>
      </c>
      <c r="G1846" t="s">
        <v>1830</v>
      </c>
      <c r="H1846" t="s">
        <v>3642</v>
      </c>
      <c r="I1846" t="s">
        <v>1689</v>
      </c>
      <c r="J1846" t="s">
        <v>413</v>
      </c>
      <c r="K1846">
        <v>1970070000</v>
      </c>
      <c r="L1846" t="s">
        <v>17</v>
      </c>
      <c r="M1846" t="s">
        <v>1704</v>
      </c>
      <c r="O1846">
        <v>0</v>
      </c>
      <c r="Q1846">
        <v>0</v>
      </c>
      <c r="R1846" t="s">
        <v>18</v>
      </c>
      <c r="S1846">
        <v>0</v>
      </c>
      <c r="T1846">
        <v>0</v>
      </c>
      <c r="U1846">
        <v>0</v>
      </c>
    </row>
    <row r="1847" spans="1:21" x14ac:dyDescent="0.25">
      <c r="A1847">
        <v>59159</v>
      </c>
      <c r="B1847">
        <v>0</v>
      </c>
      <c r="C1847">
        <v>1</v>
      </c>
      <c r="D1847" t="s">
        <v>1831</v>
      </c>
      <c r="E1847" t="s">
        <v>3590</v>
      </c>
      <c r="F1847" t="s">
        <v>3644</v>
      </c>
      <c r="G1847" t="s">
        <v>1830</v>
      </c>
      <c r="H1847" t="s">
        <v>3971</v>
      </c>
      <c r="I1847" t="s">
        <v>1689</v>
      </c>
      <c r="J1847" t="s">
        <v>413</v>
      </c>
      <c r="K1847">
        <v>1970070000</v>
      </c>
      <c r="L1847" t="s">
        <v>17</v>
      </c>
      <c r="M1847" t="s">
        <v>1704</v>
      </c>
      <c r="O1847">
        <v>0</v>
      </c>
      <c r="P1847" t="s">
        <v>1830</v>
      </c>
      <c r="Q1847" s="1">
        <v>10168923</v>
      </c>
      <c r="R1847" t="s">
        <v>18</v>
      </c>
      <c r="S1847" s="1">
        <v>-24691</v>
      </c>
      <c r="T1847" s="1">
        <v>716059</v>
      </c>
      <c r="U1847">
        <v>0</v>
      </c>
    </row>
    <row r="1848" spans="1:21" x14ac:dyDescent="0.25">
      <c r="A1848">
        <v>59160</v>
      </c>
      <c r="B1848">
        <v>0</v>
      </c>
      <c r="C1848">
        <v>1</v>
      </c>
      <c r="D1848" t="s">
        <v>1831</v>
      </c>
      <c r="E1848" t="s">
        <v>3590</v>
      </c>
      <c r="F1848" t="s">
        <v>3644</v>
      </c>
      <c r="G1848" t="s">
        <v>1825</v>
      </c>
      <c r="H1848" t="s">
        <v>3971</v>
      </c>
      <c r="I1848" t="s">
        <v>1689</v>
      </c>
      <c r="J1848" t="s">
        <v>413</v>
      </c>
      <c r="K1848">
        <v>1970070000</v>
      </c>
      <c r="L1848" t="s">
        <v>17</v>
      </c>
      <c r="M1848" t="s">
        <v>1704</v>
      </c>
      <c r="O1848">
        <v>0</v>
      </c>
      <c r="P1848" t="s">
        <v>1825</v>
      </c>
      <c r="Q1848" s="1">
        <v>4888913</v>
      </c>
      <c r="R1848" t="s">
        <v>18</v>
      </c>
      <c r="S1848" s="1">
        <v>-11871</v>
      </c>
      <c r="T1848" s="1">
        <v>344260</v>
      </c>
      <c r="U1848">
        <v>0</v>
      </c>
    </row>
    <row r="1849" spans="1:21" x14ac:dyDescent="0.25">
      <c r="A1849">
        <v>59261</v>
      </c>
      <c r="B1849">
        <v>0</v>
      </c>
      <c r="C1849">
        <v>1</v>
      </c>
      <c r="D1849" t="s">
        <v>1832</v>
      </c>
      <c r="E1849" t="s">
        <v>3590</v>
      </c>
      <c r="F1849" t="s">
        <v>3644</v>
      </c>
      <c r="G1849" t="s">
        <v>1833</v>
      </c>
      <c r="H1849" t="s">
        <v>3620</v>
      </c>
      <c r="I1849" t="s">
        <v>1689</v>
      </c>
      <c r="J1849" t="s">
        <v>413</v>
      </c>
      <c r="K1849">
        <v>1970070000</v>
      </c>
      <c r="L1849" t="s">
        <v>17</v>
      </c>
      <c r="M1849" t="s">
        <v>1704</v>
      </c>
      <c r="O1849">
        <v>0</v>
      </c>
      <c r="Q1849" s="1">
        <v>53396826</v>
      </c>
      <c r="R1849" t="s">
        <v>18</v>
      </c>
      <c r="S1849" s="1">
        <v>-292953</v>
      </c>
      <c r="T1849" s="1">
        <v>3222485</v>
      </c>
      <c r="U1849">
        <v>0</v>
      </c>
    </row>
    <row r="1850" spans="1:21" x14ac:dyDescent="0.25">
      <c r="A1850">
        <v>59274</v>
      </c>
      <c r="B1850">
        <v>0</v>
      </c>
      <c r="C1850">
        <v>1</v>
      </c>
      <c r="D1850" t="s">
        <v>77</v>
      </c>
      <c r="E1850" t="s">
        <v>3590</v>
      </c>
      <c r="F1850" t="s">
        <v>3598</v>
      </c>
      <c r="G1850" t="s">
        <v>1834</v>
      </c>
      <c r="H1850" t="s">
        <v>3639</v>
      </c>
      <c r="I1850" t="s">
        <v>1689</v>
      </c>
      <c r="J1850" t="s">
        <v>413</v>
      </c>
      <c r="K1850">
        <v>1970070000</v>
      </c>
      <c r="L1850" t="s">
        <v>17</v>
      </c>
      <c r="M1850" t="s">
        <v>1704</v>
      </c>
      <c r="O1850">
        <v>0</v>
      </c>
      <c r="Q1850" s="1">
        <v>2287912844</v>
      </c>
      <c r="R1850" t="s">
        <v>18</v>
      </c>
      <c r="S1850" s="1">
        <v>-15124254</v>
      </c>
      <c r="T1850" s="1">
        <v>529348920</v>
      </c>
      <c r="U1850">
        <v>0</v>
      </c>
    </row>
    <row r="1851" spans="1:21" x14ac:dyDescent="0.25">
      <c r="A1851">
        <v>59438</v>
      </c>
      <c r="B1851">
        <v>0</v>
      </c>
      <c r="C1851">
        <v>1</v>
      </c>
      <c r="D1851" t="s">
        <v>77</v>
      </c>
      <c r="E1851" t="s">
        <v>3590</v>
      </c>
      <c r="F1851" t="s">
        <v>3598</v>
      </c>
      <c r="G1851" t="s">
        <v>1835</v>
      </c>
      <c r="H1851" t="s">
        <v>3639</v>
      </c>
      <c r="I1851" t="s">
        <v>1689</v>
      </c>
      <c r="J1851" t="s">
        <v>413</v>
      </c>
      <c r="K1851">
        <v>1970070000</v>
      </c>
      <c r="L1851" t="s">
        <v>17</v>
      </c>
      <c r="M1851" t="s">
        <v>1704</v>
      </c>
      <c r="O1851">
        <v>0</v>
      </c>
      <c r="Q1851" s="1">
        <v>561186166</v>
      </c>
      <c r="R1851" t="s">
        <v>18</v>
      </c>
      <c r="S1851" s="1">
        <v>-3709722</v>
      </c>
      <c r="T1851" s="1">
        <v>129840302</v>
      </c>
      <c r="U1851">
        <v>0</v>
      </c>
    </row>
    <row r="1852" spans="1:21" x14ac:dyDescent="0.25">
      <c r="A1852">
        <v>59570</v>
      </c>
      <c r="B1852">
        <v>0</v>
      </c>
      <c r="C1852">
        <v>1</v>
      </c>
      <c r="D1852" t="s">
        <v>247</v>
      </c>
      <c r="E1852" t="s">
        <v>3590</v>
      </c>
      <c r="F1852" t="s">
        <v>3644</v>
      </c>
      <c r="G1852" t="s">
        <v>1836</v>
      </c>
      <c r="H1852" t="s">
        <v>3792</v>
      </c>
      <c r="I1852" t="s">
        <v>1689</v>
      </c>
      <c r="J1852" t="s">
        <v>413</v>
      </c>
      <c r="K1852">
        <v>1970070000</v>
      </c>
      <c r="L1852" t="s">
        <v>17</v>
      </c>
      <c r="M1852" t="s">
        <v>1704</v>
      </c>
      <c r="O1852">
        <v>0</v>
      </c>
      <c r="Q1852" s="1">
        <v>43734067</v>
      </c>
      <c r="R1852" t="s">
        <v>18</v>
      </c>
      <c r="S1852" s="1">
        <v>-316075</v>
      </c>
      <c r="T1852" s="1">
        <v>11062649</v>
      </c>
      <c r="U1852">
        <v>0</v>
      </c>
    </row>
    <row r="1853" spans="1:21" x14ac:dyDescent="0.25">
      <c r="A1853">
        <v>59573</v>
      </c>
      <c r="B1853">
        <v>0</v>
      </c>
      <c r="C1853">
        <v>1</v>
      </c>
      <c r="D1853" t="s">
        <v>77</v>
      </c>
      <c r="E1853" t="s">
        <v>3590</v>
      </c>
      <c r="F1853" t="s">
        <v>3598</v>
      </c>
      <c r="G1853" t="s">
        <v>1837</v>
      </c>
      <c r="H1853" t="s">
        <v>3796</v>
      </c>
      <c r="I1853" t="s">
        <v>1689</v>
      </c>
      <c r="J1853" t="s">
        <v>413</v>
      </c>
      <c r="K1853">
        <v>1970070000</v>
      </c>
      <c r="L1853" t="s">
        <v>17</v>
      </c>
      <c r="M1853" t="s">
        <v>1704</v>
      </c>
      <c r="O1853">
        <v>0</v>
      </c>
      <c r="Q1853" s="1">
        <v>604354336</v>
      </c>
      <c r="R1853" t="s">
        <v>18</v>
      </c>
      <c r="S1853" s="1">
        <v>-14032913</v>
      </c>
      <c r="T1853" s="1">
        <v>70164567</v>
      </c>
      <c r="U1853">
        <v>0</v>
      </c>
    </row>
    <row r="1854" spans="1:21" x14ac:dyDescent="0.25">
      <c r="A1854">
        <v>59586</v>
      </c>
      <c r="B1854">
        <v>0</v>
      </c>
      <c r="C1854">
        <v>1</v>
      </c>
      <c r="D1854" t="s">
        <v>77</v>
      </c>
      <c r="E1854" t="s">
        <v>3590</v>
      </c>
      <c r="F1854" t="s">
        <v>3598</v>
      </c>
      <c r="G1854" t="s">
        <v>1838</v>
      </c>
      <c r="H1854" t="s">
        <v>3639</v>
      </c>
      <c r="I1854" t="s">
        <v>1689</v>
      </c>
      <c r="J1854" t="s">
        <v>413</v>
      </c>
      <c r="K1854">
        <v>1970070000</v>
      </c>
      <c r="L1854" t="s">
        <v>17</v>
      </c>
      <c r="M1854" t="s">
        <v>1704</v>
      </c>
      <c r="O1854">
        <v>0</v>
      </c>
      <c r="Q1854" s="1">
        <v>302177171</v>
      </c>
      <c r="R1854" t="s">
        <v>18</v>
      </c>
      <c r="S1854" s="1">
        <v>-1997543</v>
      </c>
      <c r="T1854" s="1">
        <v>69914011</v>
      </c>
      <c r="U1854">
        <v>0</v>
      </c>
    </row>
    <row r="1855" spans="1:21" x14ac:dyDescent="0.25">
      <c r="A1855">
        <v>59587</v>
      </c>
      <c r="B1855">
        <v>0</v>
      </c>
      <c r="C1855">
        <v>1</v>
      </c>
      <c r="D1855" t="s">
        <v>77</v>
      </c>
      <c r="E1855" t="s">
        <v>3590</v>
      </c>
      <c r="F1855" t="s">
        <v>3598</v>
      </c>
      <c r="G1855" t="s">
        <v>1839</v>
      </c>
      <c r="H1855" t="s">
        <v>3639</v>
      </c>
      <c r="I1855" t="s">
        <v>1689</v>
      </c>
      <c r="J1855" t="s">
        <v>413</v>
      </c>
      <c r="K1855">
        <v>1970070000</v>
      </c>
      <c r="L1855" t="s">
        <v>17</v>
      </c>
      <c r="M1855" t="s">
        <v>1704</v>
      </c>
      <c r="O1855">
        <v>0</v>
      </c>
      <c r="Q1855" s="1">
        <v>86336335</v>
      </c>
      <c r="R1855" t="s">
        <v>18</v>
      </c>
      <c r="S1855" s="1">
        <v>-570726</v>
      </c>
      <c r="T1855" s="1">
        <v>19975434</v>
      </c>
      <c r="U1855">
        <v>0</v>
      </c>
    </row>
    <row r="1856" spans="1:21" x14ac:dyDescent="0.25">
      <c r="A1856">
        <v>59588</v>
      </c>
      <c r="B1856">
        <v>0</v>
      </c>
      <c r="C1856">
        <v>1</v>
      </c>
      <c r="D1856" t="s">
        <v>77</v>
      </c>
      <c r="E1856" t="s">
        <v>3590</v>
      </c>
      <c r="F1856" t="s">
        <v>3598</v>
      </c>
      <c r="G1856" t="s">
        <v>1840</v>
      </c>
      <c r="H1856" t="s">
        <v>3796</v>
      </c>
      <c r="I1856" t="s">
        <v>1689</v>
      </c>
      <c r="J1856" t="s">
        <v>413</v>
      </c>
      <c r="K1856">
        <v>1970070000</v>
      </c>
      <c r="L1856" t="s">
        <v>17</v>
      </c>
      <c r="M1856" t="s">
        <v>1704</v>
      </c>
      <c r="O1856">
        <v>0</v>
      </c>
      <c r="Q1856" s="1">
        <v>43168169</v>
      </c>
      <c r="R1856" t="s">
        <v>18</v>
      </c>
      <c r="S1856" s="1">
        <v>-1002351</v>
      </c>
      <c r="T1856" s="1">
        <v>5011756</v>
      </c>
      <c r="U1856">
        <v>0</v>
      </c>
    </row>
    <row r="1857" spans="1:21" x14ac:dyDescent="0.25">
      <c r="A1857">
        <v>59589</v>
      </c>
      <c r="B1857">
        <v>0</v>
      </c>
      <c r="C1857">
        <v>1</v>
      </c>
      <c r="D1857" t="s">
        <v>77</v>
      </c>
      <c r="E1857" t="s">
        <v>3590</v>
      </c>
      <c r="F1857" t="s">
        <v>3598</v>
      </c>
      <c r="G1857" t="s">
        <v>1841</v>
      </c>
      <c r="H1857" t="s">
        <v>3639</v>
      </c>
      <c r="I1857" t="s">
        <v>1689</v>
      </c>
      <c r="J1857" t="s">
        <v>413</v>
      </c>
      <c r="K1857">
        <v>1970070000</v>
      </c>
      <c r="L1857" t="s">
        <v>17</v>
      </c>
      <c r="M1857" t="s">
        <v>1704</v>
      </c>
      <c r="O1857">
        <v>0</v>
      </c>
      <c r="Q1857" s="1">
        <v>215840837</v>
      </c>
      <c r="R1857" t="s">
        <v>18</v>
      </c>
      <c r="S1857" s="1">
        <v>-1426816</v>
      </c>
      <c r="T1857" s="1">
        <v>49938580</v>
      </c>
      <c r="U1857">
        <v>0</v>
      </c>
    </row>
    <row r="1858" spans="1:21" x14ac:dyDescent="0.25">
      <c r="A1858">
        <v>59591</v>
      </c>
      <c r="B1858">
        <v>0</v>
      </c>
      <c r="C1858">
        <v>1</v>
      </c>
      <c r="D1858" t="s">
        <v>1842</v>
      </c>
      <c r="E1858" t="s">
        <v>3590</v>
      </c>
      <c r="F1858" t="s">
        <v>3591</v>
      </c>
      <c r="G1858" t="s">
        <v>1843</v>
      </c>
      <c r="H1858" t="s">
        <v>3963</v>
      </c>
      <c r="I1858" t="s">
        <v>1689</v>
      </c>
      <c r="J1858" t="s">
        <v>413</v>
      </c>
      <c r="K1858">
        <v>1970070000</v>
      </c>
      <c r="L1858" t="s">
        <v>17</v>
      </c>
      <c r="M1858" t="s">
        <v>1704</v>
      </c>
      <c r="O1858">
        <v>0</v>
      </c>
      <c r="Q1858" s="1">
        <v>116996856</v>
      </c>
      <c r="R1858" t="s">
        <v>18</v>
      </c>
      <c r="S1858" s="1">
        <v>-1046114</v>
      </c>
      <c r="T1858" s="1">
        <v>11507260</v>
      </c>
      <c r="U1858">
        <v>0</v>
      </c>
    </row>
    <row r="1859" spans="1:21" x14ac:dyDescent="0.25">
      <c r="A1859">
        <v>59596</v>
      </c>
      <c r="B1859">
        <v>0</v>
      </c>
      <c r="C1859">
        <v>1</v>
      </c>
      <c r="D1859" t="s">
        <v>1844</v>
      </c>
      <c r="E1859" t="s">
        <v>3590</v>
      </c>
      <c r="F1859" t="s">
        <v>3972</v>
      </c>
      <c r="G1859" t="s">
        <v>1845</v>
      </c>
      <c r="H1859" t="s">
        <v>3973</v>
      </c>
      <c r="I1859" t="s">
        <v>1689</v>
      </c>
      <c r="J1859" t="s">
        <v>413</v>
      </c>
      <c r="K1859">
        <v>1970070000</v>
      </c>
      <c r="L1859" t="s">
        <v>17</v>
      </c>
      <c r="M1859" t="s">
        <v>1704</v>
      </c>
      <c r="O1859">
        <v>0</v>
      </c>
      <c r="Q1859" s="1">
        <v>632915672</v>
      </c>
      <c r="R1859" t="s">
        <v>18</v>
      </c>
      <c r="S1859">
        <v>0</v>
      </c>
      <c r="T1859">
        <v>0</v>
      </c>
      <c r="U1859">
        <v>0</v>
      </c>
    </row>
    <row r="1860" spans="1:21" x14ac:dyDescent="0.25">
      <c r="A1860">
        <v>59598</v>
      </c>
      <c r="B1860">
        <v>0</v>
      </c>
      <c r="C1860">
        <v>1</v>
      </c>
      <c r="D1860" t="s">
        <v>1846</v>
      </c>
      <c r="E1860" t="s">
        <v>3590</v>
      </c>
      <c r="F1860" t="s">
        <v>3614</v>
      </c>
      <c r="G1860" t="s">
        <v>1847</v>
      </c>
      <c r="H1860" t="s">
        <v>3796</v>
      </c>
      <c r="I1860" t="s">
        <v>1689</v>
      </c>
      <c r="J1860" t="s">
        <v>413</v>
      </c>
      <c r="K1860">
        <v>1970070000</v>
      </c>
      <c r="L1860" t="s">
        <v>17</v>
      </c>
      <c r="M1860" t="s">
        <v>1704</v>
      </c>
      <c r="O1860">
        <v>0</v>
      </c>
      <c r="Q1860" s="1">
        <v>24720621</v>
      </c>
      <c r="R1860" t="s">
        <v>18</v>
      </c>
      <c r="S1860" s="1">
        <v>-481528</v>
      </c>
      <c r="T1860" s="1">
        <v>5296813</v>
      </c>
      <c r="U1860">
        <v>0</v>
      </c>
    </row>
    <row r="1861" spans="1:21" x14ac:dyDescent="0.25">
      <c r="A1861">
        <v>59599</v>
      </c>
      <c r="B1861">
        <v>0</v>
      </c>
      <c r="C1861">
        <v>1</v>
      </c>
      <c r="D1861" t="s">
        <v>1846</v>
      </c>
      <c r="E1861" t="s">
        <v>3590</v>
      </c>
      <c r="F1861" t="s">
        <v>3614</v>
      </c>
      <c r="G1861" t="s">
        <v>1848</v>
      </c>
      <c r="H1861" t="s">
        <v>3796</v>
      </c>
      <c r="I1861" t="s">
        <v>1689</v>
      </c>
      <c r="J1861" t="s">
        <v>413</v>
      </c>
      <c r="K1861">
        <v>1970070000</v>
      </c>
      <c r="L1861" t="s">
        <v>17</v>
      </c>
      <c r="M1861" t="s">
        <v>1704</v>
      </c>
      <c r="O1861">
        <v>0</v>
      </c>
      <c r="Q1861" s="1">
        <v>11408568</v>
      </c>
      <c r="R1861" t="s">
        <v>18</v>
      </c>
      <c r="S1861" s="1">
        <v>-222225</v>
      </c>
      <c r="T1861" s="1">
        <v>2444481</v>
      </c>
      <c r="U1861">
        <v>0</v>
      </c>
    </row>
    <row r="1862" spans="1:21" x14ac:dyDescent="0.25">
      <c r="A1862">
        <v>59602</v>
      </c>
      <c r="B1862">
        <v>0</v>
      </c>
      <c r="C1862">
        <v>1</v>
      </c>
      <c r="D1862" t="s">
        <v>1849</v>
      </c>
      <c r="E1862" t="s">
        <v>3590</v>
      </c>
      <c r="F1862" t="s">
        <v>3684</v>
      </c>
      <c r="G1862" t="s">
        <v>1850</v>
      </c>
      <c r="H1862" t="s">
        <v>3820</v>
      </c>
      <c r="I1862" t="s">
        <v>1689</v>
      </c>
      <c r="J1862" t="s">
        <v>413</v>
      </c>
      <c r="K1862">
        <v>1970070000</v>
      </c>
      <c r="L1862" t="s">
        <v>17</v>
      </c>
      <c r="M1862" t="s">
        <v>1704</v>
      </c>
      <c r="O1862">
        <v>0</v>
      </c>
      <c r="Q1862" s="1">
        <v>29574580</v>
      </c>
      <c r="R1862" t="s">
        <v>18</v>
      </c>
      <c r="S1862" s="1">
        <v>-359733</v>
      </c>
      <c r="T1862" s="1">
        <v>12590663</v>
      </c>
      <c r="U1862">
        <v>0</v>
      </c>
    </row>
    <row r="1863" spans="1:21" x14ac:dyDescent="0.25">
      <c r="A1863">
        <v>59603</v>
      </c>
      <c r="B1863">
        <v>0</v>
      </c>
      <c r="C1863">
        <v>1</v>
      </c>
      <c r="D1863" t="s">
        <v>1809</v>
      </c>
      <c r="E1863" t="s">
        <v>3590</v>
      </c>
      <c r="F1863" t="s">
        <v>3904</v>
      </c>
      <c r="G1863" t="s">
        <v>1851</v>
      </c>
      <c r="H1863" t="s">
        <v>3974</v>
      </c>
      <c r="I1863" t="s">
        <v>1689</v>
      </c>
      <c r="J1863" t="s">
        <v>413</v>
      </c>
      <c r="K1863">
        <v>1970070000</v>
      </c>
      <c r="L1863" t="s">
        <v>17</v>
      </c>
      <c r="M1863" t="s">
        <v>1704</v>
      </c>
      <c r="O1863">
        <v>0</v>
      </c>
      <c r="Q1863" s="1">
        <v>704474275</v>
      </c>
      <c r="R1863" t="s">
        <v>18</v>
      </c>
      <c r="S1863" s="1">
        <v>-12184062</v>
      </c>
      <c r="T1863" s="1">
        <v>207129055</v>
      </c>
      <c r="U1863">
        <v>0</v>
      </c>
    </row>
    <row r="1864" spans="1:21" x14ac:dyDescent="0.25">
      <c r="A1864">
        <v>59605</v>
      </c>
      <c r="B1864">
        <v>0</v>
      </c>
      <c r="C1864">
        <v>1</v>
      </c>
      <c r="D1864" t="s">
        <v>1852</v>
      </c>
      <c r="E1864" t="s">
        <v>3590</v>
      </c>
      <c r="F1864" t="s">
        <v>3610</v>
      </c>
      <c r="G1864" t="s">
        <v>1853</v>
      </c>
      <c r="H1864" t="s">
        <v>3975</v>
      </c>
      <c r="I1864" t="s">
        <v>1689</v>
      </c>
      <c r="J1864" t="s">
        <v>413</v>
      </c>
      <c r="K1864">
        <v>1970070000</v>
      </c>
      <c r="L1864" t="s">
        <v>17</v>
      </c>
      <c r="M1864" t="s">
        <v>1704</v>
      </c>
      <c r="O1864">
        <v>0</v>
      </c>
      <c r="Q1864" s="1">
        <v>196484962</v>
      </c>
      <c r="R1864" t="s">
        <v>18</v>
      </c>
      <c r="S1864">
        <v>0</v>
      </c>
      <c r="T1864">
        <v>0</v>
      </c>
      <c r="U1864">
        <v>0</v>
      </c>
    </row>
    <row r="1865" spans="1:21" x14ac:dyDescent="0.25">
      <c r="A1865">
        <v>59606</v>
      </c>
      <c r="B1865">
        <v>0</v>
      </c>
      <c r="C1865">
        <v>1</v>
      </c>
      <c r="D1865" t="s">
        <v>1854</v>
      </c>
      <c r="E1865" t="s">
        <v>3590</v>
      </c>
      <c r="F1865" t="s">
        <v>3976</v>
      </c>
      <c r="G1865" t="s">
        <v>1855</v>
      </c>
      <c r="H1865" t="s">
        <v>3977</v>
      </c>
      <c r="I1865" t="s">
        <v>1689</v>
      </c>
      <c r="J1865" t="s">
        <v>413</v>
      </c>
      <c r="K1865">
        <v>1970070000</v>
      </c>
      <c r="L1865" t="s">
        <v>17</v>
      </c>
      <c r="M1865" t="s">
        <v>1704</v>
      </c>
      <c r="O1865">
        <v>0</v>
      </c>
      <c r="Q1865" s="1">
        <v>686675268</v>
      </c>
      <c r="R1865" t="s">
        <v>18</v>
      </c>
      <c r="S1865" s="1">
        <v>-13991815</v>
      </c>
      <c r="T1865" s="1">
        <v>153909975</v>
      </c>
      <c r="U1865">
        <v>0</v>
      </c>
    </row>
    <row r="1866" spans="1:21" x14ac:dyDescent="0.25">
      <c r="A1866">
        <v>59607</v>
      </c>
      <c r="B1866">
        <v>0</v>
      </c>
      <c r="C1866">
        <v>1</v>
      </c>
      <c r="D1866" t="s">
        <v>1852</v>
      </c>
      <c r="E1866" t="s">
        <v>3590</v>
      </c>
      <c r="F1866" t="s">
        <v>3610</v>
      </c>
      <c r="G1866" t="s">
        <v>1856</v>
      </c>
      <c r="H1866" t="s">
        <v>3975</v>
      </c>
      <c r="I1866" t="s">
        <v>1689</v>
      </c>
      <c r="J1866" t="s">
        <v>413</v>
      </c>
      <c r="K1866">
        <v>1970070000</v>
      </c>
      <c r="L1866" t="s">
        <v>17</v>
      </c>
      <c r="M1866" t="s">
        <v>1704</v>
      </c>
      <c r="O1866">
        <v>0</v>
      </c>
      <c r="Q1866" s="1">
        <v>9482254</v>
      </c>
      <c r="R1866" t="s">
        <v>18</v>
      </c>
      <c r="S1866">
        <v>0</v>
      </c>
      <c r="T1866">
        <v>0</v>
      </c>
      <c r="U1866">
        <v>0</v>
      </c>
    </row>
    <row r="1867" spans="1:21" x14ac:dyDescent="0.25">
      <c r="A1867">
        <v>59612</v>
      </c>
      <c r="B1867">
        <v>0</v>
      </c>
      <c r="C1867">
        <v>1</v>
      </c>
      <c r="D1867" t="s">
        <v>1857</v>
      </c>
      <c r="E1867" t="s">
        <v>3590</v>
      </c>
      <c r="F1867" t="s">
        <v>3632</v>
      </c>
      <c r="G1867" t="s">
        <v>1858</v>
      </c>
      <c r="H1867" t="s">
        <v>3796</v>
      </c>
      <c r="I1867" t="s">
        <v>1689</v>
      </c>
      <c r="J1867" t="s">
        <v>413</v>
      </c>
      <c r="K1867">
        <v>1970070000</v>
      </c>
      <c r="L1867" t="s">
        <v>17</v>
      </c>
      <c r="M1867" t="s">
        <v>1704</v>
      </c>
      <c r="O1867">
        <v>0</v>
      </c>
      <c r="Q1867" s="1">
        <v>100924967</v>
      </c>
      <c r="R1867" t="s">
        <v>18</v>
      </c>
      <c r="S1867" s="1">
        <v>-1750275</v>
      </c>
      <c r="T1867" s="1">
        <v>40256333</v>
      </c>
      <c r="U1867">
        <v>0</v>
      </c>
    </row>
    <row r="1868" spans="1:21" x14ac:dyDescent="0.25">
      <c r="A1868">
        <v>59616</v>
      </c>
      <c r="B1868">
        <v>0</v>
      </c>
      <c r="C1868">
        <v>1</v>
      </c>
      <c r="D1868" t="s">
        <v>420</v>
      </c>
      <c r="E1868" t="s">
        <v>3590</v>
      </c>
      <c r="F1868" t="s">
        <v>3727</v>
      </c>
      <c r="G1868" t="s">
        <v>1859</v>
      </c>
      <c r="H1868" t="s">
        <v>3720</v>
      </c>
      <c r="I1868" t="s">
        <v>1689</v>
      </c>
      <c r="J1868" t="s">
        <v>413</v>
      </c>
      <c r="K1868">
        <v>1970070000</v>
      </c>
      <c r="L1868" t="s">
        <v>17</v>
      </c>
      <c r="M1868" t="s">
        <v>1704</v>
      </c>
      <c r="O1868">
        <v>0</v>
      </c>
      <c r="Q1868" s="1">
        <v>131227320</v>
      </c>
      <c r="R1868" t="s">
        <v>18</v>
      </c>
      <c r="S1868" s="1">
        <v>-2206825</v>
      </c>
      <c r="T1868" s="1">
        <v>50756995</v>
      </c>
      <c r="U1868">
        <v>0</v>
      </c>
    </row>
    <row r="1869" spans="1:21" x14ac:dyDescent="0.25">
      <c r="A1869">
        <v>59619</v>
      </c>
      <c r="B1869">
        <v>0</v>
      </c>
      <c r="C1869">
        <v>1</v>
      </c>
      <c r="D1869" t="s">
        <v>1860</v>
      </c>
      <c r="E1869" t="s">
        <v>3590</v>
      </c>
      <c r="F1869" t="s">
        <v>3587</v>
      </c>
      <c r="G1869" t="s">
        <v>1861</v>
      </c>
      <c r="H1869" t="s">
        <v>3796</v>
      </c>
      <c r="I1869" t="s">
        <v>1689</v>
      </c>
      <c r="J1869" t="s">
        <v>413</v>
      </c>
      <c r="K1869">
        <v>1970070000</v>
      </c>
      <c r="L1869" t="s">
        <v>17</v>
      </c>
      <c r="M1869" t="s">
        <v>1704</v>
      </c>
      <c r="O1869">
        <v>0</v>
      </c>
      <c r="Q1869" s="1">
        <v>548003153</v>
      </c>
      <c r="R1869" t="s">
        <v>18</v>
      </c>
      <c r="S1869" s="1">
        <v>-9133385</v>
      </c>
      <c r="T1869" s="1">
        <v>264868193</v>
      </c>
      <c r="U1869">
        <v>0</v>
      </c>
    </row>
    <row r="1870" spans="1:21" x14ac:dyDescent="0.25">
      <c r="A1870">
        <v>59624</v>
      </c>
      <c r="B1870">
        <v>0</v>
      </c>
      <c r="C1870">
        <v>1</v>
      </c>
      <c r="D1870" t="s">
        <v>1862</v>
      </c>
      <c r="E1870" t="s">
        <v>3590</v>
      </c>
      <c r="F1870" t="s">
        <v>3588</v>
      </c>
      <c r="G1870" t="s">
        <v>1863</v>
      </c>
      <c r="H1870" t="s">
        <v>3796</v>
      </c>
      <c r="I1870" t="s">
        <v>1689</v>
      </c>
      <c r="J1870" t="s">
        <v>413</v>
      </c>
      <c r="K1870">
        <v>1970070000</v>
      </c>
      <c r="L1870" t="s">
        <v>17</v>
      </c>
      <c r="M1870" t="s">
        <v>1704</v>
      </c>
      <c r="O1870">
        <v>0</v>
      </c>
      <c r="Q1870" s="1">
        <v>124030492</v>
      </c>
      <c r="R1870" t="s">
        <v>18</v>
      </c>
      <c r="S1870" s="1">
        <v>-2067174</v>
      </c>
      <c r="T1870" s="1">
        <v>69250360</v>
      </c>
      <c r="U1870">
        <v>0</v>
      </c>
    </row>
    <row r="1871" spans="1:21" x14ac:dyDescent="0.25">
      <c r="A1871">
        <v>63117</v>
      </c>
      <c r="B1871">
        <v>0</v>
      </c>
      <c r="C1871">
        <v>1</v>
      </c>
      <c r="D1871" t="s">
        <v>662</v>
      </c>
      <c r="E1871" t="s">
        <v>3590</v>
      </c>
      <c r="F1871" t="s">
        <v>3644</v>
      </c>
      <c r="G1871" t="s">
        <v>1864</v>
      </c>
      <c r="H1871" t="s">
        <v>3933</v>
      </c>
      <c r="I1871" t="s">
        <v>1689</v>
      </c>
      <c r="J1871" t="s">
        <v>413</v>
      </c>
      <c r="K1871">
        <v>1970080000</v>
      </c>
      <c r="L1871" t="s">
        <v>17</v>
      </c>
      <c r="M1871" t="s">
        <v>1700</v>
      </c>
      <c r="O1871">
        <v>0</v>
      </c>
      <c r="Q1871" s="1">
        <v>23622588</v>
      </c>
      <c r="R1871" t="s">
        <v>18</v>
      </c>
      <c r="S1871" s="1">
        <v>-95444</v>
      </c>
      <c r="T1871" s="1">
        <v>3340570</v>
      </c>
      <c r="U1871">
        <v>0</v>
      </c>
    </row>
    <row r="1872" spans="1:21" x14ac:dyDescent="0.25">
      <c r="A1872">
        <v>63126</v>
      </c>
      <c r="B1872">
        <v>0</v>
      </c>
      <c r="C1872">
        <v>1</v>
      </c>
      <c r="D1872" t="s">
        <v>1865</v>
      </c>
      <c r="E1872" t="s">
        <v>3590</v>
      </c>
      <c r="F1872" t="s">
        <v>3644</v>
      </c>
      <c r="G1872" t="s">
        <v>1866</v>
      </c>
      <c r="H1872" t="s">
        <v>3978</v>
      </c>
      <c r="I1872" t="s">
        <v>1689</v>
      </c>
      <c r="J1872" t="s">
        <v>413</v>
      </c>
      <c r="K1872">
        <v>1970080000</v>
      </c>
      <c r="L1872" t="s">
        <v>17</v>
      </c>
      <c r="M1872" t="s">
        <v>1700</v>
      </c>
      <c r="O1872">
        <v>0</v>
      </c>
      <c r="P1872" t="s">
        <v>3938</v>
      </c>
      <c r="Q1872" s="1">
        <v>5803853397</v>
      </c>
      <c r="R1872" t="s">
        <v>18</v>
      </c>
      <c r="S1872" s="1">
        <v>-41350349</v>
      </c>
      <c r="T1872" s="1">
        <v>454853841</v>
      </c>
      <c r="U1872">
        <v>0</v>
      </c>
    </row>
    <row r="1873" spans="1:21" x14ac:dyDescent="0.25">
      <c r="A1873">
        <v>59608</v>
      </c>
      <c r="B1873">
        <v>0</v>
      </c>
      <c r="C1873">
        <v>1</v>
      </c>
      <c r="D1873" t="s">
        <v>1867</v>
      </c>
      <c r="E1873" t="s">
        <v>3590</v>
      </c>
      <c r="F1873" t="s">
        <v>3979</v>
      </c>
      <c r="G1873" t="s">
        <v>1868</v>
      </c>
      <c r="H1873" t="s">
        <v>3935</v>
      </c>
      <c r="I1873" t="s">
        <v>1689</v>
      </c>
      <c r="J1873" t="s">
        <v>1869</v>
      </c>
      <c r="K1873">
        <v>1970070000</v>
      </c>
      <c r="L1873" t="s">
        <v>17</v>
      </c>
      <c r="M1873" t="s">
        <v>1704</v>
      </c>
      <c r="O1873">
        <v>0</v>
      </c>
      <c r="Q1873" s="1">
        <v>147267554</v>
      </c>
      <c r="R1873" t="s">
        <v>18</v>
      </c>
      <c r="S1873" s="1">
        <v>-2504811</v>
      </c>
      <c r="T1873" s="1">
        <v>42581796</v>
      </c>
      <c r="U1873">
        <v>0</v>
      </c>
    </row>
    <row r="1874" spans="1:21" x14ac:dyDescent="0.25">
      <c r="A1874">
        <v>59609</v>
      </c>
      <c r="B1874">
        <v>0</v>
      </c>
      <c r="C1874">
        <v>1</v>
      </c>
      <c r="D1874" t="s">
        <v>1870</v>
      </c>
      <c r="E1874" t="s">
        <v>3590</v>
      </c>
      <c r="F1874" t="s">
        <v>3674</v>
      </c>
      <c r="G1874" t="s">
        <v>1871</v>
      </c>
      <c r="H1874" t="s">
        <v>3980</v>
      </c>
      <c r="I1874" t="s">
        <v>1689</v>
      </c>
      <c r="J1874" t="s">
        <v>1869</v>
      </c>
      <c r="K1874">
        <v>1970070000</v>
      </c>
      <c r="L1874" t="s">
        <v>17</v>
      </c>
      <c r="M1874" t="s">
        <v>1704</v>
      </c>
      <c r="O1874">
        <v>0</v>
      </c>
      <c r="Q1874" s="1">
        <v>102080000</v>
      </c>
      <c r="R1874" t="s">
        <v>18</v>
      </c>
      <c r="S1874" s="1">
        <v>-1788188</v>
      </c>
      <c r="T1874" s="1">
        <v>19670072</v>
      </c>
      <c r="U1874">
        <v>0</v>
      </c>
    </row>
    <row r="1875" spans="1:21" x14ac:dyDescent="0.25">
      <c r="A1875">
        <v>59610</v>
      </c>
      <c r="B1875">
        <v>0</v>
      </c>
      <c r="C1875">
        <v>1</v>
      </c>
      <c r="D1875" t="s">
        <v>1872</v>
      </c>
      <c r="E1875" t="s">
        <v>3590</v>
      </c>
      <c r="F1875" t="s">
        <v>1420</v>
      </c>
      <c r="G1875" t="s">
        <v>1873</v>
      </c>
      <c r="H1875" t="s">
        <v>3603</v>
      </c>
      <c r="I1875" t="s">
        <v>1689</v>
      </c>
      <c r="J1875" t="s">
        <v>1869</v>
      </c>
      <c r="K1875">
        <v>1970070000</v>
      </c>
      <c r="L1875" t="s">
        <v>17</v>
      </c>
      <c r="M1875" t="s">
        <v>1704</v>
      </c>
      <c r="O1875">
        <v>0</v>
      </c>
      <c r="Q1875" s="1">
        <v>11600000</v>
      </c>
      <c r="R1875" t="s">
        <v>18</v>
      </c>
      <c r="S1875" s="1">
        <v>-127727</v>
      </c>
      <c r="T1875" s="1">
        <v>2937740</v>
      </c>
      <c r="U1875">
        <v>0</v>
      </c>
    </row>
    <row r="1876" spans="1:21" x14ac:dyDescent="0.25">
      <c r="A1876">
        <v>110028</v>
      </c>
      <c r="B1876">
        <v>0</v>
      </c>
      <c r="C1876">
        <v>1</v>
      </c>
      <c r="D1876" t="s">
        <v>1770</v>
      </c>
      <c r="E1876" t="s">
        <v>3716</v>
      </c>
      <c r="F1876" t="s">
        <v>3636</v>
      </c>
      <c r="G1876" t="s">
        <v>1874</v>
      </c>
      <c r="H1876" t="s">
        <v>3810</v>
      </c>
      <c r="I1876" t="s">
        <v>1689</v>
      </c>
      <c r="J1876" t="s">
        <v>1875</v>
      </c>
      <c r="K1876">
        <v>1941035800</v>
      </c>
      <c r="L1876" t="s">
        <v>17</v>
      </c>
      <c r="M1876" t="s">
        <v>1772</v>
      </c>
      <c r="O1876">
        <v>0</v>
      </c>
      <c r="Q1876" s="1">
        <v>410137334</v>
      </c>
      <c r="R1876" t="s">
        <v>18</v>
      </c>
      <c r="S1876">
        <v>0</v>
      </c>
      <c r="T1876" s="1">
        <v>95233692</v>
      </c>
      <c r="U1876">
        <v>0</v>
      </c>
    </row>
    <row r="1877" spans="1:21" x14ac:dyDescent="0.25">
      <c r="A1877">
        <v>110045</v>
      </c>
      <c r="B1877">
        <v>0</v>
      </c>
      <c r="C1877">
        <v>1</v>
      </c>
      <c r="D1877" t="s">
        <v>1876</v>
      </c>
      <c r="E1877" t="s">
        <v>3716</v>
      </c>
      <c r="F1877" t="s">
        <v>1494</v>
      </c>
      <c r="G1877" t="s">
        <v>1877</v>
      </c>
      <c r="H1877" t="s">
        <v>3823</v>
      </c>
      <c r="I1877" t="s">
        <v>1689</v>
      </c>
      <c r="J1877" t="s">
        <v>1878</v>
      </c>
      <c r="K1877">
        <v>1941035900</v>
      </c>
      <c r="L1877" t="s">
        <v>17</v>
      </c>
      <c r="M1877" t="s">
        <v>1695</v>
      </c>
      <c r="O1877">
        <v>0</v>
      </c>
      <c r="Q1877" s="1">
        <v>196280801</v>
      </c>
      <c r="R1877" t="s">
        <v>18</v>
      </c>
      <c r="S1877" s="1">
        <v>-12902489</v>
      </c>
      <c r="T1877" s="1">
        <v>77414938</v>
      </c>
      <c r="U1877">
        <v>0</v>
      </c>
    </row>
    <row r="1878" spans="1:21" x14ac:dyDescent="0.25">
      <c r="A1878">
        <v>110046</v>
      </c>
      <c r="B1878">
        <v>0</v>
      </c>
      <c r="C1878">
        <v>1</v>
      </c>
      <c r="D1878" t="s">
        <v>1876</v>
      </c>
      <c r="E1878" t="s">
        <v>3716</v>
      </c>
      <c r="F1878" t="s">
        <v>1494</v>
      </c>
      <c r="G1878" t="s">
        <v>1879</v>
      </c>
      <c r="H1878" t="s">
        <v>3823</v>
      </c>
      <c r="I1878" t="s">
        <v>1689</v>
      </c>
      <c r="J1878" t="s">
        <v>1878</v>
      </c>
      <c r="K1878">
        <v>1941035900</v>
      </c>
      <c r="L1878" t="s">
        <v>17</v>
      </c>
      <c r="M1878" t="s">
        <v>1695</v>
      </c>
      <c r="O1878">
        <v>0</v>
      </c>
      <c r="Q1878" s="1">
        <v>145623699</v>
      </c>
      <c r="R1878" t="s">
        <v>18</v>
      </c>
      <c r="S1878" s="1">
        <v>-9162685</v>
      </c>
      <c r="T1878" s="1">
        <v>54745374</v>
      </c>
      <c r="U1878">
        <v>0</v>
      </c>
    </row>
    <row r="1879" spans="1:21" x14ac:dyDescent="0.25">
      <c r="A1879">
        <v>1588</v>
      </c>
      <c r="B1879">
        <v>0</v>
      </c>
      <c r="C1879">
        <v>1</v>
      </c>
      <c r="D1879" t="s">
        <v>361</v>
      </c>
      <c r="E1879">
        <v>0</v>
      </c>
      <c r="F1879" t="s">
        <v>3674</v>
      </c>
      <c r="G1879" t="s">
        <v>1880</v>
      </c>
      <c r="H1879" t="s">
        <v>3586</v>
      </c>
      <c r="I1879" t="s">
        <v>1881</v>
      </c>
      <c r="J1879" t="s">
        <v>1882</v>
      </c>
      <c r="K1879">
        <v>1605020000</v>
      </c>
      <c r="L1879" t="s">
        <v>17</v>
      </c>
      <c r="M1879" t="s">
        <v>53</v>
      </c>
      <c r="O1879">
        <v>0</v>
      </c>
      <c r="P1879" t="s">
        <v>3981</v>
      </c>
      <c r="Q1879" s="1">
        <v>50165100</v>
      </c>
      <c r="R1879" t="s">
        <v>18</v>
      </c>
      <c r="S1879">
        <v>0</v>
      </c>
      <c r="T1879" s="1">
        <v>50165100</v>
      </c>
      <c r="U1879">
        <v>0</v>
      </c>
    </row>
    <row r="1880" spans="1:21" x14ac:dyDescent="0.25">
      <c r="A1880">
        <v>1591</v>
      </c>
      <c r="B1880">
        <v>0</v>
      </c>
      <c r="C1880">
        <v>1</v>
      </c>
      <c r="D1880" t="s">
        <v>1883</v>
      </c>
      <c r="E1880">
        <v>0</v>
      </c>
      <c r="F1880" t="s">
        <v>3909</v>
      </c>
      <c r="G1880" t="s">
        <v>1884</v>
      </c>
      <c r="H1880" t="s">
        <v>3586</v>
      </c>
      <c r="I1880" t="s">
        <v>1881</v>
      </c>
      <c r="J1880" t="s">
        <v>1882</v>
      </c>
      <c r="K1880">
        <v>1605020000</v>
      </c>
      <c r="L1880" t="s">
        <v>17</v>
      </c>
      <c r="M1880" t="s">
        <v>53</v>
      </c>
      <c r="O1880">
        <v>0</v>
      </c>
      <c r="P1880" t="s">
        <v>3982</v>
      </c>
      <c r="Q1880" s="1">
        <v>36233080</v>
      </c>
      <c r="R1880" t="s">
        <v>18</v>
      </c>
      <c r="S1880">
        <v>0</v>
      </c>
      <c r="T1880" s="1">
        <v>36233080</v>
      </c>
      <c r="U1880">
        <v>0</v>
      </c>
    </row>
    <row r="1881" spans="1:21" x14ac:dyDescent="0.25">
      <c r="A1881">
        <v>1594</v>
      </c>
      <c r="B1881">
        <v>0</v>
      </c>
      <c r="C1881">
        <v>1</v>
      </c>
      <c r="D1881" t="s">
        <v>1885</v>
      </c>
      <c r="E1881">
        <v>0</v>
      </c>
      <c r="F1881" t="s">
        <v>3694</v>
      </c>
      <c r="G1881" t="s">
        <v>1886</v>
      </c>
      <c r="H1881" t="s">
        <v>3586</v>
      </c>
      <c r="I1881" t="s">
        <v>1881</v>
      </c>
      <c r="J1881" t="s">
        <v>1882</v>
      </c>
      <c r="K1881">
        <v>1605020000</v>
      </c>
      <c r="L1881" t="s">
        <v>17</v>
      </c>
      <c r="M1881" t="s">
        <v>53</v>
      </c>
      <c r="O1881">
        <v>0</v>
      </c>
      <c r="P1881" t="s">
        <v>3983</v>
      </c>
      <c r="Q1881" s="1">
        <v>140268975</v>
      </c>
      <c r="R1881" t="s">
        <v>18</v>
      </c>
      <c r="S1881">
        <v>0</v>
      </c>
      <c r="T1881" s="1">
        <v>140268975</v>
      </c>
      <c r="U1881">
        <v>0</v>
      </c>
    </row>
    <row r="1882" spans="1:21" x14ac:dyDescent="0.25">
      <c r="A1882">
        <v>5070</v>
      </c>
      <c r="B1882">
        <v>0</v>
      </c>
      <c r="C1882">
        <v>1</v>
      </c>
      <c r="D1882" t="s">
        <v>1887</v>
      </c>
      <c r="E1882" t="s">
        <v>3590</v>
      </c>
      <c r="F1882" t="s">
        <v>3644</v>
      </c>
      <c r="G1882" t="s">
        <v>1888</v>
      </c>
      <c r="H1882" t="s">
        <v>3846</v>
      </c>
      <c r="I1882" t="s">
        <v>1881</v>
      </c>
      <c r="J1882" t="s">
        <v>1889</v>
      </c>
      <c r="K1882">
        <v>1640010000</v>
      </c>
      <c r="L1882" t="s">
        <v>17</v>
      </c>
      <c r="M1882" t="s">
        <v>32</v>
      </c>
      <c r="O1882">
        <v>0</v>
      </c>
      <c r="P1882" t="s">
        <v>1888</v>
      </c>
      <c r="Q1882" s="1">
        <v>853962753</v>
      </c>
      <c r="R1882" t="s">
        <v>18</v>
      </c>
      <c r="S1882" s="1">
        <v>-1438802</v>
      </c>
      <c r="T1882" s="1">
        <v>775514734</v>
      </c>
      <c r="U1882">
        <v>0</v>
      </c>
    </row>
    <row r="1883" spans="1:21" x14ac:dyDescent="0.25">
      <c r="A1883">
        <v>10287</v>
      </c>
      <c r="B1883">
        <v>0</v>
      </c>
      <c r="C1883">
        <v>1</v>
      </c>
      <c r="D1883" t="s">
        <v>1890</v>
      </c>
      <c r="E1883" t="s">
        <v>3590</v>
      </c>
      <c r="F1883" t="s">
        <v>3954</v>
      </c>
      <c r="G1883" t="s">
        <v>1891</v>
      </c>
      <c r="H1883" t="s">
        <v>3984</v>
      </c>
      <c r="I1883" t="s">
        <v>1881</v>
      </c>
      <c r="J1883" t="s">
        <v>1889</v>
      </c>
      <c r="K1883">
        <v>1645011000</v>
      </c>
      <c r="L1883" t="s">
        <v>17</v>
      </c>
      <c r="M1883" t="s">
        <v>38</v>
      </c>
      <c r="O1883">
        <v>0</v>
      </c>
      <c r="Q1883" s="1">
        <v>55075121</v>
      </c>
      <c r="R1883" t="s">
        <v>18</v>
      </c>
      <c r="S1883" s="1">
        <v>-503955</v>
      </c>
      <c r="T1883" s="1">
        <v>44852030</v>
      </c>
      <c r="U1883">
        <v>0</v>
      </c>
    </row>
    <row r="1884" spans="1:21" x14ac:dyDescent="0.25">
      <c r="A1884">
        <v>5083</v>
      </c>
      <c r="B1884">
        <v>0</v>
      </c>
      <c r="C1884">
        <v>1</v>
      </c>
      <c r="D1884" t="s">
        <v>1892</v>
      </c>
      <c r="E1884" t="s">
        <v>3590</v>
      </c>
      <c r="F1884" t="s">
        <v>3644</v>
      </c>
      <c r="G1884" t="s">
        <v>1893</v>
      </c>
      <c r="H1884" t="s">
        <v>3846</v>
      </c>
      <c r="I1884" t="s">
        <v>1881</v>
      </c>
      <c r="J1884" t="s">
        <v>1894</v>
      </c>
      <c r="K1884">
        <v>1640010000</v>
      </c>
      <c r="L1884" t="s">
        <v>17</v>
      </c>
      <c r="M1884" t="s">
        <v>32</v>
      </c>
      <c r="O1884">
        <v>0</v>
      </c>
      <c r="P1884" t="s">
        <v>1893</v>
      </c>
      <c r="Q1884" s="1">
        <v>12572915595</v>
      </c>
      <c r="R1884" t="s">
        <v>18</v>
      </c>
      <c r="S1884" s="1">
        <v>-21108210</v>
      </c>
      <c r="T1884" s="1">
        <v>11377325336</v>
      </c>
      <c r="U1884">
        <v>0</v>
      </c>
    </row>
    <row r="1885" spans="1:21" x14ac:dyDescent="0.25">
      <c r="A1885">
        <v>5069</v>
      </c>
      <c r="B1885">
        <v>0</v>
      </c>
      <c r="C1885">
        <v>1</v>
      </c>
      <c r="D1885" t="s">
        <v>1887</v>
      </c>
      <c r="E1885" t="s">
        <v>3590</v>
      </c>
      <c r="F1885" t="s">
        <v>3644</v>
      </c>
      <c r="G1885" t="s">
        <v>1895</v>
      </c>
      <c r="H1885" t="s">
        <v>3846</v>
      </c>
      <c r="I1885" t="s">
        <v>1881</v>
      </c>
      <c r="J1885" t="s">
        <v>1894</v>
      </c>
      <c r="K1885">
        <v>1640020000</v>
      </c>
      <c r="L1885" t="s">
        <v>17</v>
      </c>
      <c r="M1885" t="s">
        <v>36</v>
      </c>
      <c r="O1885">
        <v>0</v>
      </c>
      <c r="P1885" t="s">
        <v>1895</v>
      </c>
      <c r="Q1885" s="1">
        <v>56825571</v>
      </c>
      <c r="R1885" t="s">
        <v>18</v>
      </c>
      <c r="S1885" s="1">
        <v>-99693</v>
      </c>
      <c r="T1885" s="1">
        <v>53735066</v>
      </c>
      <c r="U1885">
        <v>0</v>
      </c>
    </row>
    <row r="1886" spans="1:21" x14ac:dyDescent="0.25">
      <c r="A1886">
        <v>5072</v>
      </c>
      <c r="B1886">
        <v>0</v>
      </c>
      <c r="C1886">
        <v>1</v>
      </c>
      <c r="D1886" t="s">
        <v>1896</v>
      </c>
      <c r="E1886" t="s">
        <v>3590</v>
      </c>
      <c r="F1886" t="s">
        <v>3644</v>
      </c>
      <c r="G1886" t="s">
        <v>1897</v>
      </c>
      <c r="H1886" t="s">
        <v>3846</v>
      </c>
      <c r="I1886" t="s">
        <v>1881</v>
      </c>
      <c r="J1886" t="s">
        <v>1894</v>
      </c>
      <c r="K1886">
        <v>1640020000</v>
      </c>
      <c r="L1886" t="s">
        <v>17</v>
      </c>
      <c r="M1886" t="s">
        <v>36</v>
      </c>
      <c r="O1886">
        <v>0</v>
      </c>
      <c r="P1886" t="s">
        <v>1897</v>
      </c>
      <c r="Q1886" s="1">
        <v>315577497</v>
      </c>
      <c r="R1886" t="s">
        <v>18</v>
      </c>
      <c r="S1886" s="1">
        <v>-532913</v>
      </c>
      <c r="T1886" s="1">
        <v>287240616</v>
      </c>
      <c r="U1886">
        <v>0</v>
      </c>
    </row>
    <row r="1887" spans="1:21" x14ac:dyDescent="0.25">
      <c r="A1887">
        <v>5139</v>
      </c>
      <c r="B1887">
        <v>0</v>
      </c>
      <c r="C1887">
        <v>1</v>
      </c>
      <c r="D1887" t="s">
        <v>187</v>
      </c>
      <c r="E1887" t="s">
        <v>3590</v>
      </c>
      <c r="F1887" t="s">
        <v>3632</v>
      </c>
      <c r="G1887" t="s">
        <v>1898</v>
      </c>
      <c r="H1887" t="s">
        <v>3985</v>
      </c>
      <c r="I1887" t="s">
        <v>1881</v>
      </c>
      <c r="J1887" t="s">
        <v>1894</v>
      </c>
      <c r="K1887">
        <v>1640020000</v>
      </c>
      <c r="L1887" t="s">
        <v>17</v>
      </c>
      <c r="M1887" t="s">
        <v>36</v>
      </c>
      <c r="O1887">
        <v>0</v>
      </c>
      <c r="Q1887" s="1">
        <v>8847596626</v>
      </c>
      <c r="R1887" t="s">
        <v>18</v>
      </c>
      <c r="S1887" s="1">
        <v>-15275124</v>
      </c>
      <c r="T1887" s="1">
        <v>8233291958</v>
      </c>
      <c r="U1887">
        <v>0</v>
      </c>
    </row>
    <row r="1888" spans="1:21" x14ac:dyDescent="0.25">
      <c r="A1888">
        <v>5066</v>
      </c>
      <c r="B1888">
        <v>0</v>
      </c>
      <c r="C1888">
        <v>1</v>
      </c>
      <c r="D1888" t="s">
        <v>1887</v>
      </c>
      <c r="E1888" t="s">
        <v>3590</v>
      </c>
      <c r="F1888" t="s">
        <v>3644</v>
      </c>
      <c r="G1888" t="s">
        <v>1899</v>
      </c>
      <c r="H1888" t="s">
        <v>3846</v>
      </c>
      <c r="I1888" t="s">
        <v>1881</v>
      </c>
      <c r="J1888" t="s">
        <v>1894</v>
      </c>
      <c r="K1888">
        <v>1640080000</v>
      </c>
      <c r="L1888" t="s">
        <v>17</v>
      </c>
      <c r="M1888" t="s">
        <v>1900</v>
      </c>
      <c r="O1888">
        <v>0</v>
      </c>
      <c r="P1888" t="s">
        <v>1899</v>
      </c>
      <c r="Q1888" s="1">
        <v>114986917</v>
      </c>
      <c r="R1888" t="s">
        <v>18</v>
      </c>
      <c r="S1888" s="1">
        <v>-201731</v>
      </c>
      <c r="T1888" s="1">
        <v>108733249</v>
      </c>
      <c r="U1888">
        <v>0</v>
      </c>
    </row>
    <row r="1889" spans="1:21" x14ac:dyDescent="0.25">
      <c r="A1889">
        <v>5082</v>
      </c>
      <c r="B1889">
        <v>0</v>
      </c>
      <c r="C1889">
        <v>1</v>
      </c>
      <c r="D1889" t="s">
        <v>1901</v>
      </c>
      <c r="E1889" t="s">
        <v>3590</v>
      </c>
      <c r="F1889" t="s">
        <v>3644</v>
      </c>
      <c r="G1889" t="s">
        <v>1902</v>
      </c>
      <c r="H1889" t="s">
        <v>3846</v>
      </c>
      <c r="I1889" t="s">
        <v>1881</v>
      </c>
      <c r="J1889" t="s">
        <v>1894</v>
      </c>
      <c r="K1889">
        <v>1640150000</v>
      </c>
      <c r="L1889" t="s">
        <v>17</v>
      </c>
      <c r="M1889" t="s">
        <v>1903</v>
      </c>
      <c r="O1889">
        <v>0</v>
      </c>
      <c r="P1889" t="s">
        <v>1902</v>
      </c>
      <c r="Q1889" s="1">
        <v>38661379</v>
      </c>
      <c r="R1889" t="s">
        <v>18</v>
      </c>
      <c r="S1889" s="1">
        <v>-64105</v>
      </c>
      <c r="T1889" s="1">
        <v>34552711</v>
      </c>
      <c r="U1889">
        <v>0</v>
      </c>
    </row>
    <row r="1890" spans="1:21" x14ac:dyDescent="0.25">
      <c r="A1890">
        <v>5065</v>
      </c>
      <c r="B1890">
        <v>0</v>
      </c>
      <c r="C1890">
        <v>1</v>
      </c>
      <c r="D1890" t="s">
        <v>1887</v>
      </c>
      <c r="E1890" t="s">
        <v>3590</v>
      </c>
      <c r="F1890" t="s">
        <v>3644</v>
      </c>
      <c r="G1890" t="s">
        <v>1904</v>
      </c>
      <c r="H1890" t="s">
        <v>3846</v>
      </c>
      <c r="I1890" t="s">
        <v>1881</v>
      </c>
      <c r="J1890" t="s">
        <v>1894</v>
      </c>
      <c r="K1890">
        <v>1640180000</v>
      </c>
      <c r="L1890" t="s">
        <v>17</v>
      </c>
      <c r="M1890" t="s">
        <v>1180</v>
      </c>
      <c r="O1890">
        <v>0</v>
      </c>
      <c r="Q1890" s="1">
        <v>874750398</v>
      </c>
      <c r="R1890" t="s">
        <v>18</v>
      </c>
      <c r="S1890" s="1">
        <v>-1473825</v>
      </c>
      <c r="T1890" s="1">
        <v>794391727</v>
      </c>
      <c r="U1890">
        <v>0</v>
      </c>
    </row>
    <row r="1891" spans="1:21" x14ac:dyDescent="0.25">
      <c r="A1891">
        <v>9796</v>
      </c>
      <c r="B1891">
        <v>0</v>
      </c>
      <c r="C1891">
        <v>1</v>
      </c>
      <c r="D1891" t="s">
        <v>625</v>
      </c>
      <c r="E1891" t="s">
        <v>3590</v>
      </c>
      <c r="F1891" t="s">
        <v>3775</v>
      </c>
      <c r="G1891" t="s">
        <v>1905</v>
      </c>
      <c r="H1891" t="s">
        <v>3986</v>
      </c>
      <c r="I1891" t="s">
        <v>1881</v>
      </c>
      <c r="J1891" t="s">
        <v>1894</v>
      </c>
      <c r="K1891">
        <v>1645011000</v>
      </c>
      <c r="L1891" t="s">
        <v>17</v>
      </c>
      <c r="M1891" t="s">
        <v>38</v>
      </c>
      <c r="O1891">
        <v>0</v>
      </c>
      <c r="Q1891">
        <v>0</v>
      </c>
      <c r="R1891" t="s">
        <v>18</v>
      </c>
      <c r="S1891">
        <v>0</v>
      </c>
      <c r="T1891">
        <v>0</v>
      </c>
      <c r="U1891">
        <v>0</v>
      </c>
    </row>
    <row r="1892" spans="1:21" x14ac:dyDescent="0.25">
      <c r="A1892">
        <v>10229</v>
      </c>
      <c r="B1892">
        <v>0</v>
      </c>
      <c r="C1892">
        <v>1</v>
      </c>
      <c r="D1892" t="s">
        <v>187</v>
      </c>
      <c r="E1892" t="s">
        <v>3590</v>
      </c>
      <c r="F1892" t="s">
        <v>3632</v>
      </c>
      <c r="G1892" t="s">
        <v>1906</v>
      </c>
      <c r="H1892" t="s">
        <v>3840</v>
      </c>
      <c r="I1892" t="s">
        <v>1881</v>
      </c>
      <c r="J1892" t="s">
        <v>1894</v>
      </c>
      <c r="K1892">
        <v>1645011000</v>
      </c>
      <c r="L1892" t="s">
        <v>17</v>
      </c>
      <c r="M1892" t="s">
        <v>38</v>
      </c>
      <c r="O1892">
        <v>0</v>
      </c>
      <c r="Q1892" s="1">
        <v>1735332897</v>
      </c>
      <c r="R1892" t="s">
        <v>18</v>
      </c>
      <c r="S1892" s="1">
        <v>-22902870</v>
      </c>
      <c r="T1892" s="1">
        <v>1488686599</v>
      </c>
      <c r="U1892">
        <v>0</v>
      </c>
    </row>
    <row r="1893" spans="1:21" x14ac:dyDescent="0.25">
      <c r="A1893">
        <v>10230</v>
      </c>
      <c r="B1893">
        <v>0</v>
      </c>
      <c r="C1893">
        <v>1</v>
      </c>
      <c r="D1893" t="s">
        <v>187</v>
      </c>
      <c r="E1893" t="s">
        <v>3590</v>
      </c>
      <c r="F1893" t="s">
        <v>3632</v>
      </c>
      <c r="G1893" t="s">
        <v>1907</v>
      </c>
      <c r="H1893" t="s">
        <v>3815</v>
      </c>
      <c r="I1893" t="s">
        <v>1881</v>
      </c>
      <c r="J1893" t="s">
        <v>1894</v>
      </c>
      <c r="K1893">
        <v>1645011000</v>
      </c>
      <c r="L1893" t="s">
        <v>17</v>
      </c>
      <c r="M1893" t="s">
        <v>38</v>
      </c>
      <c r="O1893">
        <v>0</v>
      </c>
      <c r="Q1893" s="1">
        <v>375307542</v>
      </c>
      <c r="R1893" t="s">
        <v>18</v>
      </c>
      <c r="S1893" s="1">
        <v>-1757827</v>
      </c>
      <c r="T1893" s="1">
        <v>304104127</v>
      </c>
      <c r="U1893">
        <v>0</v>
      </c>
    </row>
    <row r="1894" spans="1:21" x14ac:dyDescent="0.25">
      <c r="A1894">
        <v>10231</v>
      </c>
      <c r="B1894">
        <v>0</v>
      </c>
      <c r="C1894">
        <v>1</v>
      </c>
      <c r="D1894" t="s">
        <v>187</v>
      </c>
      <c r="E1894" t="s">
        <v>3590</v>
      </c>
      <c r="F1894" t="s">
        <v>3632</v>
      </c>
      <c r="G1894" t="s">
        <v>1908</v>
      </c>
      <c r="H1894" t="s">
        <v>3638</v>
      </c>
      <c r="I1894" t="s">
        <v>1881</v>
      </c>
      <c r="J1894" t="s">
        <v>1894</v>
      </c>
      <c r="K1894">
        <v>1645011000</v>
      </c>
      <c r="L1894" t="s">
        <v>17</v>
      </c>
      <c r="M1894" t="s">
        <v>38</v>
      </c>
      <c r="O1894">
        <v>0</v>
      </c>
      <c r="Q1894" s="1">
        <v>680012677</v>
      </c>
      <c r="R1894" t="s">
        <v>18</v>
      </c>
      <c r="S1894" s="1">
        <v>-2214931</v>
      </c>
      <c r="T1894" s="1">
        <v>582526939</v>
      </c>
      <c r="U1894">
        <v>0</v>
      </c>
    </row>
    <row r="1895" spans="1:21" x14ac:dyDescent="0.25">
      <c r="A1895">
        <v>13525</v>
      </c>
      <c r="B1895">
        <v>0</v>
      </c>
      <c r="C1895">
        <v>1</v>
      </c>
      <c r="D1895" t="s">
        <v>1909</v>
      </c>
      <c r="E1895" t="s">
        <v>3590</v>
      </c>
      <c r="F1895" t="s">
        <v>3644</v>
      </c>
      <c r="G1895" t="s">
        <v>1910</v>
      </c>
      <c r="H1895" t="s">
        <v>3735</v>
      </c>
      <c r="I1895" t="s">
        <v>1881</v>
      </c>
      <c r="J1895" t="s">
        <v>1894</v>
      </c>
      <c r="K1895">
        <v>1655010000</v>
      </c>
      <c r="L1895" t="s">
        <v>17</v>
      </c>
      <c r="M1895" t="s">
        <v>1911</v>
      </c>
      <c r="O1895">
        <v>0</v>
      </c>
      <c r="Q1895" s="1">
        <v>19781636</v>
      </c>
      <c r="R1895" t="s">
        <v>18</v>
      </c>
      <c r="S1895" s="1">
        <v>-114499</v>
      </c>
      <c r="T1895" s="1">
        <v>16373449</v>
      </c>
      <c r="U1895">
        <v>0</v>
      </c>
    </row>
    <row r="1896" spans="1:21" x14ac:dyDescent="0.25">
      <c r="A1896">
        <v>13726</v>
      </c>
      <c r="B1896">
        <v>0</v>
      </c>
      <c r="C1896">
        <v>1</v>
      </c>
      <c r="D1896" t="s">
        <v>187</v>
      </c>
      <c r="E1896" t="s">
        <v>3590</v>
      </c>
      <c r="F1896" t="s">
        <v>3632</v>
      </c>
      <c r="G1896" t="s">
        <v>1912</v>
      </c>
      <c r="H1896" t="s">
        <v>3638</v>
      </c>
      <c r="I1896" t="s">
        <v>1881</v>
      </c>
      <c r="J1896" t="s">
        <v>1894</v>
      </c>
      <c r="K1896">
        <v>1655200000</v>
      </c>
      <c r="L1896" t="s">
        <v>17</v>
      </c>
      <c r="M1896" t="s">
        <v>1765</v>
      </c>
      <c r="O1896">
        <v>0</v>
      </c>
      <c r="Q1896" s="1">
        <v>748137808</v>
      </c>
      <c r="R1896" t="s">
        <v>18</v>
      </c>
      <c r="S1896" s="1">
        <v>-2436827</v>
      </c>
      <c r="T1896" s="1">
        <v>640885738</v>
      </c>
      <c r="U1896">
        <v>0</v>
      </c>
    </row>
    <row r="1897" spans="1:21" x14ac:dyDescent="0.25">
      <c r="A1897">
        <v>13484</v>
      </c>
      <c r="B1897">
        <v>0</v>
      </c>
      <c r="C1897">
        <v>1</v>
      </c>
      <c r="D1897" t="s">
        <v>1892</v>
      </c>
      <c r="E1897" t="s">
        <v>3590</v>
      </c>
      <c r="F1897" t="s">
        <v>3644</v>
      </c>
      <c r="G1897" t="s">
        <v>1913</v>
      </c>
      <c r="H1897" t="s">
        <v>3835</v>
      </c>
      <c r="I1897" t="s">
        <v>1881</v>
      </c>
      <c r="J1897" t="s">
        <v>1894</v>
      </c>
      <c r="K1897">
        <v>1655200000</v>
      </c>
      <c r="L1897" t="s">
        <v>17</v>
      </c>
      <c r="M1897" t="s">
        <v>428</v>
      </c>
      <c r="O1897">
        <v>0</v>
      </c>
      <c r="Q1897" s="1">
        <v>66147</v>
      </c>
      <c r="R1897" t="s">
        <v>18</v>
      </c>
      <c r="S1897">
        <v>-299</v>
      </c>
      <c r="T1897" s="1">
        <v>57230</v>
      </c>
      <c r="U1897">
        <v>0</v>
      </c>
    </row>
    <row r="1898" spans="1:21" x14ac:dyDescent="0.25">
      <c r="A1898">
        <v>38083</v>
      </c>
      <c r="B1898">
        <v>0</v>
      </c>
      <c r="C1898">
        <v>1</v>
      </c>
      <c r="D1898" t="s">
        <v>1914</v>
      </c>
      <c r="E1898" t="s">
        <v>3590</v>
      </c>
      <c r="F1898" t="s">
        <v>3688</v>
      </c>
      <c r="G1898" t="s">
        <v>1915</v>
      </c>
      <c r="H1898" t="s">
        <v>3987</v>
      </c>
      <c r="I1898" t="s">
        <v>1881</v>
      </c>
      <c r="J1898" t="s">
        <v>1894</v>
      </c>
      <c r="K1898">
        <v>1670010000</v>
      </c>
      <c r="L1898" t="s">
        <v>17</v>
      </c>
      <c r="M1898" t="s">
        <v>202</v>
      </c>
      <c r="O1898">
        <v>0</v>
      </c>
      <c r="Q1898" s="1">
        <v>502569526</v>
      </c>
      <c r="R1898" t="s">
        <v>18</v>
      </c>
      <c r="S1898" s="1">
        <v>-3281826</v>
      </c>
      <c r="T1898" s="1">
        <v>351155400</v>
      </c>
      <c r="U1898">
        <v>0</v>
      </c>
    </row>
    <row r="1899" spans="1:21" x14ac:dyDescent="0.25">
      <c r="A1899">
        <v>51074</v>
      </c>
      <c r="B1899">
        <v>0</v>
      </c>
      <c r="C1899">
        <v>1</v>
      </c>
      <c r="D1899" t="s">
        <v>1916</v>
      </c>
      <c r="E1899" t="s">
        <v>3590</v>
      </c>
      <c r="F1899" t="s">
        <v>3644</v>
      </c>
      <c r="G1899" t="s">
        <v>1917</v>
      </c>
      <c r="H1899" t="s">
        <v>3757</v>
      </c>
      <c r="I1899" t="s">
        <v>1881</v>
      </c>
      <c r="J1899" t="s">
        <v>1894</v>
      </c>
      <c r="K1899">
        <v>1675020000</v>
      </c>
      <c r="L1899" t="s">
        <v>17</v>
      </c>
      <c r="M1899" t="s">
        <v>45</v>
      </c>
      <c r="O1899">
        <v>0</v>
      </c>
      <c r="P1899" t="s">
        <v>3988</v>
      </c>
      <c r="Q1899" s="1">
        <v>7330492</v>
      </c>
      <c r="R1899" t="s">
        <v>18</v>
      </c>
      <c r="S1899" s="1">
        <v>-51623</v>
      </c>
      <c r="T1899" s="1">
        <v>5833484</v>
      </c>
      <c r="U1899">
        <v>0</v>
      </c>
    </row>
    <row r="1900" spans="1:21" x14ac:dyDescent="0.25">
      <c r="A1900">
        <v>51107</v>
      </c>
      <c r="B1900">
        <v>0</v>
      </c>
      <c r="C1900">
        <v>1</v>
      </c>
      <c r="D1900" t="s">
        <v>1918</v>
      </c>
      <c r="E1900" t="s">
        <v>3590</v>
      </c>
      <c r="F1900" t="s">
        <v>3644</v>
      </c>
      <c r="G1900" t="s">
        <v>1919</v>
      </c>
      <c r="H1900" t="s">
        <v>3639</v>
      </c>
      <c r="I1900" t="s">
        <v>1881</v>
      </c>
      <c r="J1900" t="s">
        <v>1894</v>
      </c>
      <c r="K1900">
        <v>1675020000</v>
      </c>
      <c r="L1900" t="s">
        <v>17</v>
      </c>
      <c r="M1900" t="s">
        <v>45</v>
      </c>
      <c r="O1900">
        <v>0</v>
      </c>
      <c r="P1900" t="s">
        <v>1919</v>
      </c>
      <c r="Q1900" s="1">
        <v>13463613</v>
      </c>
      <c r="R1900" t="s">
        <v>18</v>
      </c>
      <c r="S1900" s="1">
        <v>-146090</v>
      </c>
      <c r="T1900" s="1">
        <v>1607001</v>
      </c>
      <c r="U1900">
        <v>0</v>
      </c>
    </row>
    <row r="1901" spans="1:21" x14ac:dyDescent="0.25">
      <c r="A1901">
        <v>51110</v>
      </c>
      <c r="B1901">
        <v>0</v>
      </c>
      <c r="C1901">
        <v>1</v>
      </c>
      <c r="D1901" t="s">
        <v>1920</v>
      </c>
      <c r="E1901" t="s">
        <v>3590</v>
      </c>
      <c r="F1901" t="s">
        <v>3644</v>
      </c>
      <c r="G1901" t="s">
        <v>1921</v>
      </c>
      <c r="H1901" t="s">
        <v>3725</v>
      </c>
      <c r="I1901" t="s">
        <v>1881</v>
      </c>
      <c r="J1901" t="s">
        <v>1894</v>
      </c>
      <c r="K1901">
        <v>1675020000</v>
      </c>
      <c r="L1901" t="s">
        <v>17</v>
      </c>
      <c r="M1901" t="s">
        <v>45</v>
      </c>
      <c r="O1901">
        <v>0</v>
      </c>
      <c r="Q1901" s="1">
        <v>2427673</v>
      </c>
      <c r="R1901" t="s">
        <v>18</v>
      </c>
      <c r="S1901" s="1">
        <v>-9350</v>
      </c>
      <c r="T1901" s="1">
        <v>1898113</v>
      </c>
      <c r="U1901">
        <v>0</v>
      </c>
    </row>
    <row r="1902" spans="1:21" x14ac:dyDescent="0.25">
      <c r="A1902">
        <v>51136</v>
      </c>
      <c r="B1902">
        <v>0</v>
      </c>
      <c r="C1902">
        <v>1</v>
      </c>
      <c r="D1902" t="s">
        <v>1922</v>
      </c>
      <c r="E1902" t="s">
        <v>3590</v>
      </c>
      <c r="F1902" t="s">
        <v>3644</v>
      </c>
      <c r="G1902" t="s">
        <v>433</v>
      </c>
      <c r="H1902" t="s">
        <v>3737</v>
      </c>
      <c r="I1902" t="s">
        <v>1881</v>
      </c>
      <c r="J1902" t="s">
        <v>1894</v>
      </c>
      <c r="K1902">
        <v>1675020000</v>
      </c>
      <c r="L1902" t="s">
        <v>17</v>
      </c>
      <c r="M1902" t="s">
        <v>45</v>
      </c>
      <c r="O1902">
        <v>0</v>
      </c>
      <c r="Q1902" s="1">
        <v>26350054</v>
      </c>
      <c r="R1902" t="s">
        <v>18</v>
      </c>
      <c r="S1902">
        <v>0</v>
      </c>
      <c r="T1902">
        <v>0</v>
      </c>
      <c r="U1902">
        <v>0</v>
      </c>
    </row>
    <row r="1903" spans="1:21" x14ac:dyDescent="0.25">
      <c r="A1903">
        <v>51144</v>
      </c>
      <c r="B1903">
        <v>0</v>
      </c>
      <c r="C1903">
        <v>1</v>
      </c>
      <c r="D1903" t="s">
        <v>1923</v>
      </c>
      <c r="E1903" t="s">
        <v>3590</v>
      </c>
      <c r="F1903" t="s">
        <v>3989</v>
      </c>
      <c r="G1903" t="s">
        <v>1924</v>
      </c>
      <c r="H1903" t="s">
        <v>3990</v>
      </c>
      <c r="I1903" t="s">
        <v>1881</v>
      </c>
      <c r="J1903" t="s">
        <v>1894</v>
      </c>
      <c r="K1903">
        <v>1675020000</v>
      </c>
      <c r="L1903" t="s">
        <v>17</v>
      </c>
      <c r="M1903" t="s">
        <v>45</v>
      </c>
      <c r="O1903">
        <v>0</v>
      </c>
      <c r="Q1903" s="1">
        <v>189750001</v>
      </c>
      <c r="R1903" t="s">
        <v>18</v>
      </c>
      <c r="S1903" s="1">
        <v>-696168</v>
      </c>
      <c r="T1903" s="1">
        <v>128791191</v>
      </c>
      <c r="U1903">
        <v>0</v>
      </c>
    </row>
    <row r="1904" spans="1:21" x14ac:dyDescent="0.25">
      <c r="A1904">
        <v>55041</v>
      </c>
      <c r="B1904">
        <v>0</v>
      </c>
      <c r="C1904">
        <v>1</v>
      </c>
      <c r="D1904" t="s">
        <v>1925</v>
      </c>
      <c r="E1904" t="s">
        <v>3590</v>
      </c>
      <c r="F1904" t="s">
        <v>3969</v>
      </c>
      <c r="G1904" t="s">
        <v>1926</v>
      </c>
      <c r="H1904" t="s">
        <v>3594</v>
      </c>
      <c r="I1904" t="s">
        <v>1881</v>
      </c>
      <c r="J1904" t="s">
        <v>1894</v>
      </c>
      <c r="K1904">
        <v>1675040000</v>
      </c>
      <c r="L1904" t="s">
        <v>17</v>
      </c>
      <c r="M1904" t="s">
        <v>1412</v>
      </c>
      <c r="O1904">
        <v>0</v>
      </c>
      <c r="Q1904" s="1">
        <v>91086785</v>
      </c>
      <c r="R1904" t="s">
        <v>18</v>
      </c>
      <c r="S1904" s="1">
        <v>-235515</v>
      </c>
      <c r="T1904" s="1">
        <v>5416859</v>
      </c>
      <c r="U1904">
        <v>0</v>
      </c>
    </row>
    <row r="1905" spans="1:21" x14ac:dyDescent="0.25">
      <c r="A1905">
        <v>55043</v>
      </c>
      <c r="B1905">
        <v>0</v>
      </c>
      <c r="C1905">
        <v>1</v>
      </c>
      <c r="D1905" t="s">
        <v>1927</v>
      </c>
      <c r="E1905" t="s">
        <v>3590</v>
      </c>
      <c r="F1905" t="s">
        <v>3600</v>
      </c>
      <c r="G1905" t="s">
        <v>1928</v>
      </c>
      <c r="H1905" t="s">
        <v>3991</v>
      </c>
      <c r="I1905" t="s">
        <v>1881</v>
      </c>
      <c r="J1905" t="s">
        <v>1894</v>
      </c>
      <c r="K1905">
        <v>1675040000</v>
      </c>
      <c r="L1905" t="s">
        <v>17</v>
      </c>
      <c r="M1905" t="s">
        <v>1412</v>
      </c>
      <c r="O1905">
        <v>0</v>
      </c>
      <c r="Q1905" s="1">
        <v>351629859</v>
      </c>
      <c r="R1905" t="s">
        <v>18</v>
      </c>
      <c r="S1905" s="1">
        <v>-3316962</v>
      </c>
      <c r="T1905" s="1">
        <v>116093670</v>
      </c>
      <c r="U1905">
        <v>0</v>
      </c>
    </row>
    <row r="1906" spans="1:21" x14ac:dyDescent="0.25">
      <c r="A1906">
        <v>2</v>
      </c>
      <c r="B1906">
        <v>0</v>
      </c>
      <c r="C1906">
        <v>1</v>
      </c>
      <c r="D1906" t="s">
        <v>437</v>
      </c>
      <c r="E1906">
        <v>0</v>
      </c>
      <c r="F1906" t="s">
        <v>3739</v>
      </c>
      <c r="G1906" t="s">
        <v>1929</v>
      </c>
      <c r="H1906" t="s">
        <v>3586</v>
      </c>
      <c r="I1906" t="s">
        <v>1881</v>
      </c>
      <c r="J1906" t="s">
        <v>1930</v>
      </c>
      <c r="K1906">
        <v>1605020000</v>
      </c>
      <c r="L1906" t="s">
        <v>17</v>
      </c>
      <c r="M1906" t="s">
        <v>53</v>
      </c>
      <c r="O1906">
        <v>0</v>
      </c>
      <c r="P1906" t="s">
        <v>1929</v>
      </c>
      <c r="Q1906" s="1">
        <v>3420923</v>
      </c>
      <c r="R1906" t="s">
        <v>18</v>
      </c>
      <c r="S1906">
        <v>0</v>
      </c>
      <c r="T1906" s="1">
        <v>3420923</v>
      </c>
      <c r="U1906">
        <v>0</v>
      </c>
    </row>
    <row r="1907" spans="1:21" x14ac:dyDescent="0.25">
      <c r="A1907">
        <v>133</v>
      </c>
      <c r="B1907">
        <v>0</v>
      </c>
      <c r="C1907">
        <v>1</v>
      </c>
      <c r="D1907" t="s">
        <v>437</v>
      </c>
      <c r="E1907">
        <v>0</v>
      </c>
      <c r="F1907" t="s">
        <v>3739</v>
      </c>
      <c r="G1907" t="s">
        <v>1931</v>
      </c>
      <c r="H1907" t="s">
        <v>3586</v>
      </c>
      <c r="I1907" t="s">
        <v>1881</v>
      </c>
      <c r="J1907" t="s">
        <v>1930</v>
      </c>
      <c r="K1907">
        <v>1605020000</v>
      </c>
      <c r="L1907" t="s">
        <v>17</v>
      </c>
      <c r="M1907" t="s">
        <v>53</v>
      </c>
      <c r="O1907">
        <v>0</v>
      </c>
      <c r="P1907" t="s">
        <v>1931</v>
      </c>
      <c r="Q1907" s="1">
        <v>17322384</v>
      </c>
      <c r="R1907" t="s">
        <v>18</v>
      </c>
      <c r="S1907">
        <v>0</v>
      </c>
      <c r="T1907" s="1">
        <v>17322384</v>
      </c>
      <c r="U1907">
        <v>0</v>
      </c>
    </row>
    <row r="1908" spans="1:21" x14ac:dyDescent="0.25">
      <c r="A1908">
        <v>134</v>
      </c>
      <c r="B1908">
        <v>0</v>
      </c>
      <c r="C1908">
        <v>1</v>
      </c>
      <c r="D1908" t="s">
        <v>437</v>
      </c>
      <c r="E1908">
        <v>0</v>
      </c>
      <c r="F1908" t="s">
        <v>3739</v>
      </c>
      <c r="G1908" t="s">
        <v>1932</v>
      </c>
      <c r="H1908" t="s">
        <v>3586</v>
      </c>
      <c r="I1908" t="s">
        <v>1881</v>
      </c>
      <c r="J1908" t="s">
        <v>1930</v>
      </c>
      <c r="K1908">
        <v>1605020000</v>
      </c>
      <c r="L1908" t="s">
        <v>17</v>
      </c>
      <c r="M1908" t="s">
        <v>53</v>
      </c>
      <c r="O1908">
        <v>0</v>
      </c>
      <c r="P1908" t="s">
        <v>3992</v>
      </c>
      <c r="Q1908" s="1">
        <v>1491916</v>
      </c>
      <c r="R1908" t="s">
        <v>18</v>
      </c>
      <c r="S1908">
        <v>0</v>
      </c>
      <c r="T1908" s="1">
        <v>1491916</v>
      </c>
      <c r="U1908">
        <v>0</v>
      </c>
    </row>
    <row r="1909" spans="1:21" x14ac:dyDescent="0.25">
      <c r="A1909">
        <v>370</v>
      </c>
      <c r="B1909">
        <v>0</v>
      </c>
      <c r="C1909">
        <v>1</v>
      </c>
      <c r="D1909" t="s">
        <v>437</v>
      </c>
      <c r="E1909">
        <v>0</v>
      </c>
      <c r="F1909" t="s">
        <v>3739</v>
      </c>
      <c r="G1909" t="s">
        <v>1933</v>
      </c>
      <c r="H1909" t="s">
        <v>3586</v>
      </c>
      <c r="I1909" t="s">
        <v>1881</v>
      </c>
      <c r="J1909" t="s">
        <v>1930</v>
      </c>
      <c r="K1909">
        <v>1605020000</v>
      </c>
      <c r="L1909" t="s">
        <v>17</v>
      </c>
      <c r="M1909" t="s">
        <v>53</v>
      </c>
      <c r="O1909">
        <v>0</v>
      </c>
      <c r="P1909" t="s">
        <v>1933</v>
      </c>
      <c r="Q1909" s="1">
        <v>2934883</v>
      </c>
      <c r="R1909" t="s">
        <v>18</v>
      </c>
      <c r="S1909">
        <v>0</v>
      </c>
      <c r="T1909" s="1">
        <v>2934883</v>
      </c>
      <c r="U1909">
        <v>0</v>
      </c>
    </row>
    <row r="1910" spans="1:21" x14ac:dyDescent="0.25">
      <c r="A1910">
        <v>372</v>
      </c>
      <c r="B1910">
        <v>0</v>
      </c>
      <c r="C1910">
        <v>1</v>
      </c>
      <c r="D1910" t="s">
        <v>1887</v>
      </c>
      <c r="E1910">
        <v>0</v>
      </c>
      <c r="F1910" t="s">
        <v>1887</v>
      </c>
      <c r="G1910" t="s">
        <v>1934</v>
      </c>
      <c r="H1910" t="s">
        <v>3586</v>
      </c>
      <c r="I1910" t="s">
        <v>1881</v>
      </c>
      <c r="J1910" t="s">
        <v>1930</v>
      </c>
      <c r="K1910">
        <v>1605020000</v>
      </c>
      <c r="L1910" t="s">
        <v>17</v>
      </c>
      <c r="M1910" t="s">
        <v>53</v>
      </c>
      <c r="O1910">
        <v>0</v>
      </c>
      <c r="P1910" t="s">
        <v>1934</v>
      </c>
      <c r="Q1910" s="1">
        <v>19540045</v>
      </c>
      <c r="R1910" t="s">
        <v>18</v>
      </c>
      <c r="S1910">
        <v>0</v>
      </c>
      <c r="T1910" s="1">
        <v>19540045</v>
      </c>
      <c r="U1910">
        <v>0</v>
      </c>
    </row>
    <row r="1911" spans="1:21" x14ac:dyDescent="0.25">
      <c r="A1911">
        <v>373</v>
      </c>
      <c r="B1911">
        <v>0</v>
      </c>
      <c r="C1911">
        <v>1</v>
      </c>
      <c r="D1911" t="s">
        <v>1887</v>
      </c>
      <c r="E1911">
        <v>0</v>
      </c>
      <c r="F1911" t="s">
        <v>1887</v>
      </c>
      <c r="G1911" t="s">
        <v>1935</v>
      </c>
      <c r="H1911" t="s">
        <v>3586</v>
      </c>
      <c r="I1911" t="s">
        <v>1881</v>
      </c>
      <c r="J1911" t="s">
        <v>1930</v>
      </c>
      <c r="K1911">
        <v>1605020000</v>
      </c>
      <c r="L1911" t="s">
        <v>17</v>
      </c>
      <c r="M1911" t="s">
        <v>53</v>
      </c>
      <c r="O1911">
        <v>0</v>
      </c>
      <c r="P1911" t="s">
        <v>1935</v>
      </c>
      <c r="Q1911" s="1">
        <v>18426397</v>
      </c>
      <c r="R1911" t="s">
        <v>18</v>
      </c>
      <c r="S1911">
        <v>0</v>
      </c>
      <c r="T1911" s="1">
        <v>18426397</v>
      </c>
      <c r="U1911">
        <v>0</v>
      </c>
    </row>
    <row r="1912" spans="1:21" x14ac:dyDescent="0.25">
      <c r="A1912">
        <v>374</v>
      </c>
      <c r="B1912">
        <v>0</v>
      </c>
      <c r="C1912">
        <v>1</v>
      </c>
      <c r="D1912" t="s">
        <v>1887</v>
      </c>
      <c r="E1912">
        <v>0</v>
      </c>
      <c r="F1912" t="s">
        <v>1887</v>
      </c>
      <c r="G1912" t="s">
        <v>1936</v>
      </c>
      <c r="H1912" t="s">
        <v>3586</v>
      </c>
      <c r="I1912" t="s">
        <v>1881</v>
      </c>
      <c r="J1912" t="s">
        <v>1930</v>
      </c>
      <c r="K1912">
        <v>1605020000</v>
      </c>
      <c r="L1912" t="s">
        <v>17</v>
      </c>
      <c r="M1912" t="s">
        <v>53</v>
      </c>
      <c r="O1912">
        <v>0</v>
      </c>
      <c r="P1912" t="s">
        <v>1936</v>
      </c>
      <c r="Q1912" s="1">
        <v>5264021</v>
      </c>
      <c r="R1912" t="s">
        <v>18</v>
      </c>
      <c r="S1912">
        <v>0</v>
      </c>
      <c r="T1912" s="1">
        <v>5264021</v>
      </c>
      <c r="U1912">
        <v>0</v>
      </c>
    </row>
    <row r="1913" spans="1:21" x14ac:dyDescent="0.25">
      <c r="A1913">
        <v>375</v>
      </c>
      <c r="B1913">
        <v>0</v>
      </c>
      <c r="C1913">
        <v>1</v>
      </c>
      <c r="D1913" t="s">
        <v>1887</v>
      </c>
      <c r="E1913">
        <v>0</v>
      </c>
      <c r="F1913" t="s">
        <v>1887</v>
      </c>
      <c r="G1913" t="s">
        <v>1937</v>
      </c>
      <c r="H1913" t="s">
        <v>3586</v>
      </c>
      <c r="I1913" t="s">
        <v>1881</v>
      </c>
      <c r="J1913" t="s">
        <v>1930</v>
      </c>
      <c r="K1913">
        <v>1605020000</v>
      </c>
      <c r="L1913" t="s">
        <v>17</v>
      </c>
      <c r="M1913" t="s">
        <v>53</v>
      </c>
      <c r="O1913">
        <v>0</v>
      </c>
      <c r="P1913" t="s">
        <v>1937</v>
      </c>
      <c r="Q1913" s="1">
        <v>15497277</v>
      </c>
      <c r="R1913" t="s">
        <v>18</v>
      </c>
      <c r="S1913">
        <v>0</v>
      </c>
      <c r="T1913" s="1">
        <v>15497277</v>
      </c>
      <c r="U1913">
        <v>0</v>
      </c>
    </row>
    <row r="1914" spans="1:21" x14ac:dyDescent="0.25">
      <c r="A1914">
        <v>376</v>
      </c>
      <c r="B1914">
        <v>0</v>
      </c>
      <c r="C1914">
        <v>1</v>
      </c>
      <c r="D1914" t="s">
        <v>1887</v>
      </c>
      <c r="E1914">
        <v>0</v>
      </c>
      <c r="F1914" t="s">
        <v>1887</v>
      </c>
      <c r="G1914" t="s">
        <v>1938</v>
      </c>
      <c r="H1914" t="s">
        <v>3586</v>
      </c>
      <c r="I1914" t="s">
        <v>1881</v>
      </c>
      <c r="J1914" t="s">
        <v>1930</v>
      </c>
      <c r="K1914">
        <v>1605020000</v>
      </c>
      <c r="L1914" t="s">
        <v>17</v>
      </c>
      <c r="M1914" t="s">
        <v>53</v>
      </c>
      <c r="O1914">
        <v>0</v>
      </c>
      <c r="P1914" t="s">
        <v>1938</v>
      </c>
      <c r="Q1914" s="1">
        <v>15497277</v>
      </c>
      <c r="R1914" t="s">
        <v>18</v>
      </c>
      <c r="S1914">
        <v>0</v>
      </c>
      <c r="T1914" s="1">
        <v>15497277</v>
      </c>
      <c r="U1914">
        <v>0</v>
      </c>
    </row>
    <row r="1915" spans="1:21" x14ac:dyDescent="0.25">
      <c r="A1915">
        <v>377</v>
      </c>
      <c r="B1915">
        <v>0</v>
      </c>
      <c r="C1915">
        <v>1</v>
      </c>
      <c r="D1915" t="s">
        <v>1887</v>
      </c>
      <c r="E1915">
        <v>0</v>
      </c>
      <c r="F1915" t="s">
        <v>1887</v>
      </c>
      <c r="G1915" t="s">
        <v>1939</v>
      </c>
      <c r="H1915" t="s">
        <v>3586</v>
      </c>
      <c r="I1915" t="s">
        <v>1881</v>
      </c>
      <c r="J1915" t="s">
        <v>1930</v>
      </c>
      <c r="K1915">
        <v>1605020000</v>
      </c>
      <c r="L1915" t="s">
        <v>17</v>
      </c>
      <c r="M1915" t="s">
        <v>53</v>
      </c>
      <c r="O1915">
        <v>0</v>
      </c>
      <c r="P1915" t="s">
        <v>1939</v>
      </c>
      <c r="Q1915" s="1">
        <v>4042768</v>
      </c>
      <c r="R1915" t="s">
        <v>18</v>
      </c>
      <c r="S1915">
        <v>0</v>
      </c>
      <c r="T1915" s="1">
        <v>4042768</v>
      </c>
      <c r="U1915">
        <v>0</v>
      </c>
    </row>
    <row r="1916" spans="1:21" x14ac:dyDescent="0.25">
      <c r="A1916">
        <v>378</v>
      </c>
      <c r="B1916">
        <v>0</v>
      </c>
      <c r="C1916">
        <v>1</v>
      </c>
      <c r="D1916" t="s">
        <v>1887</v>
      </c>
      <c r="E1916">
        <v>0</v>
      </c>
      <c r="F1916" t="s">
        <v>1887</v>
      </c>
      <c r="G1916" t="s">
        <v>1940</v>
      </c>
      <c r="H1916" t="s">
        <v>3586</v>
      </c>
      <c r="I1916" t="s">
        <v>1881</v>
      </c>
      <c r="J1916" t="s">
        <v>1930</v>
      </c>
      <c r="K1916">
        <v>1605020000</v>
      </c>
      <c r="L1916" t="s">
        <v>17</v>
      </c>
      <c r="M1916" t="s">
        <v>53</v>
      </c>
      <c r="O1916">
        <v>0</v>
      </c>
      <c r="P1916" t="s">
        <v>1940</v>
      </c>
      <c r="Q1916" s="1">
        <v>11791406</v>
      </c>
      <c r="R1916" t="s">
        <v>18</v>
      </c>
      <c r="S1916">
        <v>0</v>
      </c>
      <c r="T1916" s="1">
        <v>11791406</v>
      </c>
      <c r="U1916">
        <v>0</v>
      </c>
    </row>
    <row r="1917" spans="1:21" x14ac:dyDescent="0.25">
      <c r="A1917">
        <v>379</v>
      </c>
      <c r="B1917">
        <v>0</v>
      </c>
      <c r="C1917">
        <v>1</v>
      </c>
      <c r="D1917" t="s">
        <v>1887</v>
      </c>
      <c r="E1917">
        <v>0</v>
      </c>
      <c r="F1917" t="s">
        <v>1887</v>
      </c>
      <c r="G1917" t="s">
        <v>1941</v>
      </c>
      <c r="H1917" t="s">
        <v>3586</v>
      </c>
      <c r="I1917" t="s">
        <v>1881</v>
      </c>
      <c r="J1917" t="s">
        <v>1930</v>
      </c>
      <c r="K1917">
        <v>1605020000</v>
      </c>
      <c r="L1917" t="s">
        <v>17</v>
      </c>
      <c r="M1917" t="s">
        <v>53</v>
      </c>
      <c r="O1917">
        <v>0</v>
      </c>
      <c r="P1917" t="s">
        <v>1941</v>
      </c>
      <c r="Q1917" s="1">
        <v>10410127</v>
      </c>
      <c r="R1917" t="s">
        <v>18</v>
      </c>
      <c r="S1917">
        <v>0</v>
      </c>
      <c r="T1917" s="1">
        <v>10410127</v>
      </c>
      <c r="U1917">
        <v>0</v>
      </c>
    </row>
    <row r="1918" spans="1:21" x14ac:dyDescent="0.25">
      <c r="A1918">
        <v>380</v>
      </c>
      <c r="B1918">
        <v>0</v>
      </c>
      <c r="C1918">
        <v>1</v>
      </c>
      <c r="D1918" t="s">
        <v>1887</v>
      </c>
      <c r="E1918">
        <v>0</v>
      </c>
      <c r="F1918" t="s">
        <v>1887</v>
      </c>
      <c r="G1918" t="s">
        <v>1942</v>
      </c>
      <c r="H1918" t="s">
        <v>3586</v>
      </c>
      <c r="I1918" t="s">
        <v>1881</v>
      </c>
      <c r="J1918" t="s">
        <v>1930</v>
      </c>
      <c r="K1918">
        <v>1605020000</v>
      </c>
      <c r="L1918" t="s">
        <v>17</v>
      </c>
      <c r="M1918" t="s">
        <v>53</v>
      </c>
      <c r="O1918">
        <v>0</v>
      </c>
      <c r="P1918" t="s">
        <v>1942</v>
      </c>
      <c r="Q1918" s="1">
        <v>1010692</v>
      </c>
      <c r="R1918" t="s">
        <v>18</v>
      </c>
      <c r="S1918">
        <v>0</v>
      </c>
      <c r="T1918" s="1">
        <v>1010692</v>
      </c>
      <c r="U1918">
        <v>0</v>
      </c>
    </row>
    <row r="1919" spans="1:21" x14ac:dyDescent="0.25">
      <c r="A1919">
        <v>381</v>
      </c>
      <c r="B1919">
        <v>0</v>
      </c>
      <c r="C1919">
        <v>1</v>
      </c>
      <c r="D1919" t="s">
        <v>1887</v>
      </c>
      <c r="E1919">
        <v>0</v>
      </c>
      <c r="F1919" t="s">
        <v>1887</v>
      </c>
      <c r="G1919" t="s">
        <v>1943</v>
      </c>
      <c r="H1919" t="s">
        <v>3586</v>
      </c>
      <c r="I1919" t="s">
        <v>1881</v>
      </c>
      <c r="J1919" t="s">
        <v>1930</v>
      </c>
      <c r="K1919">
        <v>1605020000</v>
      </c>
      <c r="L1919" t="s">
        <v>17</v>
      </c>
      <c r="M1919" t="s">
        <v>53</v>
      </c>
      <c r="O1919">
        <v>0</v>
      </c>
      <c r="P1919" t="s">
        <v>1943</v>
      </c>
      <c r="Q1919" s="1">
        <v>21830946</v>
      </c>
      <c r="R1919" t="s">
        <v>18</v>
      </c>
      <c r="S1919">
        <v>0</v>
      </c>
      <c r="T1919" s="1">
        <v>21830946</v>
      </c>
      <c r="U1919">
        <v>0</v>
      </c>
    </row>
    <row r="1920" spans="1:21" x14ac:dyDescent="0.25">
      <c r="A1920">
        <v>382</v>
      </c>
      <c r="B1920">
        <v>0</v>
      </c>
      <c r="C1920">
        <v>1</v>
      </c>
      <c r="D1920" t="s">
        <v>1887</v>
      </c>
      <c r="E1920">
        <v>0</v>
      </c>
      <c r="F1920" t="s">
        <v>1887</v>
      </c>
      <c r="G1920" t="s">
        <v>1944</v>
      </c>
      <c r="H1920" t="s">
        <v>3586</v>
      </c>
      <c r="I1920" t="s">
        <v>1881</v>
      </c>
      <c r="J1920" t="s">
        <v>1930</v>
      </c>
      <c r="K1920">
        <v>1605020000</v>
      </c>
      <c r="L1920" t="s">
        <v>17</v>
      </c>
      <c r="M1920" t="s">
        <v>53</v>
      </c>
      <c r="O1920">
        <v>0</v>
      </c>
      <c r="P1920" t="s">
        <v>1944</v>
      </c>
      <c r="Q1920" s="1">
        <v>1212830</v>
      </c>
      <c r="R1920" t="s">
        <v>18</v>
      </c>
      <c r="S1920">
        <v>0</v>
      </c>
      <c r="T1920" s="1">
        <v>1212830</v>
      </c>
      <c r="U1920">
        <v>0</v>
      </c>
    </row>
    <row r="1921" spans="1:21" x14ac:dyDescent="0.25">
      <c r="A1921">
        <v>383</v>
      </c>
      <c r="B1921">
        <v>0</v>
      </c>
      <c r="C1921">
        <v>1</v>
      </c>
      <c r="D1921" t="s">
        <v>1887</v>
      </c>
      <c r="E1921">
        <v>0</v>
      </c>
      <c r="F1921" t="s">
        <v>1887</v>
      </c>
      <c r="G1921" t="s">
        <v>1945</v>
      </c>
      <c r="H1921" t="s">
        <v>3586</v>
      </c>
      <c r="I1921" t="s">
        <v>1881</v>
      </c>
      <c r="J1921" t="s">
        <v>1930</v>
      </c>
      <c r="K1921">
        <v>1605020000</v>
      </c>
      <c r="L1921" t="s">
        <v>17</v>
      </c>
      <c r="M1921" t="s">
        <v>53</v>
      </c>
      <c r="O1921">
        <v>0</v>
      </c>
      <c r="P1921" t="s">
        <v>1945</v>
      </c>
      <c r="Q1921" s="1">
        <v>5217866</v>
      </c>
      <c r="R1921" t="s">
        <v>18</v>
      </c>
      <c r="S1921">
        <v>0</v>
      </c>
      <c r="T1921" s="1">
        <v>5217866</v>
      </c>
      <c r="U1921">
        <v>0</v>
      </c>
    </row>
    <row r="1922" spans="1:21" x14ac:dyDescent="0.25">
      <c r="A1922">
        <v>384</v>
      </c>
      <c r="B1922">
        <v>0</v>
      </c>
      <c r="C1922">
        <v>1</v>
      </c>
      <c r="D1922" t="s">
        <v>1887</v>
      </c>
      <c r="E1922">
        <v>0</v>
      </c>
      <c r="F1922" t="s">
        <v>1887</v>
      </c>
      <c r="G1922" t="s">
        <v>1946</v>
      </c>
      <c r="H1922" t="s">
        <v>3586</v>
      </c>
      <c r="I1922" t="s">
        <v>1881</v>
      </c>
      <c r="J1922" t="s">
        <v>1930</v>
      </c>
      <c r="K1922">
        <v>1605020000</v>
      </c>
      <c r="L1922" t="s">
        <v>17</v>
      </c>
      <c r="M1922" t="s">
        <v>53</v>
      </c>
      <c r="O1922">
        <v>0</v>
      </c>
      <c r="P1922" t="s">
        <v>1946</v>
      </c>
      <c r="Q1922" s="1">
        <v>9338794</v>
      </c>
      <c r="R1922" t="s">
        <v>18</v>
      </c>
      <c r="S1922">
        <v>0</v>
      </c>
      <c r="T1922" s="1">
        <v>9338794</v>
      </c>
      <c r="U1922">
        <v>0</v>
      </c>
    </row>
    <row r="1923" spans="1:21" x14ac:dyDescent="0.25">
      <c r="A1923">
        <v>385</v>
      </c>
      <c r="B1923">
        <v>0</v>
      </c>
      <c r="C1923">
        <v>1</v>
      </c>
      <c r="D1923" t="s">
        <v>1887</v>
      </c>
      <c r="E1923">
        <v>0</v>
      </c>
      <c r="F1923" t="s">
        <v>1887</v>
      </c>
      <c r="G1923" t="s">
        <v>1947</v>
      </c>
      <c r="H1923" t="s">
        <v>3586</v>
      </c>
      <c r="I1923" t="s">
        <v>1881</v>
      </c>
      <c r="J1923" t="s">
        <v>1930</v>
      </c>
      <c r="K1923">
        <v>1605020000</v>
      </c>
      <c r="L1923" t="s">
        <v>17</v>
      </c>
      <c r="M1923" t="s">
        <v>53</v>
      </c>
      <c r="O1923">
        <v>0</v>
      </c>
      <c r="P1923" t="s">
        <v>1947</v>
      </c>
      <c r="Q1923" s="1">
        <v>5727254</v>
      </c>
      <c r="R1923" t="s">
        <v>18</v>
      </c>
      <c r="S1923">
        <v>0</v>
      </c>
      <c r="T1923" s="1">
        <v>5727254</v>
      </c>
      <c r="U1923">
        <v>0</v>
      </c>
    </row>
    <row r="1924" spans="1:21" x14ac:dyDescent="0.25">
      <c r="A1924">
        <v>386</v>
      </c>
      <c r="B1924">
        <v>0</v>
      </c>
      <c r="C1924">
        <v>1</v>
      </c>
      <c r="D1924" t="s">
        <v>1887</v>
      </c>
      <c r="E1924">
        <v>0</v>
      </c>
      <c r="F1924" t="s">
        <v>1887</v>
      </c>
      <c r="G1924" t="s">
        <v>1948</v>
      </c>
      <c r="H1924" t="s">
        <v>3586</v>
      </c>
      <c r="I1924" t="s">
        <v>1881</v>
      </c>
      <c r="J1924" t="s">
        <v>1930</v>
      </c>
      <c r="K1924">
        <v>1605020000</v>
      </c>
      <c r="L1924" t="s">
        <v>17</v>
      </c>
      <c r="M1924" t="s">
        <v>53</v>
      </c>
      <c r="O1924">
        <v>0</v>
      </c>
      <c r="P1924" t="s">
        <v>1948</v>
      </c>
      <c r="Q1924" s="1">
        <v>11535364</v>
      </c>
      <c r="R1924" t="s">
        <v>18</v>
      </c>
      <c r="S1924">
        <v>0</v>
      </c>
      <c r="T1924" s="1">
        <v>11535364</v>
      </c>
      <c r="U1924">
        <v>0</v>
      </c>
    </row>
    <row r="1925" spans="1:21" x14ac:dyDescent="0.25">
      <c r="A1925">
        <v>387</v>
      </c>
      <c r="B1925">
        <v>0</v>
      </c>
      <c r="C1925">
        <v>1</v>
      </c>
      <c r="D1925" t="s">
        <v>1887</v>
      </c>
      <c r="E1925">
        <v>0</v>
      </c>
      <c r="F1925" t="s">
        <v>1887</v>
      </c>
      <c r="G1925" t="s">
        <v>1949</v>
      </c>
      <c r="H1925" t="s">
        <v>3586</v>
      </c>
      <c r="I1925" t="s">
        <v>1881</v>
      </c>
      <c r="J1925" t="s">
        <v>1930</v>
      </c>
      <c r="K1925">
        <v>1605020000</v>
      </c>
      <c r="L1925" t="s">
        <v>17</v>
      </c>
      <c r="M1925" t="s">
        <v>53</v>
      </c>
      <c r="O1925">
        <v>0</v>
      </c>
      <c r="P1925" t="s">
        <v>1949</v>
      </c>
      <c r="Q1925" s="1">
        <v>336897</v>
      </c>
      <c r="R1925" t="s">
        <v>18</v>
      </c>
      <c r="S1925">
        <v>0</v>
      </c>
      <c r="T1925" s="1">
        <v>336897</v>
      </c>
      <c r="U1925">
        <v>0</v>
      </c>
    </row>
    <row r="1926" spans="1:21" x14ac:dyDescent="0.25">
      <c r="A1926">
        <v>388</v>
      </c>
      <c r="B1926">
        <v>0</v>
      </c>
      <c r="C1926">
        <v>1</v>
      </c>
      <c r="D1926" t="s">
        <v>1887</v>
      </c>
      <c r="E1926">
        <v>0</v>
      </c>
      <c r="F1926" t="s">
        <v>1887</v>
      </c>
      <c r="G1926" t="s">
        <v>1950</v>
      </c>
      <c r="H1926" t="s">
        <v>3586</v>
      </c>
      <c r="I1926" t="s">
        <v>1881</v>
      </c>
      <c r="J1926" t="s">
        <v>1930</v>
      </c>
      <c r="K1926">
        <v>1605020000</v>
      </c>
      <c r="L1926" t="s">
        <v>17</v>
      </c>
      <c r="M1926" t="s">
        <v>53</v>
      </c>
      <c r="O1926">
        <v>0</v>
      </c>
      <c r="P1926" t="s">
        <v>1950</v>
      </c>
      <c r="Q1926" s="1">
        <v>18596732</v>
      </c>
      <c r="R1926" t="s">
        <v>18</v>
      </c>
      <c r="S1926">
        <v>0</v>
      </c>
      <c r="T1926" s="1">
        <v>18596732</v>
      </c>
      <c r="U1926">
        <v>0</v>
      </c>
    </row>
    <row r="1927" spans="1:21" x14ac:dyDescent="0.25">
      <c r="A1927">
        <v>389</v>
      </c>
      <c r="B1927">
        <v>0</v>
      </c>
      <c r="C1927">
        <v>1</v>
      </c>
      <c r="D1927" t="s">
        <v>1887</v>
      </c>
      <c r="E1927">
        <v>0</v>
      </c>
      <c r="F1927" t="s">
        <v>1887</v>
      </c>
      <c r="G1927" t="s">
        <v>1951</v>
      </c>
      <c r="H1927" t="s">
        <v>3586</v>
      </c>
      <c r="I1927" t="s">
        <v>1881</v>
      </c>
      <c r="J1927" t="s">
        <v>1930</v>
      </c>
      <c r="K1927">
        <v>1605020000</v>
      </c>
      <c r="L1927" t="s">
        <v>17</v>
      </c>
      <c r="M1927" t="s">
        <v>53</v>
      </c>
      <c r="O1927">
        <v>0</v>
      </c>
      <c r="P1927" t="s">
        <v>1951</v>
      </c>
      <c r="Q1927" s="1">
        <v>808554</v>
      </c>
      <c r="R1927" t="s">
        <v>18</v>
      </c>
      <c r="S1927">
        <v>0</v>
      </c>
      <c r="T1927" s="1">
        <v>808554</v>
      </c>
      <c r="U1927">
        <v>0</v>
      </c>
    </row>
    <row r="1928" spans="1:21" x14ac:dyDescent="0.25">
      <c r="A1928">
        <v>390</v>
      </c>
      <c r="B1928">
        <v>0</v>
      </c>
      <c r="C1928">
        <v>1</v>
      </c>
      <c r="D1928" t="s">
        <v>1887</v>
      </c>
      <c r="E1928">
        <v>0</v>
      </c>
      <c r="F1928" t="s">
        <v>1887</v>
      </c>
      <c r="G1928" t="s">
        <v>1952</v>
      </c>
      <c r="H1928" t="s">
        <v>3586</v>
      </c>
      <c r="I1928" t="s">
        <v>1881</v>
      </c>
      <c r="J1928" t="s">
        <v>1930</v>
      </c>
      <c r="K1928">
        <v>1605020000</v>
      </c>
      <c r="L1928" t="s">
        <v>17</v>
      </c>
      <c r="M1928" t="s">
        <v>53</v>
      </c>
      <c r="O1928">
        <v>0</v>
      </c>
      <c r="P1928" t="s">
        <v>1952</v>
      </c>
      <c r="Q1928" s="1">
        <v>25532100</v>
      </c>
      <c r="R1928" t="s">
        <v>18</v>
      </c>
      <c r="S1928">
        <v>0</v>
      </c>
      <c r="T1928" s="1">
        <v>25532100</v>
      </c>
      <c r="U1928">
        <v>0</v>
      </c>
    </row>
    <row r="1929" spans="1:21" x14ac:dyDescent="0.25">
      <c r="A1929">
        <v>391</v>
      </c>
      <c r="B1929">
        <v>0</v>
      </c>
      <c r="C1929">
        <v>1</v>
      </c>
      <c r="D1929" t="s">
        <v>1887</v>
      </c>
      <c r="E1929">
        <v>0</v>
      </c>
      <c r="F1929" t="s">
        <v>1887</v>
      </c>
      <c r="G1929" t="s">
        <v>1953</v>
      </c>
      <c r="H1929" t="s">
        <v>3586</v>
      </c>
      <c r="I1929" t="s">
        <v>1881</v>
      </c>
      <c r="J1929" t="s">
        <v>1930</v>
      </c>
      <c r="K1929">
        <v>1605020000</v>
      </c>
      <c r="L1929" t="s">
        <v>17</v>
      </c>
      <c r="M1929" t="s">
        <v>53</v>
      </c>
      <c r="O1929">
        <v>0</v>
      </c>
      <c r="P1929" t="s">
        <v>1953</v>
      </c>
      <c r="Q1929" s="1">
        <v>10769529</v>
      </c>
      <c r="R1929" t="s">
        <v>18</v>
      </c>
      <c r="S1929">
        <v>0</v>
      </c>
      <c r="T1929" s="1">
        <v>10769529</v>
      </c>
      <c r="U1929">
        <v>0</v>
      </c>
    </row>
    <row r="1930" spans="1:21" x14ac:dyDescent="0.25">
      <c r="A1930">
        <v>392</v>
      </c>
      <c r="B1930">
        <v>0</v>
      </c>
      <c r="C1930">
        <v>1</v>
      </c>
      <c r="D1930" t="s">
        <v>1887</v>
      </c>
      <c r="E1930">
        <v>0</v>
      </c>
      <c r="F1930" t="s">
        <v>1887</v>
      </c>
      <c r="G1930" t="s">
        <v>1954</v>
      </c>
      <c r="H1930" t="s">
        <v>3586</v>
      </c>
      <c r="I1930" t="s">
        <v>1881</v>
      </c>
      <c r="J1930" t="s">
        <v>1930</v>
      </c>
      <c r="K1930">
        <v>1605020000</v>
      </c>
      <c r="L1930" t="s">
        <v>17</v>
      </c>
      <c r="M1930" t="s">
        <v>53</v>
      </c>
      <c r="O1930">
        <v>0</v>
      </c>
      <c r="P1930" t="s">
        <v>1954</v>
      </c>
      <c r="Q1930" s="1">
        <v>378470</v>
      </c>
      <c r="R1930" t="s">
        <v>18</v>
      </c>
      <c r="S1930">
        <v>0</v>
      </c>
      <c r="T1930" s="1">
        <v>378470</v>
      </c>
      <c r="U1930">
        <v>0</v>
      </c>
    </row>
    <row r="1931" spans="1:21" x14ac:dyDescent="0.25">
      <c r="A1931">
        <v>393</v>
      </c>
      <c r="B1931">
        <v>0</v>
      </c>
      <c r="C1931">
        <v>1</v>
      </c>
      <c r="D1931" t="s">
        <v>1887</v>
      </c>
      <c r="E1931">
        <v>0</v>
      </c>
      <c r="F1931" t="s">
        <v>1887</v>
      </c>
      <c r="G1931" t="s">
        <v>1955</v>
      </c>
      <c r="H1931" t="s">
        <v>3586</v>
      </c>
      <c r="I1931" t="s">
        <v>1881</v>
      </c>
      <c r="J1931" t="s">
        <v>1930</v>
      </c>
      <c r="K1931">
        <v>1605020000</v>
      </c>
      <c r="L1931" t="s">
        <v>17</v>
      </c>
      <c r="M1931" t="s">
        <v>53</v>
      </c>
      <c r="O1931">
        <v>0</v>
      </c>
      <c r="P1931" t="s">
        <v>1955</v>
      </c>
      <c r="Q1931" s="1">
        <v>119673542</v>
      </c>
      <c r="R1931" t="s">
        <v>18</v>
      </c>
      <c r="S1931">
        <v>0</v>
      </c>
      <c r="T1931" s="1">
        <v>119673542</v>
      </c>
      <c r="U1931">
        <v>0</v>
      </c>
    </row>
    <row r="1932" spans="1:21" x14ac:dyDescent="0.25">
      <c r="A1932">
        <v>394</v>
      </c>
      <c r="B1932">
        <v>0</v>
      </c>
      <c r="C1932">
        <v>1</v>
      </c>
      <c r="D1932" t="s">
        <v>1887</v>
      </c>
      <c r="E1932">
        <v>0</v>
      </c>
      <c r="F1932" t="s">
        <v>1887</v>
      </c>
      <c r="G1932" t="s">
        <v>1956</v>
      </c>
      <c r="H1932" t="s">
        <v>3586</v>
      </c>
      <c r="I1932" t="s">
        <v>1881</v>
      </c>
      <c r="J1932" t="s">
        <v>1930</v>
      </c>
      <c r="K1932">
        <v>1605020000</v>
      </c>
      <c r="L1932" t="s">
        <v>17</v>
      </c>
      <c r="M1932" t="s">
        <v>53</v>
      </c>
      <c r="O1932">
        <v>0</v>
      </c>
      <c r="P1932" t="s">
        <v>1956</v>
      </c>
      <c r="Q1932" s="1">
        <v>36961073</v>
      </c>
      <c r="R1932" t="s">
        <v>18</v>
      </c>
      <c r="S1932">
        <v>0</v>
      </c>
      <c r="T1932" s="1">
        <v>36961073</v>
      </c>
      <c r="U1932">
        <v>0</v>
      </c>
    </row>
    <row r="1933" spans="1:21" x14ac:dyDescent="0.25">
      <c r="A1933">
        <v>395</v>
      </c>
      <c r="B1933">
        <v>0</v>
      </c>
      <c r="C1933">
        <v>1</v>
      </c>
      <c r="D1933" t="s">
        <v>1887</v>
      </c>
      <c r="E1933">
        <v>0</v>
      </c>
      <c r="F1933" t="s">
        <v>1887</v>
      </c>
      <c r="G1933" t="s">
        <v>1957</v>
      </c>
      <c r="H1933" t="s">
        <v>3586</v>
      </c>
      <c r="I1933" t="s">
        <v>1881</v>
      </c>
      <c r="J1933" t="s">
        <v>1930</v>
      </c>
      <c r="K1933">
        <v>1605020000</v>
      </c>
      <c r="L1933" t="s">
        <v>17</v>
      </c>
      <c r="M1933" t="s">
        <v>53</v>
      </c>
      <c r="O1933">
        <v>0</v>
      </c>
      <c r="P1933" t="s">
        <v>1957</v>
      </c>
      <c r="Q1933" s="1">
        <v>26265795</v>
      </c>
      <c r="R1933" t="s">
        <v>18</v>
      </c>
      <c r="S1933">
        <v>0</v>
      </c>
      <c r="T1933" s="1">
        <v>26265795</v>
      </c>
      <c r="U1933">
        <v>0</v>
      </c>
    </row>
    <row r="1934" spans="1:21" x14ac:dyDescent="0.25">
      <c r="A1934">
        <v>396</v>
      </c>
      <c r="B1934">
        <v>0</v>
      </c>
      <c r="C1934">
        <v>1</v>
      </c>
      <c r="D1934" t="s">
        <v>1887</v>
      </c>
      <c r="E1934">
        <v>0</v>
      </c>
      <c r="F1934" t="s">
        <v>1887</v>
      </c>
      <c r="G1934" t="s">
        <v>1958</v>
      </c>
      <c r="H1934" t="s">
        <v>3586</v>
      </c>
      <c r="I1934" t="s">
        <v>1881</v>
      </c>
      <c r="J1934" t="s">
        <v>1930</v>
      </c>
      <c r="K1934">
        <v>1605020000</v>
      </c>
      <c r="L1934" t="s">
        <v>17</v>
      </c>
      <c r="M1934" t="s">
        <v>53</v>
      </c>
      <c r="O1934">
        <v>0</v>
      </c>
      <c r="P1934" t="s">
        <v>1958</v>
      </c>
      <c r="Q1934" s="1">
        <v>13959745</v>
      </c>
      <c r="R1934" t="s">
        <v>18</v>
      </c>
      <c r="S1934">
        <v>0</v>
      </c>
      <c r="T1934" s="1">
        <v>13959745</v>
      </c>
      <c r="U1934">
        <v>0</v>
      </c>
    </row>
    <row r="1935" spans="1:21" x14ac:dyDescent="0.25">
      <c r="A1935">
        <v>397</v>
      </c>
      <c r="B1935">
        <v>0</v>
      </c>
      <c r="C1935">
        <v>1</v>
      </c>
      <c r="D1935" t="s">
        <v>1887</v>
      </c>
      <c r="E1935">
        <v>0</v>
      </c>
      <c r="F1935" t="s">
        <v>1887</v>
      </c>
      <c r="G1935" t="s">
        <v>1959</v>
      </c>
      <c r="H1935" t="s">
        <v>3586</v>
      </c>
      <c r="I1935" t="s">
        <v>1881</v>
      </c>
      <c r="J1935" t="s">
        <v>1930</v>
      </c>
      <c r="K1935">
        <v>1605020000</v>
      </c>
      <c r="L1935" t="s">
        <v>17</v>
      </c>
      <c r="M1935" t="s">
        <v>53</v>
      </c>
      <c r="O1935">
        <v>0</v>
      </c>
      <c r="P1935" t="s">
        <v>1959</v>
      </c>
      <c r="Q1935" s="1">
        <v>6087398</v>
      </c>
      <c r="R1935" t="s">
        <v>18</v>
      </c>
      <c r="S1935">
        <v>0</v>
      </c>
      <c r="T1935" s="1">
        <v>6087398</v>
      </c>
      <c r="U1935">
        <v>0</v>
      </c>
    </row>
    <row r="1936" spans="1:21" x14ac:dyDescent="0.25">
      <c r="A1936">
        <v>398</v>
      </c>
      <c r="B1936">
        <v>0</v>
      </c>
      <c r="C1936">
        <v>1</v>
      </c>
      <c r="D1936" t="s">
        <v>1887</v>
      </c>
      <c r="E1936">
        <v>0</v>
      </c>
      <c r="F1936" t="s">
        <v>1887</v>
      </c>
      <c r="G1936" t="s">
        <v>1960</v>
      </c>
      <c r="H1936" t="s">
        <v>3586</v>
      </c>
      <c r="I1936" t="s">
        <v>1881</v>
      </c>
      <c r="J1936" t="s">
        <v>1930</v>
      </c>
      <c r="K1936">
        <v>1605020000</v>
      </c>
      <c r="L1936" t="s">
        <v>17</v>
      </c>
      <c r="M1936" t="s">
        <v>53</v>
      </c>
      <c r="O1936">
        <v>0</v>
      </c>
      <c r="P1936" t="s">
        <v>1960</v>
      </c>
      <c r="Q1936" s="1">
        <v>24835329</v>
      </c>
      <c r="R1936" t="s">
        <v>18</v>
      </c>
      <c r="S1936">
        <v>0</v>
      </c>
      <c r="T1936" s="1">
        <v>24835329</v>
      </c>
      <c r="U1936">
        <v>0</v>
      </c>
    </row>
    <row r="1937" spans="1:21" x14ac:dyDescent="0.25">
      <c r="A1937">
        <v>399</v>
      </c>
      <c r="B1937">
        <v>0</v>
      </c>
      <c r="C1937">
        <v>1</v>
      </c>
      <c r="D1937" t="s">
        <v>1887</v>
      </c>
      <c r="E1937">
        <v>0</v>
      </c>
      <c r="F1937" t="s">
        <v>1887</v>
      </c>
      <c r="G1937" t="s">
        <v>1961</v>
      </c>
      <c r="H1937" t="s">
        <v>3586</v>
      </c>
      <c r="I1937" t="s">
        <v>1881</v>
      </c>
      <c r="J1937" t="s">
        <v>1930</v>
      </c>
      <c r="K1937">
        <v>1605020000</v>
      </c>
      <c r="L1937" t="s">
        <v>17</v>
      </c>
      <c r="M1937" t="s">
        <v>53</v>
      </c>
      <c r="O1937">
        <v>0</v>
      </c>
      <c r="P1937" t="s">
        <v>1961</v>
      </c>
      <c r="Q1937" s="1">
        <v>197422</v>
      </c>
      <c r="R1937" t="s">
        <v>18</v>
      </c>
      <c r="S1937">
        <v>0</v>
      </c>
      <c r="T1937" s="1">
        <v>197422</v>
      </c>
      <c r="U1937">
        <v>0</v>
      </c>
    </row>
    <row r="1938" spans="1:21" x14ac:dyDescent="0.25">
      <c r="A1938">
        <v>400</v>
      </c>
      <c r="B1938">
        <v>0</v>
      </c>
      <c r="C1938">
        <v>1</v>
      </c>
      <c r="D1938" t="s">
        <v>1887</v>
      </c>
      <c r="E1938">
        <v>0</v>
      </c>
      <c r="F1938" t="s">
        <v>1887</v>
      </c>
      <c r="G1938" t="s">
        <v>1962</v>
      </c>
      <c r="H1938" t="s">
        <v>3586</v>
      </c>
      <c r="I1938" t="s">
        <v>1881</v>
      </c>
      <c r="J1938" t="s">
        <v>1930</v>
      </c>
      <c r="K1938">
        <v>1605020000</v>
      </c>
      <c r="L1938" t="s">
        <v>17</v>
      </c>
      <c r="M1938" t="s">
        <v>53</v>
      </c>
      <c r="O1938">
        <v>0</v>
      </c>
      <c r="P1938" t="s">
        <v>1962</v>
      </c>
      <c r="Q1938" s="1">
        <v>5835735</v>
      </c>
      <c r="R1938" t="s">
        <v>18</v>
      </c>
      <c r="S1938">
        <v>0</v>
      </c>
      <c r="T1938" s="1">
        <v>5835735</v>
      </c>
      <c r="U1938">
        <v>0</v>
      </c>
    </row>
    <row r="1939" spans="1:21" x14ac:dyDescent="0.25">
      <c r="A1939">
        <v>401</v>
      </c>
      <c r="B1939">
        <v>0</v>
      </c>
      <c r="C1939">
        <v>1</v>
      </c>
      <c r="D1939" t="s">
        <v>1887</v>
      </c>
      <c r="E1939">
        <v>0</v>
      </c>
      <c r="F1939" t="s">
        <v>1887</v>
      </c>
      <c r="G1939" t="s">
        <v>1963</v>
      </c>
      <c r="H1939" t="s">
        <v>3586</v>
      </c>
      <c r="I1939" t="s">
        <v>1881</v>
      </c>
      <c r="J1939" t="s">
        <v>1930</v>
      </c>
      <c r="K1939">
        <v>1605020000</v>
      </c>
      <c r="L1939" t="s">
        <v>17</v>
      </c>
      <c r="M1939" t="s">
        <v>53</v>
      </c>
      <c r="O1939">
        <v>0</v>
      </c>
      <c r="P1939" t="s">
        <v>1963</v>
      </c>
      <c r="Q1939" s="1">
        <v>2695179</v>
      </c>
      <c r="R1939" t="s">
        <v>18</v>
      </c>
      <c r="S1939">
        <v>0</v>
      </c>
      <c r="T1939" s="1">
        <v>2695179</v>
      </c>
      <c r="U1939">
        <v>0</v>
      </c>
    </row>
    <row r="1940" spans="1:21" x14ac:dyDescent="0.25">
      <c r="A1940">
        <v>402</v>
      </c>
      <c r="B1940">
        <v>0</v>
      </c>
      <c r="C1940">
        <v>1</v>
      </c>
      <c r="D1940" t="s">
        <v>1887</v>
      </c>
      <c r="E1940">
        <v>0</v>
      </c>
      <c r="F1940" t="s">
        <v>1887</v>
      </c>
      <c r="G1940" t="s">
        <v>1964</v>
      </c>
      <c r="H1940" t="s">
        <v>3586</v>
      </c>
      <c r="I1940" t="s">
        <v>1881</v>
      </c>
      <c r="J1940" t="s">
        <v>1930</v>
      </c>
      <c r="K1940">
        <v>1605020000</v>
      </c>
      <c r="L1940" t="s">
        <v>17</v>
      </c>
      <c r="M1940" t="s">
        <v>53</v>
      </c>
      <c r="O1940">
        <v>0</v>
      </c>
      <c r="P1940" t="s">
        <v>1964</v>
      </c>
      <c r="Q1940" s="1">
        <v>7202865</v>
      </c>
      <c r="R1940" t="s">
        <v>18</v>
      </c>
      <c r="S1940">
        <v>0</v>
      </c>
      <c r="T1940" s="1">
        <v>7202865</v>
      </c>
      <c r="U1940">
        <v>0</v>
      </c>
    </row>
    <row r="1941" spans="1:21" x14ac:dyDescent="0.25">
      <c r="A1941">
        <v>403</v>
      </c>
      <c r="B1941">
        <v>0</v>
      </c>
      <c r="C1941">
        <v>1</v>
      </c>
      <c r="D1941" t="s">
        <v>1887</v>
      </c>
      <c r="E1941">
        <v>0</v>
      </c>
      <c r="F1941" t="s">
        <v>1887</v>
      </c>
      <c r="G1941" t="s">
        <v>1965</v>
      </c>
      <c r="H1941" t="s">
        <v>3586</v>
      </c>
      <c r="I1941" t="s">
        <v>1881</v>
      </c>
      <c r="J1941" t="s">
        <v>1930</v>
      </c>
      <c r="K1941">
        <v>1605020000</v>
      </c>
      <c r="L1941" t="s">
        <v>17</v>
      </c>
      <c r="M1941" t="s">
        <v>53</v>
      </c>
      <c r="O1941">
        <v>0</v>
      </c>
      <c r="P1941" t="s">
        <v>1965</v>
      </c>
      <c r="Q1941" s="1">
        <v>18192</v>
      </c>
      <c r="R1941" t="s">
        <v>18</v>
      </c>
      <c r="S1941">
        <v>0</v>
      </c>
      <c r="T1941" s="1">
        <v>18192</v>
      </c>
      <c r="U1941">
        <v>0</v>
      </c>
    </row>
    <row r="1942" spans="1:21" x14ac:dyDescent="0.25">
      <c r="A1942">
        <v>404</v>
      </c>
      <c r="B1942">
        <v>0</v>
      </c>
      <c r="C1942">
        <v>1</v>
      </c>
      <c r="D1942" t="s">
        <v>1887</v>
      </c>
      <c r="E1942">
        <v>0</v>
      </c>
      <c r="F1942" t="s">
        <v>1887</v>
      </c>
      <c r="G1942" t="s">
        <v>1966</v>
      </c>
      <c r="H1942" t="s">
        <v>3586</v>
      </c>
      <c r="I1942" t="s">
        <v>1881</v>
      </c>
      <c r="J1942" t="s">
        <v>1930</v>
      </c>
      <c r="K1942">
        <v>1605020000</v>
      </c>
      <c r="L1942" t="s">
        <v>17</v>
      </c>
      <c r="M1942" t="s">
        <v>53</v>
      </c>
      <c r="O1942">
        <v>0</v>
      </c>
      <c r="P1942" t="s">
        <v>1966</v>
      </c>
      <c r="Q1942" s="1">
        <v>6488642</v>
      </c>
      <c r="R1942" t="s">
        <v>18</v>
      </c>
      <c r="S1942">
        <v>0</v>
      </c>
      <c r="T1942" s="1">
        <v>6488642</v>
      </c>
      <c r="U1942">
        <v>0</v>
      </c>
    </row>
    <row r="1943" spans="1:21" x14ac:dyDescent="0.25">
      <c r="A1943">
        <v>405</v>
      </c>
      <c r="B1943">
        <v>0</v>
      </c>
      <c r="C1943">
        <v>1</v>
      </c>
      <c r="D1943" t="s">
        <v>1887</v>
      </c>
      <c r="E1943">
        <v>0</v>
      </c>
      <c r="F1943" t="s">
        <v>1887</v>
      </c>
      <c r="G1943" t="s">
        <v>1967</v>
      </c>
      <c r="H1943" t="s">
        <v>3586</v>
      </c>
      <c r="I1943" t="s">
        <v>1881</v>
      </c>
      <c r="J1943" t="s">
        <v>1930</v>
      </c>
      <c r="K1943">
        <v>1605020000</v>
      </c>
      <c r="L1943" t="s">
        <v>17</v>
      </c>
      <c r="M1943" t="s">
        <v>53</v>
      </c>
      <c r="O1943">
        <v>0</v>
      </c>
      <c r="P1943" t="s">
        <v>1967</v>
      </c>
      <c r="Q1943" s="1">
        <v>187315</v>
      </c>
      <c r="R1943" t="s">
        <v>18</v>
      </c>
      <c r="S1943">
        <v>0</v>
      </c>
      <c r="T1943" s="1">
        <v>187315</v>
      </c>
      <c r="U1943">
        <v>0</v>
      </c>
    </row>
    <row r="1944" spans="1:21" x14ac:dyDescent="0.25">
      <c r="A1944">
        <v>406</v>
      </c>
      <c r="B1944">
        <v>0</v>
      </c>
      <c r="C1944">
        <v>1</v>
      </c>
      <c r="D1944" t="s">
        <v>1887</v>
      </c>
      <c r="E1944">
        <v>0</v>
      </c>
      <c r="F1944" t="s">
        <v>1887</v>
      </c>
      <c r="G1944" t="s">
        <v>1968</v>
      </c>
      <c r="H1944" t="s">
        <v>3586</v>
      </c>
      <c r="I1944" t="s">
        <v>1881</v>
      </c>
      <c r="J1944" t="s">
        <v>1930</v>
      </c>
      <c r="K1944">
        <v>1605020000</v>
      </c>
      <c r="L1944" t="s">
        <v>17</v>
      </c>
      <c r="M1944" t="s">
        <v>53</v>
      </c>
      <c r="O1944">
        <v>0</v>
      </c>
      <c r="P1944" t="s">
        <v>1968</v>
      </c>
      <c r="Q1944" s="1">
        <v>4961824</v>
      </c>
      <c r="R1944" t="s">
        <v>18</v>
      </c>
      <c r="S1944">
        <v>0</v>
      </c>
      <c r="T1944" s="1">
        <v>4961824</v>
      </c>
      <c r="U1944">
        <v>0</v>
      </c>
    </row>
    <row r="1945" spans="1:21" x14ac:dyDescent="0.25">
      <c r="A1945">
        <v>407</v>
      </c>
      <c r="B1945">
        <v>0</v>
      </c>
      <c r="C1945">
        <v>1</v>
      </c>
      <c r="D1945" t="s">
        <v>1887</v>
      </c>
      <c r="E1945">
        <v>0</v>
      </c>
      <c r="F1945" t="s">
        <v>1887</v>
      </c>
      <c r="G1945" t="s">
        <v>1969</v>
      </c>
      <c r="H1945" t="s">
        <v>3586</v>
      </c>
      <c r="I1945" t="s">
        <v>1881</v>
      </c>
      <c r="J1945" t="s">
        <v>1930</v>
      </c>
      <c r="K1945">
        <v>1605020000</v>
      </c>
      <c r="L1945" t="s">
        <v>17</v>
      </c>
      <c r="M1945" t="s">
        <v>53</v>
      </c>
      <c r="O1945">
        <v>0</v>
      </c>
      <c r="P1945" t="s">
        <v>1969</v>
      </c>
      <c r="Q1945" s="1">
        <v>4673440</v>
      </c>
      <c r="R1945" t="s">
        <v>18</v>
      </c>
      <c r="S1945">
        <v>0</v>
      </c>
      <c r="T1945" s="1">
        <v>4673440</v>
      </c>
      <c r="U1945">
        <v>0</v>
      </c>
    </row>
    <row r="1946" spans="1:21" x14ac:dyDescent="0.25">
      <c r="A1946">
        <v>408</v>
      </c>
      <c r="B1946">
        <v>0</v>
      </c>
      <c r="C1946">
        <v>1</v>
      </c>
      <c r="D1946" t="s">
        <v>1887</v>
      </c>
      <c r="E1946">
        <v>0</v>
      </c>
      <c r="F1946" t="s">
        <v>1887</v>
      </c>
      <c r="G1946" t="s">
        <v>1970</v>
      </c>
      <c r="H1946" t="s">
        <v>3586</v>
      </c>
      <c r="I1946" t="s">
        <v>1881</v>
      </c>
      <c r="J1946" t="s">
        <v>1930</v>
      </c>
      <c r="K1946">
        <v>1605020000</v>
      </c>
      <c r="L1946" t="s">
        <v>17</v>
      </c>
      <c r="M1946" t="s">
        <v>53</v>
      </c>
      <c r="O1946">
        <v>0</v>
      </c>
      <c r="P1946" t="s">
        <v>1970</v>
      </c>
      <c r="Q1946" s="1">
        <v>2670922</v>
      </c>
      <c r="R1946" t="s">
        <v>18</v>
      </c>
      <c r="S1946">
        <v>0</v>
      </c>
      <c r="T1946" s="1">
        <v>2670922</v>
      </c>
      <c r="U1946">
        <v>0</v>
      </c>
    </row>
    <row r="1947" spans="1:21" x14ac:dyDescent="0.25">
      <c r="A1947">
        <v>409</v>
      </c>
      <c r="B1947">
        <v>0</v>
      </c>
      <c r="C1947">
        <v>1</v>
      </c>
      <c r="D1947" t="s">
        <v>1887</v>
      </c>
      <c r="E1947">
        <v>0</v>
      </c>
      <c r="F1947" t="s">
        <v>1887</v>
      </c>
      <c r="G1947" t="s">
        <v>1971</v>
      </c>
      <c r="H1947" t="s">
        <v>3586</v>
      </c>
      <c r="I1947" t="s">
        <v>1881</v>
      </c>
      <c r="J1947" t="s">
        <v>1930</v>
      </c>
      <c r="K1947">
        <v>1605020000</v>
      </c>
      <c r="L1947" t="s">
        <v>17</v>
      </c>
      <c r="M1947" t="s">
        <v>53</v>
      </c>
      <c r="O1947">
        <v>0</v>
      </c>
      <c r="P1947" t="s">
        <v>1971</v>
      </c>
      <c r="Q1947" s="1">
        <v>3651293</v>
      </c>
      <c r="R1947" t="s">
        <v>18</v>
      </c>
      <c r="S1947">
        <v>0</v>
      </c>
      <c r="T1947" s="1">
        <v>3651293</v>
      </c>
      <c r="U1947">
        <v>0</v>
      </c>
    </row>
    <row r="1948" spans="1:21" x14ac:dyDescent="0.25">
      <c r="A1948">
        <v>410</v>
      </c>
      <c r="B1948">
        <v>0</v>
      </c>
      <c r="C1948">
        <v>1</v>
      </c>
      <c r="D1948" t="s">
        <v>1887</v>
      </c>
      <c r="E1948">
        <v>0</v>
      </c>
      <c r="F1948" t="s">
        <v>1887</v>
      </c>
      <c r="G1948" t="s">
        <v>1972</v>
      </c>
      <c r="H1948" t="s">
        <v>3586</v>
      </c>
      <c r="I1948" t="s">
        <v>1881</v>
      </c>
      <c r="J1948" t="s">
        <v>1930</v>
      </c>
      <c r="K1948">
        <v>1605020000</v>
      </c>
      <c r="L1948" t="s">
        <v>17</v>
      </c>
      <c r="M1948" t="s">
        <v>53</v>
      </c>
      <c r="O1948">
        <v>0</v>
      </c>
      <c r="P1948" t="s">
        <v>1972</v>
      </c>
      <c r="Q1948" s="1">
        <v>7921130</v>
      </c>
      <c r="R1948" t="s">
        <v>18</v>
      </c>
      <c r="S1948">
        <v>0</v>
      </c>
      <c r="T1948" s="1">
        <v>7921130</v>
      </c>
      <c r="U1948">
        <v>0</v>
      </c>
    </row>
    <row r="1949" spans="1:21" x14ac:dyDescent="0.25">
      <c r="A1949">
        <v>411</v>
      </c>
      <c r="B1949">
        <v>0</v>
      </c>
      <c r="C1949">
        <v>1</v>
      </c>
      <c r="D1949" t="s">
        <v>1887</v>
      </c>
      <c r="E1949">
        <v>0</v>
      </c>
      <c r="F1949" t="s">
        <v>1887</v>
      </c>
      <c r="G1949" t="s">
        <v>1973</v>
      </c>
      <c r="H1949" t="s">
        <v>3586</v>
      </c>
      <c r="I1949" t="s">
        <v>1881</v>
      </c>
      <c r="J1949" t="s">
        <v>1930</v>
      </c>
      <c r="K1949">
        <v>1605020000</v>
      </c>
      <c r="L1949" t="s">
        <v>17</v>
      </c>
      <c r="M1949" t="s">
        <v>53</v>
      </c>
      <c r="O1949">
        <v>0</v>
      </c>
      <c r="P1949" t="s">
        <v>1973</v>
      </c>
      <c r="Q1949" s="1">
        <v>2533468</v>
      </c>
      <c r="R1949" t="s">
        <v>18</v>
      </c>
      <c r="S1949">
        <v>0</v>
      </c>
      <c r="T1949" s="1">
        <v>2533468</v>
      </c>
      <c r="U1949">
        <v>0</v>
      </c>
    </row>
    <row r="1950" spans="1:21" x14ac:dyDescent="0.25">
      <c r="A1950">
        <v>412</v>
      </c>
      <c r="B1950">
        <v>0</v>
      </c>
      <c r="C1950">
        <v>1</v>
      </c>
      <c r="D1950" t="s">
        <v>1887</v>
      </c>
      <c r="E1950">
        <v>0</v>
      </c>
      <c r="F1950" t="s">
        <v>1887</v>
      </c>
      <c r="G1950" t="s">
        <v>1974</v>
      </c>
      <c r="H1950" t="s">
        <v>3586</v>
      </c>
      <c r="I1950" t="s">
        <v>1881</v>
      </c>
      <c r="J1950" t="s">
        <v>1930</v>
      </c>
      <c r="K1950">
        <v>1605020000</v>
      </c>
      <c r="L1950" t="s">
        <v>17</v>
      </c>
      <c r="M1950" t="s">
        <v>53</v>
      </c>
      <c r="O1950">
        <v>0</v>
      </c>
      <c r="P1950" t="s">
        <v>1974</v>
      </c>
      <c r="Q1950" s="1">
        <v>2000496</v>
      </c>
      <c r="R1950" t="s">
        <v>18</v>
      </c>
      <c r="S1950">
        <v>0</v>
      </c>
      <c r="T1950" s="1">
        <v>2000496</v>
      </c>
      <c r="U1950">
        <v>0</v>
      </c>
    </row>
    <row r="1951" spans="1:21" x14ac:dyDescent="0.25">
      <c r="A1951">
        <v>413</v>
      </c>
      <c r="B1951">
        <v>0</v>
      </c>
      <c r="C1951">
        <v>1</v>
      </c>
      <c r="D1951" t="s">
        <v>1887</v>
      </c>
      <c r="E1951">
        <v>0</v>
      </c>
      <c r="F1951" t="s">
        <v>1887</v>
      </c>
      <c r="G1951" t="s">
        <v>1975</v>
      </c>
      <c r="H1951" t="s">
        <v>3586</v>
      </c>
      <c r="I1951" t="s">
        <v>1881</v>
      </c>
      <c r="J1951" t="s">
        <v>1930</v>
      </c>
      <c r="K1951">
        <v>1605020000</v>
      </c>
      <c r="L1951" t="s">
        <v>17</v>
      </c>
      <c r="M1951" t="s">
        <v>53</v>
      </c>
      <c r="O1951">
        <v>0</v>
      </c>
      <c r="P1951" t="s">
        <v>1975</v>
      </c>
      <c r="Q1951" s="1">
        <v>27174812</v>
      </c>
      <c r="R1951" t="s">
        <v>18</v>
      </c>
      <c r="S1951">
        <v>0</v>
      </c>
      <c r="T1951" s="1">
        <v>27174812</v>
      </c>
      <c r="U1951">
        <v>0</v>
      </c>
    </row>
    <row r="1952" spans="1:21" x14ac:dyDescent="0.25">
      <c r="A1952">
        <v>414</v>
      </c>
      <c r="B1952">
        <v>0</v>
      </c>
      <c r="C1952">
        <v>1</v>
      </c>
      <c r="D1952" t="s">
        <v>1887</v>
      </c>
      <c r="E1952">
        <v>0</v>
      </c>
      <c r="F1952" t="s">
        <v>1887</v>
      </c>
      <c r="G1952" t="s">
        <v>1976</v>
      </c>
      <c r="H1952" t="s">
        <v>3586</v>
      </c>
      <c r="I1952" t="s">
        <v>1881</v>
      </c>
      <c r="J1952" t="s">
        <v>1930</v>
      </c>
      <c r="K1952">
        <v>1605020000</v>
      </c>
      <c r="L1952" t="s">
        <v>17</v>
      </c>
      <c r="M1952" t="s">
        <v>53</v>
      </c>
      <c r="O1952">
        <v>0</v>
      </c>
      <c r="P1952" t="s">
        <v>1976</v>
      </c>
      <c r="Q1952" s="1">
        <v>9293650</v>
      </c>
      <c r="R1952" t="s">
        <v>18</v>
      </c>
      <c r="S1952">
        <v>0</v>
      </c>
      <c r="T1952" s="1">
        <v>9293650</v>
      </c>
      <c r="U1952">
        <v>0</v>
      </c>
    </row>
    <row r="1953" spans="1:21" x14ac:dyDescent="0.25">
      <c r="A1953">
        <v>415</v>
      </c>
      <c r="B1953">
        <v>0</v>
      </c>
      <c r="C1953">
        <v>1</v>
      </c>
      <c r="D1953" t="s">
        <v>1887</v>
      </c>
      <c r="E1953">
        <v>0</v>
      </c>
      <c r="F1953" t="s">
        <v>1887</v>
      </c>
      <c r="G1953" t="s">
        <v>1977</v>
      </c>
      <c r="H1953" t="s">
        <v>3586</v>
      </c>
      <c r="I1953" t="s">
        <v>1881</v>
      </c>
      <c r="J1953" t="s">
        <v>1930</v>
      </c>
      <c r="K1953">
        <v>1605020000</v>
      </c>
      <c r="L1953" t="s">
        <v>17</v>
      </c>
      <c r="M1953" t="s">
        <v>53</v>
      </c>
      <c r="O1953">
        <v>0</v>
      </c>
      <c r="P1953" t="s">
        <v>1977</v>
      </c>
      <c r="Q1953" s="1">
        <v>3802223</v>
      </c>
      <c r="R1953" t="s">
        <v>18</v>
      </c>
      <c r="S1953">
        <v>0</v>
      </c>
      <c r="T1953" s="1">
        <v>3802223</v>
      </c>
      <c r="U1953">
        <v>0</v>
      </c>
    </row>
    <row r="1954" spans="1:21" x14ac:dyDescent="0.25">
      <c r="A1954">
        <v>416</v>
      </c>
      <c r="B1954">
        <v>0</v>
      </c>
      <c r="C1954">
        <v>1</v>
      </c>
      <c r="D1954" t="s">
        <v>1887</v>
      </c>
      <c r="E1954">
        <v>0</v>
      </c>
      <c r="F1954" t="s">
        <v>1887</v>
      </c>
      <c r="G1954" t="s">
        <v>1978</v>
      </c>
      <c r="H1954" t="s">
        <v>3586</v>
      </c>
      <c r="I1954" t="s">
        <v>1881</v>
      </c>
      <c r="J1954" t="s">
        <v>1930</v>
      </c>
      <c r="K1954">
        <v>1605020000</v>
      </c>
      <c r="L1954" t="s">
        <v>17</v>
      </c>
      <c r="M1954" t="s">
        <v>53</v>
      </c>
      <c r="O1954">
        <v>0</v>
      </c>
      <c r="P1954" t="s">
        <v>1978</v>
      </c>
      <c r="Q1954" s="1">
        <v>10388566</v>
      </c>
      <c r="R1954" t="s">
        <v>18</v>
      </c>
      <c r="S1954">
        <v>0</v>
      </c>
      <c r="T1954" s="1">
        <v>10388566</v>
      </c>
      <c r="U1954">
        <v>0</v>
      </c>
    </row>
    <row r="1955" spans="1:21" x14ac:dyDescent="0.25">
      <c r="A1955">
        <v>417</v>
      </c>
      <c r="B1955">
        <v>0</v>
      </c>
      <c r="C1955">
        <v>1</v>
      </c>
      <c r="D1955" t="s">
        <v>1887</v>
      </c>
      <c r="E1955">
        <v>0</v>
      </c>
      <c r="F1955" t="s">
        <v>1887</v>
      </c>
      <c r="G1955" t="s">
        <v>1979</v>
      </c>
      <c r="H1955" t="s">
        <v>3586</v>
      </c>
      <c r="I1955" t="s">
        <v>1881</v>
      </c>
      <c r="J1955" t="s">
        <v>1930</v>
      </c>
      <c r="K1955">
        <v>1605020000</v>
      </c>
      <c r="L1955" t="s">
        <v>17</v>
      </c>
      <c r="M1955" t="s">
        <v>53</v>
      </c>
      <c r="O1955">
        <v>0</v>
      </c>
      <c r="P1955" t="s">
        <v>1979</v>
      </c>
      <c r="Q1955" s="1">
        <v>6789829</v>
      </c>
      <c r="R1955" t="s">
        <v>18</v>
      </c>
      <c r="S1955">
        <v>0</v>
      </c>
      <c r="T1955" s="1">
        <v>6789829</v>
      </c>
      <c r="U1955">
        <v>0</v>
      </c>
    </row>
    <row r="1956" spans="1:21" x14ac:dyDescent="0.25">
      <c r="A1956">
        <v>418</v>
      </c>
      <c r="B1956">
        <v>0</v>
      </c>
      <c r="C1956">
        <v>1</v>
      </c>
      <c r="D1956" t="s">
        <v>1887</v>
      </c>
      <c r="E1956">
        <v>0</v>
      </c>
      <c r="F1956" t="s">
        <v>1887</v>
      </c>
      <c r="G1956" t="s">
        <v>1980</v>
      </c>
      <c r="H1956" t="s">
        <v>3586</v>
      </c>
      <c r="I1956" t="s">
        <v>1881</v>
      </c>
      <c r="J1956" t="s">
        <v>1930</v>
      </c>
      <c r="K1956">
        <v>1605020000</v>
      </c>
      <c r="L1956" t="s">
        <v>17</v>
      </c>
      <c r="M1956" t="s">
        <v>53</v>
      </c>
      <c r="O1956">
        <v>0</v>
      </c>
      <c r="P1956" t="s">
        <v>1980</v>
      </c>
      <c r="Q1956" s="1">
        <v>3391882</v>
      </c>
      <c r="R1956" t="s">
        <v>18</v>
      </c>
      <c r="S1956">
        <v>0</v>
      </c>
      <c r="T1956" s="1">
        <v>3391882</v>
      </c>
      <c r="U1956">
        <v>0</v>
      </c>
    </row>
    <row r="1957" spans="1:21" x14ac:dyDescent="0.25">
      <c r="A1957">
        <v>419</v>
      </c>
      <c r="B1957">
        <v>0</v>
      </c>
      <c r="C1957">
        <v>1</v>
      </c>
      <c r="D1957" t="s">
        <v>1887</v>
      </c>
      <c r="E1957">
        <v>0</v>
      </c>
      <c r="F1957" t="s">
        <v>1887</v>
      </c>
      <c r="G1957" t="s">
        <v>1981</v>
      </c>
      <c r="H1957" t="s">
        <v>3586</v>
      </c>
      <c r="I1957" t="s">
        <v>1881</v>
      </c>
      <c r="J1957" t="s">
        <v>1930</v>
      </c>
      <c r="K1957">
        <v>1605020000</v>
      </c>
      <c r="L1957" t="s">
        <v>17</v>
      </c>
      <c r="M1957" t="s">
        <v>53</v>
      </c>
      <c r="O1957">
        <v>0</v>
      </c>
      <c r="P1957" t="s">
        <v>1981</v>
      </c>
      <c r="Q1957" s="1">
        <v>9169671</v>
      </c>
      <c r="R1957" t="s">
        <v>18</v>
      </c>
      <c r="S1957">
        <v>0</v>
      </c>
      <c r="T1957" s="1">
        <v>9169671</v>
      </c>
      <c r="U1957">
        <v>0</v>
      </c>
    </row>
    <row r="1958" spans="1:21" x14ac:dyDescent="0.25">
      <c r="A1958">
        <v>420</v>
      </c>
      <c r="B1958">
        <v>0</v>
      </c>
      <c r="C1958">
        <v>1</v>
      </c>
      <c r="D1958" t="s">
        <v>1887</v>
      </c>
      <c r="E1958">
        <v>0</v>
      </c>
      <c r="F1958" t="s">
        <v>1887</v>
      </c>
      <c r="G1958" t="s">
        <v>1982</v>
      </c>
      <c r="H1958" t="s">
        <v>3586</v>
      </c>
      <c r="I1958" t="s">
        <v>1881</v>
      </c>
      <c r="J1958" t="s">
        <v>1930</v>
      </c>
      <c r="K1958">
        <v>1605020000</v>
      </c>
      <c r="L1958" t="s">
        <v>17</v>
      </c>
      <c r="M1958" t="s">
        <v>53</v>
      </c>
      <c r="O1958">
        <v>0</v>
      </c>
      <c r="P1958" t="s">
        <v>1982</v>
      </c>
      <c r="Q1958" s="1">
        <v>14576200</v>
      </c>
      <c r="R1958" t="s">
        <v>18</v>
      </c>
      <c r="S1958">
        <v>0</v>
      </c>
      <c r="T1958" s="1">
        <v>14576200</v>
      </c>
      <c r="U1958">
        <v>0</v>
      </c>
    </row>
    <row r="1959" spans="1:21" x14ac:dyDescent="0.25">
      <c r="A1959">
        <v>421</v>
      </c>
      <c r="B1959">
        <v>0</v>
      </c>
      <c r="C1959">
        <v>1</v>
      </c>
      <c r="D1959" t="s">
        <v>1887</v>
      </c>
      <c r="E1959">
        <v>0</v>
      </c>
      <c r="F1959" t="s">
        <v>1887</v>
      </c>
      <c r="G1959" t="s">
        <v>1983</v>
      </c>
      <c r="H1959" t="s">
        <v>3586</v>
      </c>
      <c r="I1959" t="s">
        <v>1881</v>
      </c>
      <c r="J1959" t="s">
        <v>1930</v>
      </c>
      <c r="K1959">
        <v>1605020000</v>
      </c>
      <c r="L1959" t="s">
        <v>17</v>
      </c>
      <c r="M1959" t="s">
        <v>53</v>
      </c>
      <c r="O1959">
        <v>0</v>
      </c>
      <c r="P1959" t="s">
        <v>1983</v>
      </c>
      <c r="Q1959" s="1">
        <v>4387077</v>
      </c>
      <c r="R1959" t="s">
        <v>18</v>
      </c>
      <c r="S1959">
        <v>0</v>
      </c>
      <c r="T1959" s="1">
        <v>4387077</v>
      </c>
      <c r="U1959">
        <v>0</v>
      </c>
    </row>
    <row r="1960" spans="1:21" x14ac:dyDescent="0.25">
      <c r="A1960">
        <v>422</v>
      </c>
      <c r="B1960">
        <v>0</v>
      </c>
      <c r="C1960">
        <v>1</v>
      </c>
      <c r="D1960" t="s">
        <v>1887</v>
      </c>
      <c r="E1960">
        <v>0</v>
      </c>
      <c r="F1960" t="s">
        <v>1887</v>
      </c>
      <c r="G1960" t="s">
        <v>1984</v>
      </c>
      <c r="H1960" t="s">
        <v>3586</v>
      </c>
      <c r="I1960" t="s">
        <v>1881</v>
      </c>
      <c r="J1960" t="s">
        <v>1930</v>
      </c>
      <c r="K1960">
        <v>1605020000</v>
      </c>
      <c r="L1960" t="s">
        <v>17</v>
      </c>
      <c r="M1960" t="s">
        <v>53</v>
      </c>
      <c r="O1960">
        <v>0</v>
      </c>
      <c r="P1960" t="s">
        <v>1984</v>
      </c>
      <c r="Q1960" s="1">
        <v>8359096</v>
      </c>
      <c r="R1960" t="s">
        <v>18</v>
      </c>
      <c r="S1960">
        <v>0</v>
      </c>
      <c r="T1960" s="1">
        <v>8359096</v>
      </c>
      <c r="U1960">
        <v>0</v>
      </c>
    </row>
    <row r="1961" spans="1:21" x14ac:dyDescent="0.25">
      <c r="A1961">
        <v>423</v>
      </c>
      <c r="B1961">
        <v>0</v>
      </c>
      <c r="C1961">
        <v>1</v>
      </c>
      <c r="D1961" t="s">
        <v>1887</v>
      </c>
      <c r="E1961">
        <v>0</v>
      </c>
      <c r="F1961" t="s">
        <v>1887</v>
      </c>
      <c r="G1961" t="s">
        <v>1985</v>
      </c>
      <c r="H1961" t="s">
        <v>3586</v>
      </c>
      <c r="I1961" t="s">
        <v>1881</v>
      </c>
      <c r="J1961" t="s">
        <v>1930</v>
      </c>
      <c r="K1961">
        <v>1605020000</v>
      </c>
      <c r="L1961" t="s">
        <v>17</v>
      </c>
      <c r="M1961" t="s">
        <v>53</v>
      </c>
      <c r="O1961">
        <v>0</v>
      </c>
      <c r="P1961" t="s">
        <v>1985</v>
      </c>
      <c r="Q1961" s="1">
        <v>7752681</v>
      </c>
      <c r="R1961" t="s">
        <v>18</v>
      </c>
      <c r="S1961">
        <v>0</v>
      </c>
      <c r="T1961" s="1">
        <v>7752681</v>
      </c>
      <c r="U1961">
        <v>0</v>
      </c>
    </row>
    <row r="1962" spans="1:21" x14ac:dyDescent="0.25">
      <c r="A1962">
        <v>424</v>
      </c>
      <c r="B1962">
        <v>0</v>
      </c>
      <c r="C1962">
        <v>1</v>
      </c>
      <c r="D1962" t="s">
        <v>1887</v>
      </c>
      <c r="E1962">
        <v>0</v>
      </c>
      <c r="F1962" t="s">
        <v>1887</v>
      </c>
      <c r="G1962" t="s">
        <v>1986</v>
      </c>
      <c r="H1962" t="s">
        <v>3586</v>
      </c>
      <c r="I1962" t="s">
        <v>1881</v>
      </c>
      <c r="J1962" t="s">
        <v>1930</v>
      </c>
      <c r="K1962">
        <v>1605020000</v>
      </c>
      <c r="L1962" t="s">
        <v>17</v>
      </c>
      <c r="M1962" t="s">
        <v>53</v>
      </c>
      <c r="O1962">
        <v>0</v>
      </c>
      <c r="P1962" t="s">
        <v>1986</v>
      </c>
      <c r="Q1962" s="1">
        <v>4473996</v>
      </c>
      <c r="R1962" t="s">
        <v>18</v>
      </c>
      <c r="S1962">
        <v>0</v>
      </c>
      <c r="T1962" s="1">
        <v>4473996</v>
      </c>
      <c r="U1962">
        <v>0</v>
      </c>
    </row>
    <row r="1963" spans="1:21" x14ac:dyDescent="0.25">
      <c r="A1963">
        <v>425</v>
      </c>
      <c r="B1963">
        <v>0</v>
      </c>
      <c r="C1963">
        <v>1</v>
      </c>
      <c r="D1963" t="s">
        <v>1887</v>
      </c>
      <c r="E1963">
        <v>0</v>
      </c>
      <c r="F1963" t="s">
        <v>1887</v>
      </c>
      <c r="G1963" t="s">
        <v>1987</v>
      </c>
      <c r="H1963" t="s">
        <v>3586</v>
      </c>
      <c r="I1963" t="s">
        <v>1881</v>
      </c>
      <c r="J1963" t="s">
        <v>1930</v>
      </c>
      <c r="K1963">
        <v>1605020000</v>
      </c>
      <c r="L1963" t="s">
        <v>17</v>
      </c>
      <c r="M1963" t="s">
        <v>53</v>
      </c>
      <c r="O1963">
        <v>0</v>
      </c>
      <c r="P1963" t="s">
        <v>1987</v>
      </c>
      <c r="Q1963" s="1">
        <v>6643615</v>
      </c>
      <c r="R1963" t="s">
        <v>18</v>
      </c>
      <c r="S1963">
        <v>0</v>
      </c>
      <c r="T1963" s="1">
        <v>6643615</v>
      </c>
      <c r="U1963">
        <v>0</v>
      </c>
    </row>
    <row r="1964" spans="1:21" x14ac:dyDescent="0.25">
      <c r="A1964">
        <v>426</v>
      </c>
      <c r="B1964">
        <v>0</v>
      </c>
      <c r="C1964">
        <v>1</v>
      </c>
      <c r="D1964" t="s">
        <v>1887</v>
      </c>
      <c r="E1964">
        <v>0</v>
      </c>
      <c r="F1964" t="s">
        <v>1887</v>
      </c>
      <c r="G1964" t="s">
        <v>1988</v>
      </c>
      <c r="H1964" t="s">
        <v>3586</v>
      </c>
      <c r="I1964" t="s">
        <v>1881</v>
      </c>
      <c r="J1964" t="s">
        <v>1930</v>
      </c>
      <c r="K1964">
        <v>1605020000</v>
      </c>
      <c r="L1964" t="s">
        <v>17</v>
      </c>
      <c r="M1964" t="s">
        <v>53</v>
      </c>
      <c r="O1964">
        <v>0</v>
      </c>
      <c r="P1964" t="s">
        <v>1988</v>
      </c>
      <c r="Q1964" s="1">
        <v>1171055</v>
      </c>
      <c r="R1964" t="s">
        <v>18</v>
      </c>
      <c r="S1964">
        <v>0</v>
      </c>
      <c r="T1964" s="1">
        <v>1171055</v>
      </c>
      <c r="U1964">
        <v>0</v>
      </c>
    </row>
    <row r="1965" spans="1:21" x14ac:dyDescent="0.25">
      <c r="A1965">
        <v>427</v>
      </c>
      <c r="B1965">
        <v>0</v>
      </c>
      <c r="C1965">
        <v>1</v>
      </c>
      <c r="D1965" t="s">
        <v>1887</v>
      </c>
      <c r="E1965">
        <v>0</v>
      </c>
      <c r="F1965" t="s">
        <v>1887</v>
      </c>
      <c r="G1965" t="s">
        <v>1989</v>
      </c>
      <c r="H1965" t="s">
        <v>3586</v>
      </c>
      <c r="I1965" t="s">
        <v>1881</v>
      </c>
      <c r="J1965" t="s">
        <v>1930</v>
      </c>
      <c r="K1965">
        <v>1605020000</v>
      </c>
      <c r="L1965" t="s">
        <v>17</v>
      </c>
      <c r="M1965" t="s">
        <v>53</v>
      </c>
      <c r="O1965">
        <v>0</v>
      </c>
      <c r="P1965" t="s">
        <v>1989</v>
      </c>
      <c r="Q1965" s="1">
        <v>650212</v>
      </c>
      <c r="R1965" t="s">
        <v>18</v>
      </c>
      <c r="S1965">
        <v>0</v>
      </c>
      <c r="T1965" s="1">
        <v>650212</v>
      </c>
      <c r="U1965">
        <v>0</v>
      </c>
    </row>
    <row r="1966" spans="1:21" x14ac:dyDescent="0.25">
      <c r="A1966">
        <v>429</v>
      </c>
      <c r="B1966">
        <v>0</v>
      </c>
      <c r="C1966">
        <v>1</v>
      </c>
      <c r="D1966" t="s">
        <v>1887</v>
      </c>
      <c r="E1966">
        <v>0</v>
      </c>
      <c r="F1966" t="s">
        <v>1887</v>
      </c>
      <c r="G1966" t="s">
        <v>1990</v>
      </c>
      <c r="H1966" t="s">
        <v>3586</v>
      </c>
      <c r="I1966" t="s">
        <v>1881</v>
      </c>
      <c r="J1966" t="s">
        <v>1930</v>
      </c>
      <c r="K1966">
        <v>1605020000</v>
      </c>
      <c r="L1966" t="s">
        <v>17</v>
      </c>
      <c r="M1966" t="s">
        <v>53</v>
      </c>
      <c r="O1966">
        <v>0</v>
      </c>
      <c r="P1966" t="s">
        <v>1990</v>
      </c>
      <c r="Q1966" s="1">
        <v>1776123</v>
      </c>
      <c r="R1966" t="s">
        <v>18</v>
      </c>
      <c r="S1966">
        <v>0</v>
      </c>
      <c r="T1966" s="1">
        <v>1776123</v>
      </c>
      <c r="U1966">
        <v>0</v>
      </c>
    </row>
    <row r="1967" spans="1:21" x14ac:dyDescent="0.25">
      <c r="A1967">
        <v>430</v>
      </c>
      <c r="B1967">
        <v>0</v>
      </c>
      <c r="C1967">
        <v>1</v>
      </c>
      <c r="D1967" t="s">
        <v>1887</v>
      </c>
      <c r="E1967">
        <v>0</v>
      </c>
      <c r="F1967" t="s">
        <v>1887</v>
      </c>
      <c r="G1967" t="s">
        <v>1991</v>
      </c>
      <c r="H1967" t="s">
        <v>3586</v>
      </c>
      <c r="I1967" t="s">
        <v>1881</v>
      </c>
      <c r="J1967" t="s">
        <v>1930</v>
      </c>
      <c r="K1967">
        <v>1605020000</v>
      </c>
      <c r="L1967" t="s">
        <v>17</v>
      </c>
      <c r="M1967" t="s">
        <v>53</v>
      </c>
      <c r="O1967">
        <v>0</v>
      </c>
      <c r="P1967" t="s">
        <v>1991</v>
      </c>
      <c r="Q1967" s="1">
        <v>1384648</v>
      </c>
      <c r="R1967" t="s">
        <v>18</v>
      </c>
      <c r="S1967">
        <v>0</v>
      </c>
      <c r="T1967" s="1">
        <v>1384648</v>
      </c>
      <c r="U1967">
        <v>0</v>
      </c>
    </row>
    <row r="1968" spans="1:21" x14ac:dyDescent="0.25">
      <c r="A1968">
        <v>431</v>
      </c>
      <c r="B1968">
        <v>0</v>
      </c>
      <c r="C1968">
        <v>1</v>
      </c>
      <c r="D1968" t="s">
        <v>1887</v>
      </c>
      <c r="E1968">
        <v>0</v>
      </c>
      <c r="F1968" t="s">
        <v>1887</v>
      </c>
      <c r="G1968" t="s">
        <v>1992</v>
      </c>
      <c r="H1968" t="s">
        <v>3586</v>
      </c>
      <c r="I1968" t="s">
        <v>1881</v>
      </c>
      <c r="J1968" t="s">
        <v>1930</v>
      </c>
      <c r="K1968">
        <v>1605020000</v>
      </c>
      <c r="L1968" t="s">
        <v>17</v>
      </c>
      <c r="M1968" t="s">
        <v>53</v>
      </c>
      <c r="O1968">
        <v>0</v>
      </c>
      <c r="P1968" t="s">
        <v>1992</v>
      </c>
      <c r="Q1968" s="1">
        <v>11540755</v>
      </c>
      <c r="R1968" t="s">
        <v>18</v>
      </c>
      <c r="S1968">
        <v>0</v>
      </c>
      <c r="T1968" s="1">
        <v>11540755</v>
      </c>
      <c r="U1968">
        <v>0</v>
      </c>
    </row>
    <row r="1969" spans="1:21" x14ac:dyDescent="0.25">
      <c r="A1969">
        <v>432</v>
      </c>
      <c r="B1969">
        <v>0</v>
      </c>
      <c r="C1969">
        <v>1</v>
      </c>
      <c r="D1969" t="s">
        <v>1887</v>
      </c>
      <c r="E1969">
        <v>0</v>
      </c>
      <c r="F1969" t="s">
        <v>1887</v>
      </c>
      <c r="G1969" t="s">
        <v>1993</v>
      </c>
      <c r="H1969" t="s">
        <v>3586</v>
      </c>
      <c r="I1969" t="s">
        <v>1881</v>
      </c>
      <c r="J1969" t="s">
        <v>1930</v>
      </c>
      <c r="K1969">
        <v>1605020000</v>
      </c>
      <c r="L1969" t="s">
        <v>17</v>
      </c>
      <c r="M1969" t="s">
        <v>53</v>
      </c>
      <c r="O1969">
        <v>0</v>
      </c>
      <c r="P1969" t="s">
        <v>1993</v>
      </c>
      <c r="Q1969" s="1">
        <v>6344450</v>
      </c>
      <c r="R1969" t="s">
        <v>18</v>
      </c>
      <c r="S1969">
        <v>0</v>
      </c>
      <c r="T1969" s="1">
        <v>6344450</v>
      </c>
      <c r="U1969">
        <v>0</v>
      </c>
    </row>
    <row r="1970" spans="1:21" x14ac:dyDescent="0.25">
      <c r="A1970">
        <v>433</v>
      </c>
      <c r="B1970">
        <v>0</v>
      </c>
      <c r="C1970">
        <v>1</v>
      </c>
      <c r="D1970" t="s">
        <v>1887</v>
      </c>
      <c r="E1970">
        <v>0</v>
      </c>
      <c r="F1970" t="s">
        <v>1887</v>
      </c>
      <c r="G1970" t="s">
        <v>1994</v>
      </c>
      <c r="H1970" t="s">
        <v>3586</v>
      </c>
      <c r="I1970" t="s">
        <v>1881</v>
      </c>
      <c r="J1970" t="s">
        <v>1930</v>
      </c>
      <c r="K1970">
        <v>1605020000</v>
      </c>
      <c r="L1970" t="s">
        <v>17</v>
      </c>
      <c r="M1970" t="s">
        <v>53</v>
      </c>
      <c r="O1970">
        <v>0</v>
      </c>
      <c r="P1970" t="s">
        <v>1994</v>
      </c>
      <c r="Q1970" s="1">
        <v>1419685</v>
      </c>
      <c r="R1970" t="s">
        <v>18</v>
      </c>
      <c r="S1970">
        <v>0</v>
      </c>
      <c r="T1970" s="1">
        <v>1419685</v>
      </c>
      <c r="U1970">
        <v>0</v>
      </c>
    </row>
    <row r="1971" spans="1:21" x14ac:dyDescent="0.25">
      <c r="A1971">
        <v>434</v>
      </c>
      <c r="B1971">
        <v>0</v>
      </c>
      <c r="C1971">
        <v>1</v>
      </c>
      <c r="D1971" t="s">
        <v>1887</v>
      </c>
      <c r="E1971">
        <v>0</v>
      </c>
      <c r="F1971" t="s">
        <v>1887</v>
      </c>
      <c r="G1971" t="s">
        <v>1995</v>
      </c>
      <c r="H1971" t="s">
        <v>3586</v>
      </c>
      <c r="I1971" t="s">
        <v>1881</v>
      </c>
      <c r="J1971" t="s">
        <v>1930</v>
      </c>
      <c r="K1971">
        <v>1605020000</v>
      </c>
      <c r="L1971" t="s">
        <v>17</v>
      </c>
      <c r="M1971" t="s">
        <v>53</v>
      </c>
      <c r="O1971">
        <v>0</v>
      </c>
      <c r="P1971" t="s">
        <v>1995</v>
      </c>
      <c r="Q1971" s="1">
        <v>2318527</v>
      </c>
      <c r="R1971" t="s">
        <v>18</v>
      </c>
      <c r="S1971">
        <v>0</v>
      </c>
      <c r="T1971" s="1">
        <v>2318527</v>
      </c>
      <c r="U1971">
        <v>0</v>
      </c>
    </row>
    <row r="1972" spans="1:21" x14ac:dyDescent="0.25">
      <c r="A1972">
        <v>435</v>
      </c>
      <c r="B1972">
        <v>0</v>
      </c>
      <c r="C1972">
        <v>1</v>
      </c>
      <c r="D1972" t="s">
        <v>1887</v>
      </c>
      <c r="E1972">
        <v>0</v>
      </c>
      <c r="F1972" t="s">
        <v>1887</v>
      </c>
      <c r="G1972" t="s">
        <v>1996</v>
      </c>
      <c r="H1972" t="s">
        <v>3586</v>
      </c>
      <c r="I1972" t="s">
        <v>1881</v>
      </c>
      <c r="J1972" t="s">
        <v>1930</v>
      </c>
      <c r="K1972">
        <v>1605020000</v>
      </c>
      <c r="L1972" t="s">
        <v>17</v>
      </c>
      <c r="M1972" t="s">
        <v>53</v>
      </c>
      <c r="O1972">
        <v>0</v>
      </c>
      <c r="P1972" t="s">
        <v>1996</v>
      </c>
      <c r="Q1972" s="1">
        <v>288384</v>
      </c>
      <c r="R1972" t="s">
        <v>18</v>
      </c>
      <c r="S1972">
        <v>0</v>
      </c>
      <c r="T1972" s="1">
        <v>288384</v>
      </c>
      <c r="U1972">
        <v>0</v>
      </c>
    </row>
    <row r="1973" spans="1:21" x14ac:dyDescent="0.25">
      <c r="A1973">
        <v>436</v>
      </c>
      <c r="B1973">
        <v>0</v>
      </c>
      <c r="C1973">
        <v>1</v>
      </c>
      <c r="D1973" t="s">
        <v>1887</v>
      </c>
      <c r="E1973">
        <v>0</v>
      </c>
      <c r="F1973" t="s">
        <v>1887</v>
      </c>
      <c r="G1973" t="s">
        <v>1997</v>
      </c>
      <c r="H1973" t="s">
        <v>3586</v>
      </c>
      <c r="I1973" t="s">
        <v>1881</v>
      </c>
      <c r="J1973" t="s">
        <v>1930</v>
      </c>
      <c r="K1973">
        <v>1605020000</v>
      </c>
      <c r="L1973" t="s">
        <v>17</v>
      </c>
      <c r="M1973" t="s">
        <v>53</v>
      </c>
      <c r="O1973">
        <v>0</v>
      </c>
      <c r="P1973" t="s">
        <v>1997</v>
      </c>
      <c r="Q1973" s="1">
        <v>2730216</v>
      </c>
      <c r="R1973" t="s">
        <v>18</v>
      </c>
      <c r="S1973">
        <v>0</v>
      </c>
      <c r="T1973" s="1">
        <v>2730216</v>
      </c>
      <c r="U1973">
        <v>0</v>
      </c>
    </row>
    <row r="1974" spans="1:21" x14ac:dyDescent="0.25">
      <c r="A1974">
        <v>437</v>
      </c>
      <c r="B1974">
        <v>0</v>
      </c>
      <c r="C1974">
        <v>1</v>
      </c>
      <c r="D1974" t="s">
        <v>1887</v>
      </c>
      <c r="E1974">
        <v>0</v>
      </c>
      <c r="F1974" t="s">
        <v>1887</v>
      </c>
      <c r="G1974" t="s">
        <v>1998</v>
      </c>
      <c r="H1974" t="s">
        <v>3586</v>
      </c>
      <c r="I1974" t="s">
        <v>1881</v>
      </c>
      <c r="J1974" t="s">
        <v>1930</v>
      </c>
      <c r="K1974">
        <v>1605020000</v>
      </c>
      <c r="L1974" t="s">
        <v>17</v>
      </c>
      <c r="M1974" t="s">
        <v>53</v>
      </c>
      <c r="O1974">
        <v>0</v>
      </c>
      <c r="P1974" t="s">
        <v>1998</v>
      </c>
      <c r="Q1974" s="1">
        <v>681206</v>
      </c>
      <c r="R1974" t="s">
        <v>18</v>
      </c>
      <c r="S1974">
        <v>0</v>
      </c>
      <c r="T1974" s="1">
        <v>681206</v>
      </c>
      <c r="U1974">
        <v>0</v>
      </c>
    </row>
    <row r="1975" spans="1:21" x14ac:dyDescent="0.25">
      <c r="A1975">
        <v>438</v>
      </c>
      <c r="B1975">
        <v>0</v>
      </c>
      <c r="C1975">
        <v>1</v>
      </c>
      <c r="D1975" t="s">
        <v>1887</v>
      </c>
      <c r="E1975">
        <v>0</v>
      </c>
      <c r="F1975" t="s">
        <v>1887</v>
      </c>
      <c r="G1975" t="s">
        <v>1999</v>
      </c>
      <c r="H1975" t="s">
        <v>3586</v>
      </c>
      <c r="I1975" t="s">
        <v>1881</v>
      </c>
      <c r="J1975" t="s">
        <v>1930</v>
      </c>
      <c r="K1975">
        <v>1605020000</v>
      </c>
      <c r="L1975" t="s">
        <v>17</v>
      </c>
      <c r="M1975" t="s">
        <v>53</v>
      </c>
      <c r="O1975">
        <v>0</v>
      </c>
      <c r="P1975" t="s">
        <v>1999</v>
      </c>
      <c r="Q1975" s="1">
        <v>3899923</v>
      </c>
      <c r="R1975" t="s">
        <v>18</v>
      </c>
      <c r="S1975">
        <v>0</v>
      </c>
      <c r="T1975" s="1">
        <v>3899923</v>
      </c>
      <c r="U1975">
        <v>0</v>
      </c>
    </row>
    <row r="1976" spans="1:21" x14ac:dyDescent="0.25">
      <c r="A1976">
        <v>439</v>
      </c>
      <c r="B1976">
        <v>0</v>
      </c>
      <c r="C1976">
        <v>1</v>
      </c>
      <c r="D1976" t="s">
        <v>1887</v>
      </c>
      <c r="E1976">
        <v>0</v>
      </c>
      <c r="F1976" t="s">
        <v>1887</v>
      </c>
      <c r="G1976" t="s">
        <v>2000</v>
      </c>
      <c r="H1976" t="s">
        <v>3586</v>
      </c>
      <c r="I1976" t="s">
        <v>1881</v>
      </c>
      <c r="J1976" t="s">
        <v>1930</v>
      </c>
      <c r="K1976">
        <v>1605020000</v>
      </c>
      <c r="L1976" t="s">
        <v>17</v>
      </c>
      <c r="M1976" t="s">
        <v>53</v>
      </c>
      <c r="O1976">
        <v>0</v>
      </c>
      <c r="P1976" t="s">
        <v>2000</v>
      </c>
      <c r="Q1976" s="1">
        <v>4868840</v>
      </c>
      <c r="R1976" t="s">
        <v>18</v>
      </c>
      <c r="S1976">
        <v>0</v>
      </c>
      <c r="T1976" s="1">
        <v>4868840</v>
      </c>
      <c r="U1976">
        <v>0</v>
      </c>
    </row>
    <row r="1977" spans="1:21" x14ac:dyDescent="0.25">
      <c r="A1977">
        <v>440</v>
      </c>
      <c r="B1977">
        <v>0</v>
      </c>
      <c r="C1977">
        <v>1</v>
      </c>
      <c r="D1977" t="s">
        <v>1887</v>
      </c>
      <c r="E1977">
        <v>0</v>
      </c>
      <c r="F1977" t="s">
        <v>1887</v>
      </c>
      <c r="G1977" t="s">
        <v>2001</v>
      </c>
      <c r="H1977" t="s">
        <v>3586</v>
      </c>
      <c r="I1977" t="s">
        <v>1881</v>
      </c>
      <c r="J1977" t="s">
        <v>1930</v>
      </c>
      <c r="K1977">
        <v>1605020000</v>
      </c>
      <c r="L1977" t="s">
        <v>17</v>
      </c>
      <c r="M1977" t="s">
        <v>53</v>
      </c>
      <c r="O1977">
        <v>0</v>
      </c>
      <c r="P1977" t="s">
        <v>2001</v>
      </c>
      <c r="Q1977" s="1">
        <v>6533113</v>
      </c>
      <c r="R1977" t="s">
        <v>18</v>
      </c>
      <c r="S1977">
        <v>0</v>
      </c>
      <c r="T1977" s="1">
        <v>6533113</v>
      </c>
      <c r="U1977">
        <v>0</v>
      </c>
    </row>
    <row r="1978" spans="1:21" x14ac:dyDescent="0.25">
      <c r="A1978">
        <v>441</v>
      </c>
      <c r="B1978">
        <v>0</v>
      </c>
      <c r="C1978">
        <v>1</v>
      </c>
      <c r="D1978" t="s">
        <v>1887</v>
      </c>
      <c r="E1978">
        <v>0</v>
      </c>
      <c r="F1978" t="s">
        <v>1887</v>
      </c>
      <c r="G1978" t="s">
        <v>2002</v>
      </c>
      <c r="H1978" t="s">
        <v>3586</v>
      </c>
      <c r="I1978" t="s">
        <v>1881</v>
      </c>
      <c r="J1978" t="s">
        <v>1930</v>
      </c>
      <c r="K1978">
        <v>1605020000</v>
      </c>
      <c r="L1978" t="s">
        <v>17</v>
      </c>
      <c r="M1978" t="s">
        <v>53</v>
      </c>
      <c r="O1978">
        <v>0</v>
      </c>
      <c r="P1978" t="s">
        <v>2002</v>
      </c>
      <c r="Q1978" s="1">
        <v>254694</v>
      </c>
      <c r="R1978" t="s">
        <v>18</v>
      </c>
      <c r="S1978">
        <v>0</v>
      </c>
      <c r="T1978" s="1">
        <v>254694</v>
      </c>
      <c r="U1978">
        <v>0</v>
      </c>
    </row>
    <row r="1979" spans="1:21" x14ac:dyDescent="0.25">
      <c r="A1979">
        <v>442</v>
      </c>
      <c r="B1979">
        <v>0</v>
      </c>
      <c r="C1979">
        <v>1</v>
      </c>
      <c r="D1979" t="s">
        <v>1887</v>
      </c>
      <c r="E1979">
        <v>0</v>
      </c>
      <c r="F1979" t="s">
        <v>1887</v>
      </c>
      <c r="G1979" t="s">
        <v>2003</v>
      </c>
      <c r="H1979" t="s">
        <v>3586</v>
      </c>
      <c r="I1979" t="s">
        <v>1881</v>
      </c>
      <c r="J1979" t="s">
        <v>1930</v>
      </c>
      <c r="K1979">
        <v>1605020000</v>
      </c>
      <c r="L1979" t="s">
        <v>17</v>
      </c>
      <c r="M1979" t="s">
        <v>53</v>
      </c>
      <c r="O1979">
        <v>0</v>
      </c>
      <c r="P1979" t="s">
        <v>2003</v>
      </c>
      <c r="Q1979" s="1">
        <v>8269140</v>
      </c>
      <c r="R1979" t="s">
        <v>18</v>
      </c>
      <c r="S1979">
        <v>0</v>
      </c>
      <c r="T1979" s="1">
        <v>8269140</v>
      </c>
      <c r="U1979">
        <v>0</v>
      </c>
    </row>
    <row r="1980" spans="1:21" x14ac:dyDescent="0.25">
      <c r="A1980">
        <v>443</v>
      </c>
      <c r="B1980">
        <v>0</v>
      </c>
      <c r="C1980">
        <v>1</v>
      </c>
      <c r="D1980" t="s">
        <v>1887</v>
      </c>
      <c r="E1980">
        <v>0</v>
      </c>
      <c r="F1980" t="s">
        <v>1887</v>
      </c>
      <c r="G1980" t="s">
        <v>2004</v>
      </c>
      <c r="H1980" t="s">
        <v>3586</v>
      </c>
      <c r="I1980" t="s">
        <v>1881</v>
      </c>
      <c r="J1980" t="s">
        <v>1930</v>
      </c>
      <c r="K1980">
        <v>1605020000</v>
      </c>
      <c r="L1980" t="s">
        <v>17</v>
      </c>
      <c r="M1980" t="s">
        <v>53</v>
      </c>
      <c r="O1980">
        <v>0</v>
      </c>
      <c r="P1980" t="s">
        <v>2004</v>
      </c>
      <c r="Q1980" s="1">
        <v>2817135</v>
      </c>
      <c r="R1980" t="s">
        <v>18</v>
      </c>
      <c r="S1980">
        <v>0</v>
      </c>
      <c r="T1980" s="1">
        <v>2817135</v>
      </c>
      <c r="U1980">
        <v>0</v>
      </c>
    </row>
    <row r="1981" spans="1:21" x14ac:dyDescent="0.25">
      <c r="A1981">
        <v>444</v>
      </c>
      <c r="B1981">
        <v>0</v>
      </c>
      <c r="C1981">
        <v>1</v>
      </c>
      <c r="D1981" t="s">
        <v>1887</v>
      </c>
      <c r="E1981">
        <v>0</v>
      </c>
      <c r="F1981" t="s">
        <v>1887</v>
      </c>
      <c r="G1981" t="s">
        <v>2005</v>
      </c>
      <c r="H1981" t="s">
        <v>3586</v>
      </c>
      <c r="I1981" t="s">
        <v>1881</v>
      </c>
      <c r="J1981" t="s">
        <v>1930</v>
      </c>
      <c r="K1981">
        <v>1605020000</v>
      </c>
      <c r="L1981" t="s">
        <v>17</v>
      </c>
      <c r="M1981" t="s">
        <v>53</v>
      </c>
      <c r="O1981">
        <v>0</v>
      </c>
      <c r="P1981" t="s">
        <v>2005</v>
      </c>
      <c r="Q1981" s="1">
        <v>3467100</v>
      </c>
      <c r="R1981" t="s">
        <v>18</v>
      </c>
      <c r="S1981">
        <v>0</v>
      </c>
      <c r="T1981" s="1">
        <v>3467100</v>
      </c>
      <c r="U1981">
        <v>0</v>
      </c>
    </row>
    <row r="1982" spans="1:21" x14ac:dyDescent="0.25">
      <c r="A1982">
        <v>445</v>
      </c>
      <c r="B1982">
        <v>0</v>
      </c>
      <c r="C1982">
        <v>1</v>
      </c>
      <c r="D1982" t="s">
        <v>1887</v>
      </c>
      <c r="E1982">
        <v>0</v>
      </c>
      <c r="F1982" t="s">
        <v>1887</v>
      </c>
      <c r="G1982" t="s">
        <v>2006</v>
      </c>
      <c r="H1982" t="s">
        <v>3586</v>
      </c>
      <c r="I1982" t="s">
        <v>1881</v>
      </c>
      <c r="J1982" t="s">
        <v>1930</v>
      </c>
      <c r="K1982">
        <v>1605020000</v>
      </c>
      <c r="L1982" t="s">
        <v>17</v>
      </c>
      <c r="M1982" t="s">
        <v>53</v>
      </c>
      <c r="O1982">
        <v>0</v>
      </c>
      <c r="P1982" t="s">
        <v>2006</v>
      </c>
      <c r="Q1982" s="1">
        <v>3206589</v>
      </c>
      <c r="R1982" t="s">
        <v>18</v>
      </c>
      <c r="S1982">
        <v>0</v>
      </c>
      <c r="T1982" s="1">
        <v>3206589</v>
      </c>
      <c r="U1982">
        <v>0</v>
      </c>
    </row>
    <row r="1983" spans="1:21" x14ac:dyDescent="0.25">
      <c r="A1983">
        <v>446</v>
      </c>
      <c r="B1983">
        <v>0</v>
      </c>
      <c r="C1983">
        <v>1</v>
      </c>
      <c r="D1983" t="s">
        <v>1887</v>
      </c>
      <c r="E1983">
        <v>0</v>
      </c>
      <c r="F1983" t="s">
        <v>1887</v>
      </c>
      <c r="G1983" t="s">
        <v>2007</v>
      </c>
      <c r="H1983" t="s">
        <v>3586</v>
      </c>
      <c r="I1983" t="s">
        <v>1881</v>
      </c>
      <c r="J1983" t="s">
        <v>1930</v>
      </c>
      <c r="K1983">
        <v>1605020000</v>
      </c>
      <c r="L1983" t="s">
        <v>17</v>
      </c>
      <c r="M1983" t="s">
        <v>53</v>
      </c>
      <c r="O1983">
        <v>0</v>
      </c>
      <c r="P1983" t="s">
        <v>2007</v>
      </c>
      <c r="Q1983" s="1">
        <v>4852669</v>
      </c>
      <c r="R1983" t="s">
        <v>18</v>
      </c>
      <c r="S1983">
        <v>0</v>
      </c>
      <c r="T1983" s="1">
        <v>4852669</v>
      </c>
      <c r="U1983">
        <v>0</v>
      </c>
    </row>
    <row r="1984" spans="1:21" x14ac:dyDescent="0.25">
      <c r="A1984">
        <v>447</v>
      </c>
      <c r="B1984">
        <v>0</v>
      </c>
      <c r="C1984">
        <v>1</v>
      </c>
      <c r="D1984" t="s">
        <v>1887</v>
      </c>
      <c r="E1984">
        <v>0</v>
      </c>
      <c r="F1984" t="s">
        <v>1887</v>
      </c>
      <c r="G1984" t="s">
        <v>2008</v>
      </c>
      <c r="H1984" t="s">
        <v>3586</v>
      </c>
      <c r="I1984" t="s">
        <v>1881</v>
      </c>
      <c r="J1984" t="s">
        <v>1930</v>
      </c>
      <c r="K1984">
        <v>1605020000</v>
      </c>
      <c r="L1984" t="s">
        <v>17</v>
      </c>
      <c r="M1984" t="s">
        <v>53</v>
      </c>
      <c r="O1984">
        <v>0</v>
      </c>
      <c r="P1984" t="s">
        <v>2008</v>
      </c>
      <c r="Q1984" s="1">
        <v>3127081</v>
      </c>
      <c r="R1984" t="s">
        <v>18</v>
      </c>
      <c r="S1984">
        <v>0</v>
      </c>
      <c r="T1984" s="1">
        <v>3127081</v>
      </c>
      <c r="U1984">
        <v>0</v>
      </c>
    </row>
    <row r="1985" spans="1:21" x14ac:dyDescent="0.25">
      <c r="A1985">
        <v>448</v>
      </c>
      <c r="B1985">
        <v>0</v>
      </c>
      <c r="C1985">
        <v>1</v>
      </c>
      <c r="D1985" t="s">
        <v>1887</v>
      </c>
      <c r="E1985">
        <v>0</v>
      </c>
      <c r="F1985" t="s">
        <v>1887</v>
      </c>
      <c r="G1985" t="s">
        <v>2009</v>
      </c>
      <c r="H1985" t="s">
        <v>3586</v>
      </c>
      <c r="I1985" t="s">
        <v>1881</v>
      </c>
      <c r="J1985" t="s">
        <v>1930</v>
      </c>
      <c r="K1985">
        <v>1605020000</v>
      </c>
      <c r="L1985" t="s">
        <v>17</v>
      </c>
      <c r="M1985" t="s">
        <v>53</v>
      </c>
      <c r="O1985">
        <v>0</v>
      </c>
      <c r="P1985" t="s">
        <v>2009</v>
      </c>
      <c r="Q1985" s="1">
        <v>521517</v>
      </c>
      <c r="R1985" t="s">
        <v>18</v>
      </c>
      <c r="S1985">
        <v>0</v>
      </c>
      <c r="T1985" s="1">
        <v>521517</v>
      </c>
      <c r="U1985">
        <v>0</v>
      </c>
    </row>
    <row r="1986" spans="1:21" x14ac:dyDescent="0.25">
      <c r="A1986">
        <v>449</v>
      </c>
      <c r="B1986">
        <v>0</v>
      </c>
      <c r="C1986">
        <v>1</v>
      </c>
      <c r="D1986" t="s">
        <v>1887</v>
      </c>
      <c r="E1986">
        <v>0</v>
      </c>
      <c r="F1986" t="s">
        <v>1887</v>
      </c>
      <c r="G1986" t="s">
        <v>2010</v>
      </c>
      <c r="H1986" t="s">
        <v>3586</v>
      </c>
      <c r="I1986" t="s">
        <v>1881</v>
      </c>
      <c r="J1986" t="s">
        <v>1930</v>
      </c>
      <c r="K1986">
        <v>1605020000</v>
      </c>
      <c r="L1986" t="s">
        <v>17</v>
      </c>
      <c r="M1986" t="s">
        <v>53</v>
      </c>
      <c r="O1986">
        <v>0</v>
      </c>
      <c r="P1986" t="s">
        <v>2010</v>
      </c>
      <c r="Q1986" s="1">
        <v>42139117</v>
      </c>
      <c r="R1986" t="s">
        <v>18</v>
      </c>
      <c r="S1986">
        <v>0</v>
      </c>
      <c r="T1986" s="1">
        <v>42139117</v>
      </c>
      <c r="U1986">
        <v>0</v>
      </c>
    </row>
    <row r="1987" spans="1:21" x14ac:dyDescent="0.25">
      <c r="A1987">
        <v>450</v>
      </c>
      <c r="B1987">
        <v>0</v>
      </c>
      <c r="C1987">
        <v>1</v>
      </c>
      <c r="D1987" t="s">
        <v>1887</v>
      </c>
      <c r="E1987">
        <v>0</v>
      </c>
      <c r="F1987" t="s">
        <v>1887</v>
      </c>
      <c r="G1987" t="s">
        <v>2011</v>
      </c>
      <c r="H1987" t="s">
        <v>3586</v>
      </c>
      <c r="I1987" t="s">
        <v>1881</v>
      </c>
      <c r="J1987" t="s">
        <v>1930</v>
      </c>
      <c r="K1987">
        <v>1605020000</v>
      </c>
      <c r="L1987" t="s">
        <v>17</v>
      </c>
      <c r="M1987" t="s">
        <v>53</v>
      </c>
      <c r="O1987">
        <v>0</v>
      </c>
      <c r="P1987" t="s">
        <v>2011</v>
      </c>
      <c r="Q1987" s="1">
        <v>6045959</v>
      </c>
      <c r="R1987" t="s">
        <v>18</v>
      </c>
      <c r="S1987">
        <v>0</v>
      </c>
      <c r="T1987" s="1">
        <v>6045959</v>
      </c>
      <c r="U1987">
        <v>0</v>
      </c>
    </row>
    <row r="1988" spans="1:21" x14ac:dyDescent="0.25">
      <c r="A1988">
        <v>451</v>
      </c>
      <c r="B1988">
        <v>0</v>
      </c>
      <c r="C1988">
        <v>1</v>
      </c>
      <c r="D1988" t="s">
        <v>1887</v>
      </c>
      <c r="E1988">
        <v>0</v>
      </c>
      <c r="F1988" t="s">
        <v>1887</v>
      </c>
      <c r="G1988" t="s">
        <v>2012</v>
      </c>
      <c r="H1988" t="s">
        <v>3586</v>
      </c>
      <c r="I1988" t="s">
        <v>1881</v>
      </c>
      <c r="J1988" t="s">
        <v>1930</v>
      </c>
      <c r="K1988">
        <v>1605020000</v>
      </c>
      <c r="L1988" t="s">
        <v>17</v>
      </c>
      <c r="M1988" t="s">
        <v>53</v>
      </c>
      <c r="O1988">
        <v>0</v>
      </c>
      <c r="P1988" t="s">
        <v>2012</v>
      </c>
      <c r="Q1988" s="1">
        <v>3275316</v>
      </c>
      <c r="R1988" t="s">
        <v>18</v>
      </c>
      <c r="S1988">
        <v>0</v>
      </c>
      <c r="T1988" s="1">
        <v>3275316</v>
      </c>
      <c r="U1988">
        <v>0</v>
      </c>
    </row>
    <row r="1989" spans="1:21" x14ac:dyDescent="0.25">
      <c r="A1989">
        <v>452</v>
      </c>
      <c r="B1989">
        <v>0</v>
      </c>
      <c r="C1989">
        <v>1</v>
      </c>
      <c r="D1989" t="s">
        <v>1887</v>
      </c>
      <c r="E1989">
        <v>0</v>
      </c>
      <c r="F1989" t="s">
        <v>1887</v>
      </c>
      <c r="G1989" t="s">
        <v>2013</v>
      </c>
      <c r="H1989" t="s">
        <v>3586</v>
      </c>
      <c r="I1989" t="s">
        <v>1881</v>
      </c>
      <c r="J1989" t="s">
        <v>1930</v>
      </c>
      <c r="K1989">
        <v>1605020000</v>
      </c>
      <c r="L1989" t="s">
        <v>17</v>
      </c>
      <c r="M1989" t="s">
        <v>53</v>
      </c>
      <c r="O1989">
        <v>0</v>
      </c>
      <c r="P1989" t="s">
        <v>2013</v>
      </c>
      <c r="Q1989" s="1">
        <v>17799054</v>
      </c>
      <c r="R1989" t="s">
        <v>18</v>
      </c>
      <c r="S1989">
        <v>0</v>
      </c>
      <c r="T1989" s="1">
        <v>17799054</v>
      </c>
      <c r="U1989">
        <v>0</v>
      </c>
    </row>
    <row r="1990" spans="1:21" x14ac:dyDescent="0.25">
      <c r="A1990">
        <v>453</v>
      </c>
      <c r="B1990">
        <v>0</v>
      </c>
      <c r="C1990">
        <v>1</v>
      </c>
      <c r="D1990" t="s">
        <v>1887</v>
      </c>
      <c r="E1990">
        <v>0</v>
      </c>
      <c r="F1990" t="s">
        <v>1887</v>
      </c>
      <c r="G1990" t="s">
        <v>2014</v>
      </c>
      <c r="H1990" t="s">
        <v>3586</v>
      </c>
      <c r="I1990" t="s">
        <v>1881</v>
      </c>
      <c r="J1990" t="s">
        <v>1930</v>
      </c>
      <c r="K1990">
        <v>1605020000</v>
      </c>
      <c r="L1990" t="s">
        <v>17</v>
      </c>
      <c r="M1990" t="s">
        <v>53</v>
      </c>
      <c r="O1990">
        <v>0</v>
      </c>
      <c r="P1990" t="s">
        <v>2014</v>
      </c>
      <c r="Q1990" s="1">
        <v>2851499</v>
      </c>
      <c r="R1990" t="s">
        <v>18</v>
      </c>
      <c r="S1990">
        <v>0</v>
      </c>
      <c r="T1990" s="1">
        <v>2851499</v>
      </c>
      <c r="U1990">
        <v>0</v>
      </c>
    </row>
    <row r="1991" spans="1:21" x14ac:dyDescent="0.25">
      <c r="A1991">
        <v>454</v>
      </c>
      <c r="B1991">
        <v>0</v>
      </c>
      <c r="C1991">
        <v>1</v>
      </c>
      <c r="D1991" t="s">
        <v>1887</v>
      </c>
      <c r="E1991">
        <v>0</v>
      </c>
      <c r="F1991" t="s">
        <v>1887</v>
      </c>
      <c r="G1991" t="s">
        <v>2015</v>
      </c>
      <c r="H1991" t="s">
        <v>3586</v>
      </c>
      <c r="I1991" t="s">
        <v>1881</v>
      </c>
      <c r="J1991" t="s">
        <v>1930</v>
      </c>
      <c r="K1991">
        <v>1605020000</v>
      </c>
      <c r="L1991" t="s">
        <v>17</v>
      </c>
      <c r="M1991" t="s">
        <v>53</v>
      </c>
      <c r="O1991">
        <v>0</v>
      </c>
      <c r="P1991" t="s">
        <v>2015</v>
      </c>
      <c r="Q1991" s="1">
        <v>14035142</v>
      </c>
      <c r="R1991" t="s">
        <v>18</v>
      </c>
      <c r="S1991">
        <v>0</v>
      </c>
      <c r="T1991" s="1">
        <v>14035142</v>
      </c>
      <c r="U1991">
        <v>0</v>
      </c>
    </row>
    <row r="1992" spans="1:21" x14ac:dyDescent="0.25">
      <c r="A1992">
        <v>455</v>
      </c>
      <c r="B1992">
        <v>0</v>
      </c>
      <c r="C1992">
        <v>1</v>
      </c>
      <c r="D1992" t="s">
        <v>1887</v>
      </c>
      <c r="E1992">
        <v>0</v>
      </c>
      <c r="F1992" t="s">
        <v>1887</v>
      </c>
      <c r="G1992" t="s">
        <v>2016</v>
      </c>
      <c r="H1992" t="s">
        <v>3586</v>
      </c>
      <c r="I1992" t="s">
        <v>1881</v>
      </c>
      <c r="J1992" t="s">
        <v>1930</v>
      </c>
      <c r="K1992">
        <v>1605020000</v>
      </c>
      <c r="L1992" t="s">
        <v>17</v>
      </c>
      <c r="M1992" t="s">
        <v>53</v>
      </c>
      <c r="O1992">
        <v>0</v>
      </c>
      <c r="P1992" t="s">
        <v>2016</v>
      </c>
      <c r="Q1992" s="1">
        <v>1554429</v>
      </c>
      <c r="R1992" t="s">
        <v>18</v>
      </c>
      <c r="S1992">
        <v>0</v>
      </c>
      <c r="T1992" s="1">
        <v>1554429</v>
      </c>
      <c r="U1992">
        <v>0</v>
      </c>
    </row>
    <row r="1993" spans="1:21" x14ac:dyDescent="0.25">
      <c r="A1993">
        <v>456</v>
      </c>
      <c r="B1993">
        <v>0</v>
      </c>
      <c r="C1993">
        <v>1</v>
      </c>
      <c r="D1993" t="s">
        <v>1887</v>
      </c>
      <c r="E1993">
        <v>0</v>
      </c>
      <c r="F1993" t="s">
        <v>1887</v>
      </c>
      <c r="G1993" t="s">
        <v>2017</v>
      </c>
      <c r="H1993" t="s">
        <v>3586</v>
      </c>
      <c r="I1993" t="s">
        <v>1881</v>
      </c>
      <c r="J1993" t="s">
        <v>1930</v>
      </c>
      <c r="K1993">
        <v>1605020000</v>
      </c>
      <c r="L1993" t="s">
        <v>17</v>
      </c>
      <c r="M1993" t="s">
        <v>53</v>
      </c>
      <c r="O1993">
        <v>0</v>
      </c>
      <c r="P1993" t="s">
        <v>2017</v>
      </c>
      <c r="Q1993" s="1">
        <v>12573688</v>
      </c>
      <c r="R1993" t="s">
        <v>18</v>
      </c>
      <c r="S1993">
        <v>0</v>
      </c>
      <c r="T1993" s="1">
        <v>12573688</v>
      </c>
      <c r="U1993">
        <v>0</v>
      </c>
    </row>
    <row r="1994" spans="1:21" x14ac:dyDescent="0.25">
      <c r="A1994">
        <v>457</v>
      </c>
      <c r="B1994">
        <v>0</v>
      </c>
      <c r="C1994">
        <v>1</v>
      </c>
      <c r="D1994" t="s">
        <v>1887</v>
      </c>
      <c r="E1994">
        <v>0</v>
      </c>
      <c r="F1994" t="s">
        <v>1887</v>
      </c>
      <c r="G1994" t="s">
        <v>2018</v>
      </c>
      <c r="H1994" t="s">
        <v>3586</v>
      </c>
      <c r="I1994" t="s">
        <v>1881</v>
      </c>
      <c r="J1994" t="s">
        <v>1930</v>
      </c>
      <c r="K1994">
        <v>1605020000</v>
      </c>
      <c r="L1994" t="s">
        <v>17</v>
      </c>
      <c r="M1994" t="s">
        <v>53</v>
      </c>
      <c r="O1994">
        <v>0</v>
      </c>
      <c r="P1994" t="s">
        <v>2018</v>
      </c>
      <c r="Q1994" s="1">
        <v>19988980</v>
      </c>
      <c r="R1994" t="s">
        <v>18</v>
      </c>
      <c r="S1994">
        <v>0</v>
      </c>
      <c r="T1994" s="1">
        <v>19988980</v>
      </c>
      <c r="U1994">
        <v>0</v>
      </c>
    </row>
    <row r="1995" spans="1:21" x14ac:dyDescent="0.25">
      <c r="A1995">
        <v>458</v>
      </c>
      <c r="B1995">
        <v>0</v>
      </c>
      <c r="C1995">
        <v>1</v>
      </c>
      <c r="D1995" t="s">
        <v>1887</v>
      </c>
      <c r="E1995">
        <v>0</v>
      </c>
      <c r="F1995" t="s">
        <v>1887</v>
      </c>
      <c r="G1995" t="s">
        <v>2019</v>
      </c>
      <c r="H1995" t="s">
        <v>3586</v>
      </c>
      <c r="I1995" t="s">
        <v>1881</v>
      </c>
      <c r="J1995" t="s">
        <v>1930</v>
      </c>
      <c r="K1995">
        <v>1605020000</v>
      </c>
      <c r="L1995" t="s">
        <v>17</v>
      </c>
      <c r="M1995" t="s">
        <v>53</v>
      </c>
      <c r="O1995">
        <v>0</v>
      </c>
      <c r="P1995" t="s">
        <v>2019</v>
      </c>
      <c r="Q1995" s="1">
        <v>9703317</v>
      </c>
      <c r="R1995" t="s">
        <v>18</v>
      </c>
      <c r="S1995">
        <v>0</v>
      </c>
      <c r="T1995" s="1">
        <v>9703317</v>
      </c>
      <c r="U1995">
        <v>0</v>
      </c>
    </row>
    <row r="1996" spans="1:21" x14ac:dyDescent="0.25">
      <c r="A1996">
        <v>459</v>
      </c>
      <c r="B1996">
        <v>0</v>
      </c>
      <c r="C1996">
        <v>1</v>
      </c>
      <c r="D1996" t="s">
        <v>1887</v>
      </c>
      <c r="E1996">
        <v>0</v>
      </c>
      <c r="F1996" t="s">
        <v>1887</v>
      </c>
      <c r="G1996" t="s">
        <v>2020</v>
      </c>
      <c r="H1996" t="s">
        <v>3586</v>
      </c>
      <c r="I1996" t="s">
        <v>1881</v>
      </c>
      <c r="J1996" t="s">
        <v>1930</v>
      </c>
      <c r="K1996">
        <v>1605020000</v>
      </c>
      <c r="L1996" t="s">
        <v>17</v>
      </c>
      <c r="M1996" t="s">
        <v>53</v>
      </c>
      <c r="O1996">
        <v>0</v>
      </c>
      <c r="P1996" t="s">
        <v>2020</v>
      </c>
      <c r="Q1996" s="1">
        <v>13929667</v>
      </c>
      <c r="R1996" t="s">
        <v>18</v>
      </c>
      <c r="S1996">
        <v>0</v>
      </c>
      <c r="T1996" s="1">
        <v>13929667</v>
      </c>
      <c r="U1996">
        <v>0</v>
      </c>
    </row>
    <row r="1997" spans="1:21" x14ac:dyDescent="0.25">
      <c r="A1997">
        <v>460</v>
      </c>
      <c r="B1997">
        <v>0</v>
      </c>
      <c r="C1997">
        <v>1</v>
      </c>
      <c r="D1997" t="s">
        <v>1887</v>
      </c>
      <c r="E1997">
        <v>0</v>
      </c>
      <c r="F1997" t="s">
        <v>1887</v>
      </c>
      <c r="G1997" t="s">
        <v>2021</v>
      </c>
      <c r="H1997" t="s">
        <v>3586</v>
      </c>
      <c r="I1997" t="s">
        <v>1881</v>
      </c>
      <c r="J1997" t="s">
        <v>1930</v>
      </c>
      <c r="K1997">
        <v>1605020000</v>
      </c>
      <c r="L1997" t="s">
        <v>17</v>
      </c>
      <c r="M1997" t="s">
        <v>53</v>
      </c>
      <c r="O1997">
        <v>0</v>
      </c>
      <c r="P1997" t="s">
        <v>2021</v>
      </c>
      <c r="Q1997" s="1">
        <v>2914554</v>
      </c>
      <c r="R1997" t="s">
        <v>18</v>
      </c>
      <c r="S1997">
        <v>0</v>
      </c>
      <c r="T1997" s="1">
        <v>2914554</v>
      </c>
      <c r="U1997">
        <v>0</v>
      </c>
    </row>
    <row r="1998" spans="1:21" x14ac:dyDescent="0.25">
      <c r="A1998">
        <v>461</v>
      </c>
      <c r="B1998">
        <v>0</v>
      </c>
      <c r="C1998">
        <v>1</v>
      </c>
      <c r="D1998" t="s">
        <v>1887</v>
      </c>
      <c r="E1998">
        <v>0</v>
      </c>
      <c r="F1998" t="s">
        <v>1887</v>
      </c>
      <c r="G1998" t="s">
        <v>2022</v>
      </c>
      <c r="H1998" t="s">
        <v>3586</v>
      </c>
      <c r="I1998" t="s">
        <v>1881</v>
      </c>
      <c r="J1998" t="s">
        <v>1930</v>
      </c>
      <c r="K1998">
        <v>1605020000</v>
      </c>
      <c r="L1998" t="s">
        <v>17</v>
      </c>
      <c r="M1998" t="s">
        <v>53</v>
      </c>
      <c r="O1998">
        <v>0</v>
      </c>
      <c r="P1998" t="s">
        <v>2022</v>
      </c>
      <c r="Q1998" s="1">
        <v>1527492</v>
      </c>
      <c r="R1998" t="s">
        <v>18</v>
      </c>
      <c r="S1998">
        <v>0</v>
      </c>
      <c r="T1998" s="1">
        <v>1527492</v>
      </c>
      <c r="U1998">
        <v>0</v>
      </c>
    </row>
    <row r="1999" spans="1:21" x14ac:dyDescent="0.25">
      <c r="A1999">
        <v>462</v>
      </c>
      <c r="B1999">
        <v>0</v>
      </c>
      <c r="C1999">
        <v>1</v>
      </c>
      <c r="D1999" t="s">
        <v>1887</v>
      </c>
      <c r="E1999">
        <v>0</v>
      </c>
      <c r="F1999" t="s">
        <v>1887</v>
      </c>
      <c r="G1999" t="s">
        <v>2023</v>
      </c>
      <c r="H1999" t="s">
        <v>3586</v>
      </c>
      <c r="I1999" t="s">
        <v>1881</v>
      </c>
      <c r="J1999" t="s">
        <v>1930</v>
      </c>
      <c r="K1999">
        <v>1605020000</v>
      </c>
      <c r="L1999" t="s">
        <v>17</v>
      </c>
      <c r="M1999" t="s">
        <v>53</v>
      </c>
      <c r="O1999">
        <v>0</v>
      </c>
      <c r="P1999" t="s">
        <v>2023</v>
      </c>
      <c r="Q1999" s="1">
        <v>41066226</v>
      </c>
      <c r="R1999" t="s">
        <v>18</v>
      </c>
      <c r="S1999">
        <v>0</v>
      </c>
      <c r="T1999" s="1">
        <v>41066226</v>
      </c>
      <c r="U1999">
        <v>0</v>
      </c>
    </row>
    <row r="2000" spans="1:21" x14ac:dyDescent="0.25">
      <c r="A2000">
        <v>463</v>
      </c>
      <c r="B2000">
        <v>0</v>
      </c>
      <c r="C2000">
        <v>1</v>
      </c>
      <c r="D2000" t="s">
        <v>1887</v>
      </c>
      <c r="E2000">
        <v>0</v>
      </c>
      <c r="F2000" t="s">
        <v>1887</v>
      </c>
      <c r="G2000" t="s">
        <v>2024</v>
      </c>
      <c r="H2000" t="s">
        <v>3586</v>
      </c>
      <c r="I2000" t="s">
        <v>1881</v>
      </c>
      <c r="J2000" t="s">
        <v>1930</v>
      </c>
      <c r="K2000">
        <v>1605020000</v>
      </c>
      <c r="L2000" t="s">
        <v>17</v>
      </c>
      <c r="M2000" t="s">
        <v>53</v>
      </c>
      <c r="O2000">
        <v>0</v>
      </c>
      <c r="P2000" t="s">
        <v>2024</v>
      </c>
      <c r="Q2000" s="1">
        <v>1521428</v>
      </c>
      <c r="R2000" t="s">
        <v>18</v>
      </c>
      <c r="S2000">
        <v>0</v>
      </c>
      <c r="T2000" s="1">
        <v>1521428</v>
      </c>
      <c r="U2000">
        <v>0</v>
      </c>
    </row>
    <row r="2001" spans="1:21" x14ac:dyDescent="0.25">
      <c r="A2001">
        <v>464</v>
      </c>
      <c r="B2001">
        <v>0</v>
      </c>
      <c r="C2001">
        <v>1</v>
      </c>
      <c r="D2001" t="s">
        <v>1887</v>
      </c>
      <c r="E2001">
        <v>0</v>
      </c>
      <c r="F2001" t="s">
        <v>1887</v>
      </c>
      <c r="G2001" t="s">
        <v>2025</v>
      </c>
      <c r="H2001" t="s">
        <v>3586</v>
      </c>
      <c r="I2001" t="s">
        <v>1881</v>
      </c>
      <c r="J2001" t="s">
        <v>1930</v>
      </c>
      <c r="K2001">
        <v>1605020000</v>
      </c>
      <c r="L2001" t="s">
        <v>17</v>
      </c>
      <c r="M2001" t="s">
        <v>53</v>
      </c>
      <c r="O2001">
        <v>0</v>
      </c>
      <c r="P2001" t="s">
        <v>2025</v>
      </c>
      <c r="Q2001" s="1">
        <v>24287946</v>
      </c>
      <c r="R2001" t="s">
        <v>18</v>
      </c>
      <c r="S2001">
        <v>0</v>
      </c>
      <c r="T2001" s="1">
        <v>24287946</v>
      </c>
      <c r="U2001">
        <v>0</v>
      </c>
    </row>
    <row r="2002" spans="1:21" x14ac:dyDescent="0.25">
      <c r="A2002">
        <v>465</v>
      </c>
      <c r="B2002">
        <v>0</v>
      </c>
      <c r="C2002">
        <v>1</v>
      </c>
      <c r="D2002" t="s">
        <v>1887</v>
      </c>
      <c r="E2002">
        <v>0</v>
      </c>
      <c r="F2002" t="s">
        <v>1887</v>
      </c>
      <c r="G2002" t="s">
        <v>2026</v>
      </c>
      <c r="H2002" t="s">
        <v>3586</v>
      </c>
      <c r="I2002" t="s">
        <v>1881</v>
      </c>
      <c r="J2002" t="s">
        <v>1930</v>
      </c>
      <c r="K2002">
        <v>1605020000</v>
      </c>
      <c r="L2002" t="s">
        <v>17</v>
      </c>
      <c r="M2002" t="s">
        <v>53</v>
      </c>
      <c r="O2002">
        <v>0</v>
      </c>
      <c r="P2002" t="s">
        <v>2026</v>
      </c>
      <c r="Q2002" s="1">
        <v>9159564</v>
      </c>
      <c r="R2002" t="s">
        <v>18</v>
      </c>
      <c r="S2002">
        <v>0</v>
      </c>
      <c r="T2002" s="1">
        <v>9159564</v>
      </c>
      <c r="U2002">
        <v>0</v>
      </c>
    </row>
    <row r="2003" spans="1:21" x14ac:dyDescent="0.25">
      <c r="A2003">
        <v>466</v>
      </c>
      <c r="B2003">
        <v>0</v>
      </c>
      <c r="C2003">
        <v>1</v>
      </c>
      <c r="D2003" t="s">
        <v>1887</v>
      </c>
      <c r="E2003">
        <v>0</v>
      </c>
      <c r="F2003" t="s">
        <v>1887</v>
      </c>
      <c r="G2003" t="s">
        <v>2027</v>
      </c>
      <c r="H2003" t="s">
        <v>3586</v>
      </c>
      <c r="I2003" t="s">
        <v>1881</v>
      </c>
      <c r="J2003" t="s">
        <v>1930</v>
      </c>
      <c r="K2003">
        <v>1605020000</v>
      </c>
      <c r="L2003" t="s">
        <v>17</v>
      </c>
      <c r="M2003" t="s">
        <v>53</v>
      </c>
      <c r="O2003">
        <v>0</v>
      </c>
      <c r="P2003" t="s">
        <v>2027</v>
      </c>
      <c r="Q2003" s="1">
        <v>4688263</v>
      </c>
      <c r="R2003" t="s">
        <v>18</v>
      </c>
      <c r="S2003">
        <v>0</v>
      </c>
      <c r="T2003" s="1">
        <v>4688263</v>
      </c>
      <c r="U2003">
        <v>0</v>
      </c>
    </row>
    <row r="2004" spans="1:21" x14ac:dyDescent="0.25">
      <c r="A2004">
        <v>467</v>
      </c>
      <c r="B2004">
        <v>0</v>
      </c>
      <c r="C2004">
        <v>1</v>
      </c>
      <c r="D2004" t="s">
        <v>1887</v>
      </c>
      <c r="E2004">
        <v>0</v>
      </c>
      <c r="F2004" t="s">
        <v>1887</v>
      </c>
      <c r="G2004" t="s">
        <v>2028</v>
      </c>
      <c r="H2004" t="s">
        <v>3586</v>
      </c>
      <c r="I2004" t="s">
        <v>1881</v>
      </c>
      <c r="J2004" t="s">
        <v>1930</v>
      </c>
      <c r="K2004">
        <v>1605020000</v>
      </c>
      <c r="L2004" t="s">
        <v>17</v>
      </c>
      <c r="M2004" t="s">
        <v>53</v>
      </c>
      <c r="O2004">
        <v>0</v>
      </c>
      <c r="P2004" t="s">
        <v>2028</v>
      </c>
      <c r="Q2004" s="1">
        <v>12650494</v>
      </c>
      <c r="R2004" t="s">
        <v>18</v>
      </c>
      <c r="S2004">
        <v>0</v>
      </c>
      <c r="T2004" s="1">
        <v>12650494</v>
      </c>
      <c r="U2004">
        <v>0</v>
      </c>
    </row>
    <row r="2005" spans="1:21" x14ac:dyDescent="0.25">
      <c r="A2005">
        <v>468</v>
      </c>
      <c r="B2005">
        <v>0</v>
      </c>
      <c r="C2005">
        <v>1</v>
      </c>
      <c r="D2005" t="s">
        <v>1887</v>
      </c>
      <c r="E2005">
        <v>0</v>
      </c>
      <c r="F2005" t="s">
        <v>1887</v>
      </c>
      <c r="G2005" t="s">
        <v>2029</v>
      </c>
      <c r="H2005" t="s">
        <v>3586</v>
      </c>
      <c r="I2005" t="s">
        <v>1881</v>
      </c>
      <c r="J2005" t="s">
        <v>1930</v>
      </c>
      <c r="K2005">
        <v>1605020000</v>
      </c>
      <c r="L2005" t="s">
        <v>17</v>
      </c>
      <c r="M2005" t="s">
        <v>53</v>
      </c>
      <c r="O2005">
        <v>0</v>
      </c>
      <c r="P2005" t="s">
        <v>2029</v>
      </c>
      <c r="Q2005" s="1">
        <v>9472299</v>
      </c>
      <c r="R2005" t="s">
        <v>18</v>
      </c>
      <c r="S2005">
        <v>0</v>
      </c>
      <c r="T2005" s="1">
        <v>9472299</v>
      </c>
      <c r="U2005">
        <v>0</v>
      </c>
    </row>
    <row r="2006" spans="1:21" x14ac:dyDescent="0.25">
      <c r="A2006">
        <v>469</v>
      </c>
      <c r="B2006">
        <v>0</v>
      </c>
      <c r="C2006">
        <v>1</v>
      </c>
      <c r="D2006" t="s">
        <v>1887</v>
      </c>
      <c r="E2006">
        <v>0</v>
      </c>
      <c r="F2006" t="s">
        <v>1887</v>
      </c>
      <c r="G2006" t="s">
        <v>2030</v>
      </c>
      <c r="H2006" t="s">
        <v>3586</v>
      </c>
      <c r="I2006" t="s">
        <v>1881</v>
      </c>
      <c r="J2006" t="s">
        <v>1930</v>
      </c>
      <c r="K2006">
        <v>1605020000</v>
      </c>
      <c r="L2006" t="s">
        <v>17</v>
      </c>
      <c r="M2006" t="s">
        <v>53</v>
      </c>
      <c r="O2006">
        <v>0</v>
      </c>
      <c r="P2006" t="s">
        <v>2030</v>
      </c>
      <c r="Q2006" s="1">
        <v>5747888</v>
      </c>
      <c r="R2006" t="s">
        <v>18</v>
      </c>
      <c r="S2006">
        <v>0</v>
      </c>
      <c r="T2006" s="1">
        <v>5747888</v>
      </c>
      <c r="U2006">
        <v>0</v>
      </c>
    </row>
    <row r="2007" spans="1:21" x14ac:dyDescent="0.25">
      <c r="A2007">
        <v>470</v>
      </c>
      <c r="B2007">
        <v>0</v>
      </c>
      <c r="C2007">
        <v>1</v>
      </c>
      <c r="D2007" t="s">
        <v>1887</v>
      </c>
      <c r="E2007">
        <v>0</v>
      </c>
      <c r="F2007" t="s">
        <v>1887</v>
      </c>
      <c r="G2007" t="s">
        <v>2031</v>
      </c>
      <c r="H2007" t="s">
        <v>3586</v>
      </c>
      <c r="I2007" t="s">
        <v>1881</v>
      </c>
      <c r="J2007" t="s">
        <v>1930</v>
      </c>
      <c r="K2007">
        <v>1605020000</v>
      </c>
      <c r="L2007" t="s">
        <v>17</v>
      </c>
      <c r="M2007" t="s">
        <v>53</v>
      </c>
      <c r="O2007">
        <v>0</v>
      </c>
      <c r="P2007" t="s">
        <v>2031</v>
      </c>
      <c r="Q2007" s="1">
        <v>20169488</v>
      </c>
      <c r="R2007" t="s">
        <v>18</v>
      </c>
      <c r="S2007">
        <v>0</v>
      </c>
      <c r="T2007" s="1">
        <v>20169488</v>
      </c>
      <c r="U2007">
        <v>0</v>
      </c>
    </row>
    <row r="2008" spans="1:21" x14ac:dyDescent="0.25">
      <c r="A2008">
        <v>471</v>
      </c>
      <c r="B2008">
        <v>0</v>
      </c>
      <c r="C2008">
        <v>1</v>
      </c>
      <c r="D2008" t="s">
        <v>1887</v>
      </c>
      <c r="E2008">
        <v>0</v>
      </c>
      <c r="F2008" t="s">
        <v>1887</v>
      </c>
      <c r="G2008" t="s">
        <v>2032</v>
      </c>
      <c r="H2008" t="s">
        <v>3586</v>
      </c>
      <c r="I2008" t="s">
        <v>1881</v>
      </c>
      <c r="J2008" t="s">
        <v>1930</v>
      </c>
      <c r="K2008">
        <v>1605020000</v>
      </c>
      <c r="L2008" t="s">
        <v>17</v>
      </c>
      <c r="M2008" t="s">
        <v>53</v>
      </c>
      <c r="O2008">
        <v>0</v>
      </c>
      <c r="P2008" t="s">
        <v>2032</v>
      </c>
      <c r="Q2008" s="1">
        <v>5343348</v>
      </c>
      <c r="R2008" t="s">
        <v>18</v>
      </c>
      <c r="S2008">
        <v>0</v>
      </c>
      <c r="T2008" s="1">
        <v>5343348</v>
      </c>
      <c r="U2008">
        <v>0</v>
      </c>
    </row>
    <row r="2009" spans="1:21" x14ac:dyDescent="0.25">
      <c r="A2009">
        <v>472</v>
      </c>
      <c r="B2009">
        <v>0</v>
      </c>
      <c r="C2009">
        <v>1</v>
      </c>
      <c r="D2009" t="s">
        <v>1887</v>
      </c>
      <c r="E2009">
        <v>0</v>
      </c>
      <c r="F2009" t="s">
        <v>1887</v>
      </c>
      <c r="G2009" t="s">
        <v>2033</v>
      </c>
      <c r="H2009" t="s">
        <v>3586</v>
      </c>
      <c r="I2009" t="s">
        <v>1881</v>
      </c>
      <c r="J2009" t="s">
        <v>1930</v>
      </c>
      <c r="K2009">
        <v>1605020000</v>
      </c>
      <c r="L2009" t="s">
        <v>17</v>
      </c>
      <c r="M2009" t="s">
        <v>53</v>
      </c>
      <c r="O2009">
        <v>0</v>
      </c>
      <c r="P2009" t="s">
        <v>2033</v>
      </c>
      <c r="Q2009" s="1">
        <v>6105018</v>
      </c>
      <c r="R2009" t="s">
        <v>18</v>
      </c>
      <c r="S2009">
        <v>0</v>
      </c>
      <c r="T2009" s="1">
        <v>6105018</v>
      </c>
      <c r="U2009">
        <v>0</v>
      </c>
    </row>
    <row r="2010" spans="1:21" x14ac:dyDescent="0.25">
      <c r="A2010">
        <v>473</v>
      </c>
      <c r="B2010">
        <v>0</v>
      </c>
      <c r="C2010">
        <v>1</v>
      </c>
      <c r="D2010" t="s">
        <v>1887</v>
      </c>
      <c r="E2010">
        <v>0</v>
      </c>
      <c r="F2010" t="s">
        <v>1887</v>
      </c>
      <c r="G2010" t="s">
        <v>2034</v>
      </c>
      <c r="H2010" t="s">
        <v>3586</v>
      </c>
      <c r="I2010" t="s">
        <v>1881</v>
      </c>
      <c r="J2010" t="s">
        <v>1930</v>
      </c>
      <c r="K2010">
        <v>1605020000</v>
      </c>
      <c r="L2010" t="s">
        <v>17</v>
      </c>
      <c r="M2010" t="s">
        <v>53</v>
      </c>
      <c r="O2010">
        <v>0</v>
      </c>
      <c r="P2010" t="s">
        <v>2034</v>
      </c>
      <c r="Q2010" s="1">
        <v>14904338</v>
      </c>
      <c r="R2010" t="s">
        <v>18</v>
      </c>
      <c r="S2010">
        <v>0</v>
      </c>
      <c r="T2010" s="1">
        <v>14904338</v>
      </c>
      <c r="U2010">
        <v>0</v>
      </c>
    </row>
    <row r="2011" spans="1:21" x14ac:dyDescent="0.25">
      <c r="A2011">
        <v>474</v>
      </c>
      <c r="B2011">
        <v>0</v>
      </c>
      <c r="C2011">
        <v>1</v>
      </c>
      <c r="D2011" t="s">
        <v>1887</v>
      </c>
      <c r="E2011">
        <v>0</v>
      </c>
      <c r="F2011" t="s">
        <v>1887</v>
      </c>
      <c r="G2011" t="s">
        <v>2035</v>
      </c>
      <c r="H2011" t="s">
        <v>3586</v>
      </c>
      <c r="I2011" t="s">
        <v>1881</v>
      </c>
      <c r="J2011" t="s">
        <v>1930</v>
      </c>
      <c r="K2011">
        <v>1605020000</v>
      </c>
      <c r="L2011" t="s">
        <v>17</v>
      </c>
      <c r="M2011" t="s">
        <v>53</v>
      </c>
      <c r="O2011">
        <v>0</v>
      </c>
      <c r="P2011" t="s">
        <v>2035</v>
      </c>
      <c r="Q2011" s="1">
        <v>2319107</v>
      </c>
      <c r="R2011" t="s">
        <v>18</v>
      </c>
      <c r="S2011">
        <v>0</v>
      </c>
      <c r="T2011" s="1">
        <v>2319107</v>
      </c>
      <c r="U2011">
        <v>0</v>
      </c>
    </row>
    <row r="2012" spans="1:21" x14ac:dyDescent="0.25">
      <c r="A2012">
        <v>475</v>
      </c>
      <c r="B2012">
        <v>0</v>
      </c>
      <c r="C2012">
        <v>1</v>
      </c>
      <c r="D2012" t="s">
        <v>1887</v>
      </c>
      <c r="E2012">
        <v>0</v>
      </c>
      <c r="F2012" t="s">
        <v>1887</v>
      </c>
      <c r="G2012" t="s">
        <v>2036</v>
      </c>
      <c r="H2012" t="s">
        <v>3586</v>
      </c>
      <c r="I2012" t="s">
        <v>1881</v>
      </c>
      <c r="J2012" t="s">
        <v>1930</v>
      </c>
      <c r="K2012">
        <v>1605020000</v>
      </c>
      <c r="L2012" t="s">
        <v>17</v>
      </c>
      <c r="M2012" t="s">
        <v>53</v>
      </c>
      <c r="O2012">
        <v>0</v>
      </c>
      <c r="P2012" t="s">
        <v>2036</v>
      </c>
      <c r="Q2012" s="1">
        <v>36917679</v>
      </c>
      <c r="R2012" t="s">
        <v>18</v>
      </c>
      <c r="S2012">
        <v>0</v>
      </c>
      <c r="T2012" s="1">
        <v>36917679</v>
      </c>
      <c r="U2012">
        <v>0</v>
      </c>
    </row>
    <row r="2013" spans="1:21" x14ac:dyDescent="0.25">
      <c r="A2013">
        <v>476</v>
      </c>
      <c r="B2013">
        <v>0</v>
      </c>
      <c r="C2013">
        <v>1</v>
      </c>
      <c r="D2013" t="s">
        <v>1887</v>
      </c>
      <c r="E2013">
        <v>0</v>
      </c>
      <c r="F2013" t="s">
        <v>1887</v>
      </c>
      <c r="G2013" t="s">
        <v>2037</v>
      </c>
      <c r="H2013" t="s">
        <v>3586</v>
      </c>
      <c r="I2013" t="s">
        <v>1881</v>
      </c>
      <c r="J2013" t="s">
        <v>1930</v>
      </c>
      <c r="K2013">
        <v>1605020000</v>
      </c>
      <c r="L2013" t="s">
        <v>17</v>
      </c>
      <c r="M2013" t="s">
        <v>53</v>
      </c>
      <c r="O2013">
        <v>0</v>
      </c>
      <c r="P2013" t="s">
        <v>2037</v>
      </c>
      <c r="Q2013" s="1">
        <v>4857589</v>
      </c>
      <c r="R2013" t="s">
        <v>18</v>
      </c>
      <c r="S2013">
        <v>0</v>
      </c>
      <c r="T2013" s="1">
        <v>4857589</v>
      </c>
      <c r="U2013">
        <v>0</v>
      </c>
    </row>
    <row r="2014" spans="1:21" x14ac:dyDescent="0.25">
      <c r="A2014">
        <v>477</v>
      </c>
      <c r="B2014">
        <v>0</v>
      </c>
      <c r="C2014">
        <v>1</v>
      </c>
      <c r="D2014" t="s">
        <v>1887</v>
      </c>
      <c r="E2014">
        <v>0</v>
      </c>
      <c r="F2014" t="s">
        <v>1887</v>
      </c>
      <c r="G2014" t="s">
        <v>2038</v>
      </c>
      <c r="H2014" t="s">
        <v>3586</v>
      </c>
      <c r="I2014" t="s">
        <v>1881</v>
      </c>
      <c r="J2014" t="s">
        <v>1930</v>
      </c>
      <c r="K2014">
        <v>1605020000</v>
      </c>
      <c r="L2014" t="s">
        <v>17</v>
      </c>
      <c r="M2014" t="s">
        <v>53</v>
      </c>
      <c r="O2014">
        <v>0</v>
      </c>
      <c r="P2014" t="s">
        <v>2038</v>
      </c>
      <c r="Q2014" s="1">
        <v>8743661</v>
      </c>
      <c r="R2014" t="s">
        <v>18</v>
      </c>
      <c r="S2014">
        <v>0</v>
      </c>
      <c r="T2014" s="1">
        <v>8743661</v>
      </c>
      <c r="U2014">
        <v>0</v>
      </c>
    </row>
    <row r="2015" spans="1:21" x14ac:dyDescent="0.25">
      <c r="A2015">
        <v>478</v>
      </c>
      <c r="B2015">
        <v>0</v>
      </c>
      <c r="C2015">
        <v>1</v>
      </c>
      <c r="D2015" t="s">
        <v>1887</v>
      </c>
      <c r="E2015">
        <v>0</v>
      </c>
      <c r="F2015" t="s">
        <v>1887</v>
      </c>
      <c r="G2015" t="s">
        <v>2039</v>
      </c>
      <c r="H2015" t="s">
        <v>3586</v>
      </c>
      <c r="I2015" t="s">
        <v>1881</v>
      </c>
      <c r="J2015" t="s">
        <v>1930</v>
      </c>
      <c r="K2015">
        <v>1605020000</v>
      </c>
      <c r="L2015" t="s">
        <v>17</v>
      </c>
      <c r="M2015" t="s">
        <v>53</v>
      </c>
      <c r="O2015">
        <v>0</v>
      </c>
      <c r="P2015" t="s">
        <v>2039</v>
      </c>
      <c r="Q2015" s="1">
        <v>23637029</v>
      </c>
      <c r="R2015" t="s">
        <v>18</v>
      </c>
      <c r="S2015">
        <v>0</v>
      </c>
      <c r="T2015" s="1">
        <v>23637029</v>
      </c>
      <c r="U2015">
        <v>0</v>
      </c>
    </row>
    <row r="2016" spans="1:21" x14ac:dyDescent="0.25">
      <c r="A2016">
        <v>479</v>
      </c>
      <c r="B2016">
        <v>0</v>
      </c>
      <c r="C2016">
        <v>1</v>
      </c>
      <c r="D2016" t="s">
        <v>1887</v>
      </c>
      <c r="E2016">
        <v>0</v>
      </c>
      <c r="F2016" t="s">
        <v>1887</v>
      </c>
      <c r="G2016" t="s">
        <v>2040</v>
      </c>
      <c r="H2016" t="s">
        <v>3586</v>
      </c>
      <c r="I2016" t="s">
        <v>1881</v>
      </c>
      <c r="J2016" t="s">
        <v>1930</v>
      </c>
      <c r="K2016">
        <v>1605020000</v>
      </c>
      <c r="L2016" t="s">
        <v>17</v>
      </c>
      <c r="M2016" t="s">
        <v>53</v>
      </c>
      <c r="O2016">
        <v>0</v>
      </c>
      <c r="P2016" t="s">
        <v>2040</v>
      </c>
      <c r="Q2016" s="1">
        <v>2767150</v>
      </c>
      <c r="R2016" t="s">
        <v>18</v>
      </c>
      <c r="S2016">
        <v>0</v>
      </c>
      <c r="T2016" s="1">
        <v>2767150</v>
      </c>
      <c r="U2016">
        <v>0</v>
      </c>
    </row>
    <row r="2017" spans="1:21" x14ac:dyDescent="0.25">
      <c r="A2017">
        <v>480</v>
      </c>
      <c r="B2017">
        <v>0</v>
      </c>
      <c r="C2017">
        <v>1</v>
      </c>
      <c r="D2017" t="s">
        <v>1887</v>
      </c>
      <c r="E2017">
        <v>0</v>
      </c>
      <c r="F2017" t="s">
        <v>1887</v>
      </c>
      <c r="G2017" t="s">
        <v>2041</v>
      </c>
      <c r="H2017" t="s">
        <v>3586</v>
      </c>
      <c r="I2017" t="s">
        <v>1881</v>
      </c>
      <c r="J2017" t="s">
        <v>1930</v>
      </c>
      <c r="K2017">
        <v>1605020000</v>
      </c>
      <c r="L2017" t="s">
        <v>17</v>
      </c>
      <c r="M2017" t="s">
        <v>53</v>
      </c>
      <c r="O2017">
        <v>0</v>
      </c>
      <c r="P2017" t="s">
        <v>2041</v>
      </c>
      <c r="Q2017" s="1">
        <v>18040309</v>
      </c>
      <c r="R2017" t="s">
        <v>18</v>
      </c>
      <c r="S2017">
        <v>0</v>
      </c>
      <c r="T2017" s="1">
        <v>18040309</v>
      </c>
      <c r="U2017">
        <v>0</v>
      </c>
    </row>
    <row r="2018" spans="1:21" x14ac:dyDescent="0.25">
      <c r="A2018">
        <v>481</v>
      </c>
      <c r="B2018">
        <v>0</v>
      </c>
      <c r="C2018">
        <v>1</v>
      </c>
      <c r="D2018" t="s">
        <v>1887</v>
      </c>
      <c r="E2018">
        <v>0</v>
      </c>
      <c r="F2018" t="s">
        <v>1887</v>
      </c>
      <c r="G2018" t="s">
        <v>2042</v>
      </c>
      <c r="H2018" t="s">
        <v>3586</v>
      </c>
      <c r="I2018" t="s">
        <v>1881</v>
      </c>
      <c r="J2018" t="s">
        <v>1930</v>
      </c>
      <c r="K2018">
        <v>1605020000</v>
      </c>
      <c r="L2018" t="s">
        <v>17</v>
      </c>
      <c r="M2018" t="s">
        <v>53</v>
      </c>
      <c r="O2018">
        <v>0</v>
      </c>
      <c r="P2018" t="s">
        <v>2042</v>
      </c>
      <c r="Q2018" s="1">
        <v>13115491</v>
      </c>
      <c r="R2018" t="s">
        <v>18</v>
      </c>
      <c r="S2018">
        <v>0</v>
      </c>
      <c r="T2018" s="1">
        <v>13115491</v>
      </c>
      <c r="U2018">
        <v>0</v>
      </c>
    </row>
    <row r="2019" spans="1:21" x14ac:dyDescent="0.25">
      <c r="A2019">
        <v>482</v>
      </c>
      <c r="B2019">
        <v>0</v>
      </c>
      <c r="C2019">
        <v>1</v>
      </c>
      <c r="D2019" t="s">
        <v>1887</v>
      </c>
      <c r="E2019">
        <v>0</v>
      </c>
      <c r="F2019" t="s">
        <v>1887</v>
      </c>
      <c r="G2019" t="s">
        <v>2043</v>
      </c>
      <c r="H2019" t="s">
        <v>3586</v>
      </c>
      <c r="I2019" t="s">
        <v>1881</v>
      </c>
      <c r="J2019" t="s">
        <v>1930</v>
      </c>
      <c r="K2019">
        <v>1605020000</v>
      </c>
      <c r="L2019" t="s">
        <v>17</v>
      </c>
      <c r="M2019" t="s">
        <v>53</v>
      </c>
      <c r="O2019">
        <v>0</v>
      </c>
      <c r="P2019" t="s">
        <v>2043</v>
      </c>
      <c r="Q2019" s="1">
        <v>2608720</v>
      </c>
      <c r="R2019" t="s">
        <v>18</v>
      </c>
      <c r="S2019">
        <v>0</v>
      </c>
      <c r="T2019" s="1">
        <v>2608720</v>
      </c>
      <c r="U2019">
        <v>0</v>
      </c>
    </row>
    <row r="2020" spans="1:21" x14ac:dyDescent="0.25">
      <c r="A2020">
        <v>483</v>
      </c>
      <c r="B2020">
        <v>0</v>
      </c>
      <c r="C2020">
        <v>1</v>
      </c>
      <c r="D2020" t="s">
        <v>1887</v>
      </c>
      <c r="E2020">
        <v>0</v>
      </c>
      <c r="F2020" t="s">
        <v>1887</v>
      </c>
      <c r="G2020" t="s">
        <v>2044</v>
      </c>
      <c r="H2020" t="s">
        <v>3586</v>
      </c>
      <c r="I2020" t="s">
        <v>1881</v>
      </c>
      <c r="J2020" t="s">
        <v>1930</v>
      </c>
      <c r="K2020">
        <v>1605020000</v>
      </c>
      <c r="L2020" t="s">
        <v>17</v>
      </c>
      <c r="M2020" t="s">
        <v>53</v>
      </c>
      <c r="O2020">
        <v>0</v>
      </c>
      <c r="P2020" t="s">
        <v>2044</v>
      </c>
      <c r="Q2020" s="1">
        <v>8889388</v>
      </c>
      <c r="R2020" t="s">
        <v>18</v>
      </c>
      <c r="S2020">
        <v>0</v>
      </c>
      <c r="T2020" s="1">
        <v>8889388</v>
      </c>
      <c r="U2020">
        <v>0</v>
      </c>
    </row>
    <row r="2021" spans="1:21" x14ac:dyDescent="0.25">
      <c r="A2021">
        <v>484</v>
      </c>
      <c r="B2021">
        <v>0</v>
      </c>
      <c r="C2021">
        <v>1</v>
      </c>
      <c r="D2021" t="s">
        <v>1887</v>
      </c>
      <c r="E2021">
        <v>0</v>
      </c>
      <c r="F2021" t="s">
        <v>1887</v>
      </c>
      <c r="G2021" t="s">
        <v>2045</v>
      </c>
      <c r="H2021" t="s">
        <v>3586</v>
      </c>
      <c r="I2021" t="s">
        <v>1881</v>
      </c>
      <c r="J2021" t="s">
        <v>1930</v>
      </c>
      <c r="K2021">
        <v>1605020000</v>
      </c>
      <c r="L2021" t="s">
        <v>17</v>
      </c>
      <c r="M2021" t="s">
        <v>53</v>
      </c>
      <c r="O2021">
        <v>0</v>
      </c>
      <c r="P2021" t="s">
        <v>2045</v>
      </c>
      <c r="Q2021" s="1">
        <v>22502297</v>
      </c>
      <c r="R2021" t="s">
        <v>18</v>
      </c>
      <c r="S2021">
        <v>0</v>
      </c>
      <c r="T2021" s="1">
        <v>22502297</v>
      </c>
      <c r="U2021">
        <v>0</v>
      </c>
    </row>
    <row r="2022" spans="1:21" x14ac:dyDescent="0.25">
      <c r="A2022">
        <v>485</v>
      </c>
      <c r="B2022">
        <v>0</v>
      </c>
      <c r="C2022">
        <v>1</v>
      </c>
      <c r="D2022" t="s">
        <v>1887</v>
      </c>
      <c r="E2022">
        <v>0</v>
      </c>
      <c r="F2022" t="s">
        <v>1887</v>
      </c>
      <c r="G2022" t="s">
        <v>2046</v>
      </c>
      <c r="H2022" t="s">
        <v>3586</v>
      </c>
      <c r="I2022" t="s">
        <v>1881</v>
      </c>
      <c r="J2022" t="s">
        <v>1930</v>
      </c>
      <c r="K2022">
        <v>1605020000</v>
      </c>
      <c r="L2022" t="s">
        <v>17</v>
      </c>
      <c r="M2022" t="s">
        <v>53</v>
      </c>
      <c r="O2022">
        <v>0</v>
      </c>
      <c r="P2022" t="s">
        <v>2046</v>
      </c>
      <c r="Q2022" s="1">
        <v>2914554</v>
      </c>
      <c r="R2022" t="s">
        <v>18</v>
      </c>
      <c r="S2022">
        <v>0</v>
      </c>
      <c r="T2022" s="1">
        <v>2914554</v>
      </c>
      <c r="U2022">
        <v>0</v>
      </c>
    </row>
    <row r="2023" spans="1:21" x14ac:dyDescent="0.25">
      <c r="A2023">
        <v>486</v>
      </c>
      <c r="B2023">
        <v>0</v>
      </c>
      <c r="C2023">
        <v>1</v>
      </c>
      <c r="D2023" t="s">
        <v>1887</v>
      </c>
      <c r="E2023">
        <v>0</v>
      </c>
      <c r="F2023" t="s">
        <v>1887</v>
      </c>
      <c r="G2023" t="s">
        <v>2047</v>
      </c>
      <c r="H2023" t="s">
        <v>3586</v>
      </c>
      <c r="I2023" t="s">
        <v>1881</v>
      </c>
      <c r="J2023" t="s">
        <v>1930</v>
      </c>
      <c r="K2023">
        <v>1605020000</v>
      </c>
      <c r="L2023" t="s">
        <v>17</v>
      </c>
      <c r="M2023" t="s">
        <v>53</v>
      </c>
      <c r="O2023">
        <v>0</v>
      </c>
      <c r="P2023" t="s">
        <v>2047</v>
      </c>
      <c r="Q2023" s="1">
        <v>2914554</v>
      </c>
      <c r="R2023" t="s">
        <v>18</v>
      </c>
      <c r="S2023">
        <v>0</v>
      </c>
      <c r="T2023" s="1">
        <v>2914554</v>
      </c>
      <c r="U2023">
        <v>0</v>
      </c>
    </row>
    <row r="2024" spans="1:21" x14ac:dyDescent="0.25">
      <c r="A2024">
        <v>487</v>
      </c>
      <c r="B2024">
        <v>0</v>
      </c>
      <c r="C2024">
        <v>1</v>
      </c>
      <c r="D2024" t="s">
        <v>1887</v>
      </c>
      <c r="E2024">
        <v>0</v>
      </c>
      <c r="F2024" t="s">
        <v>1887</v>
      </c>
      <c r="G2024" t="s">
        <v>2048</v>
      </c>
      <c r="H2024" t="s">
        <v>3586</v>
      </c>
      <c r="I2024" t="s">
        <v>1881</v>
      </c>
      <c r="J2024" t="s">
        <v>1930</v>
      </c>
      <c r="K2024">
        <v>1605020000</v>
      </c>
      <c r="L2024" t="s">
        <v>17</v>
      </c>
      <c r="M2024" t="s">
        <v>53</v>
      </c>
      <c r="O2024">
        <v>0</v>
      </c>
      <c r="P2024" t="s">
        <v>2048</v>
      </c>
      <c r="Q2024" s="1">
        <v>13358371</v>
      </c>
      <c r="R2024" t="s">
        <v>18</v>
      </c>
      <c r="S2024">
        <v>0</v>
      </c>
      <c r="T2024" s="1">
        <v>13358371</v>
      </c>
      <c r="U2024">
        <v>0</v>
      </c>
    </row>
    <row r="2025" spans="1:21" x14ac:dyDescent="0.25">
      <c r="A2025">
        <v>489</v>
      </c>
      <c r="B2025">
        <v>0</v>
      </c>
      <c r="C2025">
        <v>1</v>
      </c>
      <c r="D2025" t="s">
        <v>1887</v>
      </c>
      <c r="E2025">
        <v>0</v>
      </c>
      <c r="F2025" t="s">
        <v>1887</v>
      </c>
      <c r="G2025" t="s">
        <v>2049</v>
      </c>
      <c r="H2025" t="s">
        <v>3586</v>
      </c>
      <c r="I2025" t="s">
        <v>1881</v>
      </c>
      <c r="J2025" t="s">
        <v>1930</v>
      </c>
      <c r="K2025">
        <v>1605020000</v>
      </c>
      <c r="L2025" t="s">
        <v>17</v>
      </c>
      <c r="M2025" t="s">
        <v>53</v>
      </c>
      <c r="O2025">
        <v>0</v>
      </c>
      <c r="P2025" t="s">
        <v>2049</v>
      </c>
      <c r="Q2025" s="1">
        <v>17421634</v>
      </c>
      <c r="R2025" t="s">
        <v>18</v>
      </c>
      <c r="S2025">
        <v>0</v>
      </c>
      <c r="T2025" s="1">
        <v>17421634</v>
      </c>
      <c r="U2025">
        <v>0</v>
      </c>
    </row>
    <row r="2026" spans="1:21" x14ac:dyDescent="0.25">
      <c r="A2026">
        <v>490</v>
      </c>
      <c r="B2026">
        <v>0</v>
      </c>
      <c r="C2026">
        <v>1</v>
      </c>
      <c r="D2026" t="s">
        <v>1887</v>
      </c>
      <c r="E2026">
        <v>0</v>
      </c>
      <c r="F2026" t="s">
        <v>1887</v>
      </c>
      <c r="G2026" t="s">
        <v>2050</v>
      </c>
      <c r="H2026" t="s">
        <v>3586</v>
      </c>
      <c r="I2026" t="s">
        <v>1881</v>
      </c>
      <c r="J2026" t="s">
        <v>1930</v>
      </c>
      <c r="K2026">
        <v>1605020000</v>
      </c>
      <c r="L2026" t="s">
        <v>17</v>
      </c>
      <c r="M2026" t="s">
        <v>53</v>
      </c>
      <c r="O2026">
        <v>0</v>
      </c>
      <c r="P2026" t="s">
        <v>2050</v>
      </c>
      <c r="Q2026" s="1">
        <v>2187137</v>
      </c>
      <c r="R2026" t="s">
        <v>18</v>
      </c>
      <c r="S2026">
        <v>0</v>
      </c>
      <c r="T2026" s="1">
        <v>2187137</v>
      </c>
      <c r="U2026">
        <v>0</v>
      </c>
    </row>
    <row r="2027" spans="1:21" x14ac:dyDescent="0.25">
      <c r="A2027">
        <v>491</v>
      </c>
      <c r="B2027">
        <v>0</v>
      </c>
      <c r="C2027">
        <v>1</v>
      </c>
      <c r="D2027" t="s">
        <v>1887</v>
      </c>
      <c r="E2027">
        <v>0</v>
      </c>
      <c r="F2027" t="s">
        <v>1887</v>
      </c>
      <c r="G2027" t="s">
        <v>2051</v>
      </c>
      <c r="H2027" t="s">
        <v>3586</v>
      </c>
      <c r="I2027" t="s">
        <v>1881</v>
      </c>
      <c r="J2027" t="s">
        <v>1930</v>
      </c>
      <c r="K2027">
        <v>1605020000</v>
      </c>
      <c r="L2027" t="s">
        <v>17</v>
      </c>
      <c r="M2027" t="s">
        <v>53</v>
      </c>
      <c r="O2027">
        <v>0</v>
      </c>
      <c r="P2027" t="s">
        <v>2051</v>
      </c>
      <c r="Q2027" s="1">
        <v>824725</v>
      </c>
      <c r="R2027" t="s">
        <v>18</v>
      </c>
      <c r="S2027">
        <v>0</v>
      </c>
      <c r="T2027" s="1">
        <v>824725</v>
      </c>
      <c r="U2027">
        <v>0</v>
      </c>
    </row>
    <row r="2028" spans="1:21" x14ac:dyDescent="0.25">
      <c r="A2028">
        <v>492</v>
      </c>
      <c r="B2028">
        <v>0</v>
      </c>
      <c r="C2028">
        <v>1</v>
      </c>
      <c r="D2028" t="s">
        <v>1887</v>
      </c>
      <c r="E2028">
        <v>0</v>
      </c>
      <c r="F2028" t="s">
        <v>1887</v>
      </c>
      <c r="G2028" t="s">
        <v>2052</v>
      </c>
      <c r="H2028" t="s">
        <v>3586</v>
      </c>
      <c r="I2028" t="s">
        <v>1881</v>
      </c>
      <c r="J2028" t="s">
        <v>1930</v>
      </c>
      <c r="K2028">
        <v>1605020000</v>
      </c>
      <c r="L2028" t="s">
        <v>17</v>
      </c>
      <c r="M2028" t="s">
        <v>53</v>
      </c>
      <c r="O2028">
        <v>0</v>
      </c>
      <c r="P2028" t="s">
        <v>2052</v>
      </c>
      <c r="Q2028" s="1">
        <v>3011188</v>
      </c>
      <c r="R2028" t="s">
        <v>18</v>
      </c>
      <c r="S2028">
        <v>0</v>
      </c>
      <c r="T2028" s="1">
        <v>3011188</v>
      </c>
      <c r="U2028">
        <v>0</v>
      </c>
    </row>
    <row r="2029" spans="1:21" x14ac:dyDescent="0.25">
      <c r="A2029">
        <v>493</v>
      </c>
      <c r="B2029">
        <v>0</v>
      </c>
      <c r="C2029">
        <v>1</v>
      </c>
      <c r="D2029" t="s">
        <v>1887</v>
      </c>
      <c r="E2029">
        <v>0</v>
      </c>
      <c r="F2029" t="s">
        <v>1887</v>
      </c>
      <c r="G2029" t="s">
        <v>2053</v>
      </c>
      <c r="H2029" t="s">
        <v>3586</v>
      </c>
      <c r="I2029" t="s">
        <v>1881</v>
      </c>
      <c r="J2029" t="s">
        <v>1930</v>
      </c>
      <c r="K2029">
        <v>1605020000</v>
      </c>
      <c r="L2029" t="s">
        <v>17</v>
      </c>
      <c r="M2029" t="s">
        <v>53</v>
      </c>
      <c r="O2029">
        <v>0</v>
      </c>
      <c r="P2029" t="s">
        <v>2053</v>
      </c>
      <c r="Q2029" s="1">
        <v>2093648</v>
      </c>
      <c r="R2029" t="s">
        <v>18</v>
      </c>
      <c r="S2029">
        <v>0</v>
      </c>
      <c r="T2029" s="1">
        <v>2093648</v>
      </c>
      <c r="U2029">
        <v>0</v>
      </c>
    </row>
    <row r="2030" spans="1:21" x14ac:dyDescent="0.25">
      <c r="A2030">
        <v>494</v>
      </c>
      <c r="B2030">
        <v>0</v>
      </c>
      <c r="C2030">
        <v>1</v>
      </c>
      <c r="D2030" t="s">
        <v>1887</v>
      </c>
      <c r="E2030">
        <v>0</v>
      </c>
      <c r="F2030" t="s">
        <v>1887</v>
      </c>
      <c r="G2030" t="s">
        <v>2054</v>
      </c>
      <c r="H2030" t="s">
        <v>3586</v>
      </c>
      <c r="I2030" t="s">
        <v>1881</v>
      </c>
      <c r="J2030" t="s">
        <v>1930</v>
      </c>
      <c r="K2030">
        <v>1605020000</v>
      </c>
      <c r="L2030" t="s">
        <v>17</v>
      </c>
      <c r="M2030" t="s">
        <v>53</v>
      </c>
      <c r="O2030">
        <v>0</v>
      </c>
      <c r="P2030" t="s">
        <v>2054</v>
      </c>
      <c r="Q2030" s="1">
        <v>2806355</v>
      </c>
      <c r="R2030" t="s">
        <v>18</v>
      </c>
      <c r="S2030">
        <v>0</v>
      </c>
      <c r="T2030" s="1">
        <v>2806355</v>
      </c>
      <c r="U2030">
        <v>0</v>
      </c>
    </row>
    <row r="2031" spans="1:21" x14ac:dyDescent="0.25">
      <c r="A2031">
        <v>495</v>
      </c>
      <c r="B2031">
        <v>0</v>
      </c>
      <c r="C2031">
        <v>1</v>
      </c>
      <c r="D2031" t="s">
        <v>1887</v>
      </c>
      <c r="E2031">
        <v>0</v>
      </c>
      <c r="F2031" t="s">
        <v>1887</v>
      </c>
      <c r="G2031" t="s">
        <v>2055</v>
      </c>
      <c r="H2031" t="s">
        <v>3586</v>
      </c>
      <c r="I2031" t="s">
        <v>1881</v>
      </c>
      <c r="J2031" t="s">
        <v>1930</v>
      </c>
      <c r="K2031">
        <v>1605020000</v>
      </c>
      <c r="L2031" t="s">
        <v>17</v>
      </c>
      <c r="M2031" t="s">
        <v>53</v>
      </c>
      <c r="O2031">
        <v>0</v>
      </c>
      <c r="P2031" t="s">
        <v>2055</v>
      </c>
      <c r="Q2031" s="1">
        <v>3085306</v>
      </c>
      <c r="R2031" t="s">
        <v>18</v>
      </c>
      <c r="S2031">
        <v>0</v>
      </c>
      <c r="T2031" s="1">
        <v>3085306</v>
      </c>
      <c r="U2031">
        <v>0</v>
      </c>
    </row>
    <row r="2032" spans="1:21" x14ac:dyDescent="0.25">
      <c r="A2032">
        <v>496</v>
      </c>
      <c r="B2032">
        <v>0</v>
      </c>
      <c r="C2032">
        <v>1</v>
      </c>
      <c r="D2032" t="s">
        <v>1887</v>
      </c>
      <c r="E2032">
        <v>0</v>
      </c>
      <c r="F2032" t="s">
        <v>1887</v>
      </c>
      <c r="G2032" t="s">
        <v>2056</v>
      </c>
      <c r="H2032" t="s">
        <v>3586</v>
      </c>
      <c r="I2032" t="s">
        <v>1881</v>
      </c>
      <c r="J2032" t="s">
        <v>1930</v>
      </c>
      <c r="K2032">
        <v>1605020000</v>
      </c>
      <c r="L2032" t="s">
        <v>17</v>
      </c>
      <c r="M2032" t="s">
        <v>53</v>
      </c>
      <c r="O2032">
        <v>0</v>
      </c>
      <c r="P2032" t="s">
        <v>2056</v>
      </c>
      <c r="Q2032" s="1">
        <v>3525967</v>
      </c>
      <c r="R2032" t="s">
        <v>18</v>
      </c>
      <c r="S2032">
        <v>0</v>
      </c>
      <c r="T2032" s="1">
        <v>3525967</v>
      </c>
      <c r="U2032">
        <v>0</v>
      </c>
    </row>
    <row r="2033" spans="1:21" x14ac:dyDescent="0.25">
      <c r="A2033">
        <v>497</v>
      </c>
      <c r="B2033">
        <v>0</v>
      </c>
      <c r="C2033">
        <v>1</v>
      </c>
      <c r="D2033" t="s">
        <v>1887</v>
      </c>
      <c r="E2033">
        <v>0</v>
      </c>
      <c r="F2033" t="s">
        <v>1887</v>
      </c>
      <c r="G2033" t="s">
        <v>2057</v>
      </c>
      <c r="H2033" t="s">
        <v>3586</v>
      </c>
      <c r="I2033" t="s">
        <v>1881</v>
      </c>
      <c r="J2033" t="s">
        <v>1930</v>
      </c>
      <c r="K2033">
        <v>1605020000</v>
      </c>
      <c r="L2033" t="s">
        <v>17</v>
      </c>
      <c r="M2033" t="s">
        <v>53</v>
      </c>
      <c r="O2033">
        <v>0</v>
      </c>
      <c r="P2033" t="s">
        <v>2057</v>
      </c>
      <c r="Q2033" s="1">
        <v>1010018</v>
      </c>
      <c r="R2033" t="s">
        <v>18</v>
      </c>
      <c r="S2033">
        <v>0</v>
      </c>
      <c r="T2033" s="1">
        <v>1010018</v>
      </c>
      <c r="U2033">
        <v>0</v>
      </c>
    </row>
    <row r="2034" spans="1:21" x14ac:dyDescent="0.25">
      <c r="A2034">
        <v>498</v>
      </c>
      <c r="B2034">
        <v>0</v>
      </c>
      <c r="C2034">
        <v>1</v>
      </c>
      <c r="D2034" t="s">
        <v>1887</v>
      </c>
      <c r="E2034">
        <v>0</v>
      </c>
      <c r="F2034" t="s">
        <v>1887</v>
      </c>
      <c r="G2034" t="s">
        <v>2058</v>
      </c>
      <c r="H2034" t="s">
        <v>3586</v>
      </c>
      <c r="I2034" t="s">
        <v>1881</v>
      </c>
      <c r="J2034" t="s">
        <v>1930</v>
      </c>
      <c r="K2034">
        <v>1605020000</v>
      </c>
      <c r="L2034" t="s">
        <v>17</v>
      </c>
      <c r="M2034" t="s">
        <v>53</v>
      </c>
      <c r="O2034">
        <v>0</v>
      </c>
      <c r="P2034" t="s">
        <v>2058</v>
      </c>
      <c r="Q2034" s="1">
        <v>3028707</v>
      </c>
      <c r="R2034" t="s">
        <v>18</v>
      </c>
      <c r="S2034">
        <v>0</v>
      </c>
      <c r="T2034" s="1">
        <v>3028707</v>
      </c>
      <c r="U2034">
        <v>0</v>
      </c>
    </row>
    <row r="2035" spans="1:21" x14ac:dyDescent="0.25">
      <c r="A2035">
        <v>499</v>
      </c>
      <c r="B2035">
        <v>0</v>
      </c>
      <c r="C2035">
        <v>1</v>
      </c>
      <c r="D2035" t="s">
        <v>1887</v>
      </c>
      <c r="E2035">
        <v>0</v>
      </c>
      <c r="F2035" t="s">
        <v>1887</v>
      </c>
      <c r="G2035" t="s">
        <v>2059</v>
      </c>
      <c r="H2035" t="s">
        <v>3586</v>
      </c>
      <c r="I2035" t="s">
        <v>1881</v>
      </c>
      <c r="J2035" t="s">
        <v>1930</v>
      </c>
      <c r="K2035">
        <v>1605020000</v>
      </c>
      <c r="L2035" t="s">
        <v>17</v>
      </c>
      <c r="M2035" t="s">
        <v>53</v>
      </c>
      <c r="O2035">
        <v>0</v>
      </c>
      <c r="P2035" t="s">
        <v>2059</v>
      </c>
      <c r="Q2035" s="1">
        <v>9009982</v>
      </c>
      <c r="R2035" t="s">
        <v>18</v>
      </c>
      <c r="S2035">
        <v>0</v>
      </c>
      <c r="T2035" s="1">
        <v>9009982</v>
      </c>
      <c r="U2035">
        <v>0</v>
      </c>
    </row>
    <row r="2036" spans="1:21" x14ac:dyDescent="0.25">
      <c r="A2036">
        <v>500</v>
      </c>
      <c r="B2036">
        <v>0</v>
      </c>
      <c r="C2036">
        <v>1</v>
      </c>
      <c r="D2036" t="s">
        <v>1887</v>
      </c>
      <c r="E2036">
        <v>0</v>
      </c>
      <c r="F2036" t="s">
        <v>1887</v>
      </c>
      <c r="G2036" t="s">
        <v>2060</v>
      </c>
      <c r="H2036" t="s">
        <v>3586</v>
      </c>
      <c r="I2036" t="s">
        <v>1881</v>
      </c>
      <c r="J2036" t="s">
        <v>1930</v>
      </c>
      <c r="K2036">
        <v>1605020000</v>
      </c>
      <c r="L2036" t="s">
        <v>17</v>
      </c>
      <c r="M2036" t="s">
        <v>53</v>
      </c>
      <c r="O2036">
        <v>0</v>
      </c>
      <c r="P2036" t="s">
        <v>2060</v>
      </c>
      <c r="Q2036" s="1">
        <v>2374452</v>
      </c>
      <c r="R2036" t="s">
        <v>18</v>
      </c>
      <c r="S2036">
        <v>0</v>
      </c>
      <c r="T2036" s="1">
        <v>2374452</v>
      </c>
      <c r="U2036">
        <v>0</v>
      </c>
    </row>
    <row r="2037" spans="1:21" x14ac:dyDescent="0.25">
      <c r="A2037">
        <v>501</v>
      </c>
      <c r="B2037">
        <v>0</v>
      </c>
      <c r="C2037">
        <v>1</v>
      </c>
      <c r="D2037" t="s">
        <v>1887</v>
      </c>
      <c r="E2037">
        <v>0</v>
      </c>
      <c r="F2037" t="s">
        <v>1887</v>
      </c>
      <c r="G2037" t="s">
        <v>2061</v>
      </c>
      <c r="H2037" t="s">
        <v>3586</v>
      </c>
      <c r="I2037" t="s">
        <v>1881</v>
      </c>
      <c r="J2037" t="s">
        <v>1930</v>
      </c>
      <c r="K2037">
        <v>1605020000</v>
      </c>
      <c r="L2037" t="s">
        <v>17</v>
      </c>
      <c r="M2037" t="s">
        <v>53</v>
      </c>
      <c r="O2037">
        <v>0</v>
      </c>
      <c r="P2037" t="s">
        <v>2061</v>
      </c>
      <c r="Q2037" s="1">
        <v>2436203</v>
      </c>
      <c r="R2037" t="s">
        <v>18</v>
      </c>
      <c r="S2037">
        <v>0</v>
      </c>
      <c r="T2037" s="1">
        <v>2436203</v>
      </c>
      <c r="U2037">
        <v>0</v>
      </c>
    </row>
    <row r="2038" spans="1:21" x14ac:dyDescent="0.25">
      <c r="A2038">
        <v>502</v>
      </c>
      <c r="B2038">
        <v>0</v>
      </c>
      <c r="C2038">
        <v>1</v>
      </c>
      <c r="D2038" t="s">
        <v>1887</v>
      </c>
      <c r="E2038">
        <v>0</v>
      </c>
      <c r="F2038" t="s">
        <v>1887</v>
      </c>
      <c r="G2038" t="s">
        <v>2062</v>
      </c>
      <c r="H2038" t="s">
        <v>3586</v>
      </c>
      <c r="I2038" t="s">
        <v>1881</v>
      </c>
      <c r="J2038" t="s">
        <v>1930</v>
      </c>
      <c r="K2038">
        <v>1605020000</v>
      </c>
      <c r="L2038" t="s">
        <v>17</v>
      </c>
      <c r="M2038" t="s">
        <v>53</v>
      </c>
      <c r="O2038">
        <v>0</v>
      </c>
      <c r="P2038" t="s">
        <v>2062</v>
      </c>
      <c r="Q2038" s="1">
        <v>1266060</v>
      </c>
      <c r="R2038" t="s">
        <v>18</v>
      </c>
      <c r="S2038">
        <v>0</v>
      </c>
      <c r="T2038" s="1">
        <v>1266060</v>
      </c>
      <c r="U2038">
        <v>0</v>
      </c>
    </row>
    <row r="2039" spans="1:21" x14ac:dyDescent="0.25">
      <c r="A2039">
        <v>503</v>
      </c>
      <c r="B2039">
        <v>0</v>
      </c>
      <c r="C2039">
        <v>1</v>
      </c>
      <c r="D2039" t="s">
        <v>1887</v>
      </c>
      <c r="E2039">
        <v>0</v>
      </c>
      <c r="F2039" t="s">
        <v>1887</v>
      </c>
      <c r="G2039" t="s">
        <v>2063</v>
      </c>
      <c r="H2039" t="s">
        <v>3586</v>
      </c>
      <c r="I2039" t="s">
        <v>1881</v>
      </c>
      <c r="J2039" t="s">
        <v>1930</v>
      </c>
      <c r="K2039">
        <v>1605020000</v>
      </c>
      <c r="L2039" t="s">
        <v>17</v>
      </c>
      <c r="M2039" t="s">
        <v>53</v>
      </c>
      <c r="O2039">
        <v>0</v>
      </c>
      <c r="P2039" t="s">
        <v>2063</v>
      </c>
      <c r="Q2039" s="1">
        <v>2953916</v>
      </c>
      <c r="R2039" t="s">
        <v>18</v>
      </c>
      <c r="S2039">
        <v>0</v>
      </c>
      <c r="T2039" s="1">
        <v>2953916</v>
      </c>
      <c r="U2039">
        <v>0</v>
      </c>
    </row>
    <row r="2040" spans="1:21" x14ac:dyDescent="0.25">
      <c r="A2040">
        <v>504</v>
      </c>
      <c r="B2040">
        <v>0</v>
      </c>
      <c r="C2040">
        <v>1</v>
      </c>
      <c r="D2040" t="s">
        <v>1887</v>
      </c>
      <c r="E2040">
        <v>0</v>
      </c>
      <c r="F2040" t="s">
        <v>1887</v>
      </c>
      <c r="G2040" t="s">
        <v>2064</v>
      </c>
      <c r="H2040" t="s">
        <v>3586</v>
      </c>
      <c r="I2040" t="s">
        <v>1881</v>
      </c>
      <c r="J2040" t="s">
        <v>1930</v>
      </c>
      <c r="K2040">
        <v>1605020000</v>
      </c>
      <c r="L2040" t="s">
        <v>17</v>
      </c>
      <c r="M2040" t="s">
        <v>53</v>
      </c>
      <c r="O2040">
        <v>0</v>
      </c>
      <c r="P2040" t="s">
        <v>2064</v>
      </c>
      <c r="Q2040" s="1">
        <v>4029966</v>
      </c>
      <c r="R2040" t="s">
        <v>18</v>
      </c>
      <c r="S2040">
        <v>0</v>
      </c>
      <c r="T2040" s="1">
        <v>4029966</v>
      </c>
      <c r="U2040">
        <v>0</v>
      </c>
    </row>
    <row r="2041" spans="1:21" x14ac:dyDescent="0.25">
      <c r="A2041">
        <v>505</v>
      </c>
      <c r="B2041">
        <v>0</v>
      </c>
      <c r="C2041">
        <v>1</v>
      </c>
      <c r="D2041" t="s">
        <v>1887</v>
      </c>
      <c r="E2041">
        <v>0</v>
      </c>
      <c r="F2041" t="s">
        <v>1887</v>
      </c>
      <c r="G2041" t="s">
        <v>2065</v>
      </c>
      <c r="H2041" t="s">
        <v>3586</v>
      </c>
      <c r="I2041" t="s">
        <v>1881</v>
      </c>
      <c r="J2041" t="s">
        <v>1930</v>
      </c>
      <c r="K2041">
        <v>1605020000</v>
      </c>
      <c r="L2041" t="s">
        <v>17</v>
      </c>
      <c r="M2041" t="s">
        <v>53</v>
      </c>
      <c r="O2041">
        <v>0</v>
      </c>
      <c r="P2041" t="s">
        <v>2065</v>
      </c>
      <c r="Q2041" s="1">
        <v>307250</v>
      </c>
      <c r="R2041" t="s">
        <v>18</v>
      </c>
      <c r="S2041">
        <v>0</v>
      </c>
      <c r="T2041" s="1">
        <v>307250</v>
      </c>
      <c r="U2041">
        <v>0</v>
      </c>
    </row>
    <row r="2042" spans="1:21" x14ac:dyDescent="0.25">
      <c r="A2042">
        <v>506</v>
      </c>
      <c r="B2042">
        <v>0</v>
      </c>
      <c r="C2042">
        <v>1</v>
      </c>
      <c r="D2042" t="s">
        <v>1887</v>
      </c>
      <c r="E2042">
        <v>0</v>
      </c>
      <c r="F2042" t="s">
        <v>1887</v>
      </c>
      <c r="G2042" t="s">
        <v>2066</v>
      </c>
      <c r="H2042" t="s">
        <v>3586</v>
      </c>
      <c r="I2042" t="s">
        <v>1881</v>
      </c>
      <c r="J2042" t="s">
        <v>1930</v>
      </c>
      <c r="K2042">
        <v>1605020000</v>
      </c>
      <c r="L2042" t="s">
        <v>17</v>
      </c>
      <c r="M2042" t="s">
        <v>53</v>
      </c>
      <c r="O2042">
        <v>0</v>
      </c>
      <c r="P2042" t="s">
        <v>2066</v>
      </c>
      <c r="Q2042" s="1">
        <v>1015409</v>
      </c>
      <c r="R2042" t="s">
        <v>18</v>
      </c>
      <c r="S2042">
        <v>0</v>
      </c>
      <c r="T2042" s="1">
        <v>1015409</v>
      </c>
      <c r="U2042">
        <v>0</v>
      </c>
    </row>
    <row r="2043" spans="1:21" x14ac:dyDescent="0.25">
      <c r="A2043">
        <v>507</v>
      </c>
      <c r="B2043">
        <v>0</v>
      </c>
      <c r="C2043">
        <v>1</v>
      </c>
      <c r="D2043" t="s">
        <v>1887</v>
      </c>
      <c r="E2043">
        <v>0</v>
      </c>
      <c r="F2043" t="s">
        <v>1887</v>
      </c>
      <c r="G2043" t="s">
        <v>2067</v>
      </c>
      <c r="H2043" t="s">
        <v>3586</v>
      </c>
      <c r="I2043" t="s">
        <v>1881</v>
      </c>
      <c r="J2043" t="s">
        <v>1930</v>
      </c>
      <c r="K2043">
        <v>1605020000</v>
      </c>
      <c r="L2043" t="s">
        <v>17</v>
      </c>
      <c r="M2043" t="s">
        <v>53</v>
      </c>
      <c r="O2043">
        <v>0</v>
      </c>
      <c r="P2043" t="s">
        <v>2067</v>
      </c>
      <c r="Q2043" s="1">
        <v>17835344</v>
      </c>
      <c r="R2043" t="s">
        <v>18</v>
      </c>
      <c r="S2043">
        <v>0</v>
      </c>
      <c r="T2043" s="1">
        <v>17835344</v>
      </c>
      <c r="U2043">
        <v>0</v>
      </c>
    </row>
    <row r="2044" spans="1:21" x14ac:dyDescent="0.25">
      <c r="A2044">
        <v>508</v>
      </c>
      <c r="B2044">
        <v>0</v>
      </c>
      <c r="C2044">
        <v>1</v>
      </c>
      <c r="D2044" t="s">
        <v>1887</v>
      </c>
      <c r="E2044">
        <v>0</v>
      </c>
      <c r="F2044" t="s">
        <v>1887</v>
      </c>
      <c r="G2044" t="s">
        <v>2068</v>
      </c>
      <c r="H2044" t="s">
        <v>3586</v>
      </c>
      <c r="I2044" t="s">
        <v>1881</v>
      </c>
      <c r="J2044" t="s">
        <v>1930</v>
      </c>
      <c r="K2044">
        <v>1605020000</v>
      </c>
      <c r="L2044" t="s">
        <v>17</v>
      </c>
      <c r="M2044" t="s">
        <v>53</v>
      </c>
      <c r="O2044">
        <v>0</v>
      </c>
      <c r="P2044" t="s">
        <v>2068</v>
      </c>
      <c r="Q2044" s="1">
        <v>664362</v>
      </c>
      <c r="R2044" t="s">
        <v>18</v>
      </c>
      <c r="S2044">
        <v>0</v>
      </c>
      <c r="T2044" s="1">
        <v>664362</v>
      </c>
      <c r="U2044">
        <v>0</v>
      </c>
    </row>
    <row r="2045" spans="1:21" x14ac:dyDescent="0.25">
      <c r="A2045">
        <v>509</v>
      </c>
      <c r="B2045">
        <v>0</v>
      </c>
      <c r="C2045">
        <v>1</v>
      </c>
      <c r="D2045" t="s">
        <v>1887</v>
      </c>
      <c r="E2045">
        <v>0</v>
      </c>
      <c r="F2045" t="s">
        <v>1887</v>
      </c>
      <c r="G2045" t="s">
        <v>2069</v>
      </c>
      <c r="H2045" t="s">
        <v>3586</v>
      </c>
      <c r="I2045" t="s">
        <v>1881</v>
      </c>
      <c r="J2045" t="s">
        <v>1930</v>
      </c>
      <c r="K2045">
        <v>1605020000</v>
      </c>
      <c r="L2045" t="s">
        <v>17</v>
      </c>
      <c r="M2045" t="s">
        <v>53</v>
      </c>
      <c r="O2045">
        <v>0</v>
      </c>
      <c r="P2045" t="s">
        <v>2069</v>
      </c>
      <c r="Q2045" s="1">
        <v>2380516</v>
      </c>
      <c r="R2045" t="s">
        <v>18</v>
      </c>
      <c r="S2045">
        <v>0</v>
      </c>
      <c r="T2045" s="1">
        <v>2380516</v>
      </c>
      <c r="U2045">
        <v>0</v>
      </c>
    </row>
    <row r="2046" spans="1:21" x14ac:dyDescent="0.25">
      <c r="A2046">
        <v>510</v>
      </c>
      <c r="B2046">
        <v>0</v>
      </c>
      <c r="C2046">
        <v>1</v>
      </c>
      <c r="D2046" t="s">
        <v>1887</v>
      </c>
      <c r="E2046">
        <v>0</v>
      </c>
      <c r="F2046" t="s">
        <v>1887</v>
      </c>
      <c r="G2046" t="s">
        <v>2070</v>
      </c>
      <c r="H2046" t="s">
        <v>3586</v>
      </c>
      <c r="I2046" t="s">
        <v>1881</v>
      </c>
      <c r="J2046" t="s">
        <v>1930</v>
      </c>
      <c r="K2046">
        <v>1605020000</v>
      </c>
      <c r="L2046" t="s">
        <v>17</v>
      </c>
      <c r="M2046" t="s">
        <v>53</v>
      </c>
      <c r="O2046">
        <v>0</v>
      </c>
      <c r="P2046" t="s">
        <v>2070</v>
      </c>
      <c r="Q2046" s="1">
        <v>9779299</v>
      </c>
      <c r="R2046" t="s">
        <v>18</v>
      </c>
      <c r="S2046">
        <v>0</v>
      </c>
      <c r="T2046" s="1">
        <v>9779299</v>
      </c>
      <c r="U2046">
        <v>0</v>
      </c>
    </row>
    <row r="2047" spans="1:21" x14ac:dyDescent="0.25">
      <c r="A2047">
        <v>512</v>
      </c>
      <c r="B2047">
        <v>0</v>
      </c>
      <c r="C2047">
        <v>1</v>
      </c>
      <c r="D2047" t="s">
        <v>1887</v>
      </c>
      <c r="E2047">
        <v>0</v>
      </c>
      <c r="F2047" t="s">
        <v>1887</v>
      </c>
      <c r="G2047" t="s">
        <v>2071</v>
      </c>
      <c r="H2047" t="s">
        <v>3586</v>
      </c>
      <c r="I2047" t="s">
        <v>1881</v>
      </c>
      <c r="J2047" t="s">
        <v>1930</v>
      </c>
      <c r="K2047">
        <v>1605020000</v>
      </c>
      <c r="L2047" t="s">
        <v>17</v>
      </c>
      <c r="M2047" t="s">
        <v>53</v>
      </c>
      <c r="O2047">
        <v>0</v>
      </c>
      <c r="P2047" t="s">
        <v>2071</v>
      </c>
      <c r="Q2047" s="1">
        <v>26069003</v>
      </c>
      <c r="R2047" t="s">
        <v>18</v>
      </c>
      <c r="S2047">
        <v>0</v>
      </c>
      <c r="T2047" s="1">
        <v>26069003</v>
      </c>
      <c r="U2047">
        <v>0</v>
      </c>
    </row>
    <row r="2048" spans="1:21" x14ac:dyDescent="0.25">
      <c r="A2048">
        <v>513</v>
      </c>
      <c r="B2048">
        <v>0</v>
      </c>
      <c r="C2048">
        <v>1</v>
      </c>
      <c r="D2048" t="s">
        <v>1887</v>
      </c>
      <c r="E2048">
        <v>0</v>
      </c>
      <c r="F2048" t="s">
        <v>1887</v>
      </c>
      <c r="G2048" t="s">
        <v>2072</v>
      </c>
      <c r="H2048" t="s">
        <v>3586</v>
      </c>
      <c r="I2048" t="s">
        <v>1881</v>
      </c>
      <c r="J2048" t="s">
        <v>1930</v>
      </c>
      <c r="K2048">
        <v>1605020000</v>
      </c>
      <c r="L2048" t="s">
        <v>17</v>
      </c>
      <c r="M2048" t="s">
        <v>53</v>
      </c>
      <c r="O2048">
        <v>0</v>
      </c>
      <c r="P2048" t="s">
        <v>2072</v>
      </c>
      <c r="Q2048" s="1">
        <v>9822578</v>
      </c>
      <c r="R2048" t="s">
        <v>18</v>
      </c>
      <c r="S2048">
        <v>0</v>
      </c>
      <c r="T2048" s="1">
        <v>9822578</v>
      </c>
      <c r="U2048">
        <v>0</v>
      </c>
    </row>
    <row r="2049" spans="1:21" x14ac:dyDescent="0.25">
      <c r="A2049">
        <v>514</v>
      </c>
      <c r="B2049">
        <v>0</v>
      </c>
      <c r="C2049">
        <v>1</v>
      </c>
      <c r="D2049" t="s">
        <v>1887</v>
      </c>
      <c r="E2049">
        <v>0</v>
      </c>
      <c r="F2049" t="s">
        <v>1887</v>
      </c>
      <c r="G2049" t="s">
        <v>2073</v>
      </c>
      <c r="H2049" t="s">
        <v>3586</v>
      </c>
      <c r="I2049" t="s">
        <v>1881</v>
      </c>
      <c r="J2049" t="s">
        <v>1930</v>
      </c>
      <c r="K2049">
        <v>1605020000</v>
      </c>
      <c r="L2049" t="s">
        <v>17</v>
      </c>
      <c r="M2049" t="s">
        <v>53</v>
      </c>
      <c r="O2049">
        <v>0</v>
      </c>
      <c r="P2049" t="s">
        <v>2073</v>
      </c>
      <c r="Q2049" s="1">
        <v>2131071</v>
      </c>
      <c r="R2049" t="s">
        <v>18</v>
      </c>
      <c r="S2049">
        <v>0</v>
      </c>
      <c r="T2049" s="1">
        <v>2131071</v>
      </c>
      <c r="U2049">
        <v>0</v>
      </c>
    </row>
    <row r="2050" spans="1:21" x14ac:dyDescent="0.25">
      <c r="A2050">
        <v>515</v>
      </c>
      <c r="B2050">
        <v>0</v>
      </c>
      <c r="C2050">
        <v>1</v>
      </c>
      <c r="D2050" t="s">
        <v>1887</v>
      </c>
      <c r="E2050">
        <v>0</v>
      </c>
      <c r="F2050" t="s">
        <v>1887</v>
      </c>
      <c r="G2050" t="s">
        <v>2074</v>
      </c>
      <c r="H2050" t="s">
        <v>3586</v>
      </c>
      <c r="I2050" t="s">
        <v>1881</v>
      </c>
      <c r="J2050" t="s">
        <v>1930</v>
      </c>
      <c r="K2050">
        <v>1605020000</v>
      </c>
      <c r="L2050" t="s">
        <v>17</v>
      </c>
      <c r="M2050" t="s">
        <v>53</v>
      </c>
      <c r="O2050">
        <v>0</v>
      </c>
      <c r="P2050" t="s">
        <v>2074</v>
      </c>
      <c r="Q2050" s="1">
        <v>16764011</v>
      </c>
      <c r="R2050" t="s">
        <v>18</v>
      </c>
      <c r="S2050">
        <v>0</v>
      </c>
      <c r="T2050" s="1">
        <v>16764011</v>
      </c>
      <c r="U2050">
        <v>0</v>
      </c>
    </row>
    <row r="2051" spans="1:21" x14ac:dyDescent="0.25">
      <c r="A2051">
        <v>516</v>
      </c>
      <c r="B2051">
        <v>0</v>
      </c>
      <c r="C2051">
        <v>1</v>
      </c>
      <c r="D2051" t="s">
        <v>1887</v>
      </c>
      <c r="E2051">
        <v>0</v>
      </c>
      <c r="F2051" t="s">
        <v>1887</v>
      </c>
      <c r="G2051" t="s">
        <v>2075</v>
      </c>
      <c r="H2051" t="s">
        <v>3586</v>
      </c>
      <c r="I2051" t="s">
        <v>1881</v>
      </c>
      <c r="J2051" t="s">
        <v>1930</v>
      </c>
      <c r="K2051">
        <v>1605020000</v>
      </c>
      <c r="L2051" t="s">
        <v>17</v>
      </c>
      <c r="M2051" t="s">
        <v>53</v>
      </c>
      <c r="O2051">
        <v>0</v>
      </c>
      <c r="P2051" t="s">
        <v>2075</v>
      </c>
      <c r="Q2051" s="1">
        <v>17183111</v>
      </c>
      <c r="R2051" t="s">
        <v>18</v>
      </c>
      <c r="S2051">
        <v>0</v>
      </c>
      <c r="T2051" s="1">
        <v>17183111</v>
      </c>
      <c r="U2051">
        <v>0</v>
      </c>
    </row>
    <row r="2052" spans="1:21" x14ac:dyDescent="0.25">
      <c r="A2052">
        <v>517</v>
      </c>
      <c r="B2052">
        <v>0</v>
      </c>
      <c r="C2052">
        <v>1</v>
      </c>
      <c r="D2052" t="s">
        <v>1887</v>
      </c>
      <c r="E2052">
        <v>0</v>
      </c>
      <c r="F2052" t="s">
        <v>1887</v>
      </c>
      <c r="G2052" t="s">
        <v>2076</v>
      </c>
      <c r="H2052" t="s">
        <v>3586</v>
      </c>
      <c r="I2052" t="s">
        <v>1881</v>
      </c>
      <c r="J2052" t="s">
        <v>1930</v>
      </c>
      <c r="K2052">
        <v>1605020000</v>
      </c>
      <c r="L2052" t="s">
        <v>17</v>
      </c>
      <c r="M2052" t="s">
        <v>53</v>
      </c>
      <c r="O2052">
        <v>0</v>
      </c>
      <c r="P2052" t="s">
        <v>2076</v>
      </c>
      <c r="Q2052" s="1">
        <v>7132790</v>
      </c>
      <c r="R2052" t="s">
        <v>18</v>
      </c>
      <c r="S2052">
        <v>0</v>
      </c>
      <c r="T2052" s="1">
        <v>7132790</v>
      </c>
      <c r="U2052">
        <v>0</v>
      </c>
    </row>
    <row r="2053" spans="1:21" x14ac:dyDescent="0.25">
      <c r="A2053">
        <v>518</v>
      </c>
      <c r="B2053">
        <v>0</v>
      </c>
      <c r="C2053">
        <v>1</v>
      </c>
      <c r="D2053" t="s">
        <v>1887</v>
      </c>
      <c r="E2053">
        <v>0</v>
      </c>
      <c r="F2053" t="s">
        <v>1887</v>
      </c>
      <c r="G2053" t="s">
        <v>2077</v>
      </c>
      <c r="H2053" t="s">
        <v>3586</v>
      </c>
      <c r="I2053" t="s">
        <v>1881</v>
      </c>
      <c r="J2053" t="s">
        <v>1930</v>
      </c>
      <c r="K2053">
        <v>1605020000</v>
      </c>
      <c r="L2053" t="s">
        <v>17</v>
      </c>
      <c r="M2053" t="s">
        <v>53</v>
      </c>
      <c r="O2053">
        <v>0</v>
      </c>
      <c r="P2053" t="s">
        <v>2077</v>
      </c>
      <c r="Q2053" s="1">
        <v>1218283</v>
      </c>
      <c r="R2053" t="s">
        <v>18</v>
      </c>
      <c r="S2053">
        <v>0</v>
      </c>
      <c r="T2053" s="1">
        <v>1218283</v>
      </c>
      <c r="U2053">
        <v>0</v>
      </c>
    </row>
    <row r="2054" spans="1:21" x14ac:dyDescent="0.25">
      <c r="A2054">
        <v>519</v>
      </c>
      <c r="B2054">
        <v>0</v>
      </c>
      <c r="C2054">
        <v>1</v>
      </c>
      <c r="D2054" t="s">
        <v>1887</v>
      </c>
      <c r="E2054">
        <v>0</v>
      </c>
      <c r="F2054" t="s">
        <v>1887</v>
      </c>
      <c r="G2054" t="s">
        <v>2078</v>
      </c>
      <c r="H2054" t="s">
        <v>3586</v>
      </c>
      <c r="I2054" t="s">
        <v>1881</v>
      </c>
      <c r="J2054" t="s">
        <v>1930</v>
      </c>
      <c r="K2054">
        <v>1605020000</v>
      </c>
      <c r="L2054" t="s">
        <v>17</v>
      </c>
      <c r="M2054" t="s">
        <v>53</v>
      </c>
      <c r="O2054">
        <v>0</v>
      </c>
      <c r="P2054" t="s">
        <v>2078</v>
      </c>
      <c r="Q2054" s="1">
        <v>5596538</v>
      </c>
      <c r="R2054" t="s">
        <v>18</v>
      </c>
      <c r="S2054">
        <v>0</v>
      </c>
      <c r="T2054" s="1">
        <v>5596538</v>
      </c>
      <c r="U2054">
        <v>0</v>
      </c>
    </row>
    <row r="2055" spans="1:21" x14ac:dyDescent="0.25">
      <c r="A2055">
        <v>520</v>
      </c>
      <c r="B2055">
        <v>0</v>
      </c>
      <c r="C2055">
        <v>1</v>
      </c>
      <c r="D2055" t="s">
        <v>1887</v>
      </c>
      <c r="E2055">
        <v>0</v>
      </c>
      <c r="F2055" t="s">
        <v>1887</v>
      </c>
      <c r="G2055" t="s">
        <v>2079</v>
      </c>
      <c r="H2055" t="s">
        <v>3586</v>
      </c>
      <c r="I2055" t="s">
        <v>1881</v>
      </c>
      <c r="J2055" t="s">
        <v>1930</v>
      </c>
      <c r="K2055">
        <v>1605020000</v>
      </c>
      <c r="L2055" t="s">
        <v>17</v>
      </c>
      <c r="M2055" t="s">
        <v>53</v>
      </c>
      <c r="O2055">
        <v>0</v>
      </c>
      <c r="P2055" t="s">
        <v>2079</v>
      </c>
      <c r="Q2055" s="1">
        <v>5170026</v>
      </c>
      <c r="R2055" t="s">
        <v>18</v>
      </c>
      <c r="S2055">
        <v>0</v>
      </c>
      <c r="T2055" s="1">
        <v>5170026</v>
      </c>
      <c r="U2055">
        <v>0</v>
      </c>
    </row>
    <row r="2056" spans="1:21" x14ac:dyDescent="0.25">
      <c r="A2056">
        <v>521</v>
      </c>
      <c r="B2056">
        <v>0</v>
      </c>
      <c r="C2056">
        <v>1</v>
      </c>
      <c r="D2056" t="s">
        <v>1887</v>
      </c>
      <c r="E2056">
        <v>0</v>
      </c>
      <c r="F2056" t="s">
        <v>1887</v>
      </c>
      <c r="G2056" t="s">
        <v>2080</v>
      </c>
      <c r="H2056" t="s">
        <v>3586</v>
      </c>
      <c r="I2056" t="s">
        <v>1881</v>
      </c>
      <c r="J2056" t="s">
        <v>1930</v>
      </c>
      <c r="K2056">
        <v>1605020000</v>
      </c>
      <c r="L2056" t="s">
        <v>17</v>
      </c>
      <c r="M2056" t="s">
        <v>53</v>
      </c>
      <c r="O2056">
        <v>0</v>
      </c>
      <c r="P2056" t="s">
        <v>2080</v>
      </c>
      <c r="Q2056" s="1">
        <v>2842740</v>
      </c>
      <c r="R2056" t="s">
        <v>18</v>
      </c>
      <c r="S2056">
        <v>0</v>
      </c>
      <c r="T2056" s="1">
        <v>2842740</v>
      </c>
      <c r="U2056">
        <v>0</v>
      </c>
    </row>
    <row r="2057" spans="1:21" x14ac:dyDescent="0.25">
      <c r="A2057">
        <v>522</v>
      </c>
      <c r="B2057">
        <v>0</v>
      </c>
      <c r="C2057">
        <v>1</v>
      </c>
      <c r="D2057" t="s">
        <v>1887</v>
      </c>
      <c r="E2057">
        <v>0</v>
      </c>
      <c r="F2057" t="s">
        <v>1887</v>
      </c>
      <c r="G2057" t="s">
        <v>2081</v>
      </c>
      <c r="H2057" t="s">
        <v>3586</v>
      </c>
      <c r="I2057" t="s">
        <v>1881</v>
      </c>
      <c r="J2057" t="s">
        <v>1930</v>
      </c>
      <c r="K2057">
        <v>1605020000</v>
      </c>
      <c r="L2057" t="s">
        <v>17</v>
      </c>
      <c r="M2057" t="s">
        <v>53</v>
      </c>
      <c r="O2057">
        <v>0</v>
      </c>
      <c r="P2057" t="s">
        <v>2081</v>
      </c>
      <c r="Q2057" s="1">
        <v>581485</v>
      </c>
      <c r="R2057" t="s">
        <v>18</v>
      </c>
      <c r="S2057">
        <v>0</v>
      </c>
      <c r="T2057" s="1">
        <v>581485</v>
      </c>
      <c r="U2057">
        <v>0</v>
      </c>
    </row>
    <row r="2058" spans="1:21" x14ac:dyDescent="0.25">
      <c r="A2058">
        <v>523</v>
      </c>
      <c r="B2058">
        <v>0</v>
      </c>
      <c r="C2058">
        <v>1</v>
      </c>
      <c r="D2058" t="s">
        <v>1887</v>
      </c>
      <c r="E2058">
        <v>0</v>
      </c>
      <c r="F2058" t="s">
        <v>1887</v>
      </c>
      <c r="G2058" t="s">
        <v>2082</v>
      </c>
      <c r="H2058" t="s">
        <v>3586</v>
      </c>
      <c r="I2058" t="s">
        <v>1881</v>
      </c>
      <c r="J2058" t="s">
        <v>1930</v>
      </c>
      <c r="K2058">
        <v>1605020000</v>
      </c>
      <c r="L2058" t="s">
        <v>17</v>
      </c>
      <c r="M2058" t="s">
        <v>53</v>
      </c>
      <c r="O2058">
        <v>0</v>
      </c>
      <c r="P2058" t="s">
        <v>2082</v>
      </c>
      <c r="Q2058" s="1">
        <v>6058761</v>
      </c>
      <c r="R2058" t="s">
        <v>18</v>
      </c>
      <c r="S2058">
        <v>0</v>
      </c>
      <c r="T2058" s="1">
        <v>6058761</v>
      </c>
      <c r="U2058">
        <v>0</v>
      </c>
    </row>
    <row r="2059" spans="1:21" x14ac:dyDescent="0.25">
      <c r="A2059">
        <v>524</v>
      </c>
      <c r="B2059">
        <v>0</v>
      </c>
      <c r="C2059">
        <v>1</v>
      </c>
      <c r="D2059" t="s">
        <v>1887</v>
      </c>
      <c r="E2059">
        <v>0</v>
      </c>
      <c r="F2059" t="s">
        <v>1887</v>
      </c>
      <c r="G2059" t="s">
        <v>2083</v>
      </c>
      <c r="H2059" t="s">
        <v>3586</v>
      </c>
      <c r="I2059" t="s">
        <v>1881</v>
      </c>
      <c r="J2059" t="s">
        <v>1930</v>
      </c>
      <c r="K2059">
        <v>1605020000</v>
      </c>
      <c r="L2059" t="s">
        <v>17</v>
      </c>
      <c r="M2059" t="s">
        <v>53</v>
      </c>
      <c r="O2059">
        <v>0</v>
      </c>
      <c r="P2059" t="s">
        <v>2083</v>
      </c>
      <c r="Q2059" s="1">
        <v>19368227</v>
      </c>
      <c r="R2059" t="s">
        <v>18</v>
      </c>
      <c r="S2059">
        <v>0</v>
      </c>
      <c r="T2059" s="1">
        <v>19368227</v>
      </c>
      <c r="U2059">
        <v>0</v>
      </c>
    </row>
    <row r="2060" spans="1:21" x14ac:dyDescent="0.25">
      <c r="A2060">
        <v>525</v>
      </c>
      <c r="B2060">
        <v>0</v>
      </c>
      <c r="C2060">
        <v>1</v>
      </c>
      <c r="D2060" t="s">
        <v>1887</v>
      </c>
      <c r="E2060">
        <v>0</v>
      </c>
      <c r="F2060" t="s">
        <v>1887</v>
      </c>
      <c r="G2060" t="s">
        <v>2084</v>
      </c>
      <c r="H2060" t="s">
        <v>3586</v>
      </c>
      <c r="I2060" t="s">
        <v>1881</v>
      </c>
      <c r="J2060" t="s">
        <v>1930</v>
      </c>
      <c r="K2060">
        <v>1605020000</v>
      </c>
      <c r="L2060" t="s">
        <v>17</v>
      </c>
      <c r="M2060" t="s">
        <v>53</v>
      </c>
      <c r="O2060">
        <v>0</v>
      </c>
      <c r="P2060" t="s">
        <v>2084</v>
      </c>
      <c r="Q2060" s="1">
        <v>12238132</v>
      </c>
      <c r="R2060" t="s">
        <v>18</v>
      </c>
      <c r="S2060">
        <v>0</v>
      </c>
      <c r="T2060" s="1">
        <v>12238132</v>
      </c>
      <c r="U2060">
        <v>0</v>
      </c>
    </row>
    <row r="2061" spans="1:21" x14ac:dyDescent="0.25">
      <c r="A2061">
        <v>526</v>
      </c>
      <c r="B2061">
        <v>0</v>
      </c>
      <c r="C2061">
        <v>1</v>
      </c>
      <c r="D2061" t="s">
        <v>1887</v>
      </c>
      <c r="E2061">
        <v>0</v>
      </c>
      <c r="F2061" t="s">
        <v>1887</v>
      </c>
      <c r="G2061" t="s">
        <v>2085</v>
      </c>
      <c r="H2061" t="s">
        <v>3586</v>
      </c>
      <c r="I2061" t="s">
        <v>1881</v>
      </c>
      <c r="J2061" t="s">
        <v>1930</v>
      </c>
      <c r="K2061">
        <v>1605020000</v>
      </c>
      <c r="L2061" t="s">
        <v>17</v>
      </c>
      <c r="M2061" t="s">
        <v>53</v>
      </c>
      <c r="O2061">
        <v>0</v>
      </c>
      <c r="P2061" t="s">
        <v>2085</v>
      </c>
      <c r="Q2061" s="1">
        <v>1294360</v>
      </c>
      <c r="R2061" t="s">
        <v>18</v>
      </c>
      <c r="S2061">
        <v>0</v>
      </c>
      <c r="T2061" s="1">
        <v>1294360</v>
      </c>
      <c r="U2061">
        <v>0</v>
      </c>
    </row>
    <row r="2062" spans="1:21" x14ac:dyDescent="0.25">
      <c r="A2062">
        <v>527</v>
      </c>
      <c r="B2062">
        <v>0</v>
      </c>
      <c r="C2062">
        <v>1</v>
      </c>
      <c r="D2062" t="s">
        <v>1887</v>
      </c>
      <c r="E2062">
        <v>0</v>
      </c>
      <c r="F2062" t="s">
        <v>1887</v>
      </c>
      <c r="G2062" t="s">
        <v>2086</v>
      </c>
      <c r="H2062" t="s">
        <v>3586</v>
      </c>
      <c r="I2062" t="s">
        <v>1881</v>
      </c>
      <c r="J2062" t="s">
        <v>1930</v>
      </c>
      <c r="K2062">
        <v>1605020000</v>
      </c>
      <c r="L2062" t="s">
        <v>17</v>
      </c>
      <c r="M2062" t="s">
        <v>53</v>
      </c>
      <c r="O2062">
        <v>0</v>
      </c>
      <c r="P2062" t="s">
        <v>2086</v>
      </c>
      <c r="Q2062" s="1">
        <v>1832721</v>
      </c>
      <c r="R2062" t="s">
        <v>18</v>
      </c>
      <c r="S2062">
        <v>0</v>
      </c>
      <c r="T2062" s="1">
        <v>1832721</v>
      </c>
      <c r="U2062">
        <v>0</v>
      </c>
    </row>
    <row r="2063" spans="1:21" x14ac:dyDescent="0.25">
      <c r="A2063">
        <v>528</v>
      </c>
      <c r="B2063">
        <v>0</v>
      </c>
      <c r="C2063">
        <v>1</v>
      </c>
      <c r="D2063" t="s">
        <v>1887</v>
      </c>
      <c r="E2063">
        <v>0</v>
      </c>
      <c r="F2063" t="s">
        <v>1887</v>
      </c>
      <c r="G2063" t="s">
        <v>2087</v>
      </c>
      <c r="H2063" t="s">
        <v>3586</v>
      </c>
      <c r="I2063" t="s">
        <v>1881</v>
      </c>
      <c r="J2063" t="s">
        <v>1930</v>
      </c>
      <c r="K2063">
        <v>1605020000</v>
      </c>
      <c r="L2063" t="s">
        <v>17</v>
      </c>
      <c r="M2063" t="s">
        <v>53</v>
      </c>
      <c r="O2063">
        <v>0</v>
      </c>
      <c r="P2063" t="s">
        <v>2087</v>
      </c>
      <c r="Q2063" s="1">
        <v>6803305</v>
      </c>
      <c r="R2063" t="s">
        <v>18</v>
      </c>
      <c r="S2063">
        <v>0</v>
      </c>
      <c r="T2063" s="1">
        <v>6803305</v>
      </c>
      <c r="U2063">
        <v>0</v>
      </c>
    </row>
    <row r="2064" spans="1:21" x14ac:dyDescent="0.25">
      <c r="A2064">
        <v>530</v>
      </c>
      <c r="B2064">
        <v>0</v>
      </c>
      <c r="C2064">
        <v>1</v>
      </c>
      <c r="D2064" t="s">
        <v>1887</v>
      </c>
      <c r="E2064">
        <v>0</v>
      </c>
      <c r="F2064" t="s">
        <v>1887</v>
      </c>
      <c r="G2064" t="s">
        <v>2088</v>
      </c>
      <c r="H2064" t="s">
        <v>3586</v>
      </c>
      <c r="I2064" t="s">
        <v>1881</v>
      </c>
      <c r="J2064" t="s">
        <v>1930</v>
      </c>
      <c r="K2064">
        <v>1605020000</v>
      </c>
      <c r="L2064" t="s">
        <v>17</v>
      </c>
      <c r="M2064" t="s">
        <v>53</v>
      </c>
      <c r="O2064">
        <v>0</v>
      </c>
      <c r="P2064" t="s">
        <v>3993</v>
      </c>
      <c r="Q2064" s="1">
        <v>1374600</v>
      </c>
      <c r="R2064" t="s">
        <v>18</v>
      </c>
      <c r="S2064">
        <v>0</v>
      </c>
      <c r="T2064" s="1">
        <v>1374600</v>
      </c>
      <c r="U2064">
        <v>0</v>
      </c>
    </row>
    <row r="2065" spans="1:21" x14ac:dyDescent="0.25">
      <c r="A2065">
        <v>531</v>
      </c>
      <c r="B2065">
        <v>0</v>
      </c>
      <c r="C2065">
        <v>1</v>
      </c>
      <c r="D2065" t="s">
        <v>1887</v>
      </c>
      <c r="E2065">
        <v>0</v>
      </c>
      <c r="F2065" t="s">
        <v>1887</v>
      </c>
      <c r="G2065" t="s">
        <v>2089</v>
      </c>
      <c r="H2065" t="s">
        <v>3586</v>
      </c>
      <c r="I2065" t="s">
        <v>1881</v>
      </c>
      <c r="J2065" t="s">
        <v>1930</v>
      </c>
      <c r="K2065">
        <v>1605020000</v>
      </c>
      <c r="L2065" t="s">
        <v>17</v>
      </c>
      <c r="M2065" t="s">
        <v>53</v>
      </c>
      <c r="O2065">
        <v>0</v>
      </c>
      <c r="P2065" t="s">
        <v>2089</v>
      </c>
      <c r="Q2065" s="1">
        <v>174485</v>
      </c>
      <c r="R2065" t="s">
        <v>18</v>
      </c>
      <c r="S2065">
        <v>0</v>
      </c>
      <c r="T2065" s="1">
        <v>174485</v>
      </c>
      <c r="U2065">
        <v>0</v>
      </c>
    </row>
    <row r="2066" spans="1:21" x14ac:dyDescent="0.25">
      <c r="A2066">
        <v>532</v>
      </c>
      <c r="B2066">
        <v>0</v>
      </c>
      <c r="C2066">
        <v>1</v>
      </c>
      <c r="D2066" t="s">
        <v>1887</v>
      </c>
      <c r="E2066">
        <v>0</v>
      </c>
      <c r="F2066" t="s">
        <v>1887</v>
      </c>
      <c r="G2066" t="s">
        <v>2090</v>
      </c>
      <c r="H2066" t="s">
        <v>3586</v>
      </c>
      <c r="I2066" t="s">
        <v>1881</v>
      </c>
      <c r="J2066" t="s">
        <v>1930</v>
      </c>
      <c r="K2066">
        <v>1605020000</v>
      </c>
      <c r="L2066" t="s">
        <v>17</v>
      </c>
      <c r="M2066" t="s">
        <v>53</v>
      </c>
      <c r="O2066">
        <v>0</v>
      </c>
      <c r="P2066" t="s">
        <v>2090</v>
      </c>
      <c r="Q2066" s="1">
        <v>8470946</v>
      </c>
      <c r="R2066" t="s">
        <v>18</v>
      </c>
      <c r="S2066">
        <v>0</v>
      </c>
      <c r="T2066" s="1">
        <v>8470946</v>
      </c>
      <c r="U2066">
        <v>0</v>
      </c>
    </row>
    <row r="2067" spans="1:21" x14ac:dyDescent="0.25">
      <c r="A2067">
        <v>533</v>
      </c>
      <c r="B2067">
        <v>0</v>
      </c>
      <c r="C2067">
        <v>1</v>
      </c>
      <c r="D2067" t="s">
        <v>1887</v>
      </c>
      <c r="E2067">
        <v>0</v>
      </c>
      <c r="F2067" t="s">
        <v>1887</v>
      </c>
      <c r="G2067" t="s">
        <v>2091</v>
      </c>
      <c r="H2067" t="s">
        <v>3586</v>
      </c>
      <c r="I2067" t="s">
        <v>1881</v>
      </c>
      <c r="J2067" t="s">
        <v>1930</v>
      </c>
      <c r="K2067">
        <v>1605020000</v>
      </c>
      <c r="L2067" t="s">
        <v>17</v>
      </c>
      <c r="M2067" t="s">
        <v>53</v>
      </c>
      <c r="O2067">
        <v>0</v>
      </c>
      <c r="P2067" t="s">
        <v>2091</v>
      </c>
      <c r="Q2067" s="1">
        <v>4092908</v>
      </c>
      <c r="R2067" t="s">
        <v>18</v>
      </c>
      <c r="S2067">
        <v>0</v>
      </c>
      <c r="T2067" s="1">
        <v>4092908</v>
      </c>
      <c r="U2067">
        <v>0</v>
      </c>
    </row>
    <row r="2068" spans="1:21" x14ac:dyDescent="0.25">
      <c r="A2068">
        <v>534</v>
      </c>
      <c r="B2068">
        <v>0</v>
      </c>
      <c r="C2068">
        <v>1</v>
      </c>
      <c r="D2068" t="s">
        <v>1887</v>
      </c>
      <c r="E2068">
        <v>0</v>
      </c>
      <c r="F2068" t="s">
        <v>1887</v>
      </c>
      <c r="G2068" t="s">
        <v>2092</v>
      </c>
      <c r="H2068" t="s">
        <v>3586</v>
      </c>
      <c r="I2068" t="s">
        <v>1881</v>
      </c>
      <c r="J2068" t="s">
        <v>1930</v>
      </c>
      <c r="K2068">
        <v>1605020000</v>
      </c>
      <c r="L2068" t="s">
        <v>17</v>
      </c>
      <c r="M2068" t="s">
        <v>53</v>
      </c>
      <c r="O2068">
        <v>0</v>
      </c>
      <c r="P2068" t="s">
        <v>2092</v>
      </c>
      <c r="Q2068" s="1">
        <v>170987</v>
      </c>
      <c r="R2068" t="s">
        <v>18</v>
      </c>
      <c r="S2068">
        <v>0</v>
      </c>
      <c r="T2068" s="1">
        <v>170987</v>
      </c>
      <c r="U2068">
        <v>0</v>
      </c>
    </row>
    <row r="2069" spans="1:21" x14ac:dyDescent="0.25">
      <c r="A2069">
        <v>535</v>
      </c>
      <c r="B2069">
        <v>0</v>
      </c>
      <c r="C2069">
        <v>1</v>
      </c>
      <c r="D2069" t="s">
        <v>1887</v>
      </c>
      <c r="E2069">
        <v>0</v>
      </c>
      <c r="F2069" t="s">
        <v>1887</v>
      </c>
      <c r="G2069" t="s">
        <v>2093</v>
      </c>
      <c r="H2069" t="s">
        <v>3586</v>
      </c>
      <c r="I2069" t="s">
        <v>1881</v>
      </c>
      <c r="J2069" t="s">
        <v>1930</v>
      </c>
      <c r="K2069">
        <v>1605020000</v>
      </c>
      <c r="L2069" t="s">
        <v>17</v>
      </c>
      <c r="M2069" t="s">
        <v>53</v>
      </c>
      <c r="O2069">
        <v>0</v>
      </c>
      <c r="P2069" t="s">
        <v>2093</v>
      </c>
      <c r="Q2069" s="1">
        <v>5304785</v>
      </c>
      <c r="R2069" t="s">
        <v>18</v>
      </c>
      <c r="S2069">
        <v>0</v>
      </c>
      <c r="T2069" s="1">
        <v>5304785</v>
      </c>
      <c r="U2069">
        <v>0</v>
      </c>
    </row>
    <row r="2070" spans="1:21" x14ac:dyDescent="0.25">
      <c r="A2070">
        <v>536</v>
      </c>
      <c r="B2070">
        <v>0</v>
      </c>
      <c r="C2070">
        <v>1</v>
      </c>
      <c r="D2070" t="s">
        <v>1887</v>
      </c>
      <c r="E2070">
        <v>0</v>
      </c>
      <c r="F2070" t="s">
        <v>1887</v>
      </c>
      <c r="G2070" t="s">
        <v>2094</v>
      </c>
      <c r="H2070" t="s">
        <v>3586</v>
      </c>
      <c r="I2070" t="s">
        <v>1881</v>
      </c>
      <c r="J2070" t="s">
        <v>1930</v>
      </c>
      <c r="K2070">
        <v>1605020000</v>
      </c>
      <c r="L2070" t="s">
        <v>17</v>
      </c>
      <c r="M2070" t="s">
        <v>53</v>
      </c>
      <c r="O2070">
        <v>0</v>
      </c>
      <c r="P2070" t="s">
        <v>2094</v>
      </c>
      <c r="Q2070" s="1">
        <v>6455626</v>
      </c>
      <c r="R2070" t="s">
        <v>18</v>
      </c>
      <c r="S2070">
        <v>0</v>
      </c>
      <c r="T2070" s="1">
        <v>6455626</v>
      </c>
      <c r="U2070">
        <v>0</v>
      </c>
    </row>
    <row r="2071" spans="1:21" x14ac:dyDescent="0.25">
      <c r="A2071">
        <v>537</v>
      </c>
      <c r="B2071">
        <v>0</v>
      </c>
      <c r="C2071">
        <v>1</v>
      </c>
      <c r="D2071" t="s">
        <v>1887</v>
      </c>
      <c r="E2071">
        <v>0</v>
      </c>
      <c r="F2071" t="s">
        <v>1887</v>
      </c>
      <c r="G2071" t="s">
        <v>2095</v>
      </c>
      <c r="H2071" t="s">
        <v>3586</v>
      </c>
      <c r="I2071" t="s">
        <v>1881</v>
      </c>
      <c r="J2071" t="s">
        <v>1930</v>
      </c>
      <c r="K2071">
        <v>1605020000</v>
      </c>
      <c r="L2071" t="s">
        <v>17</v>
      </c>
      <c r="M2071" t="s">
        <v>53</v>
      </c>
      <c r="O2071">
        <v>0</v>
      </c>
      <c r="P2071" t="s">
        <v>2095</v>
      </c>
      <c r="Q2071" s="1">
        <v>200133</v>
      </c>
      <c r="R2071" t="s">
        <v>18</v>
      </c>
      <c r="S2071">
        <v>0</v>
      </c>
      <c r="T2071" s="1">
        <v>200133</v>
      </c>
      <c r="U2071">
        <v>0</v>
      </c>
    </row>
    <row r="2072" spans="1:21" x14ac:dyDescent="0.25">
      <c r="A2072">
        <v>538</v>
      </c>
      <c r="B2072">
        <v>0</v>
      </c>
      <c r="C2072">
        <v>1</v>
      </c>
      <c r="D2072" t="s">
        <v>1887</v>
      </c>
      <c r="E2072">
        <v>0</v>
      </c>
      <c r="F2072" t="s">
        <v>1887</v>
      </c>
      <c r="G2072" t="s">
        <v>2096</v>
      </c>
      <c r="H2072" t="s">
        <v>3586</v>
      </c>
      <c r="I2072" t="s">
        <v>1881</v>
      </c>
      <c r="J2072" t="s">
        <v>1930</v>
      </c>
      <c r="K2072">
        <v>1605020000</v>
      </c>
      <c r="L2072" t="s">
        <v>17</v>
      </c>
      <c r="M2072" t="s">
        <v>53</v>
      </c>
      <c r="O2072">
        <v>0</v>
      </c>
      <c r="P2072" t="s">
        <v>2096</v>
      </c>
      <c r="Q2072" s="1">
        <v>3249038</v>
      </c>
      <c r="R2072" t="s">
        <v>18</v>
      </c>
      <c r="S2072">
        <v>0</v>
      </c>
      <c r="T2072" s="1">
        <v>3249038</v>
      </c>
      <c r="U2072">
        <v>0</v>
      </c>
    </row>
    <row r="2073" spans="1:21" x14ac:dyDescent="0.25">
      <c r="A2073">
        <v>539</v>
      </c>
      <c r="B2073">
        <v>0</v>
      </c>
      <c r="C2073">
        <v>1</v>
      </c>
      <c r="D2073" t="s">
        <v>1887</v>
      </c>
      <c r="E2073">
        <v>0</v>
      </c>
      <c r="F2073" t="s">
        <v>1887</v>
      </c>
      <c r="G2073" t="s">
        <v>2097</v>
      </c>
      <c r="H2073" t="s">
        <v>3586</v>
      </c>
      <c r="I2073" t="s">
        <v>1881</v>
      </c>
      <c r="J2073" t="s">
        <v>1930</v>
      </c>
      <c r="K2073">
        <v>1605020000</v>
      </c>
      <c r="L2073" t="s">
        <v>17</v>
      </c>
      <c r="M2073" t="s">
        <v>53</v>
      </c>
      <c r="O2073">
        <v>0</v>
      </c>
      <c r="P2073" t="s">
        <v>2097</v>
      </c>
      <c r="Q2073" s="1">
        <v>23943158</v>
      </c>
      <c r="R2073" t="s">
        <v>18</v>
      </c>
      <c r="S2073">
        <v>0</v>
      </c>
      <c r="T2073" s="1">
        <v>23943158</v>
      </c>
      <c r="U2073">
        <v>0</v>
      </c>
    </row>
    <row r="2074" spans="1:21" x14ac:dyDescent="0.25">
      <c r="A2074">
        <v>540</v>
      </c>
      <c r="B2074">
        <v>0</v>
      </c>
      <c r="C2074">
        <v>1</v>
      </c>
      <c r="D2074" t="s">
        <v>1887</v>
      </c>
      <c r="E2074">
        <v>0</v>
      </c>
      <c r="F2074" t="s">
        <v>1887</v>
      </c>
      <c r="G2074" t="s">
        <v>2098</v>
      </c>
      <c r="H2074" t="s">
        <v>3586</v>
      </c>
      <c r="I2074" t="s">
        <v>1881</v>
      </c>
      <c r="J2074" t="s">
        <v>1930</v>
      </c>
      <c r="K2074">
        <v>1605020000</v>
      </c>
      <c r="L2074" t="s">
        <v>17</v>
      </c>
      <c r="M2074" t="s">
        <v>53</v>
      </c>
      <c r="O2074">
        <v>0</v>
      </c>
      <c r="P2074" t="s">
        <v>3994</v>
      </c>
      <c r="Q2074" s="1">
        <v>1580722</v>
      </c>
      <c r="R2074" t="s">
        <v>18</v>
      </c>
      <c r="S2074">
        <v>0</v>
      </c>
      <c r="T2074" s="1">
        <v>1580722</v>
      </c>
      <c r="U2074">
        <v>0</v>
      </c>
    </row>
    <row r="2075" spans="1:21" x14ac:dyDescent="0.25">
      <c r="A2075">
        <v>541</v>
      </c>
      <c r="B2075">
        <v>0</v>
      </c>
      <c r="C2075">
        <v>1</v>
      </c>
      <c r="D2075" t="s">
        <v>1887</v>
      </c>
      <c r="E2075">
        <v>0</v>
      </c>
      <c r="F2075" t="s">
        <v>1887</v>
      </c>
      <c r="G2075" t="s">
        <v>2099</v>
      </c>
      <c r="H2075" t="s">
        <v>3586</v>
      </c>
      <c r="I2075" t="s">
        <v>1881</v>
      </c>
      <c r="J2075" t="s">
        <v>1930</v>
      </c>
      <c r="K2075">
        <v>1605020000</v>
      </c>
      <c r="L2075" t="s">
        <v>17</v>
      </c>
      <c r="M2075" t="s">
        <v>53</v>
      </c>
      <c r="O2075">
        <v>0</v>
      </c>
      <c r="P2075" t="s">
        <v>2099</v>
      </c>
      <c r="Q2075" s="1">
        <v>1520755</v>
      </c>
      <c r="R2075" t="s">
        <v>18</v>
      </c>
      <c r="S2075">
        <v>0</v>
      </c>
      <c r="T2075" s="1">
        <v>1520755</v>
      </c>
      <c r="U2075">
        <v>0</v>
      </c>
    </row>
    <row r="2076" spans="1:21" x14ac:dyDescent="0.25">
      <c r="A2076">
        <v>543</v>
      </c>
      <c r="B2076">
        <v>0</v>
      </c>
      <c r="C2076">
        <v>1</v>
      </c>
      <c r="D2076" t="s">
        <v>1887</v>
      </c>
      <c r="E2076">
        <v>0</v>
      </c>
      <c r="F2076" t="s">
        <v>1887</v>
      </c>
      <c r="G2076" t="s">
        <v>2100</v>
      </c>
      <c r="H2076" t="s">
        <v>3586</v>
      </c>
      <c r="I2076" t="s">
        <v>1881</v>
      </c>
      <c r="J2076" t="s">
        <v>1930</v>
      </c>
      <c r="K2076">
        <v>1605020000</v>
      </c>
      <c r="L2076" t="s">
        <v>17</v>
      </c>
      <c r="M2076" t="s">
        <v>53</v>
      </c>
      <c r="O2076">
        <v>0</v>
      </c>
      <c r="P2076" t="s">
        <v>2100</v>
      </c>
      <c r="Q2076" s="1">
        <v>4760359</v>
      </c>
      <c r="R2076" t="s">
        <v>18</v>
      </c>
      <c r="S2076">
        <v>0</v>
      </c>
      <c r="T2076" s="1">
        <v>4760359</v>
      </c>
      <c r="U2076">
        <v>0</v>
      </c>
    </row>
    <row r="2077" spans="1:21" x14ac:dyDescent="0.25">
      <c r="A2077">
        <v>544</v>
      </c>
      <c r="B2077">
        <v>0</v>
      </c>
      <c r="C2077">
        <v>1</v>
      </c>
      <c r="D2077" t="s">
        <v>1887</v>
      </c>
      <c r="E2077">
        <v>0</v>
      </c>
      <c r="F2077" t="s">
        <v>1887</v>
      </c>
      <c r="G2077" t="s">
        <v>2101</v>
      </c>
      <c r="H2077" t="s">
        <v>3586</v>
      </c>
      <c r="I2077" t="s">
        <v>1881</v>
      </c>
      <c r="J2077" t="s">
        <v>1930</v>
      </c>
      <c r="K2077">
        <v>1605020000</v>
      </c>
      <c r="L2077" t="s">
        <v>17</v>
      </c>
      <c r="M2077" t="s">
        <v>53</v>
      </c>
      <c r="O2077">
        <v>0</v>
      </c>
      <c r="P2077" t="s">
        <v>2101</v>
      </c>
      <c r="Q2077" s="1">
        <v>6105927</v>
      </c>
      <c r="R2077" t="s">
        <v>18</v>
      </c>
      <c r="S2077">
        <v>0</v>
      </c>
      <c r="T2077" s="1">
        <v>6105927</v>
      </c>
      <c r="U2077">
        <v>0</v>
      </c>
    </row>
    <row r="2078" spans="1:21" x14ac:dyDescent="0.25">
      <c r="A2078">
        <v>545</v>
      </c>
      <c r="B2078">
        <v>0</v>
      </c>
      <c r="C2078">
        <v>1</v>
      </c>
      <c r="D2078" t="s">
        <v>1887</v>
      </c>
      <c r="E2078">
        <v>0</v>
      </c>
      <c r="F2078" t="s">
        <v>1887</v>
      </c>
      <c r="G2078" t="s">
        <v>2102</v>
      </c>
      <c r="H2078" t="s">
        <v>3586</v>
      </c>
      <c r="I2078" t="s">
        <v>1881</v>
      </c>
      <c r="J2078" t="s">
        <v>1930</v>
      </c>
      <c r="K2078">
        <v>1605020000</v>
      </c>
      <c r="L2078" t="s">
        <v>17</v>
      </c>
      <c r="M2078" t="s">
        <v>53</v>
      </c>
      <c r="O2078">
        <v>0</v>
      </c>
      <c r="P2078" t="s">
        <v>2102</v>
      </c>
      <c r="Q2078" s="1">
        <v>9950599</v>
      </c>
      <c r="R2078" t="s">
        <v>18</v>
      </c>
      <c r="S2078">
        <v>0</v>
      </c>
      <c r="T2078" s="1">
        <v>9950599</v>
      </c>
      <c r="U2078">
        <v>0</v>
      </c>
    </row>
    <row r="2079" spans="1:21" x14ac:dyDescent="0.25">
      <c r="A2079">
        <v>546</v>
      </c>
      <c r="B2079">
        <v>0</v>
      </c>
      <c r="C2079">
        <v>1</v>
      </c>
      <c r="D2079" t="s">
        <v>1887</v>
      </c>
      <c r="E2079">
        <v>0</v>
      </c>
      <c r="F2079" t="s">
        <v>1887</v>
      </c>
      <c r="G2079" t="s">
        <v>2103</v>
      </c>
      <c r="H2079" t="s">
        <v>3586</v>
      </c>
      <c r="I2079" t="s">
        <v>1881</v>
      </c>
      <c r="J2079" t="s">
        <v>1930</v>
      </c>
      <c r="K2079">
        <v>1605020000</v>
      </c>
      <c r="L2079" t="s">
        <v>17</v>
      </c>
      <c r="M2079" t="s">
        <v>53</v>
      </c>
      <c r="O2079">
        <v>0</v>
      </c>
      <c r="P2079" t="s">
        <v>2103</v>
      </c>
      <c r="Q2079" s="1">
        <v>5944216</v>
      </c>
      <c r="R2079" t="s">
        <v>18</v>
      </c>
      <c r="S2079">
        <v>0</v>
      </c>
      <c r="T2079" s="1">
        <v>5944216</v>
      </c>
      <c r="U2079">
        <v>0</v>
      </c>
    </row>
    <row r="2080" spans="1:21" x14ac:dyDescent="0.25">
      <c r="A2080">
        <v>547</v>
      </c>
      <c r="B2080">
        <v>0</v>
      </c>
      <c r="C2080">
        <v>1</v>
      </c>
      <c r="D2080" t="s">
        <v>1887</v>
      </c>
      <c r="E2080">
        <v>0</v>
      </c>
      <c r="F2080" t="s">
        <v>1887</v>
      </c>
      <c r="G2080" t="s">
        <v>2104</v>
      </c>
      <c r="H2080" t="s">
        <v>3586</v>
      </c>
      <c r="I2080" t="s">
        <v>1881</v>
      </c>
      <c r="J2080" t="s">
        <v>1930</v>
      </c>
      <c r="K2080">
        <v>1605020000</v>
      </c>
      <c r="L2080" t="s">
        <v>17</v>
      </c>
      <c r="M2080" t="s">
        <v>53</v>
      </c>
      <c r="O2080">
        <v>0</v>
      </c>
      <c r="P2080" t="s">
        <v>2104</v>
      </c>
      <c r="Q2080" s="1">
        <v>5679415</v>
      </c>
      <c r="R2080" t="s">
        <v>18</v>
      </c>
      <c r="S2080">
        <v>0</v>
      </c>
      <c r="T2080" s="1">
        <v>5679415</v>
      </c>
      <c r="U2080">
        <v>0</v>
      </c>
    </row>
    <row r="2081" spans="1:21" x14ac:dyDescent="0.25">
      <c r="A2081">
        <v>548</v>
      </c>
      <c r="B2081">
        <v>0</v>
      </c>
      <c r="C2081">
        <v>1</v>
      </c>
      <c r="D2081" t="s">
        <v>1887</v>
      </c>
      <c r="E2081">
        <v>0</v>
      </c>
      <c r="F2081" t="s">
        <v>1887</v>
      </c>
      <c r="G2081" t="s">
        <v>2105</v>
      </c>
      <c r="H2081" t="s">
        <v>3586</v>
      </c>
      <c r="I2081" t="s">
        <v>1881</v>
      </c>
      <c r="J2081" t="s">
        <v>1930</v>
      </c>
      <c r="K2081">
        <v>1605020000</v>
      </c>
      <c r="L2081" t="s">
        <v>17</v>
      </c>
      <c r="M2081" t="s">
        <v>53</v>
      </c>
      <c r="O2081">
        <v>0</v>
      </c>
      <c r="P2081" t="s">
        <v>2105</v>
      </c>
      <c r="Q2081" s="1">
        <v>5162615</v>
      </c>
      <c r="R2081" t="s">
        <v>18</v>
      </c>
      <c r="S2081">
        <v>0</v>
      </c>
      <c r="T2081" s="1">
        <v>5162615</v>
      </c>
      <c r="U2081">
        <v>0</v>
      </c>
    </row>
    <row r="2082" spans="1:21" x14ac:dyDescent="0.25">
      <c r="A2082">
        <v>549</v>
      </c>
      <c r="B2082">
        <v>0</v>
      </c>
      <c r="C2082">
        <v>1</v>
      </c>
      <c r="D2082" t="s">
        <v>1887</v>
      </c>
      <c r="E2082">
        <v>0</v>
      </c>
      <c r="F2082" t="s">
        <v>1887</v>
      </c>
      <c r="G2082" t="s">
        <v>2106</v>
      </c>
      <c r="H2082" t="s">
        <v>3586</v>
      </c>
      <c r="I2082" t="s">
        <v>1881</v>
      </c>
      <c r="J2082" t="s">
        <v>1930</v>
      </c>
      <c r="K2082">
        <v>1605020000</v>
      </c>
      <c r="L2082" t="s">
        <v>17</v>
      </c>
      <c r="M2082" t="s">
        <v>53</v>
      </c>
      <c r="O2082">
        <v>0</v>
      </c>
      <c r="P2082" t="s">
        <v>2106</v>
      </c>
      <c r="Q2082" s="1">
        <v>2137277</v>
      </c>
      <c r="R2082" t="s">
        <v>18</v>
      </c>
      <c r="S2082">
        <v>0</v>
      </c>
      <c r="T2082" s="1">
        <v>2137277</v>
      </c>
      <c r="U2082">
        <v>0</v>
      </c>
    </row>
    <row r="2083" spans="1:21" x14ac:dyDescent="0.25">
      <c r="A2083">
        <v>550</v>
      </c>
      <c r="B2083">
        <v>0</v>
      </c>
      <c r="C2083">
        <v>1</v>
      </c>
      <c r="D2083" t="s">
        <v>1887</v>
      </c>
      <c r="E2083">
        <v>0</v>
      </c>
      <c r="F2083" t="s">
        <v>1887</v>
      </c>
      <c r="G2083" t="s">
        <v>2107</v>
      </c>
      <c r="H2083" t="s">
        <v>3586</v>
      </c>
      <c r="I2083" t="s">
        <v>1881</v>
      </c>
      <c r="J2083" t="s">
        <v>1930</v>
      </c>
      <c r="K2083">
        <v>1605020000</v>
      </c>
      <c r="L2083" t="s">
        <v>17</v>
      </c>
      <c r="M2083" t="s">
        <v>53</v>
      </c>
      <c r="O2083">
        <v>0</v>
      </c>
      <c r="P2083" t="s">
        <v>2107</v>
      </c>
      <c r="Q2083" s="1">
        <v>1943898</v>
      </c>
      <c r="R2083" t="s">
        <v>18</v>
      </c>
      <c r="S2083">
        <v>0</v>
      </c>
      <c r="T2083" s="1">
        <v>1943898</v>
      </c>
      <c r="U2083">
        <v>0</v>
      </c>
    </row>
    <row r="2084" spans="1:21" x14ac:dyDescent="0.25">
      <c r="A2084">
        <v>551</v>
      </c>
      <c r="B2084">
        <v>0</v>
      </c>
      <c r="C2084">
        <v>1</v>
      </c>
      <c r="D2084" t="s">
        <v>1887</v>
      </c>
      <c r="E2084">
        <v>0</v>
      </c>
      <c r="F2084" t="s">
        <v>1887</v>
      </c>
      <c r="G2084" t="s">
        <v>2108</v>
      </c>
      <c r="H2084" t="s">
        <v>3586</v>
      </c>
      <c r="I2084" t="s">
        <v>1881</v>
      </c>
      <c r="J2084" t="s">
        <v>1930</v>
      </c>
      <c r="K2084">
        <v>1605020000</v>
      </c>
      <c r="L2084" t="s">
        <v>17</v>
      </c>
      <c r="M2084" t="s">
        <v>53</v>
      </c>
      <c r="O2084">
        <v>0</v>
      </c>
      <c r="P2084" t="s">
        <v>2108</v>
      </c>
      <c r="Q2084" s="1">
        <v>2736280</v>
      </c>
      <c r="R2084" t="s">
        <v>18</v>
      </c>
      <c r="S2084">
        <v>0</v>
      </c>
      <c r="T2084" s="1">
        <v>2736280</v>
      </c>
      <c r="U2084">
        <v>0</v>
      </c>
    </row>
    <row r="2085" spans="1:21" x14ac:dyDescent="0.25">
      <c r="A2085">
        <v>552</v>
      </c>
      <c r="B2085">
        <v>0</v>
      </c>
      <c r="C2085">
        <v>1</v>
      </c>
      <c r="D2085" t="s">
        <v>1887</v>
      </c>
      <c r="E2085">
        <v>0</v>
      </c>
      <c r="F2085" t="s">
        <v>1887</v>
      </c>
      <c r="G2085" t="s">
        <v>2109</v>
      </c>
      <c r="H2085" t="s">
        <v>3586</v>
      </c>
      <c r="I2085" t="s">
        <v>1881</v>
      </c>
      <c r="J2085" t="s">
        <v>1930</v>
      </c>
      <c r="K2085">
        <v>1605020000</v>
      </c>
      <c r="L2085" t="s">
        <v>17</v>
      </c>
      <c r="M2085" t="s">
        <v>53</v>
      </c>
      <c r="O2085">
        <v>0</v>
      </c>
      <c r="P2085" t="s">
        <v>2109</v>
      </c>
      <c r="Q2085" s="1">
        <v>578790</v>
      </c>
      <c r="R2085" t="s">
        <v>18</v>
      </c>
      <c r="S2085">
        <v>0</v>
      </c>
      <c r="T2085" s="1">
        <v>578790</v>
      </c>
      <c r="U2085">
        <v>0</v>
      </c>
    </row>
    <row r="2086" spans="1:21" x14ac:dyDescent="0.25">
      <c r="A2086">
        <v>553</v>
      </c>
      <c r="B2086">
        <v>0</v>
      </c>
      <c r="C2086">
        <v>1</v>
      </c>
      <c r="D2086" t="s">
        <v>1887</v>
      </c>
      <c r="E2086">
        <v>0</v>
      </c>
      <c r="F2086" t="s">
        <v>1887</v>
      </c>
      <c r="G2086" t="s">
        <v>2110</v>
      </c>
      <c r="H2086" t="s">
        <v>3586</v>
      </c>
      <c r="I2086" t="s">
        <v>1881</v>
      </c>
      <c r="J2086" t="s">
        <v>1930</v>
      </c>
      <c r="K2086">
        <v>1605020000</v>
      </c>
      <c r="L2086" t="s">
        <v>17</v>
      </c>
      <c r="M2086" t="s">
        <v>53</v>
      </c>
      <c r="O2086">
        <v>0</v>
      </c>
      <c r="P2086" t="s">
        <v>2110</v>
      </c>
      <c r="Q2086" s="1">
        <v>6287178</v>
      </c>
      <c r="R2086" t="s">
        <v>18</v>
      </c>
      <c r="S2086">
        <v>0</v>
      </c>
      <c r="T2086" s="1">
        <v>6287178</v>
      </c>
      <c r="U2086">
        <v>0</v>
      </c>
    </row>
    <row r="2087" spans="1:21" x14ac:dyDescent="0.25">
      <c r="A2087">
        <v>554</v>
      </c>
      <c r="B2087">
        <v>0</v>
      </c>
      <c r="C2087">
        <v>1</v>
      </c>
      <c r="D2087" t="s">
        <v>1887</v>
      </c>
      <c r="E2087">
        <v>0</v>
      </c>
      <c r="F2087" t="s">
        <v>1887</v>
      </c>
      <c r="G2087" t="s">
        <v>2111</v>
      </c>
      <c r="H2087" t="s">
        <v>3586</v>
      </c>
      <c r="I2087" t="s">
        <v>1881</v>
      </c>
      <c r="J2087" t="s">
        <v>1930</v>
      </c>
      <c r="K2087">
        <v>1605020000</v>
      </c>
      <c r="L2087" t="s">
        <v>17</v>
      </c>
      <c r="M2087" t="s">
        <v>53</v>
      </c>
      <c r="O2087">
        <v>0</v>
      </c>
      <c r="P2087" t="s">
        <v>2111</v>
      </c>
      <c r="Q2087" s="1">
        <v>6446867</v>
      </c>
      <c r="R2087" t="s">
        <v>18</v>
      </c>
      <c r="S2087">
        <v>0</v>
      </c>
      <c r="T2087" s="1">
        <v>6446867</v>
      </c>
      <c r="U2087">
        <v>0</v>
      </c>
    </row>
    <row r="2088" spans="1:21" x14ac:dyDescent="0.25">
      <c r="A2088">
        <v>555</v>
      </c>
      <c r="B2088">
        <v>0</v>
      </c>
      <c r="C2088">
        <v>1</v>
      </c>
      <c r="D2088" t="s">
        <v>1887</v>
      </c>
      <c r="E2088">
        <v>0</v>
      </c>
      <c r="F2088" t="s">
        <v>1887</v>
      </c>
      <c r="G2088" t="s">
        <v>2112</v>
      </c>
      <c r="H2088" t="s">
        <v>3586</v>
      </c>
      <c r="I2088" t="s">
        <v>1881</v>
      </c>
      <c r="J2088" t="s">
        <v>1930</v>
      </c>
      <c r="K2088">
        <v>1605020000</v>
      </c>
      <c r="L2088" t="s">
        <v>17</v>
      </c>
      <c r="M2088" t="s">
        <v>53</v>
      </c>
      <c r="O2088">
        <v>0</v>
      </c>
      <c r="P2088" t="s">
        <v>2112</v>
      </c>
      <c r="Q2088" s="1">
        <v>6374097</v>
      </c>
      <c r="R2088" t="s">
        <v>18</v>
      </c>
      <c r="S2088">
        <v>0</v>
      </c>
      <c r="T2088" s="1">
        <v>6374097</v>
      </c>
      <c r="U2088">
        <v>0</v>
      </c>
    </row>
    <row r="2089" spans="1:21" x14ac:dyDescent="0.25">
      <c r="A2089">
        <v>556</v>
      </c>
      <c r="B2089">
        <v>0</v>
      </c>
      <c r="C2089">
        <v>1</v>
      </c>
      <c r="D2089" t="s">
        <v>1887</v>
      </c>
      <c r="E2089">
        <v>0</v>
      </c>
      <c r="F2089" t="s">
        <v>1887</v>
      </c>
      <c r="G2089" t="s">
        <v>2113</v>
      </c>
      <c r="H2089" t="s">
        <v>3586</v>
      </c>
      <c r="I2089" t="s">
        <v>1881</v>
      </c>
      <c r="J2089" t="s">
        <v>1930</v>
      </c>
      <c r="K2089">
        <v>1605020000</v>
      </c>
      <c r="L2089" t="s">
        <v>17</v>
      </c>
      <c r="M2089" t="s">
        <v>53</v>
      </c>
      <c r="O2089">
        <v>0</v>
      </c>
      <c r="P2089" t="s">
        <v>2113</v>
      </c>
      <c r="Q2089" s="1">
        <v>9751156</v>
      </c>
      <c r="R2089" t="s">
        <v>18</v>
      </c>
      <c r="S2089">
        <v>0</v>
      </c>
      <c r="T2089" s="1">
        <v>9751156</v>
      </c>
      <c r="U2089">
        <v>0</v>
      </c>
    </row>
    <row r="2090" spans="1:21" x14ac:dyDescent="0.25">
      <c r="A2090">
        <v>557</v>
      </c>
      <c r="B2090">
        <v>0</v>
      </c>
      <c r="C2090">
        <v>1</v>
      </c>
      <c r="D2090" t="s">
        <v>1887</v>
      </c>
      <c r="E2090">
        <v>0</v>
      </c>
      <c r="F2090" t="s">
        <v>1887</v>
      </c>
      <c r="G2090" t="s">
        <v>2114</v>
      </c>
      <c r="H2090" t="s">
        <v>3586</v>
      </c>
      <c r="I2090" t="s">
        <v>1881</v>
      </c>
      <c r="J2090" t="s">
        <v>1930</v>
      </c>
      <c r="K2090">
        <v>1605020000</v>
      </c>
      <c r="L2090" t="s">
        <v>17</v>
      </c>
      <c r="M2090" t="s">
        <v>53</v>
      </c>
      <c r="O2090">
        <v>0</v>
      </c>
      <c r="P2090" t="s">
        <v>2114</v>
      </c>
      <c r="Q2090" s="1">
        <v>2049683</v>
      </c>
      <c r="R2090" t="s">
        <v>18</v>
      </c>
      <c r="S2090">
        <v>0</v>
      </c>
      <c r="T2090" s="1">
        <v>2049683</v>
      </c>
      <c r="U2090">
        <v>0</v>
      </c>
    </row>
    <row r="2091" spans="1:21" x14ac:dyDescent="0.25">
      <c r="A2091">
        <v>558</v>
      </c>
      <c r="B2091">
        <v>0</v>
      </c>
      <c r="C2091">
        <v>1</v>
      </c>
      <c r="D2091" t="s">
        <v>1887</v>
      </c>
      <c r="E2091">
        <v>0</v>
      </c>
      <c r="F2091" t="s">
        <v>1887</v>
      </c>
      <c r="G2091" t="s">
        <v>2115</v>
      </c>
      <c r="H2091" t="s">
        <v>3586</v>
      </c>
      <c r="I2091" t="s">
        <v>1881</v>
      </c>
      <c r="J2091" t="s">
        <v>1930</v>
      </c>
      <c r="K2091">
        <v>1605020000</v>
      </c>
      <c r="L2091" t="s">
        <v>17</v>
      </c>
      <c r="M2091" t="s">
        <v>53</v>
      </c>
      <c r="O2091">
        <v>0</v>
      </c>
      <c r="P2091" t="s">
        <v>2115</v>
      </c>
      <c r="Q2091" s="1">
        <v>5264358</v>
      </c>
      <c r="R2091" t="s">
        <v>18</v>
      </c>
      <c r="S2091">
        <v>0</v>
      </c>
      <c r="T2091" s="1">
        <v>5264358</v>
      </c>
      <c r="U2091">
        <v>0</v>
      </c>
    </row>
    <row r="2092" spans="1:21" x14ac:dyDescent="0.25">
      <c r="A2092">
        <v>559</v>
      </c>
      <c r="B2092">
        <v>0</v>
      </c>
      <c r="C2092">
        <v>1</v>
      </c>
      <c r="D2092" t="s">
        <v>1887</v>
      </c>
      <c r="E2092">
        <v>0</v>
      </c>
      <c r="F2092" t="s">
        <v>1887</v>
      </c>
      <c r="G2092" t="s">
        <v>2116</v>
      </c>
      <c r="H2092" t="s">
        <v>3586</v>
      </c>
      <c r="I2092" t="s">
        <v>1881</v>
      </c>
      <c r="J2092" t="s">
        <v>1930</v>
      </c>
      <c r="K2092">
        <v>1605020000</v>
      </c>
      <c r="L2092" t="s">
        <v>17</v>
      </c>
      <c r="M2092" t="s">
        <v>53</v>
      </c>
      <c r="O2092">
        <v>0</v>
      </c>
      <c r="P2092" t="s">
        <v>2116</v>
      </c>
      <c r="Q2092" s="1">
        <v>9715179</v>
      </c>
      <c r="R2092" t="s">
        <v>18</v>
      </c>
      <c r="S2092">
        <v>0</v>
      </c>
      <c r="T2092" s="1">
        <v>9715179</v>
      </c>
      <c r="U2092">
        <v>0</v>
      </c>
    </row>
    <row r="2093" spans="1:21" x14ac:dyDescent="0.25">
      <c r="A2093">
        <v>560</v>
      </c>
      <c r="B2093">
        <v>0</v>
      </c>
      <c r="C2093">
        <v>1</v>
      </c>
      <c r="D2093" t="s">
        <v>1887</v>
      </c>
      <c r="E2093">
        <v>0</v>
      </c>
      <c r="F2093" t="s">
        <v>1887</v>
      </c>
      <c r="G2093" t="s">
        <v>2117</v>
      </c>
      <c r="H2093" t="s">
        <v>3586</v>
      </c>
      <c r="I2093" t="s">
        <v>1881</v>
      </c>
      <c r="J2093" t="s">
        <v>1930</v>
      </c>
      <c r="K2093">
        <v>1605020000</v>
      </c>
      <c r="L2093" t="s">
        <v>17</v>
      </c>
      <c r="M2093" t="s">
        <v>53</v>
      </c>
      <c r="O2093">
        <v>0</v>
      </c>
      <c r="P2093" t="s">
        <v>2117</v>
      </c>
      <c r="Q2093" s="1">
        <v>1231885</v>
      </c>
      <c r="R2093" t="s">
        <v>18</v>
      </c>
      <c r="S2093">
        <v>0</v>
      </c>
      <c r="T2093" s="1">
        <v>1231885</v>
      </c>
      <c r="U2093">
        <v>0</v>
      </c>
    </row>
    <row r="2094" spans="1:21" x14ac:dyDescent="0.25">
      <c r="A2094">
        <v>561</v>
      </c>
      <c r="B2094">
        <v>0</v>
      </c>
      <c r="C2094">
        <v>1</v>
      </c>
      <c r="D2094" t="s">
        <v>1887</v>
      </c>
      <c r="E2094">
        <v>0</v>
      </c>
      <c r="F2094" t="s">
        <v>1887</v>
      </c>
      <c r="G2094" t="s">
        <v>2118</v>
      </c>
      <c r="H2094" t="s">
        <v>3586</v>
      </c>
      <c r="I2094" t="s">
        <v>1881</v>
      </c>
      <c r="J2094" t="s">
        <v>1930</v>
      </c>
      <c r="K2094">
        <v>1605020000</v>
      </c>
      <c r="L2094" t="s">
        <v>17</v>
      </c>
      <c r="M2094" t="s">
        <v>53</v>
      </c>
      <c r="O2094">
        <v>0</v>
      </c>
      <c r="P2094" t="s">
        <v>2118</v>
      </c>
      <c r="Q2094" s="1">
        <v>971518</v>
      </c>
      <c r="R2094" t="s">
        <v>18</v>
      </c>
      <c r="S2094">
        <v>0</v>
      </c>
      <c r="T2094" s="1">
        <v>971518</v>
      </c>
      <c r="U2094">
        <v>0</v>
      </c>
    </row>
    <row r="2095" spans="1:21" x14ac:dyDescent="0.25">
      <c r="A2095">
        <v>562</v>
      </c>
      <c r="B2095">
        <v>0</v>
      </c>
      <c r="C2095">
        <v>1</v>
      </c>
      <c r="D2095" t="s">
        <v>1887</v>
      </c>
      <c r="E2095">
        <v>0</v>
      </c>
      <c r="F2095" t="s">
        <v>1887</v>
      </c>
      <c r="G2095" t="s">
        <v>2119</v>
      </c>
      <c r="H2095" t="s">
        <v>3586</v>
      </c>
      <c r="I2095" t="s">
        <v>1881</v>
      </c>
      <c r="J2095" t="s">
        <v>1930</v>
      </c>
      <c r="K2095">
        <v>1605020000</v>
      </c>
      <c r="L2095" t="s">
        <v>17</v>
      </c>
      <c r="M2095" t="s">
        <v>53</v>
      </c>
      <c r="O2095">
        <v>0</v>
      </c>
      <c r="P2095" t="s">
        <v>2119</v>
      </c>
      <c r="Q2095" s="1">
        <v>5498838</v>
      </c>
      <c r="R2095" t="s">
        <v>18</v>
      </c>
      <c r="S2095">
        <v>0</v>
      </c>
      <c r="T2095" s="1">
        <v>5498838</v>
      </c>
      <c r="U2095">
        <v>0</v>
      </c>
    </row>
    <row r="2096" spans="1:21" x14ac:dyDescent="0.25">
      <c r="A2096">
        <v>563</v>
      </c>
      <c r="B2096">
        <v>0</v>
      </c>
      <c r="C2096">
        <v>1</v>
      </c>
      <c r="D2096" t="s">
        <v>1887</v>
      </c>
      <c r="E2096">
        <v>0</v>
      </c>
      <c r="F2096" t="s">
        <v>1887</v>
      </c>
      <c r="G2096" t="s">
        <v>2120</v>
      </c>
      <c r="H2096" t="s">
        <v>3586</v>
      </c>
      <c r="I2096" t="s">
        <v>1881</v>
      </c>
      <c r="J2096" t="s">
        <v>1930</v>
      </c>
      <c r="K2096">
        <v>1605020000</v>
      </c>
      <c r="L2096" t="s">
        <v>17</v>
      </c>
      <c r="M2096" t="s">
        <v>53</v>
      </c>
      <c r="O2096">
        <v>0</v>
      </c>
      <c r="P2096" t="s">
        <v>2120</v>
      </c>
      <c r="Q2096" s="1">
        <v>12128304</v>
      </c>
      <c r="R2096" t="s">
        <v>18</v>
      </c>
      <c r="S2096">
        <v>0</v>
      </c>
      <c r="T2096" s="1">
        <v>12128304</v>
      </c>
      <c r="U2096">
        <v>0</v>
      </c>
    </row>
    <row r="2097" spans="1:21" x14ac:dyDescent="0.25">
      <c r="A2097">
        <v>564</v>
      </c>
      <c r="B2097">
        <v>0</v>
      </c>
      <c r="C2097">
        <v>1</v>
      </c>
      <c r="D2097" t="s">
        <v>1887</v>
      </c>
      <c r="E2097">
        <v>0</v>
      </c>
      <c r="F2097" t="s">
        <v>1887</v>
      </c>
      <c r="G2097" t="s">
        <v>2121</v>
      </c>
      <c r="H2097" t="s">
        <v>3586</v>
      </c>
      <c r="I2097" t="s">
        <v>1881</v>
      </c>
      <c r="J2097" t="s">
        <v>1930</v>
      </c>
      <c r="K2097">
        <v>1605020000</v>
      </c>
      <c r="L2097" t="s">
        <v>17</v>
      </c>
      <c r="M2097" t="s">
        <v>53</v>
      </c>
      <c r="O2097">
        <v>0</v>
      </c>
      <c r="P2097" t="s">
        <v>2121</v>
      </c>
      <c r="Q2097" s="1">
        <v>33986876</v>
      </c>
      <c r="R2097" t="s">
        <v>18</v>
      </c>
      <c r="S2097">
        <v>0</v>
      </c>
      <c r="T2097" s="1">
        <v>33986876</v>
      </c>
      <c r="U2097">
        <v>0</v>
      </c>
    </row>
    <row r="2098" spans="1:21" x14ac:dyDescent="0.25">
      <c r="A2098">
        <v>565</v>
      </c>
      <c r="B2098">
        <v>0</v>
      </c>
      <c r="C2098">
        <v>1</v>
      </c>
      <c r="D2098" t="s">
        <v>1887</v>
      </c>
      <c r="E2098">
        <v>0</v>
      </c>
      <c r="F2098" t="s">
        <v>1887</v>
      </c>
      <c r="G2098" t="s">
        <v>2122</v>
      </c>
      <c r="H2098" t="s">
        <v>3586</v>
      </c>
      <c r="I2098" t="s">
        <v>1881</v>
      </c>
      <c r="J2098" t="s">
        <v>1930</v>
      </c>
      <c r="K2098">
        <v>1605020000</v>
      </c>
      <c r="L2098" t="s">
        <v>17</v>
      </c>
      <c r="M2098" t="s">
        <v>53</v>
      </c>
      <c r="O2098">
        <v>0</v>
      </c>
      <c r="P2098" t="s">
        <v>3983</v>
      </c>
      <c r="Q2098" s="1">
        <v>90900649</v>
      </c>
      <c r="R2098" t="s">
        <v>18</v>
      </c>
      <c r="S2098">
        <v>0</v>
      </c>
      <c r="T2098" s="1">
        <v>90900649</v>
      </c>
      <c r="U2098">
        <v>0</v>
      </c>
    </row>
    <row r="2099" spans="1:21" x14ac:dyDescent="0.25">
      <c r="A2099">
        <v>566</v>
      </c>
      <c r="B2099">
        <v>0</v>
      </c>
      <c r="C2099">
        <v>1</v>
      </c>
      <c r="D2099" t="s">
        <v>1887</v>
      </c>
      <c r="E2099">
        <v>0</v>
      </c>
      <c r="F2099" t="s">
        <v>1887</v>
      </c>
      <c r="G2099" t="s">
        <v>2123</v>
      </c>
      <c r="H2099" t="s">
        <v>3586</v>
      </c>
      <c r="I2099" t="s">
        <v>1881</v>
      </c>
      <c r="J2099" t="s">
        <v>1930</v>
      </c>
      <c r="K2099">
        <v>1605020000</v>
      </c>
      <c r="L2099" t="s">
        <v>17</v>
      </c>
      <c r="M2099" t="s">
        <v>53</v>
      </c>
      <c r="O2099">
        <v>0</v>
      </c>
      <c r="P2099" t="s">
        <v>2123</v>
      </c>
      <c r="Q2099" s="1">
        <v>59280453</v>
      </c>
      <c r="R2099" t="s">
        <v>18</v>
      </c>
      <c r="S2099">
        <v>0</v>
      </c>
      <c r="T2099" s="1">
        <v>59280453</v>
      </c>
      <c r="U2099">
        <v>0</v>
      </c>
    </row>
    <row r="2100" spans="1:21" x14ac:dyDescent="0.25">
      <c r="A2100">
        <v>567</v>
      </c>
      <c r="B2100">
        <v>0</v>
      </c>
      <c r="C2100">
        <v>1</v>
      </c>
      <c r="D2100" t="s">
        <v>1887</v>
      </c>
      <c r="E2100">
        <v>0</v>
      </c>
      <c r="F2100" t="s">
        <v>1887</v>
      </c>
      <c r="G2100" t="s">
        <v>2124</v>
      </c>
      <c r="H2100" t="s">
        <v>3586</v>
      </c>
      <c r="I2100" t="s">
        <v>1881</v>
      </c>
      <c r="J2100" t="s">
        <v>1930</v>
      </c>
      <c r="K2100">
        <v>1605020000</v>
      </c>
      <c r="L2100" t="s">
        <v>17</v>
      </c>
      <c r="M2100" t="s">
        <v>53</v>
      </c>
      <c r="O2100">
        <v>0</v>
      </c>
      <c r="P2100" t="s">
        <v>2124</v>
      </c>
      <c r="Q2100" s="1">
        <v>34803694</v>
      </c>
      <c r="R2100" t="s">
        <v>18</v>
      </c>
      <c r="S2100">
        <v>0</v>
      </c>
      <c r="T2100" s="1">
        <v>34803694</v>
      </c>
      <c r="U2100">
        <v>0</v>
      </c>
    </row>
    <row r="2101" spans="1:21" x14ac:dyDescent="0.25">
      <c r="A2101">
        <v>568</v>
      </c>
      <c r="B2101">
        <v>0</v>
      </c>
      <c r="C2101">
        <v>1</v>
      </c>
      <c r="D2101" t="s">
        <v>1887</v>
      </c>
      <c r="E2101">
        <v>0</v>
      </c>
      <c r="F2101" t="s">
        <v>1887</v>
      </c>
      <c r="G2101" t="s">
        <v>2125</v>
      </c>
      <c r="H2101" t="s">
        <v>3586</v>
      </c>
      <c r="I2101" t="s">
        <v>1881</v>
      </c>
      <c r="J2101" t="s">
        <v>1930</v>
      </c>
      <c r="K2101">
        <v>1605020000</v>
      </c>
      <c r="L2101" t="s">
        <v>17</v>
      </c>
      <c r="M2101" t="s">
        <v>53</v>
      </c>
      <c r="O2101">
        <v>0</v>
      </c>
      <c r="P2101" t="s">
        <v>2125</v>
      </c>
      <c r="Q2101" s="1">
        <v>11950833</v>
      </c>
      <c r="R2101" t="s">
        <v>18</v>
      </c>
      <c r="S2101">
        <v>0</v>
      </c>
      <c r="T2101" s="1">
        <v>11950833</v>
      </c>
      <c r="U2101">
        <v>0</v>
      </c>
    </row>
    <row r="2102" spans="1:21" x14ac:dyDescent="0.25">
      <c r="A2102">
        <v>569</v>
      </c>
      <c r="B2102">
        <v>0</v>
      </c>
      <c r="C2102">
        <v>1</v>
      </c>
      <c r="D2102" t="s">
        <v>1887</v>
      </c>
      <c r="E2102">
        <v>0</v>
      </c>
      <c r="F2102" t="s">
        <v>1887</v>
      </c>
      <c r="G2102" t="s">
        <v>2126</v>
      </c>
      <c r="H2102" t="s">
        <v>3586</v>
      </c>
      <c r="I2102" t="s">
        <v>1881</v>
      </c>
      <c r="J2102" t="s">
        <v>1930</v>
      </c>
      <c r="K2102">
        <v>1605020000</v>
      </c>
      <c r="L2102" t="s">
        <v>17</v>
      </c>
      <c r="M2102" t="s">
        <v>53</v>
      </c>
      <c r="O2102">
        <v>0</v>
      </c>
      <c r="P2102" t="s">
        <v>2126</v>
      </c>
      <c r="Q2102" s="1">
        <v>698725</v>
      </c>
      <c r="R2102" t="s">
        <v>18</v>
      </c>
      <c r="S2102">
        <v>0</v>
      </c>
      <c r="T2102" s="1">
        <v>698725</v>
      </c>
      <c r="U2102">
        <v>0</v>
      </c>
    </row>
    <row r="2103" spans="1:21" x14ac:dyDescent="0.25">
      <c r="A2103">
        <v>570</v>
      </c>
      <c r="B2103">
        <v>0</v>
      </c>
      <c r="C2103">
        <v>1</v>
      </c>
      <c r="D2103" t="s">
        <v>1887</v>
      </c>
      <c r="E2103">
        <v>0</v>
      </c>
      <c r="F2103" t="s">
        <v>1887</v>
      </c>
      <c r="G2103" t="s">
        <v>2127</v>
      </c>
      <c r="H2103" t="s">
        <v>3586</v>
      </c>
      <c r="I2103" t="s">
        <v>1881</v>
      </c>
      <c r="J2103" t="s">
        <v>1930</v>
      </c>
      <c r="K2103">
        <v>1605020000</v>
      </c>
      <c r="L2103" t="s">
        <v>17</v>
      </c>
      <c r="M2103" t="s">
        <v>53</v>
      </c>
      <c r="O2103">
        <v>0</v>
      </c>
      <c r="P2103" t="s">
        <v>2127</v>
      </c>
      <c r="Q2103" s="1">
        <v>6615316</v>
      </c>
      <c r="R2103" t="s">
        <v>18</v>
      </c>
      <c r="S2103">
        <v>0</v>
      </c>
      <c r="T2103" s="1">
        <v>6615316</v>
      </c>
      <c r="U2103">
        <v>0</v>
      </c>
    </row>
    <row r="2104" spans="1:21" x14ac:dyDescent="0.25">
      <c r="A2104">
        <v>571</v>
      </c>
      <c r="B2104">
        <v>0</v>
      </c>
      <c r="C2104">
        <v>1</v>
      </c>
      <c r="D2104" t="s">
        <v>1887</v>
      </c>
      <c r="E2104">
        <v>0</v>
      </c>
      <c r="F2104" t="s">
        <v>1887</v>
      </c>
      <c r="G2104" t="s">
        <v>2128</v>
      </c>
      <c r="H2104" t="s">
        <v>3586</v>
      </c>
      <c r="I2104" t="s">
        <v>1881</v>
      </c>
      <c r="J2104" t="s">
        <v>1930</v>
      </c>
      <c r="K2104">
        <v>1605020000</v>
      </c>
      <c r="L2104" t="s">
        <v>17</v>
      </c>
      <c r="M2104" t="s">
        <v>53</v>
      </c>
      <c r="O2104">
        <v>0</v>
      </c>
      <c r="P2104" t="s">
        <v>2128</v>
      </c>
      <c r="Q2104" s="1">
        <v>34122982</v>
      </c>
      <c r="R2104" t="s">
        <v>18</v>
      </c>
      <c r="S2104">
        <v>0</v>
      </c>
      <c r="T2104" s="1">
        <v>34122982</v>
      </c>
      <c r="U2104">
        <v>0</v>
      </c>
    </row>
    <row r="2105" spans="1:21" x14ac:dyDescent="0.25">
      <c r="A2105">
        <v>572</v>
      </c>
      <c r="B2105">
        <v>0</v>
      </c>
      <c r="C2105">
        <v>1</v>
      </c>
      <c r="D2105" t="s">
        <v>1887</v>
      </c>
      <c r="E2105">
        <v>0</v>
      </c>
      <c r="F2105" t="s">
        <v>1887</v>
      </c>
      <c r="G2105" t="s">
        <v>2129</v>
      </c>
      <c r="H2105" t="s">
        <v>3586</v>
      </c>
      <c r="I2105" t="s">
        <v>1881</v>
      </c>
      <c r="J2105" t="s">
        <v>1930</v>
      </c>
      <c r="K2105">
        <v>1605020000</v>
      </c>
      <c r="L2105" t="s">
        <v>17</v>
      </c>
      <c r="M2105" t="s">
        <v>53</v>
      </c>
      <c r="O2105">
        <v>0</v>
      </c>
      <c r="P2105" t="s">
        <v>2129</v>
      </c>
      <c r="Q2105" s="1">
        <v>16035639</v>
      </c>
      <c r="R2105" t="s">
        <v>18</v>
      </c>
      <c r="S2105">
        <v>0</v>
      </c>
      <c r="T2105" s="1">
        <v>16035639</v>
      </c>
      <c r="U2105">
        <v>0</v>
      </c>
    </row>
    <row r="2106" spans="1:21" x14ac:dyDescent="0.25">
      <c r="A2106">
        <v>573</v>
      </c>
      <c r="B2106">
        <v>0</v>
      </c>
      <c r="C2106">
        <v>1</v>
      </c>
      <c r="D2106" t="s">
        <v>1887</v>
      </c>
      <c r="E2106">
        <v>0</v>
      </c>
      <c r="F2106" t="s">
        <v>1887</v>
      </c>
      <c r="G2106" t="s">
        <v>2130</v>
      </c>
      <c r="H2106" t="s">
        <v>3586</v>
      </c>
      <c r="I2106" t="s">
        <v>1881</v>
      </c>
      <c r="J2106" t="s">
        <v>1930</v>
      </c>
      <c r="K2106">
        <v>1605020000</v>
      </c>
      <c r="L2106" t="s">
        <v>17</v>
      </c>
      <c r="M2106" t="s">
        <v>53</v>
      </c>
      <c r="O2106">
        <v>0</v>
      </c>
      <c r="P2106" t="s">
        <v>2130</v>
      </c>
      <c r="Q2106" s="1">
        <v>17518661</v>
      </c>
      <c r="R2106" t="s">
        <v>18</v>
      </c>
      <c r="S2106">
        <v>0</v>
      </c>
      <c r="T2106" s="1">
        <v>17518661</v>
      </c>
      <c r="U2106">
        <v>0</v>
      </c>
    </row>
    <row r="2107" spans="1:21" x14ac:dyDescent="0.25">
      <c r="A2107">
        <v>574</v>
      </c>
      <c r="B2107">
        <v>0</v>
      </c>
      <c r="C2107">
        <v>1</v>
      </c>
      <c r="D2107" t="s">
        <v>1887</v>
      </c>
      <c r="E2107">
        <v>0</v>
      </c>
      <c r="F2107" t="s">
        <v>1887</v>
      </c>
      <c r="G2107" t="s">
        <v>2131</v>
      </c>
      <c r="H2107" t="s">
        <v>3586</v>
      </c>
      <c r="I2107" t="s">
        <v>1881</v>
      </c>
      <c r="J2107" t="s">
        <v>1930</v>
      </c>
      <c r="K2107">
        <v>1605020000</v>
      </c>
      <c r="L2107" t="s">
        <v>17</v>
      </c>
      <c r="M2107" t="s">
        <v>53</v>
      </c>
      <c r="O2107">
        <v>0</v>
      </c>
      <c r="P2107" t="s">
        <v>2131</v>
      </c>
      <c r="Q2107" s="1">
        <v>3576502</v>
      </c>
      <c r="R2107" t="s">
        <v>18</v>
      </c>
      <c r="S2107">
        <v>0</v>
      </c>
      <c r="T2107" s="1">
        <v>3576502</v>
      </c>
      <c r="U2107">
        <v>0</v>
      </c>
    </row>
    <row r="2108" spans="1:21" x14ac:dyDescent="0.25">
      <c r="A2108">
        <v>575</v>
      </c>
      <c r="B2108">
        <v>0</v>
      </c>
      <c r="C2108">
        <v>1</v>
      </c>
      <c r="D2108" t="s">
        <v>1887</v>
      </c>
      <c r="E2108">
        <v>0</v>
      </c>
      <c r="F2108" t="s">
        <v>1887</v>
      </c>
      <c r="G2108" t="s">
        <v>2132</v>
      </c>
      <c r="H2108" t="s">
        <v>3586</v>
      </c>
      <c r="I2108" t="s">
        <v>1881</v>
      </c>
      <c r="J2108" t="s">
        <v>1930</v>
      </c>
      <c r="K2108">
        <v>1605020000</v>
      </c>
      <c r="L2108" t="s">
        <v>17</v>
      </c>
      <c r="M2108" t="s">
        <v>53</v>
      </c>
      <c r="O2108">
        <v>0</v>
      </c>
      <c r="P2108" t="s">
        <v>2132</v>
      </c>
      <c r="Q2108" s="1">
        <v>138300393</v>
      </c>
      <c r="R2108" t="s">
        <v>18</v>
      </c>
      <c r="S2108">
        <v>0</v>
      </c>
      <c r="T2108" s="1">
        <v>138300393</v>
      </c>
      <c r="U2108">
        <v>0</v>
      </c>
    </row>
    <row r="2109" spans="1:21" x14ac:dyDescent="0.25">
      <c r="A2109">
        <v>576</v>
      </c>
      <c r="B2109">
        <v>0</v>
      </c>
      <c r="C2109">
        <v>1</v>
      </c>
      <c r="D2109" t="s">
        <v>1887</v>
      </c>
      <c r="E2109">
        <v>0</v>
      </c>
      <c r="F2109" t="s">
        <v>1887</v>
      </c>
      <c r="G2109" t="s">
        <v>2133</v>
      </c>
      <c r="H2109" t="s">
        <v>3586</v>
      </c>
      <c r="I2109" t="s">
        <v>1881</v>
      </c>
      <c r="J2109" t="s">
        <v>1930</v>
      </c>
      <c r="K2109">
        <v>1605020000</v>
      </c>
      <c r="L2109" t="s">
        <v>17</v>
      </c>
      <c r="M2109" t="s">
        <v>53</v>
      </c>
      <c r="O2109">
        <v>0</v>
      </c>
      <c r="P2109" t="s">
        <v>2133</v>
      </c>
      <c r="Q2109" s="1">
        <v>20964447</v>
      </c>
      <c r="R2109" t="s">
        <v>18</v>
      </c>
      <c r="S2109">
        <v>0</v>
      </c>
      <c r="T2109" s="1">
        <v>20964447</v>
      </c>
      <c r="U2109">
        <v>0</v>
      </c>
    </row>
    <row r="2110" spans="1:21" x14ac:dyDescent="0.25">
      <c r="A2110">
        <v>577</v>
      </c>
      <c r="B2110">
        <v>0</v>
      </c>
      <c r="C2110">
        <v>1</v>
      </c>
      <c r="D2110" t="s">
        <v>1887</v>
      </c>
      <c r="E2110">
        <v>0</v>
      </c>
      <c r="F2110" t="s">
        <v>1887</v>
      </c>
      <c r="G2110" t="s">
        <v>2134</v>
      </c>
      <c r="H2110" t="s">
        <v>3586</v>
      </c>
      <c r="I2110" t="s">
        <v>1881</v>
      </c>
      <c r="J2110" t="s">
        <v>1930</v>
      </c>
      <c r="K2110">
        <v>1605020000</v>
      </c>
      <c r="L2110" t="s">
        <v>17</v>
      </c>
      <c r="M2110" t="s">
        <v>53</v>
      </c>
      <c r="O2110">
        <v>0</v>
      </c>
      <c r="P2110" t="s">
        <v>2134</v>
      </c>
      <c r="Q2110" s="1">
        <v>1018104</v>
      </c>
      <c r="R2110" t="s">
        <v>18</v>
      </c>
      <c r="S2110">
        <v>0</v>
      </c>
      <c r="T2110" s="1">
        <v>1018104</v>
      </c>
      <c r="U2110">
        <v>0</v>
      </c>
    </row>
    <row r="2111" spans="1:21" x14ac:dyDescent="0.25">
      <c r="A2111">
        <v>578</v>
      </c>
      <c r="B2111">
        <v>0</v>
      </c>
      <c r="C2111">
        <v>1</v>
      </c>
      <c r="D2111" t="s">
        <v>1887</v>
      </c>
      <c r="E2111">
        <v>0</v>
      </c>
      <c r="F2111" t="s">
        <v>1887</v>
      </c>
      <c r="G2111" t="s">
        <v>2135</v>
      </c>
      <c r="H2111" t="s">
        <v>3586</v>
      </c>
      <c r="I2111" t="s">
        <v>1881</v>
      </c>
      <c r="J2111" t="s">
        <v>1930</v>
      </c>
      <c r="K2111">
        <v>1605020000</v>
      </c>
      <c r="L2111" t="s">
        <v>17</v>
      </c>
      <c r="M2111" t="s">
        <v>53</v>
      </c>
      <c r="O2111">
        <v>0</v>
      </c>
      <c r="P2111" t="s">
        <v>2135</v>
      </c>
      <c r="Q2111" s="1">
        <v>12220076</v>
      </c>
      <c r="R2111" t="s">
        <v>18</v>
      </c>
      <c r="S2111">
        <v>0</v>
      </c>
      <c r="T2111" s="1">
        <v>12220076</v>
      </c>
      <c r="U2111">
        <v>0</v>
      </c>
    </row>
    <row r="2112" spans="1:21" x14ac:dyDescent="0.25">
      <c r="A2112">
        <v>579</v>
      </c>
      <c r="B2112">
        <v>0</v>
      </c>
      <c r="C2112">
        <v>1</v>
      </c>
      <c r="D2112" t="s">
        <v>1887</v>
      </c>
      <c r="E2112">
        <v>0</v>
      </c>
      <c r="F2112" t="s">
        <v>1887</v>
      </c>
      <c r="G2112" t="s">
        <v>2136</v>
      </c>
      <c r="H2112" t="s">
        <v>3586</v>
      </c>
      <c r="I2112" t="s">
        <v>1881</v>
      </c>
      <c r="J2112" t="s">
        <v>1930</v>
      </c>
      <c r="K2112">
        <v>1605020000</v>
      </c>
      <c r="L2112" t="s">
        <v>17</v>
      </c>
      <c r="M2112" t="s">
        <v>53</v>
      </c>
      <c r="O2112">
        <v>0</v>
      </c>
      <c r="P2112" t="s">
        <v>2136</v>
      </c>
      <c r="Q2112" s="1">
        <v>3965281</v>
      </c>
      <c r="R2112" t="s">
        <v>18</v>
      </c>
      <c r="S2112">
        <v>0</v>
      </c>
      <c r="T2112" s="1">
        <v>3965281</v>
      </c>
      <c r="U2112">
        <v>0</v>
      </c>
    </row>
    <row r="2113" spans="1:21" x14ac:dyDescent="0.25">
      <c r="A2113">
        <v>580</v>
      </c>
      <c r="B2113">
        <v>0</v>
      </c>
      <c r="C2113">
        <v>1</v>
      </c>
      <c r="D2113" t="s">
        <v>1887</v>
      </c>
      <c r="E2113">
        <v>0</v>
      </c>
      <c r="F2113" t="s">
        <v>1887</v>
      </c>
      <c r="G2113" t="s">
        <v>2137</v>
      </c>
      <c r="H2113" t="s">
        <v>3586</v>
      </c>
      <c r="I2113" t="s">
        <v>1881</v>
      </c>
      <c r="J2113" t="s">
        <v>1930</v>
      </c>
      <c r="K2113">
        <v>1605020000</v>
      </c>
      <c r="L2113" t="s">
        <v>17</v>
      </c>
      <c r="M2113" t="s">
        <v>53</v>
      </c>
      <c r="O2113">
        <v>0</v>
      </c>
      <c r="P2113" t="s">
        <v>2137</v>
      </c>
      <c r="Q2113" s="1">
        <v>13637993</v>
      </c>
      <c r="R2113" t="s">
        <v>18</v>
      </c>
      <c r="S2113">
        <v>0</v>
      </c>
      <c r="T2113" s="1">
        <v>13637993</v>
      </c>
      <c r="U2113">
        <v>0</v>
      </c>
    </row>
    <row r="2114" spans="1:21" x14ac:dyDescent="0.25">
      <c r="A2114">
        <v>581</v>
      </c>
      <c r="B2114">
        <v>0</v>
      </c>
      <c r="C2114">
        <v>1</v>
      </c>
      <c r="D2114" t="s">
        <v>1887</v>
      </c>
      <c r="E2114">
        <v>0</v>
      </c>
      <c r="F2114" t="s">
        <v>1887</v>
      </c>
      <c r="G2114" t="s">
        <v>2138</v>
      </c>
      <c r="H2114" t="s">
        <v>3586</v>
      </c>
      <c r="I2114" t="s">
        <v>1881</v>
      </c>
      <c r="J2114" t="s">
        <v>1930</v>
      </c>
      <c r="K2114">
        <v>1605020000</v>
      </c>
      <c r="L2114" t="s">
        <v>17</v>
      </c>
      <c r="M2114" t="s">
        <v>53</v>
      </c>
      <c r="O2114">
        <v>0</v>
      </c>
      <c r="P2114" t="s">
        <v>2138</v>
      </c>
      <c r="Q2114" s="1">
        <v>3555614</v>
      </c>
      <c r="R2114" t="s">
        <v>18</v>
      </c>
      <c r="S2114">
        <v>0</v>
      </c>
      <c r="T2114" s="1">
        <v>3555614</v>
      </c>
      <c r="U2114">
        <v>0</v>
      </c>
    </row>
    <row r="2115" spans="1:21" x14ac:dyDescent="0.25">
      <c r="A2115">
        <v>582</v>
      </c>
      <c r="B2115">
        <v>0</v>
      </c>
      <c r="C2115">
        <v>1</v>
      </c>
      <c r="D2115" t="s">
        <v>1887</v>
      </c>
      <c r="E2115">
        <v>0</v>
      </c>
      <c r="F2115" t="s">
        <v>1887</v>
      </c>
      <c r="G2115" t="s">
        <v>2139</v>
      </c>
      <c r="H2115" t="s">
        <v>3586</v>
      </c>
      <c r="I2115" t="s">
        <v>1881</v>
      </c>
      <c r="J2115" t="s">
        <v>1930</v>
      </c>
      <c r="K2115">
        <v>1605020000</v>
      </c>
      <c r="L2115" t="s">
        <v>17</v>
      </c>
      <c r="M2115" t="s">
        <v>53</v>
      </c>
      <c r="O2115">
        <v>0</v>
      </c>
      <c r="P2115" t="s">
        <v>2139</v>
      </c>
      <c r="Q2115" s="1">
        <v>7071475</v>
      </c>
      <c r="R2115" t="s">
        <v>18</v>
      </c>
      <c r="S2115">
        <v>0</v>
      </c>
      <c r="T2115" s="1">
        <v>7071475</v>
      </c>
      <c r="U2115">
        <v>0</v>
      </c>
    </row>
    <row r="2116" spans="1:21" x14ac:dyDescent="0.25">
      <c r="A2116">
        <v>583</v>
      </c>
      <c r="B2116">
        <v>0</v>
      </c>
      <c r="C2116">
        <v>1</v>
      </c>
      <c r="D2116" t="s">
        <v>1887</v>
      </c>
      <c r="E2116">
        <v>0</v>
      </c>
      <c r="F2116" t="s">
        <v>1887</v>
      </c>
      <c r="G2116" t="s">
        <v>2140</v>
      </c>
      <c r="H2116" t="s">
        <v>3586</v>
      </c>
      <c r="I2116" t="s">
        <v>1881</v>
      </c>
      <c r="J2116" t="s">
        <v>1930</v>
      </c>
      <c r="K2116">
        <v>1605020000</v>
      </c>
      <c r="L2116" t="s">
        <v>17</v>
      </c>
      <c r="M2116" t="s">
        <v>53</v>
      </c>
      <c r="O2116">
        <v>0</v>
      </c>
      <c r="P2116" t="s">
        <v>2140</v>
      </c>
      <c r="Q2116" s="1">
        <v>11362873</v>
      </c>
      <c r="R2116" t="s">
        <v>18</v>
      </c>
      <c r="S2116">
        <v>0</v>
      </c>
      <c r="T2116" s="1">
        <v>11362873</v>
      </c>
      <c r="U2116">
        <v>0</v>
      </c>
    </row>
    <row r="2117" spans="1:21" x14ac:dyDescent="0.25">
      <c r="A2117">
        <v>584</v>
      </c>
      <c r="B2117">
        <v>0</v>
      </c>
      <c r="C2117">
        <v>1</v>
      </c>
      <c r="D2117" t="s">
        <v>1887</v>
      </c>
      <c r="E2117">
        <v>0</v>
      </c>
      <c r="F2117" t="s">
        <v>1887</v>
      </c>
      <c r="G2117" t="s">
        <v>2141</v>
      </c>
      <c r="H2117" t="s">
        <v>3586</v>
      </c>
      <c r="I2117" t="s">
        <v>1881</v>
      </c>
      <c r="J2117" t="s">
        <v>1930</v>
      </c>
      <c r="K2117">
        <v>1605020000</v>
      </c>
      <c r="L2117" t="s">
        <v>17</v>
      </c>
      <c r="M2117" t="s">
        <v>53</v>
      </c>
      <c r="O2117">
        <v>0</v>
      </c>
      <c r="P2117" t="s">
        <v>2141</v>
      </c>
      <c r="Q2117" s="1">
        <v>9205930</v>
      </c>
      <c r="R2117" t="s">
        <v>18</v>
      </c>
      <c r="S2117">
        <v>0</v>
      </c>
      <c r="T2117" s="1">
        <v>9205930</v>
      </c>
      <c r="U2117">
        <v>0</v>
      </c>
    </row>
    <row r="2118" spans="1:21" x14ac:dyDescent="0.25">
      <c r="A2118">
        <v>585</v>
      </c>
      <c r="B2118">
        <v>0</v>
      </c>
      <c r="C2118">
        <v>1</v>
      </c>
      <c r="D2118" t="s">
        <v>1887</v>
      </c>
      <c r="E2118">
        <v>0</v>
      </c>
      <c r="F2118" t="s">
        <v>1887</v>
      </c>
      <c r="G2118" t="s">
        <v>2142</v>
      </c>
      <c r="H2118" t="s">
        <v>3586</v>
      </c>
      <c r="I2118" t="s">
        <v>1881</v>
      </c>
      <c r="J2118" t="s">
        <v>1930</v>
      </c>
      <c r="K2118">
        <v>1605020000</v>
      </c>
      <c r="L2118" t="s">
        <v>17</v>
      </c>
      <c r="M2118" t="s">
        <v>53</v>
      </c>
      <c r="O2118">
        <v>0</v>
      </c>
      <c r="P2118" t="s">
        <v>2142</v>
      </c>
      <c r="Q2118" s="1">
        <v>8766068</v>
      </c>
      <c r="R2118" t="s">
        <v>18</v>
      </c>
      <c r="S2118">
        <v>0</v>
      </c>
      <c r="T2118" s="1">
        <v>8766068</v>
      </c>
      <c r="U2118">
        <v>0</v>
      </c>
    </row>
    <row r="2119" spans="1:21" x14ac:dyDescent="0.25">
      <c r="A2119">
        <v>586</v>
      </c>
      <c r="B2119">
        <v>0</v>
      </c>
      <c r="C2119">
        <v>1</v>
      </c>
      <c r="D2119" t="s">
        <v>1887</v>
      </c>
      <c r="E2119">
        <v>0</v>
      </c>
      <c r="F2119" t="s">
        <v>1887</v>
      </c>
      <c r="G2119" t="s">
        <v>2143</v>
      </c>
      <c r="H2119" t="s">
        <v>3586</v>
      </c>
      <c r="I2119" t="s">
        <v>1881</v>
      </c>
      <c r="J2119" t="s">
        <v>1930</v>
      </c>
      <c r="K2119">
        <v>1605020000</v>
      </c>
      <c r="L2119" t="s">
        <v>17</v>
      </c>
      <c r="M2119" t="s">
        <v>53</v>
      </c>
      <c r="O2119">
        <v>0</v>
      </c>
      <c r="P2119" t="s">
        <v>2143</v>
      </c>
      <c r="Q2119" s="1">
        <v>5275812</v>
      </c>
      <c r="R2119" t="s">
        <v>18</v>
      </c>
      <c r="S2119">
        <v>0</v>
      </c>
      <c r="T2119" s="1">
        <v>5275812</v>
      </c>
      <c r="U2119">
        <v>0</v>
      </c>
    </row>
    <row r="2120" spans="1:21" x14ac:dyDescent="0.25">
      <c r="A2120">
        <v>587</v>
      </c>
      <c r="B2120">
        <v>0</v>
      </c>
      <c r="C2120">
        <v>1</v>
      </c>
      <c r="D2120" t="s">
        <v>1887</v>
      </c>
      <c r="E2120">
        <v>0</v>
      </c>
      <c r="F2120" t="s">
        <v>1887</v>
      </c>
      <c r="G2120" t="s">
        <v>2144</v>
      </c>
      <c r="H2120" t="s">
        <v>3586</v>
      </c>
      <c r="I2120" t="s">
        <v>1881</v>
      </c>
      <c r="J2120" t="s">
        <v>1930</v>
      </c>
      <c r="K2120">
        <v>1605020000</v>
      </c>
      <c r="L2120" t="s">
        <v>17</v>
      </c>
      <c r="M2120" t="s">
        <v>53</v>
      </c>
      <c r="O2120">
        <v>0</v>
      </c>
      <c r="P2120" t="s">
        <v>2144</v>
      </c>
      <c r="Q2120" s="1">
        <v>11272584</v>
      </c>
      <c r="R2120" t="s">
        <v>18</v>
      </c>
      <c r="S2120">
        <v>0</v>
      </c>
      <c r="T2120" s="1">
        <v>11272584</v>
      </c>
      <c r="U2120">
        <v>0</v>
      </c>
    </row>
    <row r="2121" spans="1:21" x14ac:dyDescent="0.25">
      <c r="A2121">
        <v>588</v>
      </c>
      <c r="B2121">
        <v>0</v>
      </c>
      <c r="C2121">
        <v>1</v>
      </c>
      <c r="D2121" t="s">
        <v>1887</v>
      </c>
      <c r="E2121">
        <v>0</v>
      </c>
      <c r="F2121" t="s">
        <v>1887</v>
      </c>
      <c r="G2121" t="s">
        <v>2145</v>
      </c>
      <c r="H2121" t="s">
        <v>3586</v>
      </c>
      <c r="I2121" t="s">
        <v>1881</v>
      </c>
      <c r="J2121" t="s">
        <v>1930</v>
      </c>
      <c r="K2121">
        <v>1605020000</v>
      </c>
      <c r="L2121" t="s">
        <v>17</v>
      </c>
      <c r="M2121" t="s">
        <v>53</v>
      </c>
      <c r="O2121">
        <v>0</v>
      </c>
      <c r="P2121" t="s">
        <v>2145</v>
      </c>
      <c r="Q2121" s="1">
        <v>2842066</v>
      </c>
      <c r="R2121" t="s">
        <v>18</v>
      </c>
      <c r="S2121">
        <v>0</v>
      </c>
      <c r="T2121" s="1">
        <v>2842066</v>
      </c>
      <c r="U2121">
        <v>0</v>
      </c>
    </row>
    <row r="2122" spans="1:21" x14ac:dyDescent="0.25">
      <c r="A2122">
        <v>589</v>
      </c>
      <c r="B2122">
        <v>0</v>
      </c>
      <c r="C2122">
        <v>1</v>
      </c>
      <c r="D2122" t="s">
        <v>1887</v>
      </c>
      <c r="E2122">
        <v>0</v>
      </c>
      <c r="F2122" t="s">
        <v>1887</v>
      </c>
      <c r="G2122" t="s">
        <v>2146</v>
      </c>
      <c r="H2122" t="s">
        <v>3586</v>
      </c>
      <c r="I2122" t="s">
        <v>1881</v>
      </c>
      <c r="J2122" t="s">
        <v>1930</v>
      </c>
      <c r="K2122">
        <v>1605020000</v>
      </c>
      <c r="L2122" t="s">
        <v>17</v>
      </c>
      <c r="M2122" t="s">
        <v>53</v>
      </c>
      <c r="O2122">
        <v>0</v>
      </c>
      <c r="P2122" t="s">
        <v>2146</v>
      </c>
      <c r="Q2122" s="1">
        <v>2867670</v>
      </c>
      <c r="R2122" t="s">
        <v>18</v>
      </c>
      <c r="S2122">
        <v>0</v>
      </c>
      <c r="T2122" s="1">
        <v>2867670</v>
      </c>
      <c r="U2122">
        <v>0</v>
      </c>
    </row>
    <row r="2123" spans="1:21" x14ac:dyDescent="0.25">
      <c r="A2123">
        <v>590</v>
      </c>
      <c r="B2123">
        <v>0</v>
      </c>
      <c r="C2123">
        <v>1</v>
      </c>
      <c r="D2123" t="s">
        <v>1887</v>
      </c>
      <c r="E2123">
        <v>0</v>
      </c>
      <c r="F2123" t="s">
        <v>1887</v>
      </c>
      <c r="G2123" t="s">
        <v>2147</v>
      </c>
      <c r="H2123" t="s">
        <v>3586</v>
      </c>
      <c r="I2123" t="s">
        <v>1881</v>
      </c>
      <c r="J2123" t="s">
        <v>1930</v>
      </c>
      <c r="K2123">
        <v>1605020000</v>
      </c>
      <c r="L2123" t="s">
        <v>17</v>
      </c>
      <c r="M2123" t="s">
        <v>53</v>
      </c>
      <c r="O2123">
        <v>0</v>
      </c>
      <c r="P2123" t="s">
        <v>2147</v>
      </c>
      <c r="Q2123" s="1">
        <v>9342322</v>
      </c>
      <c r="R2123" t="s">
        <v>18</v>
      </c>
      <c r="S2123">
        <v>0</v>
      </c>
      <c r="T2123" s="1">
        <v>9342322</v>
      </c>
      <c r="U2123">
        <v>0</v>
      </c>
    </row>
    <row r="2124" spans="1:21" x14ac:dyDescent="0.25">
      <c r="A2124">
        <v>591</v>
      </c>
      <c r="B2124">
        <v>0</v>
      </c>
      <c r="C2124">
        <v>1</v>
      </c>
      <c r="D2124" t="s">
        <v>1887</v>
      </c>
      <c r="E2124">
        <v>0</v>
      </c>
      <c r="F2124" t="s">
        <v>1887</v>
      </c>
      <c r="G2124" t="s">
        <v>2148</v>
      </c>
      <c r="H2124" t="s">
        <v>3586</v>
      </c>
      <c r="I2124" t="s">
        <v>1881</v>
      </c>
      <c r="J2124" t="s">
        <v>1930</v>
      </c>
      <c r="K2124">
        <v>1605020000</v>
      </c>
      <c r="L2124" t="s">
        <v>17</v>
      </c>
      <c r="M2124" t="s">
        <v>53</v>
      </c>
      <c r="O2124">
        <v>0</v>
      </c>
      <c r="P2124" t="s">
        <v>2148</v>
      </c>
      <c r="Q2124" s="1">
        <v>2008853</v>
      </c>
      <c r="R2124" t="s">
        <v>18</v>
      </c>
      <c r="S2124">
        <v>0</v>
      </c>
      <c r="T2124" s="1">
        <v>2008853</v>
      </c>
      <c r="U2124">
        <v>0</v>
      </c>
    </row>
    <row r="2125" spans="1:21" x14ac:dyDescent="0.25">
      <c r="A2125">
        <v>592</v>
      </c>
      <c r="B2125">
        <v>0</v>
      </c>
      <c r="C2125">
        <v>1</v>
      </c>
      <c r="D2125" t="s">
        <v>1887</v>
      </c>
      <c r="E2125">
        <v>0</v>
      </c>
      <c r="F2125" t="s">
        <v>1887</v>
      </c>
      <c r="G2125" t="s">
        <v>2149</v>
      </c>
      <c r="H2125" t="s">
        <v>3586</v>
      </c>
      <c r="I2125" t="s">
        <v>1881</v>
      </c>
      <c r="J2125" t="s">
        <v>1930</v>
      </c>
      <c r="K2125">
        <v>1605020000</v>
      </c>
      <c r="L2125" t="s">
        <v>17</v>
      </c>
      <c r="M2125" t="s">
        <v>53</v>
      </c>
      <c r="O2125">
        <v>0</v>
      </c>
      <c r="P2125" t="s">
        <v>2149</v>
      </c>
      <c r="Q2125" s="1">
        <v>15944203</v>
      </c>
      <c r="R2125" t="s">
        <v>18</v>
      </c>
      <c r="S2125">
        <v>0</v>
      </c>
      <c r="T2125" s="1">
        <v>15944203</v>
      </c>
      <c r="U2125">
        <v>0</v>
      </c>
    </row>
    <row r="2126" spans="1:21" x14ac:dyDescent="0.25">
      <c r="A2126">
        <v>593</v>
      </c>
      <c r="B2126">
        <v>0</v>
      </c>
      <c r="C2126">
        <v>1</v>
      </c>
      <c r="D2126" t="s">
        <v>1887</v>
      </c>
      <c r="E2126">
        <v>0</v>
      </c>
      <c r="F2126" t="s">
        <v>1887</v>
      </c>
      <c r="G2126" t="s">
        <v>2150</v>
      </c>
      <c r="H2126" t="s">
        <v>3586</v>
      </c>
      <c r="I2126" t="s">
        <v>1881</v>
      </c>
      <c r="J2126" t="s">
        <v>1930</v>
      </c>
      <c r="K2126">
        <v>1605020000</v>
      </c>
      <c r="L2126" t="s">
        <v>17</v>
      </c>
      <c r="M2126" t="s">
        <v>53</v>
      </c>
      <c r="O2126">
        <v>0</v>
      </c>
      <c r="P2126" t="s">
        <v>2150</v>
      </c>
      <c r="Q2126" s="1">
        <v>7002748</v>
      </c>
      <c r="R2126" t="s">
        <v>18</v>
      </c>
      <c r="S2126">
        <v>0</v>
      </c>
      <c r="T2126" s="1">
        <v>7002748</v>
      </c>
      <c r="U2126">
        <v>0</v>
      </c>
    </row>
    <row r="2127" spans="1:21" x14ac:dyDescent="0.25">
      <c r="A2127">
        <v>594</v>
      </c>
      <c r="B2127">
        <v>0</v>
      </c>
      <c r="C2127">
        <v>1</v>
      </c>
      <c r="D2127" t="s">
        <v>1887</v>
      </c>
      <c r="E2127">
        <v>0</v>
      </c>
      <c r="F2127" t="s">
        <v>1887</v>
      </c>
      <c r="G2127" t="s">
        <v>2151</v>
      </c>
      <c r="H2127" t="s">
        <v>3586</v>
      </c>
      <c r="I2127" t="s">
        <v>1881</v>
      </c>
      <c r="J2127" t="s">
        <v>1930</v>
      </c>
      <c r="K2127">
        <v>1605020000</v>
      </c>
      <c r="L2127" t="s">
        <v>17</v>
      </c>
      <c r="M2127" t="s">
        <v>53</v>
      </c>
      <c r="O2127">
        <v>0</v>
      </c>
      <c r="P2127" t="s">
        <v>2151</v>
      </c>
      <c r="Q2127" s="1">
        <v>5756228</v>
      </c>
      <c r="R2127" t="s">
        <v>18</v>
      </c>
      <c r="S2127">
        <v>0</v>
      </c>
      <c r="T2127" s="1">
        <v>5756228</v>
      </c>
      <c r="U2127">
        <v>0</v>
      </c>
    </row>
    <row r="2128" spans="1:21" x14ac:dyDescent="0.25">
      <c r="A2128">
        <v>595</v>
      </c>
      <c r="B2128">
        <v>0</v>
      </c>
      <c r="C2128">
        <v>1</v>
      </c>
      <c r="D2128" t="s">
        <v>1887</v>
      </c>
      <c r="E2128">
        <v>0</v>
      </c>
      <c r="F2128" t="s">
        <v>1887</v>
      </c>
      <c r="G2128" t="s">
        <v>2152</v>
      </c>
      <c r="H2128" t="s">
        <v>3586</v>
      </c>
      <c r="I2128" t="s">
        <v>1881</v>
      </c>
      <c r="J2128" t="s">
        <v>1930</v>
      </c>
      <c r="K2128">
        <v>1605020000</v>
      </c>
      <c r="L2128" t="s">
        <v>17</v>
      </c>
      <c r="M2128" t="s">
        <v>53</v>
      </c>
      <c r="O2128">
        <v>0</v>
      </c>
      <c r="P2128" t="s">
        <v>2152</v>
      </c>
      <c r="Q2128" s="1">
        <v>4700391</v>
      </c>
      <c r="R2128" t="s">
        <v>18</v>
      </c>
      <c r="S2128">
        <v>0</v>
      </c>
      <c r="T2128" s="1">
        <v>4700391</v>
      </c>
      <c r="U2128">
        <v>0</v>
      </c>
    </row>
    <row r="2129" spans="1:21" x14ac:dyDescent="0.25">
      <c r="A2129">
        <v>596</v>
      </c>
      <c r="B2129">
        <v>0</v>
      </c>
      <c r="C2129">
        <v>1</v>
      </c>
      <c r="D2129" t="s">
        <v>1887</v>
      </c>
      <c r="E2129">
        <v>0</v>
      </c>
      <c r="F2129" t="s">
        <v>1887</v>
      </c>
      <c r="G2129" t="s">
        <v>2153</v>
      </c>
      <c r="H2129" t="s">
        <v>3586</v>
      </c>
      <c r="I2129" t="s">
        <v>1881</v>
      </c>
      <c r="J2129" t="s">
        <v>1930</v>
      </c>
      <c r="K2129">
        <v>1605020000</v>
      </c>
      <c r="L2129" t="s">
        <v>17</v>
      </c>
      <c r="M2129" t="s">
        <v>53</v>
      </c>
      <c r="O2129">
        <v>0</v>
      </c>
      <c r="P2129" t="s">
        <v>2153</v>
      </c>
      <c r="Q2129" s="1">
        <v>2767442</v>
      </c>
      <c r="R2129" t="s">
        <v>18</v>
      </c>
      <c r="S2129">
        <v>0</v>
      </c>
      <c r="T2129" s="1">
        <v>2767442</v>
      </c>
      <c r="U2129">
        <v>0</v>
      </c>
    </row>
    <row r="2130" spans="1:21" x14ac:dyDescent="0.25">
      <c r="A2130">
        <v>597</v>
      </c>
      <c r="B2130">
        <v>0</v>
      </c>
      <c r="C2130">
        <v>1</v>
      </c>
      <c r="D2130" t="s">
        <v>1887</v>
      </c>
      <c r="E2130">
        <v>0</v>
      </c>
      <c r="F2130" t="s">
        <v>1887</v>
      </c>
      <c r="G2130" t="s">
        <v>2154</v>
      </c>
      <c r="H2130" t="s">
        <v>3586</v>
      </c>
      <c r="I2130" t="s">
        <v>1881</v>
      </c>
      <c r="J2130" t="s">
        <v>1930</v>
      </c>
      <c r="K2130">
        <v>1605020000</v>
      </c>
      <c r="L2130" t="s">
        <v>17</v>
      </c>
      <c r="M2130" t="s">
        <v>53</v>
      </c>
      <c r="O2130">
        <v>0</v>
      </c>
      <c r="P2130" t="s">
        <v>2154</v>
      </c>
      <c r="Q2130" s="1">
        <v>15665725</v>
      </c>
      <c r="R2130" t="s">
        <v>18</v>
      </c>
      <c r="S2130">
        <v>0</v>
      </c>
      <c r="T2130" s="1">
        <v>15665725</v>
      </c>
      <c r="U2130">
        <v>0</v>
      </c>
    </row>
    <row r="2131" spans="1:21" x14ac:dyDescent="0.25">
      <c r="A2131">
        <v>598</v>
      </c>
      <c r="B2131">
        <v>0</v>
      </c>
      <c r="C2131">
        <v>1</v>
      </c>
      <c r="D2131" t="s">
        <v>1887</v>
      </c>
      <c r="E2131">
        <v>0</v>
      </c>
      <c r="F2131" t="s">
        <v>1887</v>
      </c>
      <c r="G2131" t="s">
        <v>2155</v>
      </c>
      <c r="H2131" t="s">
        <v>3586</v>
      </c>
      <c r="I2131" t="s">
        <v>1881</v>
      </c>
      <c r="J2131" t="s">
        <v>1930</v>
      </c>
      <c r="K2131">
        <v>1605020000</v>
      </c>
      <c r="L2131" t="s">
        <v>17</v>
      </c>
      <c r="M2131" t="s">
        <v>53</v>
      </c>
      <c r="O2131">
        <v>0</v>
      </c>
      <c r="P2131" t="s">
        <v>2155</v>
      </c>
      <c r="Q2131" s="1">
        <v>12633650</v>
      </c>
      <c r="R2131" t="s">
        <v>18</v>
      </c>
      <c r="S2131">
        <v>0</v>
      </c>
      <c r="T2131" s="1">
        <v>12633650</v>
      </c>
      <c r="U2131">
        <v>0</v>
      </c>
    </row>
    <row r="2132" spans="1:21" x14ac:dyDescent="0.25">
      <c r="A2132">
        <v>599</v>
      </c>
      <c r="B2132">
        <v>0</v>
      </c>
      <c r="C2132">
        <v>1</v>
      </c>
      <c r="D2132" t="s">
        <v>1887</v>
      </c>
      <c r="E2132">
        <v>0</v>
      </c>
      <c r="F2132" t="s">
        <v>1887</v>
      </c>
      <c r="G2132" t="s">
        <v>2156</v>
      </c>
      <c r="H2132" t="s">
        <v>3586</v>
      </c>
      <c r="I2132" t="s">
        <v>1881</v>
      </c>
      <c r="J2132" t="s">
        <v>1930</v>
      </c>
      <c r="K2132">
        <v>1605020000</v>
      </c>
      <c r="L2132" t="s">
        <v>17</v>
      </c>
      <c r="M2132" t="s">
        <v>53</v>
      </c>
      <c r="O2132">
        <v>0</v>
      </c>
      <c r="P2132" t="s">
        <v>2156</v>
      </c>
      <c r="Q2132" s="1">
        <v>12889692</v>
      </c>
      <c r="R2132" t="s">
        <v>18</v>
      </c>
      <c r="S2132">
        <v>0</v>
      </c>
      <c r="T2132" s="1">
        <v>12889692</v>
      </c>
      <c r="U2132">
        <v>0</v>
      </c>
    </row>
    <row r="2133" spans="1:21" x14ac:dyDescent="0.25">
      <c r="A2133">
        <v>600</v>
      </c>
      <c r="B2133">
        <v>0</v>
      </c>
      <c r="C2133">
        <v>1</v>
      </c>
      <c r="D2133" t="s">
        <v>1887</v>
      </c>
      <c r="E2133">
        <v>0</v>
      </c>
      <c r="F2133" t="s">
        <v>1887</v>
      </c>
      <c r="G2133" t="s">
        <v>2157</v>
      </c>
      <c r="H2133" t="s">
        <v>3586</v>
      </c>
      <c r="I2133" t="s">
        <v>1881</v>
      </c>
      <c r="J2133" t="s">
        <v>1930</v>
      </c>
      <c r="K2133">
        <v>1605020000</v>
      </c>
      <c r="L2133" t="s">
        <v>17</v>
      </c>
      <c r="M2133" t="s">
        <v>53</v>
      </c>
      <c r="O2133">
        <v>0</v>
      </c>
      <c r="P2133" t="s">
        <v>2157</v>
      </c>
      <c r="Q2133" s="1">
        <v>29987739</v>
      </c>
      <c r="R2133" t="s">
        <v>18</v>
      </c>
      <c r="S2133">
        <v>0</v>
      </c>
      <c r="T2133" s="1">
        <v>29987739</v>
      </c>
      <c r="U2133">
        <v>0</v>
      </c>
    </row>
    <row r="2134" spans="1:21" x14ac:dyDescent="0.25">
      <c r="A2134">
        <v>601</v>
      </c>
      <c r="B2134">
        <v>0</v>
      </c>
      <c r="C2134">
        <v>1</v>
      </c>
      <c r="D2134" t="s">
        <v>1887</v>
      </c>
      <c r="E2134">
        <v>0</v>
      </c>
      <c r="F2134" t="s">
        <v>1887</v>
      </c>
      <c r="G2134" t="s">
        <v>2158</v>
      </c>
      <c r="H2134" t="s">
        <v>3586</v>
      </c>
      <c r="I2134" t="s">
        <v>1881</v>
      </c>
      <c r="J2134" t="s">
        <v>1930</v>
      </c>
      <c r="K2134">
        <v>1605020000</v>
      </c>
      <c r="L2134" t="s">
        <v>17</v>
      </c>
      <c r="M2134" t="s">
        <v>53</v>
      </c>
      <c r="O2134">
        <v>0</v>
      </c>
      <c r="P2134" t="s">
        <v>2158</v>
      </c>
      <c r="Q2134" s="1">
        <v>8330123</v>
      </c>
      <c r="R2134" t="s">
        <v>18</v>
      </c>
      <c r="S2134">
        <v>0</v>
      </c>
      <c r="T2134" s="1">
        <v>8330123</v>
      </c>
      <c r="U2134">
        <v>0</v>
      </c>
    </row>
    <row r="2135" spans="1:21" x14ac:dyDescent="0.25">
      <c r="A2135">
        <v>602</v>
      </c>
      <c r="B2135">
        <v>0</v>
      </c>
      <c r="C2135">
        <v>1</v>
      </c>
      <c r="D2135" t="s">
        <v>1887</v>
      </c>
      <c r="E2135">
        <v>0</v>
      </c>
      <c r="F2135" t="s">
        <v>1887</v>
      </c>
      <c r="G2135" t="s">
        <v>2159</v>
      </c>
      <c r="H2135" t="s">
        <v>3586</v>
      </c>
      <c r="I2135" t="s">
        <v>1881</v>
      </c>
      <c r="J2135" t="s">
        <v>1930</v>
      </c>
      <c r="K2135">
        <v>1605020000</v>
      </c>
      <c r="L2135" t="s">
        <v>17</v>
      </c>
      <c r="M2135" t="s">
        <v>53</v>
      </c>
      <c r="O2135">
        <v>0</v>
      </c>
      <c r="P2135" t="s">
        <v>2159</v>
      </c>
      <c r="Q2135" s="1">
        <v>705502</v>
      </c>
      <c r="R2135" t="s">
        <v>18</v>
      </c>
      <c r="S2135">
        <v>0</v>
      </c>
      <c r="T2135" s="1">
        <v>705502</v>
      </c>
      <c r="U2135">
        <v>0</v>
      </c>
    </row>
    <row r="2136" spans="1:21" x14ac:dyDescent="0.25">
      <c r="A2136">
        <v>603</v>
      </c>
      <c r="B2136">
        <v>0</v>
      </c>
      <c r="C2136">
        <v>1</v>
      </c>
      <c r="D2136" t="s">
        <v>1887</v>
      </c>
      <c r="E2136">
        <v>0</v>
      </c>
      <c r="F2136" t="s">
        <v>1887</v>
      </c>
      <c r="G2136" t="s">
        <v>2160</v>
      </c>
      <c r="H2136" t="s">
        <v>3586</v>
      </c>
      <c r="I2136" t="s">
        <v>1881</v>
      </c>
      <c r="J2136" t="s">
        <v>1930</v>
      </c>
      <c r="K2136">
        <v>1605020000</v>
      </c>
      <c r="L2136" t="s">
        <v>17</v>
      </c>
      <c r="M2136" t="s">
        <v>53</v>
      </c>
      <c r="O2136">
        <v>0</v>
      </c>
      <c r="P2136" t="s">
        <v>2160</v>
      </c>
      <c r="Q2136" s="1">
        <v>3754030</v>
      </c>
      <c r="R2136" t="s">
        <v>18</v>
      </c>
      <c r="S2136">
        <v>0</v>
      </c>
      <c r="T2136" s="1">
        <v>3754030</v>
      </c>
      <c r="U2136">
        <v>0</v>
      </c>
    </row>
    <row r="2137" spans="1:21" x14ac:dyDescent="0.25">
      <c r="A2137">
        <v>604</v>
      </c>
      <c r="B2137">
        <v>0</v>
      </c>
      <c r="C2137">
        <v>1</v>
      </c>
      <c r="D2137" t="s">
        <v>1887</v>
      </c>
      <c r="E2137">
        <v>0</v>
      </c>
      <c r="F2137" t="s">
        <v>1887</v>
      </c>
      <c r="G2137" t="s">
        <v>2161</v>
      </c>
      <c r="H2137" t="s">
        <v>3586</v>
      </c>
      <c r="I2137" t="s">
        <v>1881</v>
      </c>
      <c r="J2137" t="s">
        <v>1930</v>
      </c>
      <c r="K2137">
        <v>1605020000</v>
      </c>
      <c r="L2137" t="s">
        <v>17</v>
      </c>
      <c r="M2137" t="s">
        <v>53</v>
      </c>
      <c r="O2137">
        <v>0</v>
      </c>
      <c r="P2137" t="s">
        <v>2161</v>
      </c>
      <c r="Q2137" s="1">
        <v>22884087</v>
      </c>
      <c r="R2137" t="s">
        <v>18</v>
      </c>
      <c r="S2137">
        <v>0</v>
      </c>
      <c r="T2137" s="1">
        <v>22884087</v>
      </c>
      <c r="U2137">
        <v>0</v>
      </c>
    </row>
    <row r="2138" spans="1:21" x14ac:dyDescent="0.25">
      <c r="A2138">
        <v>605</v>
      </c>
      <c r="B2138">
        <v>0</v>
      </c>
      <c r="C2138">
        <v>1</v>
      </c>
      <c r="D2138" t="s">
        <v>1887</v>
      </c>
      <c r="E2138">
        <v>0</v>
      </c>
      <c r="F2138" t="s">
        <v>1887</v>
      </c>
      <c r="G2138" t="s">
        <v>2162</v>
      </c>
      <c r="H2138" t="s">
        <v>3586</v>
      </c>
      <c r="I2138" t="s">
        <v>1881</v>
      </c>
      <c r="J2138" t="s">
        <v>1930</v>
      </c>
      <c r="K2138">
        <v>1605020000</v>
      </c>
      <c r="L2138" t="s">
        <v>17</v>
      </c>
      <c r="M2138" t="s">
        <v>53</v>
      </c>
      <c r="O2138">
        <v>0</v>
      </c>
      <c r="P2138" t="s">
        <v>2162</v>
      </c>
      <c r="Q2138" s="1">
        <v>3090696</v>
      </c>
      <c r="R2138" t="s">
        <v>18</v>
      </c>
      <c r="S2138">
        <v>0</v>
      </c>
      <c r="T2138" s="1">
        <v>3090696</v>
      </c>
      <c r="U2138">
        <v>0</v>
      </c>
    </row>
    <row r="2139" spans="1:21" x14ac:dyDescent="0.25">
      <c r="A2139">
        <v>606</v>
      </c>
      <c r="B2139">
        <v>0</v>
      </c>
      <c r="C2139">
        <v>1</v>
      </c>
      <c r="D2139" t="s">
        <v>1887</v>
      </c>
      <c r="E2139">
        <v>0</v>
      </c>
      <c r="F2139" t="s">
        <v>1887</v>
      </c>
      <c r="G2139" t="s">
        <v>2163</v>
      </c>
      <c r="H2139" t="s">
        <v>3586</v>
      </c>
      <c r="I2139" t="s">
        <v>1881</v>
      </c>
      <c r="J2139" t="s">
        <v>1930</v>
      </c>
      <c r="K2139">
        <v>1605020000</v>
      </c>
      <c r="L2139" t="s">
        <v>17</v>
      </c>
      <c r="M2139" t="s">
        <v>53</v>
      </c>
      <c r="O2139">
        <v>0</v>
      </c>
      <c r="P2139" t="s">
        <v>2163</v>
      </c>
      <c r="Q2139" s="1">
        <v>1655513</v>
      </c>
      <c r="R2139" t="s">
        <v>18</v>
      </c>
      <c r="S2139">
        <v>0</v>
      </c>
      <c r="T2139" s="1">
        <v>1655513</v>
      </c>
      <c r="U2139">
        <v>0</v>
      </c>
    </row>
    <row r="2140" spans="1:21" x14ac:dyDescent="0.25">
      <c r="A2140">
        <v>607</v>
      </c>
      <c r="B2140">
        <v>0</v>
      </c>
      <c r="C2140">
        <v>1</v>
      </c>
      <c r="D2140" t="s">
        <v>1887</v>
      </c>
      <c r="E2140">
        <v>0</v>
      </c>
      <c r="F2140" t="s">
        <v>1887</v>
      </c>
      <c r="G2140" t="s">
        <v>2164</v>
      </c>
      <c r="H2140" t="s">
        <v>3586</v>
      </c>
      <c r="I2140" t="s">
        <v>1881</v>
      </c>
      <c r="J2140" t="s">
        <v>1930</v>
      </c>
      <c r="K2140">
        <v>1605020000</v>
      </c>
      <c r="L2140" t="s">
        <v>17</v>
      </c>
      <c r="M2140" t="s">
        <v>53</v>
      </c>
      <c r="O2140">
        <v>0</v>
      </c>
      <c r="P2140" t="s">
        <v>2164</v>
      </c>
      <c r="Q2140" s="1">
        <v>42650527</v>
      </c>
      <c r="R2140" t="s">
        <v>18</v>
      </c>
      <c r="S2140">
        <v>0</v>
      </c>
      <c r="T2140" s="1">
        <v>42650527</v>
      </c>
      <c r="U2140">
        <v>0</v>
      </c>
    </row>
    <row r="2141" spans="1:21" x14ac:dyDescent="0.25">
      <c r="A2141">
        <v>608</v>
      </c>
      <c r="B2141">
        <v>0</v>
      </c>
      <c r="C2141">
        <v>1</v>
      </c>
      <c r="D2141" t="s">
        <v>1887</v>
      </c>
      <c r="E2141">
        <v>0</v>
      </c>
      <c r="F2141" t="s">
        <v>1887</v>
      </c>
      <c r="G2141" t="s">
        <v>2165</v>
      </c>
      <c r="H2141" t="s">
        <v>3586</v>
      </c>
      <c r="I2141" t="s">
        <v>1881</v>
      </c>
      <c r="J2141" t="s">
        <v>1930</v>
      </c>
      <c r="K2141">
        <v>1605020000</v>
      </c>
      <c r="L2141" t="s">
        <v>17</v>
      </c>
      <c r="M2141" t="s">
        <v>53</v>
      </c>
      <c r="O2141">
        <v>0</v>
      </c>
      <c r="P2141" t="s">
        <v>2165</v>
      </c>
      <c r="Q2141" s="1">
        <v>4969909</v>
      </c>
      <c r="R2141" t="s">
        <v>18</v>
      </c>
      <c r="S2141">
        <v>0</v>
      </c>
      <c r="T2141" s="1">
        <v>4969909</v>
      </c>
      <c r="U2141">
        <v>0</v>
      </c>
    </row>
    <row r="2142" spans="1:21" x14ac:dyDescent="0.25">
      <c r="A2142">
        <v>609</v>
      </c>
      <c r="B2142">
        <v>0</v>
      </c>
      <c r="C2142">
        <v>1</v>
      </c>
      <c r="D2142" t="s">
        <v>1887</v>
      </c>
      <c r="E2142">
        <v>0</v>
      </c>
      <c r="F2142" t="s">
        <v>1887</v>
      </c>
      <c r="G2142" t="s">
        <v>2166</v>
      </c>
      <c r="H2142" t="s">
        <v>3586</v>
      </c>
      <c r="I2142" t="s">
        <v>1881</v>
      </c>
      <c r="J2142" t="s">
        <v>1930</v>
      </c>
      <c r="K2142">
        <v>1605020000</v>
      </c>
      <c r="L2142" t="s">
        <v>17</v>
      </c>
      <c r="M2142" t="s">
        <v>53</v>
      </c>
      <c r="O2142">
        <v>0</v>
      </c>
      <c r="P2142" t="s">
        <v>2166</v>
      </c>
      <c r="Q2142" s="1">
        <v>10986222</v>
      </c>
      <c r="R2142" t="s">
        <v>18</v>
      </c>
      <c r="S2142">
        <v>0</v>
      </c>
      <c r="T2142" s="1">
        <v>10986222</v>
      </c>
      <c r="U2142">
        <v>0</v>
      </c>
    </row>
    <row r="2143" spans="1:21" x14ac:dyDescent="0.25">
      <c r="A2143">
        <v>610</v>
      </c>
      <c r="B2143">
        <v>0</v>
      </c>
      <c r="C2143">
        <v>1</v>
      </c>
      <c r="D2143" t="s">
        <v>1887</v>
      </c>
      <c r="E2143">
        <v>0</v>
      </c>
      <c r="F2143" t="s">
        <v>1887</v>
      </c>
      <c r="G2143" t="s">
        <v>2167</v>
      </c>
      <c r="H2143" t="s">
        <v>3586</v>
      </c>
      <c r="I2143" t="s">
        <v>1881</v>
      </c>
      <c r="J2143" t="s">
        <v>1930</v>
      </c>
      <c r="K2143">
        <v>1605020000</v>
      </c>
      <c r="L2143" t="s">
        <v>17</v>
      </c>
      <c r="M2143" t="s">
        <v>53</v>
      </c>
      <c r="O2143">
        <v>0</v>
      </c>
      <c r="P2143" t="s">
        <v>2167</v>
      </c>
      <c r="Q2143" s="1">
        <v>25591056</v>
      </c>
      <c r="R2143" t="s">
        <v>18</v>
      </c>
      <c r="S2143">
        <v>0</v>
      </c>
      <c r="T2143" s="1">
        <v>25591056</v>
      </c>
      <c r="U2143">
        <v>0</v>
      </c>
    </row>
    <row r="2144" spans="1:21" x14ac:dyDescent="0.25">
      <c r="A2144">
        <v>611</v>
      </c>
      <c r="B2144">
        <v>0</v>
      </c>
      <c r="C2144">
        <v>1</v>
      </c>
      <c r="D2144" t="s">
        <v>1887</v>
      </c>
      <c r="E2144">
        <v>0</v>
      </c>
      <c r="F2144" t="s">
        <v>1887</v>
      </c>
      <c r="G2144" t="s">
        <v>2168</v>
      </c>
      <c r="H2144" t="s">
        <v>3586</v>
      </c>
      <c r="I2144" t="s">
        <v>1881</v>
      </c>
      <c r="J2144" t="s">
        <v>1930</v>
      </c>
      <c r="K2144">
        <v>1605020000</v>
      </c>
      <c r="L2144" t="s">
        <v>17</v>
      </c>
      <c r="M2144" t="s">
        <v>53</v>
      </c>
      <c r="O2144">
        <v>0</v>
      </c>
      <c r="P2144" t="s">
        <v>2168</v>
      </c>
      <c r="Q2144" s="1">
        <v>15823717</v>
      </c>
      <c r="R2144" t="s">
        <v>18</v>
      </c>
      <c r="S2144">
        <v>0</v>
      </c>
      <c r="T2144" s="1">
        <v>15823717</v>
      </c>
      <c r="U2144">
        <v>0</v>
      </c>
    </row>
    <row r="2145" spans="1:21" x14ac:dyDescent="0.25">
      <c r="A2145">
        <v>612</v>
      </c>
      <c r="B2145">
        <v>0</v>
      </c>
      <c r="C2145">
        <v>1</v>
      </c>
      <c r="D2145" t="s">
        <v>1887</v>
      </c>
      <c r="E2145">
        <v>0</v>
      </c>
      <c r="F2145" t="s">
        <v>1887</v>
      </c>
      <c r="G2145" t="s">
        <v>2169</v>
      </c>
      <c r="H2145" t="s">
        <v>3586</v>
      </c>
      <c r="I2145" t="s">
        <v>1881</v>
      </c>
      <c r="J2145" t="s">
        <v>1930</v>
      </c>
      <c r="K2145">
        <v>1605020000</v>
      </c>
      <c r="L2145" t="s">
        <v>17</v>
      </c>
      <c r="M2145" t="s">
        <v>53</v>
      </c>
      <c r="O2145">
        <v>0</v>
      </c>
      <c r="P2145" t="s">
        <v>2169</v>
      </c>
      <c r="Q2145" s="1">
        <v>172617</v>
      </c>
      <c r="R2145" t="s">
        <v>18</v>
      </c>
      <c r="S2145">
        <v>0</v>
      </c>
      <c r="T2145" s="1">
        <v>172617</v>
      </c>
      <c r="U2145">
        <v>0</v>
      </c>
    </row>
    <row r="2146" spans="1:21" x14ac:dyDescent="0.25">
      <c r="A2146">
        <v>613</v>
      </c>
      <c r="B2146">
        <v>0</v>
      </c>
      <c r="C2146">
        <v>1</v>
      </c>
      <c r="D2146" t="s">
        <v>1887</v>
      </c>
      <c r="E2146">
        <v>0</v>
      </c>
      <c r="F2146" t="s">
        <v>1887</v>
      </c>
      <c r="G2146" t="s">
        <v>2170</v>
      </c>
      <c r="H2146" t="s">
        <v>3586</v>
      </c>
      <c r="I2146" t="s">
        <v>1881</v>
      </c>
      <c r="J2146" t="s">
        <v>1930</v>
      </c>
      <c r="K2146">
        <v>1605020000</v>
      </c>
      <c r="L2146" t="s">
        <v>17</v>
      </c>
      <c r="M2146" t="s">
        <v>53</v>
      </c>
      <c r="O2146">
        <v>0</v>
      </c>
      <c r="P2146" t="s">
        <v>2170</v>
      </c>
      <c r="Q2146" s="1">
        <v>598121</v>
      </c>
      <c r="R2146" t="s">
        <v>18</v>
      </c>
      <c r="S2146">
        <v>0</v>
      </c>
      <c r="T2146" s="1">
        <v>598121</v>
      </c>
      <c r="U2146">
        <v>0</v>
      </c>
    </row>
    <row r="2147" spans="1:21" x14ac:dyDescent="0.25">
      <c r="A2147">
        <v>614</v>
      </c>
      <c r="B2147">
        <v>0</v>
      </c>
      <c r="C2147">
        <v>1</v>
      </c>
      <c r="D2147" t="s">
        <v>1887</v>
      </c>
      <c r="E2147">
        <v>0</v>
      </c>
      <c r="F2147" t="s">
        <v>1887</v>
      </c>
      <c r="G2147" t="s">
        <v>2171</v>
      </c>
      <c r="H2147" t="s">
        <v>3586</v>
      </c>
      <c r="I2147" t="s">
        <v>1881</v>
      </c>
      <c r="J2147" t="s">
        <v>1930</v>
      </c>
      <c r="K2147">
        <v>1605020000</v>
      </c>
      <c r="L2147" t="s">
        <v>17</v>
      </c>
      <c r="M2147" t="s">
        <v>53</v>
      </c>
      <c r="O2147">
        <v>0</v>
      </c>
      <c r="P2147" t="s">
        <v>2171</v>
      </c>
      <c r="Q2147" s="1">
        <v>13721154</v>
      </c>
      <c r="R2147" t="s">
        <v>18</v>
      </c>
      <c r="S2147">
        <v>0</v>
      </c>
      <c r="T2147" s="1">
        <v>13721154</v>
      </c>
      <c r="U2147">
        <v>0</v>
      </c>
    </row>
    <row r="2148" spans="1:21" x14ac:dyDescent="0.25">
      <c r="A2148">
        <v>615</v>
      </c>
      <c r="B2148">
        <v>0</v>
      </c>
      <c r="C2148">
        <v>1</v>
      </c>
      <c r="D2148" t="s">
        <v>1887</v>
      </c>
      <c r="E2148">
        <v>0</v>
      </c>
      <c r="F2148" t="s">
        <v>1887</v>
      </c>
      <c r="G2148" t="s">
        <v>2172</v>
      </c>
      <c r="H2148" t="s">
        <v>3586</v>
      </c>
      <c r="I2148" t="s">
        <v>1881</v>
      </c>
      <c r="J2148" t="s">
        <v>1930</v>
      </c>
      <c r="K2148">
        <v>1605020000</v>
      </c>
      <c r="L2148" t="s">
        <v>17</v>
      </c>
      <c r="M2148" t="s">
        <v>53</v>
      </c>
      <c r="O2148">
        <v>0</v>
      </c>
      <c r="P2148" t="s">
        <v>2172</v>
      </c>
      <c r="Q2148" s="1">
        <v>10915473</v>
      </c>
      <c r="R2148" t="s">
        <v>18</v>
      </c>
      <c r="S2148">
        <v>0</v>
      </c>
      <c r="T2148" s="1">
        <v>10915473</v>
      </c>
      <c r="U2148">
        <v>0</v>
      </c>
    </row>
    <row r="2149" spans="1:21" x14ac:dyDescent="0.25">
      <c r="A2149">
        <v>616</v>
      </c>
      <c r="B2149">
        <v>0</v>
      </c>
      <c r="C2149">
        <v>1</v>
      </c>
      <c r="D2149" t="s">
        <v>1887</v>
      </c>
      <c r="E2149">
        <v>0</v>
      </c>
      <c r="F2149" t="s">
        <v>1887</v>
      </c>
      <c r="G2149" t="s">
        <v>2173</v>
      </c>
      <c r="H2149" t="s">
        <v>3586</v>
      </c>
      <c r="I2149" t="s">
        <v>1881</v>
      </c>
      <c r="J2149" t="s">
        <v>1930</v>
      </c>
      <c r="K2149">
        <v>1605020000</v>
      </c>
      <c r="L2149" t="s">
        <v>17</v>
      </c>
      <c r="M2149" t="s">
        <v>53</v>
      </c>
      <c r="O2149">
        <v>0</v>
      </c>
      <c r="P2149" t="s">
        <v>2173</v>
      </c>
      <c r="Q2149" s="1">
        <v>6178023</v>
      </c>
      <c r="R2149" t="s">
        <v>18</v>
      </c>
      <c r="S2149">
        <v>0</v>
      </c>
      <c r="T2149" s="1">
        <v>6178023</v>
      </c>
      <c r="U2149">
        <v>0</v>
      </c>
    </row>
    <row r="2150" spans="1:21" x14ac:dyDescent="0.25">
      <c r="A2150">
        <v>617</v>
      </c>
      <c r="B2150">
        <v>0</v>
      </c>
      <c r="C2150">
        <v>1</v>
      </c>
      <c r="D2150" t="s">
        <v>1887</v>
      </c>
      <c r="E2150">
        <v>0</v>
      </c>
      <c r="F2150" t="s">
        <v>1887</v>
      </c>
      <c r="G2150" t="s">
        <v>2174</v>
      </c>
      <c r="H2150" t="s">
        <v>3586</v>
      </c>
      <c r="I2150" t="s">
        <v>1881</v>
      </c>
      <c r="J2150" t="s">
        <v>1930</v>
      </c>
      <c r="K2150">
        <v>1605020000</v>
      </c>
      <c r="L2150" t="s">
        <v>17</v>
      </c>
      <c r="M2150" t="s">
        <v>53</v>
      </c>
      <c r="O2150">
        <v>0</v>
      </c>
      <c r="P2150" t="s">
        <v>2174</v>
      </c>
      <c r="Q2150" s="1">
        <v>9793694</v>
      </c>
      <c r="R2150" t="s">
        <v>18</v>
      </c>
      <c r="S2150">
        <v>0</v>
      </c>
      <c r="T2150" s="1">
        <v>9793694</v>
      </c>
      <c r="U2150">
        <v>0</v>
      </c>
    </row>
    <row r="2151" spans="1:21" x14ac:dyDescent="0.25">
      <c r="A2151">
        <v>618</v>
      </c>
      <c r="B2151">
        <v>0</v>
      </c>
      <c r="C2151">
        <v>1</v>
      </c>
      <c r="D2151" t="s">
        <v>1887</v>
      </c>
      <c r="E2151">
        <v>0</v>
      </c>
      <c r="F2151" t="s">
        <v>1887</v>
      </c>
      <c r="G2151" t="s">
        <v>2175</v>
      </c>
      <c r="H2151" t="s">
        <v>3586</v>
      </c>
      <c r="I2151" t="s">
        <v>1881</v>
      </c>
      <c r="J2151" t="s">
        <v>1930</v>
      </c>
      <c r="K2151">
        <v>1605020000</v>
      </c>
      <c r="L2151" t="s">
        <v>17</v>
      </c>
      <c r="M2151" t="s">
        <v>53</v>
      </c>
      <c r="O2151">
        <v>0</v>
      </c>
      <c r="P2151" t="s">
        <v>2175</v>
      </c>
      <c r="Q2151" s="1">
        <v>715289</v>
      </c>
      <c r="R2151" t="s">
        <v>18</v>
      </c>
      <c r="S2151">
        <v>0</v>
      </c>
      <c r="T2151" s="1">
        <v>715289</v>
      </c>
      <c r="U2151">
        <v>0</v>
      </c>
    </row>
    <row r="2152" spans="1:21" x14ac:dyDescent="0.25">
      <c r="A2152">
        <v>619</v>
      </c>
      <c r="B2152">
        <v>0</v>
      </c>
      <c r="C2152">
        <v>1</v>
      </c>
      <c r="D2152" t="s">
        <v>1887</v>
      </c>
      <c r="E2152">
        <v>0</v>
      </c>
      <c r="F2152" t="s">
        <v>1887</v>
      </c>
      <c r="G2152" t="s">
        <v>2176</v>
      </c>
      <c r="H2152" t="s">
        <v>3586</v>
      </c>
      <c r="I2152" t="s">
        <v>1881</v>
      </c>
      <c r="J2152" t="s">
        <v>1930</v>
      </c>
      <c r="K2152">
        <v>1605020000</v>
      </c>
      <c r="L2152" t="s">
        <v>17</v>
      </c>
      <c r="M2152" t="s">
        <v>53</v>
      </c>
      <c r="O2152">
        <v>0</v>
      </c>
      <c r="P2152" t="s">
        <v>2176</v>
      </c>
      <c r="Q2152" s="1">
        <v>6857032</v>
      </c>
      <c r="R2152" t="s">
        <v>18</v>
      </c>
      <c r="S2152">
        <v>0</v>
      </c>
      <c r="T2152" s="1">
        <v>6857032</v>
      </c>
      <c r="U2152">
        <v>0</v>
      </c>
    </row>
    <row r="2153" spans="1:21" x14ac:dyDescent="0.25">
      <c r="A2153">
        <v>620</v>
      </c>
      <c r="B2153">
        <v>0</v>
      </c>
      <c r="C2153">
        <v>1</v>
      </c>
      <c r="D2153" t="s">
        <v>1887</v>
      </c>
      <c r="E2153">
        <v>0</v>
      </c>
      <c r="F2153" t="s">
        <v>1887</v>
      </c>
      <c r="G2153" t="s">
        <v>2177</v>
      </c>
      <c r="H2153" t="s">
        <v>3586</v>
      </c>
      <c r="I2153" t="s">
        <v>1881</v>
      </c>
      <c r="J2153" t="s">
        <v>1930</v>
      </c>
      <c r="K2153">
        <v>1605020000</v>
      </c>
      <c r="L2153" t="s">
        <v>17</v>
      </c>
      <c r="M2153" t="s">
        <v>53</v>
      </c>
      <c r="O2153">
        <v>0</v>
      </c>
      <c r="P2153" t="s">
        <v>2177</v>
      </c>
      <c r="Q2153" s="1">
        <v>8831426</v>
      </c>
      <c r="R2153" t="s">
        <v>18</v>
      </c>
      <c r="S2153">
        <v>0</v>
      </c>
      <c r="T2153" s="1">
        <v>8831426</v>
      </c>
      <c r="U2153">
        <v>0</v>
      </c>
    </row>
    <row r="2154" spans="1:21" x14ac:dyDescent="0.25">
      <c r="A2154">
        <v>621</v>
      </c>
      <c r="B2154">
        <v>0</v>
      </c>
      <c r="C2154">
        <v>1</v>
      </c>
      <c r="D2154" t="s">
        <v>1887</v>
      </c>
      <c r="E2154">
        <v>0</v>
      </c>
      <c r="F2154" t="s">
        <v>1887</v>
      </c>
      <c r="G2154" t="s">
        <v>2178</v>
      </c>
      <c r="H2154" t="s">
        <v>3586</v>
      </c>
      <c r="I2154" t="s">
        <v>1881</v>
      </c>
      <c r="J2154" t="s">
        <v>1930</v>
      </c>
      <c r="K2154">
        <v>1605020000</v>
      </c>
      <c r="L2154" t="s">
        <v>17</v>
      </c>
      <c r="M2154" t="s">
        <v>53</v>
      </c>
      <c r="O2154">
        <v>0</v>
      </c>
      <c r="P2154" t="s">
        <v>2178</v>
      </c>
      <c r="Q2154" s="1">
        <v>3117066</v>
      </c>
      <c r="R2154" t="s">
        <v>18</v>
      </c>
      <c r="S2154">
        <v>0</v>
      </c>
      <c r="T2154" s="1">
        <v>3117066</v>
      </c>
      <c r="U2154">
        <v>0</v>
      </c>
    </row>
    <row r="2155" spans="1:21" x14ac:dyDescent="0.25">
      <c r="A2155">
        <v>622</v>
      </c>
      <c r="B2155">
        <v>0</v>
      </c>
      <c r="C2155">
        <v>1</v>
      </c>
      <c r="D2155" t="s">
        <v>1887</v>
      </c>
      <c r="E2155">
        <v>0</v>
      </c>
      <c r="F2155" t="s">
        <v>1887</v>
      </c>
      <c r="G2155" t="s">
        <v>2179</v>
      </c>
      <c r="H2155" t="s">
        <v>3586</v>
      </c>
      <c r="I2155" t="s">
        <v>1881</v>
      </c>
      <c r="J2155" t="s">
        <v>1930</v>
      </c>
      <c r="K2155">
        <v>1605020000</v>
      </c>
      <c r="L2155" t="s">
        <v>17</v>
      </c>
      <c r="M2155" t="s">
        <v>53</v>
      </c>
      <c r="O2155">
        <v>0</v>
      </c>
      <c r="P2155" t="s">
        <v>2179</v>
      </c>
      <c r="Q2155" s="1">
        <v>16709668</v>
      </c>
      <c r="R2155" t="s">
        <v>18</v>
      </c>
      <c r="S2155">
        <v>0</v>
      </c>
      <c r="T2155" s="1">
        <v>16709668</v>
      </c>
      <c r="U2155">
        <v>0</v>
      </c>
    </row>
    <row r="2156" spans="1:21" x14ac:dyDescent="0.25">
      <c r="A2156">
        <v>623</v>
      </c>
      <c r="B2156">
        <v>0</v>
      </c>
      <c r="C2156">
        <v>1</v>
      </c>
      <c r="D2156" t="s">
        <v>1887</v>
      </c>
      <c r="E2156">
        <v>0</v>
      </c>
      <c r="F2156" t="s">
        <v>1887</v>
      </c>
      <c r="G2156" t="s">
        <v>2180</v>
      </c>
      <c r="H2156" t="s">
        <v>3586</v>
      </c>
      <c r="I2156" t="s">
        <v>1881</v>
      </c>
      <c r="J2156" t="s">
        <v>1930</v>
      </c>
      <c r="K2156">
        <v>1605020000</v>
      </c>
      <c r="L2156" t="s">
        <v>17</v>
      </c>
      <c r="M2156" t="s">
        <v>53</v>
      </c>
      <c r="O2156">
        <v>0</v>
      </c>
      <c r="P2156" t="s">
        <v>2180</v>
      </c>
      <c r="Q2156" s="1">
        <v>5563659</v>
      </c>
      <c r="R2156" t="s">
        <v>18</v>
      </c>
      <c r="S2156">
        <v>0</v>
      </c>
      <c r="T2156" s="1">
        <v>5563659</v>
      </c>
      <c r="U2156">
        <v>0</v>
      </c>
    </row>
    <row r="2157" spans="1:21" x14ac:dyDescent="0.25">
      <c r="A2157">
        <v>624</v>
      </c>
      <c r="B2157">
        <v>0</v>
      </c>
      <c r="C2157">
        <v>1</v>
      </c>
      <c r="D2157" t="s">
        <v>1887</v>
      </c>
      <c r="E2157">
        <v>0</v>
      </c>
      <c r="F2157" t="s">
        <v>1887</v>
      </c>
      <c r="G2157" t="s">
        <v>2181</v>
      </c>
      <c r="H2157" t="s">
        <v>3586</v>
      </c>
      <c r="I2157" t="s">
        <v>1881</v>
      </c>
      <c r="J2157" t="s">
        <v>1930</v>
      </c>
      <c r="K2157">
        <v>1605020000</v>
      </c>
      <c r="L2157" t="s">
        <v>17</v>
      </c>
      <c r="M2157" t="s">
        <v>53</v>
      </c>
      <c r="O2157">
        <v>0</v>
      </c>
      <c r="P2157" t="s">
        <v>2181</v>
      </c>
      <c r="Q2157" s="1">
        <v>3435093</v>
      </c>
      <c r="R2157" t="s">
        <v>18</v>
      </c>
      <c r="S2157">
        <v>0</v>
      </c>
      <c r="T2157" s="1">
        <v>3435093</v>
      </c>
      <c r="U2157">
        <v>0</v>
      </c>
    </row>
    <row r="2158" spans="1:21" x14ac:dyDescent="0.25">
      <c r="A2158">
        <v>625</v>
      </c>
      <c r="B2158">
        <v>0</v>
      </c>
      <c r="C2158">
        <v>1</v>
      </c>
      <c r="D2158" t="s">
        <v>1887</v>
      </c>
      <c r="E2158">
        <v>0</v>
      </c>
      <c r="F2158" t="s">
        <v>1887</v>
      </c>
      <c r="G2158" t="s">
        <v>2182</v>
      </c>
      <c r="H2158" t="s">
        <v>3586</v>
      </c>
      <c r="I2158" t="s">
        <v>1881</v>
      </c>
      <c r="J2158" t="s">
        <v>1930</v>
      </c>
      <c r="K2158">
        <v>1605020000</v>
      </c>
      <c r="L2158" t="s">
        <v>17</v>
      </c>
      <c r="M2158" t="s">
        <v>53</v>
      </c>
      <c r="O2158">
        <v>0</v>
      </c>
      <c r="P2158" t="s">
        <v>2182</v>
      </c>
      <c r="Q2158" s="1">
        <v>17908794</v>
      </c>
      <c r="R2158" t="s">
        <v>18</v>
      </c>
      <c r="S2158">
        <v>0</v>
      </c>
      <c r="T2158" s="1">
        <v>17908794</v>
      </c>
      <c r="U2158">
        <v>0</v>
      </c>
    </row>
    <row r="2159" spans="1:21" x14ac:dyDescent="0.25">
      <c r="A2159">
        <v>626</v>
      </c>
      <c r="B2159">
        <v>0</v>
      </c>
      <c r="C2159">
        <v>1</v>
      </c>
      <c r="D2159" t="s">
        <v>1887</v>
      </c>
      <c r="E2159">
        <v>0</v>
      </c>
      <c r="F2159" t="s">
        <v>1887</v>
      </c>
      <c r="G2159" t="s">
        <v>2183</v>
      </c>
      <c r="H2159" t="s">
        <v>3586</v>
      </c>
      <c r="I2159" t="s">
        <v>1881</v>
      </c>
      <c r="J2159" t="s">
        <v>1930</v>
      </c>
      <c r="K2159">
        <v>1605020000</v>
      </c>
      <c r="L2159" t="s">
        <v>17</v>
      </c>
      <c r="M2159" t="s">
        <v>53</v>
      </c>
      <c r="O2159">
        <v>0</v>
      </c>
      <c r="P2159" t="s">
        <v>2183</v>
      </c>
      <c r="Q2159" s="1">
        <v>16357746</v>
      </c>
      <c r="R2159" t="s">
        <v>18</v>
      </c>
      <c r="S2159">
        <v>0</v>
      </c>
      <c r="T2159" s="1">
        <v>16357746</v>
      </c>
      <c r="U2159">
        <v>0</v>
      </c>
    </row>
    <row r="2160" spans="1:21" x14ac:dyDescent="0.25">
      <c r="A2160">
        <v>627</v>
      </c>
      <c r="B2160">
        <v>0</v>
      </c>
      <c r="C2160">
        <v>1</v>
      </c>
      <c r="D2160" t="s">
        <v>1887</v>
      </c>
      <c r="E2160">
        <v>0</v>
      </c>
      <c r="F2160" t="s">
        <v>1887</v>
      </c>
      <c r="G2160" t="s">
        <v>2184</v>
      </c>
      <c r="H2160" t="s">
        <v>3586</v>
      </c>
      <c r="I2160" t="s">
        <v>1881</v>
      </c>
      <c r="J2160" t="s">
        <v>1930</v>
      </c>
      <c r="K2160">
        <v>1605020000</v>
      </c>
      <c r="L2160" t="s">
        <v>17</v>
      </c>
      <c r="M2160" t="s">
        <v>53</v>
      </c>
      <c r="O2160">
        <v>0</v>
      </c>
      <c r="P2160" t="s">
        <v>2184</v>
      </c>
      <c r="Q2160" s="1">
        <v>1877192</v>
      </c>
      <c r="R2160" t="s">
        <v>18</v>
      </c>
      <c r="S2160">
        <v>0</v>
      </c>
      <c r="T2160" s="1">
        <v>1877192</v>
      </c>
      <c r="U2160">
        <v>0</v>
      </c>
    </row>
    <row r="2161" spans="1:21" x14ac:dyDescent="0.25">
      <c r="A2161">
        <v>628</v>
      </c>
      <c r="B2161">
        <v>0</v>
      </c>
      <c r="C2161">
        <v>1</v>
      </c>
      <c r="D2161" t="s">
        <v>1887</v>
      </c>
      <c r="E2161">
        <v>0</v>
      </c>
      <c r="F2161" t="s">
        <v>1887</v>
      </c>
      <c r="G2161" t="s">
        <v>2185</v>
      </c>
      <c r="H2161" t="s">
        <v>3586</v>
      </c>
      <c r="I2161" t="s">
        <v>1881</v>
      </c>
      <c r="J2161" t="s">
        <v>1930</v>
      </c>
      <c r="K2161">
        <v>1605020000</v>
      </c>
      <c r="L2161" t="s">
        <v>17</v>
      </c>
      <c r="M2161" t="s">
        <v>53</v>
      </c>
      <c r="O2161">
        <v>0</v>
      </c>
      <c r="P2161" t="s">
        <v>2185</v>
      </c>
      <c r="Q2161" s="1">
        <v>2577792</v>
      </c>
      <c r="R2161" t="s">
        <v>18</v>
      </c>
      <c r="S2161">
        <v>0</v>
      </c>
      <c r="T2161" s="1">
        <v>2577792</v>
      </c>
      <c r="U2161">
        <v>0</v>
      </c>
    </row>
    <row r="2162" spans="1:21" x14ac:dyDescent="0.25">
      <c r="A2162">
        <v>629</v>
      </c>
      <c r="B2162">
        <v>0</v>
      </c>
      <c r="C2162">
        <v>1</v>
      </c>
      <c r="D2162" t="s">
        <v>1887</v>
      </c>
      <c r="E2162">
        <v>0</v>
      </c>
      <c r="F2162" t="s">
        <v>1887</v>
      </c>
      <c r="G2162" t="s">
        <v>2186</v>
      </c>
      <c r="H2162" t="s">
        <v>3586</v>
      </c>
      <c r="I2162" t="s">
        <v>1881</v>
      </c>
      <c r="J2162" t="s">
        <v>1930</v>
      </c>
      <c r="K2162">
        <v>1605020000</v>
      </c>
      <c r="L2162" t="s">
        <v>17</v>
      </c>
      <c r="M2162" t="s">
        <v>53</v>
      </c>
      <c r="O2162">
        <v>0</v>
      </c>
      <c r="P2162" t="s">
        <v>2186</v>
      </c>
      <c r="Q2162" s="1">
        <v>3054696</v>
      </c>
      <c r="R2162" t="s">
        <v>18</v>
      </c>
      <c r="S2162">
        <v>0</v>
      </c>
      <c r="T2162" s="1">
        <v>3054696</v>
      </c>
      <c r="U2162">
        <v>0</v>
      </c>
    </row>
    <row r="2163" spans="1:21" x14ac:dyDescent="0.25">
      <c r="A2163">
        <v>630</v>
      </c>
      <c r="B2163">
        <v>0</v>
      </c>
      <c r="C2163">
        <v>1</v>
      </c>
      <c r="D2163" t="s">
        <v>1887</v>
      </c>
      <c r="E2163">
        <v>0</v>
      </c>
      <c r="F2163" t="s">
        <v>1887</v>
      </c>
      <c r="G2163" t="s">
        <v>2187</v>
      </c>
      <c r="H2163" t="s">
        <v>3586</v>
      </c>
      <c r="I2163" t="s">
        <v>1881</v>
      </c>
      <c r="J2163" t="s">
        <v>1930</v>
      </c>
      <c r="K2163">
        <v>1605020000</v>
      </c>
      <c r="L2163" t="s">
        <v>17</v>
      </c>
      <c r="M2163" t="s">
        <v>53</v>
      </c>
      <c r="O2163">
        <v>0</v>
      </c>
      <c r="P2163" t="s">
        <v>2187</v>
      </c>
      <c r="Q2163" s="1">
        <v>4024884</v>
      </c>
      <c r="R2163" t="s">
        <v>18</v>
      </c>
      <c r="S2163">
        <v>0</v>
      </c>
      <c r="T2163" s="1">
        <v>4024884</v>
      </c>
      <c r="U2163">
        <v>0</v>
      </c>
    </row>
    <row r="2164" spans="1:21" x14ac:dyDescent="0.25">
      <c r="A2164">
        <v>631</v>
      </c>
      <c r="B2164">
        <v>0</v>
      </c>
      <c r="C2164">
        <v>1</v>
      </c>
      <c r="D2164" t="s">
        <v>1887</v>
      </c>
      <c r="E2164">
        <v>0</v>
      </c>
      <c r="F2164" t="s">
        <v>1887</v>
      </c>
      <c r="G2164" t="s">
        <v>2188</v>
      </c>
      <c r="H2164" t="s">
        <v>3586</v>
      </c>
      <c r="I2164" t="s">
        <v>1881</v>
      </c>
      <c r="J2164" t="s">
        <v>1930</v>
      </c>
      <c r="K2164">
        <v>1605020000</v>
      </c>
      <c r="L2164" t="s">
        <v>17</v>
      </c>
      <c r="M2164" t="s">
        <v>53</v>
      </c>
      <c r="O2164">
        <v>0</v>
      </c>
      <c r="P2164" t="s">
        <v>2188</v>
      </c>
      <c r="Q2164" s="1">
        <v>1748189</v>
      </c>
      <c r="R2164" t="s">
        <v>18</v>
      </c>
      <c r="S2164">
        <v>0</v>
      </c>
      <c r="T2164" s="1">
        <v>1748189</v>
      </c>
      <c r="U2164">
        <v>0</v>
      </c>
    </row>
    <row r="2165" spans="1:21" x14ac:dyDescent="0.25">
      <c r="A2165">
        <v>632</v>
      </c>
      <c r="B2165">
        <v>0</v>
      </c>
      <c r="C2165">
        <v>1</v>
      </c>
      <c r="D2165" t="s">
        <v>1887</v>
      </c>
      <c r="E2165">
        <v>0</v>
      </c>
      <c r="F2165" t="s">
        <v>1887</v>
      </c>
      <c r="G2165" t="s">
        <v>2189</v>
      </c>
      <c r="H2165" t="s">
        <v>3586</v>
      </c>
      <c r="I2165" t="s">
        <v>1881</v>
      </c>
      <c r="J2165" t="s">
        <v>1930</v>
      </c>
      <c r="K2165">
        <v>1605020000</v>
      </c>
      <c r="L2165" t="s">
        <v>17</v>
      </c>
      <c r="M2165" t="s">
        <v>53</v>
      </c>
      <c r="O2165">
        <v>0</v>
      </c>
      <c r="P2165" t="s">
        <v>2189</v>
      </c>
      <c r="Q2165" s="1">
        <v>1731408</v>
      </c>
      <c r="R2165" t="s">
        <v>18</v>
      </c>
      <c r="S2165">
        <v>0</v>
      </c>
      <c r="T2165" s="1">
        <v>1731408</v>
      </c>
      <c r="U2165">
        <v>0</v>
      </c>
    </row>
    <row r="2166" spans="1:21" x14ac:dyDescent="0.25">
      <c r="A2166">
        <v>633</v>
      </c>
      <c r="B2166">
        <v>0</v>
      </c>
      <c r="C2166">
        <v>1</v>
      </c>
      <c r="D2166" t="s">
        <v>1887</v>
      </c>
      <c r="E2166">
        <v>0</v>
      </c>
      <c r="F2166" t="s">
        <v>1887</v>
      </c>
      <c r="G2166" t="s">
        <v>2190</v>
      </c>
      <c r="H2166" t="s">
        <v>3586</v>
      </c>
      <c r="I2166" t="s">
        <v>1881</v>
      </c>
      <c r="J2166" t="s">
        <v>1930</v>
      </c>
      <c r="K2166">
        <v>1605020000</v>
      </c>
      <c r="L2166" t="s">
        <v>17</v>
      </c>
      <c r="M2166" t="s">
        <v>53</v>
      </c>
      <c r="O2166">
        <v>0</v>
      </c>
      <c r="P2166" t="s">
        <v>2190</v>
      </c>
      <c r="Q2166" s="1">
        <v>4299484</v>
      </c>
      <c r="R2166" t="s">
        <v>18</v>
      </c>
      <c r="S2166">
        <v>0</v>
      </c>
      <c r="T2166" s="1">
        <v>4299484</v>
      </c>
      <c r="U2166">
        <v>0</v>
      </c>
    </row>
    <row r="2167" spans="1:21" x14ac:dyDescent="0.25">
      <c r="A2167">
        <v>634</v>
      </c>
      <c r="B2167">
        <v>0</v>
      </c>
      <c r="C2167">
        <v>1</v>
      </c>
      <c r="D2167" t="s">
        <v>1887</v>
      </c>
      <c r="E2167">
        <v>0</v>
      </c>
      <c r="F2167" t="s">
        <v>1887</v>
      </c>
      <c r="G2167" t="s">
        <v>2191</v>
      </c>
      <c r="H2167" t="s">
        <v>3586</v>
      </c>
      <c r="I2167" t="s">
        <v>1881</v>
      </c>
      <c r="J2167" t="s">
        <v>1930</v>
      </c>
      <c r="K2167">
        <v>1605020000</v>
      </c>
      <c r="L2167" t="s">
        <v>17</v>
      </c>
      <c r="M2167" t="s">
        <v>53</v>
      </c>
      <c r="O2167">
        <v>0</v>
      </c>
      <c r="P2167" t="s">
        <v>2191</v>
      </c>
      <c r="Q2167" s="1">
        <v>8537377</v>
      </c>
      <c r="R2167" t="s">
        <v>18</v>
      </c>
      <c r="S2167">
        <v>0</v>
      </c>
      <c r="T2167" s="1">
        <v>8537377</v>
      </c>
      <c r="U2167">
        <v>0</v>
      </c>
    </row>
    <row r="2168" spans="1:21" x14ac:dyDescent="0.25">
      <c r="A2168">
        <v>635</v>
      </c>
      <c r="B2168">
        <v>0</v>
      </c>
      <c r="C2168">
        <v>1</v>
      </c>
      <c r="D2168" t="s">
        <v>1887</v>
      </c>
      <c r="E2168">
        <v>0</v>
      </c>
      <c r="F2168" t="s">
        <v>1887</v>
      </c>
      <c r="G2168" t="s">
        <v>2192</v>
      </c>
      <c r="H2168" t="s">
        <v>3586</v>
      </c>
      <c r="I2168" t="s">
        <v>1881</v>
      </c>
      <c r="J2168" t="s">
        <v>1930</v>
      </c>
      <c r="K2168">
        <v>1605020000</v>
      </c>
      <c r="L2168" t="s">
        <v>17</v>
      </c>
      <c r="M2168" t="s">
        <v>53</v>
      </c>
      <c r="O2168">
        <v>0</v>
      </c>
      <c r="P2168" t="s">
        <v>2192</v>
      </c>
      <c r="Q2168" s="1">
        <v>971233</v>
      </c>
      <c r="R2168" t="s">
        <v>18</v>
      </c>
      <c r="S2168">
        <v>0</v>
      </c>
      <c r="T2168" s="1">
        <v>971233</v>
      </c>
      <c r="U2168">
        <v>0</v>
      </c>
    </row>
    <row r="2169" spans="1:21" x14ac:dyDescent="0.25">
      <c r="A2169">
        <v>636</v>
      </c>
      <c r="B2169">
        <v>0</v>
      </c>
      <c r="C2169">
        <v>1</v>
      </c>
      <c r="D2169" t="s">
        <v>1887</v>
      </c>
      <c r="E2169">
        <v>0</v>
      </c>
      <c r="F2169" t="s">
        <v>1887</v>
      </c>
      <c r="G2169" t="s">
        <v>2193</v>
      </c>
      <c r="H2169" t="s">
        <v>3586</v>
      </c>
      <c r="I2169" t="s">
        <v>1881</v>
      </c>
      <c r="J2169" t="s">
        <v>1930</v>
      </c>
      <c r="K2169">
        <v>1605020000</v>
      </c>
      <c r="L2169" t="s">
        <v>17</v>
      </c>
      <c r="M2169" t="s">
        <v>53</v>
      </c>
      <c r="O2169">
        <v>0</v>
      </c>
      <c r="P2169" t="s">
        <v>2193</v>
      </c>
      <c r="Q2169" s="1">
        <v>653529</v>
      </c>
      <c r="R2169" t="s">
        <v>18</v>
      </c>
      <c r="S2169">
        <v>0</v>
      </c>
      <c r="T2169" s="1">
        <v>653529</v>
      </c>
      <c r="U2169">
        <v>0</v>
      </c>
    </row>
    <row r="2170" spans="1:21" x14ac:dyDescent="0.25">
      <c r="A2170">
        <v>637</v>
      </c>
      <c r="B2170">
        <v>0</v>
      </c>
      <c r="C2170">
        <v>1</v>
      </c>
      <c r="D2170" t="s">
        <v>1887</v>
      </c>
      <c r="E2170">
        <v>0</v>
      </c>
      <c r="F2170" t="s">
        <v>1887</v>
      </c>
      <c r="G2170" t="s">
        <v>2194</v>
      </c>
      <c r="H2170" t="s">
        <v>3586</v>
      </c>
      <c r="I2170" t="s">
        <v>1881</v>
      </c>
      <c r="J2170" t="s">
        <v>1930</v>
      </c>
      <c r="K2170">
        <v>1605020000</v>
      </c>
      <c r="L2170" t="s">
        <v>17</v>
      </c>
      <c r="M2170" t="s">
        <v>53</v>
      </c>
      <c r="O2170">
        <v>0</v>
      </c>
      <c r="P2170" t="s">
        <v>2194</v>
      </c>
      <c r="Q2170" s="1">
        <v>7939322</v>
      </c>
      <c r="R2170" t="s">
        <v>18</v>
      </c>
      <c r="S2170">
        <v>0</v>
      </c>
      <c r="T2170" s="1">
        <v>7939322</v>
      </c>
      <c r="U2170">
        <v>0</v>
      </c>
    </row>
    <row r="2171" spans="1:21" x14ac:dyDescent="0.25">
      <c r="A2171">
        <v>638</v>
      </c>
      <c r="B2171">
        <v>0</v>
      </c>
      <c r="C2171">
        <v>1</v>
      </c>
      <c r="D2171" t="s">
        <v>1887</v>
      </c>
      <c r="E2171">
        <v>0</v>
      </c>
      <c r="F2171" t="s">
        <v>1887</v>
      </c>
      <c r="G2171" t="s">
        <v>2195</v>
      </c>
      <c r="H2171" t="s">
        <v>3586</v>
      </c>
      <c r="I2171" t="s">
        <v>1881</v>
      </c>
      <c r="J2171" t="s">
        <v>1930</v>
      </c>
      <c r="K2171">
        <v>1605020000</v>
      </c>
      <c r="L2171" t="s">
        <v>17</v>
      </c>
      <c r="M2171" t="s">
        <v>53</v>
      </c>
      <c r="O2171">
        <v>0</v>
      </c>
      <c r="P2171" t="s">
        <v>2195</v>
      </c>
      <c r="Q2171" s="1">
        <v>247283</v>
      </c>
      <c r="R2171" t="s">
        <v>18</v>
      </c>
      <c r="S2171">
        <v>0</v>
      </c>
      <c r="T2171" s="1">
        <v>247283</v>
      </c>
      <c r="U2171">
        <v>0</v>
      </c>
    </row>
    <row r="2172" spans="1:21" x14ac:dyDescent="0.25">
      <c r="A2172">
        <v>639</v>
      </c>
      <c r="B2172">
        <v>0</v>
      </c>
      <c r="C2172">
        <v>1</v>
      </c>
      <c r="D2172" t="s">
        <v>1887</v>
      </c>
      <c r="E2172">
        <v>0</v>
      </c>
      <c r="F2172" t="s">
        <v>1887</v>
      </c>
      <c r="G2172" t="s">
        <v>2196</v>
      </c>
      <c r="H2172" t="s">
        <v>3586</v>
      </c>
      <c r="I2172" t="s">
        <v>1881</v>
      </c>
      <c r="J2172" t="s">
        <v>1930</v>
      </c>
      <c r="K2172">
        <v>1605020000</v>
      </c>
      <c r="L2172" t="s">
        <v>17</v>
      </c>
      <c r="M2172" t="s">
        <v>53</v>
      </c>
      <c r="O2172">
        <v>0</v>
      </c>
      <c r="P2172" t="s">
        <v>2196</v>
      </c>
      <c r="Q2172" s="1">
        <v>6169938</v>
      </c>
      <c r="R2172" t="s">
        <v>18</v>
      </c>
      <c r="S2172">
        <v>0</v>
      </c>
      <c r="T2172" s="1">
        <v>6169938</v>
      </c>
      <c r="U2172">
        <v>0</v>
      </c>
    </row>
    <row r="2173" spans="1:21" x14ac:dyDescent="0.25">
      <c r="A2173">
        <v>640</v>
      </c>
      <c r="B2173">
        <v>0</v>
      </c>
      <c r="C2173">
        <v>1</v>
      </c>
      <c r="D2173" t="s">
        <v>1887</v>
      </c>
      <c r="E2173">
        <v>0</v>
      </c>
      <c r="F2173" t="s">
        <v>1887</v>
      </c>
      <c r="G2173" t="s">
        <v>2197</v>
      </c>
      <c r="H2173" t="s">
        <v>3586</v>
      </c>
      <c r="I2173" t="s">
        <v>1881</v>
      </c>
      <c r="J2173" t="s">
        <v>1930</v>
      </c>
      <c r="K2173">
        <v>1605020000</v>
      </c>
      <c r="L2173" t="s">
        <v>17</v>
      </c>
      <c r="M2173" t="s">
        <v>53</v>
      </c>
      <c r="O2173">
        <v>0</v>
      </c>
      <c r="P2173" t="s">
        <v>2197</v>
      </c>
      <c r="Q2173" s="1">
        <v>6266589</v>
      </c>
      <c r="R2173" t="s">
        <v>18</v>
      </c>
      <c r="S2173">
        <v>0</v>
      </c>
      <c r="T2173" s="1">
        <v>6266589</v>
      </c>
      <c r="U2173">
        <v>0</v>
      </c>
    </row>
    <row r="2174" spans="1:21" x14ac:dyDescent="0.25">
      <c r="A2174">
        <v>641</v>
      </c>
      <c r="B2174">
        <v>0</v>
      </c>
      <c r="C2174">
        <v>1</v>
      </c>
      <c r="D2174" t="s">
        <v>1887</v>
      </c>
      <c r="E2174">
        <v>0</v>
      </c>
      <c r="F2174" t="s">
        <v>1887</v>
      </c>
      <c r="G2174" t="s">
        <v>2198</v>
      </c>
      <c r="H2174" t="s">
        <v>3586</v>
      </c>
      <c r="I2174" t="s">
        <v>1881</v>
      </c>
      <c r="J2174" t="s">
        <v>1930</v>
      </c>
      <c r="K2174">
        <v>1605020000</v>
      </c>
      <c r="L2174" t="s">
        <v>17</v>
      </c>
      <c r="M2174" t="s">
        <v>53</v>
      </c>
      <c r="O2174">
        <v>0</v>
      </c>
      <c r="P2174" t="s">
        <v>2198</v>
      </c>
      <c r="Q2174" s="1">
        <v>7327363</v>
      </c>
      <c r="R2174" t="s">
        <v>18</v>
      </c>
      <c r="S2174">
        <v>0</v>
      </c>
      <c r="T2174" s="1">
        <v>7327363</v>
      </c>
      <c r="U2174">
        <v>0</v>
      </c>
    </row>
    <row r="2175" spans="1:21" x14ac:dyDescent="0.25">
      <c r="A2175">
        <v>642</v>
      </c>
      <c r="B2175">
        <v>0</v>
      </c>
      <c r="C2175">
        <v>1</v>
      </c>
      <c r="D2175" t="s">
        <v>1887</v>
      </c>
      <c r="E2175">
        <v>0</v>
      </c>
      <c r="F2175" t="s">
        <v>1887</v>
      </c>
      <c r="G2175" t="s">
        <v>2199</v>
      </c>
      <c r="H2175" t="s">
        <v>3586</v>
      </c>
      <c r="I2175" t="s">
        <v>1881</v>
      </c>
      <c r="J2175" t="s">
        <v>1930</v>
      </c>
      <c r="K2175">
        <v>1605020000</v>
      </c>
      <c r="L2175" t="s">
        <v>17</v>
      </c>
      <c r="M2175" t="s">
        <v>53</v>
      </c>
      <c r="O2175">
        <v>0</v>
      </c>
      <c r="P2175" t="s">
        <v>2199</v>
      </c>
      <c r="Q2175" s="1">
        <v>339593</v>
      </c>
      <c r="R2175" t="s">
        <v>18</v>
      </c>
      <c r="S2175">
        <v>0</v>
      </c>
      <c r="T2175" s="1">
        <v>339593</v>
      </c>
      <c r="U2175">
        <v>0</v>
      </c>
    </row>
    <row r="2176" spans="1:21" x14ac:dyDescent="0.25">
      <c r="A2176">
        <v>643</v>
      </c>
      <c r="B2176">
        <v>0</v>
      </c>
      <c r="C2176">
        <v>1</v>
      </c>
      <c r="D2176" t="s">
        <v>1887</v>
      </c>
      <c r="E2176">
        <v>0</v>
      </c>
      <c r="F2176" t="s">
        <v>1887</v>
      </c>
      <c r="G2176" t="s">
        <v>2200</v>
      </c>
      <c r="H2176" t="s">
        <v>3586</v>
      </c>
      <c r="I2176" t="s">
        <v>1881</v>
      </c>
      <c r="J2176" t="s">
        <v>1930</v>
      </c>
      <c r="K2176">
        <v>1605020000</v>
      </c>
      <c r="L2176" t="s">
        <v>17</v>
      </c>
      <c r="M2176" t="s">
        <v>53</v>
      </c>
      <c r="O2176">
        <v>0</v>
      </c>
      <c r="P2176" t="s">
        <v>2200</v>
      </c>
      <c r="Q2176" s="1">
        <v>13276450</v>
      </c>
      <c r="R2176" t="s">
        <v>18</v>
      </c>
      <c r="S2176">
        <v>0</v>
      </c>
      <c r="T2176" s="1">
        <v>13276450</v>
      </c>
      <c r="U2176">
        <v>0</v>
      </c>
    </row>
    <row r="2177" spans="1:21" x14ac:dyDescent="0.25">
      <c r="A2177">
        <v>644</v>
      </c>
      <c r="B2177">
        <v>0</v>
      </c>
      <c r="C2177">
        <v>1</v>
      </c>
      <c r="D2177" t="s">
        <v>1887</v>
      </c>
      <c r="E2177">
        <v>0</v>
      </c>
      <c r="F2177" t="s">
        <v>1887</v>
      </c>
      <c r="G2177" t="s">
        <v>2201</v>
      </c>
      <c r="H2177" t="s">
        <v>3586</v>
      </c>
      <c r="I2177" t="s">
        <v>1881</v>
      </c>
      <c r="J2177" t="s">
        <v>1930</v>
      </c>
      <c r="K2177">
        <v>1605020000</v>
      </c>
      <c r="L2177" t="s">
        <v>17</v>
      </c>
      <c r="M2177" t="s">
        <v>53</v>
      </c>
      <c r="O2177">
        <v>0</v>
      </c>
      <c r="P2177" t="s">
        <v>2201</v>
      </c>
      <c r="Q2177" s="1">
        <v>3991559</v>
      </c>
      <c r="R2177" t="s">
        <v>18</v>
      </c>
      <c r="S2177">
        <v>0</v>
      </c>
      <c r="T2177" s="1">
        <v>3991559</v>
      </c>
      <c r="U2177">
        <v>0</v>
      </c>
    </row>
    <row r="2178" spans="1:21" x14ac:dyDescent="0.25">
      <c r="A2178">
        <v>645</v>
      </c>
      <c r="B2178">
        <v>0</v>
      </c>
      <c r="C2178">
        <v>1</v>
      </c>
      <c r="D2178" t="s">
        <v>1887</v>
      </c>
      <c r="E2178">
        <v>0</v>
      </c>
      <c r="F2178" t="s">
        <v>1887</v>
      </c>
      <c r="G2178" t="s">
        <v>2202</v>
      </c>
      <c r="H2178" t="s">
        <v>3586</v>
      </c>
      <c r="I2178" t="s">
        <v>1881</v>
      </c>
      <c r="J2178" t="s">
        <v>1930</v>
      </c>
      <c r="K2178">
        <v>1605020000</v>
      </c>
      <c r="L2178" t="s">
        <v>17</v>
      </c>
      <c r="M2178" t="s">
        <v>53</v>
      </c>
      <c r="O2178">
        <v>0</v>
      </c>
      <c r="P2178" t="s">
        <v>2202</v>
      </c>
      <c r="Q2178" s="1">
        <v>3133145</v>
      </c>
      <c r="R2178" t="s">
        <v>18</v>
      </c>
      <c r="S2178">
        <v>0</v>
      </c>
      <c r="T2178" s="1">
        <v>3133145</v>
      </c>
      <c r="U2178">
        <v>0</v>
      </c>
    </row>
    <row r="2179" spans="1:21" x14ac:dyDescent="0.25">
      <c r="A2179">
        <v>646</v>
      </c>
      <c r="B2179">
        <v>0</v>
      </c>
      <c r="C2179">
        <v>1</v>
      </c>
      <c r="D2179" t="s">
        <v>1887</v>
      </c>
      <c r="E2179">
        <v>0</v>
      </c>
      <c r="F2179" t="s">
        <v>1887</v>
      </c>
      <c r="G2179" t="s">
        <v>2203</v>
      </c>
      <c r="H2179" t="s">
        <v>3586</v>
      </c>
      <c r="I2179" t="s">
        <v>1881</v>
      </c>
      <c r="J2179" t="s">
        <v>1930</v>
      </c>
      <c r="K2179">
        <v>1605020000</v>
      </c>
      <c r="L2179" t="s">
        <v>17</v>
      </c>
      <c r="M2179" t="s">
        <v>53</v>
      </c>
      <c r="O2179">
        <v>0</v>
      </c>
      <c r="P2179" t="s">
        <v>2203</v>
      </c>
      <c r="Q2179" s="1">
        <v>17849451</v>
      </c>
      <c r="R2179" t="s">
        <v>18</v>
      </c>
      <c r="S2179">
        <v>0</v>
      </c>
      <c r="T2179" s="1">
        <v>17849451</v>
      </c>
      <c r="U2179">
        <v>0</v>
      </c>
    </row>
    <row r="2180" spans="1:21" x14ac:dyDescent="0.25">
      <c r="A2180">
        <v>647</v>
      </c>
      <c r="B2180">
        <v>0</v>
      </c>
      <c r="C2180">
        <v>1</v>
      </c>
      <c r="D2180" t="s">
        <v>1887</v>
      </c>
      <c r="E2180">
        <v>0</v>
      </c>
      <c r="F2180" t="s">
        <v>1887</v>
      </c>
      <c r="G2180" t="s">
        <v>2204</v>
      </c>
      <c r="H2180" t="s">
        <v>3586</v>
      </c>
      <c r="I2180" t="s">
        <v>1881</v>
      </c>
      <c r="J2180" t="s">
        <v>1930</v>
      </c>
      <c r="K2180">
        <v>1605020000</v>
      </c>
      <c r="L2180" t="s">
        <v>17</v>
      </c>
      <c r="M2180" t="s">
        <v>53</v>
      </c>
      <c r="O2180">
        <v>0</v>
      </c>
      <c r="P2180" t="s">
        <v>2204</v>
      </c>
      <c r="Q2180" s="1">
        <v>3158749</v>
      </c>
      <c r="R2180" t="s">
        <v>18</v>
      </c>
      <c r="S2180">
        <v>0</v>
      </c>
      <c r="T2180" s="1">
        <v>3158749</v>
      </c>
      <c r="U2180">
        <v>0</v>
      </c>
    </row>
    <row r="2181" spans="1:21" x14ac:dyDescent="0.25">
      <c r="A2181">
        <v>648</v>
      </c>
      <c r="B2181">
        <v>0</v>
      </c>
      <c r="C2181">
        <v>1</v>
      </c>
      <c r="D2181" t="s">
        <v>1887</v>
      </c>
      <c r="E2181">
        <v>0</v>
      </c>
      <c r="F2181" t="s">
        <v>1887</v>
      </c>
      <c r="G2181" t="s">
        <v>2205</v>
      </c>
      <c r="H2181" t="s">
        <v>3586</v>
      </c>
      <c r="I2181" t="s">
        <v>1881</v>
      </c>
      <c r="J2181" t="s">
        <v>1930</v>
      </c>
      <c r="K2181">
        <v>1605020000</v>
      </c>
      <c r="L2181" t="s">
        <v>17</v>
      </c>
      <c r="M2181" t="s">
        <v>53</v>
      </c>
      <c r="O2181">
        <v>0</v>
      </c>
      <c r="P2181" t="s">
        <v>2205</v>
      </c>
      <c r="Q2181" s="1">
        <v>5694400</v>
      </c>
      <c r="R2181" t="s">
        <v>18</v>
      </c>
      <c r="S2181">
        <v>0</v>
      </c>
      <c r="T2181" s="1">
        <v>5694400</v>
      </c>
      <c r="U2181">
        <v>0</v>
      </c>
    </row>
    <row r="2182" spans="1:21" x14ac:dyDescent="0.25">
      <c r="A2182">
        <v>649</v>
      </c>
      <c r="B2182">
        <v>0</v>
      </c>
      <c r="C2182">
        <v>1</v>
      </c>
      <c r="D2182" t="s">
        <v>1887</v>
      </c>
      <c r="E2182">
        <v>0</v>
      </c>
      <c r="F2182" t="s">
        <v>1887</v>
      </c>
      <c r="G2182" t="s">
        <v>2206</v>
      </c>
      <c r="H2182" t="s">
        <v>3586</v>
      </c>
      <c r="I2182" t="s">
        <v>1881</v>
      </c>
      <c r="J2182" t="s">
        <v>1930</v>
      </c>
      <c r="K2182">
        <v>1605020000</v>
      </c>
      <c r="L2182" t="s">
        <v>17</v>
      </c>
      <c r="M2182" t="s">
        <v>53</v>
      </c>
      <c r="O2182">
        <v>0</v>
      </c>
      <c r="P2182" t="s">
        <v>2206</v>
      </c>
      <c r="Q2182" s="1">
        <v>2664184</v>
      </c>
      <c r="R2182" t="s">
        <v>18</v>
      </c>
      <c r="S2182">
        <v>0</v>
      </c>
      <c r="T2182" s="1">
        <v>2664184</v>
      </c>
      <c r="U2182">
        <v>0</v>
      </c>
    </row>
    <row r="2183" spans="1:21" x14ac:dyDescent="0.25">
      <c r="A2183">
        <v>650</v>
      </c>
      <c r="B2183">
        <v>0</v>
      </c>
      <c r="C2183">
        <v>1</v>
      </c>
      <c r="D2183" t="s">
        <v>1887</v>
      </c>
      <c r="E2183">
        <v>0</v>
      </c>
      <c r="F2183" t="s">
        <v>1887</v>
      </c>
      <c r="G2183" t="s">
        <v>2207</v>
      </c>
      <c r="H2183" t="s">
        <v>3586</v>
      </c>
      <c r="I2183" t="s">
        <v>1881</v>
      </c>
      <c r="J2183" t="s">
        <v>1930</v>
      </c>
      <c r="K2183">
        <v>1605020000</v>
      </c>
      <c r="L2183" t="s">
        <v>17</v>
      </c>
      <c r="M2183" t="s">
        <v>53</v>
      </c>
      <c r="O2183">
        <v>0</v>
      </c>
      <c r="P2183" t="s">
        <v>2207</v>
      </c>
      <c r="Q2183" s="1">
        <v>7475239</v>
      </c>
      <c r="R2183" t="s">
        <v>18</v>
      </c>
      <c r="S2183">
        <v>0</v>
      </c>
      <c r="T2183" s="1">
        <v>7475239</v>
      </c>
      <c r="U2183">
        <v>0</v>
      </c>
    </row>
    <row r="2184" spans="1:21" x14ac:dyDescent="0.25">
      <c r="A2184">
        <v>651</v>
      </c>
      <c r="B2184">
        <v>0</v>
      </c>
      <c r="C2184">
        <v>1</v>
      </c>
      <c r="D2184" t="s">
        <v>1887</v>
      </c>
      <c r="E2184">
        <v>0</v>
      </c>
      <c r="F2184" t="s">
        <v>1887</v>
      </c>
      <c r="G2184" t="s">
        <v>2208</v>
      </c>
      <c r="H2184" t="s">
        <v>3586</v>
      </c>
      <c r="I2184" t="s">
        <v>1881</v>
      </c>
      <c r="J2184" t="s">
        <v>1930</v>
      </c>
      <c r="K2184">
        <v>1605020000</v>
      </c>
      <c r="L2184" t="s">
        <v>17</v>
      </c>
      <c r="M2184" t="s">
        <v>53</v>
      </c>
      <c r="O2184">
        <v>0</v>
      </c>
      <c r="P2184" t="s">
        <v>2208</v>
      </c>
      <c r="Q2184" s="1">
        <v>3362947</v>
      </c>
      <c r="R2184" t="s">
        <v>18</v>
      </c>
      <c r="S2184">
        <v>0</v>
      </c>
      <c r="T2184" s="1">
        <v>3362947</v>
      </c>
      <c r="U2184">
        <v>0</v>
      </c>
    </row>
    <row r="2185" spans="1:21" x14ac:dyDescent="0.25">
      <c r="A2185">
        <v>652</v>
      </c>
      <c r="B2185">
        <v>0</v>
      </c>
      <c r="C2185">
        <v>1</v>
      </c>
      <c r="D2185" t="s">
        <v>1887</v>
      </c>
      <c r="E2185">
        <v>0</v>
      </c>
      <c r="F2185" t="s">
        <v>1887</v>
      </c>
      <c r="G2185" t="s">
        <v>2209</v>
      </c>
      <c r="H2185" t="s">
        <v>3586</v>
      </c>
      <c r="I2185" t="s">
        <v>1881</v>
      </c>
      <c r="J2185" t="s">
        <v>1930</v>
      </c>
      <c r="K2185">
        <v>1605020000</v>
      </c>
      <c r="L2185" t="s">
        <v>17</v>
      </c>
      <c r="M2185" t="s">
        <v>53</v>
      </c>
      <c r="O2185">
        <v>0</v>
      </c>
      <c r="P2185" t="s">
        <v>2209</v>
      </c>
      <c r="Q2185" s="1">
        <v>4155900</v>
      </c>
      <c r="R2185" t="s">
        <v>18</v>
      </c>
      <c r="S2185">
        <v>0</v>
      </c>
      <c r="T2185" s="1">
        <v>4155900</v>
      </c>
      <c r="U2185">
        <v>0</v>
      </c>
    </row>
    <row r="2186" spans="1:21" x14ac:dyDescent="0.25">
      <c r="A2186">
        <v>653</v>
      </c>
      <c r="B2186">
        <v>0</v>
      </c>
      <c r="C2186">
        <v>1</v>
      </c>
      <c r="D2186" t="s">
        <v>1887</v>
      </c>
      <c r="E2186">
        <v>0</v>
      </c>
      <c r="F2186" t="s">
        <v>1887</v>
      </c>
      <c r="G2186" t="s">
        <v>2210</v>
      </c>
      <c r="H2186" t="s">
        <v>3586</v>
      </c>
      <c r="I2186" t="s">
        <v>1881</v>
      </c>
      <c r="J2186" t="s">
        <v>1930</v>
      </c>
      <c r="K2186">
        <v>1605020000</v>
      </c>
      <c r="L2186" t="s">
        <v>17</v>
      </c>
      <c r="M2186" t="s">
        <v>53</v>
      </c>
      <c r="O2186">
        <v>0</v>
      </c>
      <c r="P2186" t="s">
        <v>2210</v>
      </c>
      <c r="Q2186" s="1">
        <v>3286438</v>
      </c>
      <c r="R2186" t="s">
        <v>18</v>
      </c>
      <c r="S2186">
        <v>0</v>
      </c>
      <c r="T2186" s="1">
        <v>3286438</v>
      </c>
      <c r="U2186">
        <v>0</v>
      </c>
    </row>
    <row r="2187" spans="1:21" x14ac:dyDescent="0.25">
      <c r="A2187">
        <v>654</v>
      </c>
      <c r="B2187">
        <v>0</v>
      </c>
      <c r="C2187">
        <v>1</v>
      </c>
      <c r="D2187" t="s">
        <v>1887</v>
      </c>
      <c r="E2187">
        <v>0</v>
      </c>
      <c r="F2187" t="s">
        <v>1887</v>
      </c>
      <c r="G2187" t="s">
        <v>2211</v>
      </c>
      <c r="H2187" t="s">
        <v>3586</v>
      </c>
      <c r="I2187" t="s">
        <v>1881</v>
      </c>
      <c r="J2187" t="s">
        <v>1930</v>
      </c>
      <c r="K2187">
        <v>1605020000</v>
      </c>
      <c r="L2187" t="s">
        <v>17</v>
      </c>
      <c r="M2187" t="s">
        <v>53</v>
      </c>
      <c r="O2187">
        <v>0</v>
      </c>
      <c r="P2187" t="s">
        <v>2211</v>
      </c>
      <c r="Q2187" s="1">
        <v>6375445</v>
      </c>
      <c r="R2187" t="s">
        <v>18</v>
      </c>
      <c r="S2187">
        <v>0</v>
      </c>
      <c r="T2187" s="1">
        <v>6375445</v>
      </c>
      <c r="U2187">
        <v>0</v>
      </c>
    </row>
    <row r="2188" spans="1:21" x14ac:dyDescent="0.25">
      <c r="A2188">
        <v>655</v>
      </c>
      <c r="B2188">
        <v>0</v>
      </c>
      <c r="C2188">
        <v>1</v>
      </c>
      <c r="D2188" t="s">
        <v>1887</v>
      </c>
      <c r="E2188">
        <v>0</v>
      </c>
      <c r="F2188" t="s">
        <v>1887</v>
      </c>
      <c r="G2188" t="s">
        <v>2212</v>
      </c>
      <c r="H2188" t="s">
        <v>3586</v>
      </c>
      <c r="I2188" t="s">
        <v>1881</v>
      </c>
      <c r="J2188" t="s">
        <v>1930</v>
      </c>
      <c r="K2188">
        <v>1605020000</v>
      </c>
      <c r="L2188" t="s">
        <v>17</v>
      </c>
      <c r="M2188" t="s">
        <v>53</v>
      </c>
      <c r="O2188">
        <v>0</v>
      </c>
      <c r="P2188" t="s">
        <v>2212</v>
      </c>
      <c r="Q2188" s="1">
        <v>4004362</v>
      </c>
      <c r="R2188" t="s">
        <v>18</v>
      </c>
      <c r="S2188">
        <v>0</v>
      </c>
      <c r="T2188" s="1">
        <v>4004362</v>
      </c>
      <c r="U2188">
        <v>0</v>
      </c>
    </row>
    <row r="2189" spans="1:21" x14ac:dyDescent="0.25">
      <c r="A2189">
        <v>656</v>
      </c>
      <c r="B2189">
        <v>0</v>
      </c>
      <c r="C2189">
        <v>1</v>
      </c>
      <c r="D2189" t="s">
        <v>1887</v>
      </c>
      <c r="E2189">
        <v>0</v>
      </c>
      <c r="F2189" t="s">
        <v>1887</v>
      </c>
      <c r="G2189" t="s">
        <v>2213</v>
      </c>
      <c r="H2189" t="s">
        <v>3586</v>
      </c>
      <c r="I2189" t="s">
        <v>1881</v>
      </c>
      <c r="J2189" t="s">
        <v>1930</v>
      </c>
      <c r="K2189">
        <v>1605020000</v>
      </c>
      <c r="L2189" t="s">
        <v>17</v>
      </c>
      <c r="M2189" t="s">
        <v>53</v>
      </c>
      <c r="O2189">
        <v>0</v>
      </c>
      <c r="P2189" t="s">
        <v>2213</v>
      </c>
      <c r="Q2189" s="1">
        <v>8089578</v>
      </c>
      <c r="R2189" t="s">
        <v>18</v>
      </c>
      <c r="S2189">
        <v>0</v>
      </c>
      <c r="T2189" s="1">
        <v>8089578</v>
      </c>
      <c r="U2189">
        <v>0</v>
      </c>
    </row>
    <row r="2190" spans="1:21" x14ac:dyDescent="0.25">
      <c r="A2190">
        <v>657</v>
      </c>
      <c r="B2190">
        <v>0</v>
      </c>
      <c r="C2190">
        <v>1</v>
      </c>
      <c r="D2190" t="s">
        <v>1887</v>
      </c>
      <c r="E2190">
        <v>0</v>
      </c>
      <c r="F2190" t="s">
        <v>1887</v>
      </c>
      <c r="G2190" t="s">
        <v>2214</v>
      </c>
      <c r="H2190" t="s">
        <v>3586</v>
      </c>
      <c r="I2190" t="s">
        <v>1881</v>
      </c>
      <c r="J2190" t="s">
        <v>1930</v>
      </c>
      <c r="K2190">
        <v>1605020000</v>
      </c>
      <c r="L2190" t="s">
        <v>17</v>
      </c>
      <c r="M2190" t="s">
        <v>53</v>
      </c>
      <c r="O2190">
        <v>0</v>
      </c>
      <c r="P2190" t="s">
        <v>2214</v>
      </c>
      <c r="Q2190" s="1">
        <v>4246254</v>
      </c>
      <c r="R2190" t="s">
        <v>18</v>
      </c>
      <c r="S2190">
        <v>0</v>
      </c>
      <c r="T2190" s="1">
        <v>4246254</v>
      </c>
      <c r="U2190">
        <v>0</v>
      </c>
    </row>
    <row r="2191" spans="1:21" x14ac:dyDescent="0.25">
      <c r="A2191">
        <v>658</v>
      </c>
      <c r="B2191">
        <v>0</v>
      </c>
      <c r="C2191">
        <v>1</v>
      </c>
      <c r="D2191" t="s">
        <v>1887</v>
      </c>
      <c r="E2191">
        <v>0</v>
      </c>
      <c r="F2191" t="s">
        <v>1887</v>
      </c>
      <c r="G2191" t="s">
        <v>2215</v>
      </c>
      <c r="H2191" t="s">
        <v>3586</v>
      </c>
      <c r="I2191" t="s">
        <v>1881</v>
      </c>
      <c r="J2191" t="s">
        <v>1930</v>
      </c>
      <c r="K2191">
        <v>1605020000</v>
      </c>
      <c r="L2191" t="s">
        <v>17</v>
      </c>
      <c r="M2191" t="s">
        <v>53</v>
      </c>
      <c r="O2191">
        <v>0</v>
      </c>
      <c r="P2191" t="s">
        <v>2215</v>
      </c>
      <c r="Q2191" s="1">
        <v>1189248</v>
      </c>
      <c r="R2191" t="s">
        <v>18</v>
      </c>
      <c r="S2191">
        <v>0</v>
      </c>
      <c r="T2191" s="1">
        <v>1189248</v>
      </c>
      <c r="U2191">
        <v>0</v>
      </c>
    </row>
    <row r="2192" spans="1:21" x14ac:dyDescent="0.25">
      <c r="A2192">
        <v>659</v>
      </c>
      <c r="B2192">
        <v>0</v>
      </c>
      <c r="C2192">
        <v>1</v>
      </c>
      <c r="D2192" t="s">
        <v>1887</v>
      </c>
      <c r="E2192">
        <v>0</v>
      </c>
      <c r="F2192" t="s">
        <v>1887</v>
      </c>
      <c r="G2192" t="s">
        <v>2216</v>
      </c>
      <c r="H2192" t="s">
        <v>3586</v>
      </c>
      <c r="I2192" t="s">
        <v>1881</v>
      </c>
      <c r="J2192" t="s">
        <v>1930</v>
      </c>
      <c r="K2192">
        <v>1605020000</v>
      </c>
      <c r="L2192" t="s">
        <v>17</v>
      </c>
      <c r="M2192" t="s">
        <v>53</v>
      </c>
      <c r="O2192">
        <v>0</v>
      </c>
      <c r="P2192" t="s">
        <v>2216</v>
      </c>
      <c r="Q2192" s="1">
        <v>4203131</v>
      </c>
      <c r="R2192" t="s">
        <v>18</v>
      </c>
      <c r="S2192">
        <v>0</v>
      </c>
      <c r="T2192" s="1">
        <v>4203131</v>
      </c>
      <c r="U2192">
        <v>0</v>
      </c>
    </row>
    <row r="2193" spans="1:21" x14ac:dyDescent="0.25">
      <c r="A2193">
        <v>660</v>
      </c>
      <c r="B2193">
        <v>0</v>
      </c>
      <c r="C2193">
        <v>1</v>
      </c>
      <c r="D2193" t="s">
        <v>1887</v>
      </c>
      <c r="E2193">
        <v>0</v>
      </c>
      <c r="F2193" t="s">
        <v>1887</v>
      </c>
      <c r="G2193" t="s">
        <v>2217</v>
      </c>
      <c r="H2193" t="s">
        <v>3586</v>
      </c>
      <c r="I2193" t="s">
        <v>1881</v>
      </c>
      <c r="J2193" t="s">
        <v>1930</v>
      </c>
      <c r="K2193">
        <v>1605020000</v>
      </c>
      <c r="L2193" t="s">
        <v>17</v>
      </c>
      <c r="M2193" t="s">
        <v>53</v>
      </c>
      <c r="O2193">
        <v>0</v>
      </c>
      <c r="P2193" t="s">
        <v>2217</v>
      </c>
      <c r="Q2193" s="1">
        <v>21365057</v>
      </c>
      <c r="R2193" t="s">
        <v>18</v>
      </c>
      <c r="S2193">
        <v>0</v>
      </c>
      <c r="T2193" s="1">
        <v>21365057</v>
      </c>
      <c r="U2193">
        <v>0</v>
      </c>
    </row>
    <row r="2194" spans="1:21" x14ac:dyDescent="0.25">
      <c r="A2194">
        <v>661</v>
      </c>
      <c r="B2194">
        <v>0</v>
      </c>
      <c r="C2194">
        <v>1</v>
      </c>
      <c r="D2194" t="s">
        <v>1887</v>
      </c>
      <c r="E2194">
        <v>0</v>
      </c>
      <c r="F2194" t="s">
        <v>1887</v>
      </c>
      <c r="G2194" t="s">
        <v>2218</v>
      </c>
      <c r="H2194" t="s">
        <v>3586</v>
      </c>
      <c r="I2194" t="s">
        <v>1881</v>
      </c>
      <c r="J2194" t="s">
        <v>1930</v>
      </c>
      <c r="K2194">
        <v>1605020000</v>
      </c>
      <c r="L2194" t="s">
        <v>17</v>
      </c>
      <c r="M2194" t="s">
        <v>53</v>
      </c>
      <c r="O2194">
        <v>0</v>
      </c>
      <c r="P2194" t="s">
        <v>2218</v>
      </c>
      <c r="Q2194" s="1">
        <v>7276308</v>
      </c>
      <c r="R2194" t="s">
        <v>18</v>
      </c>
      <c r="S2194">
        <v>0</v>
      </c>
      <c r="T2194" s="1">
        <v>7276308</v>
      </c>
      <c r="U2194">
        <v>0</v>
      </c>
    </row>
    <row r="2195" spans="1:21" x14ac:dyDescent="0.25">
      <c r="A2195">
        <v>662</v>
      </c>
      <c r="B2195">
        <v>0</v>
      </c>
      <c r="C2195">
        <v>1</v>
      </c>
      <c r="D2195" t="s">
        <v>1887</v>
      </c>
      <c r="E2195">
        <v>0</v>
      </c>
      <c r="F2195" t="s">
        <v>1887</v>
      </c>
      <c r="G2195" t="s">
        <v>2219</v>
      </c>
      <c r="H2195" t="s">
        <v>3586</v>
      </c>
      <c r="I2195" t="s">
        <v>1881</v>
      </c>
      <c r="J2195" t="s">
        <v>1930</v>
      </c>
      <c r="K2195">
        <v>1605020000</v>
      </c>
      <c r="L2195" t="s">
        <v>17</v>
      </c>
      <c r="M2195" t="s">
        <v>53</v>
      </c>
      <c r="O2195">
        <v>0</v>
      </c>
      <c r="P2195" t="s">
        <v>2219</v>
      </c>
      <c r="Q2195" s="1">
        <v>88795</v>
      </c>
      <c r="R2195" t="s">
        <v>18</v>
      </c>
      <c r="S2195">
        <v>0</v>
      </c>
      <c r="T2195" s="1">
        <v>88795</v>
      </c>
      <c r="U2195">
        <v>0</v>
      </c>
    </row>
    <row r="2196" spans="1:21" x14ac:dyDescent="0.25">
      <c r="A2196">
        <v>663</v>
      </c>
      <c r="B2196">
        <v>0</v>
      </c>
      <c r="C2196">
        <v>1</v>
      </c>
      <c r="D2196" t="s">
        <v>1887</v>
      </c>
      <c r="E2196">
        <v>0</v>
      </c>
      <c r="F2196" t="s">
        <v>1887</v>
      </c>
      <c r="G2196" t="s">
        <v>2220</v>
      </c>
      <c r="H2196" t="s">
        <v>3586</v>
      </c>
      <c r="I2196" t="s">
        <v>1881</v>
      </c>
      <c r="J2196" t="s">
        <v>1930</v>
      </c>
      <c r="K2196">
        <v>1605020000</v>
      </c>
      <c r="L2196" t="s">
        <v>17</v>
      </c>
      <c r="M2196" t="s">
        <v>53</v>
      </c>
      <c r="O2196">
        <v>0</v>
      </c>
      <c r="P2196" t="s">
        <v>2220</v>
      </c>
      <c r="Q2196" s="1">
        <v>2601521</v>
      </c>
      <c r="R2196" t="s">
        <v>18</v>
      </c>
      <c r="S2196">
        <v>0</v>
      </c>
      <c r="T2196" s="1">
        <v>2601521</v>
      </c>
      <c r="U2196">
        <v>0</v>
      </c>
    </row>
    <row r="2197" spans="1:21" x14ac:dyDescent="0.25">
      <c r="A2197">
        <v>664</v>
      </c>
      <c r="B2197">
        <v>0</v>
      </c>
      <c r="C2197">
        <v>1</v>
      </c>
      <c r="D2197" t="s">
        <v>1887</v>
      </c>
      <c r="E2197">
        <v>0</v>
      </c>
      <c r="F2197" t="s">
        <v>1887</v>
      </c>
      <c r="G2197" t="s">
        <v>2221</v>
      </c>
      <c r="H2197" t="s">
        <v>3586</v>
      </c>
      <c r="I2197" t="s">
        <v>1881</v>
      </c>
      <c r="J2197" t="s">
        <v>1930</v>
      </c>
      <c r="K2197">
        <v>1605020000</v>
      </c>
      <c r="L2197" t="s">
        <v>17</v>
      </c>
      <c r="M2197" t="s">
        <v>53</v>
      </c>
      <c r="O2197">
        <v>0</v>
      </c>
      <c r="P2197" t="s">
        <v>2221</v>
      </c>
      <c r="Q2197" s="1">
        <v>5014380</v>
      </c>
      <c r="R2197" t="s">
        <v>18</v>
      </c>
      <c r="S2197">
        <v>0</v>
      </c>
      <c r="T2197" s="1">
        <v>5014380</v>
      </c>
      <c r="U2197">
        <v>0</v>
      </c>
    </row>
    <row r="2198" spans="1:21" x14ac:dyDescent="0.25">
      <c r="A2198">
        <v>665</v>
      </c>
      <c r="B2198">
        <v>0</v>
      </c>
      <c r="C2198">
        <v>1</v>
      </c>
      <c r="D2198" t="s">
        <v>1887</v>
      </c>
      <c r="E2198">
        <v>0</v>
      </c>
      <c r="F2198" t="s">
        <v>1887</v>
      </c>
      <c r="G2198" t="s">
        <v>2222</v>
      </c>
      <c r="H2198" t="s">
        <v>3586</v>
      </c>
      <c r="I2198" t="s">
        <v>1881</v>
      </c>
      <c r="J2198" t="s">
        <v>1930</v>
      </c>
      <c r="K2198">
        <v>1605020000</v>
      </c>
      <c r="L2198" t="s">
        <v>17</v>
      </c>
      <c r="M2198" t="s">
        <v>53</v>
      </c>
      <c r="O2198">
        <v>0</v>
      </c>
      <c r="P2198" t="s">
        <v>2222</v>
      </c>
      <c r="Q2198" s="1">
        <v>77486</v>
      </c>
      <c r="R2198" t="s">
        <v>18</v>
      </c>
      <c r="S2198">
        <v>0</v>
      </c>
      <c r="T2198" s="1">
        <v>77486</v>
      </c>
      <c r="U2198">
        <v>0</v>
      </c>
    </row>
    <row r="2199" spans="1:21" x14ac:dyDescent="0.25">
      <c r="A2199">
        <v>666</v>
      </c>
      <c r="B2199">
        <v>0</v>
      </c>
      <c r="C2199">
        <v>1</v>
      </c>
      <c r="D2199" t="s">
        <v>1887</v>
      </c>
      <c r="E2199">
        <v>0</v>
      </c>
      <c r="F2199" t="s">
        <v>1887</v>
      </c>
      <c r="G2199" t="s">
        <v>2223</v>
      </c>
      <c r="H2199" t="s">
        <v>3586</v>
      </c>
      <c r="I2199" t="s">
        <v>1881</v>
      </c>
      <c r="J2199" t="s">
        <v>1930</v>
      </c>
      <c r="K2199">
        <v>1605020000</v>
      </c>
      <c r="L2199" t="s">
        <v>17</v>
      </c>
      <c r="M2199" t="s">
        <v>53</v>
      </c>
      <c r="O2199">
        <v>0</v>
      </c>
      <c r="P2199" t="s">
        <v>2223</v>
      </c>
      <c r="Q2199" s="1">
        <v>3311027</v>
      </c>
      <c r="R2199" t="s">
        <v>18</v>
      </c>
      <c r="S2199">
        <v>0</v>
      </c>
      <c r="T2199" s="1">
        <v>3311027</v>
      </c>
      <c r="U2199">
        <v>0</v>
      </c>
    </row>
    <row r="2200" spans="1:21" x14ac:dyDescent="0.25">
      <c r="A2200">
        <v>667</v>
      </c>
      <c r="B2200">
        <v>0</v>
      </c>
      <c r="C2200">
        <v>1</v>
      </c>
      <c r="D2200" t="s">
        <v>1887</v>
      </c>
      <c r="E2200">
        <v>0</v>
      </c>
      <c r="F2200" t="s">
        <v>1887</v>
      </c>
      <c r="G2200" t="s">
        <v>2224</v>
      </c>
      <c r="H2200" t="s">
        <v>3586</v>
      </c>
      <c r="I2200" t="s">
        <v>1881</v>
      </c>
      <c r="J2200" t="s">
        <v>1930</v>
      </c>
      <c r="K2200">
        <v>1605020000</v>
      </c>
      <c r="L2200" t="s">
        <v>17</v>
      </c>
      <c r="M2200" t="s">
        <v>53</v>
      </c>
      <c r="O2200">
        <v>0</v>
      </c>
      <c r="P2200" t="s">
        <v>2224</v>
      </c>
      <c r="Q2200" s="1">
        <v>2464067</v>
      </c>
      <c r="R2200" t="s">
        <v>18</v>
      </c>
      <c r="S2200">
        <v>0</v>
      </c>
      <c r="T2200" s="1">
        <v>2464067</v>
      </c>
      <c r="U2200">
        <v>0</v>
      </c>
    </row>
    <row r="2201" spans="1:21" x14ac:dyDescent="0.25">
      <c r="A2201">
        <v>668</v>
      </c>
      <c r="B2201">
        <v>0</v>
      </c>
      <c r="C2201">
        <v>1</v>
      </c>
      <c r="D2201" t="s">
        <v>1887</v>
      </c>
      <c r="E2201">
        <v>0</v>
      </c>
      <c r="F2201" t="s">
        <v>1887</v>
      </c>
      <c r="G2201" t="s">
        <v>2225</v>
      </c>
      <c r="H2201" t="s">
        <v>3586</v>
      </c>
      <c r="I2201" t="s">
        <v>1881</v>
      </c>
      <c r="J2201" t="s">
        <v>1930</v>
      </c>
      <c r="K2201">
        <v>1605020000</v>
      </c>
      <c r="L2201" t="s">
        <v>17</v>
      </c>
      <c r="M2201" t="s">
        <v>53</v>
      </c>
      <c r="O2201">
        <v>0</v>
      </c>
      <c r="P2201" t="s">
        <v>2225</v>
      </c>
      <c r="Q2201" s="1">
        <v>4728609</v>
      </c>
      <c r="R2201" t="s">
        <v>18</v>
      </c>
      <c r="S2201">
        <v>0</v>
      </c>
      <c r="T2201" s="1">
        <v>4728609</v>
      </c>
      <c r="U2201">
        <v>0</v>
      </c>
    </row>
    <row r="2202" spans="1:21" x14ac:dyDescent="0.25">
      <c r="A2202">
        <v>669</v>
      </c>
      <c r="B2202">
        <v>0</v>
      </c>
      <c r="C2202">
        <v>1</v>
      </c>
      <c r="D2202" t="s">
        <v>1887</v>
      </c>
      <c r="E2202">
        <v>0</v>
      </c>
      <c r="F2202" t="s">
        <v>1887</v>
      </c>
      <c r="G2202" t="s">
        <v>2226</v>
      </c>
      <c r="H2202" t="s">
        <v>3586</v>
      </c>
      <c r="I2202" t="s">
        <v>1881</v>
      </c>
      <c r="J2202" t="s">
        <v>1930</v>
      </c>
      <c r="K2202">
        <v>1605020000</v>
      </c>
      <c r="L2202" t="s">
        <v>17</v>
      </c>
      <c r="M2202" t="s">
        <v>53</v>
      </c>
      <c r="O2202">
        <v>0</v>
      </c>
      <c r="P2202" t="s">
        <v>2226</v>
      </c>
      <c r="Q2202" s="1">
        <v>3654662</v>
      </c>
      <c r="R2202" t="s">
        <v>18</v>
      </c>
      <c r="S2202">
        <v>0</v>
      </c>
      <c r="T2202" s="1">
        <v>3654662</v>
      </c>
      <c r="U2202">
        <v>0</v>
      </c>
    </row>
    <row r="2203" spans="1:21" x14ac:dyDescent="0.25">
      <c r="A2203">
        <v>670</v>
      </c>
      <c r="B2203">
        <v>0</v>
      </c>
      <c r="C2203">
        <v>1</v>
      </c>
      <c r="D2203" t="s">
        <v>1887</v>
      </c>
      <c r="E2203">
        <v>0</v>
      </c>
      <c r="F2203" t="s">
        <v>1887</v>
      </c>
      <c r="G2203" t="s">
        <v>2227</v>
      </c>
      <c r="H2203" t="s">
        <v>3586</v>
      </c>
      <c r="I2203" t="s">
        <v>1881</v>
      </c>
      <c r="J2203" t="s">
        <v>1930</v>
      </c>
      <c r="K2203">
        <v>1605020000</v>
      </c>
      <c r="L2203" t="s">
        <v>17</v>
      </c>
      <c r="M2203" t="s">
        <v>53</v>
      </c>
      <c r="O2203">
        <v>0</v>
      </c>
      <c r="P2203" t="s">
        <v>2227</v>
      </c>
      <c r="Q2203" s="1">
        <v>12120892</v>
      </c>
      <c r="R2203" t="s">
        <v>18</v>
      </c>
      <c r="S2203">
        <v>0</v>
      </c>
      <c r="T2203" s="1">
        <v>12120892</v>
      </c>
      <c r="U2203">
        <v>0</v>
      </c>
    </row>
    <row r="2204" spans="1:21" x14ac:dyDescent="0.25">
      <c r="A2204">
        <v>671</v>
      </c>
      <c r="B2204">
        <v>0</v>
      </c>
      <c r="C2204">
        <v>1</v>
      </c>
      <c r="D2204" t="s">
        <v>1887</v>
      </c>
      <c r="E2204">
        <v>0</v>
      </c>
      <c r="F2204" t="s">
        <v>1887</v>
      </c>
      <c r="G2204" t="s">
        <v>2228</v>
      </c>
      <c r="H2204" t="s">
        <v>3586</v>
      </c>
      <c r="I2204" t="s">
        <v>1881</v>
      </c>
      <c r="J2204" t="s">
        <v>1930</v>
      </c>
      <c r="K2204">
        <v>1605020000</v>
      </c>
      <c r="L2204" t="s">
        <v>17</v>
      </c>
      <c r="M2204" t="s">
        <v>53</v>
      </c>
      <c r="O2204">
        <v>0</v>
      </c>
      <c r="P2204" t="s">
        <v>2228</v>
      </c>
      <c r="Q2204" s="1">
        <v>4345302</v>
      </c>
      <c r="R2204" t="s">
        <v>18</v>
      </c>
      <c r="S2204">
        <v>0</v>
      </c>
      <c r="T2204" s="1">
        <v>4345302</v>
      </c>
      <c r="U2204">
        <v>0</v>
      </c>
    </row>
    <row r="2205" spans="1:21" x14ac:dyDescent="0.25">
      <c r="A2205">
        <v>672</v>
      </c>
      <c r="B2205">
        <v>0</v>
      </c>
      <c r="C2205">
        <v>1</v>
      </c>
      <c r="D2205" t="s">
        <v>1887</v>
      </c>
      <c r="E2205">
        <v>0</v>
      </c>
      <c r="F2205" t="s">
        <v>1887</v>
      </c>
      <c r="G2205" t="s">
        <v>2229</v>
      </c>
      <c r="H2205" t="s">
        <v>3586</v>
      </c>
      <c r="I2205" t="s">
        <v>1881</v>
      </c>
      <c r="J2205" t="s">
        <v>1930</v>
      </c>
      <c r="K2205">
        <v>1605020000</v>
      </c>
      <c r="L2205" t="s">
        <v>17</v>
      </c>
      <c r="M2205" t="s">
        <v>53</v>
      </c>
      <c r="O2205">
        <v>0</v>
      </c>
      <c r="P2205" t="s">
        <v>2229</v>
      </c>
      <c r="Q2205" s="1">
        <v>16743797</v>
      </c>
      <c r="R2205" t="s">
        <v>18</v>
      </c>
      <c r="S2205">
        <v>0</v>
      </c>
      <c r="T2205" s="1">
        <v>16743797</v>
      </c>
      <c r="U2205">
        <v>0</v>
      </c>
    </row>
    <row r="2206" spans="1:21" x14ac:dyDescent="0.25">
      <c r="A2206">
        <v>676</v>
      </c>
      <c r="B2206">
        <v>0</v>
      </c>
      <c r="C2206">
        <v>1</v>
      </c>
      <c r="D2206" t="s">
        <v>1887</v>
      </c>
      <c r="E2206">
        <v>0</v>
      </c>
      <c r="F2206" t="s">
        <v>1887</v>
      </c>
      <c r="G2206" t="s">
        <v>2230</v>
      </c>
      <c r="H2206" t="s">
        <v>3586</v>
      </c>
      <c r="I2206" t="s">
        <v>1881</v>
      </c>
      <c r="J2206" t="s">
        <v>1930</v>
      </c>
      <c r="K2206">
        <v>1605020000</v>
      </c>
      <c r="L2206" t="s">
        <v>17</v>
      </c>
      <c r="M2206" t="s">
        <v>53</v>
      </c>
      <c r="O2206">
        <v>0</v>
      </c>
      <c r="P2206" t="s">
        <v>2230</v>
      </c>
      <c r="Q2206" s="1">
        <v>14233912</v>
      </c>
      <c r="R2206" t="s">
        <v>18</v>
      </c>
      <c r="S2206">
        <v>0</v>
      </c>
      <c r="T2206" s="1">
        <v>14233912</v>
      </c>
      <c r="U2206">
        <v>0</v>
      </c>
    </row>
    <row r="2207" spans="1:21" x14ac:dyDescent="0.25">
      <c r="A2207">
        <v>677</v>
      </c>
      <c r="B2207">
        <v>0</v>
      </c>
      <c r="C2207">
        <v>1</v>
      </c>
      <c r="D2207" t="s">
        <v>1887</v>
      </c>
      <c r="E2207">
        <v>0</v>
      </c>
      <c r="F2207" t="s">
        <v>1887</v>
      </c>
      <c r="G2207" t="s">
        <v>2231</v>
      </c>
      <c r="H2207" t="s">
        <v>3586</v>
      </c>
      <c r="I2207" t="s">
        <v>1881</v>
      </c>
      <c r="J2207" t="s">
        <v>1930</v>
      </c>
      <c r="K2207">
        <v>1605020000</v>
      </c>
      <c r="L2207" t="s">
        <v>17</v>
      </c>
      <c r="M2207" t="s">
        <v>53</v>
      </c>
      <c r="O2207">
        <v>0</v>
      </c>
      <c r="P2207" t="s">
        <v>2231</v>
      </c>
      <c r="Q2207" s="1">
        <v>4837846</v>
      </c>
      <c r="R2207" t="s">
        <v>18</v>
      </c>
      <c r="S2207">
        <v>0</v>
      </c>
      <c r="T2207" s="1">
        <v>4837846</v>
      </c>
      <c r="U2207">
        <v>0</v>
      </c>
    </row>
    <row r="2208" spans="1:21" x14ac:dyDescent="0.25">
      <c r="A2208">
        <v>678</v>
      </c>
      <c r="B2208">
        <v>0</v>
      </c>
      <c r="C2208">
        <v>1</v>
      </c>
      <c r="D2208" t="s">
        <v>1887</v>
      </c>
      <c r="E2208">
        <v>0</v>
      </c>
      <c r="F2208" t="s">
        <v>1887</v>
      </c>
      <c r="G2208" t="s">
        <v>2232</v>
      </c>
      <c r="H2208" t="s">
        <v>3586</v>
      </c>
      <c r="I2208" t="s">
        <v>1881</v>
      </c>
      <c r="J2208" t="s">
        <v>1930</v>
      </c>
      <c r="K2208">
        <v>1605020000</v>
      </c>
      <c r="L2208" t="s">
        <v>17</v>
      </c>
      <c r="M2208" t="s">
        <v>53</v>
      </c>
      <c r="O2208">
        <v>0</v>
      </c>
      <c r="P2208" t="s">
        <v>2232</v>
      </c>
      <c r="Q2208" s="1">
        <v>2236998</v>
      </c>
      <c r="R2208" t="s">
        <v>18</v>
      </c>
      <c r="S2208">
        <v>0</v>
      </c>
      <c r="T2208" s="1">
        <v>2236998</v>
      </c>
      <c r="U2208">
        <v>0</v>
      </c>
    </row>
    <row r="2209" spans="1:21" x14ac:dyDescent="0.25">
      <c r="A2209">
        <v>679</v>
      </c>
      <c r="B2209">
        <v>0</v>
      </c>
      <c r="C2209">
        <v>1</v>
      </c>
      <c r="D2209" t="s">
        <v>1887</v>
      </c>
      <c r="E2209">
        <v>0</v>
      </c>
      <c r="F2209" t="s">
        <v>1887</v>
      </c>
      <c r="G2209" t="s">
        <v>2233</v>
      </c>
      <c r="H2209" t="s">
        <v>3586</v>
      </c>
      <c r="I2209" t="s">
        <v>1881</v>
      </c>
      <c r="J2209" t="s">
        <v>1930</v>
      </c>
      <c r="K2209">
        <v>1605020000</v>
      </c>
      <c r="L2209" t="s">
        <v>17</v>
      </c>
      <c r="M2209" t="s">
        <v>53</v>
      </c>
      <c r="O2209">
        <v>0</v>
      </c>
      <c r="P2209" t="s">
        <v>2233</v>
      </c>
      <c r="Q2209" s="1">
        <v>997216</v>
      </c>
      <c r="R2209" t="s">
        <v>18</v>
      </c>
      <c r="S2209">
        <v>0</v>
      </c>
      <c r="T2209" s="1">
        <v>997216</v>
      </c>
      <c r="U2209">
        <v>0</v>
      </c>
    </row>
    <row r="2210" spans="1:21" x14ac:dyDescent="0.25">
      <c r="A2210">
        <v>683</v>
      </c>
      <c r="B2210">
        <v>0</v>
      </c>
      <c r="C2210">
        <v>1</v>
      </c>
      <c r="D2210" t="s">
        <v>1887</v>
      </c>
      <c r="E2210">
        <v>0</v>
      </c>
      <c r="F2210" t="s">
        <v>1887</v>
      </c>
      <c r="G2210" t="s">
        <v>2234</v>
      </c>
      <c r="H2210" t="s">
        <v>3586</v>
      </c>
      <c r="I2210" t="s">
        <v>1881</v>
      </c>
      <c r="J2210" t="s">
        <v>1930</v>
      </c>
      <c r="K2210">
        <v>1605020000</v>
      </c>
      <c r="L2210" t="s">
        <v>17</v>
      </c>
      <c r="M2210" t="s">
        <v>53</v>
      </c>
      <c r="O2210">
        <v>0</v>
      </c>
      <c r="P2210" t="s">
        <v>2234</v>
      </c>
      <c r="Q2210" s="1">
        <v>7640831</v>
      </c>
      <c r="R2210" t="s">
        <v>18</v>
      </c>
      <c r="S2210">
        <v>0</v>
      </c>
      <c r="T2210" s="1">
        <v>7640831</v>
      </c>
      <c r="U2210">
        <v>0</v>
      </c>
    </row>
    <row r="2211" spans="1:21" x14ac:dyDescent="0.25">
      <c r="A2211">
        <v>695</v>
      </c>
      <c r="B2211">
        <v>0</v>
      </c>
      <c r="C2211">
        <v>1</v>
      </c>
      <c r="D2211" t="s">
        <v>1887</v>
      </c>
      <c r="E2211">
        <v>0</v>
      </c>
      <c r="F2211" t="s">
        <v>1887</v>
      </c>
      <c r="G2211" t="s">
        <v>2235</v>
      </c>
      <c r="H2211" t="s">
        <v>3586</v>
      </c>
      <c r="I2211" t="s">
        <v>1881</v>
      </c>
      <c r="J2211" t="s">
        <v>1930</v>
      </c>
      <c r="K2211">
        <v>1605020000</v>
      </c>
      <c r="L2211" t="s">
        <v>17</v>
      </c>
      <c r="M2211" t="s">
        <v>53</v>
      </c>
      <c r="O2211">
        <v>0</v>
      </c>
      <c r="P2211" t="s">
        <v>2235</v>
      </c>
      <c r="Q2211" s="1">
        <v>3711198</v>
      </c>
      <c r="R2211" t="s">
        <v>18</v>
      </c>
      <c r="S2211">
        <v>0</v>
      </c>
      <c r="T2211" s="1">
        <v>3711198</v>
      </c>
      <c r="U2211">
        <v>0</v>
      </c>
    </row>
    <row r="2212" spans="1:21" x14ac:dyDescent="0.25">
      <c r="A2212">
        <v>696</v>
      </c>
      <c r="B2212">
        <v>0</v>
      </c>
      <c r="C2212">
        <v>1</v>
      </c>
      <c r="D2212" t="s">
        <v>1887</v>
      </c>
      <c r="E2212">
        <v>0</v>
      </c>
      <c r="F2212" t="s">
        <v>1887</v>
      </c>
      <c r="G2212" t="s">
        <v>2236</v>
      </c>
      <c r="H2212" t="s">
        <v>3586</v>
      </c>
      <c r="I2212" t="s">
        <v>1881</v>
      </c>
      <c r="J2212" t="s">
        <v>1930</v>
      </c>
      <c r="K2212">
        <v>1605020000</v>
      </c>
      <c r="L2212" t="s">
        <v>17</v>
      </c>
      <c r="M2212" t="s">
        <v>53</v>
      </c>
      <c r="O2212">
        <v>0</v>
      </c>
      <c r="P2212" t="s">
        <v>2236</v>
      </c>
      <c r="Q2212" s="1">
        <v>8432775</v>
      </c>
      <c r="R2212" t="s">
        <v>18</v>
      </c>
      <c r="S2212">
        <v>0</v>
      </c>
      <c r="T2212" s="1">
        <v>8432775</v>
      </c>
      <c r="U2212">
        <v>0</v>
      </c>
    </row>
    <row r="2213" spans="1:21" x14ac:dyDescent="0.25">
      <c r="A2213">
        <v>697</v>
      </c>
      <c r="B2213">
        <v>0</v>
      </c>
      <c r="C2213">
        <v>1</v>
      </c>
      <c r="D2213" t="s">
        <v>437</v>
      </c>
      <c r="E2213">
        <v>0</v>
      </c>
      <c r="F2213" t="s">
        <v>3739</v>
      </c>
      <c r="G2213" t="s">
        <v>2237</v>
      </c>
      <c r="H2213" t="s">
        <v>3586</v>
      </c>
      <c r="I2213" t="s">
        <v>1881</v>
      </c>
      <c r="J2213" t="s">
        <v>1930</v>
      </c>
      <c r="K2213">
        <v>1605020000</v>
      </c>
      <c r="L2213" t="s">
        <v>17</v>
      </c>
      <c r="M2213" t="s">
        <v>53</v>
      </c>
      <c r="O2213">
        <v>0</v>
      </c>
      <c r="P2213" t="s">
        <v>2237</v>
      </c>
      <c r="Q2213" s="1">
        <v>5197652</v>
      </c>
      <c r="R2213" t="s">
        <v>18</v>
      </c>
      <c r="S2213">
        <v>0</v>
      </c>
      <c r="T2213" s="1">
        <v>5197652</v>
      </c>
      <c r="U2213">
        <v>0</v>
      </c>
    </row>
    <row r="2214" spans="1:21" x14ac:dyDescent="0.25">
      <c r="A2214">
        <v>698</v>
      </c>
      <c r="B2214">
        <v>0</v>
      </c>
      <c r="C2214">
        <v>1</v>
      </c>
      <c r="D2214" t="s">
        <v>437</v>
      </c>
      <c r="E2214">
        <v>0</v>
      </c>
      <c r="F2214" t="s">
        <v>3739</v>
      </c>
      <c r="G2214" t="s">
        <v>2237</v>
      </c>
      <c r="H2214" t="s">
        <v>3586</v>
      </c>
      <c r="I2214" t="s">
        <v>1881</v>
      </c>
      <c r="J2214" t="s">
        <v>1930</v>
      </c>
      <c r="K2214">
        <v>1605020000</v>
      </c>
      <c r="L2214" t="s">
        <v>17</v>
      </c>
      <c r="M2214" t="s">
        <v>53</v>
      </c>
      <c r="O2214">
        <v>0</v>
      </c>
      <c r="P2214" t="s">
        <v>2237</v>
      </c>
      <c r="Q2214" s="1">
        <v>9042324</v>
      </c>
      <c r="R2214" t="s">
        <v>18</v>
      </c>
      <c r="S2214">
        <v>0</v>
      </c>
      <c r="T2214" s="1">
        <v>9042324</v>
      </c>
      <c r="U2214">
        <v>0</v>
      </c>
    </row>
    <row r="2215" spans="1:21" x14ac:dyDescent="0.25">
      <c r="A2215">
        <v>699</v>
      </c>
      <c r="B2215">
        <v>0</v>
      </c>
      <c r="C2215">
        <v>1</v>
      </c>
      <c r="D2215" t="s">
        <v>437</v>
      </c>
      <c r="E2215">
        <v>0</v>
      </c>
      <c r="F2215" t="s">
        <v>3739</v>
      </c>
      <c r="G2215" t="s">
        <v>2238</v>
      </c>
      <c r="H2215" t="s">
        <v>3586</v>
      </c>
      <c r="I2215" t="s">
        <v>1881</v>
      </c>
      <c r="J2215" t="s">
        <v>1930</v>
      </c>
      <c r="K2215">
        <v>1605020000</v>
      </c>
      <c r="L2215" t="s">
        <v>17</v>
      </c>
      <c r="M2215" t="s">
        <v>53</v>
      </c>
      <c r="O2215">
        <v>0</v>
      </c>
      <c r="P2215" t="s">
        <v>2238</v>
      </c>
      <c r="Q2215" s="1">
        <v>27262950</v>
      </c>
      <c r="R2215" t="s">
        <v>18</v>
      </c>
      <c r="S2215">
        <v>0</v>
      </c>
      <c r="T2215" s="1">
        <v>27262950</v>
      </c>
      <c r="U2215">
        <v>0</v>
      </c>
    </row>
    <row r="2216" spans="1:21" x14ac:dyDescent="0.25">
      <c r="A2216">
        <v>700</v>
      </c>
      <c r="B2216">
        <v>0</v>
      </c>
      <c r="C2216">
        <v>1</v>
      </c>
      <c r="D2216" t="s">
        <v>437</v>
      </c>
      <c r="E2216">
        <v>0</v>
      </c>
      <c r="F2216" t="s">
        <v>3739</v>
      </c>
      <c r="G2216" t="s">
        <v>2239</v>
      </c>
      <c r="H2216" t="s">
        <v>3586</v>
      </c>
      <c r="I2216" t="s">
        <v>1881</v>
      </c>
      <c r="J2216" t="s">
        <v>1930</v>
      </c>
      <c r="K2216">
        <v>1605020000</v>
      </c>
      <c r="L2216" t="s">
        <v>17</v>
      </c>
      <c r="M2216" t="s">
        <v>53</v>
      </c>
      <c r="O2216">
        <v>0</v>
      </c>
      <c r="P2216" t="s">
        <v>2239</v>
      </c>
      <c r="Q2216" s="1">
        <v>3085306</v>
      </c>
      <c r="R2216" t="s">
        <v>18</v>
      </c>
      <c r="S2216">
        <v>0</v>
      </c>
      <c r="T2216" s="1">
        <v>3085306</v>
      </c>
      <c r="U2216">
        <v>0</v>
      </c>
    </row>
    <row r="2217" spans="1:21" x14ac:dyDescent="0.25">
      <c r="A2217">
        <v>701</v>
      </c>
      <c r="B2217">
        <v>0</v>
      </c>
      <c r="C2217">
        <v>1</v>
      </c>
      <c r="D2217" t="s">
        <v>437</v>
      </c>
      <c r="E2217">
        <v>0</v>
      </c>
      <c r="F2217" t="s">
        <v>3739</v>
      </c>
      <c r="G2217" t="s">
        <v>2240</v>
      </c>
      <c r="H2217" t="s">
        <v>3586</v>
      </c>
      <c r="I2217" t="s">
        <v>1881</v>
      </c>
      <c r="J2217" t="s">
        <v>1930</v>
      </c>
      <c r="K2217">
        <v>1605020000</v>
      </c>
      <c r="L2217" t="s">
        <v>17</v>
      </c>
      <c r="M2217" t="s">
        <v>53</v>
      </c>
      <c r="O2217">
        <v>0</v>
      </c>
      <c r="P2217" t="s">
        <v>2240</v>
      </c>
      <c r="Q2217" s="1">
        <v>11673492</v>
      </c>
      <c r="R2217" t="s">
        <v>18</v>
      </c>
      <c r="S2217">
        <v>0</v>
      </c>
      <c r="T2217" s="1">
        <v>11673492</v>
      </c>
      <c r="U2217">
        <v>0</v>
      </c>
    </row>
    <row r="2218" spans="1:21" x14ac:dyDescent="0.25">
      <c r="A2218">
        <v>702</v>
      </c>
      <c r="B2218">
        <v>0</v>
      </c>
      <c r="C2218">
        <v>1</v>
      </c>
      <c r="D2218" t="s">
        <v>437</v>
      </c>
      <c r="E2218">
        <v>0</v>
      </c>
      <c r="F2218" t="s">
        <v>3739</v>
      </c>
      <c r="G2218" t="s">
        <v>2241</v>
      </c>
      <c r="H2218" t="s">
        <v>3586</v>
      </c>
      <c r="I2218" t="s">
        <v>1881</v>
      </c>
      <c r="J2218" t="s">
        <v>1930</v>
      </c>
      <c r="K2218">
        <v>1605020000</v>
      </c>
      <c r="L2218" t="s">
        <v>17</v>
      </c>
      <c r="M2218" t="s">
        <v>53</v>
      </c>
      <c r="O2218">
        <v>0</v>
      </c>
      <c r="P2218" t="s">
        <v>2241</v>
      </c>
      <c r="Q2218" s="1">
        <v>24256607</v>
      </c>
      <c r="R2218" t="s">
        <v>18</v>
      </c>
      <c r="S2218">
        <v>0</v>
      </c>
      <c r="T2218" s="1">
        <v>24256607</v>
      </c>
      <c r="U2218">
        <v>0</v>
      </c>
    </row>
    <row r="2219" spans="1:21" x14ac:dyDescent="0.25">
      <c r="A2219">
        <v>871</v>
      </c>
      <c r="B2219">
        <v>0</v>
      </c>
      <c r="C2219">
        <v>1</v>
      </c>
      <c r="D2219" t="s">
        <v>422</v>
      </c>
      <c r="E2219">
        <v>0</v>
      </c>
      <c r="F2219" t="s">
        <v>3995</v>
      </c>
      <c r="G2219" t="s">
        <v>2242</v>
      </c>
      <c r="H2219" t="s">
        <v>3586</v>
      </c>
      <c r="I2219" t="s">
        <v>1881</v>
      </c>
      <c r="J2219" t="s">
        <v>1930</v>
      </c>
      <c r="K2219">
        <v>1605020000</v>
      </c>
      <c r="L2219" t="s">
        <v>17</v>
      </c>
      <c r="M2219" t="s">
        <v>53</v>
      </c>
      <c r="O2219">
        <v>0</v>
      </c>
      <c r="P2219" t="s">
        <v>2242</v>
      </c>
      <c r="Q2219" s="1">
        <v>6775860</v>
      </c>
      <c r="R2219" t="s">
        <v>18</v>
      </c>
      <c r="S2219">
        <v>0</v>
      </c>
      <c r="T2219" s="1">
        <v>6775860</v>
      </c>
      <c r="U2219">
        <v>0</v>
      </c>
    </row>
    <row r="2220" spans="1:21" x14ac:dyDescent="0.25">
      <c r="A2220">
        <v>872</v>
      </c>
      <c r="B2220">
        <v>0</v>
      </c>
      <c r="C2220">
        <v>1</v>
      </c>
      <c r="D2220" t="s">
        <v>422</v>
      </c>
      <c r="E2220">
        <v>0</v>
      </c>
      <c r="F2220" t="s">
        <v>3995</v>
      </c>
      <c r="G2220" t="s">
        <v>2243</v>
      </c>
      <c r="H2220" t="s">
        <v>3586</v>
      </c>
      <c r="I2220" t="s">
        <v>1881</v>
      </c>
      <c r="J2220" t="s">
        <v>1930</v>
      </c>
      <c r="K2220">
        <v>1605020000</v>
      </c>
      <c r="L2220" t="s">
        <v>17</v>
      </c>
      <c r="M2220" t="s">
        <v>53</v>
      </c>
      <c r="O2220">
        <v>0</v>
      </c>
      <c r="P2220" t="s">
        <v>2243</v>
      </c>
      <c r="Q2220" s="1">
        <v>1831746</v>
      </c>
      <c r="R2220" t="s">
        <v>18</v>
      </c>
      <c r="S2220">
        <v>0</v>
      </c>
      <c r="T2220" s="1">
        <v>1831746</v>
      </c>
      <c r="U2220">
        <v>0</v>
      </c>
    </row>
    <row r="2221" spans="1:21" x14ac:dyDescent="0.25">
      <c r="A2221">
        <v>873</v>
      </c>
      <c r="B2221">
        <v>0</v>
      </c>
      <c r="C2221">
        <v>1</v>
      </c>
      <c r="D2221" t="s">
        <v>422</v>
      </c>
      <c r="E2221">
        <v>0</v>
      </c>
      <c r="F2221" t="s">
        <v>3995</v>
      </c>
      <c r="G2221" t="s">
        <v>2244</v>
      </c>
      <c r="H2221" t="s">
        <v>3586</v>
      </c>
      <c r="I2221" t="s">
        <v>1881</v>
      </c>
      <c r="J2221" t="s">
        <v>1930</v>
      </c>
      <c r="K2221">
        <v>1605020000</v>
      </c>
      <c r="L2221" t="s">
        <v>17</v>
      </c>
      <c r="M2221" t="s">
        <v>53</v>
      </c>
      <c r="O2221">
        <v>0</v>
      </c>
      <c r="P2221" t="s">
        <v>2244</v>
      </c>
      <c r="Q2221" s="1">
        <v>39017599</v>
      </c>
      <c r="R2221" t="s">
        <v>18</v>
      </c>
      <c r="S2221">
        <v>0</v>
      </c>
      <c r="T2221" s="1">
        <v>39017599</v>
      </c>
      <c r="U2221">
        <v>0</v>
      </c>
    </row>
    <row r="2222" spans="1:21" x14ac:dyDescent="0.25">
      <c r="A2222">
        <v>889</v>
      </c>
      <c r="B2222">
        <v>0</v>
      </c>
      <c r="C2222">
        <v>1</v>
      </c>
      <c r="D2222" t="s">
        <v>462</v>
      </c>
      <c r="E2222">
        <v>0</v>
      </c>
      <c r="F2222" t="s">
        <v>3740</v>
      </c>
      <c r="G2222" t="s">
        <v>2245</v>
      </c>
      <c r="H2222" t="s">
        <v>3586</v>
      </c>
      <c r="I2222" t="s">
        <v>1881</v>
      </c>
      <c r="J2222" t="s">
        <v>1930</v>
      </c>
      <c r="K2222">
        <v>1605020000</v>
      </c>
      <c r="L2222" t="s">
        <v>17</v>
      </c>
      <c r="M2222" t="s">
        <v>53</v>
      </c>
      <c r="O2222">
        <v>0</v>
      </c>
      <c r="Q2222" s="1">
        <v>2301683</v>
      </c>
      <c r="R2222" t="s">
        <v>18</v>
      </c>
      <c r="S2222">
        <v>0</v>
      </c>
      <c r="T2222" s="1">
        <v>2301683</v>
      </c>
      <c r="U2222">
        <v>0</v>
      </c>
    </row>
    <row r="2223" spans="1:21" x14ac:dyDescent="0.25">
      <c r="A2223">
        <v>896</v>
      </c>
      <c r="B2223">
        <v>0</v>
      </c>
      <c r="C2223">
        <v>1</v>
      </c>
      <c r="D2223" t="s">
        <v>2246</v>
      </c>
      <c r="E2223">
        <v>0</v>
      </c>
      <c r="F2223" t="s">
        <v>3996</v>
      </c>
      <c r="G2223" t="s">
        <v>2247</v>
      </c>
      <c r="H2223" t="s">
        <v>3586</v>
      </c>
      <c r="I2223" t="s">
        <v>1881</v>
      </c>
      <c r="J2223" t="s">
        <v>1930</v>
      </c>
      <c r="K2223">
        <v>1605020000</v>
      </c>
      <c r="L2223" t="s">
        <v>17</v>
      </c>
      <c r="M2223" t="s">
        <v>53</v>
      </c>
      <c r="O2223">
        <v>0</v>
      </c>
      <c r="P2223" t="s">
        <v>2247</v>
      </c>
      <c r="Q2223" s="1">
        <v>6450000</v>
      </c>
      <c r="R2223" t="s">
        <v>18</v>
      </c>
      <c r="S2223">
        <v>0</v>
      </c>
      <c r="T2223" s="1">
        <v>6450000</v>
      </c>
      <c r="U2223">
        <v>0</v>
      </c>
    </row>
    <row r="2224" spans="1:21" x14ac:dyDescent="0.25">
      <c r="A2224">
        <v>1131</v>
      </c>
      <c r="B2224">
        <v>0</v>
      </c>
      <c r="C2224">
        <v>1</v>
      </c>
      <c r="D2224" t="s">
        <v>61</v>
      </c>
      <c r="E2224">
        <v>0</v>
      </c>
      <c r="F2224" t="s">
        <v>3606</v>
      </c>
      <c r="G2224" t="s">
        <v>2248</v>
      </c>
      <c r="H2224" t="s">
        <v>3586</v>
      </c>
      <c r="I2224" t="s">
        <v>1881</v>
      </c>
      <c r="J2224" t="s">
        <v>1930</v>
      </c>
      <c r="K2224">
        <v>1605020000</v>
      </c>
      <c r="L2224" t="s">
        <v>17</v>
      </c>
      <c r="M2224" t="s">
        <v>53</v>
      </c>
      <c r="O2224">
        <v>0</v>
      </c>
      <c r="Q2224" s="1">
        <v>633750</v>
      </c>
      <c r="R2224" t="s">
        <v>18</v>
      </c>
      <c r="S2224">
        <v>0</v>
      </c>
      <c r="T2224" s="1">
        <v>633750</v>
      </c>
      <c r="U2224">
        <v>0</v>
      </c>
    </row>
    <row r="2225" spans="1:21" x14ac:dyDescent="0.25">
      <c r="A2225">
        <v>1132</v>
      </c>
      <c r="B2225">
        <v>0</v>
      </c>
      <c r="C2225">
        <v>1</v>
      </c>
      <c r="D2225" t="s">
        <v>61</v>
      </c>
      <c r="E2225">
        <v>0</v>
      </c>
      <c r="F2225" t="s">
        <v>3606</v>
      </c>
      <c r="G2225" t="s">
        <v>2249</v>
      </c>
      <c r="H2225" t="s">
        <v>3586</v>
      </c>
      <c r="I2225" t="s">
        <v>1881</v>
      </c>
      <c r="J2225" t="s">
        <v>1930</v>
      </c>
      <c r="K2225">
        <v>1605020000</v>
      </c>
      <c r="L2225" t="s">
        <v>17</v>
      </c>
      <c r="M2225" t="s">
        <v>53</v>
      </c>
      <c r="O2225">
        <v>0</v>
      </c>
      <c r="P2225" t="s">
        <v>3997</v>
      </c>
      <c r="Q2225" s="1">
        <v>16493308</v>
      </c>
      <c r="R2225" t="s">
        <v>18</v>
      </c>
      <c r="S2225">
        <v>0</v>
      </c>
      <c r="T2225" s="1">
        <v>16493308</v>
      </c>
      <c r="U2225">
        <v>0</v>
      </c>
    </row>
    <row r="2226" spans="1:21" x14ac:dyDescent="0.25">
      <c r="A2226">
        <v>1137</v>
      </c>
      <c r="B2226">
        <v>0</v>
      </c>
      <c r="C2226">
        <v>1</v>
      </c>
      <c r="D2226" t="s">
        <v>61</v>
      </c>
      <c r="E2226">
        <v>0</v>
      </c>
      <c r="F2226" t="s">
        <v>3606</v>
      </c>
      <c r="G2226" t="s">
        <v>2250</v>
      </c>
      <c r="H2226" t="s">
        <v>3586</v>
      </c>
      <c r="I2226" t="s">
        <v>1881</v>
      </c>
      <c r="J2226" t="s">
        <v>1930</v>
      </c>
      <c r="K2226">
        <v>1605020000</v>
      </c>
      <c r="L2226" t="s">
        <v>17</v>
      </c>
      <c r="M2226" t="s">
        <v>53</v>
      </c>
      <c r="O2226">
        <v>0</v>
      </c>
      <c r="Q2226" s="1">
        <v>249283</v>
      </c>
      <c r="R2226" t="s">
        <v>18</v>
      </c>
      <c r="S2226">
        <v>0</v>
      </c>
      <c r="T2226" s="1">
        <v>249283</v>
      </c>
      <c r="U2226">
        <v>0</v>
      </c>
    </row>
    <row r="2227" spans="1:21" x14ac:dyDescent="0.25">
      <c r="A2227">
        <v>1253</v>
      </c>
      <c r="B2227">
        <v>0</v>
      </c>
      <c r="C2227">
        <v>1</v>
      </c>
      <c r="D2227" t="s">
        <v>2251</v>
      </c>
      <c r="E2227">
        <v>0</v>
      </c>
      <c r="F2227" t="s">
        <v>3998</v>
      </c>
      <c r="G2227" t="s">
        <v>2252</v>
      </c>
      <c r="H2227" t="s">
        <v>3586</v>
      </c>
      <c r="I2227" t="s">
        <v>1881</v>
      </c>
      <c r="J2227" t="s">
        <v>1930</v>
      </c>
      <c r="K2227">
        <v>1605020000</v>
      </c>
      <c r="L2227" t="s">
        <v>17</v>
      </c>
      <c r="M2227" t="s">
        <v>53</v>
      </c>
      <c r="O2227">
        <v>0</v>
      </c>
      <c r="P2227" t="s">
        <v>3999</v>
      </c>
      <c r="Q2227" s="1">
        <v>8350000</v>
      </c>
      <c r="R2227" t="s">
        <v>18</v>
      </c>
      <c r="S2227">
        <v>0</v>
      </c>
      <c r="T2227" s="1">
        <v>8350000</v>
      </c>
      <c r="U2227">
        <v>0</v>
      </c>
    </row>
    <row r="2228" spans="1:21" x14ac:dyDescent="0.25">
      <c r="A2228">
        <v>1254</v>
      </c>
      <c r="B2228">
        <v>0</v>
      </c>
      <c r="C2228">
        <v>1</v>
      </c>
      <c r="D2228" t="s">
        <v>2253</v>
      </c>
      <c r="E2228">
        <v>0</v>
      </c>
      <c r="F2228" t="s">
        <v>3998</v>
      </c>
      <c r="G2228" t="s">
        <v>2254</v>
      </c>
      <c r="H2228" t="s">
        <v>3586</v>
      </c>
      <c r="I2228" t="s">
        <v>1881</v>
      </c>
      <c r="J2228" t="s">
        <v>1930</v>
      </c>
      <c r="K2228">
        <v>1605020000</v>
      </c>
      <c r="L2228" t="s">
        <v>17</v>
      </c>
      <c r="M2228" t="s">
        <v>53</v>
      </c>
      <c r="O2228">
        <v>0</v>
      </c>
      <c r="P2228" t="s">
        <v>4000</v>
      </c>
      <c r="Q2228" s="1">
        <v>3500000</v>
      </c>
      <c r="R2228" t="s">
        <v>18</v>
      </c>
      <c r="S2228">
        <v>0</v>
      </c>
      <c r="T2228" s="1">
        <v>3500000</v>
      </c>
      <c r="U2228">
        <v>0</v>
      </c>
    </row>
    <row r="2229" spans="1:21" x14ac:dyDescent="0.25">
      <c r="A2229">
        <v>1283</v>
      </c>
      <c r="B2229">
        <v>0</v>
      </c>
      <c r="C2229">
        <v>1</v>
      </c>
      <c r="D2229" t="s">
        <v>71</v>
      </c>
      <c r="E2229">
        <v>0</v>
      </c>
      <c r="F2229" t="s">
        <v>3607</v>
      </c>
      <c r="G2229" t="s">
        <v>2255</v>
      </c>
      <c r="H2229" t="s">
        <v>3586</v>
      </c>
      <c r="I2229" t="s">
        <v>1881</v>
      </c>
      <c r="J2229" t="s">
        <v>1930</v>
      </c>
      <c r="K2229">
        <v>1605020000</v>
      </c>
      <c r="L2229" t="s">
        <v>17</v>
      </c>
      <c r="M2229" t="s">
        <v>53</v>
      </c>
      <c r="O2229">
        <v>0</v>
      </c>
      <c r="Q2229" s="1">
        <v>120000000</v>
      </c>
      <c r="R2229" t="s">
        <v>18</v>
      </c>
      <c r="S2229">
        <v>0</v>
      </c>
      <c r="T2229" s="1">
        <v>120000000</v>
      </c>
      <c r="U2229">
        <v>0</v>
      </c>
    </row>
    <row r="2230" spans="1:21" x14ac:dyDescent="0.25">
      <c r="A2230">
        <v>1284</v>
      </c>
      <c r="B2230">
        <v>0</v>
      </c>
      <c r="C2230">
        <v>1</v>
      </c>
      <c r="D2230" t="s">
        <v>71</v>
      </c>
      <c r="E2230">
        <v>0</v>
      </c>
      <c r="F2230" t="s">
        <v>3607</v>
      </c>
      <c r="G2230" t="s">
        <v>2256</v>
      </c>
      <c r="H2230" t="s">
        <v>3586</v>
      </c>
      <c r="I2230" t="s">
        <v>1881</v>
      </c>
      <c r="J2230" t="s">
        <v>1930</v>
      </c>
      <c r="K2230">
        <v>1605020000</v>
      </c>
      <c r="L2230" t="s">
        <v>17</v>
      </c>
      <c r="M2230" t="s">
        <v>53</v>
      </c>
      <c r="O2230">
        <v>0</v>
      </c>
      <c r="Q2230" s="1">
        <v>59513329</v>
      </c>
      <c r="R2230" t="s">
        <v>18</v>
      </c>
      <c r="S2230">
        <v>0</v>
      </c>
      <c r="T2230" s="1">
        <v>59513329</v>
      </c>
      <c r="U2230">
        <v>0</v>
      </c>
    </row>
    <row r="2231" spans="1:21" x14ac:dyDescent="0.25">
      <c r="A2231">
        <v>1286</v>
      </c>
      <c r="B2231">
        <v>0</v>
      </c>
      <c r="C2231">
        <v>1</v>
      </c>
      <c r="D2231" t="s">
        <v>71</v>
      </c>
      <c r="E2231">
        <v>0</v>
      </c>
      <c r="F2231" t="s">
        <v>3607</v>
      </c>
      <c r="G2231" t="s">
        <v>2257</v>
      </c>
      <c r="H2231" t="s">
        <v>3586</v>
      </c>
      <c r="I2231" t="s">
        <v>1881</v>
      </c>
      <c r="J2231" t="s">
        <v>1930</v>
      </c>
      <c r="K2231">
        <v>1605020000</v>
      </c>
      <c r="L2231" t="s">
        <v>17</v>
      </c>
      <c r="M2231" t="s">
        <v>53</v>
      </c>
      <c r="O2231">
        <v>0</v>
      </c>
      <c r="Q2231" s="1">
        <v>36531583</v>
      </c>
      <c r="R2231" t="s">
        <v>18</v>
      </c>
      <c r="S2231">
        <v>0</v>
      </c>
      <c r="T2231" s="1">
        <v>36531583</v>
      </c>
      <c r="U2231">
        <v>0</v>
      </c>
    </row>
    <row r="2232" spans="1:21" x14ac:dyDescent="0.25">
      <c r="A2232">
        <v>1290</v>
      </c>
      <c r="B2232">
        <v>0</v>
      </c>
      <c r="C2232">
        <v>1</v>
      </c>
      <c r="D2232" t="s">
        <v>71</v>
      </c>
      <c r="E2232">
        <v>0</v>
      </c>
      <c r="F2232" t="s">
        <v>3607</v>
      </c>
      <c r="G2232" t="s">
        <v>2258</v>
      </c>
      <c r="H2232" t="s">
        <v>3586</v>
      </c>
      <c r="I2232" t="s">
        <v>1881</v>
      </c>
      <c r="J2232" t="s">
        <v>1930</v>
      </c>
      <c r="K2232">
        <v>1605020000</v>
      </c>
      <c r="L2232" t="s">
        <v>17</v>
      </c>
      <c r="M2232" t="s">
        <v>53</v>
      </c>
      <c r="O2232">
        <v>0</v>
      </c>
      <c r="Q2232" s="1">
        <v>35483576</v>
      </c>
      <c r="R2232" t="s">
        <v>18</v>
      </c>
      <c r="S2232">
        <v>0</v>
      </c>
      <c r="T2232" s="1">
        <v>35483576</v>
      </c>
      <c r="U2232">
        <v>0</v>
      </c>
    </row>
    <row r="2233" spans="1:21" x14ac:dyDescent="0.25">
      <c r="A2233">
        <v>1299</v>
      </c>
      <c r="B2233">
        <v>0</v>
      </c>
      <c r="C2233">
        <v>1</v>
      </c>
      <c r="D2233" t="s">
        <v>71</v>
      </c>
      <c r="E2233">
        <v>0</v>
      </c>
      <c r="F2233" t="s">
        <v>3607</v>
      </c>
      <c r="G2233" t="s">
        <v>2259</v>
      </c>
      <c r="H2233" t="s">
        <v>3586</v>
      </c>
      <c r="I2233" t="s">
        <v>1881</v>
      </c>
      <c r="J2233" t="s">
        <v>1930</v>
      </c>
      <c r="K2233">
        <v>1605020000</v>
      </c>
      <c r="L2233" t="s">
        <v>17</v>
      </c>
      <c r="M2233" t="s">
        <v>53</v>
      </c>
      <c r="O2233">
        <v>0</v>
      </c>
      <c r="Q2233" s="1">
        <v>35483575</v>
      </c>
      <c r="R2233" t="s">
        <v>18</v>
      </c>
      <c r="S2233">
        <v>0</v>
      </c>
      <c r="T2233" s="1">
        <v>35483575</v>
      </c>
      <c r="U2233">
        <v>0</v>
      </c>
    </row>
    <row r="2234" spans="1:21" x14ac:dyDescent="0.25">
      <c r="A2234">
        <v>1332</v>
      </c>
      <c r="B2234">
        <v>0</v>
      </c>
      <c r="C2234">
        <v>1</v>
      </c>
      <c r="D2234" t="s">
        <v>71</v>
      </c>
      <c r="E2234">
        <v>0</v>
      </c>
      <c r="F2234" t="s">
        <v>3607</v>
      </c>
      <c r="G2234" t="s">
        <v>2260</v>
      </c>
      <c r="H2234" t="s">
        <v>3586</v>
      </c>
      <c r="I2234" t="s">
        <v>1881</v>
      </c>
      <c r="J2234" t="s">
        <v>1930</v>
      </c>
      <c r="K2234">
        <v>1605020000</v>
      </c>
      <c r="L2234" t="s">
        <v>17</v>
      </c>
      <c r="M2234" t="s">
        <v>53</v>
      </c>
      <c r="O2234">
        <v>0</v>
      </c>
      <c r="Q2234" s="1">
        <v>93124329</v>
      </c>
      <c r="R2234" t="s">
        <v>18</v>
      </c>
      <c r="S2234">
        <v>0</v>
      </c>
      <c r="T2234" s="1">
        <v>93124329</v>
      </c>
      <c r="U2234">
        <v>0</v>
      </c>
    </row>
    <row r="2235" spans="1:21" x14ac:dyDescent="0.25">
      <c r="A2235">
        <v>1334</v>
      </c>
      <c r="B2235">
        <v>0</v>
      </c>
      <c r="C2235">
        <v>1</v>
      </c>
      <c r="D2235" t="s">
        <v>71</v>
      </c>
      <c r="E2235">
        <v>0</v>
      </c>
      <c r="F2235" t="s">
        <v>3607</v>
      </c>
      <c r="G2235" t="s">
        <v>2261</v>
      </c>
      <c r="H2235" t="s">
        <v>3586</v>
      </c>
      <c r="I2235" t="s">
        <v>1881</v>
      </c>
      <c r="J2235" t="s">
        <v>1930</v>
      </c>
      <c r="K2235">
        <v>1605020000</v>
      </c>
      <c r="L2235" t="s">
        <v>17</v>
      </c>
      <c r="M2235" t="s">
        <v>53</v>
      </c>
      <c r="O2235">
        <v>0</v>
      </c>
      <c r="Q2235" s="1">
        <v>245923329</v>
      </c>
      <c r="R2235" t="s">
        <v>18</v>
      </c>
      <c r="S2235">
        <v>0</v>
      </c>
      <c r="T2235" s="1">
        <v>245923329</v>
      </c>
      <c r="U2235">
        <v>0</v>
      </c>
    </row>
    <row r="2236" spans="1:21" x14ac:dyDescent="0.25">
      <c r="A2236">
        <v>1335</v>
      </c>
      <c r="B2236">
        <v>0</v>
      </c>
      <c r="C2236">
        <v>1</v>
      </c>
      <c r="D2236" t="s">
        <v>71</v>
      </c>
      <c r="E2236">
        <v>0</v>
      </c>
      <c r="F2236" t="s">
        <v>3607</v>
      </c>
      <c r="G2236" t="s">
        <v>2262</v>
      </c>
      <c r="H2236" t="s">
        <v>3586</v>
      </c>
      <c r="I2236" t="s">
        <v>1881</v>
      </c>
      <c r="J2236" t="s">
        <v>1930</v>
      </c>
      <c r="K2236">
        <v>1605020000</v>
      </c>
      <c r="L2236" t="s">
        <v>17</v>
      </c>
      <c r="M2236" t="s">
        <v>53</v>
      </c>
      <c r="O2236">
        <v>0</v>
      </c>
      <c r="Q2236" s="1">
        <v>342110476</v>
      </c>
      <c r="R2236" t="s">
        <v>18</v>
      </c>
      <c r="S2236">
        <v>0</v>
      </c>
      <c r="T2236" s="1">
        <v>342110476</v>
      </c>
      <c r="U2236">
        <v>0</v>
      </c>
    </row>
    <row r="2237" spans="1:21" x14ac:dyDescent="0.25">
      <c r="A2237">
        <v>1336</v>
      </c>
      <c r="B2237">
        <v>0</v>
      </c>
      <c r="C2237">
        <v>1</v>
      </c>
      <c r="D2237" t="s">
        <v>71</v>
      </c>
      <c r="E2237">
        <v>0</v>
      </c>
      <c r="F2237" t="s">
        <v>3607</v>
      </c>
      <c r="G2237" t="s">
        <v>2263</v>
      </c>
      <c r="H2237" t="s">
        <v>3586</v>
      </c>
      <c r="I2237" t="s">
        <v>1881</v>
      </c>
      <c r="J2237" t="s">
        <v>1930</v>
      </c>
      <c r="K2237">
        <v>1605020000</v>
      </c>
      <c r="L2237" t="s">
        <v>17</v>
      </c>
      <c r="M2237" t="s">
        <v>53</v>
      </c>
      <c r="O2237">
        <v>0</v>
      </c>
      <c r="Q2237" s="1">
        <v>96567021</v>
      </c>
      <c r="R2237" t="s">
        <v>18</v>
      </c>
      <c r="S2237">
        <v>0</v>
      </c>
      <c r="T2237" s="1">
        <v>96567021</v>
      </c>
      <c r="U2237">
        <v>0</v>
      </c>
    </row>
    <row r="2238" spans="1:21" x14ac:dyDescent="0.25">
      <c r="A2238">
        <v>1337</v>
      </c>
      <c r="B2238">
        <v>0</v>
      </c>
      <c r="C2238">
        <v>1</v>
      </c>
      <c r="D2238" t="s">
        <v>71</v>
      </c>
      <c r="E2238">
        <v>0</v>
      </c>
      <c r="F2238" t="s">
        <v>3607</v>
      </c>
      <c r="G2238" t="s">
        <v>2264</v>
      </c>
      <c r="H2238" t="s">
        <v>3586</v>
      </c>
      <c r="I2238" t="s">
        <v>1881</v>
      </c>
      <c r="J2238" t="s">
        <v>1930</v>
      </c>
      <c r="K2238">
        <v>1605020000</v>
      </c>
      <c r="L2238" t="s">
        <v>17</v>
      </c>
      <c r="M2238" t="s">
        <v>53</v>
      </c>
      <c r="O2238">
        <v>0</v>
      </c>
      <c r="Q2238" s="1">
        <v>91138671</v>
      </c>
      <c r="R2238" t="s">
        <v>18</v>
      </c>
      <c r="S2238">
        <v>0</v>
      </c>
      <c r="T2238" s="1">
        <v>91138671</v>
      </c>
      <c r="U2238">
        <v>0</v>
      </c>
    </row>
    <row r="2239" spans="1:21" x14ac:dyDescent="0.25">
      <c r="A2239">
        <v>1338</v>
      </c>
      <c r="B2239">
        <v>0</v>
      </c>
      <c r="C2239">
        <v>1</v>
      </c>
      <c r="D2239" t="s">
        <v>71</v>
      </c>
      <c r="E2239">
        <v>0</v>
      </c>
      <c r="F2239" t="s">
        <v>3607</v>
      </c>
      <c r="G2239" t="s">
        <v>2265</v>
      </c>
      <c r="H2239" t="s">
        <v>3586</v>
      </c>
      <c r="I2239" t="s">
        <v>1881</v>
      </c>
      <c r="J2239" t="s">
        <v>1930</v>
      </c>
      <c r="K2239">
        <v>1605020000</v>
      </c>
      <c r="L2239" t="s">
        <v>17</v>
      </c>
      <c r="M2239" t="s">
        <v>53</v>
      </c>
      <c r="O2239">
        <v>0</v>
      </c>
      <c r="Q2239" s="1">
        <v>91138670</v>
      </c>
      <c r="R2239" t="s">
        <v>18</v>
      </c>
      <c r="S2239">
        <v>0</v>
      </c>
      <c r="T2239" s="1">
        <v>91138670</v>
      </c>
      <c r="U2239">
        <v>0</v>
      </c>
    </row>
    <row r="2240" spans="1:21" x14ac:dyDescent="0.25">
      <c r="A2240">
        <v>1341</v>
      </c>
      <c r="B2240">
        <v>0</v>
      </c>
      <c r="C2240">
        <v>1</v>
      </c>
      <c r="D2240" t="s">
        <v>71</v>
      </c>
      <c r="E2240">
        <v>0</v>
      </c>
      <c r="F2240" t="s">
        <v>3607</v>
      </c>
      <c r="G2240" t="s">
        <v>2266</v>
      </c>
      <c r="H2240" t="s">
        <v>3586</v>
      </c>
      <c r="I2240" t="s">
        <v>1881</v>
      </c>
      <c r="J2240" t="s">
        <v>1930</v>
      </c>
      <c r="K2240">
        <v>1605020000</v>
      </c>
      <c r="L2240" t="s">
        <v>17</v>
      </c>
      <c r="M2240" t="s">
        <v>53</v>
      </c>
      <c r="O2240">
        <v>0</v>
      </c>
      <c r="Q2240" s="1">
        <v>50000000</v>
      </c>
      <c r="R2240" t="s">
        <v>18</v>
      </c>
      <c r="S2240">
        <v>0</v>
      </c>
      <c r="T2240" s="1">
        <v>50000000</v>
      </c>
      <c r="U2240">
        <v>0</v>
      </c>
    </row>
    <row r="2241" spans="1:21" x14ac:dyDescent="0.25">
      <c r="A2241">
        <v>1342</v>
      </c>
      <c r="B2241">
        <v>0</v>
      </c>
      <c r="C2241">
        <v>1</v>
      </c>
      <c r="D2241" t="s">
        <v>71</v>
      </c>
      <c r="E2241">
        <v>0</v>
      </c>
      <c r="F2241" t="s">
        <v>3607</v>
      </c>
      <c r="G2241" t="s">
        <v>2267</v>
      </c>
      <c r="H2241" t="s">
        <v>3586</v>
      </c>
      <c r="I2241" t="s">
        <v>1881</v>
      </c>
      <c r="J2241" t="s">
        <v>1930</v>
      </c>
      <c r="K2241">
        <v>1605020000</v>
      </c>
      <c r="L2241" t="s">
        <v>17</v>
      </c>
      <c r="M2241" t="s">
        <v>53</v>
      </c>
      <c r="O2241">
        <v>0</v>
      </c>
      <c r="Q2241" s="1">
        <v>76600000</v>
      </c>
      <c r="R2241" t="s">
        <v>18</v>
      </c>
      <c r="S2241">
        <v>0</v>
      </c>
      <c r="T2241" s="1">
        <v>76600000</v>
      </c>
      <c r="U2241">
        <v>0</v>
      </c>
    </row>
    <row r="2242" spans="1:21" x14ac:dyDescent="0.25">
      <c r="A2242">
        <v>1343</v>
      </c>
      <c r="B2242">
        <v>0</v>
      </c>
      <c r="C2242">
        <v>1</v>
      </c>
      <c r="D2242" t="s">
        <v>71</v>
      </c>
      <c r="E2242">
        <v>0</v>
      </c>
      <c r="F2242" t="s">
        <v>3607</v>
      </c>
      <c r="G2242" t="s">
        <v>2268</v>
      </c>
      <c r="H2242" t="s">
        <v>3586</v>
      </c>
      <c r="I2242" t="s">
        <v>1881</v>
      </c>
      <c r="J2242" t="s">
        <v>1930</v>
      </c>
      <c r="K2242">
        <v>1605020000</v>
      </c>
      <c r="L2242" t="s">
        <v>17</v>
      </c>
      <c r="M2242" t="s">
        <v>53</v>
      </c>
      <c r="O2242">
        <v>0</v>
      </c>
      <c r="Q2242" s="1">
        <v>39773000</v>
      </c>
      <c r="R2242" t="s">
        <v>18</v>
      </c>
      <c r="S2242">
        <v>0</v>
      </c>
      <c r="T2242" s="1">
        <v>39773000</v>
      </c>
      <c r="U2242">
        <v>0</v>
      </c>
    </row>
    <row r="2243" spans="1:21" x14ac:dyDescent="0.25">
      <c r="A2243">
        <v>1344</v>
      </c>
      <c r="B2243">
        <v>0</v>
      </c>
      <c r="C2243">
        <v>1</v>
      </c>
      <c r="D2243" t="s">
        <v>71</v>
      </c>
      <c r="E2243">
        <v>0</v>
      </c>
      <c r="F2243" t="s">
        <v>3607</v>
      </c>
      <c r="G2243" t="s">
        <v>2269</v>
      </c>
      <c r="H2243" t="s">
        <v>3586</v>
      </c>
      <c r="I2243" t="s">
        <v>1881</v>
      </c>
      <c r="J2243" t="s">
        <v>1930</v>
      </c>
      <c r="K2243">
        <v>1605020000</v>
      </c>
      <c r="L2243" t="s">
        <v>17</v>
      </c>
      <c r="M2243" t="s">
        <v>53</v>
      </c>
      <c r="O2243">
        <v>0</v>
      </c>
      <c r="Q2243" s="1">
        <v>772500</v>
      </c>
      <c r="R2243" t="s">
        <v>18</v>
      </c>
      <c r="S2243">
        <v>0</v>
      </c>
      <c r="T2243" s="1">
        <v>772500</v>
      </c>
      <c r="U2243">
        <v>0</v>
      </c>
    </row>
    <row r="2244" spans="1:21" x14ac:dyDescent="0.25">
      <c r="A2244">
        <v>1345</v>
      </c>
      <c r="B2244">
        <v>0</v>
      </c>
      <c r="C2244">
        <v>1</v>
      </c>
      <c r="D2244" t="s">
        <v>71</v>
      </c>
      <c r="E2244">
        <v>0</v>
      </c>
      <c r="F2244" t="s">
        <v>3607</v>
      </c>
      <c r="G2244" t="s">
        <v>2270</v>
      </c>
      <c r="H2244" t="s">
        <v>3586</v>
      </c>
      <c r="I2244" t="s">
        <v>1881</v>
      </c>
      <c r="J2244" t="s">
        <v>1930</v>
      </c>
      <c r="K2244">
        <v>1605020000</v>
      </c>
      <c r="L2244" t="s">
        <v>17</v>
      </c>
      <c r="M2244" t="s">
        <v>53</v>
      </c>
      <c r="O2244">
        <v>0</v>
      </c>
      <c r="P2244" t="s">
        <v>4001</v>
      </c>
      <c r="Q2244" s="1">
        <v>3000000</v>
      </c>
      <c r="R2244" t="s">
        <v>18</v>
      </c>
      <c r="S2244">
        <v>0</v>
      </c>
      <c r="T2244" s="1">
        <v>3000000</v>
      </c>
      <c r="U2244">
        <v>0</v>
      </c>
    </row>
    <row r="2245" spans="1:21" x14ac:dyDescent="0.25">
      <c r="A2245">
        <v>1346</v>
      </c>
      <c r="B2245">
        <v>0</v>
      </c>
      <c r="C2245">
        <v>1</v>
      </c>
      <c r="D2245" t="s">
        <v>71</v>
      </c>
      <c r="E2245">
        <v>0</v>
      </c>
      <c r="F2245" t="s">
        <v>3607</v>
      </c>
      <c r="G2245" t="s">
        <v>2271</v>
      </c>
      <c r="H2245" t="s">
        <v>3586</v>
      </c>
      <c r="I2245" t="s">
        <v>1881</v>
      </c>
      <c r="J2245" t="s">
        <v>1930</v>
      </c>
      <c r="K2245">
        <v>1605020000</v>
      </c>
      <c r="L2245" t="s">
        <v>17</v>
      </c>
      <c r="M2245" t="s">
        <v>53</v>
      </c>
      <c r="O2245">
        <v>0</v>
      </c>
      <c r="P2245" t="s">
        <v>4001</v>
      </c>
      <c r="Q2245" s="1">
        <v>695000</v>
      </c>
      <c r="R2245" t="s">
        <v>18</v>
      </c>
      <c r="S2245">
        <v>0</v>
      </c>
      <c r="T2245" s="1">
        <v>695000</v>
      </c>
      <c r="U2245">
        <v>0</v>
      </c>
    </row>
    <row r="2246" spans="1:21" x14ac:dyDescent="0.25">
      <c r="A2246">
        <v>1363</v>
      </c>
      <c r="B2246">
        <v>0</v>
      </c>
      <c r="C2246">
        <v>1</v>
      </c>
      <c r="D2246" t="s">
        <v>2272</v>
      </c>
      <c r="E2246">
        <v>0</v>
      </c>
      <c r="F2246" t="s">
        <v>3744</v>
      </c>
      <c r="G2246" t="s">
        <v>2273</v>
      </c>
      <c r="H2246" t="s">
        <v>3586</v>
      </c>
      <c r="I2246" t="s">
        <v>1881</v>
      </c>
      <c r="J2246" t="s">
        <v>1930</v>
      </c>
      <c r="K2246">
        <v>1605020000</v>
      </c>
      <c r="L2246" t="s">
        <v>17</v>
      </c>
      <c r="M2246" t="s">
        <v>53</v>
      </c>
      <c r="O2246">
        <v>0</v>
      </c>
      <c r="P2246" t="s">
        <v>3992</v>
      </c>
      <c r="Q2246" s="1">
        <v>9039365</v>
      </c>
      <c r="R2246" t="s">
        <v>18</v>
      </c>
      <c r="S2246">
        <v>0</v>
      </c>
      <c r="T2246" s="1">
        <v>9039365</v>
      </c>
      <c r="U2246">
        <v>0</v>
      </c>
    </row>
    <row r="2247" spans="1:21" x14ac:dyDescent="0.25">
      <c r="A2247">
        <v>1364</v>
      </c>
      <c r="B2247">
        <v>0</v>
      </c>
      <c r="C2247">
        <v>1</v>
      </c>
      <c r="D2247" t="s">
        <v>2274</v>
      </c>
      <c r="E2247">
        <v>0</v>
      </c>
      <c r="F2247" t="s">
        <v>4002</v>
      </c>
      <c r="G2247" t="s">
        <v>2275</v>
      </c>
      <c r="H2247" t="s">
        <v>3586</v>
      </c>
      <c r="I2247" t="s">
        <v>1881</v>
      </c>
      <c r="J2247" t="s">
        <v>1930</v>
      </c>
      <c r="K2247">
        <v>1605020000</v>
      </c>
      <c r="L2247" t="s">
        <v>17</v>
      </c>
      <c r="M2247" t="s">
        <v>53</v>
      </c>
      <c r="O2247">
        <v>0</v>
      </c>
      <c r="P2247" t="s">
        <v>2275</v>
      </c>
      <c r="Q2247" s="1">
        <v>17487768</v>
      </c>
      <c r="R2247" t="s">
        <v>18</v>
      </c>
      <c r="S2247">
        <v>0</v>
      </c>
      <c r="T2247" s="1">
        <v>17487768</v>
      </c>
      <c r="U2247">
        <v>0</v>
      </c>
    </row>
    <row r="2248" spans="1:21" x14ac:dyDescent="0.25">
      <c r="A2248">
        <v>1365</v>
      </c>
      <c r="B2248">
        <v>0</v>
      </c>
      <c r="C2248">
        <v>1</v>
      </c>
      <c r="D2248" t="s">
        <v>2274</v>
      </c>
      <c r="E2248">
        <v>0</v>
      </c>
      <c r="F2248" t="s">
        <v>4002</v>
      </c>
      <c r="G2248" t="s">
        <v>2276</v>
      </c>
      <c r="H2248" t="s">
        <v>3586</v>
      </c>
      <c r="I2248" t="s">
        <v>1881</v>
      </c>
      <c r="J2248" t="s">
        <v>1930</v>
      </c>
      <c r="K2248">
        <v>1605020000</v>
      </c>
      <c r="L2248" t="s">
        <v>17</v>
      </c>
      <c r="M2248" t="s">
        <v>53</v>
      </c>
      <c r="O2248">
        <v>0</v>
      </c>
      <c r="P2248" t="s">
        <v>2276</v>
      </c>
      <c r="Q2248" s="1">
        <v>63098040</v>
      </c>
      <c r="R2248" t="s">
        <v>18</v>
      </c>
      <c r="S2248">
        <v>0</v>
      </c>
      <c r="T2248" s="1">
        <v>63098040</v>
      </c>
      <c r="U2248">
        <v>0</v>
      </c>
    </row>
    <row r="2249" spans="1:21" x14ac:dyDescent="0.25">
      <c r="A2249">
        <v>1366</v>
      </c>
      <c r="B2249">
        <v>0</v>
      </c>
      <c r="C2249">
        <v>1</v>
      </c>
      <c r="D2249" t="s">
        <v>2274</v>
      </c>
      <c r="E2249">
        <v>0</v>
      </c>
      <c r="F2249" t="s">
        <v>4002</v>
      </c>
      <c r="G2249" t="s">
        <v>2277</v>
      </c>
      <c r="H2249" t="s">
        <v>3586</v>
      </c>
      <c r="I2249" t="s">
        <v>1881</v>
      </c>
      <c r="J2249" t="s">
        <v>1930</v>
      </c>
      <c r="K2249">
        <v>1605020000</v>
      </c>
      <c r="L2249" t="s">
        <v>17</v>
      </c>
      <c r="M2249" t="s">
        <v>53</v>
      </c>
      <c r="O2249">
        <v>0</v>
      </c>
      <c r="P2249" t="s">
        <v>4003</v>
      </c>
      <c r="Q2249" s="1">
        <v>19015479</v>
      </c>
      <c r="R2249" t="s">
        <v>18</v>
      </c>
      <c r="S2249">
        <v>0</v>
      </c>
      <c r="T2249" s="1">
        <v>19015479</v>
      </c>
      <c r="U2249">
        <v>0</v>
      </c>
    </row>
    <row r="2250" spans="1:21" x14ac:dyDescent="0.25">
      <c r="A2250">
        <v>1369</v>
      </c>
      <c r="B2250">
        <v>0</v>
      </c>
      <c r="C2250">
        <v>1</v>
      </c>
      <c r="D2250" t="s">
        <v>2278</v>
      </c>
      <c r="E2250">
        <v>0</v>
      </c>
      <c r="F2250" t="s">
        <v>3608</v>
      </c>
      <c r="G2250" t="s">
        <v>2279</v>
      </c>
      <c r="H2250" t="s">
        <v>3586</v>
      </c>
      <c r="I2250" t="s">
        <v>1881</v>
      </c>
      <c r="J2250" t="s">
        <v>1930</v>
      </c>
      <c r="K2250">
        <v>1605020000</v>
      </c>
      <c r="L2250" t="s">
        <v>17</v>
      </c>
      <c r="M2250" t="s">
        <v>53</v>
      </c>
      <c r="O2250">
        <v>0</v>
      </c>
      <c r="P2250" t="s">
        <v>4004</v>
      </c>
      <c r="Q2250" s="1">
        <v>180000000</v>
      </c>
      <c r="R2250" t="s">
        <v>18</v>
      </c>
      <c r="S2250">
        <v>0</v>
      </c>
      <c r="T2250" s="1">
        <v>180000000</v>
      </c>
      <c r="U2250">
        <v>0</v>
      </c>
    </row>
    <row r="2251" spans="1:21" x14ac:dyDescent="0.25">
      <c r="A2251">
        <v>1393</v>
      </c>
      <c r="B2251">
        <v>0</v>
      </c>
      <c r="C2251">
        <v>1</v>
      </c>
      <c r="D2251" t="s">
        <v>73</v>
      </c>
      <c r="E2251">
        <v>0</v>
      </c>
      <c r="F2251" t="s">
        <v>3608</v>
      </c>
      <c r="G2251" t="s">
        <v>2280</v>
      </c>
      <c r="H2251" t="s">
        <v>3586</v>
      </c>
      <c r="I2251" t="s">
        <v>1881</v>
      </c>
      <c r="J2251" t="s">
        <v>1930</v>
      </c>
      <c r="K2251">
        <v>1605020000</v>
      </c>
      <c r="L2251" t="s">
        <v>17</v>
      </c>
      <c r="M2251" t="s">
        <v>53</v>
      </c>
      <c r="O2251">
        <v>0</v>
      </c>
      <c r="P2251" t="s">
        <v>4005</v>
      </c>
      <c r="Q2251" s="1">
        <v>38391815</v>
      </c>
      <c r="R2251" t="s">
        <v>18</v>
      </c>
      <c r="S2251">
        <v>0</v>
      </c>
      <c r="T2251" s="1">
        <v>38391815</v>
      </c>
      <c r="U2251">
        <v>0</v>
      </c>
    </row>
    <row r="2252" spans="1:21" x14ac:dyDescent="0.25">
      <c r="A2252">
        <v>1394</v>
      </c>
      <c r="B2252">
        <v>0</v>
      </c>
      <c r="C2252">
        <v>1</v>
      </c>
      <c r="D2252" t="s">
        <v>73</v>
      </c>
      <c r="E2252">
        <v>0</v>
      </c>
      <c r="F2252" t="s">
        <v>3608</v>
      </c>
      <c r="G2252" t="s">
        <v>2281</v>
      </c>
      <c r="H2252" t="s">
        <v>3586</v>
      </c>
      <c r="I2252" t="s">
        <v>1881</v>
      </c>
      <c r="J2252" t="s">
        <v>1930</v>
      </c>
      <c r="K2252">
        <v>1605020000</v>
      </c>
      <c r="L2252" t="s">
        <v>17</v>
      </c>
      <c r="M2252" t="s">
        <v>53</v>
      </c>
      <c r="O2252">
        <v>0</v>
      </c>
      <c r="P2252" t="s">
        <v>4006</v>
      </c>
      <c r="Q2252" s="1">
        <v>31411485</v>
      </c>
      <c r="R2252" t="s">
        <v>18</v>
      </c>
      <c r="S2252">
        <v>0</v>
      </c>
      <c r="T2252" s="1">
        <v>31411485</v>
      </c>
      <c r="U2252">
        <v>0</v>
      </c>
    </row>
    <row r="2253" spans="1:21" x14ac:dyDescent="0.25">
      <c r="A2253">
        <v>1395</v>
      </c>
      <c r="B2253">
        <v>0</v>
      </c>
      <c r="C2253">
        <v>1</v>
      </c>
      <c r="D2253" t="s">
        <v>73</v>
      </c>
      <c r="E2253">
        <v>0</v>
      </c>
      <c r="F2253" t="s">
        <v>3608</v>
      </c>
      <c r="G2253" t="s">
        <v>2282</v>
      </c>
      <c r="H2253" t="s">
        <v>3586</v>
      </c>
      <c r="I2253" t="s">
        <v>1881</v>
      </c>
      <c r="J2253" t="s">
        <v>1930</v>
      </c>
      <c r="K2253">
        <v>1605020000</v>
      </c>
      <c r="L2253" t="s">
        <v>17</v>
      </c>
      <c r="M2253" t="s">
        <v>53</v>
      </c>
      <c r="O2253">
        <v>0</v>
      </c>
      <c r="P2253" t="s">
        <v>4007</v>
      </c>
      <c r="Q2253" s="1">
        <v>21528136</v>
      </c>
      <c r="R2253" t="s">
        <v>18</v>
      </c>
      <c r="S2253">
        <v>0</v>
      </c>
      <c r="T2253" s="1">
        <v>21528136</v>
      </c>
      <c r="U2253">
        <v>0</v>
      </c>
    </row>
    <row r="2254" spans="1:21" x14ac:dyDescent="0.25">
      <c r="A2254">
        <v>1409</v>
      </c>
      <c r="B2254">
        <v>0</v>
      </c>
      <c r="C2254">
        <v>1</v>
      </c>
      <c r="D2254" t="s">
        <v>2283</v>
      </c>
      <c r="E2254">
        <v>0</v>
      </c>
      <c r="F2254" t="s">
        <v>1186</v>
      </c>
      <c r="G2254" t="s">
        <v>2284</v>
      </c>
      <c r="H2254" t="s">
        <v>3586</v>
      </c>
      <c r="I2254" t="s">
        <v>1881</v>
      </c>
      <c r="J2254" t="s">
        <v>1930</v>
      </c>
      <c r="K2254">
        <v>1605020000</v>
      </c>
      <c r="L2254" t="s">
        <v>17</v>
      </c>
      <c r="M2254" t="s">
        <v>53</v>
      </c>
      <c r="O2254">
        <v>0</v>
      </c>
      <c r="P2254" t="s">
        <v>3994</v>
      </c>
      <c r="Q2254" s="1">
        <v>60618200</v>
      </c>
      <c r="R2254" t="s">
        <v>18</v>
      </c>
      <c r="S2254">
        <v>0</v>
      </c>
      <c r="T2254" s="1">
        <v>60618200</v>
      </c>
      <c r="U2254">
        <v>0</v>
      </c>
    </row>
    <row r="2255" spans="1:21" x14ac:dyDescent="0.25">
      <c r="A2255">
        <v>1410</v>
      </c>
      <c r="B2255">
        <v>0</v>
      </c>
      <c r="C2255">
        <v>1</v>
      </c>
      <c r="D2255" t="s">
        <v>1188</v>
      </c>
      <c r="E2255">
        <v>0</v>
      </c>
      <c r="F2255" t="s">
        <v>1186</v>
      </c>
      <c r="G2255" t="s">
        <v>2285</v>
      </c>
      <c r="H2255" t="s">
        <v>3586</v>
      </c>
      <c r="I2255" t="s">
        <v>1881</v>
      </c>
      <c r="J2255" t="s">
        <v>1930</v>
      </c>
      <c r="K2255">
        <v>1605020000</v>
      </c>
      <c r="L2255" t="s">
        <v>17</v>
      </c>
      <c r="M2255" t="s">
        <v>53</v>
      </c>
      <c r="O2255">
        <v>0</v>
      </c>
      <c r="P2255" t="s">
        <v>3981</v>
      </c>
      <c r="Q2255" s="1">
        <v>22365825</v>
      </c>
      <c r="R2255" t="s">
        <v>18</v>
      </c>
      <c r="S2255">
        <v>0</v>
      </c>
      <c r="T2255" s="1">
        <v>22365825</v>
      </c>
      <c r="U2255">
        <v>0</v>
      </c>
    </row>
    <row r="2256" spans="1:21" x14ac:dyDescent="0.25">
      <c r="A2256">
        <v>1414</v>
      </c>
      <c r="B2256">
        <v>0</v>
      </c>
      <c r="C2256">
        <v>1</v>
      </c>
      <c r="D2256" t="s">
        <v>2286</v>
      </c>
      <c r="E2256">
        <v>0</v>
      </c>
      <c r="F2256" t="s">
        <v>3942</v>
      </c>
      <c r="G2256" t="s">
        <v>2287</v>
      </c>
      <c r="H2256" t="s">
        <v>3586</v>
      </c>
      <c r="I2256" t="s">
        <v>1881</v>
      </c>
      <c r="J2256" t="s">
        <v>1930</v>
      </c>
      <c r="K2256">
        <v>1605020000</v>
      </c>
      <c r="L2256" t="s">
        <v>17</v>
      </c>
      <c r="M2256" t="s">
        <v>53</v>
      </c>
      <c r="O2256">
        <v>0</v>
      </c>
      <c r="P2256" t="s">
        <v>3981</v>
      </c>
      <c r="Q2256" s="1">
        <v>13231430</v>
      </c>
      <c r="R2256" t="s">
        <v>18</v>
      </c>
      <c r="S2256">
        <v>0</v>
      </c>
      <c r="T2256" s="1">
        <v>13231430</v>
      </c>
      <c r="U2256">
        <v>0</v>
      </c>
    </row>
    <row r="2257" spans="1:21" x14ac:dyDescent="0.25">
      <c r="A2257">
        <v>1422</v>
      </c>
      <c r="B2257">
        <v>0</v>
      </c>
      <c r="C2257">
        <v>1</v>
      </c>
      <c r="D2257" t="s">
        <v>77</v>
      </c>
      <c r="E2257">
        <v>0</v>
      </c>
      <c r="F2257" t="s">
        <v>1805</v>
      </c>
      <c r="G2257" t="s">
        <v>2288</v>
      </c>
      <c r="H2257" t="s">
        <v>3586</v>
      </c>
      <c r="I2257" t="s">
        <v>1881</v>
      </c>
      <c r="J2257" t="s">
        <v>1930</v>
      </c>
      <c r="K2257">
        <v>1605020000</v>
      </c>
      <c r="L2257" t="s">
        <v>17</v>
      </c>
      <c r="M2257" t="s">
        <v>53</v>
      </c>
      <c r="O2257">
        <v>0</v>
      </c>
      <c r="P2257" t="s">
        <v>3981</v>
      </c>
      <c r="Q2257" s="1">
        <v>99500</v>
      </c>
      <c r="R2257" t="s">
        <v>18</v>
      </c>
      <c r="S2257">
        <v>0</v>
      </c>
      <c r="T2257" s="1">
        <v>99500</v>
      </c>
      <c r="U2257">
        <v>0</v>
      </c>
    </row>
    <row r="2258" spans="1:21" x14ac:dyDescent="0.25">
      <c r="A2258">
        <v>1423</v>
      </c>
      <c r="B2258">
        <v>0</v>
      </c>
      <c r="C2258">
        <v>1</v>
      </c>
      <c r="D2258" t="s">
        <v>77</v>
      </c>
      <c r="E2258">
        <v>0</v>
      </c>
      <c r="F2258" t="s">
        <v>1805</v>
      </c>
      <c r="G2258" t="s">
        <v>2289</v>
      </c>
      <c r="H2258" t="s">
        <v>3586</v>
      </c>
      <c r="I2258" t="s">
        <v>1881</v>
      </c>
      <c r="J2258" t="s">
        <v>1930</v>
      </c>
      <c r="K2258">
        <v>1605020000</v>
      </c>
      <c r="L2258" t="s">
        <v>17</v>
      </c>
      <c r="M2258" t="s">
        <v>53</v>
      </c>
      <c r="O2258">
        <v>0</v>
      </c>
      <c r="P2258" t="s">
        <v>3981</v>
      </c>
      <c r="Q2258" s="1">
        <v>73000000</v>
      </c>
      <c r="R2258" t="s">
        <v>18</v>
      </c>
      <c r="S2258">
        <v>0</v>
      </c>
      <c r="T2258" s="1">
        <v>73000000</v>
      </c>
      <c r="U2258">
        <v>0</v>
      </c>
    </row>
    <row r="2259" spans="1:21" x14ac:dyDescent="0.25">
      <c r="A2259">
        <v>1437</v>
      </c>
      <c r="B2259">
        <v>0</v>
      </c>
      <c r="C2259">
        <v>1</v>
      </c>
      <c r="D2259" t="s">
        <v>77</v>
      </c>
      <c r="E2259">
        <v>0</v>
      </c>
      <c r="F2259" t="s">
        <v>1805</v>
      </c>
      <c r="G2259" t="s">
        <v>2290</v>
      </c>
      <c r="H2259" t="s">
        <v>3586</v>
      </c>
      <c r="I2259" t="s">
        <v>1881</v>
      </c>
      <c r="J2259" t="s">
        <v>1930</v>
      </c>
      <c r="K2259">
        <v>1605020000</v>
      </c>
      <c r="L2259" t="s">
        <v>17</v>
      </c>
      <c r="M2259" t="s">
        <v>53</v>
      </c>
      <c r="O2259">
        <v>0</v>
      </c>
      <c r="P2259" t="s">
        <v>3981</v>
      </c>
      <c r="Q2259" s="1">
        <v>36366780</v>
      </c>
      <c r="R2259" t="s">
        <v>18</v>
      </c>
      <c r="S2259">
        <v>0</v>
      </c>
      <c r="T2259" s="1">
        <v>36366780</v>
      </c>
      <c r="U2259">
        <v>0</v>
      </c>
    </row>
    <row r="2260" spans="1:21" x14ac:dyDescent="0.25">
      <c r="A2260">
        <v>1458</v>
      </c>
      <c r="B2260">
        <v>0</v>
      </c>
      <c r="C2260">
        <v>1</v>
      </c>
      <c r="D2260" t="s">
        <v>317</v>
      </c>
      <c r="E2260">
        <v>0</v>
      </c>
      <c r="F2260" t="s">
        <v>1805</v>
      </c>
      <c r="G2260" t="s">
        <v>2291</v>
      </c>
      <c r="H2260" t="s">
        <v>3586</v>
      </c>
      <c r="I2260" t="s">
        <v>1881</v>
      </c>
      <c r="J2260" t="s">
        <v>1930</v>
      </c>
      <c r="K2260">
        <v>1605020000</v>
      </c>
      <c r="L2260" t="s">
        <v>17</v>
      </c>
      <c r="M2260" t="s">
        <v>53</v>
      </c>
      <c r="O2260">
        <v>0</v>
      </c>
      <c r="Q2260" s="1">
        <v>69420243</v>
      </c>
      <c r="R2260" t="s">
        <v>18</v>
      </c>
      <c r="S2260">
        <v>0</v>
      </c>
      <c r="T2260" s="1">
        <v>69420243</v>
      </c>
      <c r="U2260">
        <v>0</v>
      </c>
    </row>
    <row r="2261" spans="1:21" x14ac:dyDescent="0.25">
      <c r="A2261">
        <v>1524</v>
      </c>
      <c r="B2261">
        <v>0</v>
      </c>
      <c r="C2261">
        <v>1</v>
      </c>
      <c r="D2261" t="s">
        <v>2292</v>
      </c>
      <c r="E2261">
        <v>0</v>
      </c>
      <c r="F2261" t="s">
        <v>4008</v>
      </c>
      <c r="G2261" t="s">
        <v>2293</v>
      </c>
      <c r="H2261" t="s">
        <v>3586</v>
      </c>
      <c r="I2261" t="s">
        <v>1881</v>
      </c>
      <c r="J2261" t="s">
        <v>1930</v>
      </c>
      <c r="K2261">
        <v>1605020000</v>
      </c>
      <c r="L2261" t="s">
        <v>17</v>
      </c>
      <c r="M2261" t="s">
        <v>53</v>
      </c>
      <c r="O2261">
        <v>0</v>
      </c>
      <c r="P2261" t="s">
        <v>4009</v>
      </c>
      <c r="Q2261" s="1">
        <v>65000000</v>
      </c>
      <c r="R2261" t="s">
        <v>18</v>
      </c>
      <c r="S2261">
        <v>0</v>
      </c>
      <c r="T2261" s="1">
        <v>65000000</v>
      </c>
      <c r="U2261">
        <v>0</v>
      </c>
    </row>
    <row r="2262" spans="1:21" x14ac:dyDescent="0.25">
      <c r="A2262">
        <v>1528</v>
      </c>
      <c r="B2262">
        <v>0</v>
      </c>
      <c r="C2262">
        <v>1</v>
      </c>
      <c r="D2262" t="s">
        <v>2294</v>
      </c>
      <c r="E2262">
        <v>0</v>
      </c>
      <c r="F2262" t="s">
        <v>3864</v>
      </c>
      <c r="G2262" t="s">
        <v>2295</v>
      </c>
      <c r="H2262" t="s">
        <v>3586</v>
      </c>
      <c r="I2262" t="s">
        <v>1881</v>
      </c>
      <c r="J2262" t="s">
        <v>1930</v>
      </c>
      <c r="K2262">
        <v>1605020000</v>
      </c>
      <c r="L2262" t="s">
        <v>17</v>
      </c>
      <c r="M2262" t="s">
        <v>53</v>
      </c>
      <c r="O2262">
        <v>0</v>
      </c>
      <c r="P2262" t="s">
        <v>3983</v>
      </c>
      <c r="Q2262" s="1">
        <v>27978122</v>
      </c>
      <c r="R2262" t="s">
        <v>18</v>
      </c>
      <c r="S2262">
        <v>0</v>
      </c>
      <c r="T2262" s="1">
        <v>27978122</v>
      </c>
      <c r="U2262">
        <v>0</v>
      </c>
    </row>
    <row r="2263" spans="1:21" x14ac:dyDescent="0.25">
      <c r="A2263">
        <v>1543</v>
      </c>
      <c r="B2263">
        <v>0</v>
      </c>
      <c r="C2263">
        <v>1</v>
      </c>
      <c r="D2263" t="s">
        <v>95</v>
      </c>
      <c r="E2263">
        <v>0</v>
      </c>
      <c r="F2263" t="s">
        <v>3614</v>
      </c>
      <c r="G2263" t="s">
        <v>2296</v>
      </c>
      <c r="H2263" t="s">
        <v>3586</v>
      </c>
      <c r="I2263" t="s">
        <v>1881</v>
      </c>
      <c r="J2263" t="s">
        <v>1930</v>
      </c>
      <c r="K2263">
        <v>1605020000</v>
      </c>
      <c r="L2263" t="s">
        <v>17</v>
      </c>
      <c r="M2263" t="s">
        <v>53</v>
      </c>
      <c r="O2263">
        <v>0</v>
      </c>
      <c r="Q2263" s="1">
        <v>384063</v>
      </c>
      <c r="R2263" t="s">
        <v>18</v>
      </c>
      <c r="S2263">
        <v>0</v>
      </c>
      <c r="T2263" s="1">
        <v>384063</v>
      </c>
      <c r="U2263">
        <v>0</v>
      </c>
    </row>
    <row r="2264" spans="1:21" x14ac:dyDescent="0.25">
      <c r="A2264">
        <v>1547</v>
      </c>
      <c r="B2264">
        <v>0</v>
      </c>
      <c r="C2264">
        <v>1</v>
      </c>
      <c r="D2264" t="s">
        <v>2297</v>
      </c>
      <c r="E2264">
        <v>0</v>
      </c>
      <c r="F2264" t="s">
        <v>3203</v>
      </c>
      <c r="G2264" t="s">
        <v>2298</v>
      </c>
      <c r="H2264" t="s">
        <v>3586</v>
      </c>
      <c r="I2264" t="s">
        <v>1881</v>
      </c>
      <c r="J2264" t="s">
        <v>1930</v>
      </c>
      <c r="K2264">
        <v>1605020000</v>
      </c>
      <c r="L2264" t="s">
        <v>17</v>
      </c>
      <c r="M2264" t="s">
        <v>53</v>
      </c>
      <c r="O2264">
        <v>0</v>
      </c>
      <c r="P2264" t="s">
        <v>4010</v>
      </c>
      <c r="Q2264" s="1">
        <v>60000000</v>
      </c>
      <c r="R2264" t="s">
        <v>18</v>
      </c>
      <c r="S2264">
        <v>0</v>
      </c>
      <c r="T2264" s="1">
        <v>60000000</v>
      </c>
      <c r="U2264">
        <v>0</v>
      </c>
    </row>
    <row r="2265" spans="1:21" x14ac:dyDescent="0.25">
      <c r="A2265">
        <v>1592</v>
      </c>
      <c r="B2265">
        <v>0</v>
      </c>
      <c r="C2265">
        <v>1</v>
      </c>
      <c r="D2265" t="s">
        <v>187</v>
      </c>
      <c r="E2265">
        <v>0</v>
      </c>
      <c r="F2265" t="s">
        <v>3694</v>
      </c>
      <c r="G2265" t="s">
        <v>2299</v>
      </c>
      <c r="H2265" t="s">
        <v>3586</v>
      </c>
      <c r="I2265" t="s">
        <v>1881</v>
      </c>
      <c r="J2265" t="s">
        <v>1930</v>
      </c>
      <c r="K2265">
        <v>1605020000</v>
      </c>
      <c r="L2265" t="s">
        <v>17</v>
      </c>
      <c r="M2265" t="s">
        <v>53</v>
      </c>
      <c r="O2265">
        <v>0</v>
      </c>
      <c r="P2265" t="s">
        <v>3994</v>
      </c>
      <c r="Q2265" s="1">
        <v>50000000</v>
      </c>
      <c r="R2265" t="s">
        <v>18</v>
      </c>
      <c r="S2265">
        <v>0</v>
      </c>
      <c r="T2265" s="1">
        <v>50000000</v>
      </c>
      <c r="U2265">
        <v>0</v>
      </c>
    </row>
    <row r="2266" spans="1:21" x14ac:dyDescent="0.25">
      <c r="A2266">
        <v>1593</v>
      </c>
      <c r="B2266">
        <v>0</v>
      </c>
      <c r="C2266">
        <v>1</v>
      </c>
      <c r="D2266" t="s">
        <v>187</v>
      </c>
      <c r="E2266">
        <v>0</v>
      </c>
      <c r="F2266" t="s">
        <v>3694</v>
      </c>
      <c r="G2266" t="s">
        <v>2300</v>
      </c>
      <c r="H2266" t="s">
        <v>3586</v>
      </c>
      <c r="I2266" t="s">
        <v>1881</v>
      </c>
      <c r="J2266" t="s">
        <v>1930</v>
      </c>
      <c r="K2266">
        <v>1605020000</v>
      </c>
      <c r="L2266" t="s">
        <v>17</v>
      </c>
      <c r="M2266" t="s">
        <v>53</v>
      </c>
      <c r="O2266">
        <v>0</v>
      </c>
      <c r="P2266" t="s">
        <v>3994</v>
      </c>
      <c r="Q2266" s="1">
        <v>13000000</v>
      </c>
      <c r="R2266" t="s">
        <v>18</v>
      </c>
      <c r="S2266">
        <v>0</v>
      </c>
      <c r="T2266" s="1">
        <v>13000000</v>
      </c>
      <c r="U2266">
        <v>0</v>
      </c>
    </row>
    <row r="2267" spans="1:21" x14ac:dyDescent="0.25">
      <c r="A2267">
        <v>1605</v>
      </c>
      <c r="B2267">
        <v>0</v>
      </c>
      <c r="C2267">
        <v>1</v>
      </c>
      <c r="D2267" t="s">
        <v>2301</v>
      </c>
      <c r="E2267">
        <v>0</v>
      </c>
      <c r="F2267" t="s">
        <v>3867</v>
      </c>
      <c r="G2267" t="s">
        <v>2302</v>
      </c>
      <c r="H2267" t="s">
        <v>3586</v>
      </c>
      <c r="I2267" t="s">
        <v>1881</v>
      </c>
      <c r="J2267" t="s">
        <v>1930</v>
      </c>
      <c r="K2267">
        <v>1605020000</v>
      </c>
      <c r="L2267" t="s">
        <v>17</v>
      </c>
      <c r="M2267" t="s">
        <v>53</v>
      </c>
      <c r="O2267">
        <v>0</v>
      </c>
      <c r="P2267" t="s">
        <v>3983</v>
      </c>
      <c r="Q2267" s="1">
        <v>78458284</v>
      </c>
      <c r="R2267" t="s">
        <v>18</v>
      </c>
      <c r="S2267">
        <v>0</v>
      </c>
      <c r="T2267" s="1">
        <v>78458284</v>
      </c>
      <c r="U2267">
        <v>0</v>
      </c>
    </row>
    <row r="2268" spans="1:21" x14ac:dyDescent="0.25">
      <c r="A2268">
        <v>1628</v>
      </c>
      <c r="B2268">
        <v>0</v>
      </c>
      <c r="C2268">
        <v>1</v>
      </c>
      <c r="D2268" t="s">
        <v>2303</v>
      </c>
      <c r="E2268">
        <v>0</v>
      </c>
      <c r="F2268" t="s">
        <v>4011</v>
      </c>
      <c r="G2268" t="s">
        <v>2304</v>
      </c>
      <c r="H2268" t="s">
        <v>3586</v>
      </c>
      <c r="I2268" t="s">
        <v>1881</v>
      </c>
      <c r="J2268" t="s">
        <v>1930</v>
      </c>
      <c r="K2268">
        <v>1605020000</v>
      </c>
      <c r="L2268" t="s">
        <v>17</v>
      </c>
      <c r="M2268" t="s">
        <v>53</v>
      </c>
      <c r="O2268">
        <v>0</v>
      </c>
      <c r="P2268" t="s">
        <v>3993</v>
      </c>
      <c r="Q2268" s="1">
        <v>34059294</v>
      </c>
      <c r="R2268" t="s">
        <v>18</v>
      </c>
      <c r="S2268">
        <v>0</v>
      </c>
      <c r="T2268" s="1">
        <v>34059294</v>
      </c>
      <c r="U2268">
        <v>0</v>
      </c>
    </row>
    <row r="2269" spans="1:21" x14ac:dyDescent="0.25">
      <c r="A2269">
        <v>1634</v>
      </c>
      <c r="B2269">
        <v>0</v>
      </c>
      <c r="C2269">
        <v>1</v>
      </c>
      <c r="D2269" t="s">
        <v>192</v>
      </c>
      <c r="E2269">
        <v>0</v>
      </c>
      <c r="F2269" t="s">
        <v>3589</v>
      </c>
      <c r="G2269" t="s">
        <v>2305</v>
      </c>
      <c r="H2269" t="s">
        <v>3586</v>
      </c>
      <c r="I2269" t="s">
        <v>1881</v>
      </c>
      <c r="J2269" t="s">
        <v>1930</v>
      </c>
      <c r="K2269">
        <v>1605020000</v>
      </c>
      <c r="L2269" t="s">
        <v>17</v>
      </c>
      <c r="M2269" t="s">
        <v>53</v>
      </c>
      <c r="O2269">
        <v>0</v>
      </c>
      <c r="P2269" t="s">
        <v>3983</v>
      </c>
      <c r="Q2269" s="1">
        <v>27061096</v>
      </c>
      <c r="R2269" t="s">
        <v>18</v>
      </c>
      <c r="S2269">
        <v>0</v>
      </c>
      <c r="T2269" s="1">
        <v>27061096</v>
      </c>
      <c r="U2269">
        <v>0</v>
      </c>
    </row>
    <row r="2270" spans="1:21" x14ac:dyDescent="0.25">
      <c r="A2270">
        <v>1783</v>
      </c>
      <c r="B2270">
        <v>0</v>
      </c>
      <c r="C2270">
        <v>1</v>
      </c>
      <c r="D2270" t="s">
        <v>1136</v>
      </c>
      <c r="E2270">
        <v>0</v>
      </c>
      <c r="F2270" t="s">
        <v>821</v>
      </c>
      <c r="G2270" t="s">
        <v>2306</v>
      </c>
      <c r="H2270" t="s">
        <v>3586</v>
      </c>
      <c r="I2270" t="s">
        <v>1881</v>
      </c>
      <c r="J2270" t="s">
        <v>1930</v>
      </c>
      <c r="K2270">
        <v>1605020000</v>
      </c>
      <c r="L2270" t="s">
        <v>17</v>
      </c>
      <c r="M2270" t="s">
        <v>53</v>
      </c>
      <c r="O2270">
        <v>0</v>
      </c>
      <c r="P2270" t="s">
        <v>3994</v>
      </c>
      <c r="Q2270" s="1">
        <v>311311783</v>
      </c>
      <c r="R2270" t="s">
        <v>18</v>
      </c>
      <c r="S2270">
        <v>0</v>
      </c>
      <c r="T2270" s="1">
        <v>311311783</v>
      </c>
      <c r="U2270">
        <v>0</v>
      </c>
    </row>
    <row r="2271" spans="1:21" x14ac:dyDescent="0.25">
      <c r="A2271">
        <v>980</v>
      </c>
      <c r="B2271">
        <v>0</v>
      </c>
      <c r="C2271">
        <v>1</v>
      </c>
      <c r="D2271" t="s">
        <v>50</v>
      </c>
      <c r="E2271">
        <v>0</v>
      </c>
      <c r="F2271" t="s">
        <v>3746</v>
      </c>
      <c r="G2271" t="s">
        <v>2307</v>
      </c>
      <c r="H2271" t="s">
        <v>3586</v>
      </c>
      <c r="I2271" t="s">
        <v>1881</v>
      </c>
      <c r="J2271" t="s">
        <v>1930</v>
      </c>
      <c r="K2271">
        <v>1605040100</v>
      </c>
      <c r="L2271" t="s">
        <v>17</v>
      </c>
      <c r="M2271">
        <v>160504</v>
      </c>
      <c r="O2271">
        <v>0</v>
      </c>
      <c r="P2271" t="s">
        <v>2307</v>
      </c>
      <c r="Q2271" s="1">
        <v>3476780</v>
      </c>
      <c r="R2271" t="s">
        <v>18</v>
      </c>
      <c r="S2271">
        <v>0</v>
      </c>
      <c r="T2271" s="1">
        <v>3476780</v>
      </c>
      <c r="U2271">
        <v>0</v>
      </c>
    </row>
    <row r="2272" spans="1:21" x14ac:dyDescent="0.25">
      <c r="A2272">
        <v>981</v>
      </c>
      <c r="B2272">
        <v>0</v>
      </c>
      <c r="C2272">
        <v>1</v>
      </c>
      <c r="D2272" t="s">
        <v>50</v>
      </c>
      <c r="E2272">
        <v>0</v>
      </c>
      <c r="F2272" t="s">
        <v>3746</v>
      </c>
      <c r="G2272" t="s">
        <v>2308</v>
      </c>
      <c r="H2272" t="s">
        <v>3586</v>
      </c>
      <c r="I2272" t="s">
        <v>1881</v>
      </c>
      <c r="J2272" t="s">
        <v>1930</v>
      </c>
      <c r="K2272">
        <v>1605040100</v>
      </c>
      <c r="L2272" t="s">
        <v>17</v>
      </c>
      <c r="M2272">
        <v>160504</v>
      </c>
      <c r="O2272">
        <v>0</v>
      </c>
      <c r="P2272" t="s">
        <v>2308</v>
      </c>
      <c r="Q2272" s="1">
        <v>869195</v>
      </c>
      <c r="R2272" t="s">
        <v>18</v>
      </c>
      <c r="S2272">
        <v>0</v>
      </c>
      <c r="T2272" s="1">
        <v>869195</v>
      </c>
      <c r="U2272">
        <v>0</v>
      </c>
    </row>
    <row r="2273" spans="1:21" x14ac:dyDescent="0.25">
      <c r="A2273">
        <v>982</v>
      </c>
      <c r="B2273">
        <v>0</v>
      </c>
      <c r="C2273">
        <v>1</v>
      </c>
      <c r="D2273" t="s">
        <v>50</v>
      </c>
      <c r="E2273">
        <v>0</v>
      </c>
      <c r="F2273" t="s">
        <v>3746</v>
      </c>
      <c r="G2273" t="s">
        <v>2309</v>
      </c>
      <c r="H2273" t="s">
        <v>3586</v>
      </c>
      <c r="I2273" t="s">
        <v>1881</v>
      </c>
      <c r="J2273" t="s">
        <v>1930</v>
      </c>
      <c r="K2273">
        <v>1605040100</v>
      </c>
      <c r="L2273" t="s">
        <v>17</v>
      </c>
      <c r="M2273">
        <v>160504</v>
      </c>
      <c r="O2273">
        <v>0</v>
      </c>
      <c r="P2273" t="s">
        <v>4012</v>
      </c>
      <c r="Q2273" s="1">
        <v>4165614</v>
      </c>
      <c r="R2273" t="s">
        <v>18</v>
      </c>
      <c r="S2273">
        <v>0</v>
      </c>
      <c r="T2273" s="1">
        <v>4165614</v>
      </c>
      <c r="U2273">
        <v>0</v>
      </c>
    </row>
    <row r="2274" spans="1:21" x14ac:dyDescent="0.25">
      <c r="A2274">
        <v>983</v>
      </c>
      <c r="B2274">
        <v>0</v>
      </c>
      <c r="C2274">
        <v>1</v>
      </c>
      <c r="D2274" t="s">
        <v>50</v>
      </c>
      <c r="E2274">
        <v>0</v>
      </c>
      <c r="F2274" t="s">
        <v>3746</v>
      </c>
      <c r="G2274" t="s">
        <v>2310</v>
      </c>
      <c r="H2274" t="s">
        <v>3586</v>
      </c>
      <c r="I2274" t="s">
        <v>1881</v>
      </c>
      <c r="J2274" t="s">
        <v>1930</v>
      </c>
      <c r="K2274">
        <v>1605040100</v>
      </c>
      <c r="L2274" t="s">
        <v>17</v>
      </c>
      <c r="M2274">
        <v>160504</v>
      </c>
      <c r="O2274">
        <v>0</v>
      </c>
      <c r="P2274" t="s">
        <v>2310</v>
      </c>
      <c r="Q2274" s="1">
        <v>1084809</v>
      </c>
      <c r="R2274" t="s">
        <v>18</v>
      </c>
      <c r="S2274">
        <v>0</v>
      </c>
      <c r="T2274" s="1">
        <v>1084809</v>
      </c>
      <c r="U2274">
        <v>0</v>
      </c>
    </row>
    <row r="2275" spans="1:21" x14ac:dyDescent="0.25">
      <c r="A2275">
        <v>984</v>
      </c>
      <c r="B2275">
        <v>0</v>
      </c>
      <c r="C2275">
        <v>1</v>
      </c>
      <c r="D2275" t="s">
        <v>50</v>
      </c>
      <c r="E2275">
        <v>0</v>
      </c>
      <c r="F2275" t="s">
        <v>3746</v>
      </c>
      <c r="G2275" t="s">
        <v>2311</v>
      </c>
      <c r="H2275" t="s">
        <v>3586</v>
      </c>
      <c r="I2275" t="s">
        <v>1881</v>
      </c>
      <c r="J2275" t="s">
        <v>1930</v>
      </c>
      <c r="K2275">
        <v>1605040100</v>
      </c>
      <c r="L2275" t="s">
        <v>17</v>
      </c>
      <c r="M2275">
        <v>160504</v>
      </c>
      <c r="O2275">
        <v>0</v>
      </c>
      <c r="P2275" t="s">
        <v>4013</v>
      </c>
      <c r="Q2275" s="1">
        <v>4204479</v>
      </c>
      <c r="R2275" t="s">
        <v>18</v>
      </c>
      <c r="S2275">
        <v>0</v>
      </c>
      <c r="T2275" s="1">
        <v>4204479</v>
      </c>
      <c r="U2275">
        <v>0</v>
      </c>
    </row>
    <row r="2276" spans="1:21" x14ac:dyDescent="0.25">
      <c r="A2276">
        <v>985</v>
      </c>
      <c r="B2276">
        <v>0</v>
      </c>
      <c r="C2276">
        <v>1</v>
      </c>
      <c r="D2276" t="s">
        <v>50</v>
      </c>
      <c r="E2276">
        <v>0</v>
      </c>
      <c r="F2276" t="s">
        <v>3746</v>
      </c>
      <c r="G2276" t="s">
        <v>2312</v>
      </c>
      <c r="H2276" t="s">
        <v>3586</v>
      </c>
      <c r="I2276" t="s">
        <v>1881</v>
      </c>
      <c r="J2276" t="s">
        <v>1930</v>
      </c>
      <c r="K2276">
        <v>1605040100</v>
      </c>
      <c r="L2276" t="s">
        <v>17</v>
      </c>
      <c r="M2276">
        <v>160504</v>
      </c>
      <c r="O2276">
        <v>0</v>
      </c>
      <c r="P2276" t="s">
        <v>2312</v>
      </c>
      <c r="Q2276" s="1">
        <v>815292</v>
      </c>
      <c r="R2276" t="s">
        <v>18</v>
      </c>
      <c r="S2276">
        <v>0</v>
      </c>
      <c r="T2276" s="1">
        <v>815292</v>
      </c>
      <c r="U2276">
        <v>0</v>
      </c>
    </row>
    <row r="2277" spans="1:21" x14ac:dyDescent="0.25">
      <c r="A2277">
        <v>986</v>
      </c>
      <c r="B2277">
        <v>0</v>
      </c>
      <c r="C2277">
        <v>1</v>
      </c>
      <c r="D2277" t="s">
        <v>50</v>
      </c>
      <c r="E2277">
        <v>0</v>
      </c>
      <c r="F2277" t="s">
        <v>3746</v>
      </c>
      <c r="G2277" t="s">
        <v>2313</v>
      </c>
      <c r="H2277" t="s">
        <v>3586</v>
      </c>
      <c r="I2277" t="s">
        <v>1881</v>
      </c>
      <c r="J2277" t="s">
        <v>1930</v>
      </c>
      <c r="K2277">
        <v>1605040100</v>
      </c>
      <c r="L2277" t="s">
        <v>17</v>
      </c>
      <c r="M2277">
        <v>160504</v>
      </c>
      <c r="O2277">
        <v>0</v>
      </c>
      <c r="P2277" t="s">
        <v>2313</v>
      </c>
      <c r="Q2277" s="1">
        <v>4062982</v>
      </c>
      <c r="R2277" t="s">
        <v>18</v>
      </c>
      <c r="S2277">
        <v>0</v>
      </c>
      <c r="T2277" s="1">
        <v>4062982</v>
      </c>
      <c r="U2277">
        <v>0</v>
      </c>
    </row>
    <row r="2278" spans="1:21" x14ac:dyDescent="0.25">
      <c r="A2278">
        <v>987</v>
      </c>
      <c r="B2278">
        <v>0</v>
      </c>
      <c r="C2278">
        <v>1</v>
      </c>
      <c r="D2278" t="s">
        <v>50</v>
      </c>
      <c r="E2278">
        <v>0</v>
      </c>
      <c r="F2278" t="s">
        <v>3746</v>
      </c>
      <c r="G2278" t="s">
        <v>2314</v>
      </c>
      <c r="H2278" t="s">
        <v>3586</v>
      </c>
      <c r="I2278" t="s">
        <v>1881</v>
      </c>
      <c r="J2278" t="s">
        <v>1930</v>
      </c>
      <c r="K2278">
        <v>1605040100</v>
      </c>
      <c r="L2278" t="s">
        <v>17</v>
      </c>
      <c r="M2278">
        <v>160504</v>
      </c>
      <c r="O2278">
        <v>0</v>
      </c>
      <c r="P2278" t="s">
        <v>2314</v>
      </c>
      <c r="Q2278" s="1">
        <v>1057858</v>
      </c>
      <c r="R2278" t="s">
        <v>18</v>
      </c>
      <c r="S2278">
        <v>0</v>
      </c>
      <c r="T2278" s="1">
        <v>1057858</v>
      </c>
      <c r="U2278">
        <v>0</v>
      </c>
    </row>
    <row r="2279" spans="1:21" x14ac:dyDescent="0.25">
      <c r="A2279">
        <v>988</v>
      </c>
      <c r="B2279">
        <v>0</v>
      </c>
      <c r="C2279">
        <v>1</v>
      </c>
      <c r="D2279" t="s">
        <v>50</v>
      </c>
      <c r="E2279">
        <v>0</v>
      </c>
      <c r="F2279" t="s">
        <v>3746</v>
      </c>
      <c r="G2279" t="s">
        <v>2313</v>
      </c>
      <c r="H2279" t="s">
        <v>3586</v>
      </c>
      <c r="I2279" t="s">
        <v>1881</v>
      </c>
      <c r="J2279" t="s">
        <v>1930</v>
      </c>
      <c r="K2279">
        <v>1605040100</v>
      </c>
      <c r="L2279" t="s">
        <v>17</v>
      </c>
      <c r="M2279">
        <v>160504</v>
      </c>
      <c r="O2279">
        <v>0</v>
      </c>
      <c r="P2279" t="s">
        <v>2313</v>
      </c>
      <c r="Q2279" s="1">
        <v>734436</v>
      </c>
      <c r="R2279" t="s">
        <v>18</v>
      </c>
      <c r="S2279">
        <v>0</v>
      </c>
      <c r="T2279" s="1">
        <v>734436</v>
      </c>
      <c r="U2279">
        <v>0</v>
      </c>
    </row>
    <row r="2280" spans="1:21" x14ac:dyDescent="0.25">
      <c r="A2280">
        <v>989</v>
      </c>
      <c r="B2280">
        <v>0</v>
      </c>
      <c r="C2280">
        <v>1</v>
      </c>
      <c r="D2280" t="s">
        <v>50</v>
      </c>
      <c r="E2280">
        <v>0</v>
      </c>
      <c r="F2280" t="s">
        <v>3746</v>
      </c>
      <c r="G2280" t="s">
        <v>2315</v>
      </c>
      <c r="H2280" t="s">
        <v>3586</v>
      </c>
      <c r="I2280" t="s">
        <v>1881</v>
      </c>
      <c r="J2280" t="s">
        <v>1930</v>
      </c>
      <c r="K2280">
        <v>1605040100</v>
      </c>
      <c r="L2280" t="s">
        <v>17</v>
      </c>
      <c r="M2280">
        <v>160504</v>
      </c>
      <c r="O2280">
        <v>0</v>
      </c>
      <c r="P2280" t="s">
        <v>2315</v>
      </c>
      <c r="Q2280" s="1">
        <v>2607585</v>
      </c>
      <c r="R2280" t="s">
        <v>18</v>
      </c>
      <c r="S2280">
        <v>0</v>
      </c>
      <c r="T2280" s="1">
        <v>2607585</v>
      </c>
      <c r="U2280">
        <v>0</v>
      </c>
    </row>
    <row r="2281" spans="1:21" x14ac:dyDescent="0.25">
      <c r="A2281">
        <v>990</v>
      </c>
      <c r="B2281">
        <v>0</v>
      </c>
      <c r="C2281">
        <v>1</v>
      </c>
      <c r="D2281" t="s">
        <v>50</v>
      </c>
      <c r="E2281">
        <v>0</v>
      </c>
      <c r="F2281" t="s">
        <v>3746</v>
      </c>
      <c r="G2281" t="s">
        <v>2316</v>
      </c>
      <c r="H2281" t="s">
        <v>3586</v>
      </c>
      <c r="I2281" t="s">
        <v>1881</v>
      </c>
      <c r="J2281" t="s">
        <v>1930</v>
      </c>
      <c r="K2281">
        <v>1605040100</v>
      </c>
      <c r="L2281" t="s">
        <v>17</v>
      </c>
      <c r="M2281">
        <v>160504</v>
      </c>
      <c r="O2281">
        <v>0</v>
      </c>
      <c r="P2281" t="s">
        <v>2316</v>
      </c>
      <c r="Q2281" s="1">
        <v>30320759</v>
      </c>
      <c r="R2281" t="s">
        <v>18</v>
      </c>
      <c r="S2281">
        <v>0</v>
      </c>
      <c r="T2281" s="1">
        <v>30320759</v>
      </c>
      <c r="U2281">
        <v>0</v>
      </c>
    </row>
    <row r="2282" spans="1:21" x14ac:dyDescent="0.25">
      <c r="A2282">
        <v>1136</v>
      </c>
      <c r="B2282">
        <v>0</v>
      </c>
      <c r="C2282">
        <v>1</v>
      </c>
      <c r="D2282" t="s">
        <v>50</v>
      </c>
      <c r="E2282">
        <v>0</v>
      </c>
      <c r="F2282" t="s">
        <v>3746</v>
      </c>
      <c r="G2282" t="s">
        <v>2317</v>
      </c>
      <c r="H2282" t="s">
        <v>3586</v>
      </c>
      <c r="I2282" t="s">
        <v>1881</v>
      </c>
      <c r="J2282" t="s">
        <v>1930</v>
      </c>
      <c r="K2282">
        <v>1605040100</v>
      </c>
      <c r="L2282" t="s">
        <v>17</v>
      </c>
      <c r="M2282">
        <v>160504</v>
      </c>
      <c r="O2282">
        <v>0</v>
      </c>
      <c r="P2282" t="s">
        <v>4014</v>
      </c>
      <c r="Q2282" s="1">
        <v>592900</v>
      </c>
      <c r="R2282" t="s">
        <v>18</v>
      </c>
      <c r="S2282">
        <v>0</v>
      </c>
      <c r="T2282" s="1">
        <v>592900</v>
      </c>
      <c r="U2282">
        <v>0</v>
      </c>
    </row>
    <row r="2283" spans="1:21" x14ac:dyDescent="0.25">
      <c r="A2283">
        <v>1257</v>
      </c>
      <c r="B2283">
        <v>0</v>
      </c>
      <c r="C2283">
        <v>1</v>
      </c>
      <c r="D2283" t="s">
        <v>2318</v>
      </c>
      <c r="E2283">
        <v>0</v>
      </c>
      <c r="F2283" t="s">
        <v>3650</v>
      </c>
      <c r="G2283" t="s">
        <v>2319</v>
      </c>
      <c r="H2283" t="s">
        <v>3586</v>
      </c>
      <c r="I2283" t="s">
        <v>1881</v>
      </c>
      <c r="J2283" t="s">
        <v>1930</v>
      </c>
      <c r="K2283">
        <v>1605040100</v>
      </c>
      <c r="L2283" t="s">
        <v>17</v>
      </c>
      <c r="M2283">
        <v>160504</v>
      </c>
      <c r="O2283">
        <v>0</v>
      </c>
      <c r="P2283" t="s">
        <v>4015</v>
      </c>
      <c r="Q2283" s="1">
        <v>20500000</v>
      </c>
      <c r="R2283" t="s">
        <v>18</v>
      </c>
      <c r="S2283">
        <v>0</v>
      </c>
      <c r="T2283" s="1">
        <v>20500000</v>
      </c>
      <c r="U2283">
        <v>0</v>
      </c>
    </row>
    <row r="2284" spans="1:21" x14ac:dyDescent="0.25">
      <c r="A2284">
        <v>1355</v>
      </c>
      <c r="B2284">
        <v>0</v>
      </c>
      <c r="C2284">
        <v>1</v>
      </c>
      <c r="D2284" t="s">
        <v>71</v>
      </c>
      <c r="E2284">
        <v>0</v>
      </c>
      <c r="F2284" t="s">
        <v>3655</v>
      </c>
      <c r="G2284" t="s">
        <v>2320</v>
      </c>
      <c r="H2284" t="s">
        <v>3586</v>
      </c>
      <c r="I2284" t="s">
        <v>1881</v>
      </c>
      <c r="J2284" t="s">
        <v>1930</v>
      </c>
      <c r="K2284">
        <v>1605040100</v>
      </c>
      <c r="L2284" t="s">
        <v>17</v>
      </c>
      <c r="M2284">
        <v>160504</v>
      </c>
      <c r="O2284">
        <v>0</v>
      </c>
      <c r="Q2284" s="1">
        <v>2378495</v>
      </c>
      <c r="R2284" t="s">
        <v>18</v>
      </c>
      <c r="S2284">
        <v>0</v>
      </c>
      <c r="T2284" s="1">
        <v>2378495</v>
      </c>
      <c r="U2284">
        <v>0</v>
      </c>
    </row>
    <row r="2285" spans="1:21" x14ac:dyDescent="0.25">
      <c r="A2285">
        <v>1356</v>
      </c>
      <c r="B2285">
        <v>0</v>
      </c>
      <c r="C2285">
        <v>1</v>
      </c>
      <c r="D2285" t="s">
        <v>71</v>
      </c>
      <c r="E2285">
        <v>0</v>
      </c>
      <c r="F2285" t="s">
        <v>3655</v>
      </c>
      <c r="G2285" t="s">
        <v>2321</v>
      </c>
      <c r="H2285" t="s">
        <v>3586</v>
      </c>
      <c r="I2285" t="s">
        <v>1881</v>
      </c>
      <c r="J2285" t="s">
        <v>1930</v>
      </c>
      <c r="K2285">
        <v>1605040100</v>
      </c>
      <c r="L2285" t="s">
        <v>17</v>
      </c>
      <c r="M2285">
        <v>160504</v>
      </c>
      <c r="O2285">
        <v>0</v>
      </c>
      <c r="Q2285" s="1">
        <v>4157313</v>
      </c>
      <c r="R2285" t="s">
        <v>18</v>
      </c>
      <c r="S2285">
        <v>0</v>
      </c>
      <c r="T2285" s="1">
        <v>4157313</v>
      </c>
      <c r="U2285">
        <v>0</v>
      </c>
    </row>
    <row r="2286" spans="1:21" x14ac:dyDescent="0.25">
      <c r="A2286">
        <v>1367</v>
      </c>
      <c r="B2286">
        <v>0</v>
      </c>
      <c r="C2286">
        <v>1</v>
      </c>
      <c r="D2286" t="s">
        <v>2274</v>
      </c>
      <c r="E2286">
        <v>0</v>
      </c>
      <c r="F2286" t="s">
        <v>4002</v>
      </c>
      <c r="G2286" t="s">
        <v>2322</v>
      </c>
      <c r="H2286" t="s">
        <v>3586</v>
      </c>
      <c r="I2286" t="s">
        <v>1881</v>
      </c>
      <c r="J2286" t="s">
        <v>1930</v>
      </c>
      <c r="K2286">
        <v>1605040100</v>
      </c>
      <c r="L2286" t="s">
        <v>17</v>
      </c>
      <c r="M2286">
        <v>160504</v>
      </c>
      <c r="O2286">
        <v>0</v>
      </c>
      <c r="P2286" t="s">
        <v>2322</v>
      </c>
      <c r="Q2286" s="1">
        <v>37356768</v>
      </c>
      <c r="R2286" t="s">
        <v>18</v>
      </c>
      <c r="S2286">
        <v>0</v>
      </c>
      <c r="T2286" s="1">
        <v>37356768</v>
      </c>
      <c r="U2286">
        <v>0</v>
      </c>
    </row>
    <row r="2287" spans="1:21" x14ac:dyDescent="0.25">
      <c r="A2287">
        <v>1368</v>
      </c>
      <c r="B2287">
        <v>0</v>
      </c>
      <c r="C2287">
        <v>1</v>
      </c>
      <c r="D2287" t="s">
        <v>2274</v>
      </c>
      <c r="E2287">
        <v>0</v>
      </c>
      <c r="F2287" t="s">
        <v>4002</v>
      </c>
      <c r="G2287" t="s">
        <v>2323</v>
      </c>
      <c r="H2287" t="s">
        <v>3586</v>
      </c>
      <c r="I2287" t="s">
        <v>1881</v>
      </c>
      <c r="J2287" t="s">
        <v>1930</v>
      </c>
      <c r="K2287">
        <v>1605040100</v>
      </c>
      <c r="L2287" t="s">
        <v>17</v>
      </c>
      <c r="M2287">
        <v>160504</v>
      </c>
      <c r="O2287">
        <v>0</v>
      </c>
      <c r="P2287" t="s">
        <v>2323</v>
      </c>
      <c r="Q2287" s="1">
        <v>56020000</v>
      </c>
      <c r="R2287" t="s">
        <v>18</v>
      </c>
      <c r="S2287">
        <v>0</v>
      </c>
      <c r="T2287" s="1">
        <v>56020000</v>
      </c>
      <c r="U2287">
        <v>0</v>
      </c>
    </row>
    <row r="2288" spans="1:21" x14ac:dyDescent="0.25">
      <c r="A2288">
        <v>1396</v>
      </c>
      <c r="B2288">
        <v>0</v>
      </c>
      <c r="C2288">
        <v>1</v>
      </c>
      <c r="D2288" t="s">
        <v>2324</v>
      </c>
      <c r="E2288">
        <v>0</v>
      </c>
      <c r="F2288" t="s">
        <v>3677</v>
      </c>
      <c r="G2288" t="s">
        <v>2325</v>
      </c>
      <c r="H2288" t="s">
        <v>3586</v>
      </c>
      <c r="I2288" t="s">
        <v>1881</v>
      </c>
      <c r="J2288" t="s">
        <v>1930</v>
      </c>
      <c r="K2288">
        <v>1605040100</v>
      </c>
      <c r="L2288" t="s">
        <v>17</v>
      </c>
      <c r="M2288">
        <v>160504</v>
      </c>
      <c r="O2288">
        <v>0</v>
      </c>
      <c r="P2288" t="s">
        <v>4016</v>
      </c>
      <c r="Q2288" s="1">
        <v>19630912</v>
      </c>
      <c r="R2288" t="s">
        <v>18</v>
      </c>
      <c r="S2288">
        <v>0</v>
      </c>
      <c r="T2288" s="1">
        <v>19630912</v>
      </c>
      <c r="U2288">
        <v>0</v>
      </c>
    </row>
    <row r="2289" spans="1:21" x14ac:dyDescent="0.25">
      <c r="A2289">
        <v>1424</v>
      </c>
      <c r="B2289">
        <v>0</v>
      </c>
      <c r="C2289">
        <v>1</v>
      </c>
      <c r="D2289" t="s">
        <v>77</v>
      </c>
      <c r="E2289">
        <v>0</v>
      </c>
      <c r="F2289" t="s">
        <v>1805</v>
      </c>
      <c r="G2289" t="s">
        <v>2326</v>
      </c>
      <c r="H2289" t="s">
        <v>3586</v>
      </c>
      <c r="I2289" t="s">
        <v>1881</v>
      </c>
      <c r="J2289" t="s">
        <v>1930</v>
      </c>
      <c r="K2289">
        <v>1605040100</v>
      </c>
      <c r="L2289" t="s">
        <v>17</v>
      </c>
      <c r="M2289">
        <v>160504</v>
      </c>
      <c r="O2289">
        <v>0</v>
      </c>
      <c r="P2289" t="s">
        <v>3981</v>
      </c>
      <c r="Q2289" s="1">
        <v>99480685</v>
      </c>
      <c r="R2289" t="s">
        <v>18</v>
      </c>
      <c r="S2289">
        <v>0</v>
      </c>
      <c r="T2289" s="1">
        <v>99480685</v>
      </c>
      <c r="U2289">
        <v>0</v>
      </c>
    </row>
    <row r="2290" spans="1:21" x14ac:dyDescent="0.25">
      <c r="A2290">
        <v>1425</v>
      </c>
      <c r="B2290">
        <v>0</v>
      </c>
      <c r="C2290">
        <v>1</v>
      </c>
      <c r="D2290" t="s">
        <v>77</v>
      </c>
      <c r="E2290">
        <v>0</v>
      </c>
      <c r="F2290" t="s">
        <v>1805</v>
      </c>
      <c r="G2290" t="s">
        <v>2309</v>
      </c>
      <c r="H2290" t="s">
        <v>3586</v>
      </c>
      <c r="I2290" t="s">
        <v>1881</v>
      </c>
      <c r="J2290" t="s">
        <v>1930</v>
      </c>
      <c r="K2290">
        <v>1605040100</v>
      </c>
      <c r="L2290" t="s">
        <v>17</v>
      </c>
      <c r="M2290">
        <v>160504</v>
      </c>
      <c r="O2290">
        <v>0</v>
      </c>
      <c r="P2290" t="s">
        <v>3981</v>
      </c>
      <c r="Q2290" s="1">
        <v>121363849</v>
      </c>
      <c r="R2290" t="s">
        <v>18</v>
      </c>
      <c r="S2290">
        <v>0</v>
      </c>
      <c r="T2290" s="1">
        <v>121363849</v>
      </c>
      <c r="U2290">
        <v>0</v>
      </c>
    </row>
    <row r="2291" spans="1:21" x14ac:dyDescent="0.25">
      <c r="A2291">
        <v>1426</v>
      </c>
      <c r="B2291">
        <v>0</v>
      </c>
      <c r="C2291">
        <v>1</v>
      </c>
      <c r="D2291" t="s">
        <v>77</v>
      </c>
      <c r="E2291">
        <v>0</v>
      </c>
      <c r="F2291" t="s">
        <v>1805</v>
      </c>
      <c r="G2291" t="s">
        <v>2327</v>
      </c>
      <c r="H2291" t="s">
        <v>3586</v>
      </c>
      <c r="I2291" t="s">
        <v>1881</v>
      </c>
      <c r="J2291" t="s">
        <v>1930</v>
      </c>
      <c r="K2291">
        <v>1605040100</v>
      </c>
      <c r="L2291" t="s">
        <v>17</v>
      </c>
      <c r="M2291">
        <v>160504</v>
      </c>
      <c r="O2291">
        <v>0</v>
      </c>
      <c r="P2291" t="s">
        <v>3981</v>
      </c>
      <c r="Q2291" s="1">
        <v>46632124</v>
      </c>
      <c r="R2291" t="s">
        <v>18</v>
      </c>
      <c r="S2291">
        <v>0</v>
      </c>
      <c r="T2291" s="1">
        <v>46632124</v>
      </c>
      <c r="U2291">
        <v>0</v>
      </c>
    </row>
    <row r="2292" spans="1:21" x14ac:dyDescent="0.25">
      <c r="A2292">
        <v>1428</v>
      </c>
      <c r="B2292">
        <v>0</v>
      </c>
      <c r="C2292">
        <v>1</v>
      </c>
      <c r="D2292" t="s">
        <v>2328</v>
      </c>
      <c r="E2292">
        <v>0</v>
      </c>
      <c r="F2292" t="s">
        <v>1805</v>
      </c>
      <c r="G2292" t="s">
        <v>2329</v>
      </c>
      <c r="H2292" t="s">
        <v>3586</v>
      </c>
      <c r="I2292" t="s">
        <v>1881</v>
      </c>
      <c r="J2292" t="s">
        <v>1930</v>
      </c>
      <c r="K2292">
        <v>1605040100</v>
      </c>
      <c r="L2292" t="s">
        <v>17</v>
      </c>
      <c r="M2292">
        <v>160504</v>
      </c>
      <c r="O2292">
        <v>0</v>
      </c>
      <c r="P2292" t="s">
        <v>3981</v>
      </c>
      <c r="Q2292" s="1">
        <v>12121000</v>
      </c>
      <c r="R2292" t="s">
        <v>18</v>
      </c>
      <c r="S2292">
        <v>0</v>
      </c>
      <c r="T2292" s="1">
        <v>12121000</v>
      </c>
      <c r="U2292">
        <v>0</v>
      </c>
    </row>
    <row r="2293" spans="1:21" x14ac:dyDescent="0.25">
      <c r="A2293">
        <v>1440</v>
      </c>
      <c r="B2293">
        <v>0</v>
      </c>
      <c r="C2293">
        <v>1</v>
      </c>
      <c r="D2293" t="s">
        <v>317</v>
      </c>
      <c r="E2293">
        <v>0</v>
      </c>
      <c r="F2293" t="s">
        <v>1805</v>
      </c>
      <c r="G2293" t="s">
        <v>2330</v>
      </c>
      <c r="H2293" t="s">
        <v>3586</v>
      </c>
      <c r="I2293" t="s">
        <v>1881</v>
      </c>
      <c r="J2293" t="s">
        <v>1930</v>
      </c>
      <c r="K2293">
        <v>1605040100</v>
      </c>
      <c r="L2293" t="s">
        <v>17</v>
      </c>
      <c r="M2293">
        <v>160504</v>
      </c>
      <c r="O2293">
        <v>0</v>
      </c>
      <c r="P2293" t="s">
        <v>3981</v>
      </c>
      <c r="Q2293" s="1">
        <v>2883841</v>
      </c>
      <c r="R2293" t="s">
        <v>18</v>
      </c>
      <c r="S2293">
        <v>0</v>
      </c>
      <c r="T2293" s="1">
        <v>2883841</v>
      </c>
      <c r="U2293">
        <v>0</v>
      </c>
    </row>
    <row r="2294" spans="1:21" x14ac:dyDescent="0.25">
      <c r="A2294">
        <v>1441</v>
      </c>
      <c r="B2294">
        <v>0</v>
      </c>
      <c r="C2294">
        <v>1</v>
      </c>
      <c r="D2294" t="s">
        <v>317</v>
      </c>
      <c r="E2294">
        <v>0</v>
      </c>
      <c r="F2294" t="s">
        <v>1805</v>
      </c>
      <c r="G2294" t="s">
        <v>2331</v>
      </c>
      <c r="H2294" t="s">
        <v>3586</v>
      </c>
      <c r="I2294" t="s">
        <v>1881</v>
      </c>
      <c r="J2294" t="s">
        <v>1930</v>
      </c>
      <c r="K2294">
        <v>1605040100</v>
      </c>
      <c r="L2294" t="s">
        <v>17</v>
      </c>
      <c r="M2294">
        <v>160504</v>
      </c>
      <c r="O2294">
        <v>0</v>
      </c>
      <c r="P2294" t="s">
        <v>3981</v>
      </c>
      <c r="Q2294" s="1">
        <v>45740580</v>
      </c>
      <c r="R2294" t="s">
        <v>18</v>
      </c>
      <c r="S2294">
        <v>0</v>
      </c>
      <c r="T2294" s="1">
        <v>45740580</v>
      </c>
      <c r="U2294">
        <v>0</v>
      </c>
    </row>
    <row r="2295" spans="1:21" x14ac:dyDescent="0.25">
      <c r="A2295">
        <v>1442</v>
      </c>
      <c r="B2295">
        <v>0</v>
      </c>
      <c r="C2295">
        <v>1</v>
      </c>
      <c r="D2295" t="s">
        <v>317</v>
      </c>
      <c r="E2295">
        <v>0</v>
      </c>
      <c r="F2295" t="s">
        <v>1805</v>
      </c>
      <c r="G2295" t="s">
        <v>2332</v>
      </c>
      <c r="H2295" t="s">
        <v>3586</v>
      </c>
      <c r="I2295" t="s">
        <v>1881</v>
      </c>
      <c r="J2295" t="s">
        <v>1930</v>
      </c>
      <c r="K2295">
        <v>1605040100</v>
      </c>
      <c r="L2295" t="s">
        <v>17</v>
      </c>
      <c r="M2295">
        <v>160504</v>
      </c>
      <c r="O2295">
        <v>0</v>
      </c>
      <c r="P2295" t="s">
        <v>3981</v>
      </c>
      <c r="Q2295" s="1">
        <v>799849</v>
      </c>
      <c r="R2295" t="s">
        <v>18</v>
      </c>
      <c r="S2295">
        <v>0</v>
      </c>
      <c r="T2295" s="1">
        <v>799849</v>
      </c>
      <c r="U2295">
        <v>0</v>
      </c>
    </row>
    <row r="2296" spans="1:21" x14ac:dyDescent="0.25">
      <c r="A2296">
        <v>1443</v>
      </c>
      <c r="B2296">
        <v>0</v>
      </c>
      <c r="C2296">
        <v>1</v>
      </c>
      <c r="D2296" t="s">
        <v>317</v>
      </c>
      <c r="E2296">
        <v>0</v>
      </c>
      <c r="F2296" t="s">
        <v>1805</v>
      </c>
      <c r="G2296" t="s">
        <v>2333</v>
      </c>
      <c r="H2296" t="s">
        <v>3586</v>
      </c>
      <c r="I2296" t="s">
        <v>1881</v>
      </c>
      <c r="J2296" t="s">
        <v>1930</v>
      </c>
      <c r="K2296">
        <v>1605040100</v>
      </c>
      <c r="L2296" t="s">
        <v>17</v>
      </c>
      <c r="M2296">
        <v>160504</v>
      </c>
      <c r="O2296">
        <v>0</v>
      </c>
      <c r="P2296" t="s">
        <v>3981</v>
      </c>
      <c r="Q2296" s="1">
        <v>88559329</v>
      </c>
      <c r="R2296" t="s">
        <v>18</v>
      </c>
      <c r="S2296">
        <v>0</v>
      </c>
      <c r="T2296" s="1">
        <v>88559329</v>
      </c>
      <c r="U2296">
        <v>0</v>
      </c>
    </row>
    <row r="2297" spans="1:21" x14ac:dyDescent="0.25">
      <c r="A2297">
        <v>1444</v>
      </c>
      <c r="B2297">
        <v>0</v>
      </c>
      <c r="C2297">
        <v>1</v>
      </c>
      <c r="D2297" t="s">
        <v>317</v>
      </c>
      <c r="E2297">
        <v>0</v>
      </c>
      <c r="F2297" t="s">
        <v>1805</v>
      </c>
      <c r="G2297" t="s">
        <v>2334</v>
      </c>
      <c r="H2297" t="s">
        <v>3586</v>
      </c>
      <c r="I2297" t="s">
        <v>1881</v>
      </c>
      <c r="J2297" t="s">
        <v>1930</v>
      </c>
      <c r="K2297">
        <v>1605040100</v>
      </c>
      <c r="L2297" t="s">
        <v>17</v>
      </c>
      <c r="M2297">
        <v>160504</v>
      </c>
      <c r="O2297">
        <v>0</v>
      </c>
      <c r="P2297" t="s">
        <v>3981</v>
      </c>
      <c r="Q2297" s="1">
        <v>63032329</v>
      </c>
      <c r="R2297" t="s">
        <v>18</v>
      </c>
      <c r="S2297">
        <v>0</v>
      </c>
      <c r="T2297" s="1">
        <v>63032329</v>
      </c>
      <c r="U2297">
        <v>0</v>
      </c>
    </row>
    <row r="2298" spans="1:21" x14ac:dyDescent="0.25">
      <c r="A2298">
        <v>1445</v>
      </c>
      <c r="B2298">
        <v>0</v>
      </c>
      <c r="C2298">
        <v>1</v>
      </c>
      <c r="D2298" t="s">
        <v>317</v>
      </c>
      <c r="E2298">
        <v>0</v>
      </c>
      <c r="F2298" t="s">
        <v>1805</v>
      </c>
      <c r="G2298" t="s">
        <v>2335</v>
      </c>
      <c r="H2298" t="s">
        <v>3586</v>
      </c>
      <c r="I2298" t="s">
        <v>1881</v>
      </c>
      <c r="J2298" t="s">
        <v>1930</v>
      </c>
      <c r="K2298">
        <v>1605040100</v>
      </c>
      <c r="L2298" t="s">
        <v>17</v>
      </c>
      <c r="M2298">
        <v>160504</v>
      </c>
      <c r="O2298">
        <v>0</v>
      </c>
      <c r="P2298" t="s">
        <v>3981</v>
      </c>
      <c r="Q2298" s="1">
        <v>73427329</v>
      </c>
      <c r="R2298" t="s">
        <v>18</v>
      </c>
      <c r="S2298">
        <v>0</v>
      </c>
      <c r="T2298" s="1">
        <v>73427329</v>
      </c>
      <c r="U2298">
        <v>0</v>
      </c>
    </row>
    <row r="2299" spans="1:21" x14ac:dyDescent="0.25">
      <c r="A2299">
        <v>1446</v>
      </c>
      <c r="B2299">
        <v>0</v>
      </c>
      <c r="C2299">
        <v>1</v>
      </c>
      <c r="D2299" t="s">
        <v>317</v>
      </c>
      <c r="E2299">
        <v>0</v>
      </c>
      <c r="F2299" t="s">
        <v>1805</v>
      </c>
      <c r="G2299" t="s">
        <v>2336</v>
      </c>
      <c r="H2299" t="s">
        <v>3586</v>
      </c>
      <c r="I2299" t="s">
        <v>1881</v>
      </c>
      <c r="J2299" t="s">
        <v>1930</v>
      </c>
      <c r="K2299">
        <v>1605040100</v>
      </c>
      <c r="L2299" t="s">
        <v>17</v>
      </c>
      <c r="M2299">
        <v>160504</v>
      </c>
      <c r="O2299">
        <v>0</v>
      </c>
      <c r="P2299" t="s">
        <v>3981</v>
      </c>
      <c r="Q2299" s="1">
        <v>13795329</v>
      </c>
      <c r="R2299" t="s">
        <v>18</v>
      </c>
      <c r="S2299">
        <v>0</v>
      </c>
      <c r="T2299" s="1">
        <v>13795329</v>
      </c>
      <c r="U2299">
        <v>0</v>
      </c>
    </row>
    <row r="2300" spans="1:21" x14ac:dyDescent="0.25">
      <c r="A2300">
        <v>1447</v>
      </c>
      <c r="B2300">
        <v>0</v>
      </c>
      <c r="C2300">
        <v>1</v>
      </c>
      <c r="D2300" t="s">
        <v>317</v>
      </c>
      <c r="E2300">
        <v>0</v>
      </c>
      <c r="F2300" t="s">
        <v>1805</v>
      </c>
      <c r="G2300" t="s">
        <v>2337</v>
      </c>
      <c r="H2300" t="s">
        <v>3586</v>
      </c>
      <c r="I2300" t="s">
        <v>1881</v>
      </c>
      <c r="J2300" t="s">
        <v>1930</v>
      </c>
      <c r="K2300">
        <v>1605040100</v>
      </c>
      <c r="L2300" t="s">
        <v>17</v>
      </c>
      <c r="M2300">
        <v>160504</v>
      </c>
      <c r="O2300">
        <v>0</v>
      </c>
      <c r="P2300" t="s">
        <v>3981</v>
      </c>
      <c r="Q2300" s="1">
        <v>22459329</v>
      </c>
      <c r="R2300" t="s">
        <v>18</v>
      </c>
      <c r="S2300">
        <v>0</v>
      </c>
      <c r="T2300" s="1">
        <v>22459329</v>
      </c>
      <c r="U2300">
        <v>0</v>
      </c>
    </row>
    <row r="2301" spans="1:21" x14ac:dyDescent="0.25">
      <c r="A2301">
        <v>1448</v>
      </c>
      <c r="B2301">
        <v>0</v>
      </c>
      <c r="C2301">
        <v>1</v>
      </c>
      <c r="D2301" t="s">
        <v>317</v>
      </c>
      <c r="E2301">
        <v>0</v>
      </c>
      <c r="F2301" t="s">
        <v>1805</v>
      </c>
      <c r="G2301" t="s">
        <v>2338</v>
      </c>
      <c r="H2301" t="s">
        <v>3586</v>
      </c>
      <c r="I2301" t="s">
        <v>1881</v>
      </c>
      <c r="J2301" t="s">
        <v>1930</v>
      </c>
      <c r="K2301">
        <v>1605040100</v>
      </c>
      <c r="L2301" t="s">
        <v>17</v>
      </c>
      <c r="M2301">
        <v>160504</v>
      </c>
      <c r="O2301">
        <v>0</v>
      </c>
      <c r="P2301" t="s">
        <v>3981</v>
      </c>
      <c r="Q2301" s="1">
        <v>28299329</v>
      </c>
      <c r="R2301" t="s">
        <v>18</v>
      </c>
      <c r="S2301">
        <v>0</v>
      </c>
      <c r="T2301" s="1">
        <v>28299329</v>
      </c>
      <c r="U2301">
        <v>0</v>
      </c>
    </row>
    <row r="2302" spans="1:21" x14ac:dyDescent="0.25">
      <c r="A2302">
        <v>1449</v>
      </c>
      <c r="B2302">
        <v>0</v>
      </c>
      <c r="C2302">
        <v>1</v>
      </c>
      <c r="D2302" t="s">
        <v>317</v>
      </c>
      <c r="E2302">
        <v>0</v>
      </c>
      <c r="F2302" t="s">
        <v>1805</v>
      </c>
      <c r="G2302" t="s">
        <v>2339</v>
      </c>
      <c r="H2302" t="s">
        <v>3586</v>
      </c>
      <c r="I2302" t="s">
        <v>1881</v>
      </c>
      <c r="J2302" t="s">
        <v>1930</v>
      </c>
      <c r="K2302">
        <v>1605040100</v>
      </c>
      <c r="L2302" t="s">
        <v>17</v>
      </c>
      <c r="M2302">
        <v>160504</v>
      </c>
      <c r="O2302">
        <v>0</v>
      </c>
      <c r="P2302" t="s">
        <v>3981</v>
      </c>
      <c r="Q2302" s="1">
        <v>17531329</v>
      </c>
      <c r="R2302" t="s">
        <v>18</v>
      </c>
      <c r="S2302">
        <v>0</v>
      </c>
      <c r="T2302" s="1">
        <v>17531329</v>
      </c>
      <c r="U2302">
        <v>0</v>
      </c>
    </row>
    <row r="2303" spans="1:21" x14ac:dyDescent="0.25">
      <c r="A2303">
        <v>1450</v>
      </c>
      <c r="B2303">
        <v>0</v>
      </c>
      <c r="C2303">
        <v>1</v>
      </c>
      <c r="D2303" t="s">
        <v>317</v>
      </c>
      <c r="E2303">
        <v>0</v>
      </c>
      <c r="F2303" t="s">
        <v>1805</v>
      </c>
      <c r="G2303" t="s">
        <v>2340</v>
      </c>
      <c r="H2303" t="s">
        <v>3586</v>
      </c>
      <c r="I2303" t="s">
        <v>1881</v>
      </c>
      <c r="J2303" t="s">
        <v>1930</v>
      </c>
      <c r="K2303">
        <v>1605040100</v>
      </c>
      <c r="L2303" t="s">
        <v>17</v>
      </c>
      <c r="M2303">
        <v>160504</v>
      </c>
      <c r="O2303">
        <v>0</v>
      </c>
      <c r="P2303" t="s">
        <v>4017</v>
      </c>
      <c r="Q2303" s="1">
        <v>2000000</v>
      </c>
      <c r="R2303" t="s">
        <v>18</v>
      </c>
      <c r="S2303">
        <v>0</v>
      </c>
      <c r="T2303" s="1">
        <v>2000000</v>
      </c>
      <c r="U2303">
        <v>0</v>
      </c>
    </row>
    <row r="2304" spans="1:21" x14ac:dyDescent="0.25">
      <c r="A2304">
        <v>1451</v>
      </c>
      <c r="B2304">
        <v>0</v>
      </c>
      <c r="C2304">
        <v>1</v>
      </c>
      <c r="D2304" t="s">
        <v>317</v>
      </c>
      <c r="E2304">
        <v>0</v>
      </c>
      <c r="F2304" t="s">
        <v>1805</v>
      </c>
      <c r="G2304" t="s">
        <v>2341</v>
      </c>
      <c r="H2304" t="s">
        <v>3586</v>
      </c>
      <c r="I2304" t="s">
        <v>1881</v>
      </c>
      <c r="J2304" t="s">
        <v>1930</v>
      </c>
      <c r="K2304">
        <v>1605040100</v>
      </c>
      <c r="L2304" t="s">
        <v>17</v>
      </c>
      <c r="M2304">
        <v>160504</v>
      </c>
      <c r="O2304">
        <v>0</v>
      </c>
      <c r="P2304" t="s">
        <v>3981</v>
      </c>
      <c r="Q2304" s="1">
        <v>34500000</v>
      </c>
      <c r="R2304" t="s">
        <v>18</v>
      </c>
      <c r="S2304">
        <v>0</v>
      </c>
      <c r="T2304" s="1">
        <v>34500000</v>
      </c>
      <c r="U2304">
        <v>0</v>
      </c>
    </row>
    <row r="2305" spans="1:21" x14ac:dyDescent="0.25">
      <c r="A2305">
        <v>1541</v>
      </c>
      <c r="B2305">
        <v>0</v>
      </c>
      <c r="C2305">
        <v>1</v>
      </c>
      <c r="D2305" t="s">
        <v>95</v>
      </c>
      <c r="E2305">
        <v>0</v>
      </c>
      <c r="F2305" t="s">
        <v>3614</v>
      </c>
      <c r="G2305" t="s">
        <v>2342</v>
      </c>
      <c r="H2305" t="s">
        <v>3586</v>
      </c>
      <c r="I2305" t="s">
        <v>1881</v>
      </c>
      <c r="J2305" t="s">
        <v>1930</v>
      </c>
      <c r="K2305">
        <v>1605040100</v>
      </c>
      <c r="L2305" t="s">
        <v>17</v>
      </c>
      <c r="M2305">
        <v>160504</v>
      </c>
      <c r="O2305">
        <v>0</v>
      </c>
      <c r="P2305" t="s">
        <v>4018</v>
      </c>
      <c r="Q2305" s="1">
        <v>32145000</v>
      </c>
      <c r="R2305" t="s">
        <v>18</v>
      </c>
      <c r="S2305">
        <v>0</v>
      </c>
      <c r="T2305" s="1">
        <v>32145000</v>
      </c>
      <c r="U2305">
        <v>0</v>
      </c>
    </row>
    <row r="2306" spans="1:21" x14ac:dyDescent="0.25">
      <c r="A2306">
        <v>1721</v>
      </c>
      <c r="B2306">
        <v>0</v>
      </c>
      <c r="C2306">
        <v>1</v>
      </c>
      <c r="D2306" t="s">
        <v>398</v>
      </c>
      <c r="E2306">
        <v>0</v>
      </c>
      <c r="F2306" t="s">
        <v>3712</v>
      </c>
      <c r="G2306" t="s">
        <v>2343</v>
      </c>
      <c r="H2306" t="s">
        <v>3586</v>
      </c>
      <c r="I2306" t="s">
        <v>1881</v>
      </c>
      <c r="J2306" t="s">
        <v>1930</v>
      </c>
      <c r="K2306">
        <v>1605040100</v>
      </c>
      <c r="L2306" t="s">
        <v>17</v>
      </c>
      <c r="M2306">
        <v>160504</v>
      </c>
      <c r="O2306">
        <v>0</v>
      </c>
      <c r="P2306" t="s">
        <v>3983</v>
      </c>
      <c r="Q2306" s="1">
        <v>12913330</v>
      </c>
      <c r="R2306" t="s">
        <v>18</v>
      </c>
      <c r="S2306">
        <v>0</v>
      </c>
      <c r="T2306" s="1">
        <v>12913330</v>
      </c>
      <c r="U2306">
        <v>0</v>
      </c>
    </row>
    <row r="2307" spans="1:21" x14ac:dyDescent="0.25">
      <c r="A2307">
        <v>1778</v>
      </c>
      <c r="B2307">
        <v>0</v>
      </c>
      <c r="C2307">
        <v>1</v>
      </c>
      <c r="D2307" t="s">
        <v>405</v>
      </c>
      <c r="E2307">
        <v>0</v>
      </c>
      <c r="F2307" t="s">
        <v>3929</v>
      </c>
      <c r="G2307" t="s">
        <v>2344</v>
      </c>
      <c r="H2307" t="s">
        <v>3586</v>
      </c>
      <c r="I2307" t="s">
        <v>1881</v>
      </c>
      <c r="J2307" t="s">
        <v>1930</v>
      </c>
      <c r="K2307">
        <v>1605040100</v>
      </c>
      <c r="L2307" t="s">
        <v>17</v>
      </c>
      <c r="M2307">
        <v>160504</v>
      </c>
      <c r="O2307">
        <v>0</v>
      </c>
      <c r="P2307" t="s">
        <v>3994</v>
      </c>
      <c r="Q2307" s="1">
        <v>70052983</v>
      </c>
      <c r="R2307" t="s">
        <v>18</v>
      </c>
      <c r="S2307">
        <v>0</v>
      </c>
      <c r="T2307" s="1">
        <v>70052983</v>
      </c>
      <c r="U2307">
        <v>0</v>
      </c>
    </row>
    <row r="2308" spans="1:21" x14ac:dyDescent="0.25">
      <c r="A2308">
        <v>5100</v>
      </c>
      <c r="B2308">
        <v>0</v>
      </c>
      <c r="C2308">
        <v>1</v>
      </c>
      <c r="D2308" t="s">
        <v>1184</v>
      </c>
      <c r="E2308" t="s">
        <v>3590</v>
      </c>
      <c r="F2308" t="s">
        <v>3644</v>
      </c>
      <c r="G2308" t="s">
        <v>2345</v>
      </c>
      <c r="H2308" t="s">
        <v>3846</v>
      </c>
      <c r="I2308" t="s">
        <v>1881</v>
      </c>
      <c r="J2308" t="s">
        <v>1930</v>
      </c>
      <c r="K2308">
        <v>1640010000</v>
      </c>
      <c r="L2308" t="s">
        <v>17</v>
      </c>
      <c r="M2308" t="s">
        <v>32</v>
      </c>
      <c r="O2308">
        <v>0</v>
      </c>
      <c r="P2308" t="s">
        <v>2345</v>
      </c>
      <c r="Q2308" s="1">
        <v>65958530640</v>
      </c>
      <c r="R2308" t="s">
        <v>18</v>
      </c>
      <c r="S2308" s="1">
        <v>-112126641</v>
      </c>
      <c r="T2308" s="1">
        <v>60436259776</v>
      </c>
      <c r="U2308">
        <v>0</v>
      </c>
    </row>
    <row r="2309" spans="1:21" x14ac:dyDescent="0.25">
      <c r="A2309">
        <v>5118</v>
      </c>
      <c r="B2309">
        <v>0</v>
      </c>
      <c r="C2309">
        <v>1</v>
      </c>
      <c r="D2309" t="s">
        <v>2346</v>
      </c>
      <c r="E2309" t="s">
        <v>3590</v>
      </c>
      <c r="F2309" t="s">
        <v>3644</v>
      </c>
      <c r="G2309" t="s">
        <v>2347</v>
      </c>
      <c r="H2309" t="s">
        <v>3711</v>
      </c>
      <c r="I2309" t="s">
        <v>1881</v>
      </c>
      <c r="J2309" t="s">
        <v>1930</v>
      </c>
      <c r="K2309">
        <v>1640020000</v>
      </c>
      <c r="L2309" t="s">
        <v>17</v>
      </c>
      <c r="M2309" t="s">
        <v>36</v>
      </c>
      <c r="O2309">
        <v>0</v>
      </c>
      <c r="P2309" t="s">
        <v>4019</v>
      </c>
      <c r="Q2309" s="1">
        <v>38237505059</v>
      </c>
      <c r="R2309" t="s">
        <v>18</v>
      </c>
      <c r="S2309" s="1">
        <v>-64528459</v>
      </c>
      <c r="T2309" s="1">
        <v>34780839649</v>
      </c>
      <c r="U2309">
        <v>0</v>
      </c>
    </row>
    <row r="2310" spans="1:21" x14ac:dyDescent="0.25">
      <c r="A2310">
        <v>10264</v>
      </c>
      <c r="B2310">
        <v>0</v>
      </c>
      <c r="C2310">
        <v>1</v>
      </c>
      <c r="D2310" t="s">
        <v>1887</v>
      </c>
      <c r="E2310" t="s">
        <v>3590</v>
      </c>
      <c r="F2310" t="s">
        <v>3644</v>
      </c>
      <c r="G2310" t="s">
        <v>2348</v>
      </c>
      <c r="H2310" t="s">
        <v>3846</v>
      </c>
      <c r="I2310" t="s">
        <v>1881</v>
      </c>
      <c r="J2310" t="s">
        <v>1930</v>
      </c>
      <c r="K2310">
        <v>1640220000</v>
      </c>
      <c r="L2310" t="s">
        <v>17</v>
      </c>
      <c r="M2310" t="s">
        <v>98</v>
      </c>
      <c r="O2310">
        <v>0</v>
      </c>
      <c r="Q2310" s="1">
        <v>987146918259</v>
      </c>
      <c r="R2310" t="s">
        <v>18</v>
      </c>
      <c r="S2310" s="1">
        <v>-1678020232</v>
      </c>
      <c r="T2310" s="1">
        <v>904452905398</v>
      </c>
      <c r="U2310">
        <v>0</v>
      </c>
    </row>
    <row r="2311" spans="1:21" x14ac:dyDescent="0.25">
      <c r="A2311">
        <v>10993</v>
      </c>
      <c r="B2311">
        <v>0</v>
      </c>
      <c r="C2311">
        <v>1</v>
      </c>
      <c r="D2311" t="s">
        <v>695</v>
      </c>
      <c r="E2311" t="s">
        <v>3590</v>
      </c>
      <c r="F2311" t="s">
        <v>3803</v>
      </c>
      <c r="G2311" t="s">
        <v>2349</v>
      </c>
      <c r="H2311" t="s">
        <v>4020</v>
      </c>
      <c r="I2311" t="s">
        <v>1881</v>
      </c>
      <c r="J2311" t="s">
        <v>1930</v>
      </c>
      <c r="K2311">
        <v>1640220000</v>
      </c>
      <c r="L2311" t="s">
        <v>17</v>
      </c>
      <c r="M2311" t="s">
        <v>98</v>
      </c>
      <c r="O2311">
        <v>0</v>
      </c>
      <c r="Q2311">
        <v>0</v>
      </c>
      <c r="R2311" t="s">
        <v>18</v>
      </c>
      <c r="S2311">
        <v>0</v>
      </c>
      <c r="T2311">
        <v>0</v>
      </c>
      <c r="U2311">
        <v>0</v>
      </c>
    </row>
    <row r="2312" spans="1:21" x14ac:dyDescent="0.25">
      <c r="A2312">
        <v>6009</v>
      </c>
      <c r="B2312">
        <v>0</v>
      </c>
      <c r="C2312">
        <v>1</v>
      </c>
      <c r="D2312" t="s">
        <v>590</v>
      </c>
      <c r="E2312" t="s">
        <v>3590</v>
      </c>
      <c r="F2312" t="s">
        <v>3644</v>
      </c>
      <c r="G2312" t="s">
        <v>2350</v>
      </c>
      <c r="H2312" t="s">
        <v>3846</v>
      </c>
      <c r="I2312" t="s">
        <v>1881</v>
      </c>
      <c r="J2312" t="s">
        <v>1930</v>
      </c>
      <c r="K2312">
        <v>1645011000</v>
      </c>
      <c r="L2312" t="s">
        <v>17</v>
      </c>
      <c r="M2312" t="s">
        <v>38</v>
      </c>
      <c r="O2312">
        <v>0</v>
      </c>
      <c r="Q2312" s="1">
        <v>81026452477</v>
      </c>
      <c r="R2312" t="s">
        <v>18</v>
      </c>
      <c r="S2312" s="1">
        <v>-133880716</v>
      </c>
      <c r="T2312" s="1">
        <v>72161706413</v>
      </c>
      <c r="U2312">
        <v>0</v>
      </c>
    </row>
    <row r="2313" spans="1:21" x14ac:dyDescent="0.25">
      <c r="A2313">
        <v>6014</v>
      </c>
      <c r="B2313">
        <v>0</v>
      </c>
      <c r="C2313">
        <v>1</v>
      </c>
      <c r="D2313" t="s">
        <v>2346</v>
      </c>
      <c r="E2313" t="s">
        <v>3590</v>
      </c>
      <c r="F2313" t="s">
        <v>3644</v>
      </c>
      <c r="G2313" t="s">
        <v>2351</v>
      </c>
      <c r="H2313" t="s">
        <v>3711</v>
      </c>
      <c r="I2313" t="s">
        <v>1881</v>
      </c>
      <c r="J2313" t="s">
        <v>1930</v>
      </c>
      <c r="K2313">
        <v>1645011000</v>
      </c>
      <c r="L2313" t="s">
        <v>17</v>
      </c>
      <c r="M2313" t="s">
        <v>38</v>
      </c>
      <c r="O2313">
        <v>0</v>
      </c>
      <c r="Q2313" s="1">
        <v>13726379961</v>
      </c>
      <c r="R2313" t="s">
        <v>18</v>
      </c>
      <c r="S2313" s="1">
        <v>-20944385</v>
      </c>
      <c r="T2313" s="1">
        <v>11289023516</v>
      </c>
      <c r="U2313">
        <v>0</v>
      </c>
    </row>
    <row r="2314" spans="1:21" x14ac:dyDescent="0.25">
      <c r="A2314">
        <v>6015</v>
      </c>
      <c r="B2314">
        <v>0</v>
      </c>
      <c r="C2314">
        <v>1</v>
      </c>
      <c r="D2314" t="s">
        <v>33</v>
      </c>
      <c r="E2314" t="s">
        <v>3590</v>
      </c>
      <c r="F2314" t="s">
        <v>3593</v>
      </c>
      <c r="G2314" t="s">
        <v>2352</v>
      </c>
      <c r="H2314" t="s">
        <v>4021</v>
      </c>
      <c r="I2314" t="s">
        <v>1881</v>
      </c>
      <c r="J2314" t="s">
        <v>1930</v>
      </c>
      <c r="K2314">
        <v>1645011000</v>
      </c>
      <c r="L2314" t="s">
        <v>17</v>
      </c>
      <c r="M2314" t="s">
        <v>38</v>
      </c>
      <c r="O2314">
        <v>0</v>
      </c>
      <c r="Q2314" s="1">
        <v>32152533877</v>
      </c>
      <c r="R2314" t="s">
        <v>18</v>
      </c>
      <c r="S2314" s="1">
        <v>-50246831</v>
      </c>
      <c r="T2314" s="1">
        <v>27083041916</v>
      </c>
      <c r="U2314">
        <v>0</v>
      </c>
    </row>
    <row r="2315" spans="1:21" x14ac:dyDescent="0.25">
      <c r="A2315">
        <v>7276</v>
      </c>
      <c r="B2315">
        <v>0</v>
      </c>
      <c r="C2315">
        <v>1</v>
      </c>
      <c r="D2315" t="s">
        <v>1887</v>
      </c>
      <c r="E2315" t="s">
        <v>3590</v>
      </c>
      <c r="F2315" t="s">
        <v>3644</v>
      </c>
      <c r="G2315" t="s">
        <v>2353</v>
      </c>
      <c r="H2315" t="s">
        <v>3774</v>
      </c>
      <c r="I2315" t="s">
        <v>1881</v>
      </c>
      <c r="J2315" t="s">
        <v>1930</v>
      </c>
      <c r="K2315">
        <v>1645011000</v>
      </c>
      <c r="L2315" t="s">
        <v>17</v>
      </c>
      <c r="M2315" t="s">
        <v>38</v>
      </c>
      <c r="O2315">
        <v>0</v>
      </c>
      <c r="Q2315" s="1">
        <v>584595515</v>
      </c>
      <c r="R2315" t="s">
        <v>18</v>
      </c>
      <c r="S2315" s="1">
        <v>-4997282</v>
      </c>
      <c r="T2315" s="1">
        <v>414774442</v>
      </c>
      <c r="U2315">
        <v>0</v>
      </c>
    </row>
    <row r="2316" spans="1:21" x14ac:dyDescent="0.25">
      <c r="A2316">
        <v>7283</v>
      </c>
      <c r="B2316">
        <v>0</v>
      </c>
      <c r="C2316">
        <v>1</v>
      </c>
      <c r="D2316" t="s">
        <v>1887</v>
      </c>
      <c r="E2316" t="s">
        <v>3590</v>
      </c>
      <c r="F2316" t="s">
        <v>3644</v>
      </c>
      <c r="G2316" t="s">
        <v>2354</v>
      </c>
      <c r="H2316" t="s">
        <v>3848</v>
      </c>
      <c r="I2316" t="s">
        <v>1881</v>
      </c>
      <c r="J2316" t="s">
        <v>1930</v>
      </c>
      <c r="K2316">
        <v>1645011000</v>
      </c>
      <c r="L2316" t="s">
        <v>17</v>
      </c>
      <c r="M2316" t="s">
        <v>38</v>
      </c>
      <c r="O2316">
        <v>0</v>
      </c>
      <c r="Q2316" s="1">
        <v>363767005</v>
      </c>
      <c r="R2316" t="s">
        <v>18</v>
      </c>
      <c r="S2316" s="1">
        <v>-2543746</v>
      </c>
      <c r="T2316" s="1">
        <v>226393440</v>
      </c>
      <c r="U2316">
        <v>0</v>
      </c>
    </row>
    <row r="2317" spans="1:21" x14ac:dyDescent="0.25">
      <c r="A2317">
        <v>7288</v>
      </c>
      <c r="B2317">
        <v>0</v>
      </c>
      <c r="C2317">
        <v>1</v>
      </c>
      <c r="D2317" t="s">
        <v>1887</v>
      </c>
      <c r="E2317" t="s">
        <v>3590</v>
      </c>
      <c r="F2317" t="s">
        <v>3644</v>
      </c>
      <c r="G2317" t="s">
        <v>2355</v>
      </c>
      <c r="H2317" t="s">
        <v>3848</v>
      </c>
      <c r="I2317" t="s">
        <v>1881</v>
      </c>
      <c r="J2317" t="s">
        <v>1930</v>
      </c>
      <c r="K2317">
        <v>1645011000</v>
      </c>
      <c r="L2317" t="s">
        <v>17</v>
      </c>
      <c r="M2317" t="s">
        <v>38</v>
      </c>
      <c r="O2317">
        <v>0</v>
      </c>
      <c r="Q2317" s="1">
        <v>220828513</v>
      </c>
      <c r="R2317" t="s">
        <v>18</v>
      </c>
      <c r="S2317" s="1">
        <v>-1544207</v>
      </c>
      <c r="T2317" s="1">
        <v>137434476</v>
      </c>
      <c r="U2317">
        <v>0</v>
      </c>
    </row>
    <row r="2318" spans="1:21" x14ac:dyDescent="0.25">
      <c r="A2318">
        <v>7291</v>
      </c>
      <c r="B2318">
        <v>0</v>
      </c>
      <c r="C2318">
        <v>1</v>
      </c>
      <c r="D2318" t="s">
        <v>1887</v>
      </c>
      <c r="E2318" t="s">
        <v>3590</v>
      </c>
      <c r="F2318" t="s">
        <v>3644</v>
      </c>
      <c r="G2318" t="s">
        <v>2356</v>
      </c>
      <c r="H2318" t="s">
        <v>4022</v>
      </c>
      <c r="I2318" t="s">
        <v>1881</v>
      </c>
      <c r="J2318" t="s">
        <v>1930</v>
      </c>
      <c r="K2318">
        <v>1645011000</v>
      </c>
      <c r="L2318" t="s">
        <v>17</v>
      </c>
      <c r="M2318" t="s">
        <v>38</v>
      </c>
      <c r="O2318">
        <v>0</v>
      </c>
      <c r="Q2318" s="1">
        <v>2221514723</v>
      </c>
      <c r="R2318" t="s">
        <v>18</v>
      </c>
      <c r="S2318" s="1">
        <v>-6391034</v>
      </c>
      <c r="T2318" s="1">
        <v>1910919418</v>
      </c>
      <c r="U2318">
        <v>0</v>
      </c>
    </row>
    <row r="2319" spans="1:21" x14ac:dyDescent="0.25">
      <c r="A2319">
        <v>7305</v>
      </c>
      <c r="B2319">
        <v>0</v>
      </c>
      <c r="C2319">
        <v>1</v>
      </c>
      <c r="D2319" t="s">
        <v>1887</v>
      </c>
      <c r="E2319" t="s">
        <v>3590</v>
      </c>
      <c r="F2319" t="s">
        <v>3644</v>
      </c>
      <c r="G2319" t="s">
        <v>2357</v>
      </c>
      <c r="H2319" t="s">
        <v>3599</v>
      </c>
      <c r="I2319" t="s">
        <v>1881</v>
      </c>
      <c r="J2319" t="s">
        <v>1930</v>
      </c>
      <c r="K2319">
        <v>1645011000</v>
      </c>
      <c r="L2319" t="s">
        <v>17</v>
      </c>
      <c r="M2319" t="s">
        <v>38</v>
      </c>
      <c r="O2319">
        <v>0</v>
      </c>
      <c r="P2319" t="s">
        <v>2357</v>
      </c>
      <c r="Q2319" s="1">
        <v>6611587819</v>
      </c>
      <c r="R2319" t="s">
        <v>18</v>
      </c>
      <c r="S2319" s="1">
        <v>-33603334</v>
      </c>
      <c r="T2319" s="1">
        <v>5410136854</v>
      </c>
      <c r="U2319">
        <v>0</v>
      </c>
    </row>
    <row r="2320" spans="1:21" x14ac:dyDescent="0.25">
      <c r="A2320">
        <v>7316</v>
      </c>
      <c r="B2320">
        <v>0</v>
      </c>
      <c r="C2320">
        <v>1</v>
      </c>
      <c r="D2320" t="s">
        <v>1887</v>
      </c>
      <c r="E2320" t="s">
        <v>3590</v>
      </c>
      <c r="F2320" t="s">
        <v>3644</v>
      </c>
      <c r="G2320" t="s">
        <v>4023</v>
      </c>
      <c r="H2320" t="s">
        <v>3757</v>
      </c>
      <c r="I2320" t="s">
        <v>1881</v>
      </c>
      <c r="J2320" t="s">
        <v>1930</v>
      </c>
      <c r="K2320">
        <v>1645011000</v>
      </c>
      <c r="L2320" t="s">
        <v>17</v>
      </c>
      <c r="M2320" t="s">
        <v>38</v>
      </c>
      <c r="O2320">
        <v>0</v>
      </c>
      <c r="Q2320">
        <v>0</v>
      </c>
      <c r="R2320" t="s">
        <v>18</v>
      </c>
      <c r="S2320" s="1">
        <v>-14310031</v>
      </c>
      <c r="T2320">
        <v>0</v>
      </c>
      <c r="U2320">
        <v>0</v>
      </c>
    </row>
    <row r="2321" spans="1:21" x14ac:dyDescent="0.25">
      <c r="A2321">
        <v>7317</v>
      </c>
      <c r="B2321">
        <v>0</v>
      </c>
      <c r="C2321">
        <v>1</v>
      </c>
      <c r="D2321" t="s">
        <v>1887</v>
      </c>
      <c r="E2321" t="s">
        <v>3590</v>
      </c>
      <c r="F2321" t="s">
        <v>3644</v>
      </c>
      <c r="G2321" t="s">
        <v>2358</v>
      </c>
      <c r="H2321" t="s">
        <v>3757</v>
      </c>
      <c r="I2321" t="s">
        <v>1881</v>
      </c>
      <c r="J2321" t="s">
        <v>1930</v>
      </c>
      <c r="K2321">
        <v>1645011000</v>
      </c>
      <c r="L2321" t="s">
        <v>17</v>
      </c>
      <c r="M2321" t="s">
        <v>38</v>
      </c>
      <c r="O2321">
        <v>0</v>
      </c>
      <c r="Q2321" s="1">
        <v>4126205428</v>
      </c>
      <c r="R2321" t="s">
        <v>18</v>
      </c>
      <c r="S2321" s="1">
        <v>-27370773</v>
      </c>
      <c r="T2321" s="1">
        <v>3092897444</v>
      </c>
      <c r="U2321">
        <v>0</v>
      </c>
    </row>
    <row r="2322" spans="1:21" x14ac:dyDescent="0.25">
      <c r="A2322">
        <v>7318</v>
      </c>
      <c r="B2322">
        <v>0</v>
      </c>
      <c r="C2322">
        <v>1</v>
      </c>
      <c r="D2322" t="s">
        <v>1887</v>
      </c>
      <c r="E2322" t="s">
        <v>3590</v>
      </c>
      <c r="F2322" t="s">
        <v>3644</v>
      </c>
      <c r="G2322" t="s">
        <v>2359</v>
      </c>
      <c r="H2322" t="s">
        <v>3757</v>
      </c>
      <c r="I2322" t="s">
        <v>1881</v>
      </c>
      <c r="J2322" t="s">
        <v>1930</v>
      </c>
      <c r="K2322">
        <v>1645011000</v>
      </c>
      <c r="L2322" t="s">
        <v>17</v>
      </c>
      <c r="M2322" t="s">
        <v>38</v>
      </c>
      <c r="O2322">
        <v>0</v>
      </c>
      <c r="Q2322" s="1">
        <v>4275775054</v>
      </c>
      <c r="R2322" t="s">
        <v>18</v>
      </c>
      <c r="S2322" s="1">
        <v>-28943766</v>
      </c>
      <c r="T2322" s="1">
        <v>3270645602</v>
      </c>
      <c r="U2322">
        <v>0</v>
      </c>
    </row>
    <row r="2323" spans="1:21" x14ac:dyDescent="0.25">
      <c r="A2323">
        <v>7320</v>
      </c>
      <c r="B2323">
        <v>0</v>
      </c>
      <c r="C2323">
        <v>1</v>
      </c>
      <c r="D2323" t="s">
        <v>1887</v>
      </c>
      <c r="E2323" t="s">
        <v>3590</v>
      </c>
      <c r="F2323" t="s">
        <v>3644</v>
      </c>
      <c r="G2323" t="s">
        <v>2360</v>
      </c>
      <c r="H2323" t="s">
        <v>3832</v>
      </c>
      <c r="I2323" t="s">
        <v>1881</v>
      </c>
      <c r="J2323" t="s">
        <v>1930</v>
      </c>
      <c r="K2323">
        <v>1645011000</v>
      </c>
      <c r="L2323" t="s">
        <v>17</v>
      </c>
      <c r="M2323" t="s">
        <v>38</v>
      </c>
      <c r="O2323">
        <v>0</v>
      </c>
      <c r="Q2323" s="1">
        <v>137479365</v>
      </c>
      <c r="R2323" t="s">
        <v>18</v>
      </c>
      <c r="S2323" s="1">
        <v>-552273</v>
      </c>
      <c r="T2323" s="1">
        <v>98856899</v>
      </c>
      <c r="U2323">
        <v>0</v>
      </c>
    </row>
    <row r="2324" spans="1:21" x14ac:dyDescent="0.25">
      <c r="A2324">
        <v>7321</v>
      </c>
      <c r="B2324">
        <v>0</v>
      </c>
      <c r="C2324">
        <v>1</v>
      </c>
      <c r="D2324" t="s">
        <v>1887</v>
      </c>
      <c r="E2324" t="s">
        <v>3590</v>
      </c>
      <c r="F2324" t="s">
        <v>3644</v>
      </c>
      <c r="G2324" t="s">
        <v>2361</v>
      </c>
      <c r="H2324" t="s">
        <v>3832</v>
      </c>
      <c r="I2324" t="s">
        <v>1881</v>
      </c>
      <c r="J2324" t="s">
        <v>1930</v>
      </c>
      <c r="K2324">
        <v>1645011000</v>
      </c>
      <c r="L2324" t="s">
        <v>17</v>
      </c>
      <c r="M2324" t="s">
        <v>38</v>
      </c>
      <c r="O2324">
        <v>0</v>
      </c>
      <c r="Q2324" s="1">
        <v>1078715925</v>
      </c>
      <c r="R2324" t="s">
        <v>18</v>
      </c>
      <c r="S2324" s="1">
        <v>-4610663</v>
      </c>
      <c r="T2324" s="1">
        <v>825308745</v>
      </c>
      <c r="U2324">
        <v>0</v>
      </c>
    </row>
    <row r="2325" spans="1:21" x14ac:dyDescent="0.25">
      <c r="A2325">
        <v>7328</v>
      </c>
      <c r="B2325">
        <v>0</v>
      </c>
      <c r="C2325">
        <v>1</v>
      </c>
      <c r="D2325" t="s">
        <v>1887</v>
      </c>
      <c r="E2325" t="s">
        <v>3590</v>
      </c>
      <c r="F2325" t="s">
        <v>3644</v>
      </c>
      <c r="G2325" t="s">
        <v>2362</v>
      </c>
      <c r="H2325" t="s">
        <v>3848</v>
      </c>
      <c r="I2325" t="s">
        <v>1881</v>
      </c>
      <c r="J2325" t="s">
        <v>1930</v>
      </c>
      <c r="K2325">
        <v>1645011000</v>
      </c>
      <c r="L2325" t="s">
        <v>17</v>
      </c>
      <c r="M2325" t="s">
        <v>38</v>
      </c>
      <c r="O2325">
        <v>0</v>
      </c>
      <c r="Q2325" s="1">
        <v>229428506</v>
      </c>
      <c r="R2325" t="s">
        <v>18</v>
      </c>
      <c r="S2325" s="1">
        <v>-1613291</v>
      </c>
      <c r="T2325" s="1">
        <v>143582951</v>
      </c>
      <c r="U2325">
        <v>0</v>
      </c>
    </row>
    <row r="2326" spans="1:21" x14ac:dyDescent="0.25">
      <c r="A2326">
        <v>7329</v>
      </c>
      <c r="B2326">
        <v>0</v>
      </c>
      <c r="C2326">
        <v>1</v>
      </c>
      <c r="D2326" t="s">
        <v>1887</v>
      </c>
      <c r="E2326" t="s">
        <v>3590</v>
      </c>
      <c r="F2326" t="s">
        <v>3644</v>
      </c>
      <c r="G2326" t="s">
        <v>2363</v>
      </c>
      <c r="H2326" t="s">
        <v>3777</v>
      </c>
      <c r="I2326" t="s">
        <v>1881</v>
      </c>
      <c r="J2326" t="s">
        <v>1930</v>
      </c>
      <c r="K2326">
        <v>1645011000</v>
      </c>
      <c r="L2326" t="s">
        <v>17</v>
      </c>
      <c r="M2326" t="s">
        <v>38</v>
      </c>
      <c r="O2326">
        <v>0</v>
      </c>
      <c r="P2326" t="s">
        <v>4024</v>
      </c>
      <c r="Q2326" s="1">
        <v>2295866849</v>
      </c>
      <c r="R2326" t="s">
        <v>18</v>
      </c>
      <c r="S2326" s="1">
        <v>-11826271</v>
      </c>
      <c r="T2326" s="1">
        <v>1762114429</v>
      </c>
      <c r="U2326">
        <v>0</v>
      </c>
    </row>
    <row r="2327" spans="1:21" x14ac:dyDescent="0.25">
      <c r="A2327">
        <v>7333</v>
      </c>
      <c r="B2327">
        <v>0</v>
      </c>
      <c r="C2327">
        <v>1</v>
      </c>
      <c r="D2327" t="s">
        <v>1887</v>
      </c>
      <c r="E2327" t="s">
        <v>3590</v>
      </c>
      <c r="F2327" t="s">
        <v>3644</v>
      </c>
      <c r="G2327" t="s">
        <v>811</v>
      </c>
      <c r="H2327" t="s">
        <v>3850</v>
      </c>
      <c r="I2327" t="s">
        <v>1881</v>
      </c>
      <c r="J2327" t="s">
        <v>1930</v>
      </c>
      <c r="K2327">
        <v>1645011000</v>
      </c>
      <c r="L2327" t="s">
        <v>17</v>
      </c>
      <c r="M2327" t="s">
        <v>38</v>
      </c>
      <c r="O2327">
        <v>0</v>
      </c>
      <c r="Q2327" s="1">
        <v>1554827802</v>
      </c>
      <c r="R2327" t="s">
        <v>18</v>
      </c>
      <c r="S2327" s="1">
        <v>-5132014</v>
      </c>
      <c r="T2327" s="1">
        <v>1226551491</v>
      </c>
      <c r="U2327">
        <v>0</v>
      </c>
    </row>
    <row r="2328" spans="1:21" x14ac:dyDescent="0.25">
      <c r="A2328">
        <v>7335</v>
      </c>
      <c r="B2328">
        <v>0</v>
      </c>
      <c r="C2328">
        <v>1</v>
      </c>
      <c r="D2328" t="s">
        <v>1887</v>
      </c>
      <c r="E2328" t="s">
        <v>3590</v>
      </c>
      <c r="F2328" t="s">
        <v>3644</v>
      </c>
      <c r="G2328" t="s">
        <v>941</v>
      </c>
      <c r="H2328" t="s">
        <v>3850</v>
      </c>
      <c r="I2328" t="s">
        <v>1881</v>
      </c>
      <c r="J2328" t="s">
        <v>1930</v>
      </c>
      <c r="K2328">
        <v>1645011000</v>
      </c>
      <c r="L2328" t="s">
        <v>17</v>
      </c>
      <c r="M2328" t="s">
        <v>38</v>
      </c>
      <c r="O2328">
        <v>0</v>
      </c>
      <c r="Q2328" s="1">
        <v>1554827802</v>
      </c>
      <c r="R2328" t="s">
        <v>18</v>
      </c>
      <c r="S2328" s="1">
        <v>-5132014</v>
      </c>
      <c r="T2328" s="1">
        <v>1226551491</v>
      </c>
      <c r="U2328">
        <v>0</v>
      </c>
    </row>
    <row r="2329" spans="1:21" x14ac:dyDescent="0.25">
      <c r="A2329">
        <v>7337</v>
      </c>
      <c r="B2329">
        <v>0</v>
      </c>
      <c r="C2329">
        <v>1</v>
      </c>
      <c r="D2329" t="s">
        <v>1887</v>
      </c>
      <c r="E2329" t="s">
        <v>3590</v>
      </c>
      <c r="F2329" t="s">
        <v>3644</v>
      </c>
      <c r="G2329" t="s">
        <v>2364</v>
      </c>
      <c r="H2329" t="s">
        <v>3850</v>
      </c>
      <c r="I2329" t="s">
        <v>1881</v>
      </c>
      <c r="J2329" t="s">
        <v>1930</v>
      </c>
      <c r="K2329">
        <v>1645011000</v>
      </c>
      <c r="L2329" t="s">
        <v>17</v>
      </c>
      <c r="M2329" t="s">
        <v>38</v>
      </c>
      <c r="O2329">
        <v>0</v>
      </c>
      <c r="Q2329" s="1">
        <v>1554827802</v>
      </c>
      <c r="R2329" t="s">
        <v>18</v>
      </c>
      <c r="S2329" s="1">
        <v>-5132014</v>
      </c>
      <c r="T2329" s="1">
        <v>1226551491</v>
      </c>
      <c r="U2329">
        <v>0</v>
      </c>
    </row>
    <row r="2330" spans="1:21" x14ac:dyDescent="0.25">
      <c r="A2330">
        <v>7355</v>
      </c>
      <c r="B2330">
        <v>0</v>
      </c>
      <c r="C2330">
        <v>1</v>
      </c>
      <c r="D2330" t="s">
        <v>1887</v>
      </c>
      <c r="E2330" t="s">
        <v>3590</v>
      </c>
      <c r="F2330" t="s">
        <v>3644</v>
      </c>
      <c r="G2330" t="s">
        <v>2365</v>
      </c>
      <c r="H2330" t="s">
        <v>3846</v>
      </c>
      <c r="I2330" t="s">
        <v>1881</v>
      </c>
      <c r="J2330" t="s">
        <v>1930</v>
      </c>
      <c r="K2330">
        <v>1645011000</v>
      </c>
      <c r="L2330" t="s">
        <v>17</v>
      </c>
      <c r="M2330" t="s">
        <v>38</v>
      </c>
      <c r="O2330">
        <v>0</v>
      </c>
      <c r="Q2330" s="1">
        <v>3543418710</v>
      </c>
      <c r="R2330" t="s">
        <v>18</v>
      </c>
      <c r="S2330" s="1">
        <v>-5970143</v>
      </c>
      <c r="T2330" s="1">
        <v>3217907379</v>
      </c>
      <c r="U2330">
        <v>0</v>
      </c>
    </row>
    <row r="2331" spans="1:21" x14ac:dyDescent="0.25">
      <c r="A2331">
        <v>7357</v>
      </c>
      <c r="B2331">
        <v>0</v>
      </c>
      <c r="C2331">
        <v>1</v>
      </c>
      <c r="D2331" t="s">
        <v>1887</v>
      </c>
      <c r="E2331" t="s">
        <v>3590</v>
      </c>
      <c r="F2331" t="s">
        <v>3644</v>
      </c>
      <c r="G2331" t="s">
        <v>2366</v>
      </c>
      <c r="H2331" t="s">
        <v>3846</v>
      </c>
      <c r="I2331" t="s">
        <v>1881</v>
      </c>
      <c r="J2331" t="s">
        <v>1930</v>
      </c>
      <c r="K2331">
        <v>1645011000</v>
      </c>
      <c r="L2331" t="s">
        <v>17</v>
      </c>
      <c r="M2331" t="s">
        <v>38</v>
      </c>
      <c r="O2331">
        <v>0</v>
      </c>
      <c r="Q2331" s="1">
        <v>46729981330</v>
      </c>
      <c r="R2331" t="s">
        <v>18</v>
      </c>
      <c r="S2331" s="1">
        <v>-79376391</v>
      </c>
      <c r="T2331" s="1">
        <v>42783874895</v>
      </c>
      <c r="U2331">
        <v>0</v>
      </c>
    </row>
    <row r="2332" spans="1:21" x14ac:dyDescent="0.25">
      <c r="A2332">
        <v>7358</v>
      </c>
      <c r="B2332">
        <v>0</v>
      </c>
      <c r="C2332">
        <v>1</v>
      </c>
      <c r="D2332" t="s">
        <v>1887</v>
      </c>
      <c r="E2332" t="s">
        <v>3590</v>
      </c>
      <c r="F2332" t="s">
        <v>3644</v>
      </c>
      <c r="G2332" t="s">
        <v>2367</v>
      </c>
      <c r="H2332" t="s">
        <v>3846</v>
      </c>
      <c r="I2332" t="s">
        <v>1881</v>
      </c>
      <c r="J2332" t="s">
        <v>1930</v>
      </c>
      <c r="K2332">
        <v>1645011000</v>
      </c>
      <c r="L2332" t="s">
        <v>17</v>
      </c>
      <c r="M2332" t="s">
        <v>38</v>
      </c>
      <c r="O2332">
        <v>0</v>
      </c>
      <c r="Q2332" s="1">
        <v>4566828797</v>
      </c>
      <c r="R2332" t="s">
        <v>18</v>
      </c>
      <c r="S2332" s="1">
        <v>-7757297</v>
      </c>
      <c r="T2332" s="1">
        <v>4181183614</v>
      </c>
      <c r="U2332">
        <v>0</v>
      </c>
    </row>
    <row r="2333" spans="1:21" x14ac:dyDescent="0.25">
      <c r="A2333">
        <v>7362</v>
      </c>
      <c r="B2333">
        <v>0</v>
      </c>
      <c r="C2333">
        <v>1</v>
      </c>
      <c r="D2333" t="s">
        <v>1887</v>
      </c>
      <c r="E2333" t="s">
        <v>3590</v>
      </c>
      <c r="F2333" t="s">
        <v>3644</v>
      </c>
      <c r="G2333" t="s">
        <v>2368</v>
      </c>
      <c r="H2333" t="s">
        <v>3846</v>
      </c>
      <c r="I2333" t="s">
        <v>1881</v>
      </c>
      <c r="J2333" t="s">
        <v>1930</v>
      </c>
      <c r="K2333">
        <v>1645011000</v>
      </c>
      <c r="L2333" t="s">
        <v>17</v>
      </c>
      <c r="M2333" t="s">
        <v>38</v>
      </c>
      <c r="O2333">
        <v>0</v>
      </c>
      <c r="Q2333" s="1">
        <v>65049101074</v>
      </c>
      <c r="R2333" t="s">
        <v>18</v>
      </c>
      <c r="S2333" s="1">
        <v>-110493579</v>
      </c>
      <c r="T2333" s="1">
        <v>59556039252</v>
      </c>
      <c r="U2333">
        <v>0</v>
      </c>
    </row>
    <row r="2334" spans="1:21" x14ac:dyDescent="0.25">
      <c r="A2334">
        <v>7370</v>
      </c>
      <c r="B2334">
        <v>0</v>
      </c>
      <c r="C2334">
        <v>1</v>
      </c>
      <c r="D2334" t="s">
        <v>2369</v>
      </c>
      <c r="E2334" t="s">
        <v>3590</v>
      </c>
      <c r="F2334" t="s">
        <v>3644</v>
      </c>
      <c r="G2334" t="s">
        <v>2370</v>
      </c>
      <c r="H2334" t="s">
        <v>4025</v>
      </c>
      <c r="I2334" t="s">
        <v>1881</v>
      </c>
      <c r="J2334" t="s">
        <v>1930</v>
      </c>
      <c r="K2334">
        <v>1645011000</v>
      </c>
      <c r="L2334" t="s">
        <v>17</v>
      </c>
      <c r="M2334" t="s">
        <v>38</v>
      </c>
      <c r="O2334">
        <v>0</v>
      </c>
      <c r="Q2334" s="1">
        <v>643726438</v>
      </c>
      <c r="R2334" t="s">
        <v>18</v>
      </c>
      <c r="S2334" s="1">
        <v>-1470300</v>
      </c>
      <c r="T2334" s="1">
        <v>527837996</v>
      </c>
      <c r="U2334">
        <v>0</v>
      </c>
    </row>
    <row r="2335" spans="1:21" x14ac:dyDescent="0.25">
      <c r="A2335">
        <v>7462</v>
      </c>
      <c r="B2335">
        <v>0</v>
      </c>
      <c r="C2335">
        <v>1</v>
      </c>
      <c r="D2335" t="s">
        <v>2371</v>
      </c>
      <c r="E2335" t="s">
        <v>3590</v>
      </c>
      <c r="F2335" t="s">
        <v>3644</v>
      </c>
      <c r="G2335" t="s">
        <v>2372</v>
      </c>
      <c r="H2335" t="s">
        <v>3839</v>
      </c>
      <c r="I2335" t="s">
        <v>1881</v>
      </c>
      <c r="J2335" t="s">
        <v>1930</v>
      </c>
      <c r="K2335">
        <v>1645011000</v>
      </c>
      <c r="L2335" t="s">
        <v>17</v>
      </c>
      <c r="M2335" t="s">
        <v>38</v>
      </c>
      <c r="O2335">
        <v>0</v>
      </c>
      <c r="Q2335" s="1">
        <v>149679388</v>
      </c>
      <c r="R2335" t="s">
        <v>18</v>
      </c>
      <c r="S2335" s="1">
        <v>-694870</v>
      </c>
      <c r="T2335" s="1">
        <v>116043374</v>
      </c>
      <c r="U2335">
        <v>0</v>
      </c>
    </row>
    <row r="2336" spans="1:21" x14ac:dyDescent="0.25">
      <c r="A2336">
        <v>7591</v>
      </c>
      <c r="B2336">
        <v>0</v>
      </c>
      <c r="C2336">
        <v>1</v>
      </c>
      <c r="D2336" t="s">
        <v>414</v>
      </c>
      <c r="E2336" t="s">
        <v>3590</v>
      </c>
      <c r="F2336" t="s">
        <v>3644</v>
      </c>
      <c r="G2336" t="s">
        <v>2373</v>
      </c>
      <c r="H2336" t="s">
        <v>3725</v>
      </c>
      <c r="I2336" t="s">
        <v>1881</v>
      </c>
      <c r="J2336" t="s">
        <v>1930</v>
      </c>
      <c r="K2336">
        <v>1645011000</v>
      </c>
      <c r="L2336" t="s">
        <v>17</v>
      </c>
      <c r="M2336" t="s">
        <v>38</v>
      </c>
      <c r="O2336">
        <v>0</v>
      </c>
      <c r="Q2336" s="1">
        <v>2283023269</v>
      </c>
      <c r="R2336" t="s">
        <v>18</v>
      </c>
      <c r="S2336" s="1">
        <v>-8479098</v>
      </c>
      <c r="T2336" s="1">
        <v>1721257025</v>
      </c>
      <c r="U2336">
        <v>0</v>
      </c>
    </row>
    <row r="2337" spans="1:21" x14ac:dyDescent="0.25">
      <c r="A2337">
        <v>8654</v>
      </c>
      <c r="B2337">
        <v>0</v>
      </c>
      <c r="C2337">
        <v>1</v>
      </c>
      <c r="D2337" t="s">
        <v>1184</v>
      </c>
      <c r="E2337" t="s">
        <v>3590</v>
      </c>
      <c r="F2337" t="s">
        <v>3644</v>
      </c>
      <c r="G2337" t="s">
        <v>2374</v>
      </c>
      <c r="H2337" t="s">
        <v>3841</v>
      </c>
      <c r="I2337" t="s">
        <v>1881</v>
      </c>
      <c r="J2337" t="s">
        <v>1930</v>
      </c>
      <c r="K2337">
        <v>1645011000</v>
      </c>
      <c r="L2337" t="s">
        <v>17</v>
      </c>
      <c r="M2337" t="s">
        <v>38</v>
      </c>
      <c r="O2337">
        <v>0</v>
      </c>
      <c r="Q2337" s="1">
        <v>2961365145</v>
      </c>
      <c r="R2337" t="s">
        <v>18</v>
      </c>
      <c r="S2337" s="1">
        <v>-10752513</v>
      </c>
      <c r="T2337" s="1">
        <v>2505335643</v>
      </c>
      <c r="U2337">
        <v>0</v>
      </c>
    </row>
    <row r="2338" spans="1:21" x14ac:dyDescent="0.25">
      <c r="A2338">
        <v>8656</v>
      </c>
      <c r="B2338">
        <v>0</v>
      </c>
      <c r="C2338">
        <v>1</v>
      </c>
      <c r="D2338" t="s">
        <v>1184</v>
      </c>
      <c r="E2338" t="s">
        <v>3590</v>
      </c>
      <c r="F2338" t="s">
        <v>3644</v>
      </c>
      <c r="G2338" t="s">
        <v>2375</v>
      </c>
      <c r="H2338" t="s">
        <v>3833</v>
      </c>
      <c r="I2338" t="s">
        <v>1881</v>
      </c>
      <c r="J2338" t="s">
        <v>1930</v>
      </c>
      <c r="K2338">
        <v>1645011000</v>
      </c>
      <c r="L2338" t="s">
        <v>17</v>
      </c>
      <c r="M2338" t="s">
        <v>38</v>
      </c>
      <c r="O2338">
        <v>0</v>
      </c>
      <c r="Q2338" s="1">
        <v>325625375</v>
      </c>
      <c r="R2338" t="s">
        <v>18</v>
      </c>
      <c r="S2338" s="1">
        <v>-1387714</v>
      </c>
      <c r="T2338" s="1">
        <v>240074571</v>
      </c>
      <c r="U2338">
        <v>0</v>
      </c>
    </row>
    <row r="2339" spans="1:21" x14ac:dyDescent="0.25">
      <c r="A2339">
        <v>8658</v>
      </c>
      <c r="B2339">
        <v>0</v>
      </c>
      <c r="C2339">
        <v>1</v>
      </c>
      <c r="D2339" t="s">
        <v>1184</v>
      </c>
      <c r="E2339" t="s">
        <v>3590</v>
      </c>
      <c r="F2339" t="s">
        <v>3644</v>
      </c>
      <c r="G2339" t="s">
        <v>2376</v>
      </c>
      <c r="H2339" t="s">
        <v>3841</v>
      </c>
      <c r="I2339" t="s">
        <v>1881</v>
      </c>
      <c r="J2339" t="s">
        <v>1930</v>
      </c>
      <c r="K2339">
        <v>1645011000</v>
      </c>
      <c r="L2339" t="s">
        <v>17</v>
      </c>
      <c r="M2339" t="s">
        <v>38</v>
      </c>
      <c r="O2339">
        <v>0</v>
      </c>
      <c r="Q2339" s="1">
        <v>1974242898</v>
      </c>
      <c r="R2339" t="s">
        <v>18</v>
      </c>
      <c r="S2339" s="1">
        <v>-7168340</v>
      </c>
      <c r="T2339" s="1">
        <v>1670223312</v>
      </c>
      <c r="U2339">
        <v>0</v>
      </c>
    </row>
    <row r="2340" spans="1:21" x14ac:dyDescent="0.25">
      <c r="A2340">
        <v>8660</v>
      </c>
      <c r="B2340">
        <v>0</v>
      </c>
      <c r="C2340">
        <v>1</v>
      </c>
      <c r="D2340" t="s">
        <v>1184</v>
      </c>
      <c r="E2340" t="s">
        <v>3590</v>
      </c>
      <c r="F2340" t="s">
        <v>3644</v>
      </c>
      <c r="G2340" t="s">
        <v>2377</v>
      </c>
      <c r="H2340" t="s">
        <v>3833</v>
      </c>
      <c r="I2340" t="s">
        <v>1881</v>
      </c>
      <c r="J2340" t="s">
        <v>1930</v>
      </c>
      <c r="K2340">
        <v>1645011000</v>
      </c>
      <c r="L2340" t="s">
        <v>17</v>
      </c>
      <c r="M2340" t="s">
        <v>38</v>
      </c>
      <c r="O2340">
        <v>0</v>
      </c>
      <c r="P2340" t="s">
        <v>4026</v>
      </c>
      <c r="Q2340" s="1">
        <v>329041424</v>
      </c>
      <c r="R2340" t="s">
        <v>18</v>
      </c>
      <c r="S2340" s="1">
        <v>-1402273</v>
      </c>
      <c r="T2340" s="1">
        <v>242593350</v>
      </c>
      <c r="U2340">
        <v>0</v>
      </c>
    </row>
    <row r="2341" spans="1:21" x14ac:dyDescent="0.25">
      <c r="A2341">
        <v>8662</v>
      </c>
      <c r="B2341">
        <v>0</v>
      </c>
      <c r="C2341">
        <v>1</v>
      </c>
      <c r="D2341" t="s">
        <v>1184</v>
      </c>
      <c r="E2341" t="s">
        <v>3590</v>
      </c>
      <c r="F2341" t="s">
        <v>3644</v>
      </c>
      <c r="G2341" t="s">
        <v>2378</v>
      </c>
      <c r="H2341" t="s">
        <v>3841</v>
      </c>
      <c r="I2341" t="s">
        <v>1881</v>
      </c>
      <c r="J2341" t="s">
        <v>1930</v>
      </c>
      <c r="K2341">
        <v>1645011000</v>
      </c>
      <c r="L2341" t="s">
        <v>17</v>
      </c>
      <c r="M2341" t="s">
        <v>38</v>
      </c>
      <c r="O2341">
        <v>0</v>
      </c>
      <c r="Q2341" s="1">
        <v>2961365145</v>
      </c>
      <c r="R2341" t="s">
        <v>18</v>
      </c>
      <c r="S2341" s="1">
        <v>-10752513</v>
      </c>
      <c r="T2341" s="1">
        <v>2505335643</v>
      </c>
      <c r="U2341">
        <v>0</v>
      </c>
    </row>
    <row r="2342" spans="1:21" x14ac:dyDescent="0.25">
      <c r="A2342">
        <v>8664</v>
      </c>
      <c r="B2342">
        <v>0</v>
      </c>
      <c r="C2342">
        <v>1</v>
      </c>
      <c r="D2342" t="s">
        <v>1184</v>
      </c>
      <c r="E2342" t="s">
        <v>3590</v>
      </c>
      <c r="F2342" t="s">
        <v>3644</v>
      </c>
      <c r="G2342" t="s">
        <v>2379</v>
      </c>
      <c r="H2342" t="s">
        <v>3841</v>
      </c>
      <c r="I2342" t="s">
        <v>1881</v>
      </c>
      <c r="J2342" t="s">
        <v>1930</v>
      </c>
      <c r="K2342">
        <v>1645011000</v>
      </c>
      <c r="L2342" t="s">
        <v>17</v>
      </c>
      <c r="M2342" t="s">
        <v>38</v>
      </c>
      <c r="O2342">
        <v>0</v>
      </c>
      <c r="Q2342" s="1">
        <v>1974242898</v>
      </c>
      <c r="R2342" t="s">
        <v>18</v>
      </c>
      <c r="S2342" s="1">
        <v>-7168340</v>
      </c>
      <c r="T2342" s="1">
        <v>1670223312</v>
      </c>
      <c r="U2342">
        <v>0</v>
      </c>
    </row>
    <row r="2343" spans="1:21" x14ac:dyDescent="0.25">
      <c r="A2343">
        <v>8672</v>
      </c>
      <c r="B2343">
        <v>0</v>
      </c>
      <c r="C2343">
        <v>1</v>
      </c>
      <c r="D2343" t="s">
        <v>1184</v>
      </c>
      <c r="E2343" t="s">
        <v>3590</v>
      </c>
      <c r="F2343" t="s">
        <v>3644</v>
      </c>
      <c r="G2343" t="s">
        <v>2380</v>
      </c>
      <c r="H2343" t="s">
        <v>3774</v>
      </c>
      <c r="I2343" t="s">
        <v>1881</v>
      </c>
      <c r="J2343" t="s">
        <v>1930</v>
      </c>
      <c r="K2343">
        <v>1645011000</v>
      </c>
      <c r="L2343" t="s">
        <v>17</v>
      </c>
      <c r="M2343" t="s">
        <v>38</v>
      </c>
      <c r="O2343">
        <v>0</v>
      </c>
      <c r="Q2343" s="1">
        <v>592862946</v>
      </c>
      <c r="R2343" t="s">
        <v>18</v>
      </c>
      <c r="S2343" s="1">
        <v>-4605876</v>
      </c>
      <c r="T2343" s="1">
        <v>382287736</v>
      </c>
      <c r="U2343">
        <v>0</v>
      </c>
    </row>
    <row r="2344" spans="1:21" x14ac:dyDescent="0.25">
      <c r="A2344">
        <v>8673</v>
      </c>
      <c r="B2344">
        <v>0</v>
      </c>
      <c r="C2344">
        <v>1</v>
      </c>
      <c r="D2344" t="s">
        <v>1184</v>
      </c>
      <c r="E2344" t="s">
        <v>3590</v>
      </c>
      <c r="F2344" t="s">
        <v>3644</v>
      </c>
      <c r="G2344" t="s">
        <v>2381</v>
      </c>
      <c r="H2344" t="s">
        <v>3848</v>
      </c>
      <c r="I2344" t="s">
        <v>1881</v>
      </c>
      <c r="J2344" t="s">
        <v>1930</v>
      </c>
      <c r="K2344">
        <v>1645011000</v>
      </c>
      <c r="L2344" t="s">
        <v>17</v>
      </c>
      <c r="M2344" t="s">
        <v>38</v>
      </c>
      <c r="O2344">
        <v>0</v>
      </c>
      <c r="Q2344" s="1">
        <v>358322026</v>
      </c>
      <c r="R2344" t="s">
        <v>18</v>
      </c>
      <c r="S2344" s="1">
        <v>-2709547</v>
      </c>
      <c r="T2344" s="1">
        <v>241149767</v>
      </c>
      <c r="U2344">
        <v>0</v>
      </c>
    </row>
    <row r="2345" spans="1:21" x14ac:dyDescent="0.25">
      <c r="A2345">
        <v>8679</v>
      </c>
      <c r="B2345">
        <v>0</v>
      </c>
      <c r="C2345">
        <v>1</v>
      </c>
      <c r="D2345" t="s">
        <v>1184</v>
      </c>
      <c r="E2345" t="s">
        <v>3590</v>
      </c>
      <c r="F2345" t="s">
        <v>3644</v>
      </c>
      <c r="G2345" t="s">
        <v>2382</v>
      </c>
      <c r="H2345" t="s">
        <v>3774</v>
      </c>
      <c r="I2345" t="s">
        <v>1881</v>
      </c>
      <c r="J2345" t="s">
        <v>1930</v>
      </c>
      <c r="K2345">
        <v>1645011000</v>
      </c>
      <c r="L2345" t="s">
        <v>17</v>
      </c>
      <c r="M2345" t="s">
        <v>38</v>
      </c>
      <c r="O2345">
        <v>0</v>
      </c>
      <c r="Q2345" s="1">
        <v>415317266</v>
      </c>
      <c r="R2345" t="s">
        <v>18</v>
      </c>
      <c r="S2345" s="1">
        <v>-3225366</v>
      </c>
      <c r="T2345" s="1">
        <v>267705432</v>
      </c>
      <c r="U2345">
        <v>0</v>
      </c>
    </row>
    <row r="2346" spans="1:21" x14ac:dyDescent="0.25">
      <c r="A2346">
        <v>8682</v>
      </c>
      <c r="B2346">
        <v>0</v>
      </c>
      <c r="C2346">
        <v>1</v>
      </c>
      <c r="D2346" t="s">
        <v>1184</v>
      </c>
      <c r="E2346" t="s">
        <v>3590</v>
      </c>
      <c r="F2346" t="s">
        <v>3644</v>
      </c>
      <c r="G2346" t="s">
        <v>2383</v>
      </c>
      <c r="H2346" t="s">
        <v>3774</v>
      </c>
      <c r="I2346" t="s">
        <v>1881</v>
      </c>
      <c r="J2346" t="s">
        <v>1930</v>
      </c>
      <c r="K2346">
        <v>1645011000</v>
      </c>
      <c r="L2346" t="s">
        <v>17</v>
      </c>
      <c r="M2346" t="s">
        <v>38</v>
      </c>
      <c r="O2346">
        <v>0</v>
      </c>
      <c r="Q2346" s="1">
        <v>349443218</v>
      </c>
      <c r="R2346" t="s">
        <v>18</v>
      </c>
      <c r="S2346" s="1">
        <v>-2715234</v>
      </c>
      <c r="T2346" s="1">
        <v>225364436</v>
      </c>
      <c r="U2346">
        <v>0</v>
      </c>
    </row>
    <row r="2347" spans="1:21" x14ac:dyDescent="0.25">
      <c r="A2347">
        <v>8686</v>
      </c>
      <c r="B2347">
        <v>0</v>
      </c>
      <c r="C2347">
        <v>1</v>
      </c>
      <c r="D2347" t="s">
        <v>1184</v>
      </c>
      <c r="E2347" t="s">
        <v>3590</v>
      </c>
      <c r="F2347" t="s">
        <v>3644</v>
      </c>
      <c r="G2347" t="s">
        <v>2384</v>
      </c>
      <c r="H2347" t="s">
        <v>3848</v>
      </c>
      <c r="I2347" t="s">
        <v>1881</v>
      </c>
      <c r="J2347" t="s">
        <v>1930</v>
      </c>
      <c r="K2347">
        <v>1645011000</v>
      </c>
      <c r="L2347" t="s">
        <v>17</v>
      </c>
      <c r="M2347" t="s">
        <v>38</v>
      </c>
      <c r="O2347">
        <v>0</v>
      </c>
      <c r="Q2347" s="1">
        <v>3717852634</v>
      </c>
      <c r="R2347" t="s">
        <v>18</v>
      </c>
      <c r="S2347" s="1">
        <v>-28122940</v>
      </c>
      <c r="T2347" s="1">
        <v>2502941729</v>
      </c>
      <c r="U2347">
        <v>0</v>
      </c>
    </row>
    <row r="2348" spans="1:21" x14ac:dyDescent="0.25">
      <c r="A2348">
        <v>8691</v>
      </c>
      <c r="B2348">
        <v>0</v>
      </c>
      <c r="C2348">
        <v>1</v>
      </c>
      <c r="D2348" t="s">
        <v>1184</v>
      </c>
      <c r="E2348" t="s">
        <v>3590</v>
      </c>
      <c r="F2348" t="s">
        <v>3644</v>
      </c>
      <c r="G2348" t="s">
        <v>2385</v>
      </c>
      <c r="H2348" t="s">
        <v>3774</v>
      </c>
      <c r="I2348" t="s">
        <v>1881</v>
      </c>
      <c r="J2348" t="s">
        <v>1930</v>
      </c>
      <c r="K2348">
        <v>1645011000</v>
      </c>
      <c r="L2348" t="s">
        <v>17</v>
      </c>
      <c r="M2348" t="s">
        <v>38</v>
      </c>
      <c r="O2348">
        <v>0</v>
      </c>
      <c r="Q2348" s="1">
        <v>592862946</v>
      </c>
      <c r="R2348" t="s">
        <v>18</v>
      </c>
      <c r="S2348" s="1">
        <v>-4605876</v>
      </c>
      <c r="T2348" s="1">
        <v>382287736</v>
      </c>
      <c r="U2348">
        <v>0</v>
      </c>
    </row>
    <row r="2349" spans="1:21" x14ac:dyDescent="0.25">
      <c r="A2349">
        <v>8692</v>
      </c>
      <c r="B2349">
        <v>0</v>
      </c>
      <c r="C2349">
        <v>1</v>
      </c>
      <c r="D2349" t="s">
        <v>1184</v>
      </c>
      <c r="E2349" t="s">
        <v>3590</v>
      </c>
      <c r="F2349" t="s">
        <v>3644</v>
      </c>
      <c r="G2349" t="s">
        <v>2386</v>
      </c>
      <c r="H2349" t="s">
        <v>3848</v>
      </c>
      <c r="I2349" t="s">
        <v>1881</v>
      </c>
      <c r="J2349" t="s">
        <v>1930</v>
      </c>
      <c r="K2349">
        <v>1645011000</v>
      </c>
      <c r="L2349" t="s">
        <v>17</v>
      </c>
      <c r="M2349" t="s">
        <v>38</v>
      </c>
      <c r="O2349">
        <v>0</v>
      </c>
      <c r="Q2349" s="1">
        <v>358322026</v>
      </c>
      <c r="R2349" t="s">
        <v>18</v>
      </c>
      <c r="S2349" s="1">
        <v>-2709547</v>
      </c>
      <c r="T2349" s="1">
        <v>241149767</v>
      </c>
      <c r="U2349">
        <v>0</v>
      </c>
    </row>
    <row r="2350" spans="1:21" x14ac:dyDescent="0.25">
      <c r="A2350">
        <v>8697</v>
      </c>
      <c r="B2350">
        <v>0</v>
      </c>
      <c r="C2350">
        <v>1</v>
      </c>
      <c r="D2350" t="s">
        <v>1184</v>
      </c>
      <c r="E2350" t="s">
        <v>3590</v>
      </c>
      <c r="F2350" t="s">
        <v>3644</v>
      </c>
      <c r="G2350" t="s">
        <v>2387</v>
      </c>
      <c r="H2350" t="s">
        <v>3774</v>
      </c>
      <c r="I2350" t="s">
        <v>1881</v>
      </c>
      <c r="J2350" t="s">
        <v>1930</v>
      </c>
      <c r="K2350">
        <v>1645011000</v>
      </c>
      <c r="L2350" t="s">
        <v>17</v>
      </c>
      <c r="M2350" t="s">
        <v>38</v>
      </c>
      <c r="O2350">
        <v>0</v>
      </c>
      <c r="Q2350" s="1">
        <v>445152188</v>
      </c>
      <c r="R2350" t="s">
        <v>18</v>
      </c>
      <c r="S2350" s="1">
        <v>-3451935</v>
      </c>
      <c r="T2350" s="1">
        <v>286510608</v>
      </c>
      <c r="U2350">
        <v>0</v>
      </c>
    </row>
    <row r="2351" spans="1:21" x14ac:dyDescent="0.25">
      <c r="A2351">
        <v>8698</v>
      </c>
      <c r="B2351">
        <v>0</v>
      </c>
      <c r="C2351">
        <v>1</v>
      </c>
      <c r="D2351" t="s">
        <v>1184</v>
      </c>
      <c r="E2351" t="s">
        <v>3590</v>
      </c>
      <c r="F2351" t="s">
        <v>3644</v>
      </c>
      <c r="G2351" t="s">
        <v>2388</v>
      </c>
      <c r="H2351" t="s">
        <v>3848</v>
      </c>
      <c r="I2351" t="s">
        <v>1881</v>
      </c>
      <c r="J2351" t="s">
        <v>1930</v>
      </c>
      <c r="K2351">
        <v>1645011000</v>
      </c>
      <c r="L2351" t="s">
        <v>17</v>
      </c>
      <c r="M2351" t="s">
        <v>38</v>
      </c>
      <c r="O2351">
        <v>0</v>
      </c>
      <c r="Q2351" s="1">
        <v>94595502</v>
      </c>
      <c r="R2351" t="s">
        <v>18</v>
      </c>
      <c r="S2351" s="1">
        <v>-718447</v>
      </c>
      <c r="T2351" s="1">
        <v>63941813</v>
      </c>
      <c r="U2351">
        <v>0</v>
      </c>
    </row>
    <row r="2352" spans="1:21" x14ac:dyDescent="0.25">
      <c r="A2352">
        <v>8702</v>
      </c>
      <c r="B2352">
        <v>0</v>
      </c>
      <c r="C2352">
        <v>1</v>
      </c>
      <c r="D2352" t="s">
        <v>1184</v>
      </c>
      <c r="E2352" t="s">
        <v>3590</v>
      </c>
      <c r="F2352" t="s">
        <v>3644</v>
      </c>
      <c r="G2352" t="s">
        <v>2389</v>
      </c>
      <c r="H2352" t="s">
        <v>3777</v>
      </c>
      <c r="I2352" t="s">
        <v>1881</v>
      </c>
      <c r="J2352" t="s">
        <v>1930</v>
      </c>
      <c r="K2352">
        <v>1645011000</v>
      </c>
      <c r="L2352" t="s">
        <v>17</v>
      </c>
      <c r="M2352" t="s">
        <v>38</v>
      </c>
      <c r="O2352">
        <v>0</v>
      </c>
      <c r="Q2352" s="1">
        <v>487347889</v>
      </c>
      <c r="R2352" t="s">
        <v>18</v>
      </c>
      <c r="S2352" s="1">
        <v>-1847976</v>
      </c>
      <c r="T2352" s="1">
        <v>275348549</v>
      </c>
      <c r="U2352">
        <v>0</v>
      </c>
    </row>
    <row r="2353" spans="1:21" x14ac:dyDescent="0.25">
      <c r="A2353">
        <v>8710</v>
      </c>
      <c r="B2353">
        <v>0</v>
      </c>
      <c r="C2353">
        <v>1</v>
      </c>
      <c r="D2353" t="s">
        <v>1184</v>
      </c>
      <c r="E2353" t="s">
        <v>3590</v>
      </c>
      <c r="F2353" t="s">
        <v>3644</v>
      </c>
      <c r="G2353" t="s">
        <v>2390</v>
      </c>
      <c r="H2353" t="s">
        <v>3833</v>
      </c>
      <c r="I2353" t="s">
        <v>1881</v>
      </c>
      <c r="J2353" t="s">
        <v>1930</v>
      </c>
      <c r="K2353">
        <v>1645011000</v>
      </c>
      <c r="L2353" t="s">
        <v>17</v>
      </c>
      <c r="M2353" t="s">
        <v>38</v>
      </c>
      <c r="O2353">
        <v>0</v>
      </c>
      <c r="P2353" t="s">
        <v>2390</v>
      </c>
      <c r="Q2353" s="1">
        <v>70588091</v>
      </c>
      <c r="R2353" t="s">
        <v>18</v>
      </c>
      <c r="S2353" s="1">
        <v>-336609</v>
      </c>
      <c r="T2353" s="1">
        <v>58233497</v>
      </c>
      <c r="U2353">
        <v>0</v>
      </c>
    </row>
    <row r="2354" spans="1:21" x14ac:dyDescent="0.25">
      <c r="A2354">
        <v>8712</v>
      </c>
      <c r="B2354">
        <v>0</v>
      </c>
      <c r="C2354">
        <v>1</v>
      </c>
      <c r="D2354" t="s">
        <v>1184</v>
      </c>
      <c r="E2354" t="s">
        <v>3590</v>
      </c>
      <c r="F2354" t="s">
        <v>3644</v>
      </c>
      <c r="G2354" t="s">
        <v>2391</v>
      </c>
      <c r="H2354" t="s">
        <v>3833</v>
      </c>
      <c r="I2354" t="s">
        <v>1881</v>
      </c>
      <c r="J2354" t="s">
        <v>1930</v>
      </c>
      <c r="K2354">
        <v>1645011000</v>
      </c>
      <c r="L2354" t="s">
        <v>17</v>
      </c>
      <c r="M2354" t="s">
        <v>38</v>
      </c>
      <c r="O2354">
        <v>0</v>
      </c>
      <c r="Q2354" s="1">
        <v>457235868</v>
      </c>
      <c r="R2354" t="s">
        <v>18</v>
      </c>
      <c r="S2354" s="1">
        <v>-1948711</v>
      </c>
      <c r="T2354" s="1">
        <v>337127170</v>
      </c>
      <c r="U2354">
        <v>0</v>
      </c>
    </row>
    <row r="2355" spans="1:21" x14ac:dyDescent="0.25">
      <c r="A2355">
        <v>8717</v>
      </c>
      <c r="B2355">
        <v>0</v>
      </c>
      <c r="C2355">
        <v>1</v>
      </c>
      <c r="D2355" t="s">
        <v>1184</v>
      </c>
      <c r="E2355" t="s">
        <v>3590</v>
      </c>
      <c r="F2355" t="s">
        <v>3644</v>
      </c>
      <c r="G2355" t="s">
        <v>2392</v>
      </c>
      <c r="H2355" t="s">
        <v>3833</v>
      </c>
      <c r="I2355" t="s">
        <v>1881</v>
      </c>
      <c r="J2355" t="s">
        <v>1930</v>
      </c>
      <c r="K2355">
        <v>1645011000</v>
      </c>
      <c r="L2355" t="s">
        <v>17</v>
      </c>
      <c r="M2355" t="s">
        <v>38</v>
      </c>
      <c r="O2355">
        <v>0</v>
      </c>
      <c r="P2355" t="s">
        <v>2392</v>
      </c>
      <c r="Q2355" s="1">
        <v>2275411160</v>
      </c>
      <c r="R2355" t="s">
        <v>18</v>
      </c>
      <c r="S2355" s="1">
        <v>-10884154</v>
      </c>
      <c r="T2355" s="1">
        <v>1882958765</v>
      </c>
      <c r="U2355">
        <v>0</v>
      </c>
    </row>
    <row r="2356" spans="1:21" x14ac:dyDescent="0.25">
      <c r="A2356">
        <v>8718</v>
      </c>
      <c r="B2356">
        <v>0</v>
      </c>
      <c r="C2356">
        <v>1</v>
      </c>
      <c r="D2356" t="s">
        <v>1184</v>
      </c>
      <c r="E2356" t="s">
        <v>3590</v>
      </c>
      <c r="F2356" t="s">
        <v>3644</v>
      </c>
      <c r="G2356" t="s">
        <v>2393</v>
      </c>
      <c r="H2356" t="s">
        <v>3833</v>
      </c>
      <c r="I2356" t="s">
        <v>1881</v>
      </c>
      <c r="J2356" t="s">
        <v>1930</v>
      </c>
      <c r="K2356">
        <v>1645011000</v>
      </c>
      <c r="L2356" t="s">
        <v>17</v>
      </c>
      <c r="M2356" t="s">
        <v>38</v>
      </c>
      <c r="O2356">
        <v>0</v>
      </c>
      <c r="P2356" t="s">
        <v>3772</v>
      </c>
      <c r="Q2356" s="1">
        <v>70534995</v>
      </c>
      <c r="R2356" t="s">
        <v>18</v>
      </c>
      <c r="S2356" s="1">
        <v>-256447</v>
      </c>
      <c r="T2356" s="1">
        <v>44365399</v>
      </c>
      <c r="U2356">
        <v>0</v>
      </c>
    </row>
    <row r="2357" spans="1:21" x14ac:dyDescent="0.25">
      <c r="A2357">
        <v>8720</v>
      </c>
      <c r="B2357">
        <v>0</v>
      </c>
      <c r="C2357">
        <v>1</v>
      </c>
      <c r="D2357" t="s">
        <v>1184</v>
      </c>
      <c r="E2357" t="s">
        <v>3590</v>
      </c>
      <c r="F2357" t="s">
        <v>3644</v>
      </c>
      <c r="G2357" t="s">
        <v>2394</v>
      </c>
      <c r="H2357" t="s">
        <v>3833</v>
      </c>
      <c r="I2357" t="s">
        <v>1881</v>
      </c>
      <c r="J2357" t="s">
        <v>1930</v>
      </c>
      <c r="K2357">
        <v>1645011000</v>
      </c>
      <c r="L2357" t="s">
        <v>17</v>
      </c>
      <c r="M2357" t="s">
        <v>38</v>
      </c>
      <c r="O2357">
        <v>0</v>
      </c>
      <c r="P2357" t="s">
        <v>3772</v>
      </c>
      <c r="Q2357" s="1">
        <v>125792666</v>
      </c>
      <c r="R2357" t="s">
        <v>18</v>
      </c>
      <c r="S2357" s="1">
        <v>-464615</v>
      </c>
      <c r="T2357" s="1">
        <v>80378522</v>
      </c>
      <c r="U2357">
        <v>0</v>
      </c>
    </row>
    <row r="2358" spans="1:21" x14ac:dyDescent="0.25">
      <c r="A2358">
        <v>8723</v>
      </c>
      <c r="B2358">
        <v>0</v>
      </c>
      <c r="C2358">
        <v>1</v>
      </c>
      <c r="D2358" t="s">
        <v>1184</v>
      </c>
      <c r="E2358" t="s">
        <v>3590</v>
      </c>
      <c r="F2358" t="s">
        <v>3644</v>
      </c>
      <c r="G2358" t="s">
        <v>2395</v>
      </c>
      <c r="H2358" t="s">
        <v>3806</v>
      </c>
      <c r="I2358" t="s">
        <v>1881</v>
      </c>
      <c r="J2358" t="s">
        <v>1930</v>
      </c>
      <c r="K2358">
        <v>1645011000</v>
      </c>
      <c r="L2358" t="s">
        <v>17</v>
      </c>
      <c r="M2358" t="s">
        <v>38</v>
      </c>
      <c r="O2358">
        <v>0</v>
      </c>
      <c r="Q2358" s="1">
        <v>194651716</v>
      </c>
      <c r="R2358" t="s">
        <v>18</v>
      </c>
      <c r="S2358" s="1">
        <v>-898113</v>
      </c>
      <c r="T2358" s="1">
        <v>139207585</v>
      </c>
      <c r="U2358">
        <v>0</v>
      </c>
    </row>
    <row r="2359" spans="1:21" x14ac:dyDescent="0.25">
      <c r="A2359">
        <v>8724</v>
      </c>
      <c r="B2359">
        <v>0</v>
      </c>
      <c r="C2359">
        <v>1</v>
      </c>
      <c r="D2359" t="s">
        <v>1184</v>
      </c>
      <c r="E2359" t="s">
        <v>3590</v>
      </c>
      <c r="F2359" t="s">
        <v>3644</v>
      </c>
      <c r="G2359" t="s">
        <v>2396</v>
      </c>
      <c r="H2359" t="s">
        <v>3806</v>
      </c>
      <c r="I2359" t="s">
        <v>1881</v>
      </c>
      <c r="J2359" t="s">
        <v>1930</v>
      </c>
      <c r="K2359">
        <v>1645011000</v>
      </c>
      <c r="L2359" t="s">
        <v>17</v>
      </c>
      <c r="M2359" t="s">
        <v>38</v>
      </c>
      <c r="O2359">
        <v>0</v>
      </c>
      <c r="Q2359" s="1">
        <v>194651718</v>
      </c>
      <c r="R2359" t="s">
        <v>18</v>
      </c>
      <c r="S2359" s="1">
        <v>-898113</v>
      </c>
      <c r="T2359" s="1">
        <v>139207587</v>
      </c>
      <c r="U2359">
        <v>0</v>
      </c>
    </row>
    <row r="2360" spans="1:21" x14ac:dyDescent="0.25">
      <c r="A2360">
        <v>8726</v>
      </c>
      <c r="B2360">
        <v>0</v>
      </c>
      <c r="C2360">
        <v>1</v>
      </c>
      <c r="D2360" t="s">
        <v>1184</v>
      </c>
      <c r="E2360" t="s">
        <v>3590</v>
      </c>
      <c r="F2360" t="s">
        <v>3644</v>
      </c>
      <c r="G2360" t="s">
        <v>2397</v>
      </c>
      <c r="H2360" t="s">
        <v>3806</v>
      </c>
      <c r="I2360" t="s">
        <v>1881</v>
      </c>
      <c r="J2360" t="s">
        <v>1930</v>
      </c>
      <c r="K2360">
        <v>1645011000</v>
      </c>
      <c r="L2360" t="s">
        <v>17</v>
      </c>
      <c r="M2360" t="s">
        <v>38</v>
      </c>
      <c r="O2360">
        <v>0</v>
      </c>
      <c r="P2360" t="s">
        <v>4027</v>
      </c>
      <c r="Q2360" s="1">
        <v>62667132</v>
      </c>
      <c r="R2360" t="s">
        <v>18</v>
      </c>
      <c r="S2360" s="1">
        <v>-286865</v>
      </c>
      <c r="T2360" s="1">
        <v>44464153</v>
      </c>
      <c r="U2360">
        <v>0</v>
      </c>
    </row>
    <row r="2361" spans="1:21" x14ac:dyDescent="0.25">
      <c r="A2361">
        <v>8729</v>
      </c>
      <c r="B2361">
        <v>0</v>
      </c>
      <c r="C2361">
        <v>1</v>
      </c>
      <c r="D2361" t="s">
        <v>1184</v>
      </c>
      <c r="E2361" t="s">
        <v>3590</v>
      </c>
      <c r="F2361" t="s">
        <v>3644</v>
      </c>
      <c r="G2361" t="s">
        <v>2398</v>
      </c>
      <c r="H2361" t="s">
        <v>3806</v>
      </c>
      <c r="I2361" t="s">
        <v>1881</v>
      </c>
      <c r="J2361" t="s">
        <v>1930</v>
      </c>
      <c r="K2361">
        <v>1645011000</v>
      </c>
      <c r="L2361" t="s">
        <v>17</v>
      </c>
      <c r="M2361" t="s">
        <v>38</v>
      </c>
      <c r="O2361">
        <v>0</v>
      </c>
      <c r="Q2361" s="1">
        <v>174728949</v>
      </c>
      <c r="R2361" t="s">
        <v>18</v>
      </c>
      <c r="S2361" s="1">
        <v>-806924</v>
      </c>
      <c r="T2361" s="1">
        <v>125073370</v>
      </c>
      <c r="U2361">
        <v>0</v>
      </c>
    </row>
    <row r="2362" spans="1:21" x14ac:dyDescent="0.25">
      <c r="A2362">
        <v>8730</v>
      </c>
      <c r="B2362">
        <v>0</v>
      </c>
      <c r="C2362">
        <v>1</v>
      </c>
      <c r="D2362" t="s">
        <v>1184</v>
      </c>
      <c r="E2362" t="s">
        <v>3590</v>
      </c>
      <c r="F2362" t="s">
        <v>3644</v>
      </c>
      <c r="G2362" t="s">
        <v>2399</v>
      </c>
      <c r="H2362" t="s">
        <v>3806</v>
      </c>
      <c r="I2362" t="s">
        <v>1881</v>
      </c>
      <c r="J2362" t="s">
        <v>1930</v>
      </c>
      <c r="K2362">
        <v>1645011000</v>
      </c>
      <c r="L2362" t="s">
        <v>17</v>
      </c>
      <c r="M2362" t="s">
        <v>38</v>
      </c>
      <c r="O2362">
        <v>0</v>
      </c>
      <c r="Q2362" s="1">
        <v>174728954</v>
      </c>
      <c r="R2362" t="s">
        <v>18</v>
      </c>
      <c r="S2362" s="1">
        <v>-806925</v>
      </c>
      <c r="T2362" s="1">
        <v>125073375</v>
      </c>
      <c r="U2362">
        <v>0</v>
      </c>
    </row>
    <row r="2363" spans="1:21" x14ac:dyDescent="0.25">
      <c r="A2363">
        <v>8732</v>
      </c>
      <c r="B2363">
        <v>0</v>
      </c>
      <c r="C2363">
        <v>1</v>
      </c>
      <c r="D2363" t="s">
        <v>1184</v>
      </c>
      <c r="E2363" t="s">
        <v>3590</v>
      </c>
      <c r="F2363" t="s">
        <v>3644</v>
      </c>
      <c r="G2363" t="s">
        <v>2400</v>
      </c>
      <c r="H2363" t="s">
        <v>3806</v>
      </c>
      <c r="I2363" t="s">
        <v>1881</v>
      </c>
      <c r="J2363" t="s">
        <v>1930</v>
      </c>
      <c r="K2363">
        <v>1645011000</v>
      </c>
      <c r="L2363" t="s">
        <v>17</v>
      </c>
      <c r="M2363" t="s">
        <v>38</v>
      </c>
      <c r="O2363">
        <v>0</v>
      </c>
      <c r="Q2363" s="1">
        <v>194651716</v>
      </c>
      <c r="R2363" t="s">
        <v>18</v>
      </c>
      <c r="S2363" s="1">
        <v>-898113</v>
      </c>
      <c r="T2363" s="1">
        <v>139207585</v>
      </c>
      <c r="U2363">
        <v>0</v>
      </c>
    </row>
    <row r="2364" spans="1:21" x14ac:dyDescent="0.25">
      <c r="A2364">
        <v>8733</v>
      </c>
      <c r="B2364">
        <v>0</v>
      </c>
      <c r="C2364">
        <v>1</v>
      </c>
      <c r="D2364" t="s">
        <v>1184</v>
      </c>
      <c r="E2364" t="s">
        <v>3590</v>
      </c>
      <c r="F2364" t="s">
        <v>3644</v>
      </c>
      <c r="G2364" t="s">
        <v>2401</v>
      </c>
      <c r="H2364" t="s">
        <v>3806</v>
      </c>
      <c r="I2364" t="s">
        <v>1881</v>
      </c>
      <c r="J2364" t="s">
        <v>1930</v>
      </c>
      <c r="K2364">
        <v>1645011000</v>
      </c>
      <c r="L2364" t="s">
        <v>17</v>
      </c>
      <c r="M2364" t="s">
        <v>38</v>
      </c>
      <c r="O2364">
        <v>0</v>
      </c>
      <c r="Q2364" s="1">
        <v>194651718</v>
      </c>
      <c r="R2364" t="s">
        <v>18</v>
      </c>
      <c r="S2364" s="1">
        <v>-898113</v>
      </c>
      <c r="T2364" s="1">
        <v>139207587</v>
      </c>
      <c r="U2364">
        <v>0</v>
      </c>
    </row>
    <row r="2365" spans="1:21" x14ac:dyDescent="0.25">
      <c r="A2365">
        <v>8737</v>
      </c>
      <c r="B2365">
        <v>0</v>
      </c>
      <c r="C2365">
        <v>1</v>
      </c>
      <c r="D2365" t="s">
        <v>1184</v>
      </c>
      <c r="E2365" t="s">
        <v>3590</v>
      </c>
      <c r="F2365" t="s">
        <v>3644</v>
      </c>
      <c r="G2365" t="s">
        <v>2402</v>
      </c>
      <c r="H2365" t="s">
        <v>3806</v>
      </c>
      <c r="I2365" t="s">
        <v>1881</v>
      </c>
      <c r="J2365" t="s">
        <v>1930</v>
      </c>
      <c r="K2365">
        <v>1645011000</v>
      </c>
      <c r="L2365" t="s">
        <v>17</v>
      </c>
      <c r="M2365" t="s">
        <v>38</v>
      </c>
      <c r="O2365">
        <v>0</v>
      </c>
      <c r="Q2365" s="1">
        <v>174728949</v>
      </c>
      <c r="R2365" t="s">
        <v>18</v>
      </c>
      <c r="S2365" s="1">
        <v>-806924</v>
      </c>
      <c r="T2365" s="1">
        <v>125073370</v>
      </c>
      <c r="U2365">
        <v>0</v>
      </c>
    </row>
    <row r="2366" spans="1:21" x14ac:dyDescent="0.25">
      <c r="A2366">
        <v>8738</v>
      </c>
      <c r="B2366">
        <v>0</v>
      </c>
      <c r="C2366">
        <v>1</v>
      </c>
      <c r="D2366" t="s">
        <v>1184</v>
      </c>
      <c r="E2366" t="s">
        <v>3590</v>
      </c>
      <c r="F2366" t="s">
        <v>3644</v>
      </c>
      <c r="G2366" t="s">
        <v>2403</v>
      </c>
      <c r="H2366" t="s">
        <v>3806</v>
      </c>
      <c r="I2366" t="s">
        <v>1881</v>
      </c>
      <c r="J2366" t="s">
        <v>1930</v>
      </c>
      <c r="K2366">
        <v>1645011000</v>
      </c>
      <c r="L2366" t="s">
        <v>17</v>
      </c>
      <c r="M2366" t="s">
        <v>38</v>
      </c>
      <c r="O2366">
        <v>0</v>
      </c>
      <c r="Q2366" s="1">
        <v>174728954</v>
      </c>
      <c r="R2366" t="s">
        <v>18</v>
      </c>
      <c r="S2366" s="1">
        <v>-806925</v>
      </c>
      <c r="T2366" s="1">
        <v>125073375</v>
      </c>
      <c r="U2366">
        <v>0</v>
      </c>
    </row>
    <row r="2367" spans="1:21" x14ac:dyDescent="0.25">
      <c r="A2367">
        <v>8740</v>
      </c>
      <c r="B2367">
        <v>0</v>
      </c>
      <c r="C2367">
        <v>1</v>
      </c>
      <c r="D2367" t="s">
        <v>1184</v>
      </c>
      <c r="E2367" t="s">
        <v>3590</v>
      </c>
      <c r="F2367" t="s">
        <v>3644</v>
      </c>
      <c r="G2367" t="s">
        <v>2404</v>
      </c>
      <c r="H2367" t="s">
        <v>3806</v>
      </c>
      <c r="I2367" t="s">
        <v>1881</v>
      </c>
      <c r="J2367" t="s">
        <v>1930</v>
      </c>
      <c r="K2367">
        <v>1645011000</v>
      </c>
      <c r="L2367" t="s">
        <v>17</v>
      </c>
      <c r="M2367" t="s">
        <v>38</v>
      </c>
      <c r="O2367">
        <v>0</v>
      </c>
      <c r="Q2367" s="1">
        <v>194651715</v>
      </c>
      <c r="R2367" t="s">
        <v>18</v>
      </c>
      <c r="S2367" s="1">
        <v>-898113</v>
      </c>
      <c r="T2367" s="1">
        <v>139207584</v>
      </c>
      <c r="U2367">
        <v>0</v>
      </c>
    </row>
    <row r="2368" spans="1:21" x14ac:dyDescent="0.25">
      <c r="A2368">
        <v>8741</v>
      </c>
      <c r="B2368">
        <v>0</v>
      </c>
      <c r="C2368">
        <v>1</v>
      </c>
      <c r="D2368" t="s">
        <v>1184</v>
      </c>
      <c r="E2368" t="s">
        <v>3590</v>
      </c>
      <c r="F2368" t="s">
        <v>3644</v>
      </c>
      <c r="G2368" t="s">
        <v>2405</v>
      </c>
      <c r="H2368" t="s">
        <v>3806</v>
      </c>
      <c r="I2368" t="s">
        <v>1881</v>
      </c>
      <c r="J2368" t="s">
        <v>1930</v>
      </c>
      <c r="K2368">
        <v>1645011000</v>
      </c>
      <c r="L2368" t="s">
        <v>17</v>
      </c>
      <c r="M2368" t="s">
        <v>38</v>
      </c>
      <c r="O2368">
        <v>0</v>
      </c>
      <c r="Q2368" s="1">
        <v>194651717</v>
      </c>
      <c r="R2368" t="s">
        <v>18</v>
      </c>
      <c r="S2368" s="1">
        <v>-898113</v>
      </c>
      <c r="T2368" s="1">
        <v>139207586</v>
      </c>
      <c r="U2368">
        <v>0</v>
      </c>
    </row>
    <row r="2369" spans="1:21" x14ac:dyDescent="0.25">
      <c r="A2369">
        <v>8745</v>
      </c>
      <c r="B2369">
        <v>0</v>
      </c>
      <c r="C2369">
        <v>1</v>
      </c>
      <c r="D2369" t="s">
        <v>1184</v>
      </c>
      <c r="E2369" t="s">
        <v>3590</v>
      </c>
      <c r="F2369" t="s">
        <v>3644</v>
      </c>
      <c r="G2369" t="s">
        <v>2406</v>
      </c>
      <c r="H2369" t="s">
        <v>3806</v>
      </c>
      <c r="I2369" t="s">
        <v>1881</v>
      </c>
      <c r="J2369" t="s">
        <v>1930</v>
      </c>
      <c r="K2369">
        <v>1645011000</v>
      </c>
      <c r="L2369" t="s">
        <v>17</v>
      </c>
      <c r="M2369" t="s">
        <v>38</v>
      </c>
      <c r="O2369">
        <v>0</v>
      </c>
      <c r="Q2369" s="1">
        <v>174728949</v>
      </c>
      <c r="R2369" t="s">
        <v>18</v>
      </c>
      <c r="S2369" s="1">
        <v>-806924</v>
      </c>
      <c r="T2369" s="1">
        <v>125073370</v>
      </c>
      <c r="U2369">
        <v>0</v>
      </c>
    </row>
    <row r="2370" spans="1:21" x14ac:dyDescent="0.25">
      <c r="A2370">
        <v>8746</v>
      </c>
      <c r="B2370">
        <v>0</v>
      </c>
      <c r="C2370">
        <v>1</v>
      </c>
      <c r="D2370" t="s">
        <v>1184</v>
      </c>
      <c r="E2370" t="s">
        <v>3590</v>
      </c>
      <c r="F2370" t="s">
        <v>3644</v>
      </c>
      <c r="G2370" t="s">
        <v>2407</v>
      </c>
      <c r="H2370" t="s">
        <v>3806</v>
      </c>
      <c r="I2370" t="s">
        <v>1881</v>
      </c>
      <c r="J2370" t="s">
        <v>1930</v>
      </c>
      <c r="K2370">
        <v>1645011000</v>
      </c>
      <c r="L2370" t="s">
        <v>17</v>
      </c>
      <c r="M2370" t="s">
        <v>38</v>
      </c>
      <c r="O2370">
        <v>0</v>
      </c>
      <c r="Q2370" s="1">
        <v>174728955</v>
      </c>
      <c r="R2370" t="s">
        <v>18</v>
      </c>
      <c r="S2370" s="1">
        <v>-806925</v>
      </c>
      <c r="T2370" s="1">
        <v>125073376</v>
      </c>
      <c r="U2370">
        <v>0</v>
      </c>
    </row>
    <row r="2371" spans="1:21" x14ac:dyDescent="0.25">
      <c r="A2371">
        <v>8748</v>
      </c>
      <c r="B2371">
        <v>0</v>
      </c>
      <c r="C2371">
        <v>1</v>
      </c>
      <c r="D2371" t="s">
        <v>1184</v>
      </c>
      <c r="E2371" t="s">
        <v>3590</v>
      </c>
      <c r="F2371" t="s">
        <v>3644</v>
      </c>
      <c r="G2371" t="s">
        <v>2408</v>
      </c>
      <c r="H2371" t="s">
        <v>3754</v>
      </c>
      <c r="I2371" t="s">
        <v>1881</v>
      </c>
      <c r="J2371" t="s">
        <v>1930</v>
      </c>
      <c r="K2371">
        <v>1645011000</v>
      </c>
      <c r="L2371" t="s">
        <v>17</v>
      </c>
      <c r="M2371" t="s">
        <v>38</v>
      </c>
      <c r="O2371">
        <v>0</v>
      </c>
      <c r="P2371" t="s">
        <v>3772</v>
      </c>
      <c r="Q2371" s="1">
        <v>212733768</v>
      </c>
      <c r="R2371" t="s">
        <v>18</v>
      </c>
      <c r="S2371" s="1">
        <v>-730342</v>
      </c>
      <c r="T2371" s="1">
        <v>157023651</v>
      </c>
      <c r="U2371">
        <v>0</v>
      </c>
    </row>
    <row r="2372" spans="1:21" x14ac:dyDescent="0.25">
      <c r="A2372">
        <v>8750</v>
      </c>
      <c r="B2372">
        <v>0</v>
      </c>
      <c r="C2372">
        <v>1</v>
      </c>
      <c r="D2372" t="s">
        <v>1184</v>
      </c>
      <c r="E2372" t="s">
        <v>3590</v>
      </c>
      <c r="F2372" t="s">
        <v>3644</v>
      </c>
      <c r="G2372" t="s">
        <v>2409</v>
      </c>
      <c r="H2372" t="s">
        <v>3754</v>
      </c>
      <c r="I2372" t="s">
        <v>1881</v>
      </c>
      <c r="J2372" t="s">
        <v>1930</v>
      </c>
      <c r="K2372">
        <v>1645011000</v>
      </c>
      <c r="L2372" t="s">
        <v>17</v>
      </c>
      <c r="M2372" t="s">
        <v>38</v>
      </c>
      <c r="O2372">
        <v>0</v>
      </c>
      <c r="P2372" t="s">
        <v>3772</v>
      </c>
      <c r="Q2372" s="1">
        <v>212733769</v>
      </c>
      <c r="R2372" t="s">
        <v>18</v>
      </c>
      <c r="S2372" s="1">
        <v>-730342</v>
      </c>
      <c r="T2372" s="1">
        <v>157023652</v>
      </c>
      <c r="U2372">
        <v>0</v>
      </c>
    </row>
    <row r="2373" spans="1:21" x14ac:dyDescent="0.25">
      <c r="A2373">
        <v>8753</v>
      </c>
      <c r="B2373">
        <v>0</v>
      </c>
      <c r="C2373">
        <v>1</v>
      </c>
      <c r="D2373" t="s">
        <v>1184</v>
      </c>
      <c r="E2373" t="s">
        <v>3590</v>
      </c>
      <c r="F2373" t="s">
        <v>3644</v>
      </c>
      <c r="G2373" t="s">
        <v>2410</v>
      </c>
      <c r="H2373" t="s">
        <v>3840</v>
      </c>
      <c r="I2373" t="s">
        <v>1881</v>
      </c>
      <c r="J2373" t="s">
        <v>1930</v>
      </c>
      <c r="K2373">
        <v>1645011000</v>
      </c>
      <c r="L2373" t="s">
        <v>17</v>
      </c>
      <c r="M2373" t="s">
        <v>38</v>
      </c>
      <c r="O2373">
        <v>0</v>
      </c>
      <c r="P2373" t="s">
        <v>3772</v>
      </c>
      <c r="Q2373" s="1">
        <v>36649223</v>
      </c>
      <c r="R2373" t="s">
        <v>18</v>
      </c>
      <c r="S2373" s="1">
        <v>-560322</v>
      </c>
      <c r="T2373" s="1">
        <v>12887419</v>
      </c>
      <c r="U2373">
        <v>0</v>
      </c>
    </row>
    <row r="2374" spans="1:21" x14ac:dyDescent="0.25">
      <c r="A2374">
        <v>8755</v>
      </c>
      <c r="B2374">
        <v>0</v>
      </c>
      <c r="C2374">
        <v>1</v>
      </c>
      <c r="D2374" t="s">
        <v>1184</v>
      </c>
      <c r="E2374" t="s">
        <v>3590</v>
      </c>
      <c r="F2374" t="s">
        <v>3644</v>
      </c>
      <c r="G2374" t="s">
        <v>2411</v>
      </c>
      <c r="H2374" t="s">
        <v>3840</v>
      </c>
      <c r="I2374" t="s">
        <v>1881</v>
      </c>
      <c r="J2374" t="s">
        <v>1930</v>
      </c>
      <c r="K2374">
        <v>1645011000</v>
      </c>
      <c r="L2374" t="s">
        <v>17</v>
      </c>
      <c r="M2374" t="s">
        <v>38</v>
      </c>
      <c r="O2374">
        <v>0</v>
      </c>
      <c r="P2374" t="s">
        <v>3772</v>
      </c>
      <c r="Q2374" s="1">
        <v>36649223</v>
      </c>
      <c r="R2374" t="s">
        <v>18</v>
      </c>
      <c r="S2374" s="1">
        <v>-560322</v>
      </c>
      <c r="T2374" s="1">
        <v>12887419</v>
      </c>
      <c r="U2374">
        <v>0</v>
      </c>
    </row>
    <row r="2375" spans="1:21" x14ac:dyDescent="0.25">
      <c r="A2375">
        <v>8757</v>
      </c>
      <c r="B2375">
        <v>0</v>
      </c>
      <c r="C2375">
        <v>1</v>
      </c>
      <c r="D2375" t="s">
        <v>1184</v>
      </c>
      <c r="E2375" t="s">
        <v>3590</v>
      </c>
      <c r="F2375" t="s">
        <v>3644</v>
      </c>
      <c r="G2375" t="s">
        <v>2412</v>
      </c>
      <c r="H2375" t="s">
        <v>3840</v>
      </c>
      <c r="I2375" t="s">
        <v>1881</v>
      </c>
      <c r="J2375" t="s">
        <v>1930</v>
      </c>
      <c r="K2375">
        <v>1645011000</v>
      </c>
      <c r="L2375" t="s">
        <v>17</v>
      </c>
      <c r="M2375" t="s">
        <v>38</v>
      </c>
      <c r="O2375">
        <v>0</v>
      </c>
      <c r="Q2375" s="1">
        <v>65333414</v>
      </c>
      <c r="R2375" t="s">
        <v>18</v>
      </c>
      <c r="S2375" s="1">
        <v>-998879</v>
      </c>
      <c r="T2375" s="1">
        <v>22974221</v>
      </c>
      <c r="U2375">
        <v>0</v>
      </c>
    </row>
    <row r="2376" spans="1:21" x14ac:dyDescent="0.25">
      <c r="A2376">
        <v>8759</v>
      </c>
      <c r="B2376">
        <v>0</v>
      </c>
      <c r="C2376">
        <v>1</v>
      </c>
      <c r="D2376" t="s">
        <v>1184</v>
      </c>
      <c r="E2376" t="s">
        <v>3590</v>
      </c>
      <c r="F2376" t="s">
        <v>3644</v>
      </c>
      <c r="G2376" t="s">
        <v>2413</v>
      </c>
      <c r="H2376" t="s">
        <v>3840</v>
      </c>
      <c r="I2376" t="s">
        <v>1881</v>
      </c>
      <c r="J2376" t="s">
        <v>1930</v>
      </c>
      <c r="K2376">
        <v>1645011000</v>
      </c>
      <c r="L2376" t="s">
        <v>17</v>
      </c>
      <c r="M2376" t="s">
        <v>38</v>
      </c>
      <c r="O2376">
        <v>0</v>
      </c>
      <c r="Q2376" s="1">
        <v>65333415</v>
      </c>
      <c r="R2376" t="s">
        <v>18</v>
      </c>
      <c r="S2376" s="1">
        <v>-998879</v>
      </c>
      <c r="T2376" s="1">
        <v>22974222</v>
      </c>
      <c r="U2376">
        <v>0</v>
      </c>
    </row>
    <row r="2377" spans="1:21" x14ac:dyDescent="0.25">
      <c r="A2377">
        <v>8762</v>
      </c>
      <c r="B2377">
        <v>0</v>
      </c>
      <c r="C2377">
        <v>1</v>
      </c>
      <c r="D2377" t="s">
        <v>1184</v>
      </c>
      <c r="E2377" t="s">
        <v>3590</v>
      </c>
      <c r="F2377" t="s">
        <v>3644</v>
      </c>
      <c r="G2377" t="s">
        <v>2414</v>
      </c>
      <c r="H2377" t="s">
        <v>3840</v>
      </c>
      <c r="I2377" t="s">
        <v>1881</v>
      </c>
      <c r="J2377" t="s">
        <v>1930</v>
      </c>
      <c r="K2377">
        <v>1645011000</v>
      </c>
      <c r="L2377" t="s">
        <v>17</v>
      </c>
      <c r="M2377" t="s">
        <v>38</v>
      </c>
      <c r="O2377">
        <v>0</v>
      </c>
      <c r="P2377" t="s">
        <v>3772</v>
      </c>
      <c r="Q2377" s="1">
        <v>39786682</v>
      </c>
      <c r="R2377" t="s">
        <v>18</v>
      </c>
      <c r="S2377" s="1">
        <v>-608283</v>
      </c>
      <c r="T2377" s="1">
        <v>13990525</v>
      </c>
      <c r="U2377">
        <v>0</v>
      </c>
    </row>
    <row r="2378" spans="1:21" x14ac:dyDescent="0.25">
      <c r="A2378">
        <v>8764</v>
      </c>
      <c r="B2378">
        <v>0</v>
      </c>
      <c r="C2378">
        <v>1</v>
      </c>
      <c r="D2378" t="s">
        <v>1184</v>
      </c>
      <c r="E2378" t="s">
        <v>3590</v>
      </c>
      <c r="F2378" t="s">
        <v>3644</v>
      </c>
      <c r="G2378" t="s">
        <v>2415</v>
      </c>
      <c r="H2378" t="s">
        <v>3833</v>
      </c>
      <c r="I2378" t="s">
        <v>1881</v>
      </c>
      <c r="J2378" t="s">
        <v>1930</v>
      </c>
      <c r="K2378">
        <v>1645011000</v>
      </c>
      <c r="L2378" t="s">
        <v>17</v>
      </c>
      <c r="M2378" t="s">
        <v>38</v>
      </c>
      <c r="O2378">
        <v>0</v>
      </c>
      <c r="P2378" t="s">
        <v>3772</v>
      </c>
      <c r="Q2378" s="1">
        <v>14711713</v>
      </c>
      <c r="R2378" t="s">
        <v>18</v>
      </c>
      <c r="S2378" s="1">
        <v>-61914</v>
      </c>
      <c r="T2378" s="1">
        <v>10711143</v>
      </c>
      <c r="U2378">
        <v>0</v>
      </c>
    </row>
    <row r="2379" spans="1:21" x14ac:dyDescent="0.25">
      <c r="A2379">
        <v>8769</v>
      </c>
      <c r="B2379">
        <v>0</v>
      </c>
      <c r="C2379">
        <v>1</v>
      </c>
      <c r="D2379" t="s">
        <v>1184</v>
      </c>
      <c r="E2379" t="s">
        <v>3590</v>
      </c>
      <c r="F2379" t="s">
        <v>3644</v>
      </c>
      <c r="G2379" t="s">
        <v>2416</v>
      </c>
      <c r="H2379" t="s">
        <v>3754</v>
      </c>
      <c r="I2379" t="s">
        <v>1881</v>
      </c>
      <c r="J2379" t="s">
        <v>1930</v>
      </c>
      <c r="K2379">
        <v>1645011000</v>
      </c>
      <c r="L2379" t="s">
        <v>17</v>
      </c>
      <c r="M2379" t="s">
        <v>38</v>
      </c>
      <c r="O2379">
        <v>0</v>
      </c>
      <c r="P2379" t="s">
        <v>3772</v>
      </c>
      <c r="Q2379" s="1">
        <v>212733768</v>
      </c>
      <c r="R2379" t="s">
        <v>18</v>
      </c>
      <c r="S2379" s="1">
        <v>-730342</v>
      </c>
      <c r="T2379" s="1">
        <v>157023651</v>
      </c>
      <c r="U2379">
        <v>0</v>
      </c>
    </row>
    <row r="2380" spans="1:21" x14ac:dyDescent="0.25">
      <c r="A2380">
        <v>8771</v>
      </c>
      <c r="B2380">
        <v>0</v>
      </c>
      <c r="C2380">
        <v>1</v>
      </c>
      <c r="D2380" t="s">
        <v>1184</v>
      </c>
      <c r="E2380" t="s">
        <v>3590</v>
      </c>
      <c r="F2380" t="s">
        <v>3644</v>
      </c>
      <c r="G2380" t="s">
        <v>2417</v>
      </c>
      <c r="H2380" t="s">
        <v>3754</v>
      </c>
      <c r="I2380" t="s">
        <v>1881</v>
      </c>
      <c r="J2380" t="s">
        <v>1930</v>
      </c>
      <c r="K2380">
        <v>1645011000</v>
      </c>
      <c r="L2380" t="s">
        <v>17</v>
      </c>
      <c r="M2380" t="s">
        <v>38</v>
      </c>
      <c r="O2380">
        <v>0</v>
      </c>
      <c r="P2380" t="s">
        <v>3772</v>
      </c>
      <c r="Q2380" s="1">
        <v>212733769</v>
      </c>
      <c r="R2380" t="s">
        <v>18</v>
      </c>
      <c r="S2380" s="1">
        <v>-730342</v>
      </c>
      <c r="T2380" s="1">
        <v>157023652</v>
      </c>
      <c r="U2380">
        <v>0</v>
      </c>
    </row>
    <row r="2381" spans="1:21" x14ac:dyDescent="0.25">
      <c r="A2381">
        <v>8774</v>
      </c>
      <c r="B2381">
        <v>0</v>
      </c>
      <c r="C2381">
        <v>1</v>
      </c>
      <c r="D2381" t="s">
        <v>1184</v>
      </c>
      <c r="E2381" t="s">
        <v>3590</v>
      </c>
      <c r="F2381" t="s">
        <v>3644</v>
      </c>
      <c r="G2381" t="s">
        <v>2418</v>
      </c>
      <c r="H2381" t="s">
        <v>3832</v>
      </c>
      <c r="I2381" t="s">
        <v>1881</v>
      </c>
      <c r="J2381" t="s">
        <v>1930</v>
      </c>
      <c r="K2381">
        <v>1645011000</v>
      </c>
      <c r="L2381" t="s">
        <v>17</v>
      </c>
      <c r="M2381" t="s">
        <v>38</v>
      </c>
      <c r="O2381">
        <v>0</v>
      </c>
      <c r="Q2381" s="1">
        <v>311782214</v>
      </c>
      <c r="R2381" t="s">
        <v>18</v>
      </c>
      <c r="S2381" s="1">
        <v>-1511257</v>
      </c>
      <c r="T2381" s="1">
        <v>270515037</v>
      </c>
      <c r="U2381">
        <v>0</v>
      </c>
    </row>
    <row r="2382" spans="1:21" x14ac:dyDescent="0.25">
      <c r="A2382">
        <v>8777</v>
      </c>
      <c r="B2382">
        <v>0</v>
      </c>
      <c r="C2382">
        <v>1</v>
      </c>
      <c r="D2382" t="s">
        <v>1184</v>
      </c>
      <c r="E2382" t="s">
        <v>3590</v>
      </c>
      <c r="F2382" t="s">
        <v>3644</v>
      </c>
      <c r="G2382" t="s">
        <v>2419</v>
      </c>
      <c r="H2382" t="s">
        <v>3832</v>
      </c>
      <c r="I2382" t="s">
        <v>1881</v>
      </c>
      <c r="J2382" t="s">
        <v>1930</v>
      </c>
      <c r="K2382">
        <v>1645011000</v>
      </c>
      <c r="L2382" t="s">
        <v>17</v>
      </c>
      <c r="M2382" t="s">
        <v>38</v>
      </c>
      <c r="O2382">
        <v>0</v>
      </c>
      <c r="Q2382" s="1">
        <v>30503922</v>
      </c>
      <c r="R2382" t="s">
        <v>18</v>
      </c>
      <c r="S2382" s="1">
        <v>-142349</v>
      </c>
      <c r="T2382" s="1">
        <v>25480639</v>
      </c>
      <c r="U2382">
        <v>0</v>
      </c>
    </row>
    <row r="2383" spans="1:21" x14ac:dyDescent="0.25">
      <c r="A2383">
        <v>8780</v>
      </c>
      <c r="B2383">
        <v>0</v>
      </c>
      <c r="C2383">
        <v>1</v>
      </c>
      <c r="D2383" t="s">
        <v>1184</v>
      </c>
      <c r="E2383" t="s">
        <v>3590</v>
      </c>
      <c r="F2383" t="s">
        <v>3644</v>
      </c>
      <c r="G2383" t="s">
        <v>2420</v>
      </c>
      <c r="H2383" t="s">
        <v>3832</v>
      </c>
      <c r="I2383" t="s">
        <v>1881</v>
      </c>
      <c r="J2383" t="s">
        <v>1930</v>
      </c>
      <c r="K2383">
        <v>1645011000</v>
      </c>
      <c r="L2383" t="s">
        <v>17</v>
      </c>
      <c r="M2383" t="s">
        <v>38</v>
      </c>
      <c r="O2383">
        <v>0</v>
      </c>
      <c r="Q2383" s="1">
        <v>30503922</v>
      </c>
      <c r="R2383" t="s">
        <v>18</v>
      </c>
      <c r="S2383" s="1">
        <v>-142349</v>
      </c>
      <c r="T2383" s="1">
        <v>25480639</v>
      </c>
      <c r="U2383">
        <v>0</v>
      </c>
    </row>
    <row r="2384" spans="1:21" x14ac:dyDescent="0.25">
      <c r="A2384">
        <v>8783</v>
      </c>
      <c r="B2384">
        <v>0</v>
      </c>
      <c r="C2384">
        <v>1</v>
      </c>
      <c r="D2384" t="s">
        <v>1184</v>
      </c>
      <c r="E2384" t="s">
        <v>3590</v>
      </c>
      <c r="F2384" t="s">
        <v>3644</v>
      </c>
      <c r="G2384" t="s">
        <v>2421</v>
      </c>
      <c r="H2384" t="s">
        <v>3832</v>
      </c>
      <c r="I2384" t="s">
        <v>1881</v>
      </c>
      <c r="J2384" t="s">
        <v>1930</v>
      </c>
      <c r="K2384">
        <v>1645011000</v>
      </c>
      <c r="L2384" t="s">
        <v>17</v>
      </c>
      <c r="M2384" t="s">
        <v>38</v>
      </c>
      <c r="O2384">
        <v>0</v>
      </c>
      <c r="Q2384" s="1">
        <v>30503922</v>
      </c>
      <c r="R2384" t="s">
        <v>18</v>
      </c>
      <c r="S2384" s="1">
        <v>-142349</v>
      </c>
      <c r="T2384" s="1">
        <v>25480639</v>
      </c>
      <c r="U2384">
        <v>0</v>
      </c>
    </row>
    <row r="2385" spans="1:21" x14ac:dyDescent="0.25">
      <c r="A2385">
        <v>8786</v>
      </c>
      <c r="B2385">
        <v>0</v>
      </c>
      <c r="C2385">
        <v>1</v>
      </c>
      <c r="D2385" t="s">
        <v>1184</v>
      </c>
      <c r="E2385" t="s">
        <v>3590</v>
      </c>
      <c r="F2385" t="s">
        <v>3644</v>
      </c>
      <c r="G2385" t="s">
        <v>2422</v>
      </c>
      <c r="H2385" t="s">
        <v>3833</v>
      </c>
      <c r="I2385" t="s">
        <v>1881</v>
      </c>
      <c r="J2385" t="s">
        <v>1930</v>
      </c>
      <c r="K2385">
        <v>1645011000</v>
      </c>
      <c r="L2385" t="s">
        <v>17</v>
      </c>
      <c r="M2385" t="s">
        <v>38</v>
      </c>
      <c r="O2385">
        <v>0</v>
      </c>
      <c r="P2385" t="s">
        <v>4028</v>
      </c>
      <c r="Q2385" s="1">
        <v>16334418</v>
      </c>
      <c r="R2385" t="s">
        <v>18</v>
      </c>
      <c r="S2385" s="1">
        <v>-68740</v>
      </c>
      <c r="T2385" s="1">
        <v>11892088</v>
      </c>
      <c r="U2385">
        <v>0</v>
      </c>
    </row>
    <row r="2386" spans="1:21" x14ac:dyDescent="0.25">
      <c r="A2386">
        <v>8787</v>
      </c>
      <c r="B2386">
        <v>0</v>
      </c>
      <c r="C2386">
        <v>1</v>
      </c>
      <c r="D2386" t="s">
        <v>1184</v>
      </c>
      <c r="E2386" t="s">
        <v>3590</v>
      </c>
      <c r="F2386" t="s">
        <v>3644</v>
      </c>
      <c r="G2386" t="s">
        <v>2423</v>
      </c>
      <c r="H2386" t="s">
        <v>3833</v>
      </c>
      <c r="I2386" t="s">
        <v>1881</v>
      </c>
      <c r="J2386" t="s">
        <v>1930</v>
      </c>
      <c r="K2386">
        <v>1645011000</v>
      </c>
      <c r="L2386" t="s">
        <v>17</v>
      </c>
      <c r="M2386" t="s">
        <v>38</v>
      </c>
      <c r="O2386">
        <v>0</v>
      </c>
      <c r="P2386" t="s">
        <v>4029</v>
      </c>
      <c r="Q2386" s="1">
        <v>16334419</v>
      </c>
      <c r="R2386" t="s">
        <v>18</v>
      </c>
      <c r="S2386" s="1">
        <v>-68740</v>
      </c>
      <c r="T2386" s="1">
        <v>11892089</v>
      </c>
      <c r="U2386">
        <v>0</v>
      </c>
    </row>
    <row r="2387" spans="1:21" x14ac:dyDescent="0.25">
      <c r="A2387">
        <v>8791</v>
      </c>
      <c r="B2387">
        <v>0</v>
      </c>
      <c r="C2387">
        <v>1</v>
      </c>
      <c r="D2387" t="s">
        <v>1184</v>
      </c>
      <c r="E2387" t="s">
        <v>3590</v>
      </c>
      <c r="F2387" t="s">
        <v>3644</v>
      </c>
      <c r="G2387" t="s">
        <v>2424</v>
      </c>
      <c r="H2387" t="s">
        <v>3833</v>
      </c>
      <c r="I2387" t="s">
        <v>1881</v>
      </c>
      <c r="J2387" t="s">
        <v>1930</v>
      </c>
      <c r="K2387">
        <v>1645011000</v>
      </c>
      <c r="L2387" t="s">
        <v>17</v>
      </c>
      <c r="M2387" t="s">
        <v>38</v>
      </c>
      <c r="O2387">
        <v>0</v>
      </c>
      <c r="P2387" t="s">
        <v>4030</v>
      </c>
      <c r="Q2387" s="1">
        <v>466389879</v>
      </c>
      <c r="R2387" t="s">
        <v>18</v>
      </c>
      <c r="S2387" s="1">
        <v>-1962589</v>
      </c>
      <c r="T2387" s="1">
        <v>339528015</v>
      </c>
      <c r="U2387">
        <v>0</v>
      </c>
    </row>
    <row r="2388" spans="1:21" x14ac:dyDescent="0.25">
      <c r="A2388">
        <v>8792</v>
      </c>
      <c r="B2388">
        <v>0</v>
      </c>
      <c r="C2388">
        <v>1</v>
      </c>
      <c r="D2388" t="s">
        <v>1184</v>
      </c>
      <c r="E2388" t="s">
        <v>3590</v>
      </c>
      <c r="F2388" t="s">
        <v>3644</v>
      </c>
      <c r="G2388" t="s">
        <v>2425</v>
      </c>
      <c r="H2388" t="s">
        <v>3626</v>
      </c>
      <c r="I2388" t="s">
        <v>1881</v>
      </c>
      <c r="J2388" t="s">
        <v>1930</v>
      </c>
      <c r="K2388">
        <v>1645011000</v>
      </c>
      <c r="L2388" t="s">
        <v>17</v>
      </c>
      <c r="M2388" t="s">
        <v>38</v>
      </c>
      <c r="O2388">
        <v>0</v>
      </c>
      <c r="Q2388" s="1">
        <v>182923892</v>
      </c>
      <c r="R2388" t="s">
        <v>18</v>
      </c>
      <c r="S2388" s="1">
        <v>-512693</v>
      </c>
      <c r="T2388" s="1">
        <v>144835944</v>
      </c>
      <c r="U2388">
        <v>0</v>
      </c>
    </row>
    <row r="2389" spans="1:21" x14ac:dyDescent="0.25">
      <c r="A2389">
        <v>8794</v>
      </c>
      <c r="B2389">
        <v>0</v>
      </c>
      <c r="C2389">
        <v>1</v>
      </c>
      <c r="D2389" t="s">
        <v>1184</v>
      </c>
      <c r="E2389" t="s">
        <v>3590</v>
      </c>
      <c r="F2389" t="s">
        <v>3644</v>
      </c>
      <c r="G2389" t="s">
        <v>2426</v>
      </c>
      <c r="H2389" t="s">
        <v>4031</v>
      </c>
      <c r="I2389" t="s">
        <v>1881</v>
      </c>
      <c r="J2389" t="s">
        <v>1930</v>
      </c>
      <c r="K2389">
        <v>1645011000</v>
      </c>
      <c r="L2389" t="s">
        <v>17</v>
      </c>
      <c r="M2389" t="s">
        <v>38</v>
      </c>
      <c r="O2389">
        <v>0</v>
      </c>
      <c r="Q2389" s="1">
        <v>182923891</v>
      </c>
      <c r="R2389" t="s">
        <v>18</v>
      </c>
      <c r="S2389" s="1">
        <v>-523319</v>
      </c>
      <c r="T2389" s="1">
        <v>144697807</v>
      </c>
      <c r="U2389">
        <v>0</v>
      </c>
    </row>
    <row r="2390" spans="1:21" x14ac:dyDescent="0.25">
      <c r="A2390">
        <v>8815</v>
      </c>
      <c r="B2390">
        <v>0</v>
      </c>
      <c r="C2390">
        <v>1</v>
      </c>
      <c r="D2390" t="s">
        <v>1184</v>
      </c>
      <c r="E2390" t="s">
        <v>3590</v>
      </c>
      <c r="F2390" t="s">
        <v>3644</v>
      </c>
      <c r="G2390" t="s">
        <v>2427</v>
      </c>
      <c r="H2390" t="s">
        <v>3832</v>
      </c>
      <c r="I2390" t="s">
        <v>1881</v>
      </c>
      <c r="J2390" t="s">
        <v>1930</v>
      </c>
      <c r="K2390">
        <v>1645011000</v>
      </c>
      <c r="L2390" t="s">
        <v>17</v>
      </c>
      <c r="M2390" t="s">
        <v>38</v>
      </c>
      <c r="O2390">
        <v>0</v>
      </c>
      <c r="Q2390" s="1">
        <v>295848101</v>
      </c>
      <c r="R2390" t="s">
        <v>18</v>
      </c>
      <c r="S2390" s="1">
        <v>-1331387</v>
      </c>
      <c r="T2390" s="1">
        <v>238318332</v>
      </c>
      <c r="U2390">
        <v>0</v>
      </c>
    </row>
    <row r="2391" spans="1:21" x14ac:dyDescent="0.25">
      <c r="A2391">
        <v>8820</v>
      </c>
      <c r="B2391">
        <v>0</v>
      </c>
      <c r="C2391">
        <v>1</v>
      </c>
      <c r="D2391" t="s">
        <v>1184</v>
      </c>
      <c r="E2391" t="s">
        <v>3590</v>
      </c>
      <c r="F2391" t="s">
        <v>3644</v>
      </c>
      <c r="G2391" t="s">
        <v>2428</v>
      </c>
      <c r="H2391" t="s">
        <v>3832</v>
      </c>
      <c r="I2391" t="s">
        <v>1881</v>
      </c>
      <c r="J2391" t="s">
        <v>1930</v>
      </c>
      <c r="K2391">
        <v>1645011000</v>
      </c>
      <c r="L2391" t="s">
        <v>17</v>
      </c>
      <c r="M2391" t="s">
        <v>38</v>
      </c>
      <c r="O2391">
        <v>0</v>
      </c>
      <c r="Q2391" s="1">
        <v>426315444</v>
      </c>
      <c r="R2391" t="s">
        <v>18</v>
      </c>
      <c r="S2391" s="1">
        <v>-1874513</v>
      </c>
      <c r="T2391" s="1">
        <v>335537838</v>
      </c>
      <c r="U2391">
        <v>0</v>
      </c>
    </row>
    <row r="2392" spans="1:21" x14ac:dyDescent="0.25">
      <c r="A2392">
        <v>8825</v>
      </c>
      <c r="B2392">
        <v>0</v>
      </c>
      <c r="C2392">
        <v>1</v>
      </c>
      <c r="D2392" t="s">
        <v>1184</v>
      </c>
      <c r="E2392" t="s">
        <v>3590</v>
      </c>
      <c r="F2392" t="s">
        <v>3644</v>
      </c>
      <c r="G2392" t="s">
        <v>2429</v>
      </c>
      <c r="H2392" t="s">
        <v>3833</v>
      </c>
      <c r="I2392" t="s">
        <v>1881</v>
      </c>
      <c r="J2392" t="s">
        <v>1930</v>
      </c>
      <c r="K2392">
        <v>1645011000</v>
      </c>
      <c r="L2392" t="s">
        <v>17</v>
      </c>
      <c r="M2392" t="s">
        <v>38</v>
      </c>
      <c r="O2392">
        <v>0</v>
      </c>
      <c r="P2392" t="s">
        <v>4028</v>
      </c>
      <c r="Q2392" s="1">
        <v>16334418</v>
      </c>
      <c r="R2392" t="s">
        <v>18</v>
      </c>
      <c r="S2392" s="1">
        <v>-68740</v>
      </c>
      <c r="T2392" s="1">
        <v>11892088</v>
      </c>
      <c r="U2392">
        <v>0</v>
      </c>
    </row>
    <row r="2393" spans="1:21" x14ac:dyDescent="0.25">
      <c r="A2393">
        <v>8826</v>
      </c>
      <c r="B2393">
        <v>0</v>
      </c>
      <c r="C2393">
        <v>1</v>
      </c>
      <c r="D2393" t="s">
        <v>1184</v>
      </c>
      <c r="E2393" t="s">
        <v>3590</v>
      </c>
      <c r="F2393" t="s">
        <v>3644</v>
      </c>
      <c r="G2393" t="s">
        <v>2430</v>
      </c>
      <c r="H2393" t="s">
        <v>3833</v>
      </c>
      <c r="I2393" t="s">
        <v>1881</v>
      </c>
      <c r="J2393" t="s">
        <v>1930</v>
      </c>
      <c r="K2393">
        <v>1645011000</v>
      </c>
      <c r="L2393" t="s">
        <v>17</v>
      </c>
      <c r="M2393" t="s">
        <v>38</v>
      </c>
      <c r="O2393">
        <v>0</v>
      </c>
      <c r="P2393" t="s">
        <v>4029</v>
      </c>
      <c r="Q2393" s="1">
        <v>16334419</v>
      </c>
      <c r="R2393" t="s">
        <v>18</v>
      </c>
      <c r="S2393" s="1">
        <v>-68740</v>
      </c>
      <c r="T2393" s="1">
        <v>11892089</v>
      </c>
      <c r="U2393">
        <v>0</v>
      </c>
    </row>
    <row r="2394" spans="1:21" x14ac:dyDescent="0.25">
      <c r="A2394">
        <v>8839</v>
      </c>
      <c r="B2394">
        <v>0</v>
      </c>
      <c r="C2394">
        <v>1</v>
      </c>
      <c r="D2394" t="s">
        <v>1184</v>
      </c>
      <c r="E2394" t="s">
        <v>3590</v>
      </c>
      <c r="F2394" t="s">
        <v>3644</v>
      </c>
      <c r="G2394" t="s">
        <v>2431</v>
      </c>
      <c r="H2394" t="s">
        <v>3763</v>
      </c>
      <c r="I2394" t="s">
        <v>1881</v>
      </c>
      <c r="J2394" t="s">
        <v>1930</v>
      </c>
      <c r="K2394">
        <v>1645011000</v>
      </c>
      <c r="L2394" t="s">
        <v>17</v>
      </c>
      <c r="M2394" t="s">
        <v>38</v>
      </c>
      <c r="O2394">
        <v>0</v>
      </c>
      <c r="Q2394" s="1">
        <v>29377167</v>
      </c>
      <c r="R2394" t="s">
        <v>18</v>
      </c>
      <c r="S2394" s="1">
        <v>-416697</v>
      </c>
      <c r="T2394" s="1">
        <v>27085332</v>
      </c>
      <c r="U2394">
        <v>0</v>
      </c>
    </row>
    <row r="2395" spans="1:21" x14ac:dyDescent="0.25">
      <c r="A2395">
        <v>8847</v>
      </c>
      <c r="B2395">
        <v>0</v>
      </c>
      <c r="C2395">
        <v>1</v>
      </c>
      <c r="D2395" t="s">
        <v>1184</v>
      </c>
      <c r="E2395" t="s">
        <v>3590</v>
      </c>
      <c r="F2395" t="s">
        <v>3644</v>
      </c>
      <c r="G2395" t="s">
        <v>2432</v>
      </c>
      <c r="H2395" t="s">
        <v>3754</v>
      </c>
      <c r="I2395" t="s">
        <v>1881</v>
      </c>
      <c r="J2395" t="s">
        <v>1930</v>
      </c>
      <c r="K2395">
        <v>1645011000</v>
      </c>
      <c r="L2395" t="s">
        <v>17</v>
      </c>
      <c r="M2395" t="s">
        <v>38</v>
      </c>
      <c r="O2395">
        <v>0</v>
      </c>
      <c r="P2395" t="s">
        <v>3780</v>
      </c>
      <c r="Q2395" s="1">
        <v>15320820885</v>
      </c>
      <c r="R2395" t="s">
        <v>18</v>
      </c>
      <c r="S2395" s="1">
        <v>-56839905</v>
      </c>
      <c r="T2395" s="1">
        <v>12220579755</v>
      </c>
      <c r="U2395">
        <v>0</v>
      </c>
    </row>
    <row r="2396" spans="1:21" x14ac:dyDescent="0.25">
      <c r="A2396">
        <v>8860</v>
      </c>
      <c r="B2396">
        <v>0</v>
      </c>
      <c r="C2396">
        <v>1</v>
      </c>
      <c r="D2396" t="s">
        <v>1184</v>
      </c>
      <c r="E2396" t="s">
        <v>3590</v>
      </c>
      <c r="F2396" t="s">
        <v>3644</v>
      </c>
      <c r="G2396" t="s">
        <v>2433</v>
      </c>
      <c r="H2396" t="s">
        <v>3635</v>
      </c>
      <c r="I2396" t="s">
        <v>1881</v>
      </c>
      <c r="J2396" t="s">
        <v>1930</v>
      </c>
      <c r="K2396">
        <v>1645011000</v>
      </c>
      <c r="L2396" t="s">
        <v>17</v>
      </c>
      <c r="M2396" t="s">
        <v>38</v>
      </c>
      <c r="O2396">
        <v>0</v>
      </c>
      <c r="Q2396">
        <v>0</v>
      </c>
      <c r="R2396" t="s">
        <v>18</v>
      </c>
      <c r="S2396">
        <v>0</v>
      </c>
      <c r="T2396">
        <v>0</v>
      </c>
      <c r="U2396">
        <v>0</v>
      </c>
    </row>
    <row r="2397" spans="1:21" x14ac:dyDescent="0.25">
      <c r="A2397">
        <v>8861</v>
      </c>
      <c r="B2397">
        <v>0</v>
      </c>
      <c r="C2397">
        <v>1</v>
      </c>
      <c r="D2397" t="s">
        <v>1184</v>
      </c>
      <c r="E2397" t="s">
        <v>3590</v>
      </c>
      <c r="F2397" t="s">
        <v>3644</v>
      </c>
      <c r="G2397" t="s">
        <v>145</v>
      </c>
      <c r="H2397" t="s">
        <v>3774</v>
      </c>
      <c r="I2397" t="s">
        <v>1881</v>
      </c>
      <c r="J2397" t="s">
        <v>1930</v>
      </c>
      <c r="K2397">
        <v>1645011000</v>
      </c>
      <c r="L2397" t="s">
        <v>17</v>
      </c>
      <c r="M2397" t="s">
        <v>38</v>
      </c>
      <c r="O2397">
        <v>0</v>
      </c>
      <c r="P2397" t="s">
        <v>4032</v>
      </c>
      <c r="Q2397" s="1">
        <v>1229586829</v>
      </c>
      <c r="R2397" t="s">
        <v>18</v>
      </c>
      <c r="S2397" s="1">
        <v>-8167969</v>
      </c>
      <c r="T2397" s="1">
        <v>677941483</v>
      </c>
      <c r="U2397">
        <v>0</v>
      </c>
    </row>
    <row r="2398" spans="1:21" x14ac:dyDescent="0.25">
      <c r="A2398">
        <v>8863</v>
      </c>
      <c r="B2398">
        <v>0</v>
      </c>
      <c r="C2398">
        <v>1</v>
      </c>
      <c r="D2398" t="s">
        <v>1184</v>
      </c>
      <c r="E2398" t="s">
        <v>3590</v>
      </c>
      <c r="F2398" t="s">
        <v>3644</v>
      </c>
      <c r="G2398" t="s">
        <v>605</v>
      </c>
      <c r="H2398" t="s">
        <v>3737</v>
      </c>
      <c r="I2398" t="s">
        <v>1881</v>
      </c>
      <c r="J2398" t="s">
        <v>1930</v>
      </c>
      <c r="K2398">
        <v>1645011000</v>
      </c>
      <c r="L2398" t="s">
        <v>17</v>
      </c>
      <c r="M2398" t="s">
        <v>38</v>
      </c>
      <c r="O2398">
        <v>0</v>
      </c>
      <c r="Q2398" s="1">
        <v>1335231131</v>
      </c>
      <c r="R2398" t="s">
        <v>18</v>
      </c>
      <c r="S2398" s="1">
        <v>-30726371</v>
      </c>
      <c r="T2398" s="1">
        <v>153631859</v>
      </c>
      <c r="U2398">
        <v>0</v>
      </c>
    </row>
    <row r="2399" spans="1:21" x14ac:dyDescent="0.25">
      <c r="A2399">
        <v>8869</v>
      </c>
      <c r="B2399">
        <v>0</v>
      </c>
      <c r="C2399">
        <v>1</v>
      </c>
      <c r="D2399" t="s">
        <v>1184</v>
      </c>
      <c r="E2399" t="s">
        <v>3590</v>
      </c>
      <c r="F2399" t="s">
        <v>3644</v>
      </c>
      <c r="G2399" t="s">
        <v>2434</v>
      </c>
      <c r="H2399" t="s">
        <v>3754</v>
      </c>
      <c r="I2399" t="s">
        <v>1881</v>
      </c>
      <c r="J2399" t="s">
        <v>1930</v>
      </c>
      <c r="K2399">
        <v>1645011000</v>
      </c>
      <c r="L2399" t="s">
        <v>17</v>
      </c>
      <c r="M2399" t="s">
        <v>38</v>
      </c>
      <c r="O2399">
        <v>0</v>
      </c>
      <c r="P2399" t="s">
        <v>3780</v>
      </c>
      <c r="Q2399" s="1">
        <v>15321336608</v>
      </c>
      <c r="R2399" t="s">
        <v>18</v>
      </c>
      <c r="S2399" s="1">
        <v>-56841841</v>
      </c>
      <c r="T2399" s="1">
        <v>12220995970</v>
      </c>
      <c r="U2399">
        <v>0</v>
      </c>
    </row>
    <row r="2400" spans="1:21" x14ac:dyDescent="0.25">
      <c r="A2400">
        <v>8887</v>
      </c>
      <c r="B2400">
        <v>0</v>
      </c>
      <c r="C2400">
        <v>1</v>
      </c>
      <c r="D2400" t="s">
        <v>1184</v>
      </c>
      <c r="E2400" t="s">
        <v>3590</v>
      </c>
      <c r="F2400" t="s">
        <v>3644</v>
      </c>
      <c r="G2400" t="s">
        <v>2435</v>
      </c>
      <c r="H2400" t="s">
        <v>3763</v>
      </c>
      <c r="I2400" t="s">
        <v>1881</v>
      </c>
      <c r="J2400" t="s">
        <v>1930</v>
      </c>
      <c r="K2400">
        <v>1645011000</v>
      </c>
      <c r="L2400" t="s">
        <v>17</v>
      </c>
      <c r="M2400" t="s">
        <v>38</v>
      </c>
      <c r="O2400">
        <v>0</v>
      </c>
      <c r="Q2400" s="1">
        <v>29377167</v>
      </c>
      <c r="R2400" t="s">
        <v>18</v>
      </c>
      <c r="S2400" s="1">
        <v>-416697</v>
      </c>
      <c r="T2400" s="1">
        <v>27085332</v>
      </c>
      <c r="U2400">
        <v>0</v>
      </c>
    </row>
    <row r="2401" spans="1:21" x14ac:dyDescent="0.25">
      <c r="A2401">
        <v>8889</v>
      </c>
      <c r="B2401">
        <v>0</v>
      </c>
      <c r="C2401">
        <v>1</v>
      </c>
      <c r="D2401" t="s">
        <v>1184</v>
      </c>
      <c r="E2401" t="s">
        <v>3590</v>
      </c>
      <c r="F2401" t="s">
        <v>3644</v>
      </c>
      <c r="G2401" t="s">
        <v>606</v>
      </c>
      <c r="H2401" t="s">
        <v>3774</v>
      </c>
      <c r="I2401" t="s">
        <v>1881</v>
      </c>
      <c r="J2401" t="s">
        <v>1930</v>
      </c>
      <c r="K2401">
        <v>1645011000</v>
      </c>
      <c r="L2401" t="s">
        <v>17</v>
      </c>
      <c r="M2401" t="s">
        <v>38</v>
      </c>
      <c r="O2401">
        <v>0</v>
      </c>
      <c r="P2401" t="s">
        <v>4032</v>
      </c>
      <c r="Q2401" s="1">
        <v>1229586829</v>
      </c>
      <c r="R2401" t="s">
        <v>18</v>
      </c>
      <c r="S2401" s="1">
        <v>-8167969</v>
      </c>
      <c r="T2401" s="1">
        <v>677941483</v>
      </c>
      <c r="U2401">
        <v>0</v>
      </c>
    </row>
    <row r="2402" spans="1:21" x14ac:dyDescent="0.25">
      <c r="A2402">
        <v>8891</v>
      </c>
      <c r="B2402">
        <v>0</v>
      </c>
      <c r="C2402">
        <v>1</v>
      </c>
      <c r="D2402" t="s">
        <v>1184</v>
      </c>
      <c r="E2402" t="s">
        <v>3590</v>
      </c>
      <c r="F2402" t="s">
        <v>3644</v>
      </c>
      <c r="G2402" t="s">
        <v>2436</v>
      </c>
      <c r="H2402" t="s">
        <v>3737</v>
      </c>
      <c r="I2402" t="s">
        <v>1881</v>
      </c>
      <c r="J2402" t="s">
        <v>1930</v>
      </c>
      <c r="K2402">
        <v>1645011000</v>
      </c>
      <c r="L2402" t="s">
        <v>17</v>
      </c>
      <c r="M2402" t="s">
        <v>38</v>
      </c>
      <c r="O2402">
        <v>0</v>
      </c>
      <c r="Q2402" s="1">
        <v>1335231129</v>
      </c>
      <c r="R2402" t="s">
        <v>18</v>
      </c>
      <c r="S2402" s="1">
        <v>-30726371</v>
      </c>
      <c r="T2402" s="1">
        <v>153631859</v>
      </c>
      <c r="U2402">
        <v>0</v>
      </c>
    </row>
    <row r="2403" spans="1:21" x14ac:dyDescent="0.25">
      <c r="A2403">
        <v>8897</v>
      </c>
      <c r="B2403">
        <v>0</v>
      </c>
      <c r="C2403">
        <v>1</v>
      </c>
      <c r="D2403" t="s">
        <v>1184</v>
      </c>
      <c r="E2403" t="s">
        <v>3590</v>
      </c>
      <c r="F2403" t="s">
        <v>3644</v>
      </c>
      <c r="G2403" t="s">
        <v>2437</v>
      </c>
      <c r="H2403" t="s">
        <v>3754</v>
      </c>
      <c r="I2403" t="s">
        <v>1881</v>
      </c>
      <c r="J2403" t="s">
        <v>1930</v>
      </c>
      <c r="K2403">
        <v>1645011000</v>
      </c>
      <c r="L2403" t="s">
        <v>17</v>
      </c>
      <c r="M2403" t="s">
        <v>38</v>
      </c>
      <c r="O2403">
        <v>0</v>
      </c>
      <c r="P2403" t="s">
        <v>3780</v>
      </c>
      <c r="Q2403" s="1">
        <v>15321336608</v>
      </c>
      <c r="R2403" t="s">
        <v>18</v>
      </c>
      <c r="S2403" s="1">
        <v>-56841841</v>
      </c>
      <c r="T2403" s="1">
        <v>12220995970</v>
      </c>
      <c r="U2403">
        <v>0</v>
      </c>
    </row>
    <row r="2404" spans="1:21" x14ac:dyDescent="0.25">
      <c r="A2404">
        <v>8915</v>
      </c>
      <c r="B2404">
        <v>0</v>
      </c>
      <c r="C2404">
        <v>1</v>
      </c>
      <c r="D2404" t="s">
        <v>1184</v>
      </c>
      <c r="E2404" t="s">
        <v>3590</v>
      </c>
      <c r="F2404" t="s">
        <v>3644</v>
      </c>
      <c r="G2404" t="s">
        <v>2438</v>
      </c>
      <c r="H2404" t="s">
        <v>3763</v>
      </c>
      <c r="I2404" t="s">
        <v>1881</v>
      </c>
      <c r="J2404" t="s">
        <v>1930</v>
      </c>
      <c r="K2404">
        <v>1645011000</v>
      </c>
      <c r="L2404" t="s">
        <v>17</v>
      </c>
      <c r="M2404" t="s">
        <v>38</v>
      </c>
      <c r="O2404">
        <v>0</v>
      </c>
      <c r="Q2404" s="1">
        <v>29377166</v>
      </c>
      <c r="R2404" t="s">
        <v>18</v>
      </c>
      <c r="S2404" s="1">
        <v>-416697</v>
      </c>
      <c r="T2404" s="1">
        <v>27085331</v>
      </c>
      <c r="U2404">
        <v>0</v>
      </c>
    </row>
    <row r="2405" spans="1:21" x14ac:dyDescent="0.25">
      <c r="A2405">
        <v>8917</v>
      </c>
      <c r="B2405">
        <v>0</v>
      </c>
      <c r="C2405">
        <v>1</v>
      </c>
      <c r="D2405" t="s">
        <v>1184</v>
      </c>
      <c r="E2405" t="s">
        <v>3590</v>
      </c>
      <c r="F2405" t="s">
        <v>3644</v>
      </c>
      <c r="G2405" t="s">
        <v>2439</v>
      </c>
      <c r="H2405" t="s">
        <v>3774</v>
      </c>
      <c r="I2405" t="s">
        <v>1881</v>
      </c>
      <c r="J2405" t="s">
        <v>1930</v>
      </c>
      <c r="K2405">
        <v>1645011000</v>
      </c>
      <c r="L2405" t="s">
        <v>17</v>
      </c>
      <c r="M2405" t="s">
        <v>38</v>
      </c>
      <c r="O2405">
        <v>0</v>
      </c>
      <c r="P2405" t="s">
        <v>4032</v>
      </c>
      <c r="Q2405" s="1">
        <v>1229586829</v>
      </c>
      <c r="R2405" t="s">
        <v>18</v>
      </c>
      <c r="S2405" s="1">
        <v>-8167969</v>
      </c>
      <c r="T2405" s="1">
        <v>677941483</v>
      </c>
      <c r="U2405">
        <v>0</v>
      </c>
    </row>
    <row r="2406" spans="1:21" x14ac:dyDescent="0.25">
      <c r="A2406">
        <v>8919</v>
      </c>
      <c r="B2406">
        <v>0</v>
      </c>
      <c r="C2406">
        <v>1</v>
      </c>
      <c r="D2406" t="s">
        <v>1184</v>
      </c>
      <c r="E2406" t="s">
        <v>3590</v>
      </c>
      <c r="F2406" t="s">
        <v>3644</v>
      </c>
      <c r="G2406" t="s">
        <v>2436</v>
      </c>
      <c r="H2406" t="s">
        <v>3737</v>
      </c>
      <c r="I2406" t="s">
        <v>1881</v>
      </c>
      <c r="J2406" t="s">
        <v>1930</v>
      </c>
      <c r="K2406">
        <v>1645011000</v>
      </c>
      <c r="L2406" t="s">
        <v>17</v>
      </c>
      <c r="M2406" t="s">
        <v>38</v>
      </c>
      <c r="O2406">
        <v>0</v>
      </c>
      <c r="Q2406">
        <v>0</v>
      </c>
      <c r="R2406" t="s">
        <v>18</v>
      </c>
      <c r="S2406">
        <v>0</v>
      </c>
      <c r="T2406">
        <v>0</v>
      </c>
      <c r="U2406">
        <v>0</v>
      </c>
    </row>
    <row r="2407" spans="1:21" x14ac:dyDescent="0.25">
      <c r="A2407">
        <v>8921</v>
      </c>
      <c r="B2407">
        <v>0</v>
      </c>
      <c r="C2407">
        <v>1</v>
      </c>
      <c r="D2407" t="s">
        <v>1184</v>
      </c>
      <c r="E2407" t="s">
        <v>3590</v>
      </c>
      <c r="F2407" t="s">
        <v>3644</v>
      </c>
      <c r="G2407" t="s">
        <v>2440</v>
      </c>
      <c r="H2407" t="s">
        <v>3833</v>
      </c>
      <c r="I2407" t="s">
        <v>1881</v>
      </c>
      <c r="J2407" t="s">
        <v>1930</v>
      </c>
      <c r="K2407">
        <v>1645011000</v>
      </c>
      <c r="L2407" t="s">
        <v>17</v>
      </c>
      <c r="M2407" t="s">
        <v>38</v>
      </c>
      <c r="O2407">
        <v>0</v>
      </c>
      <c r="Q2407" s="1">
        <v>4890935058</v>
      </c>
      <c r="R2407" t="s">
        <v>18</v>
      </c>
      <c r="S2407" s="1">
        <v>-23024782</v>
      </c>
      <c r="T2407" s="1">
        <v>3983287419</v>
      </c>
      <c r="U2407">
        <v>0</v>
      </c>
    </row>
    <row r="2408" spans="1:21" x14ac:dyDescent="0.25">
      <c r="A2408">
        <v>8927</v>
      </c>
      <c r="B2408">
        <v>0</v>
      </c>
      <c r="C2408">
        <v>1</v>
      </c>
      <c r="D2408" t="s">
        <v>1184</v>
      </c>
      <c r="E2408" t="s">
        <v>3590</v>
      </c>
      <c r="F2408" t="s">
        <v>3644</v>
      </c>
      <c r="G2408" t="s">
        <v>2441</v>
      </c>
      <c r="H2408" t="s">
        <v>3833</v>
      </c>
      <c r="I2408" t="s">
        <v>1881</v>
      </c>
      <c r="J2408" t="s">
        <v>1930</v>
      </c>
      <c r="K2408">
        <v>1645011000</v>
      </c>
      <c r="L2408" t="s">
        <v>17</v>
      </c>
      <c r="M2408" t="s">
        <v>38</v>
      </c>
      <c r="O2408">
        <v>0</v>
      </c>
      <c r="Q2408" s="1">
        <v>4890935058</v>
      </c>
      <c r="R2408" t="s">
        <v>18</v>
      </c>
      <c r="S2408" s="1">
        <v>-23024782</v>
      </c>
      <c r="T2408" s="1">
        <v>3983287419</v>
      </c>
      <c r="U2408">
        <v>0</v>
      </c>
    </row>
    <row r="2409" spans="1:21" x14ac:dyDescent="0.25">
      <c r="A2409">
        <v>8935</v>
      </c>
      <c r="B2409">
        <v>0</v>
      </c>
      <c r="C2409">
        <v>1</v>
      </c>
      <c r="D2409" t="s">
        <v>1184</v>
      </c>
      <c r="E2409" t="s">
        <v>3590</v>
      </c>
      <c r="F2409" t="s">
        <v>3644</v>
      </c>
      <c r="G2409" t="s">
        <v>2442</v>
      </c>
      <c r="H2409" t="s">
        <v>3839</v>
      </c>
      <c r="I2409" t="s">
        <v>1881</v>
      </c>
      <c r="J2409" t="s">
        <v>1930</v>
      </c>
      <c r="K2409">
        <v>1645011000</v>
      </c>
      <c r="L2409" t="s">
        <v>17</v>
      </c>
      <c r="M2409" t="s">
        <v>38</v>
      </c>
      <c r="O2409">
        <v>0</v>
      </c>
      <c r="P2409" t="s">
        <v>2442</v>
      </c>
      <c r="Q2409" s="1">
        <v>2082314533</v>
      </c>
      <c r="R2409" t="s">
        <v>18</v>
      </c>
      <c r="S2409" s="1">
        <v>-9974023</v>
      </c>
      <c r="T2409" s="1">
        <v>1665661944</v>
      </c>
      <c r="U2409">
        <v>0</v>
      </c>
    </row>
    <row r="2410" spans="1:21" x14ac:dyDescent="0.25">
      <c r="A2410">
        <v>8936</v>
      </c>
      <c r="B2410">
        <v>0</v>
      </c>
      <c r="C2410">
        <v>1</v>
      </c>
      <c r="D2410" t="s">
        <v>1184</v>
      </c>
      <c r="E2410" t="s">
        <v>3590</v>
      </c>
      <c r="F2410" t="s">
        <v>3644</v>
      </c>
      <c r="G2410" t="s">
        <v>2443</v>
      </c>
      <c r="H2410" t="s">
        <v>3599</v>
      </c>
      <c r="I2410" t="s">
        <v>1881</v>
      </c>
      <c r="J2410" t="s">
        <v>1930</v>
      </c>
      <c r="K2410">
        <v>1645011000</v>
      </c>
      <c r="L2410" t="s">
        <v>17</v>
      </c>
      <c r="M2410" t="s">
        <v>38</v>
      </c>
      <c r="O2410">
        <v>0</v>
      </c>
      <c r="P2410" t="s">
        <v>2443</v>
      </c>
      <c r="Q2410" s="1">
        <v>2082314533</v>
      </c>
      <c r="R2410" t="s">
        <v>18</v>
      </c>
      <c r="S2410" s="1">
        <v>-10236497</v>
      </c>
      <c r="T2410" s="1">
        <v>1648076165</v>
      </c>
      <c r="U2410">
        <v>0</v>
      </c>
    </row>
    <row r="2411" spans="1:21" x14ac:dyDescent="0.25">
      <c r="A2411">
        <v>8937</v>
      </c>
      <c r="B2411">
        <v>0</v>
      </c>
      <c r="C2411">
        <v>1</v>
      </c>
      <c r="D2411" t="s">
        <v>1184</v>
      </c>
      <c r="E2411" t="s">
        <v>3590</v>
      </c>
      <c r="F2411" t="s">
        <v>3644</v>
      </c>
      <c r="G2411" t="s">
        <v>2444</v>
      </c>
      <c r="H2411" t="s">
        <v>3599</v>
      </c>
      <c r="I2411" t="s">
        <v>1881</v>
      </c>
      <c r="J2411" t="s">
        <v>1930</v>
      </c>
      <c r="K2411">
        <v>1645011000</v>
      </c>
      <c r="L2411" t="s">
        <v>17</v>
      </c>
      <c r="M2411" t="s">
        <v>38</v>
      </c>
      <c r="O2411">
        <v>0</v>
      </c>
      <c r="P2411" t="s">
        <v>2444</v>
      </c>
      <c r="Q2411" s="1">
        <v>2082314533</v>
      </c>
      <c r="R2411" t="s">
        <v>18</v>
      </c>
      <c r="S2411" s="1">
        <v>-10236497</v>
      </c>
      <c r="T2411" s="1">
        <v>1648076165</v>
      </c>
      <c r="U2411">
        <v>0</v>
      </c>
    </row>
    <row r="2412" spans="1:21" x14ac:dyDescent="0.25">
      <c r="A2412">
        <v>8938</v>
      </c>
      <c r="B2412">
        <v>0</v>
      </c>
      <c r="C2412">
        <v>1</v>
      </c>
      <c r="D2412" t="s">
        <v>1184</v>
      </c>
      <c r="E2412" t="s">
        <v>3590</v>
      </c>
      <c r="F2412" t="s">
        <v>3644</v>
      </c>
      <c r="G2412" t="s">
        <v>2445</v>
      </c>
      <c r="H2412" t="s">
        <v>4033</v>
      </c>
      <c r="I2412" t="s">
        <v>1881</v>
      </c>
      <c r="J2412" t="s">
        <v>1930</v>
      </c>
      <c r="K2412">
        <v>1645011000</v>
      </c>
      <c r="L2412" t="s">
        <v>17</v>
      </c>
      <c r="M2412" t="s">
        <v>38</v>
      </c>
      <c r="O2412">
        <v>0</v>
      </c>
      <c r="P2412" t="s">
        <v>2445</v>
      </c>
      <c r="Q2412" s="1">
        <v>2145467122</v>
      </c>
      <c r="R2412" t="s">
        <v>18</v>
      </c>
      <c r="S2412" s="1">
        <v>-6580109</v>
      </c>
      <c r="T2412" s="1">
        <v>1809529996</v>
      </c>
      <c r="U2412">
        <v>0</v>
      </c>
    </row>
    <row r="2413" spans="1:21" x14ac:dyDescent="0.25">
      <c r="A2413">
        <v>8939</v>
      </c>
      <c r="B2413">
        <v>0</v>
      </c>
      <c r="C2413">
        <v>1</v>
      </c>
      <c r="D2413" t="s">
        <v>1184</v>
      </c>
      <c r="E2413" t="s">
        <v>3590</v>
      </c>
      <c r="F2413" t="s">
        <v>3644</v>
      </c>
      <c r="G2413" t="s">
        <v>2446</v>
      </c>
      <c r="H2413" t="s">
        <v>3733</v>
      </c>
      <c r="I2413" t="s">
        <v>1881</v>
      </c>
      <c r="J2413" t="s">
        <v>1930</v>
      </c>
      <c r="K2413">
        <v>1645011000</v>
      </c>
      <c r="L2413" t="s">
        <v>17</v>
      </c>
      <c r="M2413" t="s">
        <v>38</v>
      </c>
      <c r="O2413">
        <v>0</v>
      </c>
      <c r="Q2413" s="1">
        <v>245625628</v>
      </c>
      <c r="R2413" t="s">
        <v>18</v>
      </c>
      <c r="S2413" s="1">
        <v>-1471846</v>
      </c>
      <c r="T2413" s="1">
        <v>183980841</v>
      </c>
      <c r="U2413">
        <v>0</v>
      </c>
    </row>
    <row r="2414" spans="1:21" x14ac:dyDescent="0.25">
      <c r="A2414">
        <v>8942</v>
      </c>
      <c r="B2414">
        <v>0</v>
      </c>
      <c r="C2414">
        <v>1</v>
      </c>
      <c r="D2414" t="s">
        <v>1184</v>
      </c>
      <c r="E2414" t="s">
        <v>3590</v>
      </c>
      <c r="F2414" t="s">
        <v>3644</v>
      </c>
      <c r="G2414" t="s">
        <v>2447</v>
      </c>
      <c r="H2414" t="s">
        <v>3599</v>
      </c>
      <c r="I2414" t="s">
        <v>1881</v>
      </c>
      <c r="J2414" t="s">
        <v>1930</v>
      </c>
      <c r="K2414">
        <v>1645011000</v>
      </c>
      <c r="L2414" t="s">
        <v>17</v>
      </c>
      <c r="M2414" t="s">
        <v>38</v>
      </c>
      <c r="O2414">
        <v>0</v>
      </c>
      <c r="P2414" t="s">
        <v>2447</v>
      </c>
      <c r="Q2414" s="1">
        <v>2082314533</v>
      </c>
      <c r="R2414" t="s">
        <v>18</v>
      </c>
      <c r="S2414" s="1">
        <v>-10236497</v>
      </c>
      <c r="T2414" s="1">
        <v>1648076165</v>
      </c>
      <c r="U2414">
        <v>0</v>
      </c>
    </row>
    <row r="2415" spans="1:21" x14ac:dyDescent="0.25">
      <c r="A2415">
        <v>8943</v>
      </c>
      <c r="B2415">
        <v>0</v>
      </c>
      <c r="C2415">
        <v>1</v>
      </c>
      <c r="D2415" t="s">
        <v>1184</v>
      </c>
      <c r="E2415" t="s">
        <v>3590</v>
      </c>
      <c r="F2415" t="s">
        <v>3644</v>
      </c>
      <c r="G2415" t="s">
        <v>2448</v>
      </c>
      <c r="H2415" t="s">
        <v>3599</v>
      </c>
      <c r="I2415" t="s">
        <v>1881</v>
      </c>
      <c r="J2415" t="s">
        <v>1930</v>
      </c>
      <c r="K2415">
        <v>1645011000</v>
      </c>
      <c r="L2415" t="s">
        <v>17</v>
      </c>
      <c r="M2415" t="s">
        <v>38</v>
      </c>
      <c r="O2415">
        <v>0</v>
      </c>
      <c r="P2415" t="s">
        <v>2448</v>
      </c>
      <c r="Q2415" s="1">
        <v>2082314533</v>
      </c>
      <c r="R2415" t="s">
        <v>18</v>
      </c>
      <c r="S2415" s="1">
        <v>-10236497</v>
      </c>
      <c r="T2415" s="1">
        <v>1648076165</v>
      </c>
      <c r="U2415">
        <v>0</v>
      </c>
    </row>
    <row r="2416" spans="1:21" x14ac:dyDescent="0.25">
      <c r="A2416">
        <v>8944</v>
      </c>
      <c r="B2416">
        <v>0</v>
      </c>
      <c r="C2416">
        <v>1</v>
      </c>
      <c r="D2416" t="s">
        <v>1184</v>
      </c>
      <c r="E2416" t="s">
        <v>3590</v>
      </c>
      <c r="F2416" t="s">
        <v>3644</v>
      </c>
      <c r="G2416" t="s">
        <v>2449</v>
      </c>
      <c r="H2416" t="s">
        <v>3599</v>
      </c>
      <c r="I2416" t="s">
        <v>1881</v>
      </c>
      <c r="J2416" t="s">
        <v>1930</v>
      </c>
      <c r="K2416">
        <v>1645011000</v>
      </c>
      <c r="L2416" t="s">
        <v>17</v>
      </c>
      <c r="M2416" t="s">
        <v>38</v>
      </c>
      <c r="O2416">
        <v>0</v>
      </c>
      <c r="P2416" t="s">
        <v>2449</v>
      </c>
      <c r="Q2416" s="1">
        <v>2082314533</v>
      </c>
      <c r="R2416" t="s">
        <v>18</v>
      </c>
      <c r="S2416" s="1">
        <v>-10236497</v>
      </c>
      <c r="T2416" s="1">
        <v>1648076165</v>
      </c>
      <c r="U2416">
        <v>0</v>
      </c>
    </row>
    <row r="2417" spans="1:21" x14ac:dyDescent="0.25">
      <c r="A2417">
        <v>8945</v>
      </c>
      <c r="B2417">
        <v>0</v>
      </c>
      <c r="C2417">
        <v>1</v>
      </c>
      <c r="D2417" t="s">
        <v>1184</v>
      </c>
      <c r="E2417" t="s">
        <v>3590</v>
      </c>
      <c r="F2417" t="s">
        <v>3644</v>
      </c>
      <c r="G2417" t="s">
        <v>2450</v>
      </c>
      <c r="H2417" t="s">
        <v>3733</v>
      </c>
      <c r="I2417" t="s">
        <v>1881</v>
      </c>
      <c r="J2417" t="s">
        <v>1930</v>
      </c>
      <c r="K2417">
        <v>1645011000</v>
      </c>
      <c r="L2417" t="s">
        <v>17</v>
      </c>
      <c r="M2417" t="s">
        <v>38</v>
      </c>
      <c r="O2417">
        <v>0</v>
      </c>
      <c r="Q2417" s="1">
        <v>245625628</v>
      </c>
      <c r="R2417" t="s">
        <v>18</v>
      </c>
      <c r="S2417" s="1">
        <v>-1471846</v>
      </c>
      <c r="T2417" s="1">
        <v>183980841</v>
      </c>
      <c r="U2417">
        <v>0</v>
      </c>
    </row>
    <row r="2418" spans="1:21" x14ac:dyDescent="0.25">
      <c r="A2418">
        <v>8948</v>
      </c>
      <c r="B2418">
        <v>0</v>
      </c>
      <c r="C2418">
        <v>1</v>
      </c>
      <c r="D2418" t="s">
        <v>1184</v>
      </c>
      <c r="E2418" t="s">
        <v>3590</v>
      </c>
      <c r="F2418" t="s">
        <v>3644</v>
      </c>
      <c r="G2418" t="s">
        <v>2451</v>
      </c>
      <c r="H2418" t="s">
        <v>3599</v>
      </c>
      <c r="I2418" t="s">
        <v>1881</v>
      </c>
      <c r="J2418" t="s">
        <v>1930</v>
      </c>
      <c r="K2418">
        <v>1645011000</v>
      </c>
      <c r="L2418" t="s">
        <v>17</v>
      </c>
      <c r="M2418" t="s">
        <v>38</v>
      </c>
      <c r="O2418">
        <v>0</v>
      </c>
      <c r="P2418" t="s">
        <v>2451</v>
      </c>
      <c r="Q2418" s="1">
        <v>2082314533</v>
      </c>
      <c r="R2418" t="s">
        <v>18</v>
      </c>
      <c r="S2418" s="1">
        <v>-10236497</v>
      </c>
      <c r="T2418" s="1">
        <v>1648076165</v>
      </c>
      <c r="U2418">
        <v>0</v>
      </c>
    </row>
    <row r="2419" spans="1:21" x14ac:dyDescent="0.25">
      <c r="A2419">
        <v>8949</v>
      </c>
      <c r="B2419">
        <v>0</v>
      </c>
      <c r="C2419">
        <v>1</v>
      </c>
      <c r="D2419" t="s">
        <v>1184</v>
      </c>
      <c r="E2419" t="s">
        <v>3590</v>
      </c>
      <c r="F2419" t="s">
        <v>3644</v>
      </c>
      <c r="G2419" t="s">
        <v>2452</v>
      </c>
      <c r="H2419" t="s">
        <v>3599</v>
      </c>
      <c r="I2419" t="s">
        <v>1881</v>
      </c>
      <c r="J2419" t="s">
        <v>1930</v>
      </c>
      <c r="K2419">
        <v>1645011000</v>
      </c>
      <c r="L2419" t="s">
        <v>17</v>
      </c>
      <c r="M2419" t="s">
        <v>38</v>
      </c>
      <c r="O2419">
        <v>0</v>
      </c>
      <c r="P2419" t="s">
        <v>2452</v>
      </c>
      <c r="Q2419" s="1">
        <v>2082314533</v>
      </c>
      <c r="R2419" t="s">
        <v>18</v>
      </c>
      <c r="S2419" s="1">
        <v>-10236497</v>
      </c>
      <c r="T2419" s="1">
        <v>1648076165</v>
      </c>
      <c r="U2419">
        <v>0</v>
      </c>
    </row>
    <row r="2420" spans="1:21" x14ac:dyDescent="0.25">
      <c r="A2420">
        <v>8950</v>
      </c>
      <c r="B2420">
        <v>0</v>
      </c>
      <c r="C2420">
        <v>1</v>
      </c>
      <c r="D2420" t="s">
        <v>1184</v>
      </c>
      <c r="E2420" t="s">
        <v>3590</v>
      </c>
      <c r="F2420" t="s">
        <v>3644</v>
      </c>
      <c r="G2420" t="s">
        <v>2453</v>
      </c>
      <c r="H2420" t="s">
        <v>3599</v>
      </c>
      <c r="I2420" t="s">
        <v>1881</v>
      </c>
      <c r="J2420" t="s">
        <v>1930</v>
      </c>
      <c r="K2420">
        <v>1645011000</v>
      </c>
      <c r="L2420" t="s">
        <v>17</v>
      </c>
      <c r="M2420" t="s">
        <v>38</v>
      </c>
      <c r="O2420">
        <v>0</v>
      </c>
      <c r="P2420" t="s">
        <v>2453</v>
      </c>
      <c r="Q2420" s="1">
        <v>2082314533</v>
      </c>
      <c r="R2420" t="s">
        <v>18</v>
      </c>
      <c r="S2420" s="1">
        <v>-10236497</v>
      </c>
      <c r="T2420" s="1">
        <v>1648076165</v>
      </c>
      <c r="U2420">
        <v>0</v>
      </c>
    </row>
    <row r="2421" spans="1:21" x14ac:dyDescent="0.25">
      <c r="A2421">
        <v>8951</v>
      </c>
      <c r="B2421">
        <v>0</v>
      </c>
      <c r="C2421">
        <v>1</v>
      </c>
      <c r="D2421" t="s">
        <v>1184</v>
      </c>
      <c r="E2421" t="s">
        <v>3590</v>
      </c>
      <c r="F2421" t="s">
        <v>3644</v>
      </c>
      <c r="G2421" t="s">
        <v>2454</v>
      </c>
      <c r="H2421" t="s">
        <v>3733</v>
      </c>
      <c r="I2421" t="s">
        <v>1881</v>
      </c>
      <c r="J2421" t="s">
        <v>1930</v>
      </c>
      <c r="K2421">
        <v>1645011000</v>
      </c>
      <c r="L2421" t="s">
        <v>17</v>
      </c>
      <c r="M2421" t="s">
        <v>38</v>
      </c>
      <c r="O2421">
        <v>0</v>
      </c>
      <c r="Q2421" s="1">
        <v>442126434</v>
      </c>
      <c r="R2421" t="s">
        <v>18</v>
      </c>
      <c r="S2421" s="1">
        <v>-2649325</v>
      </c>
      <c r="T2421" s="1">
        <v>331165740</v>
      </c>
      <c r="U2421">
        <v>0</v>
      </c>
    </row>
    <row r="2422" spans="1:21" x14ac:dyDescent="0.25">
      <c r="A2422">
        <v>8961</v>
      </c>
      <c r="B2422">
        <v>0</v>
      </c>
      <c r="C2422">
        <v>1</v>
      </c>
      <c r="D2422" t="s">
        <v>1184</v>
      </c>
      <c r="E2422" t="s">
        <v>3590</v>
      </c>
      <c r="F2422" t="s">
        <v>3644</v>
      </c>
      <c r="G2422" t="s">
        <v>2455</v>
      </c>
      <c r="H2422" t="s">
        <v>4034</v>
      </c>
      <c r="I2422" t="s">
        <v>1881</v>
      </c>
      <c r="J2422" t="s">
        <v>1930</v>
      </c>
      <c r="K2422">
        <v>1645011000</v>
      </c>
      <c r="L2422" t="s">
        <v>17</v>
      </c>
      <c r="M2422" t="s">
        <v>38</v>
      </c>
      <c r="O2422">
        <v>0</v>
      </c>
      <c r="P2422" t="s">
        <v>2455</v>
      </c>
      <c r="Q2422" s="1">
        <v>4872496</v>
      </c>
      <c r="R2422" t="s">
        <v>18</v>
      </c>
      <c r="S2422" s="1">
        <v>-58992</v>
      </c>
      <c r="T2422" s="1">
        <v>2772634</v>
      </c>
      <c r="U2422">
        <v>0</v>
      </c>
    </row>
    <row r="2423" spans="1:21" x14ac:dyDescent="0.25">
      <c r="A2423">
        <v>8962</v>
      </c>
      <c r="B2423">
        <v>0</v>
      </c>
      <c r="C2423">
        <v>1</v>
      </c>
      <c r="D2423" t="s">
        <v>1184</v>
      </c>
      <c r="E2423" t="s">
        <v>3590</v>
      </c>
      <c r="F2423" t="s">
        <v>3644</v>
      </c>
      <c r="G2423" t="s">
        <v>2456</v>
      </c>
      <c r="H2423" t="s">
        <v>3735</v>
      </c>
      <c r="I2423" t="s">
        <v>1881</v>
      </c>
      <c r="J2423" t="s">
        <v>1930</v>
      </c>
      <c r="K2423">
        <v>1645011000</v>
      </c>
      <c r="L2423" t="s">
        <v>17</v>
      </c>
      <c r="M2423" t="s">
        <v>38</v>
      </c>
      <c r="O2423">
        <v>0</v>
      </c>
      <c r="P2423" t="s">
        <v>3886</v>
      </c>
      <c r="Q2423" s="1">
        <v>2744972585</v>
      </c>
      <c r="R2423" t="s">
        <v>18</v>
      </c>
      <c r="S2423" s="1">
        <v>-14353499</v>
      </c>
      <c r="T2423" s="1">
        <v>2052550447</v>
      </c>
      <c r="U2423">
        <v>0</v>
      </c>
    </row>
    <row r="2424" spans="1:21" x14ac:dyDescent="0.25">
      <c r="A2424">
        <v>8966</v>
      </c>
      <c r="B2424">
        <v>0</v>
      </c>
      <c r="C2424">
        <v>1</v>
      </c>
      <c r="D2424" t="s">
        <v>1184</v>
      </c>
      <c r="E2424" t="s">
        <v>3590</v>
      </c>
      <c r="F2424" t="s">
        <v>3644</v>
      </c>
      <c r="G2424" t="s">
        <v>2457</v>
      </c>
      <c r="H2424" t="s">
        <v>3735</v>
      </c>
      <c r="I2424" t="s">
        <v>1881</v>
      </c>
      <c r="J2424" t="s">
        <v>1930</v>
      </c>
      <c r="K2424">
        <v>1645011000</v>
      </c>
      <c r="L2424" t="s">
        <v>17</v>
      </c>
      <c r="M2424" t="s">
        <v>38</v>
      </c>
      <c r="O2424">
        <v>0</v>
      </c>
      <c r="P2424" t="s">
        <v>3886</v>
      </c>
      <c r="Q2424" s="1">
        <v>2744972585</v>
      </c>
      <c r="R2424" t="s">
        <v>18</v>
      </c>
      <c r="S2424" s="1">
        <v>-14353499</v>
      </c>
      <c r="T2424" s="1">
        <v>2052550447</v>
      </c>
      <c r="U2424">
        <v>0</v>
      </c>
    </row>
    <row r="2425" spans="1:21" x14ac:dyDescent="0.25">
      <c r="A2425">
        <v>8970</v>
      </c>
      <c r="B2425">
        <v>0</v>
      </c>
      <c r="C2425">
        <v>1</v>
      </c>
      <c r="D2425" t="s">
        <v>1184</v>
      </c>
      <c r="E2425" t="s">
        <v>3590</v>
      </c>
      <c r="F2425" t="s">
        <v>3644</v>
      </c>
      <c r="G2425" t="s">
        <v>2458</v>
      </c>
      <c r="H2425" t="s">
        <v>3735</v>
      </c>
      <c r="I2425" t="s">
        <v>1881</v>
      </c>
      <c r="J2425" t="s">
        <v>1930</v>
      </c>
      <c r="K2425">
        <v>1645011000</v>
      </c>
      <c r="L2425" t="s">
        <v>17</v>
      </c>
      <c r="M2425" t="s">
        <v>38</v>
      </c>
      <c r="O2425">
        <v>0</v>
      </c>
      <c r="P2425" t="s">
        <v>3886</v>
      </c>
      <c r="Q2425" s="1">
        <v>2744972585</v>
      </c>
      <c r="R2425" t="s">
        <v>18</v>
      </c>
      <c r="S2425" s="1">
        <v>-14353499</v>
      </c>
      <c r="T2425" s="1">
        <v>2052550447</v>
      </c>
      <c r="U2425">
        <v>0</v>
      </c>
    </row>
    <row r="2426" spans="1:21" x14ac:dyDescent="0.25">
      <c r="A2426">
        <v>8974</v>
      </c>
      <c r="B2426">
        <v>0</v>
      </c>
      <c r="C2426">
        <v>1</v>
      </c>
      <c r="D2426" t="s">
        <v>1184</v>
      </c>
      <c r="E2426" t="s">
        <v>3590</v>
      </c>
      <c r="F2426" t="s">
        <v>3644</v>
      </c>
      <c r="G2426" t="s">
        <v>2459</v>
      </c>
      <c r="H2426" t="s">
        <v>3841</v>
      </c>
      <c r="I2426" t="s">
        <v>1881</v>
      </c>
      <c r="J2426" t="s">
        <v>1930</v>
      </c>
      <c r="K2426">
        <v>1645011000</v>
      </c>
      <c r="L2426" t="s">
        <v>17</v>
      </c>
      <c r="M2426" t="s">
        <v>38</v>
      </c>
      <c r="O2426">
        <v>0</v>
      </c>
      <c r="Q2426" s="1">
        <v>11014985452</v>
      </c>
      <c r="R2426" t="s">
        <v>18</v>
      </c>
      <c r="S2426" s="1">
        <v>-38198804</v>
      </c>
      <c r="T2426" s="1">
        <v>8900321535</v>
      </c>
      <c r="U2426">
        <v>0</v>
      </c>
    </row>
    <row r="2427" spans="1:21" x14ac:dyDescent="0.25">
      <c r="A2427">
        <v>8981</v>
      </c>
      <c r="B2427">
        <v>0</v>
      </c>
      <c r="C2427">
        <v>1</v>
      </c>
      <c r="D2427" t="s">
        <v>1184</v>
      </c>
      <c r="E2427" t="s">
        <v>3590</v>
      </c>
      <c r="F2427" t="s">
        <v>3644</v>
      </c>
      <c r="G2427" t="s">
        <v>2460</v>
      </c>
      <c r="H2427" t="s">
        <v>3841</v>
      </c>
      <c r="I2427" t="s">
        <v>1881</v>
      </c>
      <c r="J2427" t="s">
        <v>1930</v>
      </c>
      <c r="K2427">
        <v>1645011000</v>
      </c>
      <c r="L2427" t="s">
        <v>17</v>
      </c>
      <c r="M2427" t="s">
        <v>38</v>
      </c>
      <c r="O2427">
        <v>0</v>
      </c>
      <c r="Q2427" s="1">
        <v>11014985452</v>
      </c>
      <c r="R2427" t="s">
        <v>18</v>
      </c>
      <c r="S2427" s="1">
        <v>-38198804</v>
      </c>
      <c r="T2427" s="1">
        <v>8900321535</v>
      </c>
      <c r="U2427">
        <v>0</v>
      </c>
    </row>
    <row r="2428" spans="1:21" x14ac:dyDescent="0.25">
      <c r="A2428">
        <v>8988</v>
      </c>
      <c r="B2428">
        <v>0</v>
      </c>
      <c r="C2428">
        <v>1</v>
      </c>
      <c r="D2428" t="s">
        <v>1184</v>
      </c>
      <c r="E2428" t="s">
        <v>3590</v>
      </c>
      <c r="F2428" t="s">
        <v>3644</v>
      </c>
      <c r="G2428" t="s">
        <v>2461</v>
      </c>
      <c r="H2428" t="s">
        <v>3833</v>
      </c>
      <c r="I2428" t="s">
        <v>1881</v>
      </c>
      <c r="J2428" t="s">
        <v>1930</v>
      </c>
      <c r="K2428">
        <v>1645011000</v>
      </c>
      <c r="L2428" t="s">
        <v>17</v>
      </c>
      <c r="M2428" t="s">
        <v>38</v>
      </c>
      <c r="O2428">
        <v>0</v>
      </c>
      <c r="Q2428" s="1">
        <v>545858614</v>
      </c>
      <c r="R2428" t="s">
        <v>18</v>
      </c>
      <c r="S2428" s="1">
        <v>-2326560</v>
      </c>
      <c r="T2428" s="1">
        <v>402494965</v>
      </c>
      <c r="U2428">
        <v>0</v>
      </c>
    </row>
    <row r="2429" spans="1:21" x14ac:dyDescent="0.25">
      <c r="A2429">
        <v>8990</v>
      </c>
      <c r="B2429">
        <v>0</v>
      </c>
      <c r="C2429">
        <v>1</v>
      </c>
      <c r="D2429" t="s">
        <v>1184</v>
      </c>
      <c r="E2429" t="s">
        <v>3590</v>
      </c>
      <c r="F2429" t="s">
        <v>3644</v>
      </c>
      <c r="G2429" t="s">
        <v>2462</v>
      </c>
      <c r="H2429" t="s">
        <v>3841</v>
      </c>
      <c r="I2429" t="s">
        <v>1881</v>
      </c>
      <c r="J2429" t="s">
        <v>1930</v>
      </c>
      <c r="K2429">
        <v>1645011000</v>
      </c>
      <c r="L2429" t="s">
        <v>17</v>
      </c>
      <c r="M2429" t="s">
        <v>38</v>
      </c>
      <c r="O2429">
        <v>0</v>
      </c>
      <c r="Q2429" s="1">
        <v>11014985452</v>
      </c>
      <c r="R2429" t="s">
        <v>18</v>
      </c>
      <c r="S2429" s="1">
        <v>-38198804</v>
      </c>
      <c r="T2429" s="1">
        <v>8900321535</v>
      </c>
      <c r="U2429">
        <v>0</v>
      </c>
    </row>
    <row r="2430" spans="1:21" x14ac:dyDescent="0.25">
      <c r="A2430">
        <v>8997</v>
      </c>
      <c r="B2430">
        <v>0</v>
      </c>
      <c r="C2430">
        <v>1</v>
      </c>
      <c r="D2430" t="s">
        <v>1184</v>
      </c>
      <c r="E2430" t="s">
        <v>3590</v>
      </c>
      <c r="F2430" t="s">
        <v>3644</v>
      </c>
      <c r="G2430" t="s">
        <v>2463</v>
      </c>
      <c r="H2430" t="s">
        <v>3833</v>
      </c>
      <c r="I2430" t="s">
        <v>1881</v>
      </c>
      <c r="J2430" t="s">
        <v>1930</v>
      </c>
      <c r="K2430">
        <v>1645011000</v>
      </c>
      <c r="L2430" t="s">
        <v>17</v>
      </c>
      <c r="M2430" t="s">
        <v>38</v>
      </c>
      <c r="O2430">
        <v>0</v>
      </c>
      <c r="Q2430" s="1">
        <v>545858614</v>
      </c>
      <c r="R2430" t="s">
        <v>18</v>
      </c>
      <c r="S2430" s="1">
        <v>-2326560</v>
      </c>
      <c r="T2430" s="1">
        <v>402494965</v>
      </c>
      <c r="U2430">
        <v>0</v>
      </c>
    </row>
    <row r="2431" spans="1:21" x14ac:dyDescent="0.25">
      <c r="A2431">
        <v>8999</v>
      </c>
      <c r="B2431">
        <v>0</v>
      </c>
      <c r="C2431">
        <v>1</v>
      </c>
      <c r="D2431" t="s">
        <v>1184</v>
      </c>
      <c r="E2431" t="s">
        <v>3590</v>
      </c>
      <c r="F2431" t="s">
        <v>3644</v>
      </c>
      <c r="G2431" t="s">
        <v>2464</v>
      </c>
      <c r="H2431" t="s">
        <v>3833</v>
      </c>
      <c r="I2431" t="s">
        <v>1881</v>
      </c>
      <c r="J2431" t="s">
        <v>1930</v>
      </c>
      <c r="K2431">
        <v>1645011000</v>
      </c>
      <c r="L2431" t="s">
        <v>17</v>
      </c>
      <c r="M2431" t="s">
        <v>38</v>
      </c>
      <c r="O2431">
        <v>0</v>
      </c>
      <c r="Q2431" s="1">
        <v>545858615</v>
      </c>
      <c r="R2431" t="s">
        <v>18</v>
      </c>
      <c r="S2431" s="1">
        <v>-2326560</v>
      </c>
      <c r="T2431" s="1">
        <v>402494966</v>
      </c>
      <c r="U2431">
        <v>0</v>
      </c>
    </row>
    <row r="2432" spans="1:21" x14ac:dyDescent="0.25">
      <c r="A2432">
        <v>9001</v>
      </c>
      <c r="B2432">
        <v>0</v>
      </c>
      <c r="C2432">
        <v>1</v>
      </c>
      <c r="D2432" t="s">
        <v>1184</v>
      </c>
      <c r="E2432" t="s">
        <v>3590</v>
      </c>
      <c r="F2432" t="s">
        <v>3644</v>
      </c>
      <c r="G2432" t="s">
        <v>2465</v>
      </c>
      <c r="H2432" t="s">
        <v>3841</v>
      </c>
      <c r="I2432" t="s">
        <v>1881</v>
      </c>
      <c r="J2432" t="s">
        <v>1930</v>
      </c>
      <c r="K2432">
        <v>1645011000</v>
      </c>
      <c r="L2432" t="s">
        <v>17</v>
      </c>
      <c r="M2432" t="s">
        <v>38</v>
      </c>
      <c r="O2432">
        <v>0</v>
      </c>
      <c r="P2432" t="s">
        <v>3784</v>
      </c>
      <c r="Q2432" s="1">
        <v>5784775132</v>
      </c>
      <c r="R2432" t="s">
        <v>18</v>
      </c>
      <c r="S2432" s="1">
        <v>-21004120</v>
      </c>
      <c r="T2432" s="1">
        <v>4893959964</v>
      </c>
      <c r="U2432">
        <v>0</v>
      </c>
    </row>
    <row r="2433" spans="1:21" x14ac:dyDescent="0.25">
      <c r="A2433">
        <v>9003</v>
      </c>
      <c r="B2433">
        <v>0</v>
      </c>
      <c r="C2433">
        <v>1</v>
      </c>
      <c r="D2433" t="s">
        <v>1184</v>
      </c>
      <c r="E2433" t="s">
        <v>3590</v>
      </c>
      <c r="F2433" t="s">
        <v>3644</v>
      </c>
      <c r="G2433" t="s">
        <v>2466</v>
      </c>
      <c r="H2433" t="s">
        <v>3841</v>
      </c>
      <c r="I2433" t="s">
        <v>1881</v>
      </c>
      <c r="J2433" t="s">
        <v>1930</v>
      </c>
      <c r="K2433">
        <v>1645011000</v>
      </c>
      <c r="L2433" t="s">
        <v>17</v>
      </c>
      <c r="M2433" t="s">
        <v>38</v>
      </c>
      <c r="O2433">
        <v>0</v>
      </c>
      <c r="P2433" t="s">
        <v>3784</v>
      </c>
      <c r="Q2433" s="1">
        <v>5784775132</v>
      </c>
      <c r="R2433" t="s">
        <v>18</v>
      </c>
      <c r="S2433" s="1">
        <v>-21004120</v>
      </c>
      <c r="T2433" s="1">
        <v>4893959964</v>
      </c>
      <c r="U2433">
        <v>0</v>
      </c>
    </row>
    <row r="2434" spans="1:21" x14ac:dyDescent="0.25">
      <c r="A2434">
        <v>9005</v>
      </c>
      <c r="B2434">
        <v>0</v>
      </c>
      <c r="C2434">
        <v>1</v>
      </c>
      <c r="D2434" t="s">
        <v>1184</v>
      </c>
      <c r="E2434" t="s">
        <v>3590</v>
      </c>
      <c r="F2434" t="s">
        <v>3644</v>
      </c>
      <c r="G2434" t="s">
        <v>2467</v>
      </c>
      <c r="H2434" t="s">
        <v>3841</v>
      </c>
      <c r="I2434" t="s">
        <v>1881</v>
      </c>
      <c r="J2434" t="s">
        <v>1930</v>
      </c>
      <c r="K2434">
        <v>1645011000</v>
      </c>
      <c r="L2434" t="s">
        <v>17</v>
      </c>
      <c r="M2434" t="s">
        <v>38</v>
      </c>
      <c r="O2434">
        <v>0</v>
      </c>
      <c r="Q2434" s="1">
        <v>5784775132</v>
      </c>
      <c r="R2434" t="s">
        <v>18</v>
      </c>
      <c r="S2434" s="1">
        <v>-21004120</v>
      </c>
      <c r="T2434" s="1">
        <v>4893959964</v>
      </c>
      <c r="U2434">
        <v>0</v>
      </c>
    </row>
    <row r="2435" spans="1:21" x14ac:dyDescent="0.25">
      <c r="A2435">
        <v>9644</v>
      </c>
      <c r="B2435">
        <v>0</v>
      </c>
      <c r="C2435">
        <v>1</v>
      </c>
      <c r="D2435" t="s">
        <v>2346</v>
      </c>
      <c r="E2435" t="s">
        <v>3590</v>
      </c>
      <c r="F2435" t="s">
        <v>3644</v>
      </c>
      <c r="G2435" t="s">
        <v>2468</v>
      </c>
      <c r="H2435" t="s">
        <v>4035</v>
      </c>
      <c r="I2435" t="s">
        <v>1881</v>
      </c>
      <c r="J2435" t="s">
        <v>1930</v>
      </c>
      <c r="K2435">
        <v>1645011000</v>
      </c>
      <c r="L2435" t="s">
        <v>17</v>
      </c>
      <c r="M2435" t="s">
        <v>38</v>
      </c>
      <c r="O2435">
        <v>0</v>
      </c>
      <c r="Q2435" s="1">
        <v>951211028</v>
      </c>
      <c r="R2435" t="s">
        <v>18</v>
      </c>
      <c r="S2435" s="1">
        <v>-2349564</v>
      </c>
      <c r="T2435" s="1">
        <v>797677062</v>
      </c>
      <c r="U2435">
        <v>0</v>
      </c>
    </row>
    <row r="2436" spans="1:21" x14ac:dyDescent="0.25">
      <c r="A2436">
        <v>9645</v>
      </c>
      <c r="B2436">
        <v>0</v>
      </c>
      <c r="C2436">
        <v>1</v>
      </c>
      <c r="D2436" t="s">
        <v>2346</v>
      </c>
      <c r="E2436" t="s">
        <v>3590</v>
      </c>
      <c r="F2436" t="s">
        <v>3644</v>
      </c>
      <c r="G2436" t="s">
        <v>2469</v>
      </c>
      <c r="H2436" t="s">
        <v>3754</v>
      </c>
      <c r="I2436" t="s">
        <v>1881</v>
      </c>
      <c r="J2436" t="s">
        <v>1930</v>
      </c>
      <c r="K2436">
        <v>1645011000</v>
      </c>
      <c r="L2436" t="s">
        <v>17</v>
      </c>
      <c r="M2436" t="s">
        <v>38</v>
      </c>
      <c r="O2436">
        <v>0</v>
      </c>
      <c r="Q2436" s="1">
        <v>1071501951</v>
      </c>
      <c r="R2436" t="s">
        <v>18</v>
      </c>
      <c r="S2436" s="1">
        <v>-4089662</v>
      </c>
      <c r="T2436" s="1">
        <v>897681023</v>
      </c>
      <c r="U2436">
        <v>0</v>
      </c>
    </row>
    <row r="2437" spans="1:21" x14ac:dyDescent="0.25">
      <c r="A2437">
        <v>9646</v>
      </c>
      <c r="B2437">
        <v>0</v>
      </c>
      <c r="C2437">
        <v>1</v>
      </c>
      <c r="D2437" t="s">
        <v>2346</v>
      </c>
      <c r="E2437" t="s">
        <v>3590</v>
      </c>
      <c r="F2437" t="s">
        <v>3644</v>
      </c>
      <c r="G2437" t="s">
        <v>2470</v>
      </c>
      <c r="H2437" t="s">
        <v>3616</v>
      </c>
      <c r="I2437" t="s">
        <v>1881</v>
      </c>
      <c r="J2437" t="s">
        <v>1930</v>
      </c>
      <c r="K2437">
        <v>1645011000</v>
      </c>
      <c r="L2437" t="s">
        <v>17</v>
      </c>
      <c r="M2437" t="s">
        <v>38</v>
      </c>
      <c r="O2437">
        <v>0</v>
      </c>
      <c r="Q2437" s="1">
        <v>496327400</v>
      </c>
      <c r="R2437" t="s">
        <v>18</v>
      </c>
      <c r="S2437" s="1">
        <v>-1751675</v>
      </c>
      <c r="T2437" s="1">
        <v>397630277</v>
      </c>
      <c r="U2437">
        <v>0</v>
      </c>
    </row>
    <row r="2438" spans="1:21" x14ac:dyDescent="0.25">
      <c r="A2438">
        <v>9647</v>
      </c>
      <c r="B2438">
        <v>0</v>
      </c>
      <c r="C2438">
        <v>1</v>
      </c>
      <c r="D2438" t="s">
        <v>2346</v>
      </c>
      <c r="E2438" t="s">
        <v>3590</v>
      </c>
      <c r="F2438" t="s">
        <v>3644</v>
      </c>
      <c r="G2438" t="s">
        <v>2471</v>
      </c>
      <c r="H2438" t="s">
        <v>3754</v>
      </c>
      <c r="I2438" t="s">
        <v>1881</v>
      </c>
      <c r="J2438" t="s">
        <v>1930</v>
      </c>
      <c r="K2438">
        <v>1645011000</v>
      </c>
      <c r="L2438" t="s">
        <v>17</v>
      </c>
      <c r="M2438" t="s">
        <v>38</v>
      </c>
      <c r="O2438">
        <v>0</v>
      </c>
      <c r="Q2438" s="1">
        <v>1607252925</v>
      </c>
      <c r="R2438" t="s">
        <v>18</v>
      </c>
      <c r="S2438" s="1">
        <v>-6134494</v>
      </c>
      <c r="T2438" s="1">
        <v>1346521529</v>
      </c>
      <c r="U2438">
        <v>0</v>
      </c>
    </row>
    <row r="2439" spans="1:21" x14ac:dyDescent="0.25">
      <c r="A2439">
        <v>9649</v>
      </c>
      <c r="B2439">
        <v>0</v>
      </c>
      <c r="C2439">
        <v>1</v>
      </c>
      <c r="D2439" t="s">
        <v>2346</v>
      </c>
      <c r="E2439" t="s">
        <v>3590</v>
      </c>
      <c r="F2439" t="s">
        <v>3644</v>
      </c>
      <c r="G2439" t="s">
        <v>2472</v>
      </c>
      <c r="H2439" t="s">
        <v>3617</v>
      </c>
      <c r="I2439" t="s">
        <v>1881</v>
      </c>
      <c r="J2439" t="s">
        <v>1930</v>
      </c>
      <c r="K2439">
        <v>1645011000</v>
      </c>
      <c r="L2439" t="s">
        <v>17</v>
      </c>
      <c r="M2439" t="s">
        <v>38</v>
      </c>
      <c r="O2439">
        <v>0</v>
      </c>
      <c r="Q2439" s="1">
        <v>468470391</v>
      </c>
      <c r="R2439" t="s">
        <v>18</v>
      </c>
      <c r="S2439" s="1">
        <v>-2517420</v>
      </c>
      <c r="T2439" s="1">
        <v>344886560</v>
      </c>
      <c r="U2439">
        <v>0</v>
      </c>
    </row>
    <row r="2440" spans="1:21" x14ac:dyDescent="0.25">
      <c r="A2440">
        <v>9650</v>
      </c>
      <c r="B2440">
        <v>0</v>
      </c>
      <c r="C2440">
        <v>1</v>
      </c>
      <c r="D2440" t="s">
        <v>2346</v>
      </c>
      <c r="E2440" t="s">
        <v>3590</v>
      </c>
      <c r="F2440" t="s">
        <v>3644</v>
      </c>
      <c r="G2440" t="s">
        <v>2473</v>
      </c>
      <c r="H2440" t="s">
        <v>3616</v>
      </c>
      <c r="I2440" t="s">
        <v>1881</v>
      </c>
      <c r="J2440" t="s">
        <v>1930</v>
      </c>
      <c r="K2440">
        <v>1645011000</v>
      </c>
      <c r="L2440" t="s">
        <v>17</v>
      </c>
      <c r="M2440" t="s">
        <v>38</v>
      </c>
      <c r="O2440">
        <v>0</v>
      </c>
      <c r="Q2440" s="1">
        <v>448136126</v>
      </c>
      <c r="R2440" t="s">
        <v>18</v>
      </c>
      <c r="S2440" s="1">
        <v>-1523610</v>
      </c>
      <c r="T2440" s="1">
        <v>345859608</v>
      </c>
      <c r="U2440">
        <v>0</v>
      </c>
    </row>
    <row r="2441" spans="1:21" x14ac:dyDescent="0.25">
      <c r="A2441">
        <v>9653</v>
      </c>
      <c r="B2441">
        <v>0</v>
      </c>
      <c r="C2441">
        <v>1</v>
      </c>
      <c r="D2441" t="s">
        <v>2346</v>
      </c>
      <c r="E2441" t="s">
        <v>3590</v>
      </c>
      <c r="F2441" t="s">
        <v>3644</v>
      </c>
      <c r="G2441" t="s">
        <v>2474</v>
      </c>
      <c r="H2441" t="s">
        <v>3617</v>
      </c>
      <c r="I2441" t="s">
        <v>1881</v>
      </c>
      <c r="J2441" t="s">
        <v>1930</v>
      </c>
      <c r="K2441">
        <v>1645011000</v>
      </c>
      <c r="L2441" t="s">
        <v>17</v>
      </c>
      <c r="M2441" t="s">
        <v>38</v>
      </c>
      <c r="O2441">
        <v>0</v>
      </c>
      <c r="Q2441" s="1">
        <v>1330376141</v>
      </c>
      <c r="R2441" t="s">
        <v>18</v>
      </c>
      <c r="S2441" s="1">
        <v>-6861522</v>
      </c>
      <c r="T2441" s="1">
        <v>940028557</v>
      </c>
      <c r="U2441">
        <v>0</v>
      </c>
    </row>
    <row r="2442" spans="1:21" x14ac:dyDescent="0.25">
      <c r="A2442">
        <v>9723</v>
      </c>
      <c r="B2442">
        <v>0</v>
      </c>
      <c r="C2442">
        <v>1</v>
      </c>
      <c r="D2442" t="s">
        <v>33</v>
      </c>
      <c r="E2442" t="s">
        <v>3590</v>
      </c>
      <c r="F2442" t="s">
        <v>3593</v>
      </c>
      <c r="G2442" t="s">
        <v>2475</v>
      </c>
      <c r="H2442" t="s">
        <v>4036</v>
      </c>
      <c r="I2442" t="s">
        <v>1881</v>
      </c>
      <c r="J2442" t="s">
        <v>1930</v>
      </c>
      <c r="K2442">
        <v>1645011000</v>
      </c>
      <c r="L2442" t="s">
        <v>17</v>
      </c>
      <c r="M2442" t="s">
        <v>38</v>
      </c>
      <c r="O2442">
        <v>0</v>
      </c>
      <c r="Q2442" s="1">
        <v>445144164</v>
      </c>
      <c r="R2442" t="s">
        <v>18</v>
      </c>
      <c r="S2442" s="1">
        <v>-1057621</v>
      </c>
      <c r="T2442" s="1">
        <v>379686217</v>
      </c>
      <c r="U2442">
        <v>0</v>
      </c>
    </row>
    <row r="2443" spans="1:21" x14ac:dyDescent="0.25">
      <c r="A2443">
        <v>9724</v>
      </c>
      <c r="B2443">
        <v>0</v>
      </c>
      <c r="C2443">
        <v>1</v>
      </c>
      <c r="D2443" t="s">
        <v>33</v>
      </c>
      <c r="E2443" t="s">
        <v>3590</v>
      </c>
      <c r="F2443" t="s">
        <v>3593</v>
      </c>
      <c r="G2443" t="s">
        <v>2476</v>
      </c>
      <c r="H2443" t="s">
        <v>4037</v>
      </c>
      <c r="I2443" t="s">
        <v>1881</v>
      </c>
      <c r="J2443" t="s">
        <v>1930</v>
      </c>
      <c r="K2443">
        <v>1645011000</v>
      </c>
      <c r="L2443" t="s">
        <v>17</v>
      </c>
      <c r="M2443" t="s">
        <v>38</v>
      </c>
      <c r="O2443">
        <v>0</v>
      </c>
      <c r="Q2443" s="1">
        <v>477715691</v>
      </c>
      <c r="R2443" t="s">
        <v>18</v>
      </c>
      <c r="S2443" s="1">
        <v>-1768325</v>
      </c>
      <c r="T2443" s="1">
        <v>422629883</v>
      </c>
      <c r="U2443">
        <v>0</v>
      </c>
    </row>
    <row r="2444" spans="1:21" x14ac:dyDescent="0.25">
      <c r="A2444">
        <v>9725</v>
      </c>
      <c r="B2444">
        <v>0</v>
      </c>
      <c r="C2444">
        <v>1</v>
      </c>
      <c r="D2444" t="s">
        <v>33</v>
      </c>
      <c r="E2444" t="s">
        <v>3590</v>
      </c>
      <c r="F2444" t="s">
        <v>3593</v>
      </c>
      <c r="G2444" t="s">
        <v>2477</v>
      </c>
      <c r="H2444" t="s">
        <v>4037</v>
      </c>
      <c r="I2444" t="s">
        <v>1881</v>
      </c>
      <c r="J2444" t="s">
        <v>1930</v>
      </c>
      <c r="K2444">
        <v>1645011000</v>
      </c>
      <c r="L2444" t="s">
        <v>17</v>
      </c>
      <c r="M2444" t="s">
        <v>38</v>
      </c>
      <c r="O2444">
        <v>0</v>
      </c>
      <c r="Q2444" s="1">
        <v>1270289443</v>
      </c>
      <c r="R2444" t="s">
        <v>18</v>
      </c>
      <c r="S2444" s="1">
        <v>-4702139</v>
      </c>
      <c r="T2444" s="1">
        <v>1123811263</v>
      </c>
      <c r="U2444">
        <v>0</v>
      </c>
    </row>
    <row r="2445" spans="1:21" x14ac:dyDescent="0.25">
      <c r="A2445">
        <v>9726</v>
      </c>
      <c r="B2445">
        <v>0</v>
      </c>
      <c r="C2445">
        <v>1</v>
      </c>
      <c r="D2445" t="s">
        <v>33</v>
      </c>
      <c r="E2445" t="s">
        <v>3590</v>
      </c>
      <c r="F2445" t="s">
        <v>3593</v>
      </c>
      <c r="G2445" t="s">
        <v>2478</v>
      </c>
      <c r="H2445" t="s">
        <v>3596</v>
      </c>
      <c r="I2445" t="s">
        <v>1881</v>
      </c>
      <c r="J2445" t="s">
        <v>1930</v>
      </c>
      <c r="K2445">
        <v>1645011000</v>
      </c>
      <c r="L2445" t="s">
        <v>17</v>
      </c>
      <c r="M2445" t="s">
        <v>38</v>
      </c>
      <c r="O2445">
        <v>0</v>
      </c>
      <c r="Q2445" s="1">
        <v>195429158</v>
      </c>
      <c r="R2445" t="s">
        <v>18</v>
      </c>
      <c r="S2445" s="1">
        <v>-679495</v>
      </c>
      <c r="T2445" s="1">
        <v>166476351</v>
      </c>
      <c r="U2445">
        <v>0</v>
      </c>
    </row>
    <row r="2446" spans="1:21" x14ac:dyDescent="0.25">
      <c r="A2446">
        <v>9727</v>
      </c>
      <c r="B2446">
        <v>0</v>
      </c>
      <c r="C2446">
        <v>1</v>
      </c>
      <c r="D2446" t="s">
        <v>33</v>
      </c>
      <c r="E2446" t="s">
        <v>3590</v>
      </c>
      <c r="F2446" t="s">
        <v>3593</v>
      </c>
      <c r="G2446" t="s">
        <v>2479</v>
      </c>
      <c r="H2446" t="s">
        <v>4038</v>
      </c>
      <c r="I2446" t="s">
        <v>1881</v>
      </c>
      <c r="J2446" t="s">
        <v>1930</v>
      </c>
      <c r="K2446">
        <v>1645011000</v>
      </c>
      <c r="L2446" t="s">
        <v>17</v>
      </c>
      <c r="M2446" t="s">
        <v>38</v>
      </c>
      <c r="O2446">
        <v>0</v>
      </c>
      <c r="P2446" t="s">
        <v>4039</v>
      </c>
      <c r="Q2446" s="1">
        <v>19417878</v>
      </c>
      <c r="R2446" t="s">
        <v>18</v>
      </c>
      <c r="S2446" s="1">
        <v>-91589</v>
      </c>
      <c r="T2446" s="1">
        <v>14196381</v>
      </c>
      <c r="U2446">
        <v>0</v>
      </c>
    </row>
    <row r="2447" spans="1:21" x14ac:dyDescent="0.25">
      <c r="A2447">
        <v>9728</v>
      </c>
      <c r="B2447">
        <v>0</v>
      </c>
      <c r="C2447">
        <v>1</v>
      </c>
      <c r="D2447" t="s">
        <v>33</v>
      </c>
      <c r="E2447" t="s">
        <v>3590</v>
      </c>
      <c r="F2447" t="s">
        <v>3593</v>
      </c>
      <c r="G2447" t="s">
        <v>2480</v>
      </c>
      <c r="H2447" t="s">
        <v>3596</v>
      </c>
      <c r="I2447" t="s">
        <v>1881</v>
      </c>
      <c r="J2447" t="s">
        <v>1930</v>
      </c>
      <c r="K2447">
        <v>1645011000</v>
      </c>
      <c r="L2447" t="s">
        <v>17</v>
      </c>
      <c r="M2447" t="s">
        <v>38</v>
      </c>
      <c r="O2447">
        <v>0</v>
      </c>
      <c r="P2447" t="s">
        <v>4039</v>
      </c>
      <c r="Q2447" s="1">
        <v>88250319</v>
      </c>
      <c r="R2447" t="s">
        <v>18</v>
      </c>
      <c r="S2447" s="1">
        <v>-283638</v>
      </c>
      <c r="T2447" s="1">
        <v>69491490</v>
      </c>
      <c r="U2447">
        <v>0</v>
      </c>
    </row>
    <row r="2448" spans="1:21" x14ac:dyDescent="0.25">
      <c r="A2448">
        <v>9730</v>
      </c>
      <c r="B2448">
        <v>0</v>
      </c>
      <c r="C2448">
        <v>1</v>
      </c>
      <c r="D2448" t="s">
        <v>33</v>
      </c>
      <c r="E2448" t="s">
        <v>3590</v>
      </c>
      <c r="F2448" t="s">
        <v>3593</v>
      </c>
      <c r="G2448" t="s">
        <v>2481</v>
      </c>
      <c r="H2448" t="s">
        <v>4038</v>
      </c>
      <c r="I2448" t="s">
        <v>1881</v>
      </c>
      <c r="J2448" t="s">
        <v>1930</v>
      </c>
      <c r="K2448">
        <v>1645011000</v>
      </c>
      <c r="L2448" t="s">
        <v>17</v>
      </c>
      <c r="M2448" t="s">
        <v>38</v>
      </c>
      <c r="O2448">
        <v>0</v>
      </c>
      <c r="P2448" t="s">
        <v>4039</v>
      </c>
      <c r="Q2448" s="1">
        <v>416674258</v>
      </c>
      <c r="R2448" t="s">
        <v>18</v>
      </c>
      <c r="S2448" s="1">
        <v>-2040853</v>
      </c>
      <c r="T2448" s="1">
        <v>316332296</v>
      </c>
      <c r="U2448">
        <v>0</v>
      </c>
    </row>
    <row r="2449" spans="1:21" x14ac:dyDescent="0.25">
      <c r="A2449">
        <v>9732</v>
      </c>
      <c r="B2449">
        <v>0</v>
      </c>
      <c r="C2449">
        <v>1</v>
      </c>
      <c r="D2449" t="s">
        <v>33</v>
      </c>
      <c r="E2449" t="s">
        <v>3590</v>
      </c>
      <c r="F2449" t="s">
        <v>3593</v>
      </c>
      <c r="G2449" t="s">
        <v>2482</v>
      </c>
      <c r="H2449" t="s">
        <v>4040</v>
      </c>
      <c r="I2449" t="s">
        <v>1881</v>
      </c>
      <c r="J2449" t="s">
        <v>1930</v>
      </c>
      <c r="K2449">
        <v>1645011000</v>
      </c>
      <c r="L2449" t="s">
        <v>17</v>
      </c>
      <c r="M2449" t="s">
        <v>38</v>
      </c>
      <c r="O2449">
        <v>0</v>
      </c>
      <c r="Q2449" s="1">
        <v>347429568</v>
      </c>
      <c r="R2449" t="s">
        <v>18</v>
      </c>
      <c r="S2449" s="1">
        <v>-993237</v>
      </c>
      <c r="T2449" s="1">
        <v>302937421</v>
      </c>
      <c r="U2449">
        <v>0</v>
      </c>
    </row>
    <row r="2450" spans="1:21" x14ac:dyDescent="0.25">
      <c r="A2450">
        <v>9733</v>
      </c>
      <c r="B2450">
        <v>0</v>
      </c>
      <c r="C2450">
        <v>1</v>
      </c>
      <c r="D2450" t="s">
        <v>33</v>
      </c>
      <c r="E2450" t="s">
        <v>3590</v>
      </c>
      <c r="F2450" t="s">
        <v>3593</v>
      </c>
      <c r="G2450" t="s">
        <v>2483</v>
      </c>
      <c r="H2450" t="s">
        <v>4021</v>
      </c>
      <c r="I2450" t="s">
        <v>1881</v>
      </c>
      <c r="J2450" t="s">
        <v>1930</v>
      </c>
      <c r="K2450">
        <v>1645011000</v>
      </c>
      <c r="L2450" t="s">
        <v>17</v>
      </c>
      <c r="M2450" t="s">
        <v>38</v>
      </c>
      <c r="O2450">
        <v>0</v>
      </c>
      <c r="P2450" t="s">
        <v>4019</v>
      </c>
      <c r="Q2450" s="1">
        <v>78545008266</v>
      </c>
      <c r="R2450" t="s">
        <v>18</v>
      </c>
      <c r="S2450" s="1">
        <v>-134453168</v>
      </c>
      <c r="T2450" s="1">
        <v>72470257969</v>
      </c>
      <c r="U2450">
        <v>0</v>
      </c>
    </row>
    <row r="2451" spans="1:21" x14ac:dyDescent="0.25">
      <c r="A2451">
        <v>9927</v>
      </c>
      <c r="B2451">
        <v>0</v>
      </c>
      <c r="C2451">
        <v>1</v>
      </c>
      <c r="D2451" t="s">
        <v>1188</v>
      </c>
      <c r="E2451" t="s">
        <v>3590</v>
      </c>
      <c r="F2451" t="s">
        <v>3860</v>
      </c>
      <c r="G2451" t="s">
        <v>2484</v>
      </c>
      <c r="H2451" t="s">
        <v>4041</v>
      </c>
      <c r="I2451" t="s">
        <v>1881</v>
      </c>
      <c r="J2451" t="s">
        <v>1930</v>
      </c>
      <c r="K2451">
        <v>1645011000</v>
      </c>
      <c r="L2451" t="s">
        <v>17</v>
      </c>
      <c r="M2451" t="s">
        <v>38</v>
      </c>
      <c r="O2451">
        <v>0</v>
      </c>
      <c r="Q2451" s="1">
        <v>295019862</v>
      </c>
      <c r="R2451" t="s">
        <v>18</v>
      </c>
      <c r="S2451" s="1">
        <v>-1466621</v>
      </c>
      <c r="T2451" s="1">
        <v>236126019</v>
      </c>
      <c r="U2451">
        <v>0</v>
      </c>
    </row>
    <row r="2452" spans="1:21" x14ac:dyDescent="0.25">
      <c r="A2452">
        <v>9928</v>
      </c>
      <c r="B2452">
        <v>0</v>
      </c>
      <c r="C2452">
        <v>1</v>
      </c>
      <c r="D2452" t="s">
        <v>1188</v>
      </c>
      <c r="E2452" t="s">
        <v>3590</v>
      </c>
      <c r="F2452" t="s">
        <v>3860</v>
      </c>
      <c r="G2452" t="s">
        <v>2485</v>
      </c>
      <c r="H2452" t="s">
        <v>3990</v>
      </c>
      <c r="I2452" t="s">
        <v>1881</v>
      </c>
      <c r="J2452" t="s">
        <v>1930</v>
      </c>
      <c r="K2452">
        <v>1645011000</v>
      </c>
      <c r="L2452" t="s">
        <v>17</v>
      </c>
      <c r="M2452" t="s">
        <v>38</v>
      </c>
      <c r="O2452">
        <v>0</v>
      </c>
      <c r="Q2452">
        <v>0</v>
      </c>
      <c r="R2452" t="s">
        <v>18</v>
      </c>
      <c r="S2452">
        <v>0</v>
      </c>
      <c r="T2452">
        <v>0</v>
      </c>
      <c r="U2452">
        <v>0</v>
      </c>
    </row>
    <row r="2453" spans="1:21" x14ac:dyDescent="0.25">
      <c r="A2453">
        <v>10155</v>
      </c>
      <c r="B2453">
        <v>0</v>
      </c>
      <c r="C2453">
        <v>1</v>
      </c>
      <c r="D2453" t="s">
        <v>340</v>
      </c>
      <c r="E2453" t="s">
        <v>3590</v>
      </c>
      <c r="F2453" t="s">
        <v>3684</v>
      </c>
      <c r="G2453" t="s">
        <v>2486</v>
      </c>
      <c r="H2453" t="s">
        <v>3788</v>
      </c>
      <c r="I2453" t="s">
        <v>1881</v>
      </c>
      <c r="J2453" t="s">
        <v>1930</v>
      </c>
      <c r="K2453">
        <v>1645011000</v>
      </c>
      <c r="L2453" t="s">
        <v>17</v>
      </c>
      <c r="M2453" t="s">
        <v>38</v>
      </c>
      <c r="O2453">
        <v>0</v>
      </c>
      <c r="Q2453" s="1">
        <v>371751770</v>
      </c>
      <c r="R2453" t="s">
        <v>18</v>
      </c>
      <c r="S2453" s="1">
        <v>-2404152</v>
      </c>
      <c r="T2453" s="1">
        <v>257244332</v>
      </c>
      <c r="U2453">
        <v>0</v>
      </c>
    </row>
    <row r="2454" spans="1:21" x14ac:dyDescent="0.25">
      <c r="A2454">
        <v>10156</v>
      </c>
      <c r="B2454">
        <v>0</v>
      </c>
      <c r="C2454">
        <v>1</v>
      </c>
      <c r="D2454" t="s">
        <v>340</v>
      </c>
      <c r="E2454" t="s">
        <v>3590</v>
      </c>
      <c r="F2454" t="s">
        <v>3684</v>
      </c>
      <c r="G2454" t="s">
        <v>2487</v>
      </c>
      <c r="H2454" t="s">
        <v>3788</v>
      </c>
      <c r="I2454" t="s">
        <v>1881</v>
      </c>
      <c r="J2454" t="s">
        <v>1930</v>
      </c>
      <c r="K2454">
        <v>1645011000</v>
      </c>
      <c r="L2454" t="s">
        <v>17</v>
      </c>
      <c r="M2454" t="s">
        <v>38</v>
      </c>
      <c r="O2454">
        <v>0</v>
      </c>
      <c r="Q2454" s="1">
        <v>371751769</v>
      </c>
      <c r="R2454" t="s">
        <v>18</v>
      </c>
      <c r="S2454" s="1">
        <v>-2404152</v>
      </c>
      <c r="T2454" s="1">
        <v>257244332</v>
      </c>
      <c r="U2454">
        <v>0</v>
      </c>
    </row>
    <row r="2455" spans="1:21" x14ac:dyDescent="0.25">
      <c r="A2455">
        <v>10157</v>
      </c>
      <c r="B2455">
        <v>0</v>
      </c>
      <c r="C2455">
        <v>1</v>
      </c>
      <c r="D2455" t="s">
        <v>340</v>
      </c>
      <c r="E2455" t="s">
        <v>3590</v>
      </c>
      <c r="F2455" t="s">
        <v>3684</v>
      </c>
      <c r="G2455" t="s">
        <v>2488</v>
      </c>
      <c r="H2455" t="s">
        <v>3788</v>
      </c>
      <c r="I2455" t="s">
        <v>1881</v>
      </c>
      <c r="J2455" t="s">
        <v>1930</v>
      </c>
      <c r="K2455">
        <v>1645011000</v>
      </c>
      <c r="L2455" t="s">
        <v>17</v>
      </c>
      <c r="M2455" t="s">
        <v>38</v>
      </c>
      <c r="O2455">
        <v>0</v>
      </c>
      <c r="Q2455" s="1">
        <v>371751771</v>
      </c>
      <c r="R2455" t="s">
        <v>18</v>
      </c>
      <c r="S2455" s="1">
        <v>-2404152</v>
      </c>
      <c r="T2455" s="1">
        <v>257244333</v>
      </c>
      <c r="U2455">
        <v>0</v>
      </c>
    </row>
    <row r="2456" spans="1:21" x14ac:dyDescent="0.25">
      <c r="A2456">
        <v>10200</v>
      </c>
      <c r="B2456">
        <v>0</v>
      </c>
      <c r="C2456">
        <v>1</v>
      </c>
      <c r="D2456" t="s">
        <v>2489</v>
      </c>
      <c r="E2456" t="s">
        <v>3590</v>
      </c>
      <c r="F2456" t="s">
        <v>3585</v>
      </c>
      <c r="G2456" t="s">
        <v>2490</v>
      </c>
      <c r="H2456" t="s">
        <v>3635</v>
      </c>
      <c r="I2456" t="s">
        <v>1881</v>
      </c>
      <c r="J2456" t="s">
        <v>1930</v>
      </c>
      <c r="K2456">
        <v>1645011000</v>
      </c>
      <c r="L2456" t="s">
        <v>17</v>
      </c>
      <c r="M2456" t="s">
        <v>38</v>
      </c>
      <c r="O2456">
        <v>0</v>
      </c>
      <c r="Q2456" s="1">
        <v>496478761</v>
      </c>
      <c r="R2456" t="s">
        <v>18</v>
      </c>
      <c r="S2456" s="1">
        <v>-4137323</v>
      </c>
      <c r="T2456" s="1">
        <v>366153087</v>
      </c>
      <c r="U2456">
        <v>0</v>
      </c>
    </row>
    <row r="2457" spans="1:21" x14ac:dyDescent="0.25">
      <c r="A2457">
        <v>10201</v>
      </c>
      <c r="B2457">
        <v>0</v>
      </c>
      <c r="C2457">
        <v>1</v>
      </c>
      <c r="D2457" t="s">
        <v>2489</v>
      </c>
      <c r="E2457" t="s">
        <v>3590</v>
      </c>
      <c r="F2457" t="s">
        <v>3585</v>
      </c>
      <c r="G2457" t="s">
        <v>2491</v>
      </c>
      <c r="H2457" t="s">
        <v>3635</v>
      </c>
      <c r="I2457" t="s">
        <v>1881</v>
      </c>
      <c r="J2457" t="s">
        <v>1930</v>
      </c>
      <c r="K2457">
        <v>1645011000</v>
      </c>
      <c r="L2457" t="s">
        <v>17</v>
      </c>
      <c r="M2457" t="s">
        <v>38</v>
      </c>
      <c r="O2457">
        <v>0</v>
      </c>
      <c r="Q2457" s="1">
        <v>496478760</v>
      </c>
      <c r="R2457" t="s">
        <v>18</v>
      </c>
      <c r="S2457" s="1">
        <v>-4137323</v>
      </c>
      <c r="T2457" s="1">
        <v>366153086</v>
      </c>
      <c r="U2457">
        <v>0</v>
      </c>
    </row>
    <row r="2458" spans="1:21" x14ac:dyDescent="0.25">
      <c r="A2458">
        <v>10207</v>
      </c>
      <c r="B2458">
        <v>0</v>
      </c>
      <c r="C2458">
        <v>1</v>
      </c>
      <c r="D2458" t="s">
        <v>381</v>
      </c>
      <c r="E2458" t="s">
        <v>3590</v>
      </c>
      <c r="F2458" t="s">
        <v>3701</v>
      </c>
      <c r="G2458" t="s">
        <v>2492</v>
      </c>
      <c r="H2458" t="s">
        <v>3639</v>
      </c>
      <c r="I2458" t="s">
        <v>1881</v>
      </c>
      <c r="J2458" t="s">
        <v>1930</v>
      </c>
      <c r="K2458">
        <v>1645011000</v>
      </c>
      <c r="L2458" t="s">
        <v>17</v>
      </c>
      <c r="M2458" t="s">
        <v>38</v>
      </c>
      <c r="O2458">
        <v>0</v>
      </c>
      <c r="Q2458" s="1">
        <v>73607486</v>
      </c>
      <c r="R2458" t="s">
        <v>18</v>
      </c>
      <c r="S2458" s="1">
        <v>-817861</v>
      </c>
      <c r="T2458" s="1">
        <v>49071660</v>
      </c>
      <c r="U2458">
        <v>0</v>
      </c>
    </row>
    <row r="2459" spans="1:21" x14ac:dyDescent="0.25">
      <c r="A2459">
        <v>10208</v>
      </c>
      <c r="B2459">
        <v>0</v>
      </c>
      <c r="C2459">
        <v>1</v>
      </c>
      <c r="D2459" t="s">
        <v>381</v>
      </c>
      <c r="E2459" t="s">
        <v>3590</v>
      </c>
      <c r="F2459" t="s">
        <v>3701</v>
      </c>
      <c r="G2459" t="s">
        <v>2493</v>
      </c>
      <c r="H2459" t="s">
        <v>3639</v>
      </c>
      <c r="I2459" t="s">
        <v>1881</v>
      </c>
      <c r="J2459" t="s">
        <v>1930</v>
      </c>
      <c r="K2459">
        <v>1645011000</v>
      </c>
      <c r="L2459" t="s">
        <v>17</v>
      </c>
      <c r="M2459" t="s">
        <v>38</v>
      </c>
      <c r="O2459">
        <v>0</v>
      </c>
      <c r="Q2459" s="1">
        <v>73607486</v>
      </c>
      <c r="R2459" t="s">
        <v>18</v>
      </c>
      <c r="S2459" s="1">
        <v>-817861</v>
      </c>
      <c r="T2459" s="1">
        <v>49071660</v>
      </c>
      <c r="U2459">
        <v>0</v>
      </c>
    </row>
    <row r="2460" spans="1:21" x14ac:dyDescent="0.25">
      <c r="A2460">
        <v>10209</v>
      </c>
      <c r="B2460">
        <v>0</v>
      </c>
      <c r="C2460">
        <v>1</v>
      </c>
      <c r="D2460" t="s">
        <v>381</v>
      </c>
      <c r="E2460" t="s">
        <v>3590</v>
      </c>
      <c r="F2460" t="s">
        <v>3701</v>
      </c>
      <c r="G2460" t="s">
        <v>2494</v>
      </c>
      <c r="H2460" t="s">
        <v>3639</v>
      </c>
      <c r="I2460" t="s">
        <v>1881</v>
      </c>
      <c r="J2460" t="s">
        <v>1930</v>
      </c>
      <c r="K2460">
        <v>1645011000</v>
      </c>
      <c r="L2460" t="s">
        <v>17</v>
      </c>
      <c r="M2460" t="s">
        <v>38</v>
      </c>
      <c r="O2460">
        <v>0</v>
      </c>
      <c r="Q2460" s="1">
        <v>73607486</v>
      </c>
      <c r="R2460" t="s">
        <v>18</v>
      </c>
      <c r="S2460" s="1">
        <v>-817861</v>
      </c>
      <c r="T2460" s="1">
        <v>49071660</v>
      </c>
      <c r="U2460">
        <v>0</v>
      </c>
    </row>
    <row r="2461" spans="1:21" x14ac:dyDescent="0.25">
      <c r="A2461">
        <v>10292</v>
      </c>
      <c r="B2461">
        <v>0</v>
      </c>
      <c r="C2461">
        <v>1</v>
      </c>
      <c r="D2461" t="s">
        <v>2495</v>
      </c>
      <c r="E2461" t="s">
        <v>3590</v>
      </c>
      <c r="F2461" t="s">
        <v>4042</v>
      </c>
      <c r="G2461" t="s">
        <v>2496</v>
      </c>
      <c r="H2461" t="s">
        <v>3788</v>
      </c>
      <c r="I2461" t="s">
        <v>1881</v>
      </c>
      <c r="J2461" t="s">
        <v>1930</v>
      </c>
      <c r="K2461">
        <v>1645011000</v>
      </c>
      <c r="L2461" t="s">
        <v>17</v>
      </c>
      <c r="M2461" t="s">
        <v>38</v>
      </c>
      <c r="O2461">
        <v>0</v>
      </c>
      <c r="Q2461" s="1">
        <v>867655834</v>
      </c>
      <c r="R2461" t="s">
        <v>18</v>
      </c>
      <c r="S2461" s="1">
        <v>-5784372</v>
      </c>
      <c r="T2461" s="1">
        <v>760644949</v>
      </c>
      <c r="U2461">
        <v>0</v>
      </c>
    </row>
    <row r="2462" spans="1:21" x14ac:dyDescent="0.25">
      <c r="A2462">
        <v>10293</v>
      </c>
      <c r="B2462">
        <v>0</v>
      </c>
      <c r="C2462">
        <v>1</v>
      </c>
      <c r="D2462" t="s">
        <v>192</v>
      </c>
      <c r="E2462" t="s">
        <v>3590</v>
      </c>
      <c r="F2462" t="s">
        <v>3636</v>
      </c>
      <c r="G2462" t="s">
        <v>2497</v>
      </c>
      <c r="H2462" t="s">
        <v>3638</v>
      </c>
      <c r="I2462" t="s">
        <v>1881</v>
      </c>
      <c r="J2462" t="s">
        <v>1930</v>
      </c>
      <c r="K2462">
        <v>1645011000</v>
      </c>
      <c r="L2462" t="s">
        <v>17</v>
      </c>
      <c r="M2462" t="s">
        <v>38</v>
      </c>
      <c r="O2462">
        <v>0</v>
      </c>
      <c r="Q2462" s="1">
        <v>309503732</v>
      </c>
      <c r="R2462" t="s">
        <v>18</v>
      </c>
      <c r="S2462" s="1">
        <v>-1031679</v>
      </c>
      <c r="T2462" s="1">
        <v>283711757</v>
      </c>
      <c r="U2462">
        <v>0</v>
      </c>
    </row>
    <row r="2463" spans="1:21" x14ac:dyDescent="0.25">
      <c r="A2463">
        <v>10294</v>
      </c>
      <c r="B2463">
        <v>0</v>
      </c>
      <c r="C2463">
        <v>1</v>
      </c>
      <c r="D2463" t="s">
        <v>192</v>
      </c>
      <c r="E2463" t="s">
        <v>3590</v>
      </c>
      <c r="F2463" t="s">
        <v>3636</v>
      </c>
      <c r="G2463" t="s">
        <v>2498</v>
      </c>
      <c r="H2463" t="s">
        <v>3638</v>
      </c>
      <c r="I2463" t="s">
        <v>1881</v>
      </c>
      <c r="J2463" t="s">
        <v>1930</v>
      </c>
      <c r="K2463">
        <v>1645011000</v>
      </c>
      <c r="L2463" t="s">
        <v>17</v>
      </c>
      <c r="M2463" t="s">
        <v>38</v>
      </c>
      <c r="O2463">
        <v>0</v>
      </c>
      <c r="Q2463" s="1">
        <v>309503731</v>
      </c>
      <c r="R2463" t="s">
        <v>18</v>
      </c>
      <c r="S2463" s="1">
        <v>-1031679</v>
      </c>
      <c r="T2463" s="1">
        <v>283711756</v>
      </c>
      <c r="U2463">
        <v>0</v>
      </c>
    </row>
    <row r="2464" spans="1:21" x14ac:dyDescent="0.25">
      <c r="A2464">
        <v>10295</v>
      </c>
      <c r="B2464">
        <v>0</v>
      </c>
      <c r="C2464">
        <v>1</v>
      </c>
      <c r="D2464" t="s">
        <v>2499</v>
      </c>
      <c r="E2464" t="s">
        <v>3590</v>
      </c>
      <c r="F2464" t="s">
        <v>3705</v>
      </c>
      <c r="G2464" t="s">
        <v>2500</v>
      </c>
      <c r="H2464" t="s">
        <v>3639</v>
      </c>
      <c r="I2464" t="s">
        <v>1881</v>
      </c>
      <c r="J2464" t="s">
        <v>1930</v>
      </c>
      <c r="K2464">
        <v>1645011000</v>
      </c>
      <c r="L2464" t="s">
        <v>17</v>
      </c>
      <c r="M2464" t="s">
        <v>38</v>
      </c>
      <c r="O2464">
        <v>0</v>
      </c>
      <c r="Q2464" s="1">
        <v>1239034364</v>
      </c>
      <c r="R2464" t="s">
        <v>18</v>
      </c>
      <c r="S2464" s="1">
        <v>-13767048</v>
      </c>
      <c r="T2464" s="1">
        <v>908625202</v>
      </c>
      <c r="U2464">
        <v>0</v>
      </c>
    </row>
    <row r="2465" spans="1:21" x14ac:dyDescent="0.25">
      <c r="A2465">
        <v>10296</v>
      </c>
      <c r="B2465">
        <v>0</v>
      </c>
      <c r="C2465">
        <v>1</v>
      </c>
      <c r="D2465" t="s">
        <v>2499</v>
      </c>
      <c r="E2465" t="s">
        <v>3590</v>
      </c>
      <c r="F2465" t="s">
        <v>3705</v>
      </c>
      <c r="G2465" t="s">
        <v>2501</v>
      </c>
      <c r="H2465" t="s">
        <v>3639</v>
      </c>
      <c r="I2465" t="s">
        <v>1881</v>
      </c>
      <c r="J2465" t="s">
        <v>1930</v>
      </c>
      <c r="K2465">
        <v>1645011000</v>
      </c>
      <c r="L2465" t="s">
        <v>17</v>
      </c>
      <c r="M2465" t="s">
        <v>38</v>
      </c>
      <c r="O2465">
        <v>0</v>
      </c>
      <c r="Q2465" s="1">
        <v>1239034364</v>
      </c>
      <c r="R2465" t="s">
        <v>18</v>
      </c>
      <c r="S2465" s="1">
        <v>-13767048</v>
      </c>
      <c r="T2465" s="1">
        <v>908625202</v>
      </c>
      <c r="U2465">
        <v>0</v>
      </c>
    </row>
    <row r="2466" spans="1:21" x14ac:dyDescent="0.25">
      <c r="A2466">
        <v>10297</v>
      </c>
      <c r="B2466">
        <v>0</v>
      </c>
      <c r="C2466">
        <v>1</v>
      </c>
      <c r="D2466" t="s">
        <v>2499</v>
      </c>
      <c r="E2466" t="s">
        <v>3590</v>
      </c>
      <c r="F2466" t="s">
        <v>3705</v>
      </c>
      <c r="G2466" t="s">
        <v>2502</v>
      </c>
      <c r="H2466" t="s">
        <v>3639</v>
      </c>
      <c r="I2466" t="s">
        <v>1881</v>
      </c>
      <c r="J2466" t="s">
        <v>1930</v>
      </c>
      <c r="K2466">
        <v>1645011000</v>
      </c>
      <c r="L2466" t="s">
        <v>17</v>
      </c>
      <c r="M2466" t="s">
        <v>38</v>
      </c>
      <c r="O2466">
        <v>0</v>
      </c>
      <c r="Q2466" s="1">
        <v>416183991</v>
      </c>
      <c r="R2466" t="s">
        <v>18</v>
      </c>
      <c r="S2466" s="1">
        <v>-4624266</v>
      </c>
      <c r="T2466" s="1">
        <v>305201596</v>
      </c>
      <c r="U2466">
        <v>0</v>
      </c>
    </row>
    <row r="2467" spans="1:21" x14ac:dyDescent="0.25">
      <c r="A2467">
        <v>10298</v>
      </c>
      <c r="B2467">
        <v>0</v>
      </c>
      <c r="C2467">
        <v>1</v>
      </c>
      <c r="D2467" t="s">
        <v>2499</v>
      </c>
      <c r="E2467" t="s">
        <v>3590</v>
      </c>
      <c r="F2467" t="s">
        <v>3705</v>
      </c>
      <c r="G2467" t="s">
        <v>2503</v>
      </c>
      <c r="H2467" t="s">
        <v>3639</v>
      </c>
      <c r="I2467" t="s">
        <v>1881</v>
      </c>
      <c r="J2467" t="s">
        <v>1930</v>
      </c>
      <c r="K2467">
        <v>1645011000</v>
      </c>
      <c r="L2467" t="s">
        <v>17</v>
      </c>
      <c r="M2467" t="s">
        <v>38</v>
      </c>
      <c r="O2467">
        <v>0</v>
      </c>
      <c r="Q2467" s="1">
        <v>416183991</v>
      </c>
      <c r="R2467" t="s">
        <v>18</v>
      </c>
      <c r="S2467" s="1">
        <v>-4624266</v>
      </c>
      <c r="T2467" s="1">
        <v>305201596</v>
      </c>
      <c r="U2467">
        <v>0</v>
      </c>
    </row>
    <row r="2468" spans="1:21" x14ac:dyDescent="0.25">
      <c r="A2468">
        <v>10299</v>
      </c>
      <c r="B2468">
        <v>0</v>
      </c>
      <c r="C2468">
        <v>1</v>
      </c>
      <c r="D2468" t="s">
        <v>2499</v>
      </c>
      <c r="E2468" t="s">
        <v>3590</v>
      </c>
      <c r="F2468" t="s">
        <v>3705</v>
      </c>
      <c r="G2468" t="s">
        <v>2504</v>
      </c>
      <c r="H2468" t="s">
        <v>3788</v>
      </c>
      <c r="I2468" t="s">
        <v>1881</v>
      </c>
      <c r="J2468" t="s">
        <v>1930</v>
      </c>
      <c r="K2468">
        <v>1645011000</v>
      </c>
      <c r="L2468" t="s">
        <v>17</v>
      </c>
      <c r="M2468" t="s">
        <v>38</v>
      </c>
      <c r="O2468">
        <v>0</v>
      </c>
      <c r="Q2468" s="1">
        <v>93130288</v>
      </c>
      <c r="R2468" t="s">
        <v>18</v>
      </c>
      <c r="S2468" s="1">
        <v>-545908</v>
      </c>
      <c r="T2468" s="1">
        <v>68784419</v>
      </c>
      <c r="U2468">
        <v>0</v>
      </c>
    </row>
    <row r="2469" spans="1:21" x14ac:dyDescent="0.25">
      <c r="A2469">
        <v>10300</v>
      </c>
      <c r="B2469">
        <v>0</v>
      </c>
      <c r="C2469">
        <v>1</v>
      </c>
      <c r="D2469" t="s">
        <v>2499</v>
      </c>
      <c r="E2469" t="s">
        <v>3590</v>
      </c>
      <c r="F2469" t="s">
        <v>3705</v>
      </c>
      <c r="G2469" t="s">
        <v>2505</v>
      </c>
      <c r="H2469" t="s">
        <v>3788</v>
      </c>
      <c r="I2469" t="s">
        <v>1881</v>
      </c>
      <c r="J2469" t="s">
        <v>1930</v>
      </c>
      <c r="K2469">
        <v>1645011000</v>
      </c>
      <c r="L2469" t="s">
        <v>17</v>
      </c>
      <c r="M2469" t="s">
        <v>38</v>
      </c>
      <c r="O2469">
        <v>0</v>
      </c>
      <c r="Q2469" s="1">
        <v>93130288</v>
      </c>
      <c r="R2469" t="s">
        <v>18</v>
      </c>
      <c r="S2469" s="1">
        <v>-545908</v>
      </c>
      <c r="T2469" s="1">
        <v>68784419</v>
      </c>
      <c r="U2469">
        <v>0</v>
      </c>
    </row>
    <row r="2470" spans="1:21" x14ac:dyDescent="0.25">
      <c r="A2470">
        <v>10301</v>
      </c>
      <c r="B2470">
        <v>0</v>
      </c>
      <c r="C2470">
        <v>1</v>
      </c>
      <c r="D2470" t="s">
        <v>2499</v>
      </c>
      <c r="E2470" t="s">
        <v>3590</v>
      </c>
      <c r="F2470" t="s">
        <v>3705</v>
      </c>
      <c r="G2470" t="s">
        <v>2506</v>
      </c>
      <c r="H2470" t="s">
        <v>3639</v>
      </c>
      <c r="I2470" t="s">
        <v>1881</v>
      </c>
      <c r="J2470" t="s">
        <v>1930</v>
      </c>
      <c r="K2470">
        <v>1645011000</v>
      </c>
      <c r="L2470" t="s">
        <v>17</v>
      </c>
      <c r="M2470" t="s">
        <v>38</v>
      </c>
      <c r="O2470">
        <v>0</v>
      </c>
      <c r="Q2470" s="1">
        <v>593327744</v>
      </c>
      <c r="R2470" t="s">
        <v>18</v>
      </c>
      <c r="S2470" s="1">
        <v>-6592530</v>
      </c>
      <c r="T2470" s="1">
        <v>435107014</v>
      </c>
      <c r="U2470">
        <v>0</v>
      </c>
    </row>
    <row r="2471" spans="1:21" x14ac:dyDescent="0.25">
      <c r="A2471">
        <v>10302</v>
      </c>
      <c r="B2471">
        <v>0</v>
      </c>
      <c r="C2471">
        <v>1</v>
      </c>
      <c r="D2471" t="s">
        <v>2499</v>
      </c>
      <c r="E2471" t="s">
        <v>3590</v>
      </c>
      <c r="F2471" t="s">
        <v>3705</v>
      </c>
      <c r="G2471" t="s">
        <v>2507</v>
      </c>
      <c r="H2471" t="s">
        <v>3639</v>
      </c>
      <c r="I2471" t="s">
        <v>1881</v>
      </c>
      <c r="J2471" t="s">
        <v>1930</v>
      </c>
      <c r="K2471">
        <v>1645011000</v>
      </c>
      <c r="L2471" t="s">
        <v>17</v>
      </c>
      <c r="M2471" t="s">
        <v>38</v>
      </c>
      <c r="O2471">
        <v>0</v>
      </c>
      <c r="Q2471" s="1">
        <v>606042914</v>
      </c>
      <c r="R2471" t="s">
        <v>18</v>
      </c>
      <c r="S2471" s="1">
        <v>-6733810</v>
      </c>
      <c r="T2471" s="1">
        <v>444431472</v>
      </c>
      <c r="U2471">
        <v>0</v>
      </c>
    </row>
    <row r="2472" spans="1:21" x14ac:dyDescent="0.25">
      <c r="A2472">
        <v>10304</v>
      </c>
      <c r="B2472">
        <v>0</v>
      </c>
      <c r="C2472">
        <v>1</v>
      </c>
      <c r="D2472" t="s">
        <v>2499</v>
      </c>
      <c r="E2472" t="s">
        <v>3590</v>
      </c>
      <c r="F2472" t="s">
        <v>3705</v>
      </c>
      <c r="G2472" t="s">
        <v>2508</v>
      </c>
      <c r="H2472" t="s">
        <v>3788</v>
      </c>
      <c r="I2472" t="s">
        <v>1881</v>
      </c>
      <c r="J2472" t="s">
        <v>1930</v>
      </c>
      <c r="K2472">
        <v>1645011000</v>
      </c>
      <c r="L2472" t="s">
        <v>17</v>
      </c>
      <c r="M2472" t="s">
        <v>38</v>
      </c>
      <c r="O2472">
        <v>0</v>
      </c>
      <c r="Q2472" s="1">
        <v>232825720</v>
      </c>
      <c r="R2472" t="s">
        <v>18</v>
      </c>
      <c r="S2472" s="1">
        <v>-1552171</v>
      </c>
      <c r="T2472" s="1">
        <v>195573608</v>
      </c>
      <c r="U2472">
        <v>0</v>
      </c>
    </row>
    <row r="2473" spans="1:21" x14ac:dyDescent="0.25">
      <c r="A2473">
        <v>10305</v>
      </c>
      <c r="B2473">
        <v>0</v>
      </c>
      <c r="C2473">
        <v>1</v>
      </c>
      <c r="D2473" t="s">
        <v>2499</v>
      </c>
      <c r="E2473" t="s">
        <v>3590</v>
      </c>
      <c r="F2473" t="s">
        <v>3705</v>
      </c>
      <c r="G2473" t="s">
        <v>2509</v>
      </c>
      <c r="H2473" t="s">
        <v>3788</v>
      </c>
      <c r="I2473" t="s">
        <v>1881</v>
      </c>
      <c r="J2473" t="s">
        <v>1930</v>
      </c>
      <c r="K2473">
        <v>1645011000</v>
      </c>
      <c r="L2473" t="s">
        <v>17</v>
      </c>
      <c r="M2473" t="s">
        <v>38</v>
      </c>
      <c r="O2473">
        <v>0</v>
      </c>
      <c r="Q2473" s="1">
        <v>232825720</v>
      </c>
      <c r="R2473" t="s">
        <v>18</v>
      </c>
      <c r="S2473" s="1">
        <v>-1552171</v>
      </c>
      <c r="T2473" s="1">
        <v>195573608</v>
      </c>
      <c r="U2473">
        <v>0</v>
      </c>
    </row>
    <row r="2474" spans="1:21" x14ac:dyDescent="0.25">
      <c r="A2474">
        <v>10306</v>
      </c>
      <c r="B2474">
        <v>0</v>
      </c>
      <c r="C2474">
        <v>1</v>
      </c>
      <c r="D2474" t="s">
        <v>2499</v>
      </c>
      <c r="E2474" t="s">
        <v>3590</v>
      </c>
      <c r="F2474" t="s">
        <v>3705</v>
      </c>
      <c r="G2474" t="s">
        <v>2510</v>
      </c>
      <c r="H2474" t="s">
        <v>3788</v>
      </c>
      <c r="I2474" t="s">
        <v>1881</v>
      </c>
      <c r="J2474" t="s">
        <v>1930</v>
      </c>
      <c r="K2474">
        <v>1645011000</v>
      </c>
      <c r="L2474" t="s">
        <v>17</v>
      </c>
      <c r="M2474" t="s">
        <v>38</v>
      </c>
      <c r="O2474">
        <v>0</v>
      </c>
      <c r="Q2474" s="1">
        <v>139695432</v>
      </c>
      <c r="R2474" t="s">
        <v>18</v>
      </c>
      <c r="S2474" s="1">
        <v>-931302</v>
      </c>
      <c r="T2474" s="1">
        <v>117344165</v>
      </c>
      <c r="U2474">
        <v>0</v>
      </c>
    </row>
    <row r="2475" spans="1:21" x14ac:dyDescent="0.25">
      <c r="A2475">
        <v>10307</v>
      </c>
      <c r="B2475">
        <v>0</v>
      </c>
      <c r="C2475">
        <v>1</v>
      </c>
      <c r="D2475" t="s">
        <v>2499</v>
      </c>
      <c r="E2475" t="s">
        <v>3590</v>
      </c>
      <c r="F2475" t="s">
        <v>3705</v>
      </c>
      <c r="G2475" t="s">
        <v>2511</v>
      </c>
      <c r="H2475" t="s">
        <v>3788</v>
      </c>
      <c r="I2475" t="s">
        <v>1881</v>
      </c>
      <c r="J2475" t="s">
        <v>1930</v>
      </c>
      <c r="K2475">
        <v>1645011000</v>
      </c>
      <c r="L2475" t="s">
        <v>17</v>
      </c>
      <c r="M2475" t="s">
        <v>38</v>
      </c>
      <c r="O2475">
        <v>0</v>
      </c>
      <c r="Q2475" s="1">
        <v>139695432</v>
      </c>
      <c r="R2475" t="s">
        <v>18</v>
      </c>
      <c r="S2475" s="1">
        <v>-931302</v>
      </c>
      <c r="T2475" s="1">
        <v>117344165</v>
      </c>
      <c r="U2475">
        <v>0</v>
      </c>
    </row>
    <row r="2476" spans="1:21" x14ac:dyDescent="0.25">
      <c r="A2476">
        <v>10327</v>
      </c>
      <c r="B2476">
        <v>0</v>
      </c>
      <c r="C2476">
        <v>1</v>
      </c>
      <c r="D2476" t="s">
        <v>2495</v>
      </c>
      <c r="E2476" t="s">
        <v>3590</v>
      </c>
      <c r="F2476" t="s">
        <v>4042</v>
      </c>
      <c r="G2476" t="s">
        <v>2512</v>
      </c>
      <c r="H2476" t="s">
        <v>3788</v>
      </c>
      <c r="I2476" t="s">
        <v>1881</v>
      </c>
      <c r="J2476" t="s">
        <v>1930</v>
      </c>
      <c r="K2476">
        <v>1645011000</v>
      </c>
      <c r="L2476" t="s">
        <v>17</v>
      </c>
      <c r="M2476" t="s">
        <v>38</v>
      </c>
      <c r="O2476">
        <v>0</v>
      </c>
      <c r="Q2476" s="1">
        <v>86966164</v>
      </c>
      <c r="R2476" t="s">
        <v>18</v>
      </c>
      <c r="S2476" s="1">
        <v>-579774</v>
      </c>
      <c r="T2476" s="1">
        <v>76240339</v>
      </c>
      <c r="U2476">
        <v>0</v>
      </c>
    </row>
    <row r="2477" spans="1:21" x14ac:dyDescent="0.25">
      <c r="A2477">
        <v>10482</v>
      </c>
      <c r="B2477">
        <v>0</v>
      </c>
      <c r="C2477">
        <v>1</v>
      </c>
      <c r="D2477" t="s">
        <v>91</v>
      </c>
      <c r="E2477" t="s">
        <v>3590</v>
      </c>
      <c r="F2477" t="s">
        <v>3931</v>
      </c>
      <c r="G2477" t="s">
        <v>2513</v>
      </c>
      <c r="H2477" t="s">
        <v>4043</v>
      </c>
      <c r="I2477" t="s">
        <v>1881</v>
      </c>
      <c r="J2477" t="s">
        <v>1930</v>
      </c>
      <c r="K2477">
        <v>1645011000</v>
      </c>
      <c r="L2477" t="s">
        <v>17</v>
      </c>
      <c r="M2477" t="s">
        <v>38</v>
      </c>
      <c r="O2477">
        <v>0</v>
      </c>
      <c r="Q2477" s="1">
        <v>1239034365</v>
      </c>
      <c r="R2477" t="s">
        <v>18</v>
      </c>
      <c r="S2477" s="1">
        <v>-13767048</v>
      </c>
      <c r="T2477" s="1">
        <v>956809872</v>
      </c>
      <c r="U2477">
        <v>0</v>
      </c>
    </row>
    <row r="2478" spans="1:21" x14ac:dyDescent="0.25">
      <c r="A2478">
        <v>10483</v>
      </c>
      <c r="B2478">
        <v>0</v>
      </c>
      <c r="C2478">
        <v>1</v>
      </c>
      <c r="D2478" t="s">
        <v>91</v>
      </c>
      <c r="E2478" t="s">
        <v>3590</v>
      </c>
      <c r="F2478" t="s">
        <v>3931</v>
      </c>
      <c r="G2478" t="s">
        <v>600</v>
      </c>
      <c r="H2478" t="s">
        <v>4043</v>
      </c>
      <c r="I2478" t="s">
        <v>1881</v>
      </c>
      <c r="J2478" t="s">
        <v>1930</v>
      </c>
      <c r="K2478">
        <v>1645011000</v>
      </c>
      <c r="L2478" t="s">
        <v>17</v>
      </c>
      <c r="M2478" t="s">
        <v>38</v>
      </c>
      <c r="O2478">
        <v>0</v>
      </c>
      <c r="Q2478" s="1">
        <v>416183990</v>
      </c>
      <c r="R2478" t="s">
        <v>18</v>
      </c>
      <c r="S2478" s="1">
        <v>-4624266</v>
      </c>
      <c r="T2478" s="1">
        <v>321386526</v>
      </c>
      <c r="U2478">
        <v>0</v>
      </c>
    </row>
    <row r="2479" spans="1:21" x14ac:dyDescent="0.25">
      <c r="A2479">
        <v>10484</v>
      </c>
      <c r="B2479">
        <v>0</v>
      </c>
      <c r="C2479">
        <v>1</v>
      </c>
      <c r="D2479" t="s">
        <v>91</v>
      </c>
      <c r="E2479" t="s">
        <v>3590</v>
      </c>
      <c r="F2479" t="s">
        <v>3931</v>
      </c>
      <c r="G2479" t="s">
        <v>2514</v>
      </c>
      <c r="H2479" t="s">
        <v>4044</v>
      </c>
      <c r="I2479" t="s">
        <v>1881</v>
      </c>
      <c r="J2479" t="s">
        <v>1930</v>
      </c>
      <c r="K2479">
        <v>1645011000</v>
      </c>
      <c r="L2479" t="s">
        <v>17</v>
      </c>
      <c r="M2479" t="s">
        <v>38</v>
      </c>
      <c r="O2479">
        <v>0</v>
      </c>
      <c r="Q2479" s="1">
        <v>93130288</v>
      </c>
      <c r="R2479" t="s">
        <v>18</v>
      </c>
      <c r="S2479" s="1">
        <v>-620868</v>
      </c>
      <c r="T2479" s="1">
        <v>80402484</v>
      </c>
      <c r="U2479">
        <v>0</v>
      </c>
    </row>
    <row r="2480" spans="1:21" x14ac:dyDescent="0.25">
      <c r="A2480">
        <v>10485</v>
      </c>
      <c r="B2480">
        <v>0</v>
      </c>
      <c r="C2480">
        <v>1</v>
      </c>
      <c r="D2480" t="s">
        <v>91</v>
      </c>
      <c r="E2480" t="s">
        <v>3590</v>
      </c>
      <c r="F2480" t="s">
        <v>3931</v>
      </c>
      <c r="G2480" t="s">
        <v>2515</v>
      </c>
      <c r="H2480" t="s">
        <v>4045</v>
      </c>
      <c r="I2480" t="s">
        <v>1881</v>
      </c>
      <c r="J2480" t="s">
        <v>1930</v>
      </c>
      <c r="K2480">
        <v>1645011000</v>
      </c>
      <c r="L2480" t="s">
        <v>17</v>
      </c>
      <c r="M2480" t="s">
        <v>38</v>
      </c>
      <c r="O2480">
        <v>0</v>
      </c>
      <c r="Q2480" s="1">
        <v>414142312</v>
      </c>
      <c r="R2480" t="s">
        <v>18</v>
      </c>
      <c r="S2480" s="1">
        <v>-4601581</v>
      </c>
      <c r="T2480" s="1">
        <v>315208316</v>
      </c>
      <c r="U2480">
        <v>0</v>
      </c>
    </row>
    <row r="2481" spans="1:21" x14ac:dyDescent="0.25">
      <c r="A2481">
        <v>10486</v>
      </c>
      <c r="B2481">
        <v>0</v>
      </c>
      <c r="C2481">
        <v>1</v>
      </c>
      <c r="D2481" t="s">
        <v>91</v>
      </c>
      <c r="E2481" t="s">
        <v>3590</v>
      </c>
      <c r="F2481" t="s">
        <v>3931</v>
      </c>
      <c r="G2481" t="s">
        <v>2516</v>
      </c>
      <c r="H2481" t="s">
        <v>4045</v>
      </c>
      <c r="I2481" t="s">
        <v>1881</v>
      </c>
      <c r="J2481" t="s">
        <v>1930</v>
      </c>
      <c r="K2481">
        <v>1645011000</v>
      </c>
      <c r="L2481" t="s">
        <v>17</v>
      </c>
      <c r="M2481" t="s">
        <v>38</v>
      </c>
      <c r="O2481">
        <v>0</v>
      </c>
      <c r="Q2481" s="1">
        <v>414142312</v>
      </c>
      <c r="R2481" t="s">
        <v>18</v>
      </c>
      <c r="S2481" s="1">
        <v>-4601581</v>
      </c>
      <c r="T2481" s="1">
        <v>315208316</v>
      </c>
      <c r="U2481">
        <v>0</v>
      </c>
    </row>
    <row r="2482" spans="1:21" x14ac:dyDescent="0.25">
      <c r="A2482">
        <v>10487</v>
      </c>
      <c r="B2482">
        <v>0</v>
      </c>
      <c r="C2482">
        <v>1</v>
      </c>
      <c r="D2482" t="s">
        <v>91</v>
      </c>
      <c r="E2482" t="s">
        <v>3590</v>
      </c>
      <c r="F2482" t="s">
        <v>3931</v>
      </c>
      <c r="G2482" t="s">
        <v>2517</v>
      </c>
      <c r="H2482" t="s">
        <v>4045</v>
      </c>
      <c r="I2482" t="s">
        <v>1881</v>
      </c>
      <c r="J2482" t="s">
        <v>1930</v>
      </c>
      <c r="K2482">
        <v>1645011000</v>
      </c>
      <c r="L2482" t="s">
        <v>17</v>
      </c>
      <c r="M2482" t="s">
        <v>38</v>
      </c>
      <c r="O2482">
        <v>0</v>
      </c>
      <c r="Q2482" s="1">
        <v>72989752</v>
      </c>
      <c r="R2482" t="s">
        <v>18</v>
      </c>
      <c r="S2482" s="1">
        <v>-810997</v>
      </c>
      <c r="T2482" s="1">
        <v>55553312</v>
      </c>
      <c r="U2482">
        <v>0</v>
      </c>
    </row>
    <row r="2483" spans="1:21" x14ac:dyDescent="0.25">
      <c r="A2483">
        <v>10488</v>
      </c>
      <c r="B2483">
        <v>0</v>
      </c>
      <c r="C2483">
        <v>1</v>
      </c>
      <c r="D2483" t="s">
        <v>91</v>
      </c>
      <c r="E2483" t="s">
        <v>3590</v>
      </c>
      <c r="F2483" t="s">
        <v>3931</v>
      </c>
      <c r="G2483" t="s">
        <v>2518</v>
      </c>
      <c r="H2483" t="s">
        <v>4045</v>
      </c>
      <c r="I2483" t="s">
        <v>1881</v>
      </c>
      <c r="J2483" t="s">
        <v>1930</v>
      </c>
      <c r="K2483">
        <v>1645011000</v>
      </c>
      <c r="L2483" t="s">
        <v>17</v>
      </c>
      <c r="M2483" t="s">
        <v>38</v>
      </c>
      <c r="O2483">
        <v>0</v>
      </c>
      <c r="Q2483" s="1">
        <v>72989752</v>
      </c>
      <c r="R2483" t="s">
        <v>18</v>
      </c>
      <c r="S2483" s="1">
        <v>-810997</v>
      </c>
      <c r="T2483" s="1">
        <v>55553312</v>
      </c>
      <c r="U2483">
        <v>0</v>
      </c>
    </row>
    <row r="2484" spans="1:21" x14ac:dyDescent="0.25">
      <c r="A2484">
        <v>10489</v>
      </c>
      <c r="B2484">
        <v>0</v>
      </c>
      <c r="C2484">
        <v>1</v>
      </c>
      <c r="D2484" t="s">
        <v>91</v>
      </c>
      <c r="E2484" t="s">
        <v>3590</v>
      </c>
      <c r="F2484" t="s">
        <v>3931</v>
      </c>
      <c r="G2484" t="s">
        <v>2519</v>
      </c>
      <c r="H2484" t="s">
        <v>4045</v>
      </c>
      <c r="I2484" t="s">
        <v>1881</v>
      </c>
      <c r="J2484" t="s">
        <v>1930</v>
      </c>
      <c r="K2484">
        <v>1645011000</v>
      </c>
      <c r="L2484" t="s">
        <v>17</v>
      </c>
      <c r="M2484" t="s">
        <v>38</v>
      </c>
      <c r="O2484">
        <v>0</v>
      </c>
      <c r="Q2484" s="1">
        <v>684694588</v>
      </c>
      <c r="R2484" t="s">
        <v>18</v>
      </c>
      <c r="S2484" s="1">
        <v>-7607717</v>
      </c>
      <c r="T2484" s="1">
        <v>521128660</v>
      </c>
      <c r="U2484">
        <v>0</v>
      </c>
    </row>
    <row r="2485" spans="1:21" x14ac:dyDescent="0.25">
      <c r="A2485">
        <v>10490</v>
      </c>
      <c r="B2485">
        <v>0</v>
      </c>
      <c r="C2485">
        <v>1</v>
      </c>
      <c r="D2485" t="s">
        <v>91</v>
      </c>
      <c r="E2485" t="s">
        <v>3590</v>
      </c>
      <c r="F2485" t="s">
        <v>3931</v>
      </c>
      <c r="G2485" t="s">
        <v>2520</v>
      </c>
      <c r="H2485" t="s">
        <v>4045</v>
      </c>
      <c r="I2485" t="s">
        <v>1881</v>
      </c>
      <c r="J2485" t="s">
        <v>1930</v>
      </c>
      <c r="K2485">
        <v>1645011000</v>
      </c>
      <c r="L2485" t="s">
        <v>17</v>
      </c>
      <c r="M2485" t="s">
        <v>38</v>
      </c>
      <c r="O2485">
        <v>0</v>
      </c>
      <c r="Q2485" s="1">
        <v>684694588</v>
      </c>
      <c r="R2485" t="s">
        <v>18</v>
      </c>
      <c r="S2485" s="1">
        <v>-7607717</v>
      </c>
      <c r="T2485" s="1">
        <v>521128660</v>
      </c>
      <c r="U2485">
        <v>0</v>
      </c>
    </row>
    <row r="2486" spans="1:21" x14ac:dyDescent="0.25">
      <c r="A2486">
        <v>10491</v>
      </c>
      <c r="B2486">
        <v>0</v>
      </c>
      <c r="C2486">
        <v>1</v>
      </c>
      <c r="D2486" t="s">
        <v>91</v>
      </c>
      <c r="E2486" t="s">
        <v>3590</v>
      </c>
      <c r="F2486" t="s">
        <v>3931</v>
      </c>
      <c r="G2486" t="s">
        <v>2521</v>
      </c>
      <c r="H2486" t="s">
        <v>4044</v>
      </c>
      <c r="I2486" t="s">
        <v>1881</v>
      </c>
      <c r="J2486" t="s">
        <v>1930</v>
      </c>
      <c r="K2486">
        <v>1645011000</v>
      </c>
      <c r="L2486" t="s">
        <v>17</v>
      </c>
      <c r="M2486" t="s">
        <v>38</v>
      </c>
      <c r="O2486">
        <v>0</v>
      </c>
      <c r="Q2486" s="1">
        <v>232825720</v>
      </c>
      <c r="R2486" t="s">
        <v>18</v>
      </c>
      <c r="S2486" s="1">
        <v>-1552171</v>
      </c>
      <c r="T2486" s="1">
        <v>201006207</v>
      </c>
      <c r="U2486">
        <v>0</v>
      </c>
    </row>
    <row r="2487" spans="1:21" x14ac:dyDescent="0.25">
      <c r="A2487">
        <v>10492</v>
      </c>
      <c r="B2487">
        <v>0</v>
      </c>
      <c r="C2487">
        <v>1</v>
      </c>
      <c r="D2487" t="s">
        <v>91</v>
      </c>
      <c r="E2487" t="s">
        <v>3590</v>
      </c>
      <c r="F2487" t="s">
        <v>3931</v>
      </c>
      <c r="G2487" t="s">
        <v>2522</v>
      </c>
      <c r="H2487" t="s">
        <v>4044</v>
      </c>
      <c r="I2487" t="s">
        <v>1881</v>
      </c>
      <c r="J2487" t="s">
        <v>1930</v>
      </c>
      <c r="K2487">
        <v>1645011000</v>
      </c>
      <c r="L2487" t="s">
        <v>17</v>
      </c>
      <c r="M2487" t="s">
        <v>38</v>
      </c>
      <c r="O2487">
        <v>0</v>
      </c>
      <c r="Q2487" s="1">
        <v>139695431</v>
      </c>
      <c r="R2487" t="s">
        <v>18</v>
      </c>
      <c r="S2487" s="1">
        <v>-931302</v>
      </c>
      <c r="T2487" s="1">
        <v>120603723</v>
      </c>
      <c r="U2487">
        <v>0</v>
      </c>
    </row>
    <row r="2488" spans="1:21" x14ac:dyDescent="0.25">
      <c r="A2488">
        <v>13646</v>
      </c>
      <c r="B2488">
        <v>0</v>
      </c>
      <c r="C2488">
        <v>1</v>
      </c>
      <c r="D2488" t="s">
        <v>1184</v>
      </c>
      <c r="E2488" t="s">
        <v>3590</v>
      </c>
      <c r="F2488" t="s">
        <v>3644</v>
      </c>
      <c r="G2488" t="s">
        <v>2523</v>
      </c>
      <c r="H2488" t="s">
        <v>3832</v>
      </c>
      <c r="I2488" t="s">
        <v>1881</v>
      </c>
      <c r="J2488" t="s">
        <v>1930</v>
      </c>
      <c r="K2488">
        <v>1655200000</v>
      </c>
      <c r="L2488" t="s">
        <v>17</v>
      </c>
      <c r="M2488" t="s">
        <v>428</v>
      </c>
      <c r="O2488">
        <v>0</v>
      </c>
      <c r="Q2488" s="1">
        <v>243955037</v>
      </c>
      <c r="R2488" t="s">
        <v>18</v>
      </c>
      <c r="S2488" s="1">
        <v>-1052943</v>
      </c>
      <c r="T2488" s="1">
        <v>188476903</v>
      </c>
      <c r="U2488">
        <v>0</v>
      </c>
    </row>
    <row r="2489" spans="1:21" x14ac:dyDescent="0.25">
      <c r="A2489">
        <v>13648</v>
      </c>
      <c r="B2489">
        <v>0</v>
      </c>
      <c r="C2489">
        <v>1</v>
      </c>
      <c r="D2489" t="s">
        <v>1184</v>
      </c>
      <c r="E2489" t="s">
        <v>3590</v>
      </c>
      <c r="F2489" t="s">
        <v>3644</v>
      </c>
      <c r="G2489" t="s">
        <v>2524</v>
      </c>
      <c r="H2489" t="s">
        <v>3832</v>
      </c>
      <c r="I2489" t="s">
        <v>1881</v>
      </c>
      <c r="J2489" t="s">
        <v>1930</v>
      </c>
      <c r="K2489">
        <v>1655200000</v>
      </c>
      <c r="L2489" t="s">
        <v>17</v>
      </c>
      <c r="M2489" t="s">
        <v>428</v>
      </c>
      <c r="O2489">
        <v>0</v>
      </c>
      <c r="Q2489" s="1">
        <v>243955036</v>
      </c>
      <c r="R2489" t="s">
        <v>18</v>
      </c>
      <c r="S2489" s="1">
        <v>-1052943</v>
      </c>
      <c r="T2489" s="1">
        <v>188476902</v>
      </c>
      <c r="U2489">
        <v>0</v>
      </c>
    </row>
    <row r="2490" spans="1:21" x14ac:dyDescent="0.25">
      <c r="A2490">
        <v>13729</v>
      </c>
      <c r="B2490">
        <v>0</v>
      </c>
      <c r="C2490">
        <v>1</v>
      </c>
      <c r="D2490" t="s">
        <v>192</v>
      </c>
      <c r="E2490" t="s">
        <v>3590</v>
      </c>
      <c r="F2490" t="s">
        <v>3636</v>
      </c>
      <c r="G2490" t="s">
        <v>2525</v>
      </c>
      <c r="H2490" t="s">
        <v>3840</v>
      </c>
      <c r="I2490" t="s">
        <v>1881</v>
      </c>
      <c r="J2490" t="s">
        <v>1930</v>
      </c>
      <c r="K2490">
        <v>1655200000</v>
      </c>
      <c r="L2490" t="s">
        <v>17</v>
      </c>
      <c r="M2490" t="s">
        <v>755</v>
      </c>
      <c r="O2490">
        <v>0</v>
      </c>
      <c r="Q2490" s="1">
        <v>1062607084</v>
      </c>
      <c r="R2490" t="s">
        <v>18</v>
      </c>
      <c r="S2490" s="1">
        <v>-12533314</v>
      </c>
      <c r="T2490" s="1">
        <v>965065206</v>
      </c>
      <c r="U2490">
        <v>0</v>
      </c>
    </row>
    <row r="2491" spans="1:21" x14ac:dyDescent="0.25">
      <c r="A2491">
        <v>13730</v>
      </c>
      <c r="B2491">
        <v>0</v>
      </c>
      <c r="C2491">
        <v>1</v>
      </c>
      <c r="D2491" t="s">
        <v>192</v>
      </c>
      <c r="E2491" t="s">
        <v>3590</v>
      </c>
      <c r="F2491" t="s">
        <v>3636</v>
      </c>
      <c r="G2491" t="s">
        <v>2526</v>
      </c>
      <c r="H2491" t="s">
        <v>3840</v>
      </c>
      <c r="I2491" t="s">
        <v>1881</v>
      </c>
      <c r="J2491" t="s">
        <v>1930</v>
      </c>
      <c r="K2491">
        <v>1655200000</v>
      </c>
      <c r="L2491" t="s">
        <v>17</v>
      </c>
      <c r="M2491" t="s">
        <v>755</v>
      </c>
      <c r="O2491">
        <v>0</v>
      </c>
      <c r="Q2491" s="1">
        <v>1062607084</v>
      </c>
      <c r="R2491" t="s">
        <v>18</v>
      </c>
      <c r="S2491" s="1">
        <v>-12533314</v>
      </c>
      <c r="T2491" s="1">
        <v>965065206</v>
      </c>
      <c r="U2491">
        <v>0</v>
      </c>
    </row>
    <row r="2492" spans="1:21" x14ac:dyDescent="0.25">
      <c r="A2492">
        <v>38137</v>
      </c>
      <c r="B2492">
        <v>0</v>
      </c>
      <c r="C2492">
        <v>1</v>
      </c>
      <c r="D2492" t="s">
        <v>198</v>
      </c>
      <c r="E2492" t="s">
        <v>3590</v>
      </c>
      <c r="F2492" t="s">
        <v>3640</v>
      </c>
      <c r="G2492" t="s">
        <v>2527</v>
      </c>
      <c r="H2492" t="s">
        <v>3641</v>
      </c>
      <c r="I2492" t="s">
        <v>1881</v>
      </c>
      <c r="J2492" t="s">
        <v>1930</v>
      </c>
      <c r="K2492">
        <v>1670010000</v>
      </c>
      <c r="L2492" t="s">
        <v>17</v>
      </c>
      <c r="M2492" t="s">
        <v>200</v>
      </c>
      <c r="O2492">
        <v>0</v>
      </c>
      <c r="Q2492" s="1">
        <v>99084411</v>
      </c>
      <c r="R2492" t="s">
        <v>18</v>
      </c>
      <c r="S2492" s="1">
        <v>-3302813</v>
      </c>
      <c r="T2492" s="1">
        <v>85873157</v>
      </c>
      <c r="U2492">
        <v>0</v>
      </c>
    </row>
    <row r="2493" spans="1:21" x14ac:dyDescent="0.25">
      <c r="A2493">
        <v>38046</v>
      </c>
      <c r="B2493">
        <v>0</v>
      </c>
      <c r="C2493">
        <v>1</v>
      </c>
      <c r="D2493" t="s">
        <v>33</v>
      </c>
      <c r="E2493" t="s">
        <v>3590</v>
      </c>
      <c r="F2493" t="s">
        <v>3593</v>
      </c>
      <c r="G2493" t="s">
        <v>2528</v>
      </c>
      <c r="H2493" t="s">
        <v>4046</v>
      </c>
      <c r="I2493" t="s">
        <v>1881</v>
      </c>
      <c r="J2493" t="s">
        <v>1930</v>
      </c>
      <c r="K2493">
        <v>1670010000</v>
      </c>
      <c r="L2493" t="s">
        <v>17</v>
      </c>
      <c r="M2493" t="s">
        <v>202</v>
      </c>
      <c r="O2493">
        <v>0</v>
      </c>
      <c r="Q2493" s="1">
        <v>152840028</v>
      </c>
      <c r="R2493" t="s">
        <v>18</v>
      </c>
      <c r="S2493" s="1">
        <v>-929364</v>
      </c>
      <c r="T2493" s="1">
        <v>88289615</v>
      </c>
      <c r="U2493">
        <v>0</v>
      </c>
    </row>
    <row r="2494" spans="1:21" x14ac:dyDescent="0.25">
      <c r="A2494">
        <v>44813</v>
      </c>
      <c r="B2494">
        <v>0</v>
      </c>
      <c r="C2494">
        <v>1</v>
      </c>
      <c r="D2494" t="s">
        <v>91</v>
      </c>
      <c r="E2494" t="s">
        <v>3590</v>
      </c>
      <c r="F2494" t="s">
        <v>3931</v>
      </c>
      <c r="G2494" t="s">
        <v>2529</v>
      </c>
      <c r="H2494" t="s">
        <v>3945</v>
      </c>
      <c r="I2494" t="s">
        <v>1881</v>
      </c>
      <c r="J2494" t="s">
        <v>1930</v>
      </c>
      <c r="K2494">
        <v>1670020000</v>
      </c>
      <c r="L2494" t="s">
        <v>17</v>
      </c>
      <c r="M2494" t="s">
        <v>411</v>
      </c>
      <c r="O2494">
        <v>0</v>
      </c>
      <c r="Q2494" s="1">
        <v>177476928</v>
      </c>
      <c r="R2494" t="s">
        <v>18</v>
      </c>
      <c r="S2494" s="1">
        <v>-5915897</v>
      </c>
      <c r="T2494" s="1">
        <v>29579489</v>
      </c>
      <c r="U2494">
        <v>0</v>
      </c>
    </row>
    <row r="2495" spans="1:21" x14ac:dyDescent="0.25">
      <c r="A2495">
        <v>55011</v>
      </c>
      <c r="B2495">
        <v>0</v>
      </c>
      <c r="C2495">
        <v>1</v>
      </c>
      <c r="D2495" t="s">
        <v>2530</v>
      </c>
      <c r="E2495" t="s">
        <v>3590</v>
      </c>
      <c r="F2495" t="s">
        <v>3644</v>
      </c>
      <c r="G2495" t="s">
        <v>2531</v>
      </c>
      <c r="H2495" t="s">
        <v>3639</v>
      </c>
      <c r="I2495" t="s">
        <v>1881</v>
      </c>
      <c r="J2495" t="s">
        <v>1930</v>
      </c>
      <c r="K2495">
        <v>1675040000</v>
      </c>
      <c r="L2495" t="s">
        <v>17</v>
      </c>
      <c r="M2495" t="s">
        <v>1412</v>
      </c>
      <c r="O2495">
        <v>0</v>
      </c>
      <c r="Q2495">
        <v>0</v>
      </c>
      <c r="R2495" t="s">
        <v>18</v>
      </c>
      <c r="S2495">
        <v>0</v>
      </c>
      <c r="T2495">
        <v>0</v>
      </c>
      <c r="U2495">
        <v>0</v>
      </c>
    </row>
    <row r="2496" spans="1:21" x14ac:dyDescent="0.25">
      <c r="A2496">
        <v>55012</v>
      </c>
      <c r="B2496">
        <v>0</v>
      </c>
      <c r="C2496">
        <v>1</v>
      </c>
      <c r="D2496" t="s">
        <v>2530</v>
      </c>
      <c r="E2496" t="s">
        <v>3590</v>
      </c>
      <c r="F2496" t="s">
        <v>3644</v>
      </c>
      <c r="G2496" t="s">
        <v>2532</v>
      </c>
      <c r="H2496" t="s">
        <v>3639</v>
      </c>
      <c r="I2496" t="s">
        <v>1881</v>
      </c>
      <c r="J2496" t="s">
        <v>1930</v>
      </c>
      <c r="K2496">
        <v>1675040000</v>
      </c>
      <c r="L2496" t="s">
        <v>17</v>
      </c>
      <c r="M2496" t="s">
        <v>1412</v>
      </c>
      <c r="O2496">
        <v>0</v>
      </c>
      <c r="Q2496">
        <v>0</v>
      </c>
      <c r="R2496" t="s">
        <v>18</v>
      </c>
      <c r="S2496">
        <v>0</v>
      </c>
      <c r="T2496">
        <v>0</v>
      </c>
      <c r="U2496">
        <v>0</v>
      </c>
    </row>
    <row r="2497" spans="1:21" x14ac:dyDescent="0.25">
      <c r="A2497">
        <v>55019</v>
      </c>
      <c r="B2497">
        <v>0</v>
      </c>
      <c r="C2497">
        <v>1</v>
      </c>
      <c r="D2497" t="s">
        <v>2533</v>
      </c>
      <c r="E2497" t="s">
        <v>3590</v>
      </c>
      <c r="F2497" t="s">
        <v>3644</v>
      </c>
      <c r="G2497" t="s">
        <v>2534</v>
      </c>
      <c r="H2497" t="s">
        <v>3639</v>
      </c>
      <c r="I2497" t="s">
        <v>1881</v>
      </c>
      <c r="J2497" t="s">
        <v>1930</v>
      </c>
      <c r="K2497">
        <v>1675040000</v>
      </c>
      <c r="L2497" t="s">
        <v>17</v>
      </c>
      <c r="M2497" t="s">
        <v>1412</v>
      </c>
      <c r="O2497">
        <v>0</v>
      </c>
      <c r="P2497" t="s">
        <v>4047</v>
      </c>
      <c r="Q2497">
        <v>0</v>
      </c>
      <c r="R2497" t="s">
        <v>18</v>
      </c>
      <c r="S2497">
        <v>0</v>
      </c>
      <c r="T2497">
        <v>0</v>
      </c>
      <c r="U2497">
        <v>0</v>
      </c>
    </row>
    <row r="2498" spans="1:21" x14ac:dyDescent="0.25">
      <c r="A2498">
        <v>55021</v>
      </c>
      <c r="B2498">
        <v>0</v>
      </c>
      <c r="C2498">
        <v>1</v>
      </c>
      <c r="D2498" t="s">
        <v>2535</v>
      </c>
      <c r="E2498" t="s">
        <v>3590</v>
      </c>
      <c r="F2498" t="s">
        <v>3644</v>
      </c>
      <c r="G2498" t="s">
        <v>2536</v>
      </c>
      <c r="H2498" t="s">
        <v>3639</v>
      </c>
      <c r="I2498" t="s">
        <v>1881</v>
      </c>
      <c r="J2498" t="s">
        <v>1930</v>
      </c>
      <c r="K2498">
        <v>1675040000</v>
      </c>
      <c r="L2498" t="s">
        <v>17</v>
      </c>
      <c r="M2498" t="s">
        <v>1412</v>
      </c>
      <c r="O2498">
        <v>0</v>
      </c>
      <c r="Q2498">
        <v>0</v>
      </c>
      <c r="R2498" t="s">
        <v>18</v>
      </c>
      <c r="S2498">
        <v>0</v>
      </c>
      <c r="T2498">
        <v>0</v>
      </c>
      <c r="U2498">
        <v>0</v>
      </c>
    </row>
    <row r="2499" spans="1:21" x14ac:dyDescent="0.25">
      <c r="A2499">
        <v>55042</v>
      </c>
      <c r="B2499">
        <v>0</v>
      </c>
      <c r="C2499">
        <v>1</v>
      </c>
      <c r="D2499" t="s">
        <v>2537</v>
      </c>
      <c r="E2499" t="s">
        <v>3590</v>
      </c>
      <c r="F2499" t="s">
        <v>3644</v>
      </c>
      <c r="G2499" t="s">
        <v>2538</v>
      </c>
      <c r="H2499" t="s">
        <v>4048</v>
      </c>
      <c r="I2499" t="s">
        <v>1881</v>
      </c>
      <c r="J2499" t="s">
        <v>1930</v>
      </c>
      <c r="K2499">
        <v>1675040000</v>
      </c>
      <c r="L2499" t="s">
        <v>17</v>
      </c>
      <c r="M2499" t="s">
        <v>1412</v>
      </c>
      <c r="O2499">
        <v>0</v>
      </c>
      <c r="Q2499" s="1">
        <v>14030149</v>
      </c>
      <c r="R2499" t="s">
        <v>18</v>
      </c>
      <c r="S2499" s="1">
        <v>-114074</v>
      </c>
      <c r="T2499" s="1">
        <v>3308166</v>
      </c>
      <c r="U2499">
        <v>0</v>
      </c>
    </row>
    <row r="2500" spans="1:21" x14ac:dyDescent="0.25">
      <c r="A2500">
        <v>59633</v>
      </c>
      <c r="B2500">
        <v>0</v>
      </c>
      <c r="C2500">
        <v>1</v>
      </c>
      <c r="D2500" t="s">
        <v>91</v>
      </c>
      <c r="E2500" t="s">
        <v>3590</v>
      </c>
      <c r="F2500" t="s">
        <v>3931</v>
      </c>
      <c r="G2500" t="s">
        <v>2539</v>
      </c>
      <c r="H2500" t="s">
        <v>3946</v>
      </c>
      <c r="I2500" t="s">
        <v>1881</v>
      </c>
      <c r="J2500" t="s">
        <v>1930</v>
      </c>
      <c r="K2500">
        <v>1970070000</v>
      </c>
      <c r="L2500" t="s">
        <v>17</v>
      </c>
      <c r="M2500" t="s">
        <v>759</v>
      </c>
      <c r="O2500">
        <v>0</v>
      </c>
      <c r="Q2500" s="1">
        <v>329600000</v>
      </c>
      <c r="R2500" t="s">
        <v>18</v>
      </c>
      <c r="S2500" s="1">
        <v>-5493333</v>
      </c>
      <c r="T2500" s="1">
        <v>192266667</v>
      </c>
      <c r="U2500">
        <v>0</v>
      </c>
    </row>
    <row r="2501" spans="1:21" x14ac:dyDescent="0.25">
      <c r="A2501">
        <v>7757</v>
      </c>
      <c r="B2501">
        <v>0</v>
      </c>
      <c r="C2501">
        <v>1</v>
      </c>
      <c r="D2501" t="s">
        <v>669</v>
      </c>
      <c r="E2501" t="s">
        <v>3590</v>
      </c>
      <c r="F2501" t="s">
        <v>669</v>
      </c>
      <c r="G2501" t="s">
        <v>2540</v>
      </c>
      <c r="H2501" t="s">
        <v>4049</v>
      </c>
      <c r="I2501" t="s">
        <v>1881</v>
      </c>
      <c r="J2501" t="s">
        <v>1930</v>
      </c>
      <c r="K2501">
        <v>1970090100</v>
      </c>
      <c r="L2501" t="s">
        <v>17</v>
      </c>
      <c r="M2501" t="s">
        <v>210</v>
      </c>
      <c r="O2501">
        <v>0</v>
      </c>
      <c r="P2501" t="s">
        <v>2540</v>
      </c>
      <c r="Q2501" s="1">
        <v>5472212</v>
      </c>
      <c r="R2501" t="s">
        <v>18</v>
      </c>
      <c r="S2501" s="1">
        <v>-9273</v>
      </c>
      <c r="T2501" s="1">
        <v>4998286</v>
      </c>
      <c r="U2501">
        <v>0</v>
      </c>
    </row>
    <row r="2502" spans="1:21" x14ac:dyDescent="0.25">
      <c r="A2502">
        <v>7758</v>
      </c>
      <c r="B2502">
        <v>0</v>
      </c>
      <c r="C2502">
        <v>1</v>
      </c>
      <c r="D2502" t="s">
        <v>669</v>
      </c>
      <c r="E2502" t="s">
        <v>3590</v>
      </c>
      <c r="F2502" t="s">
        <v>669</v>
      </c>
      <c r="G2502" t="s">
        <v>2541</v>
      </c>
      <c r="H2502" t="s">
        <v>4049</v>
      </c>
      <c r="I2502" t="s">
        <v>1881</v>
      </c>
      <c r="J2502" t="s">
        <v>1930</v>
      </c>
      <c r="K2502">
        <v>1970090100</v>
      </c>
      <c r="L2502" t="s">
        <v>17</v>
      </c>
      <c r="M2502" t="s">
        <v>210</v>
      </c>
      <c r="O2502">
        <v>0</v>
      </c>
      <c r="P2502" t="s">
        <v>2541</v>
      </c>
      <c r="Q2502" s="1">
        <v>1262822</v>
      </c>
      <c r="R2502" t="s">
        <v>18</v>
      </c>
      <c r="S2502" s="1">
        <v>-2139</v>
      </c>
      <c r="T2502" s="1">
        <v>1153459</v>
      </c>
      <c r="U2502">
        <v>0</v>
      </c>
    </row>
    <row r="2503" spans="1:21" x14ac:dyDescent="0.25">
      <c r="A2503">
        <v>7759</v>
      </c>
      <c r="B2503">
        <v>0</v>
      </c>
      <c r="C2503">
        <v>1</v>
      </c>
      <c r="D2503" t="s">
        <v>669</v>
      </c>
      <c r="E2503" t="s">
        <v>3590</v>
      </c>
      <c r="F2503" t="s">
        <v>669</v>
      </c>
      <c r="G2503" t="s">
        <v>2542</v>
      </c>
      <c r="H2503" t="s">
        <v>4049</v>
      </c>
      <c r="I2503" t="s">
        <v>1881</v>
      </c>
      <c r="J2503" t="s">
        <v>1930</v>
      </c>
      <c r="K2503">
        <v>1970090100</v>
      </c>
      <c r="L2503" t="s">
        <v>17</v>
      </c>
      <c r="M2503" t="s">
        <v>210</v>
      </c>
      <c r="O2503">
        <v>0</v>
      </c>
      <c r="Q2503" s="1">
        <v>2946578</v>
      </c>
      <c r="R2503" t="s">
        <v>18</v>
      </c>
      <c r="S2503" s="1">
        <v>-4993</v>
      </c>
      <c r="T2503" s="1">
        <v>2691389</v>
      </c>
      <c r="U2503">
        <v>0</v>
      </c>
    </row>
    <row r="2504" spans="1:21" x14ac:dyDescent="0.25">
      <c r="A2504">
        <v>7760</v>
      </c>
      <c r="B2504">
        <v>0</v>
      </c>
      <c r="C2504">
        <v>1</v>
      </c>
      <c r="D2504" t="s">
        <v>669</v>
      </c>
      <c r="E2504" t="s">
        <v>3590</v>
      </c>
      <c r="F2504" t="s">
        <v>669</v>
      </c>
      <c r="G2504" t="s">
        <v>2543</v>
      </c>
      <c r="H2504" t="s">
        <v>4049</v>
      </c>
      <c r="I2504" t="s">
        <v>1881</v>
      </c>
      <c r="J2504" t="s">
        <v>1930</v>
      </c>
      <c r="K2504">
        <v>1970090100</v>
      </c>
      <c r="L2504" t="s">
        <v>17</v>
      </c>
      <c r="M2504" t="s">
        <v>210</v>
      </c>
      <c r="O2504">
        <v>0</v>
      </c>
      <c r="Q2504" s="1">
        <v>2946578</v>
      </c>
      <c r="R2504" t="s">
        <v>18</v>
      </c>
      <c r="S2504" s="1">
        <v>-4993</v>
      </c>
      <c r="T2504" s="1">
        <v>2691389</v>
      </c>
      <c r="U2504">
        <v>0</v>
      </c>
    </row>
    <row r="2505" spans="1:21" x14ac:dyDescent="0.25">
      <c r="A2505">
        <v>7761</v>
      </c>
      <c r="B2505">
        <v>0</v>
      </c>
      <c r="C2505">
        <v>1</v>
      </c>
      <c r="D2505" t="s">
        <v>669</v>
      </c>
      <c r="E2505" t="s">
        <v>3590</v>
      </c>
      <c r="F2505" t="s">
        <v>669</v>
      </c>
      <c r="G2505" t="s">
        <v>2544</v>
      </c>
      <c r="H2505" t="s">
        <v>4049</v>
      </c>
      <c r="I2505" t="s">
        <v>1881</v>
      </c>
      <c r="J2505" t="s">
        <v>1930</v>
      </c>
      <c r="K2505">
        <v>1970090100</v>
      </c>
      <c r="L2505" t="s">
        <v>17</v>
      </c>
      <c r="M2505" t="s">
        <v>210</v>
      </c>
      <c r="O2505">
        <v>0</v>
      </c>
      <c r="Q2505" s="1">
        <v>2104700</v>
      </c>
      <c r="R2505" t="s">
        <v>18</v>
      </c>
      <c r="S2505" s="1">
        <v>-3566</v>
      </c>
      <c r="T2505" s="1">
        <v>1922423</v>
      </c>
      <c r="U2505">
        <v>0</v>
      </c>
    </row>
    <row r="2506" spans="1:21" x14ac:dyDescent="0.25">
      <c r="A2506">
        <v>7762</v>
      </c>
      <c r="B2506">
        <v>0</v>
      </c>
      <c r="C2506">
        <v>1</v>
      </c>
      <c r="D2506" t="s">
        <v>669</v>
      </c>
      <c r="E2506" t="s">
        <v>3590</v>
      </c>
      <c r="F2506" t="s">
        <v>669</v>
      </c>
      <c r="G2506" t="s">
        <v>2545</v>
      </c>
      <c r="H2506" t="s">
        <v>4049</v>
      </c>
      <c r="I2506" t="s">
        <v>1881</v>
      </c>
      <c r="J2506" t="s">
        <v>1930</v>
      </c>
      <c r="K2506">
        <v>1970090100</v>
      </c>
      <c r="L2506" t="s">
        <v>17</v>
      </c>
      <c r="M2506" t="s">
        <v>210</v>
      </c>
      <c r="O2506">
        <v>0</v>
      </c>
      <c r="Q2506" s="1">
        <v>12617057</v>
      </c>
      <c r="R2506" t="s">
        <v>18</v>
      </c>
      <c r="S2506" s="1">
        <v>-21380</v>
      </c>
      <c r="T2506" s="1">
        <v>11524340</v>
      </c>
      <c r="U2506">
        <v>0</v>
      </c>
    </row>
    <row r="2507" spans="1:21" x14ac:dyDescent="0.25">
      <c r="A2507">
        <v>7763</v>
      </c>
      <c r="B2507">
        <v>0</v>
      </c>
      <c r="C2507">
        <v>1</v>
      </c>
      <c r="D2507" t="s">
        <v>669</v>
      </c>
      <c r="E2507" t="s">
        <v>3590</v>
      </c>
      <c r="F2507" t="s">
        <v>669</v>
      </c>
      <c r="G2507" t="s">
        <v>2546</v>
      </c>
      <c r="H2507" t="s">
        <v>4049</v>
      </c>
      <c r="I2507" t="s">
        <v>1881</v>
      </c>
      <c r="J2507" t="s">
        <v>1930</v>
      </c>
      <c r="K2507">
        <v>1970090100</v>
      </c>
      <c r="L2507" t="s">
        <v>17</v>
      </c>
      <c r="M2507" t="s">
        <v>210</v>
      </c>
      <c r="O2507">
        <v>0</v>
      </c>
      <c r="Q2507" s="1">
        <v>1542443</v>
      </c>
      <c r="R2507" t="s">
        <v>18</v>
      </c>
      <c r="S2507" s="1">
        <v>-2613</v>
      </c>
      <c r="T2507" s="1">
        <v>1408860</v>
      </c>
      <c r="U2507">
        <v>0</v>
      </c>
    </row>
    <row r="2508" spans="1:21" x14ac:dyDescent="0.25">
      <c r="A2508">
        <v>7764</v>
      </c>
      <c r="B2508">
        <v>0</v>
      </c>
      <c r="C2508">
        <v>1</v>
      </c>
      <c r="D2508" t="s">
        <v>669</v>
      </c>
      <c r="E2508" t="s">
        <v>3590</v>
      </c>
      <c r="F2508" t="s">
        <v>669</v>
      </c>
      <c r="G2508" t="s">
        <v>2547</v>
      </c>
      <c r="H2508" t="s">
        <v>4049</v>
      </c>
      <c r="I2508" t="s">
        <v>1881</v>
      </c>
      <c r="J2508" t="s">
        <v>1930</v>
      </c>
      <c r="K2508">
        <v>1970090100</v>
      </c>
      <c r="L2508" t="s">
        <v>17</v>
      </c>
      <c r="M2508" t="s">
        <v>210</v>
      </c>
      <c r="O2508">
        <v>0</v>
      </c>
      <c r="Q2508" s="1">
        <v>3155676</v>
      </c>
      <c r="R2508" t="s">
        <v>18</v>
      </c>
      <c r="S2508" s="1">
        <v>-5347</v>
      </c>
      <c r="T2508" s="1">
        <v>2882378</v>
      </c>
      <c r="U2508">
        <v>0</v>
      </c>
    </row>
    <row r="2509" spans="1:21" x14ac:dyDescent="0.25">
      <c r="A2509">
        <v>7765</v>
      </c>
      <c r="B2509">
        <v>0</v>
      </c>
      <c r="C2509">
        <v>1</v>
      </c>
      <c r="D2509" t="s">
        <v>669</v>
      </c>
      <c r="E2509" t="s">
        <v>3590</v>
      </c>
      <c r="F2509" t="s">
        <v>669</v>
      </c>
      <c r="G2509" t="s">
        <v>2548</v>
      </c>
      <c r="H2509" t="s">
        <v>4049</v>
      </c>
      <c r="I2509" t="s">
        <v>1881</v>
      </c>
      <c r="J2509" t="s">
        <v>1930</v>
      </c>
      <c r="K2509">
        <v>1970090100</v>
      </c>
      <c r="L2509" t="s">
        <v>17</v>
      </c>
      <c r="M2509" t="s">
        <v>210</v>
      </c>
      <c r="O2509">
        <v>0</v>
      </c>
      <c r="Q2509" s="1">
        <v>3444972</v>
      </c>
      <c r="R2509" t="s">
        <v>18</v>
      </c>
      <c r="S2509" s="1">
        <v>-5837</v>
      </c>
      <c r="T2509" s="1">
        <v>3146616</v>
      </c>
      <c r="U2509">
        <v>0</v>
      </c>
    </row>
    <row r="2510" spans="1:21" x14ac:dyDescent="0.25">
      <c r="A2510">
        <v>9415</v>
      </c>
      <c r="B2510">
        <v>0</v>
      </c>
      <c r="C2510">
        <v>1</v>
      </c>
      <c r="D2510" t="s">
        <v>50</v>
      </c>
      <c r="E2510" t="s">
        <v>3590</v>
      </c>
      <c r="F2510" t="s">
        <v>3644</v>
      </c>
      <c r="G2510" t="s">
        <v>2549</v>
      </c>
      <c r="H2510" t="s">
        <v>4050</v>
      </c>
      <c r="I2510" t="s">
        <v>1881</v>
      </c>
      <c r="J2510" t="s">
        <v>1930</v>
      </c>
      <c r="K2510">
        <v>1970090100</v>
      </c>
      <c r="L2510" t="s">
        <v>17</v>
      </c>
      <c r="M2510" t="s">
        <v>210</v>
      </c>
      <c r="O2510">
        <v>0</v>
      </c>
      <c r="P2510" t="e">
        <v>#NAME?</v>
      </c>
      <c r="Q2510" s="1">
        <v>19963556</v>
      </c>
      <c r="R2510" t="s">
        <v>18</v>
      </c>
      <c r="S2510" s="1">
        <v>-33866</v>
      </c>
      <c r="T2510" s="1">
        <v>18254229</v>
      </c>
      <c r="U2510">
        <v>0</v>
      </c>
    </row>
    <row r="2511" spans="1:21" x14ac:dyDescent="0.25">
      <c r="A2511">
        <v>9416</v>
      </c>
      <c r="B2511">
        <v>0</v>
      </c>
      <c r="C2511">
        <v>1</v>
      </c>
      <c r="D2511" t="s">
        <v>50</v>
      </c>
      <c r="E2511" t="s">
        <v>3590</v>
      </c>
      <c r="F2511" t="s">
        <v>3644</v>
      </c>
      <c r="G2511" t="s">
        <v>2550</v>
      </c>
      <c r="H2511" t="s">
        <v>4050</v>
      </c>
      <c r="I2511" t="s">
        <v>1881</v>
      </c>
      <c r="J2511" t="s">
        <v>1930</v>
      </c>
      <c r="K2511">
        <v>1970090100</v>
      </c>
      <c r="L2511" t="s">
        <v>17</v>
      </c>
      <c r="M2511" t="s">
        <v>210</v>
      </c>
      <c r="O2511">
        <v>0</v>
      </c>
      <c r="P2511" t="e">
        <v>#NAME?</v>
      </c>
      <c r="Q2511" s="1">
        <v>4248875</v>
      </c>
      <c r="R2511" t="s">
        <v>18</v>
      </c>
      <c r="S2511" s="1">
        <v>-7210</v>
      </c>
      <c r="T2511" s="1">
        <v>3886412</v>
      </c>
      <c r="U2511">
        <v>0</v>
      </c>
    </row>
    <row r="2512" spans="1:21" x14ac:dyDescent="0.25">
      <c r="A2512">
        <v>9417</v>
      </c>
      <c r="B2512">
        <v>0</v>
      </c>
      <c r="C2512">
        <v>1</v>
      </c>
      <c r="D2512" t="s">
        <v>50</v>
      </c>
      <c r="E2512" t="s">
        <v>3590</v>
      </c>
      <c r="F2512" t="s">
        <v>3644</v>
      </c>
      <c r="G2512" t="s">
        <v>2551</v>
      </c>
      <c r="H2512" t="s">
        <v>4050</v>
      </c>
      <c r="I2512" t="s">
        <v>1881</v>
      </c>
      <c r="J2512" t="s">
        <v>1930</v>
      </c>
      <c r="K2512">
        <v>1970090100</v>
      </c>
      <c r="L2512" t="s">
        <v>17</v>
      </c>
      <c r="M2512" t="s">
        <v>210</v>
      </c>
      <c r="O2512">
        <v>0</v>
      </c>
      <c r="P2512" t="e">
        <v>#NAME?</v>
      </c>
      <c r="Q2512" s="1">
        <v>158823</v>
      </c>
      <c r="R2512" t="s">
        <v>18</v>
      </c>
      <c r="S2512">
        <v>-269</v>
      </c>
      <c r="T2512" s="1">
        <v>145101</v>
      </c>
      <c r="U2512">
        <v>0</v>
      </c>
    </row>
    <row r="2513" spans="1:21" x14ac:dyDescent="0.25">
      <c r="A2513">
        <v>9418</v>
      </c>
      <c r="B2513">
        <v>0</v>
      </c>
      <c r="C2513">
        <v>1</v>
      </c>
      <c r="D2513" t="s">
        <v>50</v>
      </c>
      <c r="E2513" t="s">
        <v>3590</v>
      </c>
      <c r="F2513" t="s">
        <v>3644</v>
      </c>
      <c r="G2513" t="s">
        <v>2552</v>
      </c>
      <c r="H2513" t="s">
        <v>4050</v>
      </c>
      <c r="I2513" t="s">
        <v>1881</v>
      </c>
      <c r="J2513" t="s">
        <v>1930</v>
      </c>
      <c r="K2513">
        <v>1970090100</v>
      </c>
      <c r="L2513" t="s">
        <v>17</v>
      </c>
      <c r="M2513" t="s">
        <v>210</v>
      </c>
      <c r="O2513">
        <v>0</v>
      </c>
      <c r="P2513" t="e">
        <v>#NAME?</v>
      </c>
      <c r="Q2513" s="1">
        <v>1402377</v>
      </c>
      <c r="R2513" t="s">
        <v>18</v>
      </c>
      <c r="S2513" s="1">
        <v>-2380</v>
      </c>
      <c r="T2513" s="1">
        <v>1283327</v>
      </c>
      <c r="U2513">
        <v>0</v>
      </c>
    </row>
    <row r="2514" spans="1:21" x14ac:dyDescent="0.25">
      <c r="A2514">
        <v>9419</v>
      </c>
      <c r="B2514">
        <v>0</v>
      </c>
      <c r="C2514">
        <v>1</v>
      </c>
      <c r="D2514" t="s">
        <v>50</v>
      </c>
      <c r="E2514" t="s">
        <v>3590</v>
      </c>
      <c r="F2514" t="s">
        <v>3644</v>
      </c>
      <c r="G2514" t="s">
        <v>2553</v>
      </c>
      <c r="H2514" t="s">
        <v>4050</v>
      </c>
      <c r="I2514" t="s">
        <v>1881</v>
      </c>
      <c r="J2514" t="s">
        <v>1930</v>
      </c>
      <c r="K2514">
        <v>1970090100</v>
      </c>
      <c r="L2514" t="s">
        <v>17</v>
      </c>
      <c r="M2514" t="s">
        <v>210</v>
      </c>
      <c r="O2514">
        <v>0</v>
      </c>
      <c r="P2514" t="e">
        <v>#NAME?</v>
      </c>
      <c r="Q2514" s="1">
        <v>5160819</v>
      </c>
      <c r="R2514" t="s">
        <v>18</v>
      </c>
      <c r="S2514" s="1">
        <v>-8752</v>
      </c>
      <c r="T2514" s="1">
        <v>4717763</v>
      </c>
      <c r="U2514">
        <v>0</v>
      </c>
    </row>
    <row r="2515" spans="1:21" x14ac:dyDescent="0.25">
      <c r="A2515">
        <v>9420</v>
      </c>
      <c r="B2515">
        <v>0</v>
      </c>
      <c r="C2515">
        <v>1</v>
      </c>
      <c r="D2515" t="s">
        <v>50</v>
      </c>
      <c r="E2515" t="s">
        <v>3590</v>
      </c>
      <c r="F2515" t="s">
        <v>3644</v>
      </c>
      <c r="G2515" t="s">
        <v>2554</v>
      </c>
      <c r="H2515" t="s">
        <v>4050</v>
      </c>
      <c r="I2515" t="s">
        <v>1881</v>
      </c>
      <c r="J2515" t="s">
        <v>1930</v>
      </c>
      <c r="K2515">
        <v>1970090100</v>
      </c>
      <c r="L2515" t="s">
        <v>17</v>
      </c>
      <c r="M2515" t="s">
        <v>210</v>
      </c>
      <c r="O2515">
        <v>0</v>
      </c>
      <c r="P2515" t="e">
        <v>#NAME?</v>
      </c>
      <c r="Q2515" s="1">
        <v>4807084</v>
      </c>
      <c r="R2515" t="s">
        <v>18</v>
      </c>
      <c r="S2515" s="1">
        <v>-8158</v>
      </c>
      <c r="T2515" s="1">
        <v>4397442</v>
      </c>
      <c r="U2515">
        <v>0</v>
      </c>
    </row>
    <row r="2516" spans="1:21" x14ac:dyDescent="0.25">
      <c r="A2516">
        <v>9421</v>
      </c>
      <c r="B2516">
        <v>0</v>
      </c>
      <c r="C2516">
        <v>1</v>
      </c>
      <c r="D2516" t="s">
        <v>50</v>
      </c>
      <c r="E2516" t="s">
        <v>3590</v>
      </c>
      <c r="F2516" t="s">
        <v>3644</v>
      </c>
      <c r="G2516" t="s">
        <v>2555</v>
      </c>
      <c r="H2516" t="s">
        <v>4050</v>
      </c>
      <c r="I2516" t="s">
        <v>1881</v>
      </c>
      <c r="J2516" t="s">
        <v>1930</v>
      </c>
      <c r="K2516">
        <v>1970090100</v>
      </c>
      <c r="L2516" t="s">
        <v>17</v>
      </c>
      <c r="M2516" t="s">
        <v>210</v>
      </c>
      <c r="O2516">
        <v>0</v>
      </c>
      <c r="P2516" t="e">
        <v>#NAME?</v>
      </c>
      <c r="Q2516" s="1">
        <v>5819011</v>
      </c>
      <c r="R2516" t="s">
        <v>18</v>
      </c>
      <c r="S2516" s="1">
        <v>-9873</v>
      </c>
      <c r="T2516" s="1">
        <v>5321761</v>
      </c>
      <c r="U2516">
        <v>0</v>
      </c>
    </row>
    <row r="2517" spans="1:21" x14ac:dyDescent="0.25">
      <c r="A2517">
        <v>9422</v>
      </c>
      <c r="B2517">
        <v>0</v>
      </c>
      <c r="C2517">
        <v>1</v>
      </c>
      <c r="D2517" t="s">
        <v>50</v>
      </c>
      <c r="E2517" t="s">
        <v>3590</v>
      </c>
      <c r="F2517" t="s">
        <v>3644</v>
      </c>
      <c r="G2517" t="s">
        <v>2556</v>
      </c>
      <c r="H2517" t="s">
        <v>4050</v>
      </c>
      <c r="I2517" t="s">
        <v>1881</v>
      </c>
      <c r="J2517" t="s">
        <v>1930</v>
      </c>
      <c r="K2517">
        <v>1970090100</v>
      </c>
      <c r="L2517" t="s">
        <v>17</v>
      </c>
      <c r="M2517" t="s">
        <v>210</v>
      </c>
      <c r="O2517">
        <v>0</v>
      </c>
      <c r="P2517" t="e">
        <v>#NAME?</v>
      </c>
      <c r="Q2517" s="1">
        <v>9632269</v>
      </c>
      <c r="R2517" t="s">
        <v>18</v>
      </c>
      <c r="S2517" s="1">
        <v>-16353</v>
      </c>
      <c r="T2517" s="1">
        <v>8814613</v>
      </c>
      <c r="U2517">
        <v>0</v>
      </c>
    </row>
    <row r="2518" spans="1:21" x14ac:dyDescent="0.25">
      <c r="A2518">
        <v>9543</v>
      </c>
      <c r="B2518">
        <v>0</v>
      </c>
      <c r="C2518">
        <v>1</v>
      </c>
      <c r="D2518" t="s">
        <v>50</v>
      </c>
      <c r="E2518" t="s">
        <v>3590</v>
      </c>
      <c r="F2518" t="s">
        <v>3644</v>
      </c>
      <c r="G2518" t="s">
        <v>2557</v>
      </c>
      <c r="H2518" t="s">
        <v>4050</v>
      </c>
      <c r="I2518" t="s">
        <v>1881</v>
      </c>
      <c r="J2518" t="s">
        <v>1930</v>
      </c>
      <c r="K2518">
        <v>1970090100</v>
      </c>
      <c r="L2518" t="s">
        <v>17</v>
      </c>
      <c r="M2518" t="s">
        <v>210</v>
      </c>
      <c r="O2518">
        <v>0</v>
      </c>
      <c r="P2518" t="e">
        <v>#NAME?</v>
      </c>
      <c r="Q2518" s="1">
        <v>36067362</v>
      </c>
      <c r="R2518" t="s">
        <v>18</v>
      </c>
      <c r="S2518" s="1">
        <v>-61170</v>
      </c>
      <c r="T2518" s="1">
        <v>32970874</v>
      </c>
      <c r="U2518">
        <v>0</v>
      </c>
    </row>
    <row r="2519" spans="1:21" x14ac:dyDescent="0.25">
      <c r="A2519">
        <v>9545</v>
      </c>
      <c r="B2519">
        <v>0</v>
      </c>
      <c r="C2519">
        <v>1</v>
      </c>
      <c r="D2519" t="s">
        <v>50</v>
      </c>
      <c r="E2519" t="s">
        <v>3590</v>
      </c>
      <c r="F2519" t="s">
        <v>3644</v>
      </c>
      <c r="G2519" t="s">
        <v>2558</v>
      </c>
      <c r="H2519" t="s">
        <v>4050</v>
      </c>
      <c r="I2519" t="s">
        <v>1881</v>
      </c>
      <c r="J2519" t="s">
        <v>1930</v>
      </c>
      <c r="K2519">
        <v>1970090100</v>
      </c>
      <c r="L2519" t="s">
        <v>17</v>
      </c>
      <c r="M2519" t="s">
        <v>210</v>
      </c>
      <c r="O2519">
        <v>0</v>
      </c>
      <c r="P2519" t="e">
        <v>#NAME?</v>
      </c>
      <c r="Q2519" s="1">
        <v>31063800</v>
      </c>
      <c r="R2519" t="s">
        <v>18</v>
      </c>
      <c r="S2519" s="1">
        <v>-52684</v>
      </c>
      <c r="T2519" s="1">
        <v>28396881</v>
      </c>
      <c r="U2519">
        <v>0</v>
      </c>
    </row>
    <row r="2520" spans="1:21" x14ac:dyDescent="0.25">
      <c r="A2520">
        <v>9547</v>
      </c>
      <c r="B2520">
        <v>0</v>
      </c>
      <c r="C2520">
        <v>1</v>
      </c>
      <c r="D2520" t="s">
        <v>50</v>
      </c>
      <c r="E2520" t="s">
        <v>3590</v>
      </c>
      <c r="F2520" t="s">
        <v>3644</v>
      </c>
      <c r="G2520" t="s">
        <v>2559</v>
      </c>
      <c r="H2520" t="s">
        <v>4050</v>
      </c>
      <c r="I2520" t="s">
        <v>1881</v>
      </c>
      <c r="J2520" t="s">
        <v>1930</v>
      </c>
      <c r="K2520">
        <v>1970090100</v>
      </c>
      <c r="L2520" t="s">
        <v>17</v>
      </c>
      <c r="M2520" t="s">
        <v>210</v>
      </c>
      <c r="O2520">
        <v>0</v>
      </c>
      <c r="P2520" t="e">
        <v>#NAME?</v>
      </c>
      <c r="Q2520" s="1">
        <v>9611801</v>
      </c>
      <c r="R2520" t="s">
        <v>18</v>
      </c>
      <c r="S2520" s="1">
        <v>-16312</v>
      </c>
      <c r="T2520" s="1">
        <v>8792258</v>
      </c>
      <c r="U2520">
        <v>0</v>
      </c>
    </row>
    <row r="2521" spans="1:21" x14ac:dyDescent="0.25">
      <c r="A2521">
        <v>9548</v>
      </c>
      <c r="B2521">
        <v>0</v>
      </c>
      <c r="C2521">
        <v>1</v>
      </c>
      <c r="D2521" t="s">
        <v>50</v>
      </c>
      <c r="E2521" t="s">
        <v>3590</v>
      </c>
      <c r="F2521" t="s">
        <v>3644</v>
      </c>
      <c r="G2521" t="s">
        <v>2560</v>
      </c>
      <c r="H2521" t="s">
        <v>4050</v>
      </c>
      <c r="I2521" t="s">
        <v>1881</v>
      </c>
      <c r="J2521" t="s">
        <v>1930</v>
      </c>
      <c r="K2521">
        <v>1970090100</v>
      </c>
      <c r="L2521" t="s">
        <v>17</v>
      </c>
      <c r="M2521" t="s">
        <v>210</v>
      </c>
      <c r="O2521">
        <v>0</v>
      </c>
      <c r="P2521" t="e">
        <v>#NAME?</v>
      </c>
      <c r="Q2521" s="1">
        <v>24893676</v>
      </c>
      <c r="R2521" t="s">
        <v>18</v>
      </c>
      <c r="S2521" s="1">
        <v>-42235</v>
      </c>
      <c r="T2521" s="1">
        <v>22764777</v>
      </c>
      <c r="U2521">
        <v>0</v>
      </c>
    </row>
    <row r="2522" spans="1:21" x14ac:dyDescent="0.25">
      <c r="A2522">
        <v>9549</v>
      </c>
      <c r="B2522">
        <v>0</v>
      </c>
      <c r="C2522">
        <v>1</v>
      </c>
      <c r="D2522" t="s">
        <v>50</v>
      </c>
      <c r="E2522" t="s">
        <v>3590</v>
      </c>
      <c r="F2522" t="s">
        <v>3644</v>
      </c>
      <c r="G2522" t="s">
        <v>2561</v>
      </c>
      <c r="H2522" t="s">
        <v>4050</v>
      </c>
      <c r="I2522" t="s">
        <v>1881</v>
      </c>
      <c r="J2522" t="s">
        <v>1930</v>
      </c>
      <c r="K2522">
        <v>1970090100</v>
      </c>
      <c r="L2522" t="s">
        <v>17</v>
      </c>
      <c r="M2522" t="s">
        <v>210</v>
      </c>
      <c r="O2522">
        <v>0</v>
      </c>
      <c r="P2522" t="e">
        <v>#NAME?</v>
      </c>
      <c r="Q2522" s="1">
        <v>27644696</v>
      </c>
      <c r="R2522" t="s">
        <v>18</v>
      </c>
      <c r="S2522" s="1">
        <v>-46885</v>
      </c>
      <c r="T2522" s="1">
        <v>25271317</v>
      </c>
      <c r="U2522">
        <v>0</v>
      </c>
    </row>
    <row r="2523" spans="1:21" x14ac:dyDescent="0.25">
      <c r="A2523">
        <v>9550</v>
      </c>
      <c r="B2523">
        <v>0</v>
      </c>
      <c r="C2523">
        <v>1</v>
      </c>
      <c r="D2523" t="s">
        <v>50</v>
      </c>
      <c r="E2523" t="s">
        <v>3590</v>
      </c>
      <c r="F2523" t="s">
        <v>3644</v>
      </c>
      <c r="G2523" t="s">
        <v>2562</v>
      </c>
      <c r="H2523" t="s">
        <v>4050</v>
      </c>
      <c r="I2523" t="s">
        <v>1881</v>
      </c>
      <c r="J2523" t="s">
        <v>1930</v>
      </c>
      <c r="K2523">
        <v>1970090100</v>
      </c>
      <c r="L2523" t="s">
        <v>17</v>
      </c>
      <c r="M2523" t="s">
        <v>210</v>
      </c>
      <c r="O2523">
        <v>0</v>
      </c>
      <c r="P2523" t="e">
        <v>#NAME?</v>
      </c>
      <c r="Q2523" s="1">
        <v>13084375</v>
      </c>
      <c r="R2523" t="s">
        <v>18</v>
      </c>
      <c r="S2523" s="1">
        <v>-22062</v>
      </c>
      <c r="T2523" s="1">
        <v>11891767</v>
      </c>
      <c r="U2523">
        <v>0</v>
      </c>
    </row>
    <row r="2524" spans="1:21" x14ac:dyDescent="0.25">
      <c r="A2524">
        <v>9608</v>
      </c>
      <c r="B2524">
        <v>0</v>
      </c>
      <c r="C2524">
        <v>1</v>
      </c>
      <c r="D2524" t="s">
        <v>61</v>
      </c>
      <c r="E2524" t="s">
        <v>3590</v>
      </c>
      <c r="F2524" t="s">
        <v>3644</v>
      </c>
      <c r="G2524" t="s">
        <v>2563</v>
      </c>
      <c r="H2524" t="s">
        <v>3846</v>
      </c>
      <c r="I2524" t="s">
        <v>1881</v>
      </c>
      <c r="J2524" t="s">
        <v>1930</v>
      </c>
      <c r="K2524">
        <v>1970090100</v>
      </c>
      <c r="L2524" t="s">
        <v>17</v>
      </c>
      <c r="M2524" t="s">
        <v>210</v>
      </c>
      <c r="O2524">
        <v>0</v>
      </c>
      <c r="P2524" t="s">
        <v>4051</v>
      </c>
      <c r="Q2524" s="1">
        <v>11580817</v>
      </c>
      <c r="R2524" t="s">
        <v>18</v>
      </c>
      <c r="S2524" s="1">
        <v>-19544</v>
      </c>
      <c r="T2524" s="1">
        <v>10534348</v>
      </c>
      <c r="U2524">
        <v>0</v>
      </c>
    </row>
    <row r="2525" spans="1:21" x14ac:dyDescent="0.25">
      <c r="A2525">
        <v>9609</v>
      </c>
      <c r="B2525">
        <v>0</v>
      </c>
      <c r="C2525">
        <v>1</v>
      </c>
      <c r="D2525" t="s">
        <v>61</v>
      </c>
      <c r="E2525" t="s">
        <v>3590</v>
      </c>
      <c r="F2525" t="s">
        <v>3644</v>
      </c>
      <c r="G2525" t="s">
        <v>2564</v>
      </c>
      <c r="H2525" t="s">
        <v>3846</v>
      </c>
      <c r="I2525" t="s">
        <v>1881</v>
      </c>
      <c r="J2525" t="s">
        <v>1930</v>
      </c>
      <c r="K2525">
        <v>1970090100</v>
      </c>
      <c r="L2525" t="s">
        <v>17</v>
      </c>
      <c r="M2525" t="s">
        <v>210</v>
      </c>
      <c r="O2525">
        <v>0</v>
      </c>
      <c r="P2525" t="s">
        <v>4051</v>
      </c>
      <c r="Q2525" s="1">
        <v>2840865</v>
      </c>
      <c r="R2525" t="s">
        <v>18</v>
      </c>
      <c r="S2525" s="1">
        <v>-4793</v>
      </c>
      <c r="T2525" s="1">
        <v>2583514</v>
      </c>
      <c r="U2525">
        <v>0</v>
      </c>
    </row>
    <row r="2526" spans="1:21" x14ac:dyDescent="0.25">
      <c r="A2526">
        <v>9610</v>
      </c>
      <c r="B2526">
        <v>0</v>
      </c>
      <c r="C2526">
        <v>1</v>
      </c>
      <c r="D2526" t="s">
        <v>61</v>
      </c>
      <c r="E2526" t="s">
        <v>3590</v>
      </c>
      <c r="F2526" t="s">
        <v>3644</v>
      </c>
      <c r="G2526" t="s">
        <v>2565</v>
      </c>
      <c r="H2526" t="s">
        <v>3846</v>
      </c>
      <c r="I2526" t="s">
        <v>1881</v>
      </c>
      <c r="J2526" t="s">
        <v>1930</v>
      </c>
      <c r="K2526">
        <v>1970090100</v>
      </c>
      <c r="L2526" t="s">
        <v>17</v>
      </c>
      <c r="M2526" t="s">
        <v>210</v>
      </c>
      <c r="O2526">
        <v>0</v>
      </c>
      <c r="P2526" t="s">
        <v>4051</v>
      </c>
      <c r="Q2526" s="1">
        <v>7238248</v>
      </c>
      <c r="R2526" t="s">
        <v>18</v>
      </c>
      <c r="S2526" s="1">
        <v>-12206</v>
      </c>
      <c r="T2526" s="1">
        <v>6579415</v>
      </c>
      <c r="U2526">
        <v>0</v>
      </c>
    </row>
    <row r="2527" spans="1:21" x14ac:dyDescent="0.25">
      <c r="A2527">
        <v>9611</v>
      </c>
      <c r="B2527">
        <v>0</v>
      </c>
      <c r="C2527">
        <v>1</v>
      </c>
      <c r="D2527" t="s">
        <v>61</v>
      </c>
      <c r="E2527" t="s">
        <v>3590</v>
      </c>
      <c r="F2527" t="s">
        <v>3644</v>
      </c>
      <c r="G2527" t="s">
        <v>2566</v>
      </c>
      <c r="H2527" t="s">
        <v>3846</v>
      </c>
      <c r="I2527" t="s">
        <v>1881</v>
      </c>
      <c r="J2527" t="s">
        <v>1930</v>
      </c>
      <c r="K2527">
        <v>1970090100</v>
      </c>
      <c r="L2527" t="s">
        <v>17</v>
      </c>
      <c r="M2527" t="s">
        <v>210</v>
      </c>
      <c r="O2527">
        <v>0</v>
      </c>
      <c r="P2527" t="s">
        <v>4051</v>
      </c>
      <c r="Q2527" s="1">
        <v>2474466</v>
      </c>
      <c r="R2527" t="s">
        <v>18</v>
      </c>
      <c r="S2527" s="1">
        <v>-4173</v>
      </c>
      <c r="T2527" s="1">
        <v>2249487</v>
      </c>
      <c r="U2527">
        <v>0</v>
      </c>
    </row>
    <row r="2528" spans="1:21" x14ac:dyDescent="0.25">
      <c r="A2528">
        <v>9612</v>
      </c>
      <c r="B2528">
        <v>0</v>
      </c>
      <c r="C2528">
        <v>1</v>
      </c>
      <c r="D2528" t="s">
        <v>61</v>
      </c>
      <c r="E2528" t="s">
        <v>3590</v>
      </c>
      <c r="F2528" t="s">
        <v>3644</v>
      </c>
      <c r="G2528" t="s">
        <v>2567</v>
      </c>
      <c r="H2528" t="s">
        <v>3846</v>
      </c>
      <c r="I2528" t="s">
        <v>1881</v>
      </c>
      <c r="J2528" t="s">
        <v>1930</v>
      </c>
      <c r="K2528">
        <v>1970090100</v>
      </c>
      <c r="L2528" t="s">
        <v>17</v>
      </c>
      <c r="M2528" t="s">
        <v>210</v>
      </c>
      <c r="O2528">
        <v>0</v>
      </c>
      <c r="P2528" t="s">
        <v>3994</v>
      </c>
      <c r="Q2528" s="1">
        <v>5911567</v>
      </c>
      <c r="R2528" t="s">
        <v>18</v>
      </c>
      <c r="S2528" s="1">
        <v>-9977</v>
      </c>
      <c r="T2528" s="1">
        <v>5378013</v>
      </c>
      <c r="U2528">
        <v>0</v>
      </c>
    </row>
    <row r="2529" spans="1:21" x14ac:dyDescent="0.25">
      <c r="A2529">
        <v>9613</v>
      </c>
      <c r="B2529">
        <v>0</v>
      </c>
      <c r="C2529">
        <v>1</v>
      </c>
      <c r="D2529" t="s">
        <v>61</v>
      </c>
      <c r="E2529" t="s">
        <v>3590</v>
      </c>
      <c r="F2529" t="s">
        <v>3644</v>
      </c>
      <c r="G2529" t="s">
        <v>2568</v>
      </c>
      <c r="H2529" t="s">
        <v>3846</v>
      </c>
      <c r="I2529" t="s">
        <v>1881</v>
      </c>
      <c r="J2529" t="s">
        <v>1930</v>
      </c>
      <c r="K2529">
        <v>1970090100</v>
      </c>
      <c r="L2529" t="s">
        <v>17</v>
      </c>
      <c r="M2529" t="s">
        <v>210</v>
      </c>
      <c r="O2529">
        <v>0</v>
      </c>
      <c r="P2529" t="s">
        <v>4051</v>
      </c>
      <c r="Q2529" s="1">
        <v>24263483</v>
      </c>
      <c r="R2529" t="s">
        <v>18</v>
      </c>
      <c r="S2529" s="1">
        <v>-40970</v>
      </c>
      <c r="T2529" s="1">
        <v>22082833</v>
      </c>
      <c r="U2529">
        <v>0</v>
      </c>
    </row>
    <row r="2530" spans="1:21" x14ac:dyDescent="0.25">
      <c r="A2530">
        <v>9614</v>
      </c>
      <c r="B2530">
        <v>0</v>
      </c>
      <c r="C2530">
        <v>1</v>
      </c>
      <c r="D2530" t="s">
        <v>61</v>
      </c>
      <c r="E2530" t="s">
        <v>3590</v>
      </c>
      <c r="F2530" t="s">
        <v>3644</v>
      </c>
      <c r="G2530" t="s">
        <v>2569</v>
      </c>
      <c r="H2530" t="s">
        <v>3846</v>
      </c>
      <c r="I2530" t="s">
        <v>1881</v>
      </c>
      <c r="J2530" t="s">
        <v>1930</v>
      </c>
      <c r="K2530">
        <v>1970090100</v>
      </c>
      <c r="L2530" t="s">
        <v>17</v>
      </c>
      <c r="M2530" t="s">
        <v>210</v>
      </c>
      <c r="O2530">
        <v>0</v>
      </c>
      <c r="P2530" t="s">
        <v>4051</v>
      </c>
      <c r="Q2530" s="1">
        <v>5593972</v>
      </c>
      <c r="R2530" t="s">
        <v>18</v>
      </c>
      <c r="S2530" s="1">
        <v>-9443</v>
      </c>
      <c r="T2530" s="1">
        <v>5090303</v>
      </c>
      <c r="U2530">
        <v>0</v>
      </c>
    </row>
    <row r="2531" spans="1:21" x14ac:dyDescent="0.25">
      <c r="A2531">
        <v>9615</v>
      </c>
      <c r="B2531">
        <v>0</v>
      </c>
      <c r="C2531">
        <v>1</v>
      </c>
      <c r="D2531" t="s">
        <v>61</v>
      </c>
      <c r="E2531" t="s">
        <v>3590</v>
      </c>
      <c r="F2531" t="s">
        <v>3644</v>
      </c>
      <c r="G2531" t="s">
        <v>2570</v>
      </c>
      <c r="H2531" t="s">
        <v>3846</v>
      </c>
      <c r="I2531" t="s">
        <v>1881</v>
      </c>
      <c r="J2531" t="s">
        <v>1930</v>
      </c>
      <c r="K2531">
        <v>1970090100</v>
      </c>
      <c r="L2531" t="s">
        <v>17</v>
      </c>
      <c r="M2531" t="s">
        <v>210</v>
      </c>
      <c r="O2531">
        <v>0</v>
      </c>
      <c r="P2531" t="s">
        <v>4014</v>
      </c>
      <c r="Q2531" s="1">
        <v>1261779</v>
      </c>
      <c r="R2531" t="s">
        <v>18</v>
      </c>
      <c r="S2531" s="1">
        <v>-2127</v>
      </c>
      <c r="T2531" s="1">
        <v>1146912</v>
      </c>
      <c r="U2531">
        <v>0</v>
      </c>
    </row>
    <row r="2532" spans="1:21" x14ac:dyDescent="0.25">
      <c r="A2532">
        <v>9616</v>
      </c>
      <c r="B2532">
        <v>0</v>
      </c>
      <c r="C2532">
        <v>1</v>
      </c>
      <c r="D2532" t="s">
        <v>61</v>
      </c>
      <c r="E2532" t="s">
        <v>3590</v>
      </c>
      <c r="F2532" t="s">
        <v>3644</v>
      </c>
      <c r="G2532" t="s">
        <v>2571</v>
      </c>
      <c r="H2532" t="s">
        <v>3846</v>
      </c>
      <c r="I2532" t="s">
        <v>1881</v>
      </c>
      <c r="J2532" t="s">
        <v>1930</v>
      </c>
      <c r="K2532">
        <v>1970090100</v>
      </c>
      <c r="L2532" t="s">
        <v>17</v>
      </c>
      <c r="M2532" t="s">
        <v>210</v>
      </c>
      <c r="O2532">
        <v>0</v>
      </c>
      <c r="P2532" t="s">
        <v>4014</v>
      </c>
      <c r="Q2532" s="1">
        <v>4852060</v>
      </c>
      <c r="R2532" t="s">
        <v>18</v>
      </c>
      <c r="S2532" s="1">
        <v>-8182</v>
      </c>
      <c r="T2532" s="1">
        <v>4410348</v>
      </c>
      <c r="U2532">
        <v>0</v>
      </c>
    </row>
    <row r="2533" spans="1:21" x14ac:dyDescent="0.25">
      <c r="A2533">
        <v>9617</v>
      </c>
      <c r="B2533">
        <v>0</v>
      </c>
      <c r="C2533">
        <v>1</v>
      </c>
      <c r="D2533" t="s">
        <v>61</v>
      </c>
      <c r="E2533" t="s">
        <v>3590</v>
      </c>
      <c r="F2533" t="s">
        <v>3644</v>
      </c>
      <c r="G2533" t="s">
        <v>2572</v>
      </c>
      <c r="H2533" t="s">
        <v>3846</v>
      </c>
      <c r="I2533" t="s">
        <v>1881</v>
      </c>
      <c r="J2533" t="s">
        <v>1930</v>
      </c>
      <c r="K2533">
        <v>1970090100</v>
      </c>
      <c r="L2533" t="s">
        <v>17</v>
      </c>
      <c r="M2533" t="s">
        <v>210</v>
      </c>
      <c r="O2533">
        <v>0</v>
      </c>
      <c r="P2533" t="s">
        <v>4052</v>
      </c>
      <c r="Q2533" s="1">
        <v>44039210</v>
      </c>
      <c r="R2533" t="s">
        <v>18</v>
      </c>
      <c r="S2533" s="1">
        <v>-74267</v>
      </c>
      <c r="T2533" s="1">
        <v>40030025</v>
      </c>
      <c r="U2533">
        <v>0</v>
      </c>
    </row>
    <row r="2534" spans="1:21" x14ac:dyDescent="0.25">
      <c r="A2534">
        <v>9618</v>
      </c>
      <c r="B2534">
        <v>0</v>
      </c>
      <c r="C2534">
        <v>1</v>
      </c>
      <c r="D2534" t="s">
        <v>61</v>
      </c>
      <c r="E2534" t="s">
        <v>3590</v>
      </c>
      <c r="F2534" t="s">
        <v>3644</v>
      </c>
      <c r="G2534" t="s">
        <v>2573</v>
      </c>
      <c r="H2534" t="s">
        <v>3846</v>
      </c>
      <c r="I2534" t="s">
        <v>1881</v>
      </c>
      <c r="J2534" t="s">
        <v>1930</v>
      </c>
      <c r="K2534">
        <v>1970090100</v>
      </c>
      <c r="L2534" t="s">
        <v>17</v>
      </c>
      <c r="M2534" t="s">
        <v>210</v>
      </c>
      <c r="O2534">
        <v>0</v>
      </c>
      <c r="P2534" t="s">
        <v>4014</v>
      </c>
      <c r="Q2534" s="1">
        <v>942114</v>
      </c>
      <c r="R2534" t="s">
        <v>18</v>
      </c>
      <c r="S2534" s="1">
        <v>-1588</v>
      </c>
      <c r="T2534" s="1">
        <v>856352</v>
      </c>
      <c r="U2534">
        <v>0</v>
      </c>
    </row>
    <row r="2535" spans="1:21" x14ac:dyDescent="0.25">
      <c r="A2535">
        <v>9774</v>
      </c>
      <c r="B2535">
        <v>0</v>
      </c>
      <c r="C2535">
        <v>1</v>
      </c>
      <c r="D2535" t="s">
        <v>71</v>
      </c>
      <c r="E2535" t="s">
        <v>3590</v>
      </c>
      <c r="F2535" t="s">
        <v>3655</v>
      </c>
      <c r="G2535" t="s">
        <v>2574</v>
      </c>
      <c r="H2535" t="s">
        <v>3843</v>
      </c>
      <c r="I2535" t="s">
        <v>1881</v>
      </c>
      <c r="J2535" t="s">
        <v>1930</v>
      </c>
      <c r="K2535">
        <v>1970090100</v>
      </c>
      <c r="L2535" t="s">
        <v>17</v>
      </c>
      <c r="M2535" t="s">
        <v>210</v>
      </c>
      <c r="O2535">
        <v>0</v>
      </c>
      <c r="Q2535" s="1">
        <v>1076609</v>
      </c>
      <c r="R2535" t="s">
        <v>18</v>
      </c>
      <c r="S2535" s="1">
        <v>-1817</v>
      </c>
      <c r="T2535" s="1">
        <v>979653</v>
      </c>
      <c r="U2535">
        <v>0</v>
      </c>
    </row>
    <row r="2536" spans="1:21" x14ac:dyDescent="0.25">
      <c r="A2536">
        <v>9775</v>
      </c>
      <c r="B2536">
        <v>0</v>
      </c>
      <c r="C2536">
        <v>1</v>
      </c>
      <c r="D2536" t="s">
        <v>71</v>
      </c>
      <c r="E2536" t="s">
        <v>3590</v>
      </c>
      <c r="F2536" t="s">
        <v>3655</v>
      </c>
      <c r="G2536" t="s">
        <v>2575</v>
      </c>
      <c r="H2536" t="s">
        <v>3843</v>
      </c>
      <c r="I2536" t="s">
        <v>1881</v>
      </c>
      <c r="J2536" t="s">
        <v>1930</v>
      </c>
      <c r="K2536">
        <v>1970090100</v>
      </c>
      <c r="L2536" t="s">
        <v>17</v>
      </c>
      <c r="M2536" t="s">
        <v>210</v>
      </c>
      <c r="O2536">
        <v>0</v>
      </c>
      <c r="Q2536" s="1">
        <v>409999</v>
      </c>
      <c r="R2536" t="s">
        <v>18</v>
      </c>
      <c r="S2536">
        <v>-692</v>
      </c>
      <c r="T2536" s="1">
        <v>373078</v>
      </c>
      <c r="U2536">
        <v>0</v>
      </c>
    </row>
    <row r="2537" spans="1:21" x14ac:dyDescent="0.25">
      <c r="A2537">
        <v>9776</v>
      </c>
      <c r="B2537">
        <v>0</v>
      </c>
      <c r="C2537">
        <v>1</v>
      </c>
      <c r="D2537" t="s">
        <v>71</v>
      </c>
      <c r="E2537" t="s">
        <v>3590</v>
      </c>
      <c r="F2537" t="s">
        <v>3655</v>
      </c>
      <c r="G2537" t="s">
        <v>2576</v>
      </c>
      <c r="H2537" t="s">
        <v>3843</v>
      </c>
      <c r="I2537" t="s">
        <v>1881</v>
      </c>
      <c r="J2537" t="s">
        <v>1930</v>
      </c>
      <c r="K2537">
        <v>1970090100</v>
      </c>
      <c r="L2537" t="s">
        <v>17</v>
      </c>
      <c r="M2537" t="s">
        <v>210</v>
      </c>
      <c r="O2537">
        <v>0</v>
      </c>
      <c r="Q2537" s="1">
        <v>16066194</v>
      </c>
      <c r="R2537" t="s">
        <v>18</v>
      </c>
      <c r="S2537" s="1">
        <v>-27139</v>
      </c>
      <c r="T2537" s="1">
        <v>14628371</v>
      </c>
      <c r="U2537">
        <v>0</v>
      </c>
    </row>
    <row r="2538" spans="1:21" x14ac:dyDescent="0.25">
      <c r="A2538">
        <v>9777</v>
      </c>
      <c r="B2538">
        <v>0</v>
      </c>
      <c r="C2538">
        <v>1</v>
      </c>
      <c r="D2538" t="s">
        <v>71</v>
      </c>
      <c r="E2538" t="s">
        <v>3590</v>
      </c>
      <c r="F2538" t="s">
        <v>3655</v>
      </c>
      <c r="G2538" t="s">
        <v>2577</v>
      </c>
      <c r="H2538" t="s">
        <v>3843</v>
      </c>
      <c r="I2538" t="s">
        <v>1881</v>
      </c>
      <c r="J2538" t="s">
        <v>1930</v>
      </c>
      <c r="K2538">
        <v>1970090100</v>
      </c>
      <c r="L2538" t="s">
        <v>17</v>
      </c>
      <c r="M2538" t="s">
        <v>210</v>
      </c>
      <c r="O2538">
        <v>0</v>
      </c>
      <c r="Q2538" s="1">
        <v>1903705</v>
      </c>
      <c r="R2538" t="s">
        <v>18</v>
      </c>
      <c r="S2538" s="1">
        <v>-3213</v>
      </c>
      <c r="T2538" s="1">
        <v>1732262</v>
      </c>
      <c r="U2538">
        <v>0</v>
      </c>
    </row>
    <row r="2539" spans="1:21" x14ac:dyDescent="0.25">
      <c r="A2539">
        <v>9778</v>
      </c>
      <c r="B2539">
        <v>0</v>
      </c>
      <c r="C2539">
        <v>1</v>
      </c>
      <c r="D2539" t="s">
        <v>71</v>
      </c>
      <c r="E2539" t="s">
        <v>3590</v>
      </c>
      <c r="F2539" t="s">
        <v>3655</v>
      </c>
      <c r="G2539" t="s">
        <v>2578</v>
      </c>
      <c r="H2539" t="s">
        <v>3843</v>
      </c>
      <c r="I2539" t="s">
        <v>1881</v>
      </c>
      <c r="J2539" t="s">
        <v>1930</v>
      </c>
      <c r="K2539">
        <v>1970090100</v>
      </c>
      <c r="L2539" t="s">
        <v>17</v>
      </c>
      <c r="M2539" t="s">
        <v>210</v>
      </c>
      <c r="O2539">
        <v>0</v>
      </c>
      <c r="Q2539" s="1">
        <v>571020</v>
      </c>
      <c r="R2539" t="s">
        <v>18</v>
      </c>
      <c r="S2539" s="1">
        <v>-1000</v>
      </c>
      <c r="T2539" s="1">
        <v>539219</v>
      </c>
      <c r="U2539">
        <v>0</v>
      </c>
    </row>
    <row r="2540" spans="1:21" x14ac:dyDescent="0.25">
      <c r="A2540">
        <v>9779</v>
      </c>
      <c r="B2540">
        <v>0</v>
      </c>
      <c r="C2540">
        <v>1</v>
      </c>
      <c r="D2540" t="s">
        <v>71</v>
      </c>
      <c r="E2540" t="s">
        <v>3590</v>
      </c>
      <c r="F2540" t="s">
        <v>3655</v>
      </c>
      <c r="G2540" t="s">
        <v>315</v>
      </c>
      <c r="H2540" t="s">
        <v>3843</v>
      </c>
      <c r="I2540" t="s">
        <v>1881</v>
      </c>
      <c r="J2540" t="s">
        <v>1930</v>
      </c>
      <c r="K2540">
        <v>1970090100</v>
      </c>
      <c r="L2540" t="s">
        <v>17</v>
      </c>
      <c r="M2540" t="s">
        <v>210</v>
      </c>
      <c r="O2540">
        <v>0</v>
      </c>
      <c r="Q2540" s="1">
        <v>571020</v>
      </c>
      <c r="R2540" t="s">
        <v>18</v>
      </c>
      <c r="S2540">
        <v>-964</v>
      </c>
      <c r="T2540" s="1">
        <v>519596</v>
      </c>
      <c r="U2540">
        <v>0</v>
      </c>
    </row>
    <row r="2541" spans="1:21" x14ac:dyDescent="0.25">
      <c r="A2541">
        <v>9949</v>
      </c>
      <c r="B2541">
        <v>0</v>
      </c>
      <c r="C2541">
        <v>1</v>
      </c>
      <c r="D2541" t="s">
        <v>317</v>
      </c>
      <c r="E2541" t="s">
        <v>3590</v>
      </c>
      <c r="F2541" t="s">
        <v>1805</v>
      </c>
      <c r="G2541" t="s">
        <v>2579</v>
      </c>
      <c r="H2541" t="s">
        <v>4053</v>
      </c>
      <c r="I2541" t="s">
        <v>1881</v>
      </c>
      <c r="J2541" t="s">
        <v>1930</v>
      </c>
      <c r="K2541">
        <v>1970090100</v>
      </c>
      <c r="L2541" t="s">
        <v>17</v>
      </c>
      <c r="M2541" t="s">
        <v>210</v>
      </c>
      <c r="O2541">
        <v>0</v>
      </c>
      <c r="P2541" t="s">
        <v>4054</v>
      </c>
      <c r="Q2541" s="1">
        <v>492684</v>
      </c>
      <c r="R2541" t="s">
        <v>18</v>
      </c>
      <c r="S2541">
        <v>-833</v>
      </c>
      <c r="T2541" s="1">
        <v>449094</v>
      </c>
      <c r="U2541">
        <v>0</v>
      </c>
    </row>
    <row r="2542" spans="1:21" x14ac:dyDescent="0.25">
      <c r="A2542">
        <v>10194</v>
      </c>
      <c r="B2542">
        <v>0</v>
      </c>
      <c r="C2542">
        <v>1</v>
      </c>
      <c r="D2542" t="s">
        <v>2580</v>
      </c>
      <c r="E2542" t="s">
        <v>3590</v>
      </c>
      <c r="F2542" t="s">
        <v>1420</v>
      </c>
      <c r="G2542" t="s">
        <v>2581</v>
      </c>
      <c r="H2542" t="s">
        <v>4055</v>
      </c>
      <c r="I2542" t="s">
        <v>1881</v>
      </c>
      <c r="J2542" t="s">
        <v>1930</v>
      </c>
      <c r="K2542">
        <v>1970090100</v>
      </c>
      <c r="L2542" t="s">
        <v>17</v>
      </c>
      <c r="M2542" t="s">
        <v>210</v>
      </c>
      <c r="O2542">
        <v>0</v>
      </c>
      <c r="P2542" t="s">
        <v>3981</v>
      </c>
      <c r="Q2542" s="1">
        <v>7229040</v>
      </c>
      <c r="R2542" t="s">
        <v>18</v>
      </c>
      <c r="S2542" s="1">
        <v>-12375</v>
      </c>
      <c r="T2542" s="1">
        <v>6670207</v>
      </c>
      <c r="U2542">
        <v>0</v>
      </c>
    </row>
    <row r="2543" spans="1:21" x14ac:dyDescent="0.25">
      <c r="A2543">
        <v>10196</v>
      </c>
      <c r="B2543">
        <v>0</v>
      </c>
      <c r="C2543">
        <v>1</v>
      </c>
      <c r="D2543" t="s">
        <v>2582</v>
      </c>
      <c r="E2543" t="s">
        <v>3590</v>
      </c>
      <c r="F2543" t="s">
        <v>3907</v>
      </c>
      <c r="G2543" t="s">
        <v>2583</v>
      </c>
      <c r="H2543" t="s">
        <v>4056</v>
      </c>
      <c r="I2543" t="s">
        <v>1881</v>
      </c>
      <c r="J2543" t="s">
        <v>1930</v>
      </c>
      <c r="K2543">
        <v>1970090100</v>
      </c>
      <c r="L2543" t="s">
        <v>17</v>
      </c>
      <c r="M2543" t="s">
        <v>210</v>
      </c>
      <c r="O2543">
        <v>0</v>
      </c>
      <c r="P2543" t="s">
        <v>3994</v>
      </c>
      <c r="Q2543" s="1">
        <v>4285050</v>
      </c>
      <c r="R2543" t="s">
        <v>18</v>
      </c>
      <c r="S2543" s="1">
        <v>-7347</v>
      </c>
      <c r="T2543" s="1">
        <v>3960548</v>
      </c>
      <c r="U2543">
        <v>0</v>
      </c>
    </row>
    <row r="2544" spans="1:21" x14ac:dyDescent="0.25">
      <c r="A2544">
        <v>10197</v>
      </c>
      <c r="B2544">
        <v>0</v>
      </c>
      <c r="C2544">
        <v>1</v>
      </c>
      <c r="D2544" t="s">
        <v>2582</v>
      </c>
      <c r="E2544" t="s">
        <v>3590</v>
      </c>
      <c r="F2544" t="s">
        <v>3907</v>
      </c>
      <c r="G2544" t="s">
        <v>2584</v>
      </c>
      <c r="H2544" t="s">
        <v>4056</v>
      </c>
      <c r="I2544" t="s">
        <v>1881</v>
      </c>
      <c r="J2544" t="s">
        <v>1930</v>
      </c>
      <c r="K2544">
        <v>1970090100</v>
      </c>
      <c r="L2544" t="s">
        <v>17</v>
      </c>
      <c r="M2544" t="s">
        <v>210</v>
      </c>
      <c r="O2544">
        <v>0</v>
      </c>
      <c r="P2544" t="s">
        <v>3994</v>
      </c>
      <c r="Q2544" s="1">
        <v>767500</v>
      </c>
      <c r="R2544" t="s">
        <v>18</v>
      </c>
      <c r="S2544" s="1">
        <v>-1316</v>
      </c>
      <c r="T2544" s="1">
        <v>709382</v>
      </c>
      <c r="U2544">
        <v>0</v>
      </c>
    </row>
    <row r="2545" spans="1:21" x14ac:dyDescent="0.25">
      <c r="A2545">
        <v>10240</v>
      </c>
      <c r="B2545">
        <v>0</v>
      </c>
      <c r="C2545">
        <v>1</v>
      </c>
      <c r="D2545" t="s">
        <v>2585</v>
      </c>
      <c r="E2545" t="s">
        <v>3590</v>
      </c>
      <c r="F2545" t="s">
        <v>3959</v>
      </c>
      <c r="G2545" t="s">
        <v>2586</v>
      </c>
      <c r="H2545" t="s">
        <v>4057</v>
      </c>
      <c r="I2545" t="s">
        <v>1881</v>
      </c>
      <c r="J2545" t="s">
        <v>1930</v>
      </c>
      <c r="K2545">
        <v>1970090100</v>
      </c>
      <c r="L2545" t="s">
        <v>17</v>
      </c>
      <c r="M2545" t="s">
        <v>210</v>
      </c>
      <c r="O2545">
        <v>0</v>
      </c>
      <c r="P2545" t="s">
        <v>4058</v>
      </c>
      <c r="Q2545" s="1">
        <v>2000000</v>
      </c>
      <c r="R2545" t="s">
        <v>18</v>
      </c>
      <c r="S2545" s="1">
        <v>-3476</v>
      </c>
      <c r="T2545" s="1">
        <v>1873737</v>
      </c>
      <c r="U2545">
        <v>0</v>
      </c>
    </row>
    <row r="2546" spans="1:21" x14ac:dyDescent="0.25">
      <c r="A2546">
        <v>10241</v>
      </c>
      <c r="B2546">
        <v>0</v>
      </c>
      <c r="C2546">
        <v>1</v>
      </c>
      <c r="D2546" t="s">
        <v>2585</v>
      </c>
      <c r="E2546" t="s">
        <v>3590</v>
      </c>
      <c r="F2546" t="s">
        <v>3959</v>
      </c>
      <c r="G2546" t="s">
        <v>2587</v>
      </c>
      <c r="H2546" t="s">
        <v>4057</v>
      </c>
      <c r="I2546" t="s">
        <v>1881</v>
      </c>
      <c r="J2546" t="s">
        <v>1930</v>
      </c>
      <c r="K2546">
        <v>1970090100</v>
      </c>
      <c r="L2546" t="s">
        <v>17</v>
      </c>
      <c r="M2546" t="s">
        <v>210</v>
      </c>
      <c r="O2546">
        <v>0</v>
      </c>
      <c r="P2546" t="s">
        <v>3983</v>
      </c>
      <c r="Q2546" s="1">
        <v>2000000</v>
      </c>
      <c r="R2546" t="s">
        <v>18</v>
      </c>
      <c r="S2546" s="1">
        <v>-3476</v>
      </c>
      <c r="T2546" s="1">
        <v>1873737</v>
      </c>
      <c r="U2546">
        <v>0</v>
      </c>
    </row>
    <row r="2547" spans="1:21" x14ac:dyDescent="0.25">
      <c r="A2547">
        <v>10242</v>
      </c>
      <c r="B2547">
        <v>0</v>
      </c>
      <c r="C2547">
        <v>1</v>
      </c>
      <c r="D2547" t="s">
        <v>2588</v>
      </c>
      <c r="E2547" t="s">
        <v>3590</v>
      </c>
      <c r="F2547" t="s">
        <v>3727</v>
      </c>
      <c r="G2547" t="s">
        <v>2589</v>
      </c>
      <c r="H2547" t="s">
        <v>4059</v>
      </c>
      <c r="I2547" t="s">
        <v>1881</v>
      </c>
      <c r="J2547" t="s">
        <v>1930</v>
      </c>
      <c r="K2547">
        <v>1970090100</v>
      </c>
      <c r="L2547" t="s">
        <v>17</v>
      </c>
      <c r="M2547" t="s">
        <v>210</v>
      </c>
      <c r="O2547">
        <v>0</v>
      </c>
      <c r="P2547" t="s">
        <v>4060</v>
      </c>
      <c r="Q2547" s="1">
        <v>2500000</v>
      </c>
      <c r="R2547" t="s">
        <v>18</v>
      </c>
      <c r="S2547" s="1">
        <v>-4353</v>
      </c>
      <c r="T2547" s="1">
        <v>2346354</v>
      </c>
      <c r="U2547">
        <v>0</v>
      </c>
    </row>
    <row r="2548" spans="1:21" x14ac:dyDescent="0.25">
      <c r="A2548">
        <v>10243</v>
      </c>
      <c r="B2548">
        <v>0</v>
      </c>
      <c r="C2548">
        <v>1</v>
      </c>
      <c r="D2548" t="s">
        <v>2590</v>
      </c>
      <c r="E2548" t="s">
        <v>3590</v>
      </c>
      <c r="F2548" t="s">
        <v>3867</v>
      </c>
      <c r="G2548" t="s">
        <v>2591</v>
      </c>
      <c r="H2548" t="s">
        <v>4061</v>
      </c>
      <c r="I2548" t="s">
        <v>1881</v>
      </c>
      <c r="J2548" t="s">
        <v>1930</v>
      </c>
      <c r="K2548">
        <v>1970090100</v>
      </c>
      <c r="L2548" t="s">
        <v>17</v>
      </c>
      <c r="M2548" t="s">
        <v>210</v>
      </c>
      <c r="O2548">
        <v>0</v>
      </c>
      <c r="P2548" t="s">
        <v>3994</v>
      </c>
      <c r="Q2548" s="1">
        <v>2252000</v>
      </c>
      <c r="R2548" t="s">
        <v>18</v>
      </c>
      <c r="S2548" s="1">
        <v>-3941</v>
      </c>
      <c r="T2548" s="1">
        <v>2124232</v>
      </c>
      <c r="U2548">
        <v>0</v>
      </c>
    </row>
    <row r="2549" spans="1:21" x14ac:dyDescent="0.25">
      <c r="A2549">
        <v>10261</v>
      </c>
      <c r="B2549">
        <v>0</v>
      </c>
      <c r="C2549">
        <v>1</v>
      </c>
      <c r="D2549" t="s">
        <v>381</v>
      </c>
      <c r="E2549" t="s">
        <v>3590</v>
      </c>
      <c r="F2549" t="s">
        <v>3701</v>
      </c>
      <c r="G2549" t="s">
        <v>2592</v>
      </c>
      <c r="H2549" t="s">
        <v>4062</v>
      </c>
      <c r="I2549" t="s">
        <v>1881</v>
      </c>
      <c r="J2549" t="s">
        <v>1930</v>
      </c>
      <c r="K2549">
        <v>1970090100</v>
      </c>
      <c r="L2549" t="s">
        <v>17</v>
      </c>
      <c r="M2549" t="s">
        <v>210</v>
      </c>
      <c r="O2549">
        <v>0</v>
      </c>
      <c r="P2549" t="s">
        <v>3983</v>
      </c>
      <c r="Q2549" s="1">
        <v>3630000</v>
      </c>
      <c r="R2549" t="s">
        <v>18</v>
      </c>
      <c r="S2549" s="1">
        <v>-6392</v>
      </c>
      <c r="T2549" s="1">
        <v>3445755</v>
      </c>
      <c r="U2549">
        <v>0</v>
      </c>
    </row>
    <row r="2550" spans="1:21" x14ac:dyDescent="0.25">
      <c r="A2550">
        <v>10286</v>
      </c>
      <c r="B2550">
        <v>0</v>
      </c>
      <c r="C2550">
        <v>1</v>
      </c>
      <c r="D2550" t="s">
        <v>1890</v>
      </c>
      <c r="E2550" t="s">
        <v>3590</v>
      </c>
      <c r="F2550" t="s">
        <v>3954</v>
      </c>
      <c r="G2550" t="s">
        <v>2593</v>
      </c>
      <c r="H2550" t="s">
        <v>4063</v>
      </c>
      <c r="I2550" t="s">
        <v>1881</v>
      </c>
      <c r="J2550" t="s">
        <v>1930</v>
      </c>
      <c r="K2550">
        <v>1970090100</v>
      </c>
      <c r="L2550" t="s">
        <v>17</v>
      </c>
      <c r="M2550" t="s">
        <v>210</v>
      </c>
      <c r="O2550">
        <v>0</v>
      </c>
      <c r="P2550" t="s">
        <v>4060</v>
      </c>
      <c r="Q2550" s="1">
        <v>7616580</v>
      </c>
      <c r="R2550" t="s">
        <v>18</v>
      </c>
      <c r="S2550" s="1">
        <v>-13458</v>
      </c>
      <c r="T2550" s="1">
        <v>7253977</v>
      </c>
      <c r="U2550">
        <v>0</v>
      </c>
    </row>
    <row r="2551" spans="1:21" x14ac:dyDescent="0.25">
      <c r="A2551">
        <v>38128</v>
      </c>
      <c r="B2551">
        <v>0</v>
      </c>
      <c r="C2551">
        <v>1</v>
      </c>
      <c r="D2551" t="s">
        <v>405</v>
      </c>
      <c r="E2551" t="s">
        <v>3590</v>
      </c>
      <c r="F2551" t="s">
        <v>3719</v>
      </c>
      <c r="G2551" t="s">
        <v>2594</v>
      </c>
      <c r="H2551" t="s">
        <v>3641</v>
      </c>
      <c r="I2551" t="s">
        <v>1881</v>
      </c>
      <c r="J2551" t="s">
        <v>407</v>
      </c>
      <c r="K2551">
        <v>1670010000</v>
      </c>
      <c r="L2551" t="s">
        <v>17</v>
      </c>
      <c r="M2551" t="s">
        <v>200</v>
      </c>
      <c r="O2551">
        <v>0</v>
      </c>
      <c r="Q2551" s="1">
        <v>380274876</v>
      </c>
      <c r="R2551" t="s">
        <v>18</v>
      </c>
      <c r="S2551" s="1">
        <v>-12675829</v>
      </c>
      <c r="T2551" s="1">
        <v>367599047</v>
      </c>
      <c r="U2551">
        <v>0</v>
      </c>
    </row>
    <row r="2552" spans="1:21" x14ac:dyDescent="0.25">
      <c r="A2552">
        <v>44775</v>
      </c>
      <c r="B2552">
        <v>0</v>
      </c>
      <c r="C2552">
        <v>1</v>
      </c>
      <c r="D2552" t="s">
        <v>408</v>
      </c>
      <c r="E2552" t="s">
        <v>3590</v>
      </c>
      <c r="F2552" t="s">
        <v>1805</v>
      </c>
      <c r="G2552" t="s">
        <v>409</v>
      </c>
      <c r="H2552" t="s">
        <v>3720</v>
      </c>
      <c r="I2552" t="s">
        <v>1881</v>
      </c>
      <c r="J2552" t="s">
        <v>4064</v>
      </c>
      <c r="K2552">
        <v>1670020000</v>
      </c>
      <c r="L2552" t="s">
        <v>17</v>
      </c>
      <c r="M2552" t="s">
        <v>411</v>
      </c>
      <c r="O2552">
        <v>0</v>
      </c>
      <c r="P2552" t="s">
        <v>4065</v>
      </c>
      <c r="Q2552">
        <v>0</v>
      </c>
      <c r="R2552" t="s">
        <v>18</v>
      </c>
      <c r="S2552">
        <v>0</v>
      </c>
      <c r="T2552">
        <v>0</v>
      </c>
      <c r="U2552">
        <v>0</v>
      </c>
    </row>
    <row r="2553" spans="1:21" x14ac:dyDescent="0.25">
      <c r="A2553">
        <v>38085</v>
      </c>
      <c r="B2553">
        <v>0</v>
      </c>
      <c r="C2553">
        <v>1</v>
      </c>
      <c r="D2553" t="s">
        <v>187</v>
      </c>
      <c r="E2553" t="s">
        <v>3590</v>
      </c>
      <c r="F2553" t="s">
        <v>3632</v>
      </c>
      <c r="G2553" t="s">
        <v>2595</v>
      </c>
      <c r="H2553" t="s">
        <v>3796</v>
      </c>
      <c r="I2553" t="s">
        <v>1881</v>
      </c>
      <c r="J2553" t="s">
        <v>2596</v>
      </c>
      <c r="K2553">
        <v>1670010000</v>
      </c>
      <c r="L2553" t="s">
        <v>17</v>
      </c>
      <c r="M2553" t="s">
        <v>202</v>
      </c>
      <c r="O2553">
        <v>0</v>
      </c>
      <c r="Q2553" s="1">
        <v>1853360359</v>
      </c>
      <c r="R2553" t="s">
        <v>18</v>
      </c>
      <c r="S2553" s="1">
        <v>-29424336</v>
      </c>
      <c r="T2553" s="1">
        <v>676759736</v>
      </c>
      <c r="U2553">
        <v>0</v>
      </c>
    </row>
    <row r="2554" spans="1:21" x14ac:dyDescent="0.25">
      <c r="A2554">
        <v>7140</v>
      </c>
      <c r="B2554">
        <v>0</v>
      </c>
      <c r="C2554">
        <v>1</v>
      </c>
      <c r="D2554" t="s">
        <v>615</v>
      </c>
      <c r="E2554" t="s">
        <v>3590</v>
      </c>
      <c r="F2554" t="s">
        <v>3644</v>
      </c>
      <c r="G2554" t="s">
        <v>2597</v>
      </c>
      <c r="H2554" t="s">
        <v>3815</v>
      </c>
      <c r="I2554" t="s">
        <v>2598</v>
      </c>
      <c r="J2554" t="s">
        <v>2599</v>
      </c>
      <c r="K2554">
        <v>1645011000</v>
      </c>
      <c r="L2554" t="s">
        <v>17</v>
      </c>
      <c r="M2554" t="s">
        <v>38</v>
      </c>
      <c r="O2554">
        <v>0</v>
      </c>
      <c r="P2554" t="s">
        <v>2597</v>
      </c>
      <c r="Q2554">
        <v>0</v>
      </c>
      <c r="R2554" t="s">
        <v>18</v>
      </c>
      <c r="S2554">
        <v>0</v>
      </c>
      <c r="T2554">
        <v>0</v>
      </c>
      <c r="U2554">
        <v>0</v>
      </c>
    </row>
    <row r="2555" spans="1:21" x14ac:dyDescent="0.25">
      <c r="A2555">
        <v>7141</v>
      </c>
      <c r="B2555">
        <v>0</v>
      </c>
      <c r="C2555">
        <v>1</v>
      </c>
      <c r="D2555" t="s">
        <v>1896</v>
      </c>
      <c r="E2555" t="s">
        <v>3590</v>
      </c>
      <c r="F2555" t="s">
        <v>3644</v>
      </c>
      <c r="G2555" t="s">
        <v>2600</v>
      </c>
      <c r="H2555" t="s">
        <v>3815</v>
      </c>
      <c r="I2555" t="s">
        <v>2598</v>
      </c>
      <c r="J2555" t="s">
        <v>2599</v>
      </c>
      <c r="K2555">
        <v>1645011000</v>
      </c>
      <c r="L2555" t="s">
        <v>17</v>
      </c>
      <c r="M2555" t="s">
        <v>38</v>
      </c>
      <c r="O2555">
        <v>0</v>
      </c>
      <c r="P2555" t="s">
        <v>2600</v>
      </c>
      <c r="Q2555">
        <v>0</v>
      </c>
      <c r="R2555" t="s">
        <v>18</v>
      </c>
      <c r="S2555">
        <v>0</v>
      </c>
      <c r="T2555">
        <v>0</v>
      </c>
      <c r="U2555">
        <v>0</v>
      </c>
    </row>
    <row r="2556" spans="1:21" x14ac:dyDescent="0.25">
      <c r="A2556">
        <v>8201</v>
      </c>
      <c r="B2556">
        <v>0</v>
      </c>
      <c r="C2556">
        <v>1</v>
      </c>
      <c r="D2556" t="s">
        <v>1184</v>
      </c>
      <c r="E2556" t="s">
        <v>3590</v>
      </c>
      <c r="F2556" t="s">
        <v>3644</v>
      </c>
      <c r="G2556" t="s">
        <v>2601</v>
      </c>
      <c r="H2556" t="s">
        <v>3763</v>
      </c>
      <c r="I2556" t="s">
        <v>2598</v>
      </c>
      <c r="J2556" t="s">
        <v>2599</v>
      </c>
      <c r="K2556">
        <v>1645011000</v>
      </c>
      <c r="L2556" t="s">
        <v>17</v>
      </c>
      <c r="M2556" t="s">
        <v>38</v>
      </c>
      <c r="O2556">
        <v>0</v>
      </c>
      <c r="Q2556" s="1">
        <v>95809019</v>
      </c>
      <c r="R2556" t="s">
        <v>18</v>
      </c>
      <c r="S2556" s="1">
        <v>-515137</v>
      </c>
      <c r="T2556" s="1">
        <v>33483933</v>
      </c>
      <c r="U2556">
        <v>0</v>
      </c>
    </row>
    <row r="2557" spans="1:21" x14ac:dyDescent="0.25">
      <c r="A2557">
        <v>8202</v>
      </c>
      <c r="B2557">
        <v>0</v>
      </c>
      <c r="C2557">
        <v>1</v>
      </c>
      <c r="D2557" t="s">
        <v>1184</v>
      </c>
      <c r="E2557" t="s">
        <v>3590</v>
      </c>
      <c r="F2557" t="s">
        <v>3644</v>
      </c>
      <c r="G2557" t="s">
        <v>2602</v>
      </c>
      <c r="H2557" t="s">
        <v>3763</v>
      </c>
      <c r="I2557" t="s">
        <v>2598</v>
      </c>
      <c r="J2557" t="s">
        <v>2599</v>
      </c>
      <c r="K2557">
        <v>1645011000</v>
      </c>
      <c r="L2557" t="s">
        <v>17</v>
      </c>
      <c r="M2557" t="s">
        <v>38</v>
      </c>
      <c r="O2557">
        <v>0</v>
      </c>
      <c r="Q2557" s="1">
        <v>106648848</v>
      </c>
      <c r="R2557" t="s">
        <v>18</v>
      </c>
      <c r="S2557" s="1">
        <v>-1245075</v>
      </c>
      <c r="T2557" s="1">
        <v>80929938</v>
      </c>
      <c r="U2557">
        <v>0</v>
      </c>
    </row>
    <row r="2558" spans="1:21" x14ac:dyDescent="0.25">
      <c r="A2558">
        <v>13584</v>
      </c>
      <c r="B2558">
        <v>0</v>
      </c>
      <c r="C2558">
        <v>1</v>
      </c>
      <c r="D2558" t="s">
        <v>2603</v>
      </c>
      <c r="E2558" t="s">
        <v>3590</v>
      </c>
      <c r="F2558" t="s">
        <v>3644</v>
      </c>
      <c r="G2558" t="s">
        <v>2604</v>
      </c>
      <c r="H2558" t="s">
        <v>3806</v>
      </c>
      <c r="I2558" t="s">
        <v>2598</v>
      </c>
      <c r="J2558" t="s">
        <v>2599</v>
      </c>
      <c r="K2558">
        <v>1655010000</v>
      </c>
      <c r="L2558" t="s">
        <v>17</v>
      </c>
      <c r="M2558" t="s">
        <v>1911</v>
      </c>
      <c r="O2558">
        <v>0</v>
      </c>
      <c r="P2558" t="s">
        <v>4066</v>
      </c>
      <c r="Q2558" s="1">
        <v>85701571</v>
      </c>
      <c r="R2558" t="s">
        <v>18</v>
      </c>
      <c r="S2558" s="1">
        <v>-373906</v>
      </c>
      <c r="T2558" s="1">
        <v>57955465</v>
      </c>
      <c r="U2558">
        <v>0</v>
      </c>
    </row>
    <row r="2559" spans="1:21" x14ac:dyDescent="0.25">
      <c r="A2559">
        <v>13694</v>
      </c>
      <c r="B2559">
        <v>0</v>
      </c>
      <c r="C2559">
        <v>1</v>
      </c>
      <c r="D2559" t="s">
        <v>2605</v>
      </c>
      <c r="E2559" t="s">
        <v>3590</v>
      </c>
      <c r="F2559" t="s">
        <v>3608</v>
      </c>
      <c r="G2559" t="s">
        <v>2606</v>
      </c>
      <c r="H2559" t="s">
        <v>4067</v>
      </c>
      <c r="I2559" t="s">
        <v>2598</v>
      </c>
      <c r="J2559" t="s">
        <v>2599</v>
      </c>
      <c r="K2559">
        <v>1655010000</v>
      </c>
      <c r="L2559" t="s">
        <v>17</v>
      </c>
      <c r="M2559" t="s">
        <v>1911</v>
      </c>
      <c r="O2559">
        <v>0</v>
      </c>
      <c r="P2559" t="s">
        <v>4068</v>
      </c>
      <c r="Q2559" s="1">
        <v>118453573</v>
      </c>
      <c r="R2559" t="s">
        <v>18</v>
      </c>
      <c r="S2559" s="1">
        <v>-473944</v>
      </c>
      <c r="T2559" s="1">
        <v>84836092</v>
      </c>
      <c r="U2559">
        <v>0</v>
      </c>
    </row>
    <row r="2560" spans="1:21" x14ac:dyDescent="0.25">
      <c r="A2560">
        <v>5029</v>
      </c>
      <c r="B2560">
        <v>0</v>
      </c>
      <c r="C2560">
        <v>1</v>
      </c>
      <c r="D2560" t="s">
        <v>615</v>
      </c>
      <c r="E2560" t="s">
        <v>3590</v>
      </c>
      <c r="F2560" t="s">
        <v>3644</v>
      </c>
      <c r="G2560" t="s">
        <v>2607</v>
      </c>
      <c r="H2560" t="s">
        <v>4069</v>
      </c>
      <c r="I2560" t="s">
        <v>2598</v>
      </c>
      <c r="J2560" t="s">
        <v>2608</v>
      </c>
      <c r="K2560">
        <v>1640010000</v>
      </c>
      <c r="L2560" t="s">
        <v>17</v>
      </c>
      <c r="M2560" t="s">
        <v>32</v>
      </c>
      <c r="O2560">
        <v>0</v>
      </c>
      <c r="P2560" t="s">
        <v>2607</v>
      </c>
      <c r="Q2560" s="1">
        <v>746131185</v>
      </c>
      <c r="R2560" t="s">
        <v>18</v>
      </c>
      <c r="S2560" s="1">
        <v>-1492556</v>
      </c>
      <c r="T2560" s="1">
        <v>643291860</v>
      </c>
      <c r="U2560">
        <v>0</v>
      </c>
    </row>
    <row r="2561" spans="1:21" x14ac:dyDescent="0.25">
      <c r="A2561">
        <v>5050</v>
      </c>
      <c r="B2561">
        <v>0</v>
      </c>
      <c r="C2561">
        <v>1</v>
      </c>
      <c r="D2561" t="s">
        <v>2609</v>
      </c>
      <c r="E2561" t="s">
        <v>3590</v>
      </c>
      <c r="F2561" t="s">
        <v>3644</v>
      </c>
      <c r="G2561" t="s">
        <v>2610</v>
      </c>
      <c r="H2561" t="s">
        <v>4069</v>
      </c>
      <c r="I2561" t="s">
        <v>2598</v>
      </c>
      <c r="J2561" t="s">
        <v>2608</v>
      </c>
      <c r="K2561">
        <v>1640020000</v>
      </c>
      <c r="L2561" t="s">
        <v>17</v>
      </c>
      <c r="M2561" t="s">
        <v>36</v>
      </c>
      <c r="O2561">
        <v>0</v>
      </c>
      <c r="P2561" t="s">
        <v>2610</v>
      </c>
      <c r="Q2561" s="1">
        <v>15668764</v>
      </c>
      <c r="R2561" t="s">
        <v>18</v>
      </c>
      <c r="S2561" s="1">
        <v>-31454</v>
      </c>
      <c r="T2561" s="1">
        <v>13556679</v>
      </c>
      <c r="U2561">
        <v>0</v>
      </c>
    </row>
    <row r="2562" spans="1:21" x14ac:dyDescent="0.25">
      <c r="A2562">
        <v>5124</v>
      </c>
      <c r="B2562">
        <v>0</v>
      </c>
      <c r="C2562">
        <v>1</v>
      </c>
      <c r="D2562" t="s">
        <v>71</v>
      </c>
      <c r="E2562" t="s">
        <v>3590</v>
      </c>
      <c r="F2562" t="s">
        <v>3655</v>
      </c>
      <c r="G2562" t="s">
        <v>2611</v>
      </c>
      <c r="H2562" t="s">
        <v>4070</v>
      </c>
      <c r="I2562" t="s">
        <v>2598</v>
      </c>
      <c r="J2562" t="s">
        <v>2608</v>
      </c>
      <c r="K2562">
        <v>1640080000</v>
      </c>
      <c r="L2562" t="s">
        <v>17</v>
      </c>
      <c r="M2562" t="s">
        <v>1900</v>
      </c>
      <c r="O2562">
        <v>0</v>
      </c>
      <c r="Q2562" s="1">
        <v>15066120</v>
      </c>
      <c r="R2562" t="s">
        <v>18</v>
      </c>
      <c r="S2562" s="1">
        <v>-31214</v>
      </c>
      <c r="T2562" s="1">
        <v>13453550</v>
      </c>
      <c r="U2562">
        <v>0</v>
      </c>
    </row>
    <row r="2563" spans="1:21" x14ac:dyDescent="0.25">
      <c r="A2563">
        <v>5020</v>
      </c>
      <c r="B2563">
        <v>0</v>
      </c>
      <c r="C2563">
        <v>1</v>
      </c>
      <c r="D2563" t="s">
        <v>615</v>
      </c>
      <c r="E2563" t="s">
        <v>3590</v>
      </c>
      <c r="F2563" t="s">
        <v>3644</v>
      </c>
      <c r="G2563" t="s">
        <v>2612</v>
      </c>
      <c r="H2563" t="s">
        <v>4069</v>
      </c>
      <c r="I2563" t="s">
        <v>2598</v>
      </c>
      <c r="J2563" t="s">
        <v>2608</v>
      </c>
      <c r="K2563">
        <v>1640180000</v>
      </c>
      <c r="L2563" t="s">
        <v>17</v>
      </c>
      <c r="M2563" t="s">
        <v>1180</v>
      </c>
      <c r="O2563">
        <v>0</v>
      </c>
      <c r="P2563" t="s">
        <v>2612</v>
      </c>
      <c r="Q2563" s="1">
        <v>1626352757</v>
      </c>
      <c r="R2563" t="s">
        <v>18</v>
      </c>
      <c r="S2563" s="1">
        <v>-3255198</v>
      </c>
      <c r="T2563" s="1">
        <v>1402990353</v>
      </c>
      <c r="U2563">
        <v>0</v>
      </c>
    </row>
    <row r="2564" spans="1:21" x14ac:dyDescent="0.25">
      <c r="A2564">
        <v>13583</v>
      </c>
      <c r="B2564">
        <v>0</v>
      </c>
      <c r="C2564">
        <v>1</v>
      </c>
      <c r="D2564" t="s">
        <v>432</v>
      </c>
      <c r="E2564" t="s">
        <v>3590</v>
      </c>
      <c r="F2564" t="s">
        <v>3644</v>
      </c>
      <c r="G2564" t="s">
        <v>2613</v>
      </c>
      <c r="H2564" t="s">
        <v>3806</v>
      </c>
      <c r="I2564" t="s">
        <v>2598</v>
      </c>
      <c r="J2564" t="s">
        <v>2608</v>
      </c>
      <c r="K2564">
        <v>1655010000</v>
      </c>
      <c r="L2564" t="s">
        <v>17</v>
      </c>
      <c r="M2564" t="s">
        <v>1911</v>
      </c>
      <c r="O2564">
        <v>0</v>
      </c>
      <c r="Q2564" s="1">
        <v>88061541</v>
      </c>
      <c r="R2564" t="s">
        <v>18</v>
      </c>
      <c r="S2564" s="1">
        <v>-384202</v>
      </c>
      <c r="T2564" s="1">
        <v>59551389</v>
      </c>
      <c r="U2564">
        <v>0</v>
      </c>
    </row>
    <row r="2565" spans="1:21" x14ac:dyDescent="0.25">
      <c r="A2565">
        <v>13682</v>
      </c>
      <c r="B2565">
        <v>0</v>
      </c>
      <c r="C2565">
        <v>1</v>
      </c>
      <c r="D2565" t="s">
        <v>2614</v>
      </c>
      <c r="E2565" t="s">
        <v>3590</v>
      </c>
      <c r="F2565" t="s">
        <v>3644</v>
      </c>
      <c r="G2565" t="s">
        <v>2615</v>
      </c>
      <c r="H2565" t="s">
        <v>4067</v>
      </c>
      <c r="I2565" t="s">
        <v>2598</v>
      </c>
      <c r="J2565" t="s">
        <v>2608</v>
      </c>
      <c r="K2565">
        <v>1655010000</v>
      </c>
      <c r="L2565" t="s">
        <v>17</v>
      </c>
      <c r="M2565" t="s">
        <v>1911</v>
      </c>
      <c r="O2565">
        <v>0</v>
      </c>
      <c r="P2565" t="s">
        <v>4071</v>
      </c>
      <c r="Q2565" s="1">
        <v>325349852</v>
      </c>
      <c r="R2565" t="s">
        <v>18</v>
      </c>
      <c r="S2565" s="1">
        <v>-1404744</v>
      </c>
      <c r="T2565" s="1">
        <v>234592346</v>
      </c>
      <c r="U2565">
        <v>0</v>
      </c>
    </row>
    <row r="2566" spans="1:21" x14ac:dyDescent="0.25">
      <c r="A2566">
        <v>13563</v>
      </c>
      <c r="B2566">
        <v>0</v>
      </c>
      <c r="C2566">
        <v>1</v>
      </c>
      <c r="D2566" t="s">
        <v>487</v>
      </c>
      <c r="E2566" t="s">
        <v>3590</v>
      </c>
      <c r="F2566" t="s">
        <v>3644</v>
      </c>
      <c r="G2566" t="s">
        <v>2616</v>
      </c>
      <c r="H2566" t="s">
        <v>3737</v>
      </c>
      <c r="I2566" t="s">
        <v>2598</v>
      </c>
      <c r="J2566" t="s">
        <v>2608</v>
      </c>
      <c r="K2566">
        <v>1655200000</v>
      </c>
      <c r="L2566" t="s">
        <v>17</v>
      </c>
      <c r="M2566" t="s">
        <v>428</v>
      </c>
      <c r="O2566">
        <v>0</v>
      </c>
      <c r="Q2566" s="1">
        <v>262008168</v>
      </c>
      <c r="R2566" t="s">
        <v>18</v>
      </c>
      <c r="S2566" s="1">
        <v>-5133334</v>
      </c>
      <c r="T2566" s="1">
        <v>25666674</v>
      </c>
      <c r="U2566">
        <v>0</v>
      </c>
    </row>
    <row r="2567" spans="1:21" x14ac:dyDescent="0.25">
      <c r="A2567">
        <v>37604</v>
      </c>
      <c r="B2567">
        <v>0</v>
      </c>
      <c r="C2567">
        <v>1</v>
      </c>
      <c r="D2567" t="s">
        <v>2617</v>
      </c>
      <c r="E2567" t="s">
        <v>3590</v>
      </c>
      <c r="F2567" t="s">
        <v>3644</v>
      </c>
      <c r="G2567" t="s">
        <v>2618</v>
      </c>
      <c r="H2567" t="s">
        <v>3635</v>
      </c>
      <c r="I2567" t="s">
        <v>2598</v>
      </c>
      <c r="J2567" t="s">
        <v>2608</v>
      </c>
      <c r="K2567">
        <v>1670010000</v>
      </c>
      <c r="L2567" t="s">
        <v>17</v>
      </c>
      <c r="M2567" t="s">
        <v>200</v>
      </c>
      <c r="O2567">
        <v>0</v>
      </c>
      <c r="Q2567" s="1">
        <v>26130806</v>
      </c>
      <c r="R2567" t="s">
        <v>18</v>
      </c>
      <c r="S2567" s="1">
        <v>-489720</v>
      </c>
      <c r="T2567" s="1">
        <v>20078535</v>
      </c>
      <c r="U2567">
        <v>0</v>
      </c>
    </row>
    <row r="2568" spans="1:21" x14ac:dyDescent="0.25">
      <c r="A2568">
        <v>51018</v>
      </c>
      <c r="B2568">
        <v>0</v>
      </c>
      <c r="C2568">
        <v>1</v>
      </c>
      <c r="D2568" t="s">
        <v>615</v>
      </c>
      <c r="E2568" t="s">
        <v>3590</v>
      </c>
      <c r="F2568" t="s">
        <v>3644</v>
      </c>
      <c r="G2568" t="s">
        <v>2619</v>
      </c>
      <c r="H2568" t="s">
        <v>3737</v>
      </c>
      <c r="I2568" t="s">
        <v>2598</v>
      </c>
      <c r="J2568" t="s">
        <v>2608</v>
      </c>
      <c r="K2568">
        <v>1675020000</v>
      </c>
      <c r="L2568" t="s">
        <v>17</v>
      </c>
      <c r="M2568" t="s">
        <v>45</v>
      </c>
      <c r="O2568">
        <v>0</v>
      </c>
      <c r="P2568" t="s">
        <v>4072</v>
      </c>
      <c r="Q2568" s="1">
        <v>16057600</v>
      </c>
      <c r="R2568" t="s">
        <v>18</v>
      </c>
      <c r="S2568">
        <v>0</v>
      </c>
      <c r="T2568">
        <v>0</v>
      </c>
      <c r="U2568">
        <v>0</v>
      </c>
    </row>
    <row r="2569" spans="1:21" x14ac:dyDescent="0.25">
      <c r="A2569">
        <v>51059</v>
      </c>
      <c r="B2569">
        <v>0</v>
      </c>
      <c r="C2569">
        <v>1</v>
      </c>
      <c r="D2569" t="s">
        <v>615</v>
      </c>
      <c r="E2569" t="s">
        <v>3590</v>
      </c>
      <c r="F2569" t="s">
        <v>3644</v>
      </c>
      <c r="G2569" t="s">
        <v>2620</v>
      </c>
      <c r="H2569" t="s">
        <v>4073</v>
      </c>
      <c r="I2569" t="s">
        <v>2598</v>
      </c>
      <c r="J2569" t="s">
        <v>2608</v>
      </c>
      <c r="K2569">
        <v>1675020000</v>
      </c>
      <c r="L2569" t="s">
        <v>17</v>
      </c>
      <c r="M2569" t="s">
        <v>45</v>
      </c>
      <c r="O2569">
        <v>0</v>
      </c>
      <c r="P2569" t="s">
        <v>4074</v>
      </c>
      <c r="Q2569" s="1">
        <v>2358007</v>
      </c>
      <c r="R2569" t="s">
        <v>18</v>
      </c>
      <c r="S2569" s="1">
        <v>-7205</v>
      </c>
      <c r="T2569" s="1">
        <v>598018</v>
      </c>
      <c r="U2569">
        <v>0</v>
      </c>
    </row>
    <row r="2570" spans="1:21" x14ac:dyDescent="0.25">
      <c r="A2570">
        <v>51111</v>
      </c>
      <c r="B2570">
        <v>0</v>
      </c>
      <c r="C2570">
        <v>1</v>
      </c>
      <c r="D2570" t="s">
        <v>2621</v>
      </c>
      <c r="E2570" t="s">
        <v>3590</v>
      </c>
      <c r="F2570" t="s">
        <v>3644</v>
      </c>
      <c r="G2570" t="s">
        <v>2622</v>
      </c>
      <c r="H2570" t="s">
        <v>3735</v>
      </c>
      <c r="I2570" t="s">
        <v>2598</v>
      </c>
      <c r="J2570" t="s">
        <v>2608</v>
      </c>
      <c r="K2570">
        <v>1675020000</v>
      </c>
      <c r="L2570" t="s">
        <v>17</v>
      </c>
      <c r="M2570" t="s">
        <v>45</v>
      </c>
      <c r="O2570">
        <v>0</v>
      </c>
      <c r="P2570" t="s">
        <v>4075</v>
      </c>
      <c r="Q2570" s="1">
        <v>24799091</v>
      </c>
      <c r="R2570" t="s">
        <v>18</v>
      </c>
      <c r="S2570" s="1">
        <v>-102757</v>
      </c>
      <c r="T2570" s="1">
        <v>14694382</v>
      </c>
      <c r="U2570">
        <v>0</v>
      </c>
    </row>
    <row r="2571" spans="1:21" x14ac:dyDescent="0.25">
      <c r="A2571">
        <v>51135</v>
      </c>
      <c r="B2571">
        <v>0</v>
      </c>
      <c r="C2571">
        <v>1</v>
      </c>
      <c r="D2571" t="s">
        <v>1922</v>
      </c>
      <c r="E2571" t="s">
        <v>3590</v>
      </c>
      <c r="F2571" t="s">
        <v>3644</v>
      </c>
      <c r="G2571" t="s">
        <v>433</v>
      </c>
      <c r="H2571" t="s">
        <v>3737</v>
      </c>
      <c r="I2571" t="s">
        <v>2598</v>
      </c>
      <c r="J2571" t="s">
        <v>2608</v>
      </c>
      <c r="K2571">
        <v>1675020000</v>
      </c>
      <c r="L2571" t="s">
        <v>17</v>
      </c>
      <c r="M2571" t="s">
        <v>45</v>
      </c>
      <c r="O2571">
        <v>0</v>
      </c>
      <c r="Q2571" s="1">
        <v>26350054</v>
      </c>
      <c r="R2571" t="s">
        <v>18</v>
      </c>
      <c r="S2571">
        <v>0</v>
      </c>
      <c r="T2571">
        <v>0</v>
      </c>
      <c r="U2571">
        <v>0</v>
      </c>
    </row>
    <row r="2572" spans="1:21" x14ac:dyDescent="0.25">
      <c r="A2572">
        <v>51138</v>
      </c>
      <c r="B2572">
        <v>0</v>
      </c>
      <c r="C2572">
        <v>1</v>
      </c>
      <c r="D2572" t="s">
        <v>2623</v>
      </c>
      <c r="E2572" t="s">
        <v>3590</v>
      </c>
      <c r="F2572" t="s">
        <v>3644</v>
      </c>
      <c r="G2572" t="s">
        <v>2624</v>
      </c>
      <c r="H2572" t="s">
        <v>4076</v>
      </c>
      <c r="I2572" t="s">
        <v>2598</v>
      </c>
      <c r="J2572" t="s">
        <v>2608</v>
      </c>
      <c r="K2572">
        <v>1675020000</v>
      </c>
      <c r="L2572" t="s">
        <v>17</v>
      </c>
      <c r="M2572" t="s">
        <v>45</v>
      </c>
      <c r="O2572">
        <v>0</v>
      </c>
      <c r="Q2572" s="1">
        <v>189108068</v>
      </c>
      <c r="R2572" t="s">
        <v>18</v>
      </c>
      <c r="S2572" s="1">
        <v>-839830</v>
      </c>
      <c r="T2572" s="1">
        <v>135212692</v>
      </c>
      <c r="U2572">
        <v>0</v>
      </c>
    </row>
    <row r="2573" spans="1:21" x14ac:dyDescent="0.25">
      <c r="A2573">
        <v>51143</v>
      </c>
      <c r="B2573">
        <v>0</v>
      </c>
      <c r="C2573">
        <v>1</v>
      </c>
      <c r="D2573" t="s">
        <v>2625</v>
      </c>
      <c r="E2573" t="s">
        <v>3590</v>
      </c>
      <c r="F2573" t="s">
        <v>4077</v>
      </c>
      <c r="G2573" t="s">
        <v>1194</v>
      </c>
      <c r="H2573" t="s">
        <v>4078</v>
      </c>
      <c r="I2573" t="s">
        <v>2598</v>
      </c>
      <c r="J2573" t="s">
        <v>2608</v>
      </c>
      <c r="K2573">
        <v>1675020000</v>
      </c>
      <c r="L2573" t="s">
        <v>17</v>
      </c>
      <c r="M2573" t="s">
        <v>45</v>
      </c>
      <c r="O2573">
        <v>0</v>
      </c>
      <c r="Q2573" s="1">
        <v>153750026</v>
      </c>
      <c r="R2573" t="s">
        <v>18</v>
      </c>
      <c r="S2573" s="1">
        <v>-625381</v>
      </c>
      <c r="T2573" s="1">
        <v>119447858</v>
      </c>
      <c r="U2573">
        <v>0</v>
      </c>
    </row>
    <row r="2574" spans="1:21" x14ac:dyDescent="0.25">
      <c r="A2574">
        <v>135</v>
      </c>
      <c r="B2574">
        <v>0</v>
      </c>
      <c r="C2574">
        <v>1</v>
      </c>
      <c r="D2574" t="s">
        <v>434</v>
      </c>
      <c r="E2574">
        <v>0</v>
      </c>
      <c r="F2574" t="s">
        <v>3738</v>
      </c>
      <c r="G2574" t="s">
        <v>2626</v>
      </c>
      <c r="H2574" t="s">
        <v>3586</v>
      </c>
      <c r="I2574" t="s">
        <v>2598</v>
      </c>
      <c r="J2574" t="s">
        <v>2627</v>
      </c>
      <c r="K2574">
        <v>1605020000</v>
      </c>
      <c r="L2574" t="s">
        <v>17</v>
      </c>
      <c r="M2574" t="s">
        <v>53</v>
      </c>
      <c r="O2574">
        <v>0</v>
      </c>
      <c r="P2574" t="s">
        <v>2626</v>
      </c>
      <c r="Q2574" s="1">
        <v>30112039</v>
      </c>
      <c r="R2574" t="s">
        <v>18</v>
      </c>
      <c r="S2574">
        <v>0</v>
      </c>
      <c r="T2574" s="1">
        <v>30112039</v>
      </c>
      <c r="U2574">
        <v>0</v>
      </c>
    </row>
    <row r="2575" spans="1:21" x14ac:dyDescent="0.25">
      <c r="A2575">
        <v>137</v>
      </c>
      <c r="B2575">
        <v>0</v>
      </c>
      <c r="C2575">
        <v>1</v>
      </c>
      <c r="D2575" t="s">
        <v>434</v>
      </c>
      <c r="E2575">
        <v>0</v>
      </c>
      <c r="F2575" t="s">
        <v>3738</v>
      </c>
      <c r="G2575" t="s">
        <v>2628</v>
      </c>
      <c r="H2575" t="s">
        <v>3586</v>
      </c>
      <c r="I2575" t="s">
        <v>2598</v>
      </c>
      <c r="J2575" t="s">
        <v>2627</v>
      </c>
      <c r="K2575">
        <v>1605020000</v>
      </c>
      <c r="L2575" t="s">
        <v>17</v>
      </c>
      <c r="M2575" t="s">
        <v>53</v>
      </c>
      <c r="O2575">
        <v>0</v>
      </c>
      <c r="P2575" t="s">
        <v>2628</v>
      </c>
      <c r="Q2575" s="1">
        <v>225643</v>
      </c>
      <c r="R2575" t="s">
        <v>18</v>
      </c>
      <c r="S2575">
        <v>0</v>
      </c>
      <c r="T2575" s="1">
        <v>225643</v>
      </c>
      <c r="U2575">
        <v>0</v>
      </c>
    </row>
    <row r="2576" spans="1:21" x14ac:dyDescent="0.25">
      <c r="A2576">
        <v>140</v>
      </c>
      <c r="B2576">
        <v>0</v>
      </c>
      <c r="C2576">
        <v>1</v>
      </c>
      <c r="D2576" t="s">
        <v>434</v>
      </c>
      <c r="E2576">
        <v>0</v>
      </c>
      <c r="F2576" t="s">
        <v>3738</v>
      </c>
      <c r="G2576" t="s">
        <v>2629</v>
      </c>
      <c r="H2576" t="s">
        <v>3586</v>
      </c>
      <c r="I2576" t="s">
        <v>2598</v>
      </c>
      <c r="J2576" t="s">
        <v>2627</v>
      </c>
      <c r="K2576">
        <v>1605020000</v>
      </c>
      <c r="L2576" t="s">
        <v>17</v>
      </c>
      <c r="M2576" t="s">
        <v>53</v>
      </c>
      <c r="O2576">
        <v>0</v>
      </c>
      <c r="P2576" t="s">
        <v>2629</v>
      </c>
      <c r="Q2576" s="1">
        <v>10560086</v>
      </c>
      <c r="R2576" t="s">
        <v>18</v>
      </c>
      <c r="S2576">
        <v>0</v>
      </c>
      <c r="T2576" s="1">
        <v>10560086</v>
      </c>
      <c r="U2576">
        <v>0</v>
      </c>
    </row>
    <row r="2577" spans="1:21" x14ac:dyDescent="0.25">
      <c r="A2577">
        <v>143</v>
      </c>
      <c r="B2577">
        <v>0</v>
      </c>
      <c r="C2577">
        <v>1</v>
      </c>
      <c r="D2577" t="s">
        <v>434</v>
      </c>
      <c r="E2577">
        <v>0</v>
      </c>
      <c r="F2577" t="s">
        <v>3738</v>
      </c>
      <c r="G2577" t="s">
        <v>2630</v>
      </c>
      <c r="H2577" t="s">
        <v>3586</v>
      </c>
      <c r="I2577" t="s">
        <v>2598</v>
      </c>
      <c r="J2577" t="s">
        <v>2627</v>
      </c>
      <c r="K2577">
        <v>1605020000</v>
      </c>
      <c r="L2577" t="s">
        <v>17</v>
      </c>
      <c r="M2577" t="s">
        <v>53</v>
      </c>
      <c r="O2577">
        <v>0</v>
      </c>
      <c r="P2577" t="s">
        <v>2630</v>
      </c>
      <c r="Q2577" s="1">
        <v>3805843</v>
      </c>
      <c r="R2577" t="s">
        <v>18</v>
      </c>
      <c r="S2577">
        <v>0</v>
      </c>
      <c r="T2577" s="1">
        <v>3805843</v>
      </c>
      <c r="U2577">
        <v>0</v>
      </c>
    </row>
    <row r="2578" spans="1:21" x14ac:dyDescent="0.25">
      <c r="A2578">
        <v>144</v>
      </c>
      <c r="B2578">
        <v>0</v>
      </c>
      <c r="C2578">
        <v>1</v>
      </c>
      <c r="D2578" t="s">
        <v>434</v>
      </c>
      <c r="E2578">
        <v>0</v>
      </c>
      <c r="F2578" t="s">
        <v>3738</v>
      </c>
      <c r="G2578" t="s">
        <v>2631</v>
      </c>
      <c r="H2578" t="s">
        <v>3586</v>
      </c>
      <c r="I2578" t="s">
        <v>2598</v>
      </c>
      <c r="J2578" t="s">
        <v>2627</v>
      </c>
      <c r="K2578">
        <v>1605020000</v>
      </c>
      <c r="L2578" t="s">
        <v>17</v>
      </c>
      <c r="M2578" t="s">
        <v>53</v>
      </c>
      <c r="O2578">
        <v>0</v>
      </c>
      <c r="P2578" t="s">
        <v>2631</v>
      </c>
      <c r="Q2578" s="1">
        <v>3264300</v>
      </c>
      <c r="R2578" t="s">
        <v>18</v>
      </c>
      <c r="S2578">
        <v>0</v>
      </c>
      <c r="T2578" s="1">
        <v>3264300</v>
      </c>
      <c r="U2578">
        <v>0</v>
      </c>
    </row>
    <row r="2579" spans="1:21" x14ac:dyDescent="0.25">
      <c r="A2579">
        <v>145</v>
      </c>
      <c r="B2579">
        <v>0</v>
      </c>
      <c r="C2579">
        <v>1</v>
      </c>
      <c r="D2579" t="s">
        <v>434</v>
      </c>
      <c r="E2579">
        <v>0</v>
      </c>
      <c r="F2579" t="s">
        <v>3738</v>
      </c>
      <c r="G2579" t="s">
        <v>2632</v>
      </c>
      <c r="H2579" t="s">
        <v>3586</v>
      </c>
      <c r="I2579" t="s">
        <v>2598</v>
      </c>
      <c r="J2579" t="s">
        <v>2627</v>
      </c>
      <c r="K2579">
        <v>1605020000</v>
      </c>
      <c r="L2579" t="s">
        <v>17</v>
      </c>
      <c r="M2579" t="s">
        <v>53</v>
      </c>
      <c r="O2579">
        <v>0</v>
      </c>
      <c r="P2579" t="s">
        <v>2632</v>
      </c>
      <c r="Q2579" s="1">
        <v>11989826</v>
      </c>
      <c r="R2579" t="s">
        <v>18</v>
      </c>
      <c r="S2579">
        <v>0</v>
      </c>
      <c r="T2579" s="1">
        <v>11989826</v>
      </c>
      <c r="U2579">
        <v>0</v>
      </c>
    </row>
    <row r="2580" spans="1:21" x14ac:dyDescent="0.25">
      <c r="A2580">
        <v>146</v>
      </c>
      <c r="B2580">
        <v>0</v>
      </c>
      <c r="C2580">
        <v>1</v>
      </c>
      <c r="D2580" t="s">
        <v>434</v>
      </c>
      <c r="E2580">
        <v>0</v>
      </c>
      <c r="F2580" t="s">
        <v>3738</v>
      </c>
      <c r="G2580" t="s">
        <v>2633</v>
      </c>
      <c r="H2580" t="s">
        <v>3586</v>
      </c>
      <c r="I2580" t="s">
        <v>2598</v>
      </c>
      <c r="J2580" t="s">
        <v>2627</v>
      </c>
      <c r="K2580">
        <v>1605020000</v>
      </c>
      <c r="L2580" t="s">
        <v>17</v>
      </c>
      <c r="M2580" t="s">
        <v>53</v>
      </c>
      <c r="O2580">
        <v>0</v>
      </c>
      <c r="P2580" t="s">
        <v>2633</v>
      </c>
      <c r="Q2580" s="1">
        <v>1181366</v>
      </c>
      <c r="R2580" t="s">
        <v>18</v>
      </c>
      <c r="S2580">
        <v>0</v>
      </c>
      <c r="T2580" s="1">
        <v>1181366</v>
      </c>
      <c r="U2580">
        <v>0</v>
      </c>
    </row>
    <row r="2581" spans="1:21" x14ac:dyDescent="0.25">
      <c r="A2581">
        <v>147</v>
      </c>
      <c r="B2581">
        <v>0</v>
      </c>
      <c r="C2581">
        <v>1</v>
      </c>
      <c r="D2581" t="s">
        <v>434</v>
      </c>
      <c r="E2581">
        <v>0</v>
      </c>
      <c r="F2581" t="s">
        <v>3738</v>
      </c>
      <c r="G2581" t="s">
        <v>2634</v>
      </c>
      <c r="H2581" t="s">
        <v>3586</v>
      </c>
      <c r="I2581" t="s">
        <v>2598</v>
      </c>
      <c r="J2581" t="s">
        <v>2627</v>
      </c>
      <c r="K2581">
        <v>1605020000</v>
      </c>
      <c r="L2581" t="s">
        <v>17</v>
      </c>
      <c r="M2581" t="s">
        <v>53</v>
      </c>
      <c r="O2581">
        <v>0</v>
      </c>
      <c r="P2581" t="s">
        <v>2634</v>
      </c>
      <c r="Q2581" s="1">
        <v>10108656</v>
      </c>
      <c r="R2581" t="s">
        <v>18</v>
      </c>
      <c r="S2581">
        <v>0</v>
      </c>
      <c r="T2581" s="1">
        <v>10108656</v>
      </c>
      <c r="U2581">
        <v>0</v>
      </c>
    </row>
    <row r="2582" spans="1:21" x14ac:dyDescent="0.25">
      <c r="A2582">
        <v>148</v>
      </c>
      <c r="B2582">
        <v>0</v>
      </c>
      <c r="C2582">
        <v>1</v>
      </c>
      <c r="D2582" t="s">
        <v>434</v>
      </c>
      <c r="E2582">
        <v>0</v>
      </c>
      <c r="F2582" t="s">
        <v>3738</v>
      </c>
      <c r="G2582" t="s">
        <v>2635</v>
      </c>
      <c r="H2582" t="s">
        <v>3586</v>
      </c>
      <c r="I2582" t="s">
        <v>2598</v>
      </c>
      <c r="J2582" t="s">
        <v>2627</v>
      </c>
      <c r="K2582">
        <v>1605020000</v>
      </c>
      <c r="L2582" t="s">
        <v>17</v>
      </c>
      <c r="M2582" t="s">
        <v>53</v>
      </c>
      <c r="O2582">
        <v>0</v>
      </c>
      <c r="P2582" t="s">
        <v>2635</v>
      </c>
      <c r="Q2582" s="1">
        <v>18334739</v>
      </c>
      <c r="R2582" t="s">
        <v>18</v>
      </c>
      <c r="S2582">
        <v>0</v>
      </c>
      <c r="T2582" s="1">
        <v>18334739</v>
      </c>
      <c r="U2582">
        <v>0</v>
      </c>
    </row>
    <row r="2583" spans="1:21" x14ac:dyDescent="0.25">
      <c r="A2583">
        <v>151</v>
      </c>
      <c r="B2583">
        <v>0</v>
      </c>
      <c r="C2583">
        <v>1</v>
      </c>
      <c r="D2583" t="s">
        <v>434</v>
      </c>
      <c r="E2583">
        <v>0</v>
      </c>
      <c r="F2583" t="s">
        <v>3738</v>
      </c>
      <c r="G2583" t="s">
        <v>2636</v>
      </c>
      <c r="H2583" t="s">
        <v>3586</v>
      </c>
      <c r="I2583" t="s">
        <v>2598</v>
      </c>
      <c r="J2583" t="s">
        <v>2627</v>
      </c>
      <c r="K2583">
        <v>1605020000</v>
      </c>
      <c r="L2583" t="s">
        <v>17</v>
      </c>
      <c r="M2583" t="s">
        <v>53</v>
      </c>
      <c r="O2583">
        <v>0</v>
      </c>
      <c r="P2583" t="s">
        <v>2636</v>
      </c>
      <c r="Q2583" s="1">
        <v>5575217</v>
      </c>
      <c r="R2583" t="s">
        <v>18</v>
      </c>
      <c r="S2583">
        <v>0</v>
      </c>
      <c r="T2583" s="1">
        <v>5575217</v>
      </c>
      <c r="U2583">
        <v>0</v>
      </c>
    </row>
    <row r="2584" spans="1:21" x14ac:dyDescent="0.25">
      <c r="A2584">
        <v>152</v>
      </c>
      <c r="B2584">
        <v>0</v>
      </c>
      <c r="C2584">
        <v>1</v>
      </c>
      <c r="D2584" t="s">
        <v>434</v>
      </c>
      <c r="E2584">
        <v>0</v>
      </c>
      <c r="F2584" t="s">
        <v>3738</v>
      </c>
      <c r="G2584" t="s">
        <v>2637</v>
      </c>
      <c r="H2584" t="s">
        <v>3586</v>
      </c>
      <c r="I2584" t="s">
        <v>2598</v>
      </c>
      <c r="J2584" t="s">
        <v>2627</v>
      </c>
      <c r="K2584">
        <v>1605020000</v>
      </c>
      <c r="L2584" t="s">
        <v>17</v>
      </c>
      <c r="M2584" t="s">
        <v>53</v>
      </c>
      <c r="O2584">
        <v>0</v>
      </c>
      <c r="P2584" t="s">
        <v>2637</v>
      </c>
      <c r="Q2584" s="1">
        <v>943020</v>
      </c>
      <c r="R2584" t="s">
        <v>18</v>
      </c>
      <c r="S2584">
        <v>0</v>
      </c>
      <c r="T2584" s="1">
        <v>943020</v>
      </c>
      <c r="U2584">
        <v>0</v>
      </c>
    </row>
    <row r="2585" spans="1:21" x14ac:dyDescent="0.25">
      <c r="A2585">
        <v>153</v>
      </c>
      <c r="B2585">
        <v>0</v>
      </c>
      <c r="C2585">
        <v>1</v>
      </c>
      <c r="D2585" t="s">
        <v>434</v>
      </c>
      <c r="E2585">
        <v>0</v>
      </c>
      <c r="F2585" t="s">
        <v>3738</v>
      </c>
      <c r="G2585" t="s">
        <v>2638</v>
      </c>
      <c r="H2585" t="s">
        <v>3586</v>
      </c>
      <c r="I2585" t="s">
        <v>2598</v>
      </c>
      <c r="J2585" t="s">
        <v>2627</v>
      </c>
      <c r="K2585">
        <v>1605020000</v>
      </c>
      <c r="L2585" t="s">
        <v>17</v>
      </c>
      <c r="M2585" t="s">
        <v>53</v>
      </c>
      <c r="O2585">
        <v>0</v>
      </c>
      <c r="P2585" t="s">
        <v>2638</v>
      </c>
      <c r="Q2585" s="1">
        <v>18742336</v>
      </c>
      <c r="R2585" t="s">
        <v>18</v>
      </c>
      <c r="S2585">
        <v>0</v>
      </c>
      <c r="T2585" s="1">
        <v>18742336</v>
      </c>
      <c r="U2585">
        <v>0</v>
      </c>
    </row>
    <row r="2586" spans="1:21" x14ac:dyDescent="0.25">
      <c r="A2586">
        <v>155</v>
      </c>
      <c r="B2586">
        <v>0</v>
      </c>
      <c r="C2586">
        <v>1</v>
      </c>
      <c r="D2586" t="s">
        <v>434</v>
      </c>
      <c r="E2586">
        <v>0</v>
      </c>
      <c r="F2586" t="s">
        <v>3738</v>
      </c>
      <c r="G2586" t="s">
        <v>2639</v>
      </c>
      <c r="H2586" t="s">
        <v>3586</v>
      </c>
      <c r="I2586" t="s">
        <v>2598</v>
      </c>
      <c r="J2586" t="s">
        <v>2627</v>
      </c>
      <c r="K2586">
        <v>1605020000</v>
      </c>
      <c r="L2586" t="s">
        <v>17</v>
      </c>
      <c r="M2586" t="s">
        <v>53</v>
      </c>
      <c r="O2586">
        <v>0</v>
      </c>
      <c r="P2586" t="s">
        <v>2639</v>
      </c>
      <c r="Q2586" s="1">
        <v>5016862</v>
      </c>
      <c r="R2586" t="s">
        <v>18</v>
      </c>
      <c r="S2586">
        <v>0</v>
      </c>
      <c r="T2586" s="1">
        <v>5016862</v>
      </c>
      <c r="U2586">
        <v>0</v>
      </c>
    </row>
    <row r="2587" spans="1:21" x14ac:dyDescent="0.25">
      <c r="A2587">
        <v>156</v>
      </c>
      <c r="B2587">
        <v>0</v>
      </c>
      <c r="C2587">
        <v>1</v>
      </c>
      <c r="D2587" t="s">
        <v>434</v>
      </c>
      <c r="E2587">
        <v>0</v>
      </c>
      <c r="F2587" t="s">
        <v>3738</v>
      </c>
      <c r="G2587" t="s">
        <v>2640</v>
      </c>
      <c r="H2587" t="s">
        <v>3586</v>
      </c>
      <c r="I2587" t="s">
        <v>2598</v>
      </c>
      <c r="J2587" t="s">
        <v>2627</v>
      </c>
      <c r="K2587">
        <v>1605020000</v>
      </c>
      <c r="L2587" t="s">
        <v>17</v>
      </c>
      <c r="M2587" t="s">
        <v>53</v>
      </c>
      <c r="O2587">
        <v>0</v>
      </c>
      <c r="P2587" t="s">
        <v>2640</v>
      </c>
      <c r="Q2587" s="1">
        <v>117209</v>
      </c>
      <c r="R2587" t="s">
        <v>18</v>
      </c>
      <c r="S2587">
        <v>0</v>
      </c>
      <c r="T2587" s="1">
        <v>117209</v>
      </c>
      <c r="U2587">
        <v>0</v>
      </c>
    </row>
    <row r="2588" spans="1:21" x14ac:dyDescent="0.25">
      <c r="A2588">
        <v>157</v>
      </c>
      <c r="B2588">
        <v>0</v>
      </c>
      <c r="C2588">
        <v>1</v>
      </c>
      <c r="D2588" t="s">
        <v>434</v>
      </c>
      <c r="E2588">
        <v>0</v>
      </c>
      <c r="F2588" t="s">
        <v>3738</v>
      </c>
      <c r="G2588" t="s">
        <v>2641</v>
      </c>
      <c r="H2588" t="s">
        <v>3586</v>
      </c>
      <c r="I2588" t="s">
        <v>2598</v>
      </c>
      <c r="J2588" t="s">
        <v>2627</v>
      </c>
      <c r="K2588">
        <v>1605020000</v>
      </c>
      <c r="L2588" t="s">
        <v>17</v>
      </c>
      <c r="M2588" t="s">
        <v>53</v>
      </c>
      <c r="O2588">
        <v>0</v>
      </c>
      <c r="P2588" t="s">
        <v>2641</v>
      </c>
      <c r="Q2588" s="1">
        <v>8664686</v>
      </c>
      <c r="R2588" t="s">
        <v>18</v>
      </c>
      <c r="S2588">
        <v>0</v>
      </c>
      <c r="T2588" s="1">
        <v>8664686</v>
      </c>
      <c r="U2588">
        <v>0</v>
      </c>
    </row>
    <row r="2589" spans="1:21" x14ac:dyDescent="0.25">
      <c r="A2589">
        <v>161</v>
      </c>
      <c r="B2589">
        <v>0</v>
      </c>
      <c r="C2589">
        <v>1</v>
      </c>
      <c r="D2589" t="s">
        <v>434</v>
      </c>
      <c r="E2589">
        <v>0</v>
      </c>
      <c r="F2589" t="s">
        <v>3738</v>
      </c>
      <c r="G2589" t="s">
        <v>2642</v>
      </c>
      <c r="H2589" t="s">
        <v>3586</v>
      </c>
      <c r="I2589" t="s">
        <v>2598</v>
      </c>
      <c r="J2589" t="s">
        <v>2627</v>
      </c>
      <c r="K2589">
        <v>1605020000</v>
      </c>
      <c r="L2589" t="s">
        <v>17</v>
      </c>
      <c r="M2589" t="s">
        <v>53</v>
      </c>
      <c r="O2589">
        <v>0</v>
      </c>
      <c r="P2589" t="s">
        <v>2642</v>
      </c>
      <c r="Q2589" s="1">
        <v>3971941</v>
      </c>
      <c r="R2589" t="s">
        <v>18</v>
      </c>
      <c r="S2589">
        <v>0</v>
      </c>
      <c r="T2589" s="1">
        <v>3971941</v>
      </c>
      <c r="U2589">
        <v>0</v>
      </c>
    </row>
    <row r="2590" spans="1:21" x14ac:dyDescent="0.25">
      <c r="A2590">
        <v>162</v>
      </c>
      <c r="B2590">
        <v>0</v>
      </c>
      <c r="C2590">
        <v>1</v>
      </c>
      <c r="D2590" t="s">
        <v>434</v>
      </c>
      <c r="E2590">
        <v>0</v>
      </c>
      <c r="F2590" t="s">
        <v>3738</v>
      </c>
      <c r="G2590" t="s">
        <v>2643</v>
      </c>
      <c r="H2590" t="s">
        <v>3586</v>
      </c>
      <c r="I2590" t="s">
        <v>2598</v>
      </c>
      <c r="J2590" t="s">
        <v>2627</v>
      </c>
      <c r="K2590">
        <v>1605020000</v>
      </c>
      <c r="L2590" t="s">
        <v>17</v>
      </c>
      <c r="M2590" t="s">
        <v>53</v>
      </c>
      <c r="O2590">
        <v>0</v>
      </c>
      <c r="P2590" t="s">
        <v>2643</v>
      </c>
      <c r="Q2590" s="1">
        <v>14886244</v>
      </c>
      <c r="R2590" t="s">
        <v>18</v>
      </c>
      <c r="S2590">
        <v>0</v>
      </c>
      <c r="T2590" s="1">
        <v>14886244</v>
      </c>
      <c r="U2590">
        <v>0</v>
      </c>
    </row>
    <row r="2591" spans="1:21" x14ac:dyDescent="0.25">
      <c r="A2591">
        <v>164</v>
      </c>
      <c r="B2591">
        <v>0</v>
      </c>
      <c r="C2591">
        <v>1</v>
      </c>
      <c r="D2591" t="s">
        <v>434</v>
      </c>
      <c r="E2591">
        <v>0</v>
      </c>
      <c r="F2591" t="s">
        <v>3738</v>
      </c>
      <c r="G2591" t="s">
        <v>2644</v>
      </c>
      <c r="H2591" t="s">
        <v>3586</v>
      </c>
      <c r="I2591" t="s">
        <v>2598</v>
      </c>
      <c r="J2591" t="s">
        <v>2627</v>
      </c>
      <c r="K2591">
        <v>1605020000</v>
      </c>
      <c r="L2591" t="s">
        <v>17</v>
      </c>
      <c r="M2591" t="s">
        <v>53</v>
      </c>
      <c r="O2591">
        <v>0</v>
      </c>
      <c r="P2591" t="s">
        <v>2644</v>
      </c>
      <c r="Q2591" s="1">
        <v>24673877</v>
      </c>
      <c r="R2591" t="s">
        <v>18</v>
      </c>
      <c r="S2591">
        <v>0</v>
      </c>
      <c r="T2591" s="1">
        <v>24673877</v>
      </c>
      <c r="U2591">
        <v>0</v>
      </c>
    </row>
    <row r="2592" spans="1:21" x14ac:dyDescent="0.25">
      <c r="A2592">
        <v>165</v>
      </c>
      <c r="B2592">
        <v>0</v>
      </c>
      <c r="C2592">
        <v>1</v>
      </c>
      <c r="D2592" t="s">
        <v>434</v>
      </c>
      <c r="E2592">
        <v>0</v>
      </c>
      <c r="F2592" t="s">
        <v>3738</v>
      </c>
      <c r="G2592" t="s">
        <v>2645</v>
      </c>
      <c r="H2592" t="s">
        <v>3586</v>
      </c>
      <c r="I2592" t="s">
        <v>2598</v>
      </c>
      <c r="J2592" t="s">
        <v>2627</v>
      </c>
      <c r="K2592">
        <v>1605020000</v>
      </c>
      <c r="L2592" t="s">
        <v>17</v>
      </c>
      <c r="M2592" t="s">
        <v>53</v>
      </c>
      <c r="O2592">
        <v>0</v>
      </c>
      <c r="P2592" t="s">
        <v>2645</v>
      </c>
      <c r="Q2592" s="1">
        <v>387571</v>
      </c>
      <c r="R2592" t="s">
        <v>18</v>
      </c>
      <c r="S2592">
        <v>0</v>
      </c>
      <c r="T2592" s="1">
        <v>387571</v>
      </c>
      <c r="U2592">
        <v>0</v>
      </c>
    </row>
    <row r="2593" spans="1:21" x14ac:dyDescent="0.25">
      <c r="A2593">
        <v>168</v>
      </c>
      <c r="B2593">
        <v>0</v>
      </c>
      <c r="C2593">
        <v>1</v>
      </c>
      <c r="D2593" t="s">
        <v>434</v>
      </c>
      <c r="E2593">
        <v>0</v>
      </c>
      <c r="F2593" t="s">
        <v>3738</v>
      </c>
      <c r="G2593" t="s">
        <v>2646</v>
      </c>
      <c r="H2593" t="s">
        <v>3586</v>
      </c>
      <c r="I2593" t="s">
        <v>2598</v>
      </c>
      <c r="J2593" t="s">
        <v>2627</v>
      </c>
      <c r="K2593">
        <v>1605020000</v>
      </c>
      <c r="L2593" t="s">
        <v>17</v>
      </c>
      <c r="M2593" t="s">
        <v>53</v>
      </c>
      <c r="O2593">
        <v>0</v>
      </c>
      <c r="P2593" t="s">
        <v>2646</v>
      </c>
      <c r="Q2593" s="1">
        <v>2280246</v>
      </c>
      <c r="R2593" t="s">
        <v>18</v>
      </c>
      <c r="S2593">
        <v>0</v>
      </c>
      <c r="T2593" s="1">
        <v>2280246</v>
      </c>
      <c r="U2593">
        <v>0</v>
      </c>
    </row>
    <row r="2594" spans="1:21" x14ac:dyDescent="0.25">
      <c r="A2594">
        <v>169</v>
      </c>
      <c r="B2594">
        <v>0</v>
      </c>
      <c r="C2594">
        <v>1</v>
      </c>
      <c r="D2594" t="s">
        <v>434</v>
      </c>
      <c r="E2594">
        <v>0</v>
      </c>
      <c r="F2594" t="s">
        <v>3738</v>
      </c>
      <c r="G2594" t="s">
        <v>2647</v>
      </c>
      <c r="H2594" t="s">
        <v>3586</v>
      </c>
      <c r="I2594" t="s">
        <v>2598</v>
      </c>
      <c r="J2594" t="s">
        <v>2627</v>
      </c>
      <c r="K2594">
        <v>1605020000</v>
      </c>
      <c r="L2594" t="s">
        <v>17</v>
      </c>
      <c r="M2594" t="s">
        <v>53</v>
      </c>
      <c r="O2594">
        <v>0</v>
      </c>
      <c r="P2594" t="s">
        <v>2647</v>
      </c>
      <c r="Q2594" s="1">
        <v>7115175</v>
      </c>
      <c r="R2594" t="s">
        <v>18</v>
      </c>
      <c r="S2594">
        <v>0</v>
      </c>
      <c r="T2594" s="1">
        <v>7115175</v>
      </c>
      <c r="U2594">
        <v>0</v>
      </c>
    </row>
    <row r="2595" spans="1:21" x14ac:dyDescent="0.25">
      <c r="A2595">
        <v>173</v>
      </c>
      <c r="B2595">
        <v>0</v>
      </c>
      <c r="C2595">
        <v>1</v>
      </c>
      <c r="D2595" t="s">
        <v>434</v>
      </c>
      <c r="E2595">
        <v>0</v>
      </c>
      <c r="F2595" t="s">
        <v>3738</v>
      </c>
      <c r="G2595" t="s">
        <v>2648</v>
      </c>
      <c r="H2595" t="s">
        <v>3586</v>
      </c>
      <c r="I2595" t="s">
        <v>2598</v>
      </c>
      <c r="J2595" t="s">
        <v>2627</v>
      </c>
      <c r="K2595">
        <v>1605020000</v>
      </c>
      <c r="L2595" t="s">
        <v>17</v>
      </c>
      <c r="M2595" t="s">
        <v>53</v>
      </c>
      <c r="O2595">
        <v>0</v>
      </c>
      <c r="P2595" t="s">
        <v>2648</v>
      </c>
      <c r="Q2595" s="1">
        <v>12061864</v>
      </c>
      <c r="R2595" t="s">
        <v>18</v>
      </c>
      <c r="S2595">
        <v>0</v>
      </c>
      <c r="T2595" s="1">
        <v>12061864</v>
      </c>
      <c r="U2595">
        <v>0</v>
      </c>
    </row>
    <row r="2596" spans="1:21" x14ac:dyDescent="0.25">
      <c r="A2596">
        <v>174</v>
      </c>
      <c r="B2596">
        <v>0</v>
      </c>
      <c r="C2596">
        <v>1</v>
      </c>
      <c r="D2596" t="s">
        <v>434</v>
      </c>
      <c r="E2596">
        <v>0</v>
      </c>
      <c r="F2596" t="s">
        <v>3738</v>
      </c>
      <c r="G2596" t="s">
        <v>2649</v>
      </c>
      <c r="H2596" t="s">
        <v>3586</v>
      </c>
      <c r="I2596" t="s">
        <v>2598</v>
      </c>
      <c r="J2596" t="s">
        <v>2627</v>
      </c>
      <c r="K2596">
        <v>1605020000</v>
      </c>
      <c r="L2596" t="s">
        <v>17</v>
      </c>
      <c r="M2596" t="s">
        <v>53</v>
      </c>
      <c r="O2596">
        <v>0</v>
      </c>
      <c r="P2596" t="s">
        <v>2649</v>
      </c>
      <c r="Q2596" s="1">
        <v>5486432</v>
      </c>
      <c r="R2596" t="s">
        <v>18</v>
      </c>
      <c r="S2596">
        <v>0</v>
      </c>
      <c r="T2596" s="1">
        <v>5486432</v>
      </c>
      <c r="U2596">
        <v>0</v>
      </c>
    </row>
    <row r="2597" spans="1:21" x14ac:dyDescent="0.25">
      <c r="A2597">
        <v>175</v>
      </c>
      <c r="B2597">
        <v>0</v>
      </c>
      <c r="C2597">
        <v>1</v>
      </c>
      <c r="D2597" t="s">
        <v>434</v>
      </c>
      <c r="E2597">
        <v>0</v>
      </c>
      <c r="F2597" t="s">
        <v>3738</v>
      </c>
      <c r="G2597" t="s">
        <v>2650</v>
      </c>
      <c r="H2597" t="s">
        <v>3586</v>
      </c>
      <c r="I2597" t="s">
        <v>2598</v>
      </c>
      <c r="J2597" t="s">
        <v>2627</v>
      </c>
      <c r="K2597">
        <v>1605020000</v>
      </c>
      <c r="L2597" t="s">
        <v>17</v>
      </c>
      <c r="M2597" t="s">
        <v>53</v>
      </c>
      <c r="O2597">
        <v>0</v>
      </c>
      <c r="P2597" t="s">
        <v>2650</v>
      </c>
      <c r="Q2597" s="1">
        <v>6414525</v>
      </c>
      <c r="R2597" t="s">
        <v>18</v>
      </c>
      <c r="S2597">
        <v>0</v>
      </c>
      <c r="T2597" s="1">
        <v>6414525</v>
      </c>
      <c r="U2597">
        <v>0</v>
      </c>
    </row>
    <row r="2598" spans="1:21" x14ac:dyDescent="0.25">
      <c r="A2598">
        <v>179</v>
      </c>
      <c r="B2598">
        <v>0</v>
      </c>
      <c r="C2598">
        <v>1</v>
      </c>
      <c r="D2598" t="s">
        <v>434</v>
      </c>
      <c r="E2598">
        <v>0</v>
      </c>
      <c r="F2598" t="s">
        <v>3738</v>
      </c>
      <c r="G2598" t="s">
        <v>2651</v>
      </c>
      <c r="H2598" t="s">
        <v>3586</v>
      </c>
      <c r="I2598" t="s">
        <v>2598</v>
      </c>
      <c r="J2598" t="s">
        <v>2627</v>
      </c>
      <c r="K2598">
        <v>1605020000</v>
      </c>
      <c r="L2598" t="s">
        <v>17</v>
      </c>
      <c r="M2598" t="s">
        <v>53</v>
      </c>
      <c r="O2598">
        <v>0</v>
      </c>
      <c r="P2598" t="s">
        <v>2651</v>
      </c>
      <c r="Q2598" s="1">
        <v>12628293</v>
      </c>
      <c r="R2598" t="s">
        <v>18</v>
      </c>
      <c r="S2598">
        <v>0</v>
      </c>
      <c r="T2598" s="1">
        <v>12628293</v>
      </c>
      <c r="U2598">
        <v>0</v>
      </c>
    </row>
    <row r="2599" spans="1:21" x14ac:dyDescent="0.25">
      <c r="A2599">
        <v>181</v>
      </c>
      <c r="B2599">
        <v>0</v>
      </c>
      <c r="C2599">
        <v>1</v>
      </c>
      <c r="D2599" t="s">
        <v>434</v>
      </c>
      <c r="E2599">
        <v>0</v>
      </c>
      <c r="F2599" t="s">
        <v>3738</v>
      </c>
      <c r="G2599" t="s">
        <v>2652</v>
      </c>
      <c r="H2599" t="s">
        <v>3586</v>
      </c>
      <c r="I2599" t="s">
        <v>2598</v>
      </c>
      <c r="J2599" t="s">
        <v>2627</v>
      </c>
      <c r="K2599">
        <v>1605020000</v>
      </c>
      <c r="L2599" t="s">
        <v>17</v>
      </c>
      <c r="M2599" t="s">
        <v>53</v>
      </c>
      <c r="O2599">
        <v>0</v>
      </c>
      <c r="P2599" t="s">
        <v>2652</v>
      </c>
      <c r="Q2599" s="1">
        <v>8733493</v>
      </c>
      <c r="R2599" t="s">
        <v>18</v>
      </c>
      <c r="S2599">
        <v>0</v>
      </c>
      <c r="T2599" s="1">
        <v>8733493</v>
      </c>
      <c r="U2599">
        <v>0</v>
      </c>
    </row>
    <row r="2600" spans="1:21" x14ac:dyDescent="0.25">
      <c r="A2600">
        <v>182</v>
      </c>
      <c r="B2600">
        <v>0</v>
      </c>
      <c r="C2600">
        <v>1</v>
      </c>
      <c r="D2600" t="s">
        <v>434</v>
      </c>
      <c r="E2600">
        <v>0</v>
      </c>
      <c r="F2600" t="s">
        <v>3738</v>
      </c>
      <c r="G2600" t="s">
        <v>2653</v>
      </c>
      <c r="H2600" t="s">
        <v>3586</v>
      </c>
      <c r="I2600" t="s">
        <v>2598</v>
      </c>
      <c r="J2600" t="s">
        <v>2627</v>
      </c>
      <c r="K2600">
        <v>1605020000</v>
      </c>
      <c r="L2600" t="s">
        <v>17</v>
      </c>
      <c r="M2600" t="s">
        <v>53</v>
      </c>
      <c r="O2600">
        <v>0</v>
      </c>
      <c r="P2600" t="s">
        <v>2653</v>
      </c>
      <c r="Q2600" s="1">
        <v>10164143</v>
      </c>
      <c r="R2600" t="s">
        <v>18</v>
      </c>
      <c r="S2600">
        <v>0</v>
      </c>
      <c r="T2600" s="1">
        <v>10164143</v>
      </c>
      <c r="U2600">
        <v>0</v>
      </c>
    </row>
    <row r="2601" spans="1:21" x14ac:dyDescent="0.25">
      <c r="A2601">
        <v>183</v>
      </c>
      <c r="B2601">
        <v>0</v>
      </c>
      <c r="C2601">
        <v>1</v>
      </c>
      <c r="D2601" t="s">
        <v>434</v>
      </c>
      <c r="E2601">
        <v>0</v>
      </c>
      <c r="F2601" t="s">
        <v>3738</v>
      </c>
      <c r="G2601" t="s">
        <v>2654</v>
      </c>
      <c r="H2601" t="s">
        <v>3586</v>
      </c>
      <c r="I2601" t="s">
        <v>2598</v>
      </c>
      <c r="J2601" t="s">
        <v>2627</v>
      </c>
      <c r="K2601">
        <v>1605020000</v>
      </c>
      <c r="L2601" t="s">
        <v>17</v>
      </c>
      <c r="M2601" t="s">
        <v>53</v>
      </c>
      <c r="O2601">
        <v>0</v>
      </c>
      <c r="P2601" t="s">
        <v>2654</v>
      </c>
      <c r="Q2601" s="1">
        <v>235744693</v>
      </c>
      <c r="R2601" t="s">
        <v>18</v>
      </c>
      <c r="S2601">
        <v>0</v>
      </c>
      <c r="T2601" s="1">
        <v>235744693</v>
      </c>
      <c r="U2601">
        <v>0</v>
      </c>
    </row>
    <row r="2602" spans="1:21" x14ac:dyDescent="0.25">
      <c r="A2602">
        <v>185</v>
      </c>
      <c r="B2602">
        <v>0</v>
      </c>
      <c r="C2602">
        <v>1</v>
      </c>
      <c r="D2602" t="s">
        <v>434</v>
      </c>
      <c r="E2602">
        <v>0</v>
      </c>
      <c r="F2602" t="s">
        <v>3738</v>
      </c>
      <c r="G2602" t="s">
        <v>2655</v>
      </c>
      <c r="H2602" t="s">
        <v>3586</v>
      </c>
      <c r="I2602" t="s">
        <v>2598</v>
      </c>
      <c r="J2602" t="s">
        <v>2627</v>
      </c>
      <c r="K2602">
        <v>1605020000</v>
      </c>
      <c r="L2602" t="s">
        <v>17</v>
      </c>
      <c r="M2602" t="s">
        <v>53</v>
      </c>
      <c r="O2602">
        <v>0</v>
      </c>
      <c r="P2602" t="s">
        <v>2655</v>
      </c>
      <c r="Q2602" s="1">
        <v>17377564</v>
      </c>
      <c r="R2602" t="s">
        <v>18</v>
      </c>
      <c r="S2602">
        <v>0</v>
      </c>
      <c r="T2602" s="1">
        <v>17377564</v>
      </c>
      <c r="U2602">
        <v>0</v>
      </c>
    </row>
    <row r="2603" spans="1:21" x14ac:dyDescent="0.25">
      <c r="A2603">
        <v>186</v>
      </c>
      <c r="B2603">
        <v>0</v>
      </c>
      <c r="C2603">
        <v>1</v>
      </c>
      <c r="D2603" t="s">
        <v>434</v>
      </c>
      <c r="E2603">
        <v>0</v>
      </c>
      <c r="F2603" t="s">
        <v>3738</v>
      </c>
      <c r="G2603" t="s">
        <v>2656</v>
      </c>
      <c r="H2603" t="s">
        <v>3586</v>
      </c>
      <c r="I2603" t="s">
        <v>2598</v>
      </c>
      <c r="J2603" t="s">
        <v>2627</v>
      </c>
      <c r="K2603">
        <v>1605020000</v>
      </c>
      <c r="L2603" t="s">
        <v>17</v>
      </c>
      <c r="M2603" t="s">
        <v>53</v>
      </c>
      <c r="O2603">
        <v>0</v>
      </c>
      <c r="P2603" t="s">
        <v>2656</v>
      </c>
      <c r="Q2603" s="1">
        <v>36081500</v>
      </c>
      <c r="R2603" t="s">
        <v>18</v>
      </c>
      <c r="S2603">
        <v>0</v>
      </c>
      <c r="T2603" s="1">
        <v>36081500</v>
      </c>
      <c r="U2603">
        <v>0</v>
      </c>
    </row>
    <row r="2604" spans="1:21" x14ac:dyDescent="0.25">
      <c r="A2604">
        <v>187</v>
      </c>
      <c r="B2604">
        <v>0</v>
      </c>
      <c r="C2604">
        <v>1</v>
      </c>
      <c r="D2604" t="s">
        <v>434</v>
      </c>
      <c r="E2604">
        <v>0</v>
      </c>
      <c r="F2604" t="s">
        <v>3738</v>
      </c>
      <c r="G2604" t="s">
        <v>2657</v>
      </c>
      <c r="H2604" t="s">
        <v>3586</v>
      </c>
      <c r="I2604" t="s">
        <v>2598</v>
      </c>
      <c r="J2604" t="s">
        <v>2627</v>
      </c>
      <c r="K2604">
        <v>1605020000</v>
      </c>
      <c r="L2604" t="s">
        <v>17</v>
      </c>
      <c r="M2604" t="s">
        <v>53</v>
      </c>
      <c r="O2604">
        <v>0</v>
      </c>
      <c r="P2604" t="s">
        <v>2657</v>
      </c>
      <c r="Q2604" s="1">
        <v>128028492</v>
      </c>
      <c r="R2604" t="s">
        <v>18</v>
      </c>
      <c r="S2604">
        <v>0</v>
      </c>
      <c r="T2604" s="1">
        <v>128028492</v>
      </c>
      <c r="U2604">
        <v>0</v>
      </c>
    </row>
    <row r="2605" spans="1:21" x14ac:dyDescent="0.25">
      <c r="A2605">
        <v>189</v>
      </c>
      <c r="B2605">
        <v>0</v>
      </c>
      <c r="C2605">
        <v>1</v>
      </c>
      <c r="D2605" t="s">
        <v>434</v>
      </c>
      <c r="E2605">
        <v>0</v>
      </c>
      <c r="F2605" t="s">
        <v>3738</v>
      </c>
      <c r="G2605" t="s">
        <v>2658</v>
      </c>
      <c r="H2605" t="s">
        <v>3586</v>
      </c>
      <c r="I2605" t="s">
        <v>2598</v>
      </c>
      <c r="J2605" t="s">
        <v>2627</v>
      </c>
      <c r="K2605">
        <v>1605020000</v>
      </c>
      <c r="L2605" t="s">
        <v>17</v>
      </c>
      <c r="M2605" t="s">
        <v>53</v>
      </c>
      <c r="O2605">
        <v>0</v>
      </c>
      <c r="P2605" t="s">
        <v>2658</v>
      </c>
      <c r="Q2605" s="1">
        <v>387493</v>
      </c>
      <c r="R2605" t="s">
        <v>18</v>
      </c>
      <c r="S2605">
        <v>0</v>
      </c>
      <c r="T2605" s="1">
        <v>387493</v>
      </c>
      <c r="U2605">
        <v>0</v>
      </c>
    </row>
    <row r="2606" spans="1:21" x14ac:dyDescent="0.25">
      <c r="A2606">
        <v>191</v>
      </c>
      <c r="B2606">
        <v>0</v>
      </c>
      <c r="C2606">
        <v>1</v>
      </c>
      <c r="D2606" t="s">
        <v>434</v>
      </c>
      <c r="E2606">
        <v>0</v>
      </c>
      <c r="F2606" t="s">
        <v>3738</v>
      </c>
      <c r="G2606" t="s">
        <v>2659</v>
      </c>
      <c r="H2606" t="s">
        <v>3586</v>
      </c>
      <c r="I2606" t="s">
        <v>2598</v>
      </c>
      <c r="J2606" t="s">
        <v>2627</v>
      </c>
      <c r="K2606">
        <v>1605020000</v>
      </c>
      <c r="L2606" t="s">
        <v>17</v>
      </c>
      <c r="M2606" t="s">
        <v>53</v>
      </c>
      <c r="O2606">
        <v>0</v>
      </c>
      <c r="P2606" t="s">
        <v>2659</v>
      </c>
      <c r="Q2606" s="1">
        <v>198416</v>
      </c>
      <c r="R2606" t="s">
        <v>18</v>
      </c>
      <c r="S2606">
        <v>0</v>
      </c>
      <c r="T2606" s="1">
        <v>198416</v>
      </c>
      <c r="U2606">
        <v>0</v>
      </c>
    </row>
    <row r="2607" spans="1:21" x14ac:dyDescent="0.25">
      <c r="A2607">
        <v>192</v>
      </c>
      <c r="B2607">
        <v>0</v>
      </c>
      <c r="C2607">
        <v>1</v>
      </c>
      <c r="D2607" t="s">
        <v>434</v>
      </c>
      <c r="E2607">
        <v>0</v>
      </c>
      <c r="F2607" t="s">
        <v>3738</v>
      </c>
      <c r="G2607" t="s">
        <v>2660</v>
      </c>
      <c r="H2607" t="s">
        <v>3586</v>
      </c>
      <c r="I2607" t="s">
        <v>2598</v>
      </c>
      <c r="J2607" t="s">
        <v>2627</v>
      </c>
      <c r="K2607">
        <v>1605020000</v>
      </c>
      <c r="L2607" t="s">
        <v>17</v>
      </c>
      <c r="M2607" t="s">
        <v>53</v>
      </c>
      <c r="O2607">
        <v>0</v>
      </c>
      <c r="P2607" t="s">
        <v>2660</v>
      </c>
      <c r="Q2607" s="1">
        <v>178843</v>
      </c>
      <c r="R2607" t="s">
        <v>18</v>
      </c>
      <c r="S2607">
        <v>0</v>
      </c>
      <c r="T2607" s="1">
        <v>178843</v>
      </c>
      <c r="U2607">
        <v>0</v>
      </c>
    </row>
    <row r="2608" spans="1:21" x14ac:dyDescent="0.25">
      <c r="A2608">
        <v>194</v>
      </c>
      <c r="B2608">
        <v>0</v>
      </c>
      <c r="C2608">
        <v>1</v>
      </c>
      <c r="D2608" t="s">
        <v>434</v>
      </c>
      <c r="E2608">
        <v>0</v>
      </c>
      <c r="F2608" t="s">
        <v>3738</v>
      </c>
      <c r="G2608" t="s">
        <v>2661</v>
      </c>
      <c r="H2608" t="s">
        <v>3586</v>
      </c>
      <c r="I2608" t="s">
        <v>2598</v>
      </c>
      <c r="J2608" t="s">
        <v>2627</v>
      </c>
      <c r="K2608">
        <v>1605020000</v>
      </c>
      <c r="L2608" t="s">
        <v>17</v>
      </c>
      <c r="M2608" t="s">
        <v>53</v>
      </c>
      <c r="O2608">
        <v>0</v>
      </c>
      <c r="P2608" t="s">
        <v>2661</v>
      </c>
      <c r="Q2608" s="1">
        <v>496388</v>
      </c>
      <c r="R2608" t="s">
        <v>18</v>
      </c>
      <c r="S2608">
        <v>0</v>
      </c>
      <c r="T2608" s="1">
        <v>496388</v>
      </c>
      <c r="U2608">
        <v>0</v>
      </c>
    </row>
    <row r="2609" spans="1:21" x14ac:dyDescent="0.25">
      <c r="A2609">
        <v>195</v>
      </c>
      <c r="B2609">
        <v>0</v>
      </c>
      <c r="C2609">
        <v>1</v>
      </c>
      <c r="D2609" t="s">
        <v>434</v>
      </c>
      <c r="E2609">
        <v>0</v>
      </c>
      <c r="F2609" t="s">
        <v>3738</v>
      </c>
      <c r="G2609" t="s">
        <v>2662</v>
      </c>
      <c r="H2609" t="s">
        <v>3586</v>
      </c>
      <c r="I2609" t="s">
        <v>2598</v>
      </c>
      <c r="J2609" t="s">
        <v>2627</v>
      </c>
      <c r="K2609">
        <v>1605020000</v>
      </c>
      <c r="L2609" t="s">
        <v>17</v>
      </c>
      <c r="M2609" t="s">
        <v>53</v>
      </c>
      <c r="O2609">
        <v>0</v>
      </c>
      <c r="P2609" t="s">
        <v>2662</v>
      </c>
      <c r="Q2609" s="1">
        <v>258329</v>
      </c>
      <c r="R2609" t="s">
        <v>18</v>
      </c>
      <c r="S2609">
        <v>0</v>
      </c>
      <c r="T2609" s="1">
        <v>258329</v>
      </c>
      <c r="U2609">
        <v>0</v>
      </c>
    </row>
    <row r="2610" spans="1:21" x14ac:dyDescent="0.25">
      <c r="A2610">
        <v>196</v>
      </c>
      <c r="B2610">
        <v>0</v>
      </c>
      <c r="C2610">
        <v>1</v>
      </c>
      <c r="D2610" t="s">
        <v>434</v>
      </c>
      <c r="E2610">
        <v>0</v>
      </c>
      <c r="F2610" t="s">
        <v>3738</v>
      </c>
      <c r="G2610" t="s">
        <v>2663</v>
      </c>
      <c r="H2610" t="s">
        <v>3586</v>
      </c>
      <c r="I2610" t="s">
        <v>2598</v>
      </c>
      <c r="J2610" t="s">
        <v>2627</v>
      </c>
      <c r="K2610">
        <v>1605020000</v>
      </c>
      <c r="L2610" t="s">
        <v>17</v>
      </c>
      <c r="M2610" t="s">
        <v>53</v>
      </c>
      <c r="O2610">
        <v>0</v>
      </c>
      <c r="P2610" t="s">
        <v>2663</v>
      </c>
      <c r="Q2610" s="1">
        <v>1318966</v>
      </c>
      <c r="R2610" t="s">
        <v>18</v>
      </c>
      <c r="S2610">
        <v>0</v>
      </c>
      <c r="T2610" s="1">
        <v>1318966</v>
      </c>
      <c r="U2610">
        <v>0</v>
      </c>
    </row>
    <row r="2611" spans="1:21" x14ac:dyDescent="0.25">
      <c r="A2611">
        <v>197</v>
      </c>
      <c r="B2611">
        <v>0</v>
      </c>
      <c r="C2611">
        <v>1</v>
      </c>
      <c r="D2611" t="s">
        <v>434</v>
      </c>
      <c r="E2611">
        <v>0</v>
      </c>
      <c r="F2611" t="s">
        <v>3738</v>
      </c>
      <c r="G2611" t="s">
        <v>2664</v>
      </c>
      <c r="H2611" t="s">
        <v>3586</v>
      </c>
      <c r="I2611" t="s">
        <v>2598</v>
      </c>
      <c r="J2611" t="s">
        <v>2627</v>
      </c>
      <c r="K2611">
        <v>1605020000</v>
      </c>
      <c r="L2611" t="s">
        <v>17</v>
      </c>
      <c r="M2611" t="s">
        <v>53</v>
      </c>
      <c r="O2611">
        <v>0</v>
      </c>
      <c r="P2611" t="s">
        <v>2664</v>
      </c>
      <c r="Q2611" s="1">
        <v>3710989</v>
      </c>
      <c r="R2611" t="s">
        <v>18</v>
      </c>
      <c r="S2611">
        <v>0</v>
      </c>
      <c r="T2611" s="1">
        <v>3710989</v>
      </c>
      <c r="U2611">
        <v>0</v>
      </c>
    </row>
    <row r="2612" spans="1:21" x14ac:dyDescent="0.25">
      <c r="A2612">
        <v>198</v>
      </c>
      <c r="B2612">
        <v>0</v>
      </c>
      <c r="C2612">
        <v>1</v>
      </c>
      <c r="D2612" t="s">
        <v>434</v>
      </c>
      <c r="E2612">
        <v>0</v>
      </c>
      <c r="F2612" t="s">
        <v>3738</v>
      </c>
      <c r="G2612" t="s">
        <v>2665</v>
      </c>
      <c r="H2612" t="s">
        <v>3586</v>
      </c>
      <c r="I2612" t="s">
        <v>2598</v>
      </c>
      <c r="J2612" t="s">
        <v>2627</v>
      </c>
      <c r="K2612">
        <v>1605020000</v>
      </c>
      <c r="L2612" t="s">
        <v>17</v>
      </c>
      <c r="M2612" t="s">
        <v>53</v>
      </c>
      <c r="O2612">
        <v>0</v>
      </c>
      <c r="P2612" t="s">
        <v>2665</v>
      </c>
      <c r="Q2612" s="1">
        <v>1689071</v>
      </c>
      <c r="R2612" t="s">
        <v>18</v>
      </c>
      <c r="S2612">
        <v>0</v>
      </c>
      <c r="T2612" s="1">
        <v>1689071</v>
      </c>
      <c r="U2612">
        <v>0</v>
      </c>
    </row>
    <row r="2613" spans="1:21" x14ac:dyDescent="0.25">
      <c r="A2613">
        <v>201</v>
      </c>
      <c r="B2613">
        <v>0</v>
      </c>
      <c r="C2613">
        <v>1</v>
      </c>
      <c r="D2613" t="s">
        <v>434</v>
      </c>
      <c r="E2613">
        <v>0</v>
      </c>
      <c r="F2613" t="s">
        <v>3738</v>
      </c>
      <c r="G2613" t="s">
        <v>2666</v>
      </c>
      <c r="H2613" t="s">
        <v>3586</v>
      </c>
      <c r="I2613" t="s">
        <v>2598</v>
      </c>
      <c r="J2613" t="s">
        <v>2627</v>
      </c>
      <c r="K2613">
        <v>1605020000</v>
      </c>
      <c r="L2613" t="s">
        <v>17</v>
      </c>
      <c r="M2613" t="s">
        <v>53</v>
      </c>
      <c r="O2613">
        <v>0</v>
      </c>
      <c r="P2613" t="s">
        <v>2666</v>
      </c>
      <c r="Q2613" s="1">
        <v>6281855</v>
      </c>
      <c r="R2613" t="s">
        <v>18</v>
      </c>
      <c r="S2613">
        <v>0</v>
      </c>
      <c r="T2613" s="1">
        <v>6281855</v>
      </c>
      <c r="U2613">
        <v>0</v>
      </c>
    </row>
    <row r="2614" spans="1:21" x14ac:dyDescent="0.25">
      <c r="A2614">
        <v>204</v>
      </c>
      <c r="B2614">
        <v>0</v>
      </c>
      <c r="C2614">
        <v>1</v>
      </c>
      <c r="D2614" t="s">
        <v>434</v>
      </c>
      <c r="E2614">
        <v>0</v>
      </c>
      <c r="F2614" t="s">
        <v>3738</v>
      </c>
      <c r="G2614" t="s">
        <v>2667</v>
      </c>
      <c r="H2614" t="s">
        <v>3586</v>
      </c>
      <c r="I2614" t="s">
        <v>2598</v>
      </c>
      <c r="J2614" t="s">
        <v>2627</v>
      </c>
      <c r="K2614">
        <v>1605020000</v>
      </c>
      <c r="L2614" t="s">
        <v>17</v>
      </c>
      <c r="M2614" t="s">
        <v>53</v>
      </c>
      <c r="O2614">
        <v>0</v>
      </c>
      <c r="P2614" t="s">
        <v>2667</v>
      </c>
      <c r="Q2614" s="1">
        <v>1044225</v>
      </c>
      <c r="R2614" t="s">
        <v>18</v>
      </c>
      <c r="S2614">
        <v>0</v>
      </c>
      <c r="T2614" s="1">
        <v>1044225</v>
      </c>
      <c r="U2614">
        <v>0</v>
      </c>
    </row>
    <row r="2615" spans="1:21" x14ac:dyDescent="0.25">
      <c r="A2615">
        <v>209</v>
      </c>
      <c r="B2615">
        <v>0</v>
      </c>
      <c r="C2615">
        <v>1</v>
      </c>
      <c r="D2615" t="s">
        <v>434</v>
      </c>
      <c r="E2615">
        <v>0</v>
      </c>
      <c r="F2615" t="s">
        <v>3738</v>
      </c>
      <c r="G2615" t="s">
        <v>2668</v>
      </c>
      <c r="H2615" t="s">
        <v>3586</v>
      </c>
      <c r="I2615" t="s">
        <v>2598</v>
      </c>
      <c r="J2615" t="s">
        <v>2627</v>
      </c>
      <c r="K2615">
        <v>1605020000</v>
      </c>
      <c r="L2615" t="s">
        <v>17</v>
      </c>
      <c r="M2615" t="s">
        <v>53</v>
      </c>
      <c r="O2615">
        <v>0</v>
      </c>
      <c r="P2615" t="s">
        <v>2668</v>
      </c>
      <c r="Q2615" s="1">
        <v>37486800</v>
      </c>
      <c r="R2615" t="s">
        <v>18</v>
      </c>
      <c r="S2615">
        <v>0</v>
      </c>
      <c r="T2615" s="1">
        <v>37486800</v>
      </c>
      <c r="U2615">
        <v>0</v>
      </c>
    </row>
    <row r="2616" spans="1:21" x14ac:dyDescent="0.25">
      <c r="A2616">
        <v>216</v>
      </c>
      <c r="B2616">
        <v>0</v>
      </c>
      <c r="C2616">
        <v>1</v>
      </c>
      <c r="D2616" t="s">
        <v>434</v>
      </c>
      <c r="E2616">
        <v>0</v>
      </c>
      <c r="F2616" t="s">
        <v>3738</v>
      </c>
      <c r="G2616" t="s">
        <v>2669</v>
      </c>
      <c r="H2616" t="s">
        <v>3586</v>
      </c>
      <c r="I2616" t="s">
        <v>2598</v>
      </c>
      <c r="J2616" t="s">
        <v>2627</v>
      </c>
      <c r="K2616">
        <v>1605020000</v>
      </c>
      <c r="L2616" t="s">
        <v>17</v>
      </c>
      <c r="M2616" t="s">
        <v>53</v>
      </c>
      <c r="O2616">
        <v>0</v>
      </c>
      <c r="P2616" t="s">
        <v>2669</v>
      </c>
      <c r="Q2616" s="1">
        <v>45152709</v>
      </c>
      <c r="R2616" t="s">
        <v>18</v>
      </c>
      <c r="S2616">
        <v>0</v>
      </c>
      <c r="T2616" s="1">
        <v>45152709</v>
      </c>
      <c r="U2616">
        <v>0</v>
      </c>
    </row>
    <row r="2617" spans="1:21" x14ac:dyDescent="0.25">
      <c r="A2617">
        <v>217</v>
      </c>
      <c r="B2617">
        <v>0</v>
      </c>
      <c r="C2617">
        <v>1</v>
      </c>
      <c r="D2617" t="s">
        <v>434</v>
      </c>
      <c r="E2617">
        <v>0</v>
      </c>
      <c r="F2617" t="s">
        <v>3738</v>
      </c>
      <c r="G2617" t="s">
        <v>2670</v>
      </c>
      <c r="H2617" t="s">
        <v>3586</v>
      </c>
      <c r="I2617" t="s">
        <v>2598</v>
      </c>
      <c r="J2617" t="s">
        <v>2627</v>
      </c>
      <c r="K2617">
        <v>1605020000</v>
      </c>
      <c r="L2617" t="s">
        <v>17</v>
      </c>
      <c r="M2617" t="s">
        <v>53</v>
      </c>
      <c r="O2617">
        <v>0</v>
      </c>
      <c r="P2617" t="s">
        <v>2670</v>
      </c>
      <c r="Q2617" s="1">
        <v>1528956</v>
      </c>
      <c r="R2617" t="s">
        <v>18</v>
      </c>
      <c r="S2617">
        <v>0</v>
      </c>
      <c r="T2617" s="1">
        <v>1528956</v>
      </c>
      <c r="U2617">
        <v>0</v>
      </c>
    </row>
    <row r="2618" spans="1:21" x14ac:dyDescent="0.25">
      <c r="A2618">
        <v>218</v>
      </c>
      <c r="B2618">
        <v>0</v>
      </c>
      <c r="C2618">
        <v>1</v>
      </c>
      <c r="D2618" t="s">
        <v>434</v>
      </c>
      <c r="E2618">
        <v>0</v>
      </c>
      <c r="F2618" t="s">
        <v>3738</v>
      </c>
      <c r="G2618" t="s">
        <v>2671</v>
      </c>
      <c r="H2618" t="s">
        <v>3586</v>
      </c>
      <c r="I2618" t="s">
        <v>2598</v>
      </c>
      <c r="J2618" t="s">
        <v>2627</v>
      </c>
      <c r="K2618">
        <v>1605020000</v>
      </c>
      <c r="L2618" t="s">
        <v>17</v>
      </c>
      <c r="M2618" t="s">
        <v>53</v>
      </c>
      <c r="O2618">
        <v>0</v>
      </c>
      <c r="P2618" t="s">
        <v>2671</v>
      </c>
      <c r="Q2618" s="1">
        <v>12053415</v>
      </c>
      <c r="R2618" t="s">
        <v>18</v>
      </c>
      <c r="S2618">
        <v>0</v>
      </c>
      <c r="T2618" s="1">
        <v>12053415</v>
      </c>
      <c r="U2618">
        <v>0</v>
      </c>
    </row>
    <row r="2619" spans="1:21" x14ac:dyDescent="0.25">
      <c r="A2619">
        <v>219</v>
      </c>
      <c r="B2619">
        <v>0</v>
      </c>
      <c r="C2619">
        <v>1</v>
      </c>
      <c r="D2619" t="s">
        <v>434</v>
      </c>
      <c r="E2619">
        <v>0</v>
      </c>
      <c r="F2619" t="s">
        <v>3738</v>
      </c>
      <c r="G2619" t="s">
        <v>2672</v>
      </c>
      <c r="H2619" t="s">
        <v>3586</v>
      </c>
      <c r="I2619" t="s">
        <v>2598</v>
      </c>
      <c r="J2619" t="s">
        <v>2627</v>
      </c>
      <c r="K2619">
        <v>1605020000</v>
      </c>
      <c r="L2619" t="s">
        <v>17</v>
      </c>
      <c r="M2619" t="s">
        <v>53</v>
      </c>
      <c r="O2619">
        <v>0</v>
      </c>
      <c r="P2619" t="s">
        <v>2672</v>
      </c>
      <c r="Q2619" s="1">
        <v>77336582</v>
      </c>
      <c r="R2619" t="s">
        <v>18</v>
      </c>
      <c r="S2619">
        <v>0</v>
      </c>
      <c r="T2619" s="1">
        <v>77336582</v>
      </c>
      <c r="U2619">
        <v>0</v>
      </c>
    </row>
    <row r="2620" spans="1:21" x14ac:dyDescent="0.25">
      <c r="A2620">
        <v>220</v>
      </c>
      <c r="B2620">
        <v>0</v>
      </c>
      <c r="C2620">
        <v>1</v>
      </c>
      <c r="D2620" t="s">
        <v>434</v>
      </c>
      <c r="E2620">
        <v>0</v>
      </c>
      <c r="F2620" t="s">
        <v>3738</v>
      </c>
      <c r="G2620" t="s">
        <v>2673</v>
      </c>
      <c r="H2620" t="s">
        <v>3586</v>
      </c>
      <c r="I2620" t="s">
        <v>2598</v>
      </c>
      <c r="J2620" t="s">
        <v>2627</v>
      </c>
      <c r="K2620">
        <v>1605020000</v>
      </c>
      <c r="L2620" t="s">
        <v>17</v>
      </c>
      <c r="M2620" t="s">
        <v>53</v>
      </c>
      <c r="O2620">
        <v>0</v>
      </c>
      <c r="P2620" t="s">
        <v>2673</v>
      </c>
      <c r="Q2620" s="1">
        <v>19808309</v>
      </c>
      <c r="R2620" t="s">
        <v>18</v>
      </c>
      <c r="S2620">
        <v>0</v>
      </c>
      <c r="T2620" s="1">
        <v>19808309</v>
      </c>
      <c r="U2620">
        <v>0</v>
      </c>
    </row>
    <row r="2621" spans="1:21" x14ac:dyDescent="0.25">
      <c r="A2621">
        <v>221</v>
      </c>
      <c r="B2621">
        <v>0</v>
      </c>
      <c r="C2621">
        <v>1</v>
      </c>
      <c r="D2621" t="s">
        <v>434</v>
      </c>
      <c r="E2621">
        <v>0</v>
      </c>
      <c r="F2621" t="s">
        <v>3738</v>
      </c>
      <c r="G2621" t="s">
        <v>2674</v>
      </c>
      <c r="H2621" t="s">
        <v>3586</v>
      </c>
      <c r="I2621" t="s">
        <v>2598</v>
      </c>
      <c r="J2621" t="s">
        <v>2627</v>
      </c>
      <c r="K2621">
        <v>1605020000</v>
      </c>
      <c r="L2621" t="s">
        <v>17</v>
      </c>
      <c r="M2621" t="s">
        <v>53</v>
      </c>
      <c r="O2621">
        <v>0</v>
      </c>
      <c r="P2621" t="s">
        <v>2674</v>
      </c>
      <c r="Q2621" s="1">
        <v>57845469</v>
      </c>
      <c r="R2621" t="s">
        <v>18</v>
      </c>
      <c r="S2621">
        <v>0</v>
      </c>
      <c r="T2621" s="1">
        <v>57845469</v>
      </c>
      <c r="U2621">
        <v>0</v>
      </c>
    </row>
    <row r="2622" spans="1:21" x14ac:dyDescent="0.25">
      <c r="A2622">
        <v>223</v>
      </c>
      <c r="B2622">
        <v>0</v>
      </c>
      <c r="C2622">
        <v>1</v>
      </c>
      <c r="D2622" t="s">
        <v>434</v>
      </c>
      <c r="E2622">
        <v>0</v>
      </c>
      <c r="F2622" t="s">
        <v>3738</v>
      </c>
      <c r="G2622" t="s">
        <v>2675</v>
      </c>
      <c r="H2622" t="s">
        <v>3586</v>
      </c>
      <c r="I2622" t="s">
        <v>2598</v>
      </c>
      <c r="J2622" t="s">
        <v>2627</v>
      </c>
      <c r="K2622">
        <v>1605020000</v>
      </c>
      <c r="L2622" t="s">
        <v>17</v>
      </c>
      <c r="M2622" t="s">
        <v>53</v>
      </c>
      <c r="O2622">
        <v>0</v>
      </c>
      <c r="P2622" t="s">
        <v>2675</v>
      </c>
      <c r="Q2622" s="1">
        <v>38945793</v>
      </c>
      <c r="R2622" t="s">
        <v>18</v>
      </c>
      <c r="S2622">
        <v>0</v>
      </c>
      <c r="T2622" s="1">
        <v>38945793</v>
      </c>
      <c r="U2622">
        <v>0</v>
      </c>
    </row>
    <row r="2623" spans="1:21" x14ac:dyDescent="0.25">
      <c r="A2623">
        <v>226</v>
      </c>
      <c r="B2623">
        <v>0</v>
      </c>
      <c r="C2623">
        <v>1</v>
      </c>
      <c r="D2623" t="s">
        <v>434</v>
      </c>
      <c r="E2623">
        <v>0</v>
      </c>
      <c r="F2623" t="s">
        <v>3738</v>
      </c>
      <c r="G2623" t="s">
        <v>2676</v>
      </c>
      <c r="H2623" t="s">
        <v>3586</v>
      </c>
      <c r="I2623" t="s">
        <v>2598</v>
      </c>
      <c r="J2623" t="s">
        <v>2627</v>
      </c>
      <c r="K2623">
        <v>1605020000</v>
      </c>
      <c r="L2623" t="s">
        <v>17</v>
      </c>
      <c r="M2623" t="s">
        <v>53</v>
      </c>
      <c r="O2623">
        <v>0</v>
      </c>
      <c r="P2623" t="s">
        <v>2676</v>
      </c>
      <c r="Q2623" s="1">
        <v>53679600</v>
      </c>
      <c r="R2623" t="s">
        <v>18</v>
      </c>
      <c r="S2623">
        <v>0</v>
      </c>
      <c r="T2623" s="1">
        <v>53679600</v>
      </c>
      <c r="U2623">
        <v>0</v>
      </c>
    </row>
    <row r="2624" spans="1:21" x14ac:dyDescent="0.25">
      <c r="A2624">
        <v>227</v>
      </c>
      <c r="B2624">
        <v>0</v>
      </c>
      <c r="C2624">
        <v>1</v>
      </c>
      <c r="D2624" t="s">
        <v>434</v>
      </c>
      <c r="E2624">
        <v>0</v>
      </c>
      <c r="F2624" t="s">
        <v>3738</v>
      </c>
      <c r="G2624" t="s">
        <v>2677</v>
      </c>
      <c r="H2624" t="s">
        <v>3586</v>
      </c>
      <c r="I2624" t="s">
        <v>2598</v>
      </c>
      <c r="J2624" t="s">
        <v>2627</v>
      </c>
      <c r="K2624">
        <v>1605020000</v>
      </c>
      <c r="L2624" t="s">
        <v>17</v>
      </c>
      <c r="M2624" t="s">
        <v>53</v>
      </c>
      <c r="O2624">
        <v>0</v>
      </c>
      <c r="P2624" t="s">
        <v>2677</v>
      </c>
      <c r="Q2624" s="1">
        <v>54979080</v>
      </c>
      <c r="R2624" t="s">
        <v>18</v>
      </c>
      <c r="S2624">
        <v>0</v>
      </c>
      <c r="T2624" s="1">
        <v>54979080</v>
      </c>
      <c r="U2624">
        <v>0</v>
      </c>
    </row>
    <row r="2625" spans="1:21" x14ac:dyDescent="0.25">
      <c r="A2625">
        <v>228</v>
      </c>
      <c r="B2625">
        <v>0</v>
      </c>
      <c r="C2625">
        <v>1</v>
      </c>
      <c r="D2625" t="s">
        <v>434</v>
      </c>
      <c r="E2625">
        <v>0</v>
      </c>
      <c r="F2625" t="s">
        <v>3738</v>
      </c>
      <c r="G2625" t="s">
        <v>2678</v>
      </c>
      <c r="H2625" t="s">
        <v>3586</v>
      </c>
      <c r="I2625" t="s">
        <v>2598</v>
      </c>
      <c r="J2625" t="s">
        <v>2627</v>
      </c>
      <c r="K2625">
        <v>1605020000</v>
      </c>
      <c r="L2625" t="s">
        <v>17</v>
      </c>
      <c r="M2625" t="s">
        <v>53</v>
      </c>
      <c r="O2625">
        <v>0</v>
      </c>
      <c r="P2625" t="s">
        <v>2678</v>
      </c>
      <c r="Q2625" s="1">
        <v>5772111</v>
      </c>
      <c r="R2625" t="s">
        <v>18</v>
      </c>
      <c r="S2625">
        <v>0</v>
      </c>
      <c r="T2625" s="1">
        <v>5772111</v>
      </c>
      <c r="U2625">
        <v>0</v>
      </c>
    </row>
    <row r="2626" spans="1:21" x14ac:dyDescent="0.25">
      <c r="A2626">
        <v>231</v>
      </c>
      <c r="B2626">
        <v>0</v>
      </c>
      <c r="C2626">
        <v>1</v>
      </c>
      <c r="D2626" t="s">
        <v>434</v>
      </c>
      <c r="E2626">
        <v>0</v>
      </c>
      <c r="F2626" t="s">
        <v>3738</v>
      </c>
      <c r="G2626" t="s">
        <v>2679</v>
      </c>
      <c r="H2626" t="s">
        <v>3586</v>
      </c>
      <c r="I2626" t="s">
        <v>2598</v>
      </c>
      <c r="J2626" t="s">
        <v>2627</v>
      </c>
      <c r="K2626">
        <v>1605020000</v>
      </c>
      <c r="L2626" t="s">
        <v>17</v>
      </c>
      <c r="M2626" t="s">
        <v>53</v>
      </c>
      <c r="O2626">
        <v>0</v>
      </c>
      <c r="P2626" t="s">
        <v>2679</v>
      </c>
      <c r="Q2626" s="1">
        <v>7428809</v>
      </c>
      <c r="R2626" t="s">
        <v>18</v>
      </c>
      <c r="S2626">
        <v>0</v>
      </c>
      <c r="T2626" s="1">
        <v>7428809</v>
      </c>
      <c r="U2626">
        <v>0</v>
      </c>
    </row>
    <row r="2627" spans="1:21" x14ac:dyDescent="0.25">
      <c r="A2627">
        <v>235</v>
      </c>
      <c r="B2627">
        <v>0</v>
      </c>
      <c r="C2627">
        <v>1</v>
      </c>
      <c r="D2627" t="s">
        <v>434</v>
      </c>
      <c r="E2627">
        <v>0</v>
      </c>
      <c r="F2627" t="s">
        <v>3738</v>
      </c>
      <c r="G2627" t="s">
        <v>2680</v>
      </c>
      <c r="H2627" t="s">
        <v>3586</v>
      </c>
      <c r="I2627" t="s">
        <v>2598</v>
      </c>
      <c r="J2627" t="s">
        <v>2627</v>
      </c>
      <c r="K2627">
        <v>1605020000</v>
      </c>
      <c r="L2627" t="s">
        <v>17</v>
      </c>
      <c r="M2627" t="s">
        <v>53</v>
      </c>
      <c r="O2627">
        <v>0</v>
      </c>
      <c r="P2627" t="s">
        <v>2680</v>
      </c>
      <c r="Q2627" s="1">
        <v>16045705</v>
      </c>
      <c r="R2627" t="s">
        <v>18</v>
      </c>
      <c r="S2627">
        <v>0</v>
      </c>
      <c r="T2627" s="1">
        <v>16045705</v>
      </c>
      <c r="U2627">
        <v>0</v>
      </c>
    </row>
    <row r="2628" spans="1:21" x14ac:dyDescent="0.25">
      <c r="A2628">
        <v>236</v>
      </c>
      <c r="B2628">
        <v>0</v>
      </c>
      <c r="C2628">
        <v>1</v>
      </c>
      <c r="D2628" t="s">
        <v>434</v>
      </c>
      <c r="E2628">
        <v>0</v>
      </c>
      <c r="F2628" t="s">
        <v>3738</v>
      </c>
      <c r="G2628" t="s">
        <v>2681</v>
      </c>
      <c r="H2628" t="s">
        <v>3586</v>
      </c>
      <c r="I2628" t="s">
        <v>2598</v>
      </c>
      <c r="J2628" t="s">
        <v>2627</v>
      </c>
      <c r="K2628">
        <v>1605020000</v>
      </c>
      <c r="L2628" t="s">
        <v>17</v>
      </c>
      <c r="M2628" t="s">
        <v>53</v>
      </c>
      <c r="O2628">
        <v>0</v>
      </c>
      <c r="P2628" t="s">
        <v>2681</v>
      </c>
      <c r="Q2628" s="1">
        <v>141724057</v>
      </c>
      <c r="R2628" t="s">
        <v>18</v>
      </c>
      <c r="S2628">
        <v>0</v>
      </c>
      <c r="T2628" s="1">
        <v>141724057</v>
      </c>
      <c r="U2628">
        <v>0</v>
      </c>
    </row>
    <row r="2629" spans="1:21" x14ac:dyDescent="0.25">
      <c r="A2629">
        <v>237</v>
      </c>
      <c r="B2629">
        <v>0</v>
      </c>
      <c r="C2629">
        <v>1</v>
      </c>
      <c r="D2629" t="s">
        <v>434</v>
      </c>
      <c r="E2629">
        <v>0</v>
      </c>
      <c r="F2629" t="s">
        <v>3738</v>
      </c>
      <c r="G2629" t="s">
        <v>2682</v>
      </c>
      <c r="H2629" t="s">
        <v>3586</v>
      </c>
      <c r="I2629" t="s">
        <v>2598</v>
      </c>
      <c r="J2629" t="s">
        <v>2627</v>
      </c>
      <c r="K2629">
        <v>1605020000</v>
      </c>
      <c r="L2629" t="s">
        <v>17</v>
      </c>
      <c r="M2629" t="s">
        <v>53</v>
      </c>
      <c r="O2629">
        <v>0</v>
      </c>
      <c r="P2629" t="s">
        <v>2682</v>
      </c>
      <c r="Q2629" s="1">
        <v>9164255</v>
      </c>
      <c r="R2629" t="s">
        <v>18</v>
      </c>
      <c r="S2629">
        <v>0</v>
      </c>
      <c r="T2629" s="1">
        <v>9164255</v>
      </c>
      <c r="U2629">
        <v>0</v>
      </c>
    </row>
    <row r="2630" spans="1:21" x14ac:dyDescent="0.25">
      <c r="A2630">
        <v>239</v>
      </c>
      <c r="B2630">
        <v>0</v>
      </c>
      <c r="C2630">
        <v>1</v>
      </c>
      <c r="D2630" t="s">
        <v>434</v>
      </c>
      <c r="E2630">
        <v>0</v>
      </c>
      <c r="F2630" t="s">
        <v>3738</v>
      </c>
      <c r="G2630" t="s">
        <v>2683</v>
      </c>
      <c r="H2630" t="s">
        <v>3586</v>
      </c>
      <c r="I2630" t="s">
        <v>2598</v>
      </c>
      <c r="J2630" t="s">
        <v>2627</v>
      </c>
      <c r="K2630">
        <v>1605020000</v>
      </c>
      <c r="L2630" t="s">
        <v>17</v>
      </c>
      <c r="M2630" t="s">
        <v>53</v>
      </c>
      <c r="O2630">
        <v>0</v>
      </c>
      <c r="P2630" t="s">
        <v>2683</v>
      </c>
      <c r="Q2630" s="1">
        <v>27997602</v>
      </c>
      <c r="R2630" t="s">
        <v>18</v>
      </c>
      <c r="S2630">
        <v>0</v>
      </c>
      <c r="T2630" s="1">
        <v>27997602</v>
      </c>
      <c r="U2630">
        <v>0</v>
      </c>
    </row>
    <row r="2631" spans="1:21" x14ac:dyDescent="0.25">
      <c r="A2631">
        <v>241</v>
      </c>
      <c r="B2631">
        <v>0</v>
      </c>
      <c r="C2631">
        <v>1</v>
      </c>
      <c r="D2631" t="s">
        <v>434</v>
      </c>
      <c r="E2631">
        <v>0</v>
      </c>
      <c r="F2631" t="s">
        <v>3738</v>
      </c>
      <c r="G2631" t="s">
        <v>2684</v>
      </c>
      <c r="H2631" t="s">
        <v>3586</v>
      </c>
      <c r="I2631" t="s">
        <v>2598</v>
      </c>
      <c r="J2631" t="s">
        <v>2627</v>
      </c>
      <c r="K2631">
        <v>1605020000</v>
      </c>
      <c r="L2631" t="s">
        <v>17</v>
      </c>
      <c r="M2631" t="s">
        <v>53</v>
      </c>
      <c r="O2631">
        <v>0</v>
      </c>
      <c r="P2631" t="s">
        <v>2684</v>
      </c>
      <c r="Q2631" s="1">
        <v>29272105</v>
      </c>
      <c r="R2631" t="s">
        <v>18</v>
      </c>
      <c r="S2631">
        <v>0</v>
      </c>
      <c r="T2631" s="1">
        <v>29272105</v>
      </c>
      <c r="U2631">
        <v>0</v>
      </c>
    </row>
    <row r="2632" spans="1:21" x14ac:dyDescent="0.25">
      <c r="A2632">
        <v>245</v>
      </c>
      <c r="B2632">
        <v>0</v>
      </c>
      <c r="C2632">
        <v>1</v>
      </c>
      <c r="D2632" t="s">
        <v>434</v>
      </c>
      <c r="E2632">
        <v>0</v>
      </c>
      <c r="F2632" t="s">
        <v>3738</v>
      </c>
      <c r="G2632" t="s">
        <v>2685</v>
      </c>
      <c r="H2632" t="s">
        <v>3586</v>
      </c>
      <c r="I2632" t="s">
        <v>2598</v>
      </c>
      <c r="J2632" t="s">
        <v>2627</v>
      </c>
      <c r="K2632">
        <v>1605020000</v>
      </c>
      <c r="L2632" t="s">
        <v>17</v>
      </c>
      <c r="M2632" t="s">
        <v>53</v>
      </c>
      <c r="O2632">
        <v>0</v>
      </c>
      <c r="P2632" t="s">
        <v>2685</v>
      </c>
      <c r="Q2632" s="1">
        <v>289030</v>
      </c>
      <c r="R2632" t="s">
        <v>18</v>
      </c>
      <c r="S2632">
        <v>0</v>
      </c>
      <c r="T2632" s="1">
        <v>289030</v>
      </c>
      <c r="U2632">
        <v>0</v>
      </c>
    </row>
    <row r="2633" spans="1:21" x14ac:dyDescent="0.25">
      <c r="A2633">
        <v>247</v>
      </c>
      <c r="B2633">
        <v>0</v>
      </c>
      <c r="C2633">
        <v>1</v>
      </c>
      <c r="D2633" t="s">
        <v>434</v>
      </c>
      <c r="E2633">
        <v>0</v>
      </c>
      <c r="F2633" t="s">
        <v>3738</v>
      </c>
      <c r="G2633" t="s">
        <v>2686</v>
      </c>
      <c r="H2633" t="s">
        <v>3586</v>
      </c>
      <c r="I2633" t="s">
        <v>2598</v>
      </c>
      <c r="J2633" t="s">
        <v>2627</v>
      </c>
      <c r="K2633">
        <v>1605020000</v>
      </c>
      <c r="L2633" t="s">
        <v>17</v>
      </c>
      <c r="M2633" t="s">
        <v>53</v>
      </c>
      <c r="O2633">
        <v>0</v>
      </c>
      <c r="P2633" t="s">
        <v>2686</v>
      </c>
      <c r="Q2633" s="1">
        <v>13840450</v>
      </c>
      <c r="R2633" t="s">
        <v>18</v>
      </c>
      <c r="S2633">
        <v>0</v>
      </c>
      <c r="T2633" s="1">
        <v>13840450</v>
      </c>
      <c r="U2633">
        <v>0</v>
      </c>
    </row>
    <row r="2634" spans="1:21" x14ac:dyDescent="0.25">
      <c r="A2634">
        <v>249</v>
      </c>
      <c r="B2634">
        <v>0</v>
      </c>
      <c r="C2634">
        <v>1</v>
      </c>
      <c r="D2634" t="s">
        <v>434</v>
      </c>
      <c r="E2634">
        <v>0</v>
      </c>
      <c r="F2634" t="s">
        <v>3738</v>
      </c>
      <c r="G2634" t="s">
        <v>2687</v>
      </c>
      <c r="H2634" t="s">
        <v>3586</v>
      </c>
      <c r="I2634" t="s">
        <v>2598</v>
      </c>
      <c r="J2634" t="s">
        <v>2627</v>
      </c>
      <c r="K2634">
        <v>1605020000</v>
      </c>
      <c r="L2634" t="s">
        <v>17</v>
      </c>
      <c r="M2634" t="s">
        <v>53</v>
      </c>
      <c r="O2634">
        <v>0</v>
      </c>
      <c r="P2634" t="s">
        <v>2687</v>
      </c>
      <c r="Q2634" s="1">
        <v>37606679</v>
      </c>
      <c r="R2634" t="s">
        <v>18</v>
      </c>
      <c r="S2634">
        <v>0</v>
      </c>
      <c r="T2634" s="1">
        <v>37606679</v>
      </c>
      <c r="U2634">
        <v>0</v>
      </c>
    </row>
    <row r="2635" spans="1:21" x14ac:dyDescent="0.25">
      <c r="A2635">
        <v>264</v>
      </c>
      <c r="B2635">
        <v>0</v>
      </c>
      <c r="C2635">
        <v>1</v>
      </c>
      <c r="D2635" t="s">
        <v>434</v>
      </c>
      <c r="E2635">
        <v>0</v>
      </c>
      <c r="F2635" t="s">
        <v>3738</v>
      </c>
      <c r="G2635" t="s">
        <v>2688</v>
      </c>
      <c r="H2635" t="s">
        <v>3586</v>
      </c>
      <c r="I2635" t="s">
        <v>2598</v>
      </c>
      <c r="J2635" t="s">
        <v>2627</v>
      </c>
      <c r="K2635">
        <v>1605020000</v>
      </c>
      <c r="L2635" t="s">
        <v>17</v>
      </c>
      <c r="M2635" t="s">
        <v>53</v>
      </c>
      <c r="O2635">
        <v>0</v>
      </c>
      <c r="P2635" t="s">
        <v>2688</v>
      </c>
      <c r="Q2635" s="1">
        <v>8212564</v>
      </c>
      <c r="R2635" t="s">
        <v>18</v>
      </c>
      <c r="S2635">
        <v>0</v>
      </c>
      <c r="T2635" s="1">
        <v>8212564</v>
      </c>
      <c r="U2635">
        <v>0</v>
      </c>
    </row>
    <row r="2636" spans="1:21" x14ac:dyDescent="0.25">
      <c r="A2636">
        <v>265</v>
      </c>
      <c r="B2636">
        <v>0</v>
      </c>
      <c r="C2636">
        <v>1</v>
      </c>
      <c r="D2636" t="s">
        <v>434</v>
      </c>
      <c r="E2636">
        <v>0</v>
      </c>
      <c r="F2636" t="s">
        <v>3738</v>
      </c>
      <c r="G2636" t="s">
        <v>2689</v>
      </c>
      <c r="H2636" t="s">
        <v>3586</v>
      </c>
      <c r="I2636" t="s">
        <v>2598</v>
      </c>
      <c r="J2636" t="s">
        <v>2627</v>
      </c>
      <c r="K2636">
        <v>1605020000</v>
      </c>
      <c r="L2636" t="s">
        <v>17</v>
      </c>
      <c r="M2636" t="s">
        <v>53</v>
      </c>
      <c r="O2636">
        <v>0</v>
      </c>
      <c r="P2636" t="s">
        <v>2689</v>
      </c>
      <c r="Q2636" s="1">
        <v>4417168</v>
      </c>
      <c r="R2636" t="s">
        <v>18</v>
      </c>
      <c r="S2636">
        <v>0</v>
      </c>
      <c r="T2636" s="1">
        <v>4417168</v>
      </c>
      <c r="U2636">
        <v>0</v>
      </c>
    </row>
    <row r="2637" spans="1:21" x14ac:dyDescent="0.25">
      <c r="A2637">
        <v>274</v>
      </c>
      <c r="B2637">
        <v>0</v>
      </c>
      <c r="C2637">
        <v>1</v>
      </c>
      <c r="D2637" t="s">
        <v>434</v>
      </c>
      <c r="E2637">
        <v>0</v>
      </c>
      <c r="F2637" t="s">
        <v>3738</v>
      </c>
      <c r="G2637" t="s">
        <v>2690</v>
      </c>
      <c r="H2637" t="s">
        <v>3586</v>
      </c>
      <c r="I2637" t="s">
        <v>2598</v>
      </c>
      <c r="J2637" t="s">
        <v>2627</v>
      </c>
      <c r="K2637">
        <v>1605020000</v>
      </c>
      <c r="L2637" t="s">
        <v>17</v>
      </c>
      <c r="M2637" t="s">
        <v>53</v>
      </c>
      <c r="O2637">
        <v>0</v>
      </c>
      <c r="P2637" t="s">
        <v>2690</v>
      </c>
      <c r="Q2637" s="1">
        <v>634473</v>
      </c>
      <c r="R2637" t="s">
        <v>18</v>
      </c>
      <c r="S2637">
        <v>0</v>
      </c>
      <c r="T2637" s="1">
        <v>634473</v>
      </c>
      <c r="U2637">
        <v>0</v>
      </c>
    </row>
    <row r="2638" spans="1:21" x14ac:dyDescent="0.25">
      <c r="A2638">
        <v>282</v>
      </c>
      <c r="B2638">
        <v>0</v>
      </c>
      <c r="C2638">
        <v>1</v>
      </c>
      <c r="D2638" t="s">
        <v>434</v>
      </c>
      <c r="E2638">
        <v>0</v>
      </c>
      <c r="F2638" t="s">
        <v>3738</v>
      </c>
      <c r="G2638" t="s">
        <v>2691</v>
      </c>
      <c r="H2638" t="s">
        <v>3586</v>
      </c>
      <c r="I2638" t="s">
        <v>2598</v>
      </c>
      <c r="J2638" t="s">
        <v>2627</v>
      </c>
      <c r="K2638">
        <v>1605020000</v>
      </c>
      <c r="L2638" t="s">
        <v>17</v>
      </c>
      <c r="M2638" t="s">
        <v>53</v>
      </c>
      <c r="O2638">
        <v>0</v>
      </c>
      <c r="P2638" t="s">
        <v>2691</v>
      </c>
      <c r="Q2638" s="1">
        <v>1500293</v>
      </c>
      <c r="R2638" t="s">
        <v>18</v>
      </c>
      <c r="S2638">
        <v>0</v>
      </c>
      <c r="T2638" s="1">
        <v>1500293</v>
      </c>
      <c r="U2638">
        <v>0</v>
      </c>
    </row>
    <row r="2639" spans="1:21" x14ac:dyDescent="0.25">
      <c r="A2639">
        <v>283</v>
      </c>
      <c r="B2639">
        <v>0</v>
      </c>
      <c r="C2639">
        <v>1</v>
      </c>
      <c r="D2639" t="s">
        <v>434</v>
      </c>
      <c r="E2639">
        <v>0</v>
      </c>
      <c r="F2639" t="s">
        <v>3738</v>
      </c>
      <c r="G2639" t="s">
        <v>2692</v>
      </c>
      <c r="H2639" t="s">
        <v>3586</v>
      </c>
      <c r="I2639" t="s">
        <v>2598</v>
      </c>
      <c r="J2639" t="s">
        <v>2627</v>
      </c>
      <c r="K2639">
        <v>1605020000</v>
      </c>
      <c r="L2639" t="s">
        <v>17</v>
      </c>
      <c r="M2639" t="s">
        <v>53</v>
      </c>
      <c r="O2639">
        <v>0</v>
      </c>
      <c r="P2639" t="s">
        <v>2692</v>
      </c>
      <c r="Q2639" s="1">
        <v>21410769</v>
      </c>
      <c r="R2639" t="s">
        <v>18</v>
      </c>
      <c r="S2639">
        <v>0</v>
      </c>
      <c r="T2639" s="1">
        <v>21410769</v>
      </c>
      <c r="U2639">
        <v>0</v>
      </c>
    </row>
    <row r="2640" spans="1:21" x14ac:dyDescent="0.25">
      <c r="A2640">
        <v>284</v>
      </c>
      <c r="B2640">
        <v>0</v>
      </c>
      <c r="C2640">
        <v>1</v>
      </c>
      <c r="D2640" t="s">
        <v>434</v>
      </c>
      <c r="E2640">
        <v>0</v>
      </c>
      <c r="F2640" t="s">
        <v>3738</v>
      </c>
      <c r="G2640" t="s">
        <v>2693</v>
      </c>
      <c r="H2640" t="s">
        <v>3586</v>
      </c>
      <c r="I2640" t="s">
        <v>2598</v>
      </c>
      <c r="J2640" t="s">
        <v>2627</v>
      </c>
      <c r="K2640">
        <v>1605020000</v>
      </c>
      <c r="L2640" t="s">
        <v>17</v>
      </c>
      <c r="M2640" t="s">
        <v>53</v>
      </c>
      <c r="O2640">
        <v>0</v>
      </c>
      <c r="P2640" t="s">
        <v>2693</v>
      </c>
      <c r="Q2640" s="1">
        <v>2175921</v>
      </c>
      <c r="R2640" t="s">
        <v>18</v>
      </c>
      <c r="S2640">
        <v>0</v>
      </c>
      <c r="T2640" s="1">
        <v>2175921</v>
      </c>
      <c r="U2640">
        <v>0</v>
      </c>
    </row>
    <row r="2641" spans="1:21" x14ac:dyDescent="0.25">
      <c r="A2641">
        <v>285</v>
      </c>
      <c r="B2641">
        <v>0</v>
      </c>
      <c r="C2641">
        <v>1</v>
      </c>
      <c r="D2641" t="s">
        <v>434</v>
      </c>
      <c r="E2641">
        <v>0</v>
      </c>
      <c r="F2641" t="s">
        <v>3738</v>
      </c>
      <c r="G2641" t="s">
        <v>2694</v>
      </c>
      <c r="H2641" t="s">
        <v>3586</v>
      </c>
      <c r="I2641" t="s">
        <v>2598</v>
      </c>
      <c r="J2641" t="s">
        <v>2627</v>
      </c>
      <c r="K2641">
        <v>1605020000</v>
      </c>
      <c r="L2641" t="s">
        <v>17</v>
      </c>
      <c r="M2641" t="s">
        <v>53</v>
      </c>
      <c r="O2641">
        <v>0</v>
      </c>
      <c r="P2641" t="s">
        <v>2694</v>
      </c>
      <c r="Q2641" s="1">
        <v>26150800</v>
      </c>
      <c r="R2641" t="s">
        <v>18</v>
      </c>
      <c r="S2641">
        <v>0</v>
      </c>
      <c r="T2641" s="1">
        <v>26150800</v>
      </c>
      <c r="U2641">
        <v>0</v>
      </c>
    </row>
    <row r="2642" spans="1:21" x14ac:dyDescent="0.25">
      <c r="A2642">
        <v>286</v>
      </c>
      <c r="B2642">
        <v>0</v>
      </c>
      <c r="C2642">
        <v>1</v>
      </c>
      <c r="D2642" t="s">
        <v>434</v>
      </c>
      <c r="E2642">
        <v>0</v>
      </c>
      <c r="F2642" t="s">
        <v>3738</v>
      </c>
      <c r="G2642" t="s">
        <v>2695</v>
      </c>
      <c r="H2642" t="s">
        <v>3586</v>
      </c>
      <c r="I2642" t="s">
        <v>2598</v>
      </c>
      <c r="J2642" t="s">
        <v>2627</v>
      </c>
      <c r="K2642">
        <v>1605020000</v>
      </c>
      <c r="L2642" t="s">
        <v>17</v>
      </c>
      <c r="M2642" t="s">
        <v>53</v>
      </c>
      <c r="O2642">
        <v>0</v>
      </c>
      <c r="P2642" t="s">
        <v>2695</v>
      </c>
      <c r="Q2642" s="1">
        <v>9002732</v>
      </c>
      <c r="R2642" t="s">
        <v>18</v>
      </c>
      <c r="S2642">
        <v>0</v>
      </c>
      <c r="T2642" s="1">
        <v>9002732</v>
      </c>
      <c r="U2642">
        <v>0</v>
      </c>
    </row>
    <row r="2643" spans="1:21" x14ac:dyDescent="0.25">
      <c r="A2643">
        <v>288</v>
      </c>
      <c r="B2643">
        <v>0</v>
      </c>
      <c r="C2643">
        <v>1</v>
      </c>
      <c r="D2643" t="s">
        <v>434</v>
      </c>
      <c r="E2643">
        <v>0</v>
      </c>
      <c r="F2643" t="s">
        <v>3738</v>
      </c>
      <c r="G2643" t="s">
        <v>2696</v>
      </c>
      <c r="H2643" t="s">
        <v>3586</v>
      </c>
      <c r="I2643" t="s">
        <v>2598</v>
      </c>
      <c r="J2643" t="s">
        <v>2627</v>
      </c>
      <c r="K2643">
        <v>1605020000</v>
      </c>
      <c r="L2643" t="s">
        <v>17</v>
      </c>
      <c r="M2643" t="s">
        <v>53</v>
      </c>
      <c r="O2643">
        <v>0</v>
      </c>
      <c r="P2643" t="s">
        <v>2696</v>
      </c>
      <c r="Q2643" s="1">
        <v>28465473</v>
      </c>
      <c r="R2643" t="s">
        <v>18</v>
      </c>
      <c r="S2643">
        <v>0</v>
      </c>
      <c r="T2643" s="1">
        <v>28465473</v>
      </c>
      <c r="U2643">
        <v>0</v>
      </c>
    </row>
    <row r="2644" spans="1:21" x14ac:dyDescent="0.25">
      <c r="A2644">
        <v>289</v>
      </c>
      <c r="B2644">
        <v>0</v>
      </c>
      <c r="C2644">
        <v>1</v>
      </c>
      <c r="D2644" t="s">
        <v>434</v>
      </c>
      <c r="E2644">
        <v>0</v>
      </c>
      <c r="F2644" t="s">
        <v>3738</v>
      </c>
      <c r="G2644" t="s">
        <v>2697</v>
      </c>
      <c r="H2644" t="s">
        <v>3586</v>
      </c>
      <c r="I2644" t="s">
        <v>2598</v>
      </c>
      <c r="J2644" t="s">
        <v>2627</v>
      </c>
      <c r="K2644">
        <v>1605020000</v>
      </c>
      <c r="L2644" t="s">
        <v>17</v>
      </c>
      <c r="M2644" t="s">
        <v>53</v>
      </c>
      <c r="O2644">
        <v>0</v>
      </c>
      <c r="P2644" t="s">
        <v>2697</v>
      </c>
      <c r="Q2644" s="1">
        <v>26917521</v>
      </c>
      <c r="R2644" t="s">
        <v>18</v>
      </c>
      <c r="S2644">
        <v>0</v>
      </c>
      <c r="T2644" s="1">
        <v>26917521</v>
      </c>
      <c r="U2644">
        <v>0</v>
      </c>
    </row>
    <row r="2645" spans="1:21" x14ac:dyDescent="0.25">
      <c r="A2645">
        <v>290</v>
      </c>
      <c r="B2645">
        <v>0</v>
      </c>
      <c r="C2645">
        <v>1</v>
      </c>
      <c r="D2645" t="s">
        <v>434</v>
      </c>
      <c r="E2645">
        <v>0</v>
      </c>
      <c r="F2645" t="s">
        <v>3738</v>
      </c>
      <c r="G2645" t="s">
        <v>2698</v>
      </c>
      <c r="H2645" t="s">
        <v>3586</v>
      </c>
      <c r="I2645" t="s">
        <v>2598</v>
      </c>
      <c r="J2645" t="s">
        <v>2627</v>
      </c>
      <c r="K2645">
        <v>1605020000</v>
      </c>
      <c r="L2645" t="s">
        <v>17</v>
      </c>
      <c r="M2645" t="s">
        <v>53</v>
      </c>
      <c r="O2645">
        <v>0</v>
      </c>
      <c r="P2645" t="s">
        <v>2698</v>
      </c>
      <c r="Q2645" s="1">
        <v>51335004</v>
      </c>
      <c r="R2645" t="s">
        <v>18</v>
      </c>
      <c r="S2645">
        <v>0</v>
      </c>
      <c r="T2645" s="1">
        <v>51335004</v>
      </c>
      <c r="U2645">
        <v>0</v>
      </c>
    </row>
    <row r="2646" spans="1:21" x14ac:dyDescent="0.25">
      <c r="A2646">
        <v>294</v>
      </c>
      <c r="B2646">
        <v>0</v>
      </c>
      <c r="C2646">
        <v>1</v>
      </c>
      <c r="D2646" t="s">
        <v>434</v>
      </c>
      <c r="E2646">
        <v>0</v>
      </c>
      <c r="F2646" t="s">
        <v>3738</v>
      </c>
      <c r="G2646" t="s">
        <v>2699</v>
      </c>
      <c r="H2646" t="s">
        <v>3586</v>
      </c>
      <c r="I2646" t="s">
        <v>2598</v>
      </c>
      <c r="J2646" t="s">
        <v>2627</v>
      </c>
      <c r="K2646">
        <v>1605020000</v>
      </c>
      <c r="L2646" t="s">
        <v>17</v>
      </c>
      <c r="M2646" t="s">
        <v>53</v>
      </c>
      <c r="O2646">
        <v>0</v>
      </c>
      <c r="P2646" t="s">
        <v>2699</v>
      </c>
      <c r="Q2646" s="1">
        <v>1361054</v>
      </c>
      <c r="R2646" t="s">
        <v>18</v>
      </c>
      <c r="S2646">
        <v>0</v>
      </c>
      <c r="T2646" s="1">
        <v>1361054</v>
      </c>
      <c r="U2646">
        <v>0</v>
      </c>
    </row>
    <row r="2647" spans="1:21" x14ac:dyDescent="0.25">
      <c r="A2647">
        <v>295</v>
      </c>
      <c r="B2647">
        <v>0</v>
      </c>
      <c r="C2647">
        <v>1</v>
      </c>
      <c r="D2647" t="s">
        <v>434</v>
      </c>
      <c r="E2647">
        <v>0</v>
      </c>
      <c r="F2647" t="s">
        <v>3738</v>
      </c>
      <c r="G2647" t="s">
        <v>2700</v>
      </c>
      <c r="H2647" t="s">
        <v>3586</v>
      </c>
      <c r="I2647" t="s">
        <v>2598</v>
      </c>
      <c r="J2647" t="s">
        <v>2627</v>
      </c>
      <c r="K2647">
        <v>1605020000</v>
      </c>
      <c r="L2647" t="s">
        <v>17</v>
      </c>
      <c r="M2647" t="s">
        <v>53</v>
      </c>
      <c r="O2647">
        <v>0</v>
      </c>
      <c r="P2647" t="s">
        <v>2700</v>
      </c>
      <c r="Q2647" s="1">
        <v>13886</v>
      </c>
      <c r="R2647" t="s">
        <v>18</v>
      </c>
      <c r="S2647">
        <v>0</v>
      </c>
      <c r="T2647" s="1">
        <v>13886</v>
      </c>
      <c r="U2647">
        <v>0</v>
      </c>
    </row>
    <row r="2648" spans="1:21" x14ac:dyDescent="0.25">
      <c r="A2648">
        <v>297</v>
      </c>
      <c r="B2648">
        <v>0</v>
      </c>
      <c r="C2648">
        <v>1</v>
      </c>
      <c r="D2648" t="s">
        <v>434</v>
      </c>
      <c r="E2648">
        <v>0</v>
      </c>
      <c r="F2648" t="s">
        <v>3738</v>
      </c>
      <c r="G2648" t="s">
        <v>2701</v>
      </c>
      <c r="H2648" t="s">
        <v>3586</v>
      </c>
      <c r="I2648" t="s">
        <v>2598</v>
      </c>
      <c r="J2648" t="s">
        <v>2627</v>
      </c>
      <c r="K2648">
        <v>1605020000</v>
      </c>
      <c r="L2648" t="s">
        <v>17</v>
      </c>
      <c r="M2648" t="s">
        <v>53</v>
      </c>
      <c r="O2648">
        <v>0</v>
      </c>
      <c r="P2648" t="s">
        <v>2701</v>
      </c>
      <c r="Q2648" s="1">
        <v>290160</v>
      </c>
      <c r="R2648" t="s">
        <v>18</v>
      </c>
      <c r="S2648">
        <v>0</v>
      </c>
      <c r="T2648" s="1">
        <v>290160</v>
      </c>
      <c r="U2648">
        <v>0</v>
      </c>
    </row>
    <row r="2649" spans="1:21" x14ac:dyDescent="0.25">
      <c r="A2649">
        <v>298</v>
      </c>
      <c r="B2649">
        <v>0</v>
      </c>
      <c r="C2649">
        <v>1</v>
      </c>
      <c r="D2649" t="s">
        <v>434</v>
      </c>
      <c r="E2649">
        <v>0</v>
      </c>
      <c r="F2649" t="s">
        <v>3738</v>
      </c>
      <c r="G2649" t="s">
        <v>2702</v>
      </c>
      <c r="H2649" t="s">
        <v>3586</v>
      </c>
      <c r="I2649" t="s">
        <v>2598</v>
      </c>
      <c r="J2649" t="s">
        <v>2627</v>
      </c>
      <c r="K2649">
        <v>1605020000</v>
      </c>
      <c r="L2649" t="s">
        <v>17</v>
      </c>
      <c r="M2649" t="s">
        <v>53</v>
      </c>
      <c r="O2649">
        <v>0</v>
      </c>
      <c r="P2649" t="s">
        <v>2702</v>
      </c>
      <c r="Q2649" s="1">
        <v>7979</v>
      </c>
      <c r="R2649" t="s">
        <v>18</v>
      </c>
      <c r="S2649">
        <v>0</v>
      </c>
      <c r="T2649" s="1">
        <v>7979</v>
      </c>
      <c r="U2649">
        <v>0</v>
      </c>
    </row>
    <row r="2650" spans="1:21" x14ac:dyDescent="0.25">
      <c r="A2650">
        <v>299</v>
      </c>
      <c r="B2650">
        <v>0</v>
      </c>
      <c r="C2650">
        <v>1</v>
      </c>
      <c r="D2650" t="s">
        <v>434</v>
      </c>
      <c r="E2650">
        <v>0</v>
      </c>
      <c r="F2650" t="s">
        <v>3738</v>
      </c>
      <c r="G2650" t="s">
        <v>2703</v>
      </c>
      <c r="H2650" t="s">
        <v>3586</v>
      </c>
      <c r="I2650" t="s">
        <v>2598</v>
      </c>
      <c r="J2650" t="s">
        <v>2627</v>
      </c>
      <c r="K2650">
        <v>1605020000</v>
      </c>
      <c r="L2650" t="s">
        <v>17</v>
      </c>
      <c r="M2650" t="s">
        <v>53</v>
      </c>
      <c r="O2650">
        <v>0</v>
      </c>
      <c r="P2650" t="s">
        <v>2703</v>
      </c>
      <c r="Q2650" s="1">
        <v>10363</v>
      </c>
      <c r="R2650" t="s">
        <v>18</v>
      </c>
      <c r="S2650">
        <v>0</v>
      </c>
      <c r="T2650" s="1">
        <v>10363</v>
      </c>
      <c r="U2650">
        <v>0</v>
      </c>
    </row>
    <row r="2651" spans="1:21" x14ac:dyDescent="0.25">
      <c r="A2651">
        <v>300</v>
      </c>
      <c r="B2651">
        <v>0</v>
      </c>
      <c r="C2651">
        <v>1</v>
      </c>
      <c r="D2651" t="s">
        <v>434</v>
      </c>
      <c r="E2651">
        <v>0</v>
      </c>
      <c r="F2651" t="s">
        <v>3738</v>
      </c>
      <c r="G2651" t="s">
        <v>2704</v>
      </c>
      <c r="H2651" t="s">
        <v>3586</v>
      </c>
      <c r="I2651" t="s">
        <v>2598</v>
      </c>
      <c r="J2651" t="s">
        <v>2627</v>
      </c>
      <c r="K2651">
        <v>1605020000</v>
      </c>
      <c r="L2651" t="s">
        <v>17</v>
      </c>
      <c r="M2651" t="s">
        <v>53</v>
      </c>
      <c r="O2651">
        <v>0</v>
      </c>
      <c r="P2651" t="s">
        <v>2704</v>
      </c>
      <c r="Q2651" s="1">
        <v>76361304</v>
      </c>
      <c r="R2651" t="s">
        <v>18</v>
      </c>
      <c r="S2651">
        <v>0</v>
      </c>
      <c r="T2651" s="1">
        <v>76361304</v>
      </c>
      <c r="U2651">
        <v>0</v>
      </c>
    </row>
    <row r="2652" spans="1:21" x14ac:dyDescent="0.25">
      <c r="A2652">
        <v>301</v>
      </c>
      <c r="B2652">
        <v>0</v>
      </c>
      <c r="C2652">
        <v>1</v>
      </c>
      <c r="D2652" t="s">
        <v>434</v>
      </c>
      <c r="E2652">
        <v>0</v>
      </c>
      <c r="F2652" t="s">
        <v>3738</v>
      </c>
      <c r="G2652" t="s">
        <v>2705</v>
      </c>
      <c r="H2652" t="s">
        <v>3586</v>
      </c>
      <c r="I2652" t="s">
        <v>2598</v>
      </c>
      <c r="J2652" t="s">
        <v>2627</v>
      </c>
      <c r="K2652">
        <v>1605020000</v>
      </c>
      <c r="L2652" t="s">
        <v>17</v>
      </c>
      <c r="M2652" t="s">
        <v>53</v>
      </c>
      <c r="O2652">
        <v>0</v>
      </c>
      <c r="P2652" t="s">
        <v>2705</v>
      </c>
      <c r="Q2652" s="1">
        <v>2079048</v>
      </c>
      <c r="R2652" t="s">
        <v>18</v>
      </c>
      <c r="S2652">
        <v>0</v>
      </c>
      <c r="T2652" s="1">
        <v>2079048</v>
      </c>
      <c r="U2652">
        <v>0</v>
      </c>
    </row>
    <row r="2653" spans="1:21" x14ac:dyDescent="0.25">
      <c r="A2653">
        <v>302</v>
      </c>
      <c r="B2653">
        <v>0</v>
      </c>
      <c r="C2653">
        <v>1</v>
      </c>
      <c r="D2653" t="s">
        <v>434</v>
      </c>
      <c r="E2653">
        <v>0</v>
      </c>
      <c r="F2653" t="s">
        <v>3738</v>
      </c>
      <c r="G2653" t="s">
        <v>2706</v>
      </c>
      <c r="H2653" t="s">
        <v>3586</v>
      </c>
      <c r="I2653" t="s">
        <v>2598</v>
      </c>
      <c r="J2653" t="s">
        <v>2627</v>
      </c>
      <c r="K2653">
        <v>1605020000</v>
      </c>
      <c r="L2653" t="s">
        <v>17</v>
      </c>
      <c r="M2653" t="s">
        <v>53</v>
      </c>
      <c r="O2653">
        <v>0</v>
      </c>
      <c r="P2653" t="s">
        <v>2706</v>
      </c>
      <c r="Q2653" s="1">
        <v>11976435</v>
      </c>
      <c r="R2653" t="s">
        <v>18</v>
      </c>
      <c r="S2653">
        <v>0</v>
      </c>
      <c r="T2653" s="1">
        <v>11976435</v>
      </c>
      <c r="U2653">
        <v>0</v>
      </c>
    </row>
    <row r="2654" spans="1:21" x14ac:dyDescent="0.25">
      <c r="A2654">
        <v>305</v>
      </c>
      <c r="B2654">
        <v>0</v>
      </c>
      <c r="C2654">
        <v>1</v>
      </c>
      <c r="D2654" t="s">
        <v>434</v>
      </c>
      <c r="E2654">
        <v>0</v>
      </c>
      <c r="F2654" t="s">
        <v>3738</v>
      </c>
      <c r="G2654" t="s">
        <v>2707</v>
      </c>
      <c r="H2654" t="s">
        <v>3586</v>
      </c>
      <c r="I2654" t="s">
        <v>2598</v>
      </c>
      <c r="J2654" t="s">
        <v>2627</v>
      </c>
      <c r="K2654">
        <v>1605020000</v>
      </c>
      <c r="L2654" t="s">
        <v>17</v>
      </c>
      <c r="M2654" t="s">
        <v>53</v>
      </c>
      <c r="O2654">
        <v>0</v>
      </c>
      <c r="P2654" t="s">
        <v>2707</v>
      </c>
      <c r="Q2654" s="1">
        <v>4679721</v>
      </c>
      <c r="R2654" t="s">
        <v>18</v>
      </c>
      <c r="S2654">
        <v>0</v>
      </c>
      <c r="T2654" s="1">
        <v>4679721</v>
      </c>
      <c r="U2654">
        <v>0</v>
      </c>
    </row>
    <row r="2655" spans="1:21" x14ac:dyDescent="0.25">
      <c r="A2655">
        <v>306</v>
      </c>
      <c r="B2655">
        <v>0</v>
      </c>
      <c r="C2655">
        <v>1</v>
      </c>
      <c r="D2655" t="s">
        <v>434</v>
      </c>
      <c r="E2655">
        <v>0</v>
      </c>
      <c r="F2655" t="s">
        <v>3738</v>
      </c>
      <c r="G2655" t="s">
        <v>2708</v>
      </c>
      <c r="H2655" t="s">
        <v>3586</v>
      </c>
      <c r="I2655" t="s">
        <v>2598</v>
      </c>
      <c r="J2655" t="s">
        <v>2627</v>
      </c>
      <c r="K2655">
        <v>1605020000</v>
      </c>
      <c r="L2655" t="s">
        <v>17</v>
      </c>
      <c r="M2655" t="s">
        <v>53</v>
      </c>
      <c r="O2655">
        <v>0</v>
      </c>
      <c r="P2655" t="s">
        <v>2708</v>
      </c>
      <c r="Q2655" s="1">
        <v>12121571</v>
      </c>
      <c r="R2655" t="s">
        <v>18</v>
      </c>
      <c r="S2655">
        <v>0</v>
      </c>
      <c r="T2655" s="1">
        <v>12121571</v>
      </c>
      <c r="U2655">
        <v>0</v>
      </c>
    </row>
    <row r="2656" spans="1:21" x14ac:dyDescent="0.25">
      <c r="A2656">
        <v>307</v>
      </c>
      <c r="B2656">
        <v>0</v>
      </c>
      <c r="C2656">
        <v>1</v>
      </c>
      <c r="D2656" t="s">
        <v>434</v>
      </c>
      <c r="E2656">
        <v>0</v>
      </c>
      <c r="F2656" t="s">
        <v>3738</v>
      </c>
      <c r="G2656" t="s">
        <v>2709</v>
      </c>
      <c r="H2656" t="s">
        <v>3586</v>
      </c>
      <c r="I2656" t="s">
        <v>2598</v>
      </c>
      <c r="J2656" t="s">
        <v>2627</v>
      </c>
      <c r="K2656">
        <v>1605020000</v>
      </c>
      <c r="L2656" t="s">
        <v>17</v>
      </c>
      <c r="M2656" t="s">
        <v>53</v>
      </c>
      <c r="O2656">
        <v>0</v>
      </c>
      <c r="P2656" t="s">
        <v>2709</v>
      </c>
      <c r="Q2656" s="1">
        <v>47698384</v>
      </c>
      <c r="R2656" t="s">
        <v>18</v>
      </c>
      <c r="S2656">
        <v>0</v>
      </c>
      <c r="T2656" s="1">
        <v>47698384</v>
      </c>
      <c r="U2656">
        <v>0</v>
      </c>
    </row>
    <row r="2657" spans="1:21" x14ac:dyDescent="0.25">
      <c r="A2657">
        <v>308</v>
      </c>
      <c r="B2657">
        <v>0</v>
      </c>
      <c r="C2657">
        <v>1</v>
      </c>
      <c r="D2657" t="s">
        <v>434</v>
      </c>
      <c r="E2657">
        <v>0</v>
      </c>
      <c r="F2657" t="s">
        <v>3738</v>
      </c>
      <c r="G2657" t="s">
        <v>2710</v>
      </c>
      <c r="H2657" t="s">
        <v>3586</v>
      </c>
      <c r="I2657" t="s">
        <v>2598</v>
      </c>
      <c r="J2657" t="s">
        <v>2627</v>
      </c>
      <c r="K2657">
        <v>1605020000</v>
      </c>
      <c r="L2657" t="s">
        <v>17</v>
      </c>
      <c r="M2657" t="s">
        <v>53</v>
      </c>
      <c r="O2657">
        <v>0</v>
      </c>
      <c r="P2657" t="s">
        <v>2710</v>
      </c>
      <c r="Q2657" s="1">
        <v>1782268</v>
      </c>
      <c r="R2657" t="s">
        <v>18</v>
      </c>
      <c r="S2657">
        <v>0</v>
      </c>
      <c r="T2657" s="1">
        <v>1782268</v>
      </c>
      <c r="U2657">
        <v>0</v>
      </c>
    </row>
    <row r="2658" spans="1:21" x14ac:dyDescent="0.25">
      <c r="A2658">
        <v>309</v>
      </c>
      <c r="B2658">
        <v>0</v>
      </c>
      <c r="C2658">
        <v>1</v>
      </c>
      <c r="D2658" t="s">
        <v>434</v>
      </c>
      <c r="E2658">
        <v>0</v>
      </c>
      <c r="F2658" t="s">
        <v>3738</v>
      </c>
      <c r="G2658" t="s">
        <v>2711</v>
      </c>
      <c r="H2658" t="s">
        <v>3586</v>
      </c>
      <c r="I2658" t="s">
        <v>2598</v>
      </c>
      <c r="J2658" t="s">
        <v>2627</v>
      </c>
      <c r="K2658">
        <v>1605020000</v>
      </c>
      <c r="L2658" t="s">
        <v>17</v>
      </c>
      <c r="M2658" t="s">
        <v>53</v>
      </c>
      <c r="O2658">
        <v>0</v>
      </c>
      <c r="P2658" t="s">
        <v>2711</v>
      </c>
      <c r="Q2658" s="1">
        <v>11416136</v>
      </c>
      <c r="R2658" t="s">
        <v>18</v>
      </c>
      <c r="S2658">
        <v>0</v>
      </c>
      <c r="T2658" s="1">
        <v>11416136</v>
      </c>
      <c r="U2658">
        <v>0</v>
      </c>
    </row>
    <row r="2659" spans="1:21" x14ac:dyDescent="0.25">
      <c r="A2659">
        <v>310</v>
      </c>
      <c r="B2659">
        <v>0</v>
      </c>
      <c r="C2659">
        <v>1</v>
      </c>
      <c r="D2659" t="s">
        <v>434</v>
      </c>
      <c r="E2659">
        <v>0</v>
      </c>
      <c r="F2659" t="s">
        <v>3738</v>
      </c>
      <c r="G2659" t="s">
        <v>2712</v>
      </c>
      <c r="H2659" t="s">
        <v>3586</v>
      </c>
      <c r="I2659" t="s">
        <v>2598</v>
      </c>
      <c r="J2659" t="s">
        <v>2627</v>
      </c>
      <c r="K2659">
        <v>1605020000</v>
      </c>
      <c r="L2659" t="s">
        <v>17</v>
      </c>
      <c r="M2659" t="s">
        <v>53</v>
      </c>
      <c r="O2659">
        <v>0</v>
      </c>
      <c r="P2659" t="s">
        <v>2712</v>
      </c>
      <c r="Q2659" s="1">
        <v>18145098</v>
      </c>
      <c r="R2659" t="s">
        <v>18</v>
      </c>
      <c r="S2659">
        <v>0</v>
      </c>
      <c r="T2659" s="1">
        <v>18145098</v>
      </c>
      <c r="U2659">
        <v>0</v>
      </c>
    </row>
    <row r="2660" spans="1:21" x14ac:dyDescent="0.25">
      <c r="A2660">
        <v>313</v>
      </c>
      <c r="B2660">
        <v>0</v>
      </c>
      <c r="C2660">
        <v>1</v>
      </c>
      <c r="D2660" t="s">
        <v>434</v>
      </c>
      <c r="E2660">
        <v>0</v>
      </c>
      <c r="F2660" t="s">
        <v>3738</v>
      </c>
      <c r="G2660" t="s">
        <v>2713</v>
      </c>
      <c r="H2660" t="s">
        <v>3586</v>
      </c>
      <c r="I2660" t="s">
        <v>2598</v>
      </c>
      <c r="J2660" t="s">
        <v>2627</v>
      </c>
      <c r="K2660">
        <v>1605020000</v>
      </c>
      <c r="L2660" t="s">
        <v>17</v>
      </c>
      <c r="M2660" t="s">
        <v>53</v>
      </c>
      <c r="O2660">
        <v>0</v>
      </c>
      <c r="P2660" t="s">
        <v>2713</v>
      </c>
      <c r="Q2660" s="1">
        <v>89421</v>
      </c>
      <c r="R2660" t="s">
        <v>18</v>
      </c>
      <c r="S2660">
        <v>0</v>
      </c>
      <c r="T2660" s="1">
        <v>89421</v>
      </c>
      <c r="U2660">
        <v>0</v>
      </c>
    </row>
    <row r="2661" spans="1:21" x14ac:dyDescent="0.25">
      <c r="A2661">
        <v>314</v>
      </c>
      <c r="B2661">
        <v>0</v>
      </c>
      <c r="C2661">
        <v>1</v>
      </c>
      <c r="D2661" t="s">
        <v>434</v>
      </c>
      <c r="E2661">
        <v>0</v>
      </c>
      <c r="F2661" t="s">
        <v>3738</v>
      </c>
      <c r="G2661" t="s">
        <v>2714</v>
      </c>
      <c r="H2661" t="s">
        <v>3586</v>
      </c>
      <c r="I2661" t="s">
        <v>2598</v>
      </c>
      <c r="J2661" t="s">
        <v>2627</v>
      </c>
      <c r="K2661">
        <v>1605020000</v>
      </c>
      <c r="L2661" t="s">
        <v>17</v>
      </c>
      <c r="M2661" t="s">
        <v>53</v>
      </c>
      <c r="O2661">
        <v>0</v>
      </c>
      <c r="P2661" t="s">
        <v>2714</v>
      </c>
      <c r="Q2661" s="1">
        <v>468668</v>
      </c>
      <c r="R2661" t="s">
        <v>18</v>
      </c>
      <c r="S2661">
        <v>0</v>
      </c>
      <c r="T2661" s="1">
        <v>468668</v>
      </c>
      <c r="U2661">
        <v>0</v>
      </c>
    </row>
    <row r="2662" spans="1:21" x14ac:dyDescent="0.25">
      <c r="A2662">
        <v>315</v>
      </c>
      <c r="B2662">
        <v>0</v>
      </c>
      <c r="C2662">
        <v>1</v>
      </c>
      <c r="D2662" t="s">
        <v>434</v>
      </c>
      <c r="E2662">
        <v>0</v>
      </c>
      <c r="F2662" t="s">
        <v>3738</v>
      </c>
      <c r="G2662" t="s">
        <v>2715</v>
      </c>
      <c r="H2662" t="s">
        <v>3586</v>
      </c>
      <c r="I2662" t="s">
        <v>2598</v>
      </c>
      <c r="J2662" t="s">
        <v>2627</v>
      </c>
      <c r="K2662">
        <v>1605020000</v>
      </c>
      <c r="L2662" t="s">
        <v>17</v>
      </c>
      <c r="M2662" t="s">
        <v>53</v>
      </c>
      <c r="O2662">
        <v>0</v>
      </c>
      <c r="P2662" t="s">
        <v>2715</v>
      </c>
      <c r="Q2662" s="1">
        <v>40041</v>
      </c>
      <c r="R2662" t="s">
        <v>18</v>
      </c>
      <c r="S2662">
        <v>0</v>
      </c>
      <c r="T2662" s="1">
        <v>40041</v>
      </c>
      <c r="U2662">
        <v>0</v>
      </c>
    </row>
    <row r="2663" spans="1:21" x14ac:dyDescent="0.25">
      <c r="A2663">
        <v>317</v>
      </c>
      <c r="B2663">
        <v>0</v>
      </c>
      <c r="C2663">
        <v>1</v>
      </c>
      <c r="D2663" t="s">
        <v>434</v>
      </c>
      <c r="E2663">
        <v>0</v>
      </c>
      <c r="F2663" t="s">
        <v>3738</v>
      </c>
      <c r="G2663" t="s">
        <v>2716</v>
      </c>
      <c r="H2663" t="s">
        <v>3586</v>
      </c>
      <c r="I2663" t="s">
        <v>2598</v>
      </c>
      <c r="J2663" t="s">
        <v>2627</v>
      </c>
      <c r="K2663">
        <v>1605020000</v>
      </c>
      <c r="L2663" t="s">
        <v>17</v>
      </c>
      <c r="M2663" t="s">
        <v>53</v>
      </c>
      <c r="O2663">
        <v>0</v>
      </c>
      <c r="P2663" t="s">
        <v>2716</v>
      </c>
      <c r="Q2663" s="1">
        <v>248393</v>
      </c>
      <c r="R2663" t="s">
        <v>18</v>
      </c>
      <c r="S2663">
        <v>0</v>
      </c>
      <c r="T2663" s="1">
        <v>248393</v>
      </c>
      <c r="U2663">
        <v>0</v>
      </c>
    </row>
    <row r="2664" spans="1:21" x14ac:dyDescent="0.25">
      <c r="A2664">
        <v>318</v>
      </c>
      <c r="B2664">
        <v>0</v>
      </c>
      <c r="C2664">
        <v>1</v>
      </c>
      <c r="D2664" t="s">
        <v>434</v>
      </c>
      <c r="E2664">
        <v>0</v>
      </c>
      <c r="F2664" t="s">
        <v>3738</v>
      </c>
      <c r="G2664" t="s">
        <v>2717</v>
      </c>
      <c r="H2664" t="s">
        <v>3586</v>
      </c>
      <c r="I2664" t="s">
        <v>2598</v>
      </c>
      <c r="J2664" t="s">
        <v>2627</v>
      </c>
      <c r="K2664">
        <v>1605020000</v>
      </c>
      <c r="L2664" t="s">
        <v>17</v>
      </c>
      <c r="M2664" t="s">
        <v>53</v>
      </c>
      <c r="O2664">
        <v>0</v>
      </c>
      <c r="P2664" t="s">
        <v>2717</v>
      </c>
      <c r="Q2664" s="1">
        <v>81870</v>
      </c>
      <c r="R2664" t="s">
        <v>18</v>
      </c>
      <c r="S2664">
        <v>0</v>
      </c>
      <c r="T2664" s="1">
        <v>81870</v>
      </c>
      <c r="U2664">
        <v>0</v>
      </c>
    </row>
    <row r="2665" spans="1:21" x14ac:dyDescent="0.25">
      <c r="A2665">
        <v>319</v>
      </c>
      <c r="B2665">
        <v>0</v>
      </c>
      <c r="C2665">
        <v>1</v>
      </c>
      <c r="D2665" t="s">
        <v>434</v>
      </c>
      <c r="E2665">
        <v>0</v>
      </c>
      <c r="F2665" t="s">
        <v>3738</v>
      </c>
      <c r="G2665" t="s">
        <v>2718</v>
      </c>
      <c r="H2665" t="s">
        <v>3586</v>
      </c>
      <c r="I2665" t="s">
        <v>2598</v>
      </c>
      <c r="J2665" t="s">
        <v>2627</v>
      </c>
      <c r="K2665">
        <v>1605020000</v>
      </c>
      <c r="L2665" t="s">
        <v>17</v>
      </c>
      <c r="M2665" t="s">
        <v>53</v>
      </c>
      <c r="O2665">
        <v>0</v>
      </c>
      <c r="P2665" t="s">
        <v>2718</v>
      </c>
      <c r="Q2665" s="1">
        <v>576271</v>
      </c>
      <c r="R2665" t="s">
        <v>18</v>
      </c>
      <c r="S2665">
        <v>0</v>
      </c>
      <c r="T2665" s="1">
        <v>576271</v>
      </c>
      <c r="U2665">
        <v>0</v>
      </c>
    </row>
    <row r="2666" spans="1:21" x14ac:dyDescent="0.25">
      <c r="A2666">
        <v>320</v>
      </c>
      <c r="B2666">
        <v>0</v>
      </c>
      <c r="C2666">
        <v>1</v>
      </c>
      <c r="D2666" t="s">
        <v>434</v>
      </c>
      <c r="E2666">
        <v>0</v>
      </c>
      <c r="F2666" t="s">
        <v>3738</v>
      </c>
      <c r="G2666" t="s">
        <v>2719</v>
      </c>
      <c r="H2666" t="s">
        <v>3586</v>
      </c>
      <c r="I2666" t="s">
        <v>2598</v>
      </c>
      <c r="J2666" t="s">
        <v>2627</v>
      </c>
      <c r="K2666">
        <v>1605020000</v>
      </c>
      <c r="L2666" t="s">
        <v>17</v>
      </c>
      <c r="M2666" t="s">
        <v>53</v>
      </c>
      <c r="O2666">
        <v>0</v>
      </c>
      <c r="P2666" t="s">
        <v>2719</v>
      </c>
      <c r="Q2666" s="1">
        <v>603330</v>
      </c>
      <c r="R2666" t="s">
        <v>18</v>
      </c>
      <c r="S2666">
        <v>0</v>
      </c>
      <c r="T2666" s="1">
        <v>603330</v>
      </c>
      <c r="U2666">
        <v>0</v>
      </c>
    </row>
    <row r="2667" spans="1:21" x14ac:dyDescent="0.25">
      <c r="A2667">
        <v>321</v>
      </c>
      <c r="B2667">
        <v>0</v>
      </c>
      <c r="C2667">
        <v>1</v>
      </c>
      <c r="D2667" t="s">
        <v>434</v>
      </c>
      <c r="E2667">
        <v>0</v>
      </c>
      <c r="F2667" t="s">
        <v>3738</v>
      </c>
      <c r="G2667" t="s">
        <v>2720</v>
      </c>
      <c r="H2667" t="s">
        <v>3586</v>
      </c>
      <c r="I2667" t="s">
        <v>2598</v>
      </c>
      <c r="J2667" t="s">
        <v>2627</v>
      </c>
      <c r="K2667">
        <v>1605020000</v>
      </c>
      <c r="L2667" t="s">
        <v>17</v>
      </c>
      <c r="M2667" t="s">
        <v>53</v>
      </c>
      <c r="O2667">
        <v>0</v>
      </c>
      <c r="P2667" t="s">
        <v>2720</v>
      </c>
      <c r="Q2667" s="1">
        <v>778008</v>
      </c>
      <c r="R2667" t="s">
        <v>18</v>
      </c>
      <c r="S2667">
        <v>0</v>
      </c>
      <c r="T2667" s="1">
        <v>778008</v>
      </c>
      <c r="U2667">
        <v>0</v>
      </c>
    </row>
    <row r="2668" spans="1:21" x14ac:dyDescent="0.25">
      <c r="A2668">
        <v>322</v>
      </c>
      <c r="B2668">
        <v>0</v>
      </c>
      <c r="C2668">
        <v>1</v>
      </c>
      <c r="D2668" t="s">
        <v>434</v>
      </c>
      <c r="E2668">
        <v>0</v>
      </c>
      <c r="F2668" t="s">
        <v>3738</v>
      </c>
      <c r="G2668" t="s">
        <v>2721</v>
      </c>
      <c r="H2668" t="s">
        <v>3586</v>
      </c>
      <c r="I2668" t="s">
        <v>2598</v>
      </c>
      <c r="J2668" t="s">
        <v>2627</v>
      </c>
      <c r="K2668">
        <v>1605020000</v>
      </c>
      <c r="L2668" t="s">
        <v>17</v>
      </c>
      <c r="M2668" t="s">
        <v>53</v>
      </c>
      <c r="O2668">
        <v>0</v>
      </c>
      <c r="P2668" t="s">
        <v>2721</v>
      </c>
      <c r="Q2668" s="1">
        <v>993571</v>
      </c>
      <c r="R2668" t="s">
        <v>18</v>
      </c>
      <c r="S2668">
        <v>0</v>
      </c>
      <c r="T2668" s="1">
        <v>993571</v>
      </c>
      <c r="U2668">
        <v>0</v>
      </c>
    </row>
    <row r="2669" spans="1:21" x14ac:dyDescent="0.25">
      <c r="A2669">
        <v>336</v>
      </c>
      <c r="B2669">
        <v>0</v>
      </c>
      <c r="C2669">
        <v>1</v>
      </c>
      <c r="D2669" t="s">
        <v>434</v>
      </c>
      <c r="E2669">
        <v>0</v>
      </c>
      <c r="F2669" t="s">
        <v>3738</v>
      </c>
      <c r="G2669" t="s">
        <v>2722</v>
      </c>
      <c r="H2669" t="s">
        <v>3586</v>
      </c>
      <c r="I2669" t="s">
        <v>2598</v>
      </c>
      <c r="J2669" t="s">
        <v>2627</v>
      </c>
      <c r="K2669">
        <v>1605020000</v>
      </c>
      <c r="L2669" t="s">
        <v>17</v>
      </c>
      <c r="M2669" t="s">
        <v>53</v>
      </c>
      <c r="O2669">
        <v>0</v>
      </c>
      <c r="P2669" t="s">
        <v>2722</v>
      </c>
      <c r="Q2669" s="1">
        <v>77126</v>
      </c>
      <c r="R2669" t="s">
        <v>18</v>
      </c>
      <c r="S2669">
        <v>0</v>
      </c>
      <c r="T2669" s="1">
        <v>77126</v>
      </c>
      <c r="U2669">
        <v>0</v>
      </c>
    </row>
    <row r="2670" spans="1:21" x14ac:dyDescent="0.25">
      <c r="A2670">
        <v>337</v>
      </c>
      <c r="B2670">
        <v>0</v>
      </c>
      <c r="C2670">
        <v>1</v>
      </c>
      <c r="D2670" t="s">
        <v>434</v>
      </c>
      <c r="E2670">
        <v>0</v>
      </c>
      <c r="F2670" t="s">
        <v>3738</v>
      </c>
      <c r="G2670" t="s">
        <v>2723</v>
      </c>
      <c r="H2670" t="s">
        <v>3586</v>
      </c>
      <c r="I2670" t="s">
        <v>2598</v>
      </c>
      <c r="J2670" t="s">
        <v>2627</v>
      </c>
      <c r="K2670">
        <v>1605020000</v>
      </c>
      <c r="L2670" t="s">
        <v>17</v>
      </c>
      <c r="M2670" t="s">
        <v>53</v>
      </c>
      <c r="O2670">
        <v>0</v>
      </c>
      <c r="P2670" t="s">
        <v>2723</v>
      </c>
      <c r="Q2670" s="1">
        <v>29482329</v>
      </c>
      <c r="R2670" t="s">
        <v>18</v>
      </c>
      <c r="S2670">
        <v>0</v>
      </c>
      <c r="T2670" s="1">
        <v>29482329</v>
      </c>
      <c r="U2670">
        <v>0</v>
      </c>
    </row>
    <row r="2671" spans="1:21" x14ac:dyDescent="0.25">
      <c r="A2671">
        <v>338</v>
      </c>
      <c r="B2671">
        <v>0</v>
      </c>
      <c r="C2671">
        <v>1</v>
      </c>
      <c r="D2671" t="s">
        <v>434</v>
      </c>
      <c r="E2671">
        <v>0</v>
      </c>
      <c r="F2671" t="s">
        <v>3738</v>
      </c>
      <c r="G2671" t="s">
        <v>2724</v>
      </c>
      <c r="H2671" t="s">
        <v>3586</v>
      </c>
      <c r="I2671" t="s">
        <v>2598</v>
      </c>
      <c r="J2671" t="s">
        <v>2627</v>
      </c>
      <c r="K2671">
        <v>1605020000</v>
      </c>
      <c r="L2671" t="s">
        <v>17</v>
      </c>
      <c r="M2671" t="s">
        <v>53</v>
      </c>
      <c r="O2671">
        <v>0</v>
      </c>
      <c r="P2671" t="s">
        <v>2724</v>
      </c>
      <c r="Q2671" s="1">
        <v>4132643</v>
      </c>
      <c r="R2671" t="s">
        <v>18</v>
      </c>
      <c r="S2671">
        <v>0</v>
      </c>
      <c r="T2671" s="1">
        <v>4132643</v>
      </c>
      <c r="U2671">
        <v>0</v>
      </c>
    </row>
    <row r="2672" spans="1:21" x14ac:dyDescent="0.25">
      <c r="A2672">
        <v>339</v>
      </c>
      <c r="B2672">
        <v>0</v>
      </c>
      <c r="C2672">
        <v>1</v>
      </c>
      <c r="D2672" t="s">
        <v>434</v>
      </c>
      <c r="E2672">
        <v>0</v>
      </c>
      <c r="F2672" t="s">
        <v>3738</v>
      </c>
      <c r="G2672" t="s">
        <v>2725</v>
      </c>
      <c r="H2672" t="s">
        <v>3586</v>
      </c>
      <c r="I2672" t="s">
        <v>2598</v>
      </c>
      <c r="J2672" t="s">
        <v>2627</v>
      </c>
      <c r="K2672">
        <v>1605020000</v>
      </c>
      <c r="L2672" t="s">
        <v>17</v>
      </c>
      <c r="M2672" t="s">
        <v>53</v>
      </c>
      <c r="O2672">
        <v>0</v>
      </c>
      <c r="P2672" t="s">
        <v>2725</v>
      </c>
      <c r="Q2672" s="1">
        <v>44333598</v>
      </c>
      <c r="R2672" t="s">
        <v>18</v>
      </c>
      <c r="S2672">
        <v>0</v>
      </c>
      <c r="T2672" s="1">
        <v>44333598</v>
      </c>
      <c r="U2672">
        <v>0</v>
      </c>
    </row>
    <row r="2673" spans="1:21" x14ac:dyDescent="0.25">
      <c r="A2673">
        <v>341</v>
      </c>
      <c r="B2673">
        <v>0</v>
      </c>
      <c r="C2673">
        <v>1</v>
      </c>
      <c r="D2673" t="s">
        <v>434</v>
      </c>
      <c r="E2673">
        <v>0</v>
      </c>
      <c r="F2673" t="s">
        <v>3738</v>
      </c>
      <c r="G2673" t="s">
        <v>2726</v>
      </c>
      <c r="H2673" t="s">
        <v>3586</v>
      </c>
      <c r="I2673" t="s">
        <v>2598</v>
      </c>
      <c r="J2673" t="s">
        <v>2627</v>
      </c>
      <c r="K2673">
        <v>1605020000</v>
      </c>
      <c r="L2673" t="s">
        <v>17</v>
      </c>
      <c r="M2673" t="s">
        <v>53</v>
      </c>
      <c r="O2673">
        <v>0</v>
      </c>
      <c r="P2673" t="s">
        <v>2726</v>
      </c>
      <c r="Q2673" s="1">
        <v>9812330</v>
      </c>
      <c r="R2673" t="s">
        <v>18</v>
      </c>
      <c r="S2673">
        <v>0</v>
      </c>
      <c r="T2673" s="1">
        <v>9812330</v>
      </c>
      <c r="U2673">
        <v>0</v>
      </c>
    </row>
    <row r="2674" spans="1:21" x14ac:dyDescent="0.25">
      <c r="A2674">
        <v>345</v>
      </c>
      <c r="B2674">
        <v>0</v>
      </c>
      <c r="C2674">
        <v>1</v>
      </c>
      <c r="D2674" t="s">
        <v>434</v>
      </c>
      <c r="E2674">
        <v>0</v>
      </c>
      <c r="F2674" t="s">
        <v>3738</v>
      </c>
      <c r="G2674" t="s">
        <v>2727</v>
      </c>
      <c r="H2674" t="s">
        <v>3586</v>
      </c>
      <c r="I2674" t="s">
        <v>2598</v>
      </c>
      <c r="J2674" t="s">
        <v>2627</v>
      </c>
      <c r="K2674">
        <v>1605020000</v>
      </c>
      <c r="L2674" t="s">
        <v>17</v>
      </c>
      <c r="M2674" t="s">
        <v>53</v>
      </c>
      <c r="O2674">
        <v>0</v>
      </c>
      <c r="P2674" t="s">
        <v>2727</v>
      </c>
      <c r="Q2674" s="1">
        <v>2343042</v>
      </c>
      <c r="R2674" t="s">
        <v>18</v>
      </c>
      <c r="S2674">
        <v>0</v>
      </c>
      <c r="T2674" s="1">
        <v>2343042</v>
      </c>
      <c r="U2674">
        <v>0</v>
      </c>
    </row>
    <row r="2675" spans="1:21" x14ac:dyDescent="0.25">
      <c r="A2675">
        <v>349</v>
      </c>
      <c r="B2675">
        <v>0</v>
      </c>
      <c r="C2675">
        <v>1</v>
      </c>
      <c r="D2675" t="s">
        <v>434</v>
      </c>
      <c r="E2675">
        <v>0</v>
      </c>
      <c r="F2675" t="s">
        <v>3738</v>
      </c>
      <c r="G2675" t="s">
        <v>2728</v>
      </c>
      <c r="H2675" t="s">
        <v>3586</v>
      </c>
      <c r="I2675" t="s">
        <v>2598</v>
      </c>
      <c r="J2675" t="s">
        <v>2627</v>
      </c>
      <c r="K2675">
        <v>1605020000</v>
      </c>
      <c r="L2675" t="s">
        <v>17</v>
      </c>
      <c r="M2675" t="s">
        <v>53</v>
      </c>
      <c r="O2675">
        <v>0</v>
      </c>
      <c r="P2675" t="s">
        <v>2728</v>
      </c>
      <c r="Q2675" s="1">
        <v>13458761</v>
      </c>
      <c r="R2675" t="s">
        <v>18</v>
      </c>
      <c r="S2675">
        <v>0</v>
      </c>
      <c r="T2675" s="1">
        <v>13458761</v>
      </c>
      <c r="U2675">
        <v>0</v>
      </c>
    </row>
    <row r="2676" spans="1:21" x14ac:dyDescent="0.25">
      <c r="A2676">
        <v>350</v>
      </c>
      <c r="B2676">
        <v>0</v>
      </c>
      <c r="C2676">
        <v>1</v>
      </c>
      <c r="D2676" t="s">
        <v>434</v>
      </c>
      <c r="E2676">
        <v>0</v>
      </c>
      <c r="F2676" t="s">
        <v>3738</v>
      </c>
      <c r="G2676" t="s">
        <v>2729</v>
      </c>
      <c r="H2676" t="s">
        <v>3586</v>
      </c>
      <c r="I2676" t="s">
        <v>2598</v>
      </c>
      <c r="J2676" t="s">
        <v>2627</v>
      </c>
      <c r="K2676">
        <v>1605020000</v>
      </c>
      <c r="L2676" t="s">
        <v>17</v>
      </c>
      <c r="M2676" t="s">
        <v>53</v>
      </c>
      <c r="O2676">
        <v>0</v>
      </c>
      <c r="P2676" t="s">
        <v>2729</v>
      </c>
      <c r="Q2676" s="1">
        <v>94834197</v>
      </c>
      <c r="R2676" t="s">
        <v>18</v>
      </c>
      <c r="S2676">
        <v>0</v>
      </c>
      <c r="T2676" s="1">
        <v>94834197</v>
      </c>
      <c r="U2676">
        <v>0</v>
      </c>
    </row>
    <row r="2677" spans="1:21" x14ac:dyDescent="0.25">
      <c r="A2677">
        <v>355</v>
      </c>
      <c r="B2677">
        <v>0</v>
      </c>
      <c r="C2677">
        <v>1</v>
      </c>
      <c r="D2677" t="s">
        <v>434</v>
      </c>
      <c r="E2677">
        <v>0</v>
      </c>
      <c r="F2677" t="s">
        <v>3738</v>
      </c>
      <c r="G2677" t="s">
        <v>2730</v>
      </c>
      <c r="H2677" t="s">
        <v>3586</v>
      </c>
      <c r="I2677" t="s">
        <v>2598</v>
      </c>
      <c r="J2677" t="s">
        <v>2627</v>
      </c>
      <c r="K2677">
        <v>1605020000</v>
      </c>
      <c r="L2677" t="s">
        <v>17</v>
      </c>
      <c r="M2677" t="s">
        <v>53</v>
      </c>
      <c r="O2677">
        <v>0</v>
      </c>
      <c r="P2677" t="s">
        <v>2730</v>
      </c>
      <c r="Q2677" s="1">
        <v>32694814</v>
      </c>
      <c r="R2677" t="s">
        <v>18</v>
      </c>
      <c r="S2677">
        <v>0</v>
      </c>
      <c r="T2677" s="1">
        <v>32694814</v>
      </c>
      <c r="U2677">
        <v>0</v>
      </c>
    </row>
    <row r="2678" spans="1:21" x14ac:dyDescent="0.25">
      <c r="A2678">
        <v>357</v>
      </c>
      <c r="B2678">
        <v>0</v>
      </c>
      <c r="C2678">
        <v>1</v>
      </c>
      <c r="D2678" t="s">
        <v>434</v>
      </c>
      <c r="E2678">
        <v>0</v>
      </c>
      <c r="F2678" t="s">
        <v>3738</v>
      </c>
      <c r="G2678" t="s">
        <v>2731</v>
      </c>
      <c r="H2678" t="s">
        <v>3586</v>
      </c>
      <c r="I2678" t="s">
        <v>2598</v>
      </c>
      <c r="J2678" t="s">
        <v>2627</v>
      </c>
      <c r="K2678">
        <v>1605020000</v>
      </c>
      <c r="L2678" t="s">
        <v>17</v>
      </c>
      <c r="M2678" t="s">
        <v>53</v>
      </c>
      <c r="O2678">
        <v>0</v>
      </c>
      <c r="P2678" t="s">
        <v>2731</v>
      </c>
      <c r="Q2678" s="1">
        <v>771554</v>
      </c>
      <c r="R2678" t="s">
        <v>18</v>
      </c>
      <c r="S2678">
        <v>0</v>
      </c>
      <c r="T2678" s="1">
        <v>771554</v>
      </c>
      <c r="U2678">
        <v>0</v>
      </c>
    </row>
    <row r="2679" spans="1:21" x14ac:dyDescent="0.25">
      <c r="A2679">
        <v>360</v>
      </c>
      <c r="B2679">
        <v>0</v>
      </c>
      <c r="C2679">
        <v>1</v>
      </c>
      <c r="D2679" t="s">
        <v>434</v>
      </c>
      <c r="E2679">
        <v>0</v>
      </c>
      <c r="F2679" t="s">
        <v>3738</v>
      </c>
      <c r="G2679" t="s">
        <v>2732</v>
      </c>
      <c r="H2679" t="s">
        <v>3586</v>
      </c>
      <c r="I2679" t="s">
        <v>2598</v>
      </c>
      <c r="J2679" t="s">
        <v>2627</v>
      </c>
      <c r="K2679">
        <v>1605020000</v>
      </c>
      <c r="L2679" t="s">
        <v>17</v>
      </c>
      <c r="M2679" t="s">
        <v>53</v>
      </c>
      <c r="O2679">
        <v>0</v>
      </c>
      <c r="P2679" t="s">
        <v>2732</v>
      </c>
      <c r="Q2679" s="1">
        <v>51866760</v>
      </c>
      <c r="R2679" t="s">
        <v>18</v>
      </c>
      <c r="S2679">
        <v>0</v>
      </c>
      <c r="T2679" s="1">
        <v>51866760</v>
      </c>
      <c r="U2679">
        <v>0</v>
      </c>
    </row>
    <row r="2680" spans="1:21" x14ac:dyDescent="0.25">
      <c r="A2680">
        <v>361</v>
      </c>
      <c r="B2680">
        <v>0</v>
      </c>
      <c r="C2680">
        <v>1</v>
      </c>
      <c r="D2680" t="s">
        <v>434</v>
      </c>
      <c r="E2680">
        <v>0</v>
      </c>
      <c r="F2680" t="s">
        <v>3738</v>
      </c>
      <c r="G2680" t="s">
        <v>2733</v>
      </c>
      <c r="H2680" t="s">
        <v>3586</v>
      </c>
      <c r="I2680" t="s">
        <v>2598</v>
      </c>
      <c r="J2680" t="s">
        <v>2627</v>
      </c>
      <c r="K2680">
        <v>1605020000</v>
      </c>
      <c r="L2680" t="s">
        <v>17</v>
      </c>
      <c r="M2680" t="s">
        <v>53</v>
      </c>
      <c r="O2680">
        <v>0</v>
      </c>
      <c r="P2680" t="s">
        <v>2733</v>
      </c>
      <c r="Q2680" s="1">
        <v>1847489</v>
      </c>
      <c r="R2680" t="s">
        <v>18</v>
      </c>
      <c r="S2680">
        <v>0</v>
      </c>
      <c r="T2680" s="1">
        <v>1847489</v>
      </c>
      <c r="U2680">
        <v>0</v>
      </c>
    </row>
    <row r="2681" spans="1:21" x14ac:dyDescent="0.25">
      <c r="A2681">
        <v>362</v>
      </c>
      <c r="B2681">
        <v>0</v>
      </c>
      <c r="C2681">
        <v>1</v>
      </c>
      <c r="D2681" t="s">
        <v>434</v>
      </c>
      <c r="E2681">
        <v>0</v>
      </c>
      <c r="F2681" t="s">
        <v>3738</v>
      </c>
      <c r="G2681" t="s">
        <v>2734</v>
      </c>
      <c r="H2681" t="s">
        <v>3586</v>
      </c>
      <c r="I2681" t="s">
        <v>2598</v>
      </c>
      <c r="J2681" t="s">
        <v>2627</v>
      </c>
      <c r="K2681">
        <v>1605020000</v>
      </c>
      <c r="L2681" t="s">
        <v>17</v>
      </c>
      <c r="M2681" t="s">
        <v>53</v>
      </c>
      <c r="O2681">
        <v>0</v>
      </c>
      <c r="P2681" t="s">
        <v>2734</v>
      </c>
      <c r="Q2681" s="1">
        <v>14638227</v>
      </c>
      <c r="R2681" t="s">
        <v>18</v>
      </c>
      <c r="S2681">
        <v>0</v>
      </c>
      <c r="T2681" s="1">
        <v>14638227</v>
      </c>
      <c r="U2681">
        <v>0</v>
      </c>
    </row>
    <row r="2682" spans="1:21" x14ac:dyDescent="0.25">
      <c r="A2682">
        <v>365</v>
      </c>
      <c r="B2682">
        <v>0</v>
      </c>
      <c r="C2682">
        <v>1</v>
      </c>
      <c r="D2682" t="s">
        <v>434</v>
      </c>
      <c r="E2682">
        <v>0</v>
      </c>
      <c r="F2682" t="s">
        <v>3738</v>
      </c>
      <c r="G2682" t="s">
        <v>2735</v>
      </c>
      <c r="H2682" t="s">
        <v>3586</v>
      </c>
      <c r="I2682" t="s">
        <v>2598</v>
      </c>
      <c r="J2682" t="s">
        <v>2627</v>
      </c>
      <c r="K2682">
        <v>1605020000</v>
      </c>
      <c r="L2682" t="s">
        <v>17</v>
      </c>
      <c r="M2682" t="s">
        <v>53</v>
      </c>
      <c r="O2682">
        <v>0</v>
      </c>
      <c r="P2682" t="s">
        <v>2735</v>
      </c>
      <c r="Q2682" s="1">
        <v>1658057</v>
      </c>
      <c r="R2682" t="s">
        <v>18</v>
      </c>
      <c r="S2682">
        <v>0</v>
      </c>
      <c r="T2682" s="1">
        <v>1658057</v>
      </c>
      <c r="U2682">
        <v>0</v>
      </c>
    </row>
    <row r="2683" spans="1:21" x14ac:dyDescent="0.25">
      <c r="A2683">
        <v>897</v>
      </c>
      <c r="B2683">
        <v>0</v>
      </c>
      <c r="C2683">
        <v>1</v>
      </c>
      <c r="D2683" t="s">
        <v>462</v>
      </c>
      <c r="E2683">
        <v>0</v>
      </c>
      <c r="F2683" t="s">
        <v>3740</v>
      </c>
      <c r="G2683" t="s">
        <v>2736</v>
      </c>
      <c r="H2683" t="s">
        <v>3586</v>
      </c>
      <c r="I2683" t="s">
        <v>2598</v>
      </c>
      <c r="J2683" t="s">
        <v>2627</v>
      </c>
      <c r="K2683">
        <v>1605020000</v>
      </c>
      <c r="L2683" t="s">
        <v>17</v>
      </c>
      <c r="M2683" t="s">
        <v>53</v>
      </c>
      <c r="O2683">
        <v>0</v>
      </c>
      <c r="Q2683" s="1">
        <v>272749095</v>
      </c>
      <c r="R2683" t="s">
        <v>18</v>
      </c>
      <c r="S2683">
        <v>0</v>
      </c>
      <c r="T2683" s="1">
        <v>272749095</v>
      </c>
      <c r="U2683">
        <v>0</v>
      </c>
    </row>
    <row r="2684" spans="1:21" x14ac:dyDescent="0.25">
      <c r="A2684">
        <v>898</v>
      </c>
      <c r="B2684">
        <v>0</v>
      </c>
      <c r="C2684">
        <v>1</v>
      </c>
      <c r="D2684" t="s">
        <v>462</v>
      </c>
      <c r="E2684">
        <v>0</v>
      </c>
      <c r="F2684" t="s">
        <v>3740</v>
      </c>
      <c r="G2684" t="s">
        <v>2737</v>
      </c>
      <c r="H2684" t="s">
        <v>3586</v>
      </c>
      <c r="I2684" t="s">
        <v>2598</v>
      </c>
      <c r="J2684" t="s">
        <v>2627</v>
      </c>
      <c r="K2684">
        <v>1605020000</v>
      </c>
      <c r="L2684" t="s">
        <v>17</v>
      </c>
      <c r="M2684" t="s">
        <v>53</v>
      </c>
      <c r="O2684">
        <v>0</v>
      </c>
      <c r="Q2684" s="1">
        <v>16525190</v>
      </c>
      <c r="R2684" t="s">
        <v>18</v>
      </c>
      <c r="S2684">
        <v>0</v>
      </c>
      <c r="T2684" s="1">
        <v>16525190</v>
      </c>
      <c r="U2684">
        <v>0</v>
      </c>
    </row>
    <row r="2685" spans="1:21" x14ac:dyDescent="0.25">
      <c r="A2685">
        <v>1091</v>
      </c>
      <c r="B2685">
        <v>0</v>
      </c>
      <c r="C2685">
        <v>1</v>
      </c>
      <c r="D2685" t="s">
        <v>491</v>
      </c>
      <c r="E2685">
        <v>0</v>
      </c>
      <c r="F2685" t="s">
        <v>3742</v>
      </c>
      <c r="G2685" t="s">
        <v>2738</v>
      </c>
      <c r="H2685" t="s">
        <v>3586</v>
      </c>
      <c r="I2685" t="s">
        <v>2598</v>
      </c>
      <c r="J2685" t="s">
        <v>2627</v>
      </c>
      <c r="K2685">
        <v>1605020000</v>
      </c>
      <c r="L2685" t="s">
        <v>17</v>
      </c>
      <c r="M2685" t="s">
        <v>53</v>
      </c>
      <c r="O2685">
        <v>0</v>
      </c>
      <c r="Q2685" s="1">
        <v>235763581</v>
      </c>
      <c r="R2685" t="s">
        <v>18</v>
      </c>
      <c r="S2685">
        <v>0</v>
      </c>
      <c r="T2685" s="1">
        <v>235763581</v>
      </c>
      <c r="U2685">
        <v>0</v>
      </c>
    </row>
    <row r="2686" spans="1:21" x14ac:dyDescent="0.25">
      <c r="A2686">
        <v>1093</v>
      </c>
      <c r="B2686">
        <v>0</v>
      </c>
      <c r="C2686">
        <v>1</v>
      </c>
      <c r="D2686" t="s">
        <v>493</v>
      </c>
      <c r="E2686">
        <v>0</v>
      </c>
      <c r="F2686" t="s">
        <v>3606</v>
      </c>
      <c r="G2686" t="s">
        <v>2739</v>
      </c>
      <c r="H2686" t="s">
        <v>3586</v>
      </c>
      <c r="I2686" t="s">
        <v>2598</v>
      </c>
      <c r="J2686" t="s">
        <v>2627</v>
      </c>
      <c r="K2686">
        <v>1605020000</v>
      </c>
      <c r="L2686" t="s">
        <v>17</v>
      </c>
      <c r="M2686" t="s">
        <v>53</v>
      </c>
      <c r="O2686">
        <v>0</v>
      </c>
      <c r="P2686" t="s">
        <v>2739</v>
      </c>
      <c r="Q2686" s="1">
        <v>909133</v>
      </c>
      <c r="R2686" t="s">
        <v>18</v>
      </c>
      <c r="S2686">
        <v>0</v>
      </c>
      <c r="T2686" s="1">
        <v>909133</v>
      </c>
      <c r="U2686">
        <v>0</v>
      </c>
    </row>
    <row r="2687" spans="1:21" x14ac:dyDescent="0.25">
      <c r="A2687">
        <v>1096</v>
      </c>
      <c r="B2687">
        <v>0</v>
      </c>
      <c r="C2687">
        <v>1</v>
      </c>
      <c r="D2687" t="s">
        <v>493</v>
      </c>
      <c r="E2687">
        <v>0</v>
      </c>
      <c r="F2687" t="s">
        <v>3606</v>
      </c>
      <c r="G2687" t="s">
        <v>2740</v>
      </c>
      <c r="H2687" t="s">
        <v>3586</v>
      </c>
      <c r="I2687" t="s">
        <v>2598</v>
      </c>
      <c r="J2687" t="s">
        <v>2627</v>
      </c>
      <c r="K2687">
        <v>1605020000</v>
      </c>
      <c r="L2687" t="s">
        <v>17</v>
      </c>
      <c r="M2687" t="s">
        <v>53</v>
      </c>
      <c r="O2687">
        <v>0</v>
      </c>
      <c r="P2687" t="s">
        <v>2740</v>
      </c>
      <c r="Q2687" s="1">
        <v>2569211</v>
      </c>
      <c r="R2687" t="s">
        <v>18</v>
      </c>
      <c r="S2687">
        <v>0</v>
      </c>
      <c r="T2687" s="1">
        <v>2569211</v>
      </c>
      <c r="U2687">
        <v>0</v>
      </c>
    </row>
    <row r="2688" spans="1:21" x14ac:dyDescent="0.25">
      <c r="A2688">
        <v>1097</v>
      </c>
      <c r="B2688">
        <v>0</v>
      </c>
      <c r="C2688">
        <v>1</v>
      </c>
      <c r="D2688" t="s">
        <v>493</v>
      </c>
      <c r="E2688">
        <v>0</v>
      </c>
      <c r="F2688" t="s">
        <v>3606</v>
      </c>
      <c r="G2688" t="s">
        <v>2741</v>
      </c>
      <c r="H2688" t="s">
        <v>3586</v>
      </c>
      <c r="I2688" t="s">
        <v>2598</v>
      </c>
      <c r="J2688" t="s">
        <v>2627</v>
      </c>
      <c r="K2688">
        <v>1605020000</v>
      </c>
      <c r="L2688" t="s">
        <v>17</v>
      </c>
      <c r="M2688" t="s">
        <v>53</v>
      </c>
      <c r="O2688">
        <v>0</v>
      </c>
      <c r="P2688" t="s">
        <v>2741</v>
      </c>
      <c r="Q2688" s="1">
        <v>6886896</v>
      </c>
      <c r="R2688" t="s">
        <v>18</v>
      </c>
      <c r="S2688">
        <v>0</v>
      </c>
      <c r="T2688" s="1">
        <v>6886896</v>
      </c>
      <c r="U2688">
        <v>0</v>
      </c>
    </row>
    <row r="2689" spans="1:21" x14ac:dyDescent="0.25">
      <c r="A2689">
        <v>1098</v>
      </c>
      <c r="B2689">
        <v>0</v>
      </c>
      <c r="C2689">
        <v>1</v>
      </c>
      <c r="D2689" t="s">
        <v>493</v>
      </c>
      <c r="E2689">
        <v>0</v>
      </c>
      <c r="F2689" t="s">
        <v>3606</v>
      </c>
      <c r="G2689" t="s">
        <v>2742</v>
      </c>
      <c r="H2689" t="s">
        <v>3586</v>
      </c>
      <c r="I2689" t="s">
        <v>2598</v>
      </c>
      <c r="J2689" t="s">
        <v>2627</v>
      </c>
      <c r="K2689">
        <v>1605020000</v>
      </c>
      <c r="L2689" t="s">
        <v>17</v>
      </c>
      <c r="M2689" t="s">
        <v>53</v>
      </c>
      <c r="O2689">
        <v>0</v>
      </c>
      <c r="P2689" t="s">
        <v>2742</v>
      </c>
      <c r="Q2689" s="1">
        <v>12522800</v>
      </c>
      <c r="R2689" t="s">
        <v>18</v>
      </c>
      <c r="S2689">
        <v>0</v>
      </c>
      <c r="T2689" s="1">
        <v>12522800</v>
      </c>
      <c r="U2689">
        <v>0</v>
      </c>
    </row>
    <row r="2690" spans="1:21" x14ac:dyDescent="0.25">
      <c r="A2690">
        <v>1100</v>
      </c>
      <c r="B2690">
        <v>0</v>
      </c>
      <c r="C2690">
        <v>1</v>
      </c>
      <c r="D2690" t="s">
        <v>493</v>
      </c>
      <c r="E2690">
        <v>0</v>
      </c>
      <c r="F2690" t="s">
        <v>3606</v>
      </c>
      <c r="G2690" t="s">
        <v>2743</v>
      </c>
      <c r="H2690" t="s">
        <v>3586</v>
      </c>
      <c r="I2690" t="s">
        <v>2598</v>
      </c>
      <c r="J2690" t="s">
        <v>2627</v>
      </c>
      <c r="K2690">
        <v>1605020000</v>
      </c>
      <c r="L2690" t="s">
        <v>17</v>
      </c>
      <c r="M2690" t="s">
        <v>53</v>
      </c>
      <c r="O2690">
        <v>0</v>
      </c>
      <c r="P2690" t="s">
        <v>2743</v>
      </c>
      <c r="Q2690" s="1">
        <v>4011786</v>
      </c>
      <c r="R2690" t="s">
        <v>18</v>
      </c>
      <c r="S2690">
        <v>0</v>
      </c>
      <c r="T2690" s="1">
        <v>4011786</v>
      </c>
      <c r="U2690">
        <v>0</v>
      </c>
    </row>
    <row r="2691" spans="1:21" x14ac:dyDescent="0.25">
      <c r="A2691">
        <v>1102</v>
      </c>
      <c r="B2691">
        <v>0</v>
      </c>
      <c r="C2691">
        <v>1</v>
      </c>
      <c r="D2691" t="s">
        <v>493</v>
      </c>
      <c r="E2691">
        <v>0</v>
      </c>
      <c r="F2691" t="s">
        <v>3606</v>
      </c>
      <c r="G2691" t="s">
        <v>2744</v>
      </c>
      <c r="H2691" t="s">
        <v>3586</v>
      </c>
      <c r="I2691" t="s">
        <v>2598</v>
      </c>
      <c r="J2691" t="s">
        <v>2627</v>
      </c>
      <c r="K2691">
        <v>1605020000</v>
      </c>
      <c r="L2691" t="s">
        <v>17</v>
      </c>
      <c r="M2691" t="s">
        <v>53</v>
      </c>
      <c r="O2691">
        <v>0</v>
      </c>
      <c r="P2691" t="s">
        <v>2744</v>
      </c>
      <c r="Q2691" s="1">
        <v>21360379</v>
      </c>
      <c r="R2691" t="s">
        <v>18</v>
      </c>
      <c r="S2691">
        <v>0</v>
      </c>
      <c r="T2691" s="1">
        <v>21360379</v>
      </c>
      <c r="U2691">
        <v>0</v>
      </c>
    </row>
    <row r="2692" spans="1:21" x14ac:dyDescent="0.25">
      <c r="A2692">
        <v>1103</v>
      </c>
      <c r="B2692">
        <v>0</v>
      </c>
      <c r="C2692">
        <v>1</v>
      </c>
      <c r="D2692" t="s">
        <v>493</v>
      </c>
      <c r="E2692">
        <v>0</v>
      </c>
      <c r="F2692" t="s">
        <v>3606</v>
      </c>
      <c r="G2692" t="s">
        <v>2745</v>
      </c>
      <c r="H2692" t="s">
        <v>3586</v>
      </c>
      <c r="I2692" t="s">
        <v>2598</v>
      </c>
      <c r="J2692" t="s">
        <v>2627</v>
      </c>
      <c r="K2692">
        <v>1605020000</v>
      </c>
      <c r="L2692" t="s">
        <v>17</v>
      </c>
      <c r="M2692" t="s">
        <v>53</v>
      </c>
      <c r="O2692">
        <v>0</v>
      </c>
      <c r="P2692" t="s">
        <v>2745</v>
      </c>
      <c r="Q2692" s="1">
        <v>10734786</v>
      </c>
      <c r="R2692" t="s">
        <v>18</v>
      </c>
      <c r="S2692">
        <v>0</v>
      </c>
      <c r="T2692" s="1">
        <v>10734786</v>
      </c>
      <c r="U2692">
        <v>0</v>
      </c>
    </row>
    <row r="2693" spans="1:21" x14ac:dyDescent="0.25">
      <c r="A2693">
        <v>1144</v>
      </c>
      <c r="B2693">
        <v>0</v>
      </c>
      <c r="C2693">
        <v>1</v>
      </c>
      <c r="D2693" t="s">
        <v>495</v>
      </c>
      <c r="E2693">
        <v>0</v>
      </c>
      <c r="F2693" t="s">
        <v>3743</v>
      </c>
      <c r="G2693" t="s">
        <v>2746</v>
      </c>
      <c r="H2693" t="s">
        <v>3586</v>
      </c>
      <c r="I2693" t="s">
        <v>2598</v>
      </c>
      <c r="J2693" t="s">
        <v>2627</v>
      </c>
      <c r="K2693">
        <v>1605020000</v>
      </c>
      <c r="L2693" t="s">
        <v>17</v>
      </c>
      <c r="M2693" t="s">
        <v>53</v>
      </c>
      <c r="O2693">
        <v>0</v>
      </c>
      <c r="Q2693" s="1">
        <v>7545143</v>
      </c>
      <c r="R2693" t="s">
        <v>18</v>
      </c>
      <c r="S2693">
        <v>0</v>
      </c>
      <c r="T2693" s="1">
        <v>7545143</v>
      </c>
      <c r="U2693">
        <v>0</v>
      </c>
    </row>
    <row r="2694" spans="1:21" x14ac:dyDescent="0.25">
      <c r="A2694">
        <v>1145</v>
      </c>
      <c r="B2694">
        <v>0</v>
      </c>
      <c r="C2694">
        <v>1</v>
      </c>
      <c r="D2694" t="s">
        <v>495</v>
      </c>
      <c r="E2694">
        <v>0</v>
      </c>
      <c r="F2694" t="s">
        <v>3743</v>
      </c>
      <c r="G2694" t="s">
        <v>2747</v>
      </c>
      <c r="H2694" t="s">
        <v>3586</v>
      </c>
      <c r="I2694" t="s">
        <v>2598</v>
      </c>
      <c r="J2694" t="s">
        <v>2627</v>
      </c>
      <c r="K2694">
        <v>1605020000</v>
      </c>
      <c r="L2694" t="s">
        <v>17</v>
      </c>
      <c r="M2694" t="s">
        <v>53</v>
      </c>
      <c r="O2694">
        <v>0</v>
      </c>
      <c r="Q2694" s="1">
        <v>73860429</v>
      </c>
      <c r="R2694" t="s">
        <v>18</v>
      </c>
      <c r="S2694">
        <v>0</v>
      </c>
      <c r="T2694" s="1">
        <v>73860429</v>
      </c>
      <c r="U2694">
        <v>0</v>
      </c>
    </row>
    <row r="2695" spans="1:21" x14ac:dyDescent="0.25">
      <c r="A2695">
        <v>1153</v>
      </c>
      <c r="B2695">
        <v>0</v>
      </c>
      <c r="C2695">
        <v>1</v>
      </c>
      <c r="D2695" t="s">
        <v>495</v>
      </c>
      <c r="E2695">
        <v>0</v>
      </c>
      <c r="F2695" t="s">
        <v>3743</v>
      </c>
      <c r="G2695" t="s">
        <v>2748</v>
      </c>
      <c r="H2695" t="s">
        <v>3586</v>
      </c>
      <c r="I2695" t="s">
        <v>2598</v>
      </c>
      <c r="J2695" t="s">
        <v>2627</v>
      </c>
      <c r="K2695">
        <v>1605020000</v>
      </c>
      <c r="L2695" t="s">
        <v>17</v>
      </c>
      <c r="M2695" t="s">
        <v>53</v>
      </c>
      <c r="O2695">
        <v>0</v>
      </c>
      <c r="Q2695" s="1">
        <v>18348525</v>
      </c>
      <c r="R2695" t="s">
        <v>18</v>
      </c>
      <c r="S2695">
        <v>0</v>
      </c>
      <c r="T2695" s="1">
        <v>18348525</v>
      </c>
      <c r="U2695">
        <v>0</v>
      </c>
    </row>
    <row r="2696" spans="1:21" x14ac:dyDescent="0.25">
      <c r="A2696">
        <v>1154</v>
      </c>
      <c r="B2696">
        <v>0</v>
      </c>
      <c r="C2696">
        <v>1</v>
      </c>
      <c r="D2696" t="s">
        <v>495</v>
      </c>
      <c r="E2696">
        <v>0</v>
      </c>
      <c r="F2696" t="s">
        <v>3743</v>
      </c>
      <c r="G2696" t="s">
        <v>2749</v>
      </c>
      <c r="H2696" t="s">
        <v>3586</v>
      </c>
      <c r="I2696" t="s">
        <v>2598</v>
      </c>
      <c r="J2696" t="s">
        <v>2627</v>
      </c>
      <c r="K2696">
        <v>1605020000</v>
      </c>
      <c r="L2696" t="s">
        <v>17</v>
      </c>
      <c r="M2696" t="s">
        <v>53</v>
      </c>
      <c r="O2696">
        <v>0</v>
      </c>
      <c r="Q2696" s="1">
        <v>12176126</v>
      </c>
      <c r="R2696" t="s">
        <v>18</v>
      </c>
      <c r="S2696">
        <v>0</v>
      </c>
      <c r="T2696" s="1">
        <v>12176126</v>
      </c>
      <c r="U2696">
        <v>0</v>
      </c>
    </row>
    <row r="2697" spans="1:21" x14ac:dyDescent="0.25">
      <c r="A2697">
        <v>1155</v>
      </c>
      <c r="B2697">
        <v>0</v>
      </c>
      <c r="C2697">
        <v>1</v>
      </c>
      <c r="D2697" t="s">
        <v>495</v>
      </c>
      <c r="E2697">
        <v>0</v>
      </c>
      <c r="F2697" t="s">
        <v>3743</v>
      </c>
      <c r="G2697" t="s">
        <v>2750</v>
      </c>
      <c r="H2697" t="s">
        <v>3586</v>
      </c>
      <c r="I2697" t="s">
        <v>2598</v>
      </c>
      <c r="J2697" t="s">
        <v>2627</v>
      </c>
      <c r="K2697">
        <v>1605020000</v>
      </c>
      <c r="L2697" t="s">
        <v>17</v>
      </c>
      <c r="M2697" t="s">
        <v>53</v>
      </c>
      <c r="O2697">
        <v>0</v>
      </c>
      <c r="Q2697" s="1">
        <v>18283966</v>
      </c>
      <c r="R2697" t="s">
        <v>18</v>
      </c>
      <c r="S2697">
        <v>0</v>
      </c>
      <c r="T2697" s="1">
        <v>18283966</v>
      </c>
      <c r="U2697">
        <v>0</v>
      </c>
    </row>
    <row r="2698" spans="1:21" x14ac:dyDescent="0.25">
      <c r="A2698">
        <v>1156</v>
      </c>
      <c r="B2698">
        <v>0</v>
      </c>
      <c r="C2698">
        <v>1</v>
      </c>
      <c r="D2698" t="s">
        <v>495</v>
      </c>
      <c r="E2698">
        <v>0</v>
      </c>
      <c r="F2698" t="s">
        <v>3743</v>
      </c>
      <c r="G2698" t="s">
        <v>2751</v>
      </c>
      <c r="H2698" t="s">
        <v>3586</v>
      </c>
      <c r="I2698" t="s">
        <v>2598</v>
      </c>
      <c r="J2698" t="s">
        <v>2627</v>
      </c>
      <c r="K2698">
        <v>1605020000</v>
      </c>
      <c r="L2698" t="s">
        <v>17</v>
      </c>
      <c r="M2698" t="s">
        <v>53</v>
      </c>
      <c r="O2698">
        <v>0</v>
      </c>
      <c r="Q2698" s="1">
        <v>11774796</v>
      </c>
      <c r="R2698" t="s">
        <v>18</v>
      </c>
      <c r="S2698">
        <v>0</v>
      </c>
      <c r="T2698" s="1">
        <v>11774796</v>
      </c>
      <c r="U2698">
        <v>0</v>
      </c>
    </row>
    <row r="2699" spans="1:21" x14ac:dyDescent="0.25">
      <c r="A2699">
        <v>1157</v>
      </c>
      <c r="B2699">
        <v>0</v>
      </c>
      <c r="C2699">
        <v>1</v>
      </c>
      <c r="D2699" t="s">
        <v>495</v>
      </c>
      <c r="E2699">
        <v>0</v>
      </c>
      <c r="F2699" t="s">
        <v>3743</v>
      </c>
      <c r="G2699" t="s">
        <v>2752</v>
      </c>
      <c r="H2699" t="s">
        <v>3586</v>
      </c>
      <c r="I2699" t="s">
        <v>2598</v>
      </c>
      <c r="J2699" t="s">
        <v>2627</v>
      </c>
      <c r="K2699">
        <v>1605020000</v>
      </c>
      <c r="L2699" t="s">
        <v>17</v>
      </c>
      <c r="M2699" t="s">
        <v>53</v>
      </c>
      <c r="O2699">
        <v>0</v>
      </c>
      <c r="Q2699" s="1">
        <v>18575421</v>
      </c>
      <c r="R2699" t="s">
        <v>18</v>
      </c>
      <c r="S2699">
        <v>0</v>
      </c>
      <c r="T2699" s="1">
        <v>18575421</v>
      </c>
      <c r="U2699">
        <v>0</v>
      </c>
    </row>
    <row r="2700" spans="1:21" x14ac:dyDescent="0.25">
      <c r="A2700">
        <v>1250</v>
      </c>
      <c r="B2700">
        <v>0</v>
      </c>
      <c r="C2700">
        <v>1</v>
      </c>
      <c r="D2700" t="s">
        <v>247</v>
      </c>
      <c r="E2700">
        <v>0</v>
      </c>
      <c r="F2700" t="s">
        <v>3743</v>
      </c>
      <c r="G2700" t="s">
        <v>2753</v>
      </c>
      <c r="H2700" t="s">
        <v>3586</v>
      </c>
      <c r="I2700" t="s">
        <v>2598</v>
      </c>
      <c r="J2700" t="s">
        <v>2627</v>
      </c>
      <c r="K2700">
        <v>1605020000</v>
      </c>
      <c r="L2700" t="s">
        <v>17</v>
      </c>
      <c r="M2700" t="s">
        <v>53</v>
      </c>
      <c r="O2700">
        <v>0</v>
      </c>
      <c r="Q2700" s="1">
        <v>4526107</v>
      </c>
      <c r="R2700" t="s">
        <v>18</v>
      </c>
      <c r="S2700">
        <v>0</v>
      </c>
      <c r="T2700" s="1">
        <v>4526107</v>
      </c>
      <c r="U2700">
        <v>0</v>
      </c>
    </row>
    <row r="2701" spans="1:21" x14ac:dyDescent="0.25">
      <c r="A2701">
        <v>1251</v>
      </c>
      <c r="B2701">
        <v>0</v>
      </c>
      <c r="C2701">
        <v>1</v>
      </c>
      <c r="D2701" t="s">
        <v>247</v>
      </c>
      <c r="E2701">
        <v>0</v>
      </c>
      <c r="F2701" t="s">
        <v>3743</v>
      </c>
      <c r="G2701" t="s">
        <v>2754</v>
      </c>
      <c r="H2701" t="s">
        <v>3586</v>
      </c>
      <c r="I2701" t="s">
        <v>2598</v>
      </c>
      <c r="J2701" t="s">
        <v>2627</v>
      </c>
      <c r="K2701">
        <v>1605020000</v>
      </c>
      <c r="L2701" t="s">
        <v>17</v>
      </c>
      <c r="M2701" t="s">
        <v>53</v>
      </c>
      <c r="O2701">
        <v>0</v>
      </c>
      <c r="Q2701" s="1">
        <v>11011371</v>
      </c>
      <c r="R2701" t="s">
        <v>18</v>
      </c>
      <c r="S2701">
        <v>0</v>
      </c>
      <c r="T2701" s="1">
        <v>11011371</v>
      </c>
      <c r="U2701">
        <v>0</v>
      </c>
    </row>
    <row r="2702" spans="1:21" x14ac:dyDescent="0.25">
      <c r="A2702">
        <v>1255</v>
      </c>
      <c r="B2702">
        <v>0</v>
      </c>
      <c r="C2702">
        <v>1</v>
      </c>
      <c r="D2702" t="s">
        <v>1297</v>
      </c>
      <c r="E2702">
        <v>0</v>
      </c>
      <c r="F2702" t="s">
        <v>3872</v>
      </c>
      <c r="G2702" t="s">
        <v>2755</v>
      </c>
      <c r="H2702" t="s">
        <v>3586</v>
      </c>
      <c r="I2702" t="s">
        <v>2598</v>
      </c>
      <c r="J2702" t="s">
        <v>2627</v>
      </c>
      <c r="K2702">
        <v>1605020000</v>
      </c>
      <c r="L2702" t="s">
        <v>17</v>
      </c>
      <c r="M2702" t="s">
        <v>53</v>
      </c>
      <c r="O2702">
        <v>0</v>
      </c>
      <c r="P2702" t="s">
        <v>4079</v>
      </c>
      <c r="Q2702" s="1">
        <v>6068748</v>
      </c>
      <c r="R2702" t="s">
        <v>18</v>
      </c>
      <c r="S2702">
        <v>0</v>
      </c>
      <c r="T2702" s="1">
        <v>6068748</v>
      </c>
      <c r="U2702">
        <v>0</v>
      </c>
    </row>
    <row r="2703" spans="1:21" x14ac:dyDescent="0.25">
      <c r="A2703">
        <v>1276</v>
      </c>
      <c r="B2703">
        <v>0</v>
      </c>
      <c r="C2703">
        <v>1</v>
      </c>
      <c r="D2703" t="s">
        <v>71</v>
      </c>
      <c r="E2703">
        <v>0</v>
      </c>
      <c r="F2703" t="s">
        <v>3655</v>
      </c>
      <c r="G2703" t="s">
        <v>2756</v>
      </c>
      <c r="H2703" t="s">
        <v>3586</v>
      </c>
      <c r="I2703" t="s">
        <v>2598</v>
      </c>
      <c r="J2703" t="s">
        <v>2627</v>
      </c>
      <c r="K2703">
        <v>1605020000</v>
      </c>
      <c r="L2703" t="s">
        <v>17</v>
      </c>
      <c r="M2703" t="s">
        <v>53</v>
      </c>
      <c r="O2703">
        <v>0</v>
      </c>
      <c r="Q2703" s="1">
        <v>125080424</v>
      </c>
      <c r="R2703" t="s">
        <v>18</v>
      </c>
      <c r="S2703">
        <v>0</v>
      </c>
      <c r="T2703" s="1">
        <v>125080424</v>
      </c>
      <c r="U2703">
        <v>0</v>
      </c>
    </row>
    <row r="2704" spans="1:21" x14ac:dyDescent="0.25">
      <c r="A2704">
        <v>1281</v>
      </c>
      <c r="B2704">
        <v>0</v>
      </c>
      <c r="C2704">
        <v>1</v>
      </c>
      <c r="D2704" t="s">
        <v>71</v>
      </c>
      <c r="E2704">
        <v>0</v>
      </c>
      <c r="F2704" t="s">
        <v>3655</v>
      </c>
      <c r="G2704" t="s">
        <v>2757</v>
      </c>
      <c r="H2704" t="s">
        <v>3586</v>
      </c>
      <c r="I2704" t="s">
        <v>2598</v>
      </c>
      <c r="J2704" t="s">
        <v>2627</v>
      </c>
      <c r="K2704">
        <v>1605020000</v>
      </c>
      <c r="L2704" t="s">
        <v>17</v>
      </c>
      <c r="M2704" t="s">
        <v>53</v>
      </c>
      <c r="O2704">
        <v>0</v>
      </c>
      <c r="P2704" t="s">
        <v>4080</v>
      </c>
      <c r="Q2704" s="1">
        <v>8326004</v>
      </c>
      <c r="R2704" t="s">
        <v>18</v>
      </c>
      <c r="S2704">
        <v>0</v>
      </c>
      <c r="T2704" s="1">
        <v>8326004</v>
      </c>
      <c r="U2704">
        <v>0</v>
      </c>
    </row>
    <row r="2705" spans="1:21" x14ac:dyDescent="0.25">
      <c r="A2705">
        <v>1352</v>
      </c>
      <c r="B2705">
        <v>0</v>
      </c>
      <c r="C2705">
        <v>1</v>
      </c>
      <c r="D2705" t="s">
        <v>71</v>
      </c>
      <c r="E2705">
        <v>0</v>
      </c>
      <c r="F2705" t="s">
        <v>3655</v>
      </c>
      <c r="G2705" t="s">
        <v>2758</v>
      </c>
      <c r="H2705" t="s">
        <v>3586</v>
      </c>
      <c r="I2705" t="s">
        <v>2598</v>
      </c>
      <c r="J2705" t="s">
        <v>2627</v>
      </c>
      <c r="K2705">
        <v>1605020000</v>
      </c>
      <c r="L2705" t="s">
        <v>17</v>
      </c>
      <c r="M2705" t="s">
        <v>53</v>
      </c>
      <c r="O2705">
        <v>0</v>
      </c>
      <c r="Q2705" s="1">
        <v>16418652</v>
      </c>
      <c r="R2705" t="s">
        <v>18</v>
      </c>
      <c r="S2705">
        <v>0</v>
      </c>
      <c r="T2705" s="1">
        <v>16418652</v>
      </c>
      <c r="U2705">
        <v>0</v>
      </c>
    </row>
    <row r="2706" spans="1:21" x14ac:dyDescent="0.25">
      <c r="A2706">
        <v>1357</v>
      </c>
      <c r="B2706">
        <v>0</v>
      </c>
      <c r="C2706">
        <v>1</v>
      </c>
      <c r="D2706" t="s">
        <v>2759</v>
      </c>
      <c r="E2706">
        <v>0</v>
      </c>
      <c r="F2706" t="s">
        <v>3895</v>
      </c>
      <c r="G2706" t="s">
        <v>2760</v>
      </c>
      <c r="H2706" t="s">
        <v>3586</v>
      </c>
      <c r="I2706" t="s">
        <v>2598</v>
      </c>
      <c r="J2706" t="s">
        <v>2627</v>
      </c>
      <c r="K2706">
        <v>1605020000</v>
      </c>
      <c r="L2706" t="s">
        <v>17</v>
      </c>
      <c r="M2706" t="s">
        <v>53</v>
      </c>
      <c r="O2706">
        <v>0</v>
      </c>
      <c r="Q2706" s="1">
        <v>123923139</v>
      </c>
      <c r="R2706" t="s">
        <v>18</v>
      </c>
      <c r="S2706">
        <v>0</v>
      </c>
      <c r="T2706" s="1">
        <v>123923139</v>
      </c>
      <c r="U2706">
        <v>0</v>
      </c>
    </row>
    <row r="2707" spans="1:21" x14ac:dyDescent="0.25">
      <c r="A2707">
        <v>1359</v>
      </c>
      <c r="B2707">
        <v>0</v>
      </c>
      <c r="C2707">
        <v>1</v>
      </c>
      <c r="D2707" t="s">
        <v>2761</v>
      </c>
      <c r="E2707">
        <v>0</v>
      </c>
      <c r="F2707" t="s">
        <v>3862</v>
      </c>
      <c r="G2707" t="s">
        <v>2762</v>
      </c>
      <c r="H2707" t="s">
        <v>3586</v>
      </c>
      <c r="I2707" t="s">
        <v>2598</v>
      </c>
      <c r="J2707" t="s">
        <v>2627</v>
      </c>
      <c r="K2707">
        <v>1605020000</v>
      </c>
      <c r="L2707" t="s">
        <v>17</v>
      </c>
      <c r="M2707" t="s">
        <v>53</v>
      </c>
      <c r="O2707">
        <v>0</v>
      </c>
      <c r="P2707" t="s">
        <v>4081</v>
      </c>
      <c r="Q2707" s="1">
        <v>2730957</v>
      </c>
      <c r="R2707" t="s">
        <v>18</v>
      </c>
      <c r="S2707">
        <v>0</v>
      </c>
      <c r="T2707" s="1">
        <v>2730957</v>
      </c>
      <c r="U2707">
        <v>0</v>
      </c>
    </row>
    <row r="2708" spans="1:21" x14ac:dyDescent="0.25">
      <c r="A2708">
        <v>1459</v>
      </c>
      <c r="B2708">
        <v>0</v>
      </c>
      <c r="C2708">
        <v>1</v>
      </c>
      <c r="D2708" t="s">
        <v>317</v>
      </c>
      <c r="E2708">
        <v>0</v>
      </c>
      <c r="F2708" t="s">
        <v>1805</v>
      </c>
      <c r="G2708" t="s">
        <v>2763</v>
      </c>
      <c r="H2708" t="s">
        <v>3586</v>
      </c>
      <c r="I2708" t="s">
        <v>2598</v>
      </c>
      <c r="J2708" t="s">
        <v>2627</v>
      </c>
      <c r="K2708">
        <v>1605020000</v>
      </c>
      <c r="L2708" t="s">
        <v>17</v>
      </c>
      <c r="M2708" t="s">
        <v>53</v>
      </c>
      <c r="O2708">
        <v>0</v>
      </c>
      <c r="Q2708" s="1">
        <v>2482787</v>
      </c>
      <c r="R2708" t="s">
        <v>18</v>
      </c>
      <c r="S2708">
        <v>0</v>
      </c>
      <c r="T2708" s="1">
        <v>2482787</v>
      </c>
      <c r="U2708">
        <v>0</v>
      </c>
    </row>
    <row r="2709" spans="1:21" x14ac:dyDescent="0.25">
      <c r="A2709">
        <v>1460</v>
      </c>
      <c r="B2709">
        <v>0</v>
      </c>
      <c r="C2709">
        <v>1</v>
      </c>
      <c r="D2709" t="s">
        <v>317</v>
      </c>
      <c r="E2709">
        <v>0</v>
      </c>
      <c r="F2709" t="s">
        <v>1805</v>
      </c>
      <c r="G2709" t="s">
        <v>2764</v>
      </c>
      <c r="H2709" t="s">
        <v>3586</v>
      </c>
      <c r="I2709" t="s">
        <v>2598</v>
      </c>
      <c r="J2709" t="s">
        <v>2627</v>
      </c>
      <c r="K2709">
        <v>1605020000</v>
      </c>
      <c r="L2709" t="s">
        <v>17</v>
      </c>
      <c r="M2709" t="s">
        <v>53</v>
      </c>
      <c r="O2709">
        <v>0</v>
      </c>
      <c r="Q2709" s="1">
        <v>18276304</v>
      </c>
      <c r="R2709" t="s">
        <v>18</v>
      </c>
      <c r="S2709">
        <v>0</v>
      </c>
      <c r="T2709" s="1">
        <v>18276304</v>
      </c>
      <c r="U2709">
        <v>0</v>
      </c>
    </row>
    <row r="2710" spans="1:21" x14ac:dyDescent="0.25">
      <c r="A2710">
        <v>1690</v>
      </c>
      <c r="B2710">
        <v>0</v>
      </c>
      <c r="C2710">
        <v>1</v>
      </c>
      <c r="D2710" t="s">
        <v>2765</v>
      </c>
      <c r="E2710">
        <v>0</v>
      </c>
      <c r="F2710" t="s">
        <v>4082</v>
      </c>
      <c r="G2710" t="s">
        <v>2766</v>
      </c>
      <c r="H2710" t="s">
        <v>3586</v>
      </c>
      <c r="I2710" t="s">
        <v>2598</v>
      </c>
      <c r="J2710" t="s">
        <v>2627</v>
      </c>
      <c r="K2710">
        <v>1605020000</v>
      </c>
      <c r="L2710" t="s">
        <v>17</v>
      </c>
      <c r="M2710" t="s">
        <v>53</v>
      </c>
      <c r="O2710">
        <v>0</v>
      </c>
      <c r="P2710" t="s">
        <v>4083</v>
      </c>
      <c r="Q2710" s="1">
        <v>9499415</v>
      </c>
      <c r="R2710" t="s">
        <v>18</v>
      </c>
      <c r="S2710">
        <v>0</v>
      </c>
      <c r="T2710" s="1">
        <v>9499415</v>
      </c>
      <c r="U2710">
        <v>0</v>
      </c>
    </row>
    <row r="2711" spans="1:21" x14ac:dyDescent="0.25">
      <c r="A2711">
        <v>1691</v>
      </c>
      <c r="B2711">
        <v>0</v>
      </c>
      <c r="C2711">
        <v>1</v>
      </c>
      <c r="D2711" t="s">
        <v>2765</v>
      </c>
      <c r="E2711">
        <v>0</v>
      </c>
      <c r="F2711" t="s">
        <v>4082</v>
      </c>
      <c r="G2711" t="s">
        <v>2767</v>
      </c>
      <c r="H2711" t="s">
        <v>3586</v>
      </c>
      <c r="I2711" t="s">
        <v>2598</v>
      </c>
      <c r="J2711" t="s">
        <v>2627</v>
      </c>
      <c r="K2711">
        <v>1605020000</v>
      </c>
      <c r="L2711" t="s">
        <v>17</v>
      </c>
      <c r="M2711" t="s">
        <v>53</v>
      </c>
      <c r="O2711">
        <v>0</v>
      </c>
      <c r="P2711" t="s">
        <v>4083</v>
      </c>
      <c r="Q2711" s="1">
        <v>31448896</v>
      </c>
      <c r="R2711" t="s">
        <v>18</v>
      </c>
      <c r="S2711">
        <v>0</v>
      </c>
      <c r="T2711" s="1">
        <v>31448896</v>
      </c>
      <c r="U2711">
        <v>0</v>
      </c>
    </row>
    <row r="2712" spans="1:21" x14ac:dyDescent="0.25">
      <c r="A2712">
        <v>1692</v>
      </c>
      <c r="B2712">
        <v>0</v>
      </c>
      <c r="C2712">
        <v>1</v>
      </c>
      <c r="D2712" t="s">
        <v>2765</v>
      </c>
      <c r="E2712">
        <v>0</v>
      </c>
      <c r="F2712" t="s">
        <v>4082</v>
      </c>
      <c r="G2712" t="s">
        <v>2768</v>
      </c>
      <c r="H2712" t="s">
        <v>3586</v>
      </c>
      <c r="I2712" t="s">
        <v>2598</v>
      </c>
      <c r="J2712" t="s">
        <v>2627</v>
      </c>
      <c r="K2712">
        <v>1605020000</v>
      </c>
      <c r="L2712" t="s">
        <v>17</v>
      </c>
      <c r="M2712" t="s">
        <v>53</v>
      </c>
      <c r="O2712">
        <v>0</v>
      </c>
      <c r="P2712" t="s">
        <v>4083</v>
      </c>
      <c r="Q2712" s="1">
        <v>2352809</v>
      </c>
      <c r="R2712" t="s">
        <v>18</v>
      </c>
      <c r="S2712">
        <v>0</v>
      </c>
      <c r="T2712" s="1">
        <v>2352809</v>
      </c>
      <c r="U2712">
        <v>0</v>
      </c>
    </row>
    <row r="2713" spans="1:21" x14ac:dyDescent="0.25">
      <c r="A2713">
        <v>1693</v>
      </c>
      <c r="B2713">
        <v>0</v>
      </c>
      <c r="C2713">
        <v>1</v>
      </c>
      <c r="D2713" t="s">
        <v>2765</v>
      </c>
      <c r="E2713">
        <v>0</v>
      </c>
      <c r="F2713" t="s">
        <v>4082</v>
      </c>
      <c r="G2713" t="s">
        <v>2769</v>
      </c>
      <c r="H2713" t="s">
        <v>3586</v>
      </c>
      <c r="I2713" t="s">
        <v>2598</v>
      </c>
      <c r="J2713" t="s">
        <v>2627</v>
      </c>
      <c r="K2713">
        <v>1605020000</v>
      </c>
      <c r="L2713" t="s">
        <v>17</v>
      </c>
      <c r="M2713" t="s">
        <v>53</v>
      </c>
      <c r="O2713">
        <v>0</v>
      </c>
      <c r="P2713" t="s">
        <v>4083</v>
      </c>
      <c r="Q2713" s="1">
        <v>9609207</v>
      </c>
      <c r="R2713" t="s">
        <v>18</v>
      </c>
      <c r="S2713">
        <v>0</v>
      </c>
      <c r="T2713" s="1">
        <v>9609207</v>
      </c>
      <c r="U2713">
        <v>0</v>
      </c>
    </row>
    <row r="2714" spans="1:21" x14ac:dyDescent="0.25">
      <c r="A2714">
        <v>940</v>
      </c>
      <c r="B2714">
        <v>0</v>
      </c>
      <c r="C2714">
        <v>1</v>
      </c>
      <c r="D2714" t="s">
        <v>50</v>
      </c>
      <c r="E2714">
        <v>0</v>
      </c>
      <c r="F2714" t="s">
        <v>3746</v>
      </c>
      <c r="G2714" t="s">
        <v>2770</v>
      </c>
      <c r="H2714" t="s">
        <v>3586</v>
      </c>
      <c r="I2714" t="s">
        <v>2598</v>
      </c>
      <c r="J2714" t="s">
        <v>2627</v>
      </c>
      <c r="K2714">
        <v>1605040100</v>
      </c>
      <c r="L2714" t="s">
        <v>17</v>
      </c>
      <c r="M2714">
        <v>160504</v>
      </c>
      <c r="O2714">
        <v>0</v>
      </c>
      <c r="P2714" t="s">
        <v>2770</v>
      </c>
      <c r="Q2714" s="1">
        <v>85243</v>
      </c>
      <c r="R2714" t="s">
        <v>18</v>
      </c>
      <c r="S2714">
        <v>0</v>
      </c>
      <c r="T2714" s="1">
        <v>85243</v>
      </c>
      <c r="U2714">
        <v>0</v>
      </c>
    </row>
    <row r="2715" spans="1:21" x14ac:dyDescent="0.25">
      <c r="A2715">
        <v>942</v>
      </c>
      <c r="B2715">
        <v>0</v>
      </c>
      <c r="C2715">
        <v>1</v>
      </c>
      <c r="D2715" t="s">
        <v>50</v>
      </c>
      <c r="E2715">
        <v>0</v>
      </c>
      <c r="F2715" t="s">
        <v>3746</v>
      </c>
      <c r="G2715" t="s">
        <v>2771</v>
      </c>
      <c r="H2715" t="s">
        <v>3586</v>
      </c>
      <c r="I2715" t="s">
        <v>2598</v>
      </c>
      <c r="J2715" t="s">
        <v>2627</v>
      </c>
      <c r="K2715">
        <v>1605040100</v>
      </c>
      <c r="L2715" t="s">
        <v>17</v>
      </c>
      <c r="M2715">
        <v>160504</v>
      </c>
      <c r="O2715">
        <v>0</v>
      </c>
      <c r="P2715" t="s">
        <v>2771</v>
      </c>
      <c r="Q2715" s="1">
        <v>26826</v>
      </c>
      <c r="R2715" t="s">
        <v>18</v>
      </c>
      <c r="S2715">
        <v>0</v>
      </c>
      <c r="T2715" s="1">
        <v>26826</v>
      </c>
      <c r="U2715">
        <v>0</v>
      </c>
    </row>
    <row r="2716" spans="1:21" x14ac:dyDescent="0.25">
      <c r="A2716">
        <v>943</v>
      </c>
      <c r="B2716">
        <v>0</v>
      </c>
      <c r="C2716">
        <v>1</v>
      </c>
      <c r="D2716" t="s">
        <v>50</v>
      </c>
      <c r="E2716">
        <v>0</v>
      </c>
      <c r="F2716" t="s">
        <v>3746</v>
      </c>
      <c r="G2716" t="s">
        <v>2772</v>
      </c>
      <c r="H2716" t="s">
        <v>3586</v>
      </c>
      <c r="I2716" t="s">
        <v>2598</v>
      </c>
      <c r="J2716" t="s">
        <v>2627</v>
      </c>
      <c r="K2716">
        <v>1605040100</v>
      </c>
      <c r="L2716" t="s">
        <v>17</v>
      </c>
      <c r="M2716">
        <v>160504</v>
      </c>
      <c r="O2716">
        <v>0</v>
      </c>
      <c r="P2716" t="s">
        <v>2772</v>
      </c>
      <c r="Q2716" s="1">
        <v>9936</v>
      </c>
      <c r="R2716" t="s">
        <v>18</v>
      </c>
      <c r="S2716">
        <v>0</v>
      </c>
      <c r="T2716" s="1">
        <v>9936</v>
      </c>
      <c r="U2716">
        <v>0</v>
      </c>
    </row>
    <row r="2717" spans="1:21" x14ac:dyDescent="0.25">
      <c r="A2717">
        <v>944</v>
      </c>
      <c r="B2717">
        <v>0</v>
      </c>
      <c r="C2717">
        <v>1</v>
      </c>
      <c r="D2717" t="s">
        <v>50</v>
      </c>
      <c r="E2717">
        <v>0</v>
      </c>
      <c r="F2717" t="s">
        <v>3746</v>
      </c>
      <c r="G2717" t="s">
        <v>2773</v>
      </c>
      <c r="H2717" t="s">
        <v>3586</v>
      </c>
      <c r="I2717" t="s">
        <v>2598</v>
      </c>
      <c r="J2717" t="s">
        <v>2627</v>
      </c>
      <c r="K2717">
        <v>1605040100</v>
      </c>
      <c r="L2717" t="s">
        <v>17</v>
      </c>
      <c r="M2717">
        <v>160504</v>
      </c>
      <c r="O2717">
        <v>0</v>
      </c>
      <c r="P2717" t="s">
        <v>2773</v>
      </c>
      <c r="Q2717" s="1">
        <v>1738750</v>
      </c>
      <c r="R2717" t="s">
        <v>18</v>
      </c>
      <c r="S2717">
        <v>0</v>
      </c>
      <c r="T2717" s="1">
        <v>1738750</v>
      </c>
      <c r="U2717">
        <v>0</v>
      </c>
    </row>
    <row r="2718" spans="1:21" x14ac:dyDescent="0.25">
      <c r="A2718">
        <v>945</v>
      </c>
      <c r="B2718">
        <v>0</v>
      </c>
      <c r="C2718">
        <v>1</v>
      </c>
      <c r="D2718" t="s">
        <v>50</v>
      </c>
      <c r="E2718">
        <v>0</v>
      </c>
      <c r="F2718" t="s">
        <v>3746</v>
      </c>
      <c r="G2718" t="s">
        <v>2774</v>
      </c>
      <c r="H2718" t="s">
        <v>3586</v>
      </c>
      <c r="I2718" t="s">
        <v>2598</v>
      </c>
      <c r="J2718" t="s">
        <v>2627</v>
      </c>
      <c r="K2718">
        <v>1605040100</v>
      </c>
      <c r="L2718" t="s">
        <v>17</v>
      </c>
      <c r="M2718">
        <v>160504</v>
      </c>
      <c r="O2718">
        <v>0</v>
      </c>
      <c r="P2718" t="s">
        <v>2774</v>
      </c>
      <c r="Q2718" s="1">
        <v>73524</v>
      </c>
      <c r="R2718" t="s">
        <v>18</v>
      </c>
      <c r="S2718">
        <v>0</v>
      </c>
      <c r="T2718" s="1">
        <v>73524</v>
      </c>
      <c r="U2718">
        <v>0</v>
      </c>
    </row>
    <row r="2719" spans="1:21" x14ac:dyDescent="0.25">
      <c r="A2719">
        <v>946</v>
      </c>
      <c r="B2719">
        <v>0</v>
      </c>
      <c r="C2719">
        <v>1</v>
      </c>
      <c r="D2719" t="s">
        <v>50</v>
      </c>
      <c r="E2719">
        <v>0</v>
      </c>
      <c r="F2719" t="s">
        <v>3746</v>
      </c>
      <c r="G2719" t="s">
        <v>2775</v>
      </c>
      <c r="H2719" t="s">
        <v>3586</v>
      </c>
      <c r="I2719" t="s">
        <v>2598</v>
      </c>
      <c r="J2719" t="s">
        <v>2627</v>
      </c>
      <c r="K2719">
        <v>1605040100</v>
      </c>
      <c r="L2719" t="s">
        <v>17</v>
      </c>
      <c r="M2719">
        <v>160504</v>
      </c>
      <c r="O2719">
        <v>0</v>
      </c>
      <c r="P2719" t="s">
        <v>2775</v>
      </c>
      <c r="Q2719" s="1">
        <v>3109879</v>
      </c>
      <c r="R2719" t="s">
        <v>18</v>
      </c>
      <c r="S2719">
        <v>0</v>
      </c>
      <c r="T2719" s="1">
        <v>3109879</v>
      </c>
      <c r="U2719">
        <v>0</v>
      </c>
    </row>
    <row r="2720" spans="1:21" x14ac:dyDescent="0.25">
      <c r="A2720">
        <v>949</v>
      </c>
      <c r="B2720">
        <v>0</v>
      </c>
      <c r="C2720">
        <v>1</v>
      </c>
      <c r="D2720" t="s">
        <v>50</v>
      </c>
      <c r="E2720">
        <v>0</v>
      </c>
      <c r="F2720" t="s">
        <v>3746</v>
      </c>
      <c r="G2720" t="s">
        <v>2776</v>
      </c>
      <c r="H2720" t="s">
        <v>3586</v>
      </c>
      <c r="I2720" t="s">
        <v>2598</v>
      </c>
      <c r="J2720" t="s">
        <v>2627</v>
      </c>
      <c r="K2720">
        <v>1605040100</v>
      </c>
      <c r="L2720" t="s">
        <v>17</v>
      </c>
      <c r="M2720">
        <v>160504</v>
      </c>
      <c r="O2720">
        <v>0</v>
      </c>
      <c r="P2720" t="s">
        <v>2776</v>
      </c>
      <c r="Q2720" s="1">
        <v>15408659</v>
      </c>
      <c r="R2720" t="s">
        <v>18</v>
      </c>
      <c r="S2720">
        <v>0</v>
      </c>
      <c r="T2720" s="1">
        <v>15408659</v>
      </c>
      <c r="U2720">
        <v>0</v>
      </c>
    </row>
    <row r="2721" spans="1:21" x14ac:dyDescent="0.25">
      <c r="A2721">
        <v>963</v>
      </c>
      <c r="B2721">
        <v>0</v>
      </c>
      <c r="C2721">
        <v>1</v>
      </c>
      <c r="D2721" t="s">
        <v>50</v>
      </c>
      <c r="E2721">
        <v>0</v>
      </c>
      <c r="F2721" t="s">
        <v>3746</v>
      </c>
      <c r="G2721" t="s">
        <v>2777</v>
      </c>
      <c r="H2721" t="s">
        <v>3586</v>
      </c>
      <c r="I2721" t="s">
        <v>2598</v>
      </c>
      <c r="J2721" t="s">
        <v>2627</v>
      </c>
      <c r="K2721">
        <v>1605040100</v>
      </c>
      <c r="L2721" t="s">
        <v>17</v>
      </c>
      <c r="M2721">
        <v>160504</v>
      </c>
      <c r="O2721">
        <v>0</v>
      </c>
      <c r="P2721" t="s">
        <v>2777</v>
      </c>
      <c r="Q2721" s="1">
        <v>11375216</v>
      </c>
      <c r="R2721" t="s">
        <v>18</v>
      </c>
      <c r="S2721">
        <v>0</v>
      </c>
      <c r="T2721" s="1">
        <v>11375216</v>
      </c>
      <c r="U2721">
        <v>0</v>
      </c>
    </row>
    <row r="2722" spans="1:21" x14ac:dyDescent="0.25">
      <c r="A2722">
        <v>976</v>
      </c>
      <c r="B2722">
        <v>0</v>
      </c>
      <c r="C2722">
        <v>1</v>
      </c>
      <c r="D2722" t="s">
        <v>50</v>
      </c>
      <c r="E2722">
        <v>0</v>
      </c>
      <c r="F2722" t="s">
        <v>3746</v>
      </c>
      <c r="G2722" t="s">
        <v>2778</v>
      </c>
      <c r="H2722" t="s">
        <v>3586</v>
      </c>
      <c r="I2722" t="s">
        <v>2598</v>
      </c>
      <c r="J2722" t="s">
        <v>2627</v>
      </c>
      <c r="K2722">
        <v>1605040100</v>
      </c>
      <c r="L2722" t="s">
        <v>17</v>
      </c>
      <c r="M2722">
        <v>160504</v>
      </c>
      <c r="O2722">
        <v>0</v>
      </c>
      <c r="P2722" t="s">
        <v>2778</v>
      </c>
      <c r="Q2722" s="1">
        <v>880843</v>
      </c>
      <c r="R2722" t="s">
        <v>18</v>
      </c>
      <c r="S2722">
        <v>0</v>
      </c>
      <c r="T2722" s="1">
        <v>880843</v>
      </c>
      <c r="U2722">
        <v>0</v>
      </c>
    </row>
    <row r="2723" spans="1:21" x14ac:dyDescent="0.25">
      <c r="A2723">
        <v>977</v>
      </c>
      <c r="B2723">
        <v>0</v>
      </c>
      <c r="C2723">
        <v>1</v>
      </c>
      <c r="D2723" t="s">
        <v>50</v>
      </c>
      <c r="E2723">
        <v>0</v>
      </c>
      <c r="F2723" t="s">
        <v>3746</v>
      </c>
      <c r="G2723" t="s">
        <v>2779</v>
      </c>
      <c r="H2723" t="s">
        <v>3586</v>
      </c>
      <c r="I2723" t="s">
        <v>2598</v>
      </c>
      <c r="J2723" t="s">
        <v>2627</v>
      </c>
      <c r="K2723">
        <v>1605040100</v>
      </c>
      <c r="L2723" t="s">
        <v>17</v>
      </c>
      <c r="M2723">
        <v>160504</v>
      </c>
      <c r="O2723">
        <v>0</v>
      </c>
      <c r="P2723" t="s">
        <v>2779</v>
      </c>
      <c r="Q2723" s="1">
        <v>168907</v>
      </c>
      <c r="R2723" t="s">
        <v>18</v>
      </c>
      <c r="S2723">
        <v>0</v>
      </c>
      <c r="T2723" s="1">
        <v>168907</v>
      </c>
      <c r="U2723">
        <v>0</v>
      </c>
    </row>
    <row r="2724" spans="1:21" x14ac:dyDescent="0.25">
      <c r="A2724">
        <v>978</v>
      </c>
      <c r="B2724">
        <v>0</v>
      </c>
      <c r="C2724">
        <v>1</v>
      </c>
      <c r="D2724" t="s">
        <v>50</v>
      </c>
      <c r="E2724">
        <v>0</v>
      </c>
      <c r="F2724" t="s">
        <v>3746</v>
      </c>
      <c r="G2724" t="s">
        <v>2780</v>
      </c>
      <c r="H2724" t="s">
        <v>3586</v>
      </c>
      <c r="I2724" t="s">
        <v>2598</v>
      </c>
      <c r="J2724" t="s">
        <v>2627</v>
      </c>
      <c r="K2724">
        <v>1605040100</v>
      </c>
      <c r="L2724" t="s">
        <v>17</v>
      </c>
      <c r="M2724">
        <v>160504</v>
      </c>
      <c r="O2724">
        <v>0</v>
      </c>
      <c r="P2724" t="s">
        <v>2780</v>
      </c>
      <c r="Q2724" s="1">
        <v>692598</v>
      </c>
      <c r="R2724" t="s">
        <v>18</v>
      </c>
      <c r="S2724">
        <v>0</v>
      </c>
      <c r="T2724" s="1">
        <v>692598</v>
      </c>
      <c r="U2724">
        <v>0</v>
      </c>
    </row>
    <row r="2725" spans="1:21" x14ac:dyDescent="0.25">
      <c r="A2725">
        <v>1327</v>
      </c>
      <c r="B2725">
        <v>0</v>
      </c>
      <c r="C2725">
        <v>1</v>
      </c>
      <c r="D2725" t="s">
        <v>71</v>
      </c>
      <c r="E2725">
        <v>0</v>
      </c>
      <c r="F2725" t="s">
        <v>3607</v>
      </c>
      <c r="G2725" t="s">
        <v>2781</v>
      </c>
      <c r="H2725" t="s">
        <v>3586</v>
      </c>
      <c r="I2725" t="s">
        <v>2598</v>
      </c>
      <c r="J2725" t="s">
        <v>2627</v>
      </c>
      <c r="K2725">
        <v>1605040100</v>
      </c>
      <c r="L2725" t="s">
        <v>17</v>
      </c>
      <c r="M2725">
        <v>160504</v>
      </c>
      <c r="O2725">
        <v>0</v>
      </c>
      <c r="Q2725" s="1">
        <v>145123</v>
      </c>
      <c r="R2725" t="s">
        <v>18</v>
      </c>
      <c r="S2725">
        <v>0</v>
      </c>
      <c r="T2725" s="1">
        <v>145123</v>
      </c>
      <c r="U2725">
        <v>0</v>
      </c>
    </row>
    <row r="2726" spans="1:21" x14ac:dyDescent="0.25">
      <c r="A2726">
        <v>5022</v>
      </c>
      <c r="B2726">
        <v>0</v>
      </c>
      <c r="C2726">
        <v>1</v>
      </c>
      <c r="D2726" t="s">
        <v>615</v>
      </c>
      <c r="E2726" t="s">
        <v>3590</v>
      </c>
      <c r="F2726" t="s">
        <v>3644</v>
      </c>
      <c r="G2726" t="s">
        <v>2782</v>
      </c>
      <c r="H2726" t="s">
        <v>4069</v>
      </c>
      <c r="I2726" t="s">
        <v>2598</v>
      </c>
      <c r="J2726" t="s">
        <v>2627</v>
      </c>
      <c r="K2726">
        <v>1640010000</v>
      </c>
      <c r="L2726" t="s">
        <v>17</v>
      </c>
      <c r="M2726" t="s">
        <v>32</v>
      </c>
      <c r="O2726">
        <v>0</v>
      </c>
      <c r="Q2726" s="1">
        <v>9763964237</v>
      </c>
      <c r="R2726" t="s">
        <v>18</v>
      </c>
      <c r="S2726" s="1">
        <v>-21015396</v>
      </c>
      <c r="T2726" s="1">
        <v>9057635916</v>
      </c>
      <c r="U2726">
        <v>0</v>
      </c>
    </row>
    <row r="2727" spans="1:21" x14ac:dyDescent="0.25">
      <c r="A2727">
        <v>5028</v>
      </c>
      <c r="B2727">
        <v>0</v>
      </c>
      <c r="C2727">
        <v>1</v>
      </c>
      <c r="D2727" t="s">
        <v>615</v>
      </c>
      <c r="E2727" t="s">
        <v>3590</v>
      </c>
      <c r="F2727" t="s">
        <v>3644</v>
      </c>
      <c r="G2727" t="s">
        <v>2783</v>
      </c>
      <c r="H2727" t="s">
        <v>4069</v>
      </c>
      <c r="I2727" t="s">
        <v>2598</v>
      </c>
      <c r="J2727" t="s">
        <v>2627</v>
      </c>
      <c r="K2727">
        <v>1640010000</v>
      </c>
      <c r="L2727" t="s">
        <v>17</v>
      </c>
      <c r="M2727" t="s">
        <v>32</v>
      </c>
      <c r="O2727">
        <v>0</v>
      </c>
      <c r="P2727" t="s">
        <v>2783</v>
      </c>
      <c r="Q2727" s="1">
        <v>1956496299</v>
      </c>
      <c r="R2727" t="s">
        <v>18</v>
      </c>
      <c r="S2727" s="1">
        <v>-3900136</v>
      </c>
      <c r="T2727" s="1">
        <v>1680958876</v>
      </c>
      <c r="U2727">
        <v>0</v>
      </c>
    </row>
    <row r="2728" spans="1:21" x14ac:dyDescent="0.25">
      <c r="A2728">
        <v>5052</v>
      </c>
      <c r="B2728">
        <v>0</v>
      </c>
      <c r="C2728">
        <v>1</v>
      </c>
      <c r="D2728" t="s">
        <v>1177</v>
      </c>
      <c r="E2728" t="s">
        <v>3590</v>
      </c>
      <c r="F2728" t="s">
        <v>3644</v>
      </c>
      <c r="G2728" t="s">
        <v>1178</v>
      </c>
      <c r="H2728" t="s">
        <v>4069</v>
      </c>
      <c r="I2728" t="s">
        <v>2598</v>
      </c>
      <c r="J2728" t="s">
        <v>2627</v>
      </c>
      <c r="K2728">
        <v>1640010000</v>
      </c>
      <c r="L2728" t="s">
        <v>17</v>
      </c>
      <c r="M2728" t="s">
        <v>32</v>
      </c>
      <c r="O2728">
        <v>0</v>
      </c>
      <c r="P2728" t="s">
        <v>1178</v>
      </c>
      <c r="Q2728" s="1">
        <v>2103585656</v>
      </c>
      <c r="R2728" t="s">
        <v>18</v>
      </c>
      <c r="S2728" s="1">
        <v>-4079120</v>
      </c>
      <c r="T2728" s="1">
        <v>1758101070</v>
      </c>
      <c r="U2728">
        <v>0</v>
      </c>
    </row>
    <row r="2729" spans="1:21" x14ac:dyDescent="0.25">
      <c r="A2729">
        <v>10263</v>
      </c>
      <c r="B2729">
        <v>0</v>
      </c>
      <c r="C2729">
        <v>1</v>
      </c>
      <c r="D2729" t="s">
        <v>615</v>
      </c>
      <c r="E2729" t="s">
        <v>3590</v>
      </c>
      <c r="F2729" t="s">
        <v>3644</v>
      </c>
      <c r="G2729" t="s">
        <v>2784</v>
      </c>
      <c r="H2729" t="s">
        <v>4069</v>
      </c>
      <c r="I2729" t="s">
        <v>2598</v>
      </c>
      <c r="J2729" t="s">
        <v>2627</v>
      </c>
      <c r="K2729">
        <v>1640220000</v>
      </c>
      <c r="L2729" t="s">
        <v>17</v>
      </c>
      <c r="M2729" t="s">
        <v>98</v>
      </c>
      <c r="O2729">
        <v>0</v>
      </c>
      <c r="Q2729" s="1">
        <v>6660048517079</v>
      </c>
      <c r="R2729" t="s">
        <v>18</v>
      </c>
      <c r="S2729" s="1">
        <v>-13909085599</v>
      </c>
      <c r="T2729" s="1">
        <v>5994815893371</v>
      </c>
      <c r="U2729">
        <v>0</v>
      </c>
    </row>
    <row r="2730" spans="1:21" x14ac:dyDescent="0.25">
      <c r="A2730">
        <v>6011</v>
      </c>
      <c r="B2730">
        <v>0</v>
      </c>
      <c r="C2730">
        <v>1</v>
      </c>
      <c r="D2730" t="s">
        <v>590</v>
      </c>
      <c r="E2730" t="s">
        <v>3590</v>
      </c>
      <c r="F2730" t="s">
        <v>3644</v>
      </c>
      <c r="G2730" t="s">
        <v>2785</v>
      </c>
      <c r="H2730" t="s">
        <v>4034</v>
      </c>
      <c r="I2730" t="s">
        <v>2598</v>
      </c>
      <c r="J2730" t="s">
        <v>2627</v>
      </c>
      <c r="K2730">
        <v>1645011000</v>
      </c>
      <c r="L2730" t="s">
        <v>17</v>
      </c>
      <c r="M2730" t="s">
        <v>38</v>
      </c>
      <c r="O2730">
        <v>0</v>
      </c>
      <c r="Q2730">
        <v>0</v>
      </c>
      <c r="R2730" t="s">
        <v>18</v>
      </c>
      <c r="S2730">
        <v>0</v>
      </c>
      <c r="T2730">
        <v>0</v>
      </c>
      <c r="U2730">
        <v>0</v>
      </c>
    </row>
    <row r="2731" spans="1:21" x14ac:dyDescent="0.25">
      <c r="A2731">
        <v>7019</v>
      </c>
      <c r="B2731">
        <v>0</v>
      </c>
      <c r="C2731">
        <v>1</v>
      </c>
      <c r="D2731" t="s">
        <v>615</v>
      </c>
      <c r="E2731" t="s">
        <v>3590</v>
      </c>
      <c r="F2731" t="s">
        <v>3644</v>
      </c>
      <c r="G2731" t="s">
        <v>2786</v>
      </c>
      <c r="H2731" t="s">
        <v>4084</v>
      </c>
      <c r="I2731" t="s">
        <v>2598</v>
      </c>
      <c r="J2731" t="s">
        <v>2627</v>
      </c>
      <c r="K2731">
        <v>1645011000</v>
      </c>
      <c r="L2731" t="s">
        <v>17</v>
      </c>
      <c r="M2731" t="s">
        <v>38</v>
      </c>
      <c r="O2731">
        <v>0</v>
      </c>
      <c r="Q2731">
        <v>0</v>
      </c>
      <c r="R2731" t="s">
        <v>18</v>
      </c>
      <c r="S2731">
        <v>0</v>
      </c>
      <c r="T2731">
        <v>0</v>
      </c>
      <c r="U2731">
        <v>0</v>
      </c>
    </row>
    <row r="2732" spans="1:21" x14ac:dyDescent="0.25">
      <c r="A2732">
        <v>7020</v>
      </c>
      <c r="B2732">
        <v>0</v>
      </c>
      <c r="C2732">
        <v>1</v>
      </c>
      <c r="D2732" t="s">
        <v>615</v>
      </c>
      <c r="E2732" t="s">
        <v>3590</v>
      </c>
      <c r="F2732" t="s">
        <v>3644</v>
      </c>
      <c r="G2732" t="s">
        <v>2787</v>
      </c>
      <c r="H2732" t="s">
        <v>3839</v>
      </c>
      <c r="I2732" t="s">
        <v>2598</v>
      </c>
      <c r="J2732" t="s">
        <v>2627</v>
      </c>
      <c r="K2732">
        <v>1645011000</v>
      </c>
      <c r="L2732" t="s">
        <v>17</v>
      </c>
      <c r="M2732" t="s">
        <v>38</v>
      </c>
      <c r="O2732">
        <v>0</v>
      </c>
      <c r="Q2732" s="1">
        <v>29035775</v>
      </c>
      <c r="R2732" t="s">
        <v>18</v>
      </c>
      <c r="S2732" s="1">
        <v>-96773</v>
      </c>
      <c r="T2732" s="1">
        <v>16161258</v>
      </c>
      <c r="U2732">
        <v>0</v>
      </c>
    </row>
    <row r="2733" spans="1:21" x14ac:dyDescent="0.25">
      <c r="A2733">
        <v>7021</v>
      </c>
      <c r="B2733">
        <v>0</v>
      </c>
      <c r="C2733">
        <v>1</v>
      </c>
      <c r="D2733" t="s">
        <v>615</v>
      </c>
      <c r="E2733" t="s">
        <v>3590</v>
      </c>
      <c r="F2733" t="s">
        <v>3644</v>
      </c>
      <c r="G2733" t="s">
        <v>2788</v>
      </c>
      <c r="H2733" t="s">
        <v>3806</v>
      </c>
      <c r="I2733" t="s">
        <v>2598</v>
      </c>
      <c r="J2733" t="s">
        <v>2627</v>
      </c>
      <c r="K2733">
        <v>1645011000</v>
      </c>
      <c r="L2733" t="s">
        <v>17</v>
      </c>
      <c r="M2733" t="s">
        <v>38</v>
      </c>
      <c r="O2733">
        <v>0</v>
      </c>
      <c r="Q2733" s="1">
        <v>55145714</v>
      </c>
      <c r="R2733" t="s">
        <v>18</v>
      </c>
      <c r="S2733" s="1">
        <v>-179142</v>
      </c>
      <c r="T2733" s="1">
        <v>27767056</v>
      </c>
      <c r="U2733">
        <v>0</v>
      </c>
    </row>
    <row r="2734" spans="1:21" x14ac:dyDescent="0.25">
      <c r="A2734">
        <v>7029</v>
      </c>
      <c r="B2734">
        <v>0</v>
      </c>
      <c r="C2734">
        <v>1</v>
      </c>
      <c r="D2734" t="s">
        <v>615</v>
      </c>
      <c r="E2734" t="s">
        <v>3590</v>
      </c>
      <c r="F2734" t="s">
        <v>3644</v>
      </c>
      <c r="G2734" t="s">
        <v>2789</v>
      </c>
      <c r="H2734" t="s">
        <v>3769</v>
      </c>
      <c r="I2734" t="s">
        <v>2598</v>
      </c>
      <c r="J2734" t="s">
        <v>2627</v>
      </c>
      <c r="K2734">
        <v>1645011000</v>
      </c>
      <c r="L2734" t="s">
        <v>17</v>
      </c>
      <c r="M2734" t="s">
        <v>38</v>
      </c>
      <c r="O2734">
        <v>0</v>
      </c>
      <c r="Q2734">
        <v>0</v>
      </c>
      <c r="R2734" t="s">
        <v>18</v>
      </c>
      <c r="S2734">
        <v>0</v>
      </c>
      <c r="T2734">
        <v>0</v>
      </c>
      <c r="U2734">
        <v>0</v>
      </c>
    </row>
    <row r="2735" spans="1:21" x14ac:dyDescent="0.25">
      <c r="A2735">
        <v>7031</v>
      </c>
      <c r="B2735">
        <v>0</v>
      </c>
      <c r="C2735">
        <v>1</v>
      </c>
      <c r="D2735" t="s">
        <v>615</v>
      </c>
      <c r="E2735" t="s">
        <v>3590</v>
      </c>
      <c r="F2735" t="s">
        <v>3644</v>
      </c>
      <c r="G2735" t="s">
        <v>2790</v>
      </c>
      <c r="H2735" t="s">
        <v>3769</v>
      </c>
      <c r="I2735" t="s">
        <v>2598</v>
      </c>
      <c r="J2735" t="s">
        <v>2627</v>
      </c>
      <c r="K2735">
        <v>1645011000</v>
      </c>
      <c r="L2735" t="s">
        <v>17</v>
      </c>
      <c r="M2735" t="s">
        <v>38</v>
      </c>
      <c r="O2735">
        <v>0</v>
      </c>
      <c r="Q2735">
        <v>0</v>
      </c>
      <c r="R2735" t="s">
        <v>18</v>
      </c>
      <c r="S2735">
        <v>0</v>
      </c>
      <c r="T2735">
        <v>0</v>
      </c>
      <c r="U2735">
        <v>0</v>
      </c>
    </row>
    <row r="2736" spans="1:21" x14ac:dyDescent="0.25">
      <c r="A2736">
        <v>7033</v>
      </c>
      <c r="B2736">
        <v>0</v>
      </c>
      <c r="C2736">
        <v>1</v>
      </c>
      <c r="D2736" t="s">
        <v>615</v>
      </c>
      <c r="E2736" t="s">
        <v>3590</v>
      </c>
      <c r="F2736" t="s">
        <v>3644</v>
      </c>
      <c r="G2736" t="s">
        <v>2791</v>
      </c>
      <c r="H2736" t="s">
        <v>3769</v>
      </c>
      <c r="I2736" t="s">
        <v>2598</v>
      </c>
      <c r="J2736" t="s">
        <v>2627</v>
      </c>
      <c r="K2736">
        <v>1645011000</v>
      </c>
      <c r="L2736" t="s">
        <v>17</v>
      </c>
      <c r="M2736" t="s">
        <v>38</v>
      </c>
      <c r="O2736">
        <v>0</v>
      </c>
      <c r="Q2736">
        <v>0</v>
      </c>
      <c r="R2736" t="s">
        <v>18</v>
      </c>
      <c r="S2736">
        <v>0</v>
      </c>
      <c r="T2736">
        <v>0</v>
      </c>
      <c r="U2736">
        <v>0</v>
      </c>
    </row>
    <row r="2737" spans="1:21" x14ac:dyDescent="0.25">
      <c r="A2737">
        <v>7035</v>
      </c>
      <c r="B2737">
        <v>0</v>
      </c>
      <c r="C2737">
        <v>1</v>
      </c>
      <c r="D2737" t="s">
        <v>615</v>
      </c>
      <c r="E2737" t="s">
        <v>3590</v>
      </c>
      <c r="F2737" t="s">
        <v>3644</v>
      </c>
      <c r="G2737" t="s">
        <v>2792</v>
      </c>
      <c r="H2737" t="s">
        <v>3800</v>
      </c>
      <c r="I2737" t="s">
        <v>2598</v>
      </c>
      <c r="J2737" t="s">
        <v>2627</v>
      </c>
      <c r="K2737">
        <v>1645011000</v>
      </c>
      <c r="L2737" t="s">
        <v>17</v>
      </c>
      <c r="M2737" t="s">
        <v>38</v>
      </c>
      <c r="O2737">
        <v>0</v>
      </c>
      <c r="Q2737">
        <v>0</v>
      </c>
      <c r="R2737" t="s">
        <v>18</v>
      </c>
      <c r="S2737">
        <v>0</v>
      </c>
      <c r="T2737">
        <v>0</v>
      </c>
      <c r="U2737">
        <v>0</v>
      </c>
    </row>
    <row r="2738" spans="1:21" x14ac:dyDescent="0.25">
      <c r="A2738">
        <v>7063</v>
      </c>
      <c r="B2738">
        <v>0</v>
      </c>
      <c r="C2738">
        <v>1</v>
      </c>
      <c r="D2738" t="s">
        <v>615</v>
      </c>
      <c r="E2738" t="s">
        <v>3590</v>
      </c>
      <c r="F2738" t="s">
        <v>3644</v>
      </c>
      <c r="G2738" t="s">
        <v>2793</v>
      </c>
      <c r="H2738" t="s">
        <v>3726</v>
      </c>
      <c r="I2738" t="s">
        <v>2598</v>
      </c>
      <c r="J2738" t="s">
        <v>2627</v>
      </c>
      <c r="K2738">
        <v>1645011000</v>
      </c>
      <c r="L2738" t="s">
        <v>17</v>
      </c>
      <c r="M2738" t="s">
        <v>38</v>
      </c>
      <c r="O2738">
        <v>0</v>
      </c>
      <c r="Q2738">
        <v>0</v>
      </c>
      <c r="R2738" t="s">
        <v>18</v>
      </c>
      <c r="S2738">
        <v>0</v>
      </c>
      <c r="T2738">
        <v>0</v>
      </c>
      <c r="U2738">
        <v>0</v>
      </c>
    </row>
    <row r="2739" spans="1:21" x14ac:dyDescent="0.25">
      <c r="A2739">
        <v>7064</v>
      </c>
      <c r="B2739">
        <v>0</v>
      </c>
      <c r="C2739">
        <v>1</v>
      </c>
      <c r="D2739" t="s">
        <v>615</v>
      </c>
      <c r="E2739" t="s">
        <v>3590</v>
      </c>
      <c r="F2739" t="s">
        <v>3644</v>
      </c>
      <c r="G2739" t="s">
        <v>2794</v>
      </c>
      <c r="H2739" t="s">
        <v>3726</v>
      </c>
      <c r="I2739" t="s">
        <v>2598</v>
      </c>
      <c r="J2739" t="s">
        <v>2627</v>
      </c>
      <c r="K2739">
        <v>1645011000</v>
      </c>
      <c r="L2739" t="s">
        <v>17</v>
      </c>
      <c r="M2739" t="s">
        <v>38</v>
      </c>
      <c r="O2739">
        <v>0</v>
      </c>
      <c r="Q2739">
        <v>0</v>
      </c>
      <c r="R2739" t="s">
        <v>18</v>
      </c>
      <c r="S2739">
        <v>0</v>
      </c>
      <c r="T2739">
        <v>0</v>
      </c>
      <c r="U2739">
        <v>0</v>
      </c>
    </row>
    <row r="2740" spans="1:21" x14ac:dyDescent="0.25">
      <c r="A2740">
        <v>7092</v>
      </c>
      <c r="B2740">
        <v>0</v>
      </c>
      <c r="C2740">
        <v>1</v>
      </c>
      <c r="D2740" t="s">
        <v>615</v>
      </c>
      <c r="E2740" t="s">
        <v>3590</v>
      </c>
      <c r="F2740" t="s">
        <v>3644</v>
      </c>
      <c r="G2740" t="s">
        <v>2795</v>
      </c>
      <c r="H2740" t="s">
        <v>3763</v>
      </c>
      <c r="I2740" t="s">
        <v>2598</v>
      </c>
      <c r="J2740" t="s">
        <v>2627</v>
      </c>
      <c r="K2740">
        <v>1645011000</v>
      </c>
      <c r="L2740" t="s">
        <v>17</v>
      </c>
      <c r="M2740" t="s">
        <v>38</v>
      </c>
      <c r="O2740">
        <v>0</v>
      </c>
      <c r="P2740" t="s">
        <v>2795</v>
      </c>
      <c r="Q2740" s="1">
        <v>356070394</v>
      </c>
      <c r="R2740" t="s">
        <v>18</v>
      </c>
      <c r="S2740" s="1">
        <v>-3313471</v>
      </c>
      <c r="T2740" s="1">
        <v>215375615</v>
      </c>
      <c r="U2740">
        <v>0</v>
      </c>
    </row>
    <row r="2741" spans="1:21" x14ac:dyDescent="0.25">
      <c r="A2741">
        <v>7093</v>
      </c>
      <c r="B2741">
        <v>0</v>
      </c>
      <c r="C2741">
        <v>1</v>
      </c>
      <c r="D2741" t="s">
        <v>615</v>
      </c>
      <c r="E2741" t="s">
        <v>3590</v>
      </c>
      <c r="F2741" t="s">
        <v>3644</v>
      </c>
      <c r="G2741" t="s">
        <v>2796</v>
      </c>
      <c r="H2741" t="s">
        <v>3788</v>
      </c>
      <c r="I2741" t="s">
        <v>2598</v>
      </c>
      <c r="J2741" t="s">
        <v>2627</v>
      </c>
      <c r="K2741">
        <v>1645011000</v>
      </c>
      <c r="L2741" t="s">
        <v>17</v>
      </c>
      <c r="M2741" t="s">
        <v>38</v>
      </c>
      <c r="O2741">
        <v>0</v>
      </c>
      <c r="P2741" t="s">
        <v>2796</v>
      </c>
      <c r="Q2741" s="1">
        <v>465161954</v>
      </c>
      <c r="R2741" t="s">
        <v>18</v>
      </c>
      <c r="S2741" s="1">
        <v>-4098343</v>
      </c>
      <c r="T2741" s="1">
        <v>290982369</v>
      </c>
      <c r="U2741">
        <v>0</v>
      </c>
    </row>
    <row r="2742" spans="1:21" x14ac:dyDescent="0.25">
      <c r="A2742">
        <v>7096</v>
      </c>
      <c r="B2742">
        <v>0</v>
      </c>
      <c r="C2742">
        <v>1</v>
      </c>
      <c r="D2742" t="s">
        <v>615</v>
      </c>
      <c r="E2742" t="s">
        <v>3590</v>
      </c>
      <c r="F2742" t="s">
        <v>3644</v>
      </c>
      <c r="G2742" t="s">
        <v>2797</v>
      </c>
      <c r="H2742" t="s">
        <v>3878</v>
      </c>
      <c r="I2742" t="s">
        <v>2598</v>
      </c>
      <c r="J2742" t="s">
        <v>2627</v>
      </c>
      <c r="K2742">
        <v>1645011000</v>
      </c>
      <c r="L2742" t="s">
        <v>17</v>
      </c>
      <c r="M2742" t="s">
        <v>38</v>
      </c>
      <c r="O2742">
        <v>0</v>
      </c>
      <c r="P2742" t="s">
        <v>2797</v>
      </c>
      <c r="Q2742">
        <v>0</v>
      </c>
      <c r="R2742" t="s">
        <v>18</v>
      </c>
      <c r="S2742">
        <v>0</v>
      </c>
      <c r="T2742">
        <v>0</v>
      </c>
      <c r="U2742">
        <v>0</v>
      </c>
    </row>
    <row r="2743" spans="1:21" x14ac:dyDescent="0.25">
      <c r="A2743">
        <v>7097</v>
      </c>
      <c r="B2743">
        <v>0</v>
      </c>
      <c r="C2743">
        <v>1</v>
      </c>
      <c r="D2743" t="s">
        <v>615</v>
      </c>
      <c r="E2743" t="s">
        <v>3590</v>
      </c>
      <c r="F2743" t="s">
        <v>3644</v>
      </c>
      <c r="G2743" t="s">
        <v>2798</v>
      </c>
      <c r="H2743" t="s">
        <v>3878</v>
      </c>
      <c r="I2743" t="s">
        <v>2598</v>
      </c>
      <c r="J2743" t="s">
        <v>2627</v>
      </c>
      <c r="K2743">
        <v>1645011000</v>
      </c>
      <c r="L2743" t="s">
        <v>17</v>
      </c>
      <c r="M2743" t="s">
        <v>38</v>
      </c>
      <c r="O2743">
        <v>0</v>
      </c>
      <c r="P2743" t="s">
        <v>2798</v>
      </c>
      <c r="Q2743" s="1">
        <v>519469042</v>
      </c>
      <c r="R2743" t="s">
        <v>18</v>
      </c>
      <c r="S2743" s="1">
        <v>-6979742</v>
      </c>
      <c r="T2743" s="1">
        <v>244290974</v>
      </c>
      <c r="U2743">
        <v>0</v>
      </c>
    </row>
    <row r="2744" spans="1:21" x14ac:dyDescent="0.25">
      <c r="A2744">
        <v>7098</v>
      </c>
      <c r="B2744">
        <v>0</v>
      </c>
      <c r="C2744">
        <v>1</v>
      </c>
      <c r="D2744" t="s">
        <v>615</v>
      </c>
      <c r="E2744" t="s">
        <v>3590</v>
      </c>
      <c r="F2744" t="s">
        <v>3644</v>
      </c>
      <c r="G2744" t="s">
        <v>2799</v>
      </c>
      <c r="H2744" t="s">
        <v>3878</v>
      </c>
      <c r="I2744" t="s">
        <v>2598</v>
      </c>
      <c r="J2744" t="s">
        <v>2627</v>
      </c>
      <c r="K2744">
        <v>1645011000</v>
      </c>
      <c r="L2744" t="s">
        <v>17</v>
      </c>
      <c r="M2744" t="s">
        <v>38</v>
      </c>
      <c r="O2744">
        <v>0</v>
      </c>
      <c r="P2744" t="s">
        <v>2799</v>
      </c>
      <c r="Q2744" s="1">
        <v>519469042</v>
      </c>
      <c r="R2744" t="s">
        <v>18</v>
      </c>
      <c r="S2744" s="1">
        <v>-6979742</v>
      </c>
      <c r="T2744" s="1">
        <v>244290974</v>
      </c>
      <c r="U2744">
        <v>0</v>
      </c>
    </row>
    <row r="2745" spans="1:21" x14ac:dyDescent="0.25">
      <c r="A2745">
        <v>7099</v>
      </c>
      <c r="B2745">
        <v>0</v>
      </c>
      <c r="C2745">
        <v>1</v>
      </c>
      <c r="D2745" t="s">
        <v>615</v>
      </c>
      <c r="E2745" t="s">
        <v>3590</v>
      </c>
      <c r="F2745" t="s">
        <v>3644</v>
      </c>
      <c r="G2745" t="s">
        <v>2800</v>
      </c>
      <c r="H2745" t="s">
        <v>3878</v>
      </c>
      <c r="I2745" t="s">
        <v>2598</v>
      </c>
      <c r="J2745" t="s">
        <v>2627</v>
      </c>
      <c r="K2745">
        <v>1645011000</v>
      </c>
      <c r="L2745" t="s">
        <v>17</v>
      </c>
      <c r="M2745" t="s">
        <v>38</v>
      </c>
      <c r="O2745">
        <v>0</v>
      </c>
      <c r="P2745" t="s">
        <v>2800</v>
      </c>
      <c r="Q2745">
        <v>0</v>
      </c>
      <c r="R2745" t="s">
        <v>18</v>
      </c>
      <c r="S2745">
        <v>0</v>
      </c>
      <c r="T2745">
        <v>0</v>
      </c>
      <c r="U2745">
        <v>0</v>
      </c>
    </row>
    <row r="2746" spans="1:21" x14ac:dyDescent="0.25">
      <c r="A2746">
        <v>7100</v>
      </c>
      <c r="B2746">
        <v>0</v>
      </c>
      <c r="C2746">
        <v>1</v>
      </c>
      <c r="D2746" t="s">
        <v>615</v>
      </c>
      <c r="E2746" t="s">
        <v>3590</v>
      </c>
      <c r="F2746" t="s">
        <v>3644</v>
      </c>
      <c r="G2746" t="s">
        <v>2801</v>
      </c>
      <c r="H2746" t="s">
        <v>3878</v>
      </c>
      <c r="I2746" t="s">
        <v>2598</v>
      </c>
      <c r="J2746" t="s">
        <v>2627</v>
      </c>
      <c r="K2746">
        <v>1645011000</v>
      </c>
      <c r="L2746" t="s">
        <v>17</v>
      </c>
      <c r="M2746" t="s">
        <v>38</v>
      </c>
      <c r="O2746">
        <v>0</v>
      </c>
      <c r="P2746" t="s">
        <v>2801</v>
      </c>
      <c r="Q2746" s="1">
        <v>519469042</v>
      </c>
      <c r="R2746" t="s">
        <v>18</v>
      </c>
      <c r="S2746" s="1">
        <v>-8101486</v>
      </c>
      <c r="T2746" s="1">
        <v>283552023</v>
      </c>
      <c r="U2746">
        <v>0</v>
      </c>
    </row>
    <row r="2747" spans="1:21" x14ac:dyDescent="0.25">
      <c r="A2747">
        <v>7101</v>
      </c>
      <c r="B2747">
        <v>0</v>
      </c>
      <c r="C2747">
        <v>1</v>
      </c>
      <c r="D2747" t="s">
        <v>615</v>
      </c>
      <c r="E2747" t="s">
        <v>3590</v>
      </c>
      <c r="F2747" t="s">
        <v>3644</v>
      </c>
      <c r="G2747" t="s">
        <v>2802</v>
      </c>
      <c r="H2747" t="s">
        <v>3878</v>
      </c>
      <c r="I2747" t="s">
        <v>2598</v>
      </c>
      <c r="J2747" t="s">
        <v>2627</v>
      </c>
      <c r="K2747">
        <v>1645011000</v>
      </c>
      <c r="L2747" t="s">
        <v>17</v>
      </c>
      <c r="M2747" t="s">
        <v>38</v>
      </c>
      <c r="O2747">
        <v>0</v>
      </c>
      <c r="P2747" t="s">
        <v>2802</v>
      </c>
      <c r="Q2747" s="1">
        <v>519469042</v>
      </c>
      <c r="R2747" t="s">
        <v>18</v>
      </c>
      <c r="S2747" s="1">
        <v>-8101486</v>
      </c>
      <c r="T2747" s="1">
        <v>283552023</v>
      </c>
      <c r="U2747">
        <v>0</v>
      </c>
    </row>
    <row r="2748" spans="1:21" x14ac:dyDescent="0.25">
      <c r="A2748">
        <v>7102</v>
      </c>
      <c r="B2748">
        <v>0</v>
      </c>
      <c r="C2748">
        <v>1</v>
      </c>
      <c r="D2748" t="s">
        <v>615</v>
      </c>
      <c r="E2748" t="s">
        <v>3590</v>
      </c>
      <c r="F2748" t="s">
        <v>3644</v>
      </c>
      <c r="G2748" t="s">
        <v>2803</v>
      </c>
      <c r="H2748" t="s">
        <v>3726</v>
      </c>
      <c r="I2748" t="s">
        <v>2598</v>
      </c>
      <c r="J2748" t="s">
        <v>2627</v>
      </c>
      <c r="K2748">
        <v>1645011000</v>
      </c>
      <c r="L2748" t="s">
        <v>17</v>
      </c>
      <c r="M2748" t="s">
        <v>38</v>
      </c>
      <c r="O2748">
        <v>0</v>
      </c>
      <c r="P2748" t="s">
        <v>2803</v>
      </c>
      <c r="Q2748">
        <v>0</v>
      </c>
      <c r="R2748" t="s">
        <v>18</v>
      </c>
      <c r="S2748">
        <v>0</v>
      </c>
      <c r="T2748">
        <v>0</v>
      </c>
      <c r="U2748">
        <v>0</v>
      </c>
    </row>
    <row r="2749" spans="1:21" x14ac:dyDescent="0.25">
      <c r="A2749">
        <v>7103</v>
      </c>
      <c r="B2749">
        <v>0</v>
      </c>
      <c r="C2749">
        <v>1</v>
      </c>
      <c r="D2749" t="s">
        <v>615</v>
      </c>
      <c r="E2749" t="s">
        <v>3590</v>
      </c>
      <c r="F2749" t="s">
        <v>3644</v>
      </c>
      <c r="G2749" t="s">
        <v>2804</v>
      </c>
      <c r="H2749" t="s">
        <v>3726</v>
      </c>
      <c r="I2749" t="s">
        <v>2598</v>
      </c>
      <c r="J2749" t="s">
        <v>2627</v>
      </c>
      <c r="K2749">
        <v>1645011000</v>
      </c>
      <c r="L2749" t="s">
        <v>17</v>
      </c>
      <c r="M2749" t="s">
        <v>38</v>
      </c>
      <c r="O2749">
        <v>0</v>
      </c>
      <c r="P2749" t="s">
        <v>2804</v>
      </c>
      <c r="Q2749" s="1">
        <v>519469042</v>
      </c>
      <c r="R2749" t="s">
        <v>18</v>
      </c>
      <c r="S2749" s="1">
        <v>-4653161</v>
      </c>
      <c r="T2749" s="1">
        <v>246617555</v>
      </c>
      <c r="U2749">
        <v>0</v>
      </c>
    </row>
    <row r="2750" spans="1:21" x14ac:dyDescent="0.25">
      <c r="A2750">
        <v>7104</v>
      </c>
      <c r="B2750">
        <v>0</v>
      </c>
      <c r="C2750">
        <v>1</v>
      </c>
      <c r="D2750" t="s">
        <v>615</v>
      </c>
      <c r="E2750" t="s">
        <v>3590</v>
      </c>
      <c r="F2750" t="s">
        <v>3644</v>
      </c>
      <c r="G2750" t="s">
        <v>2805</v>
      </c>
      <c r="H2750" t="s">
        <v>3726</v>
      </c>
      <c r="I2750" t="s">
        <v>2598</v>
      </c>
      <c r="J2750" t="s">
        <v>2627</v>
      </c>
      <c r="K2750">
        <v>1645011000</v>
      </c>
      <c r="L2750" t="s">
        <v>17</v>
      </c>
      <c r="M2750" t="s">
        <v>38</v>
      </c>
      <c r="O2750">
        <v>0</v>
      </c>
      <c r="P2750" t="s">
        <v>2805</v>
      </c>
      <c r="Q2750" s="1">
        <v>519469042</v>
      </c>
      <c r="R2750" t="s">
        <v>18</v>
      </c>
      <c r="S2750" s="1">
        <v>-4653161</v>
      </c>
      <c r="T2750" s="1">
        <v>246617555</v>
      </c>
      <c r="U2750">
        <v>0</v>
      </c>
    </row>
    <row r="2751" spans="1:21" x14ac:dyDescent="0.25">
      <c r="A2751">
        <v>7105</v>
      </c>
      <c r="B2751">
        <v>0</v>
      </c>
      <c r="C2751">
        <v>1</v>
      </c>
      <c r="D2751" t="s">
        <v>615</v>
      </c>
      <c r="E2751" t="s">
        <v>3590</v>
      </c>
      <c r="F2751" t="s">
        <v>3644</v>
      </c>
      <c r="G2751" t="s">
        <v>2806</v>
      </c>
      <c r="H2751" t="s">
        <v>3763</v>
      </c>
      <c r="I2751" t="s">
        <v>2598</v>
      </c>
      <c r="J2751" t="s">
        <v>2627</v>
      </c>
      <c r="K2751">
        <v>1645011000</v>
      </c>
      <c r="L2751" t="s">
        <v>17</v>
      </c>
      <c r="M2751" t="s">
        <v>38</v>
      </c>
      <c r="O2751">
        <v>0</v>
      </c>
      <c r="P2751" t="s">
        <v>2806</v>
      </c>
      <c r="Q2751" s="1">
        <v>554292730</v>
      </c>
      <c r="R2751" t="s">
        <v>18</v>
      </c>
      <c r="S2751" s="1">
        <v>-4469509</v>
      </c>
      <c r="T2751" s="1">
        <v>290518123</v>
      </c>
      <c r="U2751">
        <v>0</v>
      </c>
    </row>
    <row r="2752" spans="1:21" x14ac:dyDescent="0.25">
      <c r="A2752">
        <v>7106</v>
      </c>
      <c r="B2752">
        <v>0</v>
      </c>
      <c r="C2752">
        <v>1</v>
      </c>
      <c r="D2752" t="s">
        <v>615</v>
      </c>
      <c r="E2752" t="s">
        <v>3590</v>
      </c>
      <c r="F2752" t="s">
        <v>3644</v>
      </c>
      <c r="G2752" t="s">
        <v>2807</v>
      </c>
      <c r="H2752" t="s">
        <v>3763</v>
      </c>
      <c r="I2752" t="s">
        <v>2598</v>
      </c>
      <c r="J2752" t="s">
        <v>2627</v>
      </c>
      <c r="K2752">
        <v>1645011000</v>
      </c>
      <c r="L2752" t="s">
        <v>17</v>
      </c>
      <c r="M2752" t="s">
        <v>38</v>
      </c>
      <c r="O2752">
        <v>0</v>
      </c>
      <c r="P2752" t="s">
        <v>2807</v>
      </c>
      <c r="Q2752" s="1">
        <v>554292730</v>
      </c>
      <c r="R2752" t="s">
        <v>18</v>
      </c>
      <c r="S2752" s="1">
        <v>-4469509</v>
      </c>
      <c r="T2752" s="1">
        <v>290518123</v>
      </c>
      <c r="U2752">
        <v>0</v>
      </c>
    </row>
    <row r="2753" spans="1:21" x14ac:dyDescent="0.25">
      <c r="A2753">
        <v>7107</v>
      </c>
      <c r="B2753">
        <v>0</v>
      </c>
      <c r="C2753">
        <v>1</v>
      </c>
      <c r="D2753" t="s">
        <v>615</v>
      </c>
      <c r="E2753" t="s">
        <v>3590</v>
      </c>
      <c r="F2753" t="s">
        <v>3644</v>
      </c>
      <c r="G2753" t="s">
        <v>2808</v>
      </c>
      <c r="H2753" t="s">
        <v>3763</v>
      </c>
      <c r="I2753" t="s">
        <v>2598</v>
      </c>
      <c r="J2753" t="s">
        <v>2627</v>
      </c>
      <c r="K2753">
        <v>1645011000</v>
      </c>
      <c r="L2753" t="s">
        <v>17</v>
      </c>
      <c r="M2753" t="s">
        <v>38</v>
      </c>
      <c r="O2753">
        <v>0</v>
      </c>
      <c r="P2753" t="s">
        <v>2808</v>
      </c>
      <c r="Q2753" s="1">
        <v>554292730</v>
      </c>
      <c r="R2753" t="s">
        <v>18</v>
      </c>
      <c r="S2753" s="1">
        <v>-4469509</v>
      </c>
      <c r="T2753" s="1">
        <v>290518123</v>
      </c>
      <c r="U2753">
        <v>0</v>
      </c>
    </row>
    <row r="2754" spans="1:21" x14ac:dyDescent="0.25">
      <c r="A2754">
        <v>7122</v>
      </c>
      <c r="B2754">
        <v>0</v>
      </c>
      <c r="C2754">
        <v>1</v>
      </c>
      <c r="D2754" t="s">
        <v>615</v>
      </c>
      <c r="E2754" t="s">
        <v>3590</v>
      </c>
      <c r="F2754" t="s">
        <v>3644</v>
      </c>
      <c r="G2754" t="s">
        <v>2809</v>
      </c>
      <c r="H2754" t="s">
        <v>3770</v>
      </c>
      <c r="I2754" t="s">
        <v>2598</v>
      </c>
      <c r="J2754" t="s">
        <v>2627</v>
      </c>
      <c r="K2754">
        <v>1645011000</v>
      </c>
      <c r="L2754" t="s">
        <v>17</v>
      </c>
      <c r="M2754" t="s">
        <v>38</v>
      </c>
      <c r="O2754">
        <v>0</v>
      </c>
      <c r="P2754" t="s">
        <v>4085</v>
      </c>
      <c r="Q2754" s="1">
        <v>778844247</v>
      </c>
      <c r="R2754" t="s">
        <v>18</v>
      </c>
      <c r="S2754" s="1">
        <v>-2386332</v>
      </c>
      <c r="T2754" s="1">
        <v>470107532</v>
      </c>
      <c r="U2754">
        <v>0</v>
      </c>
    </row>
    <row r="2755" spans="1:21" x14ac:dyDescent="0.25">
      <c r="A2755">
        <v>7133</v>
      </c>
      <c r="B2755">
        <v>0</v>
      </c>
      <c r="C2755">
        <v>1</v>
      </c>
      <c r="D2755" t="s">
        <v>615</v>
      </c>
      <c r="E2755" t="s">
        <v>3590</v>
      </c>
      <c r="F2755" t="s">
        <v>3644</v>
      </c>
      <c r="G2755" t="s">
        <v>2810</v>
      </c>
      <c r="H2755" t="s">
        <v>3815</v>
      </c>
      <c r="I2755" t="s">
        <v>2598</v>
      </c>
      <c r="J2755" t="s">
        <v>2627</v>
      </c>
      <c r="K2755">
        <v>1645011000</v>
      </c>
      <c r="L2755" t="s">
        <v>17</v>
      </c>
      <c r="M2755" t="s">
        <v>38</v>
      </c>
      <c r="O2755">
        <v>0</v>
      </c>
      <c r="P2755" t="s">
        <v>2810</v>
      </c>
      <c r="Q2755">
        <v>0</v>
      </c>
      <c r="R2755" t="s">
        <v>18</v>
      </c>
      <c r="S2755">
        <v>0</v>
      </c>
      <c r="T2755">
        <v>0</v>
      </c>
      <c r="U2755">
        <v>0</v>
      </c>
    </row>
    <row r="2756" spans="1:21" x14ac:dyDescent="0.25">
      <c r="A2756">
        <v>7137</v>
      </c>
      <c r="B2756">
        <v>0</v>
      </c>
      <c r="C2756">
        <v>1</v>
      </c>
      <c r="D2756" t="s">
        <v>615</v>
      </c>
      <c r="E2756" t="s">
        <v>3590</v>
      </c>
      <c r="F2756" t="s">
        <v>3644</v>
      </c>
      <c r="G2756" t="s">
        <v>2811</v>
      </c>
      <c r="H2756" t="s">
        <v>3737</v>
      </c>
      <c r="I2756" t="s">
        <v>2598</v>
      </c>
      <c r="J2756" t="s">
        <v>2627</v>
      </c>
      <c r="K2756">
        <v>1645011000</v>
      </c>
      <c r="L2756" t="s">
        <v>17</v>
      </c>
      <c r="M2756" t="s">
        <v>38</v>
      </c>
      <c r="O2756">
        <v>0</v>
      </c>
      <c r="P2756" t="s">
        <v>2811</v>
      </c>
      <c r="Q2756">
        <v>0</v>
      </c>
      <c r="R2756" t="s">
        <v>18</v>
      </c>
      <c r="S2756">
        <v>0</v>
      </c>
      <c r="T2756">
        <v>0</v>
      </c>
      <c r="U2756">
        <v>0</v>
      </c>
    </row>
    <row r="2757" spans="1:21" x14ac:dyDescent="0.25">
      <c r="A2757">
        <v>7174</v>
      </c>
      <c r="B2757">
        <v>0</v>
      </c>
      <c r="C2757">
        <v>1</v>
      </c>
      <c r="D2757" t="s">
        <v>615</v>
      </c>
      <c r="E2757" t="s">
        <v>3590</v>
      </c>
      <c r="F2757" t="s">
        <v>3644</v>
      </c>
      <c r="G2757" t="s">
        <v>2812</v>
      </c>
      <c r="H2757" t="s">
        <v>4069</v>
      </c>
      <c r="I2757" t="s">
        <v>2598</v>
      </c>
      <c r="J2757" t="s">
        <v>2627</v>
      </c>
      <c r="K2757">
        <v>1645011000</v>
      </c>
      <c r="L2757" t="s">
        <v>17</v>
      </c>
      <c r="M2757" t="s">
        <v>38</v>
      </c>
      <c r="O2757">
        <v>0</v>
      </c>
      <c r="P2757" t="s">
        <v>2812</v>
      </c>
      <c r="Q2757" s="1">
        <v>67823100460</v>
      </c>
      <c r="R2757" t="s">
        <v>18</v>
      </c>
      <c r="S2757" s="1">
        <v>-141638151</v>
      </c>
      <c r="T2757" s="1">
        <v>61046043225</v>
      </c>
      <c r="U2757">
        <v>0</v>
      </c>
    </row>
    <row r="2758" spans="1:21" x14ac:dyDescent="0.25">
      <c r="A2758">
        <v>7177</v>
      </c>
      <c r="B2758">
        <v>0</v>
      </c>
      <c r="C2758">
        <v>1</v>
      </c>
      <c r="D2758" t="s">
        <v>615</v>
      </c>
      <c r="E2758" t="s">
        <v>3590</v>
      </c>
      <c r="F2758" t="s">
        <v>3644</v>
      </c>
      <c r="G2758" t="s">
        <v>2813</v>
      </c>
      <c r="H2758" t="s">
        <v>3599</v>
      </c>
      <c r="I2758" t="s">
        <v>2598</v>
      </c>
      <c r="J2758" t="s">
        <v>2627</v>
      </c>
      <c r="K2758">
        <v>1645011000</v>
      </c>
      <c r="L2758" t="s">
        <v>17</v>
      </c>
      <c r="M2758" t="s">
        <v>38</v>
      </c>
      <c r="O2758">
        <v>0</v>
      </c>
      <c r="P2758" t="s">
        <v>2813</v>
      </c>
      <c r="Q2758" s="1">
        <v>350836728</v>
      </c>
      <c r="R2758" t="s">
        <v>18</v>
      </c>
      <c r="S2758" s="1">
        <v>-1523579</v>
      </c>
      <c r="T2758" s="1">
        <v>245296354</v>
      </c>
      <c r="U2758">
        <v>0</v>
      </c>
    </row>
    <row r="2759" spans="1:21" x14ac:dyDescent="0.25">
      <c r="A2759">
        <v>8019</v>
      </c>
      <c r="B2759">
        <v>0</v>
      </c>
      <c r="C2759">
        <v>1</v>
      </c>
      <c r="D2759" t="s">
        <v>1184</v>
      </c>
      <c r="E2759" t="s">
        <v>3590</v>
      </c>
      <c r="F2759" t="s">
        <v>3644</v>
      </c>
      <c r="G2759" t="s">
        <v>2814</v>
      </c>
      <c r="H2759" t="s">
        <v>3735</v>
      </c>
      <c r="I2759" t="s">
        <v>2598</v>
      </c>
      <c r="J2759" t="s">
        <v>2627</v>
      </c>
      <c r="K2759">
        <v>1645011000</v>
      </c>
      <c r="L2759" t="s">
        <v>17</v>
      </c>
      <c r="M2759" t="s">
        <v>38</v>
      </c>
      <c r="O2759">
        <v>0</v>
      </c>
      <c r="Q2759" s="1">
        <v>152037729</v>
      </c>
      <c r="R2759" t="s">
        <v>18</v>
      </c>
      <c r="S2759" s="1">
        <v>-692893</v>
      </c>
      <c r="T2759" s="1">
        <v>99083699</v>
      </c>
      <c r="U2759">
        <v>0</v>
      </c>
    </row>
    <row r="2760" spans="1:21" x14ac:dyDescent="0.25">
      <c r="A2760">
        <v>8022</v>
      </c>
      <c r="B2760">
        <v>0</v>
      </c>
      <c r="C2760">
        <v>1</v>
      </c>
      <c r="D2760" t="s">
        <v>1184</v>
      </c>
      <c r="E2760" t="s">
        <v>3590</v>
      </c>
      <c r="F2760" t="s">
        <v>3644</v>
      </c>
      <c r="G2760" t="s">
        <v>2815</v>
      </c>
      <c r="H2760" t="s">
        <v>3735</v>
      </c>
      <c r="I2760" t="s">
        <v>2598</v>
      </c>
      <c r="J2760" t="s">
        <v>2627</v>
      </c>
      <c r="K2760">
        <v>1645011000</v>
      </c>
      <c r="L2760" t="s">
        <v>17</v>
      </c>
      <c r="M2760" t="s">
        <v>38</v>
      </c>
      <c r="O2760">
        <v>0</v>
      </c>
      <c r="Q2760" s="1">
        <v>202805462</v>
      </c>
      <c r="R2760" t="s">
        <v>18</v>
      </c>
      <c r="S2760" s="1">
        <v>-931678</v>
      </c>
      <c r="T2760" s="1">
        <v>133230050</v>
      </c>
      <c r="U2760">
        <v>0</v>
      </c>
    </row>
    <row r="2761" spans="1:21" x14ac:dyDescent="0.25">
      <c r="A2761">
        <v>8023</v>
      </c>
      <c r="B2761">
        <v>0</v>
      </c>
      <c r="C2761">
        <v>1</v>
      </c>
      <c r="D2761" t="s">
        <v>1184</v>
      </c>
      <c r="E2761" t="s">
        <v>3590</v>
      </c>
      <c r="F2761" t="s">
        <v>3644</v>
      </c>
      <c r="G2761" t="s">
        <v>2816</v>
      </c>
      <c r="H2761" t="s">
        <v>3726</v>
      </c>
      <c r="I2761" t="s">
        <v>2598</v>
      </c>
      <c r="J2761" t="s">
        <v>2627</v>
      </c>
      <c r="K2761">
        <v>1645011000</v>
      </c>
      <c r="L2761" t="s">
        <v>17</v>
      </c>
      <c r="M2761" t="s">
        <v>38</v>
      </c>
      <c r="O2761">
        <v>0</v>
      </c>
      <c r="Q2761">
        <v>0</v>
      </c>
      <c r="R2761" t="s">
        <v>18</v>
      </c>
      <c r="S2761">
        <v>0</v>
      </c>
      <c r="T2761">
        <v>0</v>
      </c>
      <c r="U2761">
        <v>0</v>
      </c>
    </row>
    <row r="2762" spans="1:21" x14ac:dyDescent="0.25">
      <c r="A2762">
        <v>8025</v>
      </c>
      <c r="B2762">
        <v>0</v>
      </c>
      <c r="C2762">
        <v>1</v>
      </c>
      <c r="D2762" t="s">
        <v>1184</v>
      </c>
      <c r="E2762" t="s">
        <v>3590</v>
      </c>
      <c r="F2762" t="s">
        <v>3644</v>
      </c>
      <c r="G2762" t="s">
        <v>2817</v>
      </c>
      <c r="H2762" t="s">
        <v>3792</v>
      </c>
      <c r="I2762" t="s">
        <v>2598</v>
      </c>
      <c r="J2762" t="s">
        <v>2627</v>
      </c>
      <c r="K2762">
        <v>1645011000</v>
      </c>
      <c r="L2762" t="s">
        <v>17</v>
      </c>
      <c r="M2762" t="s">
        <v>38</v>
      </c>
      <c r="O2762">
        <v>0</v>
      </c>
      <c r="Q2762" s="1">
        <v>116820952</v>
      </c>
      <c r="R2762" t="s">
        <v>18</v>
      </c>
      <c r="S2762" s="1">
        <v>-3894031</v>
      </c>
      <c r="T2762" s="1">
        <v>112926921</v>
      </c>
      <c r="U2762">
        <v>0</v>
      </c>
    </row>
    <row r="2763" spans="1:21" x14ac:dyDescent="0.25">
      <c r="A2763">
        <v>8026</v>
      </c>
      <c r="B2763">
        <v>0</v>
      </c>
      <c r="C2763">
        <v>1</v>
      </c>
      <c r="D2763" t="s">
        <v>1184</v>
      </c>
      <c r="E2763" t="s">
        <v>3590</v>
      </c>
      <c r="F2763" t="s">
        <v>3644</v>
      </c>
      <c r="G2763" t="s">
        <v>2818</v>
      </c>
      <c r="H2763" t="s">
        <v>3735</v>
      </c>
      <c r="I2763" t="s">
        <v>2598</v>
      </c>
      <c r="J2763" t="s">
        <v>2627</v>
      </c>
      <c r="K2763">
        <v>1645011000</v>
      </c>
      <c r="L2763" t="s">
        <v>17</v>
      </c>
      <c r="M2763" t="s">
        <v>38</v>
      </c>
      <c r="O2763">
        <v>0</v>
      </c>
      <c r="Q2763">
        <v>0</v>
      </c>
      <c r="R2763" t="s">
        <v>18</v>
      </c>
      <c r="S2763">
        <v>0</v>
      </c>
      <c r="T2763">
        <v>0</v>
      </c>
      <c r="U2763">
        <v>0</v>
      </c>
    </row>
    <row r="2764" spans="1:21" x14ac:dyDescent="0.25">
      <c r="A2764">
        <v>8029</v>
      </c>
      <c r="B2764">
        <v>0</v>
      </c>
      <c r="C2764">
        <v>1</v>
      </c>
      <c r="D2764" t="s">
        <v>1184</v>
      </c>
      <c r="E2764" t="s">
        <v>3590</v>
      </c>
      <c r="F2764" t="s">
        <v>3644</v>
      </c>
      <c r="G2764" t="s">
        <v>2819</v>
      </c>
      <c r="H2764" t="s">
        <v>3726</v>
      </c>
      <c r="I2764" t="s">
        <v>2598</v>
      </c>
      <c r="J2764" t="s">
        <v>2627</v>
      </c>
      <c r="K2764">
        <v>1645011000</v>
      </c>
      <c r="L2764" t="s">
        <v>17</v>
      </c>
      <c r="M2764" t="s">
        <v>38</v>
      </c>
      <c r="O2764">
        <v>0</v>
      </c>
      <c r="Q2764" s="1">
        <v>413194112</v>
      </c>
      <c r="R2764" t="s">
        <v>18</v>
      </c>
      <c r="S2764" s="1">
        <v>-7558248</v>
      </c>
      <c r="T2764" s="1">
        <v>400587168</v>
      </c>
      <c r="U2764">
        <v>0</v>
      </c>
    </row>
    <row r="2765" spans="1:21" x14ac:dyDescent="0.25">
      <c r="A2765">
        <v>8030</v>
      </c>
      <c r="B2765">
        <v>0</v>
      </c>
      <c r="C2765">
        <v>1</v>
      </c>
      <c r="D2765" t="s">
        <v>1184</v>
      </c>
      <c r="E2765" t="s">
        <v>3590</v>
      </c>
      <c r="F2765" t="s">
        <v>3644</v>
      </c>
      <c r="G2765" t="s">
        <v>2820</v>
      </c>
      <c r="H2765" t="s">
        <v>3735</v>
      </c>
      <c r="I2765" t="s">
        <v>2598</v>
      </c>
      <c r="J2765" t="s">
        <v>2627</v>
      </c>
      <c r="K2765">
        <v>1645011000</v>
      </c>
      <c r="L2765" t="s">
        <v>17</v>
      </c>
      <c r="M2765" t="s">
        <v>38</v>
      </c>
      <c r="O2765">
        <v>0</v>
      </c>
      <c r="Q2765" s="1">
        <v>273321613</v>
      </c>
      <c r="R2765" t="s">
        <v>18</v>
      </c>
      <c r="S2765" s="1">
        <v>-1420313</v>
      </c>
      <c r="T2765" s="1">
        <v>203104800</v>
      </c>
      <c r="U2765">
        <v>0</v>
      </c>
    </row>
    <row r="2766" spans="1:21" x14ac:dyDescent="0.25">
      <c r="A2766">
        <v>8037</v>
      </c>
      <c r="B2766">
        <v>0</v>
      </c>
      <c r="C2766">
        <v>1</v>
      </c>
      <c r="D2766" t="s">
        <v>1184</v>
      </c>
      <c r="E2766" t="s">
        <v>3590</v>
      </c>
      <c r="F2766" t="s">
        <v>3644</v>
      </c>
      <c r="G2766" t="s">
        <v>2821</v>
      </c>
      <c r="H2766" t="s">
        <v>3790</v>
      </c>
      <c r="I2766" t="s">
        <v>2598</v>
      </c>
      <c r="J2766" t="s">
        <v>2627</v>
      </c>
      <c r="K2766">
        <v>1645011000</v>
      </c>
      <c r="L2766" t="s">
        <v>17</v>
      </c>
      <c r="M2766" t="s">
        <v>38</v>
      </c>
      <c r="O2766">
        <v>0</v>
      </c>
      <c r="Q2766">
        <v>0</v>
      </c>
      <c r="R2766" t="s">
        <v>18</v>
      </c>
      <c r="S2766">
        <v>0</v>
      </c>
      <c r="T2766">
        <v>0</v>
      </c>
      <c r="U2766">
        <v>0</v>
      </c>
    </row>
    <row r="2767" spans="1:21" x14ac:dyDescent="0.25">
      <c r="A2767">
        <v>8038</v>
      </c>
      <c r="B2767">
        <v>0</v>
      </c>
      <c r="C2767">
        <v>1</v>
      </c>
      <c r="D2767" t="s">
        <v>1184</v>
      </c>
      <c r="E2767" t="s">
        <v>3590</v>
      </c>
      <c r="F2767" t="s">
        <v>3644</v>
      </c>
      <c r="G2767" t="s">
        <v>2822</v>
      </c>
      <c r="H2767" t="s">
        <v>3790</v>
      </c>
      <c r="I2767" t="s">
        <v>2598</v>
      </c>
      <c r="J2767" t="s">
        <v>2627</v>
      </c>
      <c r="K2767">
        <v>1645011000</v>
      </c>
      <c r="L2767" t="s">
        <v>17</v>
      </c>
      <c r="M2767" t="s">
        <v>38</v>
      </c>
      <c r="O2767">
        <v>0</v>
      </c>
      <c r="Q2767">
        <v>0</v>
      </c>
      <c r="R2767" t="s">
        <v>18</v>
      </c>
      <c r="S2767">
        <v>0</v>
      </c>
      <c r="T2767">
        <v>0</v>
      </c>
      <c r="U2767">
        <v>0</v>
      </c>
    </row>
    <row r="2768" spans="1:21" x14ac:dyDescent="0.25">
      <c r="A2768">
        <v>8042</v>
      </c>
      <c r="B2768">
        <v>0</v>
      </c>
      <c r="C2768">
        <v>1</v>
      </c>
      <c r="D2768" t="s">
        <v>1184</v>
      </c>
      <c r="E2768" t="s">
        <v>3590</v>
      </c>
      <c r="F2768" t="s">
        <v>3644</v>
      </c>
      <c r="G2768" t="s">
        <v>2823</v>
      </c>
      <c r="H2768" t="s">
        <v>3878</v>
      </c>
      <c r="I2768" t="s">
        <v>2598</v>
      </c>
      <c r="J2768" t="s">
        <v>2627</v>
      </c>
      <c r="K2768">
        <v>1645011000</v>
      </c>
      <c r="L2768" t="s">
        <v>17</v>
      </c>
      <c r="M2768" t="s">
        <v>38</v>
      </c>
      <c r="O2768">
        <v>0</v>
      </c>
      <c r="Q2768" s="1">
        <v>35668820</v>
      </c>
      <c r="R2768" t="s">
        <v>18</v>
      </c>
      <c r="S2768" s="1">
        <v>-301967</v>
      </c>
      <c r="T2768" s="1">
        <v>10568863</v>
      </c>
      <c r="U2768">
        <v>0</v>
      </c>
    </row>
    <row r="2769" spans="1:21" x14ac:dyDescent="0.25">
      <c r="A2769">
        <v>8043</v>
      </c>
      <c r="B2769">
        <v>0</v>
      </c>
      <c r="C2769">
        <v>1</v>
      </c>
      <c r="D2769" t="s">
        <v>1184</v>
      </c>
      <c r="E2769" t="s">
        <v>3590</v>
      </c>
      <c r="F2769" t="s">
        <v>3644</v>
      </c>
      <c r="G2769" t="s">
        <v>2824</v>
      </c>
      <c r="H2769" t="s">
        <v>3792</v>
      </c>
      <c r="I2769" t="s">
        <v>2598</v>
      </c>
      <c r="J2769" t="s">
        <v>2627</v>
      </c>
      <c r="K2769">
        <v>1645011000</v>
      </c>
      <c r="L2769" t="s">
        <v>17</v>
      </c>
      <c r="M2769" t="s">
        <v>38</v>
      </c>
      <c r="O2769">
        <v>0</v>
      </c>
      <c r="Q2769" s="1">
        <v>19322461</v>
      </c>
      <c r="R2769" t="s">
        <v>18</v>
      </c>
      <c r="S2769" s="1">
        <v>-60853</v>
      </c>
      <c r="T2769" s="1">
        <v>1764741</v>
      </c>
      <c r="U2769">
        <v>0</v>
      </c>
    </row>
    <row r="2770" spans="1:21" x14ac:dyDescent="0.25">
      <c r="A2770">
        <v>8045</v>
      </c>
      <c r="B2770">
        <v>0</v>
      </c>
      <c r="C2770">
        <v>1</v>
      </c>
      <c r="D2770" t="s">
        <v>1184</v>
      </c>
      <c r="E2770" t="s">
        <v>3590</v>
      </c>
      <c r="F2770" t="s">
        <v>3644</v>
      </c>
      <c r="G2770" t="s">
        <v>2825</v>
      </c>
      <c r="H2770" t="s">
        <v>3769</v>
      </c>
      <c r="I2770" t="s">
        <v>2598</v>
      </c>
      <c r="J2770" t="s">
        <v>2627</v>
      </c>
      <c r="K2770">
        <v>1645011000</v>
      </c>
      <c r="L2770" t="s">
        <v>17</v>
      </c>
      <c r="M2770" t="s">
        <v>38</v>
      </c>
      <c r="O2770">
        <v>0</v>
      </c>
      <c r="Q2770">
        <v>0</v>
      </c>
      <c r="R2770" t="s">
        <v>18</v>
      </c>
      <c r="S2770">
        <v>0</v>
      </c>
      <c r="T2770">
        <v>0</v>
      </c>
      <c r="U2770">
        <v>0</v>
      </c>
    </row>
    <row r="2771" spans="1:21" x14ac:dyDescent="0.25">
      <c r="A2771">
        <v>8046</v>
      </c>
      <c r="B2771">
        <v>0</v>
      </c>
      <c r="C2771">
        <v>1</v>
      </c>
      <c r="D2771" t="s">
        <v>1184</v>
      </c>
      <c r="E2771" t="s">
        <v>3590</v>
      </c>
      <c r="F2771" t="s">
        <v>3644</v>
      </c>
      <c r="G2771" t="s">
        <v>2826</v>
      </c>
      <c r="H2771" t="s">
        <v>3769</v>
      </c>
      <c r="I2771" t="s">
        <v>2598</v>
      </c>
      <c r="J2771" t="s">
        <v>2627</v>
      </c>
      <c r="K2771">
        <v>1645011000</v>
      </c>
      <c r="L2771" t="s">
        <v>17</v>
      </c>
      <c r="M2771" t="s">
        <v>38</v>
      </c>
      <c r="O2771">
        <v>0</v>
      </c>
      <c r="Q2771">
        <v>0</v>
      </c>
      <c r="R2771" t="s">
        <v>18</v>
      </c>
      <c r="S2771">
        <v>0</v>
      </c>
      <c r="T2771">
        <v>0</v>
      </c>
      <c r="U2771">
        <v>0</v>
      </c>
    </row>
    <row r="2772" spans="1:21" x14ac:dyDescent="0.25">
      <c r="A2772">
        <v>8047</v>
      </c>
      <c r="B2772">
        <v>0</v>
      </c>
      <c r="C2772">
        <v>1</v>
      </c>
      <c r="D2772" t="s">
        <v>1184</v>
      </c>
      <c r="E2772" t="s">
        <v>3590</v>
      </c>
      <c r="F2772" t="s">
        <v>3644</v>
      </c>
      <c r="G2772" t="s">
        <v>2827</v>
      </c>
      <c r="H2772" t="s">
        <v>3769</v>
      </c>
      <c r="I2772" t="s">
        <v>2598</v>
      </c>
      <c r="J2772" t="s">
        <v>2627</v>
      </c>
      <c r="K2772">
        <v>1645011000</v>
      </c>
      <c r="L2772" t="s">
        <v>17</v>
      </c>
      <c r="M2772" t="s">
        <v>38</v>
      </c>
      <c r="O2772">
        <v>0</v>
      </c>
      <c r="Q2772">
        <v>0</v>
      </c>
      <c r="R2772" t="s">
        <v>18</v>
      </c>
      <c r="S2772">
        <v>0</v>
      </c>
      <c r="T2772">
        <v>0</v>
      </c>
      <c r="U2772">
        <v>0</v>
      </c>
    </row>
    <row r="2773" spans="1:21" x14ac:dyDescent="0.25">
      <c r="A2773">
        <v>8048</v>
      </c>
      <c r="B2773">
        <v>0</v>
      </c>
      <c r="C2773">
        <v>1</v>
      </c>
      <c r="D2773" t="s">
        <v>1184</v>
      </c>
      <c r="E2773" t="s">
        <v>3590</v>
      </c>
      <c r="F2773" t="s">
        <v>3644</v>
      </c>
      <c r="G2773" t="s">
        <v>2828</v>
      </c>
      <c r="H2773" t="s">
        <v>3769</v>
      </c>
      <c r="I2773" t="s">
        <v>2598</v>
      </c>
      <c r="J2773" t="s">
        <v>2627</v>
      </c>
      <c r="K2773">
        <v>1645011000</v>
      </c>
      <c r="L2773" t="s">
        <v>17</v>
      </c>
      <c r="M2773" t="s">
        <v>38</v>
      </c>
      <c r="O2773">
        <v>0</v>
      </c>
      <c r="Q2773">
        <v>0</v>
      </c>
      <c r="R2773" t="s">
        <v>18</v>
      </c>
      <c r="S2773">
        <v>0</v>
      </c>
      <c r="T2773">
        <v>0</v>
      </c>
      <c r="U2773">
        <v>0</v>
      </c>
    </row>
    <row r="2774" spans="1:21" x14ac:dyDescent="0.25">
      <c r="A2774">
        <v>8060</v>
      </c>
      <c r="B2774">
        <v>0</v>
      </c>
      <c r="C2774">
        <v>1</v>
      </c>
      <c r="D2774" t="s">
        <v>1184</v>
      </c>
      <c r="E2774" t="s">
        <v>3590</v>
      </c>
      <c r="F2774" t="s">
        <v>3644</v>
      </c>
      <c r="G2774" t="s">
        <v>2829</v>
      </c>
      <c r="H2774" t="s">
        <v>4086</v>
      </c>
      <c r="I2774" t="s">
        <v>2598</v>
      </c>
      <c r="J2774" t="s">
        <v>2627</v>
      </c>
      <c r="K2774">
        <v>1645011000</v>
      </c>
      <c r="L2774" t="s">
        <v>17</v>
      </c>
      <c r="M2774" t="s">
        <v>38</v>
      </c>
      <c r="O2774">
        <v>0</v>
      </c>
      <c r="Q2774" s="1">
        <v>11557500</v>
      </c>
      <c r="R2774" t="s">
        <v>18</v>
      </c>
      <c r="S2774" s="1">
        <v>-42647</v>
      </c>
      <c r="T2774" s="1">
        <v>11131026</v>
      </c>
      <c r="U2774">
        <v>0</v>
      </c>
    </row>
    <row r="2775" spans="1:21" x14ac:dyDescent="0.25">
      <c r="A2775">
        <v>8062</v>
      </c>
      <c r="B2775">
        <v>0</v>
      </c>
      <c r="C2775">
        <v>1</v>
      </c>
      <c r="D2775" t="s">
        <v>1184</v>
      </c>
      <c r="E2775" t="s">
        <v>3590</v>
      </c>
      <c r="F2775" t="s">
        <v>3644</v>
      </c>
      <c r="G2775" t="s">
        <v>2830</v>
      </c>
      <c r="H2775" t="s">
        <v>3788</v>
      </c>
      <c r="I2775" t="s">
        <v>2598</v>
      </c>
      <c r="J2775" t="s">
        <v>2627</v>
      </c>
      <c r="K2775">
        <v>1645011000</v>
      </c>
      <c r="L2775" t="s">
        <v>17</v>
      </c>
      <c r="M2775" t="s">
        <v>38</v>
      </c>
      <c r="O2775">
        <v>0</v>
      </c>
      <c r="Q2775">
        <v>0</v>
      </c>
      <c r="R2775" t="s">
        <v>18</v>
      </c>
      <c r="S2775">
        <v>0</v>
      </c>
      <c r="T2775">
        <v>0</v>
      </c>
      <c r="U2775">
        <v>0</v>
      </c>
    </row>
    <row r="2776" spans="1:21" x14ac:dyDescent="0.25">
      <c r="A2776">
        <v>8064</v>
      </c>
      <c r="B2776">
        <v>0</v>
      </c>
      <c r="C2776">
        <v>1</v>
      </c>
      <c r="D2776" t="s">
        <v>1184</v>
      </c>
      <c r="E2776" t="s">
        <v>3590</v>
      </c>
      <c r="F2776" t="s">
        <v>3644</v>
      </c>
      <c r="G2776" t="s">
        <v>2831</v>
      </c>
      <c r="H2776" t="s">
        <v>3788</v>
      </c>
      <c r="I2776" t="s">
        <v>2598</v>
      </c>
      <c r="J2776" t="s">
        <v>2627</v>
      </c>
      <c r="K2776">
        <v>1645011000</v>
      </c>
      <c r="L2776" t="s">
        <v>17</v>
      </c>
      <c r="M2776" t="s">
        <v>38</v>
      </c>
      <c r="O2776">
        <v>0</v>
      </c>
      <c r="Q2776">
        <v>0</v>
      </c>
      <c r="R2776" t="s">
        <v>18</v>
      </c>
      <c r="S2776">
        <v>0</v>
      </c>
      <c r="T2776">
        <v>0</v>
      </c>
      <c r="U2776">
        <v>0</v>
      </c>
    </row>
    <row r="2777" spans="1:21" x14ac:dyDescent="0.25">
      <c r="A2777">
        <v>8067</v>
      </c>
      <c r="B2777">
        <v>0</v>
      </c>
      <c r="C2777">
        <v>1</v>
      </c>
      <c r="D2777" t="s">
        <v>1184</v>
      </c>
      <c r="E2777" t="s">
        <v>3590</v>
      </c>
      <c r="F2777" t="s">
        <v>3644</v>
      </c>
      <c r="G2777" t="s">
        <v>2832</v>
      </c>
      <c r="H2777" t="s">
        <v>3788</v>
      </c>
      <c r="I2777" t="s">
        <v>2598</v>
      </c>
      <c r="J2777" t="s">
        <v>2627</v>
      </c>
      <c r="K2777">
        <v>1645011000</v>
      </c>
      <c r="L2777" t="s">
        <v>17</v>
      </c>
      <c r="M2777" t="s">
        <v>38</v>
      </c>
      <c r="O2777">
        <v>0</v>
      </c>
      <c r="Q2777" s="1">
        <v>105862904</v>
      </c>
      <c r="R2777" t="s">
        <v>18</v>
      </c>
      <c r="S2777" s="1">
        <v>-1306949</v>
      </c>
      <c r="T2777" s="1">
        <v>92793411</v>
      </c>
      <c r="U2777">
        <v>0</v>
      </c>
    </row>
    <row r="2778" spans="1:21" x14ac:dyDescent="0.25">
      <c r="A2778">
        <v>8069</v>
      </c>
      <c r="B2778">
        <v>0</v>
      </c>
      <c r="C2778">
        <v>1</v>
      </c>
      <c r="D2778" t="s">
        <v>1184</v>
      </c>
      <c r="E2778" t="s">
        <v>3590</v>
      </c>
      <c r="F2778" t="s">
        <v>3644</v>
      </c>
      <c r="G2778" t="s">
        <v>2833</v>
      </c>
      <c r="H2778" t="s">
        <v>3788</v>
      </c>
      <c r="I2778" t="s">
        <v>2598</v>
      </c>
      <c r="J2778" t="s">
        <v>2627</v>
      </c>
      <c r="K2778">
        <v>1645011000</v>
      </c>
      <c r="L2778" t="s">
        <v>17</v>
      </c>
      <c r="M2778" t="s">
        <v>38</v>
      </c>
      <c r="O2778">
        <v>0</v>
      </c>
      <c r="Q2778" s="1">
        <v>138516818</v>
      </c>
      <c r="R2778" t="s">
        <v>18</v>
      </c>
      <c r="S2778" s="1">
        <v>-1710084</v>
      </c>
      <c r="T2778" s="1">
        <v>121415977</v>
      </c>
      <c r="U2778">
        <v>0</v>
      </c>
    </row>
    <row r="2779" spans="1:21" x14ac:dyDescent="0.25">
      <c r="A2779">
        <v>8071</v>
      </c>
      <c r="B2779">
        <v>0</v>
      </c>
      <c r="C2779">
        <v>1</v>
      </c>
      <c r="D2779" t="s">
        <v>1184</v>
      </c>
      <c r="E2779" t="s">
        <v>3590</v>
      </c>
      <c r="F2779" t="s">
        <v>3644</v>
      </c>
      <c r="G2779" t="s">
        <v>2834</v>
      </c>
      <c r="H2779" t="s">
        <v>3788</v>
      </c>
      <c r="I2779" t="s">
        <v>2598</v>
      </c>
      <c r="J2779" t="s">
        <v>2627</v>
      </c>
      <c r="K2779">
        <v>1645011000</v>
      </c>
      <c r="L2779" t="s">
        <v>17</v>
      </c>
      <c r="M2779" t="s">
        <v>38</v>
      </c>
      <c r="O2779">
        <v>0</v>
      </c>
      <c r="Q2779">
        <v>0</v>
      </c>
      <c r="R2779" t="s">
        <v>18</v>
      </c>
      <c r="S2779">
        <v>0</v>
      </c>
      <c r="T2779">
        <v>0</v>
      </c>
      <c r="U2779">
        <v>0</v>
      </c>
    </row>
    <row r="2780" spans="1:21" x14ac:dyDescent="0.25">
      <c r="A2780">
        <v>8074</v>
      </c>
      <c r="B2780">
        <v>0</v>
      </c>
      <c r="C2780">
        <v>1</v>
      </c>
      <c r="D2780" t="s">
        <v>1184</v>
      </c>
      <c r="E2780" t="s">
        <v>3590</v>
      </c>
      <c r="F2780" t="s">
        <v>3644</v>
      </c>
      <c r="G2780" t="s">
        <v>2835</v>
      </c>
      <c r="H2780" t="s">
        <v>3848</v>
      </c>
      <c r="I2780" t="s">
        <v>2598</v>
      </c>
      <c r="J2780" t="s">
        <v>2627</v>
      </c>
      <c r="K2780">
        <v>1645011000</v>
      </c>
      <c r="L2780" t="s">
        <v>17</v>
      </c>
      <c r="M2780" t="s">
        <v>38</v>
      </c>
      <c r="O2780">
        <v>0</v>
      </c>
      <c r="Q2780" s="1">
        <v>92661316</v>
      </c>
      <c r="R2780" t="s">
        <v>18</v>
      </c>
      <c r="S2780" s="1">
        <v>-860162</v>
      </c>
      <c r="T2780" s="1">
        <v>76554478</v>
      </c>
      <c r="U2780">
        <v>0</v>
      </c>
    </row>
    <row r="2781" spans="1:21" x14ac:dyDescent="0.25">
      <c r="A2781">
        <v>8076</v>
      </c>
      <c r="B2781">
        <v>0</v>
      </c>
      <c r="C2781">
        <v>1</v>
      </c>
      <c r="D2781" t="s">
        <v>1184</v>
      </c>
      <c r="E2781" t="s">
        <v>3590</v>
      </c>
      <c r="F2781" t="s">
        <v>3644</v>
      </c>
      <c r="G2781" t="s">
        <v>2836</v>
      </c>
      <c r="H2781" t="s">
        <v>3848</v>
      </c>
      <c r="I2781" t="s">
        <v>2598</v>
      </c>
      <c r="J2781" t="s">
        <v>2627</v>
      </c>
      <c r="K2781">
        <v>1645011000</v>
      </c>
      <c r="L2781" t="s">
        <v>17</v>
      </c>
      <c r="M2781" t="s">
        <v>38</v>
      </c>
      <c r="O2781">
        <v>0</v>
      </c>
      <c r="P2781" t="s">
        <v>3772</v>
      </c>
      <c r="Q2781" s="1">
        <v>105802515</v>
      </c>
      <c r="R2781" t="s">
        <v>18</v>
      </c>
      <c r="S2781" s="1">
        <v>-969815</v>
      </c>
      <c r="T2781" s="1">
        <v>86313572</v>
      </c>
      <c r="U2781">
        <v>0</v>
      </c>
    </row>
    <row r="2782" spans="1:21" x14ac:dyDescent="0.25">
      <c r="A2782">
        <v>8078</v>
      </c>
      <c r="B2782">
        <v>0</v>
      </c>
      <c r="C2782">
        <v>1</v>
      </c>
      <c r="D2782" t="s">
        <v>1184</v>
      </c>
      <c r="E2782" t="s">
        <v>3590</v>
      </c>
      <c r="F2782" t="s">
        <v>3644</v>
      </c>
      <c r="G2782" t="s">
        <v>2837</v>
      </c>
      <c r="H2782" t="s">
        <v>3848</v>
      </c>
      <c r="I2782" t="s">
        <v>2598</v>
      </c>
      <c r="J2782" t="s">
        <v>2627</v>
      </c>
      <c r="K2782">
        <v>1645011000</v>
      </c>
      <c r="L2782" t="s">
        <v>17</v>
      </c>
      <c r="M2782" t="s">
        <v>38</v>
      </c>
      <c r="O2782">
        <v>0</v>
      </c>
      <c r="Q2782" s="1">
        <v>76411062</v>
      </c>
      <c r="R2782" t="s">
        <v>18</v>
      </c>
      <c r="S2782" s="1">
        <v>-702321</v>
      </c>
      <c r="T2782" s="1">
        <v>62506657</v>
      </c>
      <c r="U2782">
        <v>0</v>
      </c>
    </row>
    <row r="2783" spans="1:21" x14ac:dyDescent="0.25">
      <c r="A2783">
        <v>8081</v>
      </c>
      <c r="B2783">
        <v>0</v>
      </c>
      <c r="C2783">
        <v>1</v>
      </c>
      <c r="D2783" t="s">
        <v>1184</v>
      </c>
      <c r="E2783" t="s">
        <v>3590</v>
      </c>
      <c r="F2783" t="s">
        <v>3644</v>
      </c>
      <c r="G2783" t="s">
        <v>2838</v>
      </c>
      <c r="H2783" t="s">
        <v>3848</v>
      </c>
      <c r="I2783" t="s">
        <v>2598</v>
      </c>
      <c r="J2783" t="s">
        <v>2627</v>
      </c>
      <c r="K2783">
        <v>1645011000</v>
      </c>
      <c r="L2783" t="s">
        <v>17</v>
      </c>
      <c r="M2783" t="s">
        <v>38</v>
      </c>
      <c r="O2783">
        <v>0</v>
      </c>
      <c r="P2783" t="s">
        <v>3773</v>
      </c>
      <c r="Q2783" s="1">
        <v>11557500</v>
      </c>
      <c r="R2783" t="s">
        <v>18</v>
      </c>
      <c r="S2783" s="1">
        <v>-116742</v>
      </c>
      <c r="T2783" s="1">
        <v>10390077</v>
      </c>
      <c r="U2783">
        <v>0</v>
      </c>
    </row>
    <row r="2784" spans="1:21" x14ac:dyDescent="0.25">
      <c r="A2784">
        <v>8083</v>
      </c>
      <c r="B2784">
        <v>0</v>
      </c>
      <c r="C2784">
        <v>1</v>
      </c>
      <c r="D2784" t="s">
        <v>1184</v>
      </c>
      <c r="E2784" t="s">
        <v>3590</v>
      </c>
      <c r="F2784" t="s">
        <v>3644</v>
      </c>
      <c r="G2784" t="s">
        <v>2839</v>
      </c>
      <c r="H2784" t="s">
        <v>3786</v>
      </c>
      <c r="I2784" t="s">
        <v>2598</v>
      </c>
      <c r="J2784" t="s">
        <v>2627</v>
      </c>
      <c r="K2784">
        <v>1645011000</v>
      </c>
      <c r="L2784" t="s">
        <v>17</v>
      </c>
      <c r="M2784" t="s">
        <v>38</v>
      </c>
      <c r="O2784">
        <v>0</v>
      </c>
      <c r="P2784" t="s">
        <v>3772</v>
      </c>
      <c r="Q2784">
        <v>0</v>
      </c>
      <c r="R2784" t="s">
        <v>18</v>
      </c>
      <c r="S2784">
        <v>0</v>
      </c>
      <c r="T2784">
        <v>0</v>
      </c>
      <c r="U2784">
        <v>0</v>
      </c>
    </row>
    <row r="2785" spans="1:21" x14ac:dyDescent="0.25">
      <c r="A2785">
        <v>8085</v>
      </c>
      <c r="B2785">
        <v>0</v>
      </c>
      <c r="C2785">
        <v>1</v>
      </c>
      <c r="D2785" t="s">
        <v>1184</v>
      </c>
      <c r="E2785" t="s">
        <v>3590</v>
      </c>
      <c r="F2785" t="s">
        <v>3644</v>
      </c>
      <c r="G2785" t="s">
        <v>2840</v>
      </c>
      <c r="H2785" t="s">
        <v>3848</v>
      </c>
      <c r="I2785" t="s">
        <v>2598</v>
      </c>
      <c r="J2785" t="s">
        <v>2627</v>
      </c>
      <c r="K2785">
        <v>1645011000</v>
      </c>
      <c r="L2785" t="s">
        <v>17</v>
      </c>
      <c r="M2785" t="s">
        <v>38</v>
      </c>
      <c r="O2785">
        <v>0</v>
      </c>
      <c r="P2785" t="s">
        <v>3772</v>
      </c>
      <c r="Q2785">
        <v>0</v>
      </c>
      <c r="R2785" t="s">
        <v>18</v>
      </c>
      <c r="S2785">
        <v>0</v>
      </c>
      <c r="T2785">
        <v>0</v>
      </c>
      <c r="U2785">
        <v>0</v>
      </c>
    </row>
    <row r="2786" spans="1:21" x14ac:dyDescent="0.25">
      <c r="A2786">
        <v>8087</v>
      </c>
      <c r="B2786">
        <v>0</v>
      </c>
      <c r="C2786">
        <v>1</v>
      </c>
      <c r="D2786" t="s">
        <v>1184</v>
      </c>
      <c r="E2786" t="s">
        <v>3590</v>
      </c>
      <c r="F2786" t="s">
        <v>3644</v>
      </c>
      <c r="G2786" t="s">
        <v>2841</v>
      </c>
      <c r="H2786" t="s">
        <v>3754</v>
      </c>
      <c r="I2786" t="s">
        <v>2598</v>
      </c>
      <c r="J2786" t="s">
        <v>2627</v>
      </c>
      <c r="K2786">
        <v>1645011000</v>
      </c>
      <c r="L2786" t="s">
        <v>17</v>
      </c>
      <c r="M2786" t="s">
        <v>38</v>
      </c>
      <c r="O2786">
        <v>0</v>
      </c>
      <c r="Q2786">
        <v>0</v>
      </c>
      <c r="R2786" t="s">
        <v>18</v>
      </c>
      <c r="S2786">
        <v>0</v>
      </c>
      <c r="T2786">
        <v>0</v>
      </c>
      <c r="U2786">
        <v>0</v>
      </c>
    </row>
    <row r="2787" spans="1:21" x14ac:dyDescent="0.25">
      <c r="A2787">
        <v>8089</v>
      </c>
      <c r="B2787">
        <v>0</v>
      </c>
      <c r="C2787">
        <v>1</v>
      </c>
      <c r="D2787" t="s">
        <v>1184</v>
      </c>
      <c r="E2787" t="s">
        <v>3590</v>
      </c>
      <c r="F2787" t="s">
        <v>3644</v>
      </c>
      <c r="G2787" t="s">
        <v>2842</v>
      </c>
      <c r="H2787" t="s">
        <v>3754</v>
      </c>
      <c r="I2787" t="s">
        <v>2598</v>
      </c>
      <c r="J2787" t="s">
        <v>2627</v>
      </c>
      <c r="K2787">
        <v>1645011000</v>
      </c>
      <c r="L2787" t="s">
        <v>17</v>
      </c>
      <c r="M2787" t="s">
        <v>38</v>
      </c>
      <c r="O2787">
        <v>0</v>
      </c>
      <c r="Q2787">
        <v>0</v>
      </c>
      <c r="R2787" t="s">
        <v>18</v>
      </c>
      <c r="S2787">
        <v>0</v>
      </c>
      <c r="T2787">
        <v>0</v>
      </c>
      <c r="U2787">
        <v>0</v>
      </c>
    </row>
    <row r="2788" spans="1:21" x14ac:dyDescent="0.25">
      <c r="A2788">
        <v>8092</v>
      </c>
      <c r="B2788">
        <v>0</v>
      </c>
      <c r="C2788">
        <v>1</v>
      </c>
      <c r="D2788" t="s">
        <v>1184</v>
      </c>
      <c r="E2788" t="s">
        <v>3590</v>
      </c>
      <c r="F2788" t="s">
        <v>3644</v>
      </c>
      <c r="G2788" t="s">
        <v>2843</v>
      </c>
      <c r="H2788" t="s">
        <v>3763</v>
      </c>
      <c r="I2788" t="s">
        <v>2598</v>
      </c>
      <c r="J2788" t="s">
        <v>2627</v>
      </c>
      <c r="K2788">
        <v>1645011000</v>
      </c>
      <c r="L2788" t="s">
        <v>17</v>
      </c>
      <c r="M2788" t="s">
        <v>38</v>
      </c>
      <c r="O2788">
        <v>0</v>
      </c>
      <c r="P2788" t="s">
        <v>3772</v>
      </c>
      <c r="Q2788">
        <v>0</v>
      </c>
      <c r="R2788" t="s">
        <v>18</v>
      </c>
      <c r="S2788">
        <v>0</v>
      </c>
      <c r="T2788">
        <v>0</v>
      </c>
      <c r="U2788">
        <v>0</v>
      </c>
    </row>
    <row r="2789" spans="1:21" x14ac:dyDescent="0.25">
      <c r="A2789">
        <v>8096</v>
      </c>
      <c r="B2789">
        <v>0</v>
      </c>
      <c r="C2789">
        <v>1</v>
      </c>
      <c r="D2789" t="s">
        <v>1184</v>
      </c>
      <c r="E2789" t="s">
        <v>3590</v>
      </c>
      <c r="F2789" t="s">
        <v>3644</v>
      </c>
      <c r="G2789" t="s">
        <v>2844</v>
      </c>
      <c r="H2789" t="s">
        <v>3832</v>
      </c>
      <c r="I2789" t="s">
        <v>2598</v>
      </c>
      <c r="J2789" t="s">
        <v>2627</v>
      </c>
      <c r="K2789">
        <v>1645011000</v>
      </c>
      <c r="L2789" t="s">
        <v>17</v>
      </c>
      <c r="M2789" t="s">
        <v>38</v>
      </c>
      <c r="O2789">
        <v>0</v>
      </c>
      <c r="P2789" t="s">
        <v>3772</v>
      </c>
      <c r="Q2789" s="1">
        <v>50965896</v>
      </c>
      <c r="R2789" t="s">
        <v>18</v>
      </c>
      <c r="S2789" s="1">
        <v>-190154</v>
      </c>
      <c r="T2789" s="1">
        <v>34037719</v>
      </c>
      <c r="U2789">
        <v>0</v>
      </c>
    </row>
    <row r="2790" spans="1:21" x14ac:dyDescent="0.25">
      <c r="A2790">
        <v>8098</v>
      </c>
      <c r="B2790">
        <v>0</v>
      </c>
      <c r="C2790">
        <v>1</v>
      </c>
      <c r="D2790" t="s">
        <v>1184</v>
      </c>
      <c r="E2790" t="s">
        <v>3590</v>
      </c>
      <c r="F2790" t="s">
        <v>3644</v>
      </c>
      <c r="G2790" t="s">
        <v>2845</v>
      </c>
      <c r="H2790" t="s">
        <v>3832</v>
      </c>
      <c r="I2790" t="s">
        <v>2598</v>
      </c>
      <c r="J2790" t="s">
        <v>2627</v>
      </c>
      <c r="K2790">
        <v>1645011000</v>
      </c>
      <c r="L2790" t="s">
        <v>17</v>
      </c>
      <c r="M2790" t="s">
        <v>38</v>
      </c>
      <c r="O2790">
        <v>0</v>
      </c>
      <c r="P2790" t="s">
        <v>3772</v>
      </c>
      <c r="Q2790" s="1">
        <v>76088255</v>
      </c>
      <c r="R2790" t="s">
        <v>18</v>
      </c>
      <c r="S2790" s="1">
        <v>-285959</v>
      </c>
      <c r="T2790" s="1">
        <v>51186830</v>
      </c>
      <c r="U2790">
        <v>0</v>
      </c>
    </row>
    <row r="2791" spans="1:21" x14ac:dyDescent="0.25">
      <c r="A2791">
        <v>8101</v>
      </c>
      <c r="B2791">
        <v>0</v>
      </c>
      <c r="C2791">
        <v>1</v>
      </c>
      <c r="D2791" t="s">
        <v>1184</v>
      </c>
      <c r="E2791" t="s">
        <v>3590</v>
      </c>
      <c r="F2791" t="s">
        <v>3644</v>
      </c>
      <c r="G2791" t="s">
        <v>2846</v>
      </c>
      <c r="H2791" t="s">
        <v>3599</v>
      </c>
      <c r="I2791" t="s">
        <v>2598</v>
      </c>
      <c r="J2791" t="s">
        <v>2627</v>
      </c>
      <c r="K2791">
        <v>1645011000</v>
      </c>
      <c r="L2791" t="s">
        <v>17</v>
      </c>
      <c r="M2791" t="s">
        <v>38</v>
      </c>
      <c r="O2791">
        <v>0</v>
      </c>
      <c r="P2791" t="s">
        <v>2846</v>
      </c>
      <c r="Q2791" s="1">
        <v>432437186</v>
      </c>
      <c r="R2791" t="s">
        <v>18</v>
      </c>
      <c r="S2791" s="1">
        <v>-1877920</v>
      </c>
      <c r="T2791" s="1">
        <v>302345147</v>
      </c>
      <c r="U2791">
        <v>0</v>
      </c>
    </row>
    <row r="2792" spans="1:21" x14ac:dyDescent="0.25">
      <c r="A2792">
        <v>8102</v>
      </c>
      <c r="B2792">
        <v>0</v>
      </c>
      <c r="C2792">
        <v>1</v>
      </c>
      <c r="D2792" t="s">
        <v>1184</v>
      </c>
      <c r="E2792" t="s">
        <v>3590</v>
      </c>
      <c r="F2792" t="s">
        <v>3644</v>
      </c>
      <c r="G2792" t="s">
        <v>2847</v>
      </c>
      <c r="H2792" t="s">
        <v>3599</v>
      </c>
      <c r="I2792" t="s">
        <v>2598</v>
      </c>
      <c r="J2792" t="s">
        <v>2627</v>
      </c>
      <c r="K2792">
        <v>1645011000</v>
      </c>
      <c r="L2792" t="s">
        <v>17</v>
      </c>
      <c r="M2792" t="s">
        <v>38</v>
      </c>
      <c r="O2792">
        <v>0</v>
      </c>
      <c r="P2792" t="s">
        <v>2847</v>
      </c>
      <c r="Q2792" s="1">
        <v>440650998</v>
      </c>
      <c r="R2792" t="s">
        <v>18</v>
      </c>
      <c r="S2792" s="1">
        <v>-1988600</v>
      </c>
      <c r="T2792" s="1">
        <v>320164721</v>
      </c>
      <c r="U2792">
        <v>0</v>
      </c>
    </row>
    <row r="2793" spans="1:21" x14ac:dyDescent="0.25">
      <c r="A2793">
        <v>8103</v>
      </c>
      <c r="B2793">
        <v>0</v>
      </c>
      <c r="C2793">
        <v>1</v>
      </c>
      <c r="D2793" t="s">
        <v>1184</v>
      </c>
      <c r="E2793" t="s">
        <v>3590</v>
      </c>
      <c r="F2793" t="s">
        <v>3644</v>
      </c>
      <c r="G2793" t="s">
        <v>2848</v>
      </c>
      <c r="H2793" t="s">
        <v>3599</v>
      </c>
      <c r="I2793" t="s">
        <v>2598</v>
      </c>
      <c r="J2793" t="s">
        <v>2627</v>
      </c>
      <c r="K2793">
        <v>1645011000</v>
      </c>
      <c r="L2793" t="s">
        <v>17</v>
      </c>
      <c r="M2793" t="s">
        <v>38</v>
      </c>
      <c r="O2793">
        <v>0</v>
      </c>
      <c r="P2793" t="s">
        <v>2848</v>
      </c>
      <c r="Q2793" s="1">
        <v>591756353</v>
      </c>
      <c r="R2793" t="s">
        <v>18</v>
      </c>
      <c r="S2793" s="1">
        <v>-2569786</v>
      </c>
      <c r="T2793" s="1">
        <v>413735607</v>
      </c>
      <c r="U2793">
        <v>0</v>
      </c>
    </row>
    <row r="2794" spans="1:21" x14ac:dyDescent="0.25">
      <c r="A2794">
        <v>8104</v>
      </c>
      <c r="B2794">
        <v>0</v>
      </c>
      <c r="C2794">
        <v>1</v>
      </c>
      <c r="D2794" t="s">
        <v>1184</v>
      </c>
      <c r="E2794" t="s">
        <v>3590</v>
      </c>
      <c r="F2794" t="s">
        <v>3644</v>
      </c>
      <c r="G2794" t="s">
        <v>2849</v>
      </c>
      <c r="H2794" t="s">
        <v>3599</v>
      </c>
      <c r="I2794" t="s">
        <v>2598</v>
      </c>
      <c r="J2794" t="s">
        <v>2627</v>
      </c>
      <c r="K2794">
        <v>1645011000</v>
      </c>
      <c r="L2794" t="s">
        <v>17</v>
      </c>
      <c r="M2794" t="s">
        <v>38</v>
      </c>
      <c r="O2794">
        <v>0</v>
      </c>
      <c r="P2794" t="s">
        <v>2849</v>
      </c>
      <c r="Q2794" s="1">
        <v>788534084</v>
      </c>
      <c r="R2794" t="s">
        <v>18</v>
      </c>
      <c r="S2794" s="1">
        <v>-3558551</v>
      </c>
      <c r="T2794" s="1">
        <v>572926862</v>
      </c>
      <c r="U2794">
        <v>0</v>
      </c>
    </row>
    <row r="2795" spans="1:21" x14ac:dyDescent="0.25">
      <c r="A2795">
        <v>8105</v>
      </c>
      <c r="B2795">
        <v>0</v>
      </c>
      <c r="C2795">
        <v>1</v>
      </c>
      <c r="D2795" t="s">
        <v>1184</v>
      </c>
      <c r="E2795" t="s">
        <v>3590</v>
      </c>
      <c r="F2795" t="s">
        <v>3644</v>
      </c>
      <c r="G2795" t="s">
        <v>2850</v>
      </c>
      <c r="H2795" t="s">
        <v>3726</v>
      </c>
      <c r="I2795" t="s">
        <v>2598</v>
      </c>
      <c r="J2795" t="s">
        <v>2627</v>
      </c>
      <c r="K2795">
        <v>1645011000</v>
      </c>
      <c r="L2795" t="s">
        <v>17</v>
      </c>
      <c r="M2795" t="s">
        <v>38</v>
      </c>
      <c r="O2795">
        <v>0</v>
      </c>
      <c r="Q2795" s="1">
        <v>20574399</v>
      </c>
      <c r="R2795" t="s">
        <v>18</v>
      </c>
      <c r="S2795" s="1">
        <v>-254981</v>
      </c>
      <c r="T2795" s="1">
        <v>13514043</v>
      </c>
      <c r="U2795">
        <v>0</v>
      </c>
    </row>
    <row r="2796" spans="1:21" x14ac:dyDescent="0.25">
      <c r="A2796">
        <v>8107</v>
      </c>
      <c r="B2796">
        <v>0</v>
      </c>
      <c r="C2796">
        <v>1</v>
      </c>
      <c r="D2796" t="s">
        <v>1184</v>
      </c>
      <c r="E2796" t="s">
        <v>3590</v>
      </c>
      <c r="F2796" t="s">
        <v>3644</v>
      </c>
      <c r="G2796" t="s">
        <v>2851</v>
      </c>
      <c r="H2796" t="s">
        <v>3726</v>
      </c>
      <c r="I2796" t="s">
        <v>2598</v>
      </c>
      <c r="J2796" t="s">
        <v>2627</v>
      </c>
      <c r="K2796">
        <v>1645011000</v>
      </c>
      <c r="L2796" t="s">
        <v>17</v>
      </c>
      <c r="M2796" t="s">
        <v>38</v>
      </c>
      <c r="O2796">
        <v>0</v>
      </c>
      <c r="Q2796" s="1">
        <v>20574397</v>
      </c>
      <c r="R2796" t="s">
        <v>18</v>
      </c>
      <c r="S2796" s="1">
        <v>-254981</v>
      </c>
      <c r="T2796" s="1">
        <v>13514041</v>
      </c>
      <c r="U2796">
        <v>0</v>
      </c>
    </row>
    <row r="2797" spans="1:21" x14ac:dyDescent="0.25">
      <c r="A2797">
        <v>8165</v>
      </c>
      <c r="B2797">
        <v>0</v>
      </c>
      <c r="C2797">
        <v>1</v>
      </c>
      <c r="D2797" t="s">
        <v>1184</v>
      </c>
      <c r="E2797" t="s">
        <v>3590</v>
      </c>
      <c r="F2797" t="s">
        <v>3644</v>
      </c>
      <c r="G2797" t="s">
        <v>2852</v>
      </c>
      <c r="H2797" t="s">
        <v>3763</v>
      </c>
      <c r="I2797" t="s">
        <v>2598</v>
      </c>
      <c r="J2797" t="s">
        <v>2627</v>
      </c>
      <c r="K2797">
        <v>1645011000</v>
      </c>
      <c r="L2797" t="s">
        <v>17</v>
      </c>
      <c r="M2797" t="s">
        <v>38</v>
      </c>
      <c r="O2797">
        <v>0</v>
      </c>
      <c r="P2797" t="s">
        <v>4087</v>
      </c>
      <c r="Q2797" s="1">
        <v>266336205</v>
      </c>
      <c r="R2797" t="s">
        <v>18</v>
      </c>
      <c r="S2797" s="1">
        <v>-1888596</v>
      </c>
      <c r="T2797" s="1">
        <v>122758795</v>
      </c>
      <c r="U2797">
        <v>0</v>
      </c>
    </row>
    <row r="2798" spans="1:21" x14ac:dyDescent="0.25">
      <c r="A2798">
        <v>8170</v>
      </c>
      <c r="B2798">
        <v>0</v>
      </c>
      <c r="C2798">
        <v>1</v>
      </c>
      <c r="D2798" t="s">
        <v>1184</v>
      </c>
      <c r="E2798" t="s">
        <v>3590</v>
      </c>
      <c r="F2798" t="s">
        <v>3644</v>
      </c>
      <c r="G2798" t="s">
        <v>2853</v>
      </c>
      <c r="H2798" t="s">
        <v>4069</v>
      </c>
      <c r="I2798" t="s">
        <v>2598</v>
      </c>
      <c r="J2798" t="s">
        <v>2627</v>
      </c>
      <c r="K2798">
        <v>1645011000</v>
      </c>
      <c r="L2798" t="s">
        <v>17</v>
      </c>
      <c r="M2798" t="s">
        <v>38</v>
      </c>
      <c r="O2798">
        <v>0</v>
      </c>
      <c r="P2798" t="s">
        <v>4088</v>
      </c>
      <c r="Q2798" s="1">
        <v>517470106</v>
      </c>
      <c r="R2798" t="s">
        <v>18</v>
      </c>
      <c r="S2798" s="1">
        <v>-1031539</v>
      </c>
      <c r="T2798" s="1">
        <v>444593725</v>
      </c>
      <c r="U2798">
        <v>0</v>
      </c>
    </row>
    <row r="2799" spans="1:21" x14ac:dyDescent="0.25">
      <c r="A2799">
        <v>8172</v>
      </c>
      <c r="B2799">
        <v>0</v>
      </c>
      <c r="C2799">
        <v>1</v>
      </c>
      <c r="D2799" t="s">
        <v>1184</v>
      </c>
      <c r="E2799" t="s">
        <v>3590</v>
      </c>
      <c r="F2799" t="s">
        <v>3644</v>
      </c>
      <c r="G2799" t="s">
        <v>2854</v>
      </c>
      <c r="H2799" t="s">
        <v>3795</v>
      </c>
      <c r="I2799" t="s">
        <v>2598</v>
      </c>
      <c r="J2799" t="s">
        <v>2627</v>
      </c>
      <c r="K2799">
        <v>1645011000</v>
      </c>
      <c r="L2799" t="s">
        <v>17</v>
      </c>
      <c r="M2799" t="s">
        <v>38</v>
      </c>
      <c r="O2799">
        <v>0</v>
      </c>
      <c r="Q2799">
        <v>0</v>
      </c>
      <c r="R2799" t="s">
        <v>18</v>
      </c>
      <c r="S2799">
        <v>0</v>
      </c>
      <c r="T2799">
        <v>0</v>
      </c>
      <c r="U2799">
        <v>0</v>
      </c>
    </row>
    <row r="2800" spans="1:21" x14ac:dyDescent="0.25">
      <c r="A2800">
        <v>8173</v>
      </c>
      <c r="B2800">
        <v>0</v>
      </c>
      <c r="C2800">
        <v>1</v>
      </c>
      <c r="D2800" t="s">
        <v>1184</v>
      </c>
      <c r="E2800" t="s">
        <v>3590</v>
      </c>
      <c r="F2800" t="s">
        <v>3644</v>
      </c>
      <c r="G2800" t="s">
        <v>2855</v>
      </c>
      <c r="H2800" t="s">
        <v>3795</v>
      </c>
      <c r="I2800" t="s">
        <v>2598</v>
      </c>
      <c r="J2800" t="s">
        <v>2627</v>
      </c>
      <c r="K2800">
        <v>1645011000</v>
      </c>
      <c r="L2800" t="s">
        <v>17</v>
      </c>
      <c r="M2800" t="s">
        <v>38</v>
      </c>
      <c r="O2800">
        <v>0</v>
      </c>
      <c r="P2800" t="s">
        <v>4089</v>
      </c>
      <c r="Q2800">
        <v>0</v>
      </c>
      <c r="R2800" t="s">
        <v>18</v>
      </c>
      <c r="S2800">
        <v>0</v>
      </c>
      <c r="T2800">
        <v>0</v>
      </c>
      <c r="U2800">
        <v>0</v>
      </c>
    </row>
    <row r="2801" spans="1:21" x14ac:dyDescent="0.25">
      <c r="A2801">
        <v>8227</v>
      </c>
      <c r="B2801">
        <v>0</v>
      </c>
      <c r="C2801">
        <v>1</v>
      </c>
      <c r="D2801" t="s">
        <v>1184</v>
      </c>
      <c r="E2801" t="s">
        <v>3590</v>
      </c>
      <c r="F2801" t="s">
        <v>3644</v>
      </c>
      <c r="G2801" t="s">
        <v>2856</v>
      </c>
      <c r="H2801" t="s">
        <v>3763</v>
      </c>
      <c r="I2801" t="s">
        <v>2598</v>
      </c>
      <c r="J2801" t="s">
        <v>2627</v>
      </c>
      <c r="K2801">
        <v>1645011000</v>
      </c>
      <c r="L2801" t="s">
        <v>17</v>
      </c>
      <c r="M2801" t="s">
        <v>38</v>
      </c>
      <c r="O2801">
        <v>0</v>
      </c>
      <c r="P2801" t="s">
        <v>4087</v>
      </c>
      <c r="Q2801" s="1">
        <v>269743612</v>
      </c>
      <c r="R2801" t="s">
        <v>18</v>
      </c>
      <c r="S2801" s="1">
        <v>-1967229</v>
      </c>
      <c r="T2801" s="1">
        <v>127869905</v>
      </c>
      <c r="U2801">
        <v>0</v>
      </c>
    </row>
    <row r="2802" spans="1:21" x14ac:dyDescent="0.25">
      <c r="A2802">
        <v>8250</v>
      </c>
      <c r="B2802">
        <v>0</v>
      </c>
      <c r="C2802">
        <v>1</v>
      </c>
      <c r="D2802" t="s">
        <v>1184</v>
      </c>
      <c r="E2802" t="s">
        <v>3590</v>
      </c>
      <c r="F2802" t="s">
        <v>3644</v>
      </c>
      <c r="G2802" t="s">
        <v>2857</v>
      </c>
      <c r="H2802" t="s">
        <v>3763</v>
      </c>
      <c r="I2802" t="s">
        <v>2598</v>
      </c>
      <c r="J2802" t="s">
        <v>2627</v>
      </c>
      <c r="K2802">
        <v>1645011000</v>
      </c>
      <c r="L2802" t="s">
        <v>17</v>
      </c>
      <c r="M2802" t="s">
        <v>38</v>
      </c>
      <c r="O2802">
        <v>0</v>
      </c>
      <c r="P2802" t="s">
        <v>4090</v>
      </c>
      <c r="Q2802" s="1">
        <v>159884351</v>
      </c>
      <c r="R2802" t="s">
        <v>18</v>
      </c>
      <c r="S2802" s="1">
        <v>-1050669</v>
      </c>
      <c r="T2802" s="1">
        <v>68293507</v>
      </c>
      <c r="U2802">
        <v>0</v>
      </c>
    </row>
    <row r="2803" spans="1:21" x14ac:dyDescent="0.25">
      <c r="A2803">
        <v>8280</v>
      </c>
      <c r="B2803">
        <v>0</v>
      </c>
      <c r="C2803">
        <v>1</v>
      </c>
      <c r="D2803" t="s">
        <v>1184</v>
      </c>
      <c r="E2803" t="s">
        <v>3590</v>
      </c>
      <c r="F2803" t="s">
        <v>3644</v>
      </c>
      <c r="G2803" t="s">
        <v>2858</v>
      </c>
      <c r="H2803" t="s">
        <v>3763</v>
      </c>
      <c r="I2803" t="s">
        <v>2598</v>
      </c>
      <c r="J2803" t="s">
        <v>2627</v>
      </c>
      <c r="K2803">
        <v>1645011000</v>
      </c>
      <c r="L2803" t="s">
        <v>17</v>
      </c>
      <c r="M2803" t="s">
        <v>38</v>
      </c>
      <c r="O2803">
        <v>0</v>
      </c>
      <c r="P2803" t="s">
        <v>4087</v>
      </c>
      <c r="Q2803" s="1">
        <v>185394587</v>
      </c>
      <c r="R2803" t="s">
        <v>18</v>
      </c>
      <c r="S2803" s="1">
        <v>-1310884</v>
      </c>
      <c r="T2803" s="1">
        <v>85207471</v>
      </c>
      <c r="U2803">
        <v>0</v>
      </c>
    </row>
    <row r="2804" spans="1:21" x14ac:dyDescent="0.25">
      <c r="A2804">
        <v>8308</v>
      </c>
      <c r="B2804">
        <v>0</v>
      </c>
      <c r="C2804">
        <v>1</v>
      </c>
      <c r="D2804" t="s">
        <v>1184</v>
      </c>
      <c r="E2804" t="s">
        <v>3590</v>
      </c>
      <c r="F2804" t="s">
        <v>3644</v>
      </c>
      <c r="G2804" t="s">
        <v>2859</v>
      </c>
      <c r="H2804" t="s">
        <v>3763</v>
      </c>
      <c r="I2804" t="s">
        <v>2598</v>
      </c>
      <c r="J2804" t="s">
        <v>2627</v>
      </c>
      <c r="K2804">
        <v>1645011000</v>
      </c>
      <c r="L2804" t="s">
        <v>17</v>
      </c>
      <c r="M2804" t="s">
        <v>38</v>
      </c>
      <c r="O2804">
        <v>0</v>
      </c>
      <c r="P2804" t="s">
        <v>4091</v>
      </c>
      <c r="Q2804" s="1">
        <v>313025774</v>
      </c>
      <c r="R2804" t="s">
        <v>18</v>
      </c>
      <c r="S2804" s="1">
        <v>-2312385</v>
      </c>
      <c r="T2804" s="1">
        <v>150305055</v>
      </c>
      <c r="U2804">
        <v>0</v>
      </c>
    </row>
    <row r="2805" spans="1:21" x14ac:dyDescent="0.25">
      <c r="A2805">
        <v>8334</v>
      </c>
      <c r="B2805">
        <v>0</v>
      </c>
      <c r="C2805">
        <v>1</v>
      </c>
      <c r="D2805" t="s">
        <v>1184</v>
      </c>
      <c r="E2805" t="s">
        <v>3590</v>
      </c>
      <c r="F2805" t="s">
        <v>3644</v>
      </c>
      <c r="G2805" t="s">
        <v>2860</v>
      </c>
      <c r="H2805" t="s">
        <v>3763</v>
      </c>
      <c r="I2805" t="s">
        <v>2598</v>
      </c>
      <c r="J2805" t="s">
        <v>2627</v>
      </c>
      <c r="K2805">
        <v>1645011000</v>
      </c>
      <c r="L2805" t="s">
        <v>17</v>
      </c>
      <c r="M2805" t="s">
        <v>38</v>
      </c>
      <c r="O2805">
        <v>0</v>
      </c>
      <c r="P2805" t="s">
        <v>4087</v>
      </c>
      <c r="Q2805" s="1">
        <v>313025773</v>
      </c>
      <c r="R2805" t="s">
        <v>18</v>
      </c>
      <c r="S2805" s="1">
        <v>-2312385</v>
      </c>
      <c r="T2805" s="1">
        <v>150305054</v>
      </c>
      <c r="U2805">
        <v>0</v>
      </c>
    </row>
    <row r="2806" spans="1:21" x14ac:dyDescent="0.25">
      <c r="A2806">
        <v>8360</v>
      </c>
      <c r="B2806">
        <v>0</v>
      </c>
      <c r="C2806">
        <v>1</v>
      </c>
      <c r="D2806" t="s">
        <v>1184</v>
      </c>
      <c r="E2806" t="s">
        <v>3590</v>
      </c>
      <c r="F2806" t="s">
        <v>3644</v>
      </c>
      <c r="G2806" t="s">
        <v>2861</v>
      </c>
      <c r="H2806" t="s">
        <v>3763</v>
      </c>
      <c r="I2806" t="s">
        <v>2598</v>
      </c>
      <c r="J2806" t="s">
        <v>2627</v>
      </c>
      <c r="K2806">
        <v>1645011000</v>
      </c>
      <c r="L2806" t="s">
        <v>17</v>
      </c>
      <c r="M2806" t="s">
        <v>38</v>
      </c>
      <c r="O2806">
        <v>0</v>
      </c>
      <c r="Q2806" s="1">
        <v>336925562</v>
      </c>
      <c r="R2806" t="s">
        <v>18</v>
      </c>
      <c r="S2806" s="1">
        <v>-2554166</v>
      </c>
      <c r="T2806" s="1">
        <v>166020843</v>
      </c>
      <c r="U2806">
        <v>0</v>
      </c>
    </row>
    <row r="2807" spans="1:21" x14ac:dyDescent="0.25">
      <c r="A2807">
        <v>8387</v>
      </c>
      <c r="B2807">
        <v>0</v>
      </c>
      <c r="C2807">
        <v>1</v>
      </c>
      <c r="D2807" t="s">
        <v>1184</v>
      </c>
      <c r="E2807" t="s">
        <v>3590</v>
      </c>
      <c r="F2807" t="s">
        <v>3644</v>
      </c>
      <c r="G2807" t="s">
        <v>2862</v>
      </c>
      <c r="H2807" t="s">
        <v>3763</v>
      </c>
      <c r="I2807" t="s">
        <v>2598</v>
      </c>
      <c r="J2807" t="s">
        <v>2627</v>
      </c>
      <c r="K2807">
        <v>1645011000</v>
      </c>
      <c r="L2807" t="s">
        <v>17</v>
      </c>
      <c r="M2807" t="s">
        <v>38</v>
      </c>
      <c r="O2807">
        <v>0</v>
      </c>
      <c r="P2807" t="s">
        <v>4087</v>
      </c>
      <c r="Q2807" s="1">
        <v>386480116</v>
      </c>
      <c r="R2807" t="s">
        <v>18</v>
      </c>
      <c r="S2807" s="1">
        <v>-2827734</v>
      </c>
      <c r="T2807" s="1">
        <v>183802741</v>
      </c>
      <c r="U2807">
        <v>0</v>
      </c>
    </row>
    <row r="2808" spans="1:21" x14ac:dyDescent="0.25">
      <c r="A2808">
        <v>8407</v>
      </c>
      <c r="B2808">
        <v>0</v>
      </c>
      <c r="C2808">
        <v>1</v>
      </c>
      <c r="D2808" t="s">
        <v>1184</v>
      </c>
      <c r="E2808" t="s">
        <v>3590</v>
      </c>
      <c r="F2808" t="s">
        <v>3644</v>
      </c>
      <c r="G2808" t="s">
        <v>2863</v>
      </c>
      <c r="H2808" t="s">
        <v>3774</v>
      </c>
      <c r="I2808" t="s">
        <v>2598</v>
      </c>
      <c r="J2808" t="s">
        <v>2627</v>
      </c>
      <c r="K2808">
        <v>1645011000</v>
      </c>
      <c r="L2808" t="s">
        <v>17</v>
      </c>
      <c r="M2808" t="s">
        <v>38</v>
      </c>
      <c r="O2808">
        <v>0</v>
      </c>
      <c r="Q2808" s="1">
        <v>80419940</v>
      </c>
      <c r="R2808" t="s">
        <v>18</v>
      </c>
      <c r="S2808" s="1">
        <v>-598591</v>
      </c>
      <c r="T2808" s="1">
        <v>49683122</v>
      </c>
      <c r="U2808">
        <v>0</v>
      </c>
    </row>
    <row r="2809" spans="1:21" x14ac:dyDescent="0.25">
      <c r="A2809">
        <v>8412</v>
      </c>
      <c r="B2809">
        <v>0</v>
      </c>
      <c r="C2809">
        <v>1</v>
      </c>
      <c r="D2809" t="s">
        <v>1184</v>
      </c>
      <c r="E2809" t="s">
        <v>3590</v>
      </c>
      <c r="F2809" t="s">
        <v>3644</v>
      </c>
      <c r="G2809" t="s">
        <v>2864</v>
      </c>
      <c r="H2809" t="s">
        <v>3774</v>
      </c>
      <c r="I2809" t="s">
        <v>2598</v>
      </c>
      <c r="J2809" t="s">
        <v>2627</v>
      </c>
      <c r="K2809">
        <v>1645011000</v>
      </c>
      <c r="L2809" t="s">
        <v>17</v>
      </c>
      <c r="M2809" t="s">
        <v>38</v>
      </c>
      <c r="O2809">
        <v>0</v>
      </c>
      <c r="Q2809" s="1">
        <v>122175758</v>
      </c>
      <c r="R2809" t="s">
        <v>18</v>
      </c>
      <c r="S2809" s="1">
        <v>-963551</v>
      </c>
      <c r="T2809" s="1">
        <v>79974767</v>
      </c>
      <c r="U2809">
        <v>0</v>
      </c>
    </row>
    <row r="2810" spans="1:21" x14ac:dyDescent="0.25">
      <c r="A2810">
        <v>8419</v>
      </c>
      <c r="B2810">
        <v>0</v>
      </c>
      <c r="C2810">
        <v>1</v>
      </c>
      <c r="D2810" t="s">
        <v>1184</v>
      </c>
      <c r="E2810" t="s">
        <v>3590</v>
      </c>
      <c r="F2810" t="s">
        <v>3644</v>
      </c>
      <c r="G2810" t="s">
        <v>2865</v>
      </c>
      <c r="H2810" t="s">
        <v>3821</v>
      </c>
      <c r="I2810" t="s">
        <v>2598</v>
      </c>
      <c r="J2810" t="s">
        <v>2627</v>
      </c>
      <c r="K2810">
        <v>1645011000</v>
      </c>
      <c r="L2810" t="s">
        <v>17</v>
      </c>
      <c r="M2810" t="s">
        <v>38</v>
      </c>
      <c r="O2810">
        <v>0</v>
      </c>
      <c r="Q2810" s="1">
        <v>1097489497</v>
      </c>
      <c r="R2810" t="s">
        <v>18</v>
      </c>
      <c r="S2810" s="1">
        <v>-10643875</v>
      </c>
      <c r="T2810" s="1">
        <v>627988653</v>
      </c>
      <c r="U2810">
        <v>0</v>
      </c>
    </row>
    <row r="2811" spans="1:21" x14ac:dyDescent="0.25">
      <c r="A2811">
        <v>8425</v>
      </c>
      <c r="B2811">
        <v>0</v>
      </c>
      <c r="C2811">
        <v>1</v>
      </c>
      <c r="D2811" t="s">
        <v>1184</v>
      </c>
      <c r="E2811" t="s">
        <v>3590</v>
      </c>
      <c r="F2811" t="s">
        <v>3644</v>
      </c>
      <c r="G2811" t="s">
        <v>2866</v>
      </c>
      <c r="H2811" t="s">
        <v>3821</v>
      </c>
      <c r="I2811" t="s">
        <v>2598</v>
      </c>
      <c r="J2811" t="s">
        <v>2627</v>
      </c>
      <c r="K2811">
        <v>1645011000</v>
      </c>
      <c r="L2811" t="s">
        <v>17</v>
      </c>
      <c r="M2811" t="s">
        <v>38</v>
      </c>
      <c r="O2811">
        <v>0</v>
      </c>
      <c r="Q2811" s="1">
        <v>1096682669</v>
      </c>
      <c r="R2811" t="s">
        <v>18</v>
      </c>
      <c r="S2811" s="1">
        <v>-10995151</v>
      </c>
      <c r="T2811" s="1">
        <v>648713939</v>
      </c>
      <c r="U2811">
        <v>0</v>
      </c>
    </row>
    <row r="2812" spans="1:21" x14ac:dyDescent="0.25">
      <c r="A2812">
        <v>8434</v>
      </c>
      <c r="B2812">
        <v>0</v>
      </c>
      <c r="C2812">
        <v>1</v>
      </c>
      <c r="D2812" t="s">
        <v>1184</v>
      </c>
      <c r="E2812" t="s">
        <v>3590</v>
      </c>
      <c r="F2812" t="s">
        <v>3644</v>
      </c>
      <c r="G2812" t="s">
        <v>2867</v>
      </c>
      <c r="H2812" t="s">
        <v>3763</v>
      </c>
      <c r="I2812" t="s">
        <v>2598</v>
      </c>
      <c r="J2812" t="s">
        <v>2627</v>
      </c>
      <c r="K2812">
        <v>1645011000</v>
      </c>
      <c r="L2812" t="s">
        <v>17</v>
      </c>
      <c r="M2812" t="s">
        <v>38</v>
      </c>
      <c r="O2812">
        <v>0</v>
      </c>
      <c r="P2812" t="s">
        <v>2867</v>
      </c>
      <c r="Q2812" s="1">
        <v>13909085</v>
      </c>
      <c r="R2812" t="s">
        <v>18</v>
      </c>
      <c r="S2812" s="1">
        <v>-48048</v>
      </c>
      <c r="T2812" s="1">
        <v>3123122</v>
      </c>
      <c r="U2812">
        <v>0</v>
      </c>
    </row>
    <row r="2813" spans="1:21" x14ac:dyDescent="0.25">
      <c r="A2813">
        <v>8435</v>
      </c>
      <c r="B2813">
        <v>0</v>
      </c>
      <c r="C2813">
        <v>1</v>
      </c>
      <c r="D2813" t="s">
        <v>1184</v>
      </c>
      <c r="E2813" t="s">
        <v>3590</v>
      </c>
      <c r="F2813" t="s">
        <v>3644</v>
      </c>
      <c r="G2813" t="s">
        <v>2868</v>
      </c>
      <c r="H2813" t="s">
        <v>3763</v>
      </c>
      <c r="I2813" t="s">
        <v>2598</v>
      </c>
      <c r="J2813" t="s">
        <v>2627</v>
      </c>
      <c r="K2813">
        <v>1645011000</v>
      </c>
      <c r="L2813" t="s">
        <v>17</v>
      </c>
      <c r="M2813" t="s">
        <v>38</v>
      </c>
      <c r="O2813">
        <v>0</v>
      </c>
      <c r="P2813" t="s">
        <v>2868</v>
      </c>
      <c r="Q2813" s="1">
        <v>22954248</v>
      </c>
      <c r="R2813" t="s">
        <v>18</v>
      </c>
      <c r="S2813" s="1">
        <v>-120507</v>
      </c>
      <c r="T2813" s="1">
        <v>7833017</v>
      </c>
      <c r="U2813">
        <v>0</v>
      </c>
    </row>
    <row r="2814" spans="1:21" x14ac:dyDescent="0.25">
      <c r="A2814">
        <v>8436</v>
      </c>
      <c r="B2814">
        <v>0</v>
      </c>
      <c r="C2814">
        <v>1</v>
      </c>
      <c r="D2814" t="s">
        <v>1184</v>
      </c>
      <c r="E2814" t="s">
        <v>3590</v>
      </c>
      <c r="F2814" t="s">
        <v>3644</v>
      </c>
      <c r="G2814" t="s">
        <v>2869</v>
      </c>
      <c r="H2814" t="s">
        <v>3763</v>
      </c>
      <c r="I2814" t="s">
        <v>2598</v>
      </c>
      <c r="J2814" t="s">
        <v>2627</v>
      </c>
      <c r="K2814">
        <v>1645011000</v>
      </c>
      <c r="L2814" t="s">
        <v>17</v>
      </c>
      <c r="M2814" t="s">
        <v>38</v>
      </c>
      <c r="O2814">
        <v>0</v>
      </c>
      <c r="P2814" t="s">
        <v>2869</v>
      </c>
      <c r="Q2814" s="1">
        <v>13909085</v>
      </c>
      <c r="R2814" t="s">
        <v>18</v>
      </c>
      <c r="S2814" s="1">
        <v>-48048</v>
      </c>
      <c r="T2814" s="1">
        <v>3123122</v>
      </c>
      <c r="U2814">
        <v>0</v>
      </c>
    </row>
    <row r="2815" spans="1:21" x14ac:dyDescent="0.25">
      <c r="A2815">
        <v>8437</v>
      </c>
      <c r="B2815">
        <v>0</v>
      </c>
      <c r="C2815">
        <v>1</v>
      </c>
      <c r="D2815" t="s">
        <v>1184</v>
      </c>
      <c r="E2815" t="s">
        <v>3590</v>
      </c>
      <c r="F2815" t="s">
        <v>3644</v>
      </c>
      <c r="G2815" t="s">
        <v>2870</v>
      </c>
      <c r="H2815" t="s">
        <v>3763</v>
      </c>
      <c r="I2815" t="s">
        <v>2598</v>
      </c>
      <c r="J2815" t="s">
        <v>2627</v>
      </c>
      <c r="K2815">
        <v>1645011000</v>
      </c>
      <c r="L2815" t="s">
        <v>17</v>
      </c>
      <c r="M2815" t="s">
        <v>38</v>
      </c>
      <c r="O2815">
        <v>0</v>
      </c>
      <c r="P2815" t="s">
        <v>2870</v>
      </c>
      <c r="Q2815" s="1">
        <v>14167149</v>
      </c>
      <c r="R2815" t="s">
        <v>18</v>
      </c>
      <c r="S2815">
        <v>0</v>
      </c>
      <c r="T2815">
        <v>0</v>
      </c>
      <c r="U2815">
        <v>0</v>
      </c>
    </row>
    <row r="2816" spans="1:21" x14ac:dyDescent="0.25">
      <c r="A2816">
        <v>8438</v>
      </c>
      <c r="B2816">
        <v>0</v>
      </c>
      <c r="C2816">
        <v>1</v>
      </c>
      <c r="D2816" t="s">
        <v>1184</v>
      </c>
      <c r="E2816" t="s">
        <v>3590</v>
      </c>
      <c r="F2816" t="s">
        <v>3644</v>
      </c>
      <c r="G2816" t="s">
        <v>2871</v>
      </c>
      <c r="H2816" t="s">
        <v>3790</v>
      </c>
      <c r="I2816" t="s">
        <v>2598</v>
      </c>
      <c r="J2816" t="s">
        <v>2627</v>
      </c>
      <c r="K2816">
        <v>1645011000</v>
      </c>
      <c r="L2816" t="s">
        <v>17</v>
      </c>
      <c r="M2816" t="s">
        <v>38</v>
      </c>
      <c r="O2816">
        <v>0</v>
      </c>
      <c r="Q2816" s="1">
        <v>254445943</v>
      </c>
      <c r="R2816" t="s">
        <v>18</v>
      </c>
      <c r="S2816" s="1">
        <v>-807212</v>
      </c>
      <c r="T2816" s="1">
        <v>149334321</v>
      </c>
      <c r="U2816">
        <v>0</v>
      </c>
    </row>
    <row r="2817" spans="1:21" x14ac:dyDescent="0.25">
      <c r="A2817">
        <v>8441</v>
      </c>
      <c r="B2817">
        <v>0</v>
      </c>
      <c r="C2817">
        <v>1</v>
      </c>
      <c r="D2817" t="s">
        <v>1184</v>
      </c>
      <c r="E2817" t="s">
        <v>3590</v>
      </c>
      <c r="F2817" t="s">
        <v>3644</v>
      </c>
      <c r="G2817" t="s">
        <v>2872</v>
      </c>
      <c r="H2817" t="s">
        <v>3790</v>
      </c>
      <c r="I2817" t="s">
        <v>2598</v>
      </c>
      <c r="J2817" t="s">
        <v>2627</v>
      </c>
      <c r="K2817">
        <v>1645011000</v>
      </c>
      <c r="L2817" t="s">
        <v>17</v>
      </c>
      <c r="M2817" t="s">
        <v>38</v>
      </c>
      <c r="O2817">
        <v>0</v>
      </c>
      <c r="Q2817" s="1">
        <v>2946097327</v>
      </c>
      <c r="R2817" t="s">
        <v>18</v>
      </c>
      <c r="S2817" s="1">
        <v>-12461003</v>
      </c>
      <c r="T2817" s="1">
        <v>2305285681</v>
      </c>
      <c r="U2817">
        <v>0</v>
      </c>
    </row>
    <row r="2818" spans="1:21" x14ac:dyDescent="0.25">
      <c r="A2818">
        <v>8444</v>
      </c>
      <c r="B2818">
        <v>0</v>
      </c>
      <c r="C2818">
        <v>1</v>
      </c>
      <c r="D2818" t="s">
        <v>1184</v>
      </c>
      <c r="E2818" t="s">
        <v>3590</v>
      </c>
      <c r="F2818" t="s">
        <v>3644</v>
      </c>
      <c r="G2818" t="s">
        <v>2873</v>
      </c>
      <c r="H2818" t="s">
        <v>3790</v>
      </c>
      <c r="I2818" t="s">
        <v>2598</v>
      </c>
      <c r="J2818" t="s">
        <v>2627</v>
      </c>
      <c r="K2818">
        <v>1645011000</v>
      </c>
      <c r="L2818" t="s">
        <v>17</v>
      </c>
      <c r="M2818" t="s">
        <v>38</v>
      </c>
      <c r="O2818">
        <v>0</v>
      </c>
      <c r="Q2818" s="1">
        <v>533103303</v>
      </c>
      <c r="R2818" t="s">
        <v>18</v>
      </c>
      <c r="S2818" s="1">
        <v>-2156459</v>
      </c>
      <c r="T2818" s="1">
        <v>398944939</v>
      </c>
      <c r="U2818">
        <v>0</v>
      </c>
    </row>
    <row r="2819" spans="1:21" x14ac:dyDescent="0.25">
      <c r="A2819">
        <v>8448</v>
      </c>
      <c r="B2819">
        <v>0</v>
      </c>
      <c r="C2819">
        <v>1</v>
      </c>
      <c r="D2819" t="s">
        <v>1184</v>
      </c>
      <c r="E2819" t="s">
        <v>3590</v>
      </c>
      <c r="F2819" t="s">
        <v>3644</v>
      </c>
      <c r="G2819" t="s">
        <v>2874</v>
      </c>
      <c r="H2819" t="s">
        <v>3726</v>
      </c>
      <c r="I2819" t="s">
        <v>2598</v>
      </c>
      <c r="J2819" t="s">
        <v>2627</v>
      </c>
      <c r="K2819">
        <v>1645011000</v>
      </c>
      <c r="L2819" t="s">
        <v>17</v>
      </c>
      <c r="M2819" t="s">
        <v>38</v>
      </c>
      <c r="O2819">
        <v>0</v>
      </c>
      <c r="Q2819" s="1">
        <v>332577958</v>
      </c>
      <c r="R2819" t="s">
        <v>18</v>
      </c>
      <c r="S2819" s="1">
        <v>-3013853</v>
      </c>
      <c r="T2819" s="1">
        <v>159734242</v>
      </c>
      <c r="U2819">
        <v>0</v>
      </c>
    </row>
    <row r="2820" spans="1:21" x14ac:dyDescent="0.25">
      <c r="A2820">
        <v>8451</v>
      </c>
      <c r="B2820">
        <v>0</v>
      </c>
      <c r="C2820">
        <v>1</v>
      </c>
      <c r="D2820" t="s">
        <v>1184</v>
      </c>
      <c r="E2820" t="s">
        <v>3590</v>
      </c>
      <c r="F2820" t="s">
        <v>3644</v>
      </c>
      <c r="G2820" t="s">
        <v>2875</v>
      </c>
      <c r="H2820" t="s">
        <v>3726</v>
      </c>
      <c r="I2820" t="s">
        <v>2598</v>
      </c>
      <c r="J2820" t="s">
        <v>2627</v>
      </c>
      <c r="K2820">
        <v>1645011000</v>
      </c>
      <c r="L2820" t="s">
        <v>17</v>
      </c>
      <c r="M2820" t="s">
        <v>38</v>
      </c>
      <c r="O2820">
        <v>0</v>
      </c>
      <c r="Q2820" s="1">
        <v>332577958</v>
      </c>
      <c r="R2820" t="s">
        <v>18</v>
      </c>
      <c r="S2820" s="1">
        <v>-3013853</v>
      </c>
      <c r="T2820" s="1">
        <v>159734242</v>
      </c>
      <c r="U2820">
        <v>0</v>
      </c>
    </row>
    <row r="2821" spans="1:21" x14ac:dyDescent="0.25">
      <c r="A2821">
        <v>8455</v>
      </c>
      <c r="B2821">
        <v>0</v>
      </c>
      <c r="C2821">
        <v>1</v>
      </c>
      <c r="D2821" t="s">
        <v>1184</v>
      </c>
      <c r="E2821" t="s">
        <v>3590</v>
      </c>
      <c r="F2821" t="s">
        <v>3644</v>
      </c>
      <c r="G2821" t="s">
        <v>2876</v>
      </c>
      <c r="H2821" t="s">
        <v>3726</v>
      </c>
      <c r="I2821" t="s">
        <v>2598</v>
      </c>
      <c r="J2821" t="s">
        <v>2627</v>
      </c>
      <c r="K2821">
        <v>1645011000</v>
      </c>
      <c r="L2821" t="s">
        <v>17</v>
      </c>
      <c r="M2821" t="s">
        <v>38</v>
      </c>
      <c r="O2821">
        <v>0</v>
      </c>
      <c r="Q2821" s="1">
        <v>332951665</v>
      </c>
      <c r="R2821" t="s">
        <v>18</v>
      </c>
      <c r="S2821" s="1">
        <v>-3018435</v>
      </c>
      <c r="T2821" s="1">
        <v>159977082</v>
      </c>
      <c r="U2821">
        <v>0</v>
      </c>
    </row>
    <row r="2822" spans="1:21" x14ac:dyDescent="0.25">
      <c r="A2822">
        <v>8458</v>
      </c>
      <c r="B2822">
        <v>0</v>
      </c>
      <c r="C2822">
        <v>1</v>
      </c>
      <c r="D2822" t="s">
        <v>1184</v>
      </c>
      <c r="E2822" t="s">
        <v>3590</v>
      </c>
      <c r="F2822" t="s">
        <v>3644</v>
      </c>
      <c r="G2822" t="s">
        <v>2877</v>
      </c>
      <c r="H2822" t="s">
        <v>3726</v>
      </c>
      <c r="I2822" t="s">
        <v>2598</v>
      </c>
      <c r="J2822" t="s">
        <v>2627</v>
      </c>
      <c r="K2822">
        <v>1645011000</v>
      </c>
      <c r="L2822" t="s">
        <v>17</v>
      </c>
      <c r="M2822" t="s">
        <v>38</v>
      </c>
      <c r="O2822">
        <v>0</v>
      </c>
      <c r="Q2822" s="1">
        <v>395433563</v>
      </c>
      <c r="R2822" t="s">
        <v>18</v>
      </c>
      <c r="S2822" s="1">
        <v>-3791109</v>
      </c>
      <c r="T2822" s="1">
        <v>200928818</v>
      </c>
      <c r="U2822">
        <v>0</v>
      </c>
    </row>
    <row r="2823" spans="1:21" x14ac:dyDescent="0.25">
      <c r="A2823">
        <v>8461</v>
      </c>
      <c r="B2823">
        <v>0</v>
      </c>
      <c r="C2823">
        <v>1</v>
      </c>
      <c r="D2823" t="s">
        <v>1184</v>
      </c>
      <c r="E2823" t="s">
        <v>3590</v>
      </c>
      <c r="F2823" t="s">
        <v>3644</v>
      </c>
      <c r="G2823" t="s">
        <v>2878</v>
      </c>
      <c r="H2823" t="s">
        <v>3726</v>
      </c>
      <c r="I2823" t="s">
        <v>2598</v>
      </c>
      <c r="J2823" t="s">
        <v>2627</v>
      </c>
      <c r="K2823">
        <v>1645011000</v>
      </c>
      <c r="L2823" t="s">
        <v>17</v>
      </c>
      <c r="M2823" t="s">
        <v>38</v>
      </c>
      <c r="O2823">
        <v>0</v>
      </c>
      <c r="Q2823" s="1">
        <v>395242054</v>
      </c>
      <c r="R2823" t="s">
        <v>18</v>
      </c>
      <c r="S2823" s="1">
        <v>-3788757</v>
      </c>
      <c r="T2823" s="1">
        <v>200804148</v>
      </c>
      <c r="U2823">
        <v>0</v>
      </c>
    </row>
    <row r="2824" spans="1:21" x14ac:dyDescent="0.25">
      <c r="A2824">
        <v>8465</v>
      </c>
      <c r="B2824">
        <v>0</v>
      </c>
      <c r="C2824">
        <v>1</v>
      </c>
      <c r="D2824" t="s">
        <v>1184</v>
      </c>
      <c r="E2824" t="s">
        <v>3590</v>
      </c>
      <c r="F2824" t="s">
        <v>3644</v>
      </c>
      <c r="G2824" t="s">
        <v>2879</v>
      </c>
      <c r="H2824" t="s">
        <v>3726</v>
      </c>
      <c r="I2824" t="s">
        <v>2598</v>
      </c>
      <c r="J2824" t="s">
        <v>2627</v>
      </c>
      <c r="K2824">
        <v>1645011000</v>
      </c>
      <c r="L2824" t="s">
        <v>17</v>
      </c>
      <c r="M2824" t="s">
        <v>38</v>
      </c>
      <c r="O2824">
        <v>0</v>
      </c>
      <c r="Q2824" s="1">
        <v>395245982</v>
      </c>
      <c r="R2824" t="s">
        <v>18</v>
      </c>
      <c r="S2824" s="1">
        <v>-3788799</v>
      </c>
      <c r="T2824" s="1">
        <v>200806368</v>
      </c>
      <c r="U2824">
        <v>0</v>
      </c>
    </row>
    <row r="2825" spans="1:21" x14ac:dyDescent="0.25">
      <c r="A2825">
        <v>8468</v>
      </c>
      <c r="B2825">
        <v>0</v>
      </c>
      <c r="C2825">
        <v>1</v>
      </c>
      <c r="D2825" t="s">
        <v>1184</v>
      </c>
      <c r="E2825" t="s">
        <v>3590</v>
      </c>
      <c r="F2825" t="s">
        <v>3644</v>
      </c>
      <c r="G2825" t="s">
        <v>2880</v>
      </c>
      <c r="H2825" t="s">
        <v>3788</v>
      </c>
      <c r="I2825" t="s">
        <v>2598</v>
      </c>
      <c r="J2825" t="s">
        <v>2627</v>
      </c>
      <c r="K2825">
        <v>1645011000</v>
      </c>
      <c r="L2825" t="s">
        <v>17</v>
      </c>
      <c r="M2825" t="s">
        <v>38</v>
      </c>
      <c r="O2825">
        <v>0</v>
      </c>
      <c r="Q2825">
        <v>0</v>
      </c>
      <c r="R2825" t="s">
        <v>18</v>
      </c>
      <c r="S2825">
        <v>0</v>
      </c>
      <c r="T2825">
        <v>0</v>
      </c>
      <c r="U2825">
        <v>0</v>
      </c>
    </row>
    <row r="2826" spans="1:21" x14ac:dyDescent="0.25">
      <c r="A2826">
        <v>8469</v>
      </c>
      <c r="B2826">
        <v>0</v>
      </c>
      <c r="C2826">
        <v>1</v>
      </c>
      <c r="D2826" t="s">
        <v>1184</v>
      </c>
      <c r="E2826" t="s">
        <v>3590</v>
      </c>
      <c r="F2826" t="s">
        <v>3644</v>
      </c>
      <c r="G2826" t="s">
        <v>2881</v>
      </c>
      <c r="H2826" t="s">
        <v>4092</v>
      </c>
      <c r="I2826" t="s">
        <v>2598</v>
      </c>
      <c r="J2826" t="s">
        <v>2627</v>
      </c>
      <c r="K2826">
        <v>1645011000</v>
      </c>
      <c r="L2826" t="s">
        <v>17</v>
      </c>
      <c r="M2826" t="s">
        <v>38</v>
      </c>
      <c r="O2826">
        <v>0</v>
      </c>
      <c r="Q2826">
        <v>0</v>
      </c>
      <c r="R2826" t="s">
        <v>18</v>
      </c>
      <c r="S2826">
        <v>0</v>
      </c>
      <c r="T2826">
        <v>0</v>
      </c>
      <c r="U2826">
        <v>0</v>
      </c>
    </row>
    <row r="2827" spans="1:21" x14ac:dyDescent="0.25">
      <c r="A2827">
        <v>8470</v>
      </c>
      <c r="B2827">
        <v>0</v>
      </c>
      <c r="C2827">
        <v>1</v>
      </c>
      <c r="D2827" t="s">
        <v>1184</v>
      </c>
      <c r="E2827" t="s">
        <v>3590</v>
      </c>
      <c r="F2827" t="s">
        <v>3644</v>
      </c>
      <c r="G2827" t="s">
        <v>2882</v>
      </c>
      <c r="H2827" t="s">
        <v>3788</v>
      </c>
      <c r="I2827" t="s">
        <v>2598</v>
      </c>
      <c r="J2827" t="s">
        <v>2627</v>
      </c>
      <c r="K2827">
        <v>1645011000</v>
      </c>
      <c r="L2827" t="s">
        <v>17</v>
      </c>
      <c r="M2827" t="s">
        <v>38</v>
      </c>
      <c r="O2827">
        <v>0</v>
      </c>
      <c r="Q2827">
        <v>0</v>
      </c>
      <c r="R2827" t="s">
        <v>18</v>
      </c>
      <c r="S2827">
        <v>0</v>
      </c>
      <c r="T2827">
        <v>0</v>
      </c>
      <c r="U2827">
        <v>0</v>
      </c>
    </row>
    <row r="2828" spans="1:21" x14ac:dyDescent="0.25">
      <c r="A2828">
        <v>8471</v>
      </c>
      <c r="B2828">
        <v>0</v>
      </c>
      <c r="C2828">
        <v>1</v>
      </c>
      <c r="D2828" t="s">
        <v>1184</v>
      </c>
      <c r="E2828" t="s">
        <v>3590</v>
      </c>
      <c r="F2828" t="s">
        <v>3644</v>
      </c>
      <c r="G2828" t="s">
        <v>2883</v>
      </c>
      <c r="H2828" t="s">
        <v>4092</v>
      </c>
      <c r="I2828" t="s">
        <v>2598</v>
      </c>
      <c r="J2828" t="s">
        <v>2627</v>
      </c>
      <c r="K2828">
        <v>1645011000</v>
      </c>
      <c r="L2828" t="s">
        <v>17</v>
      </c>
      <c r="M2828" t="s">
        <v>38</v>
      </c>
      <c r="O2828">
        <v>0</v>
      </c>
      <c r="Q2828">
        <v>0</v>
      </c>
      <c r="R2828" t="s">
        <v>18</v>
      </c>
      <c r="S2828">
        <v>0</v>
      </c>
      <c r="T2828">
        <v>0</v>
      </c>
      <c r="U2828">
        <v>0</v>
      </c>
    </row>
    <row r="2829" spans="1:21" x14ac:dyDescent="0.25">
      <c r="A2829">
        <v>8472</v>
      </c>
      <c r="B2829">
        <v>0</v>
      </c>
      <c r="C2829">
        <v>1</v>
      </c>
      <c r="D2829" t="s">
        <v>1184</v>
      </c>
      <c r="E2829" t="s">
        <v>3590</v>
      </c>
      <c r="F2829" t="s">
        <v>3644</v>
      </c>
      <c r="G2829" t="s">
        <v>2884</v>
      </c>
      <c r="H2829" t="s">
        <v>3788</v>
      </c>
      <c r="I2829" t="s">
        <v>2598</v>
      </c>
      <c r="J2829" t="s">
        <v>2627</v>
      </c>
      <c r="K2829">
        <v>1645011000</v>
      </c>
      <c r="L2829" t="s">
        <v>17</v>
      </c>
      <c r="M2829" t="s">
        <v>38</v>
      </c>
      <c r="O2829">
        <v>0</v>
      </c>
      <c r="Q2829">
        <v>0</v>
      </c>
      <c r="R2829" t="s">
        <v>18</v>
      </c>
      <c r="S2829">
        <v>0</v>
      </c>
      <c r="T2829">
        <v>0</v>
      </c>
      <c r="U2829">
        <v>0</v>
      </c>
    </row>
    <row r="2830" spans="1:21" x14ac:dyDescent="0.25">
      <c r="A2830">
        <v>8473</v>
      </c>
      <c r="B2830">
        <v>0</v>
      </c>
      <c r="C2830">
        <v>1</v>
      </c>
      <c r="D2830" t="s">
        <v>1184</v>
      </c>
      <c r="E2830" t="s">
        <v>3590</v>
      </c>
      <c r="F2830" t="s">
        <v>3644</v>
      </c>
      <c r="G2830" t="s">
        <v>2885</v>
      </c>
      <c r="H2830" t="s">
        <v>4092</v>
      </c>
      <c r="I2830" t="s">
        <v>2598</v>
      </c>
      <c r="J2830" t="s">
        <v>2627</v>
      </c>
      <c r="K2830">
        <v>1645011000</v>
      </c>
      <c r="L2830" t="s">
        <v>17</v>
      </c>
      <c r="M2830" t="s">
        <v>38</v>
      </c>
      <c r="O2830">
        <v>0</v>
      </c>
      <c r="Q2830">
        <v>0</v>
      </c>
      <c r="R2830" t="s">
        <v>18</v>
      </c>
      <c r="S2830">
        <v>0</v>
      </c>
      <c r="T2830">
        <v>0</v>
      </c>
      <c r="U2830">
        <v>0</v>
      </c>
    </row>
    <row r="2831" spans="1:21" x14ac:dyDescent="0.25">
      <c r="A2831">
        <v>8474</v>
      </c>
      <c r="B2831">
        <v>0</v>
      </c>
      <c r="C2831">
        <v>1</v>
      </c>
      <c r="D2831" t="s">
        <v>1184</v>
      </c>
      <c r="E2831" t="s">
        <v>3590</v>
      </c>
      <c r="F2831" t="s">
        <v>3644</v>
      </c>
      <c r="G2831" t="s">
        <v>2886</v>
      </c>
      <c r="H2831" t="s">
        <v>3788</v>
      </c>
      <c r="I2831" t="s">
        <v>2598</v>
      </c>
      <c r="J2831" t="s">
        <v>2627</v>
      </c>
      <c r="K2831">
        <v>1645011000</v>
      </c>
      <c r="L2831" t="s">
        <v>17</v>
      </c>
      <c r="M2831" t="s">
        <v>38</v>
      </c>
      <c r="O2831">
        <v>0</v>
      </c>
      <c r="Q2831">
        <v>0</v>
      </c>
      <c r="R2831" t="s">
        <v>18</v>
      </c>
      <c r="S2831">
        <v>0</v>
      </c>
      <c r="T2831">
        <v>0</v>
      </c>
      <c r="U2831">
        <v>0</v>
      </c>
    </row>
    <row r="2832" spans="1:21" x14ac:dyDescent="0.25">
      <c r="A2832">
        <v>8475</v>
      </c>
      <c r="B2832">
        <v>0</v>
      </c>
      <c r="C2832">
        <v>1</v>
      </c>
      <c r="D2832" t="s">
        <v>1184</v>
      </c>
      <c r="E2832" t="s">
        <v>3590</v>
      </c>
      <c r="F2832" t="s">
        <v>3644</v>
      </c>
      <c r="G2832" t="s">
        <v>2887</v>
      </c>
      <c r="H2832" t="s">
        <v>4092</v>
      </c>
      <c r="I2832" t="s">
        <v>2598</v>
      </c>
      <c r="J2832" t="s">
        <v>2627</v>
      </c>
      <c r="K2832">
        <v>1645011000</v>
      </c>
      <c r="L2832" t="s">
        <v>17</v>
      </c>
      <c r="M2832" t="s">
        <v>38</v>
      </c>
      <c r="O2832">
        <v>0</v>
      </c>
      <c r="Q2832">
        <v>0</v>
      </c>
      <c r="R2832" t="s">
        <v>18</v>
      </c>
      <c r="S2832">
        <v>0</v>
      </c>
      <c r="T2832">
        <v>0</v>
      </c>
      <c r="U2832">
        <v>0</v>
      </c>
    </row>
    <row r="2833" spans="1:21" x14ac:dyDescent="0.25">
      <c r="A2833">
        <v>8476</v>
      </c>
      <c r="B2833">
        <v>0</v>
      </c>
      <c r="C2833">
        <v>1</v>
      </c>
      <c r="D2833" t="s">
        <v>1184</v>
      </c>
      <c r="E2833" t="s">
        <v>3590</v>
      </c>
      <c r="F2833" t="s">
        <v>3644</v>
      </c>
      <c r="G2833" t="s">
        <v>2888</v>
      </c>
      <c r="H2833" t="s">
        <v>3788</v>
      </c>
      <c r="I2833" t="s">
        <v>2598</v>
      </c>
      <c r="J2833" t="s">
        <v>2627</v>
      </c>
      <c r="K2833">
        <v>1645011000</v>
      </c>
      <c r="L2833" t="s">
        <v>17</v>
      </c>
      <c r="M2833" t="s">
        <v>38</v>
      </c>
      <c r="O2833">
        <v>0</v>
      </c>
      <c r="Q2833">
        <v>0</v>
      </c>
      <c r="R2833" t="s">
        <v>18</v>
      </c>
      <c r="S2833">
        <v>0</v>
      </c>
      <c r="T2833">
        <v>0</v>
      </c>
      <c r="U2833">
        <v>0</v>
      </c>
    </row>
    <row r="2834" spans="1:21" x14ac:dyDescent="0.25">
      <c r="A2834">
        <v>8477</v>
      </c>
      <c r="B2834">
        <v>0</v>
      </c>
      <c r="C2834">
        <v>1</v>
      </c>
      <c r="D2834" t="s">
        <v>1184</v>
      </c>
      <c r="E2834" t="s">
        <v>3590</v>
      </c>
      <c r="F2834" t="s">
        <v>3644</v>
      </c>
      <c r="G2834" t="s">
        <v>2889</v>
      </c>
      <c r="H2834" t="s">
        <v>4092</v>
      </c>
      <c r="I2834" t="s">
        <v>2598</v>
      </c>
      <c r="J2834" t="s">
        <v>2627</v>
      </c>
      <c r="K2834">
        <v>1645011000</v>
      </c>
      <c r="L2834" t="s">
        <v>17</v>
      </c>
      <c r="M2834" t="s">
        <v>38</v>
      </c>
      <c r="O2834">
        <v>0</v>
      </c>
      <c r="Q2834">
        <v>0</v>
      </c>
      <c r="R2834" t="s">
        <v>18</v>
      </c>
      <c r="S2834">
        <v>0</v>
      </c>
      <c r="T2834">
        <v>0</v>
      </c>
      <c r="U2834">
        <v>0</v>
      </c>
    </row>
    <row r="2835" spans="1:21" x14ac:dyDescent="0.25">
      <c r="A2835">
        <v>8478</v>
      </c>
      <c r="B2835">
        <v>0</v>
      </c>
      <c r="C2835">
        <v>1</v>
      </c>
      <c r="D2835" t="s">
        <v>1184</v>
      </c>
      <c r="E2835" t="s">
        <v>3590</v>
      </c>
      <c r="F2835" t="s">
        <v>3644</v>
      </c>
      <c r="G2835" t="s">
        <v>2890</v>
      </c>
      <c r="H2835" t="s">
        <v>3788</v>
      </c>
      <c r="I2835" t="s">
        <v>2598</v>
      </c>
      <c r="J2835" t="s">
        <v>2627</v>
      </c>
      <c r="K2835">
        <v>1645011000</v>
      </c>
      <c r="L2835" t="s">
        <v>17</v>
      </c>
      <c r="M2835" t="s">
        <v>38</v>
      </c>
      <c r="O2835">
        <v>0</v>
      </c>
      <c r="Q2835">
        <v>0</v>
      </c>
      <c r="R2835" t="s">
        <v>18</v>
      </c>
      <c r="S2835">
        <v>0</v>
      </c>
      <c r="T2835">
        <v>0</v>
      </c>
      <c r="U2835">
        <v>0</v>
      </c>
    </row>
    <row r="2836" spans="1:21" x14ac:dyDescent="0.25">
      <c r="A2836">
        <v>8479</v>
      </c>
      <c r="B2836">
        <v>0</v>
      </c>
      <c r="C2836">
        <v>1</v>
      </c>
      <c r="D2836" t="s">
        <v>1184</v>
      </c>
      <c r="E2836" t="s">
        <v>3590</v>
      </c>
      <c r="F2836" t="s">
        <v>3644</v>
      </c>
      <c r="G2836" t="s">
        <v>2891</v>
      </c>
      <c r="H2836" t="s">
        <v>4092</v>
      </c>
      <c r="I2836" t="s">
        <v>2598</v>
      </c>
      <c r="J2836" t="s">
        <v>2627</v>
      </c>
      <c r="K2836">
        <v>1645011000</v>
      </c>
      <c r="L2836" t="s">
        <v>17</v>
      </c>
      <c r="M2836" t="s">
        <v>38</v>
      </c>
      <c r="O2836">
        <v>0</v>
      </c>
      <c r="Q2836">
        <v>0</v>
      </c>
      <c r="R2836" t="s">
        <v>18</v>
      </c>
      <c r="S2836">
        <v>0</v>
      </c>
      <c r="T2836">
        <v>0</v>
      </c>
      <c r="U2836">
        <v>0</v>
      </c>
    </row>
    <row r="2837" spans="1:21" x14ac:dyDescent="0.25">
      <c r="A2837">
        <v>8480</v>
      </c>
      <c r="B2837">
        <v>0</v>
      </c>
      <c r="C2837">
        <v>1</v>
      </c>
      <c r="D2837" t="s">
        <v>1184</v>
      </c>
      <c r="E2837" t="s">
        <v>3590</v>
      </c>
      <c r="F2837" t="s">
        <v>3644</v>
      </c>
      <c r="G2837" t="s">
        <v>2892</v>
      </c>
      <c r="H2837" t="s">
        <v>3788</v>
      </c>
      <c r="I2837" t="s">
        <v>2598</v>
      </c>
      <c r="J2837" t="s">
        <v>2627</v>
      </c>
      <c r="K2837">
        <v>1645011000</v>
      </c>
      <c r="L2837" t="s">
        <v>17</v>
      </c>
      <c r="M2837" t="s">
        <v>38</v>
      </c>
      <c r="O2837">
        <v>0</v>
      </c>
      <c r="Q2837">
        <v>0</v>
      </c>
      <c r="R2837" t="s">
        <v>18</v>
      </c>
      <c r="S2837">
        <v>0</v>
      </c>
      <c r="T2837">
        <v>0</v>
      </c>
      <c r="U2837">
        <v>0</v>
      </c>
    </row>
    <row r="2838" spans="1:21" x14ac:dyDescent="0.25">
      <c r="A2838">
        <v>8481</v>
      </c>
      <c r="B2838">
        <v>0</v>
      </c>
      <c r="C2838">
        <v>1</v>
      </c>
      <c r="D2838" t="s">
        <v>1184</v>
      </c>
      <c r="E2838" t="s">
        <v>3590</v>
      </c>
      <c r="F2838" t="s">
        <v>3644</v>
      </c>
      <c r="G2838" t="s">
        <v>2893</v>
      </c>
      <c r="H2838" t="s">
        <v>4092</v>
      </c>
      <c r="I2838" t="s">
        <v>2598</v>
      </c>
      <c r="J2838" t="s">
        <v>2627</v>
      </c>
      <c r="K2838">
        <v>1645011000</v>
      </c>
      <c r="L2838" t="s">
        <v>17</v>
      </c>
      <c r="M2838" t="s">
        <v>38</v>
      </c>
      <c r="O2838">
        <v>0</v>
      </c>
      <c r="Q2838">
        <v>0</v>
      </c>
      <c r="R2838" t="s">
        <v>18</v>
      </c>
      <c r="S2838">
        <v>0</v>
      </c>
      <c r="T2838">
        <v>0</v>
      </c>
      <c r="U2838">
        <v>0</v>
      </c>
    </row>
    <row r="2839" spans="1:21" x14ac:dyDescent="0.25">
      <c r="A2839">
        <v>8482</v>
      </c>
      <c r="B2839">
        <v>0</v>
      </c>
      <c r="C2839">
        <v>1</v>
      </c>
      <c r="D2839" t="s">
        <v>1184</v>
      </c>
      <c r="E2839" t="s">
        <v>3590</v>
      </c>
      <c r="F2839" t="s">
        <v>3644</v>
      </c>
      <c r="G2839" t="s">
        <v>2894</v>
      </c>
      <c r="H2839" t="s">
        <v>3788</v>
      </c>
      <c r="I2839" t="s">
        <v>2598</v>
      </c>
      <c r="J2839" t="s">
        <v>2627</v>
      </c>
      <c r="K2839">
        <v>1645011000</v>
      </c>
      <c r="L2839" t="s">
        <v>17</v>
      </c>
      <c r="M2839" t="s">
        <v>38</v>
      </c>
      <c r="O2839">
        <v>0</v>
      </c>
      <c r="Q2839">
        <v>0</v>
      </c>
      <c r="R2839" t="s">
        <v>18</v>
      </c>
      <c r="S2839">
        <v>0</v>
      </c>
      <c r="T2839">
        <v>0</v>
      </c>
      <c r="U2839">
        <v>0</v>
      </c>
    </row>
    <row r="2840" spans="1:21" x14ac:dyDescent="0.25">
      <c r="A2840">
        <v>8483</v>
      </c>
      <c r="B2840">
        <v>0</v>
      </c>
      <c r="C2840">
        <v>1</v>
      </c>
      <c r="D2840" t="s">
        <v>1184</v>
      </c>
      <c r="E2840" t="s">
        <v>3590</v>
      </c>
      <c r="F2840" t="s">
        <v>3644</v>
      </c>
      <c r="G2840" t="s">
        <v>2895</v>
      </c>
      <c r="H2840" t="s">
        <v>4092</v>
      </c>
      <c r="I2840" t="s">
        <v>2598</v>
      </c>
      <c r="J2840" t="s">
        <v>2627</v>
      </c>
      <c r="K2840">
        <v>1645011000</v>
      </c>
      <c r="L2840" t="s">
        <v>17</v>
      </c>
      <c r="M2840" t="s">
        <v>38</v>
      </c>
      <c r="O2840">
        <v>0</v>
      </c>
      <c r="Q2840">
        <v>0</v>
      </c>
      <c r="R2840" t="s">
        <v>18</v>
      </c>
      <c r="S2840">
        <v>0</v>
      </c>
      <c r="T2840">
        <v>0</v>
      </c>
      <c r="U2840">
        <v>0</v>
      </c>
    </row>
    <row r="2841" spans="1:21" x14ac:dyDescent="0.25">
      <c r="A2841">
        <v>8484</v>
      </c>
      <c r="B2841">
        <v>0</v>
      </c>
      <c r="C2841">
        <v>1</v>
      </c>
      <c r="D2841" t="s">
        <v>1184</v>
      </c>
      <c r="E2841" t="s">
        <v>3590</v>
      </c>
      <c r="F2841" t="s">
        <v>3644</v>
      </c>
      <c r="G2841" t="s">
        <v>2896</v>
      </c>
      <c r="H2841" t="s">
        <v>3815</v>
      </c>
      <c r="I2841" t="s">
        <v>2598</v>
      </c>
      <c r="J2841" t="s">
        <v>2627</v>
      </c>
      <c r="K2841">
        <v>1645011000</v>
      </c>
      <c r="L2841" t="s">
        <v>17</v>
      </c>
      <c r="M2841" t="s">
        <v>38</v>
      </c>
      <c r="O2841">
        <v>0</v>
      </c>
      <c r="Q2841" s="1">
        <v>7207353283</v>
      </c>
      <c r="R2841" t="s">
        <v>18</v>
      </c>
      <c r="S2841" s="1">
        <v>-40671477</v>
      </c>
      <c r="T2841" s="1">
        <v>5327963540</v>
      </c>
      <c r="U2841">
        <v>0</v>
      </c>
    </row>
    <row r="2842" spans="1:21" x14ac:dyDescent="0.25">
      <c r="A2842">
        <v>8489</v>
      </c>
      <c r="B2842">
        <v>0</v>
      </c>
      <c r="C2842">
        <v>1</v>
      </c>
      <c r="D2842" t="s">
        <v>1184</v>
      </c>
      <c r="E2842" t="s">
        <v>3590</v>
      </c>
      <c r="F2842" t="s">
        <v>3644</v>
      </c>
      <c r="G2842" t="s">
        <v>2897</v>
      </c>
      <c r="H2842" t="s">
        <v>3815</v>
      </c>
      <c r="I2842" t="s">
        <v>2598</v>
      </c>
      <c r="J2842" t="s">
        <v>2627</v>
      </c>
      <c r="K2842">
        <v>1645011000</v>
      </c>
      <c r="L2842" t="s">
        <v>17</v>
      </c>
      <c r="M2842" t="s">
        <v>38</v>
      </c>
      <c r="O2842">
        <v>0</v>
      </c>
      <c r="Q2842" s="1">
        <v>7041290830</v>
      </c>
      <c r="R2842" t="s">
        <v>18</v>
      </c>
      <c r="S2842" s="1">
        <v>-39087439</v>
      </c>
      <c r="T2842" s="1">
        <v>5120454538</v>
      </c>
      <c r="U2842">
        <v>0</v>
      </c>
    </row>
    <row r="2843" spans="1:21" x14ac:dyDescent="0.25">
      <c r="A2843">
        <v>8494</v>
      </c>
      <c r="B2843">
        <v>0</v>
      </c>
      <c r="C2843">
        <v>1</v>
      </c>
      <c r="D2843" t="s">
        <v>1184</v>
      </c>
      <c r="E2843" t="s">
        <v>3590</v>
      </c>
      <c r="F2843" t="s">
        <v>3644</v>
      </c>
      <c r="G2843" t="s">
        <v>2898</v>
      </c>
      <c r="H2843" t="s">
        <v>3815</v>
      </c>
      <c r="I2843" t="s">
        <v>2598</v>
      </c>
      <c r="J2843" t="s">
        <v>2627</v>
      </c>
      <c r="K2843">
        <v>1645011000</v>
      </c>
      <c r="L2843" t="s">
        <v>17</v>
      </c>
      <c r="M2843" t="s">
        <v>38</v>
      </c>
      <c r="O2843">
        <v>0</v>
      </c>
      <c r="Q2843" s="1">
        <v>5017521644</v>
      </c>
      <c r="R2843" t="s">
        <v>18</v>
      </c>
      <c r="S2843" s="1">
        <v>-27609795</v>
      </c>
      <c r="T2843" s="1">
        <v>3616883263</v>
      </c>
      <c r="U2843">
        <v>0</v>
      </c>
    </row>
    <row r="2844" spans="1:21" x14ac:dyDescent="0.25">
      <c r="A2844">
        <v>8499</v>
      </c>
      <c r="B2844">
        <v>0</v>
      </c>
      <c r="C2844">
        <v>1</v>
      </c>
      <c r="D2844" t="s">
        <v>1184</v>
      </c>
      <c r="E2844" t="s">
        <v>3590</v>
      </c>
      <c r="F2844" t="s">
        <v>3644</v>
      </c>
      <c r="G2844" t="s">
        <v>2899</v>
      </c>
      <c r="H2844" t="s">
        <v>3815</v>
      </c>
      <c r="I2844" t="s">
        <v>2598</v>
      </c>
      <c r="J2844" t="s">
        <v>2627</v>
      </c>
      <c r="K2844">
        <v>1645011000</v>
      </c>
      <c r="L2844" t="s">
        <v>17</v>
      </c>
      <c r="M2844" t="s">
        <v>38</v>
      </c>
      <c r="O2844">
        <v>0</v>
      </c>
      <c r="Q2844" s="1">
        <v>7041290830</v>
      </c>
      <c r="R2844" t="s">
        <v>18</v>
      </c>
      <c r="S2844" s="1">
        <v>-39087439</v>
      </c>
      <c r="T2844" s="1">
        <v>5120454538</v>
      </c>
      <c r="U2844">
        <v>0</v>
      </c>
    </row>
    <row r="2845" spans="1:21" x14ac:dyDescent="0.25">
      <c r="A2845">
        <v>8504</v>
      </c>
      <c r="B2845">
        <v>0</v>
      </c>
      <c r="C2845">
        <v>1</v>
      </c>
      <c r="D2845" t="s">
        <v>1184</v>
      </c>
      <c r="E2845" t="s">
        <v>3590</v>
      </c>
      <c r="F2845" t="s">
        <v>3644</v>
      </c>
      <c r="G2845" t="s">
        <v>2900</v>
      </c>
      <c r="H2845" t="s">
        <v>3777</v>
      </c>
      <c r="I2845" t="s">
        <v>2598</v>
      </c>
      <c r="J2845" t="s">
        <v>2627</v>
      </c>
      <c r="K2845">
        <v>1645011000</v>
      </c>
      <c r="L2845" t="s">
        <v>17</v>
      </c>
      <c r="M2845" t="s">
        <v>38</v>
      </c>
      <c r="O2845">
        <v>0</v>
      </c>
      <c r="Q2845" s="1">
        <v>7957164850</v>
      </c>
      <c r="R2845" t="s">
        <v>18</v>
      </c>
      <c r="S2845" s="1">
        <v>-40366234</v>
      </c>
      <c r="T2845" s="1">
        <v>6014568916</v>
      </c>
      <c r="U2845">
        <v>0</v>
      </c>
    </row>
    <row r="2846" spans="1:21" x14ac:dyDescent="0.25">
      <c r="A2846">
        <v>8509</v>
      </c>
      <c r="B2846">
        <v>0</v>
      </c>
      <c r="C2846">
        <v>1</v>
      </c>
      <c r="D2846" t="s">
        <v>1184</v>
      </c>
      <c r="E2846" t="s">
        <v>3590</v>
      </c>
      <c r="F2846" t="s">
        <v>3644</v>
      </c>
      <c r="G2846" t="s">
        <v>2901</v>
      </c>
      <c r="H2846" t="s">
        <v>3777</v>
      </c>
      <c r="I2846" t="s">
        <v>2598</v>
      </c>
      <c r="J2846" t="s">
        <v>2627</v>
      </c>
      <c r="K2846">
        <v>1645011000</v>
      </c>
      <c r="L2846" t="s">
        <v>17</v>
      </c>
      <c r="M2846" t="s">
        <v>38</v>
      </c>
      <c r="O2846">
        <v>0</v>
      </c>
      <c r="Q2846" s="1">
        <v>7957164850</v>
      </c>
      <c r="R2846" t="s">
        <v>18</v>
      </c>
      <c r="S2846" s="1">
        <v>-40366234</v>
      </c>
      <c r="T2846" s="1">
        <v>6014568916</v>
      </c>
      <c r="U2846">
        <v>0</v>
      </c>
    </row>
    <row r="2847" spans="1:21" x14ac:dyDescent="0.25">
      <c r="A2847">
        <v>8514</v>
      </c>
      <c r="B2847">
        <v>0</v>
      </c>
      <c r="C2847">
        <v>1</v>
      </c>
      <c r="D2847" t="s">
        <v>1184</v>
      </c>
      <c r="E2847" t="s">
        <v>3590</v>
      </c>
      <c r="F2847" t="s">
        <v>3644</v>
      </c>
      <c r="G2847" t="s">
        <v>2902</v>
      </c>
      <c r="H2847" t="s">
        <v>3777</v>
      </c>
      <c r="I2847" t="s">
        <v>2598</v>
      </c>
      <c r="J2847" t="s">
        <v>2627</v>
      </c>
      <c r="K2847">
        <v>1645011000</v>
      </c>
      <c r="L2847" t="s">
        <v>17</v>
      </c>
      <c r="M2847" t="s">
        <v>38</v>
      </c>
      <c r="O2847">
        <v>0</v>
      </c>
      <c r="Q2847" s="1">
        <v>7957164850</v>
      </c>
      <c r="R2847" t="s">
        <v>18</v>
      </c>
      <c r="S2847" s="1">
        <v>-40366234</v>
      </c>
      <c r="T2847" s="1">
        <v>6014568916</v>
      </c>
      <c r="U2847">
        <v>0</v>
      </c>
    </row>
    <row r="2848" spans="1:21" x14ac:dyDescent="0.25">
      <c r="A2848">
        <v>8519</v>
      </c>
      <c r="B2848">
        <v>0</v>
      </c>
      <c r="C2848">
        <v>1</v>
      </c>
      <c r="D2848" t="s">
        <v>1184</v>
      </c>
      <c r="E2848" t="s">
        <v>3590</v>
      </c>
      <c r="F2848" t="s">
        <v>3644</v>
      </c>
      <c r="G2848" t="s">
        <v>2903</v>
      </c>
      <c r="H2848" t="s">
        <v>3777</v>
      </c>
      <c r="I2848" t="s">
        <v>2598</v>
      </c>
      <c r="J2848" t="s">
        <v>2627</v>
      </c>
      <c r="K2848">
        <v>1645011000</v>
      </c>
      <c r="L2848" t="s">
        <v>17</v>
      </c>
      <c r="M2848" t="s">
        <v>38</v>
      </c>
      <c r="O2848">
        <v>0</v>
      </c>
      <c r="Q2848" s="1">
        <v>7957164850</v>
      </c>
      <c r="R2848" t="s">
        <v>18</v>
      </c>
      <c r="S2848" s="1">
        <v>-40366234</v>
      </c>
      <c r="T2848" s="1">
        <v>6014568916</v>
      </c>
      <c r="U2848">
        <v>0</v>
      </c>
    </row>
    <row r="2849" spans="1:21" x14ac:dyDescent="0.25">
      <c r="A2849">
        <v>8524</v>
      </c>
      <c r="B2849">
        <v>0</v>
      </c>
      <c r="C2849">
        <v>1</v>
      </c>
      <c r="D2849" t="s">
        <v>1184</v>
      </c>
      <c r="E2849" t="s">
        <v>3590</v>
      </c>
      <c r="F2849" t="s">
        <v>3644</v>
      </c>
      <c r="G2849" t="s">
        <v>141</v>
      </c>
      <c r="H2849" t="s">
        <v>3815</v>
      </c>
      <c r="I2849" t="s">
        <v>2598</v>
      </c>
      <c r="J2849" t="s">
        <v>2627</v>
      </c>
      <c r="K2849">
        <v>1645011000</v>
      </c>
      <c r="L2849" t="s">
        <v>17</v>
      </c>
      <c r="M2849" t="s">
        <v>38</v>
      </c>
      <c r="O2849">
        <v>0</v>
      </c>
      <c r="P2849" t="s">
        <v>3778</v>
      </c>
      <c r="Q2849" s="1">
        <v>3624071982</v>
      </c>
      <c r="R2849" t="s">
        <v>18</v>
      </c>
      <c r="S2849" s="1">
        <v>-20117457</v>
      </c>
      <c r="T2849" s="1">
        <v>2635386937</v>
      </c>
      <c r="U2849">
        <v>0</v>
      </c>
    </row>
    <row r="2850" spans="1:21" x14ac:dyDescent="0.25">
      <c r="A2850">
        <v>8526</v>
      </c>
      <c r="B2850">
        <v>0</v>
      </c>
      <c r="C2850">
        <v>1</v>
      </c>
      <c r="D2850" t="s">
        <v>1184</v>
      </c>
      <c r="E2850" t="s">
        <v>3590</v>
      </c>
      <c r="F2850" t="s">
        <v>3644</v>
      </c>
      <c r="G2850" t="s">
        <v>148</v>
      </c>
      <c r="H2850" t="s">
        <v>3815</v>
      </c>
      <c r="I2850" t="s">
        <v>2598</v>
      </c>
      <c r="J2850" t="s">
        <v>2627</v>
      </c>
      <c r="K2850">
        <v>1645011000</v>
      </c>
      <c r="L2850" t="s">
        <v>17</v>
      </c>
      <c r="M2850" t="s">
        <v>38</v>
      </c>
      <c r="O2850">
        <v>0</v>
      </c>
      <c r="P2850" t="s">
        <v>3778</v>
      </c>
      <c r="Q2850" s="1">
        <v>3624071982</v>
      </c>
      <c r="R2850" t="s">
        <v>18</v>
      </c>
      <c r="S2850" s="1">
        <v>-20117457</v>
      </c>
      <c r="T2850" s="1">
        <v>2635386937</v>
      </c>
      <c r="U2850">
        <v>0</v>
      </c>
    </row>
    <row r="2851" spans="1:21" x14ac:dyDescent="0.25">
      <c r="A2851">
        <v>8528</v>
      </c>
      <c r="B2851">
        <v>0</v>
      </c>
      <c r="C2851">
        <v>1</v>
      </c>
      <c r="D2851" t="s">
        <v>1184</v>
      </c>
      <c r="E2851" t="s">
        <v>3590</v>
      </c>
      <c r="F2851" t="s">
        <v>3644</v>
      </c>
      <c r="G2851" t="s">
        <v>2904</v>
      </c>
      <c r="H2851" t="s">
        <v>3815</v>
      </c>
      <c r="I2851" t="s">
        <v>2598</v>
      </c>
      <c r="J2851" t="s">
        <v>2627</v>
      </c>
      <c r="K2851">
        <v>1645011000</v>
      </c>
      <c r="L2851" t="s">
        <v>17</v>
      </c>
      <c r="M2851" t="s">
        <v>38</v>
      </c>
      <c r="O2851">
        <v>0</v>
      </c>
      <c r="P2851" t="s">
        <v>3778</v>
      </c>
      <c r="Q2851" s="1">
        <v>3624071982</v>
      </c>
      <c r="R2851" t="s">
        <v>18</v>
      </c>
      <c r="S2851" s="1">
        <v>-20117457</v>
      </c>
      <c r="T2851" s="1">
        <v>2635386937</v>
      </c>
      <c r="U2851">
        <v>0</v>
      </c>
    </row>
    <row r="2852" spans="1:21" x14ac:dyDescent="0.25">
      <c r="A2852">
        <v>8530</v>
      </c>
      <c r="B2852">
        <v>0</v>
      </c>
      <c r="C2852">
        <v>1</v>
      </c>
      <c r="D2852" t="s">
        <v>1184</v>
      </c>
      <c r="E2852" t="s">
        <v>3590</v>
      </c>
      <c r="F2852" t="s">
        <v>3644</v>
      </c>
      <c r="G2852" t="s">
        <v>2905</v>
      </c>
      <c r="H2852" t="s">
        <v>3815</v>
      </c>
      <c r="I2852" t="s">
        <v>2598</v>
      </c>
      <c r="J2852" t="s">
        <v>2627</v>
      </c>
      <c r="K2852">
        <v>1645011000</v>
      </c>
      <c r="L2852" t="s">
        <v>17</v>
      </c>
      <c r="M2852" t="s">
        <v>38</v>
      </c>
      <c r="O2852">
        <v>0</v>
      </c>
      <c r="P2852" t="s">
        <v>3778</v>
      </c>
      <c r="Q2852" s="1">
        <v>3624071982</v>
      </c>
      <c r="R2852" t="s">
        <v>18</v>
      </c>
      <c r="S2852" s="1">
        <v>-20117457</v>
      </c>
      <c r="T2852" s="1">
        <v>2635386937</v>
      </c>
      <c r="U2852">
        <v>0</v>
      </c>
    </row>
    <row r="2853" spans="1:21" x14ac:dyDescent="0.25">
      <c r="A2853">
        <v>8532</v>
      </c>
      <c r="B2853">
        <v>0</v>
      </c>
      <c r="C2853">
        <v>1</v>
      </c>
      <c r="D2853" t="s">
        <v>1184</v>
      </c>
      <c r="E2853" t="s">
        <v>3590</v>
      </c>
      <c r="F2853" t="s">
        <v>3644</v>
      </c>
      <c r="G2853" t="s">
        <v>2906</v>
      </c>
      <c r="H2853" t="s">
        <v>3815</v>
      </c>
      <c r="I2853" t="s">
        <v>2598</v>
      </c>
      <c r="J2853" t="s">
        <v>2627</v>
      </c>
      <c r="K2853">
        <v>1645011000</v>
      </c>
      <c r="L2853" t="s">
        <v>17</v>
      </c>
      <c r="M2853" t="s">
        <v>38</v>
      </c>
      <c r="O2853">
        <v>0</v>
      </c>
      <c r="P2853" t="s">
        <v>3778</v>
      </c>
      <c r="Q2853" s="1">
        <v>4096055736</v>
      </c>
      <c r="R2853" t="s">
        <v>18</v>
      </c>
      <c r="S2853" s="1">
        <v>-23066356</v>
      </c>
      <c r="T2853" s="1">
        <v>3021692715</v>
      </c>
      <c r="U2853">
        <v>0</v>
      </c>
    </row>
    <row r="2854" spans="1:21" x14ac:dyDescent="0.25">
      <c r="A2854">
        <v>8534</v>
      </c>
      <c r="B2854">
        <v>0</v>
      </c>
      <c r="C2854">
        <v>1</v>
      </c>
      <c r="D2854" t="s">
        <v>1184</v>
      </c>
      <c r="E2854" t="s">
        <v>3590</v>
      </c>
      <c r="F2854" t="s">
        <v>3644</v>
      </c>
      <c r="G2854" t="s">
        <v>2907</v>
      </c>
      <c r="H2854" t="s">
        <v>3815</v>
      </c>
      <c r="I2854" t="s">
        <v>2598</v>
      </c>
      <c r="J2854" t="s">
        <v>2627</v>
      </c>
      <c r="K2854">
        <v>1645011000</v>
      </c>
      <c r="L2854" t="s">
        <v>17</v>
      </c>
      <c r="M2854" t="s">
        <v>38</v>
      </c>
      <c r="O2854">
        <v>0</v>
      </c>
      <c r="P2854" t="s">
        <v>3778</v>
      </c>
      <c r="Q2854" s="1">
        <v>4096055736</v>
      </c>
      <c r="R2854" t="s">
        <v>18</v>
      </c>
      <c r="S2854" s="1">
        <v>-23066356</v>
      </c>
      <c r="T2854" s="1">
        <v>3021692715</v>
      </c>
      <c r="U2854">
        <v>0</v>
      </c>
    </row>
    <row r="2855" spans="1:21" x14ac:dyDescent="0.25">
      <c r="A2855">
        <v>8536</v>
      </c>
      <c r="B2855">
        <v>0</v>
      </c>
      <c r="C2855">
        <v>1</v>
      </c>
      <c r="D2855" t="s">
        <v>1184</v>
      </c>
      <c r="E2855" t="s">
        <v>3590</v>
      </c>
      <c r="F2855" t="s">
        <v>3644</v>
      </c>
      <c r="G2855" t="s">
        <v>2908</v>
      </c>
      <c r="H2855" t="s">
        <v>3815</v>
      </c>
      <c r="I2855" t="s">
        <v>2598</v>
      </c>
      <c r="J2855" t="s">
        <v>2627</v>
      </c>
      <c r="K2855">
        <v>1645011000</v>
      </c>
      <c r="L2855" t="s">
        <v>17</v>
      </c>
      <c r="M2855" t="s">
        <v>38</v>
      </c>
      <c r="O2855">
        <v>0</v>
      </c>
      <c r="P2855" t="s">
        <v>3778</v>
      </c>
      <c r="Q2855" s="1">
        <v>4096055736</v>
      </c>
      <c r="R2855" t="s">
        <v>18</v>
      </c>
      <c r="S2855" s="1">
        <v>-23066356</v>
      </c>
      <c r="T2855" s="1">
        <v>3021692715</v>
      </c>
      <c r="U2855">
        <v>0</v>
      </c>
    </row>
    <row r="2856" spans="1:21" x14ac:dyDescent="0.25">
      <c r="A2856">
        <v>8538</v>
      </c>
      <c r="B2856">
        <v>0</v>
      </c>
      <c r="C2856">
        <v>1</v>
      </c>
      <c r="D2856" t="s">
        <v>1184</v>
      </c>
      <c r="E2856" t="s">
        <v>3590</v>
      </c>
      <c r="F2856" t="s">
        <v>3644</v>
      </c>
      <c r="G2856" t="s">
        <v>2909</v>
      </c>
      <c r="H2856" t="s">
        <v>3815</v>
      </c>
      <c r="I2856" t="s">
        <v>2598</v>
      </c>
      <c r="J2856" t="s">
        <v>2627</v>
      </c>
      <c r="K2856">
        <v>1645011000</v>
      </c>
      <c r="L2856" t="s">
        <v>17</v>
      </c>
      <c r="M2856" t="s">
        <v>38</v>
      </c>
      <c r="O2856">
        <v>0</v>
      </c>
      <c r="P2856" t="s">
        <v>3778</v>
      </c>
      <c r="Q2856" s="1">
        <v>4096055736</v>
      </c>
      <c r="R2856" t="s">
        <v>18</v>
      </c>
      <c r="S2856" s="1">
        <v>-23066356</v>
      </c>
      <c r="T2856" s="1">
        <v>3021692715</v>
      </c>
      <c r="U2856">
        <v>0</v>
      </c>
    </row>
    <row r="2857" spans="1:21" x14ac:dyDescent="0.25">
      <c r="A2857">
        <v>8540</v>
      </c>
      <c r="B2857">
        <v>0</v>
      </c>
      <c r="C2857">
        <v>1</v>
      </c>
      <c r="D2857" t="s">
        <v>1184</v>
      </c>
      <c r="E2857" t="s">
        <v>3590</v>
      </c>
      <c r="F2857" t="s">
        <v>3644</v>
      </c>
      <c r="G2857" t="s">
        <v>2910</v>
      </c>
      <c r="H2857" t="s">
        <v>4069</v>
      </c>
      <c r="I2857" t="s">
        <v>2598</v>
      </c>
      <c r="J2857" t="s">
        <v>2627</v>
      </c>
      <c r="K2857">
        <v>1645011000</v>
      </c>
      <c r="L2857" t="s">
        <v>17</v>
      </c>
      <c r="M2857" t="s">
        <v>38</v>
      </c>
      <c r="O2857">
        <v>0</v>
      </c>
      <c r="P2857" t="s">
        <v>4088</v>
      </c>
      <c r="Q2857" s="1">
        <v>33466060295</v>
      </c>
      <c r="R2857" t="s">
        <v>18</v>
      </c>
      <c r="S2857" s="1">
        <v>-69888738</v>
      </c>
      <c r="T2857" s="1">
        <v>30122046167</v>
      </c>
      <c r="U2857">
        <v>0</v>
      </c>
    </row>
    <row r="2858" spans="1:21" x14ac:dyDescent="0.25">
      <c r="A2858">
        <v>8541</v>
      </c>
      <c r="B2858">
        <v>0</v>
      </c>
      <c r="C2858">
        <v>1</v>
      </c>
      <c r="D2858" t="s">
        <v>1184</v>
      </c>
      <c r="E2858" t="s">
        <v>3590</v>
      </c>
      <c r="F2858" t="s">
        <v>3644</v>
      </c>
      <c r="G2858" t="s">
        <v>2911</v>
      </c>
      <c r="H2858" t="s">
        <v>4069</v>
      </c>
      <c r="I2858" t="s">
        <v>2598</v>
      </c>
      <c r="J2858" t="s">
        <v>2627</v>
      </c>
      <c r="K2858">
        <v>1645011000</v>
      </c>
      <c r="L2858" t="s">
        <v>17</v>
      </c>
      <c r="M2858" t="s">
        <v>38</v>
      </c>
      <c r="O2858">
        <v>0</v>
      </c>
      <c r="P2858" t="s">
        <v>2911</v>
      </c>
      <c r="Q2858" s="1">
        <v>220017117388</v>
      </c>
      <c r="R2858" t="s">
        <v>18</v>
      </c>
      <c r="S2858" s="1">
        <v>-459472031</v>
      </c>
      <c r="T2858" s="1">
        <v>198032445675</v>
      </c>
      <c r="U2858">
        <v>0</v>
      </c>
    </row>
    <row r="2859" spans="1:21" x14ac:dyDescent="0.25">
      <c r="A2859">
        <v>8542</v>
      </c>
      <c r="B2859">
        <v>0</v>
      </c>
      <c r="C2859">
        <v>1</v>
      </c>
      <c r="D2859" t="s">
        <v>1184</v>
      </c>
      <c r="E2859" t="s">
        <v>3590</v>
      </c>
      <c r="F2859" t="s">
        <v>3644</v>
      </c>
      <c r="G2859" t="s">
        <v>2912</v>
      </c>
      <c r="H2859" t="s">
        <v>3815</v>
      </c>
      <c r="I2859" t="s">
        <v>2598</v>
      </c>
      <c r="J2859" t="s">
        <v>2627</v>
      </c>
      <c r="K2859">
        <v>1645011000</v>
      </c>
      <c r="L2859" t="s">
        <v>17</v>
      </c>
      <c r="M2859" t="s">
        <v>38</v>
      </c>
      <c r="O2859">
        <v>0</v>
      </c>
      <c r="P2859" t="s">
        <v>3778</v>
      </c>
      <c r="Q2859" s="1">
        <v>3692533819</v>
      </c>
      <c r="R2859" t="s">
        <v>18</v>
      </c>
      <c r="S2859" s="1">
        <v>-20763753</v>
      </c>
      <c r="T2859" s="1">
        <v>2720051683</v>
      </c>
      <c r="U2859">
        <v>0</v>
      </c>
    </row>
    <row r="2860" spans="1:21" x14ac:dyDescent="0.25">
      <c r="A2860">
        <v>8544</v>
      </c>
      <c r="B2860">
        <v>0</v>
      </c>
      <c r="C2860">
        <v>1</v>
      </c>
      <c r="D2860" t="s">
        <v>1184</v>
      </c>
      <c r="E2860" t="s">
        <v>3590</v>
      </c>
      <c r="F2860" t="s">
        <v>3644</v>
      </c>
      <c r="G2860" t="s">
        <v>2913</v>
      </c>
      <c r="H2860" t="s">
        <v>3815</v>
      </c>
      <c r="I2860" t="s">
        <v>2598</v>
      </c>
      <c r="J2860" t="s">
        <v>2627</v>
      </c>
      <c r="K2860">
        <v>1645011000</v>
      </c>
      <c r="L2860" t="s">
        <v>17</v>
      </c>
      <c r="M2860" t="s">
        <v>38</v>
      </c>
      <c r="O2860">
        <v>0</v>
      </c>
      <c r="P2860" t="s">
        <v>3778</v>
      </c>
      <c r="Q2860" s="1">
        <v>3692533819</v>
      </c>
      <c r="R2860" t="s">
        <v>18</v>
      </c>
      <c r="S2860" s="1">
        <v>-20763753</v>
      </c>
      <c r="T2860" s="1">
        <v>2720051683</v>
      </c>
      <c r="U2860">
        <v>0</v>
      </c>
    </row>
    <row r="2861" spans="1:21" x14ac:dyDescent="0.25">
      <c r="A2861">
        <v>8546</v>
      </c>
      <c r="B2861">
        <v>0</v>
      </c>
      <c r="C2861">
        <v>1</v>
      </c>
      <c r="D2861" t="s">
        <v>1184</v>
      </c>
      <c r="E2861" t="s">
        <v>3590</v>
      </c>
      <c r="F2861" t="s">
        <v>3644</v>
      </c>
      <c r="G2861" t="s">
        <v>2914</v>
      </c>
      <c r="H2861" t="s">
        <v>3790</v>
      </c>
      <c r="I2861" t="s">
        <v>2598</v>
      </c>
      <c r="J2861" t="s">
        <v>2627</v>
      </c>
      <c r="K2861">
        <v>1645011000</v>
      </c>
      <c r="L2861" t="s">
        <v>17</v>
      </c>
      <c r="M2861" t="s">
        <v>38</v>
      </c>
      <c r="O2861">
        <v>0</v>
      </c>
      <c r="Q2861" s="1">
        <v>1946647172</v>
      </c>
      <c r="R2861" t="s">
        <v>18</v>
      </c>
      <c r="S2861" s="1">
        <v>-8320330</v>
      </c>
      <c r="T2861" s="1">
        <v>1539261139</v>
      </c>
      <c r="U2861">
        <v>0</v>
      </c>
    </row>
    <row r="2862" spans="1:21" x14ac:dyDescent="0.25">
      <c r="A2862">
        <v>8549</v>
      </c>
      <c r="B2862">
        <v>0</v>
      </c>
      <c r="C2862">
        <v>1</v>
      </c>
      <c r="D2862" t="s">
        <v>1184</v>
      </c>
      <c r="E2862" t="s">
        <v>3590</v>
      </c>
      <c r="F2862" t="s">
        <v>3644</v>
      </c>
      <c r="G2862" t="s">
        <v>2914</v>
      </c>
      <c r="H2862" t="s">
        <v>3790</v>
      </c>
      <c r="I2862" t="s">
        <v>2598</v>
      </c>
      <c r="J2862" t="s">
        <v>2627</v>
      </c>
      <c r="K2862">
        <v>1645011000</v>
      </c>
      <c r="L2862" t="s">
        <v>17</v>
      </c>
      <c r="M2862" t="s">
        <v>38</v>
      </c>
      <c r="O2862">
        <v>0</v>
      </c>
      <c r="Q2862" s="1">
        <v>1899028832</v>
      </c>
      <c r="R2862" t="s">
        <v>18</v>
      </c>
      <c r="S2862" s="1">
        <v>-8116798</v>
      </c>
      <c r="T2862" s="1">
        <v>1501607767</v>
      </c>
      <c r="U2862">
        <v>0</v>
      </c>
    </row>
    <row r="2863" spans="1:21" x14ac:dyDescent="0.25">
      <c r="A2863">
        <v>8553</v>
      </c>
      <c r="B2863">
        <v>0</v>
      </c>
      <c r="C2863">
        <v>1</v>
      </c>
      <c r="D2863" t="s">
        <v>1184</v>
      </c>
      <c r="E2863" t="s">
        <v>3590</v>
      </c>
      <c r="F2863" t="s">
        <v>3644</v>
      </c>
      <c r="G2863" t="s">
        <v>2914</v>
      </c>
      <c r="H2863" t="s">
        <v>3790</v>
      </c>
      <c r="I2863" t="s">
        <v>2598</v>
      </c>
      <c r="J2863" t="s">
        <v>2627</v>
      </c>
      <c r="K2863">
        <v>1645011000</v>
      </c>
      <c r="L2863" t="s">
        <v>17</v>
      </c>
      <c r="M2863" t="s">
        <v>38</v>
      </c>
      <c r="O2863">
        <v>0</v>
      </c>
      <c r="Q2863" s="1">
        <v>2936565913</v>
      </c>
      <c r="R2863" t="s">
        <v>18</v>
      </c>
      <c r="S2863" s="1">
        <v>-12286672</v>
      </c>
      <c r="T2863" s="1">
        <v>2273034398</v>
      </c>
      <c r="U2863">
        <v>0</v>
      </c>
    </row>
    <row r="2864" spans="1:21" x14ac:dyDescent="0.25">
      <c r="A2864">
        <v>8556</v>
      </c>
      <c r="B2864">
        <v>0</v>
      </c>
      <c r="C2864">
        <v>1</v>
      </c>
      <c r="D2864" t="s">
        <v>1184</v>
      </c>
      <c r="E2864" t="s">
        <v>3590</v>
      </c>
      <c r="F2864" t="s">
        <v>3644</v>
      </c>
      <c r="G2864" t="s">
        <v>2915</v>
      </c>
      <c r="H2864" t="s">
        <v>3599</v>
      </c>
      <c r="I2864" t="s">
        <v>2598</v>
      </c>
      <c r="J2864" t="s">
        <v>2627</v>
      </c>
      <c r="K2864">
        <v>1645011000</v>
      </c>
      <c r="L2864" t="s">
        <v>17</v>
      </c>
      <c r="M2864" t="s">
        <v>38</v>
      </c>
      <c r="O2864">
        <v>0</v>
      </c>
      <c r="Q2864" s="1">
        <v>38023317</v>
      </c>
      <c r="R2864" t="s">
        <v>18</v>
      </c>
      <c r="S2864" s="1">
        <v>-134028</v>
      </c>
      <c r="T2864" s="1">
        <v>21578600</v>
      </c>
      <c r="U2864">
        <v>0</v>
      </c>
    </row>
    <row r="2865" spans="1:21" x14ac:dyDescent="0.25">
      <c r="A2865">
        <v>8557</v>
      </c>
      <c r="B2865">
        <v>0</v>
      </c>
      <c r="C2865">
        <v>1</v>
      </c>
      <c r="D2865" t="s">
        <v>1184</v>
      </c>
      <c r="E2865" t="s">
        <v>3590</v>
      </c>
      <c r="F2865" t="s">
        <v>3644</v>
      </c>
      <c r="G2865" t="s">
        <v>2916</v>
      </c>
      <c r="H2865" t="s">
        <v>3777</v>
      </c>
      <c r="I2865" t="s">
        <v>2598</v>
      </c>
      <c r="J2865" t="s">
        <v>2627</v>
      </c>
      <c r="K2865">
        <v>1645011000</v>
      </c>
      <c r="L2865" t="s">
        <v>17</v>
      </c>
      <c r="M2865" t="s">
        <v>38</v>
      </c>
      <c r="O2865">
        <v>0</v>
      </c>
      <c r="P2865" t="s">
        <v>2916</v>
      </c>
      <c r="Q2865" s="1">
        <v>225369623</v>
      </c>
      <c r="R2865" t="s">
        <v>18</v>
      </c>
      <c r="S2865" s="1">
        <v>-1129968</v>
      </c>
      <c r="T2865" s="1">
        <v>168365285</v>
      </c>
      <c r="U2865">
        <v>0</v>
      </c>
    </row>
    <row r="2866" spans="1:21" x14ac:dyDescent="0.25">
      <c r="A2866">
        <v>8558</v>
      </c>
      <c r="B2866">
        <v>0</v>
      </c>
      <c r="C2866">
        <v>1</v>
      </c>
      <c r="D2866" t="s">
        <v>1184</v>
      </c>
      <c r="E2866" t="s">
        <v>3590</v>
      </c>
      <c r="F2866" t="s">
        <v>3644</v>
      </c>
      <c r="G2866" t="s">
        <v>2917</v>
      </c>
      <c r="H2866" t="s">
        <v>3777</v>
      </c>
      <c r="I2866" t="s">
        <v>2598</v>
      </c>
      <c r="J2866" t="s">
        <v>2627</v>
      </c>
      <c r="K2866">
        <v>1645011000</v>
      </c>
      <c r="L2866" t="s">
        <v>17</v>
      </c>
      <c r="M2866" t="s">
        <v>38</v>
      </c>
      <c r="O2866">
        <v>0</v>
      </c>
      <c r="P2866" t="s">
        <v>2917</v>
      </c>
      <c r="Q2866" s="1">
        <v>95335982</v>
      </c>
      <c r="R2866" t="s">
        <v>18</v>
      </c>
      <c r="S2866" s="1">
        <v>-411962</v>
      </c>
      <c r="T2866" s="1">
        <v>61382442</v>
      </c>
      <c r="U2866">
        <v>0</v>
      </c>
    </row>
    <row r="2867" spans="1:21" x14ac:dyDescent="0.25">
      <c r="A2867">
        <v>8561</v>
      </c>
      <c r="B2867">
        <v>0</v>
      </c>
      <c r="C2867">
        <v>1</v>
      </c>
      <c r="D2867" t="s">
        <v>1184</v>
      </c>
      <c r="E2867" t="s">
        <v>3590</v>
      </c>
      <c r="F2867" t="s">
        <v>3644</v>
      </c>
      <c r="G2867" t="s">
        <v>2918</v>
      </c>
      <c r="H2867" t="s">
        <v>3733</v>
      </c>
      <c r="I2867" t="s">
        <v>2598</v>
      </c>
      <c r="J2867" t="s">
        <v>2627</v>
      </c>
      <c r="K2867">
        <v>1645011000</v>
      </c>
      <c r="L2867" t="s">
        <v>17</v>
      </c>
      <c r="M2867" t="s">
        <v>38</v>
      </c>
      <c r="O2867">
        <v>0</v>
      </c>
      <c r="P2867" t="s">
        <v>4093</v>
      </c>
      <c r="Q2867" s="1">
        <v>160297295</v>
      </c>
      <c r="R2867" t="s">
        <v>18</v>
      </c>
      <c r="S2867" s="1">
        <v>-798069</v>
      </c>
      <c r="T2867" s="1">
        <v>99758679</v>
      </c>
      <c r="U2867">
        <v>0</v>
      </c>
    </row>
    <row r="2868" spans="1:21" x14ac:dyDescent="0.25">
      <c r="A2868">
        <v>8563</v>
      </c>
      <c r="B2868">
        <v>0</v>
      </c>
      <c r="C2868">
        <v>1</v>
      </c>
      <c r="D2868" t="s">
        <v>1184</v>
      </c>
      <c r="E2868" t="s">
        <v>3590</v>
      </c>
      <c r="F2868" t="s">
        <v>3644</v>
      </c>
      <c r="G2868" t="s">
        <v>179</v>
      </c>
      <c r="H2868" t="s">
        <v>3788</v>
      </c>
      <c r="I2868" t="s">
        <v>2598</v>
      </c>
      <c r="J2868" t="s">
        <v>2627</v>
      </c>
      <c r="K2868">
        <v>1645011000</v>
      </c>
      <c r="L2868" t="s">
        <v>17</v>
      </c>
      <c r="M2868" t="s">
        <v>38</v>
      </c>
      <c r="O2868">
        <v>0</v>
      </c>
      <c r="Q2868">
        <v>0</v>
      </c>
      <c r="R2868" t="s">
        <v>18</v>
      </c>
      <c r="S2868">
        <v>0</v>
      </c>
      <c r="T2868">
        <v>0</v>
      </c>
      <c r="U2868">
        <v>0</v>
      </c>
    </row>
    <row r="2869" spans="1:21" x14ac:dyDescent="0.25">
      <c r="A2869">
        <v>8566</v>
      </c>
      <c r="B2869">
        <v>0</v>
      </c>
      <c r="C2869">
        <v>1</v>
      </c>
      <c r="D2869" t="s">
        <v>1184</v>
      </c>
      <c r="E2869" t="s">
        <v>3590</v>
      </c>
      <c r="F2869" t="s">
        <v>3644</v>
      </c>
      <c r="G2869" t="s">
        <v>180</v>
      </c>
      <c r="H2869" t="s">
        <v>3788</v>
      </c>
      <c r="I2869" t="s">
        <v>2598</v>
      </c>
      <c r="J2869" t="s">
        <v>2627</v>
      </c>
      <c r="K2869">
        <v>1645011000</v>
      </c>
      <c r="L2869" t="s">
        <v>17</v>
      </c>
      <c r="M2869" t="s">
        <v>38</v>
      </c>
      <c r="O2869">
        <v>0</v>
      </c>
      <c r="Q2869">
        <v>0</v>
      </c>
      <c r="R2869" t="s">
        <v>18</v>
      </c>
      <c r="S2869">
        <v>0</v>
      </c>
      <c r="T2869">
        <v>0</v>
      </c>
      <c r="U2869">
        <v>0</v>
      </c>
    </row>
    <row r="2870" spans="1:21" x14ac:dyDescent="0.25">
      <c r="A2870">
        <v>8569</v>
      </c>
      <c r="B2870">
        <v>0</v>
      </c>
      <c r="C2870">
        <v>1</v>
      </c>
      <c r="D2870" t="s">
        <v>1184</v>
      </c>
      <c r="E2870" t="s">
        <v>3590</v>
      </c>
      <c r="F2870" t="s">
        <v>3644</v>
      </c>
      <c r="G2870" t="s">
        <v>181</v>
      </c>
      <c r="H2870" t="s">
        <v>3788</v>
      </c>
      <c r="I2870" t="s">
        <v>2598</v>
      </c>
      <c r="J2870" t="s">
        <v>2627</v>
      </c>
      <c r="K2870">
        <v>1645011000</v>
      </c>
      <c r="L2870" t="s">
        <v>17</v>
      </c>
      <c r="M2870" t="s">
        <v>38</v>
      </c>
      <c r="O2870">
        <v>0</v>
      </c>
      <c r="Q2870">
        <v>0</v>
      </c>
      <c r="R2870" t="s">
        <v>18</v>
      </c>
      <c r="S2870">
        <v>0</v>
      </c>
      <c r="T2870">
        <v>0</v>
      </c>
      <c r="U2870">
        <v>0</v>
      </c>
    </row>
    <row r="2871" spans="1:21" x14ac:dyDescent="0.25">
      <c r="A2871">
        <v>8572</v>
      </c>
      <c r="B2871">
        <v>0</v>
      </c>
      <c r="C2871">
        <v>1</v>
      </c>
      <c r="D2871" t="s">
        <v>1184</v>
      </c>
      <c r="E2871" t="s">
        <v>3590</v>
      </c>
      <c r="F2871" t="s">
        <v>3644</v>
      </c>
      <c r="G2871" t="s">
        <v>182</v>
      </c>
      <c r="H2871" t="s">
        <v>3763</v>
      </c>
      <c r="I2871" t="s">
        <v>2598</v>
      </c>
      <c r="J2871" t="s">
        <v>2627</v>
      </c>
      <c r="K2871">
        <v>1645011000</v>
      </c>
      <c r="L2871" t="s">
        <v>17</v>
      </c>
      <c r="M2871" t="s">
        <v>38</v>
      </c>
      <c r="O2871">
        <v>0</v>
      </c>
      <c r="Q2871">
        <v>0</v>
      </c>
      <c r="R2871" t="s">
        <v>18</v>
      </c>
      <c r="S2871">
        <v>0</v>
      </c>
      <c r="T2871">
        <v>0</v>
      </c>
      <c r="U2871">
        <v>0</v>
      </c>
    </row>
    <row r="2872" spans="1:21" x14ac:dyDescent="0.25">
      <c r="A2872">
        <v>8575</v>
      </c>
      <c r="B2872">
        <v>0</v>
      </c>
      <c r="C2872">
        <v>1</v>
      </c>
      <c r="D2872" t="s">
        <v>1184</v>
      </c>
      <c r="E2872" t="s">
        <v>3590</v>
      </c>
      <c r="F2872" t="s">
        <v>3644</v>
      </c>
      <c r="G2872" t="s">
        <v>2919</v>
      </c>
      <c r="H2872" t="s">
        <v>3763</v>
      </c>
      <c r="I2872" t="s">
        <v>2598</v>
      </c>
      <c r="J2872" t="s">
        <v>2627</v>
      </c>
      <c r="K2872">
        <v>1645011000</v>
      </c>
      <c r="L2872" t="s">
        <v>17</v>
      </c>
      <c r="M2872" t="s">
        <v>38</v>
      </c>
      <c r="O2872">
        <v>0</v>
      </c>
      <c r="Q2872">
        <v>0</v>
      </c>
      <c r="R2872" t="s">
        <v>18</v>
      </c>
      <c r="S2872">
        <v>0</v>
      </c>
      <c r="T2872">
        <v>0</v>
      </c>
      <c r="U2872">
        <v>0</v>
      </c>
    </row>
    <row r="2873" spans="1:21" x14ac:dyDescent="0.25">
      <c r="A2873">
        <v>8578</v>
      </c>
      <c r="B2873">
        <v>0</v>
      </c>
      <c r="C2873">
        <v>1</v>
      </c>
      <c r="D2873" t="s">
        <v>1184</v>
      </c>
      <c r="E2873" t="s">
        <v>3590</v>
      </c>
      <c r="F2873" t="s">
        <v>3644</v>
      </c>
      <c r="G2873" t="s">
        <v>2920</v>
      </c>
      <c r="H2873" t="s">
        <v>3763</v>
      </c>
      <c r="I2873" t="s">
        <v>2598</v>
      </c>
      <c r="J2873" t="s">
        <v>2627</v>
      </c>
      <c r="K2873">
        <v>1645011000</v>
      </c>
      <c r="L2873" t="s">
        <v>17</v>
      </c>
      <c r="M2873" t="s">
        <v>38</v>
      </c>
      <c r="O2873">
        <v>0</v>
      </c>
      <c r="Q2873">
        <v>0</v>
      </c>
      <c r="R2873" t="s">
        <v>18</v>
      </c>
      <c r="S2873">
        <v>0</v>
      </c>
      <c r="T2873">
        <v>0</v>
      </c>
      <c r="U2873">
        <v>0</v>
      </c>
    </row>
    <row r="2874" spans="1:21" x14ac:dyDescent="0.25">
      <c r="A2874">
        <v>8581</v>
      </c>
      <c r="B2874">
        <v>0</v>
      </c>
      <c r="C2874">
        <v>1</v>
      </c>
      <c r="D2874" t="s">
        <v>1184</v>
      </c>
      <c r="E2874" t="s">
        <v>3590</v>
      </c>
      <c r="F2874" t="s">
        <v>3644</v>
      </c>
      <c r="G2874" t="s">
        <v>2921</v>
      </c>
      <c r="H2874" t="s">
        <v>3848</v>
      </c>
      <c r="I2874" t="s">
        <v>2598</v>
      </c>
      <c r="J2874" t="s">
        <v>2627</v>
      </c>
      <c r="K2874">
        <v>1645011000</v>
      </c>
      <c r="L2874" t="s">
        <v>17</v>
      </c>
      <c r="M2874" t="s">
        <v>38</v>
      </c>
      <c r="O2874">
        <v>0</v>
      </c>
      <c r="Q2874">
        <v>0</v>
      </c>
      <c r="R2874" t="s">
        <v>18</v>
      </c>
      <c r="S2874">
        <v>0</v>
      </c>
      <c r="T2874">
        <v>0</v>
      </c>
      <c r="U2874">
        <v>0</v>
      </c>
    </row>
    <row r="2875" spans="1:21" x14ac:dyDescent="0.25">
      <c r="A2875">
        <v>8583</v>
      </c>
      <c r="B2875">
        <v>0</v>
      </c>
      <c r="C2875">
        <v>1</v>
      </c>
      <c r="D2875" t="s">
        <v>1184</v>
      </c>
      <c r="E2875" t="s">
        <v>3590</v>
      </c>
      <c r="F2875" t="s">
        <v>3644</v>
      </c>
      <c r="G2875" t="s">
        <v>2922</v>
      </c>
      <c r="H2875" t="s">
        <v>3788</v>
      </c>
      <c r="I2875" t="s">
        <v>2598</v>
      </c>
      <c r="J2875" t="s">
        <v>2627</v>
      </c>
      <c r="K2875">
        <v>1645011000</v>
      </c>
      <c r="L2875" t="s">
        <v>17</v>
      </c>
      <c r="M2875" t="s">
        <v>38</v>
      </c>
      <c r="O2875">
        <v>0</v>
      </c>
      <c r="P2875" t="s">
        <v>4094</v>
      </c>
      <c r="Q2875" s="1">
        <v>23032531</v>
      </c>
      <c r="R2875" t="s">
        <v>18</v>
      </c>
      <c r="S2875" s="1">
        <v>-216309</v>
      </c>
      <c r="T2875" s="1">
        <v>15357963</v>
      </c>
      <c r="U2875">
        <v>0</v>
      </c>
    </row>
    <row r="2876" spans="1:21" x14ac:dyDescent="0.25">
      <c r="A2876">
        <v>8584</v>
      </c>
      <c r="B2876">
        <v>0</v>
      </c>
      <c r="C2876">
        <v>1</v>
      </c>
      <c r="D2876" t="s">
        <v>1184</v>
      </c>
      <c r="E2876" t="s">
        <v>3590</v>
      </c>
      <c r="F2876" t="s">
        <v>3644</v>
      </c>
      <c r="G2876" t="s">
        <v>2923</v>
      </c>
      <c r="H2876" t="s">
        <v>3848</v>
      </c>
      <c r="I2876" t="s">
        <v>2598</v>
      </c>
      <c r="J2876" t="s">
        <v>2627</v>
      </c>
      <c r="K2876">
        <v>1645011000</v>
      </c>
      <c r="L2876" t="s">
        <v>17</v>
      </c>
      <c r="M2876" t="s">
        <v>38</v>
      </c>
      <c r="O2876">
        <v>0</v>
      </c>
      <c r="Q2876">
        <v>0</v>
      </c>
      <c r="R2876" t="s">
        <v>18</v>
      </c>
      <c r="S2876">
        <v>0</v>
      </c>
      <c r="T2876">
        <v>0</v>
      </c>
      <c r="U2876">
        <v>0</v>
      </c>
    </row>
    <row r="2877" spans="1:21" x14ac:dyDescent="0.25">
      <c r="A2877">
        <v>8586</v>
      </c>
      <c r="B2877">
        <v>0</v>
      </c>
      <c r="C2877">
        <v>1</v>
      </c>
      <c r="D2877" t="s">
        <v>1184</v>
      </c>
      <c r="E2877" t="s">
        <v>3590</v>
      </c>
      <c r="F2877" t="s">
        <v>3644</v>
      </c>
      <c r="G2877" t="s">
        <v>2924</v>
      </c>
      <c r="H2877" t="s">
        <v>3788</v>
      </c>
      <c r="I2877" t="s">
        <v>2598</v>
      </c>
      <c r="J2877" t="s">
        <v>2627</v>
      </c>
      <c r="K2877">
        <v>1645011000</v>
      </c>
      <c r="L2877" t="s">
        <v>17</v>
      </c>
      <c r="M2877" t="s">
        <v>38</v>
      </c>
      <c r="O2877">
        <v>0</v>
      </c>
      <c r="P2877" t="s">
        <v>4094</v>
      </c>
      <c r="Q2877" s="1">
        <v>23032531</v>
      </c>
      <c r="R2877" t="s">
        <v>18</v>
      </c>
      <c r="S2877" s="1">
        <v>-216309</v>
      </c>
      <c r="T2877" s="1">
        <v>15357963</v>
      </c>
      <c r="U2877">
        <v>0</v>
      </c>
    </row>
    <row r="2878" spans="1:21" x14ac:dyDescent="0.25">
      <c r="A2878">
        <v>8587</v>
      </c>
      <c r="B2878">
        <v>0</v>
      </c>
      <c r="C2878">
        <v>1</v>
      </c>
      <c r="D2878" t="s">
        <v>1184</v>
      </c>
      <c r="E2878" t="s">
        <v>3590</v>
      </c>
      <c r="F2878" t="s">
        <v>3644</v>
      </c>
      <c r="G2878" t="s">
        <v>2925</v>
      </c>
      <c r="H2878" t="s">
        <v>3848</v>
      </c>
      <c r="I2878" t="s">
        <v>2598</v>
      </c>
      <c r="J2878" t="s">
        <v>2627</v>
      </c>
      <c r="K2878">
        <v>1645011000</v>
      </c>
      <c r="L2878" t="s">
        <v>17</v>
      </c>
      <c r="M2878" t="s">
        <v>38</v>
      </c>
      <c r="O2878">
        <v>0</v>
      </c>
      <c r="Q2878">
        <v>0</v>
      </c>
      <c r="R2878" t="s">
        <v>18</v>
      </c>
      <c r="S2878">
        <v>0</v>
      </c>
      <c r="T2878">
        <v>0</v>
      </c>
      <c r="U2878">
        <v>0</v>
      </c>
    </row>
    <row r="2879" spans="1:21" x14ac:dyDescent="0.25">
      <c r="A2879">
        <v>8589</v>
      </c>
      <c r="B2879">
        <v>0</v>
      </c>
      <c r="C2879">
        <v>1</v>
      </c>
      <c r="D2879" t="s">
        <v>1184</v>
      </c>
      <c r="E2879" t="s">
        <v>3590</v>
      </c>
      <c r="F2879" t="s">
        <v>3644</v>
      </c>
      <c r="G2879" t="s">
        <v>2926</v>
      </c>
      <c r="H2879" t="s">
        <v>3788</v>
      </c>
      <c r="I2879" t="s">
        <v>2598</v>
      </c>
      <c r="J2879" t="s">
        <v>2627</v>
      </c>
      <c r="K2879">
        <v>1645011000</v>
      </c>
      <c r="L2879" t="s">
        <v>17</v>
      </c>
      <c r="M2879" t="s">
        <v>38</v>
      </c>
      <c r="O2879">
        <v>0</v>
      </c>
      <c r="P2879" t="s">
        <v>4094</v>
      </c>
      <c r="Q2879" s="1">
        <v>23032531</v>
      </c>
      <c r="R2879" t="s">
        <v>18</v>
      </c>
      <c r="S2879" s="1">
        <v>-216309</v>
      </c>
      <c r="T2879" s="1">
        <v>15357963</v>
      </c>
      <c r="U2879">
        <v>0</v>
      </c>
    </row>
    <row r="2880" spans="1:21" x14ac:dyDescent="0.25">
      <c r="A2880">
        <v>8590</v>
      </c>
      <c r="B2880">
        <v>0</v>
      </c>
      <c r="C2880">
        <v>1</v>
      </c>
      <c r="D2880" t="s">
        <v>1184</v>
      </c>
      <c r="E2880" t="s">
        <v>3590</v>
      </c>
      <c r="F2880" t="s">
        <v>3644</v>
      </c>
      <c r="G2880" t="s">
        <v>2927</v>
      </c>
      <c r="H2880" t="s">
        <v>3848</v>
      </c>
      <c r="I2880" t="s">
        <v>2598</v>
      </c>
      <c r="J2880" t="s">
        <v>2627</v>
      </c>
      <c r="K2880">
        <v>1645011000</v>
      </c>
      <c r="L2880" t="s">
        <v>17</v>
      </c>
      <c r="M2880" t="s">
        <v>38</v>
      </c>
      <c r="O2880">
        <v>0</v>
      </c>
      <c r="Q2880">
        <v>0</v>
      </c>
      <c r="R2880" t="s">
        <v>18</v>
      </c>
      <c r="S2880">
        <v>0</v>
      </c>
      <c r="T2880">
        <v>0</v>
      </c>
      <c r="U2880">
        <v>0</v>
      </c>
    </row>
    <row r="2881" spans="1:21" x14ac:dyDescent="0.25">
      <c r="A2881">
        <v>8592</v>
      </c>
      <c r="B2881">
        <v>0</v>
      </c>
      <c r="C2881">
        <v>1</v>
      </c>
      <c r="D2881" t="s">
        <v>1184</v>
      </c>
      <c r="E2881" t="s">
        <v>3590</v>
      </c>
      <c r="F2881" t="s">
        <v>3644</v>
      </c>
      <c r="G2881" t="s">
        <v>2928</v>
      </c>
      <c r="H2881" t="s">
        <v>3788</v>
      </c>
      <c r="I2881" t="s">
        <v>2598</v>
      </c>
      <c r="J2881" t="s">
        <v>2627</v>
      </c>
      <c r="K2881">
        <v>1645011000</v>
      </c>
      <c r="L2881" t="s">
        <v>17</v>
      </c>
      <c r="M2881" t="s">
        <v>38</v>
      </c>
      <c r="O2881">
        <v>0</v>
      </c>
      <c r="Q2881">
        <v>0</v>
      </c>
      <c r="R2881" t="s">
        <v>18</v>
      </c>
      <c r="S2881">
        <v>0</v>
      </c>
      <c r="T2881">
        <v>0</v>
      </c>
      <c r="U2881">
        <v>0</v>
      </c>
    </row>
    <row r="2882" spans="1:21" x14ac:dyDescent="0.25">
      <c r="A2882">
        <v>8593</v>
      </c>
      <c r="B2882">
        <v>0</v>
      </c>
      <c r="C2882">
        <v>1</v>
      </c>
      <c r="D2882" t="s">
        <v>1184</v>
      </c>
      <c r="E2882" t="s">
        <v>3590</v>
      </c>
      <c r="F2882" t="s">
        <v>3644</v>
      </c>
      <c r="G2882" t="s">
        <v>2929</v>
      </c>
      <c r="H2882" t="s">
        <v>3848</v>
      </c>
      <c r="I2882" t="s">
        <v>2598</v>
      </c>
      <c r="J2882" t="s">
        <v>2627</v>
      </c>
      <c r="K2882">
        <v>1645011000</v>
      </c>
      <c r="L2882" t="s">
        <v>17</v>
      </c>
      <c r="M2882" t="s">
        <v>38</v>
      </c>
      <c r="O2882">
        <v>0</v>
      </c>
      <c r="Q2882">
        <v>0</v>
      </c>
      <c r="R2882" t="s">
        <v>18</v>
      </c>
      <c r="S2882">
        <v>0</v>
      </c>
      <c r="T2882">
        <v>0</v>
      </c>
      <c r="U2882">
        <v>0</v>
      </c>
    </row>
    <row r="2883" spans="1:21" x14ac:dyDescent="0.25">
      <c r="A2883">
        <v>8595</v>
      </c>
      <c r="B2883">
        <v>0</v>
      </c>
      <c r="C2883">
        <v>1</v>
      </c>
      <c r="D2883" t="s">
        <v>1184</v>
      </c>
      <c r="E2883" t="s">
        <v>3590</v>
      </c>
      <c r="F2883" t="s">
        <v>3644</v>
      </c>
      <c r="G2883" t="s">
        <v>2930</v>
      </c>
      <c r="H2883" t="s">
        <v>3788</v>
      </c>
      <c r="I2883" t="s">
        <v>2598</v>
      </c>
      <c r="J2883" t="s">
        <v>2627</v>
      </c>
      <c r="K2883">
        <v>1645011000</v>
      </c>
      <c r="L2883" t="s">
        <v>17</v>
      </c>
      <c r="M2883" t="s">
        <v>38</v>
      </c>
      <c r="O2883">
        <v>0</v>
      </c>
      <c r="Q2883">
        <v>0</v>
      </c>
      <c r="R2883" t="s">
        <v>18</v>
      </c>
      <c r="S2883">
        <v>0</v>
      </c>
      <c r="T2883">
        <v>0</v>
      </c>
      <c r="U2883">
        <v>0</v>
      </c>
    </row>
    <row r="2884" spans="1:21" x14ac:dyDescent="0.25">
      <c r="A2884">
        <v>8596</v>
      </c>
      <c r="B2884">
        <v>0</v>
      </c>
      <c r="C2884">
        <v>1</v>
      </c>
      <c r="D2884" t="s">
        <v>1184</v>
      </c>
      <c r="E2884" t="s">
        <v>3590</v>
      </c>
      <c r="F2884" t="s">
        <v>3644</v>
      </c>
      <c r="G2884" t="s">
        <v>2931</v>
      </c>
      <c r="H2884" t="s">
        <v>3848</v>
      </c>
      <c r="I2884" t="s">
        <v>2598</v>
      </c>
      <c r="J2884" t="s">
        <v>2627</v>
      </c>
      <c r="K2884">
        <v>1645011000</v>
      </c>
      <c r="L2884" t="s">
        <v>17</v>
      </c>
      <c r="M2884" t="s">
        <v>38</v>
      </c>
      <c r="O2884">
        <v>0</v>
      </c>
      <c r="Q2884">
        <v>0</v>
      </c>
      <c r="R2884" t="s">
        <v>18</v>
      </c>
      <c r="S2884">
        <v>0</v>
      </c>
      <c r="T2884">
        <v>0</v>
      </c>
      <c r="U2884">
        <v>0</v>
      </c>
    </row>
    <row r="2885" spans="1:21" x14ac:dyDescent="0.25">
      <c r="A2885">
        <v>8598</v>
      </c>
      <c r="B2885">
        <v>0</v>
      </c>
      <c r="C2885">
        <v>1</v>
      </c>
      <c r="D2885" t="s">
        <v>1184</v>
      </c>
      <c r="E2885" t="s">
        <v>3590</v>
      </c>
      <c r="F2885" t="s">
        <v>3644</v>
      </c>
      <c r="G2885" t="s">
        <v>2932</v>
      </c>
      <c r="H2885" t="s">
        <v>3788</v>
      </c>
      <c r="I2885" t="s">
        <v>2598</v>
      </c>
      <c r="J2885" t="s">
        <v>2627</v>
      </c>
      <c r="K2885">
        <v>1645011000</v>
      </c>
      <c r="L2885" t="s">
        <v>17</v>
      </c>
      <c r="M2885" t="s">
        <v>38</v>
      </c>
      <c r="O2885">
        <v>0</v>
      </c>
      <c r="Q2885">
        <v>0</v>
      </c>
      <c r="R2885" t="s">
        <v>18</v>
      </c>
      <c r="S2885">
        <v>0</v>
      </c>
      <c r="T2885">
        <v>0</v>
      </c>
      <c r="U2885">
        <v>0</v>
      </c>
    </row>
    <row r="2886" spans="1:21" x14ac:dyDescent="0.25">
      <c r="A2886">
        <v>8608</v>
      </c>
      <c r="B2886">
        <v>0</v>
      </c>
      <c r="C2886">
        <v>1</v>
      </c>
      <c r="D2886" t="s">
        <v>1184</v>
      </c>
      <c r="E2886" t="s">
        <v>3590</v>
      </c>
      <c r="F2886" t="s">
        <v>3644</v>
      </c>
      <c r="G2886" t="s">
        <v>2933</v>
      </c>
      <c r="H2886" t="s">
        <v>3848</v>
      </c>
      <c r="I2886" t="s">
        <v>2598</v>
      </c>
      <c r="J2886" t="s">
        <v>2627</v>
      </c>
      <c r="K2886">
        <v>1645011000</v>
      </c>
      <c r="L2886" t="s">
        <v>17</v>
      </c>
      <c r="M2886" t="s">
        <v>38</v>
      </c>
      <c r="O2886">
        <v>0</v>
      </c>
      <c r="P2886" t="s">
        <v>3772</v>
      </c>
      <c r="Q2886" s="1">
        <v>22747093</v>
      </c>
      <c r="R2886" t="s">
        <v>18</v>
      </c>
      <c r="S2886" s="1">
        <v>-174785</v>
      </c>
      <c r="T2886" s="1">
        <v>15555914</v>
      </c>
      <c r="U2886">
        <v>0</v>
      </c>
    </row>
    <row r="2887" spans="1:21" x14ac:dyDescent="0.25">
      <c r="A2887">
        <v>8611</v>
      </c>
      <c r="B2887">
        <v>0</v>
      </c>
      <c r="C2887">
        <v>1</v>
      </c>
      <c r="D2887" t="s">
        <v>1184</v>
      </c>
      <c r="E2887" t="s">
        <v>3590</v>
      </c>
      <c r="F2887" t="s">
        <v>3644</v>
      </c>
      <c r="G2887" t="s">
        <v>2934</v>
      </c>
      <c r="H2887" t="s">
        <v>3848</v>
      </c>
      <c r="I2887" t="s">
        <v>2598</v>
      </c>
      <c r="J2887" t="s">
        <v>2627</v>
      </c>
      <c r="K2887">
        <v>1645011000</v>
      </c>
      <c r="L2887" t="s">
        <v>17</v>
      </c>
      <c r="M2887" t="s">
        <v>38</v>
      </c>
      <c r="O2887">
        <v>0</v>
      </c>
      <c r="P2887" t="s">
        <v>3772</v>
      </c>
      <c r="Q2887" s="1">
        <v>22747093</v>
      </c>
      <c r="R2887" t="s">
        <v>18</v>
      </c>
      <c r="S2887" s="1">
        <v>-174785</v>
      </c>
      <c r="T2887" s="1">
        <v>15555914</v>
      </c>
      <c r="U2887">
        <v>0</v>
      </c>
    </row>
    <row r="2888" spans="1:21" x14ac:dyDescent="0.25">
      <c r="A2888">
        <v>8614</v>
      </c>
      <c r="B2888">
        <v>0</v>
      </c>
      <c r="C2888">
        <v>1</v>
      </c>
      <c r="D2888" t="s">
        <v>1184</v>
      </c>
      <c r="E2888" t="s">
        <v>3590</v>
      </c>
      <c r="F2888" t="s">
        <v>3644</v>
      </c>
      <c r="G2888" t="s">
        <v>2935</v>
      </c>
      <c r="H2888" t="s">
        <v>3848</v>
      </c>
      <c r="I2888" t="s">
        <v>2598</v>
      </c>
      <c r="J2888" t="s">
        <v>2627</v>
      </c>
      <c r="K2888">
        <v>1645011000</v>
      </c>
      <c r="L2888" t="s">
        <v>17</v>
      </c>
      <c r="M2888" t="s">
        <v>38</v>
      </c>
      <c r="O2888">
        <v>0</v>
      </c>
      <c r="P2888" t="s">
        <v>3772</v>
      </c>
      <c r="Q2888" s="1">
        <v>22747093</v>
      </c>
      <c r="R2888" t="s">
        <v>18</v>
      </c>
      <c r="S2888" s="1">
        <v>-174785</v>
      </c>
      <c r="T2888" s="1">
        <v>15555914</v>
      </c>
      <c r="U2888">
        <v>0</v>
      </c>
    </row>
    <row r="2889" spans="1:21" x14ac:dyDescent="0.25">
      <c r="A2889">
        <v>8617</v>
      </c>
      <c r="B2889">
        <v>0</v>
      </c>
      <c r="C2889">
        <v>1</v>
      </c>
      <c r="D2889" t="s">
        <v>1184</v>
      </c>
      <c r="E2889" t="s">
        <v>3590</v>
      </c>
      <c r="F2889" t="s">
        <v>3644</v>
      </c>
      <c r="G2889" t="s">
        <v>2936</v>
      </c>
      <c r="H2889" t="s">
        <v>3788</v>
      </c>
      <c r="I2889" t="s">
        <v>2598</v>
      </c>
      <c r="J2889" t="s">
        <v>2627</v>
      </c>
      <c r="K2889">
        <v>1645011000</v>
      </c>
      <c r="L2889" t="s">
        <v>17</v>
      </c>
      <c r="M2889" t="s">
        <v>38</v>
      </c>
      <c r="O2889">
        <v>0</v>
      </c>
      <c r="Q2889" s="1">
        <v>23557599</v>
      </c>
      <c r="R2889" t="s">
        <v>18</v>
      </c>
      <c r="S2889" s="1">
        <v>-223795</v>
      </c>
      <c r="T2889" s="1">
        <v>15889493</v>
      </c>
      <c r="U2889">
        <v>0</v>
      </c>
    </row>
    <row r="2890" spans="1:21" x14ac:dyDescent="0.25">
      <c r="A2890">
        <v>8619</v>
      </c>
      <c r="B2890">
        <v>0</v>
      </c>
      <c r="C2890">
        <v>1</v>
      </c>
      <c r="D2890" t="s">
        <v>1184</v>
      </c>
      <c r="E2890" t="s">
        <v>3590</v>
      </c>
      <c r="F2890" t="s">
        <v>3644</v>
      </c>
      <c r="G2890" t="s">
        <v>2937</v>
      </c>
      <c r="H2890" t="s">
        <v>3788</v>
      </c>
      <c r="I2890" t="s">
        <v>2598</v>
      </c>
      <c r="J2890" t="s">
        <v>2627</v>
      </c>
      <c r="K2890">
        <v>1645011000</v>
      </c>
      <c r="L2890" t="s">
        <v>17</v>
      </c>
      <c r="M2890" t="s">
        <v>38</v>
      </c>
      <c r="O2890">
        <v>0</v>
      </c>
      <c r="Q2890">
        <v>0</v>
      </c>
      <c r="R2890" t="s">
        <v>18</v>
      </c>
      <c r="S2890">
        <v>0</v>
      </c>
      <c r="T2890">
        <v>0</v>
      </c>
      <c r="U2890">
        <v>0</v>
      </c>
    </row>
    <row r="2891" spans="1:21" x14ac:dyDescent="0.25">
      <c r="A2891">
        <v>8620</v>
      </c>
      <c r="B2891">
        <v>0</v>
      </c>
      <c r="C2891">
        <v>1</v>
      </c>
      <c r="D2891" t="s">
        <v>1184</v>
      </c>
      <c r="E2891" t="s">
        <v>3590</v>
      </c>
      <c r="F2891" t="s">
        <v>3644</v>
      </c>
      <c r="G2891" t="s">
        <v>2938</v>
      </c>
      <c r="H2891" t="s">
        <v>3788</v>
      </c>
      <c r="I2891" t="s">
        <v>2598</v>
      </c>
      <c r="J2891" t="s">
        <v>2627</v>
      </c>
      <c r="K2891">
        <v>1645011000</v>
      </c>
      <c r="L2891" t="s">
        <v>17</v>
      </c>
      <c r="M2891" t="s">
        <v>38</v>
      </c>
      <c r="O2891">
        <v>0</v>
      </c>
      <c r="P2891" t="s">
        <v>3772</v>
      </c>
      <c r="Q2891" s="1">
        <v>23557599</v>
      </c>
      <c r="R2891" t="s">
        <v>18</v>
      </c>
      <c r="S2891" s="1">
        <v>-223795</v>
      </c>
      <c r="T2891" s="1">
        <v>15889493</v>
      </c>
      <c r="U2891">
        <v>0</v>
      </c>
    </row>
    <row r="2892" spans="1:21" x14ac:dyDescent="0.25">
      <c r="A2892">
        <v>8623</v>
      </c>
      <c r="B2892">
        <v>0</v>
      </c>
      <c r="C2892">
        <v>1</v>
      </c>
      <c r="D2892" t="s">
        <v>1184</v>
      </c>
      <c r="E2892" t="s">
        <v>3590</v>
      </c>
      <c r="F2892" t="s">
        <v>3644</v>
      </c>
      <c r="G2892" t="s">
        <v>2939</v>
      </c>
      <c r="H2892" t="s">
        <v>3848</v>
      </c>
      <c r="I2892" t="s">
        <v>2598</v>
      </c>
      <c r="J2892" t="s">
        <v>2627</v>
      </c>
      <c r="K2892">
        <v>1645011000</v>
      </c>
      <c r="L2892" t="s">
        <v>17</v>
      </c>
      <c r="M2892" t="s">
        <v>38</v>
      </c>
      <c r="O2892">
        <v>0</v>
      </c>
      <c r="P2892" t="s">
        <v>3772</v>
      </c>
      <c r="Q2892" s="1">
        <v>23369656</v>
      </c>
      <c r="R2892" t="s">
        <v>18</v>
      </c>
      <c r="S2892" s="1">
        <v>-182095</v>
      </c>
      <c r="T2892" s="1">
        <v>16206505</v>
      </c>
      <c r="U2892">
        <v>0</v>
      </c>
    </row>
    <row r="2893" spans="1:21" x14ac:dyDescent="0.25">
      <c r="A2893">
        <v>8626</v>
      </c>
      <c r="B2893">
        <v>0</v>
      </c>
      <c r="C2893">
        <v>1</v>
      </c>
      <c r="D2893" t="s">
        <v>1184</v>
      </c>
      <c r="E2893" t="s">
        <v>3590</v>
      </c>
      <c r="F2893" t="s">
        <v>3644</v>
      </c>
      <c r="G2893" t="s">
        <v>2940</v>
      </c>
      <c r="H2893" t="s">
        <v>3848</v>
      </c>
      <c r="I2893" t="s">
        <v>2598</v>
      </c>
      <c r="J2893" t="s">
        <v>2627</v>
      </c>
      <c r="K2893">
        <v>1645011000</v>
      </c>
      <c r="L2893" t="s">
        <v>17</v>
      </c>
      <c r="M2893" t="s">
        <v>38</v>
      </c>
      <c r="O2893">
        <v>0</v>
      </c>
      <c r="P2893" t="s">
        <v>3772</v>
      </c>
      <c r="Q2893" s="1">
        <v>23369654</v>
      </c>
      <c r="R2893" t="s">
        <v>18</v>
      </c>
      <c r="S2893" s="1">
        <v>-182095</v>
      </c>
      <c r="T2893" s="1">
        <v>16206503</v>
      </c>
      <c r="U2893">
        <v>0</v>
      </c>
    </row>
    <row r="2894" spans="1:21" x14ac:dyDescent="0.25">
      <c r="A2894">
        <v>8638</v>
      </c>
      <c r="B2894">
        <v>0</v>
      </c>
      <c r="C2894">
        <v>1</v>
      </c>
      <c r="D2894" t="s">
        <v>1184</v>
      </c>
      <c r="E2894" t="s">
        <v>3590</v>
      </c>
      <c r="F2894" t="s">
        <v>3644</v>
      </c>
      <c r="G2894" t="s">
        <v>2941</v>
      </c>
      <c r="H2894" t="s">
        <v>3839</v>
      </c>
      <c r="I2894" t="s">
        <v>2598</v>
      </c>
      <c r="J2894" t="s">
        <v>2627</v>
      </c>
      <c r="K2894">
        <v>1645011000</v>
      </c>
      <c r="L2894" t="s">
        <v>17</v>
      </c>
      <c r="M2894" t="s">
        <v>38</v>
      </c>
      <c r="O2894">
        <v>0</v>
      </c>
      <c r="P2894" t="s">
        <v>4095</v>
      </c>
      <c r="Q2894" s="1">
        <v>405709297</v>
      </c>
      <c r="R2894" t="s">
        <v>18</v>
      </c>
      <c r="S2894" s="1">
        <v>-1499563</v>
      </c>
      <c r="T2894" s="1">
        <v>250427037</v>
      </c>
      <c r="U2894">
        <v>0</v>
      </c>
    </row>
    <row r="2895" spans="1:21" x14ac:dyDescent="0.25">
      <c r="A2895">
        <v>8643</v>
      </c>
      <c r="B2895">
        <v>0</v>
      </c>
      <c r="C2895">
        <v>1</v>
      </c>
      <c r="D2895" t="s">
        <v>1184</v>
      </c>
      <c r="E2895" t="s">
        <v>3590</v>
      </c>
      <c r="F2895" t="s">
        <v>3644</v>
      </c>
      <c r="G2895" t="s">
        <v>2942</v>
      </c>
      <c r="H2895" t="s">
        <v>3737</v>
      </c>
      <c r="I2895" t="s">
        <v>2598</v>
      </c>
      <c r="J2895" t="s">
        <v>2627</v>
      </c>
      <c r="K2895">
        <v>1645011000</v>
      </c>
      <c r="L2895" t="s">
        <v>17</v>
      </c>
      <c r="M2895" t="s">
        <v>38</v>
      </c>
      <c r="O2895">
        <v>0</v>
      </c>
      <c r="Q2895" s="1">
        <v>188140922</v>
      </c>
      <c r="R2895" t="s">
        <v>18</v>
      </c>
      <c r="S2895" s="1">
        <v>-8027206</v>
      </c>
      <c r="T2895" s="1">
        <v>40136034</v>
      </c>
      <c r="U2895">
        <v>0</v>
      </c>
    </row>
    <row r="2896" spans="1:21" x14ac:dyDescent="0.25">
      <c r="A2896">
        <v>8648</v>
      </c>
      <c r="B2896">
        <v>0</v>
      </c>
      <c r="C2896">
        <v>1</v>
      </c>
      <c r="D2896" t="s">
        <v>1184</v>
      </c>
      <c r="E2896" t="s">
        <v>3590</v>
      </c>
      <c r="F2896" t="s">
        <v>3644</v>
      </c>
      <c r="G2896" t="s">
        <v>2943</v>
      </c>
      <c r="H2896" t="s">
        <v>3737</v>
      </c>
      <c r="I2896" t="s">
        <v>2598</v>
      </c>
      <c r="J2896" t="s">
        <v>2627</v>
      </c>
      <c r="K2896">
        <v>1645011000</v>
      </c>
      <c r="L2896" t="s">
        <v>17</v>
      </c>
      <c r="M2896" t="s">
        <v>38</v>
      </c>
      <c r="O2896">
        <v>0</v>
      </c>
      <c r="Q2896" s="1">
        <v>188140919</v>
      </c>
      <c r="R2896" t="s">
        <v>18</v>
      </c>
      <c r="S2896" s="1">
        <v>-8027206</v>
      </c>
      <c r="T2896" s="1">
        <v>40136033</v>
      </c>
      <c r="U2896">
        <v>0</v>
      </c>
    </row>
    <row r="2897" spans="1:21" x14ac:dyDescent="0.25">
      <c r="A2897">
        <v>8653</v>
      </c>
      <c r="B2897">
        <v>0</v>
      </c>
      <c r="C2897">
        <v>1</v>
      </c>
      <c r="D2897" t="s">
        <v>1184</v>
      </c>
      <c r="E2897" t="s">
        <v>3590</v>
      </c>
      <c r="F2897" t="s">
        <v>3644</v>
      </c>
      <c r="G2897" t="s">
        <v>2944</v>
      </c>
      <c r="H2897" t="s">
        <v>3839</v>
      </c>
      <c r="I2897" t="s">
        <v>2598</v>
      </c>
      <c r="J2897" t="s">
        <v>2627</v>
      </c>
      <c r="K2897">
        <v>1645011000</v>
      </c>
      <c r="L2897" t="s">
        <v>17</v>
      </c>
      <c r="M2897" t="s">
        <v>38</v>
      </c>
      <c r="O2897">
        <v>0</v>
      </c>
      <c r="P2897" t="s">
        <v>2944</v>
      </c>
      <c r="Q2897" s="1">
        <v>834821832</v>
      </c>
      <c r="R2897" t="s">
        <v>18</v>
      </c>
      <c r="S2897" s="1">
        <v>-2457036</v>
      </c>
      <c r="T2897" s="1">
        <v>410325120</v>
      </c>
      <c r="U2897">
        <v>0</v>
      </c>
    </row>
    <row r="2898" spans="1:21" x14ac:dyDescent="0.25">
      <c r="A2898">
        <v>9599</v>
      </c>
      <c r="B2898">
        <v>0</v>
      </c>
      <c r="C2898">
        <v>1</v>
      </c>
      <c r="D2898" t="s">
        <v>61</v>
      </c>
      <c r="E2898" t="s">
        <v>3590</v>
      </c>
      <c r="F2898" t="s">
        <v>3644</v>
      </c>
      <c r="G2898" t="s">
        <v>2945</v>
      </c>
      <c r="H2898" t="s">
        <v>3848</v>
      </c>
      <c r="I2898" t="s">
        <v>2598</v>
      </c>
      <c r="J2898" t="s">
        <v>2627</v>
      </c>
      <c r="K2898">
        <v>1645011000</v>
      </c>
      <c r="L2898" t="s">
        <v>17</v>
      </c>
      <c r="M2898" t="s">
        <v>38</v>
      </c>
      <c r="O2898">
        <v>0</v>
      </c>
      <c r="Q2898" s="1">
        <v>10389579960</v>
      </c>
      <c r="R2898" t="s">
        <v>18</v>
      </c>
      <c r="S2898" s="1">
        <v>-69551927</v>
      </c>
      <c r="T2898" s="1">
        <v>6190121524</v>
      </c>
      <c r="U2898">
        <v>0</v>
      </c>
    </row>
    <row r="2899" spans="1:21" x14ac:dyDescent="0.25">
      <c r="A2899">
        <v>9621</v>
      </c>
      <c r="B2899">
        <v>0</v>
      </c>
      <c r="C2899">
        <v>1</v>
      </c>
      <c r="D2899" t="s">
        <v>61</v>
      </c>
      <c r="E2899" t="s">
        <v>3590</v>
      </c>
      <c r="F2899" t="s">
        <v>3644</v>
      </c>
      <c r="G2899" t="s">
        <v>2946</v>
      </c>
      <c r="H2899" t="s">
        <v>3788</v>
      </c>
      <c r="I2899" t="s">
        <v>2598</v>
      </c>
      <c r="J2899" t="s">
        <v>2627</v>
      </c>
      <c r="K2899">
        <v>1645011000</v>
      </c>
      <c r="L2899" t="s">
        <v>17</v>
      </c>
      <c r="M2899" t="s">
        <v>38</v>
      </c>
      <c r="O2899">
        <v>0</v>
      </c>
      <c r="Q2899" s="1">
        <v>8201255619</v>
      </c>
      <c r="R2899" t="s">
        <v>18</v>
      </c>
      <c r="S2899" s="1">
        <v>-63010881</v>
      </c>
      <c r="T2899" s="1">
        <v>4473772604</v>
      </c>
      <c r="U2899">
        <v>0</v>
      </c>
    </row>
    <row r="2900" spans="1:21" x14ac:dyDescent="0.25">
      <c r="A2900">
        <v>9622</v>
      </c>
      <c r="B2900">
        <v>0</v>
      </c>
      <c r="C2900">
        <v>1</v>
      </c>
      <c r="D2900" t="s">
        <v>61</v>
      </c>
      <c r="E2900" t="s">
        <v>3590</v>
      </c>
      <c r="F2900" t="s">
        <v>3644</v>
      </c>
      <c r="G2900" t="s">
        <v>2947</v>
      </c>
      <c r="H2900" t="s">
        <v>3788</v>
      </c>
      <c r="I2900" t="s">
        <v>2598</v>
      </c>
      <c r="J2900" t="s">
        <v>2627</v>
      </c>
      <c r="K2900">
        <v>1645011000</v>
      </c>
      <c r="L2900" t="s">
        <v>17</v>
      </c>
      <c r="M2900" t="s">
        <v>38</v>
      </c>
      <c r="O2900">
        <v>0</v>
      </c>
      <c r="Q2900" s="1">
        <v>8021862073</v>
      </c>
      <c r="R2900" t="s">
        <v>18</v>
      </c>
      <c r="S2900" s="1">
        <v>-61668106</v>
      </c>
      <c r="T2900" s="1">
        <v>4378435533</v>
      </c>
      <c r="U2900">
        <v>0</v>
      </c>
    </row>
    <row r="2901" spans="1:21" x14ac:dyDescent="0.25">
      <c r="A2901">
        <v>9623</v>
      </c>
      <c r="B2901">
        <v>0</v>
      </c>
      <c r="C2901">
        <v>1</v>
      </c>
      <c r="D2901" t="s">
        <v>61</v>
      </c>
      <c r="E2901" t="s">
        <v>3590</v>
      </c>
      <c r="F2901" t="s">
        <v>3644</v>
      </c>
      <c r="G2901" t="s">
        <v>2948</v>
      </c>
      <c r="H2901" t="s">
        <v>3788</v>
      </c>
      <c r="I2901" t="s">
        <v>2598</v>
      </c>
      <c r="J2901" t="s">
        <v>2627</v>
      </c>
      <c r="K2901">
        <v>1645011000</v>
      </c>
      <c r="L2901" t="s">
        <v>17</v>
      </c>
      <c r="M2901" t="s">
        <v>38</v>
      </c>
      <c r="O2901">
        <v>0</v>
      </c>
      <c r="Q2901" s="1">
        <v>7243777720</v>
      </c>
      <c r="R2901" t="s">
        <v>18</v>
      </c>
      <c r="S2901" s="1">
        <v>-55528959</v>
      </c>
      <c r="T2901" s="1">
        <v>3942556158</v>
      </c>
      <c r="U2901">
        <v>0</v>
      </c>
    </row>
    <row r="2902" spans="1:21" x14ac:dyDescent="0.25">
      <c r="A2902">
        <v>9624</v>
      </c>
      <c r="B2902">
        <v>0</v>
      </c>
      <c r="C2902">
        <v>1</v>
      </c>
      <c r="D2902" t="s">
        <v>61</v>
      </c>
      <c r="E2902" t="s">
        <v>3590</v>
      </c>
      <c r="F2902" t="s">
        <v>3644</v>
      </c>
      <c r="G2902" t="s">
        <v>2949</v>
      </c>
      <c r="H2902" t="s">
        <v>3788</v>
      </c>
      <c r="I2902" t="s">
        <v>2598</v>
      </c>
      <c r="J2902" t="s">
        <v>2627</v>
      </c>
      <c r="K2902">
        <v>1645011000</v>
      </c>
      <c r="L2902" t="s">
        <v>17</v>
      </c>
      <c r="M2902" t="s">
        <v>38</v>
      </c>
      <c r="O2902">
        <v>0</v>
      </c>
      <c r="Q2902" s="1">
        <v>7950350914</v>
      </c>
      <c r="R2902" t="s">
        <v>18</v>
      </c>
      <c r="S2902" s="1">
        <v>-60787768</v>
      </c>
      <c r="T2902" s="1">
        <v>4315931552</v>
      </c>
      <c r="U2902">
        <v>0</v>
      </c>
    </row>
    <row r="2903" spans="1:21" x14ac:dyDescent="0.25">
      <c r="A2903">
        <v>9625</v>
      </c>
      <c r="B2903">
        <v>0</v>
      </c>
      <c r="C2903">
        <v>1</v>
      </c>
      <c r="D2903" t="s">
        <v>61</v>
      </c>
      <c r="E2903" t="s">
        <v>3590</v>
      </c>
      <c r="F2903" t="s">
        <v>3644</v>
      </c>
      <c r="G2903" t="s">
        <v>2950</v>
      </c>
      <c r="H2903" t="s">
        <v>3848</v>
      </c>
      <c r="I2903" t="s">
        <v>2598</v>
      </c>
      <c r="J2903" t="s">
        <v>2627</v>
      </c>
      <c r="K2903">
        <v>1645011000</v>
      </c>
      <c r="L2903" t="s">
        <v>17</v>
      </c>
      <c r="M2903" t="s">
        <v>38</v>
      </c>
      <c r="O2903">
        <v>0</v>
      </c>
      <c r="Q2903" s="1">
        <v>6424676119</v>
      </c>
      <c r="R2903" t="s">
        <v>18</v>
      </c>
      <c r="S2903" s="1">
        <v>-40208571</v>
      </c>
      <c r="T2903" s="1">
        <v>3578562908</v>
      </c>
      <c r="U2903">
        <v>0</v>
      </c>
    </row>
    <row r="2904" spans="1:21" x14ac:dyDescent="0.25">
      <c r="A2904">
        <v>9626</v>
      </c>
      <c r="B2904">
        <v>0</v>
      </c>
      <c r="C2904">
        <v>1</v>
      </c>
      <c r="D2904" t="s">
        <v>61</v>
      </c>
      <c r="E2904" t="s">
        <v>3590</v>
      </c>
      <c r="F2904" t="s">
        <v>3644</v>
      </c>
      <c r="G2904" t="s">
        <v>2951</v>
      </c>
      <c r="H2904" t="s">
        <v>3848</v>
      </c>
      <c r="I2904" t="s">
        <v>2598</v>
      </c>
      <c r="J2904" t="s">
        <v>2627</v>
      </c>
      <c r="K2904">
        <v>1645011000</v>
      </c>
      <c r="L2904" t="s">
        <v>17</v>
      </c>
      <c r="M2904" t="s">
        <v>38</v>
      </c>
      <c r="O2904">
        <v>0</v>
      </c>
      <c r="Q2904" s="1">
        <v>6424676120</v>
      </c>
      <c r="R2904" t="s">
        <v>18</v>
      </c>
      <c r="S2904" s="1">
        <v>-40208572</v>
      </c>
      <c r="T2904" s="1">
        <v>3578562908</v>
      </c>
      <c r="U2904">
        <v>0</v>
      </c>
    </row>
    <row r="2905" spans="1:21" x14ac:dyDescent="0.25">
      <c r="A2905">
        <v>9632</v>
      </c>
      <c r="B2905">
        <v>0</v>
      </c>
      <c r="C2905">
        <v>1</v>
      </c>
      <c r="D2905" t="s">
        <v>61</v>
      </c>
      <c r="E2905" t="s">
        <v>3590</v>
      </c>
      <c r="F2905" t="s">
        <v>3644</v>
      </c>
      <c r="G2905" t="s">
        <v>2952</v>
      </c>
      <c r="H2905" t="s">
        <v>3835</v>
      </c>
      <c r="I2905" t="s">
        <v>2598</v>
      </c>
      <c r="J2905" t="s">
        <v>2627</v>
      </c>
      <c r="K2905">
        <v>1645011000</v>
      </c>
      <c r="L2905" t="s">
        <v>17</v>
      </c>
      <c r="M2905" t="s">
        <v>38</v>
      </c>
      <c r="O2905">
        <v>0</v>
      </c>
      <c r="Q2905" s="1">
        <v>1005689658</v>
      </c>
      <c r="R2905" t="s">
        <v>18</v>
      </c>
      <c r="S2905" s="1">
        <v>-4011160</v>
      </c>
      <c r="T2905" s="1">
        <v>766131560</v>
      </c>
      <c r="U2905">
        <v>0</v>
      </c>
    </row>
    <row r="2906" spans="1:21" x14ac:dyDescent="0.25">
      <c r="A2906">
        <v>9633</v>
      </c>
      <c r="B2906">
        <v>0</v>
      </c>
      <c r="C2906">
        <v>1</v>
      </c>
      <c r="D2906" t="s">
        <v>61</v>
      </c>
      <c r="E2906" t="s">
        <v>3590</v>
      </c>
      <c r="F2906" t="s">
        <v>3644</v>
      </c>
      <c r="G2906" t="s">
        <v>2953</v>
      </c>
      <c r="H2906" t="s">
        <v>3835</v>
      </c>
      <c r="I2906" t="s">
        <v>2598</v>
      </c>
      <c r="J2906" t="s">
        <v>2627</v>
      </c>
      <c r="K2906">
        <v>1645011000</v>
      </c>
      <c r="L2906" t="s">
        <v>17</v>
      </c>
      <c r="M2906" t="s">
        <v>38</v>
      </c>
      <c r="O2906">
        <v>0</v>
      </c>
      <c r="Q2906" s="1">
        <v>1005689658</v>
      </c>
      <c r="R2906" t="s">
        <v>18</v>
      </c>
      <c r="S2906" s="1">
        <v>-4011160</v>
      </c>
      <c r="T2906" s="1">
        <v>766131560</v>
      </c>
      <c r="U2906">
        <v>0</v>
      </c>
    </row>
    <row r="2907" spans="1:21" x14ac:dyDescent="0.25">
      <c r="A2907">
        <v>9636</v>
      </c>
      <c r="B2907">
        <v>0</v>
      </c>
      <c r="C2907">
        <v>1</v>
      </c>
      <c r="D2907" t="s">
        <v>2954</v>
      </c>
      <c r="E2907" t="s">
        <v>3590</v>
      </c>
      <c r="F2907" t="s">
        <v>3644</v>
      </c>
      <c r="G2907" t="s">
        <v>2955</v>
      </c>
      <c r="H2907" t="s">
        <v>4096</v>
      </c>
      <c r="I2907" t="s">
        <v>2598</v>
      </c>
      <c r="J2907" t="s">
        <v>2627</v>
      </c>
      <c r="K2907">
        <v>1645011000</v>
      </c>
      <c r="L2907" t="s">
        <v>17</v>
      </c>
      <c r="M2907" t="s">
        <v>38</v>
      </c>
      <c r="O2907">
        <v>0</v>
      </c>
      <c r="Q2907">
        <v>0</v>
      </c>
      <c r="R2907" t="s">
        <v>18</v>
      </c>
      <c r="S2907">
        <v>0</v>
      </c>
      <c r="T2907">
        <v>0</v>
      </c>
      <c r="U2907">
        <v>0</v>
      </c>
    </row>
    <row r="2908" spans="1:21" x14ac:dyDescent="0.25">
      <c r="A2908">
        <v>9637</v>
      </c>
      <c r="B2908">
        <v>0</v>
      </c>
      <c r="C2908">
        <v>1</v>
      </c>
      <c r="D2908" t="s">
        <v>2954</v>
      </c>
      <c r="E2908" t="s">
        <v>3590</v>
      </c>
      <c r="F2908" t="s">
        <v>3644</v>
      </c>
      <c r="G2908" t="s">
        <v>2956</v>
      </c>
      <c r="H2908" t="s">
        <v>4096</v>
      </c>
      <c r="I2908" t="s">
        <v>2598</v>
      </c>
      <c r="J2908" t="s">
        <v>2627</v>
      </c>
      <c r="K2908">
        <v>1645011000</v>
      </c>
      <c r="L2908" t="s">
        <v>17</v>
      </c>
      <c r="M2908" t="s">
        <v>38</v>
      </c>
      <c r="O2908">
        <v>0</v>
      </c>
      <c r="Q2908">
        <v>0</v>
      </c>
      <c r="R2908" t="s">
        <v>18</v>
      </c>
      <c r="S2908">
        <v>0</v>
      </c>
      <c r="T2908">
        <v>0</v>
      </c>
      <c r="U2908">
        <v>0</v>
      </c>
    </row>
    <row r="2909" spans="1:21" x14ac:dyDescent="0.25">
      <c r="A2909">
        <v>9638</v>
      </c>
      <c r="B2909">
        <v>0</v>
      </c>
      <c r="C2909">
        <v>1</v>
      </c>
      <c r="D2909" t="s">
        <v>2954</v>
      </c>
      <c r="E2909" t="s">
        <v>3590</v>
      </c>
      <c r="F2909" t="s">
        <v>3644</v>
      </c>
      <c r="G2909" t="s">
        <v>2957</v>
      </c>
      <c r="H2909" t="s">
        <v>4097</v>
      </c>
      <c r="I2909" t="s">
        <v>2598</v>
      </c>
      <c r="J2909" t="s">
        <v>2627</v>
      </c>
      <c r="K2909">
        <v>1645011000</v>
      </c>
      <c r="L2909" t="s">
        <v>17</v>
      </c>
      <c r="M2909" t="s">
        <v>38</v>
      </c>
      <c r="O2909">
        <v>0</v>
      </c>
      <c r="Q2909">
        <v>0</v>
      </c>
      <c r="R2909" t="s">
        <v>18</v>
      </c>
      <c r="S2909">
        <v>0</v>
      </c>
      <c r="T2909">
        <v>0</v>
      </c>
      <c r="U2909">
        <v>0</v>
      </c>
    </row>
    <row r="2910" spans="1:21" x14ac:dyDescent="0.25">
      <c r="A2910">
        <v>9655</v>
      </c>
      <c r="B2910">
        <v>0</v>
      </c>
      <c r="C2910">
        <v>1</v>
      </c>
      <c r="D2910" t="s">
        <v>248</v>
      </c>
      <c r="E2910" t="s">
        <v>3590</v>
      </c>
      <c r="F2910" t="s">
        <v>3644</v>
      </c>
      <c r="G2910" t="s">
        <v>2958</v>
      </c>
      <c r="H2910" t="s">
        <v>4098</v>
      </c>
      <c r="I2910" t="s">
        <v>2598</v>
      </c>
      <c r="J2910" t="s">
        <v>2627</v>
      </c>
      <c r="K2910">
        <v>1645011000</v>
      </c>
      <c r="L2910" t="s">
        <v>17</v>
      </c>
      <c r="M2910" t="s">
        <v>38</v>
      </c>
      <c r="O2910">
        <v>0</v>
      </c>
      <c r="Q2910" s="1">
        <v>13916313113</v>
      </c>
      <c r="R2910" t="s">
        <v>18</v>
      </c>
      <c r="S2910" s="1">
        <v>-92066273</v>
      </c>
      <c r="T2910" s="1">
        <v>8193898342</v>
      </c>
      <c r="U2910">
        <v>0</v>
      </c>
    </row>
    <row r="2911" spans="1:21" x14ac:dyDescent="0.25">
      <c r="A2911">
        <v>9758</v>
      </c>
      <c r="B2911">
        <v>0</v>
      </c>
      <c r="C2911">
        <v>1</v>
      </c>
      <c r="D2911" t="s">
        <v>2959</v>
      </c>
      <c r="E2911" t="s">
        <v>3590</v>
      </c>
      <c r="F2911" t="s">
        <v>3895</v>
      </c>
      <c r="G2911" t="s">
        <v>2960</v>
      </c>
      <c r="H2911" t="s">
        <v>4099</v>
      </c>
      <c r="I2911" t="s">
        <v>2598</v>
      </c>
      <c r="J2911" t="s">
        <v>2627</v>
      </c>
      <c r="K2911">
        <v>1645011000</v>
      </c>
      <c r="L2911" t="s">
        <v>17</v>
      </c>
      <c r="M2911" t="s">
        <v>38</v>
      </c>
      <c r="O2911">
        <v>0</v>
      </c>
      <c r="Q2911" s="1">
        <v>42670805</v>
      </c>
      <c r="R2911" t="s">
        <v>18</v>
      </c>
      <c r="S2911" s="1">
        <v>-129605</v>
      </c>
      <c r="T2911" s="1">
        <v>30197993</v>
      </c>
      <c r="U2911">
        <v>0</v>
      </c>
    </row>
    <row r="2912" spans="1:21" x14ac:dyDescent="0.25">
      <c r="A2912">
        <v>9759</v>
      </c>
      <c r="B2912">
        <v>0</v>
      </c>
      <c r="C2912">
        <v>1</v>
      </c>
      <c r="D2912" t="s">
        <v>2961</v>
      </c>
      <c r="E2912" t="s">
        <v>3590</v>
      </c>
      <c r="F2912" t="s">
        <v>3862</v>
      </c>
      <c r="G2912" t="s">
        <v>2962</v>
      </c>
      <c r="H2912" t="s">
        <v>3597</v>
      </c>
      <c r="I2912" t="s">
        <v>2598</v>
      </c>
      <c r="J2912" t="s">
        <v>2627</v>
      </c>
      <c r="K2912">
        <v>1645011000</v>
      </c>
      <c r="L2912" t="s">
        <v>17</v>
      </c>
      <c r="M2912" t="s">
        <v>38</v>
      </c>
      <c r="O2912">
        <v>0</v>
      </c>
      <c r="Q2912" s="1">
        <v>51013225</v>
      </c>
      <c r="R2912" t="s">
        <v>18</v>
      </c>
      <c r="S2912" s="1">
        <v>-176232</v>
      </c>
      <c r="T2912" s="1">
        <v>41062232</v>
      </c>
      <c r="U2912">
        <v>0</v>
      </c>
    </row>
    <row r="2913" spans="1:21" x14ac:dyDescent="0.25">
      <c r="A2913">
        <v>9792</v>
      </c>
      <c r="B2913">
        <v>0</v>
      </c>
      <c r="C2913">
        <v>1</v>
      </c>
      <c r="D2913" t="s">
        <v>625</v>
      </c>
      <c r="E2913" t="s">
        <v>3590</v>
      </c>
      <c r="F2913" t="s">
        <v>3775</v>
      </c>
      <c r="G2913" t="s">
        <v>2963</v>
      </c>
      <c r="H2913" t="s">
        <v>4100</v>
      </c>
      <c r="I2913" t="s">
        <v>2598</v>
      </c>
      <c r="J2913" t="s">
        <v>2627</v>
      </c>
      <c r="K2913">
        <v>1645011000</v>
      </c>
      <c r="L2913" t="s">
        <v>17</v>
      </c>
      <c r="M2913" t="s">
        <v>38</v>
      </c>
      <c r="O2913">
        <v>0</v>
      </c>
      <c r="Q2913">
        <v>0</v>
      </c>
      <c r="R2913" t="s">
        <v>18</v>
      </c>
      <c r="S2913">
        <v>0</v>
      </c>
      <c r="T2913">
        <v>0</v>
      </c>
      <c r="U2913">
        <v>0</v>
      </c>
    </row>
    <row r="2914" spans="1:21" x14ac:dyDescent="0.25">
      <c r="A2914">
        <v>9793</v>
      </c>
      <c r="B2914">
        <v>0</v>
      </c>
      <c r="C2914">
        <v>1</v>
      </c>
      <c r="D2914" t="s">
        <v>625</v>
      </c>
      <c r="E2914" t="s">
        <v>3590</v>
      </c>
      <c r="F2914" t="s">
        <v>3775</v>
      </c>
      <c r="G2914" t="s">
        <v>2964</v>
      </c>
      <c r="H2914" t="s">
        <v>4100</v>
      </c>
      <c r="I2914" t="s">
        <v>2598</v>
      </c>
      <c r="J2914" t="s">
        <v>2627</v>
      </c>
      <c r="K2914">
        <v>1645011000</v>
      </c>
      <c r="L2914" t="s">
        <v>17</v>
      </c>
      <c r="M2914" t="s">
        <v>38</v>
      </c>
      <c r="O2914">
        <v>0</v>
      </c>
      <c r="Q2914">
        <v>0</v>
      </c>
      <c r="R2914" t="s">
        <v>18</v>
      </c>
      <c r="S2914">
        <v>0</v>
      </c>
      <c r="T2914">
        <v>0</v>
      </c>
      <c r="U2914">
        <v>0</v>
      </c>
    </row>
    <row r="2915" spans="1:21" x14ac:dyDescent="0.25">
      <c r="A2915">
        <v>9917</v>
      </c>
      <c r="B2915">
        <v>0</v>
      </c>
      <c r="C2915">
        <v>1</v>
      </c>
      <c r="D2915" t="s">
        <v>1188</v>
      </c>
      <c r="E2915" t="s">
        <v>3590</v>
      </c>
      <c r="F2915" t="s">
        <v>3860</v>
      </c>
      <c r="G2915" t="s">
        <v>2965</v>
      </c>
      <c r="H2915" t="s">
        <v>3861</v>
      </c>
      <c r="I2915" t="s">
        <v>2598</v>
      </c>
      <c r="J2915" t="s">
        <v>2627</v>
      </c>
      <c r="K2915">
        <v>1645011000</v>
      </c>
      <c r="L2915" t="s">
        <v>17</v>
      </c>
      <c r="M2915" t="s">
        <v>38</v>
      </c>
      <c r="O2915">
        <v>0</v>
      </c>
      <c r="Q2915">
        <v>0</v>
      </c>
      <c r="R2915" t="s">
        <v>18</v>
      </c>
      <c r="S2915">
        <v>0</v>
      </c>
      <c r="T2915">
        <v>0</v>
      </c>
      <c r="U2915">
        <v>0</v>
      </c>
    </row>
    <row r="2916" spans="1:21" x14ac:dyDescent="0.25">
      <c r="A2916">
        <v>9925</v>
      </c>
      <c r="B2916">
        <v>0</v>
      </c>
      <c r="C2916">
        <v>1</v>
      </c>
      <c r="D2916" t="s">
        <v>1188</v>
      </c>
      <c r="E2916" t="s">
        <v>3590</v>
      </c>
      <c r="F2916" t="s">
        <v>3860</v>
      </c>
      <c r="G2916" t="s">
        <v>2966</v>
      </c>
      <c r="H2916" t="s">
        <v>3861</v>
      </c>
      <c r="I2916" t="s">
        <v>2598</v>
      </c>
      <c r="J2916" t="s">
        <v>2627</v>
      </c>
      <c r="K2916">
        <v>1645011000</v>
      </c>
      <c r="L2916" t="s">
        <v>17</v>
      </c>
      <c r="M2916" t="s">
        <v>38</v>
      </c>
      <c r="O2916">
        <v>0</v>
      </c>
      <c r="Q2916">
        <v>0</v>
      </c>
      <c r="R2916" t="s">
        <v>18</v>
      </c>
      <c r="S2916">
        <v>0</v>
      </c>
      <c r="T2916">
        <v>0</v>
      </c>
      <c r="U2916">
        <v>0</v>
      </c>
    </row>
    <row r="2917" spans="1:21" x14ac:dyDescent="0.25">
      <c r="A2917">
        <v>9926</v>
      </c>
      <c r="B2917">
        <v>0</v>
      </c>
      <c r="C2917">
        <v>1</v>
      </c>
      <c r="D2917" t="s">
        <v>1188</v>
      </c>
      <c r="E2917" t="s">
        <v>3590</v>
      </c>
      <c r="F2917" t="s">
        <v>3860</v>
      </c>
      <c r="G2917" t="s">
        <v>2967</v>
      </c>
      <c r="H2917" t="s">
        <v>3861</v>
      </c>
      <c r="I2917" t="s">
        <v>2598</v>
      </c>
      <c r="J2917" t="s">
        <v>2627</v>
      </c>
      <c r="K2917">
        <v>1645011000</v>
      </c>
      <c r="L2917" t="s">
        <v>17</v>
      </c>
      <c r="M2917" t="s">
        <v>38</v>
      </c>
      <c r="O2917">
        <v>0</v>
      </c>
      <c r="Q2917" s="1">
        <v>9231829</v>
      </c>
      <c r="R2917" t="s">
        <v>18</v>
      </c>
      <c r="S2917" s="1">
        <v>-31179</v>
      </c>
      <c r="T2917" s="1">
        <v>7451850</v>
      </c>
      <c r="U2917">
        <v>0</v>
      </c>
    </row>
    <row r="2918" spans="1:21" x14ac:dyDescent="0.25">
      <c r="A2918">
        <v>9931</v>
      </c>
      <c r="B2918">
        <v>0</v>
      </c>
      <c r="C2918">
        <v>1</v>
      </c>
      <c r="D2918" t="s">
        <v>2968</v>
      </c>
      <c r="E2918" t="s">
        <v>3590</v>
      </c>
      <c r="F2918" t="s">
        <v>4101</v>
      </c>
      <c r="G2918" t="s">
        <v>2969</v>
      </c>
      <c r="H2918" t="s">
        <v>4102</v>
      </c>
      <c r="I2918" t="s">
        <v>2598</v>
      </c>
      <c r="J2918" t="s">
        <v>2627</v>
      </c>
      <c r="K2918">
        <v>1645011000</v>
      </c>
      <c r="L2918" t="s">
        <v>17</v>
      </c>
      <c r="M2918" t="s">
        <v>38</v>
      </c>
      <c r="O2918">
        <v>0</v>
      </c>
      <c r="Q2918" s="1">
        <v>19277821</v>
      </c>
      <c r="R2918" t="s">
        <v>18</v>
      </c>
      <c r="S2918" s="1">
        <v>-17642</v>
      </c>
      <c r="T2918" s="1">
        <v>2734640</v>
      </c>
      <c r="U2918">
        <v>0</v>
      </c>
    </row>
    <row r="2919" spans="1:21" x14ac:dyDescent="0.25">
      <c r="A2919">
        <v>9932</v>
      </c>
      <c r="B2919">
        <v>0</v>
      </c>
      <c r="C2919">
        <v>1</v>
      </c>
      <c r="D2919" t="s">
        <v>77</v>
      </c>
      <c r="E2919" t="s">
        <v>3590</v>
      </c>
      <c r="F2919" t="s">
        <v>3598</v>
      </c>
      <c r="G2919" t="s">
        <v>2970</v>
      </c>
      <c r="H2919" t="s">
        <v>3815</v>
      </c>
      <c r="I2919" t="s">
        <v>2598</v>
      </c>
      <c r="J2919" t="s">
        <v>2627</v>
      </c>
      <c r="K2919">
        <v>1645011000</v>
      </c>
      <c r="L2919" t="s">
        <v>17</v>
      </c>
      <c r="M2919" t="s">
        <v>38</v>
      </c>
      <c r="O2919">
        <v>0</v>
      </c>
      <c r="Q2919" s="1">
        <v>3819640494</v>
      </c>
      <c r="R2919" t="s">
        <v>18</v>
      </c>
      <c r="S2919" s="1">
        <v>-21427459</v>
      </c>
      <c r="T2919" s="1">
        <v>3321256191</v>
      </c>
      <c r="U2919">
        <v>0</v>
      </c>
    </row>
    <row r="2920" spans="1:21" x14ac:dyDescent="0.25">
      <c r="A2920">
        <v>9933</v>
      </c>
      <c r="B2920">
        <v>0</v>
      </c>
      <c r="C2920">
        <v>1</v>
      </c>
      <c r="D2920" t="s">
        <v>77</v>
      </c>
      <c r="E2920" t="s">
        <v>3590</v>
      </c>
      <c r="F2920" t="s">
        <v>3598</v>
      </c>
      <c r="G2920" t="s">
        <v>2971</v>
      </c>
      <c r="H2920" t="s">
        <v>3815</v>
      </c>
      <c r="I2920" t="s">
        <v>2598</v>
      </c>
      <c r="J2920" t="s">
        <v>2627</v>
      </c>
      <c r="K2920">
        <v>1645011000</v>
      </c>
      <c r="L2920" t="s">
        <v>17</v>
      </c>
      <c r="M2920" t="s">
        <v>38</v>
      </c>
      <c r="O2920">
        <v>0</v>
      </c>
      <c r="Q2920" s="1">
        <v>3819640494</v>
      </c>
      <c r="R2920" t="s">
        <v>18</v>
      </c>
      <c r="S2920" s="1">
        <v>-21427459</v>
      </c>
      <c r="T2920" s="1">
        <v>3321256191</v>
      </c>
      <c r="U2920">
        <v>0</v>
      </c>
    </row>
    <row r="2921" spans="1:21" x14ac:dyDescent="0.25">
      <c r="A2921">
        <v>9934</v>
      </c>
      <c r="B2921">
        <v>0</v>
      </c>
      <c r="C2921">
        <v>1</v>
      </c>
      <c r="D2921" t="s">
        <v>77</v>
      </c>
      <c r="E2921" t="s">
        <v>3590</v>
      </c>
      <c r="F2921" t="s">
        <v>3598</v>
      </c>
      <c r="G2921" t="s">
        <v>2972</v>
      </c>
      <c r="H2921" t="s">
        <v>3815</v>
      </c>
      <c r="I2921" t="s">
        <v>2598</v>
      </c>
      <c r="J2921" t="s">
        <v>2627</v>
      </c>
      <c r="K2921">
        <v>1645011000</v>
      </c>
      <c r="L2921" t="s">
        <v>17</v>
      </c>
      <c r="M2921" t="s">
        <v>38</v>
      </c>
      <c r="O2921">
        <v>0</v>
      </c>
      <c r="Q2921" s="1">
        <v>3708926278</v>
      </c>
      <c r="R2921" t="s">
        <v>18</v>
      </c>
      <c r="S2921" s="1">
        <v>-20269218</v>
      </c>
      <c r="T2921" s="1">
        <v>3141728831</v>
      </c>
      <c r="U2921">
        <v>0</v>
      </c>
    </row>
    <row r="2922" spans="1:21" x14ac:dyDescent="0.25">
      <c r="A2922">
        <v>9935</v>
      </c>
      <c r="B2922">
        <v>0</v>
      </c>
      <c r="C2922">
        <v>1</v>
      </c>
      <c r="D2922" t="s">
        <v>77</v>
      </c>
      <c r="E2922" t="s">
        <v>3590</v>
      </c>
      <c r="F2922" t="s">
        <v>3598</v>
      </c>
      <c r="G2922" t="s">
        <v>2973</v>
      </c>
      <c r="H2922" t="s">
        <v>3815</v>
      </c>
      <c r="I2922" t="s">
        <v>2598</v>
      </c>
      <c r="J2922" t="s">
        <v>2627</v>
      </c>
      <c r="K2922">
        <v>1645011000</v>
      </c>
      <c r="L2922" t="s">
        <v>17</v>
      </c>
      <c r="M2922" t="s">
        <v>38</v>
      </c>
      <c r="O2922">
        <v>0</v>
      </c>
      <c r="Q2922" s="1">
        <v>3708926278</v>
      </c>
      <c r="R2922" t="s">
        <v>18</v>
      </c>
      <c r="S2922" s="1">
        <v>-20269218</v>
      </c>
      <c r="T2922" s="1">
        <v>3141728831</v>
      </c>
      <c r="U2922">
        <v>0</v>
      </c>
    </row>
    <row r="2923" spans="1:21" x14ac:dyDescent="0.25">
      <c r="A2923">
        <v>9951</v>
      </c>
      <c r="B2923">
        <v>0</v>
      </c>
      <c r="C2923">
        <v>1</v>
      </c>
      <c r="D2923" t="s">
        <v>95</v>
      </c>
      <c r="E2923" t="s">
        <v>3590</v>
      </c>
      <c r="F2923" t="s">
        <v>3614</v>
      </c>
      <c r="G2923" t="s">
        <v>2974</v>
      </c>
      <c r="H2923" t="s">
        <v>3815</v>
      </c>
      <c r="I2923" t="s">
        <v>2598</v>
      </c>
      <c r="J2923" t="s">
        <v>2627</v>
      </c>
      <c r="K2923">
        <v>1645011000</v>
      </c>
      <c r="L2923" t="s">
        <v>17</v>
      </c>
      <c r="M2923" t="s">
        <v>38</v>
      </c>
      <c r="O2923">
        <v>0</v>
      </c>
      <c r="Q2923" s="1">
        <v>3392393894</v>
      </c>
      <c r="R2923" t="s">
        <v>18</v>
      </c>
      <c r="S2923" s="1">
        <v>-18372322</v>
      </c>
      <c r="T2923" s="1">
        <v>2957943982</v>
      </c>
      <c r="U2923">
        <v>0</v>
      </c>
    </row>
    <row r="2924" spans="1:21" x14ac:dyDescent="0.25">
      <c r="A2924">
        <v>9952</v>
      </c>
      <c r="B2924">
        <v>0</v>
      </c>
      <c r="C2924">
        <v>1</v>
      </c>
      <c r="D2924" t="s">
        <v>95</v>
      </c>
      <c r="E2924" t="s">
        <v>3590</v>
      </c>
      <c r="F2924" t="s">
        <v>3614</v>
      </c>
      <c r="G2924" t="s">
        <v>2975</v>
      </c>
      <c r="H2924" t="s">
        <v>3815</v>
      </c>
      <c r="I2924" t="s">
        <v>2598</v>
      </c>
      <c r="J2924" t="s">
        <v>2627</v>
      </c>
      <c r="K2924">
        <v>1645011000</v>
      </c>
      <c r="L2924" t="s">
        <v>17</v>
      </c>
      <c r="M2924" t="s">
        <v>38</v>
      </c>
      <c r="O2924">
        <v>0</v>
      </c>
      <c r="Q2924" s="1">
        <v>3392393894</v>
      </c>
      <c r="R2924" t="s">
        <v>18</v>
      </c>
      <c r="S2924" s="1">
        <v>-18372322</v>
      </c>
      <c r="T2924" s="1">
        <v>2957943982</v>
      </c>
      <c r="U2924">
        <v>0</v>
      </c>
    </row>
    <row r="2925" spans="1:21" x14ac:dyDescent="0.25">
      <c r="A2925">
        <v>9954</v>
      </c>
      <c r="B2925">
        <v>0</v>
      </c>
      <c r="C2925">
        <v>1</v>
      </c>
      <c r="D2925" t="s">
        <v>95</v>
      </c>
      <c r="E2925" t="s">
        <v>3590</v>
      </c>
      <c r="F2925" t="s">
        <v>3614</v>
      </c>
      <c r="G2925" t="s">
        <v>2976</v>
      </c>
      <c r="H2925" t="s">
        <v>3815</v>
      </c>
      <c r="I2925" t="s">
        <v>2598</v>
      </c>
      <c r="J2925" t="s">
        <v>2627</v>
      </c>
      <c r="K2925">
        <v>1645011000</v>
      </c>
      <c r="L2925" t="s">
        <v>17</v>
      </c>
      <c r="M2925" t="s">
        <v>38</v>
      </c>
      <c r="O2925">
        <v>0</v>
      </c>
      <c r="Q2925" s="1">
        <v>3392393894</v>
      </c>
      <c r="R2925" t="s">
        <v>18</v>
      </c>
      <c r="S2925" s="1">
        <v>-18372322</v>
      </c>
      <c r="T2925" s="1">
        <v>2957943982</v>
      </c>
      <c r="U2925">
        <v>0</v>
      </c>
    </row>
    <row r="2926" spans="1:21" x14ac:dyDescent="0.25">
      <c r="A2926">
        <v>9955</v>
      </c>
      <c r="B2926">
        <v>0</v>
      </c>
      <c r="C2926">
        <v>1</v>
      </c>
      <c r="D2926" t="s">
        <v>95</v>
      </c>
      <c r="E2926" t="s">
        <v>3590</v>
      </c>
      <c r="F2926" t="s">
        <v>3614</v>
      </c>
      <c r="G2926" t="s">
        <v>2977</v>
      </c>
      <c r="H2926" t="s">
        <v>3815</v>
      </c>
      <c r="I2926" t="s">
        <v>2598</v>
      </c>
      <c r="J2926" t="s">
        <v>2627</v>
      </c>
      <c r="K2926">
        <v>1645011000</v>
      </c>
      <c r="L2926" t="s">
        <v>17</v>
      </c>
      <c r="M2926" t="s">
        <v>38</v>
      </c>
      <c r="O2926">
        <v>0</v>
      </c>
      <c r="Q2926" s="1">
        <v>3392393891</v>
      </c>
      <c r="R2926" t="s">
        <v>18</v>
      </c>
      <c r="S2926" s="1">
        <v>-18372322</v>
      </c>
      <c r="T2926" s="1">
        <v>2957943982</v>
      </c>
      <c r="U2926">
        <v>0</v>
      </c>
    </row>
    <row r="2927" spans="1:21" x14ac:dyDescent="0.25">
      <c r="A2927">
        <v>10131</v>
      </c>
      <c r="B2927">
        <v>0</v>
      </c>
      <c r="C2927">
        <v>1</v>
      </c>
      <c r="D2927" t="s">
        <v>95</v>
      </c>
      <c r="E2927" t="s">
        <v>3590</v>
      </c>
      <c r="F2927" t="s">
        <v>3614</v>
      </c>
      <c r="G2927" t="s">
        <v>2978</v>
      </c>
      <c r="H2927" t="s">
        <v>3763</v>
      </c>
      <c r="I2927" t="s">
        <v>2598</v>
      </c>
      <c r="J2927" t="s">
        <v>2627</v>
      </c>
      <c r="K2927">
        <v>1645011000</v>
      </c>
      <c r="L2927" t="s">
        <v>17</v>
      </c>
      <c r="M2927" t="s">
        <v>38</v>
      </c>
      <c r="O2927">
        <v>0</v>
      </c>
      <c r="Q2927" s="1">
        <v>426605594</v>
      </c>
      <c r="R2927" t="s">
        <v>18</v>
      </c>
      <c r="S2927" s="1">
        <v>-3553303</v>
      </c>
      <c r="T2927" s="1">
        <v>337563867</v>
      </c>
      <c r="U2927">
        <v>0</v>
      </c>
    </row>
    <row r="2928" spans="1:21" x14ac:dyDescent="0.25">
      <c r="A2928">
        <v>10137</v>
      </c>
      <c r="B2928">
        <v>0</v>
      </c>
      <c r="C2928">
        <v>1</v>
      </c>
      <c r="D2928" t="s">
        <v>340</v>
      </c>
      <c r="E2928" t="s">
        <v>3590</v>
      </c>
      <c r="F2928" t="s">
        <v>3684</v>
      </c>
      <c r="G2928" t="s">
        <v>2979</v>
      </c>
      <c r="H2928" t="s">
        <v>3788</v>
      </c>
      <c r="I2928" t="s">
        <v>2598</v>
      </c>
      <c r="J2928" t="s">
        <v>2627</v>
      </c>
      <c r="K2928">
        <v>1645011000</v>
      </c>
      <c r="L2928" t="s">
        <v>17</v>
      </c>
      <c r="M2928" t="s">
        <v>38</v>
      </c>
      <c r="O2928">
        <v>0</v>
      </c>
      <c r="Q2928" s="1">
        <v>3514044826</v>
      </c>
      <c r="R2928" t="s">
        <v>18</v>
      </c>
      <c r="S2928" s="1">
        <v>-23355573</v>
      </c>
      <c r="T2928" s="1">
        <v>2499046365</v>
      </c>
      <c r="U2928">
        <v>0</v>
      </c>
    </row>
    <row r="2929" spans="1:21" x14ac:dyDescent="0.25">
      <c r="A2929">
        <v>10163</v>
      </c>
      <c r="B2929">
        <v>0</v>
      </c>
      <c r="C2929">
        <v>1</v>
      </c>
      <c r="D2929" t="s">
        <v>2980</v>
      </c>
      <c r="E2929" t="s">
        <v>3590</v>
      </c>
      <c r="F2929" t="s">
        <v>3688</v>
      </c>
      <c r="G2929" t="s">
        <v>2981</v>
      </c>
      <c r="H2929" t="s">
        <v>4103</v>
      </c>
      <c r="I2929" t="s">
        <v>2598</v>
      </c>
      <c r="J2929" t="s">
        <v>2627</v>
      </c>
      <c r="K2929">
        <v>1645011000</v>
      </c>
      <c r="L2929" t="s">
        <v>17</v>
      </c>
      <c r="M2929" t="s">
        <v>38</v>
      </c>
      <c r="O2929">
        <v>0</v>
      </c>
      <c r="Q2929" s="1">
        <v>953757347</v>
      </c>
      <c r="R2929" t="s">
        <v>18</v>
      </c>
      <c r="S2929" s="1">
        <v>-4422183</v>
      </c>
      <c r="T2929" s="1">
        <v>738504595</v>
      </c>
      <c r="U2929">
        <v>0</v>
      </c>
    </row>
    <row r="2930" spans="1:21" x14ac:dyDescent="0.25">
      <c r="A2930">
        <v>10164</v>
      </c>
      <c r="B2930">
        <v>0</v>
      </c>
      <c r="C2930">
        <v>1</v>
      </c>
      <c r="D2930" t="s">
        <v>2980</v>
      </c>
      <c r="E2930" t="s">
        <v>3590</v>
      </c>
      <c r="F2930" t="s">
        <v>3688</v>
      </c>
      <c r="G2930" t="s">
        <v>2982</v>
      </c>
      <c r="H2930" t="s">
        <v>4103</v>
      </c>
      <c r="I2930" t="s">
        <v>2598</v>
      </c>
      <c r="J2930" t="s">
        <v>2627</v>
      </c>
      <c r="K2930">
        <v>1645011000</v>
      </c>
      <c r="L2930" t="s">
        <v>17</v>
      </c>
      <c r="M2930" t="s">
        <v>38</v>
      </c>
      <c r="O2930">
        <v>0</v>
      </c>
      <c r="Q2930" s="1">
        <v>296893282</v>
      </c>
      <c r="R2930" t="s">
        <v>18</v>
      </c>
      <c r="S2930" s="1">
        <v>-1376572</v>
      </c>
      <c r="T2930" s="1">
        <v>229887671</v>
      </c>
      <c r="U2930">
        <v>0</v>
      </c>
    </row>
    <row r="2931" spans="1:21" x14ac:dyDescent="0.25">
      <c r="A2931">
        <v>10165</v>
      </c>
      <c r="B2931">
        <v>0</v>
      </c>
      <c r="C2931">
        <v>1</v>
      </c>
      <c r="D2931" t="s">
        <v>2980</v>
      </c>
      <c r="E2931" t="s">
        <v>3590</v>
      </c>
      <c r="F2931" t="s">
        <v>3688</v>
      </c>
      <c r="G2931" t="s">
        <v>2983</v>
      </c>
      <c r="H2931" t="s">
        <v>4103</v>
      </c>
      <c r="I2931" t="s">
        <v>2598</v>
      </c>
      <c r="J2931" t="s">
        <v>2627</v>
      </c>
      <c r="K2931">
        <v>1645011000</v>
      </c>
      <c r="L2931" t="s">
        <v>17</v>
      </c>
      <c r="M2931" t="s">
        <v>38</v>
      </c>
      <c r="O2931">
        <v>0</v>
      </c>
      <c r="Q2931" s="1">
        <v>296893282</v>
      </c>
      <c r="R2931" t="s">
        <v>18</v>
      </c>
      <c r="S2931" s="1">
        <v>-1376572</v>
      </c>
      <c r="T2931" s="1">
        <v>229887671</v>
      </c>
      <c r="U2931">
        <v>0</v>
      </c>
    </row>
    <row r="2932" spans="1:21" x14ac:dyDescent="0.25">
      <c r="A2932">
        <v>10166</v>
      </c>
      <c r="B2932">
        <v>0</v>
      </c>
      <c r="C2932">
        <v>1</v>
      </c>
      <c r="D2932" t="s">
        <v>2980</v>
      </c>
      <c r="E2932" t="s">
        <v>3590</v>
      </c>
      <c r="F2932" t="s">
        <v>3688</v>
      </c>
      <c r="G2932" t="s">
        <v>2984</v>
      </c>
      <c r="H2932" t="s">
        <v>4103</v>
      </c>
      <c r="I2932" t="s">
        <v>2598</v>
      </c>
      <c r="J2932" t="s">
        <v>2627</v>
      </c>
      <c r="K2932">
        <v>1645011000</v>
      </c>
      <c r="L2932" t="s">
        <v>17</v>
      </c>
      <c r="M2932" t="s">
        <v>38</v>
      </c>
      <c r="O2932">
        <v>0</v>
      </c>
      <c r="Q2932" s="1">
        <v>296893282</v>
      </c>
      <c r="R2932" t="s">
        <v>18</v>
      </c>
      <c r="S2932" s="1">
        <v>-1376572</v>
      </c>
      <c r="T2932" s="1">
        <v>229887671</v>
      </c>
      <c r="U2932">
        <v>0</v>
      </c>
    </row>
    <row r="2933" spans="1:21" x14ac:dyDescent="0.25">
      <c r="A2933">
        <v>10211</v>
      </c>
      <c r="B2933">
        <v>0</v>
      </c>
      <c r="C2933">
        <v>1</v>
      </c>
      <c r="D2933" t="s">
        <v>187</v>
      </c>
      <c r="E2933" t="s">
        <v>3590</v>
      </c>
      <c r="F2933" t="s">
        <v>3632</v>
      </c>
      <c r="G2933" t="s">
        <v>2985</v>
      </c>
      <c r="H2933" t="s">
        <v>3878</v>
      </c>
      <c r="I2933" t="s">
        <v>2598</v>
      </c>
      <c r="J2933" t="s">
        <v>2627</v>
      </c>
      <c r="K2933">
        <v>1645011000</v>
      </c>
      <c r="L2933" t="s">
        <v>17</v>
      </c>
      <c r="M2933" t="s">
        <v>38</v>
      </c>
      <c r="O2933">
        <v>0</v>
      </c>
      <c r="Q2933" s="1">
        <v>1217941197</v>
      </c>
      <c r="R2933" t="s">
        <v>18</v>
      </c>
      <c r="S2933" s="1">
        <v>-10685544</v>
      </c>
      <c r="T2933" s="1">
        <v>822786945</v>
      </c>
      <c r="U2933">
        <v>0</v>
      </c>
    </row>
    <row r="2934" spans="1:21" x14ac:dyDescent="0.25">
      <c r="A2934">
        <v>10212</v>
      </c>
      <c r="B2934">
        <v>0</v>
      </c>
      <c r="C2934">
        <v>1</v>
      </c>
      <c r="D2934" t="s">
        <v>187</v>
      </c>
      <c r="E2934" t="s">
        <v>3590</v>
      </c>
      <c r="F2934" t="s">
        <v>3632</v>
      </c>
      <c r="G2934" t="s">
        <v>2986</v>
      </c>
      <c r="H2934" t="s">
        <v>3878</v>
      </c>
      <c r="I2934" t="s">
        <v>2598</v>
      </c>
      <c r="J2934" t="s">
        <v>2627</v>
      </c>
      <c r="K2934">
        <v>1645011000</v>
      </c>
      <c r="L2934" t="s">
        <v>17</v>
      </c>
      <c r="M2934" t="s">
        <v>38</v>
      </c>
      <c r="O2934">
        <v>0</v>
      </c>
      <c r="Q2934" s="1">
        <v>1217941197</v>
      </c>
      <c r="R2934" t="s">
        <v>18</v>
      </c>
      <c r="S2934" s="1">
        <v>-10685544</v>
      </c>
      <c r="T2934" s="1">
        <v>822786945</v>
      </c>
      <c r="U2934">
        <v>0</v>
      </c>
    </row>
    <row r="2935" spans="1:21" x14ac:dyDescent="0.25">
      <c r="A2935">
        <v>10213</v>
      </c>
      <c r="B2935">
        <v>0</v>
      </c>
      <c r="C2935">
        <v>1</v>
      </c>
      <c r="D2935" t="s">
        <v>187</v>
      </c>
      <c r="E2935" t="s">
        <v>3590</v>
      </c>
      <c r="F2935" t="s">
        <v>3632</v>
      </c>
      <c r="G2935" t="s">
        <v>2987</v>
      </c>
      <c r="H2935" t="s">
        <v>3878</v>
      </c>
      <c r="I2935" t="s">
        <v>2598</v>
      </c>
      <c r="J2935" t="s">
        <v>2627</v>
      </c>
      <c r="K2935">
        <v>1645011000</v>
      </c>
      <c r="L2935" t="s">
        <v>17</v>
      </c>
      <c r="M2935" t="s">
        <v>38</v>
      </c>
      <c r="O2935">
        <v>0</v>
      </c>
      <c r="Q2935" s="1">
        <v>1217941197</v>
      </c>
      <c r="R2935" t="s">
        <v>18</v>
      </c>
      <c r="S2935" s="1">
        <v>-10685544</v>
      </c>
      <c r="T2935" s="1">
        <v>822786945</v>
      </c>
      <c r="U2935">
        <v>0</v>
      </c>
    </row>
    <row r="2936" spans="1:21" x14ac:dyDescent="0.25">
      <c r="A2936">
        <v>10214</v>
      </c>
      <c r="B2936">
        <v>0</v>
      </c>
      <c r="C2936">
        <v>1</v>
      </c>
      <c r="D2936" t="s">
        <v>187</v>
      </c>
      <c r="E2936" t="s">
        <v>3590</v>
      </c>
      <c r="F2936" t="s">
        <v>3632</v>
      </c>
      <c r="G2936" t="s">
        <v>2988</v>
      </c>
      <c r="H2936" t="s">
        <v>3878</v>
      </c>
      <c r="I2936" t="s">
        <v>2598</v>
      </c>
      <c r="J2936" t="s">
        <v>2627</v>
      </c>
      <c r="K2936">
        <v>1645011000</v>
      </c>
      <c r="L2936" t="s">
        <v>17</v>
      </c>
      <c r="M2936" t="s">
        <v>38</v>
      </c>
      <c r="O2936">
        <v>0</v>
      </c>
      <c r="Q2936" s="1">
        <v>1217941197</v>
      </c>
      <c r="R2936" t="s">
        <v>18</v>
      </c>
      <c r="S2936" s="1">
        <v>-10685544</v>
      </c>
      <c r="T2936" s="1">
        <v>822786945</v>
      </c>
      <c r="U2936">
        <v>0</v>
      </c>
    </row>
    <row r="2937" spans="1:21" x14ac:dyDescent="0.25">
      <c r="A2937">
        <v>10215</v>
      </c>
      <c r="B2937">
        <v>0</v>
      </c>
      <c r="C2937">
        <v>1</v>
      </c>
      <c r="D2937" t="s">
        <v>187</v>
      </c>
      <c r="E2937" t="s">
        <v>3590</v>
      </c>
      <c r="F2937" t="s">
        <v>3632</v>
      </c>
      <c r="G2937" t="s">
        <v>2989</v>
      </c>
      <c r="H2937" t="s">
        <v>3878</v>
      </c>
      <c r="I2937" t="s">
        <v>2598</v>
      </c>
      <c r="J2937" t="s">
        <v>2627</v>
      </c>
      <c r="K2937">
        <v>1645011000</v>
      </c>
      <c r="L2937" t="s">
        <v>17</v>
      </c>
      <c r="M2937" t="s">
        <v>38</v>
      </c>
      <c r="O2937">
        <v>0</v>
      </c>
      <c r="Q2937" s="1">
        <v>1217941197</v>
      </c>
      <c r="R2937" t="s">
        <v>18</v>
      </c>
      <c r="S2937" s="1">
        <v>-10685544</v>
      </c>
      <c r="T2937" s="1">
        <v>822786945</v>
      </c>
      <c r="U2937">
        <v>0</v>
      </c>
    </row>
    <row r="2938" spans="1:21" x14ac:dyDescent="0.25">
      <c r="A2938">
        <v>10216</v>
      </c>
      <c r="B2938">
        <v>0</v>
      </c>
      <c r="C2938">
        <v>1</v>
      </c>
      <c r="D2938" t="s">
        <v>187</v>
      </c>
      <c r="E2938" t="s">
        <v>3590</v>
      </c>
      <c r="F2938" t="s">
        <v>3632</v>
      </c>
      <c r="G2938" t="s">
        <v>2990</v>
      </c>
      <c r="H2938" t="s">
        <v>3878</v>
      </c>
      <c r="I2938" t="s">
        <v>2598</v>
      </c>
      <c r="J2938" t="s">
        <v>2627</v>
      </c>
      <c r="K2938">
        <v>1645011000</v>
      </c>
      <c r="L2938" t="s">
        <v>17</v>
      </c>
      <c r="M2938" t="s">
        <v>38</v>
      </c>
      <c r="O2938">
        <v>0</v>
      </c>
      <c r="Q2938" s="1">
        <v>1217941194</v>
      </c>
      <c r="R2938" t="s">
        <v>18</v>
      </c>
      <c r="S2938" s="1">
        <v>-10685544</v>
      </c>
      <c r="T2938" s="1">
        <v>822786944</v>
      </c>
      <c r="U2938">
        <v>0</v>
      </c>
    </row>
    <row r="2939" spans="1:21" x14ac:dyDescent="0.25">
      <c r="A2939">
        <v>10217</v>
      </c>
      <c r="B2939">
        <v>0</v>
      </c>
      <c r="C2939">
        <v>1</v>
      </c>
      <c r="D2939" t="s">
        <v>2489</v>
      </c>
      <c r="E2939" t="s">
        <v>3590</v>
      </c>
      <c r="F2939" t="s">
        <v>3585</v>
      </c>
      <c r="G2939" t="s">
        <v>2991</v>
      </c>
      <c r="H2939" t="s">
        <v>4104</v>
      </c>
      <c r="I2939" t="s">
        <v>2598</v>
      </c>
      <c r="J2939" t="s">
        <v>2627</v>
      </c>
      <c r="K2939">
        <v>1645011000</v>
      </c>
      <c r="L2939" t="s">
        <v>17</v>
      </c>
      <c r="M2939" t="s">
        <v>38</v>
      </c>
      <c r="O2939">
        <v>0</v>
      </c>
      <c r="Q2939" s="1">
        <v>1346393205</v>
      </c>
      <c r="R2939" t="s">
        <v>18</v>
      </c>
      <c r="S2939" s="1">
        <v>-12703492</v>
      </c>
      <c r="T2939" s="1">
        <v>978168906</v>
      </c>
      <c r="U2939">
        <v>0</v>
      </c>
    </row>
    <row r="2940" spans="1:21" x14ac:dyDescent="0.25">
      <c r="A2940">
        <v>10218</v>
      </c>
      <c r="B2940">
        <v>0</v>
      </c>
      <c r="C2940">
        <v>1</v>
      </c>
      <c r="D2940" t="s">
        <v>1860</v>
      </c>
      <c r="E2940" t="s">
        <v>3590</v>
      </c>
      <c r="F2940" t="s">
        <v>3587</v>
      </c>
      <c r="G2940" t="s">
        <v>2992</v>
      </c>
      <c r="H2940" t="s">
        <v>3792</v>
      </c>
      <c r="I2940" t="s">
        <v>2598</v>
      </c>
      <c r="J2940" t="s">
        <v>2627</v>
      </c>
      <c r="K2940">
        <v>1645011000</v>
      </c>
      <c r="L2940" t="s">
        <v>17</v>
      </c>
      <c r="M2940" t="s">
        <v>38</v>
      </c>
      <c r="O2940">
        <v>0</v>
      </c>
      <c r="Q2940" s="1">
        <v>1595376761</v>
      </c>
      <c r="R2940" t="s">
        <v>18</v>
      </c>
      <c r="S2940" s="1">
        <v>-9828854</v>
      </c>
      <c r="T2940" s="1">
        <v>756821816</v>
      </c>
      <c r="U2940">
        <v>0</v>
      </c>
    </row>
    <row r="2941" spans="1:21" x14ac:dyDescent="0.25">
      <c r="A2941">
        <v>10250</v>
      </c>
      <c r="B2941">
        <v>0</v>
      </c>
      <c r="C2941">
        <v>1</v>
      </c>
      <c r="D2941" t="s">
        <v>2303</v>
      </c>
      <c r="E2941" t="s">
        <v>3590</v>
      </c>
      <c r="F2941" t="s">
        <v>3589</v>
      </c>
      <c r="G2941" t="s">
        <v>2993</v>
      </c>
      <c r="H2941" t="s">
        <v>3599</v>
      </c>
      <c r="I2941" t="s">
        <v>2598</v>
      </c>
      <c r="J2941" t="s">
        <v>2627</v>
      </c>
      <c r="K2941">
        <v>1645011000</v>
      </c>
      <c r="L2941" t="s">
        <v>17</v>
      </c>
      <c r="M2941" t="s">
        <v>38</v>
      </c>
      <c r="O2941">
        <v>0</v>
      </c>
      <c r="Q2941" s="1">
        <v>3131753436</v>
      </c>
      <c r="R2941" t="s">
        <v>18</v>
      </c>
      <c r="S2941" s="1">
        <v>-13048972</v>
      </c>
      <c r="T2941" s="1">
        <v>2799004638</v>
      </c>
      <c r="U2941">
        <v>0</v>
      </c>
    </row>
    <row r="2942" spans="1:21" x14ac:dyDescent="0.25">
      <c r="A2942">
        <v>10251</v>
      </c>
      <c r="B2942">
        <v>0</v>
      </c>
      <c r="C2942">
        <v>1</v>
      </c>
      <c r="D2942" t="s">
        <v>2303</v>
      </c>
      <c r="E2942" t="s">
        <v>3590</v>
      </c>
      <c r="F2942" t="s">
        <v>3589</v>
      </c>
      <c r="G2942" t="s">
        <v>2994</v>
      </c>
      <c r="H2942" t="s">
        <v>3599</v>
      </c>
      <c r="I2942" t="s">
        <v>2598</v>
      </c>
      <c r="J2942" t="s">
        <v>2627</v>
      </c>
      <c r="K2942">
        <v>1645011000</v>
      </c>
      <c r="L2942" t="s">
        <v>17</v>
      </c>
      <c r="M2942" t="s">
        <v>38</v>
      </c>
      <c r="O2942">
        <v>0</v>
      </c>
      <c r="Q2942" s="1">
        <v>3131753436</v>
      </c>
      <c r="R2942" t="s">
        <v>18</v>
      </c>
      <c r="S2942" s="1">
        <v>-13048972</v>
      </c>
      <c r="T2942" s="1">
        <v>2799004638</v>
      </c>
      <c r="U2942">
        <v>0</v>
      </c>
    </row>
    <row r="2943" spans="1:21" x14ac:dyDescent="0.25">
      <c r="A2943">
        <v>10252</v>
      </c>
      <c r="B2943">
        <v>0</v>
      </c>
      <c r="C2943">
        <v>1</v>
      </c>
      <c r="D2943" t="s">
        <v>1890</v>
      </c>
      <c r="E2943" t="s">
        <v>3590</v>
      </c>
      <c r="F2943" t="s">
        <v>3954</v>
      </c>
      <c r="G2943" t="s">
        <v>2995</v>
      </c>
      <c r="H2943" t="s">
        <v>3599</v>
      </c>
      <c r="I2943" t="s">
        <v>2598</v>
      </c>
      <c r="J2943" t="s">
        <v>2627</v>
      </c>
      <c r="K2943">
        <v>1645011000</v>
      </c>
      <c r="L2943" t="s">
        <v>17</v>
      </c>
      <c r="M2943" t="s">
        <v>38</v>
      </c>
      <c r="O2943">
        <v>0</v>
      </c>
      <c r="Q2943" s="1">
        <v>3118557045</v>
      </c>
      <c r="R2943" t="s">
        <v>18</v>
      </c>
      <c r="S2943" s="1">
        <v>-12993987</v>
      </c>
      <c r="T2943" s="1">
        <v>2767719379</v>
      </c>
      <c r="U2943">
        <v>0</v>
      </c>
    </row>
    <row r="2944" spans="1:21" x14ac:dyDescent="0.25">
      <c r="A2944">
        <v>10253</v>
      </c>
      <c r="B2944">
        <v>0</v>
      </c>
      <c r="C2944">
        <v>1</v>
      </c>
      <c r="D2944" t="s">
        <v>1890</v>
      </c>
      <c r="E2944" t="s">
        <v>3590</v>
      </c>
      <c r="F2944" t="s">
        <v>3954</v>
      </c>
      <c r="G2944" t="s">
        <v>2996</v>
      </c>
      <c r="H2944" t="s">
        <v>3599</v>
      </c>
      <c r="I2944" t="s">
        <v>2598</v>
      </c>
      <c r="J2944" t="s">
        <v>2627</v>
      </c>
      <c r="K2944">
        <v>1645011000</v>
      </c>
      <c r="L2944" t="s">
        <v>17</v>
      </c>
      <c r="M2944" t="s">
        <v>38</v>
      </c>
      <c r="O2944">
        <v>0</v>
      </c>
      <c r="Q2944" s="1">
        <v>3136343598</v>
      </c>
      <c r="R2944" t="s">
        <v>18</v>
      </c>
      <c r="S2944" s="1">
        <v>-13068098</v>
      </c>
      <c r="T2944" s="1">
        <v>2783504946</v>
      </c>
      <c r="U2944">
        <v>0</v>
      </c>
    </row>
    <row r="2945" spans="1:21" x14ac:dyDescent="0.25">
      <c r="A2945">
        <v>10254</v>
      </c>
      <c r="B2945">
        <v>0</v>
      </c>
      <c r="C2945">
        <v>1</v>
      </c>
      <c r="D2945" t="s">
        <v>1890</v>
      </c>
      <c r="E2945" t="s">
        <v>3590</v>
      </c>
      <c r="F2945" t="s">
        <v>3954</v>
      </c>
      <c r="G2945" t="s">
        <v>2997</v>
      </c>
      <c r="H2945" t="s">
        <v>3599</v>
      </c>
      <c r="I2945" t="s">
        <v>2598</v>
      </c>
      <c r="J2945" t="s">
        <v>2627</v>
      </c>
      <c r="K2945">
        <v>1645011000</v>
      </c>
      <c r="L2945" t="s">
        <v>17</v>
      </c>
      <c r="M2945" t="s">
        <v>38</v>
      </c>
      <c r="O2945">
        <v>0</v>
      </c>
      <c r="Q2945" s="1">
        <v>2860214167</v>
      </c>
      <c r="R2945" t="s">
        <v>18</v>
      </c>
      <c r="S2945" s="1">
        <v>-11917559</v>
      </c>
      <c r="T2945" s="1">
        <v>2538440074</v>
      </c>
      <c r="U2945">
        <v>0</v>
      </c>
    </row>
    <row r="2946" spans="1:21" x14ac:dyDescent="0.25">
      <c r="A2946">
        <v>10255</v>
      </c>
      <c r="B2946">
        <v>0</v>
      </c>
      <c r="C2946">
        <v>1</v>
      </c>
      <c r="D2946" t="s">
        <v>1890</v>
      </c>
      <c r="E2946" t="s">
        <v>3590</v>
      </c>
      <c r="F2946" t="s">
        <v>3954</v>
      </c>
      <c r="G2946" t="s">
        <v>2998</v>
      </c>
      <c r="H2946" t="s">
        <v>3599</v>
      </c>
      <c r="I2946" t="s">
        <v>2598</v>
      </c>
      <c r="J2946" t="s">
        <v>2627</v>
      </c>
      <c r="K2946">
        <v>1645011000</v>
      </c>
      <c r="L2946" t="s">
        <v>17</v>
      </c>
      <c r="M2946" t="s">
        <v>38</v>
      </c>
      <c r="O2946">
        <v>0</v>
      </c>
      <c r="Q2946" s="1">
        <v>3385874320</v>
      </c>
      <c r="R2946" t="s">
        <v>18</v>
      </c>
      <c r="S2946" s="1">
        <v>-14107809</v>
      </c>
      <c r="T2946" s="1">
        <v>3004963460</v>
      </c>
      <c r="U2946">
        <v>0</v>
      </c>
    </row>
    <row r="2947" spans="1:21" x14ac:dyDescent="0.25">
      <c r="A2947">
        <v>10256</v>
      </c>
      <c r="B2947">
        <v>0</v>
      </c>
      <c r="C2947">
        <v>1</v>
      </c>
      <c r="D2947" t="s">
        <v>2999</v>
      </c>
      <c r="E2947" t="s">
        <v>3590</v>
      </c>
      <c r="F2947" t="s">
        <v>4105</v>
      </c>
      <c r="G2947" t="s">
        <v>3000</v>
      </c>
      <c r="H2947" t="s">
        <v>3599</v>
      </c>
      <c r="I2947" t="s">
        <v>2598</v>
      </c>
      <c r="J2947" t="s">
        <v>2627</v>
      </c>
      <c r="K2947">
        <v>1645011000</v>
      </c>
      <c r="L2947" t="s">
        <v>17</v>
      </c>
      <c r="M2947" t="s">
        <v>38</v>
      </c>
      <c r="O2947">
        <v>0</v>
      </c>
      <c r="Q2947" s="1">
        <v>2876990748</v>
      </c>
      <c r="R2947" t="s">
        <v>18</v>
      </c>
      <c r="S2947" s="1">
        <v>-11987461</v>
      </c>
      <c r="T2947" s="1">
        <v>2625254061</v>
      </c>
      <c r="U2947">
        <v>0</v>
      </c>
    </row>
    <row r="2948" spans="1:21" x14ac:dyDescent="0.25">
      <c r="A2948">
        <v>10257</v>
      </c>
      <c r="B2948">
        <v>0</v>
      </c>
      <c r="C2948">
        <v>1</v>
      </c>
      <c r="D2948" t="s">
        <v>2999</v>
      </c>
      <c r="E2948" t="s">
        <v>3590</v>
      </c>
      <c r="F2948" t="s">
        <v>4105</v>
      </c>
      <c r="G2948" t="s">
        <v>3001</v>
      </c>
      <c r="H2948" t="s">
        <v>3599</v>
      </c>
      <c r="I2948" t="s">
        <v>2598</v>
      </c>
      <c r="J2948" t="s">
        <v>2627</v>
      </c>
      <c r="K2948">
        <v>1645011000</v>
      </c>
      <c r="L2948" t="s">
        <v>17</v>
      </c>
      <c r="M2948" t="s">
        <v>38</v>
      </c>
      <c r="O2948">
        <v>0</v>
      </c>
      <c r="Q2948" s="1">
        <v>2876990741</v>
      </c>
      <c r="R2948" t="s">
        <v>18</v>
      </c>
      <c r="S2948" s="1">
        <v>-11987461</v>
      </c>
      <c r="T2948" s="1">
        <v>2625254054</v>
      </c>
      <c r="U2948">
        <v>0</v>
      </c>
    </row>
    <row r="2949" spans="1:21" x14ac:dyDescent="0.25">
      <c r="A2949">
        <v>10274</v>
      </c>
      <c r="B2949">
        <v>0</v>
      </c>
      <c r="C2949">
        <v>1</v>
      </c>
      <c r="D2949" t="s">
        <v>3002</v>
      </c>
      <c r="E2949" t="s">
        <v>3590</v>
      </c>
      <c r="F2949" t="s">
        <v>3712</v>
      </c>
      <c r="G2949" t="s">
        <v>3003</v>
      </c>
      <c r="H2949" t="s">
        <v>3638</v>
      </c>
      <c r="I2949" t="s">
        <v>2598</v>
      </c>
      <c r="J2949" t="s">
        <v>2627</v>
      </c>
      <c r="K2949">
        <v>1645011000</v>
      </c>
      <c r="L2949" t="s">
        <v>17</v>
      </c>
      <c r="M2949" t="s">
        <v>38</v>
      </c>
      <c r="O2949">
        <v>0</v>
      </c>
      <c r="Q2949" s="1">
        <v>91126548</v>
      </c>
      <c r="R2949" t="s">
        <v>18</v>
      </c>
      <c r="S2949" s="1">
        <v>-303755</v>
      </c>
      <c r="T2949" s="1">
        <v>88848386</v>
      </c>
      <c r="U2949">
        <v>0</v>
      </c>
    </row>
    <row r="2950" spans="1:21" x14ac:dyDescent="0.25">
      <c r="A2950">
        <v>10275</v>
      </c>
      <c r="B2950">
        <v>0</v>
      </c>
      <c r="C2950">
        <v>1</v>
      </c>
      <c r="D2950" t="s">
        <v>3004</v>
      </c>
      <c r="E2950" t="s">
        <v>3590</v>
      </c>
      <c r="F2950" t="s">
        <v>3947</v>
      </c>
      <c r="G2950" t="s">
        <v>3005</v>
      </c>
      <c r="H2950" t="s">
        <v>3638</v>
      </c>
      <c r="I2950" t="s">
        <v>2598</v>
      </c>
      <c r="J2950" t="s">
        <v>2627</v>
      </c>
      <c r="K2950">
        <v>1645011000</v>
      </c>
      <c r="L2950" t="s">
        <v>17</v>
      </c>
      <c r="M2950" t="s">
        <v>38</v>
      </c>
      <c r="O2950">
        <v>0</v>
      </c>
      <c r="Q2950" s="1">
        <v>96955173</v>
      </c>
      <c r="R2950" t="s">
        <v>18</v>
      </c>
      <c r="S2950" s="1">
        <v>-323183</v>
      </c>
      <c r="T2950" s="1">
        <v>90653090</v>
      </c>
      <c r="U2950">
        <v>0</v>
      </c>
    </row>
    <row r="2951" spans="1:21" x14ac:dyDescent="0.25">
      <c r="A2951">
        <v>10276</v>
      </c>
      <c r="B2951">
        <v>0</v>
      </c>
      <c r="C2951">
        <v>1</v>
      </c>
      <c r="D2951" t="s">
        <v>652</v>
      </c>
      <c r="E2951" t="s">
        <v>3590</v>
      </c>
      <c r="F2951" t="s">
        <v>3794</v>
      </c>
      <c r="G2951" t="s">
        <v>3006</v>
      </c>
      <c r="H2951" t="s">
        <v>3638</v>
      </c>
      <c r="I2951" t="s">
        <v>2598</v>
      </c>
      <c r="J2951" t="s">
        <v>2627</v>
      </c>
      <c r="K2951">
        <v>1645011000</v>
      </c>
      <c r="L2951" t="s">
        <v>17</v>
      </c>
      <c r="M2951" t="s">
        <v>38</v>
      </c>
      <c r="O2951">
        <v>0</v>
      </c>
      <c r="Q2951" s="1">
        <v>214142655</v>
      </c>
      <c r="R2951" t="s">
        <v>18</v>
      </c>
      <c r="S2951" s="1">
        <v>-713808</v>
      </c>
      <c r="T2951" s="1">
        <v>207361472</v>
      </c>
      <c r="U2951">
        <v>0</v>
      </c>
    </row>
    <row r="2952" spans="1:21" x14ac:dyDescent="0.25">
      <c r="A2952">
        <v>10288</v>
      </c>
      <c r="B2952">
        <v>0</v>
      </c>
      <c r="C2952">
        <v>1</v>
      </c>
      <c r="D2952" t="s">
        <v>2303</v>
      </c>
      <c r="E2952" t="s">
        <v>3590</v>
      </c>
      <c r="F2952" t="s">
        <v>3589</v>
      </c>
      <c r="G2952" t="s">
        <v>3007</v>
      </c>
      <c r="H2952" t="s">
        <v>3639</v>
      </c>
      <c r="I2952" t="s">
        <v>2598</v>
      </c>
      <c r="J2952" t="s">
        <v>2627</v>
      </c>
      <c r="K2952">
        <v>1645011000</v>
      </c>
      <c r="L2952" t="s">
        <v>17</v>
      </c>
      <c r="M2952" t="s">
        <v>38</v>
      </c>
      <c r="O2952">
        <v>0</v>
      </c>
      <c r="Q2952" s="1">
        <v>331710410</v>
      </c>
      <c r="R2952" t="s">
        <v>18</v>
      </c>
      <c r="S2952" s="1">
        <v>-3685671</v>
      </c>
      <c r="T2952" s="1">
        <v>237725796</v>
      </c>
      <c r="U2952">
        <v>0</v>
      </c>
    </row>
    <row r="2953" spans="1:21" x14ac:dyDescent="0.25">
      <c r="A2953">
        <v>10289</v>
      </c>
      <c r="B2953">
        <v>0</v>
      </c>
      <c r="C2953">
        <v>1</v>
      </c>
      <c r="D2953" t="s">
        <v>2303</v>
      </c>
      <c r="E2953" t="s">
        <v>3590</v>
      </c>
      <c r="F2953" t="s">
        <v>3589</v>
      </c>
      <c r="G2953" t="s">
        <v>3008</v>
      </c>
      <c r="H2953" t="s">
        <v>3639</v>
      </c>
      <c r="I2953" t="s">
        <v>2598</v>
      </c>
      <c r="J2953" t="s">
        <v>2627</v>
      </c>
      <c r="K2953">
        <v>1645011000</v>
      </c>
      <c r="L2953" t="s">
        <v>17</v>
      </c>
      <c r="M2953" t="s">
        <v>38</v>
      </c>
      <c r="O2953">
        <v>0</v>
      </c>
      <c r="Q2953" s="1">
        <v>331710410</v>
      </c>
      <c r="R2953" t="s">
        <v>18</v>
      </c>
      <c r="S2953" s="1">
        <v>-3685671</v>
      </c>
      <c r="T2953" s="1">
        <v>237725796</v>
      </c>
      <c r="U2953">
        <v>0</v>
      </c>
    </row>
    <row r="2954" spans="1:21" x14ac:dyDescent="0.25">
      <c r="A2954">
        <v>10290</v>
      </c>
      <c r="B2954">
        <v>0</v>
      </c>
      <c r="C2954">
        <v>1</v>
      </c>
      <c r="D2954" t="s">
        <v>2303</v>
      </c>
      <c r="E2954" t="s">
        <v>3590</v>
      </c>
      <c r="F2954" t="s">
        <v>3589</v>
      </c>
      <c r="G2954" t="s">
        <v>3009</v>
      </c>
      <c r="H2954" t="s">
        <v>3639</v>
      </c>
      <c r="I2954" t="s">
        <v>2598</v>
      </c>
      <c r="J2954" t="s">
        <v>2627</v>
      </c>
      <c r="K2954">
        <v>1645011000</v>
      </c>
      <c r="L2954" t="s">
        <v>17</v>
      </c>
      <c r="M2954" t="s">
        <v>38</v>
      </c>
      <c r="O2954">
        <v>0</v>
      </c>
      <c r="Q2954" s="1">
        <v>331710410</v>
      </c>
      <c r="R2954" t="s">
        <v>18</v>
      </c>
      <c r="S2954" s="1">
        <v>-3685671</v>
      </c>
      <c r="T2954" s="1">
        <v>237725796</v>
      </c>
      <c r="U2954">
        <v>0</v>
      </c>
    </row>
    <row r="2955" spans="1:21" x14ac:dyDescent="0.25">
      <c r="A2955">
        <v>10291</v>
      </c>
      <c r="B2955">
        <v>0</v>
      </c>
      <c r="C2955">
        <v>1</v>
      </c>
      <c r="D2955" t="s">
        <v>2303</v>
      </c>
      <c r="E2955" t="s">
        <v>3590</v>
      </c>
      <c r="F2955" t="s">
        <v>3589</v>
      </c>
      <c r="G2955" t="s">
        <v>3010</v>
      </c>
      <c r="H2955" t="s">
        <v>3639</v>
      </c>
      <c r="I2955" t="s">
        <v>2598</v>
      </c>
      <c r="J2955" t="s">
        <v>2627</v>
      </c>
      <c r="K2955">
        <v>1645011000</v>
      </c>
      <c r="L2955" t="s">
        <v>17</v>
      </c>
      <c r="M2955" t="s">
        <v>38</v>
      </c>
      <c r="O2955">
        <v>0</v>
      </c>
      <c r="Q2955" s="1">
        <v>331710410</v>
      </c>
      <c r="R2955" t="s">
        <v>18</v>
      </c>
      <c r="S2955" s="1">
        <v>-3685671</v>
      </c>
      <c r="T2955" s="1">
        <v>237725796</v>
      </c>
      <c r="U2955">
        <v>0</v>
      </c>
    </row>
    <row r="2956" spans="1:21" x14ac:dyDescent="0.25">
      <c r="A2956">
        <v>10308</v>
      </c>
      <c r="B2956">
        <v>0</v>
      </c>
      <c r="C2956">
        <v>1</v>
      </c>
      <c r="D2956" t="s">
        <v>192</v>
      </c>
      <c r="E2956" t="s">
        <v>3590</v>
      </c>
      <c r="F2956" t="s">
        <v>3636</v>
      </c>
      <c r="G2956" t="s">
        <v>3011</v>
      </c>
      <c r="H2956" t="s">
        <v>3635</v>
      </c>
      <c r="I2956" t="s">
        <v>2598</v>
      </c>
      <c r="J2956" t="s">
        <v>2627</v>
      </c>
      <c r="K2956">
        <v>1645011000</v>
      </c>
      <c r="L2956" t="s">
        <v>17</v>
      </c>
      <c r="M2956" t="s">
        <v>38</v>
      </c>
      <c r="O2956">
        <v>0</v>
      </c>
      <c r="Q2956" s="1">
        <v>1497572872</v>
      </c>
      <c r="R2956" t="s">
        <v>18</v>
      </c>
      <c r="S2956" s="1">
        <v>-11745669</v>
      </c>
      <c r="T2956" s="1">
        <v>1115838613</v>
      </c>
      <c r="U2956">
        <v>0</v>
      </c>
    </row>
    <row r="2957" spans="1:21" x14ac:dyDescent="0.25">
      <c r="A2957">
        <v>10309</v>
      </c>
      <c r="B2957">
        <v>0</v>
      </c>
      <c r="C2957">
        <v>1</v>
      </c>
      <c r="D2957" t="s">
        <v>192</v>
      </c>
      <c r="E2957" t="s">
        <v>3590</v>
      </c>
      <c r="F2957" t="s">
        <v>3636</v>
      </c>
      <c r="G2957" t="s">
        <v>3012</v>
      </c>
      <c r="H2957" t="s">
        <v>3635</v>
      </c>
      <c r="I2957" t="s">
        <v>2598</v>
      </c>
      <c r="J2957" t="s">
        <v>2627</v>
      </c>
      <c r="K2957">
        <v>1645011000</v>
      </c>
      <c r="L2957" t="s">
        <v>17</v>
      </c>
      <c r="M2957" t="s">
        <v>38</v>
      </c>
      <c r="O2957">
        <v>0</v>
      </c>
      <c r="Q2957" s="1">
        <v>1497572873</v>
      </c>
      <c r="R2957" t="s">
        <v>18</v>
      </c>
      <c r="S2957" s="1">
        <v>-11745669</v>
      </c>
      <c r="T2957" s="1">
        <v>1115838614</v>
      </c>
      <c r="U2957">
        <v>0</v>
      </c>
    </row>
    <row r="2958" spans="1:21" x14ac:dyDescent="0.25">
      <c r="A2958">
        <v>10323</v>
      </c>
      <c r="B2958">
        <v>0</v>
      </c>
      <c r="C2958">
        <v>1</v>
      </c>
      <c r="D2958" t="s">
        <v>89</v>
      </c>
      <c r="E2958" t="s">
        <v>3590</v>
      </c>
      <c r="F2958" t="s">
        <v>3612</v>
      </c>
      <c r="G2958" t="s">
        <v>3013</v>
      </c>
      <c r="H2958" t="s">
        <v>4045</v>
      </c>
      <c r="I2958" t="s">
        <v>2598</v>
      </c>
      <c r="J2958" t="s">
        <v>2627</v>
      </c>
      <c r="K2958">
        <v>1645011000</v>
      </c>
      <c r="L2958" t="s">
        <v>17</v>
      </c>
      <c r="M2958" t="s">
        <v>38</v>
      </c>
      <c r="O2958">
        <v>0</v>
      </c>
      <c r="Q2958" s="1">
        <v>331753357</v>
      </c>
      <c r="R2958" t="s">
        <v>18</v>
      </c>
      <c r="S2958" s="1">
        <v>-3686148</v>
      </c>
      <c r="T2958" s="1">
        <v>250658095</v>
      </c>
      <c r="U2958">
        <v>0</v>
      </c>
    </row>
    <row r="2959" spans="1:21" x14ac:dyDescent="0.25">
      <c r="A2959">
        <v>10324</v>
      </c>
      <c r="B2959">
        <v>0</v>
      </c>
      <c r="C2959">
        <v>1</v>
      </c>
      <c r="D2959" t="s">
        <v>89</v>
      </c>
      <c r="E2959" t="s">
        <v>3590</v>
      </c>
      <c r="F2959" t="s">
        <v>3612</v>
      </c>
      <c r="G2959" t="s">
        <v>3014</v>
      </c>
      <c r="H2959" t="s">
        <v>4045</v>
      </c>
      <c r="I2959" t="s">
        <v>2598</v>
      </c>
      <c r="J2959" t="s">
        <v>2627</v>
      </c>
      <c r="K2959">
        <v>1645011000</v>
      </c>
      <c r="L2959" t="s">
        <v>17</v>
      </c>
      <c r="M2959" t="s">
        <v>38</v>
      </c>
      <c r="O2959">
        <v>0</v>
      </c>
      <c r="Q2959" s="1">
        <v>331753357</v>
      </c>
      <c r="R2959" t="s">
        <v>18</v>
      </c>
      <c r="S2959" s="1">
        <v>-3686148</v>
      </c>
      <c r="T2959" s="1">
        <v>250658095</v>
      </c>
      <c r="U2959">
        <v>0</v>
      </c>
    </row>
    <row r="2960" spans="1:21" x14ac:dyDescent="0.25">
      <c r="A2960">
        <v>10325</v>
      </c>
      <c r="B2960">
        <v>0</v>
      </c>
      <c r="C2960">
        <v>1</v>
      </c>
      <c r="D2960" t="s">
        <v>89</v>
      </c>
      <c r="E2960" t="s">
        <v>3590</v>
      </c>
      <c r="F2960" t="s">
        <v>3612</v>
      </c>
      <c r="G2960" t="s">
        <v>3015</v>
      </c>
      <c r="H2960" t="s">
        <v>4106</v>
      </c>
      <c r="I2960" t="s">
        <v>2598</v>
      </c>
      <c r="J2960" t="s">
        <v>2627</v>
      </c>
      <c r="K2960">
        <v>1645011000</v>
      </c>
      <c r="L2960" t="s">
        <v>17</v>
      </c>
      <c r="M2960" t="s">
        <v>38</v>
      </c>
      <c r="O2960">
        <v>0</v>
      </c>
      <c r="Q2960" s="1">
        <v>331753357</v>
      </c>
      <c r="R2960" t="s">
        <v>18</v>
      </c>
      <c r="S2960" s="1">
        <v>-3686148</v>
      </c>
      <c r="T2960" s="1">
        <v>246971944</v>
      </c>
      <c r="U2960">
        <v>0</v>
      </c>
    </row>
    <row r="2961" spans="1:21" x14ac:dyDescent="0.25">
      <c r="A2961">
        <v>10326</v>
      </c>
      <c r="B2961">
        <v>0</v>
      </c>
      <c r="C2961">
        <v>1</v>
      </c>
      <c r="D2961" t="s">
        <v>89</v>
      </c>
      <c r="E2961" t="s">
        <v>3590</v>
      </c>
      <c r="F2961" t="s">
        <v>3612</v>
      </c>
      <c r="G2961" t="s">
        <v>3016</v>
      </c>
      <c r="H2961" t="s">
        <v>4106</v>
      </c>
      <c r="I2961" t="s">
        <v>2598</v>
      </c>
      <c r="J2961" t="s">
        <v>2627</v>
      </c>
      <c r="K2961">
        <v>1645011000</v>
      </c>
      <c r="L2961" t="s">
        <v>17</v>
      </c>
      <c r="M2961" t="s">
        <v>38</v>
      </c>
      <c r="O2961">
        <v>0</v>
      </c>
      <c r="Q2961" s="1">
        <v>331753355</v>
      </c>
      <c r="R2961" t="s">
        <v>18</v>
      </c>
      <c r="S2961" s="1">
        <v>-3686148</v>
      </c>
      <c r="T2961" s="1">
        <v>246971943</v>
      </c>
      <c r="U2961">
        <v>0</v>
      </c>
    </row>
    <row r="2962" spans="1:21" x14ac:dyDescent="0.25">
      <c r="A2962">
        <v>13601</v>
      </c>
      <c r="B2962">
        <v>0</v>
      </c>
      <c r="C2962">
        <v>1</v>
      </c>
      <c r="D2962" t="s">
        <v>1184</v>
      </c>
      <c r="E2962" t="s">
        <v>3590</v>
      </c>
      <c r="F2962" t="s">
        <v>3644</v>
      </c>
      <c r="G2962" t="s">
        <v>3017</v>
      </c>
      <c r="H2962" t="s">
        <v>4033</v>
      </c>
      <c r="I2962" t="s">
        <v>2598</v>
      </c>
      <c r="J2962" t="s">
        <v>2627</v>
      </c>
      <c r="K2962">
        <v>1655200000</v>
      </c>
      <c r="L2962" t="s">
        <v>17</v>
      </c>
      <c r="M2962" t="s">
        <v>428</v>
      </c>
      <c r="O2962">
        <v>0</v>
      </c>
      <c r="Q2962">
        <v>0</v>
      </c>
      <c r="R2962" t="s">
        <v>18</v>
      </c>
      <c r="S2962">
        <v>0</v>
      </c>
      <c r="T2962">
        <v>0</v>
      </c>
      <c r="U2962">
        <v>0</v>
      </c>
    </row>
    <row r="2963" spans="1:21" x14ac:dyDescent="0.25">
      <c r="A2963">
        <v>13622</v>
      </c>
      <c r="B2963">
        <v>0</v>
      </c>
      <c r="C2963">
        <v>1</v>
      </c>
      <c r="D2963" t="s">
        <v>1184</v>
      </c>
      <c r="E2963" t="s">
        <v>3590</v>
      </c>
      <c r="F2963" t="s">
        <v>3644</v>
      </c>
      <c r="G2963" t="s">
        <v>3018</v>
      </c>
      <c r="H2963" t="s">
        <v>3820</v>
      </c>
      <c r="I2963" t="s">
        <v>2598</v>
      </c>
      <c r="J2963" t="s">
        <v>2627</v>
      </c>
      <c r="K2963">
        <v>1655200000</v>
      </c>
      <c r="L2963" t="s">
        <v>17</v>
      </c>
      <c r="M2963" t="s">
        <v>428</v>
      </c>
      <c r="O2963">
        <v>0</v>
      </c>
      <c r="P2963" t="s">
        <v>4107</v>
      </c>
      <c r="Q2963" s="1">
        <v>243029921</v>
      </c>
      <c r="R2963" t="s">
        <v>18</v>
      </c>
      <c r="S2963">
        <v>0</v>
      </c>
      <c r="T2963" s="1">
        <v>176645277</v>
      </c>
      <c r="U2963">
        <v>0</v>
      </c>
    </row>
    <row r="2964" spans="1:21" x14ac:dyDescent="0.25">
      <c r="A2964">
        <v>13626</v>
      </c>
      <c r="B2964">
        <v>0</v>
      </c>
      <c r="C2964">
        <v>1</v>
      </c>
      <c r="D2964" t="s">
        <v>1184</v>
      </c>
      <c r="E2964" t="s">
        <v>3590</v>
      </c>
      <c r="F2964" t="s">
        <v>3644</v>
      </c>
      <c r="G2964" t="s">
        <v>3019</v>
      </c>
      <c r="H2964" t="s">
        <v>3820</v>
      </c>
      <c r="I2964" t="s">
        <v>2598</v>
      </c>
      <c r="J2964" t="s">
        <v>2627</v>
      </c>
      <c r="K2964">
        <v>1655200000</v>
      </c>
      <c r="L2964" t="s">
        <v>17</v>
      </c>
      <c r="M2964" t="s">
        <v>428</v>
      </c>
      <c r="O2964">
        <v>0</v>
      </c>
      <c r="P2964" t="s">
        <v>4107</v>
      </c>
      <c r="Q2964" s="1">
        <v>243029921</v>
      </c>
      <c r="R2964" t="s">
        <v>18</v>
      </c>
      <c r="S2964">
        <v>0</v>
      </c>
      <c r="T2964" s="1">
        <v>176645277</v>
      </c>
      <c r="U2964">
        <v>0</v>
      </c>
    </row>
    <row r="2965" spans="1:21" x14ac:dyDescent="0.25">
      <c r="A2965">
        <v>13630</v>
      </c>
      <c r="B2965">
        <v>0</v>
      </c>
      <c r="C2965">
        <v>1</v>
      </c>
      <c r="D2965" t="s">
        <v>1184</v>
      </c>
      <c r="E2965" t="s">
        <v>3590</v>
      </c>
      <c r="F2965" t="s">
        <v>3644</v>
      </c>
      <c r="G2965" t="s">
        <v>3020</v>
      </c>
      <c r="H2965" t="s">
        <v>3820</v>
      </c>
      <c r="I2965" t="s">
        <v>2598</v>
      </c>
      <c r="J2965" t="s">
        <v>2627</v>
      </c>
      <c r="K2965">
        <v>1655200000</v>
      </c>
      <c r="L2965" t="s">
        <v>17</v>
      </c>
      <c r="M2965" t="s">
        <v>428</v>
      </c>
      <c r="O2965">
        <v>0</v>
      </c>
      <c r="P2965" t="s">
        <v>4107</v>
      </c>
      <c r="Q2965" s="1">
        <v>243029921</v>
      </c>
      <c r="R2965" t="s">
        <v>18</v>
      </c>
      <c r="S2965">
        <v>0</v>
      </c>
      <c r="T2965" s="1">
        <v>176645277</v>
      </c>
      <c r="U2965">
        <v>0</v>
      </c>
    </row>
    <row r="2966" spans="1:21" x14ac:dyDescent="0.25">
      <c r="A2966">
        <v>13634</v>
      </c>
      <c r="B2966">
        <v>0</v>
      </c>
      <c r="C2966">
        <v>1</v>
      </c>
      <c r="D2966" t="s">
        <v>1184</v>
      </c>
      <c r="E2966" t="s">
        <v>3590</v>
      </c>
      <c r="F2966" t="s">
        <v>3644</v>
      </c>
      <c r="G2966" t="s">
        <v>3021</v>
      </c>
      <c r="H2966" t="s">
        <v>3754</v>
      </c>
      <c r="I2966" t="s">
        <v>2598</v>
      </c>
      <c r="J2966" t="s">
        <v>2627</v>
      </c>
      <c r="K2966">
        <v>1655200000</v>
      </c>
      <c r="L2966" t="s">
        <v>17</v>
      </c>
      <c r="M2966" t="s">
        <v>428</v>
      </c>
      <c r="O2966">
        <v>0</v>
      </c>
      <c r="P2966" t="s">
        <v>3772</v>
      </c>
      <c r="Q2966" s="1">
        <v>9787123</v>
      </c>
      <c r="R2966" t="s">
        <v>18</v>
      </c>
      <c r="S2966" s="1">
        <v>-34808</v>
      </c>
      <c r="T2966" s="1">
        <v>7483754</v>
      </c>
      <c r="U2966">
        <v>0</v>
      </c>
    </row>
    <row r="2967" spans="1:21" x14ac:dyDescent="0.25">
      <c r="A2967">
        <v>13637</v>
      </c>
      <c r="B2967">
        <v>0</v>
      </c>
      <c r="C2967">
        <v>1</v>
      </c>
      <c r="D2967" t="s">
        <v>1184</v>
      </c>
      <c r="E2967" t="s">
        <v>3590</v>
      </c>
      <c r="F2967" t="s">
        <v>3644</v>
      </c>
      <c r="G2967" t="s">
        <v>3022</v>
      </c>
      <c r="H2967" t="s">
        <v>3754</v>
      </c>
      <c r="I2967" t="s">
        <v>2598</v>
      </c>
      <c r="J2967" t="s">
        <v>2627</v>
      </c>
      <c r="K2967">
        <v>1655200000</v>
      </c>
      <c r="L2967" t="s">
        <v>17</v>
      </c>
      <c r="M2967" t="s">
        <v>428</v>
      </c>
      <c r="O2967">
        <v>0</v>
      </c>
      <c r="P2967" t="s">
        <v>3772</v>
      </c>
      <c r="Q2967" s="1">
        <v>9787123</v>
      </c>
      <c r="R2967" t="s">
        <v>18</v>
      </c>
      <c r="S2967" s="1">
        <v>-34808</v>
      </c>
      <c r="T2967" s="1">
        <v>7483754</v>
      </c>
      <c r="U2967">
        <v>0</v>
      </c>
    </row>
    <row r="2968" spans="1:21" x14ac:dyDescent="0.25">
      <c r="A2968">
        <v>13640</v>
      </c>
      <c r="B2968">
        <v>0</v>
      </c>
      <c r="C2968">
        <v>1</v>
      </c>
      <c r="D2968" t="s">
        <v>1184</v>
      </c>
      <c r="E2968" t="s">
        <v>3590</v>
      </c>
      <c r="F2968" t="s">
        <v>3644</v>
      </c>
      <c r="G2968" t="s">
        <v>3023</v>
      </c>
      <c r="H2968" t="s">
        <v>3754</v>
      </c>
      <c r="I2968" t="s">
        <v>2598</v>
      </c>
      <c r="J2968" t="s">
        <v>2627</v>
      </c>
      <c r="K2968">
        <v>1655200000</v>
      </c>
      <c r="L2968" t="s">
        <v>17</v>
      </c>
      <c r="M2968" t="s">
        <v>428</v>
      </c>
      <c r="O2968">
        <v>0</v>
      </c>
      <c r="P2968" t="s">
        <v>3772</v>
      </c>
      <c r="Q2968" s="1">
        <v>9787123</v>
      </c>
      <c r="R2968" t="s">
        <v>18</v>
      </c>
      <c r="S2968" s="1">
        <v>-34808</v>
      </c>
      <c r="T2968" s="1">
        <v>7483754</v>
      </c>
      <c r="U2968">
        <v>0</v>
      </c>
    </row>
    <row r="2969" spans="1:21" x14ac:dyDescent="0.25">
      <c r="A2969">
        <v>13643</v>
      </c>
      <c r="B2969">
        <v>0</v>
      </c>
      <c r="C2969">
        <v>1</v>
      </c>
      <c r="D2969" t="s">
        <v>1184</v>
      </c>
      <c r="E2969" t="s">
        <v>3590</v>
      </c>
      <c r="F2969" t="s">
        <v>3644</v>
      </c>
      <c r="G2969" t="s">
        <v>3024</v>
      </c>
      <c r="H2969" t="s">
        <v>3754</v>
      </c>
      <c r="I2969" t="s">
        <v>2598</v>
      </c>
      <c r="J2969" t="s">
        <v>2627</v>
      </c>
      <c r="K2969">
        <v>1655200000</v>
      </c>
      <c r="L2969" t="s">
        <v>17</v>
      </c>
      <c r="M2969" t="s">
        <v>428</v>
      </c>
      <c r="O2969">
        <v>0</v>
      </c>
      <c r="P2969" t="s">
        <v>3772</v>
      </c>
      <c r="Q2969" s="1">
        <v>9787123</v>
      </c>
      <c r="R2969" t="s">
        <v>18</v>
      </c>
      <c r="S2969" s="1">
        <v>-34808</v>
      </c>
      <c r="T2969" s="1">
        <v>7483754</v>
      </c>
      <c r="U2969">
        <v>0</v>
      </c>
    </row>
    <row r="2970" spans="1:21" x14ac:dyDescent="0.25">
      <c r="A2970">
        <v>13693</v>
      </c>
      <c r="B2970">
        <v>0</v>
      </c>
      <c r="C2970">
        <v>1</v>
      </c>
      <c r="D2970" t="s">
        <v>71</v>
      </c>
      <c r="E2970" t="s">
        <v>3590</v>
      </c>
      <c r="F2970" t="s">
        <v>3655</v>
      </c>
      <c r="G2970" t="s">
        <v>3025</v>
      </c>
      <c r="H2970" t="s">
        <v>3795</v>
      </c>
      <c r="I2970" t="s">
        <v>2598</v>
      </c>
      <c r="J2970" t="s">
        <v>2627</v>
      </c>
      <c r="K2970">
        <v>1655200000</v>
      </c>
      <c r="L2970" t="s">
        <v>17</v>
      </c>
      <c r="M2970" t="s">
        <v>428</v>
      </c>
      <c r="O2970">
        <v>0</v>
      </c>
      <c r="Q2970" s="1">
        <v>7069029418</v>
      </c>
      <c r="R2970" t="s">
        <v>18</v>
      </c>
      <c r="S2970">
        <v>0</v>
      </c>
      <c r="T2970">
        <v>0</v>
      </c>
      <c r="U2970">
        <v>0</v>
      </c>
    </row>
    <row r="2971" spans="1:21" x14ac:dyDescent="0.25">
      <c r="A2971">
        <v>13724</v>
      </c>
      <c r="B2971">
        <v>0</v>
      </c>
      <c r="C2971">
        <v>1</v>
      </c>
      <c r="D2971" t="s">
        <v>3026</v>
      </c>
      <c r="E2971" t="s">
        <v>3590</v>
      </c>
      <c r="F2971" t="s">
        <v>3632</v>
      </c>
      <c r="G2971" t="s">
        <v>3027</v>
      </c>
      <c r="H2971" t="s">
        <v>3815</v>
      </c>
      <c r="I2971" t="s">
        <v>2598</v>
      </c>
      <c r="J2971" t="s">
        <v>2627</v>
      </c>
      <c r="K2971">
        <v>1655200000</v>
      </c>
      <c r="L2971" t="s">
        <v>17</v>
      </c>
      <c r="M2971" t="s">
        <v>428</v>
      </c>
      <c r="O2971">
        <v>0</v>
      </c>
      <c r="Q2971" s="1">
        <v>264700046</v>
      </c>
      <c r="R2971" t="s">
        <v>18</v>
      </c>
      <c r="S2971" s="1">
        <v>-1223674</v>
      </c>
      <c r="T2971" s="1">
        <v>211695635</v>
      </c>
      <c r="U2971">
        <v>0</v>
      </c>
    </row>
    <row r="2972" spans="1:21" x14ac:dyDescent="0.25">
      <c r="A2972">
        <v>38138</v>
      </c>
      <c r="B2972">
        <v>0</v>
      </c>
      <c r="C2972">
        <v>1</v>
      </c>
      <c r="D2972" t="s">
        <v>198</v>
      </c>
      <c r="E2972" t="s">
        <v>3590</v>
      </c>
      <c r="F2972" t="s">
        <v>3640</v>
      </c>
      <c r="G2972" t="s">
        <v>3028</v>
      </c>
      <c r="H2972" t="s">
        <v>3641</v>
      </c>
      <c r="I2972" t="s">
        <v>2598</v>
      </c>
      <c r="J2972" t="s">
        <v>2627</v>
      </c>
      <c r="K2972">
        <v>1670010000</v>
      </c>
      <c r="L2972" t="s">
        <v>17</v>
      </c>
      <c r="M2972" t="s">
        <v>200</v>
      </c>
      <c r="O2972">
        <v>0</v>
      </c>
      <c r="Q2972" s="1">
        <v>112842221</v>
      </c>
      <c r="R2972" t="s">
        <v>18</v>
      </c>
      <c r="S2972" s="1">
        <v>-3761407</v>
      </c>
      <c r="T2972" s="1">
        <v>97796592</v>
      </c>
      <c r="U2972">
        <v>0</v>
      </c>
    </row>
    <row r="2973" spans="1:21" x14ac:dyDescent="0.25">
      <c r="A2973">
        <v>37846</v>
      </c>
      <c r="B2973">
        <v>0</v>
      </c>
      <c r="C2973">
        <v>1</v>
      </c>
      <c r="D2973" t="s">
        <v>422</v>
      </c>
      <c r="E2973" t="s">
        <v>3590</v>
      </c>
      <c r="F2973" t="s">
        <v>3644</v>
      </c>
      <c r="G2973" t="s">
        <v>3029</v>
      </c>
      <c r="H2973" t="s">
        <v>3726</v>
      </c>
      <c r="I2973" t="s">
        <v>2598</v>
      </c>
      <c r="J2973" t="s">
        <v>2627</v>
      </c>
      <c r="K2973">
        <v>1670010000</v>
      </c>
      <c r="L2973" t="s">
        <v>17</v>
      </c>
      <c r="M2973" t="s">
        <v>202</v>
      </c>
      <c r="O2973">
        <v>0</v>
      </c>
      <c r="Q2973" s="1">
        <v>87145271</v>
      </c>
      <c r="R2973" t="s">
        <v>18</v>
      </c>
      <c r="S2973" s="1">
        <v>-873044</v>
      </c>
      <c r="T2973" s="1">
        <v>46271341</v>
      </c>
      <c r="U2973">
        <v>0</v>
      </c>
    </row>
    <row r="2974" spans="1:21" x14ac:dyDescent="0.25">
      <c r="A2974">
        <v>37885</v>
      </c>
      <c r="B2974">
        <v>0</v>
      </c>
      <c r="C2974">
        <v>1</v>
      </c>
      <c r="D2974" t="s">
        <v>662</v>
      </c>
      <c r="E2974" t="s">
        <v>3590</v>
      </c>
      <c r="F2974" t="s">
        <v>3644</v>
      </c>
      <c r="G2974" t="s">
        <v>3030</v>
      </c>
      <c r="H2974" t="s">
        <v>3737</v>
      </c>
      <c r="I2974" t="s">
        <v>2598</v>
      </c>
      <c r="J2974" t="s">
        <v>2627</v>
      </c>
      <c r="K2974">
        <v>1670010000</v>
      </c>
      <c r="L2974" t="s">
        <v>17</v>
      </c>
      <c r="M2974" t="s">
        <v>202</v>
      </c>
      <c r="O2974">
        <v>0</v>
      </c>
      <c r="Q2974" s="1">
        <v>6615735</v>
      </c>
      <c r="R2974" t="s">
        <v>18</v>
      </c>
      <c r="S2974">
        <v>0</v>
      </c>
      <c r="T2974">
        <v>0</v>
      </c>
      <c r="U2974">
        <v>0</v>
      </c>
    </row>
    <row r="2975" spans="1:21" x14ac:dyDescent="0.25">
      <c r="A2975">
        <v>37886</v>
      </c>
      <c r="B2975">
        <v>0</v>
      </c>
      <c r="C2975">
        <v>1</v>
      </c>
      <c r="D2975" t="s">
        <v>662</v>
      </c>
      <c r="E2975" t="s">
        <v>3590</v>
      </c>
      <c r="F2975" t="s">
        <v>3644</v>
      </c>
      <c r="G2975" t="s">
        <v>3031</v>
      </c>
      <c r="H2975" t="s">
        <v>3737</v>
      </c>
      <c r="I2975" t="s">
        <v>2598</v>
      </c>
      <c r="J2975" t="s">
        <v>2627</v>
      </c>
      <c r="K2975">
        <v>1670010000</v>
      </c>
      <c r="L2975" t="s">
        <v>17</v>
      </c>
      <c r="M2975" t="s">
        <v>202</v>
      </c>
      <c r="O2975">
        <v>0</v>
      </c>
      <c r="Q2975" s="1">
        <v>32661838</v>
      </c>
      <c r="R2975" t="s">
        <v>18</v>
      </c>
      <c r="S2975" s="1">
        <v>-718595</v>
      </c>
      <c r="T2975" s="1">
        <v>3592975</v>
      </c>
      <c r="U2975">
        <v>0</v>
      </c>
    </row>
    <row r="2976" spans="1:21" x14ac:dyDescent="0.25">
      <c r="A2976">
        <v>37890</v>
      </c>
      <c r="B2976">
        <v>0</v>
      </c>
      <c r="C2976">
        <v>1</v>
      </c>
      <c r="D2976" t="s">
        <v>662</v>
      </c>
      <c r="E2976" t="s">
        <v>3590</v>
      </c>
      <c r="F2976" t="s">
        <v>3644</v>
      </c>
      <c r="G2976" t="s">
        <v>3032</v>
      </c>
      <c r="H2976" t="s">
        <v>3737</v>
      </c>
      <c r="I2976" t="s">
        <v>2598</v>
      </c>
      <c r="J2976" t="s">
        <v>2627</v>
      </c>
      <c r="K2976">
        <v>1670010000</v>
      </c>
      <c r="L2976" t="s">
        <v>17</v>
      </c>
      <c r="M2976" t="s">
        <v>202</v>
      </c>
      <c r="O2976">
        <v>0</v>
      </c>
      <c r="Q2976" s="1">
        <v>32661838</v>
      </c>
      <c r="R2976" t="s">
        <v>18</v>
      </c>
      <c r="S2976" s="1">
        <v>-448310</v>
      </c>
      <c r="T2976" s="1">
        <v>2241553</v>
      </c>
      <c r="U2976">
        <v>0</v>
      </c>
    </row>
    <row r="2977" spans="1:21" x14ac:dyDescent="0.25">
      <c r="A2977">
        <v>37891</v>
      </c>
      <c r="B2977">
        <v>0</v>
      </c>
      <c r="C2977">
        <v>1</v>
      </c>
      <c r="D2977" t="s">
        <v>662</v>
      </c>
      <c r="E2977" t="s">
        <v>3590</v>
      </c>
      <c r="F2977" t="s">
        <v>3644</v>
      </c>
      <c r="G2977" t="s">
        <v>3033</v>
      </c>
      <c r="H2977" t="s">
        <v>3737</v>
      </c>
      <c r="I2977" t="s">
        <v>2598</v>
      </c>
      <c r="J2977" t="s">
        <v>2627</v>
      </c>
      <c r="K2977">
        <v>1670010000</v>
      </c>
      <c r="L2977" t="s">
        <v>17</v>
      </c>
      <c r="M2977" t="s">
        <v>202</v>
      </c>
      <c r="O2977">
        <v>0</v>
      </c>
      <c r="Q2977" s="1">
        <v>31836518</v>
      </c>
      <c r="R2977" t="s">
        <v>18</v>
      </c>
      <c r="S2977" s="1">
        <v>-436982</v>
      </c>
      <c r="T2977" s="1">
        <v>2184912</v>
      </c>
      <c r="U2977">
        <v>0</v>
      </c>
    </row>
    <row r="2978" spans="1:21" x14ac:dyDescent="0.25">
      <c r="A2978">
        <v>37892</v>
      </c>
      <c r="B2978">
        <v>0</v>
      </c>
      <c r="C2978">
        <v>1</v>
      </c>
      <c r="D2978" t="s">
        <v>662</v>
      </c>
      <c r="E2978" t="s">
        <v>3590</v>
      </c>
      <c r="F2978" t="s">
        <v>3644</v>
      </c>
      <c r="G2978" t="s">
        <v>3034</v>
      </c>
      <c r="H2978" t="s">
        <v>3737</v>
      </c>
      <c r="I2978" t="s">
        <v>2598</v>
      </c>
      <c r="J2978" t="s">
        <v>2627</v>
      </c>
      <c r="K2978">
        <v>1670010000</v>
      </c>
      <c r="L2978" t="s">
        <v>17</v>
      </c>
      <c r="M2978" t="s">
        <v>202</v>
      </c>
      <c r="O2978">
        <v>0</v>
      </c>
      <c r="Q2978" s="1">
        <v>31836518</v>
      </c>
      <c r="R2978" t="s">
        <v>18</v>
      </c>
      <c r="S2978" s="1">
        <v>-436982</v>
      </c>
      <c r="T2978" s="1">
        <v>2184912</v>
      </c>
      <c r="U2978">
        <v>0</v>
      </c>
    </row>
    <row r="2979" spans="1:21" x14ac:dyDescent="0.25">
      <c r="A2979">
        <v>37893</v>
      </c>
      <c r="B2979">
        <v>0</v>
      </c>
      <c r="C2979">
        <v>1</v>
      </c>
      <c r="D2979" t="s">
        <v>662</v>
      </c>
      <c r="E2979" t="s">
        <v>3590</v>
      </c>
      <c r="F2979" t="s">
        <v>3644</v>
      </c>
      <c r="G2979" t="s">
        <v>3035</v>
      </c>
      <c r="H2979" t="s">
        <v>3737</v>
      </c>
      <c r="I2979" t="s">
        <v>2598</v>
      </c>
      <c r="J2979" t="s">
        <v>2627</v>
      </c>
      <c r="K2979">
        <v>1670010000</v>
      </c>
      <c r="L2979" t="s">
        <v>17</v>
      </c>
      <c r="M2979" t="s">
        <v>202</v>
      </c>
      <c r="O2979">
        <v>0</v>
      </c>
      <c r="Q2979" s="1">
        <v>31836518</v>
      </c>
      <c r="R2979" t="s">
        <v>18</v>
      </c>
      <c r="S2979" s="1">
        <v>-436982</v>
      </c>
      <c r="T2979" s="1">
        <v>2184912</v>
      </c>
      <c r="U2979">
        <v>0</v>
      </c>
    </row>
    <row r="2980" spans="1:21" x14ac:dyDescent="0.25">
      <c r="A2980">
        <v>37895</v>
      </c>
      <c r="B2980">
        <v>0</v>
      </c>
      <c r="C2980">
        <v>1</v>
      </c>
      <c r="D2980" t="s">
        <v>662</v>
      </c>
      <c r="E2980" t="s">
        <v>3590</v>
      </c>
      <c r="F2980" t="s">
        <v>3644</v>
      </c>
      <c r="G2980" t="s">
        <v>3036</v>
      </c>
      <c r="H2980" t="s">
        <v>3737</v>
      </c>
      <c r="I2980" t="s">
        <v>2598</v>
      </c>
      <c r="J2980" t="s">
        <v>2627</v>
      </c>
      <c r="K2980">
        <v>1670010000</v>
      </c>
      <c r="L2980" t="s">
        <v>17</v>
      </c>
      <c r="M2980" t="s">
        <v>202</v>
      </c>
      <c r="O2980">
        <v>0</v>
      </c>
      <c r="Q2980" s="1">
        <v>32661838</v>
      </c>
      <c r="R2980" t="s">
        <v>18</v>
      </c>
      <c r="S2980" s="1">
        <v>-448310</v>
      </c>
      <c r="T2980" s="1">
        <v>2241553</v>
      </c>
      <c r="U2980">
        <v>0</v>
      </c>
    </row>
    <row r="2981" spans="1:21" x14ac:dyDescent="0.25">
      <c r="A2981">
        <v>37896</v>
      </c>
      <c r="B2981">
        <v>0</v>
      </c>
      <c r="C2981">
        <v>1</v>
      </c>
      <c r="D2981" t="s">
        <v>662</v>
      </c>
      <c r="E2981" t="s">
        <v>3590</v>
      </c>
      <c r="F2981" t="s">
        <v>3644</v>
      </c>
      <c r="G2981" t="s">
        <v>3037</v>
      </c>
      <c r="H2981" t="s">
        <v>3737</v>
      </c>
      <c r="I2981" t="s">
        <v>2598</v>
      </c>
      <c r="J2981" t="s">
        <v>2627</v>
      </c>
      <c r="K2981">
        <v>1670010000</v>
      </c>
      <c r="L2981" t="s">
        <v>17</v>
      </c>
      <c r="M2981" t="s">
        <v>202</v>
      </c>
      <c r="O2981">
        <v>0</v>
      </c>
      <c r="Q2981" s="1">
        <v>31836518</v>
      </c>
      <c r="R2981" t="s">
        <v>18</v>
      </c>
      <c r="S2981" s="1">
        <v>-436982</v>
      </c>
      <c r="T2981" s="1">
        <v>2184912</v>
      </c>
      <c r="U2981">
        <v>0</v>
      </c>
    </row>
    <row r="2982" spans="1:21" x14ac:dyDescent="0.25">
      <c r="A2982">
        <v>37897</v>
      </c>
      <c r="B2982">
        <v>0</v>
      </c>
      <c r="C2982">
        <v>1</v>
      </c>
      <c r="D2982" t="s">
        <v>662</v>
      </c>
      <c r="E2982" t="s">
        <v>3590</v>
      </c>
      <c r="F2982" t="s">
        <v>3644</v>
      </c>
      <c r="G2982" t="s">
        <v>3038</v>
      </c>
      <c r="H2982" t="s">
        <v>3737</v>
      </c>
      <c r="I2982" t="s">
        <v>2598</v>
      </c>
      <c r="J2982" t="s">
        <v>2627</v>
      </c>
      <c r="K2982">
        <v>1670010000</v>
      </c>
      <c r="L2982" t="s">
        <v>17</v>
      </c>
      <c r="M2982" t="s">
        <v>202</v>
      </c>
      <c r="O2982">
        <v>0</v>
      </c>
      <c r="Q2982" s="1">
        <v>31836518</v>
      </c>
      <c r="R2982" t="s">
        <v>18</v>
      </c>
      <c r="S2982" s="1">
        <v>-436982</v>
      </c>
      <c r="T2982" s="1">
        <v>2184912</v>
      </c>
      <c r="U2982">
        <v>0</v>
      </c>
    </row>
    <row r="2983" spans="1:21" x14ac:dyDescent="0.25">
      <c r="A2983">
        <v>37947</v>
      </c>
      <c r="B2983">
        <v>0</v>
      </c>
      <c r="C2983">
        <v>1</v>
      </c>
      <c r="D2983" t="s">
        <v>1184</v>
      </c>
      <c r="E2983" t="s">
        <v>3590</v>
      </c>
      <c r="F2983" t="s">
        <v>3644</v>
      </c>
      <c r="G2983" t="s">
        <v>3039</v>
      </c>
      <c r="H2983" t="s">
        <v>3763</v>
      </c>
      <c r="I2983" t="s">
        <v>2598</v>
      </c>
      <c r="J2983" t="s">
        <v>2627</v>
      </c>
      <c r="K2983">
        <v>1670010000</v>
      </c>
      <c r="L2983" t="s">
        <v>17</v>
      </c>
      <c r="M2983" t="s">
        <v>202</v>
      </c>
      <c r="O2983">
        <v>0</v>
      </c>
      <c r="Q2983">
        <v>0</v>
      </c>
      <c r="R2983" t="s">
        <v>18</v>
      </c>
      <c r="S2983">
        <v>0</v>
      </c>
      <c r="T2983">
        <v>0</v>
      </c>
      <c r="U2983">
        <v>0</v>
      </c>
    </row>
    <row r="2984" spans="1:21" x14ac:dyDescent="0.25">
      <c r="A2984">
        <v>38012</v>
      </c>
      <c r="B2984">
        <v>0</v>
      </c>
      <c r="C2984">
        <v>1</v>
      </c>
      <c r="D2984" t="s">
        <v>2954</v>
      </c>
      <c r="E2984" t="s">
        <v>3590</v>
      </c>
      <c r="F2984" t="s">
        <v>3644</v>
      </c>
      <c r="G2984" t="s">
        <v>3040</v>
      </c>
      <c r="H2984" t="s">
        <v>4096</v>
      </c>
      <c r="I2984" t="s">
        <v>2598</v>
      </c>
      <c r="J2984" t="s">
        <v>2627</v>
      </c>
      <c r="K2984">
        <v>1670010000</v>
      </c>
      <c r="L2984" t="s">
        <v>17</v>
      </c>
      <c r="M2984" t="s">
        <v>202</v>
      </c>
      <c r="O2984">
        <v>0</v>
      </c>
      <c r="Q2984">
        <v>0</v>
      </c>
      <c r="R2984" t="s">
        <v>18</v>
      </c>
      <c r="S2984">
        <v>0</v>
      </c>
      <c r="T2984">
        <v>0</v>
      </c>
      <c r="U2984">
        <v>0</v>
      </c>
    </row>
    <row r="2985" spans="1:21" x14ac:dyDescent="0.25">
      <c r="A2985">
        <v>38058</v>
      </c>
      <c r="B2985">
        <v>0</v>
      </c>
      <c r="C2985">
        <v>1</v>
      </c>
      <c r="D2985" t="s">
        <v>71</v>
      </c>
      <c r="E2985" t="s">
        <v>3590</v>
      </c>
      <c r="F2985" t="s">
        <v>3655</v>
      </c>
      <c r="G2985" t="s">
        <v>3041</v>
      </c>
      <c r="H2985" t="s">
        <v>3761</v>
      </c>
      <c r="I2985" t="s">
        <v>2598</v>
      </c>
      <c r="J2985" t="s">
        <v>2627</v>
      </c>
      <c r="K2985">
        <v>1670010000</v>
      </c>
      <c r="L2985" t="s">
        <v>17</v>
      </c>
      <c r="M2985" t="s">
        <v>202</v>
      </c>
      <c r="O2985">
        <v>0</v>
      </c>
      <c r="Q2985" s="1">
        <v>17438492</v>
      </c>
      <c r="R2985" t="s">
        <v>18</v>
      </c>
      <c r="S2985" s="1">
        <v>-134784</v>
      </c>
      <c r="T2985" s="1">
        <v>3908741</v>
      </c>
      <c r="U2985">
        <v>0</v>
      </c>
    </row>
    <row r="2986" spans="1:21" x14ac:dyDescent="0.25">
      <c r="A2986">
        <v>38059</v>
      </c>
      <c r="B2986">
        <v>0</v>
      </c>
      <c r="C2986">
        <v>1</v>
      </c>
      <c r="D2986" t="s">
        <v>71</v>
      </c>
      <c r="E2986" t="s">
        <v>3590</v>
      </c>
      <c r="F2986" t="s">
        <v>3655</v>
      </c>
      <c r="G2986" t="s">
        <v>3042</v>
      </c>
      <c r="H2986" t="s">
        <v>3796</v>
      </c>
      <c r="I2986" t="s">
        <v>2598</v>
      </c>
      <c r="J2986" t="s">
        <v>2627</v>
      </c>
      <c r="K2986">
        <v>1670010000</v>
      </c>
      <c r="L2986" t="s">
        <v>17</v>
      </c>
      <c r="M2986" t="s">
        <v>202</v>
      </c>
      <c r="O2986">
        <v>0</v>
      </c>
      <c r="Q2986" s="1">
        <v>29064148</v>
      </c>
      <c r="R2986" t="s">
        <v>18</v>
      </c>
      <c r="S2986">
        <v>0</v>
      </c>
      <c r="T2986">
        <v>0</v>
      </c>
      <c r="U2986">
        <v>0</v>
      </c>
    </row>
    <row r="2987" spans="1:21" x14ac:dyDescent="0.25">
      <c r="A2987">
        <v>38060</v>
      </c>
      <c r="B2987">
        <v>0</v>
      </c>
      <c r="C2987">
        <v>1</v>
      </c>
      <c r="D2987" t="s">
        <v>71</v>
      </c>
      <c r="E2987" t="s">
        <v>3590</v>
      </c>
      <c r="F2987" t="s">
        <v>3655</v>
      </c>
      <c r="G2987" t="s">
        <v>3043</v>
      </c>
      <c r="H2987" t="s">
        <v>3761</v>
      </c>
      <c r="I2987" t="s">
        <v>2598</v>
      </c>
      <c r="J2987" t="s">
        <v>2627</v>
      </c>
      <c r="K2987">
        <v>1670010000</v>
      </c>
      <c r="L2987" t="s">
        <v>17</v>
      </c>
      <c r="M2987" t="s">
        <v>202</v>
      </c>
      <c r="O2987">
        <v>0</v>
      </c>
      <c r="Q2987" s="1">
        <v>17438492</v>
      </c>
      <c r="R2987" t="s">
        <v>18</v>
      </c>
      <c r="S2987" s="1">
        <v>-134784</v>
      </c>
      <c r="T2987" s="1">
        <v>3908741</v>
      </c>
      <c r="U2987">
        <v>0</v>
      </c>
    </row>
    <row r="2988" spans="1:21" x14ac:dyDescent="0.25">
      <c r="A2988">
        <v>38061</v>
      </c>
      <c r="B2988">
        <v>0</v>
      </c>
      <c r="C2988">
        <v>1</v>
      </c>
      <c r="D2988" t="s">
        <v>71</v>
      </c>
      <c r="E2988" t="s">
        <v>3590</v>
      </c>
      <c r="F2988" t="s">
        <v>3655</v>
      </c>
      <c r="G2988" t="s">
        <v>3044</v>
      </c>
      <c r="H2988" t="s">
        <v>3761</v>
      </c>
      <c r="I2988" t="s">
        <v>2598</v>
      </c>
      <c r="J2988" t="s">
        <v>2627</v>
      </c>
      <c r="K2988">
        <v>1670010000</v>
      </c>
      <c r="L2988" t="s">
        <v>17</v>
      </c>
      <c r="M2988" t="s">
        <v>202</v>
      </c>
      <c r="O2988">
        <v>0</v>
      </c>
      <c r="Q2988" s="1">
        <v>17438492</v>
      </c>
      <c r="R2988" t="s">
        <v>18</v>
      </c>
      <c r="S2988" s="1">
        <v>-134784</v>
      </c>
      <c r="T2988" s="1">
        <v>3908741</v>
      </c>
      <c r="U2988">
        <v>0</v>
      </c>
    </row>
    <row r="2989" spans="1:21" x14ac:dyDescent="0.25">
      <c r="A2989">
        <v>38074</v>
      </c>
      <c r="B2989">
        <v>0</v>
      </c>
      <c r="C2989">
        <v>1</v>
      </c>
      <c r="D2989" t="s">
        <v>71</v>
      </c>
      <c r="E2989" t="s">
        <v>3590</v>
      </c>
      <c r="F2989" t="s">
        <v>3655</v>
      </c>
      <c r="G2989" t="s">
        <v>3045</v>
      </c>
      <c r="H2989" t="s">
        <v>3792</v>
      </c>
      <c r="I2989" t="s">
        <v>2598</v>
      </c>
      <c r="J2989" t="s">
        <v>2627</v>
      </c>
      <c r="K2989">
        <v>1670010000</v>
      </c>
      <c r="L2989" t="s">
        <v>17</v>
      </c>
      <c r="M2989" t="s">
        <v>202</v>
      </c>
      <c r="O2989">
        <v>0</v>
      </c>
      <c r="Q2989" s="1">
        <v>21000639</v>
      </c>
      <c r="R2989" t="s">
        <v>18</v>
      </c>
      <c r="S2989" s="1">
        <v>-164841</v>
      </c>
      <c r="T2989" s="1">
        <v>6758509</v>
      </c>
      <c r="U2989">
        <v>0</v>
      </c>
    </row>
    <row r="2990" spans="1:21" x14ac:dyDescent="0.25">
      <c r="A2990">
        <v>38078</v>
      </c>
      <c r="B2990">
        <v>0</v>
      </c>
      <c r="C2990">
        <v>1</v>
      </c>
      <c r="D2990" t="s">
        <v>71</v>
      </c>
      <c r="E2990" t="s">
        <v>3590</v>
      </c>
      <c r="F2990" t="s">
        <v>3655</v>
      </c>
      <c r="G2990" t="s">
        <v>3046</v>
      </c>
      <c r="H2990" t="s">
        <v>3809</v>
      </c>
      <c r="I2990" t="s">
        <v>2598</v>
      </c>
      <c r="J2990" t="s">
        <v>2627</v>
      </c>
      <c r="K2990">
        <v>1670010000</v>
      </c>
      <c r="L2990" t="s">
        <v>17</v>
      </c>
      <c r="M2990" t="s">
        <v>202</v>
      </c>
      <c r="O2990">
        <v>0</v>
      </c>
      <c r="Q2990" s="1">
        <v>209261855</v>
      </c>
      <c r="R2990" t="s">
        <v>18</v>
      </c>
      <c r="S2990">
        <v>0</v>
      </c>
      <c r="T2990">
        <v>0</v>
      </c>
      <c r="U2990">
        <v>0</v>
      </c>
    </row>
    <row r="2991" spans="1:21" x14ac:dyDescent="0.25">
      <c r="A2991">
        <v>38096</v>
      </c>
      <c r="B2991">
        <v>0</v>
      </c>
      <c r="C2991">
        <v>1</v>
      </c>
      <c r="D2991" t="s">
        <v>203</v>
      </c>
      <c r="E2991" t="s">
        <v>3590</v>
      </c>
      <c r="F2991" t="s">
        <v>1712</v>
      </c>
      <c r="G2991" t="s">
        <v>3047</v>
      </c>
      <c r="H2991" t="s">
        <v>3643</v>
      </c>
      <c r="I2991" t="s">
        <v>2598</v>
      </c>
      <c r="J2991" t="s">
        <v>2627</v>
      </c>
      <c r="K2991">
        <v>1670010000</v>
      </c>
      <c r="L2991" t="s">
        <v>17</v>
      </c>
      <c r="M2991" t="s">
        <v>202</v>
      </c>
      <c r="O2991">
        <v>0</v>
      </c>
      <c r="Q2991" s="1">
        <v>27339194</v>
      </c>
      <c r="R2991" t="s">
        <v>18</v>
      </c>
      <c r="S2991" s="1">
        <v>-692805</v>
      </c>
      <c r="T2991" s="1">
        <v>14548914</v>
      </c>
      <c r="U2991">
        <v>0</v>
      </c>
    </row>
    <row r="2992" spans="1:21" x14ac:dyDescent="0.25">
      <c r="A2992">
        <v>38097</v>
      </c>
      <c r="B2992">
        <v>0</v>
      </c>
      <c r="C2992">
        <v>1</v>
      </c>
      <c r="D2992" t="s">
        <v>203</v>
      </c>
      <c r="E2992" t="s">
        <v>3590</v>
      </c>
      <c r="F2992" t="s">
        <v>1712</v>
      </c>
      <c r="G2992" t="s">
        <v>3048</v>
      </c>
      <c r="H2992" t="s">
        <v>3643</v>
      </c>
      <c r="I2992" t="s">
        <v>2598</v>
      </c>
      <c r="J2992" t="s">
        <v>2627</v>
      </c>
      <c r="K2992">
        <v>1670010000</v>
      </c>
      <c r="L2992" t="s">
        <v>17</v>
      </c>
      <c r="M2992" t="s">
        <v>202</v>
      </c>
      <c r="O2992">
        <v>0</v>
      </c>
      <c r="Q2992" s="1">
        <v>27339325</v>
      </c>
      <c r="R2992" t="s">
        <v>18</v>
      </c>
      <c r="S2992" s="1">
        <v>-692808</v>
      </c>
      <c r="T2992" s="1">
        <v>14548984</v>
      </c>
      <c r="U2992">
        <v>0</v>
      </c>
    </row>
    <row r="2993" spans="1:21" x14ac:dyDescent="0.25">
      <c r="A2993">
        <v>38106</v>
      </c>
      <c r="B2993">
        <v>0</v>
      </c>
      <c r="C2993">
        <v>1</v>
      </c>
      <c r="D2993" t="s">
        <v>206</v>
      </c>
      <c r="E2993" t="s">
        <v>3590</v>
      </c>
      <c r="F2993" t="s">
        <v>1712</v>
      </c>
      <c r="G2993" t="s">
        <v>3049</v>
      </c>
      <c r="H2993" t="s">
        <v>3643</v>
      </c>
      <c r="I2993" t="s">
        <v>2598</v>
      </c>
      <c r="J2993" t="s">
        <v>2627</v>
      </c>
      <c r="K2993">
        <v>1670010000</v>
      </c>
      <c r="L2993" t="s">
        <v>17</v>
      </c>
      <c r="M2993" t="s">
        <v>202</v>
      </c>
      <c r="O2993">
        <v>0</v>
      </c>
      <c r="Q2993" s="1">
        <v>17421057</v>
      </c>
      <c r="R2993" t="s">
        <v>18</v>
      </c>
      <c r="S2993" s="1">
        <v>-441288</v>
      </c>
      <c r="T2993" s="1">
        <v>9267050</v>
      </c>
      <c r="U2993">
        <v>0</v>
      </c>
    </row>
    <row r="2994" spans="1:21" x14ac:dyDescent="0.25">
      <c r="A2994">
        <v>38107</v>
      </c>
      <c r="B2994">
        <v>0</v>
      </c>
      <c r="C2994">
        <v>1</v>
      </c>
      <c r="D2994" t="s">
        <v>206</v>
      </c>
      <c r="E2994" t="s">
        <v>3590</v>
      </c>
      <c r="F2994" t="s">
        <v>1712</v>
      </c>
      <c r="G2994" t="s">
        <v>3050</v>
      </c>
      <c r="H2994" t="s">
        <v>3643</v>
      </c>
      <c r="I2994" t="s">
        <v>2598</v>
      </c>
      <c r="J2994" t="s">
        <v>2627</v>
      </c>
      <c r="K2994">
        <v>1670010000</v>
      </c>
      <c r="L2994" t="s">
        <v>17</v>
      </c>
      <c r="M2994" t="s">
        <v>202</v>
      </c>
      <c r="O2994">
        <v>0</v>
      </c>
      <c r="Q2994" s="1">
        <v>17421057</v>
      </c>
      <c r="R2994" t="s">
        <v>18</v>
      </c>
      <c r="S2994" s="1">
        <v>-441288</v>
      </c>
      <c r="T2994" s="1">
        <v>9267050</v>
      </c>
      <c r="U2994">
        <v>0</v>
      </c>
    </row>
    <row r="2995" spans="1:21" x14ac:dyDescent="0.25">
      <c r="A2995">
        <v>55000</v>
      </c>
      <c r="B2995">
        <v>0</v>
      </c>
      <c r="C2995">
        <v>1</v>
      </c>
      <c r="D2995" t="s">
        <v>615</v>
      </c>
      <c r="E2995" t="s">
        <v>3590</v>
      </c>
      <c r="F2995" t="s">
        <v>3644</v>
      </c>
      <c r="G2995" t="s">
        <v>3051</v>
      </c>
      <c r="H2995" t="s">
        <v>3639</v>
      </c>
      <c r="I2995" t="s">
        <v>2598</v>
      </c>
      <c r="J2995" t="s">
        <v>2627</v>
      </c>
      <c r="K2995">
        <v>1675040000</v>
      </c>
      <c r="L2995" t="s">
        <v>17</v>
      </c>
      <c r="M2995" t="s">
        <v>1412</v>
      </c>
      <c r="O2995">
        <v>0</v>
      </c>
      <c r="P2995" t="s">
        <v>4108</v>
      </c>
      <c r="Q2995">
        <v>0</v>
      </c>
      <c r="R2995" t="s">
        <v>18</v>
      </c>
      <c r="S2995">
        <v>0</v>
      </c>
      <c r="T2995">
        <v>0</v>
      </c>
      <c r="U2995">
        <v>0</v>
      </c>
    </row>
    <row r="2996" spans="1:21" x14ac:dyDescent="0.25">
      <c r="A2996">
        <v>55029</v>
      </c>
      <c r="B2996">
        <v>0</v>
      </c>
      <c r="C2996">
        <v>1</v>
      </c>
      <c r="D2996" t="s">
        <v>3052</v>
      </c>
      <c r="E2996" t="s">
        <v>3590</v>
      </c>
      <c r="F2996" t="s">
        <v>3644</v>
      </c>
      <c r="G2996" t="s">
        <v>3053</v>
      </c>
      <c r="H2996" t="s">
        <v>3761</v>
      </c>
      <c r="I2996" t="s">
        <v>2598</v>
      </c>
      <c r="J2996" t="s">
        <v>2627</v>
      </c>
      <c r="K2996">
        <v>1675040000</v>
      </c>
      <c r="L2996" t="s">
        <v>17</v>
      </c>
      <c r="M2996" t="s">
        <v>1412</v>
      </c>
      <c r="O2996">
        <v>0</v>
      </c>
      <c r="P2996" t="s">
        <v>4109</v>
      </c>
      <c r="Q2996" s="1">
        <v>2014762</v>
      </c>
      <c r="R2996" t="s">
        <v>18</v>
      </c>
      <c r="S2996" s="1">
        <v>-11201</v>
      </c>
      <c r="T2996" s="1">
        <v>190426</v>
      </c>
      <c r="U2996">
        <v>0</v>
      </c>
    </row>
    <row r="2997" spans="1:21" x14ac:dyDescent="0.25">
      <c r="A2997">
        <v>59632</v>
      </c>
      <c r="B2997">
        <v>0</v>
      </c>
      <c r="C2997">
        <v>1</v>
      </c>
      <c r="D2997" t="s">
        <v>89</v>
      </c>
      <c r="E2997" t="s">
        <v>3590</v>
      </c>
      <c r="F2997" t="s">
        <v>3612</v>
      </c>
      <c r="G2997" t="s">
        <v>3054</v>
      </c>
      <c r="H2997" t="s">
        <v>4110</v>
      </c>
      <c r="I2997" t="s">
        <v>2598</v>
      </c>
      <c r="J2997" t="s">
        <v>2627</v>
      </c>
      <c r="K2997">
        <v>1970070000</v>
      </c>
      <c r="L2997" t="s">
        <v>17</v>
      </c>
      <c r="M2997" t="s">
        <v>759</v>
      </c>
      <c r="O2997">
        <v>0</v>
      </c>
      <c r="Q2997" s="1">
        <v>47173628</v>
      </c>
      <c r="R2997" t="s">
        <v>18</v>
      </c>
      <c r="S2997" s="1">
        <v>-786227</v>
      </c>
      <c r="T2997" s="1">
        <v>27517952</v>
      </c>
      <c r="U2997">
        <v>0</v>
      </c>
    </row>
    <row r="2998" spans="1:21" x14ac:dyDescent="0.25">
      <c r="A2998">
        <v>7772</v>
      </c>
      <c r="B2998">
        <v>0</v>
      </c>
      <c r="C2998">
        <v>1</v>
      </c>
      <c r="D2998" t="s">
        <v>669</v>
      </c>
      <c r="E2998" t="s">
        <v>3590</v>
      </c>
      <c r="F2998" t="s">
        <v>669</v>
      </c>
      <c r="G2998" t="s">
        <v>3055</v>
      </c>
      <c r="H2998" t="s">
        <v>4111</v>
      </c>
      <c r="I2998" t="s">
        <v>2598</v>
      </c>
      <c r="J2998" t="s">
        <v>2627</v>
      </c>
      <c r="K2998">
        <v>1970090100</v>
      </c>
      <c r="L2998" t="s">
        <v>17</v>
      </c>
      <c r="M2998" t="s">
        <v>210</v>
      </c>
      <c r="O2998">
        <v>0</v>
      </c>
      <c r="Q2998" s="1">
        <v>212761</v>
      </c>
      <c r="R2998" t="s">
        <v>18</v>
      </c>
      <c r="S2998">
        <v>-444</v>
      </c>
      <c r="T2998" s="1">
        <v>191519</v>
      </c>
      <c r="U2998">
        <v>0</v>
      </c>
    </row>
    <row r="2999" spans="1:21" x14ac:dyDescent="0.25">
      <c r="A2999">
        <v>10148</v>
      </c>
      <c r="B2999">
        <v>0</v>
      </c>
      <c r="C2999">
        <v>1</v>
      </c>
      <c r="D2999" t="s">
        <v>3056</v>
      </c>
      <c r="E2999" t="s">
        <v>3590</v>
      </c>
      <c r="F2999" t="s">
        <v>3610</v>
      </c>
      <c r="G2999" t="s">
        <v>3057</v>
      </c>
      <c r="H2999" t="s">
        <v>4112</v>
      </c>
      <c r="I2999" t="s">
        <v>2598</v>
      </c>
      <c r="J2999" t="s">
        <v>2627</v>
      </c>
      <c r="K2999">
        <v>1970090100</v>
      </c>
      <c r="L2999" t="s">
        <v>17</v>
      </c>
      <c r="M2999" t="s">
        <v>210</v>
      </c>
      <c r="O2999">
        <v>0</v>
      </c>
      <c r="P2999" t="s">
        <v>4113</v>
      </c>
      <c r="Q2999" s="1">
        <v>1653470</v>
      </c>
      <c r="R2999" t="s">
        <v>18</v>
      </c>
      <c r="S2999" s="1">
        <v>-3464</v>
      </c>
      <c r="T2999" s="1">
        <v>1493112</v>
      </c>
      <c r="U2999">
        <v>0</v>
      </c>
    </row>
    <row r="3000" spans="1:21" x14ac:dyDescent="0.25">
      <c r="A3000">
        <v>10151</v>
      </c>
      <c r="B3000">
        <v>0</v>
      </c>
      <c r="C3000">
        <v>1</v>
      </c>
      <c r="D3000" t="s">
        <v>3058</v>
      </c>
      <c r="E3000" t="s">
        <v>3590</v>
      </c>
      <c r="F3000" t="s">
        <v>3684</v>
      </c>
      <c r="G3000" t="s">
        <v>3059</v>
      </c>
      <c r="H3000" t="s">
        <v>4114</v>
      </c>
      <c r="I3000" t="s">
        <v>2598</v>
      </c>
      <c r="J3000" t="s">
        <v>2627</v>
      </c>
      <c r="K3000">
        <v>1970090100</v>
      </c>
      <c r="L3000" t="s">
        <v>17</v>
      </c>
      <c r="M3000" t="s">
        <v>210</v>
      </c>
      <c r="O3000">
        <v>0</v>
      </c>
      <c r="P3000" t="s">
        <v>4113</v>
      </c>
      <c r="Q3000" s="1">
        <v>7068200</v>
      </c>
      <c r="R3000" t="s">
        <v>18</v>
      </c>
      <c r="S3000" s="1">
        <v>-14809</v>
      </c>
      <c r="T3000" s="1">
        <v>6383061</v>
      </c>
      <c r="U3000">
        <v>0</v>
      </c>
    </row>
    <row r="3001" spans="1:21" x14ac:dyDescent="0.25">
      <c r="A3001">
        <v>10198</v>
      </c>
      <c r="B3001">
        <v>0</v>
      </c>
      <c r="C3001">
        <v>1</v>
      </c>
      <c r="D3001" t="s">
        <v>3060</v>
      </c>
      <c r="E3001" t="s">
        <v>3590</v>
      </c>
      <c r="F3001" t="s">
        <v>3907</v>
      </c>
      <c r="G3001" t="s">
        <v>1421</v>
      </c>
      <c r="H3001" t="s">
        <v>4115</v>
      </c>
      <c r="I3001" t="s">
        <v>2598</v>
      </c>
      <c r="J3001" t="s">
        <v>2627</v>
      </c>
      <c r="K3001">
        <v>1970090100</v>
      </c>
      <c r="L3001" t="s">
        <v>17</v>
      </c>
      <c r="M3001" t="s">
        <v>210</v>
      </c>
      <c r="O3001">
        <v>0</v>
      </c>
      <c r="P3001" t="s">
        <v>4113</v>
      </c>
      <c r="Q3001" s="1">
        <v>7000000</v>
      </c>
      <c r="R3001" t="s">
        <v>18</v>
      </c>
      <c r="S3001" s="1">
        <v>-14846</v>
      </c>
      <c r="T3001" s="1">
        <v>6398821</v>
      </c>
      <c r="U3001">
        <v>0</v>
      </c>
    </row>
    <row r="3002" spans="1:21" x14ac:dyDescent="0.25">
      <c r="A3002">
        <v>10232</v>
      </c>
      <c r="B3002">
        <v>0</v>
      </c>
      <c r="C3002">
        <v>1</v>
      </c>
      <c r="D3002" t="s">
        <v>3061</v>
      </c>
      <c r="E3002" t="s">
        <v>3590</v>
      </c>
      <c r="F3002" t="s">
        <v>3632</v>
      </c>
      <c r="G3002" t="s">
        <v>3062</v>
      </c>
      <c r="H3002" t="s">
        <v>4116</v>
      </c>
      <c r="I3002" t="s">
        <v>2598</v>
      </c>
      <c r="J3002" t="s">
        <v>2627</v>
      </c>
      <c r="K3002">
        <v>1970090100</v>
      </c>
      <c r="L3002" t="s">
        <v>17</v>
      </c>
      <c r="M3002" t="s">
        <v>210</v>
      </c>
      <c r="O3002">
        <v>0</v>
      </c>
      <c r="Q3002" s="1">
        <v>5000000</v>
      </c>
      <c r="R3002" t="s">
        <v>18</v>
      </c>
      <c r="S3002" s="1">
        <v>-10676</v>
      </c>
      <c r="T3002" s="1">
        <v>4601730</v>
      </c>
      <c r="U3002">
        <v>0</v>
      </c>
    </row>
    <row r="3003" spans="1:21" x14ac:dyDescent="0.25">
      <c r="A3003">
        <v>10262</v>
      </c>
      <c r="B3003">
        <v>0</v>
      </c>
      <c r="C3003">
        <v>1</v>
      </c>
      <c r="D3003" t="s">
        <v>3063</v>
      </c>
      <c r="E3003" t="s">
        <v>3590</v>
      </c>
      <c r="F3003" t="s">
        <v>4117</v>
      </c>
      <c r="G3003" t="s">
        <v>3064</v>
      </c>
      <c r="H3003" t="s">
        <v>4118</v>
      </c>
      <c r="I3003" t="s">
        <v>2598</v>
      </c>
      <c r="J3003" t="s">
        <v>2627</v>
      </c>
      <c r="K3003">
        <v>1970090100</v>
      </c>
      <c r="L3003" t="s">
        <v>17</v>
      </c>
      <c r="M3003" t="s">
        <v>210</v>
      </c>
      <c r="O3003">
        <v>0</v>
      </c>
      <c r="P3003" t="s">
        <v>4113</v>
      </c>
      <c r="Q3003" s="1">
        <v>3758000</v>
      </c>
      <c r="R3003" t="s">
        <v>18</v>
      </c>
      <c r="S3003" s="1">
        <v>-8161</v>
      </c>
      <c r="T3003" s="1">
        <v>3517530</v>
      </c>
      <c r="U3003">
        <v>0</v>
      </c>
    </row>
    <row r="3004" spans="1:21" x14ac:dyDescent="0.25">
      <c r="A3004">
        <v>10505</v>
      </c>
      <c r="B3004">
        <v>0</v>
      </c>
      <c r="C3004">
        <v>1</v>
      </c>
      <c r="D3004" t="s">
        <v>3065</v>
      </c>
      <c r="E3004" t="s">
        <v>3590</v>
      </c>
      <c r="F3004" t="s">
        <v>3714</v>
      </c>
      <c r="G3004" t="s">
        <v>3066</v>
      </c>
      <c r="H3004" t="s">
        <v>4025</v>
      </c>
      <c r="I3004" t="s">
        <v>2598</v>
      </c>
      <c r="J3004" t="s">
        <v>2627</v>
      </c>
      <c r="K3004">
        <v>1970090100</v>
      </c>
      <c r="L3004" t="s">
        <v>17</v>
      </c>
      <c r="M3004" t="s">
        <v>210</v>
      </c>
      <c r="O3004">
        <v>0</v>
      </c>
      <c r="Q3004" s="1">
        <v>14000000</v>
      </c>
      <c r="R3004" t="s">
        <v>18</v>
      </c>
      <c r="S3004" s="1">
        <v>-31963</v>
      </c>
      <c r="T3004" s="1">
        <v>13776257</v>
      </c>
      <c r="U3004">
        <v>0</v>
      </c>
    </row>
    <row r="3005" spans="1:21" x14ac:dyDescent="0.25">
      <c r="A3005">
        <v>13549</v>
      </c>
      <c r="B3005">
        <v>0</v>
      </c>
      <c r="C3005">
        <v>1</v>
      </c>
      <c r="D3005" t="s">
        <v>422</v>
      </c>
      <c r="E3005" t="s">
        <v>3590</v>
      </c>
      <c r="F3005" t="s">
        <v>3644</v>
      </c>
      <c r="G3005" t="s">
        <v>3067</v>
      </c>
      <c r="H3005" t="s">
        <v>3725</v>
      </c>
      <c r="I3005" t="s">
        <v>2598</v>
      </c>
      <c r="J3005" t="s">
        <v>3068</v>
      </c>
      <c r="K3005">
        <v>1655200000</v>
      </c>
      <c r="L3005" t="s">
        <v>17</v>
      </c>
      <c r="M3005" t="s">
        <v>428</v>
      </c>
      <c r="O3005">
        <v>0</v>
      </c>
      <c r="P3005" t="s">
        <v>3067</v>
      </c>
      <c r="Q3005" s="1">
        <v>60565395</v>
      </c>
      <c r="R3005" t="s">
        <v>18</v>
      </c>
      <c r="S3005" s="1">
        <v>-244448</v>
      </c>
      <c r="T3005" s="1">
        <v>49623124</v>
      </c>
      <c r="U3005">
        <v>0</v>
      </c>
    </row>
    <row r="3006" spans="1:21" x14ac:dyDescent="0.25">
      <c r="A3006">
        <v>13728</v>
      </c>
      <c r="B3006">
        <v>0</v>
      </c>
      <c r="C3006">
        <v>1</v>
      </c>
      <c r="D3006" t="s">
        <v>2999</v>
      </c>
      <c r="E3006" t="s">
        <v>3590</v>
      </c>
      <c r="F3006" t="s">
        <v>4105</v>
      </c>
      <c r="G3006" t="s">
        <v>3069</v>
      </c>
      <c r="H3006" t="s">
        <v>4119</v>
      </c>
      <c r="I3006" t="s">
        <v>2598</v>
      </c>
      <c r="J3006" t="s">
        <v>3070</v>
      </c>
      <c r="K3006">
        <v>1655200000</v>
      </c>
      <c r="L3006" t="s">
        <v>17</v>
      </c>
      <c r="M3006" t="s">
        <v>755</v>
      </c>
      <c r="O3006">
        <v>0</v>
      </c>
      <c r="Q3006" s="1">
        <v>892091768</v>
      </c>
      <c r="R3006" t="s">
        <v>18</v>
      </c>
      <c r="S3006" s="1">
        <v>-9251322</v>
      </c>
      <c r="T3006" s="1">
        <v>823367663</v>
      </c>
      <c r="U3006">
        <v>0</v>
      </c>
    </row>
    <row r="3007" spans="1:21" x14ac:dyDescent="0.25">
      <c r="A3007">
        <v>38129</v>
      </c>
      <c r="B3007">
        <v>0</v>
      </c>
      <c r="C3007">
        <v>1</v>
      </c>
      <c r="D3007" t="s">
        <v>405</v>
      </c>
      <c r="E3007" t="s">
        <v>3590</v>
      </c>
      <c r="F3007" t="s">
        <v>3719</v>
      </c>
      <c r="G3007" t="s">
        <v>3071</v>
      </c>
      <c r="H3007" t="s">
        <v>3641</v>
      </c>
      <c r="I3007" t="s">
        <v>2598</v>
      </c>
      <c r="J3007" t="s">
        <v>407</v>
      </c>
      <c r="K3007">
        <v>1670010000</v>
      </c>
      <c r="L3007" t="s">
        <v>17</v>
      </c>
      <c r="M3007" t="s">
        <v>200</v>
      </c>
      <c r="O3007">
        <v>0</v>
      </c>
      <c r="Q3007" s="1">
        <v>426597455</v>
      </c>
      <c r="R3007" t="s">
        <v>18</v>
      </c>
      <c r="S3007" s="1">
        <v>-14219915</v>
      </c>
      <c r="T3007" s="1">
        <v>412377540</v>
      </c>
      <c r="U3007">
        <v>0</v>
      </c>
    </row>
    <row r="3008" spans="1:21" x14ac:dyDescent="0.25">
      <c r="A3008">
        <v>44776</v>
      </c>
      <c r="B3008">
        <v>0</v>
      </c>
      <c r="C3008">
        <v>1</v>
      </c>
      <c r="D3008" t="s">
        <v>408</v>
      </c>
      <c r="E3008" t="s">
        <v>3590</v>
      </c>
      <c r="F3008" t="s">
        <v>1805</v>
      </c>
      <c r="G3008" t="s">
        <v>409</v>
      </c>
      <c r="H3008" t="s">
        <v>3720</v>
      </c>
      <c r="I3008" t="s">
        <v>2598</v>
      </c>
      <c r="J3008" t="s">
        <v>3072</v>
      </c>
      <c r="K3008">
        <v>1670020000</v>
      </c>
      <c r="L3008" t="s">
        <v>17</v>
      </c>
      <c r="M3008" t="s">
        <v>411</v>
      </c>
      <c r="O3008">
        <v>0</v>
      </c>
      <c r="P3008" t="s">
        <v>4120</v>
      </c>
      <c r="Q3008">
        <v>0</v>
      </c>
      <c r="R3008" t="s">
        <v>18</v>
      </c>
      <c r="S3008">
        <v>0</v>
      </c>
      <c r="T3008">
        <v>0</v>
      </c>
      <c r="U3008">
        <v>0</v>
      </c>
    </row>
    <row r="3009" spans="1:21" x14ac:dyDescent="0.25">
      <c r="A3009">
        <v>44777</v>
      </c>
      <c r="B3009">
        <v>0</v>
      </c>
      <c r="C3009">
        <v>1</v>
      </c>
      <c r="D3009" t="s">
        <v>408</v>
      </c>
      <c r="E3009" t="s">
        <v>3590</v>
      </c>
      <c r="F3009" t="s">
        <v>1805</v>
      </c>
      <c r="G3009" t="s">
        <v>409</v>
      </c>
      <c r="H3009" t="s">
        <v>3720</v>
      </c>
      <c r="I3009" t="s">
        <v>2598</v>
      </c>
      <c r="J3009" t="s">
        <v>3072</v>
      </c>
      <c r="K3009">
        <v>1670020000</v>
      </c>
      <c r="L3009" t="s">
        <v>17</v>
      </c>
      <c r="M3009" t="s">
        <v>411</v>
      </c>
      <c r="O3009">
        <v>0</v>
      </c>
      <c r="P3009" t="s">
        <v>4120</v>
      </c>
      <c r="Q3009" s="1">
        <v>17766382</v>
      </c>
      <c r="R3009" t="s">
        <v>18</v>
      </c>
      <c r="S3009">
        <v>0</v>
      </c>
      <c r="T3009">
        <v>0</v>
      </c>
      <c r="U3009">
        <v>0</v>
      </c>
    </row>
    <row r="3010" spans="1:21" x14ac:dyDescent="0.25">
      <c r="A3010">
        <v>1684</v>
      </c>
      <c r="B3010">
        <v>0</v>
      </c>
      <c r="C3010">
        <v>1</v>
      </c>
      <c r="D3010" t="s">
        <v>650</v>
      </c>
      <c r="E3010">
        <v>0</v>
      </c>
      <c r="F3010" t="s">
        <v>3947</v>
      </c>
      <c r="G3010" t="s">
        <v>3073</v>
      </c>
      <c r="H3010" t="s">
        <v>3586</v>
      </c>
      <c r="I3010" t="s">
        <v>3074</v>
      </c>
      <c r="J3010" t="s">
        <v>1930</v>
      </c>
      <c r="K3010">
        <v>1605020000</v>
      </c>
      <c r="L3010" t="s">
        <v>17</v>
      </c>
      <c r="M3010" t="s">
        <v>53</v>
      </c>
      <c r="O3010">
        <v>0</v>
      </c>
      <c r="P3010" t="s">
        <v>4121</v>
      </c>
      <c r="Q3010" s="1">
        <v>65347301</v>
      </c>
      <c r="R3010" t="s">
        <v>18</v>
      </c>
      <c r="S3010">
        <v>0</v>
      </c>
      <c r="T3010" s="1">
        <v>65347301</v>
      </c>
      <c r="U3010">
        <v>0</v>
      </c>
    </row>
    <row r="3011" spans="1:21" x14ac:dyDescent="0.25">
      <c r="A3011">
        <v>5135</v>
      </c>
      <c r="B3011">
        <v>0</v>
      </c>
      <c r="C3011">
        <v>1</v>
      </c>
      <c r="D3011" t="s">
        <v>95</v>
      </c>
      <c r="E3011" t="s">
        <v>3590</v>
      </c>
      <c r="F3011" t="s">
        <v>3614</v>
      </c>
      <c r="G3011" t="s">
        <v>3075</v>
      </c>
      <c r="H3011" t="s">
        <v>3652</v>
      </c>
      <c r="I3011" t="s">
        <v>3074</v>
      </c>
      <c r="J3011" t="s">
        <v>3076</v>
      </c>
      <c r="K3011">
        <v>1640020000</v>
      </c>
      <c r="L3011" t="s">
        <v>17</v>
      </c>
      <c r="M3011" t="s">
        <v>36</v>
      </c>
      <c r="O3011">
        <v>0</v>
      </c>
      <c r="Q3011" s="1">
        <v>16389723164</v>
      </c>
      <c r="R3011" t="s">
        <v>18</v>
      </c>
      <c r="S3011" s="1">
        <v>-24601864</v>
      </c>
      <c r="T3011" s="1">
        <v>15031739292</v>
      </c>
      <c r="U3011">
        <v>0</v>
      </c>
    </row>
    <row r="3012" spans="1:21" x14ac:dyDescent="0.25">
      <c r="A3012">
        <v>5136</v>
      </c>
      <c r="B3012">
        <v>0</v>
      </c>
      <c r="C3012">
        <v>1</v>
      </c>
      <c r="D3012" t="s">
        <v>95</v>
      </c>
      <c r="E3012" t="s">
        <v>3590</v>
      </c>
      <c r="F3012" t="s">
        <v>3614</v>
      </c>
      <c r="G3012" t="s">
        <v>3077</v>
      </c>
      <c r="H3012" t="s">
        <v>3652</v>
      </c>
      <c r="I3012" t="s">
        <v>3074</v>
      </c>
      <c r="J3012" t="s">
        <v>3076</v>
      </c>
      <c r="K3012">
        <v>1640020000</v>
      </c>
      <c r="L3012" t="s">
        <v>17</v>
      </c>
      <c r="M3012" t="s">
        <v>36</v>
      </c>
      <c r="O3012">
        <v>0</v>
      </c>
      <c r="Q3012" s="1">
        <v>17003260322</v>
      </c>
      <c r="R3012" t="s">
        <v>18</v>
      </c>
      <c r="S3012" s="1">
        <v>-25557529</v>
      </c>
      <c r="T3012" s="1">
        <v>15615650826</v>
      </c>
      <c r="U3012">
        <v>0</v>
      </c>
    </row>
    <row r="3013" spans="1:21" x14ac:dyDescent="0.25">
      <c r="A3013">
        <v>5131</v>
      </c>
      <c r="B3013">
        <v>0</v>
      </c>
      <c r="C3013">
        <v>1</v>
      </c>
      <c r="D3013" t="s">
        <v>95</v>
      </c>
      <c r="E3013" t="s">
        <v>3590</v>
      </c>
      <c r="F3013" t="s">
        <v>3614</v>
      </c>
      <c r="G3013" t="s">
        <v>3078</v>
      </c>
      <c r="H3013" t="s">
        <v>3652</v>
      </c>
      <c r="I3013" t="s">
        <v>3074</v>
      </c>
      <c r="J3013" t="s">
        <v>3076</v>
      </c>
      <c r="K3013">
        <v>1640150000</v>
      </c>
      <c r="L3013" t="s">
        <v>17</v>
      </c>
      <c r="M3013" t="s">
        <v>1903</v>
      </c>
      <c r="O3013">
        <v>0</v>
      </c>
      <c r="Q3013" s="1">
        <v>18920038789</v>
      </c>
      <c r="R3013" t="s">
        <v>18</v>
      </c>
      <c r="S3013" s="1">
        <v>-27352512</v>
      </c>
      <c r="T3013" s="1">
        <v>16712384847</v>
      </c>
      <c r="U3013">
        <v>0</v>
      </c>
    </row>
    <row r="3014" spans="1:21" x14ac:dyDescent="0.25">
      <c r="A3014">
        <v>10111</v>
      </c>
      <c r="B3014">
        <v>0</v>
      </c>
      <c r="C3014">
        <v>1</v>
      </c>
      <c r="D3014" t="s">
        <v>95</v>
      </c>
      <c r="E3014" t="s">
        <v>3590</v>
      </c>
      <c r="F3014" t="s">
        <v>3614</v>
      </c>
      <c r="G3014" t="s">
        <v>3079</v>
      </c>
      <c r="H3014" t="s">
        <v>3638</v>
      </c>
      <c r="I3014" t="s">
        <v>3074</v>
      </c>
      <c r="J3014" t="s">
        <v>3076</v>
      </c>
      <c r="K3014">
        <v>1645011000</v>
      </c>
      <c r="L3014" t="s">
        <v>17</v>
      </c>
      <c r="M3014" t="s">
        <v>38</v>
      </c>
      <c r="O3014">
        <v>0</v>
      </c>
      <c r="Q3014" s="1">
        <v>221348308</v>
      </c>
      <c r="R3014" t="s">
        <v>18</v>
      </c>
      <c r="S3014" s="1">
        <v>-690166</v>
      </c>
      <c r="T3014" s="1">
        <v>173231836</v>
      </c>
      <c r="U3014">
        <v>0</v>
      </c>
    </row>
    <row r="3015" spans="1:21" x14ac:dyDescent="0.25">
      <c r="A3015">
        <v>51147</v>
      </c>
      <c r="B3015">
        <v>0</v>
      </c>
      <c r="C3015">
        <v>1</v>
      </c>
      <c r="D3015" t="s">
        <v>48</v>
      </c>
      <c r="E3015" t="s">
        <v>3590</v>
      </c>
      <c r="F3015" t="s">
        <v>3602</v>
      </c>
      <c r="G3015" t="s">
        <v>49</v>
      </c>
      <c r="H3015" t="s">
        <v>3603</v>
      </c>
      <c r="I3015" t="s">
        <v>3074</v>
      </c>
      <c r="J3015" t="s">
        <v>3076</v>
      </c>
      <c r="K3015">
        <v>1675020000</v>
      </c>
      <c r="L3015" t="s">
        <v>17</v>
      </c>
      <c r="M3015" t="s">
        <v>45</v>
      </c>
      <c r="O3015">
        <v>0</v>
      </c>
      <c r="P3015" t="s">
        <v>4122</v>
      </c>
      <c r="Q3015" s="1">
        <v>108608401</v>
      </c>
      <c r="R3015" t="s">
        <v>18</v>
      </c>
      <c r="S3015" s="1">
        <v>-2188504</v>
      </c>
      <c r="T3015" s="1">
        <v>24073554</v>
      </c>
      <c r="U3015">
        <v>0</v>
      </c>
    </row>
    <row r="3016" spans="1:21" x14ac:dyDescent="0.25">
      <c r="A3016">
        <v>51150</v>
      </c>
      <c r="B3016">
        <v>0</v>
      </c>
      <c r="C3016">
        <v>1</v>
      </c>
      <c r="D3016" t="s">
        <v>3080</v>
      </c>
      <c r="E3016" t="s">
        <v>3590</v>
      </c>
      <c r="F3016" t="s">
        <v>3679</v>
      </c>
      <c r="G3016" t="s">
        <v>3081</v>
      </c>
      <c r="H3016" t="s">
        <v>4123</v>
      </c>
      <c r="I3016" t="s">
        <v>3074</v>
      </c>
      <c r="J3016" t="s">
        <v>3076</v>
      </c>
      <c r="K3016">
        <v>1675020000</v>
      </c>
      <c r="L3016" t="s">
        <v>17</v>
      </c>
      <c r="M3016" t="s">
        <v>45</v>
      </c>
      <c r="O3016">
        <v>0</v>
      </c>
      <c r="Q3016" s="1">
        <v>503360318</v>
      </c>
      <c r="R3016" t="s">
        <v>18</v>
      </c>
      <c r="S3016" s="1">
        <v>-1809465</v>
      </c>
      <c r="T3016" s="1">
        <v>356464645</v>
      </c>
      <c r="U3016">
        <v>0</v>
      </c>
    </row>
    <row r="3017" spans="1:21" x14ac:dyDescent="0.25">
      <c r="A3017">
        <v>51152</v>
      </c>
      <c r="B3017">
        <v>0</v>
      </c>
      <c r="C3017">
        <v>1</v>
      </c>
      <c r="D3017" t="s">
        <v>3082</v>
      </c>
      <c r="E3017" t="s">
        <v>3590</v>
      </c>
      <c r="F3017" t="s">
        <v>1798</v>
      </c>
      <c r="G3017" t="s">
        <v>44</v>
      </c>
      <c r="H3017" t="s">
        <v>3601</v>
      </c>
      <c r="I3017" t="s">
        <v>3074</v>
      </c>
      <c r="J3017" t="s">
        <v>3076</v>
      </c>
      <c r="K3017">
        <v>1675020000</v>
      </c>
      <c r="L3017" t="s">
        <v>17</v>
      </c>
      <c r="M3017" t="s">
        <v>45</v>
      </c>
      <c r="O3017">
        <v>0</v>
      </c>
      <c r="Q3017" s="1">
        <v>309184173</v>
      </c>
      <c r="R3017" t="s">
        <v>18</v>
      </c>
      <c r="S3017" s="1">
        <v>-1115951</v>
      </c>
      <c r="T3017" s="1">
        <v>226538130</v>
      </c>
      <c r="U3017">
        <v>0</v>
      </c>
    </row>
    <row r="3018" spans="1:21" x14ac:dyDescent="0.25">
      <c r="A3018">
        <v>51153</v>
      </c>
      <c r="B3018">
        <v>0</v>
      </c>
      <c r="C3018">
        <v>1</v>
      </c>
      <c r="D3018" t="s">
        <v>3083</v>
      </c>
      <c r="E3018" t="s">
        <v>3590</v>
      </c>
      <c r="F3018" t="s">
        <v>3692</v>
      </c>
      <c r="G3018" t="s">
        <v>3084</v>
      </c>
      <c r="H3018" t="s">
        <v>4123</v>
      </c>
      <c r="I3018" t="s">
        <v>3074</v>
      </c>
      <c r="J3018" t="s">
        <v>3076</v>
      </c>
      <c r="K3018">
        <v>1675020000</v>
      </c>
      <c r="L3018" t="s">
        <v>17</v>
      </c>
      <c r="M3018" t="s">
        <v>45</v>
      </c>
      <c r="O3018">
        <v>0</v>
      </c>
      <c r="Q3018" s="1">
        <v>245660717</v>
      </c>
      <c r="R3018" t="s">
        <v>18</v>
      </c>
      <c r="S3018" s="1">
        <v>-979397</v>
      </c>
      <c r="T3018" s="1">
        <v>198817701</v>
      </c>
      <c r="U3018">
        <v>0</v>
      </c>
    </row>
    <row r="3019" spans="1:21" x14ac:dyDescent="0.25">
      <c r="A3019">
        <v>1121</v>
      </c>
      <c r="B3019">
        <v>0</v>
      </c>
      <c r="C3019">
        <v>1</v>
      </c>
      <c r="D3019" t="s">
        <v>61</v>
      </c>
      <c r="E3019">
        <v>0</v>
      </c>
      <c r="F3019" t="s">
        <v>3606</v>
      </c>
      <c r="G3019" t="s">
        <v>3085</v>
      </c>
      <c r="H3019" t="s">
        <v>3586</v>
      </c>
      <c r="I3019" t="s">
        <v>3074</v>
      </c>
      <c r="J3019" t="s">
        <v>3086</v>
      </c>
      <c r="K3019">
        <v>1605020000</v>
      </c>
      <c r="L3019" t="s">
        <v>17</v>
      </c>
      <c r="M3019" t="s">
        <v>53</v>
      </c>
      <c r="O3019">
        <v>0</v>
      </c>
      <c r="Q3019" s="1">
        <v>510000000</v>
      </c>
      <c r="R3019" t="s">
        <v>18</v>
      </c>
      <c r="S3019">
        <v>0</v>
      </c>
      <c r="T3019" s="1">
        <v>510000000</v>
      </c>
      <c r="U3019">
        <v>0</v>
      </c>
    </row>
    <row r="3020" spans="1:21" x14ac:dyDescent="0.25">
      <c r="A3020">
        <v>1122</v>
      </c>
      <c r="B3020">
        <v>0</v>
      </c>
      <c r="C3020">
        <v>1</v>
      </c>
      <c r="D3020" t="s">
        <v>61</v>
      </c>
      <c r="E3020">
        <v>0</v>
      </c>
      <c r="F3020" t="s">
        <v>3606</v>
      </c>
      <c r="G3020" t="s">
        <v>3087</v>
      </c>
      <c r="H3020" t="s">
        <v>3586</v>
      </c>
      <c r="I3020" t="s">
        <v>3074</v>
      </c>
      <c r="J3020" t="s">
        <v>3086</v>
      </c>
      <c r="K3020">
        <v>1605020000</v>
      </c>
      <c r="L3020" t="s">
        <v>17</v>
      </c>
      <c r="M3020" t="s">
        <v>53</v>
      </c>
      <c r="O3020">
        <v>0</v>
      </c>
      <c r="Q3020" s="1">
        <v>481500002</v>
      </c>
      <c r="R3020" t="s">
        <v>18</v>
      </c>
      <c r="S3020">
        <v>0</v>
      </c>
      <c r="T3020" s="1">
        <v>481500002</v>
      </c>
      <c r="U3020">
        <v>0</v>
      </c>
    </row>
    <row r="3021" spans="1:21" x14ac:dyDescent="0.25">
      <c r="A3021">
        <v>1123</v>
      </c>
      <c r="B3021">
        <v>0</v>
      </c>
      <c r="C3021">
        <v>1</v>
      </c>
      <c r="D3021" t="s">
        <v>61</v>
      </c>
      <c r="E3021">
        <v>0</v>
      </c>
      <c r="F3021" t="s">
        <v>3606</v>
      </c>
      <c r="G3021" t="s">
        <v>3088</v>
      </c>
      <c r="H3021" t="s">
        <v>3586</v>
      </c>
      <c r="I3021" t="s">
        <v>3074</v>
      </c>
      <c r="J3021" t="s">
        <v>3086</v>
      </c>
      <c r="K3021">
        <v>1605020000</v>
      </c>
      <c r="L3021" t="s">
        <v>17</v>
      </c>
      <c r="M3021" t="s">
        <v>53</v>
      </c>
      <c r="O3021">
        <v>0</v>
      </c>
      <c r="Q3021" s="1">
        <v>244304808</v>
      </c>
      <c r="R3021" t="s">
        <v>18</v>
      </c>
      <c r="S3021">
        <v>0</v>
      </c>
      <c r="T3021" s="1">
        <v>244304808</v>
      </c>
      <c r="U3021">
        <v>0</v>
      </c>
    </row>
    <row r="3022" spans="1:21" x14ac:dyDescent="0.25">
      <c r="A3022">
        <v>1124</v>
      </c>
      <c r="B3022">
        <v>0</v>
      </c>
      <c r="C3022">
        <v>1</v>
      </c>
      <c r="D3022" t="s">
        <v>61</v>
      </c>
      <c r="E3022">
        <v>0</v>
      </c>
      <c r="F3022" t="s">
        <v>3606</v>
      </c>
      <c r="G3022" t="s">
        <v>3089</v>
      </c>
      <c r="H3022" t="s">
        <v>3586</v>
      </c>
      <c r="I3022" t="s">
        <v>3074</v>
      </c>
      <c r="J3022" t="s">
        <v>3086</v>
      </c>
      <c r="K3022">
        <v>1605020000</v>
      </c>
      <c r="L3022" t="s">
        <v>17</v>
      </c>
      <c r="M3022" t="s">
        <v>53</v>
      </c>
      <c r="O3022">
        <v>0</v>
      </c>
      <c r="P3022" t="s">
        <v>4124</v>
      </c>
      <c r="Q3022" s="1">
        <v>400000000</v>
      </c>
      <c r="R3022" t="s">
        <v>18</v>
      </c>
      <c r="S3022">
        <v>0</v>
      </c>
      <c r="T3022" s="1">
        <v>400000000</v>
      </c>
      <c r="U3022">
        <v>0</v>
      </c>
    </row>
    <row r="3023" spans="1:21" x14ac:dyDescent="0.25">
      <c r="A3023">
        <v>1191</v>
      </c>
      <c r="B3023">
        <v>0</v>
      </c>
      <c r="C3023">
        <v>1</v>
      </c>
      <c r="D3023" t="s">
        <v>247</v>
      </c>
      <c r="E3023">
        <v>0</v>
      </c>
      <c r="F3023" t="s">
        <v>4125</v>
      </c>
      <c r="G3023" t="s">
        <v>3090</v>
      </c>
      <c r="H3023" t="s">
        <v>3586</v>
      </c>
      <c r="I3023" t="s">
        <v>3074</v>
      </c>
      <c r="J3023" t="s">
        <v>3086</v>
      </c>
      <c r="K3023">
        <v>1605020000</v>
      </c>
      <c r="L3023" t="s">
        <v>17</v>
      </c>
      <c r="M3023" t="s">
        <v>53</v>
      </c>
      <c r="O3023">
        <v>0</v>
      </c>
      <c r="P3023" t="s">
        <v>4126</v>
      </c>
      <c r="Q3023" s="1">
        <v>263580000</v>
      </c>
      <c r="R3023" t="s">
        <v>18</v>
      </c>
      <c r="S3023">
        <v>0</v>
      </c>
      <c r="T3023" s="1">
        <v>263580000</v>
      </c>
      <c r="U3023">
        <v>0</v>
      </c>
    </row>
    <row r="3024" spans="1:21" x14ac:dyDescent="0.25">
      <c r="A3024">
        <v>1192</v>
      </c>
      <c r="B3024">
        <v>0</v>
      </c>
      <c r="C3024">
        <v>1</v>
      </c>
      <c r="D3024" t="s">
        <v>247</v>
      </c>
      <c r="E3024">
        <v>0</v>
      </c>
      <c r="F3024" t="s">
        <v>4125</v>
      </c>
      <c r="G3024" t="s">
        <v>3091</v>
      </c>
      <c r="H3024" t="s">
        <v>3586</v>
      </c>
      <c r="I3024" t="s">
        <v>3074</v>
      </c>
      <c r="J3024" t="s">
        <v>3086</v>
      </c>
      <c r="K3024">
        <v>1605020000</v>
      </c>
      <c r="L3024" t="s">
        <v>17</v>
      </c>
      <c r="M3024" t="s">
        <v>53</v>
      </c>
      <c r="O3024">
        <v>0</v>
      </c>
      <c r="P3024" t="s">
        <v>4126</v>
      </c>
      <c r="Q3024" s="1">
        <v>110000000</v>
      </c>
      <c r="R3024" t="s">
        <v>18</v>
      </c>
      <c r="S3024">
        <v>0</v>
      </c>
      <c r="T3024" s="1">
        <v>110000000</v>
      </c>
      <c r="U3024">
        <v>0</v>
      </c>
    </row>
    <row r="3025" spans="1:21" x14ac:dyDescent="0.25">
      <c r="A3025">
        <v>1194</v>
      </c>
      <c r="B3025">
        <v>0</v>
      </c>
      <c r="C3025">
        <v>1</v>
      </c>
      <c r="D3025" t="s">
        <v>247</v>
      </c>
      <c r="E3025">
        <v>0</v>
      </c>
      <c r="F3025" t="s">
        <v>4125</v>
      </c>
      <c r="G3025" t="s">
        <v>3092</v>
      </c>
      <c r="H3025" t="s">
        <v>3586</v>
      </c>
      <c r="I3025" t="s">
        <v>3074</v>
      </c>
      <c r="J3025" t="s">
        <v>3086</v>
      </c>
      <c r="K3025">
        <v>1605020000</v>
      </c>
      <c r="L3025" t="s">
        <v>17</v>
      </c>
      <c r="M3025" t="s">
        <v>53</v>
      </c>
      <c r="O3025">
        <v>0</v>
      </c>
      <c r="P3025" t="s">
        <v>4126</v>
      </c>
      <c r="Q3025" s="1">
        <v>130000000</v>
      </c>
      <c r="R3025" t="s">
        <v>18</v>
      </c>
      <c r="S3025">
        <v>0</v>
      </c>
      <c r="T3025" s="1">
        <v>130000000</v>
      </c>
      <c r="U3025">
        <v>0</v>
      </c>
    </row>
    <row r="3026" spans="1:21" x14ac:dyDescent="0.25">
      <c r="A3026">
        <v>1196</v>
      </c>
      <c r="B3026">
        <v>0</v>
      </c>
      <c r="C3026">
        <v>1</v>
      </c>
      <c r="D3026" t="s">
        <v>247</v>
      </c>
      <c r="E3026">
        <v>0</v>
      </c>
      <c r="F3026" t="s">
        <v>4125</v>
      </c>
      <c r="G3026" t="s">
        <v>3093</v>
      </c>
      <c r="H3026" t="s">
        <v>3586</v>
      </c>
      <c r="I3026" t="s">
        <v>3074</v>
      </c>
      <c r="J3026" t="s">
        <v>3086</v>
      </c>
      <c r="K3026">
        <v>1605020000</v>
      </c>
      <c r="L3026" t="s">
        <v>17</v>
      </c>
      <c r="M3026" t="s">
        <v>53</v>
      </c>
      <c r="O3026">
        <v>0</v>
      </c>
      <c r="P3026" t="s">
        <v>4126</v>
      </c>
      <c r="Q3026" s="1">
        <v>48000000</v>
      </c>
      <c r="R3026" t="s">
        <v>18</v>
      </c>
      <c r="S3026">
        <v>0</v>
      </c>
      <c r="T3026" s="1">
        <v>48000000</v>
      </c>
      <c r="U3026">
        <v>0</v>
      </c>
    </row>
    <row r="3027" spans="1:21" x14ac:dyDescent="0.25">
      <c r="A3027">
        <v>1197</v>
      </c>
      <c r="B3027">
        <v>0</v>
      </c>
      <c r="C3027">
        <v>1</v>
      </c>
      <c r="D3027" t="s">
        <v>247</v>
      </c>
      <c r="E3027">
        <v>0</v>
      </c>
      <c r="F3027" t="s">
        <v>4125</v>
      </c>
      <c r="G3027" t="s">
        <v>3094</v>
      </c>
      <c r="H3027" t="s">
        <v>3586</v>
      </c>
      <c r="I3027" t="s">
        <v>3074</v>
      </c>
      <c r="J3027" t="s">
        <v>3086</v>
      </c>
      <c r="K3027">
        <v>1605020000</v>
      </c>
      <c r="L3027" t="s">
        <v>17</v>
      </c>
      <c r="M3027" t="s">
        <v>53</v>
      </c>
      <c r="O3027">
        <v>0</v>
      </c>
      <c r="P3027" t="s">
        <v>4126</v>
      </c>
      <c r="Q3027" s="1">
        <v>67750000</v>
      </c>
      <c r="R3027" t="s">
        <v>18</v>
      </c>
      <c r="S3027">
        <v>0</v>
      </c>
      <c r="T3027" s="1">
        <v>67750000</v>
      </c>
      <c r="U3027">
        <v>0</v>
      </c>
    </row>
    <row r="3028" spans="1:21" x14ac:dyDescent="0.25">
      <c r="A3028">
        <v>1198</v>
      </c>
      <c r="B3028">
        <v>0</v>
      </c>
      <c r="C3028">
        <v>1</v>
      </c>
      <c r="D3028" t="s">
        <v>247</v>
      </c>
      <c r="E3028">
        <v>0</v>
      </c>
      <c r="F3028" t="s">
        <v>4125</v>
      </c>
      <c r="G3028" t="s">
        <v>3095</v>
      </c>
      <c r="H3028" t="s">
        <v>3586</v>
      </c>
      <c r="I3028" t="s">
        <v>3074</v>
      </c>
      <c r="J3028" t="s">
        <v>3086</v>
      </c>
      <c r="K3028">
        <v>1605020000</v>
      </c>
      <c r="L3028" t="s">
        <v>17</v>
      </c>
      <c r="M3028" t="s">
        <v>53</v>
      </c>
      <c r="O3028">
        <v>0</v>
      </c>
      <c r="P3028" t="s">
        <v>4126</v>
      </c>
      <c r="Q3028" s="1">
        <v>67750000</v>
      </c>
      <c r="R3028" t="s">
        <v>18</v>
      </c>
      <c r="S3028">
        <v>0</v>
      </c>
      <c r="T3028" s="1">
        <v>67750000</v>
      </c>
      <c r="U3028">
        <v>0</v>
      </c>
    </row>
    <row r="3029" spans="1:21" x14ac:dyDescent="0.25">
      <c r="A3029">
        <v>1205</v>
      </c>
      <c r="B3029">
        <v>0</v>
      </c>
      <c r="C3029">
        <v>1</v>
      </c>
      <c r="D3029" t="s">
        <v>247</v>
      </c>
      <c r="E3029">
        <v>0</v>
      </c>
      <c r="F3029" t="s">
        <v>4125</v>
      </c>
      <c r="G3029" t="s">
        <v>3096</v>
      </c>
      <c r="H3029" t="s">
        <v>3586</v>
      </c>
      <c r="I3029" t="s">
        <v>3074</v>
      </c>
      <c r="J3029" t="s">
        <v>3086</v>
      </c>
      <c r="K3029">
        <v>1605020000</v>
      </c>
      <c r="L3029" t="s">
        <v>17</v>
      </c>
      <c r="M3029" t="s">
        <v>53</v>
      </c>
      <c r="O3029">
        <v>0</v>
      </c>
      <c r="P3029" t="s">
        <v>4126</v>
      </c>
      <c r="Q3029" s="1">
        <v>105019480</v>
      </c>
      <c r="R3029" t="s">
        <v>18</v>
      </c>
      <c r="S3029">
        <v>0</v>
      </c>
      <c r="T3029" s="1">
        <v>105019480</v>
      </c>
      <c r="U3029">
        <v>0</v>
      </c>
    </row>
    <row r="3030" spans="1:21" x14ac:dyDescent="0.25">
      <c r="A3030">
        <v>1206</v>
      </c>
      <c r="B3030">
        <v>0</v>
      </c>
      <c r="C3030">
        <v>1</v>
      </c>
      <c r="D3030" t="s">
        <v>247</v>
      </c>
      <c r="E3030">
        <v>0</v>
      </c>
      <c r="F3030" t="s">
        <v>4125</v>
      </c>
      <c r="G3030" t="s">
        <v>3097</v>
      </c>
      <c r="H3030" t="s">
        <v>3586</v>
      </c>
      <c r="I3030" t="s">
        <v>3074</v>
      </c>
      <c r="J3030" t="s">
        <v>3086</v>
      </c>
      <c r="K3030">
        <v>1605020000</v>
      </c>
      <c r="L3030" t="s">
        <v>17</v>
      </c>
      <c r="M3030" t="s">
        <v>53</v>
      </c>
      <c r="O3030">
        <v>0</v>
      </c>
      <c r="P3030" t="s">
        <v>4126</v>
      </c>
      <c r="Q3030" s="1">
        <v>148168440</v>
      </c>
      <c r="R3030" t="s">
        <v>18</v>
      </c>
      <c r="S3030">
        <v>0</v>
      </c>
      <c r="T3030" s="1">
        <v>148168440</v>
      </c>
      <c r="U3030">
        <v>0</v>
      </c>
    </row>
    <row r="3031" spans="1:21" x14ac:dyDescent="0.25">
      <c r="A3031">
        <v>1211</v>
      </c>
      <c r="B3031">
        <v>0</v>
      </c>
      <c r="C3031">
        <v>1</v>
      </c>
      <c r="D3031" t="s">
        <v>247</v>
      </c>
      <c r="E3031">
        <v>0</v>
      </c>
      <c r="F3031" t="s">
        <v>4125</v>
      </c>
      <c r="G3031" t="s">
        <v>3098</v>
      </c>
      <c r="H3031" t="s">
        <v>3586</v>
      </c>
      <c r="I3031" t="s">
        <v>3074</v>
      </c>
      <c r="J3031" t="s">
        <v>3086</v>
      </c>
      <c r="K3031">
        <v>1605020000</v>
      </c>
      <c r="L3031" t="s">
        <v>17</v>
      </c>
      <c r="M3031" t="s">
        <v>53</v>
      </c>
      <c r="O3031">
        <v>0</v>
      </c>
      <c r="P3031" t="s">
        <v>4126</v>
      </c>
      <c r="Q3031" s="1">
        <v>56804399</v>
      </c>
      <c r="R3031" t="s">
        <v>18</v>
      </c>
      <c r="S3031">
        <v>0</v>
      </c>
      <c r="T3031" s="1">
        <v>56804399</v>
      </c>
      <c r="U3031">
        <v>0</v>
      </c>
    </row>
    <row r="3032" spans="1:21" x14ac:dyDescent="0.25">
      <c r="A3032">
        <v>1214</v>
      </c>
      <c r="B3032">
        <v>0</v>
      </c>
      <c r="C3032">
        <v>1</v>
      </c>
      <c r="D3032" t="s">
        <v>247</v>
      </c>
      <c r="E3032">
        <v>0</v>
      </c>
      <c r="F3032" t="s">
        <v>4125</v>
      </c>
      <c r="G3032" t="s">
        <v>3099</v>
      </c>
      <c r="H3032" t="s">
        <v>3586</v>
      </c>
      <c r="I3032" t="s">
        <v>3074</v>
      </c>
      <c r="J3032" t="s">
        <v>3086</v>
      </c>
      <c r="K3032">
        <v>1605020000</v>
      </c>
      <c r="L3032" t="s">
        <v>17</v>
      </c>
      <c r="M3032" t="s">
        <v>53</v>
      </c>
      <c r="O3032">
        <v>0</v>
      </c>
      <c r="P3032" t="s">
        <v>4126</v>
      </c>
      <c r="Q3032" s="1">
        <v>15698854</v>
      </c>
      <c r="R3032" t="s">
        <v>18</v>
      </c>
      <c r="S3032">
        <v>0</v>
      </c>
      <c r="T3032" s="1">
        <v>15698854</v>
      </c>
      <c r="U3032">
        <v>0</v>
      </c>
    </row>
    <row r="3033" spans="1:21" x14ac:dyDescent="0.25">
      <c r="A3033">
        <v>1215</v>
      </c>
      <c r="B3033">
        <v>0</v>
      </c>
      <c r="C3033">
        <v>1</v>
      </c>
      <c r="D3033" t="s">
        <v>247</v>
      </c>
      <c r="E3033">
        <v>0</v>
      </c>
      <c r="F3033" t="s">
        <v>4125</v>
      </c>
      <c r="G3033" t="s">
        <v>3100</v>
      </c>
      <c r="H3033" t="s">
        <v>3586</v>
      </c>
      <c r="I3033" t="s">
        <v>3074</v>
      </c>
      <c r="J3033" t="s">
        <v>3086</v>
      </c>
      <c r="K3033">
        <v>1605020000</v>
      </c>
      <c r="L3033" t="s">
        <v>17</v>
      </c>
      <c r="M3033" t="s">
        <v>53</v>
      </c>
      <c r="O3033">
        <v>0</v>
      </c>
      <c r="P3033" t="s">
        <v>4126</v>
      </c>
      <c r="Q3033" s="1">
        <v>155967529</v>
      </c>
      <c r="R3033" t="s">
        <v>18</v>
      </c>
      <c r="S3033">
        <v>0</v>
      </c>
      <c r="T3033" s="1">
        <v>155967529</v>
      </c>
      <c r="U3033">
        <v>0</v>
      </c>
    </row>
    <row r="3034" spans="1:21" x14ac:dyDescent="0.25">
      <c r="A3034">
        <v>1216</v>
      </c>
      <c r="B3034">
        <v>0</v>
      </c>
      <c r="C3034">
        <v>1</v>
      </c>
      <c r="D3034" t="s">
        <v>247</v>
      </c>
      <c r="E3034">
        <v>0</v>
      </c>
      <c r="F3034" t="s">
        <v>4125</v>
      </c>
      <c r="G3034" t="s">
        <v>3101</v>
      </c>
      <c r="H3034" t="s">
        <v>3586</v>
      </c>
      <c r="I3034" t="s">
        <v>3074</v>
      </c>
      <c r="J3034" t="s">
        <v>3086</v>
      </c>
      <c r="K3034">
        <v>1605020000</v>
      </c>
      <c r="L3034" t="s">
        <v>17</v>
      </c>
      <c r="M3034" t="s">
        <v>53</v>
      </c>
      <c r="O3034">
        <v>0</v>
      </c>
      <c r="P3034" t="s">
        <v>4126</v>
      </c>
      <c r="Q3034" s="1">
        <v>505057600</v>
      </c>
      <c r="R3034" t="s">
        <v>18</v>
      </c>
      <c r="S3034">
        <v>0</v>
      </c>
      <c r="T3034" s="1">
        <v>505057600</v>
      </c>
      <c r="U3034">
        <v>0</v>
      </c>
    </row>
    <row r="3035" spans="1:21" x14ac:dyDescent="0.25">
      <c r="A3035">
        <v>1218</v>
      </c>
      <c r="B3035">
        <v>0</v>
      </c>
      <c r="C3035">
        <v>1</v>
      </c>
      <c r="D3035" t="s">
        <v>3102</v>
      </c>
      <c r="E3035">
        <v>0</v>
      </c>
      <c r="F3035" t="s">
        <v>3901</v>
      </c>
      <c r="G3035" t="s">
        <v>3103</v>
      </c>
      <c r="H3035" t="s">
        <v>3586</v>
      </c>
      <c r="I3035" t="s">
        <v>3074</v>
      </c>
      <c r="J3035" t="s">
        <v>3086</v>
      </c>
      <c r="K3035">
        <v>1605020000</v>
      </c>
      <c r="L3035" t="s">
        <v>17</v>
      </c>
      <c r="M3035" t="s">
        <v>53</v>
      </c>
      <c r="O3035">
        <v>0</v>
      </c>
      <c r="P3035" t="s">
        <v>4126</v>
      </c>
      <c r="Q3035" s="1">
        <v>145678050</v>
      </c>
      <c r="R3035" t="s">
        <v>18</v>
      </c>
      <c r="S3035">
        <v>0</v>
      </c>
      <c r="T3035" s="1">
        <v>145678050</v>
      </c>
      <c r="U3035">
        <v>0</v>
      </c>
    </row>
    <row r="3036" spans="1:21" x14ac:dyDescent="0.25">
      <c r="A3036">
        <v>1220</v>
      </c>
      <c r="B3036">
        <v>0</v>
      </c>
      <c r="C3036">
        <v>1</v>
      </c>
      <c r="D3036" t="s">
        <v>247</v>
      </c>
      <c r="E3036">
        <v>0</v>
      </c>
      <c r="F3036" t="s">
        <v>4125</v>
      </c>
      <c r="G3036" t="s">
        <v>3104</v>
      </c>
      <c r="H3036" t="s">
        <v>3586</v>
      </c>
      <c r="I3036" t="s">
        <v>3074</v>
      </c>
      <c r="J3036" t="s">
        <v>3086</v>
      </c>
      <c r="K3036">
        <v>1605020000</v>
      </c>
      <c r="L3036" t="s">
        <v>17</v>
      </c>
      <c r="M3036" t="s">
        <v>53</v>
      </c>
      <c r="O3036">
        <v>0</v>
      </c>
      <c r="P3036" t="s">
        <v>4126</v>
      </c>
      <c r="Q3036" s="1">
        <v>58479108</v>
      </c>
      <c r="R3036" t="s">
        <v>18</v>
      </c>
      <c r="S3036">
        <v>0</v>
      </c>
      <c r="T3036" s="1">
        <v>58479108</v>
      </c>
      <c r="U3036">
        <v>0</v>
      </c>
    </row>
    <row r="3037" spans="1:21" x14ac:dyDescent="0.25">
      <c r="A3037">
        <v>1222</v>
      </c>
      <c r="B3037">
        <v>0</v>
      </c>
      <c r="C3037">
        <v>1</v>
      </c>
      <c r="D3037" t="s">
        <v>247</v>
      </c>
      <c r="E3037">
        <v>0</v>
      </c>
      <c r="F3037" t="s">
        <v>4125</v>
      </c>
      <c r="G3037" t="s">
        <v>3105</v>
      </c>
      <c r="H3037" t="s">
        <v>3586</v>
      </c>
      <c r="I3037" t="s">
        <v>3074</v>
      </c>
      <c r="J3037" t="s">
        <v>3086</v>
      </c>
      <c r="K3037">
        <v>1605020000</v>
      </c>
      <c r="L3037" t="s">
        <v>17</v>
      </c>
      <c r="M3037" t="s">
        <v>53</v>
      </c>
      <c r="O3037">
        <v>0</v>
      </c>
      <c r="P3037" t="s">
        <v>4121</v>
      </c>
      <c r="Q3037" s="1">
        <v>12742268479</v>
      </c>
      <c r="R3037" t="s">
        <v>18</v>
      </c>
      <c r="S3037">
        <v>0</v>
      </c>
      <c r="T3037" s="1">
        <v>12742268479</v>
      </c>
      <c r="U3037">
        <v>0</v>
      </c>
    </row>
    <row r="3038" spans="1:21" x14ac:dyDescent="0.25">
      <c r="A3038">
        <v>1223</v>
      </c>
      <c r="B3038">
        <v>0</v>
      </c>
      <c r="C3038">
        <v>1</v>
      </c>
      <c r="D3038" t="s">
        <v>247</v>
      </c>
      <c r="E3038">
        <v>0</v>
      </c>
      <c r="F3038" t="s">
        <v>4125</v>
      </c>
      <c r="G3038" t="s">
        <v>3106</v>
      </c>
      <c r="H3038" t="s">
        <v>3586</v>
      </c>
      <c r="I3038" t="s">
        <v>3074</v>
      </c>
      <c r="J3038" t="s">
        <v>3086</v>
      </c>
      <c r="K3038">
        <v>1605020000</v>
      </c>
      <c r="L3038" t="s">
        <v>17</v>
      </c>
      <c r="M3038" t="s">
        <v>53</v>
      </c>
      <c r="O3038">
        <v>0</v>
      </c>
      <c r="P3038" t="s">
        <v>4121</v>
      </c>
      <c r="Q3038" s="1">
        <v>9107731521</v>
      </c>
      <c r="R3038" t="s">
        <v>18</v>
      </c>
      <c r="S3038">
        <v>0</v>
      </c>
      <c r="T3038" s="1">
        <v>9107731521</v>
      </c>
      <c r="U3038">
        <v>0</v>
      </c>
    </row>
    <row r="3039" spans="1:21" x14ac:dyDescent="0.25">
      <c r="A3039">
        <v>1233</v>
      </c>
      <c r="B3039">
        <v>0</v>
      </c>
      <c r="C3039">
        <v>1</v>
      </c>
      <c r="D3039" t="s">
        <v>247</v>
      </c>
      <c r="E3039">
        <v>0</v>
      </c>
      <c r="F3039" t="s">
        <v>4125</v>
      </c>
      <c r="G3039" t="s">
        <v>3107</v>
      </c>
      <c r="H3039" t="s">
        <v>3586</v>
      </c>
      <c r="I3039" t="s">
        <v>3074</v>
      </c>
      <c r="J3039" t="s">
        <v>3086</v>
      </c>
      <c r="K3039">
        <v>1605020000</v>
      </c>
      <c r="L3039" t="s">
        <v>17</v>
      </c>
      <c r="M3039" t="s">
        <v>53</v>
      </c>
      <c r="O3039">
        <v>0</v>
      </c>
      <c r="P3039" t="s">
        <v>4127</v>
      </c>
      <c r="Q3039" s="1">
        <v>866272802</v>
      </c>
      <c r="R3039" t="s">
        <v>18</v>
      </c>
      <c r="S3039">
        <v>0</v>
      </c>
      <c r="T3039" s="1">
        <v>866272802</v>
      </c>
      <c r="U3039">
        <v>0</v>
      </c>
    </row>
    <row r="3040" spans="1:21" x14ac:dyDescent="0.25">
      <c r="A3040">
        <v>1236</v>
      </c>
      <c r="B3040">
        <v>0</v>
      </c>
      <c r="C3040">
        <v>1</v>
      </c>
      <c r="D3040" t="s">
        <v>247</v>
      </c>
      <c r="E3040">
        <v>0</v>
      </c>
      <c r="F3040" t="s">
        <v>4125</v>
      </c>
      <c r="G3040" t="s">
        <v>3108</v>
      </c>
      <c r="H3040" t="s">
        <v>3586</v>
      </c>
      <c r="I3040" t="s">
        <v>3074</v>
      </c>
      <c r="J3040" t="s">
        <v>3086</v>
      </c>
      <c r="K3040">
        <v>1605020000</v>
      </c>
      <c r="L3040" t="s">
        <v>17</v>
      </c>
      <c r="M3040" t="s">
        <v>53</v>
      </c>
      <c r="O3040">
        <v>0</v>
      </c>
      <c r="P3040" t="s">
        <v>4128</v>
      </c>
      <c r="Q3040" s="1">
        <v>529342518</v>
      </c>
      <c r="R3040" t="s">
        <v>18</v>
      </c>
      <c r="S3040">
        <v>0</v>
      </c>
      <c r="T3040" s="1">
        <v>529342518</v>
      </c>
      <c r="U3040">
        <v>0</v>
      </c>
    </row>
    <row r="3041" spans="1:21" x14ac:dyDescent="0.25">
      <c r="A3041">
        <v>1237</v>
      </c>
      <c r="B3041">
        <v>0</v>
      </c>
      <c r="C3041">
        <v>1</v>
      </c>
      <c r="D3041" t="s">
        <v>247</v>
      </c>
      <c r="E3041">
        <v>0</v>
      </c>
      <c r="F3041" t="s">
        <v>4125</v>
      </c>
      <c r="G3041" t="s">
        <v>3109</v>
      </c>
      <c r="H3041" t="s">
        <v>3586</v>
      </c>
      <c r="I3041" t="s">
        <v>3074</v>
      </c>
      <c r="J3041" t="s">
        <v>3086</v>
      </c>
      <c r="K3041">
        <v>1605020000</v>
      </c>
      <c r="L3041" t="s">
        <v>17</v>
      </c>
      <c r="M3041" t="s">
        <v>53</v>
      </c>
      <c r="O3041">
        <v>0</v>
      </c>
      <c r="P3041" t="s">
        <v>4126</v>
      </c>
      <c r="Q3041" s="1">
        <v>107956148</v>
      </c>
      <c r="R3041" t="s">
        <v>18</v>
      </c>
      <c r="S3041">
        <v>0</v>
      </c>
      <c r="T3041" s="1">
        <v>107956148</v>
      </c>
      <c r="U3041">
        <v>0</v>
      </c>
    </row>
    <row r="3042" spans="1:21" x14ac:dyDescent="0.25">
      <c r="A3042">
        <v>1247</v>
      </c>
      <c r="B3042">
        <v>0</v>
      </c>
      <c r="C3042">
        <v>1</v>
      </c>
      <c r="D3042" t="s">
        <v>247</v>
      </c>
      <c r="E3042">
        <v>0</v>
      </c>
      <c r="F3042" t="s">
        <v>4125</v>
      </c>
      <c r="G3042" t="s">
        <v>3110</v>
      </c>
      <c r="H3042" t="s">
        <v>3586</v>
      </c>
      <c r="I3042" t="s">
        <v>3074</v>
      </c>
      <c r="J3042" t="s">
        <v>3086</v>
      </c>
      <c r="K3042">
        <v>1605020000</v>
      </c>
      <c r="L3042" t="s">
        <v>17</v>
      </c>
      <c r="M3042" t="s">
        <v>53</v>
      </c>
      <c r="O3042">
        <v>0</v>
      </c>
      <c r="P3042" t="s">
        <v>4126</v>
      </c>
      <c r="Q3042" s="1">
        <v>1156000000</v>
      </c>
      <c r="R3042" t="s">
        <v>18</v>
      </c>
      <c r="S3042">
        <v>0</v>
      </c>
      <c r="T3042" s="1">
        <v>1156000000</v>
      </c>
      <c r="U3042">
        <v>0</v>
      </c>
    </row>
    <row r="3043" spans="1:21" x14ac:dyDescent="0.25">
      <c r="A3043">
        <v>1248</v>
      </c>
      <c r="B3043">
        <v>0</v>
      </c>
      <c r="C3043">
        <v>1</v>
      </c>
      <c r="D3043" t="s">
        <v>247</v>
      </c>
      <c r="E3043">
        <v>0</v>
      </c>
      <c r="F3043" t="s">
        <v>4125</v>
      </c>
      <c r="G3043" t="s">
        <v>3111</v>
      </c>
      <c r="H3043" t="s">
        <v>3586</v>
      </c>
      <c r="I3043" t="s">
        <v>3074</v>
      </c>
      <c r="J3043" t="s">
        <v>3086</v>
      </c>
      <c r="K3043">
        <v>1605020000</v>
      </c>
      <c r="L3043" t="s">
        <v>17</v>
      </c>
      <c r="M3043" t="s">
        <v>53</v>
      </c>
      <c r="O3043">
        <v>0</v>
      </c>
      <c r="P3043" t="s">
        <v>4126</v>
      </c>
      <c r="Q3043" s="1">
        <v>436330568</v>
      </c>
      <c r="R3043" t="s">
        <v>18</v>
      </c>
      <c r="S3043">
        <v>0</v>
      </c>
      <c r="T3043" s="1">
        <v>436330568</v>
      </c>
      <c r="U3043">
        <v>0</v>
      </c>
    </row>
    <row r="3044" spans="1:21" x14ac:dyDescent="0.25">
      <c r="A3044">
        <v>1259</v>
      </c>
      <c r="B3044">
        <v>0</v>
      </c>
      <c r="C3044">
        <v>1</v>
      </c>
      <c r="D3044" t="s">
        <v>71</v>
      </c>
      <c r="E3044">
        <v>0</v>
      </c>
      <c r="F3044" t="s">
        <v>3607</v>
      </c>
      <c r="G3044" t="s">
        <v>3112</v>
      </c>
      <c r="H3044" t="s">
        <v>3586</v>
      </c>
      <c r="I3044" t="s">
        <v>3074</v>
      </c>
      <c r="J3044" t="s">
        <v>3086</v>
      </c>
      <c r="K3044">
        <v>1605020000</v>
      </c>
      <c r="L3044" t="s">
        <v>17</v>
      </c>
      <c r="M3044" t="s">
        <v>53</v>
      </c>
      <c r="O3044">
        <v>0</v>
      </c>
      <c r="Q3044" s="1">
        <v>123703246</v>
      </c>
      <c r="R3044" t="s">
        <v>18</v>
      </c>
      <c r="S3044">
        <v>0</v>
      </c>
      <c r="T3044" s="1">
        <v>123703246</v>
      </c>
      <c r="U3044">
        <v>0</v>
      </c>
    </row>
    <row r="3045" spans="1:21" x14ac:dyDescent="0.25">
      <c r="A3045">
        <v>1260</v>
      </c>
      <c r="B3045">
        <v>0</v>
      </c>
      <c r="C3045">
        <v>1</v>
      </c>
      <c r="D3045" t="s">
        <v>71</v>
      </c>
      <c r="E3045">
        <v>0</v>
      </c>
      <c r="F3045" t="s">
        <v>3607</v>
      </c>
      <c r="G3045" t="s">
        <v>3113</v>
      </c>
      <c r="H3045" t="s">
        <v>3586</v>
      </c>
      <c r="I3045" t="s">
        <v>3074</v>
      </c>
      <c r="J3045" t="s">
        <v>3086</v>
      </c>
      <c r="K3045">
        <v>1605020000</v>
      </c>
      <c r="L3045" t="s">
        <v>17</v>
      </c>
      <c r="M3045" t="s">
        <v>53</v>
      </c>
      <c r="O3045">
        <v>0</v>
      </c>
      <c r="Q3045" s="1">
        <v>20836627</v>
      </c>
      <c r="R3045" t="s">
        <v>18</v>
      </c>
      <c r="S3045">
        <v>0</v>
      </c>
      <c r="T3045" s="1">
        <v>20836627</v>
      </c>
      <c r="U3045">
        <v>0</v>
      </c>
    </row>
    <row r="3046" spans="1:21" x14ac:dyDescent="0.25">
      <c r="A3046">
        <v>1261</v>
      </c>
      <c r="B3046">
        <v>0</v>
      </c>
      <c r="C3046">
        <v>1</v>
      </c>
      <c r="D3046" t="s">
        <v>71</v>
      </c>
      <c r="E3046">
        <v>0</v>
      </c>
      <c r="F3046" t="s">
        <v>3607</v>
      </c>
      <c r="G3046" t="s">
        <v>3114</v>
      </c>
      <c r="H3046" t="s">
        <v>3586</v>
      </c>
      <c r="I3046" t="s">
        <v>3074</v>
      </c>
      <c r="J3046" t="s">
        <v>3086</v>
      </c>
      <c r="K3046">
        <v>1605020000</v>
      </c>
      <c r="L3046" t="s">
        <v>17</v>
      </c>
      <c r="M3046" t="s">
        <v>53</v>
      </c>
      <c r="O3046">
        <v>0</v>
      </c>
      <c r="Q3046" s="1">
        <v>385145401</v>
      </c>
      <c r="R3046" t="s">
        <v>18</v>
      </c>
      <c r="S3046">
        <v>0</v>
      </c>
      <c r="T3046" s="1">
        <v>385145401</v>
      </c>
      <c r="U3046">
        <v>0</v>
      </c>
    </row>
    <row r="3047" spans="1:21" x14ac:dyDescent="0.25">
      <c r="A3047">
        <v>1262</v>
      </c>
      <c r="B3047">
        <v>0</v>
      </c>
      <c r="C3047">
        <v>1</v>
      </c>
      <c r="D3047" t="s">
        <v>71</v>
      </c>
      <c r="E3047">
        <v>0</v>
      </c>
      <c r="F3047" t="s">
        <v>3607</v>
      </c>
      <c r="G3047" t="s">
        <v>3115</v>
      </c>
      <c r="H3047" t="s">
        <v>3586</v>
      </c>
      <c r="I3047" t="s">
        <v>3074</v>
      </c>
      <c r="J3047" t="s">
        <v>3086</v>
      </c>
      <c r="K3047">
        <v>1605020000</v>
      </c>
      <c r="L3047" t="s">
        <v>17</v>
      </c>
      <c r="M3047" t="s">
        <v>53</v>
      </c>
      <c r="O3047">
        <v>0</v>
      </c>
      <c r="Q3047" s="1">
        <v>300423950</v>
      </c>
      <c r="R3047" t="s">
        <v>18</v>
      </c>
      <c r="S3047">
        <v>0</v>
      </c>
      <c r="T3047" s="1">
        <v>300423950</v>
      </c>
      <c r="U3047">
        <v>0</v>
      </c>
    </row>
    <row r="3048" spans="1:21" x14ac:dyDescent="0.25">
      <c r="A3048">
        <v>1263</v>
      </c>
      <c r="B3048">
        <v>0</v>
      </c>
      <c r="C3048">
        <v>1</v>
      </c>
      <c r="D3048" t="s">
        <v>71</v>
      </c>
      <c r="E3048">
        <v>0</v>
      </c>
      <c r="F3048" t="s">
        <v>3607</v>
      </c>
      <c r="G3048" t="s">
        <v>3116</v>
      </c>
      <c r="H3048" t="s">
        <v>3586</v>
      </c>
      <c r="I3048" t="s">
        <v>3074</v>
      </c>
      <c r="J3048" t="s">
        <v>3086</v>
      </c>
      <c r="K3048">
        <v>1605020000</v>
      </c>
      <c r="L3048" t="s">
        <v>17</v>
      </c>
      <c r="M3048" t="s">
        <v>53</v>
      </c>
      <c r="O3048">
        <v>0</v>
      </c>
      <c r="Q3048" s="1">
        <v>70000000</v>
      </c>
      <c r="R3048" t="s">
        <v>18</v>
      </c>
      <c r="S3048">
        <v>0</v>
      </c>
      <c r="T3048" s="1">
        <v>70000000</v>
      </c>
      <c r="U3048">
        <v>0</v>
      </c>
    </row>
    <row r="3049" spans="1:21" x14ac:dyDescent="0.25">
      <c r="A3049">
        <v>1264</v>
      </c>
      <c r="B3049">
        <v>0</v>
      </c>
      <c r="C3049">
        <v>1</v>
      </c>
      <c r="D3049" t="s">
        <v>71</v>
      </c>
      <c r="E3049">
        <v>0</v>
      </c>
      <c r="F3049" t="s">
        <v>3607</v>
      </c>
      <c r="G3049" t="s">
        <v>3117</v>
      </c>
      <c r="H3049" t="s">
        <v>3586</v>
      </c>
      <c r="I3049" t="s">
        <v>3074</v>
      </c>
      <c r="J3049" t="s">
        <v>3086</v>
      </c>
      <c r="K3049">
        <v>1605020000</v>
      </c>
      <c r="L3049" t="s">
        <v>17</v>
      </c>
      <c r="M3049" t="s">
        <v>53</v>
      </c>
      <c r="O3049">
        <v>0</v>
      </c>
      <c r="Q3049" s="1">
        <v>366000000</v>
      </c>
      <c r="R3049" t="s">
        <v>18</v>
      </c>
      <c r="S3049">
        <v>0</v>
      </c>
      <c r="T3049" s="1">
        <v>366000000</v>
      </c>
      <c r="U3049">
        <v>0</v>
      </c>
    </row>
    <row r="3050" spans="1:21" x14ac:dyDescent="0.25">
      <c r="A3050">
        <v>1265</v>
      </c>
      <c r="B3050">
        <v>0</v>
      </c>
      <c r="C3050">
        <v>1</v>
      </c>
      <c r="D3050" t="s">
        <v>71</v>
      </c>
      <c r="E3050">
        <v>0</v>
      </c>
      <c r="F3050" t="s">
        <v>3607</v>
      </c>
      <c r="G3050" t="s">
        <v>3118</v>
      </c>
      <c r="H3050" t="s">
        <v>3586</v>
      </c>
      <c r="I3050" t="s">
        <v>3074</v>
      </c>
      <c r="J3050" t="s">
        <v>3086</v>
      </c>
      <c r="K3050">
        <v>1605020000</v>
      </c>
      <c r="L3050" t="s">
        <v>17</v>
      </c>
      <c r="M3050" t="s">
        <v>53</v>
      </c>
      <c r="O3050">
        <v>0</v>
      </c>
      <c r="Q3050" s="1">
        <v>26643111</v>
      </c>
      <c r="R3050" t="s">
        <v>18</v>
      </c>
      <c r="S3050">
        <v>0</v>
      </c>
      <c r="T3050" s="1">
        <v>26643111</v>
      </c>
      <c r="U3050">
        <v>0</v>
      </c>
    </row>
    <row r="3051" spans="1:21" x14ac:dyDescent="0.25">
      <c r="A3051">
        <v>1266</v>
      </c>
      <c r="B3051">
        <v>0</v>
      </c>
      <c r="C3051">
        <v>1</v>
      </c>
      <c r="D3051" t="s">
        <v>71</v>
      </c>
      <c r="E3051">
        <v>0</v>
      </c>
      <c r="F3051" t="s">
        <v>3607</v>
      </c>
      <c r="G3051" t="s">
        <v>3119</v>
      </c>
      <c r="H3051" t="s">
        <v>3586</v>
      </c>
      <c r="I3051" t="s">
        <v>3074</v>
      </c>
      <c r="J3051" t="s">
        <v>3086</v>
      </c>
      <c r="K3051">
        <v>1605020000</v>
      </c>
      <c r="L3051" t="s">
        <v>17</v>
      </c>
      <c r="M3051" t="s">
        <v>53</v>
      </c>
      <c r="O3051">
        <v>0</v>
      </c>
      <c r="Q3051" s="1">
        <v>157903902</v>
      </c>
      <c r="R3051" t="s">
        <v>18</v>
      </c>
      <c r="S3051">
        <v>0</v>
      </c>
      <c r="T3051" s="1">
        <v>157903902</v>
      </c>
      <c r="U3051">
        <v>0</v>
      </c>
    </row>
    <row r="3052" spans="1:21" x14ac:dyDescent="0.25">
      <c r="A3052">
        <v>1267</v>
      </c>
      <c r="B3052">
        <v>0</v>
      </c>
      <c r="C3052">
        <v>1</v>
      </c>
      <c r="D3052" t="s">
        <v>71</v>
      </c>
      <c r="E3052">
        <v>0</v>
      </c>
      <c r="F3052" t="s">
        <v>3607</v>
      </c>
      <c r="G3052" t="s">
        <v>3120</v>
      </c>
      <c r="H3052" t="s">
        <v>3586</v>
      </c>
      <c r="I3052" t="s">
        <v>3074</v>
      </c>
      <c r="J3052" t="s">
        <v>3086</v>
      </c>
      <c r="K3052">
        <v>1605020000</v>
      </c>
      <c r="L3052" t="s">
        <v>17</v>
      </c>
      <c r="M3052" t="s">
        <v>53</v>
      </c>
      <c r="O3052">
        <v>0</v>
      </c>
      <c r="Q3052" s="1">
        <v>169299486</v>
      </c>
      <c r="R3052" t="s">
        <v>18</v>
      </c>
      <c r="S3052">
        <v>0</v>
      </c>
      <c r="T3052" s="1">
        <v>169299486</v>
      </c>
      <c r="U3052">
        <v>0</v>
      </c>
    </row>
    <row r="3053" spans="1:21" x14ac:dyDescent="0.25">
      <c r="A3053">
        <v>1268</v>
      </c>
      <c r="B3053">
        <v>0</v>
      </c>
      <c r="C3053">
        <v>1</v>
      </c>
      <c r="D3053" t="s">
        <v>71</v>
      </c>
      <c r="E3053">
        <v>0</v>
      </c>
      <c r="F3053" t="s">
        <v>3607</v>
      </c>
      <c r="G3053" t="s">
        <v>3121</v>
      </c>
      <c r="H3053" t="s">
        <v>3586</v>
      </c>
      <c r="I3053" t="s">
        <v>3074</v>
      </c>
      <c r="J3053" t="s">
        <v>3086</v>
      </c>
      <c r="K3053">
        <v>1605020000</v>
      </c>
      <c r="L3053" t="s">
        <v>17</v>
      </c>
      <c r="M3053" t="s">
        <v>53</v>
      </c>
      <c r="O3053">
        <v>0</v>
      </c>
      <c r="Q3053" s="1">
        <v>27131928</v>
      </c>
      <c r="R3053" t="s">
        <v>18</v>
      </c>
      <c r="S3053">
        <v>0</v>
      </c>
      <c r="T3053" s="1">
        <v>27131928</v>
      </c>
      <c r="U3053">
        <v>0</v>
      </c>
    </row>
    <row r="3054" spans="1:21" x14ac:dyDescent="0.25">
      <c r="A3054">
        <v>1270</v>
      </c>
      <c r="B3054">
        <v>0</v>
      </c>
      <c r="C3054">
        <v>1</v>
      </c>
      <c r="D3054" t="s">
        <v>71</v>
      </c>
      <c r="E3054">
        <v>0</v>
      </c>
      <c r="F3054" t="s">
        <v>3607</v>
      </c>
      <c r="G3054" t="s">
        <v>3122</v>
      </c>
      <c r="H3054" t="s">
        <v>3586</v>
      </c>
      <c r="I3054" t="s">
        <v>3074</v>
      </c>
      <c r="J3054" t="s">
        <v>3086</v>
      </c>
      <c r="K3054">
        <v>1605020000</v>
      </c>
      <c r="L3054" t="s">
        <v>17</v>
      </c>
      <c r="M3054" t="s">
        <v>53</v>
      </c>
      <c r="O3054">
        <v>0</v>
      </c>
      <c r="Q3054" s="1">
        <v>65660106</v>
      </c>
      <c r="R3054" t="s">
        <v>18</v>
      </c>
      <c r="S3054">
        <v>0</v>
      </c>
      <c r="T3054" s="1">
        <v>65660106</v>
      </c>
      <c r="U3054">
        <v>0</v>
      </c>
    </row>
    <row r="3055" spans="1:21" x14ac:dyDescent="0.25">
      <c r="A3055">
        <v>1271</v>
      </c>
      <c r="B3055">
        <v>0</v>
      </c>
      <c r="C3055">
        <v>1</v>
      </c>
      <c r="D3055" t="s">
        <v>71</v>
      </c>
      <c r="E3055">
        <v>0</v>
      </c>
      <c r="F3055" t="s">
        <v>3607</v>
      </c>
      <c r="G3055" t="s">
        <v>3123</v>
      </c>
      <c r="H3055" t="s">
        <v>3586</v>
      </c>
      <c r="I3055" t="s">
        <v>3074</v>
      </c>
      <c r="J3055" t="s">
        <v>3086</v>
      </c>
      <c r="K3055">
        <v>1605020000</v>
      </c>
      <c r="L3055" t="s">
        <v>17</v>
      </c>
      <c r="M3055" t="s">
        <v>53</v>
      </c>
      <c r="O3055">
        <v>0</v>
      </c>
      <c r="Q3055" s="1">
        <v>171595886</v>
      </c>
      <c r="R3055" t="s">
        <v>18</v>
      </c>
      <c r="S3055">
        <v>0</v>
      </c>
      <c r="T3055" s="1">
        <v>171595886</v>
      </c>
      <c r="U3055">
        <v>0</v>
      </c>
    </row>
    <row r="3056" spans="1:21" x14ac:dyDescent="0.25">
      <c r="A3056">
        <v>1272</v>
      </c>
      <c r="B3056">
        <v>0</v>
      </c>
      <c r="C3056">
        <v>1</v>
      </c>
      <c r="D3056" t="s">
        <v>71</v>
      </c>
      <c r="E3056">
        <v>0</v>
      </c>
      <c r="F3056" t="s">
        <v>3607</v>
      </c>
      <c r="G3056" t="s">
        <v>3124</v>
      </c>
      <c r="H3056" t="s">
        <v>3586</v>
      </c>
      <c r="I3056" t="s">
        <v>3074</v>
      </c>
      <c r="J3056" t="s">
        <v>3086</v>
      </c>
      <c r="K3056">
        <v>1605020000</v>
      </c>
      <c r="L3056" t="s">
        <v>17</v>
      </c>
      <c r="M3056" t="s">
        <v>53</v>
      </c>
      <c r="O3056">
        <v>0</v>
      </c>
      <c r="Q3056" s="1">
        <v>128993340</v>
      </c>
      <c r="R3056" t="s">
        <v>18</v>
      </c>
      <c r="S3056">
        <v>0</v>
      </c>
      <c r="T3056" s="1">
        <v>128993340</v>
      </c>
      <c r="U3056">
        <v>0</v>
      </c>
    </row>
    <row r="3057" spans="1:21" x14ac:dyDescent="0.25">
      <c r="A3057">
        <v>1273</v>
      </c>
      <c r="B3057">
        <v>0</v>
      </c>
      <c r="C3057">
        <v>1</v>
      </c>
      <c r="D3057" t="s">
        <v>71</v>
      </c>
      <c r="E3057">
        <v>0</v>
      </c>
      <c r="F3057" t="s">
        <v>3607</v>
      </c>
      <c r="G3057" t="s">
        <v>3125</v>
      </c>
      <c r="H3057" t="s">
        <v>3586</v>
      </c>
      <c r="I3057" t="s">
        <v>3074</v>
      </c>
      <c r="J3057" t="s">
        <v>3086</v>
      </c>
      <c r="K3057">
        <v>1605020000</v>
      </c>
      <c r="L3057" t="s">
        <v>17</v>
      </c>
      <c r="M3057" t="s">
        <v>53</v>
      </c>
      <c r="O3057">
        <v>0</v>
      </c>
      <c r="Q3057" s="1">
        <v>119410776</v>
      </c>
      <c r="R3057" t="s">
        <v>18</v>
      </c>
      <c r="S3057">
        <v>0</v>
      </c>
      <c r="T3057" s="1">
        <v>119410776</v>
      </c>
      <c r="U3057">
        <v>0</v>
      </c>
    </row>
    <row r="3058" spans="1:21" x14ac:dyDescent="0.25">
      <c r="A3058">
        <v>1274</v>
      </c>
      <c r="B3058">
        <v>0</v>
      </c>
      <c r="C3058">
        <v>1</v>
      </c>
      <c r="D3058" t="s">
        <v>71</v>
      </c>
      <c r="E3058">
        <v>0</v>
      </c>
      <c r="F3058" t="s">
        <v>3607</v>
      </c>
      <c r="G3058" t="s">
        <v>3126</v>
      </c>
      <c r="H3058" t="s">
        <v>3586</v>
      </c>
      <c r="I3058" t="s">
        <v>3074</v>
      </c>
      <c r="J3058" t="s">
        <v>3086</v>
      </c>
      <c r="K3058">
        <v>1605020000</v>
      </c>
      <c r="L3058" t="s">
        <v>17</v>
      </c>
      <c r="M3058" t="s">
        <v>53</v>
      </c>
      <c r="O3058">
        <v>0</v>
      </c>
      <c r="Q3058" s="1">
        <v>118000000</v>
      </c>
      <c r="R3058" t="s">
        <v>18</v>
      </c>
      <c r="S3058">
        <v>0</v>
      </c>
      <c r="T3058" s="1">
        <v>118000000</v>
      </c>
      <c r="U3058">
        <v>0</v>
      </c>
    </row>
    <row r="3059" spans="1:21" x14ac:dyDescent="0.25">
      <c r="A3059">
        <v>1277</v>
      </c>
      <c r="B3059">
        <v>0</v>
      </c>
      <c r="C3059">
        <v>1</v>
      </c>
      <c r="D3059" t="s">
        <v>71</v>
      </c>
      <c r="E3059">
        <v>0</v>
      </c>
      <c r="F3059" t="s">
        <v>3607</v>
      </c>
      <c r="G3059" t="s">
        <v>3127</v>
      </c>
      <c r="H3059" t="s">
        <v>3586</v>
      </c>
      <c r="I3059" t="s">
        <v>3074</v>
      </c>
      <c r="J3059" t="s">
        <v>3086</v>
      </c>
      <c r="K3059">
        <v>1605020000</v>
      </c>
      <c r="L3059" t="s">
        <v>17</v>
      </c>
      <c r="M3059" t="s">
        <v>53</v>
      </c>
      <c r="O3059">
        <v>0</v>
      </c>
      <c r="Q3059" s="1">
        <v>237583232</v>
      </c>
      <c r="R3059" t="s">
        <v>18</v>
      </c>
      <c r="S3059">
        <v>0</v>
      </c>
      <c r="T3059" s="1">
        <v>237583232</v>
      </c>
      <c r="U3059">
        <v>0</v>
      </c>
    </row>
    <row r="3060" spans="1:21" x14ac:dyDescent="0.25">
      <c r="A3060">
        <v>1278</v>
      </c>
      <c r="B3060">
        <v>0</v>
      </c>
      <c r="C3060">
        <v>1</v>
      </c>
      <c r="D3060" t="s">
        <v>71</v>
      </c>
      <c r="E3060">
        <v>0</v>
      </c>
      <c r="F3060" t="s">
        <v>3607</v>
      </c>
      <c r="G3060" t="s">
        <v>3128</v>
      </c>
      <c r="H3060" t="s">
        <v>3586</v>
      </c>
      <c r="I3060" t="s">
        <v>3074</v>
      </c>
      <c r="J3060" t="s">
        <v>3086</v>
      </c>
      <c r="K3060">
        <v>1605020000</v>
      </c>
      <c r="L3060" t="s">
        <v>17</v>
      </c>
      <c r="M3060" t="s">
        <v>53</v>
      </c>
      <c r="O3060">
        <v>0</v>
      </c>
      <c r="Q3060" s="1">
        <v>457642015</v>
      </c>
      <c r="R3060" t="s">
        <v>18</v>
      </c>
      <c r="S3060">
        <v>0</v>
      </c>
      <c r="T3060" s="1">
        <v>457642015</v>
      </c>
      <c r="U3060">
        <v>0</v>
      </c>
    </row>
    <row r="3061" spans="1:21" x14ac:dyDescent="0.25">
      <c r="A3061">
        <v>1279</v>
      </c>
      <c r="B3061">
        <v>0</v>
      </c>
      <c r="C3061">
        <v>1</v>
      </c>
      <c r="D3061" t="s">
        <v>71</v>
      </c>
      <c r="E3061">
        <v>0</v>
      </c>
      <c r="F3061" t="s">
        <v>3607</v>
      </c>
      <c r="G3061" t="s">
        <v>3129</v>
      </c>
      <c r="H3061" t="s">
        <v>3586</v>
      </c>
      <c r="I3061" t="s">
        <v>3074</v>
      </c>
      <c r="J3061" t="s">
        <v>3086</v>
      </c>
      <c r="K3061">
        <v>1605020000</v>
      </c>
      <c r="L3061" t="s">
        <v>17</v>
      </c>
      <c r="M3061" t="s">
        <v>53</v>
      </c>
      <c r="O3061">
        <v>0</v>
      </c>
      <c r="Q3061" s="1">
        <v>64000000</v>
      </c>
      <c r="R3061" t="s">
        <v>18</v>
      </c>
      <c r="S3061">
        <v>0</v>
      </c>
      <c r="T3061" s="1">
        <v>64000000</v>
      </c>
      <c r="U3061">
        <v>0</v>
      </c>
    </row>
    <row r="3062" spans="1:21" x14ac:dyDescent="0.25">
      <c r="A3062">
        <v>1280</v>
      </c>
      <c r="B3062">
        <v>0</v>
      </c>
      <c r="C3062">
        <v>1</v>
      </c>
      <c r="D3062" t="s">
        <v>71</v>
      </c>
      <c r="E3062">
        <v>0</v>
      </c>
      <c r="F3062" t="s">
        <v>3607</v>
      </c>
      <c r="G3062" t="s">
        <v>3130</v>
      </c>
      <c r="H3062" t="s">
        <v>3586</v>
      </c>
      <c r="I3062" t="s">
        <v>3074</v>
      </c>
      <c r="J3062" t="s">
        <v>3086</v>
      </c>
      <c r="K3062">
        <v>1605020000</v>
      </c>
      <c r="L3062" t="s">
        <v>17</v>
      </c>
      <c r="M3062" t="s">
        <v>53</v>
      </c>
      <c r="O3062">
        <v>0</v>
      </c>
      <c r="Q3062" s="1">
        <v>14320483435</v>
      </c>
      <c r="R3062" t="s">
        <v>18</v>
      </c>
      <c r="S3062">
        <v>0</v>
      </c>
      <c r="T3062" s="1">
        <v>14320483435</v>
      </c>
      <c r="U3062">
        <v>0</v>
      </c>
    </row>
    <row r="3063" spans="1:21" x14ac:dyDescent="0.25">
      <c r="A3063">
        <v>1282</v>
      </c>
      <c r="B3063">
        <v>0</v>
      </c>
      <c r="C3063">
        <v>1</v>
      </c>
      <c r="D3063" t="s">
        <v>71</v>
      </c>
      <c r="E3063">
        <v>0</v>
      </c>
      <c r="F3063" t="s">
        <v>3607</v>
      </c>
      <c r="G3063" t="s">
        <v>3131</v>
      </c>
      <c r="H3063" t="s">
        <v>3586</v>
      </c>
      <c r="I3063" t="s">
        <v>3074</v>
      </c>
      <c r="J3063" t="s">
        <v>3086</v>
      </c>
      <c r="K3063">
        <v>1605020000</v>
      </c>
      <c r="L3063" t="s">
        <v>17</v>
      </c>
      <c r="M3063" t="s">
        <v>53</v>
      </c>
      <c r="O3063">
        <v>0</v>
      </c>
      <c r="Q3063" s="1">
        <v>66000000</v>
      </c>
      <c r="R3063" t="s">
        <v>18</v>
      </c>
      <c r="S3063">
        <v>0</v>
      </c>
      <c r="T3063" s="1">
        <v>66000000</v>
      </c>
      <c r="U3063">
        <v>0</v>
      </c>
    </row>
    <row r="3064" spans="1:21" x14ac:dyDescent="0.25">
      <c r="A3064">
        <v>1285</v>
      </c>
      <c r="B3064">
        <v>0</v>
      </c>
      <c r="C3064">
        <v>1</v>
      </c>
      <c r="D3064" t="s">
        <v>71</v>
      </c>
      <c r="E3064">
        <v>0</v>
      </c>
      <c r="F3064" t="s">
        <v>3607</v>
      </c>
      <c r="G3064" t="s">
        <v>3132</v>
      </c>
      <c r="H3064" t="s">
        <v>3586</v>
      </c>
      <c r="I3064" t="s">
        <v>3074</v>
      </c>
      <c r="J3064" t="s">
        <v>3086</v>
      </c>
      <c r="K3064">
        <v>1605020000</v>
      </c>
      <c r="L3064" t="s">
        <v>17</v>
      </c>
      <c r="M3064" t="s">
        <v>53</v>
      </c>
      <c r="O3064">
        <v>0</v>
      </c>
      <c r="Q3064" s="1">
        <v>56721258</v>
      </c>
      <c r="R3064" t="s">
        <v>18</v>
      </c>
      <c r="S3064">
        <v>0</v>
      </c>
      <c r="T3064" s="1">
        <v>56721258</v>
      </c>
      <c r="U3064">
        <v>0</v>
      </c>
    </row>
    <row r="3065" spans="1:21" x14ac:dyDescent="0.25">
      <c r="A3065">
        <v>1287</v>
      </c>
      <c r="B3065">
        <v>0</v>
      </c>
      <c r="C3065">
        <v>1</v>
      </c>
      <c r="D3065" t="s">
        <v>71</v>
      </c>
      <c r="E3065">
        <v>0</v>
      </c>
      <c r="F3065" t="s">
        <v>3607</v>
      </c>
      <c r="G3065" t="s">
        <v>3133</v>
      </c>
      <c r="H3065" t="s">
        <v>3586</v>
      </c>
      <c r="I3065" t="s">
        <v>3074</v>
      </c>
      <c r="J3065" t="s">
        <v>3086</v>
      </c>
      <c r="K3065">
        <v>1605020000</v>
      </c>
      <c r="L3065" t="s">
        <v>17</v>
      </c>
      <c r="M3065" t="s">
        <v>53</v>
      </c>
      <c r="O3065">
        <v>0</v>
      </c>
      <c r="P3065" t="s">
        <v>4129</v>
      </c>
      <c r="Q3065" s="1">
        <v>195000000</v>
      </c>
      <c r="R3065" t="s">
        <v>18</v>
      </c>
      <c r="S3065">
        <v>0</v>
      </c>
      <c r="T3065" s="1">
        <v>195000000</v>
      </c>
      <c r="U3065">
        <v>0</v>
      </c>
    </row>
    <row r="3066" spans="1:21" x14ac:dyDescent="0.25">
      <c r="A3066">
        <v>1288</v>
      </c>
      <c r="B3066">
        <v>0</v>
      </c>
      <c r="C3066">
        <v>1</v>
      </c>
      <c r="D3066" t="s">
        <v>71</v>
      </c>
      <c r="E3066">
        <v>0</v>
      </c>
      <c r="F3066" t="s">
        <v>3607</v>
      </c>
      <c r="G3066" t="s">
        <v>3134</v>
      </c>
      <c r="H3066" t="s">
        <v>3586</v>
      </c>
      <c r="I3066" t="s">
        <v>3074</v>
      </c>
      <c r="J3066" t="s">
        <v>3086</v>
      </c>
      <c r="K3066">
        <v>1605020000</v>
      </c>
      <c r="L3066" t="s">
        <v>17</v>
      </c>
      <c r="M3066" t="s">
        <v>53</v>
      </c>
      <c r="O3066">
        <v>0</v>
      </c>
      <c r="Q3066" s="1">
        <v>687937996</v>
      </c>
      <c r="R3066" t="s">
        <v>18</v>
      </c>
      <c r="S3066">
        <v>0</v>
      </c>
      <c r="T3066" s="1">
        <v>687937996</v>
      </c>
      <c r="U3066">
        <v>0</v>
      </c>
    </row>
    <row r="3067" spans="1:21" x14ac:dyDescent="0.25">
      <c r="A3067">
        <v>1289</v>
      </c>
      <c r="B3067">
        <v>0</v>
      </c>
      <c r="C3067">
        <v>1</v>
      </c>
      <c r="D3067" t="s">
        <v>71</v>
      </c>
      <c r="E3067">
        <v>0</v>
      </c>
      <c r="F3067" t="s">
        <v>3607</v>
      </c>
      <c r="G3067" t="s">
        <v>3135</v>
      </c>
      <c r="H3067" t="s">
        <v>3586</v>
      </c>
      <c r="I3067" t="s">
        <v>3074</v>
      </c>
      <c r="J3067" t="s">
        <v>3086</v>
      </c>
      <c r="K3067">
        <v>1605020000</v>
      </c>
      <c r="L3067" t="s">
        <v>17</v>
      </c>
      <c r="M3067" t="s">
        <v>53</v>
      </c>
      <c r="O3067">
        <v>0</v>
      </c>
      <c r="Q3067" s="1">
        <v>325000000</v>
      </c>
      <c r="R3067" t="s">
        <v>18</v>
      </c>
      <c r="S3067">
        <v>0</v>
      </c>
      <c r="T3067" s="1">
        <v>325000000</v>
      </c>
      <c r="U3067">
        <v>0</v>
      </c>
    </row>
    <row r="3068" spans="1:21" x14ac:dyDescent="0.25">
      <c r="A3068">
        <v>1291</v>
      </c>
      <c r="B3068">
        <v>0</v>
      </c>
      <c r="C3068">
        <v>1</v>
      </c>
      <c r="D3068" t="s">
        <v>71</v>
      </c>
      <c r="E3068">
        <v>0</v>
      </c>
      <c r="F3068" t="s">
        <v>3607</v>
      </c>
      <c r="G3068" t="s">
        <v>3136</v>
      </c>
      <c r="H3068" t="s">
        <v>3586</v>
      </c>
      <c r="I3068" t="s">
        <v>3074</v>
      </c>
      <c r="J3068" t="s">
        <v>3086</v>
      </c>
      <c r="K3068">
        <v>1605020000</v>
      </c>
      <c r="L3068" t="s">
        <v>17</v>
      </c>
      <c r="M3068" t="s">
        <v>53</v>
      </c>
      <c r="O3068">
        <v>0</v>
      </c>
      <c r="Q3068" s="1">
        <v>45000000</v>
      </c>
      <c r="R3068" t="s">
        <v>18</v>
      </c>
      <c r="S3068">
        <v>0</v>
      </c>
      <c r="T3068" s="1">
        <v>45000000</v>
      </c>
      <c r="U3068">
        <v>0</v>
      </c>
    </row>
    <row r="3069" spans="1:21" x14ac:dyDescent="0.25">
      <c r="A3069">
        <v>1292</v>
      </c>
      <c r="B3069">
        <v>0</v>
      </c>
      <c r="C3069">
        <v>1</v>
      </c>
      <c r="D3069" t="s">
        <v>71</v>
      </c>
      <c r="E3069">
        <v>0</v>
      </c>
      <c r="F3069" t="s">
        <v>3607</v>
      </c>
      <c r="G3069" t="s">
        <v>3137</v>
      </c>
      <c r="H3069" t="s">
        <v>3586</v>
      </c>
      <c r="I3069" t="s">
        <v>3074</v>
      </c>
      <c r="J3069" t="s">
        <v>3086</v>
      </c>
      <c r="K3069">
        <v>1605020000</v>
      </c>
      <c r="L3069" t="s">
        <v>17</v>
      </c>
      <c r="M3069" t="s">
        <v>53</v>
      </c>
      <c r="O3069">
        <v>0</v>
      </c>
      <c r="Q3069" s="1">
        <v>126934501</v>
      </c>
      <c r="R3069" t="s">
        <v>18</v>
      </c>
      <c r="S3069">
        <v>0</v>
      </c>
      <c r="T3069" s="1">
        <v>126934501</v>
      </c>
      <c r="U3069">
        <v>0</v>
      </c>
    </row>
    <row r="3070" spans="1:21" x14ac:dyDescent="0.25">
      <c r="A3070">
        <v>1294</v>
      </c>
      <c r="B3070">
        <v>0</v>
      </c>
      <c r="C3070">
        <v>1</v>
      </c>
      <c r="D3070" t="s">
        <v>71</v>
      </c>
      <c r="E3070">
        <v>0</v>
      </c>
      <c r="F3070" t="s">
        <v>3607</v>
      </c>
      <c r="G3070" t="s">
        <v>3138</v>
      </c>
      <c r="H3070" t="s">
        <v>3586</v>
      </c>
      <c r="I3070" t="s">
        <v>3074</v>
      </c>
      <c r="J3070" t="s">
        <v>3086</v>
      </c>
      <c r="K3070">
        <v>1605020000</v>
      </c>
      <c r="L3070" t="s">
        <v>17</v>
      </c>
      <c r="M3070" t="s">
        <v>53</v>
      </c>
      <c r="O3070">
        <v>0</v>
      </c>
      <c r="Q3070" s="1">
        <v>300000000</v>
      </c>
      <c r="R3070" t="s">
        <v>18</v>
      </c>
      <c r="S3070">
        <v>0</v>
      </c>
      <c r="T3070" s="1">
        <v>300000000</v>
      </c>
      <c r="U3070">
        <v>0</v>
      </c>
    </row>
    <row r="3071" spans="1:21" x14ac:dyDescent="0.25">
      <c r="A3071">
        <v>1295</v>
      </c>
      <c r="B3071">
        <v>0</v>
      </c>
      <c r="C3071">
        <v>1</v>
      </c>
      <c r="D3071" t="s">
        <v>71</v>
      </c>
      <c r="E3071">
        <v>0</v>
      </c>
      <c r="F3071" t="s">
        <v>3607</v>
      </c>
      <c r="G3071" t="s">
        <v>3139</v>
      </c>
      <c r="H3071" t="s">
        <v>3586</v>
      </c>
      <c r="I3071" t="s">
        <v>3074</v>
      </c>
      <c r="J3071" t="s">
        <v>3086</v>
      </c>
      <c r="K3071">
        <v>1605020000</v>
      </c>
      <c r="L3071" t="s">
        <v>17</v>
      </c>
      <c r="M3071" t="s">
        <v>53</v>
      </c>
      <c r="O3071">
        <v>0</v>
      </c>
      <c r="Q3071" s="1">
        <v>363800970</v>
      </c>
      <c r="R3071" t="s">
        <v>18</v>
      </c>
      <c r="S3071">
        <v>0</v>
      </c>
      <c r="T3071" s="1">
        <v>363800970</v>
      </c>
      <c r="U3071">
        <v>0</v>
      </c>
    </row>
    <row r="3072" spans="1:21" x14ac:dyDescent="0.25">
      <c r="A3072">
        <v>1296</v>
      </c>
      <c r="B3072">
        <v>0</v>
      </c>
      <c r="C3072">
        <v>1</v>
      </c>
      <c r="D3072" t="s">
        <v>71</v>
      </c>
      <c r="E3072">
        <v>0</v>
      </c>
      <c r="F3072" t="s">
        <v>3607</v>
      </c>
      <c r="G3072" t="s">
        <v>3140</v>
      </c>
      <c r="H3072" t="s">
        <v>3586</v>
      </c>
      <c r="I3072" t="s">
        <v>3074</v>
      </c>
      <c r="J3072" t="s">
        <v>3086</v>
      </c>
      <c r="K3072">
        <v>1605020000</v>
      </c>
      <c r="L3072" t="s">
        <v>17</v>
      </c>
      <c r="M3072" t="s">
        <v>53</v>
      </c>
      <c r="O3072">
        <v>0</v>
      </c>
      <c r="Q3072" s="1">
        <v>52416768</v>
      </c>
      <c r="R3072" t="s">
        <v>18</v>
      </c>
      <c r="S3072">
        <v>0</v>
      </c>
      <c r="T3072" s="1">
        <v>52416768</v>
      </c>
      <c r="U3072">
        <v>0</v>
      </c>
    </row>
    <row r="3073" spans="1:21" x14ac:dyDescent="0.25">
      <c r="A3073">
        <v>1297</v>
      </c>
      <c r="B3073">
        <v>0</v>
      </c>
      <c r="C3073">
        <v>1</v>
      </c>
      <c r="D3073" t="s">
        <v>71</v>
      </c>
      <c r="E3073">
        <v>0</v>
      </c>
      <c r="F3073" t="s">
        <v>3607</v>
      </c>
      <c r="G3073" t="s">
        <v>3141</v>
      </c>
      <c r="H3073" t="s">
        <v>3586</v>
      </c>
      <c r="I3073" t="s">
        <v>3074</v>
      </c>
      <c r="J3073" t="s">
        <v>3086</v>
      </c>
      <c r="K3073">
        <v>1605020000</v>
      </c>
      <c r="L3073" t="s">
        <v>17</v>
      </c>
      <c r="M3073" t="s">
        <v>53</v>
      </c>
      <c r="O3073">
        <v>0</v>
      </c>
      <c r="Q3073" s="1">
        <v>753720557</v>
      </c>
      <c r="R3073" t="s">
        <v>18</v>
      </c>
      <c r="S3073">
        <v>0</v>
      </c>
      <c r="T3073" s="1">
        <v>753720557</v>
      </c>
      <c r="U3073">
        <v>0</v>
      </c>
    </row>
    <row r="3074" spans="1:21" x14ac:dyDescent="0.25">
      <c r="A3074">
        <v>1298</v>
      </c>
      <c r="B3074">
        <v>0</v>
      </c>
      <c r="C3074">
        <v>1</v>
      </c>
      <c r="D3074" t="s">
        <v>71</v>
      </c>
      <c r="E3074">
        <v>0</v>
      </c>
      <c r="F3074" t="s">
        <v>3607</v>
      </c>
      <c r="G3074" t="s">
        <v>3142</v>
      </c>
      <c r="H3074" t="s">
        <v>3586</v>
      </c>
      <c r="I3074" t="s">
        <v>3074</v>
      </c>
      <c r="J3074" t="s">
        <v>3086</v>
      </c>
      <c r="K3074">
        <v>1605020000</v>
      </c>
      <c r="L3074" t="s">
        <v>17</v>
      </c>
      <c r="M3074" t="s">
        <v>53</v>
      </c>
      <c r="O3074">
        <v>0</v>
      </c>
      <c r="P3074" t="s">
        <v>4121</v>
      </c>
      <c r="Q3074" s="1">
        <v>253574502</v>
      </c>
      <c r="R3074" t="s">
        <v>18</v>
      </c>
      <c r="S3074">
        <v>0</v>
      </c>
      <c r="T3074" s="1">
        <v>253574502</v>
      </c>
      <c r="U3074">
        <v>0</v>
      </c>
    </row>
    <row r="3075" spans="1:21" x14ac:dyDescent="0.25">
      <c r="A3075">
        <v>1302</v>
      </c>
      <c r="B3075">
        <v>0</v>
      </c>
      <c r="C3075">
        <v>1</v>
      </c>
      <c r="D3075" t="s">
        <v>71</v>
      </c>
      <c r="E3075">
        <v>0</v>
      </c>
      <c r="F3075" t="s">
        <v>3607</v>
      </c>
      <c r="G3075" t="s">
        <v>3143</v>
      </c>
      <c r="H3075" t="s">
        <v>3586</v>
      </c>
      <c r="I3075" t="s">
        <v>3074</v>
      </c>
      <c r="J3075" t="s">
        <v>3086</v>
      </c>
      <c r="K3075">
        <v>1605020000</v>
      </c>
      <c r="L3075" t="s">
        <v>17</v>
      </c>
      <c r="M3075" t="s">
        <v>53</v>
      </c>
      <c r="O3075">
        <v>0</v>
      </c>
      <c r="Q3075" s="1">
        <v>230639981</v>
      </c>
      <c r="R3075" t="s">
        <v>18</v>
      </c>
      <c r="S3075">
        <v>0</v>
      </c>
      <c r="T3075" s="1">
        <v>230639981</v>
      </c>
      <c r="U3075">
        <v>0</v>
      </c>
    </row>
    <row r="3076" spans="1:21" x14ac:dyDescent="0.25">
      <c r="A3076">
        <v>1303</v>
      </c>
      <c r="B3076">
        <v>0</v>
      </c>
      <c r="C3076">
        <v>1</v>
      </c>
      <c r="D3076" t="s">
        <v>71</v>
      </c>
      <c r="E3076">
        <v>0</v>
      </c>
      <c r="F3076" t="s">
        <v>3607</v>
      </c>
      <c r="G3076" t="s">
        <v>3144</v>
      </c>
      <c r="H3076" t="s">
        <v>3586</v>
      </c>
      <c r="I3076" t="s">
        <v>3074</v>
      </c>
      <c r="J3076" t="s">
        <v>3086</v>
      </c>
      <c r="K3076">
        <v>1605020000</v>
      </c>
      <c r="L3076" t="s">
        <v>17</v>
      </c>
      <c r="M3076" t="s">
        <v>53</v>
      </c>
      <c r="O3076">
        <v>0</v>
      </c>
      <c r="Q3076" s="1">
        <v>1008527946</v>
      </c>
      <c r="R3076" t="s">
        <v>18</v>
      </c>
      <c r="S3076">
        <v>0</v>
      </c>
      <c r="T3076" s="1">
        <v>1008527946</v>
      </c>
      <c r="U3076">
        <v>0</v>
      </c>
    </row>
    <row r="3077" spans="1:21" x14ac:dyDescent="0.25">
      <c r="A3077">
        <v>1304</v>
      </c>
      <c r="B3077">
        <v>0</v>
      </c>
      <c r="C3077">
        <v>1</v>
      </c>
      <c r="D3077" t="s">
        <v>71</v>
      </c>
      <c r="E3077">
        <v>0</v>
      </c>
      <c r="F3077" t="s">
        <v>3607</v>
      </c>
      <c r="G3077" t="s">
        <v>3145</v>
      </c>
      <c r="H3077" t="s">
        <v>3586</v>
      </c>
      <c r="I3077" t="s">
        <v>3074</v>
      </c>
      <c r="J3077" t="s">
        <v>3086</v>
      </c>
      <c r="K3077">
        <v>1605020000</v>
      </c>
      <c r="L3077" t="s">
        <v>17</v>
      </c>
      <c r="M3077" t="s">
        <v>53</v>
      </c>
      <c r="O3077">
        <v>0</v>
      </c>
      <c r="Q3077" s="1">
        <v>762090231</v>
      </c>
      <c r="R3077" t="s">
        <v>18</v>
      </c>
      <c r="S3077">
        <v>0</v>
      </c>
      <c r="T3077" s="1">
        <v>762090231</v>
      </c>
      <c r="U3077">
        <v>0</v>
      </c>
    </row>
    <row r="3078" spans="1:21" x14ac:dyDescent="0.25">
      <c r="A3078">
        <v>1305</v>
      </c>
      <c r="B3078">
        <v>0</v>
      </c>
      <c r="C3078">
        <v>1</v>
      </c>
      <c r="D3078" t="s">
        <v>71</v>
      </c>
      <c r="E3078">
        <v>0</v>
      </c>
      <c r="F3078" t="s">
        <v>3607</v>
      </c>
      <c r="G3078" t="s">
        <v>3146</v>
      </c>
      <c r="H3078" t="s">
        <v>3586</v>
      </c>
      <c r="I3078" t="s">
        <v>3074</v>
      </c>
      <c r="J3078" t="s">
        <v>3086</v>
      </c>
      <c r="K3078">
        <v>1605020000</v>
      </c>
      <c r="L3078" t="s">
        <v>17</v>
      </c>
      <c r="M3078" t="s">
        <v>53</v>
      </c>
      <c r="O3078">
        <v>0</v>
      </c>
      <c r="Q3078" s="1">
        <v>93934856</v>
      </c>
      <c r="R3078" t="s">
        <v>18</v>
      </c>
      <c r="S3078">
        <v>0</v>
      </c>
      <c r="T3078" s="1">
        <v>93934856</v>
      </c>
      <c r="U3078">
        <v>0</v>
      </c>
    </row>
    <row r="3079" spans="1:21" x14ac:dyDescent="0.25">
      <c r="A3079">
        <v>1306</v>
      </c>
      <c r="B3079">
        <v>0</v>
      </c>
      <c r="C3079">
        <v>1</v>
      </c>
      <c r="D3079" t="s">
        <v>71</v>
      </c>
      <c r="E3079">
        <v>0</v>
      </c>
      <c r="F3079" t="s">
        <v>3607</v>
      </c>
      <c r="G3079" t="s">
        <v>3147</v>
      </c>
      <c r="H3079" t="s">
        <v>3586</v>
      </c>
      <c r="I3079" t="s">
        <v>3074</v>
      </c>
      <c r="J3079" t="s">
        <v>3086</v>
      </c>
      <c r="K3079">
        <v>1605020000</v>
      </c>
      <c r="L3079" t="s">
        <v>17</v>
      </c>
      <c r="M3079" t="s">
        <v>53</v>
      </c>
      <c r="O3079">
        <v>0</v>
      </c>
      <c r="Q3079" s="1">
        <v>150304014</v>
      </c>
      <c r="R3079" t="s">
        <v>18</v>
      </c>
      <c r="S3079">
        <v>0</v>
      </c>
      <c r="T3079" s="1">
        <v>150304014</v>
      </c>
      <c r="U3079">
        <v>0</v>
      </c>
    </row>
    <row r="3080" spans="1:21" x14ac:dyDescent="0.25">
      <c r="A3080">
        <v>1307</v>
      </c>
      <c r="B3080">
        <v>0</v>
      </c>
      <c r="C3080">
        <v>1</v>
      </c>
      <c r="D3080" t="s">
        <v>71</v>
      </c>
      <c r="E3080">
        <v>0</v>
      </c>
      <c r="F3080" t="s">
        <v>3607</v>
      </c>
      <c r="G3080" t="s">
        <v>3148</v>
      </c>
      <c r="H3080" t="s">
        <v>3586</v>
      </c>
      <c r="I3080" t="s">
        <v>3074</v>
      </c>
      <c r="J3080" t="s">
        <v>3086</v>
      </c>
      <c r="K3080">
        <v>1605020000</v>
      </c>
      <c r="L3080" t="s">
        <v>17</v>
      </c>
      <c r="M3080" t="s">
        <v>53</v>
      </c>
      <c r="O3080">
        <v>0</v>
      </c>
      <c r="Q3080" s="1">
        <v>807466733</v>
      </c>
      <c r="R3080" t="s">
        <v>18</v>
      </c>
      <c r="S3080">
        <v>0</v>
      </c>
      <c r="T3080" s="1">
        <v>807466733</v>
      </c>
      <c r="U3080">
        <v>0</v>
      </c>
    </row>
    <row r="3081" spans="1:21" x14ac:dyDescent="0.25">
      <c r="A3081">
        <v>1308</v>
      </c>
      <c r="B3081">
        <v>0</v>
      </c>
      <c r="C3081">
        <v>1</v>
      </c>
      <c r="D3081" t="s">
        <v>71</v>
      </c>
      <c r="E3081">
        <v>0</v>
      </c>
      <c r="F3081" t="s">
        <v>3607</v>
      </c>
      <c r="G3081" t="s">
        <v>3149</v>
      </c>
      <c r="H3081" t="s">
        <v>3586</v>
      </c>
      <c r="I3081" t="s">
        <v>3074</v>
      </c>
      <c r="J3081" t="s">
        <v>3086</v>
      </c>
      <c r="K3081">
        <v>1605020000</v>
      </c>
      <c r="L3081" t="s">
        <v>17</v>
      </c>
      <c r="M3081" t="s">
        <v>53</v>
      </c>
      <c r="O3081">
        <v>0</v>
      </c>
      <c r="Q3081" s="1">
        <v>1200425479</v>
      </c>
      <c r="R3081" t="s">
        <v>18</v>
      </c>
      <c r="S3081">
        <v>0</v>
      </c>
      <c r="T3081" s="1">
        <v>1200425479</v>
      </c>
      <c r="U3081">
        <v>0</v>
      </c>
    </row>
    <row r="3082" spans="1:21" x14ac:dyDescent="0.25">
      <c r="A3082">
        <v>1309</v>
      </c>
      <c r="B3082">
        <v>0</v>
      </c>
      <c r="C3082">
        <v>1</v>
      </c>
      <c r="D3082" t="s">
        <v>71</v>
      </c>
      <c r="E3082">
        <v>0</v>
      </c>
      <c r="F3082" t="s">
        <v>3607</v>
      </c>
      <c r="G3082" t="s">
        <v>3150</v>
      </c>
      <c r="H3082" t="s">
        <v>3586</v>
      </c>
      <c r="I3082" t="s">
        <v>3074</v>
      </c>
      <c r="J3082" t="s">
        <v>3086</v>
      </c>
      <c r="K3082">
        <v>1605020000</v>
      </c>
      <c r="L3082" t="s">
        <v>17</v>
      </c>
      <c r="M3082" t="s">
        <v>53</v>
      </c>
      <c r="O3082">
        <v>0</v>
      </c>
      <c r="Q3082" s="1">
        <v>118015488</v>
      </c>
      <c r="R3082" t="s">
        <v>18</v>
      </c>
      <c r="S3082">
        <v>0</v>
      </c>
      <c r="T3082" s="1">
        <v>118015488</v>
      </c>
      <c r="U3082">
        <v>0</v>
      </c>
    </row>
    <row r="3083" spans="1:21" x14ac:dyDescent="0.25">
      <c r="A3083">
        <v>1310</v>
      </c>
      <c r="B3083">
        <v>0</v>
      </c>
      <c r="C3083">
        <v>1</v>
      </c>
      <c r="D3083" t="s">
        <v>71</v>
      </c>
      <c r="E3083">
        <v>0</v>
      </c>
      <c r="F3083" t="s">
        <v>3607</v>
      </c>
      <c r="G3083" t="s">
        <v>3151</v>
      </c>
      <c r="H3083" t="s">
        <v>3586</v>
      </c>
      <c r="I3083" t="s">
        <v>3074</v>
      </c>
      <c r="J3083" t="s">
        <v>3086</v>
      </c>
      <c r="K3083">
        <v>1605020000</v>
      </c>
      <c r="L3083" t="s">
        <v>17</v>
      </c>
      <c r="M3083" t="s">
        <v>53</v>
      </c>
      <c r="O3083">
        <v>0</v>
      </c>
      <c r="Q3083" s="1">
        <v>65000000</v>
      </c>
      <c r="R3083" t="s">
        <v>18</v>
      </c>
      <c r="S3083">
        <v>0</v>
      </c>
      <c r="T3083" s="1">
        <v>65000000</v>
      </c>
      <c r="U3083">
        <v>0</v>
      </c>
    </row>
    <row r="3084" spans="1:21" x14ac:dyDescent="0.25">
      <c r="A3084">
        <v>1312</v>
      </c>
      <c r="B3084">
        <v>0</v>
      </c>
      <c r="C3084">
        <v>1</v>
      </c>
      <c r="D3084" t="s">
        <v>71</v>
      </c>
      <c r="E3084">
        <v>0</v>
      </c>
      <c r="F3084" t="s">
        <v>3607</v>
      </c>
      <c r="G3084" t="s">
        <v>3152</v>
      </c>
      <c r="H3084" t="s">
        <v>3586</v>
      </c>
      <c r="I3084" t="s">
        <v>3074</v>
      </c>
      <c r="J3084" t="s">
        <v>3086</v>
      </c>
      <c r="K3084">
        <v>1605020000</v>
      </c>
      <c r="L3084" t="s">
        <v>17</v>
      </c>
      <c r="M3084" t="s">
        <v>53</v>
      </c>
      <c r="O3084">
        <v>0</v>
      </c>
      <c r="Q3084" s="1">
        <v>150000000</v>
      </c>
      <c r="R3084" t="s">
        <v>18</v>
      </c>
      <c r="S3084">
        <v>0</v>
      </c>
      <c r="T3084" s="1">
        <v>150000000</v>
      </c>
      <c r="U3084">
        <v>0</v>
      </c>
    </row>
    <row r="3085" spans="1:21" x14ac:dyDescent="0.25">
      <c r="A3085">
        <v>1313</v>
      </c>
      <c r="B3085">
        <v>0</v>
      </c>
      <c r="C3085">
        <v>1</v>
      </c>
      <c r="D3085" t="s">
        <v>71</v>
      </c>
      <c r="E3085">
        <v>0</v>
      </c>
      <c r="F3085" t="s">
        <v>3607</v>
      </c>
      <c r="G3085" t="s">
        <v>3153</v>
      </c>
      <c r="H3085" t="s">
        <v>3586</v>
      </c>
      <c r="I3085" t="s">
        <v>3074</v>
      </c>
      <c r="J3085" t="s">
        <v>3086</v>
      </c>
      <c r="K3085">
        <v>1605020000</v>
      </c>
      <c r="L3085" t="s">
        <v>17</v>
      </c>
      <c r="M3085" t="s">
        <v>53</v>
      </c>
      <c r="O3085">
        <v>0</v>
      </c>
      <c r="Q3085" s="1">
        <v>254000000</v>
      </c>
      <c r="R3085" t="s">
        <v>18</v>
      </c>
      <c r="S3085">
        <v>0</v>
      </c>
      <c r="T3085" s="1">
        <v>254000000</v>
      </c>
      <c r="U3085">
        <v>0</v>
      </c>
    </row>
    <row r="3086" spans="1:21" x14ac:dyDescent="0.25">
      <c r="A3086">
        <v>1314</v>
      </c>
      <c r="B3086">
        <v>0</v>
      </c>
      <c r="C3086">
        <v>1</v>
      </c>
      <c r="D3086" t="s">
        <v>71</v>
      </c>
      <c r="E3086">
        <v>0</v>
      </c>
      <c r="F3086" t="s">
        <v>3607</v>
      </c>
      <c r="G3086" t="s">
        <v>3154</v>
      </c>
      <c r="H3086" t="s">
        <v>3586</v>
      </c>
      <c r="I3086" t="s">
        <v>3074</v>
      </c>
      <c r="J3086" t="s">
        <v>3086</v>
      </c>
      <c r="K3086">
        <v>1605020000</v>
      </c>
      <c r="L3086" t="s">
        <v>17</v>
      </c>
      <c r="M3086" t="s">
        <v>53</v>
      </c>
      <c r="O3086">
        <v>0</v>
      </c>
      <c r="Q3086" s="1">
        <v>180907500</v>
      </c>
      <c r="R3086" t="s">
        <v>18</v>
      </c>
      <c r="S3086">
        <v>0</v>
      </c>
      <c r="T3086" s="1">
        <v>180907500</v>
      </c>
      <c r="U3086">
        <v>0</v>
      </c>
    </row>
    <row r="3087" spans="1:21" x14ac:dyDescent="0.25">
      <c r="A3087">
        <v>1315</v>
      </c>
      <c r="B3087">
        <v>0</v>
      </c>
      <c r="C3087">
        <v>1</v>
      </c>
      <c r="D3087" t="s">
        <v>71</v>
      </c>
      <c r="E3087">
        <v>0</v>
      </c>
      <c r="F3087" t="s">
        <v>3607</v>
      </c>
      <c r="G3087" t="s">
        <v>3155</v>
      </c>
      <c r="H3087" t="s">
        <v>3586</v>
      </c>
      <c r="I3087" t="s">
        <v>3074</v>
      </c>
      <c r="J3087" t="s">
        <v>3086</v>
      </c>
      <c r="K3087">
        <v>1605020000</v>
      </c>
      <c r="L3087" t="s">
        <v>17</v>
      </c>
      <c r="M3087" t="s">
        <v>53</v>
      </c>
      <c r="O3087">
        <v>0</v>
      </c>
      <c r="Q3087" s="1">
        <v>135242191</v>
      </c>
      <c r="R3087" t="s">
        <v>18</v>
      </c>
      <c r="S3087">
        <v>0</v>
      </c>
      <c r="T3087" s="1">
        <v>135242191</v>
      </c>
      <c r="U3087">
        <v>0</v>
      </c>
    </row>
    <row r="3088" spans="1:21" x14ac:dyDescent="0.25">
      <c r="A3088">
        <v>1316</v>
      </c>
      <c r="B3088">
        <v>0</v>
      </c>
      <c r="C3088">
        <v>1</v>
      </c>
      <c r="D3088" t="s">
        <v>71</v>
      </c>
      <c r="E3088">
        <v>0</v>
      </c>
      <c r="F3088" t="s">
        <v>3607</v>
      </c>
      <c r="G3088" t="s">
        <v>3156</v>
      </c>
      <c r="H3088" t="s">
        <v>3586</v>
      </c>
      <c r="I3088" t="s">
        <v>3074</v>
      </c>
      <c r="J3088" t="s">
        <v>3086</v>
      </c>
      <c r="K3088">
        <v>1605020000</v>
      </c>
      <c r="L3088" t="s">
        <v>17</v>
      </c>
      <c r="M3088" t="s">
        <v>53</v>
      </c>
      <c r="O3088">
        <v>0</v>
      </c>
      <c r="Q3088" s="1">
        <v>66100000</v>
      </c>
      <c r="R3088" t="s">
        <v>18</v>
      </c>
      <c r="S3088">
        <v>0</v>
      </c>
      <c r="T3088" s="1">
        <v>66100000</v>
      </c>
      <c r="U3088">
        <v>0</v>
      </c>
    </row>
    <row r="3089" spans="1:21" x14ac:dyDescent="0.25">
      <c r="A3089">
        <v>1317</v>
      </c>
      <c r="B3089">
        <v>0</v>
      </c>
      <c r="C3089">
        <v>1</v>
      </c>
      <c r="D3089" t="s">
        <v>71</v>
      </c>
      <c r="E3089">
        <v>0</v>
      </c>
      <c r="F3089" t="s">
        <v>3607</v>
      </c>
      <c r="G3089" t="s">
        <v>3157</v>
      </c>
      <c r="H3089" t="s">
        <v>3586</v>
      </c>
      <c r="I3089" t="s">
        <v>3074</v>
      </c>
      <c r="J3089" t="s">
        <v>3086</v>
      </c>
      <c r="K3089">
        <v>1605020000</v>
      </c>
      <c r="L3089" t="s">
        <v>17</v>
      </c>
      <c r="M3089" t="s">
        <v>53</v>
      </c>
      <c r="O3089">
        <v>0</v>
      </c>
      <c r="Q3089" s="1">
        <v>152753611</v>
      </c>
      <c r="R3089" t="s">
        <v>18</v>
      </c>
      <c r="S3089">
        <v>0</v>
      </c>
      <c r="T3089" s="1">
        <v>152753611</v>
      </c>
      <c r="U3089">
        <v>0</v>
      </c>
    </row>
    <row r="3090" spans="1:21" x14ac:dyDescent="0.25">
      <c r="A3090">
        <v>1370</v>
      </c>
      <c r="B3090">
        <v>0</v>
      </c>
      <c r="C3090">
        <v>1</v>
      </c>
      <c r="D3090" t="s">
        <v>73</v>
      </c>
      <c r="E3090">
        <v>0</v>
      </c>
      <c r="F3090" t="s">
        <v>3608</v>
      </c>
      <c r="G3090" t="s">
        <v>3158</v>
      </c>
      <c r="H3090" t="s">
        <v>3586</v>
      </c>
      <c r="I3090" t="s">
        <v>3074</v>
      </c>
      <c r="J3090" t="s">
        <v>3086</v>
      </c>
      <c r="K3090">
        <v>1605020000</v>
      </c>
      <c r="L3090" t="s">
        <v>17</v>
      </c>
      <c r="M3090" t="s">
        <v>53</v>
      </c>
      <c r="O3090">
        <v>0</v>
      </c>
      <c r="P3090" t="s">
        <v>4130</v>
      </c>
      <c r="Q3090" s="1">
        <v>35061043242</v>
      </c>
      <c r="R3090" t="s">
        <v>18</v>
      </c>
      <c r="S3090">
        <v>0</v>
      </c>
      <c r="T3090" s="1">
        <v>35061043242</v>
      </c>
      <c r="U3090">
        <v>0</v>
      </c>
    </row>
    <row r="3091" spans="1:21" x14ac:dyDescent="0.25">
      <c r="A3091">
        <v>1373</v>
      </c>
      <c r="B3091">
        <v>0</v>
      </c>
      <c r="C3091">
        <v>1</v>
      </c>
      <c r="D3091" t="s">
        <v>73</v>
      </c>
      <c r="E3091">
        <v>0</v>
      </c>
      <c r="F3091" t="s">
        <v>3608</v>
      </c>
      <c r="G3091" t="s">
        <v>3159</v>
      </c>
      <c r="H3091" t="s">
        <v>3586</v>
      </c>
      <c r="I3091" t="s">
        <v>3074</v>
      </c>
      <c r="J3091" t="s">
        <v>3086</v>
      </c>
      <c r="K3091">
        <v>1605020000</v>
      </c>
      <c r="L3091" t="s">
        <v>17</v>
      </c>
      <c r="M3091" t="s">
        <v>53</v>
      </c>
      <c r="O3091">
        <v>0</v>
      </c>
      <c r="P3091" t="s">
        <v>4131</v>
      </c>
      <c r="Q3091" s="1">
        <v>86279296</v>
      </c>
      <c r="R3091" t="s">
        <v>18</v>
      </c>
      <c r="S3091">
        <v>0</v>
      </c>
      <c r="T3091" s="1">
        <v>86279296</v>
      </c>
      <c r="U3091">
        <v>0</v>
      </c>
    </row>
    <row r="3092" spans="1:21" x14ac:dyDescent="0.25">
      <c r="A3092">
        <v>1376</v>
      </c>
      <c r="B3092">
        <v>0</v>
      </c>
      <c r="C3092">
        <v>1</v>
      </c>
      <c r="D3092" t="s">
        <v>73</v>
      </c>
      <c r="E3092">
        <v>0</v>
      </c>
      <c r="F3092" t="s">
        <v>3608</v>
      </c>
      <c r="G3092" t="s">
        <v>3160</v>
      </c>
      <c r="H3092" t="s">
        <v>3586</v>
      </c>
      <c r="I3092" t="s">
        <v>3074</v>
      </c>
      <c r="J3092" t="s">
        <v>3086</v>
      </c>
      <c r="K3092">
        <v>1605020000</v>
      </c>
      <c r="L3092" t="s">
        <v>17</v>
      </c>
      <c r="M3092" t="s">
        <v>53</v>
      </c>
      <c r="O3092">
        <v>0</v>
      </c>
      <c r="P3092" t="s">
        <v>4132</v>
      </c>
      <c r="Q3092" s="1">
        <v>434111705</v>
      </c>
      <c r="R3092" t="s">
        <v>18</v>
      </c>
      <c r="S3092">
        <v>0</v>
      </c>
      <c r="T3092" s="1">
        <v>434111705</v>
      </c>
      <c r="U3092">
        <v>0</v>
      </c>
    </row>
    <row r="3093" spans="1:21" x14ac:dyDescent="0.25">
      <c r="A3093">
        <v>1377</v>
      </c>
      <c r="B3093">
        <v>0</v>
      </c>
      <c r="C3093">
        <v>1</v>
      </c>
      <c r="D3093" t="s">
        <v>73</v>
      </c>
      <c r="E3093">
        <v>0</v>
      </c>
      <c r="F3093" t="s">
        <v>3608</v>
      </c>
      <c r="G3093" t="s">
        <v>3161</v>
      </c>
      <c r="H3093" t="s">
        <v>3586</v>
      </c>
      <c r="I3093" t="s">
        <v>3074</v>
      </c>
      <c r="J3093" t="s">
        <v>3086</v>
      </c>
      <c r="K3093">
        <v>1605020000</v>
      </c>
      <c r="L3093" t="s">
        <v>17</v>
      </c>
      <c r="M3093" t="s">
        <v>53</v>
      </c>
      <c r="O3093">
        <v>0</v>
      </c>
      <c r="P3093" t="s">
        <v>4131</v>
      </c>
      <c r="Q3093" s="1">
        <v>383240423</v>
      </c>
      <c r="R3093" t="s">
        <v>18</v>
      </c>
      <c r="S3093">
        <v>0</v>
      </c>
      <c r="T3093" s="1">
        <v>383240423</v>
      </c>
      <c r="U3093">
        <v>0</v>
      </c>
    </row>
    <row r="3094" spans="1:21" x14ac:dyDescent="0.25">
      <c r="A3094">
        <v>1379</v>
      </c>
      <c r="B3094">
        <v>0</v>
      </c>
      <c r="C3094">
        <v>1</v>
      </c>
      <c r="D3094" t="s">
        <v>73</v>
      </c>
      <c r="E3094">
        <v>0</v>
      </c>
      <c r="F3094" t="s">
        <v>3608</v>
      </c>
      <c r="G3094" t="s">
        <v>3162</v>
      </c>
      <c r="H3094" t="s">
        <v>3586</v>
      </c>
      <c r="I3094" t="s">
        <v>3074</v>
      </c>
      <c r="J3094" t="s">
        <v>3086</v>
      </c>
      <c r="K3094">
        <v>1605020000</v>
      </c>
      <c r="L3094" t="s">
        <v>17</v>
      </c>
      <c r="M3094" t="s">
        <v>53</v>
      </c>
      <c r="O3094">
        <v>0</v>
      </c>
      <c r="P3094" t="s">
        <v>4131</v>
      </c>
      <c r="Q3094" s="1">
        <v>150000000</v>
      </c>
      <c r="R3094" t="s">
        <v>18</v>
      </c>
      <c r="S3094">
        <v>0</v>
      </c>
      <c r="T3094" s="1">
        <v>150000000</v>
      </c>
      <c r="U3094">
        <v>0</v>
      </c>
    </row>
    <row r="3095" spans="1:21" x14ac:dyDescent="0.25">
      <c r="A3095">
        <v>1381</v>
      </c>
      <c r="B3095">
        <v>0</v>
      </c>
      <c r="C3095">
        <v>1</v>
      </c>
      <c r="D3095" t="s">
        <v>73</v>
      </c>
      <c r="E3095">
        <v>0</v>
      </c>
      <c r="F3095" t="s">
        <v>3608</v>
      </c>
      <c r="G3095" t="s">
        <v>3163</v>
      </c>
      <c r="H3095" t="s">
        <v>3586</v>
      </c>
      <c r="I3095" t="s">
        <v>3074</v>
      </c>
      <c r="J3095" t="s">
        <v>3086</v>
      </c>
      <c r="K3095">
        <v>1605020000</v>
      </c>
      <c r="L3095" t="s">
        <v>17</v>
      </c>
      <c r="M3095" t="s">
        <v>53</v>
      </c>
      <c r="O3095">
        <v>0</v>
      </c>
      <c r="P3095" t="s">
        <v>4130</v>
      </c>
      <c r="Q3095" s="1">
        <v>653750848</v>
      </c>
      <c r="R3095" t="s">
        <v>18</v>
      </c>
      <c r="S3095">
        <v>0</v>
      </c>
      <c r="T3095" s="1">
        <v>653750848</v>
      </c>
      <c r="U3095">
        <v>0</v>
      </c>
    </row>
    <row r="3096" spans="1:21" x14ac:dyDescent="0.25">
      <c r="A3096">
        <v>1385</v>
      </c>
      <c r="B3096">
        <v>0</v>
      </c>
      <c r="C3096">
        <v>1</v>
      </c>
      <c r="D3096" t="s">
        <v>73</v>
      </c>
      <c r="E3096">
        <v>0</v>
      </c>
      <c r="F3096" t="s">
        <v>3608</v>
      </c>
      <c r="G3096" t="s">
        <v>3164</v>
      </c>
      <c r="H3096" t="s">
        <v>3586</v>
      </c>
      <c r="I3096" t="s">
        <v>3074</v>
      </c>
      <c r="J3096" t="s">
        <v>3086</v>
      </c>
      <c r="K3096">
        <v>1605020000</v>
      </c>
      <c r="L3096" t="s">
        <v>17</v>
      </c>
      <c r="M3096" t="s">
        <v>53</v>
      </c>
      <c r="O3096">
        <v>0</v>
      </c>
      <c r="P3096" t="s">
        <v>4132</v>
      </c>
      <c r="Q3096" s="1">
        <v>1805715058</v>
      </c>
      <c r="R3096" t="s">
        <v>18</v>
      </c>
      <c r="S3096">
        <v>0</v>
      </c>
      <c r="T3096" s="1">
        <v>1805715058</v>
      </c>
      <c r="U3096">
        <v>0</v>
      </c>
    </row>
    <row r="3097" spans="1:21" x14ac:dyDescent="0.25">
      <c r="A3097">
        <v>1430</v>
      </c>
      <c r="B3097">
        <v>0</v>
      </c>
      <c r="C3097">
        <v>1</v>
      </c>
      <c r="D3097" t="s">
        <v>77</v>
      </c>
      <c r="E3097">
        <v>0</v>
      </c>
      <c r="F3097" t="s">
        <v>1805</v>
      </c>
      <c r="G3097" t="s">
        <v>3165</v>
      </c>
      <c r="H3097" t="s">
        <v>3586</v>
      </c>
      <c r="I3097" t="s">
        <v>3074</v>
      </c>
      <c r="J3097" t="s">
        <v>3086</v>
      </c>
      <c r="K3097">
        <v>1605020000</v>
      </c>
      <c r="L3097" t="s">
        <v>17</v>
      </c>
      <c r="M3097" t="s">
        <v>53</v>
      </c>
      <c r="O3097">
        <v>0</v>
      </c>
      <c r="P3097" t="s">
        <v>4121</v>
      </c>
      <c r="Q3097" s="1">
        <v>101698950</v>
      </c>
      <c r="R3097" t="s">
        <v>18</v>
      </c>
      <c r="S3097">
        <v>0</v>
      </c>
      <c r="T3097" s="1">
        <v>101698950</v>
      </c>
      <c r="U3097">
        <v>0</v>
      </c>
    </row>
    <row r="3098" spans="1:21" x14ac:dyDescent="0.25">
      <c r="A3098">
        <v>1431</v>
      </c>
      <c r="B3098">
        <v>0</v>
      </c>
      <c r="C3098">
        <v>1</v>
      </c>
      <c r="D3098" t="s">
        <v>77</v>
      </c>
      <c r="E3098">
        <v>0</v>
      </c>
      <c r="F3098" t="s">
        <v>1805</v>
      </c>
      <c r="G3098" t="s">
        <v>3166</v>
      </c>
      <c r="H3098" t="s">
        <v>3586</v>
      </c>
      <c r="I3098" t="s">
        <v>3074</v>
      </c>
      <c r="J3098" t="s">
        <v>3086</v>
      </c>
      <c r="K3098">
        <v>1605020000</v>
      </c>
      <c r="L3098" t="s">
        <v>17</v>
      </c>
      <c r="M3098" t="s">
        <v>53</v>
      </c>
      <c r="O3098">
        <v>0</v>
      </c>
      <c r="P3098" t="s">
        <v>4130</v>
      </c>
      <c r="Q3098" s="1">
        <v>150835679</v>
      </c>
      <c r="R3098" t="s">
        <v>18</v>
      </c>
      <c r="S3098">
        <v>0</v>
      </c>
      <c r="T3098" s="1">
        <v>150835679</v>
      </c>
      <c r="U3098">
        <v>0</v>
      </c>
    </row>
    <row r="3099" spans="1:21" x14ac:dyDescent="0.25">
      <c r="A3099">
        <v>1432</v>
      </c>
      <c r="B3099">
        <v>0</v>
      </c>
      <c r="C3099">
        <v>1</v>
      </c>
      <c r="D3099" t="s">
        <v>77</v>
      </c>
      <c r="E3099">
        <v>0</v>
      </c>
      <c r="F3099" t="s">
        <v>1805</v>
      </c>
      <c r="G3099" t="s">
        <v>3167</v>
      </c>
      <c r="H3099" t="s">
        <v>3586</v>
      </c>
      <c r="I3099" t="s">
        <v>3074</v>
      </c>
      <c r="J3099" t="s">
        <v>3086</v>
      </c>
      <c r="K3099">
        <v>1605020000</v>
      </c>
      <c r="L3099" t="s">
        <v>17</v>
      </c>
      <c r="M3099" t="s">
        <v>53</v>
      </c>
      <c r="O3099">
        <v>0</v>
      </c>
      <c r="P3099" t="s">
        <v>4128</v>
      </c>
      <c r="Q3099" s="1">
        <v>20000000</v>
      </c>
      <c r="R3099" t="s">
        <v>18</v>
      </c>
      <c r="S3099">
        <v>0</v>
      </c>
      <c r="T3099" s="1">
        <v>20000000</v>
      </c>
      <c r="U3099">
        <v>0</v>
      </c>
    </row>
    <row r="3100" spans="1:21" x14ac:dyDescent="0.25">
      <c r="A3100">
        <v>1433</v>
      </c>
      <c r="B3100">
        <v>0</v>
      </c>
      <c r="C3100">
        <v>1</v>
      </c>
      <c r="D3100" t="s">
        <v>77</v>
      </c>
      <c r="E3100">
        <v>0</v>
      </c>
      <c r="F3100" t="s">
        <v>1805</v>
      </c>
      <c r="G3100" t="s">
        <v>3168</v>
      </c>
      <c r="H3100" t="s">
        <v>3586</v>
      </c>
      <c r="I3100" t="s">
        <v>3074</v>
      </c>
      <c r="J3100" t="s">
        <v>3086</v>
      </c>
      <c r="K3100">
        <v>1605020000</v>
      </c>
      <c r="L3100" t="s">
        <v>17</v>
      </c>
      <c r="M3100" t="s">
        <v>53</v>
      </c>
      <c r="O3100">
        <v>0</v>
      </c>
      <c r="P3100" t="s">
        <v>4128</v>
      </c>
      <c r="Q3100" s="1">
        <v>65131418</v>
      </c>
      <c r="R3100" t="s">
        <v>18</v>
      </c>
      <c r="S3100">
        <v>0</v>
      </c>
      <c r="T3100" s="1">
        <v>65131418</v>
      </c>
      <c r="U3100">
        <v>0</v>
      </c>
    </row>
    <row r="3101" spans="1:21" x14ac:dyDescent="0.25">
      <c r="A3101">
        <v>1434</v>
      </c>
      <c r="B3101">
        <v>0</v>
      </c>
      <c r="C3101">
        <v>1</v>
      </c>
      <c r="D3101" t="s">
        <v>77</v>
      </c>
      <c r="E3101">
        <v>0</v>
      </c>
      <c r="F3101" t="s">
        <v>1805</v>
      </c>
      <c r="G3101" t="s">
        <v>3169</v>
      </c>
      <c r="H3101" t="s">
        <v>3586</v>
      </c>
      <c r="I3101" t="s">
        <v>3074</v>
      </c>
      <c r="J3101" t="s">
        <v>3086</v>
      </c>
      <c r="K3101">
        <v>1605020000</v>
      </c>
      <c r="L3101" t="s">
        <v>17</v>
      </c>
      <c r="M3101" t="s">
        <v>53</v>
      </c>
      <c r="O3101">
        <v>0</v>
      </c>
      <c r="P3101" t="s">
        <v>4121</v>
      </c>
      <c r="Q3101" s="1">
        <v>381639812</v>
      </c>
      <c r="R3101" t="s">
        <v>18</v>
      </c>
      <c r="S3101">
        <v>0</v>
      </c>
      <c r="T3101" s="1">
        <v>381639812</v>
      </c>
      <c r="U3101">
        <v>0</v>
      </c>
    </row>
    <row r="3102" spans="1:21" x14ac:dyDescent="0.25">
      <c r="A3102">
        <v>1500</v>
      </c>
      <c r="B3102">
        <v>0</v>
      </c>
      <c r="C3102">
        <v>1</v>
      </c>
      <c r="D3102" t="s">
        <v>77</v>
      </c>
      <c r="E3102">
        <v>0</v>
      </c>
      <c r="F3102" t="s">
        <v>3598</v>
      </c>
      <c r="G3102" t="s">
        <v>3170</v>
      </c>
      <c r="H3102" t="s">
        <v>3586</v>
      </c>
      <c r="I3102" t="s">
        <v>3074</v>
      </c>
      <c r="J3102" t="s">
        <v>3086</v>
      </c>
      <c r="K3102">
        <v>1605020000</v>
      </c>
      <c r="L3102" t="s">
        <v>17</v>
      </c>
      <c r="M3102" t="s">
        <v>53</v>
      </c>
      <c r="O3102">
        <v>0</v>
      </c>
      <c r="P3102" t="s">
        <v>4130</v>
      </c>
      <c r="Q3102" s="1">
        <v>497728652</v>
      </c>
      <c r="R3102" t="s">
        <v>18</v>
      </c>
      <c r="S3102">
        <v>0</v>
      </c>
      <c r="T3102" s="1">
        <v>497728652</v>
      </c>
      <c r="U3102">
        <v>0</v>
      </c>
    </row>
    <row r="3103" spans="1:21" x14ac:dyDescent="0.25">
      <c r="A3103">
        <v>1501</v>
      </c>
      <c r="B3103">
        <v>0</v>
      </c>
      <c r="C3103">
        <v>1</v>
      </c>
      <c r="D3103" t="s">
        <v>77</v>
      </c>
      <c r="E3103">
        <v>0</v>
      </c>
      <c r="F3103" t="s">
        <v>3598</v>
      </c>
      <c r="G3103" t="s">
        <v>3171</v>
      </c>
      <c r="H3103" t="s">
        <v>3586</v>
      </c>
      <c r="I3103" t="s">
        <v>3074</v>
      </c>
      <c r="J3103" t="s">
        <v>3086</v>
      </c>
      <c r="K3103">
        <v>1605020000</v>
      </c>
      <c r="L3103" t="s">
        <v>17</v>
      </c>
      <c r="M3103" t="s">
        <v>53</v>
      </c>
      <c r="O3103">
        <v>0</v>
      </c>
      <c r="Q3103" s="1">
        <v>65040000</v>
      </c>
      <c r="R3103" t="s">
        <v>18</v>
      </c>
      <c r="S3103">
        <v>0</v>
      </c>
      <c r="T3103" s="1">
        <v>65040000</v>
      </c>
      <c r="U3103">
        <v>0</v>
      </c>
    </row>
    <row r="3104" spans="1:21" x14ac:dyDescent="0.25">
      <c r="A3104">
        <v>1502</v>
      </c>
      <c r="B3104">
        <v>0</v>
      </c>
      <c r="C3104">
        <v>1</v>
      </c>
      <c r="D3104" t="s">
        <v>77</v>
      </c>
      <c r="E3104">
        <v>0</v>
      </c>
      <c r="F3104" t="s">
        <v>3598</v>
      </c>
      <c r="G3104" t="s">
        <v>3172</v>
      </c>
      <c r="H3104" t="s">
        <v>3586</v>
      </c>
      <c r="I3104" t="s">
        <v>3074</v>
      </c>
      <c r="J3104" t="s">
        <v>3086</v>
      </c>
      <c r="K3104">
        <v>1605020000</v>
      </c>
      <c r="L3104" t="s">
        <v>17</v>
      </c>
      <c r="M3104" t="s">
        <v>53</v>
      </c>
      <c r="O3104">
        <v>0</v>
      </c>
      <c r="Q3104" s="1">
        <v>396500000</v>
      </c>
      <c r="R3104" t="s">
        <v>18</v>
      </c>
      <c r="S3104">
        <v>0</v>
      </c>
      <c r="T3104" s="1">
        <v>396500000</v>
      </c>
      <c r="U3104">
        <v>0</v>
      </c>
    </row>
    <row r="3105" spans="1:21" x14ac:dyDescent="0.25">
      <c r="A3105">
        <v>1503</v>
      </c>
      <c r="B3105">
        <v>0</v>
      </c>
      <c r="C3105">
        <v>1</v>
      </c>
      <c r="D3105" t="s">
        <v>77</v>
      </c>
      <c r="E3105">
        <v>0</v>
      </c>
      <c r="F3105" t="s">
        <v>3598</v>
      </c>
      <c r="G3105" t="s">
        <v>3173</v>
      </c>
      <c r="H3105" t="s">
        <v>3586</v>
      </c>
      <c r="I3105" t="s">
        <v>3074</v>
      </c>
      <c r="J3105" t="s">
        <v>3086</v>
      </c>
      <c r="K3105">
        <v>1605020000</v>
      </c>
      <c r="L3105" t="s">
        <v>17</v>
      </c>
      <c r="M3105" t="s">
        <v>53</v>
      </c>
      <c r="O3105">
        <v>0</v>
      </c>
      <c r="Q3105" s="1">
        <v>170000000</v>
      </c>
      <c r="R3105" t="s">
        <v>18</v>
      </c>
      <c r="S3105">
        <v>0</v>
      </c>
      <c r="T3105" s="1">
        <v>170000000</v>
      </c>
      <c r="U3105">
        <v>0</v>
      </c>
    </row>
    <row r="3106" spans="1:21" x14ac:dyDescent="0.25">
      <c r="A3106">
        <v>1504</v>
      </c>
      <c r="B3106">
        <v>0</v>
      </c>
      <c r="C3106">
        <v>1</v>
      </c>
      <c r="D3106" t="s">
        <v>77</v>
      </c>
      <c r="E3106">
        <v>0</v>
      </c>
      <c r="F3106" t="s">
        <v>3598</v>
      </c>
      <c r="G3106" t="s">
        <v>3174</v>
      </c>
      <c r="H3106" t="s">
        <v>3586</v>
      </c>
      <c r="I3106" t="s">
        <v>3074</v>
      </c>
      <c r="J3106" t="s">
        <v>3086</v>
      </c>
      <c r="K3106">
        <v>1605020000</v>
      </c>
      <c r="L3106" t="s">
        <v>17</v>
      </c>
      <c r="M3106" t="s">
        <v>53</v>
      </c>
      <c r="O3106">
        <v>0</v>
      </c>
      <c r="Q3106" s="1">
        <v>217000000</v>
      </c>
      <c r="R3106" t="s">
        <v>18</v>
      </c>
      <c r="S3106">
        <v>0</v>
      </c>
      <c r="T3106" s="1">
        <v>217000000</v>
      </c>
      <c r="U3106">
        <v>0</v>
      </c>
    </row>
    <row r="3107" spans="1:21" x14ac:dyDescent="0.25">
      <c r="A3107">
        <v>1505</v>
      </c>
      <c r="B3107">
        <v>0</v>
      </c>
      <c r="C3107">
        <v>1</v>
      </c>
      <c r="D3107" t="s">
        <v>77</v>
      </c>
      <c r="E3107">
        <v>0</v>
      </c>
      <c r="F3107" t="s">
        <v>3598</v>
      </c>
      <c r="G3107" t="s">
        <v>3175</v>
      </c>
      <c r="H3107" t="s">
        <v>3586</v>
      </c>
      <c r="I3107" t="s">
        <v>3074</v>
      </c>
      <c r="J3107" t="s">
        <v>3086</v>
      </c>
      <c r="K3107">
        <v>1605020000</v>
      </c>
      <c r="L3107" t="s">
        <v>17</v>
      </c>
      <c r="M3107" t="s">
        <v>53</v>
      </c>
      <c r="O3107">
        <v>0</v>
      </c>
      <c r="Q3107" s="1">
        <v>158134794</v>
      </c>
      <c r="R3107" t="s">
        <v>18</v>
      </c>
      <c r="S3107">
        <v>0</v>
      </c>
      <c r="T3107" s="1">
        <v>158134794</v>
      </c>
      <c r="U3107">
        <v>0</v>
      </c>
    </row>
    <row r="3108" spans="1:21" x14ac:dyDescent="0.25">
      <c r="A3108">
        <v>1506</v>
      </c>
      <c r="B3108">
        <v>0</v>
      </c>
      <c r="C3108">
        <v>1</v>
      </c>
      <c r="D3108" t="s">
        <v>77</v>
      </c>
      <c r="E3108">
        <v>0</v>
      </c>
      <c r="F3108" t="s">
        <v>3598</v>
      </c>
      <c r="G3108" t="s">
        <v>3176</v>
      </c>
      <c r="H3108" t="s">
        <v>3586</v>
      </c>
      <c r="I3108" t="s">
        <v>3074</v>
      </c>
      <c r="J3108" t="s">
        <v>3086</v>
      </c>
      <c r="K3108">
        <v>1605020000</v>
      </c>
      <c r="L3108" t="s">
        <v>17</v>
      </c>
      <c r="M3108" t="s">
        <v>53</v>
      </c>
      <c r="O3108">
        <v>0</v>
      </c>
      <c r="Q3108" s="1">
        <v>268650000</v>
      </c>
      <c r="R3108" t="s">
        <v>18</v>
      </c>
      <c r="S3108">
        <v>0</v>
      </c>
      <c r="T3108" s="1">
        <v>268650000</v>
      </c>
      <c r="U3108">
        <v>0</v>
      </c>
    </row>
    <row r="3109" spans="1:21" x14ac:dyDescent="0.25">
      <c r="A3109">
        <v>1507</v>
      </c>
      <c r="B3109">
        <v>0</v>
      </c>
      <c r="C3109">
        <v>1</v>
      </c>
      <c r="D3109" t="s">
        <v>77</v>
      </c>
      <c r="E3109">
        <v>0</v>
      </c>
      <c r="F3109" t="s">
        <v>3598</v>
      </c>
      <c r="G3109" t="s">
        <v>3177</v>
      </c>
      <c r="H3109" t="s">
        <v>3586</v>
      </c>
      <c r="I3109" t="s">
        <v>3074</v>
      </c>
      <c r="J3109" t="s">
        <v>3086</v>
      </c>
      <c r="K3109">
        <v>1605020000</v>
      </c>
      <c r="L3109" t="s">
        <v>17</v>
      </c>
      <c r="M3109" t="s">
        <v>53</v>
      </c>
      <c r="O3109">
        <v>0</v>
      </c>
      <c r="Q3109" s="1">
        <v>822538701</v>
      </c>
      <c r="R3109" t="s">
        <v>18</v>
      </c>
      <c r="S3109">
        <v>0</v>
      </c>
      <c r="T3109" s="1">
        <v>822538701</v>
      </c>
      <c r="U3109">
        <v>0</v>
      </c>
    </row>
    <row r="3110" spans="1:21" x14ac:dyDescent="0.25">
      <c r="A3110">
        <v>1509</v>
      </c>
      <c r="B3110">
        <v>0</v>
      </c>
      <c r="C3110">
        <v>1</v>
      </c>
      <c r="D3110" t="s">
        <v>77</v>
      </c>
      <c r="E3110">
        <v>0</v>
      </c>
      <c r="F3110" t="s">
        <v>3598</v>
      </c>
      <c r="G3110" t="s">
        <v>3178</v>
      </c>
      <c r="H3110" t="s">
        <v>3586</v>
      </c>
      <c r="I3110" t="s">
        <v>3074</v>
      </c>
      <c r="J3110" t="s">
        <v>3086</v>
      </c>
      <c r="K3110">
        <v>1605020000</v>
      </c>
      <c r="L3110" t="s">
        <v>17</v>
      </c>
      <c r="M3110" t="s">
        <v>53</v>
      </c>
      <c r="O3110">
        <v>0</v>
      </c>
      <c r="Q3110" s="1">
        <v>4134655304</v>
      </c>
      <c r="R3110" t="s">
        <v>18</v>
      </c>
      <c r="S3110">
        <v>0</v>
      </c>
      <c r="T3110" s="1">
        <v>4134655304</v>
      </c>
      <c r="U3110">
        <v>0</v>
      </c>
    </row>
    <row r="3111" spans="1:21" x14ac:dyDescent="0.25">
      <c r="A3111">
        <v>1511</v>
      </c>
      <c r="B3111">
        <v>0</v>
      </c>
      <c r="C3111">
        <v>1</v>
      </c>
      <c r="D3111" t="s">
        <v>77</v>
      </c>
      <c r="E3111">
        <v>0</v>
      </c>
      <c r="F3111" t="s">
        <v>3598</v>
      </c>
      <c r="G3111" t="s">
        <v>3179</v>
      </c>
      <c r="H3111" t="s">
        <v>3586</v>
      </c>
      <c r="I3111" t="s">
        <v>3074</v>
      </c>
      <c r="J3111" t="s">
        <v>3086</v>
      </c>
      <c r="K3111">
        <v>1605020000</v>
      </c>
      <c r="L3111" t="s">
        <v>17</v>
      </c>
      <c r="M3111" t="s">
        <v>53</v>
      </c>
      <c r="O3111">
        <v>0</v>
      </c>
      <c r="Q3111" s="1">
        <v>1183000000</v>
      </c>
      <c r="R3111" t="s">
        <v>18</v>
      </c>
      <c r="S3111">
        <v>0</v>
      </c>
      <c r="T3111" s="1">
        <v>1183000000</v>
      </c>
      <c r="U3111">
        <v>0</v>
      </c>
    </row>
    <row r="3112" spans="1:21" x14ac:dyDescent="0.25">
      <c r="A3112">
        <v>1513</v>
      </c>
      <c r="B3112">
        <v>0</v>
      </c>
      <c r="C3112">
        <v>1</v>
      </c>
      <c r="D3112" t="s">
        <v>77</v>
      </c>
      <c r="E3112">
        <v>0</v>
      </c>
      <c r="F3112" t="s">
        <v>3598</v>
      </c>
      <c r="G3112" t="s">
        <v>3180</v>
      </c>
      <c r="H3112" t="s">
        <v>3586</v>
      </c>
      <c r="I3112" t="s">
        <v>3074</v>
      </c>
      <c r="J3112" t="s">
        <v>3086</v>
      </c>
      <c r="K3112">
        <v>1605020000</v>
      </c>
      <c r="L3112" t="s">
        <v>17</v>
      </c>
      <c r="M3112" t="s">
        <v>53</v>
      </c>
      <c r="O3112">
        <v>0</v>
      </c>
      <c r="P3112" t="s">
        <v>4121</v>
      </c>
      <c r="Q3112" s="1">
        <v>243153485</v>
      </c>
      <c r="R3112" t="s">
        <v>18</v>
      </c>
      <c r="S3112">
        <v>0</v>
      </c>
      <c r="T3112" s="1">
        <v>243153485</v>
      </c>
      <c r="U3112">
        <v>0</v>
      </c>
    </row>
    <row r="3113" spans="1:21" x14ac:dyDescent="0.25">
      <c r="A3113">
        <v>1514</v>
      </c>
      <c r="B3113">
        <v>0</v>
      </c>
      <c r="C3113">
        <v>1</v>
      </c>
      <c r="D3113" t="s">
        <v>77</v>
      </c>
      <c r="E3113">
        <v>0</v>
      </c>
      <c r="F3113" t="s">
        <v>3598</v>
      </c>
      <c r="G3113" t="s">
        <v>3181</v>
      </c>
      <c r="H3113" t="s">
        <v>3586</v>
      </c>
      <c r="I3113" t="s">
        <v>3074</v>
      </c>
      <c r="J3113" t="s">
        <v>3086</v>
      </c>
      <c r="K3113">
        <v>1605020000</v>
      </c>
      <c r="L3113" t="s">
        <v>17</v>
      </c>
      <c r="M3113" t="s">
        <v>53</v>
      </c>
      <c r="O3113">
        <v>0</v>
      </c>
      <c r="Q3113" s="1">
        <v>87482940</v>
      </c>
      <c r="R3113" t="s">
        <v>18</v>
      </c>
      <c r="S3113">
        <v>0</v>
      </c>
      <c r="T3113" s="1">
        <v>87482940</v>
      </c>
      <c r="U3113">
        <v>0</v>
      </c>
    </row>
    <row r="3114" spans="1:21" x14ac:dyDescent="0.25">
      <c r="A3114">
        <v>1515</v>
      </c>
      <c r="B3114">
        <v>0</v>
      </c>
      <c r="C3114">
        <v>1</v>
      </c>
      <c r="D3114" t="s">
        <v>77</v>
      </c>
      <c r="E3114">
        <v>0</v>
      </c>
      <c r="F3114" t="s">
        <v>3598</v>
      </c>
      <c r="G3114" t="s">
        <v>3182</v>
      </c>
      <c r="H3114" t="s">
        <v>3586</v>
      </c>
      <c r="I3114" t="s">
        <v>3074</v>
      </c>
      <c r="J3114" t="s">
        <v>3086</v>
      </c>
      <c r="K3114">
        <v>1605020000</v>
      </c>
      <c r="L3114" t="s">
        <v>17</v>
      </c>
      <c r="M3114" t="s">
        <v>53</v>
      </c>
      <c r="O3114">
        <v>0</v>
      </c>
      <c r="Q3114" s="1">
        <v>60514207</v>
      </c>
      <c r="R3114" t="s">
        <v>18</v>
      </c>
      <c r="S3114">
        <v>0</v>
      </c>
      <c r="T3114" s="1">
        <v>60514207</v>
      </c>
      <c r="U3114">
        <v>0</v>
      </c>
    </row>
    <row r="3115" spans="1:21" x14ac:dyDescent="0.25">
      <c r="A3115">
        <v>1516</v>
      </c>
      <c r="B3115">
        <v>0</v>
      </c>
      <c r="C3115">
        <v>1</v>
      </c>
      <c r="D3115" t="s">
        <v>77</v>
      </c>
      <c r="E3115">
        <v>0</v>
      </c>
      <c r="F3115" t="s">
        <v>3598</v>
      </c>
      <c r="G3115" t="s">
        <v>3183</v>
      </c>
      <c r="H3115" t="s">
        <v>3586</v>
      </c>
      <c r="I3115" t="s">
        <v>3074</v>
      </c>
      <c r="J3115" t="s">
        <v>3086</v>
      </c>
      <c r="K3115">
        <v>1605020000</v>
      </c>
      <c r="L3115" t="s">
        <v>17</v>
      </c>
      <c r="M3115" t="s">
        <v>53</v>
      </c>
      <c r="O3115">
        <v>0</v>
      </c>
      <c r="Q3115" s="1">
        <v>40590000</v>
      </c>
      <c r="R3115" t="s">
        <v>18</v>
      </c>
      <c r="S3115">
        <v>0</v>
      </c>
      <c r="T3115" s="1">
        <v>40590000</v>
      </c>
      <c r="U3115">
        <v>0</v>
      </c>
    </row>
    <row r="3116" spans="1:21" x14ac:dyDescent="0.25">
      <c r="A3116">
        <v>1519</v>
      </c>
      <c r="B3116">
        <v>0</v>
      </c>
      <c r="C3116">
        <v>1</v>
      </c>
      <c r="D3116" t="s">
        <v>77</v>
      </c>
      <c r="E3116">
        <v>0</v>
      </c>
      <c r="F3116" t="s">
        <v>3598</v>
      </c>
      <c r="G3116" t="s">
        <v>3184</v>
      </c>
      <c r="H3116" t="s">
        <v>3586</v>
      </c>
      <c r="I3116" t="s">
        <v>3074</v>
      </c>
      <c r="J3116" t="s">
        <v>3086</v>
      </c>
      <c r="K3116">
        <v>1605020000</v>
      </c>
      <c r="L3116" t="s">
        <v>17</v>
      </c>
      <c r="M3116" t="s">
        <v>53</v>
      </c>
      <c r="O3116">
        <v>0</v>
      </c>
      <c r="Q3116" s="1">
        <v>240000000</v>
      </c>
      <c r="R3116" t="s">
        <v>18</v>
      </c>
      <c r="S3116">
        <v>0</v>
      </c>
      <c r="T3116" s="1">
        <v>240000000</v>
      </c>
      <c r="U3116">
        <v>0</v>
      </c>
    </row>
    <row r="3117" spans="1:21" x14ac:dyDescent="0.25">
      <c r="A3117">
        <v>1520</v>
      </c>
      <c r="B3117">
        <v>0</v>
      </c>
      <c r="C3117">
        <v>1</v>
      </c>
      <c r="D3117" t="s">
        <v>77</v>
      </c>
      <c r="E3117">
        <v>0</v>
      </c>
      <c r="F3117" t="s">
        <v>3598</v>
      </c>
      <c r="G3117" t="s">
        <v>3185</v>
      </c>
      <c r="H3117" t="s">
        <v>3586</v>
      </c>
      <c r="I3117" t="s">
        <v>3074</v>
      </c>
      <c r="J3117" t="s">
        <v>3086</v>
      </c>
      <c r="K3117">
        <v>1605020000</v>
      </c>
      <c r="L3117" t="s">
        <v>17</v>
      </c>
      <c r="M3117" t="s">
        <v>53</v>
      </c>
      <c r="O3117">
        <v>0</v>
      </c>
      <c r="Q3117" s="1">
        <v>378212826</v>
      </c>
      <c r="R3117" t="s">
        <v>18</v>
      </c>
      <c r="S3117">
        <v>0</v>
      </c>
      <c r="T3117" s="1">
        <v>378212826</v>
      </c>
      <c r="U3117">
        <v>0</v>
      </c>
    </row>
    <row r="3118" spans="1:21" x14ac:dyDescent="0.25">
      <c r="A3118">
        <v>1521</v>
      </c>
      <c r="B3118">
        <v>0</v>
      </c>
      <c r="C3118">
        <v>1</v>
      </c>
      <c r="D3118" t="s">
        <v>77</v>
      </c>
      <c r="E3118">
        <v>0</v>
      </c>
      <c r="F3118" t="s">
        <v>3598</v>
      </c>
      <c r="G3118" t="s">
        <v>3186</v>
      </c>
      <c r="H3118" t="s">
        <v>3586</v>
      </c>
      <c r="I3118" t="s">
        <v>3074</v>
      </c>
      <c r="J3118" t="s">
        <v>3086</v>
      </c>
      <c r="K3118">
        <v>1605020000</v>
      </c>
      <c r="L3118" t="s">
        <v>17</v>
      </c>
      <c r="M3118" t="s">
        <v>53</v>
      </c>
      <c r="O3118">
        <v>0</v>
      </c>
      <c r="Q3118" s="1">
        <v>67609657</v>
      </c>
      <c r="R3118" t="s">
        <v>18</v>
      </c>
      <c r="S3118">
        <v>0</v>
      </c>
      <c r="T3118" s="1">
        <v>67609657</v>
      </c>
      <c r="U3118">
        <v>0</v>
      </c>
    </row>
    <row r="3119" spans="1:21" x14ac:dyDescent="0.25">
      <c r="A3119">
        <v>1522</v>
      </c>
      <c r="B3119">
        <v>0</v>
      </c>
      <c r="C3119">
        <v>1</v>
      </c>
      <c r="D3119" t="s">
        <v>77</v>
      </c>
      <c r="E3119">
        <v>0</v>
      </c>
      <c r="F3119" t="s">
        <v>3598</v>
      </c>
      <c r="G3119" t="s">
        <v>3187</v>
      </c>
      <c r="H3119" t="s">
        <v>3586</v>
      </c>
      <c r="I3119" t="s">
        <v>3074</v>
      </c>
      <c r="J3119" t="s">
        <v>3086</v>
      </c>
      <c r="K3119">
        <v>1605020000</v>
      </c>
      <c r="L3119" t="s">
        <v>17</v>
      </c>
      <c r="M3119" t="s">
        <v>53</v>
      </c>
      <c r="O3119">
        <v>0</v>
      </c>
      <c r="Q3119" s="1">
        <v>2276354530</v>
      </c>
      <c r="R3119" t="s">
        <v>18</v>
      </c>
      <c r="S3119">
        <v>0</v>
      </c>
      <c r="T3119" s="1">
        <v>2276354530</v>
      </c>
      <c r="U3119">
        <v>0</v>
      </c>
    </row>
    <row r="3120" spans="1:21" x14ac:dyDescent="0.25">
      <c r="A3120">
        <v>1526</v>
      </c>
      <c r="B3120">
        <v>0</v>
      </c>
      <c r="C3120">
        <v>1</v>
      </c>
      <c r="D3120" t="s">
        <v>1927</v>
      </c>
      <c r="E3120">
        <v>0</v>
      </c>
      <c r="F3120" t="s">
        <v>4133</v>
      </c>
      <c r="G3120" t="s">
        <v>3188</v>
      </c>
      <c r="H3120" t="s">
        <v>3586</v>
      </c>
      <c r="I3120" t="s">
        <v>3074</v>
      </c>
      <c r="J3120" t="s">
        <v>3086</v>
      </c>
      <c r="K3120">
        <v>1605020000</v>
      </c>
      <c r="L3120" t="s">
        <v>17</v>
      </c>
      <c r="M3120" t="s">
        <v>53</v>
      </c>
      <c r="O3120">
        <v>0</v>
      </c>
      <c r="P3120" t="s">
        <v>4121</v>
      </c>
      <c r="Q3120" s="1">
        <v>202608338</v>
      </c>
      <c r="R3120" t="s">
        <v>18</v>
      </c>
      <c r="S3120">
        <v>0</v>
      </c>
      <c r="T3120" s="1">
        <v>202608338</v>
      </c>
      <c r="U3120">
        <v>0</v>
      </c>
    </row>
    <row r="3121" spans="1:21" x14ac:dyDescent="0.25">
      <c r="A3121">
        <v>1527</v>
      </c>
      <c r="B3121">
        <v>0</v>
      </c>
      <c r="C3121">
        <v>1</v>
      </c>
      <c r="D3121" t="s">
        <v>3189</v>
      </c>
      <c r="E3121">
        <v>0</v>
      </c>
      <c r="F3121" t="s">
        <v>3989</v>
      </c>
      <c r="G3121" t="s">
        <v>3190</v>
      </c>
      <c r="H3121" t="s">
        <v>3586</v>
      </c>
      <c r="I3121" t="s">
        <v>3074</v>
      </c>
      <c r="J3121" t="s">
        <v>3086</v>
      </c>
      <c r="K3121">
        <v>1605020000</v>
      </c>
      <c r="L3121" t="s">
        <v>17</v>
      </c>
      <c r="M3121" t="s">
        <v>53</v>
      </c>
      <c r="O3121">
        <v>0</v>
      </c>
      <c r="P3121" t="s">
        <v>4134</v>
      </c>
      <c r="Q3121" s="1">
        <v>675483800</v>
      </c>
      <c r="R3121" t="s">
        <v>18</v>
      </c>
      <c r="S3121">
        <v>0</v>
      </c>
      <c r="T3121" s="1">
        <v>675483800</v>
      </c>
      <c r="U3121">
        <v>0</v>
      </c>
    </row>
    <row r="3122" spans="1:21" x14ac:dyDescent="0.25">
      <c r="A3122">
        <v>1529</v>
      </c>
      <c r="B3122">
        <v>0</v>
      </c>
      <c r="C3122">
        <v>1</v>
      </c>
      <c r="D3122" t="s">
        <v>3191</v>
      </c>
      <c r="E3122">
        <v>0</v>
      </c>
      <c r="F3122" t="s">
        <v>3614</v>
      </c>
      <c r="G3122" t="s">
        <v>3192</v>
      </c>
      <c r="H3122" t="s">
        <v>3586</v>
      </c>
      <c r="I3122" t="s">
        <v>3074</v>
      </c>
      <c r="J3122" t="s">
        <v>3086</v>
      </c>
      <c r="K3122">
        <v>1605020000</v>
      </c>
      <c r="L3122" t="s">
        <v>17</v>
      </c>
      <c r="M3122" t="s">
        <v>53</v>
      </c>
      <c r="O3122">
        <v>0</v>
      </c>
      <c r="P3122" t="s">
        <v>4128</v>
      </c>
      <c r="Q3122" s="1">
        <v>35000000</v>
      </c>
      <c r="R3122" t="s">
        <v>18</v>
      </c>
      <c r="S3122">
        <v>0</v>
      </c>
      <c r="T3122" s="1">
        <v>35000000</v>
      </c>
      <c r="U3122">
        <v>0</v>
      </c>
    </row>
    <row r="3123" spans="1:21" x14ac:dyDescent="0.25">
      <c r="A3123">
        <v>1530</v>
      </c>
      <c r="B3123">
        <v>0</v>
      </c>
      <c r="C3123">
        <v>1</v>
      </c>
      <c r="D3123" t="s">
        <v>95</v>
      </c>
      <c r="E3123">
        <v>0</v>
      </c>
      <c r="F3123" t="s">
        <v>3972</v>
      </c>
      <c r="G3123" t="s">
        <v>3193</v>
      </c>
      <c r="H3123" t="s">
        <v>3586</v>
      </c>
      <c r="I3123" t="s">
        <v>3074</v>
      </c>
      <c r="J3123" t="s">
        <v>3086</v>
      </c>
      <c r="K3123">
        <v>1605020000</v>
      </c>
      <c r="L3123" t="s">
        <v>17</v>
      </c>
      <c r="M3123" t="s">
        <v>53</v>
      </c>
      <c r="O3123">
        <v>0</v>
      </c>
      <c r="P3123" t="s">
        <v>4121</v>
      </c>
      <c r="Q3123" s="1">
        <v>288976224</v>
      </c>
      <c r="R3123" t="s">
        <v>18</v>
      </c>
      <c r="S3123">
        <v>0</v>
      </c>
      <c r="T3123" s="1">
        <v>288976224</v>
      </c>
      <c r="U3123">
        <v>0</v>
      </c>
    </row>
    <row r="3124" spans="1:21" x14ac:dyDescent="0.25">
      <c r="A3124">
        <v>1531</v>
      </c>
      <c r="B3124">
        <v>0</v>
      </c>
      <c r="C3124">
        <v>1</v>
      </c>
      <c r="D3124" t="s">
        <v>3194</v>
      </c>
      <c r="E3124">
        <v>0</v>
      </c>
      <c r="F3124" t="s">
        <v>3614</v>
      </c>
      <c r="G3124" t="s">
        <v>3195</v>
      </c>
      <c r="H3124" t="s">
        <v>3586</v>
      </c>
      <c r="I3124" t="s">
        <v>3074</v>
      </c>
      <c r="J3124" t="s">
        <v>3086</v>
      </c>
      <c r="K3124">
        <v>1605020000</v>
      </c>
      <c r="L3124" t="s">
        <v>17</v>
      </c>
      <c r="M3124" t="s">
        <v>53</v>
      </c>
      <c r="O3124">
        <v>0</v>
      </c>
      <c r="Q3124" s="1">
        <v>156858954</v>
      </c>
      <c r="R3124" t="s">
        <v>18</v>
      </c>
      <c r="S3124">
        <v>0</v>
      </c>
      <c r="T3124" s="1">
        <v>156858954</v>
      </c>
      <c r="U3124">
        <v>0</v>
      </c>
    </row>
    <row r="3125" spans="1:21" x14ac:dyDescent="0.25">
      <c r="A3125">
        <v>1532</v>
      </c>
      <c r="B3125">
        <v>0</v>
      </c>
      <c r="C3125">
        <v>1</v>
      </c>
      <c r="D3125" t="s">
        <v>3194</v>
      </c>
      <c r="E3125">
        <v>0</v>
      </c>
      <c r="F3125" t="s">
        <v>3614</v>
      </c>
      <c r="G3125" t="s">
        <v>3196</v>
      </c>
      <c r="H3125" t="s">
        <v>3586</v>
      </c>
      <c r="I3125" t="s">
        <v>3074</v>
      </c>
      <c r="J3125" t="s">
        <v>3086</v>
      </c>
      <c r="K3125">
        <v>1605020000</v>
      </c>
      <c r="L3125" t="s">
        <v>17</v>
      </c>
      <c r="M3125" t="s">
        <v>53</v>
      </c>
      <c r="O3125">
        <v>0</v>
      </c>
      <c r="Q3125" s="1">
        <v>324720000</v>
      </c>
      <c r="R3125" t="s">
        <v>18</v>
      </c>
      <c r="S3125">
        <v>0</v>
      </c>
      <c r="T3125" s="1">
        <v>324720000</v>
      </c>
      <c r="U3125">
        <v>0</v>
      </c>
    </row>
    <row r="3126" spans="1:21" x14ac:dyDescent="0.25">
      <c r="A3126">
        <v>1533</v>
      </c>
      <c r="B3126">
        <v>0</v>
      </c>
      <c r="C3126">
        <v>1</v>
      </c>
      <c r="D3126" t="s">
        <v>3194</v>
      </c>
      <c r="E3126">
        <v>0</v>
      </c>
      <c r="F3126" t="s">
        <v>3614</v>
      </c>
      <c r="G3126" t="s">
        <v>3197</v>
      </c>
      <c r="H3126" t="s">
        <v>3586</v>
      </c>
      <c r="I3126" t="s">
        <v>3074</v>
      </c>
      <c r="J3126" t="s">
        <v>3086</v>
      </c>
      <c r="K3126">
        <v>1605020000</v>
      </c>
      <c r="L3126" t="s">
        <v>17</v>
      </c>
      <c r="M3126" t="s">
        <v>53</v>
      </c>
      <c r="O3126">
        <v>0</v>
      </c>
      <c r="P3126" t="s">
        <v>4135</v>
      </c>
      <c r="Q3126" s="1">
        <v>85690000</v>
      </c>
      <c r="R3126" t="s">
        <v>18</v>
      </c>
      <c r="S3126">
        <v>0</v>
      </c>
      <c r="T3126" s="1">
        <v>85690000</v>
      </c>
      <c r="U3126">
        <v>0</v>
      </c>
    </row>
    <row r="3127" spans="1:21" x14ac:dyDescent="0.25">
      <c r="A3127">
        <v>1534</v>
      </c>
      <c r="B3127">
        <v>0</v>
      </c>
      <c r="C3127">
        <v>1</v>
      </c>
      <c r="D3127" t="s">
        <v>3194</v>
      </c>
      <c r="E3127">
        <v>0</v>
      </c>
      <c r="F3127" t="s">
        <v>3614</v>
      </c>
      <c r="G3127" t="s">
        <v>3198</v>
      </c>
      <c r="H3127" t="s">
        <v>3586</v>
      </c>
      <c r="I3127" t="s">
        <v>3074</v>
      </c>
      <c r="J3127" t="s">
        <v>3086</v>
      </c>
      <c r="K3127">
        <v>1605020000</v>
      </c>
      <c r="L3127" t="s">
        <v>17</v>
      </c>
      <c r="M3127" t="s">
        <v>53</v>
      </c>
      <c r="O3127">
        <v>0</v>
      </c>
      <c r="Q3127" s="1">
        <v>242500000</v>
      </c>
      <c r="R3127" t="s">
        <v>18</v>
      </c>
      <c r="S3127">
        <v>0</v>
      </c>
      <c r="T3127" s="1">
        <v>242500000</v>
      </c>
      <c r="U3127">
        <v>0</v>
      </c>
    </row>
    <row r="3128" spans="1:21" x14ac:dyDescent="0.25">
      <c r="A3128">
        <v>1535</v>
      </c>
      <c r="B3128">
        <v>0</v>
      </c>
      <c r="C3128">
        <v>1</v>
      </c>
      <c r="D3128" t="s">
        <v>3194</v>
      </c>
      <c r="E3128">
        <v>0</v>
      </c>
      <c r="F3128" t="s">
        <v>3614</v>
      </c>
      <c r="G3128" t="s">
        <v>3199</v>
      </c>
      <c r="H3128" t="s">
        <v>3586</v>
      </c>
      <c r="I3128" t="s">
        <v>3074</v>
      </c>
      <c r="J3128" t="s">
        <v>3086</v>
      </c>
      <c r="K3128">
        <v>1605020000</v>
      </c>
      <c r="L3128" t="s">
        <v>17</v>
      </c>
      <c r="M3128" t="s">
        <v>53</v>
      </c>
      <c r="O3128">
        <v>0</v>
      </c>
      <c r="Q3128" s="1">
        <v>413049027</v>
      </c>
      <c r="R3128" t="s">
        <v>18</v>
      </c>
      <c r="S3128">
        <v>0</v>
      </c>
      <c r="T3128" s="1">
        <v>413049027</v>
      </c>
      <c r="U3128">
        <v>0</v>
      </c>
    </row>
    <row r="3129" spans="1:21" x14ac:dyDescent="0.25">
      <c r="A3129">
        <v>1536</v>
      </c>
      <c r="B3129">
        <v>0</v>
      </c>
      <c r="C3129">
        <v>1</v>
      </c>
      <c r="D3129" t="s">
        <v>3194</v>
      </c>
      <c r="E3129">
        <v>0</v>
      </c>
      <c r="F3129" t="s">
        <v>3614</v>
      </c>
      <c r="G3129" t="s">
        <v>3200</v>
      </c>
      <c r="H3129" t="s">
        <v>3586</v>
      </c>
      <c r="I3129" t="s">
        <v>3074</v>
      </c>
      <c r="J3129" t="s">
        <v>3086</v>
      </c>
      <c r="K3129">
        <v>1605020000</v>
      </c>
      <c r="L3129" t="s">
        <v>17</v>
      </c>
      <c r="M3129" t="s">
        <v>53</v>
      </c>
      <c r="O3129">
        <v>0</v>
      </c>
      <c r="Q3129" s="1">
        <v>240000000</v>
      </c>
      <c r="R3129" t="s">
        <v>18</v>
      </c>
      <c r="S3129">
        <v>0</v>
      </c>
      <c r="T3129" s="1">
        <v>240000000</v>
      </c>
      <c r="U3129">
        <v>0</v>
      </c>
    </row>
    <row r="3130" spans="1:21" x14ac:dyDescent="0.25">
      <c r="A3130">
        <v>1537</v>
      </c>
      <c r="B3130">
        <v>0</v>
      </c>
      <c r="C3130">
        <v>1</v>
      </c>
      <c r="D3130" t="s">
        <v>3194</v>
      </c>
      <c r="E3130">
        <v>0</v>
      </c>
      <c r="F3130" t="s">
        <v>3614</v>
      </c>
      <c r="G3130" t="s">
        <v>3201</v>
      </c>
      <c r="H3130" t="s">
        <v>3586</v>
      </c>
      <c r="I3130" t="s">
        <v>3074</v>
      </c>
      <c r="J3130" t="s">
        <v>3086</v>
      </c>
      <c r="K3130">
        <v>1605020000</v>
      </c>
      <c r="L3130" t="s">
        <v>17</v>
      </c>
      <c r="M3130" t="s">
        <v>53</v>
      </c>
      <c r="O3130">
        <v>0</v>
      </c>
      <c r="Q3130" s="1">
        <v>349120571</v>
      </c>
      <c r="R3130" t="s">
        <v>18</v>
      </c>
      <c r="S3130">
        <v>0</v>
      </c>
      <c r="T3130" s="1">
        <v>349120571</v>
      </c>
      <c r="U3130">
        <v>0</v>
      </c>
    </row>
    <row r="3131" spans="1:21" x14ac:dyDescent="0.25">
      <c r="A3131">
        <v>1538</v>
      </c>
      <c r="B3131">
        <v>0</v>
      </c>
      <c r="C3131">
        <v>1</v>
      </c>
      <c r="D3131" t="s">
        <v>3194</v>
      </c>
      <c r="E3131">
        <v>0</v>
      </c>
      <c r="F3131" t="s">
        <v>3614</v>
      </c>
      <c r="G3131" t="s">
        <v>3202</v>
      </c>
      <c r="H3131" t="s">
        <v>3586</v>
      </c>
      <c r="I3131" t="s">
        <v>3074</v>
      </c>
      <c r="J3131" t="s">
        <v>3086</v>
      </c>
      <c r="K3131">
        <v>1605020000</v>
      </c>
      <c r="L3131" t="s">
        <v>17</v>
      </c>
      <c r="M3131" t="s">
        <v>53</v>
      </c>
      <c r="O3131">
        <v>0</v>
      </c>
      <c r="Q3131" s="1">
        <v>931000000</v>
      </c>
      <c r="R3131" t="s">
        <v>18</v>
      </c>
      <c r="S3131">
        <v>0</v>
      </c>
      <c r="T3131" s="1">
        <v>931000000</v>
      </c>
      <c r="U3131">
        <v>0</v>
      </c>
    </row>
    <row r="3132" spans="1:21" x14ac:dyDescent="0.25">
      <c r="A3132">
        <v>1544</v>
      </c>
      <c r="B3132">
        <v>0</v>
      </c>
      <c r="C3132">
        <v>1</v>
      </c>
      <c r="D3132" t="s">
        <v>3203</v>
      </c>
      <c r="E3132">
        <v>0</v>
      </c>
      <c r="F3132" t="s">
        <v>3203</v>
      </c>
      <c r="G3132" t="s">
        <v>3204</v>
      </c>
      <c r="H3132" t="s">
        <v>3586</v>
      </c>
      <c r="I3132" t="s">
        <v>3074</v>
      </c>
      <c r="J3132" t="s">
        <v>3086</v>
      </c>
      <c r="K3132">
        <v>1605020000</v>
      </c>
      <c r="L3132" t="s">
        <v>17</v>
      </c>
      <c r="M3132" t="s">
        <v>53</v>
      </c>
      <c r="O3132">
        <v>0</v>
      </c>
      <c r="P3132" t="s">
        <v>3542</v>
      </c>
      <c r="Q3132" s="1">
        <v>172872344</v>
      </c>
      <c r="R3132" t="s">
        <v>18</v>
      </c>
      <c r="S3132">
        <v>0</v>
      </c>
      <c r="T3132" s="1">
        <v>172872344</v>
      </c>
      <c r="U3132">
        <v>0</v>
      </c>
    </row>
    <row r="3133" spans="1:21" x14ac:dyDescent="0.25">
      <c r="A3133">
        <v>1545</v>
      </c>
      <c r="B3133">
        <v>0</v>
      </c>
      <c r="C3133">
        <v>1</v>
      </c>
      <c r="D3133" t="s">
        <v>3203</v>
      </c>
      <c r="E3133">
        <v>0</v>
      </c>
      <c r="F3133" t="s">
        <v>3203</v>
      </c>
      <c r="G3133" t="s">
        <v>3205</v>
      </c>
      <c r="H3133" t="s">
        <v>3586</v>
      </c>
      <c r="I3133" t="s">
        <v>3074</v>
      </c>
      <c r="J3133" t="s">
        <v>3086</v>
      </c>
      <c r="K3133">
        <v>1605020000</v>
      </c>
      <c r="L3133" t="s">
        <v>17</v>
      </c>
      <c r="M3133" t="s">
        <v>53</v>
      </c>
      <c r="O3133">
        <v>0</v>
      </c>
      <c r="P3133" t="s">
        <v>4136</v>
      </c>
      <c r="Q3133" s="1">
        <v>35000000</v>
      </c>
      <c r="R3133" t="s">
        <v>18</v>
      </c>
      <c r="S3133">
        <v>0</v>
      </c>
      <c r="T3133" s="1">
        <v>35000000</v>
      </c>
      <c r="U3133">
        <v>0</v>
      </c>
    </row>
    <row r="3134" spans="1:21" x14ac:dyDescent="0.25">
      <c r="A3134">
        <v>1546</v>
      </c>
      <c r="B3134">
        <v>0</v>
      </c>
      <c r="C3134">
        <v>1</v>
      </c>
      <c r="D3134" t="s">
        <v>3203</v>
      </c>
      <c r="E3134">
        <v>0</v>
      </c>
      <c r="F3134" t="s">
        <v>3203</v>
      </c>
      <c r="G3134" t="s">
        <v>3206</v>
      </c>
      <c r="H3134" t="s">
        <v>3586</v>
      </c>
      <c r="I3134" t="s">
        <v>3074</v>
      </c>
      <c r="J3134" t="s">
        <v>3086</v>
      </c>
      <c r="K3134">
        <v>1605020000</v>
      </c>
      <c r="L3134" t="s">
        <v>17</v>
      </c>
      <c r="M3134" t="s">
        <v>53</v>
      </c>
      <c r="O3134">
        <v>0</v>
      </c>
      <c r="Q3134" s="1">
        <v>280000000</v>
      </c>
      <c r="R3134" t="s">
        <v>18</v>
      </c>
      <c r="S3134">
        <v>0</v>
      </c>
      <c r="T3134" s="1">
        <v>280000000</v>
      </c>
      <c r="U3134">
        <v>0</v>
      </c>
    </row>
    <row r="3135" spans="1:21" x14ac:dyDescent="0.25">
      <c r="A3135">
        <v>1548</v>
      </c>
      <c r="B3135">
        <v>0</v>
      </c>
      <c r="C3135">
        <v>1</v>
      </c>
      <c r="D3135" t="s">
        <v>3207</v>
      </c>
      <c r="E3135">
        <v>0</v>
      </c>
      <c r="F3135" t="s">
        <v>4137</v>
      </c>
      <c r="G3135" t="s">
        <v>3208</v>
      </c>
      <c r="H3135" t="s">
        <v>3586</v>
      </c>
      <c r="I3135" t="s">
        <v>3074</v>
      </c>
      <c r="J3135" t="s">
        <v>3086</v>
      </c>
      <c r="K3135">
        <v>1605020000</v>
      </c>
      <c r="L3135" t="s">
        <v>17</v>
      </c>
      <c r="M3135" t="s">
        <v>53</v>
      </c>
      <c r="O3135">
        <v>0</v>
      </c>
      <c r="P3135" t="s">
        <v>4130</v>
      </c>
      <c r="Q3135" s="1">
        <v>740000000</v>
      </c>
      <c r="R3135" t="s">
        <v>18</v>
      </c>
      <c r="S3135">
        <v>0</v>
      </c>
      <c r="T3135" s="1">
        <v>740000000</v>
      </c>
      <c r="U3135">
        <v>0</v>
      </c>
    </row>
    <row r="3136" spans="1:21" x14ac:dyDescent="0.25">
      <c r="A3136">
        <v>1549</v>
      </c>
      <c r="B3136">
        <v>0</v>
      </c>
      <c r="C3136">
        <v>1</v>
      </c>
      <c r="D3136" t="s">
        <v>3207</v>
      </c>
      <c r="E3136">
        <v>0</v>
      </c>
      <c r="F3136" t="s">
        <v>4138</v>
      </c>
      <c r="G3136" t="s">
        <v>3209</v>
      </c>
      <c r="H3136" t="s">
        <v>3586</v>
      </c>
      <c r="I3136" t="s">
        <v>3074</v>
      </c>
      <c r="J3136" t="s">
        <v>3086</v>
      </c>
      <c r="K3136">
        <v>1605020000</v>
      </c>
      <c r="L3136" t="s">
        <v>17</v>
      </c>
      <c r="M3136" t="s">
        <v>53</v>
      </c>
      <c r="O3136">
        <v>0</v>
      </c>
      <c r="Q3136" s="1">
        <v>287500003</v>
      </c>
      <c r="R3136" t="s">
        <v>18</v>
      </c>
      <c r="S3136">
        <v>0</v>
      </c>
      <c r="T3136" s="1">
        <v>287500003</v>
      </c>
      <c r="U3136">
        <v>0</v>
      </c>
    </row>
    <row r="3137" spans="1:21" x14ac:dyDescent="0.25">
      <c r="A3137">
        <v>1550</v>
      </c>
      <c r="B3137">
        <v>0</v>
      </c>
      <c r="C3137">
        <v>1</v>
      </c>
      <c r="D3137" t="s">
        <v>3207</v>
      </c>
      <c r="E3137">
        <v>0</v>
      </c>
      <c r="F3137" t="s">
        <v>4138</v>
      </c>
      <c r="G3137" t="s">
        <v>3210</v>
      </c>
      <c r="H3137" t="s">
        <v>3586</v>
      </c>
      <c r="I3137" t="s">
        <v>3074</v>
      </c>
      <c r="J3137" t="s">
        <v>3086</v>
      </c>
      <c r="K3137">
        <v>1605020000</v>
      </c>
      <c r="L3137" t="s">
        <v>17</v>
      </c>
      <c r="M3137" t="s">
        <v>53</v>
      </c>
      <c r="O3137">
        <v>0</v>
      </c>
      <c r="Q3137" s="1">
        <v>1229832000</v>
      </c>
      <c r="R3137" t="s">
        <v>18</v>
      </c>
      <c r="S3137">
        <v>0</v>
      </c>
      <c r="T3137" s="1">
        <v>1229832000</v>
      </c>
      <c r="U3137">
        <v>0</v>
      </c>
    </row>
    <row r="3138" spans="1:21" x14ac:dyDescent="0.25">
      <c r="A3138">
        <v>1551</v>
      </c>
      <c r="B3138">
        <v>0</v>
      </c>
      <c r="C3138">
        <v>1</v>
      </c>
      <c r="D3138" t="s">
        <v>3207</v>
      </c>
      <c r="E3138">
        <v>0</v>
      </c>
      <c r="F3138" t="s">
        <v>4138</v>
      </c>
      <c r="G3138" t="s">
        <v>3211</v>
      </c>
      <c r="H3138" t="s">
        <v>3586</v>
      </c>
      <c r="I3138" t="s">
        <v>3074</v>
      </c>
      <c r="J3138" t="s">
        <v>3086</v>
      </c>
      <c r="K3138">
        <v>1605020000</v>
      </c>
      <c r="L3138" t="s">
        <v>17</v>
      </c>
      <c r="M3138" t="s">
        <v>53</v>
      </c>
      <c r="O3138">
        <v>0</v>
      </c>
      <c r="P3138" t="s">
        <v>4130</v>
      </c>
      <c r="Q3138" s="1">
        <v>1286485745</v>
      </c>
      <c r="R3138" t="s">
        <v>18</v>
      </c>
      <c r="S3138">
        <v>0</v>
      </c>
      <c r="T3138" s="1">
        <v>1286485745</v>
      </c>
      <c r="U3138">
        <v>0</v>
      </c>
    </row>
    <row r="3139" spans="1:21" x14ac:dyDescent="0.25">
      <c r="A3139">
        <v>1552</v>
      </c>
      <c r="B3139">
        <v>0</v>
      </c>
      <c r="C3139">
        <v>1</v>
      </c>
      <c r="D3139" t="s">
        <v>3207</v>
      </c>
      <c r="E3139">
        <v>0</v>
      </c>
      <c r="F3139" t="s">
        <v>4138</v>
      </c>
      <c r="G3139" t="s">
        <v>3212</v>
      </c>
      <c r="H3139" t="s">
        <v>3586</v>
      </c>
      <c r="I3139" t="s">
        <v>3074</v>
      </c>
      <c r="J3139" t="s">
        <v>3086</v>
      </c>
      <c r="K3139">
        <v>1605020000</v>
      </c>
      <c r="L3139" t="s">
        <v>17</v>
      </c>
      <c r="M3139" t="s">
        <v>53</v>
      </c>
      <c r="O3139">
        <v>0</v>
      </c>
      <c r="Q3139" s="1">
        <v>409474340</v>
      </c>
      <c r="R3139" t="s">
        <v>18</v>
      </c>
      <c r="S3139">
        <v>0</v>
      </c>
      <c r="T3139" s="1">
        <v>409474340</v>
      </c>
      <c r="U3139">
        <v>0</v>
      </c>
    </row>
    <row r="3140" spans="1:21" x14ac:dyDescent="0.25">
      <c r="A3140">
        <v>1553</v>
      </c>
      <c r="B3140">
        <v>0</v>
      </c>
      <c r="C3140">
        <v>1</v>
      </c>
      <c r="D3140" t="s">
        <v>3207</v>
      </c>
      <c r="E3140">
        <v>0</v>
      </c>
      <c r="F3140" t="s">
        <v>4138</v>
      </c>
      <c r="G3140" t="s">
        <v>3213</v>
      </c>
      <c r="H3140" t="s">
        <v>3586</v>
      </c>
      <c r="I3140" t="s">
        <v>3074</v>
      </c>
      <c r="J3140" t="s">
        <v>3086</v>
      </c>
      <c r="K3140">
        <v>1605020000</v>
      </c>
      <c r="L3140" t="s">
        <v>17</v>
      </c>
      <c r="M3140" t="s">
        <v>53</v>
      </c>
      <c r="O3140">
        <v>0</v>
      </c>
      <c r="Q3140" s="1">
        <v>173000000</v>
      </c>
      <c r="R3140" t="s">
        <v>18</v>
      </c>
      <c r="S3140">
        <v>0</v>
      </c>
      <c r="T3140" s="1">
        <v>173000000</v>
      </c>
      <c r="U3140">
        <v>0</v>
      </c>
    </row>
    <row r="3141" spans="1:21" x14ac:dyDescent="0.25">
      <c r="A3141">
        <v>1554</v>
      </c>
      <c r="B3141">
        <v>0</v>
      </c>
      <c r="C3141">
        <v>1</v>
      </c>
      <c r="D3141" t="s">
        <v>3207</v>
      </c>
      <c r="E3141">
        <v>0</v>
      </c>
      <c r="F3141" t="s">
        <v>4138</v>
      </c>
      <c r="G3141" t="s">
        <v>3214</v>
      </c>
      <c r="H3141" t="s">
        <v>3586</v>
      </c>
      <c r="I3141" t="s">
        <v>3074</v>
      </c>
      <c r="J3141" t="s">
        <v>3086</v>
      </c>
      <c r="K3141">
        <v>1605020000</v>
      </c>
      <c r="L3141" t="s">
        <v>17</v>
      </c>
      <c r="M3141" t="s">
        <v>53</v>
      </c>
      <c r="O3141">
        <v>0</v>
      </c>
      <c r="Q3141" s="1">
        <v>280500000</v>
      </c>
      <c r="R3141" t="s">
        <v>18</v>
      </c>
      <c r="S3141">
        <v>0</v>
      </c>
      <c r="T3141" s="1">
        <v>280500000</v>
      </c>
      <c r="U3141">
        <v>0</v>
      </c>
    </row>
    <row r="3142" spans="1:21" x14ac:dyDescent="0.25">
      <c r="A3142">
        <v>1555</v>
      </c>
      <c r="B3142">
        <v>0</v>
      </c>
      <c r="C3142">
        <v>1</v>
      </c>
      <c r="D3142" t="s">
        <v>3207</v>
      </c>
      <c r="E3142">
        <v>0</v>
      </c>
      <c r="F3142" t="s">
        <v>4138</v>
      </c>
      <c r="G3142" t="s">
        <v>3215</v>
      </c>
      <c r="H3142" t="s">
        <v>3586</v>
      </c>
      <c r="I3142" t="s">
        <v>3074</v>
      </c>
      <c r="J3142" t="s">
        <v>3086</v>
      </c>
      <c r="K3142">
        <v>1605020000</v>
      </c>
      <c r="L3142" t="s">
        <v>17</v>
      </c>
      <c r="M3142" t="s">
        <v>53</v>
      </c>
      <c r="O3142">
        <v>0</v>
      </c>
      <c r="P3142" t="s">
        <v>4130</v>
      </c>
      <c r="Q3142" s="1">
        <v>725815519</v>
      </c>
      <c r="R3142" t="s">
        <v>18</v>
      </c>
      <c r="S3142">
        <v>0</v>
      </c>
      <c r="T3142" s="1">
        <v>725815519</v>
      </c>
      <c r="U3142">
        <v>0</v>
      </c>
    </row>
    <row r="3143" spans="1:21" x14ac:dyDescent="0.25">
      <c r="A3143">
        <v>1556</v>
      </c>
      <c r="B3143">
        <v>0</v>
      </c>
      <c r="C3143">
        <v>1</v>
      </c>
      <c r="D3143" t="s">
        <v>3207</v>
      </c>
      <c r="E3143">
        <v>0</v>
      </c>
      <c r="F3143" t="s">
        <v>4138</v>
      </c>
      <c r="G3143" t="s">
        <v>3216</v>
      </c>
      <c r="H3143" t="s">
        <v>3586</v>
      </c>
      <c r="I3143" t="s">
        <v>3074</v>
      </c>
      <c r="J3143" t="s">
        <v>3086</v>
      </c>
      <c r="K3143">
        <v>1605020000</v>
      </c>
      <c r="L3143" t="s">
        <v>17</v>
      </c>
      <c r="M3143" t="s">
        <v>53</v>
      </c>
      <c r="O3143">
        <v>0</v>
      </c>
      <c r="Q3143" s="1">
        <v>239814130</v>
      </c>
      <c r="R3143" t="s">
        <v>18</v>
      </c>
      <c r="S3143">
        <v>0</v>
      </c>
      <c r="T3143" s="1">
        <v>239814130</v>
      </c>
      <c r="U3143">
        <v>0</v>
      </c>
    </row>
    <row r="3144" spans="1:21" x14ac:dyDescent="0.25">
      <c r="A3144">
        <v>1557</v>
      </c>
      <c r="B3144">
        <v>0</v>
      </c>
      <c r="C3144">
        <v>1</v>
      </c>
      <c r="D3144" t="s">
        <v>3207</v>
      </c>
      <c r="E3144">
        <v>0</v>
      </c>
      <c r="F3144" t="s">
        <v>4138</v>
      </c>
      <c r="G3144" t="s">
        <v>3217</v>
      </c>
      <c r="H3144" t="s">
        <v>3586</v>
      </c>
      <c r="I3144" t="s">
        <v>3074</v>
      </c>
      <c r="J3144" t="s">
        <v>3086</v>
      </c>
      <c r="K3144">
        <v>1605020000</v>
      </c>
      <c r="L3144" t="s">
        <v>17</v>
      </c>
      <c r="M3144" t="s">
        <v>53</v>
      </c>
      <c r="O3144">
        <v>0</v>
      </c>
      <c r="Q3144" s="1">
        <v>1220000000</v>
      </c>
      <c r="R3144" t="s">
        <v>18</v>
      </c>
      <c r="S3144">
        <v>0</v>
      </c>
      <c r="T3144" s="1">
        <v>1220000000</v>
      </c>
      <c r="U3144">
        <v>0</v>
      </c>
    </row>
    <row r="3145" spans="1:21" x14ac:dyDescent="0.25">
      <c r="A3145">
        <v>1558</v>
      </c>
      <c r="B3145">
        <v>0</v>
      </c>
      <c r="C3145">
        <v>1</v>
      </c>
      <c r="D3145" t="s">
        <v>3207</v>
      </c>
      <c r="E3145">
        <v>0</v>
      </c>
      <c r="F3145" t="s">
        <v>4138</v>
      </c>
      <c r="G3145" t="s">
        <v>3218</v>
      </c>
      <c r="H3145" t="s">
        <v>3586</v>
      </c>
      <c r="I3145" t="s">
        <v>3074</v>
      </c>
      <c r="J3145" t="s">
        <v>3086</v>
      </c>
      <c r="K3145">
        <v>1605020000</v>
      </c>
      <c r="L3145" t="s">
        <v>17</v>
      </c>
      <c r="M3145" t="s">
        <v>53</v>
      </c>
      <c r="O3145">
        <v>0</v>
      </c>
      <c r="Q3145" s="1">
        <v>2526258643</v>
      </c>
      <c r="R3145" t="s">
        <v>18</v>
      </c>
      <c r="S3145">
        <v>0</v>
      </c>
      <c r="T3145" s="1">
        <v>2526258643</v>
      </c>
      <c r="U3145">
        <v>0</v>
      </c>
    </row>
    <row r="3146" spans="1:21" x14ac:dyDescent="0.25">
      <c r="A3146">
        <v>1559</v>
      </c>
      <c r="B3146">
        <v>0</v>
      </c>
      <c r="C3146">
        <v>1</v>
      </c>
      <c r="D3146" t="s">
        <v>3207</v>
      </c>
      <c r="E3146">
        <v>0</v>
      </c>
      <c r="F3146" t="s">
        <v>4138</v>
      </c>
      <c r="G3146" t="s">
        <v>3219</v>
      </c>
      <c r="H3146" t="s">
        <v>3586</v>
      </c>
      <c r="I3146" t="s">
        <v>3074</v>
      </c>
      <c r="J3146" t="s">
        <v>3086</v>
      </c>
      <c r="K3146">
        <v>1605020000</v>
      </c>
      <c r="L3146" t="s">
        <v>17</v>
      </c>
      <c r="M3146" t="s">
        <v>53</v>
      </c>
      <c r="O3146">
        <v>0</v>
      </c>
      <c r="P3146" t="s">
        <v>4130</v>
      </c>
      <c r="Q3146" s="1">
        <v>3782132419</v>
      </c>
      <c r="R3146" t="s">
        <v>18</v>
      </c>
      <c r="S3146">
        <v>0</v>
      </c>
      <c r="T3146" s="1">
        <v>3782132419</v>
      </c>
      <c r="U3146">
        <v>0</v>
      </c>
    </row>
    <row r="3147" spans="1:21" x14ac:dyDescent="0.25">
      <c r="A3147">
        <v>1560</v>
      </c>
      <c r="B3147">
        <v>0</v>
      </c>
      <c r="C3147">
        <v>1</v>
      </c>
      <c r="D3147" t="s">
        <v>3207</v>
      </c>
      <c r="E3147">
        <v>0</v>
      </c>
      <c r="F3147" t="s">
        <v>4138</v>
      </c>
      <c r="G3147" t="s">
        <v>3220</v>
      </c>
      <c r="H3147" t="s">
        <v>3586</v>
      </c>
      <c r="I3147" t="s">
        <v>3074</v>
      </c>
      <c r="J3147" t="s">
        <v>3086</v>
      </c>
      <c r="K3147">
        <v>1605020000</v>
      </c>
      <c r="L3147" t="s">
        <v>17</v>
      </c>
      <c r="M3147" t="s">
        <v>53</v>
      </c>
      <c r="O3147">
        <v>0</v>
      </c>
      <c r="Q3147" s="1">
        <v>494614948</v>
      </c>
      <c r="R3147" t="s">
        <v>18</v>
      </c>
      <c r="S3147">
        <v>0</v>
      </c>
      <c r="T3147" s="1">
        <v>494614948</v>
      </c>
      <c r="U3147">
        <v>0</v>
      </c>
    </row>
    <row r="3148" spans="1:21" x14ac:dyDescent="0.25">
      <c r="A3148">
        <v>1561</v>
      </c>
      <c r="B3148">
        <v>0</v>
      </c>
      <c r="C3148">
        <v>1</v>
      </c>
      <c r="D3148" t="s">
        <v>3207</v>
      </c>
      <c r="E3148">
        <v>0</v>
      </c>
      <c r="F3148" t="s">
        <v>4138</v>
      </c>
      <c r="G3148" t="s">
        <v>3221</v>
      </c>
      <c r="H3148" t="s">
        <v>3586</v>
      </c>
      <c r="I3148" t="s">
        <v>3074</v>
      </c>
      <c r="J3148" t="s">
        <v>3086</v>
      </c>
      <c r="K3148">
        <v>1605020000</v>
      </c>
      <c r="L3148" t="s">
        <v>17</v>
      </c>
      <c r="M3148" t="s">
        <v>53</v>
      </c>
      <c r="O3148">
        <v>0</v>
      </c>
      <c r="Q3148" s="1">
        <v>365323432</v>
      </c>
      <c r="R3148" t="s">
        <v>18</v>
      </c>
      <c r="S3148">
        <v>0</v>
      </c>
      <c r="T3148" s="1">
        <v>365323432</v>
      </c>
      <c r="U3148">
        <v>0</v>
      </c>
    </row>
    <row r="3149" spans="1:21" x14ac:dyDescent="0.25">
      <c r="A3149">
        <v>1562</v>
      </c>
      <c r="B3149">
        <v>0</v>
      </c>
      <c r="C3149">
        <v>1</v>
      </c>
      <c r="D3149" t="s">
        <v>3207</v>
      </c>
      <c r="E3149">
        <v>0</v>
      </c>
      <c r="F3149" t="s">
        <v>4138</v>
      </c>
      <c r="G3149" t="s">
        <v>3222</v>
      </c>
      <c r="H3149" t="s">
        <v>3586</v>
      </c>
      <c r="I3149" t="s">
        <v>3074</v>
      </c>
      <c r="J3149" t="s">
        <v>3086</v>
      </c>
      <c r="K3149">
        <v>1605020000</v>
      </c>
      <c r="L3149" t="s">
        <v>17</v>
      </c>
      <c r="M3149" t="s">
        <v>53</v>
      </c>
      <c r="O3149">
        <v>0</v>
      </c>
      <c r="Q3149" s="1">
        <v>389047066</v>
      </c>
      <c r="R3149" t="s">
        <v>18</v>
      </c>
      <c r="S3149">
        <v>0</v>
      </c>
      <c r="T3149" s="1">
        <v>389047066</v>
      </c>
      <c r="U3149">
        <v>0</v>
      </c>
    </row>
    <row r="3150" spans="1:21" x14ac:dyDescent="0.25">
      <c r="A3150">
        <v>1563</v>
      </c>
      <c r="B3150">
        <v>0</v>
      </c>
      <c r="C3150">
        <v>1</v>
      </c>
      <c r="D3150" t="s">
        <v>3207</v>
      </c>
      <c r="E3150">
        <v>0</v>
      </c>
      <c r="F3150" t="s">
        <v>4138</v>
      </c>
      <c r="G3150" t="s">
        <v>3223</v>
      </c>
      <c r="H3150" t="s">
        <v>3586</v>
      </c>
      <c r="I3150" t="s">
        <v>3074</v>
      </c>
      <c r="J3150" t="s">
        <v>3086</v>
      </c>
      <c r="K3150">
        <v>1605020000</v>
      </c>
      <c r="L3150" t="s">
        <v>17</v>
      </c>
      <c r="M3150" t="s">
        <v>53</v>
      </c>
      <c r="O3150">
        <v>0</v>
      </c>
      <c r="P3150" t="s">
        <v>4130</v>
      </c>
      <c r="Q3150" s="1">
        <v>33172801</v>
      </c>
      <c r="R3150" t="s">
        <v>18</v>
      </c>
      <c r="S3150">
        <v>0</v>
      </c>
      <c r="T3150" s="1">
        <v>33172801</v>
      </c>
      <c r="U3150">
        <v>0</v>
      </c>
    </row>
    <row r="3151" spans="1:21" x14ac:dyDescent="0.25">
      <c r="A3151">
        <v>1564</v>
      </c>
      <c r="B3151">
        <v>0</v>
      </c>
      <c r="C3151">
        <v>1</v>
      </c>
      <c r="D3151" t="s">
        <v>3207</v>
      </c>
      <c r="E3151">
        <v>0</v>
      </c>
      <c r="F3151" t="s">
        <v>4138</v>
      </c>
      <c r="G3151" t="s">
        <v>3224</v>
      </c>
      <c r="H3151" t="s">
        <v>3586</v>
      </c>
      <c r="I3151" t="s">
        <v>3074</v>
      </c>
      <c r="J3151" t="s">
        <v>3086</v>
      </c>
      <c r="K3151">
        <v>1605020000</v>
      </c>
      <c r="L3151" t="s">
        <v>17</v>
      </c>
      <c r="M3151" t="s">
        <v>53</v>
      </c>
      <c r="O3151">
        <v>0</v>
      </c>
      <c r="Q3151" s="1">
        <v>74000000</v>
      </c>
      <c r="R3151" t="s">
        <v>18</v>
      </c>
      <c r="S3151">
        <v>0</v>
      </c>
      <c r="T3151" s="1">
        <v>74000000</v>
      </c>
      <c r="U3151">
        <v>0</v>
      </c>
    </row>
    <row r="3152" spans="1:21" x14ac:dyDescent="0.25">
      <c r="A3152">
        <v>1565</v>
      </c>
      <c r="B3152">
        <v>0</v>
      </c>
      <c r="C3152">
        <v>1</v>
      </c>
      <c r="D3152" t="s">
        <v>3207</v>
      </c>
      <c r="E3152">
        <v>0</v>
      </c>
      <c r="F3152" t="s">
        <v>4138</v>
      </c>
      <c r="G3152" t="s">
        <v>3224</v>
      </c>
      <c r="H3152" t="s">
        <v>3586</v>
      </c>
      <c r="I3152" t="s">
        <v>3074</v>
      </c>
      <c r="J3152" t="s">
        <v>3086</v>
      </c>
      <c r="K3152">
        <v>1605020000</v>
      </c>
      <c r="L3152" t="s">
        <v>17</v>
      </c>
      <c r="M3152" t="s">
        <v>53</v>
      </c>
      <c r="O3152">
        <v>0</v>
      </c>
      <c r="Q3152" s="1">
        <v>2362533432</v>
      </c>
      <c r="R3152" t="s">
        <v>18</v>
      </c>
      <c r="S3152">
        <v>0</v>
      </c>
      <c r="T3152" s="1">
        <v>2362533432</v>
      </c>
      <c r="U3152">
        <v>0</v>
      </c>
    </row>
    <row r="3153" spans="1:21" x14ac:dyDescent="0.25">
      <c r="A3153">
        <v>1566</v>
      </c>
      <c r="B3153">
        <v>0</v>
      </c>
      <c r="C3153">
        <v>1</v>
      </c>
      <c r="D3153" t="s">
        <v>3207</v>
      </c>
      <c r="E3153">
        <v>0</v>
      </c>
      <c r="F3153" t="s">
        <v>4138</v>
      </c>
      <c r="G3153" t="s">
        <v>3225</v>
      </c>
      <c r="H3153" t="s">
        <v>3586</v>
      </c>
      <c r="I3153" t="s">
        <v>3074</v>
      </c>
      <c r="J3153" t="s">
        <v>3086</v>
      </c>
      <c r="K3153">
        <v>1605020000</v>
      </c>
      <c r="L3153" t="s">
        <v>17</v>
      </c>
      <c r="M3153" t="s">
        <v>53</v>
      </c>
      <c r="O3153">
        <v>0</v>
      </c>
      <c r="Q3153" s="1">
        <v>1712000000</v>
      </c>
      <c r="R3153" t="s">
        <v>18</v>
      </c>
      <c r="S3153">
        <v>0</v>
      </c>
      <c r="T3153" s="1">
        <v>1712000000</v>
      </c>
      <c r="U3153">
        <v>0</v>
      </c>
    </row>
    <row r="3154" spans="1:21" x14ac:dyDescent="0.25">
      <c r="A3154">
        <v>1567</v>
      </c>
      <c r="B3154">
        <v>0</v>
      </c>
      <c r="C3154">
        <v>1</v>
      </c>
      <c r="D3154" t="s">
        <v>3207</v>
      </c>
      <c r="E3154">
        <v>0</v>
      </c>
      <c r="F3154" t="s">
        <v>4138</v>
      </c>
      <c r="G3154" t="s">
        <v>3226</v>
      </c>
      <c r="H3154" t="s">
        <v>3586</v>
      </c>
      <c r="I3154" t="s">
        <v>3074</v>
      </c>
      <c r="J3154" t="s">
        <v>3086</v>
      </c>
      <c r="K3154">
        <v>1605020000</v>
      </c>
      <c r="L3154" t="s">
        <v>17</v>
      </c>
      <c r="M3154" t="s">
        <v>53</v>
      </c>
      <c r="O3154">
        <v>0</v>
      </c>
      <c r="Q3154" s="1">
        <v>153736700</v>
      </c>
      <c r="R3154" t="s">
        <v>18</v>
      </c>
      <c r="S3154">
        <v>0</v>
      </c>
      <c r="T3154" s="1">
        <v>153736700</v>
      </c>
      <c r="U3154">
        <v>0</v>
      </c>
    </row>
    <row r="3155" spans="1:21" x14ac:dyDescent="0.25">
      <c r="A3155">
        <v>1568</v>
      </c>
      <c r="B3155">
        <v>0</v>
      </c>
      <c r="C3155">
        <v>1</v>
      </c>
      <c r="D3155" t="s">
        <v>3207</v>
      </c>
      <c r="E3155">
        <v>0</v>
      </c>
      <c r="F3155" t="s">
        <v>4138</v>
      </c>
      <c r="G3155" t="s">
        <v>3227</v>
      </c>
      <c r="H3155" t="s">
        <v>3586</v>
      </c>
      <c r="I3155" t="s">
        <v>3074</v>
      </c>
      <c r="J3155" t="s">
        <v>3086</v>
      </c>
      <c r="K3155">
        <v>1605020000</v>
      </c>
      <c r="L3155" t="s">
        <v>17</v>
      </c>
      <c r="M3155" t="s">
        <v>53</v>
      </c>
      <c r="O3155">
        <v>0</v>
      </c>
      <c r="Q3155" s="1">
        <v>3190000000</v>
      </c>
      <c r="R3155" t="s">
        <v>18</v>
      </c>
      <c r="S3155">
        <v>0</v>
      </c>
      <c r="T3155" s="1">
        <v>3190000000</v>
      </c>
      <c r="U3155">
        <v>0</v>
      </c>
    </row>
    <row r="3156" spans="1:21" x14ac:dyDescent="0.25">
      <c r="A3156">
        <v>1569</v>
      </c>
      <c r="B3156">
        <v>0</v>
      </c>
      <c r="C3156">
        <v>1</v>
      </c>
      <c r="D3156" t="s">
        <v>3207</v>
      </c>
      <c r="E3156">
        <v>0</v>
      </c>
      <c r="F3156" t="s">
        <v>4138</v>
      </c>
      <c r="G3156" t="s">
        <v>3228</v>
      </c>
      <c r="H3156" t="s">
        <v>3586</v>
      </c>
      <c r="I3156" t="s">
        <v>3074</v>
      </c>
      <c r="J3156" t="s">
        <v>3086</v>
      </c>
      <c r="K3156">
        <v>1605020000</v>
      </c>
      <c r="L3156" t="s">
        <v>17</v>
      </c>
      <c r="M3156" t="s">
        <v>53</v>
      </c>
      <c r="O3156">
        <v>0</v>
      </c>
      <c r="Q3156" s="1">
        <v>1106675000</v>
      </c>
      <c r="R3156" t="s">
        <v>18</v>
      </c>
      <c r="S3156">
        <v>0</v>
      </c>
      <c r="T3156" s="1">
        <v>1106675000</v>
      </c>
      <c r="U3156">
        <v>0</v>
      </c>
    </row>
    <row r="3157" spans="1:21" x14ac:dyDescent="0.25">
      <c r="A3157">
        <v>1570</v>
      </c>
      <c r="B3157">
        <v>0</v>
      </c>
      <c r="C3157">
        <v>1</v>
      </c>
      <c r="D3157" t="s">
        <v>3207</v>
      </c>
      <c r="E3157">
        <v>0</v>
      </c>
      <c r="F3157" t="s">
        <v>4138</v>
      </c>
      <c r="G3157" t="s">
        <v>3229</v>
      </c>
      <c r="H3157" t="s">
        <v>3586</v>
      </c>
      <c r="I3157" t="s">
        <v>3074</v>
      </c>
      <c r="J3157" t="s">
        <v>3086</v>
      </c>
      <c r="K3157">
        <v>1605020000</v>
      </c>
      <c r="L3157" t="s">
        <v>17</v>
      </c>
      <c r="M3157" t="s">
        <v>53</v>
      </c>
      <c r="O3157">
        <v>0</v>
      </c>
      <c r="Q3157" s="1">
        <v>602399577</v>
      </c>
      <c r="R3157" t="s">
        <v>18</v>
      </c>
      <c r="S3157">
        <v>0</v>
      </c>
      <c r="T3157" s="1">
        <v>602399577</v>
      </c>
      <c r="U3157">
        <v>0</v>
      </c>
    </row>
    <row r="3158" spans="1:21" x14ac:dyDescent="0.25">
      <c r="A3158">
        <v>1571</v>
      </c>
      <c r="B3158">
        <v>0</v>
      </c>
      <c r="C3158">
        <v>1</v>
      </c>
      <c r="D3158" t="s">
        <v>3207</v>
      </c>
      <c r="E3158">
        <v>0</v>
      </c>
      <c r="F3158" t="s">
        <v>4138</v>
      </c>
      <c r="G3158" t="s">
        <v>3230</v>
      </c>
      <c r="H3158" t="s">
        <v>3586</v>
      </c>
      <c r="I3158" t="s">
        <v>3074</v>
      </c>
      <c r="J3158" t="s">
        <v>3086</v>
      </c>
      <c r="K3158">
        <v>1605020000</v>
      </c>
      <c r="L3158" t="s">
        <v>17</v>
      </c>
      <c r="M3158" t="s">
        <v>53</v>
      </c>
      <c r="O3158">
        <v>0</v>
      </c>
      <c r="P3158" t="s">
        <v>4135</v>
      </c>
      <c r="Q3158" s="1">
        <v>971713762</v>
      </c>
      <c r="R3158" t="s">
        <v>18</v>
      </c>
      <c r="S3158">
        <v>0</v>
      </c>
      <c r="T3158" s="1">
        <v>971713762</v>
      </c>
      <c r="U3158">
        <v>0</v>
      </c>
    </row>
    <row r="3159" spans="1:21" x14ac:dyDescent="0.25">
      <c r="A3159">
        <v>1572</v>
      </c>
      <c r="B3159">
        <v>0</v>
      </c>
      <c r="C3159">
        <v>1</v>
      </c>
      <c r="D3159" t="s">
        <v>3207</v>
      </c>
      <c r="E3159">
        <v>0</v>
      </c>
      <c r="F3159" t="s">
        <v>4138</v>
      </c>
      <c r="G3159" t="s">
        <v>3231</v>
      </c>
      <c r="H3159" t="s">
        <v>3586</v>
      </c>
      <c r="I3159" t="s">
        <v>3074</v>
      </c>
      <c r="J3159" t="s">
        <v>3086</v>
      </c>
      <c r="K3159">
        <v>1605020000</v>
      </c>
      <c r="L3159" t="s">
        <v>17</v>
      </c>
      <c r="M3159" t="s">
        <v>53</v>
      </c>
      <c r="O3159">
        <v>0</v>
      </c>
      <c r="P3159" t="s">
        <v>4135</v>
      </c>
      <c r="Q3159" s="1">
        <v>336365413</v>
      </c>
      <c r="R3159" t="s">
        <v>18</v>
      </c>
      <c r="S3159">
        <v>0</v>
      </c>
      <c r="T3159" s="1">
        <v>336365413</v>
      </c>
      <c r="U3159">
        <v>0</v>
      </c>
    </row>
    <row r="3160" spans="1:21" x14ac:dyDescent="0.25">
      <c r="A3160">
        <v>1573</v>
      </c>
      <c r="B3160">
        <v>0</v>
      </c>
      <c r="C3160">
        <v>1</v>
      </c>
      <c r="D3160" t="s">
        <v>3207</v>
      </c>
      <c r="E3160">
        <v>0</v>
      </c>
      <c r="F3160" t="s">
        <v>4138</v>
      </c>
      <c r="G3160" t="s">
        <v>3232</v>
      </c>
      <c r="H3160" t="s">
        <v>3586</v>
      </c>
      <c r="I3160" t="s">
        <v>3074</v>
      </c>
      <c r="J3160" t="s">
        <v>3086</v>
      </c>
      <c r="K3160">
        <v>1605020000</v>
      </c>
      <c r="L3160" t="s">
        <v>17</v>
      </c>
      <c r="M3160" t="s">
        <v>53</v>
      </c>
      <c r="O3160">
        <v>0</v>
      </c>
      <c r="Q3160" s="1">
        <v>395885106</v>
      </c>
      <c r="R3160" t="s">
        <v>18</v>
      </c>
      <c r="S3160">
        <v>0</v>
      </c>
      <c r="T3160" s="1">
        <v>395885106</v>
      </c>
      <c r="U3160">
        <v>0</v>
      </c>
    </row>
    <row r="3161" spans="1:21" x14ac:dyDescent="0.25">
      <c r="A3161">
        <v>1574</v>
      </c>
      <c r="B3161">
        <v>0</v>
      </c>
      <c r="C3161">
        <v>1</v>
      </c>
      <c r="D3161" t="s">
        <v>3207</v>
      </c>
      <c r="E3161">
        <v>0</v>
      </c>
      <c r="F3161" t="s">
        <v>4138</v>
      </c>
      <c r="G3161" t="s">
        <v>3233</v>
      </c>
      <c r="H3161" t="s">
        <v>3586</v>
      </c>
      <c r="I3161" t="s">
        <v>3074</v>
      </c>
      <c r="J3161" t="s">
        <v>3086</v>
      </c>
      <c r="K3161">
        <v>1605020000</v>
      </c>
      <c r="L3161" t="s">
        <v>17</v>
      </c>
      <c r="M3161" t="s">
        <v>53</v>
      </c>
      <c r="O3161">
        <v>0</v>
      </c>
      <c r="Q3161" s="1">
        <v>337942538</v>
      </c>
      <c r="R3161" t="s">
        <v>18</v>
      </c>
      <c r="S3161">
        <v>0</v>
      </c>
      <c r="T3161" s="1">
        <v>337942538</v>
      </c>
      <c r="U3161">
        <v>0</v>
      </c>
    </row>
    <row r="3162" spans="1:21" x14ac:dyDescent="0.25">
      <c r="A3162">
        <v>1575</v>
      </c>
      <c r="B3162">
        <v>0</v>
      </c>
      <c r="C3162">
        <v>1</v>
      </c>
      <c r="D3162" t="s">
        <v>3207</v>
      </c>
      <c r="E3162">
        <v>0</v>
      </c>
      <c r="F3162" t="s">
        <v>4138</v>
      </c>
      <c r="G3162" t="s">
        <v>3234</v>
      </c>
      <c r="H3162" t="s">
        <v>3586</v>
      </c>
      <c r="I3162" t="s">
        <v>3074</v>
      </c>
      <c r="J3162" t="s">
        <v>3086</v>
      </c>
      <c r="K3162">
        <v>1605020000</v>
      </c>
      <c r="L3162" t="s">
        <v>17</v>
      </c>
      <c r="M3162" t="s">
        <v>53</v>
      </c>
      <c r="O3162">
        <v>0</v>
      </c>
      <c r="Q3162" s="1">
        <v>2264842250</v>
      </c>
      <c r="R3162" t="s">
        <v>18</v>
      </c>
      <c r="S3162">
        <v>0</v>
      </c>
      <c r="T3162" s="1">
        <v>2264842250</v>
      </c>
      <c r="U3162">
        <v>0</v>
      </c>
    </row>
    <row r="3163" spans="1:21" x14ac:dyDescent="0.25">
      <c r="A3163">
        <v>1576</v>
      </c>
      <c r="B3163">
        <v>0</v>
      </c>
      <c r="C3163">
        <v>1</v>
      </c>
      <c r="D3163" t="s">
        <v>3207</v>
      </c>
      <c r="E3163">
        <v>0</v>
      </c>
      <c r="F3163" t="s">
        <v>4138</v>
      </c>
      <c r="G3163" t="s">
        <v>3235</v>
      </c>
      <c r="H3163" t="s">
        <v>3586</v>
      </c>
      <c r="I3163" t="s">
        <v>3074</v>
      </c>
      <c r="J3163" t="s">
        <v>3086</v>
      </c>
      <c r="K3163">
        <v>1605020000</v>
      </c>
      <c r="L3163" t="s">
        <v>17</v>
      </c>
      <c r="M3163" t="s">
        <v>53</v>
      </c>
      <c r="O3163">
        <v>0</v>
      </c>
      <c r="Q3163" s="1">
        <v>476720300</v>
      </c>
      <c r="R3163" t="s">
        <v>18</v>
      </c>
      <c r="S3163">
        <v>0</v>
      </c>
      <c r="T3163" s="1">
        <v>476720300</v>
      </c>
      <c r="U3163">
        <v>0</v>
      </c>
    </row>
    <row r="3164" spans="1:21" x14ac:dyDescent="0.25">
      <c r="A3164">
        <v>1577</v>
      </c>
      <c r="B3164">
        <v>0</v>
      </c>
      <c r="C3164">
        <v>1</v>
      </c>
      <c r="D3164" t="s">
        <v>3207</v>
      </c>
      <c r="E3164">
        <v>0</v>
      </c>
      <c r="F3164" t="s">
        <v>4138</v>
      </c>
      <c r="G3164" t="s">
        <v>3236</v>
      </c>
      <c r="H3164" t="s">
        <v>3586</v>
      </c>
      <c r="I3164" t="s">
        <v>3074</v>
      </c>
      <c r="J3164" t="s">
        <v>3086</v>
      </c>
      <c r="K3164">
        <v>1605020000</v>
      </c>
      <c r="L3164" t="s">
        <v>17</v>
      </c>
      <c r="M3164" t="s">
        <v>53</v>
      </c>
      <c r="O3164">
        <v>0</v>
      </c>
      <c r="Q3164" s="1">
        <v>386684906</v>
      </c>
      <c r="R3164" t="s">
        <v>18</v>
      </c>
      <c r="S3164">
        <v>0</v>
      </c>
      <c r="T3164" s="1">
        <v>386684906</v>
      </c>
      <c r="U3164">
        <v>0</v>
      </c>
    </row>
    <row r="3165" spans="1:21" x14ac:dyDescent="0.25">
      <c r="A3165">
        <v>1578</v>
      </c>
      <c r="B3165">
        <v>0</v>
      </c>
      <c r="C3165">
        <v>1</v>
      </c>
      <c r="D3165" t="s">
        <v>3207</v>
      </c>
      <c r="E3165">
        <v>0</v>
      </c>
      <c r="F3165" t="s">
        <v>4138</v>
      </c>
      <c r="G3165" t="s">
        <v>3237</v>
      </c>
      <c r="H3165" t="s">
        <v>3586</v>
      </c>
      <c r="I3165" t="s">
        <v>3074</v>
      </c>
      <c r="J3165" t="s">
        <v>3086</v>
      </c>
      <c r="K3165">
        <v>1605020000</v>
      </c>
      <c r="L3165" t="s">
        <v>17</v>
      </c>
      <c r="M3165" t="s">
        <v>53</v>
      </c>
      <c r="O3165">
        <v>0</v>
      </c>
      <c r="Q3165" s="1">
        <v>380385784</v>
      </c>
      <c r="R3165" t="s">
        <v>18</v>
      </c>
      <c r="S3165">
        <v>0</v>
      </c>
      <c r="T3165" s="1">
        <v>380385784</v>
      </c>
      <c r="U3165">
        <v>0</v>
      </c>
    </row>
    <row r="3166" spans="1:21" x14ac:dyDescent="0.25">
      <c r="A3166">
        <v>1579</v>
      </c>
      <c r="B3166">
        <v>0</v>
      </c>
      <c r="C3166">
        <v>1</v>
      </c>
      <c r="D3166" t="s">
        <v>3207</v>
      </c>
      <c r="E3166">
        <v>0</v>
      </c>
      <c r="F3166" t="s">
        <v>4138</v>
      </c>
      <c r="G3166" t="s">
        <v>3238</v>
      </c>
      <c r="H3166" t="s">
        <v>3586</v>
      </c>
      <c r="I3166" t="s">
        <v>3074</v>
      </c>
      <c r="J3166" t="s">
        <v>3086</v>
      </c>
      <c r="K3166">
        <v>1605020000</v>
      </c>
      <c r="L3166" t="s">
        <v>17</v>
      </c>
      <c r="M3166" t="s">
        <v>53</v>
      </c>
      <c r="O3166">
        <v>0</v>
      </c>
      <c r="P3166" t="s">
        <v>4121</v>
      </c>
      <c r="Q3166" s="1">
        <v>6213530174</v>
      </c>
      <c r="R3166" t="s">
        <v>18</v>
      </c>
      <c r="S3166">
        <v>0</v>
      </c>
      <c r="T3166" s="1">
        <v>6213530174</v>
      </c>
      <c r="U3166">
        <v>0</v>
      </c>
    </row>
    <row r="3167" spans="1:21" x14ac:dyDescent="0.25">
      <c r="A3167">
        <v>1580</v>
      </c>
      <c r="B3167">
        <v>0</v>
      </c>
      <c r="C3167">
        <v>1</v>
      </c>
      <c r="D3167" t="s">
        <v>3207</v>
      </c>
      <c r="E3167">
        <v>0</v>
      </c>
      <c r="F3167" t="s">
        <v>4138</v>
      </c>
      <c r="G3167" t="s">
        <v>3239</v>
      </c>
      <c r="H3167" t="s">
        <v>3586</v>
      </c>
      <c r="I3167" t="s">
        <v>3074</v>
      </c>
      <c r="J3167" t="s">
        <v>3086</v>
      </c>
      <c r="K3167">
        <v>1605020000</v>
      </c>
      <c r="L3167" t="s">
        <v>17</v>
      </c>
      <c r="M3167" t="s">
        <v>53</v>
      </c>
      <c r="O3167">
        <v>0</v>
      </c>
      <c r="P3167" t="s">
        <v>4121</v>
      </c>
      <c r="Q3167" s="1">
        <v>268270390</v>
      </c>
      <c r="R3167" t="s">
        <v>18</v>
      </c>
      <c r="S3167">
        <v>0</v>
      </c>
      <c r="T3167" s="1">
        <v>268270390</v>
      </c>
      <c r="U3167">
        <v>0</v>
      </c>
    </row>
    <row r="3168" spans="1:21" x14ac:dyDescent="0.25">
      <c r="A3168">
        <v>1581</v>
      </c>
      <c r="B3168">
        <v>0</v>
      </c>
      <c r="C3168">
        <v>1</v>
      </c>
      <c r="D3168" t="s">
        <v>3240</v>
      </c>
      <c r="E3168">
        <v>0</v>
      </c>
      <c r="F3168" t="s">
        <v>3904</v>
      </c>
      <c r="G3168" t="s">
        <v>3241</v>
      </c>
      <c r="H3168" t="s">
        <v>3586</v>
      </c>
      <c r="I3168" t="s">
        <v>3074</v>
      </c>
      <c r="J3168" t="s">
        <v>3086</v>
      </c>
      <c r="K3168">
        <v>1605020000</v>
      </c>
      <c r="L3168" t="s">
        <v>17</v>
      </c>
      <c r="M3168" t="s">
        <v>53</v>
      </c>
      <c r="O3168">
        <v>0</v>
      </c>
      <c r="Q3168" s="1">
        <v>327436996</v>
      </c>
      <c r="R3168" t="s">
        <v>18</v>
      </c>
      <c r="S3168">
        <v>0</v>
      </c>
      <c r="T3168" s="1">
        <v>327436996</v>
      </c>
      <c r="U3168">
        <v>0</v>
      </c>
    </row>
    <row r="3169" spans="1:21" x14ac:dyDescent="0.25">
      <c r="A3169">
        <v>1582</v>
      </c>
      <c r="B3169">
        <v>0</v>
      </c>
      <c r="C3169">
        <v>1</v>
      </c>
      <c r="D3169" t="s">
        <v>87</v>
      </c>
      <c r="E3169">
        <v>0</v>
      </c>
      <c r="F3169" t="s">
        <v>3679</v>
      </c>
      <c r="G3169" t="s">
        <v>3242</v>
      </c>
      <c r="H3169" t="s">
        <v>3586</v>
      </c>
      <c r="I3169" t="s">
        <v>3074</v>
      </c>
      <c r="J3169" t="s">
        <v>3086</v>
      </c>
      <c r="K3169">
        <v>1605020000</v>
      </c>
      <c r="L3169" t="s">
        <v>17</v>
      </c>
      <c r="M3169" t="s">
        <v>53</v>
      </c>
      <c r="O3169">
        <v>0</v>
      </c>
      <c r="P3169" t="s">
        <v>4139</v>
      </c>
      <c r="Q3169" s="1">
        <v>4428620</v>
      </c>
      <c r="R3169" t="s">
        <v>18</v>
      </c>
      <c r="S3169">
        <v>0</v>
      </c>
      <c r="T3169" s="1">
        <v>4428620</v>
      </c>
      <c r="U3169">
        <v>0</v>
      </c>
    </row>
    <row r="3170" spans="1:21" x14ac:dyDescent="0.25">
      <c r="A3170">
        <v>1584</v>
      </c>
      <c r="B3170">
        <v>0</v>
      </c>
      <c r="C3170">
        <v>1</v>
      </c>
      <c r="D3170" t="s">
        <v>87</v>
      </c>
      <c r="E3170">
        <v>0</v>
      </c>
      <c r="F3170" t="s">
        <v>3679</v>
      </c>
      <c r="G3170" t="s">
        <v>3243</v>
      </c>
      <c r="H3170" t="s">
        <v>3586</v>
      </c>
      <c r="I3170" t="s">
        <v>3074</v>
      </c>
      <c r="J3170" t="s">
        <v>3086</v>
      </c>
      <c r="K3170">
        <v>1605020000</v>
      </c>
      <c r="L3170" t="s">
        <v>17</v>
      </c>
      <c r="M3170" t="s">
        <v>53</v>
      </c>
      <c r="O3170">
        <v>0</v>
      </c>
      <c r="P3170" t="s">
        <v>4130</v>
      </c>
      <c r="Q3170" s="1">
        <v>16321635</v>
      </c>
      <c r="R3170" t="s">
        <v>18</v>
      </c>
      <c r="S3170">
        <v>0</v>
      </c>
      <c r="T3170" s="1">
        <v>16321635</v>
      </c>
      <c r="U3170">
        <v>0</v>
      </c>
    </row>
    <row r="3171" spans="1:21" x14ac:dyDescent="0.25">
      <c r="A3171">
        <v>1585</v>
      </c>
      <c r="B3171">
        <v>0</v>
      </c>
      <c r="C3171">
        <v>1</v>
      </c>
      <c r="D3171" t="s">
        <v>340</v>
      </c>
      <c r="E3171">
        <v>0</v>
      </c>
      <c r="F3171" t="s">
        <v>3610</v>
      </c>
      <c r="G3171" t="s">
        <v>3244</v>
      </c>
      <c r="H3171" t="s">
        <v>3586</v>
      </c>
      <c r="I3171" t="s">
        <v>3074</v>
      </c>
      <c r="J3171" t="s">
        <v>3086</v>
      </c>
      <c r="K3171">
        <v>1605020000</v>
      </c>
      <c r="L3171" t="s">
        <v>17</v>
      </c>
      <c r="M3171" t="s">
        <v>53</v>
      </c>
      <c r="O3171">
        <v>0</v>
      </c>
      <c r="P3171" t="s">
        <v>4130</v>
      </c>
      <c r="Q3171" s="1">
        <v>60000000</v>
      </c>
      <c r="R3171" t="s">
        <v>18</v>
      </c>
      <c r="S3171">
        <v>0</v>
      </c>
      <c r="T3171" s="1">
        <v>60000000</v>
      </c>
      <c r="U3171">
        <v>0</v>
      </c>
    </row>
    <row r="3172" spans="1:21" x14ac:dyDescent="0.25">
      <c r="A3172">
        <v>1586</v>
      </c>
      <c r="B3172">
        <v>0</v>
      </c>
      <c r="C3172">
        <v>1</v>
      </c>
      <c r="D3172" t="s">
        <v>349</v>
      </c>
      <c r="E3172">
        <v>0</v>
      </c>
      <c r="F3172" t="s">
        <v>4140</v>
      </c>
      <c r="G3172" t="s">
        <v>3245</v>
      </c>
      <c r="H3172" t="s">
        <v>3586</v>
      </c>
      <c r="I3172" t="s">
        <v>3074</v>
      </c>
      <c r="J3172" t="s">
        <v>3086</v>
      </c>
      <c r="K3172">
        <v>1605020000</v>
      </c>
      <c r="L3172" t="s">
        <v>17</v>
      </c>
      <c r="M3172" t="s">
        <v>53</v>
      </c>
      <c r="O3172">
        <v>0</v>
      </c>
      <c r="P3172" t="s">
        <v>4135</v>
      </c>
      <c r="Q3172" s="1">
        <v>240800000</v>
      </c>
      <c r="R3172" t="s">
        <v>18</v>
      </c>
      <c r="S3172">
        <v>0</v>
      </c>
      <c r="T3172" s="1">
        <v>240800000</v>
      </c>
      <c r="U3172">
        <v>0</v>
      </c>
    </row>
    <row r="3173" spans="1:21" x14ac:dyDescent="0.25">
      <c r="A3173">
        <v>1587</v>
      </c>
      <c r="B3173">
        <v>0</v>
      </c>
      <c r="C3173">
        <v>1</v>
      </c>
      <c r="D3173" t="s">
        <v>3246</v>
      </c>
      <c r="E3173">
        <v>0</v>
      </c>
      <c r="F3173" t="s">
        <v>3686</v>
      </c>
      <c r="G3173" t="s">
        <v>3247</v>
      </c>
      <c r="H3173" t="s">
        <v>3586</v>
      </c>
      <c r="I3173" t="s">
        <v>3074</v>
      </c>
      <c r="J3173" t="s">
        <v>3086</v>
      </c>
      <c r="K3173">
        <v>1605020000</v>
      </c>
      <c r="L3173" t="s">
        <v>17</v>
      </c>
      <c r="M3173" t="s">
        <v>53</v>
      </c>
      <c r="O3173">
        <v>0</v>
      </c>
      <c r="P3173" t="s">
        <v>4130</v>
      </c>
      <c r="Q3173" s="1">
        <v>155953861</v>
      </c>
      <c r="R3173" t="s">
        <v>18</v>
      </c>
      <c r="S3173">
        <v>0</v>
      </c>
      <c r="T3173" s="1">
        <v>155953861</v>
      </c>
      <c r="U3173">
        <v>0</v>
      </c>
    </row>
    <row r="3174" spans="1:21" x14ac:dyDescent="0.25">
      <c r="A3174">
        <v>1589</v>
      </c>
      <c r="B3174">
        <v>0</v>
      </c>
      <c r="C3174">
        <v>1</v>
      </c>
      <c r="D3174" t="s">
        <v>3248</v>
      </c>
      <c r="E3174">
        <v>0</v>
      </c>
      <c r="F3174" t="s">
        <v>1420</v>
      </c>
      <c r="G3174" t="s">
        <v>3249</v>
      </c>
      <c r="H3174" t="s">
        <v>3586</v>
      </c>
      <c r="I3174" t="s">
        <v>3074</v>
      </c>
      <c r="J3174" t="s">
        <v>3086</v>
      </c>
      <c r="K3174">
        <v>1605020000</v>
      </c>
      <c r="L3174" t="s">
        <v>17</v>
      </c>
      <c r="M3174" t="s">
        <v>53</v>
      </c>
      <c r="O3174">
        <v>0</v>
      </c>
      <c r="P3174" t="s">
        <v>4130</v>
      </c>
      <c r="Q3174" s="1">
        <v>140000000</v>
      </c>
      <c r="R3174" t="s">
        <v>18</v>
      </c>
      <c r="S3174">
        <v>0</v>
      </c>
      <c r="T3174" s="1">
        <v>140000000</v>
      </c>
      <c r="U3174">
        <v>0</v>
      </c>
    </row>
    <row r="3175" spans="1:21" x14ac:dyDescent="0.25">
      <c r="A3175">
        <v>1590</v>
      </c>
      <c r="B3175">
        <v>0</v>
      </c>
      <c r="C3175">
        <v>1</v>
      </c>
      <c r="D3175" t="s">
        <v>3248</v>
      </c>
      <c r="E3175">
        <v>0</v>
      </c>
      <c r="F3175" t="s">
        <v>1420</v>
      </c>
      <c r="G3175" t="s">
        <v>3250</v>
      </c>
      <c r="H3175" t="s">
        <v>3586</v>
      </c>
      <c r="I3175" t="s">
        <v>3074</v>
      </c>
      <c r="J3175" t="s">
        <v>3086</v>
      </c>
      <c r="K3175">
        <v>1605020000</v>
      </c>
      <c r="L3175" t="s">
        <v>17</v>
      </c>
      <c r="M3175" t="s">
        <v>53</v>
      </c>
      <c r="O3175">
        <v>0</v>
      </c>
      <c r="Q3175" s="1">
        <v>190215681</v>
      </c>
      <c r="R3175" t="s">
        <v>18</v>
      </c>
      <c r="S3175">
        <v>0</v>
      </c>
      <c r="T3175" s="1">
        <v>190215681</v>
      </c>
      <c r="U3175">
        <v>0</v>
      </c>
    </row>
    <row r="3176" spans="1:21" x14ac:dyDescent="0.25">
      <c r="A3176">
        <v>1597</v>
      </c>
      <c r="B3176">
        <v>0</v>
      </c>
      <c r="C3176">
        <v>1</v>
      </c>
      <c r="D3176" t="s">
        <v>187</v>
      </c>
      <c r="E3176">
        <v>0</v>
      </c>
      <c r="F3176" t="s">
        <v>3694</v>
      </c>
      <c r="G3176" t="s">
        <v>3251</v>
      </c>
      <c r="H3176" t="s">
        <v>3586</v>
      </c>
      <c r="I3176" t="s">
        <v>3074</v>
      </c>
      <c r="J3176" t="s">
        <v>3086</v>
      </c>
      <c r="K3176">
        <v>1605020000</v>
      </c>
      <c r="L3176" t="s">
        <v>17</v>
      </c>
      <c r="M3176" t="s">
        <v>53</v>
      </c>
      <c r="O3176">
        <v>0</v>
      </c>
      <c r="P3176" t="s">
        <v>4121</v>
      </c>
      <c r="Q3176" s="1">
        <v>425694700</v>
      </c>
      <c r="R3176" t="s">
        <v>18</v>
      </c>
      <c r="S3176">
        <v>0</v>
      </c>
      <c r="T3176" s="1">
        <v>425694700</v>
      </c>
      <c r="U3176">
        <v>0</v>
      </c>
    </row>
    <row r="3177" spans="1:21" x14ac:dyDescent="0.25">
      <c r="A3177">
        <v>1598</v>
      </c>
      <c r="B3177">
        <v>0</v>
      </c>
      <c r="C3177">
        <v>1</v>
      </c>
      <c r="D3177" t="s">
        <v>126</v>
      </c>
      <c r="E3177">
        <v>0</v>
      </c>
      <c r="F3177" t="s">
        <v>3623</v>
      </c>
      <c r="G3177" t="s">
        <v>3252</v>
      </c>
      <c r="H3177" t="s">
        <v>3586</v>
      </c>
      <c r="I3177" t="s">
        <v>3074</v>
      </c>
      <c r="J3177" t="s">
        <v>3086</v>
      </c>
      <c r="K3177">
        <v>1605020000</v>
      </c>
      <c r="L3177" t="s">
        <v>17</v>
      </c>
      <c r="M3177" t="s">
        <v>53</v>
      </c>
      <c r="O3177">
        <v>0</v>
      </c>
      <c r="P3177" t="s">
        <v>4121</v>
      </c>
      <c r="Q3177" s="1">
        <v>172018425</v>
      </c>
      <c r="R3177" t="s">
        <v>18</v>
      </c>
      <c r="S3177">
        <v>0</v>
      </c>
      <c r="T3177" s="1">
        <v>172018425</v>
      </c>
      <c r="U3177">
        <v>0</v>
      </c>
    </row>
    <row r="3178" spans="1:21" x14ac:dyDescent="0.25">
      <c r="A3178">
        <v>1599</v>
      </c>
      <c r="B3178">
        <v>0</v>
      </c>
      <c r="C3178">
        <v>1</v>
      </c>
      <c r="D3178" t="s">
        <v>3253</v>
      </c>
      <c r="E3178">
        <v>0</v>
      </c>
      <c r="F3178" t="s">
        <v>1798</v>
      </c>
      <c r="G3178" t="s">
        <v>3254</v>
      </c>
      <c r="H3178" t="s">
        <v>3586</v>
      </c>
      <c r="I3178" t="s">
        <v>3074</v>
      </c>
      <c r="J3178" t="s">
        <v>3086</v>
      </c>
      <c r="K3178">
        <v>1605020000</v>
      </c>
      <c r="L3178" t="s">
        <v>17</v>
      </c>
      <c r="M3178" t="s">
        <v>53</v>
      </c>
      <c r="O3178">
        <v>0</v>
      </c>
      <c r="P3178" t="s">
        <v>4121</v>
      </c>
      <c r="Q3178" s="1">
        <v>110848500</v>
      </c>
      <c r="R3178" t="s">
        <v>18</v>
      </c>
      <c r="S3178">
        <v>0</v>
      </c>
      <c r="T3178" s="1">
        <v>110848500</v>
      </c>
      <c r="U3178">
        <v>0</v>
      </c>
    </row>
    <row r="3179" spans="1:21" x14ac:dyDescent="0.25">
      <c r="A3179">
        <v>1601</v>
      </c>
      <c r="B3179">
        <v>0</v>
      </c>
      <c r="C3179">
        <v>1</v>
      </c>
      <c r="D3179" t="s">
        <v>3253</v>
      </c>
      <c r="E3179">
        <v>0</v>
      </c>
      <c r="F3179" t="s">
        <v>1798</v>
      </c>
      <c r="G3179" t="s">
        <v>3255</v>
      </c>
      <c r="H3179" t="s">
        <v>3586</v>
      </c>
      <c r="I3179" t="s">
        <v>3074</v>
      </c>
      <c r="J3179" t="s">
        <v>3086</v>
      </c>
      <c r="K3179">
        <v>1605020000</v>
      </c>
      <c r="L3179" t="s">
        <v>17</v>
      </c>
      <c r="M3179" t="s">
        <v>53</v>
      </c>
      <c r="O3179">
        <v>0</v>
      </c>
      <c r="P3179" t="s">
        <v>4135</v>
      </c>
      <c r="Q3179" s="1">
        <v>180000000</v>
      </c>
      <c r="R3179" t="s">
        <v>18</v>
      </c>
      <c r="S3179">
        <v>0</v>
      </c>
      <c r="T3179" s="1">
        <v>180000000</v>
      </c>
      <c r="U3179">
        <v>0</v>
      </c>
    </row>
    <row r="3180" spans="1:21" x14ac:dyDescent="0.25">
      <c r="A3180">
        <v>1606</v>
      </c>
      <c r="B3180">
        <v>0</v>
      </c>
      <c r="C3180">
        <v>1</v>
      </c>
      <c r="D3180" t="s">
        <v>3256</v>
      </c>
      <c r="E3180">
        <v>0</v>
      </c>
      <c r="F3180" t="s">
        <v>3717</v>
      </c>
      <c r="G3180" t="s">
        <v>3257</v>
      </c>
      <c r="H3180" t="s">
        <v>3586</v>
      </c>
      <c r="I3180" t="s">
        <v>3074</v>
      </c>
      <c r="J3180" t="s">
        <v>3086</v>
      </c>
      <c r="K3180">
        <v>1605020000</v>
      </c>
      <c r="L3180" t="s">
        <v>17</v>
      </c>
      <c r="M3180" t="s">
        <v>53</v>
      </c>
      <c r="O3180">
        <v>0</v>
      </c>
      <c r="P3180" t="s">
        <v>4135</v>
      </c>
      <c r="Q3180" s="1">
        <v>152206623</v>
      </c>
      <c r="R3180" t="s">
        <v>18</v>
      </c>
      <c r="S3180">
        <v>0</v>
      </c>
      <c r="T3180" s="1">
        <v>152206623</v>
      </c>
      <c r="U3180">
        <v>0</v>
      </c>
    </row>
    <row r="3181" spans="1:21" x14ac:dyDescent="0.25">
      <c r="A3181">
        <v>1607</v>
      </c>
      <c r="B3181">
        <v>0</v>
      </c>
      <c r="C3181">
        <v>1</v>
      </c>
      <c r="D3181" t="s">
        <v>192</v>
      </c>
      <c r="E3181">
        <v>0</v>
      </c>
      <c r="F3181" t="s">
        <v>3636</v>
      </c>
      <c r="G3181" t="s">
        <v>3258</v>
      </c>
      <c r="H3181" t="s">
        <v>3586</v>
      </c>
      <c r="I3181" t="s">
        <v>3074</v>
      </c>
      <c r="J3181" t="s">
        <v>3086</v>
      </c>
      <c r="K3181">
        <v>1605020000</v>
      </c>
      <c r="L3181" t="s">
        <v>17</v>
      </c>
      <c r="M3181" t="s">
        <v>53</v>
      </c>
      <c r="O3181">
        <v>0</v>
      </c>
      <c r="P3181" t="s">
        <v>4135</v>
      </c>
      <c r="Q3181" s="1">
        <v>15485793</v>
      </c>
      <c r="R3181" t="s">
        <v>18</v>
      </c>
      <c r="S3181">
        <v>0</v>
      </c>
      <c r="T3181" s="1">
        <v>15485793</v>
      </c>
      <c r="U3181">
        <v>0</v>
      </c>
    </row>
    <row r="3182" spans="1:21" x14ac:dyDescent="0.25">
      <c r="A3182">
        <v>1609</v>
      </c>
      <c r="B3182">
        <v>0</v>
      </c>
      <c r="C3182">
        <v>1</v>
      </c>
      <c r="D3182" t="s">
        <v>14</v>
      </c>
      <c r="E3182">
        <v>0</v>
      </c>
      <c r="F3182" t="s">
        <v>3585</v>
      </c>
      <c r="G3182" t="s">
        <v>3259</v>
      </c>
      <c r="H3182" t="s">
        <v>3586</v>
      </c>
      <c r="I3182" t="s">
        <v>3074</v>
      </c>
      <c r="J3182" t="s">
        <v>3086</v>
      </c>
      <c r="K3182">
        <v>1605020000</v>
      </c>
      <c r="L3182" t="s">
        <v>17</v>
      </c>
      <c r="M3182" t="s">
        <v>53</v>
      </c>
      <c r="O3182">
        <v>0</v>
      </c>
      <c r="P3182" t="s">
        <v>4121</v>
      </c>
      <c r="Q3182" s="1">
        <v>185000000</v>
      </c>
      <c r="R3182" t="s">
        <v>18</v>
      </c>
      <c r="S3182">
        <v>0</v>
      </c>
      <c r="T3182" s="1">
        <v>185000000</v>
      </c>
      <c r="U3182">
        <v>0</v>
      </c>
    </row>
    <row r="3183" spans="1:21" x14ac:dyDescent="0.25">
      <c r="A3183">
        <v>1610</v>
      </c>
      <c r="B3183">
        <v>0</v>
      </c>
      <c r="C3183">
        <v>1</v>
      </c>
      <c r="D3183" t="s">
        <v>3256</v>
      </c>
      <c r="E3183">
        <v>0</v>
      </c>
      <c r="F3183" t="s">
        <v>3717</v>
      </c>
      <c r="G3183" t="s">
        <v>3260</v>
      </c>
      <c r="H3183" t="s">
        <v>3586</v>
      </c>
      <c r="I3183" t="s">
        <v>3074</v>
      </c>
      <c r="J3183" t="s">
        <v>3086</v>
      </c>
      <c r="K3183">
        <v>1605020000</v>
      </c>
      <c r="L3183" t="s">
        <v>17</v>
      </c>
      <c r="M3183" t="s">
        <v>53</v>
      </c>
      <c r="O3183">
        <v>0</v>
      </c>
      <c r="P3183" t="s">
        <v>4130</v>
      </c>
      <c r="Q3183" s="1">
        <v>217323996</v>
      </c>
      <c r="R3183" t="s">
        <v>18</v>
      </c>
      <c r="S3183">
        <v>0</v>
      </c>
      <c r="T3183" s="1">
        <v>217323996</v>
      </c>
      <c r="U3183">
        <v>0</v>
      </c>
    </row>
    <row r="3184" spans="1:21" x14ac:dyDescent="0.25">
      <c r="A3184">
        <v>1611</v>
      </c>
      <c r="B3184">
        <v>0</v>
      </c>
      <c r="C3184">
        <v>1</v>
      </c>
      <c r="D3184" t="s">
        <v>3261</v>
      </c>
      <c r="E3184">
        <v>0</v>
      </c>
      <c r="F3184" t="s">
        <v>4141</v>
      </c>
      <c r="G3184" t="s">
        <v>3262</v>
      </c>
      <c r="H3184" t="s">
        <v>3586</v>
      </c>
      <c r="I3184" t="s">
        <v>3074</v>
      </c>
      <c r="J3184" t="s">
        <v>3086</v>
      </c>
      <c r="K3184">
        <v>1605020000</v>
      </c>
      <c r="L3184" t="s">
        <v>17</v>
      </c>
      <c r="M3184" t="s">
        <v>53</v>
      </c>
      <c r="O3184">
        <v>0</v>
      </c>
      <c r="P3184" t="s">
        <v>4121</v>
      </c>
      <c r="Q3184" s="1">
        <v>132000000</v>
      </c>
      <c r="R3184" t="s">
        <v>18</v>
      </c>
      <c r="S3184">
        <v>0</v>
      </c>
      <c r="T3184" s="1">
        <v>132000000</v>
      </c>
      <c r="U3184">
        <v>0</v>
      </c>
    </row>
    <row r="3185" spans="1:21" x14ac:dyDescent="0.25">
      <c r="A3185">
        <v>1612</v>
      </c>
      <c r="B3185">
        <v>0</v>
      </c>
      <c r="C3185">
        <v>1</v>
      </c>
      <c r="D3185" t="s">
        <v>2303</v>
      </c>
      <c r="E3185">
        <v>0</v>
      </c>
      <c r="F3185" t="s">
        <v>3589</v>
      </c>
      <c r="G3185" t="s">
        <v>3263</v>
      </c>
      <c r="H3185" t="s">
        <v>3586</v>
      </c>
      <c r="I3185" t="s">
        <v>3074</v>
      </c>
      <c r="J3185" t="s">
        <v>3086</v>
      </c>
      <c r="K3185">
        <v>1605020000</v>
      </c>
      <c r="L3185" t="s">
        <v>17</v>
      </c>
      <c r="M3185" t="s">
        <v>53</v>
      </c>
      <c r="O3185">
        <v>0</v>
      </c>
      <c r="P3185" t="s">
        <v>4130</v>
      </c>
      <c r="Q3185" s="1">
        <v>160386985</v>
      </c>
      <c r="R3185" t="s">
        <v>18</v>
      </c>
      <c r="S3185">
        <v>0</v>
      </c>
      <c r="T3185" s="1">
        <v>160386985</v>
      </c>
      <c r="U3185">
        <v>0</v>
      </c>
    </row>
    <row r="3186" spans="1:21" x14ac:dyDescent="0.25">
      <c r="A3186">
        <v>1613</v>
      </c>
      <c r="B3186">
        <v>0</v>
      </c>
      <c r="C3186">
        <v>1</v>
      </c>
      <c r="D3186" t="s">
        <v>3256</v>
      </c>
      <c r="E3186">
        <v>0</v>
      </c>
      <c r="F3186" t="s">
        <v>3717</v>
      </c>
      <c r="G3186" t="s">
        <v>3264</v>
      </c>
      <c r="H3186" t="s">
        <v>3586</v>
      </c>
      <c r="I3186" t="s">
        <v>3074</v>
      </c>
      <c r="J3186" t="s">
        <v>3086</v>
      </c>
      <c r="K3186">
        <v>1605020000</v>
      </c>
      <c r="L3186" t="s">
        <v>17</v>
      </c>
      <c r="M3186" t="s">
        <v>53</v>
      </c>
      <c r="O3186">
        <v>0</v>
      </c>
      <c r="P3186" t="s">
        <v>4130</v>
      </c>
      <c r="Q3186" s="1">
        <v>73977971</v>
      </c>
      <c r="R3186" t="s">
        <v>18</v>
      </c>
      <c r="S3186">
        <v>0</v>
      </c>
      <c r="T3186" s="1">
        <v>73977971</v>
      </c>
      <c r="U3186">
        <v>0</v>
      </c>
    </row>
    <row r="3187" spans="1:21" x14ac:dyDescent="0.25">
      <c r="A3187">
        <v>1614</v>
      </c>
      <c r="B3187">
        <v>0</v>
      </c>
      <c r="C3187">
        <v>1</v>
      </c>
      <c r="D3187" t="s">
        <v>3265</v>
      </c>
      <c r="E3187">
        <v>0</v>
      </c>
      <c r="F3187" t="s">
        <v>1712</v>
      </c>
      <c r="G3187" t="s">
        <v>3266</v>
      </c>
      <c r="H3187" t="s">
        <v>3586</v>
      </c>
      <c r="I3187" t="s">
        <v>3074</v>
      </c>
      <c r="J3187" t="s">
        <v>3086</v>
      </c>
      <c r="K3187">
        <v>1605020000</v>
      </c>
      <c r="L3187" t="s">
        <v>17</v>
      </c>
      <c r="M3187" t="s">
        <v>53</v>
      </c>
      <c r="O3187">
        <v>0</v>
      </c>
      <c r="P3187" t="s">
        <v>4130</v>
      </c>
      <c r="Q3187" s="1">
        <v>7194054</v>
      </c>
      <c r="R3187" t="s">
        <v>18</v>
      </c>
      <c r="S3187">
        <v>0</v>
      </c>
      <c r="T3187" s="1">
        <v>7194054</v>
      </c>
      <c r="U3187">
        <v>0</v>
      </c>
    </row>
    <row r="3188" spans="1:21" x14ac:dyDescent="0.25">
      <c r="A3188">
        <v>1615</v>
      </c>
      <c r="B3188">
        <v>0</v>
      </c>
      <c r="C3188">
        <v>1</v>
      </c>
      <c r="D3188" t="s">
        <v>3267</v>
      </c>
      <c r="E3188">
        <v>0</v>
      </c>
      <c r="F3188" t="s">
        <v>4141</v>
      </c>
      <c r="G3188" t="s">
        <v>3268</v>
      </c>
      <c r="H3188" t="s">
        <v>3586</v>
      </c>
      <c r="I3188" t="s">
        <v>3074</v>
      </c>
      <c r="J3188" t="s">
        <v>3086</v>
      </c>
      <c r="K3188">
        <v>1605020000</v>
      </c>
      <c r="L3188" t="s">
        <v>17</v>
      </c>
      <c r="M3188" t="s">
        <v>53</v>
      </c>
      <c r="O3188">
        <v>0</v>
      </c>
      <c r="P3188" t="s">
        <v>4128</v>
      </c>
      <c r="Q3188" s="1">
        <v>117834633</v>
      </c>
      <c r="R3188" t="s">
        <v>18</v>
      </c>
      <c r="S3188">
        <v>0</v>
      </c>
      <c r="T3188" s="1">
        <v>117834633</v>
      </c>
      <c r="U3188">
        <v>0</v>
      </c>
    </row>
    <row r="3189" spans="1:21" x14ac:dyDescent="0.25">
      <c r="A3189">
        <v>1616</v>
      </c>
      <c r="B3189">
        <v>0</v>
      </c>
      <c r="C3189">
        <v>1</v>
      </c>
      <c r="D3189" t="s">
        <v>3267</v>
      </c>
      <c r="E3189">
        <v>0</v>
      </c>
      <c r="F3189" t="s">
        <v>4141</v>
      </c>
      <c r="G3189" t="s">
        <v>3269</v>
      </c>
      <c r="H3189" t="s">
        <v>3586</v>
      </c>
      <c r="I3189" t="s">
        <v>3074</v>
      </c>
      <c r="J3189" t="s">
        <v>3086</v>
      </c>
      <c r="K3189">
        <v>1605020000</v>
      </c>
      <c r="L3189" t="s">
        <v>17</v>
      </c>
      <c r="M3189" t="s">
        <v>53</v>
      </c>
      <c r="O3189">
        <v>0</v>
      </c>
      <c r="P3189" t="s">
        <v>4135</v>
      </c>
      <c r="Q3189" s="1">
        <v>305844000</v>
      </c>
      <c r="R3189" t="s">
        <v>18</v>
      </c>
      <c r="S3189">
        <v>0</v>
      </c>
      <c r="T3189" s="1">
        <v>305844000</v>
      </c>
      <c r="U3189">
        <v>0</v>
      </c>
    </row>
    <row r="3190" spans="1:21" x14ac:dyDescent="0.25">
      <c r="A3190">
        <v>1618</v>
      </c>
      <c r="B3190">
        <v>0</v>
      </c>
      <c r="C3190">
        <v>1</v>
      </c>
      <c r="D3190" t="s">
        <v>3267</v>
      </c>
      <c r="E3190">
        <v>0</v>
      </c>
      <c r="F3190" t="s">
        <v>4141</v>
      </c>
      <c r="G3190" t="s">
        <v>3270</v>
      </c>
      <c r="H3190" t="s">
        <v>3586</v>
      </c>
      <c r="I3190" t="s">
        <v>3074</v>
      </c>
      <c r="J3190" t="s">
        <v>3086</v>
      </c>
      <c r="K3190">
        <v>1605020000</v>
      </c>
      <c r="L3190" t="s">
        <v>17</v>
      </c>
      <c r="M3190" t="s">
        <v>53</v>
      </c>
      <c r="O3190">
        <v>0</v>
      </c>
      <c r="P3190" t="s">
        <v>4121</v>
      </c>
      <c r="Q3190" s="1">
        <v>274187550</v>
      </c>
      <c r="R3190" t="s">
        <v>18</v>
      </c>
      <c r="S3190">
        <v>0</v>
      </c>
      <c r="T3190" s="1">
        <v>274187550</v>
      </c>
      <c r="U3190">
        <v>0</v>
      </c>
    </row>
    <row r="3191" spans="1:21" x14ac:dyDescent="0.25">
      <c r="A3191">
        <v>1619</v>
      </c>
      <c r="B3191">
        <v>0</v>
      </c>
      <c r="C3191">
        <v>1</v>
      </c>
      <c r="D3191" t="s">
        <v>3267</v>
      </c>
      <c r="E3191">
        <v>0</v>
      </c>
      <c r="F3191" t="s">
        <v>4141</v>
      </c>
      <c r="G3191" t="s">
        <v>3271</v>
      </c>
      <c r="H3191" t="s">
        <v>3586</v>
      </c>
      <c r="I3191" t="s">
        <v>3074</v>
      </c>
      <c r="J3191" t="s">
        <v>3086</v>
      </c>
      <c r="K3191">
        <v>1605020000</v>
      </c>
      <c r="L3191" t="s">
        <v>17</v>
      </c>
      <c r="M3191" t="s">
        <v>53</v>
      </c>
      <c r="O3191">
        <v>0</v>
      </c>
      <c r="P3191" t="s">
        <v>4135</v>
      </c>
      <c r="Q3191" s="1">
        <v>189089667</v>
      </c>
      <c r="R3191" t="s">
        <v>18</v>
      </c>
      <c r="S3191">
        <v>0</v>
      </c>
      <c r="T3191" s="1">
        <v>189089667</v>
      </c>
      <c r="U3191">
        <v>0</v>
      </c>
    </row>
    <row r="3192" spans="1:21" x14ac:dyDescent="0.25">
      <c r="A3192">
        <v>1620</v>
      </c>
      <c r="B3192">
        <v>0</v>
      </c>
      <c r="C3192">
        <v>1</v>
      </c>
      <c r="D3192" t="s">
        <v>3267</v>
      </c>
      <c r="E3192">
        <v>0</v>
      </c>
      <c r="F3192" t="s">
        <v>4141</v>
      </c>
      <c r="G3192" t="s">
        <v>3272</v>
      </c>
      <c r="H3192" t="s">
        <v>3586</v>
      </c>
      <c r="I3192" t="s">
        <v>3074</v>
      </c>
      <c r="J3192" t="s">
        <v>3086</v>
      </c>
      <c r="K3192">
        <v>1605020000</v>
      </c>
      <c r="L3192" t="s">
        <v>17</v>
      </c>
      <c r="M3192" t="s">
        <v>53</v>
      </c>
      <c r="O3192">
        <v>0</v>
      </c>
      <c r="P3192" t="s">
        <v>4135</v>
      </c>
      <c r="Q3192" s="1">
        <v>12199333</v>
      </c>
      <c r="R3192" t="s">
        <v>18</v>
      </c>
      <c r="S3192">
        <v>0</v>
      </c>
      <c r="T3192" s="1">
        <v>12199333</v>
      </c>
      <c r="U3192">
        <v>0</v>
      </c>
    </row>
    <row r="3193" spans="1:21" x14ac:dyDescent="0.25">
      <c r="A3193">
        <v>1621</v>
      </c>
      <c r="B3193">
        <v>0</v>
      </c>
      <c r="C3193">
        <v>1</v>
      </c>
      <c r="D3193" t="s">
        <v>3267</v>
      </c>
      <c r="E3193">
        <v>0</v>
      </c>
      <c r="F3193" t="s">
        <v>4141</v>
      </c>
      <c r="G3193" t="s">
        <v>3273</v>
      </c>
      <c r="H3193" t="s">
        <v>3586</v>
      </c>
      <c r="I3193" t="s">
        <v>3074</v>
      </c>
      <c r="J3193" t="s">
        <v>3086</v>
      </c>
      <c r="K3193">
        <v>1605020000</v>
      </c>
      <c r="L3193" t="s">
        <v>17</v>
      </c>
      <c r="M3193" t="s">
        <v>53</v>
      </c>
      <c r="O3193">
        <v>0</v>
      </c>
      <c r="P3193" t="s">
        <v>4130</v>
      </c>
      <c r="Q3193" s="1">
        <v>465480000</v>
      </c>
      <c r="R3193" t="s">
        <v>18</v>
      </c>
      <c r="S3193">
        <v>0</v>
      </c>
      <c r="T3193" s="1">
        <v>465480000</v>
      </c>
      <c r="U3193">
        <v>0</v>
      </c>
    </row>
    <row r="3194" spans="1:21" x14ac:dyDescent="0.25">
      <c r="A3194">
        <v>1622</v>
      </c>
      <c r="B3194">
        <v>0</v>
      </c>
      <c r="C3194">
        <v>1</v>
      </c>
      <c r="D3194" t="s">
        <v>3267</v>
      </c>
      <c r="E3194">
        <v>0</v>
      </c>
      <c r="F3194" t="s">
        <v>4141</v>
      </c>
      <c r="G3194" t="s">
        <v>3274</v>
      </c>
      <c r="H3194" t="s">
        <v>3586</v>
      </c>
      <c r="I3194" t="s">
        <v>3074</v>
      </c>
      <c r="J3194" t="s">
        <v>3086</v>
      </c>
      <c r="K3194">
        <v>1605020000</v>
      </c>
      <c r="L3194" t="s">
        <v>17</v>
      </c>
      <c r="M3194" t="s">
        <v>53</v>
      </c>
      <c r="O3194">
        <v>0</v>
      </c>
      <c r="P3194" t="s">
        <v>4130</v>
      </c>
      <c r="Q3194" s="1">
        <v>459665979</v>
      </c>
      <c r="R3194" t="s">
        <v>18</v>
      </c>
      <c r="S3194">
        <v>0</v>
      </c>
      <c r="T3194" s="1">
        <v>459665979</v>
      </c>
      <c r="U3194">
        <v>0</v>
      </c>
    </row>
    <row r="3195" spans="1:21" x14ac:dyDescent="0.25">
      <c r="A3195">
        <v>1623</v>
      </c>
      <c r="B3195">
        <v>0</v>
      </c>
      <c r="C3195">
        <v>1</v>
      </c>
      <c r="D3195" t="s">
        <v>3267</v>
      </c>
      <c r="E3195">
        <v>0</v>
      </c>
      <c r="F3195" t="s">
        <v>4141</v>
      </c>
      <c r="G3195" t="s">
        <v>3275</v>
      </c>
      <c r="H3195" t="s">
        <v>3586</v>
      </c>
      <c r="I3195" t="s">
        <v>3074</v>
      </c>
      <c r="J3195" t="s">
        <v>3086</v>
      </c>
      <c r="K3195">
        <v>1605020000</v>
      </c>
      <c r="L3195" t="s">
        <v>17</v>
      </c>
      <c r="M3195" t="s">
        <v>53</v>
      </c>
      <c r="O3195">
        <v>0</v>
      </c>
      <c r="P3195" t="s">
        <v>4128</v>
      </c>
      <c r="Q3195" s="1">
        <v>174907577</v>
      </c>
      <c r="R3195" t="s">
        <v>18</v>
      </c>
      <c r="S3195">
        <v>0</v>
      </c>
      <c r="T3195" s="1">
        <v>174907577</v>
      </c>
      <c r="U3195">
        <v>0</v>
      </c>
    </row>
    <row r="3196" spans="1:21" x14ac:dyDescent="0.25">
      <c r="A3196">
        <v>1625</v>
      </c>
      <c r="B3196">
        <v>0</v>
      </c>
      <c r="C3196">
        <v>1</v>
      </c>
      <c r="D3196" t="s">
        <v>3276</v>
      </c>
      <c r="E3196">
        <v>0</v>
      </c>
      <c r="F3196" t="s">
        <v>3588</v>
      </c>
      <c r="G3196" t="s">
        <v>3277</v>
      </c>
      <c r="H3196" t="s">
        <v>3586</v>
      </c>
      <c r="I3196" t="s">
        <v>3074</v>
      </c>
      <c r="J3196" t="s">
        <v>3086</v>
      </c>
      <c r="K3196">
        <v>1605020000</v>
      </c>
      <c r="L3196" t="s">
        <v>17</v>
      </c>
      <c r="M3196" t="s">
        <v>53</v>
      </c>
      <c r="O3196">
        <v>0</v>
      </c>
      <c r="P3196" t="s">
        <v>4142</v>
      </c>
      <c r="Q3196" s="1">
        <v>30000000</v>
      </c>
      <c r="R3196" t="s">
        <v>18</v>
      </c>
      <c r="S3196">
        <v>0</v>
      </c>
      <c r="T3196" s="1">
        <v>30000000</v>
      </c>
      <c r="U3196">
        <v>0</v>
      </c>
    </row>
    <row r="3197" spans="1:21" x14ac:dyDescent="0.25">
      <c r="A3197">
        <v>1626</v>
      </c>
      <c r="B3197">
        <v>0</v>
      </c>
      <c r="C3197">
        <v>1</v>
      </c>
      <c r="D3197" t="s">
        <v>192</v>
      </c>
      <c r="E3197">
        <v>0</v>
      </c>
      <c r="F3197" t="s">
        <v>3589</v>
      </c>
      <c r="G3197" t="s">
        <v>3278</v>
      </c>
      <c r="H3197" t="s">
        <v>3586</v>
      </c>
      <c r="I3197" t="s">
        <v>3074</v>
      </c>
      <c r="J3197" t="s">
        <v>3086</v>
      </c>
      <c r="K3197">
        <v>1605020000</v>
      </c>
      <c r="L3197" t="s">
        <v>17</v>
      </c>
      <c r="M3197" t="s">
        <v>53</v>
      </c>
      <c r="O3197">
        <v>0</v>
      </c>
      <c r="P3197" t="s">
        <v>4121</v>
      </c>
      <c r="Q3197" s="1">
        <v>194776324</v>
      </c>
      <c r="R3197" t="s">
        <v>18</v>
      </c>
      <c r="S3197">
        <v>0</v>
      </c>
      <c r="T3197" s="1">
        <v>194776324</v>
      </c>
      <c r="U3197">
        <v>0</v>
      </c>
    </row>
    <row r="3198" spans="1:21" x14ac:dyDescent="0.25">
      <c r="A3198">
        <v>1627</v>
      </c>
      <c r="B3198">
        <v>0</v>
      </c>
      <c r="C3198">
        <v>1</v>
      </c>
      <c r="D3198" t="s">
        <v>2303</v>
      </c>
      <c r="E3198">
        <v>0</v>
      </c>
      <c r="F3198" t="s">
        <v>4011</v>
      </c>
      <c r="G3198" t="s">
        <v>3279</v>
      </c>
      <c r="H3198" t="s">
        <v>3586</v>
      </c>
      <c r="I3198" t="s">
        <v>3074</v>
      </c>
      <c r="J3198" t="s">
        <v>3086</v>
      </c>
      <c r="K3198">
        <v>1605020000</v>
      </c>
      <c r="L3198" t="s">
        <v>17</v>
      </c>
      <c r="M3198" t="s">
        <v>53</v>
      </c>
      <c r="O3198">
        <v>0</v>
      </c>
      <c r="P3198" t="s">
        <v>4121</v>
      </c>
      <c r="Q3198" s="1">
        <v>209358071</v>
      </c>
      <c r="R3198" t="s">
        <v>18</v>
      </c>
      <c r="S3198">
        <v>0</v>
      </c>
      <c r="T3198" s="1">
        <v>209358071</v>
      </c>
      <c r="U3198">
        <v>0</v>
      </c>
    </row>
    <row r="3199" spans="1:21" x14ac:dyDescent="0.25">
      <c r="A3199">
        <v>1629</v>
      </c>
      <c r="B3199">
        <v>0</v>
      </c>
      <c r="C3199">
        <v>1</v>
      </c>
      <c r="D3199" t="s">
        <v>192</v>
      </c>
      <c r="E3199">
        <v>0</v>
      </c>
      <c r="F3199" t="s">
        <v>3589</v>
      </c>
      <c r="G3199" t="s">
        <v>3280</v>
      </c>
      <c r="H3199" t="s">
        <v>3586</v>
      </c>
      <c r="I3199" t="s">
        <v>3074</v>
      </c>
      <c r="J3199" t="s">
        <v>3086</v>
      </c>
      <c r="K3199">
        <v>1605020000</v>
      </c>
      <c r="L3199" t="s">
        <v>17</v>
      </c>
      <c r="M3199" t="s">
        <v>53</v>
      </c>
      <c r="O3199">
        <v>0</v>
      </c>
      <c r="P3199" t="s">
        <v>4121</v>
      </c>
      <c r="Q3199" s="1">
        <v>65641049</v>
      </c>
      <c r="R3199" t="s">
        <v>18</v>
      </c>
      <c r="S3199">
        <v>0</v>
      </c>
      <c r="T3199" s="1">
        <v>65641049</v>
      </c>
      <c r="U3199">
        <v>0</v>
      </c>
    </row>
    <row r="3200" spans="1:21" x14ac:dyDescent="0.25">
      <c r="A3200">
        <v>1630</v>
      </c>
      <c r="B3200">
        <v>0</v>
      </c>
      <c r="C3200">
        <v>1</v>
      </c>
      <c r="D3200" t="s">
        <v>2303</v>
      </c>
      <c r="E3200">
        <v>0</v>
      </c>
      <c r="F3200" t="s">
        <v>3589</v>
      </c>
      <c r="G3200" t="s">
        <v>3281</v>
      </c>
      <c r="H3200" t="s">
        <v>3586</v>
      </c>
      <c r="I3200" t="s">
        <v>3074</v>
      </c>
      <c r="J3200" t="s">
        <v>3086</v>
      </c>
      <c r="K3200">
        <v>1605020000</v>
      </c>
      <c r="L3200" t="s">
        <v>17</v>
      </c>
      <c r="M3200" t="s">
        <v>53</v>
      </c>
      <c r="O3200">
        <v>0</v>
      </c>
      <c r="P3200" t="s">
        <v>4130</v>
      </c>
      <c r="Q3200" s="1">
        <v>386245964</v>
      </c>
      <c r="R3200" t="s">
        <v>18</v>
      </c>
      <c r="S3200">
        <v>0</v>
      </c>
      <c r="T3200" s="1">
        <v>386245964</v>
      </c>
      <c r="U3200">
        <v>0</v>
      </c>
    </row>
    <row r="3201" spans="1:21" x14ac:dyDescent="0.25">
      <c r="A3201">
        <v>1631</v>
      </c>
      <c r="B3201">
        <v>0</v>
      </c>
      <c r="C3201">
        <v>1</v>
      </c>
      <c r="D3201" t="s">
        <v>192</v>
      </c>
      <c r="E3201">
        <v>0</v>
      </c>
      <c r="F3201" t="s">
        <v>3589</v>
      </c>
      <c r="G3201" t="s">
        <v>3282</v>
      </c>
      <c r="H3201" t="s">
        <v>3586</v>
      </c>
      <c r="I3201" t="s">
        <v>3074</v>
      </c>
      <c r="J3201" t="s">
        <v>3086</v>
      </c>
      <c r="K3201">
        <v>1605020000</v>
      </c>
      <c r="L3201" t="s">
        <v>17</v>
      </c>
      <c r="M3201" t="s">
        <v>53</v>
      </c>
      <c r="O3201">
        <v>0</v>
      </c>
      <c r="P3201" t="s">
        <v>4135</v>
      </c>
      <c r="Q3201" s="1">
        <v>43412952</v>
      </c>
      <c r="R3201" t="s">
        <v>18</v>
      </c>
      <c r="S3201">
        <v>0</v>
      </c>
      <c r="T3201" s="1">
        <v>43412952</v>
      </c>
      <c r="U3201">
        <v>0</v>
      </c>
    </row>
    <row r="3202" spans="1:21" x14ac:dyDescent="0.25">
      <c r="A3202">
        <v>1632</v>
      </c>
      <c r="B3202">
        <v>0</v>
      </c>
      <c r="C3202">
        <v>1</v>
      </c>
      <c r="D3202" t="s">
        <v>192</v>
      </c>
      <c r="E3202">
        <v>0</v>
      </c>
      <c r="F3202" t="s">
        <v>3589</v>
      </c>
      <c r="G3202" t="s">
        <v>3283</v>
      </c>
      <c r="H3202" t="s">
        <v>3586</v>
      </c>
      <c r="I3202" t="s">
        <v>3074</v>
      </c>
      <c r="J3202" t="s">
        <v>3086</v>
      </c>
      <c r="K3202">
        <v>1605020000</v>
      </c>
      <c r="L3202" t="s">
        <v>17</v>
      </c>
      <c r="M3202" t="s">
        <v>53</v>
      </c>
      <c r="O3202">
        <v>0</v>
      </c>
      <c r="P3202" t="s">
        <v>4135</v>
      </c>
      <c r="Q3202" s="1">
        <v>30951442</v>
      </c>
      <c r="R3202" t="s">
        <v>18</v>
      </c>
      <c r="S3202">
        <v>0</v>
      </c>
      <c r="T3202" s="1">
        <v>30951442</v>
      </c>
      <c r="U3202">
        <v>0</v>
      </c>
    </row>
    <row r="3203" spans="1:21" x14ac:dyDescent="0.25">
      <c r="A3203">
        <v>1633</v>
      </c>
      <c r="B3203">
        <v>0</v>
      </c>
      <c r="C3203">
        <v>1</v>
      </c>
      <c r="D3203" t="s">
        <v>3284</v>
      </c>
      <c r="E3203">
        <v>0</v>
      </c>
      <c r="F3203" t="s">
        <v>3707</v>
      </c>
      <c r="G3203" t="s">
        <v>3285</v>
      </c>
      <c r="H3203" t="s">
        <v>3586</v>
      </c>
      <c r="I3203" t="s">
        <v>3074</v>
      </c>
      <c r="J3203" t="s">
        <v>3086</v>
      </c>
      <c r="K3203">
        <v>1605020000</v>
      </c>
      <c r="L3203" t="s">
        <v>17</v>
      </c>
      <c r="M3203" t="s">
        <v>53</v>
      </c>
      <c r="O3203">
        <v>0</v>
      </c>
      <c r="P3203" t="s">
        <v>4130</v>
      </c>
      <c r="Q3203" s="1">
        <v>312292719</v>
      </c>
      <c r="R3203" t="s">
        <v>18</v>
      </c>
      <c r="S3203">
        <v>0</v>
      </c>
      <c r="T3203" s="1">
        <v>312292719</v>
      </c>
      <c r="U3203">
        <v>0</v>
      </c>
    </row>
    <row r="3204" spans="1:21" x14ac:dyDescent="0.25">
      <c r="A3204">
        <v>1635</v>
      </c>
      <c r="B3204">
        <v>0</v>
      </c>
      <c r="C3204">
        <v>1</v>
      </c>
      <c r="D3204" t="s">
        <v>3256</v>
      </c>
      <c r="E3204">
        <v>0</v>
      </c>
      <c r="F3204" t="s">
        <v>3717</v>
      </c>
      <c r="G3204" t="s">
        <v>3286</v>
      </c>
      <c r="H3204" t="s">
        <v>3586</v>
      </c>
      <c r="I3204" t="s">
        <v>3074</v>
      </c>
      <c r="J3204" t="s">
        <v>3086</v>
      </c>
      <c r="K3204">
        <v>1605020000</v>
      </c>
      <c r="L3204" t="s">
        <v>17</v>
      </c>
      <c r="M3204" t="s">
        <v>53</v>
      </c>
      <c r="O3204">
        <v>0</v>
      </c>
      <c r="P3204" t="s">
        <v>4121</v>
      </c>
      <c r="Q3204" s="1">
        <v>27402584</v>
      </c>
      <c r="R3204" t="s">
        <v>18</v>
      </c>
      <c r="S3204">
        <v>0</v>
      </c>
      <c r="T3204" s="1">
        <v>27402584</v>
      </c>
      <c r="U3204">
        <v>0</v>
      </c>
    </row>
    <row r="3205" spans="1:21" x14ac:dyDescent="0.25">
      <c r="A3205">
        <v>1636</v>
      </c>
      <c r="B3205">
        <v>0</v>
      </c>
      <c r="C3205">
        <v>1</v>
      </c>
      <c r="D3205" t="s">
        <v>3256</v>
      </c>
      <c r="E3205">
        <v>0</v>
      </c>
      <c r="F3205" t="s">
        <v>3717</v>
      </c>
      <c r="G3205" t="s">
        <v>3287</v>
      </c>
      <c r="H3205" t="s">
        <v>3586</v>
      </c>
      <c r="I3205" t="s">
        <v>3074</v>
      </c>
      <c r="J3205" t="s">
        <v>3086</v>
      </c>
      <c r="K3205">
        <v>1605020000</v>
      </c>
      <c r="L3205" t="s">
        <v>17</v>
      </c>
      <c r="M3205" t="s">
        <v>53</v>
      </c>
      <c r="O3205">
        <v>0</v>
      </c>
      <c r="P3205" t="s">
        <v>4130</v>
      </c>
      <c r="Q3205" s="1">
        <v>410384615</v>
      </c>
      <c r="R3205" t="s">
        <v>18</v>
      </c>
      <c r="S3205">
        <v>0</v>
      </c>
      <c r="T3205" s="1">
        <v>410384615</v>
      </c>
      <c r="U3205">
        <v>0</v>
      </c>
    </row>
    <row r="3206" spans="1:21" x14ac:dyDescent="0.25">
      <c r="A3206">
        <v>1637</v>
      </c>
      <c r="B3206">
        <v>0</v>
      </c>
      <c r="C3206">
        <v>1</v>
      </c>
      <c r="D3206" t="s">
        <v>3256</v>
      </c>
      <c r="E3206">
        <v>0</v>
      </c>
      <c r="F3206" t="s">
        <v>3717</v>
      </c>
      <c r="G3206" t="s">
        <v>3288</v>
      </c>
      <c r="H3206" t="s">
        <v>3586</v>
      </c>
      <c r="I3206" t="s">
        <v>3074</v>
      </c>
      <c r="J3206" t="s">
        <v>3086</v>
      </c>
      <c r="K3206">
        <v>1605020000</v>
      </c>
      <c r="L3206" t="s">
        <v>17</v>
      </c>
      <c r="M3206" t="s">
        <v>53</v>
      </c>
      <c r="O3206">
        <v>0</v>
      </c>
      <c r="P3206" t="s">
        <v>4130</v>
      </c>
      <c r="Q3206" s="1">
        <v>139615385</v>
      </c>
      <c r="R3206" t="s">
        <v>18</v>
      </c>
      <c r="S3206">
        <v>0</v>
      </c>
      <c r="T3206" s="1">
        <v>139615385</v>
      </c>
      <c r="U3206">
        <v>0</v>
      </c>
    </row>
    <row r="3207" spans="1:21" x14ac:dyDescent="0.25">
      <c r="A3207">
        <v>1638</v>
      </c>
      <c r="B3207">
        <v>0</v>
      </c>
      <c r="C3207">
        <v>1</v>
      </c>
      <c r="D3207" t="s">
        <v>3256</v>
      </c>
      <c r="E3207">
        <v>0</v>
      </c>
      <c r="F3207" t="s">
        <v>3717</v>
      </c>
      <c r="G3207" t="s">
        <v>3289</v>
      </c>
      <c r="H3207" t="s">
        <v>3586</v>
      </c>
      <c r="I3207" t="s">
        <v>3074</v>
      </c>
      <c r="J3207" t="s">
        <v>3086</v>
      </c>
      <c r="K3207">
        <v>1605020000</v>
      </c>
      <c r="L3207" t="s">
        <v>17</v>
      </c>
      <c r="M3207" t="s">
        <v>53</v>
      </c>
      <c r="O3207">
        <v>0</v>
      </c>
      <c r="P3207" t="s">
        <v>4130</v>
      </c>
      <c r="Q3207" s="1">
        <v>42553469</v>
      </c>
      <c r="R3207" t="s">
        <v>18</v>
      </c>
      <c r="S3207">
        <v>0</v>
      </c>
      <c r="T3207" s="1">
        <v>42553469</v>
      </c>
      <c r="U3207">
        <v>0</v>
      </c>
    </row>
    <row r="3208" spans="1:21" x14ac:dyDescent="0.25">
      <c r="A3208">
        <v>1644</v>
      </c>
      <c r="B3208">
        <v>0</v>
      </c>
      <c r="C3208">
        <v>1</v>
      </c>
      <c r="D3208" t="s">
        <v>3256</v>
      </c>
      <c r="E3208">
        <v>0</v>
      </c>
      <c r="F3208" t="s">
        <v>3717</v>
      </c>
      <c r="G3208" t="s">
        <v>3290</v>
      </c>
      <c r="H3208" t="s">
        <v>3586</v>
      </c>
      <c r="I3208" t="s">
        <v>3074</v>
      </c>
      <c r="J3208" t="s">
        <v>3086</v>
      </c>
      <c r="K3208">
        <v>1605020000</v>
      </c>
      <c r="L3208" t="s">
        <v>17</v>
      </c>
      <c r="M3208" t="s">
        <v>53</v>
      </c>
      <c r="O3208">
        <v>0</v>
      </c>
      <c r="P3208" t="s">
        <v>4121</v>
      </c>
      <c r="Q3208" s="1">
        <v>784002011</v>
      </c>
      <c r="R3208" t="s">
        <v>18</v>
      </c>
      <c r="S3208">
        <v>0</v>
      </c>
      <c r="T3208" s="1">
        <v>784002011</v>
      </c>
      <c r="U3208">
        <v>0</v>
      </c>
    </row>
    <row r="3209" spans="1:21" x14ac:dyDescent="0.25">
      <c r="A3209">
        <v>1645</v>
      </c>
      <c r="B3209">
        <v>0</v>
      </c>
      <c r="C3209">
        <v>1</v>
      </c>
      <c r="D3209" t="s">
        <v>3256</v>
      </c>
      <c r="E3209">
        <v>0</v>
      </c>
      <c r="F3209" t="s">
        <v>3717</v>
      </c>
      <c r="G3209" t="s">
        <v>3291</v>
      </c>
      <c r="H3209" t="s">
        <v>3586</v>
      </c>
      <c r="I3209" t="s">
        <v>3074</v>
      </c>
      <c r="J3209" t="s">
        <v>3086</v>
      </c>
      <c r="K3209">
        <v>1605020000</v>
      </c>
      <c r="L3209" t="s">
        <v>17</v>
      </c>
      <c r="M3209" t="s">
        <v>53</v>
      </c>
      <c r="O3209">
        <v>0</v>
      </c>
      <c r="P3209" t="s">
        <v>4121</v>
      </c>
      <c r="Q3209" s="1">
        <v>43649156</v>
      </c>
      <c r="R3209" t="s">
        <v>18</v>
      </c>
      <c r="S3209">
        <v>0</v>
      </c>
      <c r="T3209" s="1">
        <v>43649156</v>
      </c>
      <c r="U3209">
        <v>0</v>
      </c>
    </row>
    <row r="3210" spans="1:21" x14ac:dyDescent="0.25">
      <c r="A3210">
        <v>1646</v>
      </c>
      <c r="B3210">
        <v>0</v>
      </c>
      <c r="C3210">
        <v>1</v>
      </c>
      <c r="D3210" t="s">
        <v>3256</v>
      </c>
      <c r="E3210">
        <v>0</v>
      </c>
      <c r="F3210" t="s">
        <v>3717</v>
      </c>
      <c r="G3210" t="s">
        <v>3292</v>
      </c>
      <c r="H3210" t="s">
        <v>3586</v>
      </c>
      <c r="I3210" t="s">
        <v>3074</v>
      </c>
      <c r="J3210" t="s">
        <v>3086</v>
      </c>
      <c r="K3210">
        <v>1605020000</v>
      </c>
      <c r="L3210" t="s">
        <v>17</v>
      </c>
      <c r="M3210" t="s">
        <v>53</v>
      </c>
      <c r="O3210">
        <v>0</v>
      </c>
      <c r="P3210" t="s">
        <v>4121</v>
      </c>
      <c r="Q3210" s="1">
        <v>32241233</v>
      </c>
      <c r="R3210" t="s">
        <v>18</v>
      </c>
      <c r="S3210">
        <v>0</v>
      </c>
      <c r="T3210" s="1">
        <v>32241233</v>
      </c>
      <c r="U3210">
        <v>0</v>
      </c>
    </row>
    <row r="3211" spans="1:21" x14ac:dyDescent="0.25">
      <c r="A3211">
        <v>1647</v>
      </c>
      <c r="B3211">
        <v>0</v>
      </c>
      <c r="C3211">
        <v>1</v>
      </c>
      <c r="D3211" t="s">
        <v>3256</v>
      </c>
      <c r="E3211">
        <v>0</v>
      </c>
      <c r="F3211" t="s">
        <v>3717</v>
      </c>
      <c r="G3211" t="s">
        <v>3293</v>
      </c>
      <c r="H3211" t="s">
        <v>3586</v>
      </c>
      <c r="I3211" t="s">
        <v>3074</v>
      </c>
      <c r="J3211" t="s">
        <v>3086</v>
      </c>
      <c r="K3211">
        <v>1605020000</v>
      </c>
      <c r="L3211" t="s">
        <v>17</v>
      </c>
      <c r="M3211" t="s">
        <v>53</v>
      </c>
      <c r="O3211">
        <v>0</v>
      </c>
      <c r="P3211" t="s">
        <v>4135</v>
      </c>
      <c r="Q3211" s="1">
        <v>43000000</v>
      </c>
      <c r="R3211" t="s">
        <v>18</v>
      </c>
      <c r="S3211">
        <v>0</v>
      </c>
      <c r="T3211" s="1">
        <v>43000000</v>
      </c>
      <c r="U3211">
        <v>0</v>
      </c>
    </row>
    <row r="3212" spans="1:21" x14ac:dyDescent="0.25">
      <c r="A3212">
        <v>1648</v>
      </c>
      <c r="B3212">
        <v>0</v>
      </c>
      <c r="C3212">
        <v>1</v>
      </c>
      <c r="D3212" t="s">
        <v>3256</v>
      </c>
      <c r="E3212">
        <v>0</v>
      </c>
      <c r="F3212" t="s">
        <v>3717</v>
      </c>
      <c r="G3212" t="s">
        <v>3294</v>
      </c>
      <c r="H3212" t="s">
        <v>3586</v>
      </c>
      <c r="I3212" t="s">
        <v>3074</v>
      </c>
      <c r="J3212" t="s">
        <v>3086</v>
      </c>
      <c r="K3212">
        <v>1605020000</v>
      </c>
      <c r="L3212" t="s">
        <v>17</v>
      </c>
      <c r="M3212" t="s">
        <v>53</v>
      </c>
      <c r="O3212">
        <v>0</v>
      </c>
      <c r="P3212" t="s">
        <v>4130</v>
      </c>
      <c r="Q3212" s="1">
        <v>22511000</v>
      </c>
      <c r="R3212" t="s">
        <v>18</v>
      </c>
      <c r="S3212">
        <v>0</v>
      </c>
      <c r="T3212" s="1">
        <v>22511000</v>
      </c>
      <c r="U3212">
        <v>0</v>
      </c>
    </row>
    <row r="3213" spans="1:21" x14ac:dyDescent="0.25">
      <c r="A3213">
        <v>1649</v>
      </c>
      <c r="B3213">
        <v>0</v>
      </c>
      <c r="C3213">
        <v>1</v>
      </c>
      <c r="D3213" t="s">
        <v>3256</v>
      </c>
      <c r="E3213">
        <v>0</v>
      </c>
      <c r="F3213" t="s">
        <v>3717</v>
      </c>
      <c r="G3213" t="s">
        <v>3295</v>
      </c>
      <c r="H3213" t="s">
        <v>3586</v>
      </c>
      <c r="I3213" t="s">
        <v>3074</v>
      </c>
      <c r="J3213" t="s">
        <v>3086</v>
      </c>
      <c r="K3213">
        <v>1605020000</v>
      </c>
      <c r="L3213" t="s">
        <v>17</v>
      </c>
      <c r="M3213" t="s">
        <v>53</v>
      </c>
      <c r="O3213">
        <v>0</v>
      </c>
      <c r="P3213" t="s">
        <v>4130</v>
      </c>
      <c r="Q3213" s="1">
        <v>180000000</v>
      </c>
      <c r="R3213" t="s">
        <v>18</v>
      </c>
      <c r="S3213">
        <v>0</v>
      </c>
      <c r="T3213" s="1">
        <v>180000000</v>
      </c>
      <c r="U3213">
        <v>0</v>
      </c>
    </row>
    <row r="3214" spans="1:21" x14ac:dyDescent="0.25">
      <c r="A3214">
        <v>1651</v>
      </c>
      <c r="B3214">
        <v>0</v>
      </c>
      <c r="C3214">
        <v>1</v>
      </c>
      <c r="D3214" t="s">
        <v>3256</v>
      </c>
      <c r="E3214">
        <v>0</v>
      </c>
      <c r="F3214" t="s">
        <v>3717</v>
      </c>
      <c r="G3214" t="s">
        <v>3296</v>
      </c>
      <c r="H3214" t="s">
        <v>3586</v>
      </c>
      <c r="I3214" t="s">
        <v>3074</v>
      </c>
      <c r="J3214" t="s">
        <v>3086</v>
      </c>
      <c r="K3214">
        <v>1605020000</v>
      </c>
      <c r="L3214" t="s">
        <v>17</v>
      </c>
      <c r="M3214" t="s">
        <v>53</v>
      </c>
      <c r="O3214">
        <v>0</v>
      </c>
      <c r="P3214" t="s">
        <v>4121</v>
      </c>
      <c r="Q3214" s="1">
        <v>137543102</v>
      </c>
      <c r="R3214" t="s">
        <v>18</v>
      </c>
      <c r="S3214">
        <v>0</v>
      </c>
      <c r="T3214" s="1">
        <v>137543102</v>
      </c>
      <c r="U3214">
        <v>0</v>
      </c>
    </row>
    <row r="3215" spans="1:21" x14ac:dyDescent="0.25">
      <c r="A3215">
        <v>1652</v>
      </c>
      <c r="B3215">
        <v>0</v>
      </c>
      <c r="C3215">
        <v>1</v>
      </c>
      <c r="D3215" t="s">
        <v>3256</v>
      </c>
      <c r="E3215">
        <v>0</v>
      </c>
      <c r="F3215" t="s">
        <v>3717</v>
      </c>
      <c r="G3215" t="s">
        <v>3297</v>
      </c>
      <c r="H3215" t="s">
        <v>3586</v>
      </c>
      <c r="I3215" t="s">
        <v>3074</v>
      </c>
      <c r="J3215" t="s">
        <v>3086</v>
      </c>
      <c r="K3215">
        <v>1605020000</v>
      </c>
      <c r="L3215" t="s">
        <v>17</v>
      </c>
      <c r="M3215" t="s">
        <v>53</v>
      </c>
      <c r="O3215">
        <v>0</v>
      </c>
      <c r="P3215" t="s">
        <v>4121</v>
      </c>
      <c r="Q3215" s="1">
        <v>46627254</v>
      </c>
      <c r="R3215" t="s">
        <v>18</v>
      </c>
      <c r="S3215">
        <v>0</v>
      </c>
      <c r="T3215" s="1">
        <v>46627254</v>
      </c>
      <c r="U3215">
        <v>0</v>
      </c>
    </row>
    <row r="3216" spans="1:21" x14ac:dyDescent="0.25">
      <c r="A3216">
        <v>1653</v>
      </c>
      <c r="B3216">
        <v>0</v>
      </c>
      <c r="C3216">
        <v>1</v>
      </c>
      <c r="D3216" t="s">
        <v>3256</v>
      </c>
      <c r="E3216">
        <v>0</v>
      </c>
      <c r="F3216" t="s">
        <v>3717</v>
      </c>
      <c r="G3216" t="s">
        <v>3298</v>
      </c>
      <c r="H3216" t="s">
        <v>3586</v>
      </c>
      <c r="I3216" t="s">
        <v>3074</v>
      </c>
      <c r="J3216" t="s">
        <v>3086</v>
      </c>
      <c r="K3216">
        <v>1605020000</v>
      </c>
      <c r="L3216" t="s">
        <v>17</v>
      </c>
      <c r="M3216" t="s">
        <v>53</v>
      </c>
      <c r="O3216">
        <v>0</v>
      </c>
      <c r="P3216" t="s">
        <v>4121</v>
      </c>
      <c r="Q3216" s="1">
        <v>176717311</v>
      </c>
      <c r="R3216" t="s">
        <v>18</v>
      </c>
      <c r="S3216">
        <v>0</v>
      </c>
      <c r="T3216" s="1">
        <v>176717311</v>
      </c>
      <c r="U3216">
        <v>0</v>
      </c>
    </row>
    <row r="3217" spans="1:21" x14ac:dyDescent="0.25">
      <c r="A3217">
        <v>1654</v>
      </c>
      <c r="B3217">
        <v>0</v>
      </c>
      <c r="C3217">
        <v>1</v>
      </c>
      <c r="D3217" t="s">
        <v>3256</v>
      </c>
      <c r="E3217">
        <v>0</v>
      </c>
      <c r="F3217" t="s">
        <v>3717</v>
      </c>
      <c r="G3217" t="s">
        <v>3299</v>
      </c>
      <c r="H3217" t="s">
        <v>3586</v>
      </c>
      <c r="I3217" t="s">
        <v>3074</v>
      </c>
      <c r="J3217" t="s">
        <v>3086</v>
      </c>
      <c r="K3217">
        <v>1605020000</v>
      </c>
      <c r="L3217" t="s">
        <v>17</v>
      </c>
      <c r="M3217" t="s">
        <v>53</v>
      </c>
      <c r="O3217">
        <v>0</v>
      </c>
      <c r="P3217" t="s">
        <v>4127</v>
      </c>
      <c r="Q3217" s="1">
        <v>56642938</v>
      </c>
      <c r="R3217" t="s">
        <v>18</v>
      </c>
      <c r="S3217">
        <v>0</v>
      </c>
      <c r="T3217" s="1">
        <v>56642938</v>
      </c>
      <c r="U3217">
        <v>0</v>
      </c>
    </row>
    <row r="3218" spans="1:21" x14ac:dyDescent="0.25">
      <c r="A3218">
        <v>1655</v>
      </c>
      <c r="B3218">
        <v>0</v>
      </c>
      <c r="C3218">
        <v>1</v>
      </c>
      <c r="D3218" t="s">
        <v>3256</v>
      </c>
      <c r="E3218">
        <v>0</v>
      </c>
      <c r="F3218" t="s">
        <v>3717</v>
      </c>
      <c r="G3218" t="s">
        <v>3300</v>
      </c>
      <c r="H3218" t="s">
        <v>3586</v>
      </c>
      <c r="I3218" t="s">
        <v>3074</v>
      </c>
      <c r="J3218" t="s">
        <v>3086</v>
      </c>
      <c r="K3218">
        <v>1605020000</v>
      </c>
      <c r="L3218" t="s">
        <v>17</v>
      </c>
      <c r="M3218" t="s">
        <v>53</v>
      </c>
      <c r="O3218">
        <v>0</v>
      </c>
      <c r="P3218" t="s">
        <v>4127</v>
      </c>
      <c r="Q3218" s="1">
        <v>147450598</v>
      </c>
      <c r="R3218" t="s">
        <v>18</v>
      </c>
      <c r="S3218">
        <v>0</v>
      </c>
      <c r="T3218" s="1">
        <v>147450598</v>
      </c>
      <c r="U3218">
        <v>0</v>
      </c>
    </row>
    <row r="3219" spans="1:21" x14ac:dyDescent="0.25">
      <c r="A3219">
        <v>1656</v>
      </c>
      <c r="B3219">
        <v>0</v>
      </c>
      <c r="C3219">
        <v>1</v>
      </c>
      <c r="D3219" t="s">
        <v>3256</v>
      </c>
      <c r="E3219">
        <v>0</v>
      </c>
      <c r="F3219" t="s">
        <v>3717</v>
      </c>
      <c r="G3219" t="s">
        <v>3301</v>
      </c>
      <c r="H3219" t="s">
        <v>3586</v>
      </c>
      <c r="I3219" t="s">
        <v>3074</v>
      </c>
      <c r="J3219" t="s">
        <v>3086</v>
      </c>
      <c r="K3219">
        <v>1605020000</v>
      </c>
      <c r="L3219" t="s">
        <v>17</v>
      </c>
      <c r="M3219" t="s">
        <v>53</v>
      </c>
      <c r="O3219">
        <v>0</v>
      </c>
      <c r="P3219" t="s">
        <v>4128</v>
      </c>
      <c r="Q3219" s="1">
        <v>291243020</v>
      </c>
      <c r="R3219" t="s">
        <v>18</v>
      </c>
      <c r="S3219">
        <v>0</v>
      </c>
      <c r="T3219" s="1">
        <v>291243020</v>
      </c>
      <c r="U3219">
        <v>0</v>
      </c>
    </row>
    <row r="3220" spans="1:21" x14ac:dyDescent="0.25">
      <c r="A3220">
        <v>1657</v>
      </c>
      <c r="B3220">
        <v>0</v>
      </c>
      <c r="C3220">
        <v>1</v>
      </c>
      <c r="D3220" t="s">
        <v>3256</v>
      </c>
      <c r="E3220">
        <v>0</v>
      </c>
      <c r="F3220" t="s">
        <v>3717</v>
      </c>
      <c r="G3220" t="s">
        <v>3302</v>
      </c>
      <c r="H3220" t="s">
        <v>3586</v>
      </c>
      <c r="I3220" t="s">
        <v>3074</v>
      </c>
      <c r="J3220" t="s">
        <v>3086</v>
      </c>
      <c r="K3220">
        <v>1605020000</v>
      </c>
      <c r="L3220" t="s">
        <v>17</v>
      </c>
      <c r="M3220" t="s">
        <v>53</v>
      </c>
      <c r="O3220">
        <v>0</v>
      </c>
      <c r="P3220" t="s">
        <v>4128</v>
      </c>
      <c r="Q3220" s="1">
        <v>27976072</v>
      </c>
      <c r="R3220" t="s">
        <v>18</v>
      </c>
      <c r="S3220">
        <v>0</v>
      </c>
      <c r="T3220" s="1">
        <v>27976072</v>
      </c>
      <c r="U3220">
        <v>0</v>
      </c>
    </row>
    <row r="3221" spans="1:21" x14ac:dyDescent="0.25">
      <c r="A3221">
        <v>1658</v>
      </c>
      <c r="B3221">
        <v>0</v>
      </c>
      <c r="C3221">
        <v>1</v>
      </c>
      <c r="D3221" t="s">
        <v>3256</v>
      </c>
      <c r="E3221">
        <v>0</v>
      </c>
      <c r="F3221" t="s">
        <v>3717</v>
      </c>
      <c r="G3221" t="s">
        <v>3303</v>
      </c>
      <c r="H3221" t="s">
        <v>3586</v>
      </c>
      <c r="I3221" t="s">
        <v>3074</v>
      </c>
      <c r="J3221" t="s">
        <v>3086</v>
      </c>
      <c r="K3221">
        <v>1605020000</v>
      </c>
      <c r="L3221" t="s">
        <v>17</v>
      </c>
      <c r="M3221" t="s">
        <v>53</v>
      </c>
      <c r="O3221">
        <v>0</v>
      </c>
      <c r="P3221" t="s">
        <v>4121</v>
      </c>
      <c r="Q3221" s="1">
        <v>90832398</v>
      </c>
      <c r="R3221" t="s">
        <v>18</v>
      </c>
      <c r="S3221">
        <v>0</v>
      </c>
      <c r="T3221" s="1">
        <v>90832398</v>
      </c>
      <c r="U3221">
        <v>0</v>
      </c>
    </row>
    <row r="3222" spans="1:21" x14ac:dyDescent="0.25">
      <c r="A3222">
        <v>1660</v>
      </c>
      <c r="B3222">
        <v>0</v>
      </c>
      <c r="C3222">
        <v>1</v>
      </c>
      <c r="D3222" t="s">
        <v>3256</v>
      </c>
      <c r="E3222">
        <v>0</v>
      </c>
      <c r="F3222" t="s">
        <v>3717</v>
      </c>
      <c r="G3222" t="s">
        <v>3304</v>
      </c>
      <c r="H3222" t="s">
        <v>3586</v>
      </c>
      <c r="I3222" t="s">
        <v>3074</v>
      </c>
      <c r="J3222" t="s">
        <v>3086</v>
      </c>
      <c r="K3222">
        <v>1605020000</v>
      </c>
      <c r="L3222" t="s">
        <v>17</v>
      </c>
      <c r="M3222" t="s">
        <v>53</v>
      </c>
      <c r="O3222">
        <v>0</v>
      </c>
      <c r="P3222" t="s">
        <v>4121</v>
      </c>
      <c r="Q3222" s="1">
        <v>13845000</v>
      </c>
      <c r="R3222" t="s">
        <v>18</v>
      </c>
      <c r="S3222">
        <v>0</v>
      </c>
      <c r="T3222" s="1">
        <v>13845000</v>
      </c>
      <c r="U3222">
        <v>0</v>
      </c>
    </row>
    <row r="3223" spans="1:21" x14ac:dyDescent="0.25">
      <c r="A3223">
        <v>1662</v>
      </c>
      <c r="B3223">
        <v>0</v>
      </c>
      <c r="C3223">
        <v>1</v>
      </c>
      <c r="D3223" t="s">
        <v>3256</v>
      </c>
      <c r="E3223">
        <v>0</v>
      </c>
      <c r="F3223" t="s">
        <v>3717</v>
      </c>
      <c r="G3223" t="s">
        <v>3305</v>
      </c>
      <c r="H3223" t="s">
        <v>3586</v>
      </c>
      <c r="I3223" t="s">
        <v>3074</v>
      </c>
      <c r="J3223" t="s">
        <v>3086</v>
      </c>
      <c r="K3223">
        <v>1605020000</v>
      </c>
      <c r="L3223" t="s">
        <v>17</v>
      </c>
      <c r="M3223" t="s">
        <v>53</v>
      </c>
      <c r="O3223">
        <v>0</v>
      </c>
      <c r="P3223" t="s">
        <v>4128</v>
      </c>
      <c r="Q3223" s="1">
        <v>174218203</v>
      </c>
      <c r="R3223" t="s">
        <v>18</v>
      </c>
      <c r="S3223">
        <v>0</v>
      </c>
      <c r="T3223" s="1">
        <v>174218203</v>
      </c>
      <c r="U3223">
        <v>0</v>
      </c>
    </row>
    <row r="3224" spans="1:21" x14ac:dyDescent="0.25">
      <c r="A3224">
        <v>1663</v>
      </c>
      <c r="B3224">
        <v>0</v>
      </c>
      <c r="C3224">
        <v>1</v>
      </c>
      <c r="D3224" t="s">
        <v>3256</v>
      </c>
      <c r="E3224">
        <v>0</v>
      </c>
      <c r="F3224" t="s">
        <v>3717</v>
      </c>
      <c r="G3224" t="s">
        <v>3306</v>
      </c>
      <c r="H3224" t="s">
        <v>3586</v>
      </c>
      <c r="I3224" t="s">
        <v>3074</v>
      </c>
      <c r="J3224" t="s">
        <v>3086</v>
      </c>
      <c r="K3224">
        <v>1605020000</v>
      </c>
      <c r="L3224" t="s">
        <v>17</v>
      </c>
      <c r="M3224" t="s">
        <v>53</v>
      </c>
      <c r="O3224">
        <v>0</v>
      </c>
      <c r="P3224" t="s">
        <v>4128</v>
      </c>
      <c r="Q3224" s="1">
        <v>58042995</v>
      </c>
      <c r="R3224" t="s">
        <v>18</v>
      </c>
      <c r="S3224">
        <v>0</v>
      </c>
      <c r="T3224" s="1">
        <v>58042995</v>
      </c>
      <c r="U3224">
        <v>0</v>
      </c>
    </row>
    <row r="3225" spans="1:21" x14ac:dyDescent="0.25">
      <c r="A3225">
        <v>1664</v>
      </c>
      <c r="B3225">
        <v>0</v>
      </c>
      <c r="C3225">
        <v>1</v>
      </c>
      <c r="D3225" t="s">
        <v>3256</v>
      </c>
      <c r="E3225">
        <v>0</v>
      </c>
      <c r="F3225" t="s">
        <v>3717</v>
      </c>
      <c r="G3225" t="s">
        <v>3307</v>
      </c>
      <c r="H3225" t="s">
        <v>3586</v>
      </c>
      <c r="I3225" t="s">
        <v>3074</v>
      </c>
      <c r="J3225" t="s">
        <v>3086</v>
      </c>
      <c r="K3225">
        <v>1605020000</v>
      </c>
      <c r="L3225" t="s">
        <v>17</v>
      </c>
      <c r="M3225" t="s">
        <v>53</v>
      </c>
      <c r="O3225">
        <v>0</v>
      </c>
      <c r="P3225" t="s">
        <v>4128</v>
      </c>
      <c r="Q3225" s="1">
        <v>61673337</v>
      </c>
      <c r="R3225" t="s">
        <v>18</v>
      </c>
      <c r="S3225">
        <v>0</v>
      </c>
      <c r="T3225" s="1">
        <v>61673337</v>
      </c>
      <c r="U3225">
        <v>0</v>
      </c>
    </row>
    <row r="3226" spans="1:21" x14ac:dyDescent="0.25">
      <c r="A3226">
        <v>1665</v>
      </c>
      <c r="B3226">
        <v>0</v>
      </c>
      <c r="C3226">
        <v>1</v>
      </c>
      <c r="D3226" t="s">
        <v>3256</v>
      </c>
      <c r="E3226">
        <v>0</v>
      </c>
      <c r="F3226" t="s">
        <v>3717</v>
      </c>
      <c r="G3226" t="s">
        <v>3308</v>
      </c>
      <c r="H3226" t="s">
        <v>3586</v>
      </c>
      <c r="I3226" t="s">
        <v>3074</v>
      </c>
      <c r="J3226" t="s">
        <v>3086</v>
      </c>
      <c r="K3226">
        <v>1605020000</v>
      </c>
      <c r="L3226" t="s">
        <v>17</v>
      </c>
      <c r="M3226" t="s">
        <v>53</v>
      </c>
      <c r="O3226">
        <v>0</v>
      </c>
      <c r="P3226" t="s">
        <v>4121</v>
      </c>
      <c r="Q3226" s="1">
        <v>41049556</v>
      </c>
      <c r="R3226" t="s">
        <v>18</v>
      </c>
      <c r="S3226">
        <v>0</v>
      </c>
      <c r="T3226" s="1">
        <v>41049556</v>
      </c>
      <c r="U3226">
        <v>0</v>
      </c>
    </row>
    <row r="3227" spans="1:21" x14ac:dyDescent="0.25">
      <c r="A3227">
        <v>1666</v>
      </c>
      <c r="B3227">
        <v>0</v>
      </c>
      <c r="C3227">
        <v>1</v>
      </c>
      <c r="D3227" t="s">
        <v>3256</v>
      </c>
      <c r="E3227">
        <v>0</v>
      </c>
      <c r="F3227" t="s">
        <v>3717</v>
      </c>
      <c r="G3227" t="s">
        <v>3309</v>
      </c>
      <c r="H3227" t="s">
        <v>3586</v>
      </c>
      <c r="I3227" t="s">
        <v>3074</v>
      </c>
      <c r="J3227" t="s">
        <v>3086</v>
      </c>
      <c r="K3227">
        <v>1605020000</v>
      </c>
      <c r="L3227" t="s">
        <v>17</v>
      </c>
      <c r="M3227" t="s">
        <v>53</v>
      </c>
      <c r="O3227">
        <v>0</v>
      </c>
      <c r="P3227" t="s">
        <v>4121</v>
      </c>
      <c r="Q3227" s="1">
        <v>7632322</v>
      </c>
      <c r="R3227" t="s">
        <v>18</v>
      </c>
      <c r="S3227">
        <v>0</v>
      </c>
      <c r="T3227" s="1">
        <v>7632322</v>
      </c>
      <c r="U3227">
        <v>0</v>
      </c>
    </row>
    <row r="3228" spans="1:21" x14ac:dyDescent="0.25">
      <c r="A3228">
        <v>1667</v>
      </c>
      <c r="B3228">
        <v>0</v>
      </c>
      <c r="C3228">
        <v>1</v>
      </c>
      <c r="D3228" t="s">
        <v>3256</v>
      </c>
      <c r="E3228">
        <v>0</v>
      </c>
      <c r="F3228" t="s">
        <v>3717</v>
      </c>
      <c r="G3228" t="s">
        <v>3310</v>
      </c>
      <c r="H3228" t="s">
        <v>3586</v>
      </c>
      <c r="I3228" t="s">
        <v>3074</v>
      </c>
      <c r="J3228" t="s">
        <v>3086</v>
      </c>
      <c r="K3228">
        <v>1605020000</v>
      </c>
      <c r="L3228" t="s">
        <v>17</v>
      </c>
      <c r="M3228" t="s">
        <v>53</v>
      </c>
      <c r="O3228">
        <v>0</v>
      </c>
      <c r="P3228" t="s">
        <v>4121</v>
      </c>
      <c r="Q3228" s="1">
        <v>12017241</v>
      </c>
      <c r="R3228" t="s">
        <v>18</v>
      </c>
      <c r="S3228">
        <v>0</v>
      </c>
      <c r="T3228" s="1">
        <v>12017241</v>
      </c>
      <c r="U3228">
        <v>0</v>
      </c>
    </row>
    <row r="3229" spans="1:21" x14ac:dyDescent="0.25">
      <c r="A3229">
        <v>1668</v>
      </c>
      <c r="B3229">
        <v>0</v>
      </c>
      <c r="C3229">
        <v>1</v>
      </c>
      <c r="D3229" t="s">
        <v>3256</v>
      </c>
      <c r="E3229">
        <v>0</v>
      </c>
      <c r="F3229" t="s">
        <v>3717</v>
      </c>
      <c r="G3229" t="s">
        <v>3311</v>
      </c>
      <c r="H3229" t="s">
        <v>3586</v>
      </c>
      <c r="I3229" t="s">
        <v>3074</v>
      </c>
      <c r="J3229" t="s">
        <v>3086</v>
      </c>
      <c r="K3229">
        <v>1605020000</v>
      </c>
      <c r="L3229" t="s">
        <v>17</v>
      </c>
      <c r="M3229" t="s">
        <v>53</v>
      </c>
      <c r="O3229">
        <v>0</v>
      </c>
      <c r="P3229" t="s">
        <v>4121</v>
      </c>
      <c r="Q3229" s="1">
        <v>23829902</v>
      </c>
      <c r="R3229" t="s">
        <v>18</v>
      </c>
      <c r="S3229">
        <v>0</v>
      </c>
      <c r="T3229" s="1">
        <v>23829902</v>
      </c>
      <c r="U3229">
        <v>0</v>
      </c>
    </row>
    <row r="3230" spans="1:21" x14ac:dyDescent="0.25">
      <c r="A3230">
        <v>1669</v>
      </c>
      <c r="B3230">
        <v>0</v>
      </c>
      <c r="C3230">
        <v>1</v>
      </c>
      <c r="D3230" t="s">
        <v>3256</v>
      </c>
      <c r="E3230">
        <v>0</v>
      </c>
      <c r="F3230" t="s">
        <v>3717</v>
      </c>
      <c r="G3230" t="s">
        <v>3312</v>
      </c>
      <c r="H3230" t="s">
        <v>3586</v>
      </c>
      <c r="I3230" t="s">
        <v>3074</v>
      </c>
      <c r="J3230" t="s">
        <v>3086</v>
      </c>
      <c r="K3230">
        <v>1605020000</v>
      </c>
      <c r="L3230" t="s">
        <v>17</v>
      </c>
      <c r="M3230" t="s">
        <v>53</v>
      </c>
      <c r="O3230">
        <v>0</v>
      </c>
      <c r="P3230" t="s">
        <v>4121</v>
      </c>
      <c r="Q3230" s="1">
        <v>17370835</v>
      </c>
      <c r="R3230" t="s">
        <v>18</v>
      </c>
      <c r="S3230">
        <v>0</v>
      </c>
      <c r="T3230" s="1">
        <v>17370835</v>
      </c>
      <c r="U3230">
        <v>0</v>
      </c>
    </row>
    <row r="3231" spans="1:21" x14ac:dyDescent="0.25">
      <c r="A3231">
        <v>1670</v>
      </c>
      <c r="B3231">
        <v>0</v>
      </c>
      <c r="C3231">
        <v>1</v>
      </c>
      <c r="D3231" t="s">
        <v>3256</v>
      </c>
      <c r="E3231">
        <v>0</v>
      </c>
      <c r="F3231" t="s">
        <v>3717</v>
      </c>
      <c r="G3231" t="s">
        <v>3313</v>
      </c>
      <c r="H3231" t="s">
        <v>3586</v>
      </c>
      <c r="I3231" t="s">
        <v>3074</v>
      </c>
      <c r="J3231" t="s">
        <v>3086</v>
      </c>
      <c r="K3231">
        <v>1605020000</v>
      </c>
      <c r="L3231" t="s">
        <v>17</v>
      </c>
      <c r="M3231" t="s">
        <v>53</v>
      </c>
      <c r="O3231">
        <v>0</v>
      </c>
      <c r="P3231" t="s">
        <v>4121</v>
      </c>
      <c r="Q3231" s="1">
        <v>69415557</v>
      </c>
      <c r="R3231" t="s">
        <v>18</v>
      </c>
      <c r="S3231">
        <v>0</v>
      </c>
      <c r="T3231" s="1">
        <v>69415557</v>
      </c>
      <c r="U3231">
        <v>0</v>
      </c>
    </row>
    <row r="3232" spans="1:21" x14ac:dyDescent="0.25">
      <c r="A3232">
        <v>1671</v>
      </c>
      <c r="B3232">
        <v>0</v>
      </c>
      <c r="C3232">
        <v>1</v>
      </c>
      <c r="D3232" t="s">
        <v>3256</v>
      </c>
      <c r="E3232">
        <v>0</v>
      </c>
      <c r="F3232" t="s">
        <v>3717</v>
      </c>
      <c r="G3232" t="s">
        <v>3314</v>
      </c>
      <c r="H3232" t="s">
        <v>3586</v>
      </c>
      <c r="I3232" t="s">
        <v>3074</v>
      </c>
      <c r="J3232" t="s">
        <v>3086</v>
      </c>
      <c r="K3232">
        <v>1605020000</v>
      </c>
      <c r="L3232" t="s">
        <v>17</v>
      </c>
      <c r="M3232" t="s">
        <v>53</v>
      </c>
      <c r="O3232">
        <v>0</v>
      </c>
      <c r="P3232" t="s">
        <v>4121</v>
      </c>
      <c r="Q3232" s="1">
        <v>78392440</v>
      </c>
      <c r="R3232" t="s">
        <v>18</v>
      </c>
      <c r="S3232">
        <v>0</v>
      </c>
      <c r="T3232" s="1">
        <v>78392440</v>
      </c>
      <c r="U3232">
        <v>0</v>
      </c>
    </row>
    <row r="3233" spans="1:21" x14ac:dyDescent="0.25">
      <c r="A3233">
        <v>1672</v>
      </c>
      <c r="B3233">
        <v>0</v>
      </c>
      <c r="C3233">
        <v>1</v>
      </c>
      <c r="D3233" t="s">
        <v>3256</v>
      </c>
      <c r="E3233">
        <v>0</v>
      </c>
      <c r="F3233" t="s">
        <v>3717</v>
      </c>
      <c r="G3233" t="s">
        <v>3315</v>
      </c>
      <c r="H3233" t="s">
        <v>3586</v>
      </c>
      <c r="I3233" t="s">
        <v>3074</v>
      </c>
      <c r="J3233" t="s">
        <v>3086</v>
      </c>
      <c r="K3233">
        <v>1605020000</v>
      </c>
      <c r="L3233" t="s">
        <v>17</v>
      </c>
      <c r="M3233" t="s">
        <v>53</v>
      </c>
      <c r="O3233">
        <v>0</v>
      </c>
      <c r="P3233" t="s">
        <v>4121</v>
      </c>
      <c r="Q3233" s="1">
        <v>47165607</v>
      </c>
      <c r="R3233" t="s">
        <v>18</v>
      </c>
      <c r="S3233">
        <v>0</v>
      </c>
      <c r="T3233" s="1">
        <v>47165607</v>
      </c>
      <c r="U3233">
        <v>0</v>
      </c>
    </row>
    <row r="3234" spans="1:21" x14ac:dyDescent="0.25">
      <c r="A3234">
        <v>1673</v>
      </c>
      <c r="B3234">
        <v>0</v>
      </c>
      <c r="C3234">
        <v>1</v>
      </c>
      <c r="D3234" t="s">
        <v>3256</v>
      </c>
      <c r="E3234">
        <v>0</v>
      </c>
      <c r="F3234" t="s">
        <v>3717</v>
      </c>
      <c r="G3234" t="s">
        <v>3316</v>
      </c>
      <c r="H3234" t="s">
        <v>3586</v>
      </c>
      <c r="I3234" t="s">
        <v>3074</v>
      </c>
      <c r="J3234" t="s">
        <v>3086</v>
      </c>
      <c r="K3234">
        <v>1605020000</v>
      </c>
      <c r="L3234" t="s">
        <v>17</v>
      </c>
      <c r="M3234" t="s">
        <v>53</v>
      </c>
      <c r="O3234">
        <v>0</v>
      </c>
      <c r="P3234" t="s">
        <v>4121</v>
      </c>
      <c r="Q3234" s="1">
        <v>156309170</v>
      </c>
      <c r="R3234" t="s">
        <v>18</v>
      </c>
      <c r="S3234">
        <v>0</v>
      </c>
      <c r="T3234" s="1">
        <v>156309170</v>
      </c>
      <c r="U3234">
        <v>0</v>
      </c>
    </row>
    <row r="3235" spans="1:21" x14ac:dyDescent="0.25">
      <c r="A3235">
        <v>1674</v>
      </c>
      <c r="B3235">
        <v>0</v>
      </c>
      <c r="C3235">
        <v>1</v>
      </c>
      <c r="D3235" t="s">
        <v>3256</v>
      </c>
      <c r="E3235">
        <v>0</v>
      </c>
      <c r="F3235" t="s">
        <v>3717</v>
      </c>
      <c r="G3235" t="s">
        <v>3317</v>
      </c>
      <c r="H3235" t="s">
        <v>3586</v>
      </c>
      <c r="I3235" t="s">
        <v>3074</v>
      </c>
      <c r="J3235" t="s">
        <v>3086</v>
      </c>
      <c r="K3235">
        <v>1605020000</v>
      </c>
      <c r="L3235" t="s">
        <v>17</v>
      </c>
      <c r="M3235" t="s">
        <v>53</v>
      </c>
      <c r="O3235">
        <v>0</v>
      </c>
      <c r="P3235" t="s">
        <v>4128</v>
      </c>
      <c r="Q3235" s="1">
        <v>53750500</v>
      </c>
      <c r="R3235" t="s">
        <v>18</v>
      </c>
      <c r="S3235">
        <v>0</v>
      </c>
      <c r="T3235" s="1">
        <v>53750500</v>
      </c>
      <c r="U3235">
        <v>0</v>
      </c>
    </row>
    <row r="3236" spans="1:21" x14ac:dyDescent="0.25">
      <c r="A3236">
        <v>1675</v>
      </c>
      <c r="B3236">
        <v>0</v>
      </c>
      <c r="C3236">
        <v>1</v>
      </c>
      <c r="D3236" t="s">
        <v>3256</v>
      </c>
      <c r="E3236">
        <v>0</v>
      </c>
      <c r="F3236" t="s">
        <v>3717</v>
      </c>
      <c r="G3236" t="s">
        <v>3318</v>
      </c>
      <c r="H3236" t="s">
        <v>3586</v>
      </c>
      <c r="I3236" t="s">
        <v>3074</v>
      </c>
      <c r="J3236" t="s">
        <v>3086</v>
      </c>
      <c r="K3236">
        <v>1605020000</v>
      </c>
      <c r="L3236" t="s">
        <v>17</v>
      </c>
      <c r="M3236" t="s">
        <v>53</v>
      </c>
      <c r="O3236">
        <v>0</v>
      </c>
      <c r="P3236" t="s">
        <v>4128</v>
      </c>
      <c r="Q3236" s="1">
        <v>49374749</v>
      </c>
      <c r="R3236" t="s">
        <v>18</v>
      </c>
      <c r="S3236">
        <v>0</v>
      </c>
      <c r="T3236" s="1">
        <v>49374749</v>
      </c>
      <c r="U3236">
        <v>0</v>
      </c>
    </row>
    <row r="3237" spans="1:21" x14ac:dyDescent="0.25">
      <c r="A3237">
        <v>1676</v>
      </c>
      <c r="B3237">
        <v>0</v>
      </c>
      <c r="C3237">
        <v>1</v>
      </c>
      <c r="D3237" t="s">
        <v>3256</v>
      </c>
      <c r="E3237">
        <v>0</v>
      </c>
      <c r="F3237" t="s">
        <v>3717</v>
      </c>
      <c r="G3237" t="s">
        <v>3319</v>
      </c>
      <c r="H3237" t="s">
        <v>3586</v>
      </c>
      <c r="I3237" t="s">
        <v>3074</v>
      </c>
      <c r="J3237" t="s">
        <v>3086</v>
      </c>
      <c r="K3237">
        <v>1605020000</v>
      </c>
      <c r="L3237" t="s">
        <v>17</v>
      </c>
      <c r="M3237" t="s">
        <v>53</v>
      </c>
      <c r="O3237">
        <v>0</v>
      </c>
      <c r="P3237" t="s">
        <v>4128</v>
      </c>
      <c r="Q3237" s="1">
        <v>26590916</v>
      </c>
      <c r="R3237" t="s">
        <v>18</v>
      </c>
      <c r="S3237">
        <v>0</v>
      </c>
      <c r="T3237" s="1">
        <v>26590916</v>
      </c>
      <c r="U3237">
        <v>0</v>
      </c>
    </row>
    <row r="3238" spans="1:21" x14ac:dyDescent="0.25">
      <c r="A3238">
        <v>1677</v>
      </c>
      <c r="B3238">
        <v>0</v>
      </c>
      <c r="C3238">
        <v>1</v>
      </c>
      <c r="D3238" t="s">
        <v>3256</v>
      </c>
      <c r="E3238">
        <v>0</v>
      </c>
      <c r="F3238" t="s">
        <v>3717</v>
      </c>
      <c r="G3238" t="s">
        <v>3320</v>
      </c>
      <c r="H3238" t="s">
        <v>3586</v>
      </c>
      <c r="I3238" t="s">
        <v>3074</v>
      </c>
      <c r="J3238" t="s">
        <v>3086</v>
      </c>
      <c r="K3238">
        <v>1605020000</v>
      </c>
      <c r="L3238" t="s">
        <v>17</v>
      </c>
      <c r="M3238" t="s">
        <v>53</v>
      </c>
      <c r="O3238">
        <v>0</v>
      </c>
      <c r="P3238" t="s">
        <v>4128</v>
      </c>
      <c r="Q3238" s="1">
        <v>39291966</v>
      </c>
      <c r="R3238" t="s">
        <v>18</v>
      </c>
      <c r="S3238">
        <v>0</v>
      </c>
      <c r="T3238" s="1">
        <v>39291966</v>
      </c>
      <c r="U3238">
        <v>0</v>
      </c>
    </row>
    <row r="3239" spans="1:21" x14ac:dyDescent="0.25">
      <c r="A3239">
        <v>1678</v>
      </c>
      <c r="B3239">
        <v>0</v>
      </c>
      <c r="C3239">
        <v>1</v>
      </c>
      <c r="D3239" t="s">
        <v>3256</v>
      </c>
      <c r="E3239">
        <v>0</v>
      </c>
      <c r="F3239" t="s">
        <v>3717</v>
      </c>
      <c r="G3239" t="s">
        <v>3321</v>
      </c>
      <c r="H3239" t="s">
        <v>3586</v>
      </c>
      <c r="I3239" t="s">
        <v>3074</v>
      </c>
      <c r="J3239" t="s">
        <v>3086</v>
      </c>
      <c r="K3239">
        <v>1605020000</v>
      </c>
      <c r="L3239" t="s">
        <v>17</v>
      </c>
      <c r="M3239" t="s">
        <v>53</v>
      </c>
      <c r="O3239">
        <v>0</v>
      </c>
      <c r="P3239" t="s">
        <v>4128</v>
      </c>
      <c r="Q3239" s="1">
        <v>8865235</v>
      </c>
      <c r="R3239" t="s">
        <v>18</v>
      </c>
      <c r="S3239">
        <v>0</v>
      </c>
      <c r="T3239" s="1">
        <v>8865235</v>
      </c>
      <c r="U3239">
        <v>0</v>
      </c>
    </row>
    <row r="3240" spans="1:21" x14ac:dyDescent="0.25">
      <c r="A3240">
        <v>1679</v>
      </c>
      <c r="B3240">
        <v>0</v>
      </c>
      <c r="C3240">
        <v>1</v>
      </c>
      <c r="D3240" t="s">
        <v>3256</v>
      </c>
      <c r="E3240">
        <v>0</v>
      </c>
      <c r="F3240" t="s">
        <v>3717</v>
      </c>
      <c r="G3240" t="s">
        <v>3322</v>
      </c>
      <c r="H3240" t="s">
        <v>3586</v>
      </c>
      <c r="I3240" t="s">
        <v>3074</v>
      </c>
      <c r="J3240" t="s">
        <v>3086</v>
      </c>
      <c r="K3240">
        <v>1605020000</v>
      </c>
      <c r="L3240" t="s">
        <v>17</v>
      </c>
      <c r="M3240" t="s">
        <v>53</v>
      </c>
      <c r="O3240">
        <v>0</v>
      </c>
      <c r="P3240" t="s">
        <v>4128</v>
      </c>
      <c r="Q3240" s="1">
        <v>263050256</v>
      </c>
      <c r="R3240" t="s">
        <v>18</v>
      </c>
      <c r="S3240">
        <v>0</v>
      </c>
      <c r="T3240" s="1">
        <v>263050256</v>
      </c>
      <c r="U3240">
        <v>0</v>
      </c>
    </row>
    <row r="3241" spans="1:21" x14ac:dyDescent="0.25">
      <c r="A3241">
        <v>1680</v>
      </c>
      <c r="B3241">
        <v>0</v>
      </c>
      <c r="C3241">
        <v>1</v>
      </c>
      <c r="D3241" t="s">
        <v>3256</v>
      </c>
      <c r="E3241">
        <v>0</v>
      </c>
      <c r="F3241" t="s">
        <v>3717</v>
      </c>
      <c r="G3241" t="s">
        <v>3323</v>
      </c>
      <c r="H3241" t="s">
        <v>3586</v>
      </c>
      <c r="I3241" t="s">
        <v>3074</v>
      </c>
      <c r="J3241" t="s">
        <v>3086</v>
      </c>
      <c r="K3241">
        <v>1605020000</v>
      </c>
      <c r="L3241" t="s">
        <v>17</v>
      </c>
      <c r="M3241" t="s">
        <v>53</v>
      </c>
      <c r="O3241">
        <v>0</v>
      </c>
      <c r="P3241" t="s">
        <v>4128</v>
      </c>
      <c r="Q3241" s="1">
        <v>21387903</v>
      </c>
      <c r="R3241" t="s">
        <v>18</v>
      </c>
      <c r="S3241">
        <v>0</v>
      </c>
      <c r="T3241" s="1">
        <v>21387903</v>
      </c>
      <c r="U3241">
        <v>0</v>
      </c>
    </row>
    <row r="3242" spans="1:21" x14ac:dyDescent="0.25">
      <c r="A3242">
        <v>1682</v>
      </c>
      <c r="B3242">
        <v>0</v>
      </c>
      <c r="C3242">
        <v>1</v>
      </c>
      <c r="D3242" t="s">
        <v>3256</v>
      </c>
      <c r="E3242">
        <v>0</v>
      </c>
      <c r="F3242" t="s">
        <v>3717</v>
      </c>
      <c r="G3242" t="s">
        <v>3324</v>
      </c>
      <c r="H3242" t="s">
        <v>3586</v>
      </c>
      <c r="I3242" t="s">
        <v>3074</v>
      </c>
      <c r="J3242" t="s">
        <v>3086</v>
      </c>
      <c r="K3242">
        <v>1605020000</v>
      </c>
      <c r="L3242" t="s">
        <v>17</v>
      </c>
      <c r="M3242" t="s">
        <v>53</v>
      </c>
      <c r="O3242">
        <v>0</v>
      </c>
      <c r="P3242" t="s">
        <v>4121</v>
      </c>
      <c r="Q3242" s="1">
        <v>217746097</v>
      </c>
      <c r="R3242" t="s">
        <v>18</v>
      </c>
      <c r="S3242">
        <v>0</v>
      </c>
      <c r="T3242" s="1">
        <v>217746097</v>
      </c>
      <c r="U3242">
        <v>0</v>
      </c>
    </row>
    <row r="3243" spans="1:21" x14ac:dyDescent="0.25">
      <c r="A3243">
        <v>1683</v>
      </c>
      <c r="B3243">
        <v>0</v>
      </c>
      <c r="C3243">
        <v>1</v>
      </c>
      <c r="D3243" t="s">
        <v>3256</v>
      </c>
      <c r="E3243">
        <v>0</v>
      </c>
      <c r="F3243" t="s">
        <v>3717</v>
      </c>
      <c r="G3243" t="s">
        <v>3325</v>
      </c>
      <c r="H3243" t="s">
        <v>3586</v>
      </c>
      <c r="I3243" t="s">
        <v>3074</v>
      </c>
      <c r="J3243" t="s">
        <v>3086</v>
      </c>
      <c r="K3243">
        <v>1605020000</v>
      </c>
      <c r="L3243" t="s">
        <v>17</v>
      </c>
      <c r="M3243" t="s">
        <v>53</v>
      </c>
      <c r="O3243">
        <v>0</v>
      </c>
      <c r="P3243" t="s">
        <v>4121</v>
      </c>
      <c r="Q3243" s="1">
        <v>87601016</v>
      </c>
      <c r="R3243" t="s">
        <v>18</v>
      </c>
      <c r="S3243">
        <v>0</v>
      </c>
      <c r="T3243" s="1">
        <v>87601016</v>
      </c>
      <c r="U3243">
        <v>0</v>
      </c>
    </row>
    <row r="3244" spans="1:21" x14ac:dyDescent="0.25">
      <c r="A3244">
        <v>1685</v>
      </c>
      <c r="B3244">
        <v>0</v>
      </c>
      <c r="C3244">
        <v>1</v>
      </c>
      <c r="D3244" t="s">
        <v>650</v>
      </c>
      <c r="E3244">
        <v>0</v>
      </c>
      <c r="F3244" t="s">
        <v>3947</v>
      </c>
      <c r="G3244" t="s">
        <v>3326</v>
      </c>
      <c r="H3244" t="s">
        <v>3586</v>
      </c>
      <c r="I3244" t="s">
        <v>3074</v>
      </c>
      <c r="J3244" t="s">
        <v>3086</v>
      </c>
      <c r="K3244">
        <v>1605020000</v>
      </c>
      <c r="L3244" t="s">
        <v>17</v>
      </c>
      <c r="M3244" t="s">
        <v>53</v>
      </c>
      <c r="O3244">
        <v>0</v>
      </c>
      <c r="P3244" t="s">
        <v>4130</v>
      </c>
      <c r="Q3244" s="1">
        <v>299369595</v>
      </c>
      <c r="R3244" t="s">
        <v>18</v>
      </c>
      <c r="S3244">
        <v>0</v>
      </c>
      <c r="T3244" s="1">
        <v>299369595</v>
      </c>
      <c r="U3244">
        <v>0</v>
      </c>
    </row>
    <row r="3245" spans="1:21" x14ac:dyDescent="0.25">
      <c r="A3245">
        <v>1686</v>
      </c>
      <c r="B3245">
        <v>0</v>
      </c>
      <c r="C3245">
        <v>1</v>
      </c>
      <c r="D3245" t="s">
        <v>650</v>
      </c>
      <c r="E3245">
        <v>0</v>
      </c>
      <c r="F3245" t="s">
        <v>3947</v>
      </c>
      <c r="G3245" t="s">
        <v>3327</v>
      </c>
      <c r="H3245" t="s">
        <v>3586</v>
      </c>
      <c r="I3245" t="s">
        <v>3074</v>
      </c>
      <c r="J3245" t="s">
        <v>3086</v>
      </c>
      <c r="K3245">
        <v>1605020000</v>
      </c>
      <c r="L3245" t="s">
        <v>17</v>
      </c>
      <c r="M3245" t="s">
        <v>53</v>
      </c>
      <c r="O3245">
        <v>0</v>
      </c>
      <c r="P3245" t="s">
        <v>4130</v>
      </c>
      <c r="Q3245" s="1">
        <v>526464344</v>
      </c>
      <c r="R3245" t="s">
        <v>18</v>
      </c>
      <c r="S3245">
        <v>0</v>
      </c>
      <c r="T3245" s="1">
        <v>526464344</v>
      </c>
      <c r="U3245">
        <v>0</v>
      </c>
    </row>
    <row r="3246" spans="1:21" x14ac:dyDescent="0.25">
      <c r="A3246">
        <v>1687</v>
      </c>
      <c r="B3246">
        <v>0</v>
      </c>
      <c r="C3246">
        <v>1</v>
      </c>
      <c r="D3246" t="s">
        <v>650</v>
      </c>
      <c r="E3246">
        <v>0</v>
      </c>
      <c r="F3246" t="s">
        <v>3947</v>
      </c>
      <c r="G3246" t="s">
        <v>3328</v>
      </c>
      <c r="H3246" t="s">
        <v>3586</v>
      </c>
      <c r="I3246" t="s">
        <v>3074</v>
      </c>
      <c r="J3246" t="s">
        <v>3086</v>
      </c>
      <c r="K3246">
        <v>1605020000</v>
      </c>
      <c r="L3246" t="s">
        <v>17</v>
      </c>
      <c r="M3246" t="s">
        <v>53</v>
      </c>
      <c r="O3246">
        <v>0</v>
      </c>
      <c r="P3246" t="s">
        <v>4130</v>
      </c>
      <c r="Q3246" s="1">
        <v>186080468</v>
      </c>
      <c r="R3246" t="s">
        <v>18</v>
      </c>
      <c r="S3246">
        <v>0</v>
      </c>
      <c r="T3246" s="1">
        <v>186080468</v>
      </c>
      <c r="U3246">
        <v>0</v>
      </c>
    </row>
    <row r="3247" spans="1:21" x14ac:dyDescent="0.25">
      <c r="A3247">
        <v>1688</v>
      </c>
      <c r="B3247">
        <v>0</v>
      </c>
      <c r="C3247">
        <v>1</v>
      </c>
      <c r="D3247" t="s">
        <v>650</v>
      </c>
      <c r="E3247">
        <v>0</v>
      </c>
      <c r="F3247" t="s">
        <v>3947</v>
      </c>
      <c r="G3247" t="s">
        <v>3329</v>
      </c>
      <c r="H3247" t="s">
        <v>3586</v>
      </c>
      <c r="I3247" t="s">
        <v>3074</v>
      </c>
      <c r="J3247" t="s">
        <v>3086</v>
      </c>
      <c r="K3247">
        <v>1605020000</v>
      </c>
      <c r="L3247" t="s">
        <v>17</v>
      </c>
      <c r="M3247" t="s">
        <v>53</v>
      </c>
      <c r="O3247">
        <v>0</v>
      </c>
      <c r="P3247" t="s">
        <v>4130</v>
      </c>
      <c r="Q3247" s="1">
        <v>138494414</v>
      </c>
      <c r="R3247" t="s">
        <v>18</v>
      </c>
      <c r="S3247">
        <v>0</v>
      </c>
      <c r="T3247" s="1">
        <v>138494414</v>
      </c>
      <c r="U3247">
        <v>0</v>
      </c>
    </row>
    <row r="3248" spans="1:21" x14ac:dyDescent="0.25">
      <c r="A3248">
        <v>1694</v>
      </c>
      <c r="B3248">
        <v>0</v>
      </c>
      <c r="C3248">
        <v>1</v>
      </c>
      <c r="D3248" t="s">
        <v>3330</v>
      </c>
      <c r="E3248">
        <v>0</v>
      </c>
      <c r="F3248" t="s">
        <v>3707</v>
      </c>
      <c r="G3248" t="s">
        <v>3331</v>
      </c>
      <c r="H3248" t="s">
        <v>3586</v>
      </c>
      <c r="I3248" t="s">
        <v>3074</v>
      </c>
      <c r="J3248" t="s">
        <v>3086</v>
      </c>
      <c r="K3248">
        <v>1605020000</v>
      </c>
      <c r="L3248" t="s">
        <v>17</v>
      </c>
      <c r="M3248" t="s">
        <v>53</v>
      </c>
      <c r="O3248">
        <v>0</v>
      </c>
      <c r="P3248" t="s">
        <v>4121</v>
      </c>
      <c r="Q3248" s="1">
        <v>8016043</v>
      </c>
      <c r="R3248" t="s">
        <v>18</v>
      </c>
      <c r="S3248">
        <v>0</v>
      </c>
      <c r="T3248" s="1">
        <v>8016043</v>
      </c>
      <c r="U3248">
        <v>0</v>
      </c>
    </row>
    <row r="3249" spans="1:21" x14ac:dyDescent="0.25">
      <c r="A3249">
        <v>1695</v>
      </c>
      <c r="B3249">
        <v>0</v>
      </c>
      <c r="C3249">
        <v>1</v>
      </c>
      <c r="D3249" t="s">
        <v>389</v>
      </c>
      <c r="E3249">
        <v>0</v>
      </c>
      <c r="F3249" t="s">
        <v>4082</v>
      </c>
      <c r="G3249" t="s">
        <v>3332</v>
      </c>
      <c r="H3249" t="s">
        <v>3586</v>
      </c>
      <c r="I3249" t="s">
        <v>3074</v>
      </c>
      <c r="J3249" t="s">
        <v>3086</v>
      </c>
      <c r="K3249">
        <v>1605020000</v>
      </c>
      <c r="L3249" t="s">
        <v>17</v>
      </c>
      <c r="M3249" t="s">
        <v>53</v>
      </c>
      <c r="O3249">
        <v>0</v>
      </c>
      <c r="P3249" t="s">
        <v>4121</v>
      </c>
      <c r="Q3249" s="1">
        <v>82839946</v>
      </c>
      <c r="R3249" t="s">
        <v>18</v>
      </c>
      <c r="S3249">
        <v>0</v>
      </c>
      <c r="T3249" s="1">
        <v>82839946</v>
      </c>
      <c r="U3249">
        <v>0</v>
      </c>
    </row>
    <row r="3250" spans="1:21" x14ac:dyDescent="0.25">
      <c r="A3250">
        <v>1696</v>
      </c>
      <c r="B3250">
        <v>0</v>
      </c>
      <c r="C3250">
        <v>1</v>
      </c>
      <c r="D3250" t="s">
        <v>389</v>
      </c>
      <c r="E3250">
        <v>0</v>
      </c>
      <c r="F3250" t="s">
        <v>4082</v>
      </c>
      <c r="G3250" t="s">
        <v>3333</v>
      </c>
      <c r="H3250" t="s">
        <v>3586</v>
      </c>
      <c r="I3250" t="s">
        <v>3074</v>
      </c>
      <c r="J3250" t="s">
        <v>3086</v>
      </c>
      <c r="K3250">
        <v>1605020000</v>
      </c>
      <c r="L3250" t="s">
        <v>17</v>
      </c>
      <c r="M3250" t="s">
        <v>53</v>
      </c>
      <c r="O3250">
        <v>0</v>
      </c>
      <c r="P3250" t="s">
        <v>4134</v>
      </c>
      <c r="Q3250" s="1">
        <v>61653629</v>
      </c>
      <c r="R3250" t="s">
        <v>18</v>
      </c>
      <c r="S3250">
        <v>0</v>
      </c>
      <c r="T3250" s="1">
        <v>61653629</v>
      </c>
      <c r="U3250">
        <v>0</v>
      </c>
    </row>
    <row r="3251" spans="1:21" x14ac:dyDescent="0.25">
      <c r="A3251">
        <v>1697</v>
      </c>
      <c r="B3251">
        <v>0</v>
      </c>
      <c r="C3251">
        <v>1</v>
      </c>
      <c r="D3251" t="s">
        <v>389</v>
      </c>
      <c r="E3251">
        <v>0</v>
      </c>
      <c r="F3251" t="s">
        <v>4082</v>
      </c>
      <c r="G3251" t="s">
        <v>3334</v>
      </c>
      <c r="H3251" t="s">
        <v>3586</v>
      </c>
      <c r="I3251" t="s">
        <v>3074</v>
      </c>
      <c r="J3251" t="s">
        <v>3086</v>
      </c>
      <c r="K3251">
        <v>1605020000</v>
      </c>
      <c r="L3251" t="s">
        <v>17</v>
      </c>
      <c r="M3251" t="s">
        <v>53</v>
      </c>
      <c r="O3251">
        <v>0</v>
      </c>
      <c r="P3251" t="s">
        <v>4121</v>
      </c>
      <c r="Q3251" s="1">
        <v>51644147</v>
      </c>
      <c r="R3251" t="s">
        <v>18</v>
      </c>
      <c r="S3251">
        <v>0</v>
      </c>
      <c r="T3251" s="1">
        <v>51644147</v>
      </c>
      <c r="U3251">
        <v>0</v>
      </c>
    </row>
    <row r="3252" spans="1:21" x14ac:dyDescent="0.25">
      <c r="A3252">
        <v>1698</v>
      </c>
      <c r="B3252">
        <v>0</v>
      </c>
      <c r="C3252">
        <v>1</v>
      </c>
      <c r="D3252" t="s">
        <v>3330</v>
      </c>
      <c r="E3252">
        <v>0</v>
      </c>
      <c r="F3252" t="s">
        <v>3707</v>
      </c>
      <c r="G3252" t="s">
        <v>3335</v>
      </c>
      <c r="H3252" t="s">
        <v>3586</v>
      </c>
      <c r="I3252" t="s">
        <v>3074</v>
      </c>
      <c r="J3252" t="s">
        <v>3086</v>
      </c>
      <c r="K3252">
        <v>1605020000</v>
      </c>
      <c r="L3252" t="s">
        <v>17</v>
      </c>
      <c r="M3252" t="s">
        <v>53</v>
      </c>
      <c r="O3252">
        <v>0</v>
      </c>
      <c r="P3252" t="s">
        <v>4121</v>
      </c>
      <c r="Q3252" s="1">
        <v>360326891</v>
      </c>
      <c r="R3252" t="s">
        <v>18</v>
      </c>
      <c r="S3252">
        <v>0</v>
      </c>
      <c r="T3252" s="1">
        <v>360326891</v>
      </c>
      <c r="U3252">
        <v>0</v>
      </c>
    </row>
    <row r="3253" spans="1:21" x14ac:dyDescent="0.25">
      <c r="A3253">
        <v>1699</v>
      </c>
      <c r="B3253">
        <v>0</v>
      </c>
      <c r="C3253">
        <v>1</v>
      </c>
      <c r="D3253" t="s">
        <v>681</v>
      </c>
      <c r="E3253">
        <v>0</v>
      </c>
      <c r="F3253" t="s">
        <v>3936</v>
      </c>
      <c r="G3253" t="s">
        <v>3336</v>
      </c>
      <c r="H3253" t="s">
        <v>3586</v>
      </c>
      <c r="I3253" t="s">
        <v>3074</v>
      </c>
      <c r="J3253" t="s">
        <v>3086</v>
      </c>
      <c r="K3253">
        <v>1605020000</v>
      </c>
      <c r="L3253" t="s">
        <v>17</v>
      </c>
      <c r="M3253" t="s">
        <v>53</v>
      </c>
      <c r="O3253">
        <v>0</v>
      </c>
      <c r="P3253" t="s">
        <v>4121</v>
      </c>
      <c r="Q3253" s="1">
        <v>59690874</v>
      </c>
      <c r="R3253" t="s">
        <v>18</v>
      </c>
      <c r="S3253">
        <v>0</v>
      </c>
      <c r="T3253" s="1">
        <v>59690874</v>
      </c>
      <c r="U3253">
        <v>0</v>
      </c>
    </row>
    <row r="3254" spans="1:21" x14ac:dyDescent="0.25">
      <c r="A3254">
        <v>1716</v>
      </c>
      <c r="B3254">
        <v>0</v>
      </c>
      <c r="C3254">
        <v>1</v>
      </c>
      <c r="D3254" t="s">
        <v>3337</v>
      </c>
      <c r="E3254">
        <v>0</v>
      </c>
      <c r="F3254" t="s">
        <v>3712</v>
      </c>
      <c r="G3254" t="s">
        <v>3338</v>
      </c>
      <c r="H3254" t="s">
        <v>3586</v>
      </c>
      <c r="I3254" t="s">
        <v>3074</v>
      </c>
      <c r="J3254" t="s">
        <v>3086</v>
      </c>
      <c r="K3254">
        <v>1605020000</v>
      </c>
      <c r="L3254" t="s">
        <v>17</v>
      </c>
      <c r="M3254" t="s">
        <v>53</v>
      </c>
      <c r="O3254">
        <v>0</v>
      </c>
      <c r="P3254" t="s">
        <v>4130</v>
      </c>
      <c r="Q3254" s="1">
        <v>176096762</v>
      </c>
      <c r="R3254" t="s">
        <v>18</v>
      </c>
      <c r="S3254">
        <v>0</v>
      </c>
      <c r="T3254" s="1">
        <v>176096762</v>
      </c>
      <c r="U3254">
        <v>0</v>
      </c>
    </row>
    <row r="3255" spans="1:21" x14ac:dyDescent="0.25">
      <c r="A3255">
        <v>1717</v>
      </c>
      <c r="B3255">
        <v>0</v>
      </c>
      <c r="C3255">
        <v>1</v>
      </c>
      <c r="D3255" t="s">
        <v>398</v>
      </c>
      <c r="E3255">
        <v>0</v>
      </c>
      <c r="F3255" t="s">
        <v>3712</v>
      </c>
      <c r="G3255" t="s">
        <v>3339</v>
      </c>
      <c r="H3255" t="s">
        <v>3586</v>
      </c>
      <c r="I3255" t="s">
        <v>3074</v>
      </c>
      <c r="J3255" t="s">
        <v>3086</v>
      </c>
      <c r="K3255">
        <v>1605020000</v>
      </c>
      <c r="L3255" t="s">
        <v>17</v>
      </c>
      <c r="M3255" t="s">
        <v>53</v>
      </c>
      <c r="O3255">
        <v>0</v>
      </c>
      <c r="P3255" t="s">
        <v>4130</v>
      </c>
      <c r="Q3255" s="1">
        <v>418003287</v>
      </c>
      <c r="R3255" t="s">
        <v>18</v>
      </c>
      <c r="S3255">
        <v>0</v>
      </c>
      <c r="T3255" s="1">
        <v>418003287</v>
      </c>
      <c r="U3255">
        <v>0</v>
      </c>
    </row>
    <row r="3256" spans="1:21" x14ac:dyDescent="0.25">
      <c r="A3256">
        <v>1730</v>
      </c>
      <c r="B3256">
        <v>0</v>
      </c>
      <c r="C3256">
        <v>1</v>
      </c>
      <c r="D3256" t="s">
        <v>3340</v>
      </c>
      <c r="E3256">
        <v>0</v>
      </c>
      <c r="F3256" t="s">
        <v>3640</v>
      </c>
      <c r="G3256" t="s">
        <v>3341</v>
      </c>
      <c r="H3256" t="s">
        <v>3586</v>
      </c>
      <c r="I3256" t="s">
        <v>3074</v>
      </c>
      <c r="J3256" t="s">
        <v>3086</v>
      </c>
      <c r="K3256">
        <v>1605020000</v>
      </c>
      <c r="L3256" t="s">
        <v>17</v>
      </c>
      <c r="M3256" t="s">
        <v>53</v>
      </c>
      <c r="O3256">
        <v>0</v>
      </c>
      <c r="Q3256" s="1">
        <v>45035607</v>
      </c>
      <c r="R3256" t="s">
        <v>18</v>
      </c>
      <c r="S3256">
        <v>0</v>
      </c>
      <c r="T3256" s="1">
        <v>45035607</v>
      </c>
      <c r="U3256">
        <v>0</v>
      </c>
    </row>
    <row r="3257" spans="1:21" x14ac:dyDescent="0.25">
      <c r="A3257">
        <v>1731</v>
      </c>
      <c r="B3257">
        <v>0</v>
      </c>
      <c r="C3257">
        <v>1</v>
      </c>
      <c r="D3257" t="s">
        <v>3340</v>
      </c>
      <c r="E3257">
        <v>0</v>
      </c>
      <c r="F3257" t="s">
        <v>3640</v>
      </c>
      <c r="G3257" t="s">
        <v>3342</v>
      </c>
      <c r="H3257" t="s">
        <v>3586</v>
      </c>
      <c r="I3257" t="s">
        <v>3074</v>
      </c>
      <c r="J3257" t="s">
        <v>3086</v>
      </c>
      <c r="K3257">
        <v>1605020000</v>
      </c>
      <c r="L3257" t="s">
        <v>17</v>
      </c>
      <c r="M3257" t="s">
        <v>53</v>
      </c>
      <c r="O3257">
        <v>0</v>
      </c>
      <c r="Q3257" s="1">
        <v>64822422</v>
      </c>
      <c r="R3257" t="s">
        <v>18</v>
      </c>
      <c r="S3257">
        <v>0</v>
      </c>
      <c r="T3257" s="1">
        <v>64822422</v>
      </c>
      <c r="U3257">
        <v>0</v>
      </c>
    </row>
    <row r="3258" spans="1:21" x14ac:dyDescent="0.25">
      <c r="A3258">
        <v>1732</v>
      </c>
      <c r="B3258">
        <v>0</v>
      </c>
      <c r="C3258">
        <v>1</v>
      </c>
      <c r="D3258" t="s">
        <v>3340</v>
      </c>
      <c r="E3258">
        <v>0</v>
      </c>
      <c r="F3258" t="s">
        <v>3640</v>
      </c>
      <c r="G3258" t="s">
        <v>3343</v>
      </c>
      <c r="H3258" t="s">
        <v>3586</v>
      </c>
      <c r="I3258" t="s">
        <v>3074</v>
      </c>
      <c r="J3258" t="s">
        <v>3086</v>
      </c>
      <c r="K3258">
        <v>1605020000</v>
      </c>
      <c r="L3258" t="s">
        <v>17</v>
      </c>
      <c r="M3258" t="s">
        <v>53</v>
      </c>
      <c r="O3258">
        <v>0</v>
      </c>
      <c r="Q3258" s="1">
        <v>215418805</v>
      </c>
      <c r="R3258" t="s">
        <v>18</v>
      </c>
      <c r="S3258">
        <v>0</v>
      </c>
      <c r="T3258" s="1">
        <v>215418805</v>
      </c>
      <c r="U3258">
        <v>0</v>
      </c>
    </row>
    <row r="3259" spans="1:21" x14ac:dyDescent="0.25">
      <c r="A3259">
        <v>1733</v>
      </c>
      <c r="B3259">
        <v>0</v>
      </c>
      <c r="C3259">
        <v>1</v>
      </c>
      <c r="D3259" t="s">
        <v>3340</v>
      </c>
      <c r="E3259">
        <v>0</v>
      </c>
      <c r="F3259" t="s">
        <v>3640</v>
      </c>
      <c r="G3259" t="s">
        <v>3344</v>
      </c>
      <c r="H3259" t="s">
        <v>3586</v>
      </c>
      <c r="I3259" t="s">
        <v>3074</v>
      </c>
      <c r="J3259" t="s">
        <v>3086</v>
      </c>
      <c r="K3259">
        <v>1605020000</v>
      </c>
      <c r="L3259" t="s">
        <v>17</v>
      </c>
      <c r="M3259" t="s">
        <v>53</v>
      </c>
      <c r="O3259">
        <v>0</v>
      </c>
      <c r="Q3259" s="1">
        <v>37036375</v>
      </c>
      <c r="R3259" t="s">
        <v>18</v>
      </c>
      <c r="S3259">
        <v>0</v>
      </c>
      <c r="T3259" s="1">
        <v>37036375</v>
      </c>
      <c r="U3259">
        <v>0</v>
      </c>
    </row>
    <row r="3260" spans="1:21" x14ac:dyDescent="0.25">
      <c r="A3260">
        <v>1734</v>
      </c>
      <c r="B3260">
        <v>0</v>
      </c>
      <c r="C3260">
        <v>1</v>
      </c>
      <c r="D3260" t="s">
        <v>1599</v>
      </c>
      <c r="E3260">
        <v>0</v>
      </c>
      <c r="F3260" t="s">
        <v>3828</v>
      </c>
      <c r="G3260" t="s">
        <v>3345</v>
      </c>
      <c r="H3260" t="s">
        <v>3586</v>
      </c>
      <c r="I3260" t="s">
        <v>3074</v>
      </c>
      <c r="J3260" t="s">
        <v>3086</v>
      </c>
      <c r="K3260">
        <v>1605020000</v>
      </c>
      <c r="L3260" t="s">
        <v>17</v>
      </c>
      <c r="M3260" t="s">
        <v>53</v>
      </c>
      <c r="O3260">
        <v>0</v>
      </c>
      <c r="Q3260" s="1">
        <v>11752499</v>
      </c>
      <c r="R3260" t="s">
        <v>18</v>
      </c>
      <c r="S3260">
        <v>0</v>
      </c>
      <c r="T3260" s="1">
        <v>11752499</v>
      </c>
      <c r="U3260">
        <v>0</v>
      </c>
    </row>
    <row r="3261" spans="1:21" x14ac:dyDescent="0.25">
      <c r="A3261">
        <v>1172</v>
      </c>
      <c r="B3261">
        <v>0</v>
      </c>
      <c r="C3261">
        <v>1</v>
      </c>
      <c r="D3261" t="s">
        <v>247</v>
      </c>
      <c r="E3261">
        <v>0</v>
      </c>
      <c r="F3261" t="s">
        <v>4125</v>
      </c>
      <c r="G3261" t="s">
        <v>3346</v>
      </c>
      <c r="H3261" t="s">
        <v>3586</v>
      </c>
      <c r="I3261" t="s">
        <v>3074</v>
      </c>
      <c r="J3261" t="s">
        <v>3086</v>
      </c>
      <c r="K3261">
        <v>1605040100</v>
      </c>
      <c r="L3261" t="s">
        <v>17</v>
      </c>
      <c r="M3261">
        <v>160504</v>
      </c>
      <c r="O3261">
        <v>0</v>
      </c>
      <c r="P3261" t="s">
        <v>4121</v>
      </c>
      <c r="Q3261" s="1">
        <v>200000000</v>
      </c>
      <c r="R3261" t="s">
        <v>18</v>
      </c>
      <c r="S3261">
        <v>0</v>
      </c>
      <c r="T3261" s="1">
        <v>200000000</v>
      </c>
      <c r="U3261">
        <v>0</v>
      </c>
    </row>
    <row r="3262" spans="1:21" x14ac:dyDescent="0.25">
      <c r="A3262">
        <v>1322</v>
      </c>
      <c r="B3262">
        <v>0</v>
      </c>
      <c r="C3262">
        <v>1</v>
      </c>
      <c r="D3262" t="s">
        <v>71</v>
      </c>
      <c r="E3262">
        <v>0</v>
      </c>
      <c r="F3262" t="s">
        <v>3607</v>
      </c>
      <c r="G3262" t="s">
        <v>3347</v>
      </c>
      <c r="H3262" t="s">
        <v>3586</v>
      </c>
      <c r="I3262" t="s">
        <v>3074</v>
      </c>
      <c r="J3262" t="s">
        <v>3086</v>
      </c>
      <c r="K3262">
        <v>1605040100</v>
      </c>
      <c r="L3262" t="s">
        <v>17</v>
      </c>
      <c r="M3262">
        <v>160504</v>
      </c>
      <c r="O3262">
        <v>0</v>
      </c>
      <c r="Q3262" s="1">
        <v>26539166</v>
      </c>
      <c r="R3262" t="s">
        <v>18</v>
      </c>
      <c r="S3262">
        <v>0</v>
      </c>
      <c r="T3262" s="1">
        <v>26539166</v>
      </c>
      <c r="U3262">
        <v>0</v>
      </c>
    </row>
    <row r="3263" spans="1:21" x14ac:dyDescent="0.25">
      <c r="A3263">
        <v>1324</v>
      </c>
      <c r="B3263">
        <v>0</v>
      </c>
      <c r="C3263">
        <v>1</v>
      </c>
      <c r="D3263" t="s">
        <v>71</v>
      </c>
      <c r="E3263">
        <v>0</v>
      </c>
      <c r="F3263" t="s">
        <v>3607</v>
      </c>
      <c r="G3263" t="s">
        <v>3348</v>
      </c>
      <c r="H3263" t="s">
        <v>3586</v>
      </c>
      <c r="I3263" t="s">
        <v>3074</v>
      </c>
      <c r="J3263" t="s">
        <v>3086</v>
      </c>
      <c r="K3263">
        <v>1605040100</v>
      </c>
      <c r="L3263" t="s">
        <v>17</v>
      </c>
      <c r="M3263">
        <v>160504</v>
      </c>
      <c r="O3263">
        <v>0</v>
      </c>
      <c r="P3263" t="s">
        <v>4121</v>
      </c>
      <c r="Q3263" s="1">
        <v>47000000</v>
      </c>
      <c r="R3263" t="s">
        <v>18</v>
      </c>
      <c r="S3263">
        <v>0</v>
      </c>
      <c r="T3263" s="1">
        <v>47000000</v>
      </c>
      <c r="U3263">
        <v>0</v>
      </c>
    </row>
    <row r="3264" spans="1:21" x14ac:dyDescent="0.25">
      <c r="A3264">
        <v>1403</v>
      </c>
      <c r="B3264">
        <v>0</v>
      </c>
      <c r="C3264">
        <v>1</v>
      </c>
      <c r="D3264" t="s">
        <v>3349</v>
      </c>
      <c r="E3264">
        <v>0</v>
      </c>
      <c r="F3264" t="s">
        <v>3860</v>
      </c>
      <c r="G3264" t="s">
        <v>3350</v>
      </c>
      <c r="H3264" t="s">
        <v>3586</v>
      </c>
      <c r="I3264" t="s">
        <v>3074</v>
      </c>
      <c r="J3264" t="s">
        <v>3086</v>
      </c>
      <c r="K3264">
        <v>1605040100</v>
      </c>
      <c r="L3264" t="s">
        <v>17</v>
      </c>
      <c r="M3264">
        <v>160504</v>
      </c>
      <c r="O3264">
        <v>0</v>
      </c>
      <c r="Q3264" s="1">
        <v>16866531</v>
      </c>
      <c r="R3264" t="s">
        <v>18</v>
      </c>
      <c r="S3264">
        <v>0</v>
      </c>
      <c r="T3264" s="1">
        <v>16866531</v>
      </c>
      <c r="U3264">
        <v>0</v>
      </c>
    </row>
    <row r="3265" spans="1:21" x14ac:dyDescent="0.25">
      <c r="A3265">
        <v>1595</v>
      </c>
      <c r="B3265">
        <v>0</v>
      </c>
      <c r="C3265">
        <v>1</v>
      </c>
      <c r="D3265" t="s">
        <v>187</v>
      </c>
      <c r="E3265">
        <v>0</v>
      </c>
      <c r="F3265" t="s">
        <v>3694</v>
      </c>
      <c r="G3265" t="s">
        <v>3351</v>
      </c>
      <c r="H3265" t="s">
        <v>3586</v>
      </c>
      <c r="I3265" t="s">
        <v>3074</v>
      </c>
      <c r="J3265" t="s">
        <v>3086</v>
      </c>
      <c r="K3265">
        <v>1605040100</v>
      </c>
      <c r="L3265" t="s">
        <v>17</v>
      </c>
      <c r="M3265">
        <v>160504</v>
      </c>
      <c r="O3265">
        <v>0</v>
      </c>
      <c r="P3265" t="s">
        <v>4121</v>
      </c>
      <c r="Q3265" s="1">
        <v>250000000</v>
      </c>
      <c r="R3265" t="s">
        <v>18</v>
      </c>
      <c r="S3265">
        <v>0</v>
      </c>
      <c r="T3265" s="1">
        <v>250000000</v>
      </c>
      <c r="U3265">
        <v>0</v>
      </c>
    </row>
    <row r="3266" spans="1:21" x14ac:dyDescent="0.25">
      <c r="A3266">
        <v>1596</v>
      </c>
      <c r="B3266">
        <v>0</v>
      </c>
      <c r="C3266">
        <v>1</v>
      </c>
      <c r="D3266" t="s">
        <v>187</v>
      </c>
      <c r="E3266">
        <v>0</v>
      </c>
      <c r="F3266" t="s">
        <v>3694</v>
      </c>
      <c r="G3266" t="s">
        <v>3352</v>
      </c>
      <c r="H3266" t="s">
        <v>3586</v>
      </c>
      <c r="I3266" t="s">
        <v>3074</v>
      </c>
      <c r="J3266" t="s">
        <v>3086</v>
      </c>
      <c r="K3266">
        <v>1605040100</v>
      </c>
      <c r="L3266" t="s">
        <v>17</v>
      </c>
      <c r="M3266">
        <v>160504</v>
      </c>
      <c r="O3266">
        <v>0</v>
      </c>
      <c r="P3266" t="s">
        <v>4130</v>
      </c>
      <c r="Q3266" s="1">
        <v>420000000</v>
      </c>
      <c r="R3266" t="s">
        <v>18</v>
      </c>
      <c r="S3266">
        <v>0</v>
      </c>
      <c r="T3266" s="1">
        <v>420000000</v>
      </c>
      <c r="U3266">
        <v>0</v>
      </c>
    </row>
    <row r="3267" spans="1:21" x14ac:dyDescent="0.25">
      <c r="A3267">
        <v>1602</v>
      </c>
      <c r="B3267">
        <v>0</v>
      </c>
      <c r="C3267">
        <v>1</v>
      </c>
      <c r="D3267" t="s">
        <v>3353</v>
      </c>
      <c r="E3267">
        <v>0</v>
      </c>
      <c r="F3267" t="s">
        <v>3867</v>
      </c>
      <c r="G3267" t="s">
        <v>3354</v>
      </c>
      <c r="H3267" t="s">
        <v>3586</v>
      </c>
      <c r="I3267" t="s">
        <v>3074</v>
      </c>
      <c r="J3267" t="s">
        <v>3086</v>
      </c>
      <c r="K3267">
        <v>1605040100</v>
      </c>
      <c r="L3267" t="s">
        <v>17</v>
      </c>
      <c r="M3267">
        <v>160504</v>
      </c>
      <c r="O3267">
        <v>0</v>
      </c>
      <c r="P3267" t="s">
        <v>4130</v>
      </c>
      <c r="Q3267" s="1">
        <v>69000000</v>
      </c>
      <c r="R3267" t="s">
        <v>18</v>
      </c>
      <c r="S3267">
        <v>0</v>
      </c>
      <c r="T3267" s="1">
        <v>69000000</v>
      </c>
      <c r="U3267">
        <v>0</v>
      </c>
    </row>
    <row r="3268" spans="1:21" x14ac:dyDescent="0.25">
      <c r="A3268">
        <v>1604</v>
      </c>
      <c r="B3268">
        <v>0</v>
      </c>
      <c r="C3268">
        <v>1</v>
      </c>
      <c r="D3268" t="s">
        <v>3355</v>
      </c>
      <c r="E3268">
        <v>0</v>
      </c>
      <c r="F3268" t="s">
        <v>3867</v>
      </c>
      <c r="G3268" t="s">
        <v>3356</v>
      </c>
      <c r="H3268" t="s">
        <v>3586</v>
      </c>
      <c r="I3268" t="s">
        <v>3074</v>
      </c>
      <c r="J3268" t="s">
        <v>3086</v>
      </c>
      <c r="K3268">
        <v>1605040100</v>
      </c>
      <c r="L3268" t="s">
        <v>17</v>
      </c>
      <c r="M3268">
        <v>160504</v>
      </c>
      <c r="O3268">
        <v>0</v>
      </c>
      <c r="P3268" t="s">
        <v>4130</v>
      </c>
      <c r="Q3268" s="1">
        <v>808122368</v>
      </c>
      <c r="R3268" t="s">
        <v>18</v>
      </c>
      <c r="S3268">
        <v>0</v>
      </c>
      <c r="T3268" s="1">
        <v>808122368</v>
      </c>
      <c r="U3268">
        <v>0</v>
      </c>
    </row>
    <row r="3269" spans="1:21" x14ac:dyDescent="0.25">
      <c r="A3269">
        <v>1624</v>
      </c>
      <c r="B3269">
        <v>0</v>
      </c>
      <c r="C3269">
        <v>1</v>
      </c>
      <c r="D3269" t="s">
        <v>3267</v>
      </c>
      <c r="E3269">
        <v>0</v>
      </c>
      <c r="F3269" t="s">
        <v>4141</v>
      </c>
      <c r="G3269" t="s">
        <v>3357</v>
      </c>
      <c r="H3269" t="s">
        <v>3586</v>
      </c>
      <c r="I3269" t="s">
        <v>3074</v>
      </c>
      <c r="J3269" t="s">
        <v>3086</v>
      </c>
      <c r="K3269">
        <v>1605040100</v>
      </c>
      <c r="L3269" t="s">
        <v>17</v>
      </c>
      <c r="M3269">
        <v>160504</v>
      </c>
      <c r="O3269">
        <v>0</v>
      </c>
      <c r="P3269" t="s">
        <v>4134</v>
      </c>
      <c r="Q3269" s="1">
        <v>120000000</v>
      </c>
      <c r="R3269" t="s">
        <v>18</v>
      </c>
      <c r="S3269">
        <v>0</v>
      </c>
      <c r="T3269" s="1">
        <v>120000000</v>
      </c>
      <c r="U3269">
        <v>0</v>
      </c>
    </row>
    <row r="3270" spans="1:21" x14ac:dyDescent="0.25">
      <c r="A3270">
        <v>1650</v>
      </c>
      <c r="B3270">
        <v>0</v>
      </c>
      <c r="C3270">
        <v>1</v>
      </c>
      <c r="D3270" t="s">
        <v>3256</v>
      </c>
      <c r="E3270">
        <v>0</v>
      </c>
      <c r="F3270" t="s">
        <v>3717</v>
      </c>
      <c r="G3270" t="s">
        <v>3358</v>
      </c>
      <c r="H3270" t="s">
        <v>3586</v>
      </c>
      <c r="I3270" t="s">
        <v>3074</v>
      </c>
      <c r="J3270" t="s">
        <v>3086</v>
      </c>
      <c r="K3270">
        <v>1605040100</v>
      </c>
      <c r="L3270" t="s">
        <v>17</v>
      </c>
      <c r="M3270">
        <v>160504</v>
      </c>
      <c r="O3270">
        <v>0</v>
      </c>
      <c r="P3270" t="s">
        <v>4130</v>
      </c>
      <c r="Q3270" s="1">
        <v>122500000</v>
      </c>
      <c r="R3270" t="s">
        <v>18</v>
      </c>
      <c r="S3270">
        <v>0</v>
      </c>
      <c r="T3270" s="1">
        <v>122500000</v>
      </c>
      <c r="U3270">
        <v>0</v>
      </c>
    </row>
    <row r="3271" spans="1:21" x14ac:dyDescent="0.25">
      <c r="A3271">
        <v>1661</v>
      </c>
      <c r="B3271">
        <v>0</v>
      </c>
      <c r="C3271">
        <v>1</v>
      </c>
      <c r="D3271" t="s">
        <v>3256</v>
      </c>
      <c r="E3271">
        <v>0</v>
      </c>
      <c r="F3271" t="s">
        <v>3717</v>
      </c>
      <c r="G3271" t="s">
        <v>3359</v>
      </c>
      <c r="H3271" t="s">
        <v>3586</v>
      </c>
      <c r="I3271" t="s">
        <v>3074</v>
      </c>
      <c r="J3271" t="s">
        <v>3086</v>
      </c>
      <c r="K3271">
        <v>1605040100</v>
      </c>
      <c r="L3271" t="s">
        <v>17</v>
      </c>
      <c r="M3271">
        <v>160504</v>
      </c>
      <c r="O3271">
        <v>0</v>
      </c>
      <c r="P3271" t="s">
        <v>4130</v>
      </c>
      <c r="Q3271" s="1">
        <v>17374852</v>
      </c>
      <c r="R3271" t="s">
        <v>18</v>
      </c>
      <c r="S3271">
        <v>0</v>
      </c>
      <c r="T3271" s="1">
        <v>17374852</v>
      </c>
      <c r="U3271">
        <v>0</v>
      </c>
    </row>
    <row r="3272" spans="1:21" x14ac:dyDescent="0.25">
      <c r="A3272">
        <v>1718</v>
      </c>
      <c r="B3272">
        <v>0</v>
      </c>
      <c r="C3272">
        <v>1</v>
      </c>
      <c r="D3272" t="s">
        <v>398</v>
      </c>
      <c r="E3272">
        <v>0</v>
      </c>
      <c r="F3272" t="s">
        <v>3712</v>
      </c>
      <c r="G3272" t="s">
        <v>3360</v>
      </c>
      <c r="H3272" t="s">
        <v>3586</v>
      </c>
      <c r="I3272" t="s">
        <v>3074</v>
      </c>
      <c r="J3272" t="s">
        <v>3086</v>
      </c>
      <c r="K3272">
        <v>1605040100</v>
      </c>
      <c r="L3272" t="s">
        <v>17</v>
      </c>
      <c r="M3272">
        <v>160504</v>
      </c>
      <c r="O3272">
        <v>0</v>
      </c>
      <c r="P3272" t="s">
        <v>4130</v>
      </c>
      <c r="Q3272" s="1">
        <v>81564653</v>
      </c>
      <c r="R3272" t="s">
        <v>18</v>
      </c>
      <c r="S3272">
        <v>0</v>
      </c>
      <c r="T3272" s="1">
        <v>81564653</v>
      </c>
      <c r="U3272">
        <v>0</v>
      </c>
    </row>
    <row r="3273" spans="1:21" x14ac:dyDescent="0.25">
      <c r="A3273">
        <v>5132</v>
      </c>
      <c r="B3273">
        <v>0</v>
      </c>
      <c r="C3273">
        <v>1</v>
      </c>
      <c r="D3273" t="s">
        <v>95</v>
      </c>
      <c r="E3273" t="s">
        <v>3590</v>
      </c>
      <c r="F3273" t="s">
        <v>3614</v>
      </c>
      <c r="G3273" t="s">
        <v>3361</v>
      </c>
      <c r="H3273" t="s">
        <v>3652</v>
      </c>
      <c r="I3273" t="s">
        <v>3074</v>
      </c>
      <c r="J3273" t="s">
        <v>3086</v>
      </c>
      <c r="K3273">
        <v>1640010000</v>
      </c>
      <c r="L3273" t="s">
        <v>17</v>
      </c>
      <c r="M3273" t="s">
        <v>32</v>
      </c>
      <c r="O3273">
        <v>0</v>
      </c>
      <c r="Q3273" s="1">
        <v>1372729346</v>
      </c>
      <c r="R3273" t="s">
        <v>18</v>
      </c>
      <c r="S3273" s="1">
        <v>-2081864</v>
      </c>
      <c r="T3273" s="1">
        <v>1272019271</v>
      </c>
      <c r="U3273">
        <v>0</v>
      </c>
    </row>
    <row r="3274" spans="1:21" x14ac:dyDescent="0.25">
      <c r="A3274">
        <v>5133</v>
      </c>
      <c r="B3274">
        <v>0</v>
      </c>
      <c r="C3274">
        <v>1</v>
      </c>
      <c r="D3274" t="s">
        <v>95</v>
      </c>
      <c r="E3274" t="s">
        <v>3590</v>
      </c>
      <c r="F3274" t="s">
        <v>3614</v>
      </c>
      <c r="G3274" t="s">
        <v>3362</v>
      </c>
      <c r="H3274" t="s">
        <v>3652</v>
      </c>
      <c r="I3274" t="s">
        <v>3074</v>
      </c>
      <c r="J3274" t="s">
        <v>3086</v>
      </c>
      <c r="K3274">
        <v>1640010000</v>
      </c>
      <c r="L3274" t="s">
        <v>17</v>
      </c>
      <c r="M3274" t="s">
        <v>32</v>
      </c>
      <c r="O3274">
        <v>0</v>
      </c>
      <c r="Q3274" s="1">
        <v>4391611371</v>
      </c>
      <c r="R3274" t="s">
        <v>18</v>
      </c>
      <c r="S3274" s="1">
        <v>-6659526</v>
      </c>
      <c r="T3274" s="1">
        <v>4068970914</v>
      </c>
      <c r="U3274">
        <v>0</v>
      </c>
    </row>
    <row r="3275" spans="1:21" x14ac:dyDescent="0.25">
      <c r="A3275">
        <v>5138</v>
      </c>
      <c r="B3275">
        <v>0</v>
      </c>
      <c r="C3275">
        <v>1</v>
      </c>
      <c r="D3275" t="s">
        <v>3363</v>
      </c>
      <c r="E3275" t="s">
        <v>3590</v>
      </c>
      <c r="F3275" t="s">
        <v>3694</v>
      </c>
      <c r="G3275" t="s">
        <v>3364</v>
      </c>
      <c r="H3275" t="s">
        <v>3683</v>
      </c>
      <c r="I3275" t="s">
        <v>3074</v>
      </c>
      <c r="J3275" t="s">
        <v>3086</v>
      </c>
      <c r="K3275">
        <v>1640020000</v>
      </c>
      <c r="L3275" t="s">
        <v>17</v>
      </c>
      <c r="M3275" t="s">
        <v>36</v>
      </c>
      <c r="O3275">
        <v>0</v>
      </c>
      <c r="Q3275" s="1">
        <v>1116764783</v>
      </c>
      <c r="R3275" t="s">
        <v>18</v>
      </c>
      <c r="S3275" s="1">
        <v>-1706898</v>
      </c>
      <c r="T3275" s="1">
        <v>1042914912</v>
      </c>
      <c r="U3275">
        <v>0</v>
      </c>
    </row>
    <row r="3276" spans="1:21" x14ac:dyDescent="0.25">
      <c r="A3276">
        <v>10269</v>
      </c>
      <c r="B3276">
        <v>0</v>
      </c>
      <c r="C3276">
        <v>1</v>
      </c>
      <c r="D3276" t="s">
        <v>422</v>
      </c>
      <c r="E3276" t="s">
        <v>3590</v>
      </c>
      <c r="F3276" t="s">
        <v>3614</v>
      </c>
      <c r="G3276" t="s">
        <v>3365</v>
      </c>
      <c r="H3276" t="s">
        <v>3652</v>
      </c>
      <c r="I3276" t="s">
        <v>3074</v>
      </c>
      <c r="J3276" t="s">
        <v>3086</v>
      </c>
      <c r="K3276">
        <v>1640220000</v>
      </c>
      <c r="L3276" t="s">
        <v>17</v>
      </c>
      <c r="M3276" t="s">
        <v>98</v>
      </c>
      <c r="O3276">
        <v>0</v>
      </c>
      <c r="Q3276" s="1">
        <v>2695667389484</v>
      </c>
      <c r="R3276" t="s">
        <v>18</v>
      </c>
      <c r="S3276" s="1">
        <v>-4095620239</v>
      </c>
      <c r="T3276" s="1">
        <v>2502423966413</v>
      </c>
      <c r="U3276">
        <v>0</v>
      </c>
    </row>
    <row r="3277" spans="1:21" x14ac:dyDescent="0.25">
      <c r="A3277">
        <v>6016</v>
      </c>
      <c r="B3277">
        <v>0</v>
      </c>
      <c r="C3277">
        <v>1</v>
      </c>
      <c r="D3277" t="s">
        <v>95</v>
      </c>
      <c r="E3277" t="s">
        <v>3590</v>
      </c>
      <c r="F3277" t="s">
        <v>3614</v>
      </c>
      <c r="G3277" t="s">
        <v>3366</v>
      </c>
      <c r="H3277" t="s">
        <v>3652</v>
      </c>
      <c r="I3277" t="s">
        <v>3074</v>
      </c>
      <c r="J3277" t="s">
        <v>3086</v>
      </c>
      <c r="K3277">
        <v>1645011000</v>
      </c>
      <c r="L3277" t="s">
        <v>17</v>
      </c>
      <c r="M3277" t="s">
        <v>38</v>
      </c>
      <c r="O3277">
        <v>0</v>
      </c>
      <c r="Q3277" s="1">
        <v>31764228397</v>
      </c>
      <c r="R3277" t="s">
        <v>18</v>
      </c>
      <c r="S3277" s="1">
        <v>-48170683</v>
      </c>
      <c r="T3277" s="1">
        <v>29432287331</v>
      </c>
      <c r="U3277">
        <v>0</v>
      </c>
    </row>
    <row r="3278" spans="1:21" x14ac:dyDescent="0.25">
      <c r="A3278">
        <v>8955</v>
      </c>
      <c r="B3278">
        <v>0</v>
      </c>
      <c r="C3278">
        <v>1</v>
      </c>
      <c r="D3278" t="s">
        <v>1184</v>
      </c>
      <c r="E3278" t="s">
        <v>3590</v>
      </c>
      <c r="F3278" t="s">
        <v>3644</v>
      </c>
      <c r="G3278" t="s">
        <v>3367</v>
      </c>
      <c r="H3278" t="s">
        <v>3790</v>
      </c>
      <c r="I3278" t="s">
        <v>3074</v>
      </c>
      <c r="J3278" t="s">
        <v>3086</v>
      </c>
      <c r="K3278">
        <v>1645011000</v>
      </c>
      <c r="L3278" t="s">
        <v>17</v>
      </c>
      <c r="M3278" t="s">
        <v>38</v>
      </c>
      <c r="O3278">
        <v>0</v>
      </c>
      <c r="Q3278" s="1">
        <v>430700402</v>
      </c>
      <c r="R3278" t="s">
        <v>18</v>
      </c>
      <c r="S3278" s="1">
        <v>-1698130</v>
      </c>
      <c r="T3278" s="1">
        <v>314154050</v>
      </c>
      <c r="U3278">
        <v>0</v>
      </c>
    </row>
    <row r="3279" spans="1:21" x14ac:dyDescent="0.25">
      <c r="A3279">
        <v>8956</v>
      </c>
      <c r="B3279">
        <v>0</v>
      </c>
      <c r="C3279">
        <v>1</v>
      </c>
      <c r="D3279" t="s">
        <v>1184</v>
      </c>
      <c r="E3279" t="s">
        <v>3590</v>
      </c>
      <c r="F3279" t="s">
        <v>3644</v>
      </c>
      <c r="G3279" t="s">
        <v>3368</v>
      </c>
      <c r="H3279" t="s">
        <v>3812</v>
      </c>
      <c r="I3279" t="s">
        <v>3074</v>
      </c>
      <c r="J3279" t="s">
        <v>3086</v>
      </c>
      <c r="K3279">
        <v>1645011000</v>
      </c>
      <c r="L3279" t="s">
        <v>17</v>
      </c>
      <c r="M3279" t="s">
        <v>38</v>
      </c>
      <c r="O3279">
        <v>0</v>
      </c>
      <c r="Q3279" s="1">
        <v>3335732200</v>
      </c>
      <c r="R3279" t="s">
        <v>18</v>
      </c>
      <c r="S3279" s="1">
        <v>-11888491</v>
      </c>
      <c r="T3279" s="1">
        <v>2484694681</v>
      </c>
      <c r="U3279">
        <v>0</v>
      </c>
    </row>
    <row r="3280" spans="1:21" x14ac:dyDescent="0.25">
      <c r="A3280">
        <v>9979</v>
      </c>
      <c r="B3280">
        <v>0</v>
      </c>
      <c r="C3280">
        <v>1</v>
      </c>
      <c r="D3280" t="s">
        <v>95</v>
      </c>
      <c r="E3280" t="s">
        <v>3590</v>
      </c>
      <c r="F3280" t="s">
        <v>3614</v>
      </c>
      <c r="G3280" t="s">
        <v>3369</v>
      </c>
      <c r="H3280" t="s">
        <v>3639</v>
      </c>
      <c r="I3280" t="s">
        <v>3074</v>
      </c>
      <c r="J3280" t="s">
        <v>3086</v>
      </c>
      <c r="K3280">
        <v>1645011000</v>
      </c>
      <c r="L3280" t="s">
        <v>17</v>
      </c>
      <c r="M3280" t="s">
        <v>38</v>
      </c>
      <c r="O3280">
        <v>0</v>
      </c>
      <c r="Q3280" s="1">
        <v>12860124339</v>
      </c>
      <c r="R3280" t="s">
        <v>18</v>
      </c>
      <c r="S3280" s="1">
        <v>-154013465</v>
      </c>
      <c r="T3280" s="1">
        <v>6314552072</v>
      </c>
      <c r="U3280">
        <v>0</v>
      </c>
    </row>
    <row r="3281" spans="1:21" x14ac:dyDescent="0.25">
      <c r="A3281">
        <v>9984</v>
      </c>
      <c r="B3281">
        <v>0</v>
      </c>
      <c r="C3281">
        <v>1</v>
      </c>
      <c r="D3281" t="s">
        <v>95</v>
      </c>
      <c r="E3281" t="s">
        <v>3590</v>
      </c>
      <c r="F3281" t="s">
        <v>3614</v>
      </c>
      <c r="G3281" t="s">
        <v>3370</v>
      </c>
      <c r="H3281" t="s">
        <v>3638</v>
      </c>
      <c r="I3281" t="s">
        <v>3074</v>
      </c>
      <c r="J3281" t="s">
        <v>3086</v>
      </c>
      <c r="K3281">
        <v>1645011000</v>
      </c>
      <c r="L3281" t="s">
        <v>17</v>
      </c>
      <c r="M3281" t="s">
        <v>38</v>
      </c>
      <c r="O3281">
        <v>0</v>
      </c>
      <c r="Q3281" s="1">
        <v>20569929411</v>
      </c>
      <c r="R3281" t="s">
        <v>18</v>
      </c>
      <c r="S3281" s="1">
        <v>-67500828</v>
      </c>
      <c r="T3281" s="1">
        <v>16942707932</v>
      </c>
      <c r="U3281">
        <v>0</v>
      </c>
    </row>
    <row r="3282" spans="1:21" x14ac:dyDescent="0.25">
      <c r="A3282">
        <v>9985</v>
      </c>
      <c r="B3282">
        <v>0</v>
      </c>
      <c r="C3282">
        <v>1</v>
      </c>
      <c r="D3282" t="s">
        <v>95</v>
      </c>
      <c r="E3282" t="s">
        <v>3590</v>
      </c>
      <c r="F3282" t="s">
        <v>3614</v>
      </c>
      <c r="G3282" t="s">
        <v>3371</v>
      </c>
      <c r="H3282" t="s">
        <v>3638</v>
      </c>
      <c r="I3282" t="s">
        <v>3074</v>
      </c>
      <c r="J3282" t="s">
        <v>3086</v>
      </c>
      <c r="K3282">
        <v>1645011000</v>
      </c>
      <c r="L3282" t="s">
        <v>17</v>
      </c>
      <c r="M3282" t="s">
        <v>38</v>
      </c>
      <c r="O3282">
        <v>0</v>
      </c>
      <c r="Q3282" s="1">
        <v>20569929411</v>
      </c>
      <c r="R3282" t="s">
        <v>18</v>
      </c>
      <c r="S3282" s="1">
        <v>-67500828</v>
      </c>
      <c r="T3282" s="1">
        <v>16942707932</v>
      </c>
      <c r="U3282">
        <v>0</v>
      </c>
    </row>
    <row r="3283" spans="1:21" x14ac:dyDescent="0.25">
      <c r="A3283">
        <v>9986</v>
      </c>
      <c r="B3283">
        <v>0</v>
      </c>
      <c r="C3283">
        <v>1</v>
      </c>
      <c r="D3283" t="s">
        <v>95</v>
      </c>
      <c r="E3283" t="s">
        <v>3590</v>
      </c>
      <c r="F3283" t="s">
        <v>3614</v>
      </c>
      <c r="G3283" t="s">
        <v>3372</v>
      </c>
      <c r="H3283" t="s">
        <v>3638</v>
      </c>
      <c r="I3283" t="s">
        <v>3074</v>
      </c>
      <c r="J3283" t="s">
        <v>3086</v>
      </c>
      <c r="K3283">
        <v>1645011000</v>
      </c>
      <c r="L3283" t="s">
        <v>17</v>
      </c>
      <c r="M3283" t="s">
        <v>38</v>
      </c>
      <c r="O3283">
        <v>0</v>
      </c>
      <c r="Q3283" s="1">
        <v>20569929411</v>
      </c>
      <c r="R3283" t="s">
        <v>18</v>
      </c>
      <c r="S3283" s="1">
        <v>-67500828</v>
      </c>
      <c r="T3283" s="1">
        <v>16942707932</v>
      </c>
      <c r="U3283">
        <v>0</v>
      </c>
    </row>
    <row r="3284" spans="1:21" x14ac:dyDescent="0.25">
      <c r="A3284">
        <v>9987</v>
      </c>
      <c r="B3284">
        <v>0</v>
      </c>
      <c r="C3284">
        <v>1</v>
      </c>
      <c r="D3284" t="s">
        <v>95</v>
      </c>
      <c r="E3284" t="s">
        <v>3590</v>
      </c>
      <c r="F3284" t="s">
        <v>3614</v>
      </c>
      <c r="G3284" t="s">
        <v>3373</v>
      </c>
      <c r="H3284" t="s">
        <v>3638</v>
      </c>
      <c r="I3284" t="s">
        <v>3074</v>
      </c>
      <c r="J3284" t="s">
        <v>3086</v>
      </c>
      <c r="K3284">
        <v>1645011000</v>
      </c>
      <c r="L3284" t="s">
        <v>17</v>
      </c>
      <c r="M3284" t="s">
        <v>38</v>
      </c>
      <c r="O3284">
        <v>0</v>
      </c>
      <c r="Q3284" s="1">
        <v>20569929411</v>
      </c>
      <c r="R3284" t="s">
        <v>18</v>
      </c>
      <c r="S3284" s="1">
        <v>-67500828</v>
      </c>
      <c r="T3284" s="1">
        <v>16942707932</v>
      </c>
      <c r="U3284">
        <v>0</v>
      </c>
    </row>
    <row r="3285" spans="1:21" x14ac:dyDescent="0.25">
      <c r="A3285">
        <v>9988</v>
      </c>
      <c r="B3285">
        <v>0</v>
      </c>
      <c r="C3285">
        <v>1</v>
      </c>
      <c r="D3285" t="s">
        <v>95</v>
      </c>
      <c r="E3285" t="s">
        <v>3590</v>
      </c>
      <c r="F3285" t="s">
        <v>3614</v>
      </c>
      <c r="G3285" t="s">
        <v>3374</v>
      </c>
      <c r="H3285" t="s">
        <v>3638</v>
      </c>
      <c r="I3285" t="s">
        <v>3074</v>
      </c>
      <c r="J3285" t="s">
        <v>3086</v>
      </c>
      <c r="K3285">
        <v>1645011000</v>
      </c>
      <c r="L3285" t="s">
        <v>17</v>
      </c>
      <c r="M3285" t="s">
        <v>38</v>
      </c>
      <c r="O3285">
        <v>0</v>
      </c>
      <c r="Q3285" s="1">
        <v>191342384</v>
      </c>
      <c r="R3285" t="s">
        <v>18</v>
      </c>
      <c r="S3285" s="1">
        <v>-615463</v>
      </c>
      <c r="T3285" s="1">
        <v>154481452</v>
      </c>
      <c r="U3285">
        <v>0</v>
      </c>
    </row>
    <row r="3286" spans="1:21" x14ac:dyDescent="0.25">
      <c r="A3286">
        <v>9989</v>
      </c>
      <c r="B3286">
        <v>0</v>
      </c>
      <c r="C3286">
        <v>1</v>
      </c>
      <c r="D3286" t="s">
        <v>95</v>
      </c>
      <c r="E3286" t="s">
        <v>3590</v>
      </c>
      <c r="F3286" t="s">
        <v>3614</v>
      </c>
      <c r="G3286" t="s">
        <v>3375</v>
      </c>
      <c r="H3286" t="s">
        <v>3815</v>
      </c>
      <c r="I3286" t="s">
        <v>3074</v>
      </c>
      <c r="J3286" t="s">
        <v>3086</v>
      </c>
      <c r="K3286">
        <v>1645011000</v>
      </c>
      <c r="L3286" t="s">
        <v>17</v>
      </c>
      <c r="M3286" t="s">
        <v>38</v>
      </c>
      <c r="O3286">
        <v>0</v>
      </c>
      <c r="Q3286" s="1">
        <v>417307395</v>
      </c>
      <c r="R3286" t="s">
        <v>18</v>
      </c>
      <c r="S3286" s="1">
        <v>-1753519</v>
      </c>
      <c r="T3286" s="1">
        <v>282316637</v>
      </c>
      <c r="U3286">
        <v>0</v>
      </c>
    </row>
    <row r="3287" spans="1:21" x14ac:dyDescent="0.25">
      <c r="A3287">
        <v>9990</v>
      </c>
      <c r="B3287">
        <v>0</v>
      </c>
      <c r="C3287">
        <v>1</v>
      </c>
      <c r="D3287" t="s">
        <v>95</v>
      </c>
      <c r="E3287" t="s">
        <v>3590</v>
      </c>
      <c r="F3287" t="s">
        <v>3614</v>
      </c>
      <c r="G3287" t="s">
        <v>3376</v>
      </c>
      <c r="H3287" t="s">
        <v>3638</v>
      </c>
      <c r="I3287" t="s">
        <v>3074</v>
      </c>
      <c r="J3287" t="s">
        <v>3086</v>
      </c>
      <c r="K3287">
        <v>1645011000</v>
      </c>
      <c r="L3287" t="s">
        <v>17</v>
      </c>
      <c r="M3287" t="s">
        <v>38</v>
      </c>
      <c r="O3287">
        <v>0</v>
      </c>
      <c r="Q3287" s="1">
        <v>5560503898</v>
      </c>
      <c r="R3287" t="s">
        <v>18</v>
      </c>
      <c r="S3287" s="1">
        <v>-18246957</v>
      </c>
      <c r="T3287" s="1">
        <v>4579986235</v>
      </c>
      <c r="U3287">
        <v>0</v>
      </c>
    </row>
    <row r="3288" spans="1:21" x14ac:dyDescent="0.25">
      <c r="A3288">
        <v>9991</v>
      </c>
      <c r="B3288">
        <v>0</v>
      </c>
      <c r="C3288">
        <v>1</v>
      </c>
      <c r="D3288" t="s">
        <v>95</v>
      </c>
      <c r="E3288" t="s">
        <v>3590</v>
      </c>
      <c r="F3288" t="s">
        <v>3614</v>
      </c>
      <c r="G3288" t="s">
        <v>3377</v>
      </c>
      <c r="H3288" t="s">
        <v>3638</v>
      </c>
      <c r="I3288" t="s">
        <v>3074</v>
      </c>
      <c r="J3288" t="s">
        <v>3086</v>
      </c>
      <c r="K3288">
        <v>1645011000</v>
      </c>
      <c r="L3288" t="s">
        <v>17</v>
      </c>
      <c r="M3288" t="s">
        <v>38</v>
      </c>
      <c r="O3288">
        <v>0</v>
      </c>
      <c r="Q3288" s="1">
        <v>9481482172</v>
      </c>
      <c r="R3288" t="s">
        <v>18</v>
      </c>
      <c r="S3288" s="1">
        <v>-33120856</v>
      </c>
      <c r="T3288" s="1">
        <v>8313335036</v>
      </c>
      <c r="U3288">
        <v>0</v>
      </c>
    </row>
    <row r="3289" spans="1:21" x14ac:dyDescent="0.25">
      <c r="A3289">
        <v>9992</v>
      </c>
      <c r="B3289">
        <v>0</v>
      </c>
      <c r="C3289">
        <v>1</v>
      </c>
      <c r="D3289" t="s">
        <v>95</v>
      </c>
      <c r="E3289" t="s">
        <v>3590</v>
      </c>
      <c r="F3289" t="s">
        <v>3614</v>
      </c>
      <c r="G3289" t="s">
        <v>3378</v>
      </c>
      <c r="H3289" t="s">
        <v>3638</v>
      </c>
      <c r="I3289" t="s">
        <v>3074</v>
      </c>
      <c r="J3289" t="s">
        <v>3086</v>
      </c>
      <c r="K3289">
        <v>1645011000</v>
      </c>
      <c r="L3289" t="s">
        <v>17</v>
      </c>
      <c r="M3289" t="s">
        <v>38</v>
      </c>
      <c r="O3289">
        <v>0</v>
      </c>
      <c r="Q3289" s="1">
        <v>13408199827</v>
      </c>
      <c r="R3289" t="s">
        <v>18</v>
      </c>
      <c r="S3289" s="1">
        <v>-46837726</v>
      </c>
      <c r="T3289" s="1">
        <v>11756269260</v>
      </c>
      <c r="U3289">
        <v>0</v>
      </c>
    </row>
    <row r="3290" spans="1:21" x14ac:dyDescent="0.25">
      <c r="A3290">
        <v>9993</v>
      </c>
      <c r="B3290">
        <v>0</v>
      </c>
      <c r="C3290">
        <v>1</v>
      </c>
      <c r="D3290" t="s">
        <v>95</v>
      </c>
      <c r="E3290" t="s">
        <v>3590</v>
      </c>
      <c r="F3290" t="s">
        <v>3614</v>
      </c>
      <c r="G3290" t="s">
        <v>3379</v>
      </c>
      <c r="H3290" t="s">
        <v>3815</v>
      </c>
      <c r="I3290" t="s">
        <v>3074</v>
      </c>
      <c r="J3290" t="s">
        <v>3086</v>
      </c>
      <c r="K3290">
        <v>1645011000</v>
      </c>
      <c r="L3290" t="s">
        <v>17</v>
      </c>
      <c r="M3290" t="s">
        <v>38</v>
      </c>
      <c r="O3290">
        <v>0</v>
      </c>
      <c r="Q3290" s="1">
        <v>417307395</v>
      </c>
      <c r="R3290" t="s">
        <v>18</v>
      </c>
      <c r="S3290" s="1">
        <v>-1753519</v>
      </c>
      <c r="T3290" s="1">
        <v>282316637</v>
      </c>
      <c r="U3290">
        <v>0</v>
      </c>
    </row>
    <row r="3291" spans="1:21" x14ac:dyDescent="0.25">
      <c r="A3291">
        <v>9994</v>
      </c>
      <c r="B3291">
        <v>0</v>
      </c>
      <c r="C3291">
        <v>1</v>
      </c>
      <c r="D3291" t="s">
        <v>95</v>
      </c>
      <c r="E3291" t="s">
        <v>3590</v>
      </c>
      <c r="F3291" t="s">
        <v>3614</v>
      </c>
      <c r="G3291" t="s">
        <v>3380</v>
      </c>
      <c r="H3291" t="s">
        <v>3638</v>
      </c>
      <c r="I3291" t="s">
        <v>3074</v>
      </c>
      <c r="J3291" t="s">
        <v>3086</v>
      </c>
      <c r="K3291">
        <v>1645011000</v>
      </c>
      <c r="L3291" t="s">
        <v>17</v>
      </c>
      <c r="M3291" t="s">
        <v>38</v>
      </c>
      <c r="O3291">
        <v>0</v>
      </c>
      <c r="Q3291" s="1">
        <v>13676587847</v>
      </c>
      <c r="R3291" t="s">
        <v>18</v>
      </c>
      <c r="S3291" s="1">
        <v>-47775263</v>
      </c>
      <c r="T3291" s="1">
        <v>11991591067</v>
      </c>
      <c r="U3291">
        <v>0</v>
      </c>
    </row>
    <row r="3292" spans="1:21" x14ac:dyDescent="0.25">
      <c r="A3292">
        <v>9995</v>
      </c>
      <c r="B3292">
        <v>0</v>
      </c>
      <c r="C3292">
        <v>1</v>
      </c>
      <c r="D3292" t="s">
        <v>95</v>
      </c>
      <c r="E3292" t="s">
        <v>3590</v>
      </c>
      <c r="F3292" t="s">
        <v>3614</v>
      </c>
      <c r="G3292" t="s">
        <v>3381</v>
      </c>
      <c r="H3292" t="s">
        <v>3638</v>
      </c>
      <c r="I3292" t="s">
        <v>3074</v>
      </c>
      <c r="J3292" t="s">
        <v>3086</v>
      </c>
      <c r="K3292">
        <v>1645011000</v>
      </c>
      <c r="L3292" t="s">
        <v>17</v>
      </c>
      <c r="M3292" t="s">
        <v>38</v>
      </c>
      <c r="O3292">
        <v>0</v>
      </c>
      <c r="Q3292" s="1">
        <v>13676587847</v>
      </c>
      <c r="R3292" t="s">
        <v>18</v>
      </c>
      <c r="S3292" s="1">
        <v>-47775263</v>
      </c>
      <c r="T3292" s="1">
        <v>11991591067</v>
      </c>
      <c r="U3292">
        <v>0</v>
      </c>
    </row>
    <row r="3293" spans="1:21" x14ac:dyDescent="0.25">
      <c r="A3293">
        <v>9996</v>
      </c>
      <c r="B3293">
        <v>0</v>
      </c>
      <c r="C3293">
        <v>1</v>
      </c>
      <c r="D3293" t="s">
        <v>95</v>
      </c>
      <c r="E3293" t="s">
        <v>3590</v>
      </c>
      <c r="F3293" t="s">
        <v>3614</v>
      </c>
      <c r="G3293" t="s">
        <v>3382</v>
      </c>
      <c r="H3293" t="s">
        <v>3638</v>
      </c>
      <c r="I3293" t="s">
        <v>3074</v>
      </c>
      <c r="J3293" t="s">
        <v>3086</v>
      </c>
      <c r="K3293">
        <v>1645011000</v>
      </c>
      <c r="L3293" t="s">
        <v>17</v>
      </c>
      <c r="M3293" t="s">
        <v>38</v>
      </c>
      <c r="O3293">
        <v>0</v>
      </c>
      <c r="Q3293" s="1">
        <v>13676587847</v>
      </c>
      <c r="R3293" t="s">
        <v>18</v>
      </c>
      <c r="S3293" s="1">
        <v>-47775263</v>
      </c>
      <c r="T3293" s="1">
        <v>11991591067</v>
      </c>
      <c r="U3293">
        <v>0</v>
      </c>
    </row>
    <row r="3294" spans="1:21" x14ac:dyDescent="0.25">
      <c r="A3294">
        <v>9997</v>
      </c>
      <c r="B3294">
        <v>0</v>
      </c>
      <c r="C3294">
        <v>1</v>
      </c>
      <c r="D3294" t="s">
        <v>95</v>
      </c>
      <c r="E3294" t="s">
        <v>3590</v>
      </c>
      <c r="F3294" t="s">
        <v>3614</v>
      </c>
      <c r="G3294" t="s">
        <v>3383</v>
      </c>
      <c r="H3294" t="s">
        <v>3638</v>
      </c>
      <c r="I3294" t="s">
        <v>3074</v>
      </c>
      <c r="J3294" t="s">
        <v>3086</v>
      </c>
      <c r="K3294">
        <v>1645011000</v>
      </c>
      <c r="L3294" t="s">
        <v>17</v>
      </c>
      <c r="M3294" t="s">
        <v>38</v>
      </c>
      <c r="O3294">
        <v>0</v>
      </c>
      <c r="Q3294" s="1">
        <v>8859713195</v>
      </c>
      <c r="R3294" t="s">
        <v>18</v>
      </c>
      <c r="S3294" s="1">
        <v>-29073409</v>
      </c>
      <c r="T3294" s="1">
        <v>7297425777</v>
      </c>
      <c r="U3294">
        <v>0</v>
      </c>
    </row>
    <row r="3295" spans="1:21" x14ac:dyDescent="0.25">
      <c r="A3295">
        <v>9998</v>
      </c>
      <c r="B3295">
        <v>0</v>
      </c>
      <c r="C3295">
        <v>1</v>
      </c>
      <c r="D3295" t="s">
        <v>95</v>
      </c>
      <c r="E3295" t="s">
        <v>3590</v>
      </c>
      <c r="F3295" t="s">
        <v>3614</v>
      </c>
      <c r="G3295" t="s">
        <v>3384</v>
      </c>
      <c r="H3295" t="s">
        <v>3638</v>
      </c>
      <c r="I3295" t="s">
        <v>3074</v>
      </c>
      <c r="J3295" t="s">
        <v>3086</v>
      </c>
      <c r="K3295">
        <v>1645011000</v>
      </c>
      <c r="L3295" t="s">
        <v>17</v>
      </c>
      <c r="M3295" t="s">
        <v>38</v>
      </c>
      <c r="O3295">
        <v>0</v>
      </c>
      <c r="Q3295" s="1">
        <v>8859713195</v>
      </c>
      <c r="R3295" t="s">
        <v>18</v>
      </c>
      <c r="S3295" s="1">
        <v>-29073409</v>
      </c>
      <c r="T3295" s="1">
        <v>7297425777</v>
      </c>
      <c r="U3295">
        <v>0</v>
      </c>
    </row>
    <row r="3296" spans="1:21" x14ac:dyDescent="0.25">
      <c r="A3296">
        <v>9999</v>
      </c>
      <c r="B3296">
        <v>0</v>
      </c>
      <c r="C3296">
        <v>1</v>
      </c>
      <c r="D3296" t="s">
        <v>95</v>
      </c>
      <c r="E3296" t="s">
        <v>3590</v>
      </c>
      <c r="F3296" t="s">
        <v>3614</v>
      </c>
      <c r="G3296" t="s">
        <v>3385</v>
      </c>
      <c r="H3296" t="s">
        <v>3638</v>
      </c>
      <c r="I3296" t="s">
        <v>3074</v>
      </c>
      <c r="J3296" t="s">
        <v>3086</v>
      </c>
      <c r="K3296">
        <v>1645011000</v>
      </c>
      <c r="L3296" t="s">
        <v>17</v>
      </c>
      <c r="M3296" t="s">
        <v>38</v>
      </c>
      <c r="O3296">
        <v>0</v>
      </c>
      <c r="Q3296" s="1">
        <v>8859713195</v>
      </c>
      <c r="R3296" t="s">
        <v>18</v>
      </c>
      <c r="S3296" s="1">
        <v>-29073409</v>
      </c>
      <c r="T3296" s="1">
        <v>7297425777</v>
      </c>
      <c r="U3296">
        <v>0</v>
      </c>
    </row>
    <row r="3297" spans="1:21" x14ac:dyDescent="0.25">
      <c r="A3297">
        <v>10000</v>
      </c>
      <c r="B3297">
        <v>0</v>
      </c>
      <c r="C3297">
        <v>1</v>
      </c>
      <c r="D3297" t="s">
        <v>95</v>
      </c>
      <c r="E3297" t="s">
        <v>3590</v>
      </c>
      <c r="F3297" t="s">
        <v>3614</v>
      </c>
      <c r="G3297" t="s">
        <v>3386</v>
      </c>
      <c r="H3297" t="s">
        <v>3815</v>
      </c>
      <c r="I3297" t="s">
        <v>3074</v>
      </c>
      <c r="J3297" t="s">
        <v>3086</v>
      </c>
      <c r="K3297">
        <v>1645011000</v>
      </c>
      <c r="L3297" t="s">
        <v>17</v>
      </c>
      <c r="M3297" t="s">
        <v>38</v>
      </c>
      <c r="O3297">
        <v>0</v>
      </c>
      <c r="Q3297" s="1">
        <v>417307395</v>
      </c>
      <c r="R3297" t="s">
        <v>18</v>
      </c>
      <c r="S3297" s="1">
        <v>-1753519</v>
      </c>
      <c r="T3297" s="1">
        <v>282316637</v>
      </c>
      <c r="U3297">
        <v>0</v>
      </c>
    </row>
    <row r="3298" spans="1:21" x14ac:dyDescent="0.25">
      <c r="A3298">
        <v>10001</v>
      </c>
      <c r="B3298">
        <v>0</v>
      </c>
      <c r="C3298">
        <v>1</v>
      </c>
      <c r="D3298" t="s">
        <v>95</v>
      </c>
      <c r="E3298" t="s">
        <v>3590</v>
      </c>
      <c r="F3298" t="s">
        <v>3614</v>
      </c>
      <c r="G3298" t="s">
        <v>3387</v>
      </c>
      <c r="H3298" t="s">
        <v>3638</v>
      </c>
      <c r="I3298" t="s">
        <v>3074</v>
      </c>
      <c r="J3298" t="s">
        <v>3086</v>
      </c>
      <c r="K3298">
        <v>1645011000</v>
      </c>
      <c r="L3298" t="s">
        <v>17</v>
      </c>
      <c r="M3298" t="s">
        <v>38</v>
      </c>
      <c r="O3298">
        <v>0</v>
      </c>
      <c r="Q3298" s="1">
        <v>1283040112</v>
      </c>
      <c r="R3298" t="s">
        <v>18</v>
      </c>
      <c r="S3298" s="1">
        <v>-4210333</v>
      </c>
      <c r="T3298" s="1">
        <v>1056793804</v>
      </c>
      <c r="U3298">
        <v>0</v>
      </c>
    </row>
    <row r="3299" spans="1:21" x14ac:dyDescent="0.25">
      <c r="A3299">
        <v>10006</v>
      </c>
      <c r="B3299">
        <v>0</v>
      </c>
      <c r="C3299">
        <v>1</v>
      </c>
      <c r="D3299" t="s">
        <v>95</v>
      </c>
      <c r="E3299" t="s">
        <v>3590</v>
      </c>
      <c r="F3299" t="s">
        <v>3614</v>
      </c>
      <c r="G3299" t="s">
        <v>3388</v>
      </c>
      <c r="H3299" t="s">
        <v>4143</v>
      </c>
      <c r="I3299" t="s">
        <v>3074</v>
      </c>
      <c r="J3299" t="s">
        <v>3086</v>
      </c>
      <c r="K3299">
        <v>1645011000</v>
      </c>
      <c r="L3299" t="s">
        <v>17</v>
      </c>
      <c r="M3299" t="s">
        <v>38</v>
      </c>
      <c r="O3299">
        <v>0</v>
      </c>
      <c r="Q3299" s="1">
        <v>3303622012</v>
      </c>
      <c r="R3299" t="s">
        <v>18</v>
      </c>
      <c r="S3299" s="1">
        <v>-8947320</v>
      </c>
      <c r="T3299" s="1">
        <v>2782616551</v>
      </c>
      <c r="U3299">
        <v>0</v>
      </c>
    </row>
    <row r="3300" spans="1:21" x14ac:dyDescent="0.25">
      <c r="A3300">
        <v>10007</v>
      </c>
      <c r="B3300">
        <v>0</v>
      </c>
      <c r="C3300">
        <v>1</v>
      </c>
      <c r="D3300" t="s">
        <v>95</v>
      </c>
      <c r="E3300" t="s">
        <v>3590</v>
      </c>
      <c r="F3300" t="s">
        <v>3614</v>
      </c>
      <c r="G3300" t="s">
        <v>3389</v>
      </c>
      <c r="H3300" t="s">
        <v>4143</v>
      </c>
      <c r="I3300" t="s">
        <v>3074</v>
      </c>
      <c r="J3300" t="s">
        <v>3086</v>
      </c>
      <c r="K3300">
        <v>1645011000</v>
      </c>
      <c r="L3300" t="s">
        <v>17</v>
      </c>
      <c r="M3300" t="s">
        <v>38</v>
      </c>
      <c r="O3300">
        <v>0</v>
      </c>
      <c r="Q3300" s="1">
        <v>50588836826</v>
      </c>
      <c r="R3300" t="s">
        <v>18</v>
      </c>
      <c r="S3300" s="1">
        <v>-137011593</v>
      </c>
      <c r="T3300" s="1">
        <v>42610605562</v>
      </c>
      <c r="U3300">
        <v>0</v>
      </c>
    </row>
    <row r="3301" spans="1:21" x14ac:dyDescent="0.25">
      <c r="A3301">
        <v>10008</v>
      </c>
      <c r="B3301">
        <v>0</v>
      </c>
      <c r="C3301">
        <v>1</v>
      </c>
      <c r="D3301" t="s">
        <v>95</v>
      </c>
      <c r="E3301" t="s">
        <v>3590</v>
      </c>
      <c r="F3301" t="s">
        <v>3614</v>
      </c>
      <c r="G3301" t="s">
        <v>3390</v>
      </c>
      <c r="H3301" t="s">
        <v>3638</v>
      </c>
      <c r="I3301" t="s">
        <v>3074</v>
      </c>
      <c r="J3301" t="s">
        <v>3086</v>
      </c>
      <c r="K3301">
        <v>1645011000</v>
      </c>
      <c r="L3301" t="s">
        <v>17</v>
      </c>
      <c r="M3301" t="s">
        <v>38</v>
      </c>
      <c r="O3301">
        <v>0</v>
      </c>
      <c r="Q3301" s="1">
        <v>4404489219</v>
      </c>
      <c r="R3301" t="s">
        <v>18</v>
      </c>
      <c r="S3301" s="1">
        <v>-14453460</v>
      </c>
      <c r="T3301" s="1">
        <v>3627818698</v>
      </c>
      <c r="U3301">
        <v>0</v>
      </c>
    </row>
    <row r="3302" spans="1:21" x14ac:dyDescent="0.25">
      <c r="A3302">
        <v>10009</v>
      </c>
      <c r="B3302">
        <v>0</v>
      </c>
      <c r="C3302">
        <v>1</v>
      </c>
      <c r="D3302" t="s">
        <v>95</v>
      </c>
      <c r="E3302" t="s">
        <v>3590</v>
      </c>
      <c r="F3302" t="s">
        <v>3614</v>
      </c>
      <c r="G3302" t="s">
        <v>3391</v>
      </c>
      <c r="H3302" t="s">
        <v>3737</v>
      </c>
      <c r="I3302" t="s">
        <v>3074</v>
      </c>
      <c r="J3302" t="s">
        <v>3086</v>
      </c>
      <c r="K3302">
        <v>1645011000</v>
      </c>
      <c r="L3302" t="s">
        <v>17</v>
      </c>
      <c r="M3302" t="s">
        <v>38</v>
      </c>
      <c r="O3302">
        <v>0</v>
      </c>
      <c r="Q3302" s="1">
        <v>1830641169</v>
      </c>
      <c r="R3302" t="s">
        <v>18</v>
      </c>
      <c r="S3302" s="1">
        <v>-27245939</v>
      </c>
      <c r="T3302" s="1">
        <v>953607885</v>
      </c>
      <c r="U3302">
        <v>0</v>
      </c>
    </row>
    <row r="3303" spans="1:21" x14ac:dyDescent="0.25">
      <c r="A3303">
        <v>10010</v>
      </c>
      <c r="B3303">
        <v>0</v>
      </c>
      <c r="C3303">
        <v>1</v>
      </c>
      <c r="D3303" t="s">
        <v>95</v>
      </c>
      <c r="E3303" t="s">
        <v>3590</v>
      </c>
      <c r="F3303" t="s">
        <v>3614</v>
      </c>
      <c r="G3303" t="s">
        <v>145</v>
      </c>
      <c r="H3303" t="s">
        <v>3733</v>
      </c>
      <c r="I3303" t="s">
        <v>3074</v>
      </c>
      <c r="J3303" t="s">
        <v>3086</v>
      </c>
      <c r="K3303">
        <v>1645011000</v>
      </c>
      <c r="L3303" t="s">
        <v>17</v>
      </c>
      <c r="M3303" t="s">
        <v>38</v>
      </c>
      <c r="O3303">
        <v>0</v>
      </c>
      <c r="Q3303" s="1">
        <v>1286018816</v>
      </c>
      <c r="R3303" t="s">
        <v>18</v>
      </c>
      <c r="S3303" s="1">
        <v>-5468621</v>
      </c>
      <c r="T3303" s="1">
        <v>847636286</v>
      </c>
      <c r="U3303">
        <v>0</v>
      </c>
    </row>
    <row r="3304" spans="1:21" x14ac:dyDescent="0.25">
      <c r="A3304">
        <v>10011</v>
      </c>
      <c r="B3304">
        <v>0</v>
      </c>
      <c r="C3304">
        <v>1</v>
      </c>
      <c r="D3304" t="s">
        <v>95</v>
      </c>
      <c r="E3304" t="s">
        <v>3590</v>
      </c>
      <c r="F3304" t="s">
        <v>3614</v>
      </c>
      <c r="G3304" t="s">
        <v>3392</v>
      </c>
      <c r="H3304" t="s">
        <v>3639</v>
      </c>
      <c r="I3304" t="s">
        <v>3074</v>
      </c>
      <c r="J3304" t="s">
        <v>3086</v>
      </c>
      <c r="K3304">
        <v>1645011000</v>
      </c>
      <c r="L3304" t="s">
        <v>17</v>
      </c>
      <c r="M3304" t="s">
        <v>38</v>
      </c>
      <c r="O3304">
        <v>0</v>
      </c>
      <c r="Q3304" s="1">
        <v>1286018816</v>
      </c>
      <c r="R3304" t="s">
        <v>18</v>
      </c>
      <c r="S3304" s="1">
        <v>-15401423</v>
      </c>
      <c r="T3304" s="1">
        <v>631458343</v>
      </c>
      <c r="U3304">
        <v>0</v>
      </c>
    </row>
    <row r="3305" spans="1:21" x14ac:dyDescent="0.25">
      <c r="A3305">
        <v>10012</v>
      </c>
      <c r="B3305">
        <v>0</v>
      </c>
      <c r="C3305">
        <v>1</v>
      </c>
      <c r="D3305" t="s">
        <v>95</v>
      </c>
      <c r="E3305" t="s">
        <v>3590</v>
      </c>
      <c r="F3305" t="s">
        <v>3614</v>
      </c>
      <c r="G3305" t="s">
        <v>3393</v>
      </c>
      <c r="H3305" t="s">
        <v>3638</v>
      </c>
      <c r="I3305" t="s">
        <v>3074</v>
      </c>
      <c r="J3305" t="s">
        <v>3086</v>
      </c>
      <c r="K3305">
        <v>1645011000</v>
      </c>
      <c r="L3305" t="s">
        <v>17</v>
      </c>
      <c r="M3305" t="s">
        <v>38</v>
      </c>
      <c r="O3305">
        <v>0</v>
      </c>
      <c r="Q3305" s="1">
        <v>54037215127</v>
      </c>
      <c r="R3305" t="s">
        <v>18</v>
      </c>
      <c r="S3305" s="1">
        <v>-177324710</v>
      </c>
      <c r="T3305" s="1">
        <v>44508502437</v>
      </c>
      <c r="U3305">
        <v>0</v>
      </c>
    </row>
    <row r="3306" spans="1:21" x14ac:dyDescent="0.25">
      <c r="A3306">
        <v>10013</v>
      </c>
      <c r="B3306">
        <v>0</v>
      </c>
      <c r="C3306">
        <v>1</v>
      </c>
      <c r="D3306" t="s">
        <v>95</v>
      </c>
      <c r="E3306" t="s">
        <v>3590</v>
      </c>
      <c r="F3306" t="s">
        <v>3614</v>
      </c>
      <c r="G3306" t="s">
        <v>3394</v>
      </c>
      <c r="H3306" t="s">
        <v>3599</v>
      </c>
      <c r="I3306" t="s">
        <v>3074</v>
      </c>
      <c r="J3306" t="s">
        <v>3086</v>
      </c>
      <c r="K3306">
        <v>1645011000</v>
      </c>
      <c r="L3306" t="s">
        <v>17</v>
      </c>
      <c r="M3306" t="s">
        <v>38</v>
      </c>
      <c r="O3306">
        <v>0</v>
      </c>
      <c r="Q3306" s="1">
        <v>2713358233</v>
      </c>
      <c r="R3306" t="s">
        <v>18</v>
      </c>
      <c r="S3306" s="1">
        <v>-9871089</v>
      </c>
      <c r="T3306" s="1">
        <v>1885378069</v>
      </c>
      <c r="U3306">
        <v>0</v>
      </c>
    </row>
    <row r="3307" spans="1:21" x14ac:dyDescent="0.25">
      <c r="A3307">
        <v>10014</v>
      </c>
      <c r="B3307">
        <v>0</v>
      </c>
      <c r="C3307">
        <v>1</v>
      </c>
      <c r="D3307" t="s">
        <v>95</v>
      </c>
      <c r="E3307" t="s">
        <v>3590</v>
      </c>
      <c r="F3307" t="s">
        <v>3614</v>
      </c>
      <c r="G3307" t="s">
        <v>607</v>
      </c>
      <c r="H3307" t="s">
        <v>3788</v>
      </c>
      <c r="I3307" t="s">
        <v>3074</v>
      </c>
      <c r="J3307" t="s">
        <v>3086</v>
      </c>
      <c r="K3307">
        <v>1645011000</v>
      </c>
      <c r="L3307" t="s">
        <v>17</v>
      </c>
      <c r="M3307" t="s">
        <v>38</v>
      </c>
      <c r="O3307">
        <v>0</v>
      </c>
      <c r="Q3307" s="1">
        <v>646318875</v>
      </c>
      <c r="R3307" t="s">
        <v>18</v>
      </c>
      <c r="S3307" s="1">
        <v>-3936416</v>
      </c>
      <c r="T3307" s="1">
        <v>397578074</v>
      </c>
      <c r="U3307">
        <v>0</v>
      </c>
    </row>
    <row r="3308" spans="1:21" x14ac:dyDescent="0.25">
      <c r="A3308">
        <v>10016</v>
      </c>
      <c r="B3308">
        <v>0</v>
      </c>
      <c r="C3308">
        <v>1</v>
      </c>
      <c r="D3308" t="s">
        <v>95</v>
      </c>
      <c r="E3308" t="s">
        <v>3590</v>
      </c>
      <c r="F3308" t="s">
        <v>3614</v>
      </c>
      <c r="G3308" t="s">
        <v>3395</v>
      </c>
      <c r="H3308" t="s">
        <v>3788</v>
      </c>
      <c r="I3308" t="s">
        <v>3074</v>
      </c>
      <c r="J3308" t="s">
        <v>3086</v>
      </c>
      <c r="K3308">
        <v>1645011000</v>
      </c>
      <c r="L3308" t="s">
        <v>17</v>
      </c>
      <c r="M3308" t="s">
        <v>38</v>
      </c>
      <c r="O3308">
        <v>0</v>
      </c>
      <c r="Q3308" s="1">
        <v>87751326</v>
      </c>
      <c r="R3308" t="s">
        <v>18</v>
      </c>
      <c r="S3308" s="1">
        <v>-534451</v>
      </c>
      <c r="T3308" s="1">
        <v>53979552</v>
      </c>
      <c r="U3308">
        <v>0</v>
      </c>
    </row>
    <row r="3309" spans="1:21" x14ac:dyDescent="0.25">
      <c r="A3309">
        <v>10017</v>
      </c>
      <c r="B3309">
        <v>0</v>
      </c>
      <c r="C3309">
        <v>1</v>
      </c>
      <c r="D3309" t="s">
        <v>95</v>
      </c>
      <c r="E3309" t="s">
        <v>3590</v>
      </c>
      <c r="F3309" t="s">
        <v>3614</v>
      </c>
      <c r="G3309" t="s">
        <v>3396</v>
      </c>
      <c r="H3309" t="s">
        <v>3639</v>
      </c>
      <c r="I3309" t="s">
        <v>3074</v>
      </c>
      <c r="J3309" t="s">
        <v>3086</v>
      </c>
      <c r="K3309">
        <v>1645011000</v>
      </c>
      <c r="L3309" t="s">
        <v>17</v>
      </c>
      <c r="M3309" t="s">
        <v>38</v>
      </c>
      <c r="O3309">
        <v>0</v>
      </c>
      <c r="Q3309" s="1">
        <v>87751326</v>
      </c>
      <c r="R3309" t="s">
        <v>18</v>
      </c>
      <c r="S3309" s="1">
        <v>-970737</v>
      </c>
      <c r="T3309" s="1">
        <v>39800242</v>
      </c>
      <c r="U3309">
        <v>0</v>
      </c>
    </row>
    <row r="3310" spans="1:21" x14ac:dyDescent="0.25">
      <c r="A3310">
        <v>10018</v>
      </c>
      <c r="B3310">
        <v>0</v>
      </c>
      <c r="C3310">
        <v>1</v>
      </c>
      <c r="D3310" t="s">
        <v>95</v>
      </c>
      <c r="E3310" t="s">
        <v>3590</v>
      </c>
      <c r="F3310" t="s">
        <v>3614</v>
      </c>
      <c r="G3310" t="s">
        <v>3397</v>
      </c>
      <c r="H3310" t="s">
        <v>4143</v>
      </c>
      <c r="I3310" t="s">
        <v>3074</v>
      </c>
      <c r="J3310" t="s">
        <v>3086</v>
      </c>
      <c r="K3310">
        <v>1645011000</v>
      </c>
      <c r="L3310" t="s">
        <v>17</v>
      </c>
      <c r="M3310" t="s">
        <v>38</v>
      </c>
      <c r="O3310">
        <v>0</v>
      </c>
      <c r="Q3310" s="1">
        <v>3303622012</v>
      </c>
      <c r="R3310" t="s">
        <v>18</v>
      </c>
      <c r="S3310" s="1">
        <v>-8947320</v>
      </c>
      <c r="T3310" s="1">
        <v>2782616551</v>
      </c>
      <c r="U3310">
        <v>0</v>
      </c>
    </row>
    <row r="3311" spans="1:21" x14ac:dyDescent="0.25">
      <c r="A3311">
        <v>10019</v>
      </c>
      <c r="B3311">
        <v>0</v>
      </c>
      <c r="C3311">
        <v>1</v>
      </c>
      <c r="D3311" t="s">
        <v>95</v>
      </c>
      <c r="E3311" t="s">
        <v>3590</v>
      </c>
      <c r="F3311" t="s">
        <v>3614</v>
      </c>
      <c r="G3311" t="s">
        <v>3398</v>
      </c>
      <c r="H3311" t="s">
        <v>4143</v>
      </c>
      <c r="I3311" t="s">
        <v>3074</v>
      </c>
      <c r="J3311" t="s">
        <v>3086</v>
      </c>
      <c r="K3311">
        <v>1645011000</v>
      </c>
      <c r="L3311" t="s">
        <v>17</v>
      </c>
      <c r="M3311" t="s">
        <v>38</v>
      </c>
      <c r="O3311">
        <v>0</v>
      </c>
      <c r="Q3311" s="1">
        <v>50588836826</v>
      </c>
      <c r="R3311" t="s">
        <v>18</v>
      </c>
      <c r="S3311" s="1">
        <v>-137011593</v>
      </c>
      <c r="T3311" s="1">
        <v>42610605562</v>
      </c>
      <c r="U3311">
        <v>0</v>
      </c>
    </row>
    <row r="3312" spans="1:21" x14ac:dyDescent="0.25">
      <c r="A3312">
        <v>10020</v>
      </c>
      <c r="B3312">
        <v>0</v>
      </c>
      <c r="C3312">
        <v>1</v>
      </c>
      <c r="D3312" t="s">
        <v>95</v>
      </c>
      <c r="E3312" t="s">
        <v>3590</v>
      </c>
      <c r="F3312" t="s">
        <v>3614</v>
      </c>
      <c r="G3312" t="s">
        <v>3399</v>
      </c>
      <c r="H3312" t="s">
        <v>3638</v>
      </c>
      <c r="I3312" t="s">
        <v>3074</v>
      </c>
      <c r="J3312" t="s">
        <v>3086</v>
      </c>
      <c r="K3312">
        <v>1645011000</v>
      </c>
      <c r="L3312" t="s">
        <v>17</v>
      </c>
      <c r="M3312" t="s">
        <v>38</v>
      </c>
      <c r="O3312">
        <v>0</v>
      </c>
      <c r="Q3312" s="1">
        <v>4404489219</v>
      </c>
      <c r="R3312" t="s">
        <v>18</v>
      </c>
      <c r="S3312" s="1">
        <v>-14453460</v>
      </c>
      <c r="T3312" s="1">
        <v>3627818698</v>
      </c>
      <c r="U3312">
        <v>0</v>
      </c>
    </row>
    <row r="3313" spans="1:21" x14ac:dyDescent="0.25">
      <c r="A3313">
        <v>10021</v>
      </c>
      <c r="B3313">
        <v>0</v>
      </c>
      <c r="C3313">
        <v>1</v>
      </c>
      <c r="D3313" t="s">
        <v>95</v>
      </c>
      <c r="E3313" t="s">
        <v>3590</v>
      </c>
      <c r="F3313" t="s">
        <v>3614</v>
      </c>
      <c r="G3313" t="s">
        <v>3400</v>
      </c>
      <c r="H3313" t="s">
        <v>3737</v>
      </c>
      <c r="I3313" t="s">
        <v>3074</v>
      </c>
      <c r="J3313" t="s">
        <v>3086</v>
      </c>
      <c r="K3313">
        <v>1645011000</v>
      </c>
      <c r="L3313" t="s">
        <v>17</v>
      </c>
      <c r="M3313" t="s">
        <v>38</v>
      </c>
      <c r="O3313">
        <v>0</v>
      </c>
      <c r="Q3313" s="1">
        <v>1830641169</v>
      </c>
      <c r="R3313" t="s">
        <v>18</v>
      </c>
      <c r="S3313" s="1">
        <v>-27245939</v>
      </c>
      <c r="T3313" s="1">
        <v>953607885</v>
      </c>
      <c r="U3313">
        <v>0</v>
      </c>
    </row>
    <row r="3314" spans="1:21" x14ac:dyDescent="0.25">
      <c r="A3314">
        <v>10022</v>
      </c>
      <c r="B3314">
        <v>0</v>
      </c>
      <c r="C3314">
        <v>1</v>
      </c>
      <c r="D3314" t="s">
        <v>95</v>
      </c>
      <c r="E3314" t="s">
        <v>3590</v>
      </c>
      <c r="F3314" t="s">
        <v>3614</v>
      </c>
      <c r="G3314" t="s">
        <v>152</v>
      </c>
      <c r="H3314" t="s">
        <v>3733</v>
      </c>
      <c r="I3314" t="s">
        <v>3074</v>
      </c>
      <c r="J3314" t="s">
        <v>3086</v>
      </c>
      <c r="K3314">
        <v>1645011000</v>
      </c>
      <c r="L3314" t="s">
        <v>17</v>
      </c>
      <c r="M3314" t="s">
        <v>38</v>
      </c>
      <c r="O3314">
        <v>0</v>
      </c>
      <c r="Q3314" s="1">
        <v>1286018816</v>
      </c>
      <c r="R3314" t="s">
        <v>18</v>
      </c>
      <c r="S3314" s="1">
        <v>-5468621</v>
      </c>
      <c r="T3314" s="1">
        <v>847636286</v>
      </c>
      <c r="U3314">
        <v>0</v>
      </c>
    </row>
    <row r="3315" spans="1:21" x14ac:dyDescent="0.25">
      <c r="A3315">
        <v>10023</v>
      </c>
      <c r="B3315">
        <v>0</v>
      </c>
      <c r="C3315">
        <v>1</v>
      </c>
      <c r="D3315" t="s">
        <v>95</v>
      </c>
      <c r="E3315" t="s">
        <v>3590</v>
      </c>
      <c r="F3315" t="s">
        <v>3614</v>
      </c>
      <c r="G3315" t="s">
        <v>3401</v>
      </c>
      <c r="H3315" t="s">
        <v>3639</v>
      </c>
      <c r="I3315" t="s">
        <v>3074</v>
      </c>
      <c r="J3315" t="s">
        <v>3086</v>
      </c>
      <c r="K3315">
        <v>1645011000</v>
      </c>
      <c r="L3315" t="s">
        <v>17</v>
      </c>
      <c r="M3315" t="s">
        <v>38</v>
      </c>
      <c r="O3315">
        <v>0</v>
      </c>
      <c r="Q3315" s="1">
        <v>1286018816</v>
      </c>
      <c r="R3315" t="s">
        <v>18</v>
      </c>
      <c r="S3315" s="1">
        <v>-15401423</v>
      </c>
      <c r="T3315" s="1">
        <v>631458343</v>
      </c>
      <c r="U3315">
        <v>0</v>
      </c>
    </row>
    <row r="3316" spans="1:21" x14ac:dyDescent="0.25">
      <c r="A3316">
        <v>10024</v>
      </c>
      <c r="B3316">
        <v>0</v>
      </c>
      <c r="C3316">
        <v>1</v>
      </c>
      <c r="D3316" t="s">
        <v>95</v>
      </c>
      <c r="E3316" t="s">
        <v>3590</v>
      </c>
      <c r="F3316" t="s">
        <v>3614</v>
      </c>
      <c r="G3316" t="s">
        <v>3402</v>
      </c>
      <c r="H3316" t="s">
        <v>3638</v>
      </c>
      <c r="I3316" t="s">
        <v>3074</v>
      </c>
      <c r="J3316" t="s">
        <v>3086</v>
      </c>
      <c r="K3316">
        <v>1645011000</v>
      </c>
      <c r="L3316" t="s">
        <v>17</v>
      </c>
      <c r="M3316" t="s">
        <v>38</v>
      </c>
      <c r="O3316">
        <v>0</v>
      </c>
      <c r="Q3316" s="1">
        <v>54037215127</v>
      </c>
      <c r="R3316" t="s">
        <v>18</v>
      </c>
      <c r="S3316" s="1">
        <v>-177324710</v>
      </c>
      <c r="T3316" s="1">
        <v>44508502437</v>
      </c>
      <c r="U3316">
        <v>0</v>
      </c>
    </row>
    <row r="3317" spans="1:21" x14ac:dyDescent="0.25">
      <c r="A3317">
        <v>10025</v>
      </c>
      <c r="B3317">
        <v>0</v>
      </c>
      <c r="C3317">
        <v>1</v>
      </c>
      <c r="D3317" t="s">
        <v>95</v>
      </c>
      <c r="E3317" t="s">
        <v>3590</v>
      </c>
      <c r="F3317" t="s">
        <v>3614</v>
      </c>
      <c r="G3317" t="s">
        <v>3403</v>
      </c>
      <c r="H3317" t="s">
        <v>3599</v>
      </c>
      <c r="I3317" t="s">
        <v>3074</v>
      </c>
      <c r="J3317" t="s">
        <v>3086</v>
      </c>
      <c r="K3317">
        <v>1645011000</v>
      </c>
      <c r="L3317" t="s">
        <v>17</v>
      </c>
      <c r="M3317" t="s">
        <v>38</v>
      </c>
      <c r="O3317">
        <v>0</v>
      </c>
      <c r="Q3317" s="1">
        <v>2713358233</v>
      </c>
      <c r="R3317" t="s">
        <v>18</v>
      </c>
      <c r="S3317" s="1">
        <v>-9871089</v>
      </c>
      <c r="T3317" s="1">
        <v>1885378069</v>
      </c>
      <c r="U3317">
        <v>0</v>
      </c>
    </row>
    <row r="3318" spans="1:21" x14ac:dyDescent="0.25">
      <c r="A3318">
        <v>10026</v>
      </c>
      <c r="B3318">
        <v>0</v>
      </c>
      <c r="C3318">
        <v>1</v>
      </c>
      <c r="D3318" t="s">
        <v>95</v>
      </c>
      <c r="E3318" t="s">
        <v>3590</v>
      </c>
      <c r="F3318" t="s">
        <v>3614</v>
      </c>
      <c r="G3318" t="s">
        <v>608</v>
      </c>
      <c r="H3318" t="s">
        <v>3788</v>
      </c>
      <c r="I3318" t="s">
        <v>3074</v>
      </c>
      <c r="J3318" t="s">
        <v>3086</v>
      </c>
      <c r="K3318">
        <v>1645011000</v>
      </c>
      <c r="L3318" t="s">
        <v>17</v>
      </c>
      <c r="M3318" t="s">
        <v>38</v>
      </c>
      <c r="O3318">
        <v>0</v>
      </c>
      <c r="Q3318" s="1">
        <v>646318875</v>
      </c>
      <c r="R3318" t="s">
        <v>18</v>
      </c>
      <c r="S3318" s="1">
        <v>-3936416</v>
      </c>
      <c r="T3318" s="1">
        <v>397578074</v>
      </c>
      <c r="U3318">
        <v>0</v>
      </c>
    </row>
    <row r="3319" spans="1:21" x14ac:dyDescent="0.25">
      <c r="A3319">
        <v>10028</v>
      </c>
      <c r="B3319">
        <v>0</v>
      </c>
      <c r="C3319">
        <v>1</v>
      </c>
      <c r="D3319" t="s">
        <v>95</v>
      </c>
      <c r="E3319" t="s">
        <v>3590</v>
      </c>
      <c r="F3319" t="s">
        <v>3614</v>
      </c>
      <c r="G3319" t="s">
        <v>3404</v>
      </c>
      <c r="H3319" t="s">
        <v>3788</v>
      </c>
      <c r="I3319" t="s">
        <v>3074</v>
      </c>
      <c r="J3319" t="s">
        <v>3086</v>
      </c>
      <c r="K3319">
        <v>1645011000</v>
      </c>
      <c r="L3319" t="s">
        <v>17</v>
      </c>
      <c r="M3319" t="s">
        <v>38</v>
      </c>
      <c r="O3319">
        <v>0</v>
      </c>
      <c r="Q3319" s="1">
        <v>87751326</v>
      </c>
      <c r="R3319" t="s">
        <v>18</v>
      </c>
      <c r="S3319" s="1">
        <v>-534451</v>
      </c>
      <c r="T3319" s="1">
        <v>53979552</v>
      </c>
      <c r="U3319">
        <v>0</v>
      </c>
    </row>
    <row r="3320" spans="1:21" x14ac:dyDescent="0.25">
      <c r="A3320">
        <v>10029</v>
      </c>
      <c r="B3320">
        <v>0</v>
      </c>
      <c r="C3320">
        <v>1</v>
      </c>
      <c r="D3320" t="s">
        <v>95</v>
      </c>
      <c r="E3320" t="s">
        <v>3590</v>
      </c>
      <c r="F3320" t="s">
        <v>3614</v>
      </c>
      <c r="G3320" t="s">
        <v>3405</v>
      </c>
      <c r="H3320" t="s">
        <v>3639</v>
      </c>
      <c r="I3320" t="s">
        <v>3074</v>
      </c>
      <c r="J3320" t="s">
        <v>3086</v>
      </c>
      <c r="K3320">
        <v>1645011000</v>
      </c>
      <c r="L3320" t="s">
        <v>17</v>
      </c>
      <c r="M3320" t="s">
        <v>38</v>
      </c>
      <c r="O3320">
        <v>0</v>
      </c>
      <c r="Q3320" s="1">
        <v>87751326</v>
      </c>
      <c r="R3320" t="s">
        <v>18</v>
      </c>
      <c r="S3320" s="1">
        <v>-970737</v>
      </c>
      <c r="T3320" s="1">
        <v>39800242</v>
      </c>
      <c r="U3320">
        <v>0</v>
      </c>
    </row>
    <row r="3321" spans="1:21" x14ac:dyDescent="0.25">
      <c r="A3321">
        <v>10030</v>
      </c>
      <c r="B3321">
        <v>0</v>
      </c>
      <c r="C3321">
        <v>1</v>
      </c>
      <c r="D3321" t="s">
        <v>95</v>
      </c>
      <c r="E3321" t="s">
        <v>3590</v>
      </c>
      <c r="F3321" t="s">
        <v>3614</v>
      </c>
      <c r="G3321" t="s">
        <v>3406</v>
      </c>
      <c r="H3321" t="s">
        <v>4143</v>
      </c>
      <c r="I3321" t="s">
        <v>3074</v>
      </c>
      <c r="J3321" t="s">
        <v>3086</v>
      </c>
      <c r="K3321">
        <v>1645011000</v>
      </c>
      <c r="L3321" t="s">
        <v>17</v>
      </c>
      <c r="M3321" t="s">
        <v>38</v>
      </c>
      <c r="O3321">
        <v>0</v>
      </c>
      <c r="Q3321" s="1">
        <v>3303622012</v>
      </c>
      <c r="R3321" t="s">
        <v>18</v>
      </c>
      <c r="S3321" s="1">
        <v>-8947320</v>
      </c>
      <c r="T3321" s="1">
        <v>2782616551</v>
      </c>
      <c r="U3321">
        <v>0</v>
      </c>
    </row>
    <row r="3322" spans="1:21" x14ac:dyDescent="0.25">
      <c r="A3322">
        <v>10031</v>
      </c>
      <c r="B3322">
        <v>0</v>
      </c>
      <c r="C3322">
        <v>1</v>
      </c>
      <c r="D3322" t="s">
        <v>95</v>
      </c>
      <c r="E3322" t="s">
        <v>3590</v>
      </c>
      <c r="F3322" t="s">
        <v>3614</v>
      </c>
      <c r="G3322" t="s">
        <v>3407</v>
      </c>
      <c r="H3322" t="s">
        <v>4143</v>
      </c>
      <c r="I3322" t="s">
        <v>3074</v>
      </c>
      <c r="J3322" t="s">
        <v>3086</v>
      </c>
      <c r="K3322">
        <v>1645011000</v>
      </c>
      <c r="L3322" t="s">
        <v>17</v>
      </c>
      <c r="M3322" t="s">
        <v>38</v>
      </c>
      <c r="O3322">
        <v>0</v>
      </c>
      <c r="Q3322" s="1">
        <v>50588836826</v>
      </c>
      <c r="R3322" t="s">
        <v>18</v>
      </c>
      <c r="S3322" s="1">
        <v>-137011593</v>
      </c>
      <c r="T3322" s="1">
        <v>42610605562</v>
      </c>
      <c r="U3322">
        <v>0</v>
      </c>
    </row>
    <row r="3323" spans="1:21" x14ac:dyDescent="0.25">
      <c r="A3323">
        <v>10032</v>
      </c>
      <c r="B3323">
        <v>0</v>
      </c>
      <c r="C3323">
        <v>1</v>
      </c>
      <c r="D3323" t="s">
        <v>95</v>
      </c>
      <c r="E3323" t="s">
        <v>3590</v>
      </c>
      <c r="F3323" t="s">
        <v>3614</v>
      </c>
      <c r="G3323" t="s">
        <v>3408</v>
      </c>
      <c r="H3323" t="s">
        <v>3638</v>
      </c>
      <c r="I3323" t="s">
        <v>3074</v>
      </c>
      <c r="J3323" t="s">
        <v>3086</v>
      </c>
      <c r="K3323">
        <v>1645011000</v>
      </c>
      <c r="L3323" t="s">
        <v>17</v>
      </c>
      <c r="M3323" t="s">
        <v>38</v>
      </c>
      <c r="O3323">
        <v>0</v>
      </c>
      <c r="Q3323" s="1">
        <v>4404489219</v>
      </c>
      <c r="R3323" t="s">
        <v>18</v>
      </c>
      <c r="S3323" s="1">
        <v>-14453460</v>
      </c>
      <c r="T3323" s="1">
        <v>3627818698</v>
      </c>
      <c r="U3323">
        <v>0</v>
      </c>
    </row>
    <row r="3324" spans="1:21" x14ac:dyDescent="0.25">
      <c r="A3324">
        <v>10033</v>
      </c>
      <c r="B3324">
        <v>0</v>
      </c>
      <c r="C3324">
        <v>1</v>
      </c>
      <c r="D3324" t="s">
        <v>95</v>
      </c>
      <c r="E3324" t="s">
        <v>3590</v>
      </c>
      <c r="F3324" t="s">
        <v>3614</v>
      </c>
      <c r="G3324" t="s">
        <v>3409</v>
      </c>
      <c r="H3324" t="s">
        <v>3737</v>
      </c>
      <c r="I3324" t="s">
        <v>3074</v>
      </c>
      <c r="J3324" t="s">
        <v>3086</v>
      </c>
      <c r="K3324">
        <v>1645011000</v>
      </c>
      <c r="L3324" t="s">
        <v>17</v>
      </c>
      <c r="M3324" t="s">
        <v>38</v>
      </c>
      <c r="O3324">
        <v>0</v>
      </c>
      <c r="Q3324" s="1">
        <v>1830641169</v>
      </c>
      <c r="R3324" t="s">
        <v>18</v>
      </c>
      <c r="S3324" s="1">
        <v>-27245939</v>
      </c>
      <c r="T3324" s="1">
        <v>953607885</v>
      </c>
      <c r="U3324">
        <v>0</v>
      </c>
    </row>
    <row r="3325" spans="1:21" x14ac:dyDescent="0.25">
      <c r="A3325">
        <v>10034</v>
      </c>
      <c r="B3325">
        <v>0</v>
      </c>
      <c r="C3325">
        <v>1</v>
      </c>
      <c r="D3325" t="s">
        <v>95</v>
      </c>
      <c r="E3325" t="s">
        <v>3590</v>
      </c>
      <c r="F3325" t="s">
        <v>3614</v>
      </c>
      <c r="G3325" t="s">
        <v>3410</v>
      </c>
      <c r="H3325" t="s">
        <v>3733</v>
      </c>
      <c r="I3325" t="s">
        <v>3074</v>
      </c>
      <c r="J3325" t="s">
        <v>3086</v>
      </c>
      <c r="K3325">
        <v>1645011000</v>
      </c>
      <c r="L3325" t="s">
        <v>17</v>
      </c>
      <c r="M3325" t="s">
        <v>38</v>
      </c>
      <c r="O3325">
        <v>0</v>
      </c>
      <c r="Q3325" s="1">
        <v>1286018816</v>
      </c>
      <c r="R3325" t="s">
        <v>18</v>
      </c>
      <c r="S3325" s="1">
        <v>-5468621</v>
      </c>
      <c r="T3325" s="1">
        <v>847636286</v>
      </c>
      <c r="U3325">
        <v>0</v>
      </c>
    </row>
    <row r="3326" spans="1:21" x14ac:dyDescent="0.25">
      <c r="A3326">
        <v>10035</v>
      </c>
      <c r="B3326">
        <v>0</v>
      </c>
      <c r="C3326">
        <v>1</v>
      </c>
      <c r="D3326" t="s">
        <v>95</v>
      </c>
      <c r="E3326" t="s">
        <v>3590</v>
      </c>
      <c r="F3326" t="s">
        <v>3614</v>
      </c>
      <c r="G3326" t="s">
        <v>3411</v>
      </c>
      <c r="H3326" t="s">
        <v>3639</v>
      </c>
      <c r="I3326" t="s">
        <v>3074</v>
      </c>
      <c r="J3326" t="s">
        <v>3086</v>
      </c>
      <c r="K3326">
        <v>1645011000</v>
      </c>
      <c r="L3326" t="s">
        <v>17</v>
      </c>
      <c r="M3326" t="s">
        <v>38</v>
      </c>
      <c r="O3326">
        <v>0</v>
      </c>
      <c r="Q3326" s="1">
        <v>1286018816</v>
      </c>
      <c r="R3326" t="s">
        <v>18</v>
      </c>
      <c r="S3326" s="1">
        <v>-15401423</v>
      </c>
      <c r="T3326" s="1">
        <v>631458343</v>
      </c>
      <c r="U3326">
        <v>0</v>
      </c>
    </row>
    <row r="3327" spans="1:21" x14ac:dyDescent="0.25">
      <c r="A3327">
        <v>10036</v>
      </c>
      <c r="B3327">
        <v>0</v>
      </c>
      <c r="C3327">
        <v>1</v>
      </c>
      <c r="D3327" t="s">
        <v>95</v>
      </c>
      <c r="E3327" t="s">
        <v>3590</v>
      </c>
      <c r="F3327" t="s">
        <v>3614</v>
      </c>
      <c r="G3327" t="s">
        <v>3412</v>
      </c>
      <c r="H3327" t="s">
        <v>3638</v>
      </c>
      <c r="I3327" t="s">
        <v>3074</v>
      </c>
      <c r="J3327" t="s">
        <v>3086</v>
      </c>
      <c r="K3327">
        <v>1645011000</v>
      </c>
      <c r="L3327" t="s">
        <v>17</v>
      </c>
      <c r="M3327" t="s">
        <v>38</v>
      </c>
      <c r="O3327">
        <v>0</v>
      </c>
      <c r="Q3327" s="1">
        <v>54037215127</v>
      </c>
      <c r="R3327" t="s">
        <v>18</v>
      </c>
      <c r="S3327" s="1">
        <v>-177324710</v>
      </c>
      <c r="T3327" s="1">
        <v>44508502437</v>
      </c>
      <c r="U3327">
        <v>0</v>
      </c>
    </row>
    <row r="3328" spans="1:21" x14ac:dyDescent="0.25">
      <c r="A3328">
        <v>10037</v>
      </c>
      <c r="B3328">
        <v>0</v>
      </c>
      <c r="C3328">
        <v>1</v>
      </c>
      <c r="D3328" t="s">
        <v>95</v>
      </c>
      <c r="E3328" t="s">
        <v>3590</v>
      </c>
      <c r="F3328" t="s">
        <v>3614</v>
      </c>
      <c r="G3328" t="s">
        <v>3413</v>
      </c>
      <c r="H3328" t="s">
        <v>3599</v>
      </c>
      <c r="I3328" t="s">
        <v>3074</v>
      </c>
      <c r="J3328" t="s">
        <v>3086</v>
      </c>
      <c r="K3328">
        <v>1645011000</v>
      </c>
      <c r="L3328" t="s">
        <v>17</v>
      </c>
      <c r="M3328" t="s">
        <v>38</v>
      </c>
      <c r="O3328">
        <v>0</v>
      </c>
      <c r="Q3328" s="1">
        <v>2713358233</v>
      </c>
      <c r="R3328" t="s">
        <v>18</v>
      </c>
      <c r="S3328" s="1">
        <v>-9871089</v>
      </c>
      <c r="T3328" s="1">
        <v>1885378069</v>
      </c>
      <c r="U3328">
        <v>0</v>
      </c>
    </row>
    <row r="3329" spans="1:21" x14ac:dyDescent="0.25">
      <c r="A3329">
        <v>10038</v>
      </c>
      <c r="B3329">
        <v>0</v>
      </c>
      <c r="C3329">
        <v>1</v>
      </c>
      <c r="D3329" t="s">
        <v>95</v>
      </c>
      <c r="E3329" t="s">
        <v>3590</v>
      </c>
      <c r="F3329" t="s">
        <v>3614</v>
      </c>
      <c r="G3329" t="s">
        <v>3414</v>
      </c>
      <c r="H3329" t="s">
        <v>3788</v>
      </c>
      <c r="I3329" t="s">
        <v>3074</v>
      </c>
      <c r="J3329" t="s">
        <v>3086</v>
      </c>
      <c r="K3329">
        <v>1645011000</v>
      </c>
      <c r="L3329" t="s">
        <v>17</v>
      </c>
      <c r="M3329" t="s">
        <v>38</v>
      </c>
      <c r="O3329">
        <v>0</v>
      </c>
      <c r="Q3329" s="1">
        <v>646318875</v>
      </c>
      <c r="R3329" t="s">
        <v>18</v>
      </c>
      <c r="S3329" s="1">
        <v>-3936416</v>
      </c>
      <c r="T3329" s="1">
        <v>397578074</v>
      </c>
      <c r="U3329">
        <v>0</v>
      </c>
    </row>
    <row r="3330" spans="1:21" x14ac:dyDescent="0.25">
      <c r="A3330">
        <v>10040</v>
      </c>
      <c r="B3330">
        <v>0</v>
      </c>
      <c r="C3330">
        <v>1</v>
      </c>
      <c r="D3330" t="s">
        <v>95</v>
      </c>
      <c r="E3330" t="s">
        <v>3590</v>
      </c>
      <c r="F3330" t="s">
        <v>3614</v>
      </c>
      <c r="G3330" t="s">
        <v>3415</v>
      </c>
      <c r="H3330" t="s">
        <v>3788</v>
      </c>
      <c r="I3330" t="s">
        <v>3074</v>
      </c>
      <c r="J3330" t="s">
        <v>3086</v>
      </c>
      <c r="K3330">
        <v>1645011000</v>
      </c>
      <c r="L3330" t="s">
        <v>17</v>
      </c>
      <c r="M3330" t="s">
        <v>38</v>
      </c>
      <c r="O3330">
        <v>0</v>
      </c>
      <c r="Q3330" s="1">
        <v>87751326</v>
      </c>
      <c r="R3330" t="s">
        <v>18</v>
      </c>
      <c r="S3330" s="1">
        <v>-534451</v>
      </c>
      <c r="T3330" s="1">
        <v>53979552</v>
      </c>
      <c r="U3330">
        <v>0</v>
      </c>
    </row>
    <row r="3331" spans="1:21" x14ac:dyDescent="0.25">
      <c r="A3331">
        <v>10041</v>
      </c>
      <c r="B3331">
        <v>0</v>
      </c>
      <c r="C3331">
        <v>1</v>
      </c>
      <c r="D3331" t="s">
        <v>95</v>
      </c>
      <c r="E3331" t="s">
        <v>3590</v>
      </c>
      <c r="F3331" t="s">
        <v>3614</v>
      </c>
      <c r="G3331" t="s">
        <v>3416</v>
      </c>
      <c r="H3331" t="s">
        <v>3639</v>
      </c>
      <c r="I3331" t="s">
        <v>3074</v>
      </c>
      <c r="J3331" t="s">
        <v>3086</v>
      </c>
      <c r="K3331">
        <v>1645011000</v>
      </c>
      <c r="L3331" t="s">
        <v>17</v>
      </c>
      <c r="M3331" t="s">
        <v>38</v>
      </c>
      <c r="O3331">
        <v>0</v>
      </c>
      <c r="Q3331" s="1">
        <v>87751326</v>
      </c>
      <c r="R3331" t="s">
        <v>18</v>
      </c>
      <c r="S3331" s="1">
        <v>-970737</v>
      </c>
      <c r="T3331" s="1">
        <v>39800242</v>
      </c>
      <c r="U3331">
        <v>0</v>
      </c>
    </row>
    <row r="3332" spans="1:21" x14ac:dyDescent="0.25">
      <c r="A3332">
        <v>10042</v>
      </c>
      <c r="B3332">
        <v>0</v>
      </c>
      <c r="C3332">
        <v>1</v>
      </c>
      <c r="D3332" t="s">
        <v>95</v>
      </c>
      <c r="E3332" t="s">
        <v>3590</v>
      </c>
      <c r="F3332" t="s">
        <v>3614</v>
      </c>
      <c r="G3332" t="s">
        <v>3417</v>
      </c>
      <c r="H3332" t="s">
        <v>3638</v>
      </c>
      <c r="I3332" t="s">
        <v>3074</v>
      </c>
      <c r="J3332" t="s">
        <v>3086</v>
      </c>
      <c r="K3332">
        <v>1645011000</v>
      </c>
      <c r="L3332" t="s">
        <v>17</v>
      </c>
      <c r="M3332" t="s">
        <v>38</v>
      </c>
      <c r="O3332">
        <v>0</v>
      </c>
      <c r="Q3332" s="1">
        <v>5607461248</v>
      </c>
      <c r="R3332" t="s">
        <v>18</v>
      </c>
      <c r="S3332" s="1">
        <v>-18036725</v>
      </c>
      <c r="T3332" s="1">
        <v>4527218211</v>
      </c>
      <c r="U3332">
        <v>0</v>
      </c>
    </row>
    <row r="3333" spans="1:21" x14ac:dyDescent="0.25">
      <c r="A3333">
        <v>10043</v>
      </c>
      <c r="B3333">
        <v>0</v>
      </c>
      <c r="C3333">
        <v>1</v>
      </c>
      <c r="D3333" t="s">
        <v>95</v>
      </c>
      <c r="E3333" t="s">
        <v>3590</v>
      </c>
      <c r="F3333" t="s">
        <v>3614</v>
      </c>
      <c r="G3333" t="s">
        <v>3418</v>
      </c>
      <c r="H3333" t="s">
        <v>3638</v>
      </c>
      <c r="I3333" t="s">
        <v>3074</v>
      </c>
      <c r="J3333" t="s">
        <v>3086</v>
      </c>
      <c r="K3333">
        <v>1645011000</v>
      </c>
      <c r="L3333" t="s">
        <v>17</v>
      </c>
      <c r="M3333" t="s">
        <v>38</v>
      </c>
      <c r="O3333">
        <v>0</v>
      </c>
      <c r="Q3333" s="1">
        <v>5607461248</v>
      </c>
      <c r="R3333" t="s">
        <v>18</v>
      </c>
      <c r="S3333" s="1">
        <v>-18036725</v>
      </c>
      <c r="T3333" s="1">
        <v>4527218211</v>
      </c>
      <c r="U3333">
        <v>0</v>
      </c>
    </row>
    <row r="3334" spans="1:21" x14ac:dyDescent="0.25">
      <c r="A3334">
        <v>10044</v>
      </c>
      <c r="B3334">
        <v>0</v>
      </c>
      <c r="C3334">
        <v>1</v>
      </c>
      <c r="D3334" t="s">
        <v>95</v>
      </c>
      <c r="E3334" t="s">
        <v>3590</v>
      </c>
      <c r="F3334" t="s">
        <v>3614</v>
      </c>
      <c r="G3334" t="s">
        <v>3419</v>
      </c>
      <c r="H3334" t="s">
        <v>3638</v>
      </c>
      <c r="I3334" t="s">
        <v>3074</v>
      </c>
      <c r="J3334" t="s">
        <v>3086</v>
      </c>
      <c r="K3334">
        <v>1645011000</v>
      </c>
      <c r="L3334" t="s">
        <v>17</v>
      </c>
      <c r="M3334" t="s">
        <v>38</v>
      </c>
      <c r="O3334">
        <v>0</v>
      </c>
      <c r="Q3334" s="1">
        <v>5607461248</v>
      </c>
      <c r="R3334" t="s">
        <v>18</v>
      </c>
      <c r="S3334" s="1">
        <v>-18036725</v>
      </c>
      <c r="T3334" s="1">
        <v>4527218211</v>
      </c>
      <c r="U3334">
        <v>0</v>
      </c>
    </row>
    <row r="3335" spans="1:21" x14ac:dyDescent="0.25">
      <c r="A3335">
        <v>10045</v>
      </c>
      <c r="B3335">
        <v>0</v>
      </c>
      <c r="C3335">
        <v>1</v>
      </c>
      <c r="D3335" t="s">
        <v>95</v>
      </c>
      <c r="E3335" t="s">
        <v>3590</v>
      </c>
      <c r="F3335" t="s">
        <v>3614</v>
      </c>
      <c r="G3335" t="s">
        <v>3420</v>
      </c>
      <c r="H3335" t="s">
        <v>3638</v>
      </c>
      <c r="I3335" t="s">
        <v>3074</v>
      </c>
      <c r="J3335" t="s">
        <v>3086</v>
      </c>
      <c r="K3335">
        <v>1645011000</v>
      </c>
      <c r="L3335" t="s">
        <v>17</v>
      </c>
      <c r="M3335" t="s">
        <v>38</v>
      </c>
      <c r="O3335">
        <v>0</v>
      </c>
      <c r="Q3335" s="1">
        <v>1869153750</v>
      </c>
      <c r="R3335" t="s">
        <v>18</v>
      </c>
      <c r="S3335" s="1">
        <v>-6012242</v>
      </c>
      <c r="T3335" s="1">
        <v>1509072742</v>
      </c>
      <c r="U3335">
        <v>0</v>
      </c>
    </row>
    <row r="3336" spans="1:21" x14ac:dyDescent="0.25">
      <c r="A3336">
        <v>10046</v>
      </c>
      <c r="B3336">
        <v>0</v>
      </c>
      <c r="C3336">
        <v>1</v>
      </c>
      <c r="D3336" t="s">
        <v>95</v>
      </c>
      <c r="E3336" t="s">
        <v>3590</v>
      </c>
      <c r="F3336" t="s">
        <v>3614</v>
      </c>
      <c r="G3336" t="s">
        <v>811</v>
      </c>
      <c r="H3336" t="s">
        <v>4143</v>
      </c>
      <c r="I3336" t="s">
        <v>3074</v>
      </c>
      <c r="J3336" t="s">
        <v>3086</v>
      </c>
      <c r="K3336">
        <v>1645011000</v>
      </c>
      <c r="L3336" t="s">
        <v>17</v>
      </c>
      <c r="M3336" t="s">
        <v>38</v>
      </c>
      <c r="O3336">
        <v>0</v>
      </c>
      <c r="Q3336" s="1">
        <v>10282369038</v>
      </c>
      <c r="R3336" t="s">
        <v>18</v>
      </c>
      <c r="S3336" s="1">
        <v>-27848115</v>
      </c>
      <c r="T3336" s="1">
        <v>8660763895</v>
      </c>
      <c r="U3336">
        <v>0</v>
      </c>
    </row>
    <row r="3337" spans="1:21" x14ac:dyDescent="0.25">
      <c r="A3337">
        <v>10047</v>
      </c>
      <c r="B3337">
        <v>0</v>
      </c>
      <c r="C3337">
        <v>1</v>
      </c>
      <c r="D3337" t="s">
        <v>95</v>
      </c>
      <c r="E3337" t="s">
        <v>3590</v>
      </c>
      <c r="F3337" t="s">
        <v>3614</v>
      </c>
      <c r="G3337" t="s">
        <v>941</v>
      </c>
      <c r="H3337" t="s">
        <v>4143</v>
      </c>
      <c r="I3337" t="s">
        <v>3074</v>
      </c>
      <c r="J3337" t="s">
        <v>3086</v>
      </c>
      <c r="K3337">
        <v>1645011000</v>
      </c>
      <c r="L3337" t="s">
        <v>17</v>
      </c>
      <c r="M3337" t="s">
        <v>38</v>
      </c>
      <c r="O3337">
        <v>0</v>
      </c>
      <c r="Q3337" s="1">
        <v>10282369038</v>
      </c>
      <c r="R3337" t="s">
        <v>18</v>
      </c>
      <c r="S3337" s="1">
        <v>-27848115</v>
      </c>
      <c r="T3337" s="1">
        <v>8660763895</v>
      </c>
      <c r="U3337">
        <v>0</v>
      </c>
    </row>
    <row r="3338" spans="1:21" x14ac:dyDescent="0.25">
      <c r="A3338">
        <v>10048</v>
      </c>
      <c r="B3338">
        <v>0</v>
      </c>
      <c r="C3338">
        <v>1</v>
      </c>
      <c r="D3338" t="s">
        <v>95</v>
      </c>
      <c r="E3338" t="s">
        <v>3590</v>
      </c>
      <c r="F3338" t="s">
        <v>3614</v>
      </c>
      <c r="G3338" t="s">
        <v>2364</v>
      </c>
      <c r="H3338" t="s">
        <v>4143</v>
      </c>
      <c r="I3338" t="s">
        <v>3074</v>
      </c>
      <c r="J3338" t="s">
        <v>3086</v>
      </c>
      <c r="K3338">
        <v>1645011000</v>
      </c>
      <c r="L3338" t="s">
        <v>17</v>
      </c>
      <c r="M3338" t="s">
        <v>38</v>
      </c>
      <c r="O3338">
        <v>0</v>
      </c>
      <c r="Q3338" s="1">
        <v>10282369038</v>
      </c>
      <c r="R3338" t="s">
        <v>18</v>
      </c>
      <c r="S3338" s="1">
        <v>-27848115</v>
      </c>
      <c r="T3338" s="1">
        <v>8660763895</v>
      </c>
      <c r="U3338">
        <v>0</v>
      </c>
    </row>
    <row r="3339" spans="1:21" x14ac:dyDescent="0.25">
      <c r="A3339">
        <v>10049</v>
      </c>
      <c r="B3339">
        <v>0</v>
      </c>
      <c r="C3339">
        <v>1</v>
      </c>
      <c r="D3339" t="s">
        <v>95</v>
      </c>
      <c r="E3339" t="s">
        <v>3590</v>
      </c>
      <c r="F3339" t="s">
        <v>3614</v>
      </c>
      <c r="G3339" t="s">
        <v>2370</v>
      </c>
      <c r="H3339" t="s">
        <v>4144</v>
      </c>
      <c r="I3339" t="s">
        <v>3074</v>
      </c>
      <c r="J3339" t="s">
        <v>3086</v>
      </c>
      <c r="K3339">
        <v>1645011000</v>
      </c>
      <c r="L3339" t="s">
        <v>17</v>
      </c>
      <c r="M3339" t="s">
        <v>38</v>
      </c>
      <c r="O3339">
        <v>0</v>
      </c>
      <c r="Q3339" s="1">
        <v>8426920509</v>
      </c>
      <c r="R3339" t="s">
        <v>18</v>
      </c>
      <c r="S3339" s="1">
        <v>-19779878</v>
      </c>
      <c r="T3339" s="1">
        <v>7100976289</v>
      </c>
      <c r="U3339">
        <v>0</v>
      </c>
    </row>
    <row r="3340" spans="1:21" x14ac:dyDescent="0.25">
      <c r="A3340">
        <v>10050</v>
      </c>
      <c r="B3340">
        <v>0</v>
      </c>
      <c r="C3340">
        <v>1</v>
      </c>
      <c r="D3340" t="s">
        <v>95</v>
      </c>
      <c r="E3340" t="s">
        <v>3590</v>
      </c>
      <c r="F3340" t="s">
        <v>3614</v>
      </c>
      <c r="G3340" t="s">
        <v>3421</v>
      </c>
      <c r="H3340" t="s">
        <v>3796</v>
      </c>
      <c r="I3340" t="s">
        <v>3074</v>
      </c>
      <c r="J3340" t="s">
        <v>3086</v>
      </c>
      <c r="K3340">
        <v>1645011000</v>
      </c>
      <c r="L3340" t="s">
        <v>17</v>
      </c>
      <c r="M3340" t="s">
        <v>38</v>
      </c>
      <c r="O3340">
        <v>0</v>
      </c>
      <c r="Q3340" s="1">
        <v>1181878774</v>
      </c>
      <c r="R3340" t="s">
        <v>18</v>
      </c>
      <c r="S3340" s="1">
        <v>-79833221</v>
      </c>
      <c r="T3340" s="1">
        <v>878165438</v>
      </c>
      <c r="U3340">
        <v>0</v>
      </c>
    </row>
    <row r="3341" spans="1:21" x14ac:dyDescent="0.25">
      <c r="A3341">
        <v>10051</v>
      </c>
      <c r="B3341">
        <v>0</v>
      </c>
      <c r="C3341">
        <v>1</v>
      </c>
      <c r="D3341" t="s">
        <v>95</v>
      </c>
      <c r="E3341" t="s">
        <v>3590</v>
      </c>
      <c r="F3341" t="s">
        <v>3614</v>
      </c>
      <c r="G3341" t="s">
        <v>3422</v>
      </c>
      <c r="H3341" t="s">
        <v>3638</v>
      </c>
      <c r="I3341" t="s">
        <v>3074</v>
      </c>
      <c r="J3341" t="s">
        <v>3086</v>
      </c>
      <c r="K3341">
        <v>1645011000</v>
      </c>
      <c r="L3341" t="s">
        <v>17</v>
      </c>
      <c r="M3341" t="s">
        <v>38</v>
      </c>
      <c r="O3341">
        <v>0</v>
      </c>
      <c r="Q3341" s="1">
        <v>1983867950</v>
      </c>
      <c r="R3341" t="s">
        <v>18</v>
      </c>
      <c r="S3341" s="1">
        <v>-6381226</v>
      </c>
      <c r="T3341" s="1">
        <v>1601687953</v>
      </c>
      <c r="U3341">
        <v>0</v>
      </c>
    </row>
    <row r="3342" spans="1:21" x14ac:dyDescent="0.25">
      <c r="A3342">
        <v>10052</v>
      </c>
      <c r="B3342">
        <v>0</v>
      </c>
      <c r="C3342">
        <v>1</v>
      </c>
      <c r="D3342" t="s">
        <v>95</v>
      </c>
      <c r="E3342" t="s">
        <v>3590</v>
      </c>
      <c r="F3342" t="s">
        <v>3614</v>
      </c>
      <c r="G3342" t="s">
        <v>3423</v>
      </c>
      <c r="H3342" t="s">
        <v>3638</v>
      </c>
      <c r="I3342" t="s">
        <v>3074</v>
      </c>
      <c r="J3342" t="s">
        <v>3086</v>
      </c>
      <c r="K3342">
        <v>1645011000</v>
      </c>
      <c r="L3342" t="s">
        <v>17</v>
      </c>
      <c r="M3342" t="s">
        <v>38</v>
      </c>
      <c r="O3342">
        <v>0</v>
      </c>
      <c r="Q3342" s="1">
        <v>330152728</v>
      </c>
      <c r="R3342" t="s">
        <v>18</v>
      </c>
      <c r="S3342" s="1">
        <v>-1025091</v>
      </c>
      <c r="T3342" s="1">
        <v>257298007</v>
      </c>
      <c r="U3342">
        <v>0</v>
      </c>
    </row>
    <row r="3343" spans="1:21" x14ac:dyDescent="0.25">
      <c r="A3343">
        <v>10053</v>
      </c>
      <c r="B3343">
        <v>0</v>
      </c>
      <c r="C3343">
        <v>1</v>
      </c>
      <c r="D3343" t="s">
        <v>95</v>
      </c>
      <c r="E3343" t="s">
        <v>3590</v>
      </c>
      <c r="F3343" t="s">
        <v>3614</v>
      </c>
      <c r="G3343" t="s">
        <v>3424</v>
      </c>
      <c r="H3343" t="s">
        <v>3638</v>
      </c>
      <c r="I3343" t="s">
        <v>3074</v>
      </c>
      <c r="J3343" t="s">
        <v>3086</v>
      </c>
      <c r="K3343">
        <v>1645011000</v>
      </c>
      <c r="L3343" t="s">
        <v>17</v>
      </c>
      <c r="M3343" t="s">
        <v>38</v>
      </c>
      <c r="O3343">
        <v>0</v>
      </c>
      <c r="Q3343" s="1">
        <v>330152728</v>
      </c>
      <c r="R3343" t="s">
        <v>18</v>
      </c>
      <c r="S3343" s="1">
        <v>-1025091</v>
      </c>
      <c r="T3343" s="1">
        <v>257298007</v>
      </c>
      <c r="U3343">
        <v>0</v>
      </c>
    </row>
    <row r="3344" spans="1:21" x14ac:dyDescent="0.25">
      <c r="A3344">
        <v>10054</v>
      </c>
      <c r="B3344">
        <v>0</v>
      </c>
      <c r="C3344">
        <v>1</v>
      </c>
      <c r="D3344" t="s">
        <v>95</v>
      </c>
      <c r="E3344" t="s">
        <v>3590</v>
      </c>
      <c r="F3344" t="s">
        <v>3614</v>
      </c>
      <c r="G3344" t="s">
        <v>3425</v>
      </c>
      <c r="H3344" t="s">
        <v>3638</v>
      </c>
      <c r="I3344" t="s">
        <v>3074</v>
      </c>
      <c r="J3344" t="s">
        <v>3086</v>
      </c>
      <c r="K3344">
        <v>1645011000</v>
      </c>
      <c r="L3344" t="s">
        <v>17</v>
      </c>
      <c r="M3344" t="s">
        <v>38</v>
      </c>
      <c r="O3344">
        <v>0</v>
      </c>
      <c r="Q3344" s="1">
        <v>330152728</v>
      </c>
      <c r="R3344" t="s">
        <v>18</v>
      </c>
      <c r="S3344" s="1">
        <v>-1025091</v>
      </c>
      <c r="T3344" s="1">
        <v>257298007</v>
      </c>
      <c r="U3344">
        <v>0</v>
      </c>
    </row>
    <row r="3345" spans="1:21" x14ac:dyDescent="0.25">
      <c r="A3345">
        <v>10055</v>
      </c>
      <c r="B3345">
        <v>0</v>
      </c>
      <c r="C3345">
        <v>1</v>
      </c>
      <c r="D3345" t="s">
        <v>95</v>
      </c>
      <c r="E3345" t="s">
        <v>3590</v>
      </c>
      <c r="F3345" t="s">
        <v>3614</v>
      </c>
      <c r="G3345" t="s">
        <v>3426</v>
      </c>
      <c r="H3345" t="s">
        <v>3638</v>
      </c>
      <c r="I3345" t="s">
        <v>3074</v>
      </c>
      <c r="J3345" t="s">
        <v>3086</v>
      </c>
      <c r="K3345">
        <v>1645011000</v>
      </c>
      <c r="L3345" t="s">
        <v>17</v>
      </c>
      <c r="M3345" t="s">
        <v>38</v>
      </c>
      <c r="O3345">
        <v>0</v>
      </c>
      <c r="Q3345" s="1">
        <v>330152728</v>
      </c>
      <c r="R3345" t="s">
        <v>18</v>
      </c>
      <c r="S3345" s="1">
        <v>-1025091</v>
      </c>
      <c r="T3345" s="1">
        <v>257298007</v>
      </c>
      <c r="U3345">
        <v>0</v>
      </c>
    </row>
    <row r="3346" spans="1:21" x14ac:dyDescent="0.25">
      <c r="A3346">
        <v>10056</v>
      </c>
      <c r="B3346">
        <v>0</v>
      </c>
      <c r="C3346">
        <v>1</v>
      </c>
      <c r="D3346" t="s">
        <v>95</v>
      </c>
      <c r="E3346" t="s">
        <v>3590</v>
      </c>
      <c r="F3346" t="s">
        <v>3614</v>
      </c>
      <c r="G3346" t="s">
        <v>3427</v>
      </c>
      <c r="H3346" t="s">
        <v>3638</v>
      </c>
      <c r="I3346" t="s">
        <v>3074</v>
      </c>
      <c r="J3346" t="s">
        <v>3086</v>
      </c>
      <c r="K3346">
        <v>1645011000</v>
      </c>
      <c r="L3346" t="s">
        <v>17</v>
      </c>
      <c r="M3346" t="s">
        <v>38</v>
      </c>
      <c r="O3346">
        <v>0</v>
      </c>
      <c r="Q3346" s="1">
        <v>330152728</v>
      </c>
      <c r="R3346" t="s">
        <v>18</v>
      </c>
      <c r="S3346" s="1">
        <v>-1025091</v>
      </c>
      <c r="T3346" s="1">
        <v>257298007</v>
      </c>
      <c r="U3346">
        <v>0</v>
      </c>
    </row>
    <row r="3347" spans="1:21" x14ac:dyDescent="0.25">
      <c r="A3347">
        <v>10057</v>
      </c>
      <c r="B3347">
        <v>0</v>
      </c>
      <c r="C3347">
        <v>1</v>
      </c>
      <c r="D3347" t="s">
        <v>95</v>
      </c>
      <c r="E3347" t="s">
        <v>3590</v>
      </c>
      <c r="F3347" t="s">
        <v>3614</v>
      </c>
      <c r="G3347" t="s">
        <v>947</v>
      </c>
      <c r="H3347" t="s">
        <v>3638</v>
      </c>
      <c r="I3347" t="s">
        <v>3074</v>
      </c>
      <c r="J3347" t="s">
        <v>3086</v>
      </c>
      <c r="K3347">
        <v>1645011000</v>
      </c>
      <c r="L3347" t="s">
        <v>17</v>
      </c>
      <c r="M3347" t="s">
        <v>38</v>
      </c>
      <c r="O3347">
        <v>0</v>
      </c>
      <c r="Q3347" s="1">
        <v>17195000028</v>
      </c>
      <c r="R3347" t="s">
        <v>18</v>
      </c>
      <c r="S3347" s="1">
        <v>-53388778</v>
      </c>
      <c r="T3347" s="1">
        <v>13400583303</v>
      </c>
      <c r="U3347">
        <v>0</v>
      </c>
    </row>
    <row r="3348" spans="1:21" x14ac:dyDescent="0.25">
      <c r="A3348">
        <v>10063</v>
      </c>
      <c r="B3348">
        <v>0</v>
      </c>
      <c r="C3348">
        <v>1</v>
      </c>
      <c r="D3348" t="s">
        <v>95</v>
      </c>
      <c r="E3348" t="s">
        <v>3590</v>
      </c>
      <c r="F3348" t="s">
        <v>3614</v>
      </c>
      <c r="G3348" t="s">
        <v>3428</v>
      </c>
      <c r="H3348" t="s">
        <v>3788</v>
      </c>
      <c r="I3348" t="s">
        <v>3074</v>
      </c>
      <c r="J3348" t="s">
        <v>3086</v>
      </c>
      <c r="K3348">
        <v>1645011000</v>
      </c>
      <c r="L3348" t="s">
        <v>17</v>
      </c>
      <c r="M3348" t="s">
        <v>38</v>
      </c>
      <c r="O3348">
        <v>0</v>
      </c>
      <c r="Q3348" s="1">
        <v>323140643</v>
      </c>
      <c r="R3348" t="s">
        <v>18</v>
      </c>
      <c r="S3348" s="1">
        <v>-1968093</v>
      </c>
      <c r="T3348" s="1">
        <v>198777478</v>
      </c>
      <c r="U3348">
        <v>0</v>
      </c>
    </row>
    <row r="3349" spans="1:21" x14ac:dyDescent="0.25">
      <c r="A3349">
        <v>10064</v>
      </c>
      <c r="B3349">
        <v>0</v>
      </c>
      <c r="C3349">
        <v>1</v>
      </c>
      <c r="D3349" t="s">
        <v>95</v>
      </c>
      <c r="E3349" t="s">
        <v>3590</v>
      </c>
      <c r="F3349" t="s">
        <v>3614</v>
      </c>
      <c r="G3349" t="s">
        <v>3429</v>
      </c>
      <c r="H3349" t="s">
        <v>3788</v>
      </c>
      <c r="I3349" t="s">
        <v>3074</v>
      </c>
      <c r="J3349" t="s">
        <v>3086</v>
      </c>
      <c r="K3349">
        <v>1645011000</v>
      </c>
      <c r="L3349" t="s">
        <v>17</v>
      </c>
      <c r="M3349" t="s">
        <v>38</v>
      </c>
      <c r="O3349">
        <v>0</v>
      </c>
      <c r="Q3349" s="1">
        <v>323140643</v>
      </c>
      <c r="R3349" t="s">
        <v>18</v>
      </c>
      <c r="S3349" s="1">
        <v>-1968093</v>
      </c>
      <c r="T3349" s="1">
        <v>198777478</v>
      </c>
      <c r="U3349">
        <v>0</v>
      </c>
    </row>
    <row r="3350" spans="1:21" x14ac:dyDescent="0.25">
      <c r="A3350">
        <v>10065</v>
      </c>
      <c r="B3350">
        <v>0</v>
      </c>
      <c r="C3350">
        <v>1</v>
      </c>
      <c r="D3350" t="s">
        <v>95</v>
      </c>
      <c r="E3350" t="s">
        <v>3590</v>
      </c>
      <c r="F3350" t="s">
        <v>3614</v>
      </c>
      <c r="G3350" t="s">
        <v>3430</v>
      </c>
      <c r="H3350" t="s">
        <v>3788</v>
      </c>
      <c r="I3350" t="s">
        <v>3074</v>
      </c>
      <c r="J3350" t="s">
        <v>3086</v>
      </c>
      <c r="K3350">
        <v>1645011000</v>
      </c>
      <c r="L3350" t="s">
        <v>17</v>
      </c>
      <c r="M3350" t="s">
        <v>38</v>
      </c>
      <c r="O3350">
        <v>0</v>
      </c>
      <c r="Q3350" s="1">
        <v>323140643</v>
      </c>
      <c r="R3350" t="s">
        <v>18</v>
      </c>
      <c r="S3350" s="1">
        <v>-1968093</v>
      </c>
      <c r="T3350" s="1">
        <v>198777478</v>
      </c>
      <c r="U3350">
        <v>0</v>
      </c>
    </row>
    <row r="3351" spans="1:21" x14ac:dyDescent="0.25">
      <c r="A3351">
        <v>10066</v>
      </c>
      <c r="B3351">
        <v>0</v>
      </c>
      <c r="C3351">
        <v>1</v>
      </c>
      <c r="D3351" t="s">
        <v>95</v>
      </c>
      <c r="E3351" t="s">
        <v>3590</v>
      </c>
      <c r="F3351" t="s">
        <v>3614</v>
      </c>
      <c r="G3351" t="s">
        <v>3431</v>
      </c>
      <c r="H3351" t="s">
        <v>3788</v>
      </c>
      <c r="I3351" t="s">
        <v>3074</v>
      </c>
      <c r="J3351" t="s">
        <v>3086</v>
      </c>
      <c r="K3351">
        <v>1645011000</v>
      </c>
      <c r="L3351" t="s">
        <v>17</v>
      </c>
      <c r="M3351" t="s">
        <v>38</v>
      </c>
      <c r="O3351">
        <v>0</v>
      </c>
      <c r="Q3351" s="1">
        <v>53844240</v>
      </c>
      <c r="R3351" t="s">
        <v>18</v>
      </c>
      <c r="S3351" s="1">
        <v>-327939</v>
      </c>
      <c r="T3351" s="1">
        <v>33121873</v>
      </c>
      <c r="U3351">
        <v>0</v>
      </c>
    </row>
    <row r="3352" spans="1:21" x14ac:dyDescent="0.25">
      <c r="A3352">
        <v>10067</v>
      </c>
      <c r="B3352">
        <v>0</v>
      </c>
      <c r="C3352">
        <v>1</v>
      </c>
      <c r="D3352" t="s">
        <v>95</v>
      </c>
      <c r="E3352" t="s">
        <v>3590</v>
      </c>
      <c r="F3352" t="s">
        <v>3614</v>
      </c>
      <c r="G3352" t="s">
        <v>3432</v>
      </c>
      <c r="H3352" t="s">
        <v>3788</v>
      </c>
      <c r="I3352" t="s">
        <v>3074</v>
      </c>
      <c r="J3352" t="s">
        <v>3086</v>
      </c>
      <c r="K3352">
        <v>1645011000</v>
      </c>
      <c r="L3352" t="s">
        <v>17</v>
      </c>
      <c r="M3352" t="s">
        <v>38</v>
      </c>
      <c r="O3352">
        <v>0</v>
      </c>
      <c r="Q3352" s="1">
        <v>53844240</v>
      </c>
      <c r="R3352" t="s">
        <v>18</v>
      </c>
      <c r="S3352" s="1">
        <v>-327939</v>
      </c>
      <c r="T3352" s="1">
        <v>33121873</v>
      </c>
      <c r="U3352">
        <v>0</v>
      </c>
    </row>
    <row r="3353" spans="1:21" x14ac:dyDescent="0.25">
      <c r="A3353">
        <v>10068</v>
      </c>
      <c r="B3353">
        <v>0</v>
      </c>
      <c r="C3353">
        <v>1</v>
      </c>
      <c r="D3353" t="s">
        <v>95</v>
      </c>
      <c r="E3353" t="s">
        <v>3590</v>
      </c>
      <c r="F3353" t="s">
        <v>3614</v>
      </c>
      <c r="G3353" t="s">
        <v>3433</v>
      </c>
      <c r="H3353" t="s">
        <v>3788</v>
      </c>
      <c r="I3353" t="s">
        <v>3074</v>
      </c>
      <c r="J3353" t="s">
        <v>3086</v>
      </c>
      <c r="K3353">
        <v>1645011000</v>
      </c>
      <c r="L3353" t="s">
        <v>17</v>
      </c>
      <c r="M3353" t="s">
        <v>38</v>
      </c>
      <c r="O3353">
        <v>0</v>
      </c>
      <c r="Q3353" s="1">
        <v>53844240</v>
      </c>
      <c r="R3353" t="s">
        <v>18</v>
      </c>
      <c r="S3353" s="1">
        <v>-327939</v>
      </c>
      <c r="T3353" s="1">
        <v>33121873</v>
      </c>
      <c r="U3353">
        <v>0</v>
      </c>
    </row>
    <row r="3354" spans="1:21" x14ac:dyDescent="0.25">
      <c r="A3354">
        <v>10081</v>
      </c>
      <c r="B3354">
        <v>0</v>
      </c>
      <c r="C3354">
        <v>1</v>
      </c>
      <c r="D3354" t="s">
        <v>95</v>
      </c>
      <c r="E3354" t="s">
        <v>3590</v>
      </c>
      <c r="F3354" t="s">
        <v>3614</v>
      </c>
      <c r="G3354" t="s">
        <v>3434</v>
      </c>
      <c r="H3354" t="s">
        <v>3815</v>
      </c>
      <c r="I3354" t="s">
        <v>3074</v>
      </c>
      <c r="J3354" t="s">
        <v>3086</v>
      </c>
      <c r="K3354">
        <v>1645011000</v>
      </c>
      <c r="L3354" t="s">
        <v>17</v>
      </c>
      <c r="M3354" t="s">
        <v>38</v>
      </c>
      <c r="O3354">
        <v>0</v>
      </c>
      <c r="Q3354" s="1">
        <v>11810322934</v>
      </c>
      <c r="R3354" t="s">
        <v>18</v>
      </c>
      <c r="S3354" s="1">
        <v>-49626800</v>
      </c>
      <c r="T3354" s="1">
        <v>7989914917</v>
      </c>
      <c r="U3354">
        <v>0</v>
      </c>
    </row>
    <row r="3355" spans="1:21" x14ac:dyDescent="0.25">
      <c r="A3355">
        <v>10082</v>
      </c>
      <c r="B3355">
        <v>0</v>
      </c>
      <c r="C3355">
        <v>1</v>
      </c>
      <c r="D3355" t="s">
        <v>95</v>
      </c>
      <c r="E3355" t="s">
        <v>3590</v>
      </c>
      <c r="F3355" t="s">
        <v>3614</v>
      </c>
      <c r="G3355" t="s">
        <v>3435</v>
      </c>
      <c r="H3355" t="s">
        <v>3815</v>
      </c>
      <c r="I3355" t="s">
        <v>3074</v>
      </c>
      <c r="J3355" t="s">
        <v>3086</v>
      </c>
      <c r="K3355">
        <v>1645011000</v>
      </c>
      <c r="L3355" t="s">
        <v>17</v>
      </c>
      <c r="M3355" t="s">
        <v>38</v>
      </c>
      <c r="O3355">
        <v>0</v>
      </c>
      <c r="Q3355" s="1">
        <v>11810322934</v>
      </c>
      <c r="R3355" t="s">
        <v>18</v>
      </c>
      <c r="S3355" s="1">
        <v>-49626800</v>
      </c>
      <c r="T3355" s="1">
        <v>7989914917</v>
      </c>
      <c r="U3355">
        <v>0</v>
      </c>
    </row>
    <row r="3356" spans="1:21" x14ac:dyDescent="0.25">
      <c r="A3356">
        <v>10083</v>
      </c>
      <c r="B3356">
        <v>0</v>
      </c>
      <c r="C3356">
        <v>1</v>
      </c>
      <c r="D3356" t="s">
        <v>95</v>
      </c>
      <c r="E3356" t="s">
        <v>3590</v>
      </c>
      <c r="F3356" t="s">
        <v>3614</v>
      </c>
      <c r="G3356" t="s">
        <v>3436</v>
      </c>
      <c r="H3356" t="s">
        <v>3815</v>
      </c>
      <c r="I3356" t="s">
        <v>3074</v>
      </c>
      <c r="J3356" t="s">
        <v>3086</v>
      </c>
      <c r="K3356">
        <v>1645011000</v>
      </c>
      <c r="L3356" t="s">
        <v>17</v>
      </c>
      <c r="M3356" t="s">
        <v>38</v>
      </c>
      <c r="O3356">
        <v>0</v>
      </c>
      <c r="Q3356" s="1">
        <v>11810322934</v>
      </c>
      <c r="R3356" t="s">
        <v>18</v>
      </c>
      <c r="S3356" s="1">
        <v>-49626800</v>
      </c>
      <c r="T3356" s="1">
        <v>7989914917</v>
      </c>
      <c r="U3356">
        <v>0</v>
      </c>
    </row>
    <row r="3357" spans="1:21" x14ac:dyDescent="0.25">
      <c r="A3357">
        <v>10084</v>
      </c>
      <c r="B3357">
        <v>0</v>
      </c>
      <c r="C3357">
        <v>1</v>
      </c>
      <c r="D3357" t="s">
        <v>95</v>
      </c>
      <c r="E3357" t="s">
        <v>3590</v>
      </c>
      <c r="F3357" t="s">
        <v>3614</v>
      </c>
      <c r="G3357" t="s">
        <v>3437</v>
      </c>
      <c r="H3357" t="s">
        <v>3815</v>
      </c>
      <c r="I3357" t="s">
        <v>3074</v>
      </c>
      <c r="J3357" t="s">
        <v>3086</v>
      </c>
      <c r="K3357">
        <v>1645011000</v>
      </c>
      <c r="L3357" t="s">
        <v>17</v>
      </c>
      <c r="M3357" t="s">
        <v>38</v>
      </c>
      <c r="O3357">
        <v>0</v>
      </c>
      <c r="Q3357" s="1">
        <v>11810322934</v>
      </c>
      <c r="R3357" t="s">
        <v>18</v>
      </c>
      <c r="S3357" s="1">
        <v>-49626800</v>
      </c>
      <c r="T3357" s="1">
        <v>7989914917</v>
      </c>
      <c r="U3357">
        <v>0</v>
      </c>
    </row>
    <row r="3358" spans="1:21" x14ac:dyDescent="0.25">
      <c r="A3358">
        <v>10085</v>
      </c>
      <c r="B3358">
        <v>0</v>
      </c>
      <c r="C3358">
        <v>1</v>
      </c>
      <c r="D3358" t="s">
        <v>95</v>
      </c>
      <c r="E3358" t="s">
        <v>3590</v>
      </c>
      <c r="F3358" t="s">
        <v>3614</v>
      </c>
      <c r="G3358" t="s">
        <v>3438</v>
      </c>
      <c r="H3358" t="s">
        <v>3815</v>
      </c>
      <c r="I3358" t="s">
        <v>3074</v>
      </c>
      <c r="J3358" t="s">
        <v>3086</v>
      </c>
      <c r="K3358">
        <v>1645011000</v>
      </c>
      <c r="L3358" t="s">
        <v>17</v>
      </c>
      <c r="M3358" t="s">
        <v>38</v>
      </c>
      <c r="O3358">
        <v>0</v>
      </c>
      <c r="Q3358" s="1">
        <v>11810322934</v>
      </c>
      <c r="R3358" t="s">
        <v>18</v>
      </c>
      <c r="S3358" s="1">
        <v>-49626800</v>
      </c>
      <c r="T3358" s="1">
        <v>7989914917</v>
      </c>
      <c r="U3358">
        <v>0</v>
      </c>
    </row>
    <row r="3359" spans="1:21" x14ac:dyDescent="0.25">
      <c r="A3359">
        <v>10086</v>
      </c>
      <c r="B3359">
        <v>0</v>
      </c>
      <c r="C3359">
        <v>1</v>
      </c>
      <c r="D3359" t="s">
        <v>95</v>
      </c>
      <c r="E3359" t="s">
        <v>3590</v>
      </c>
      <c r="F3359" t="s">
        <v>3614</v>
      </c>
      <c r="G3359" t="s">
        <v>3439</v>
      </c>
      <c r="H3359" t="s">
        <v>3815</v>
      </c>
      <c r="I3359" t="s">
        <v>3074</v>
      </c>
      <c r="J3359" t="s">
        <v>3086</v>
      </c>
      <c r="K3359">
        <v>1645011000</v>
      </c>
      <c r="L3359" t="s">
        <v>17</v>
      </c>
      <c r="M3359" t="s">
        <v>38</v>
      </c>
      <c r="O3359">
        <v>0</v>
      </c>
      <c r="Q3359" s="1">
        <v>11810322934</v>
      </c>
      <c r="R3359" t="s">
        <v>18</v>
      </c>
      <c r="S3359" s="1">
        <v>-49626800</v>
      </c>
      <c r="T3359" s="1">
        <v>7989914917</v>
      </c>
      <c r="U3359">
        <v>0</v>
      </c>
    </row>
    <row r="3360" spans="1:21" x14ac:dyDescent="0.25">
      <c r="A3360">
        <v>10087</v>
      </c>
      <c r="B3360">
        <v>0</v>
      </c>
      <c r="C3360">
        <v>1</v>
      </c>
      <c r="D3360" t="s">
        <v>95</v>
      </c>
      <c r="E3360" t="s">
        <v>3590</v>
      </c>
      <c r="F3360" t="s">
        <v>3614</v>
      </c>
      <c r="G3360" t="s">
        <v>3440</v>
      </c>
      <c r="H3360" t="s">
        <v>3815</v>
      </c>
      <c r="I3360" t="s">
        <v>3074</v>
      </c>
      <c r="J3360" t="s">
        <v>3086</v>
      </c>
      <c r="K3360">
        <v>1645011000</v>
      </c>
      <c r="L3360" t="s">
        <v>17</v>
      </c>
      <c r="M3360" t="s">
        <v>38</v>
      </c>
      <c r="O3360">
        <v>0</v>
      </c>
      <c r="Q3360" s="1">
        <v>83452874</v>
      </c>
      <c r="R3360" t="s">
        <v>18</v>
      </c>
      <c r="S3360" s="1">
        <v>-350667</v>
      </c>
      <c r="T3360" s="1">
        <v>56457509</v>
      </c>
      <c r="U3360">
        <v>0</v>
      </c>
    </row>
    <row r="3361" spans="1:21" x14ac:dyDescent="0.25">
      <c r="A3361">
        <v>10088</v>
      </c>
      <c r="B3361">
        <v>0</v>
      </c>
      <c r="C3361">
        <v>1</v>
      </c>
      <c r="D3361" t="s">
        <v>95</v>
      </c>
      <c r="E3361" t="s">
        <v>3590</v>
      </c>
      <c r="F3361" t="s">
        <v>3614</v>
      </c>
      <c r="G3361" t="s">
        <v>3441</v>
      </c>
      <c r="H3361" t="s">
        <v>3815</v>
      </c>
      <c r="I3361" t="s">
        <v>3074</v>
      </c>
      <c r="J3361" t="s">
        <v>3086</v>
      </c>
      <c r="K3361">
        <v>1645011000</v>
      </c>
      <c r="L3361" t="s">
        <v>17</v>
      </c>
      <c r="M3361" t="s">
        <v>38</v>
      </c>
      <c r="O3361">
        <v>0</v>
      </c>
      <c r="Q3361" s="1">
        <v>83452874</v>
      </c>
      <c r="R3361" t="s">
        <v>18</v>
      </c>
      <c r="S3361" s="1">
        <v>-350667</v>
      </c>
      <c r="T3361" s="1">
        <v>56457509</v>
      </c>
      <c r="U3361">
        <v>0</v>
      </c>
    </row>
    <row r="3362" spans="1:21" x14ac:dyDescent="0.25">
      <c r="A3362">
        <v>10089</v>
      </c>
      <c r="B3362">
        <v>0</v>
      </c>
      <c r="C3362">
        <v>1</v>
      </c>
      <c r="D3362" t="s">
        <v>95</v>
      </c>
      <c r="E3362" t="s">
        <v>3590</v>
      </c>
      <c r="F3362" t="s">
        <v>3614</v>
      </c>
      <c r="G3362" t="s">
        <v>3442</v>
      </c>
      <c r="H3362" t="s">
        <v>3788</v>
      </c>
      <c r="I3362" t="s">
        <v>3074</v>
      </c>
      <c r="J3362" t="s">
        <v>3086</v>
      </c>
      <c r="K3362">
        <v>1645011000</v>
      </c>
      <c r="L3362" t="s">
        <v>17</v>
      </c>
      <c r="M3362" t="s">
        <v>38</v>
      </c>
      <c r="O3362">
        <v>0</v>
      </c>
      <c r="Q3362" s="1">
        <v>7468216806</v>
      </c>
      <c r="R3362" t="s">
        <v>18</v>
      </c>
      <c r="S3362" s="1">
        <v>-45485306</v>
      </c>
      <c r="T3362" s="1">
        <v>4594015971</v>
      </c>
      <c r="U3362">
        <v>0</v>
      </c>
    </row>
    <row r="3363" spans="1:21" x14ac:dyDescent="0.25">
      <c r="A3363">
        <v>10090</v>
      </c>
      <c r="B3363">
        <v>0</v>
      </c>
      <c r="C3363">
        <v>1</v>
      </c>
      <c r="D3363" t="s">
        <v>95</v>
      </c>
      <c r="E3363" t="s">
        <v>3590</v>
      </c>
      <c r="F3363" t="s">
        <v>3614</v>
      </c>
      <c r="G3363" t="s">
        <v>3443</v>
      </c>
      <c r="H3363" t="s">
        <v>3638</v>
      </c>
      <c r="I3363" t="s">
        <v>3074</v>
      </c>
      <c r="J3363" t="s">
        <v>3086</v>
      </c>
      <c r="K3363">
        <v>1645011000</v>
      </c>
      <c r="L3363" t="s">
        <v>17</v>
      </c>
      <c r="M3363" t="s">
        <v>38</v>
      </c>
      <c r="O3363">
        <v>0</v>
      </c>
      <c r="Q3363" s="1">
        <v>1493280826</v>
      </c>
      <c r="R3363" t="s">
        <v>18</v>
      </c>
      <c r="S3363" s="1">
        <v>-4282761</v>
      </c>
      <c r="T3363" s="1">
        <v>1074973168</v>
      </c>
      <c r="U3363">
        <v>0</v>
      </c>
    </row>
    <row r="3364" spans="1:21" x14ac:dyDescent="0.25">
      <c r="A3364">
        <v>10091</v>
      </c>
      <c r="B3364">
        <v>0</v>
      </c>
      <c r="C3364">
        <v>1</v>
      </c>
      <c r="D3364" t="s">
        <v>95</v>
      </c>
      <c r="E3364" t="s">
        <v>3590</v>
      </c>
      <c r="F3364" t="s">
        <v>3614</v>
      </c>
      <c r="G3364" t="s">
        <v>3444</v>
      </c>
      <c r="H3364" t="s">
        <v>3638</v>
      </c>
      <c r="I3364" t="s">
        <v>3074</v>
      </c>
      <c r="J3364" t="s">
        <v>3086</v>
      </c>
      <c r="K3364">
        <v>1645011000</v>
      </c>
      <c r="L3364" t="s">
        <v>17</v>
      </c>
      <c r="M3364" t="s">
        <v>38</v>
      </c>
      <c r="O3364">
        <v>0</v>
      </c>
      <c r="Q3364" s="1">
        <v>1493280826</v>
      </c>
      <c r="R3364" t="s">
        <v>18</v>
      </c>
      <c r="S3364" s="1">
        <v>-4282761</v>
      </c>
      <c r="T3364" s="1">
        <v>1074973168</v>
      </c>
      <c r="U3364">
        <v>0</v>
      </c>
    </row>
    <row r="3365" spans="1:21" x14ac:dyDescent="0.25">
      <c r="A3365">
        <v>10092</v>
      </c>
      <c r="B3365">
        <v>0</v>
      </c>
      <c r="C3365">
        <v>1</v>
      </c>
      <c r="D3365" t="s">
        <v>95</v>
      </c>
      <c r="E3365" t="s">
        <v>3590</v>
      </c>
      <c r="F3365" t="s">
        <v>3614</v>
      </c>
      <c r="G3365" t="s">
        <v>183</v>
      </c>
      <c r="H3365" t="s">
        <v>3763</v>
      </c>
      <c r="I3365" t="s">
        <v>3074</v>
      </c>
      <c r="J3365" t="s">
        <v>3086</v>
      </c>
      <c r="K3365">
        <v>1645011000</v>
      </c>
      <c r="L3365" t="s">
        <v>17</v>
      </c>
      <c r="M3365" t="s">
        <v>38</v>
      </c>
      <c r="O3365">
        <v>0</v>
      </c>
      <c r="Q3365" s="1">
        <v>878164652</v>
      </c>
      <c r="R3365" t="s">
        <v>18</v>
      </c>
      <c r="S3365" s="1">
        <v>-7169632</v>
      </c>
      <c r="T3365" s="1">
        <v>681115055</v>
      </c>
      <c r="U3365">
        <v>0</v>
      </c>
    </row>
    <row r="3366" spans="1:21" x14ac:dyDescent="0.25">
      <c r="A3366">
        <v>10093</v>
      </c>
      <c r="B3366">
        <v>0</v>
      </c>
      <c r="C3366">
        <v>1</v>
      </c>
      <c r="D3366" t="s">
        <v>95</v>
      </c>
      <c r="E3366" t="s">
        <v>3590</v>
      </c>
      <c r="F3366" t="s">
        <v>3614</v>
      </c>
      <c r="G3366" t="s">
        <v>184</v>
      </c>
      <c r="H3366" t="s">
        <v>3763</v>
      </c>
      <c r="I3366" t="s">
        <v>3074</v>
      </c>
      <c r="J3366" t="s">
        <v>3086</v>
      </c>
      <c r="K3366">
        <v>1645011000</v>
      </c>
      <c r="L3366" t="s">
        <v>17</v>
      </c>
      <c r="M3366" t="s">
        <v>38</v>
      </c>
      <c r="O3366">
        <v>0</v>
      </c>
      <c r="Q3366" s="1">
        <v>878164652</v>
      </c>
      <c r="R3366" t="s">
        <v>18</v>
      </c>
      <c r="S3366" s="1">
        <v>-7169632</v>
      </c>
      <c r="T3366" s="1">
        <v>681115055</v>
      </c>
      <c r="U3366">
        <v>0</v>
      </c>
    </row>
    <row r="3367" spans="1:21" x14ac:dyDescent="0.25">
      <c r="A3367">
        <v>10094</v>
      </c>
      <c r="B3367">
        <v>0</v>
      </c>
      <c r="C3367">
        <v>1</v>
      </c>
      <c r="D3367" t="s">
        <v>95</v>
      </c>
      <c r="E3367" t="s">
        <v>3590</v>
      </c>
      <c r="F3367" t="s">
        <v>3614</v>
      </c>
      <c r="G3367" t="s">
        <v>3445</v>
      </c>
      <c r="H3367" t="s">
        <v>3763</v>
      </c>
      <c r="I3367" t="s">
        <v>3074</v>
      </c>
      <c r="J3367" t="s">
        <v>3086</v>
      </c>
      <c r="K3367">
        <v>1645011000</v>
      </c>
      <c r="L3367" t="s">
        <v>17</v>
      </c>
      <c r="M3367" t="s">
        <v>38</v>
      </c>
      <c r="O3367">
        <v>0</v>
      </c>
      <c r="Q3367" s="1">
        <v>878164652</v>
      </c>
      <c r="R3367" t="s">
        <v>18</v>
      </c>
      <c r="S3367" s="1">
        <v>-7169632</v>
      </c>
      <c r="T3367" s="1">
        <v>681115055</v>
      </c>
      <c r="U3367">
        <v>0</v>
      </c>
    </row>
    <row r="3368" spans="1:21" x14ac:dyDescent="0.25">
      <c r="A3368">
        <v>10095</v>
      </c>
      <c r="B3368">
        <v>0</v>
      </c>
      <c r="C3368">
        <v>1</v>
      </c>
      <c r="D3368" t="s">
        <v>95</v>
      </c>
      <c r="E3368" t="s">
        <v>3590</v>
      </c>
      <c r="F3368" t="s">
        <v>3614</v>
      </c>
      <c r="G3368" t="s">
        <v>3446</v>
      </c>
      <c r="H3368" t="s">
        <v>3638</v>
      </c>
      <c r="I3368" t="s">
        <v>3074</v>
      </c>
      <c r="J3368" t="s">
        <v>3086</v>
      </c>
      <c r="K3368">
        <v>1645011000</v>
      </c>
      <c r="L3368" t="s">
        <v>17</v>
      </c>
      <c r="M3368" t="s">
        <v>38</v>
      </c>
      <c r="O3368">
        <v>0</v>
      </c>
      <c r="Q3368" s="1">
        <v>769384179</v>
      </c>
      <c r="R3368" t="s">
        <v>18</v>
      </c>
      <c r="S3368" s="1">
        <v>-2206610</v>
      </c>
      <c r="T3368" s="1">
        <v>553859216</v>
      </c>
      <c r="U3368">
        <v>0</v>
      </c>
    </row>
    <row r="3369" spans="1:21" x14ac:dyDescent="0.25">
      <c r="A3369">
        <v>10096</v>
      </c>
      <c r="B3369">
        <v>0</v>
      </c>
      <c r="C3369">
        <v>1</v>
      </c>
      <c r="D3369" t="s">
        <v>95</v>
      </c>
      <c r="E3369" t="s">
        <v>3590</v>
      </c>
      <c r="F3369" t="s">
        <v>3614</v>
      </c>
      <c r="G3369" t="s">
        <v>3447</v>
      </c>
      <c r="H3369" t="s">
        <v>3638</v>
      </c>
      <c r="I3369" t="s">
        <v>3074</v>
      </c>
      <c r="J3369" t="s">
        <v>3086</v>
      </c>
      <c r="K3369">
        <v>1645011000</v>
      </c>
      <c r="L3369" t="s">
        <v>17</v>
      </c>
      <c r="M3369" t="s">
        <v>38</v>
      </c>
      <c r="O3369">
        <v>0</v>
      </c>
      <c r="Q3369" s="1">
        <v>710107105</v>
      </c>
      <c r="R3369" t="s">
        <v>18</v>
      </c>
      <c r="S3369" s="1">
        <v>-2036602</v>
      </c>
      <c r="T3369" s="1">
        <v>511187228</v>
      </c>
      <c r="U3369">
        <v>0</v>
      </c>
    </row>
    <row r="3370" spans="1:21" x14ac:dyDescent="0.25">
      <c r="A3370">
        <v>10097</v>
      </c>
      <c r="B3370">
        <v>0</v>
      </c>
      <c r="C3370">
        <v>1</v>
      </c>
      <c r="D3370" t="s">
        <v>95</v>
      </c>
      <c r="E3370" t="s">
        <v>3590</v>
      </c>
      <c r="F3370" t="s">
        <v>3614</v>
      </c>
      <c r="G3370" t="s">
        <v>3448</v>
      </c>
      <c r="H3370" t="s">
        <v>3638</v>
      </c>
      <c r="I3370" t="s">
        <v>3074</v>
      </c>
      <c r="J3370" t="s">
        <v>3086</v>
      </c>
      <c r="K3370">
        <v>1645011000</v>
      </c>
      <c r="L3370" t="s">
        <v>17</v>
      </c>
      <c r="M3370" t="s">
        <v>38</v>
      </c>
      <c r="O3370">
        <v>0</v>
      </c>
      <c r="Q3370" s="1">
        <v>2130357149</v>
      </c>
      <c r="R3370" t="s">
        <v>18</v>
      </c>
      <c r="S3370" s="1">
        <v>-6109910</v>
      </c>
      <c r="T3370" s="1">
        <v>1533587472</v>
      </c>
      <c r="U3370">
        <v>0</v>
      </c>
    </row>
    <row r="3371" spans="1:21" x14ac:dyDescent="0.25">
      <c r="A3371">
        <v>10098</v>
      </c>
      <c r="B3371">
        <v>0</v>
      </c>
      <c r="C3371">
        <v>1</v>
      </c>
      <c r="D3371" t="s">
        <v>95</v>
      </c>
      <c r="E3371" t="s">
        <v>3590</v>
      </c>
      <c r="F3371" t="s">
        <v>3614</v>
      </c>
      <c r="G3371" t="s">
        <v>3449</v>
      </c>
      <c r="H3371" t="s">
        <v>3639</v>
      </c>
      <c r="I3371" t="s">
        <v>3074</v>
      </c>
      <c r="J3371" t="s">
        <v>3086</v>
      </c>
      <c r="K3371">
        <v>1645011000</v>
      </c>
      <c r="L3371" t="s">
        <v>17</v>
      </c>
      <c r="M3371" t="s">
        <v>38</v>
      </c>
      <c r="O3371">
        <v>0</v>
      </c>
      <c r="P3371" t="s">
        <v>4145</v>
      </c>
      <c r="Q3371" s="1">
        <v>175502650</v>
      </c>
      <c r="R3371" t="s">
        <v>18</v>
      </c>
      <c r="S3371" s="1">
        <v>-1941475</v>
      </c>
      <c r="T3371" s="1">
        <v>79600479</v>
      </c>
      <c r="U3371">
        <v>0</v>
      </c>
    </row>
    <row r="3372" spans="1:21" x14ac:dyDescent="0.25">
      <c r="A3372">
        <v>10099</v>
      </c>
      <c r="B3372">
        <v>0</v>
      </c>
      <c r="C3372">
        <v>1</v>
      </c>
      <c r="D3372" t="s">
        <v>95</v>
      </c>
      <c r="E3372" t="s">
        <v>3590</v>
      </c>
      <c r="F3372" t="s">
        <v>3614</v>
      </c>
      <c r="G3372" t="s">
        <v>3450</v>
      </c>
      <c r="H3372" t="s">
        <v>3639</v>
      </c>
      <c r="I3372" t="s">
        <v>3074</v>
      </c>
      <c r="J3372" t="s">
        <v>3086</v>
      </c>
      <c r="K3372">
        <v>1645011000</v>
      </c>
      <c r="L3372" t="s">
        <v>17</v>
      </c>
      <c r="M3372" t="s">
        <v>38</v>
      </c>
      <c r="O3372">
        <v>0</v>
      </c>
      <c r="P3372" t="s">
        <v>4145</v>
      </c>
      <c r="Q3372" s="1">
        <v>175502650</v>
      </c>
      <c r="R3372" t="s">
        <v>18</v>
      </c>
      <c r="S3372" s="1">
        <v>-1941475</v>
      </c>
      <c r="T3372" s="1">
        <v>79600479</v>
      </c>
      <c r="U3372">
        <v>0</v>
      </c>
    </row>
    <row r="3373" spans="1:21" x14ac:dyDescent="0.25">
      <c r="A3373">
        <v>10100</v>
      </c>
      <c r="B3373">
        <v>0</v>
      </c>
      <c r="C3373">
        <v>1</v>
      </c>
      <c r="D3373" t="s">
        <v>95</v>
      </c>
      <c r="E3373" t="s">
        <v>3590</v>
      </c>
      <c r="F3373" t="s">
        <v>3614</v>
      </c>
      <c r="G3373" t="s">
        <v>3451</v>
      </c>
      <c r="H3373" t="s">
        <v>3639</v>
      </c>
      <c r="I3373" t="s">
        <v>3074</v>
      </c>
      <c r="J3373" t="s">
        <v>3086</v>
      </c>
      <c r="K3373">
        <v>1645011000</v>
      </c>
      <c r="L3373" t="s">
        <v>17</v>
      </c>
      <c r="M3373" t="s">
        <v>38</v>
      </c>
      <c r="O3373">
        <v>0</v>
      </c>
      <c r="P3373" t="s">
        <v>4145</v>
      </c>
      <c r="Q3373" s="1">
        <v>175502650</v>
      </c>
      <c r="R3373" t="s">
        <v>18</v>
      </c>
      <c r="S3373" s="1">
        <v>-1941475</v>
      </c>
      <c r="T3373" s="1">
        <v>79600479</v>
      </c>
      <c r="U3373">
        <v>0</v>
      </c>
    </row>
    <row r="3374" spans="1:21" x14ac:dyDescent="0.25">
      <c r="A3374">
        <v>10101</v>
      </c>
      <c r="B3374">
        <v>0</v>
      </c>
      <c r="C3374">
        <v>1</v>
      </c>
      <c r="D3374" t="s">
        <v>340</v>
      </c>
      <c r="E3374" t="s">
        <v>3590</v>
      </c>
      <c r="F3374" t="s">
        <v>3684</v>
      </c>
      <c r="G3374" t="s">
        <v>3452</v>
      </c>
      <c r="H3374" t="s">
        <v>3788</v>
      </c>
      <c r="I3374" t="s">
        <v>3074</v>
      </c>
      <c r="J3374" t="s">
        <v>3086</v>
      </c>
      <c r="K3374">
        <v>1645011000</v>
      </c>
      <c r="L3374" t="s">
        <v>17</v>
      </c>
      <c r="M3374" t="s">
        <v>38</v>
      </c>
      <c r="O3374">
        <v>0</v>
      </c>
      <c r="P3374" t="s">
        <v>4145</v>
      </c>
      <c r="Q3374" s="1">
        <v>59540167</v>
      </c>
      <c r="R3374" t="s">
        <v>18</v>
      </c>
      <c r="S3374" s="1">
        <v>-352646</v>
      </c>
      <c r="T3374" s="1">
        <v>37733176</v>
      </c>
      <c r="U3374">
        <v>0</v>
      </c>
    </row>
    <row r="3375" spans="1:21" x14ac:dyDescent="0.25">
      <c r="A3375">
        <v>10102</v>
      </c>
      <c r="B3375">
        <v>0</v>
      </c>
      <c r="C3375">
        <v>1</v>
      </c>
      <c r="D3375" t="s">
        <v>95</v>
      </c>
      <c r="E3375" t="s">
        <v>3590</v>
      </c>
      <c r="F3375" t="s">
        <v>3614</v>
      </c>
      <c r="G3375" t="s">
        <v>3453</v>
      </c>
      <c r="H3375" t="s">
        <v>3788</v>
      </c>
      <c r="I3375" t="s">
        <v>3074</v>
      </c>
      <c r="J3375" t="s">
        <v>3086</v>
      </c>
      <c r="K3375">
        <v>1645011000</v>
      </c>
      <c r="L3375" t="s">
        <v>17</v>
      </c>
      <c r="M3375" t="s">
        <v>38</v>
      </c>
      <c r="O3375">
        <v>0</v>
      </c>
      <c r="P3375" t="s">
        <v>4145</v>
      </c>
      <c r="Q3375" s="1">
        <v>53844240</v>
      </c>
      <c r="R3375" t="s">
        <v>18</v>
      </c>
      <c r="S3375" s="1">
        <v>-327939</v>
      </c>
      <c r="T3375" s="1">
        <v>33121873</v>
      </c>
      <c r="U3375">
        <v>0</v>
      </c>
    </row>
    <row r="3376" spans="1:21" x14ac:dyDescent="0.25">
      <c r="A3376">
        <v>10103</v>
      </c>
      <c r="B3376">
        <v>0</v>
      </c>
      <c r="C3376">
        <v>1</v>
      </c>
      <c r="D3376" t="s">
        <v>95</v>
      </c>
      <c r="E3376" t="s">
        <v>3590</v>
      </c>
      <c r="F3376" t="s">
        <v>3614</v>
      </c>
      <c r="G3376" t="s">
        <v>3454</v>
      </c>
      <c r="H3376" t="s">
        <v>3788</v>
      </c>
      <c r="I3376" t="s">
        <v>3074</v>
      </c>
      <c r="J3376" t="s">
        <v>3086</v>
      </c>
      <c r="K3376">
        <v>1645011000</v>
      </c>
      <c r="L3376" t="s">
        <v>17</v>
      </c>
      <c r="M3376" t="s">
        <v>38</v>
      </c>
      <c r="O3376">
        <v>0</v>
      </c>
      <c r="P3376" t="s">
        <v>4145</v>
      </c>
      <c r="Q3376" s="1">
        <v>53844240</v>
      </c>
      <c r="R3376" t="s">
        <v>18</v>
      </c>
      <c r="S3376" s="1">
        <v>-327939</v>
      </c>
      <c r="T3376" s="1">
        <v>33121873</v>
      </c>
      <c r="U3376">
        <v>0</v>
      </c>
    </row>
    <row r="3377" spans="1:21" x14ac:dyDescent="0.25">
      <c r="A3377">
        <v>10107</v>
      </c>
      <c r="B3377">
        <v>0</v>
      </c>
      <c r="C3377">
        <v>1</v>
      </c>
      <c r="D3377" t="s">
        <v>95</v>
      </c>
      <c r="E3377" t="s">
        <v>3590</v>
      </c>
      <c r="F3377" t="s">
        <v>3614</v>
      </c>
      <c r="G3377" t="s">
        <v>3455</v>
      </c>
      <c r="H3377" t="s">
        <v>3638</v>
      </c>
      <c r="I3377" t="s">
        <v>3074</v>
      </c>
      <c r="J3377" t="s">
        <v>3086</v>
      </c>
      <c r="K3377">
        <v>1645011000</v>
      </c>
      <c r="L3377" t="s">
        <v>17</v>
      </c>
      <c r="M3377" t="s">
        <v>38</v>
      </c>
      <c r="O3377">
        <v>0</v>
      </c>
      <c r="Q3377" s="1">
        <v>1478472904</v>
      </c>
      <c r="R3377" t="s">
        <v>18</v>
      </c>
      <c r="S3377" s="1">
        <v>-4851652</v>
      </c>
      <c r="T3377" s="1">
        <v>1217764736</v>
      </c>
      <c r="U3377">
        <v>0</v>
      </c>
    </row>
    <row r="3378" spans="1:21" x14ac:dyDescent="0.25">
      <c r="A3378">
        <v>10108</v>
      </c>
      <c r="B3378">
        <v>0</v>
      </c>
      <c r="C3378">
        <v>1</v>
      </c>
      <c r="D3378" t="s">
        <v>95</v>
      </c>
      <c r="E3378" t="s">
        <v>3590</v>
      </c>
      <c r="F3378" t="s">
        <v>3614</v>
      </c>
      <c r="G3378" t="s">
        <v>3456</v>
      </c>
      <c r="H3378" t="s">
        <v>3638</v>
      </c>
      <c r="I3378" t="s">
        <v>3074</v>
      </c>
      <c r="J3378" t="s">
        <v>3086</v>
      </c>
      <c r="K3378">
        <v>1645011000</v>
      </c>
      <c r="L3378" t="s">
        <v>17</v>
      </c>
      <c r="M3378" t="s">
        <v>38</v>
      </c>
      <c r="O3378">
        <v>0</v>
      </c>
      <c r="Q3378" s="1">
        <v>1478472904</v>
      </c>
      <c r="R3378" t="s">
        <v>18</v>
      </c>
      <c r="S3378" s="1">
        <v>-4851652</v>
      </c>
      <c r="T3378" s="1">
        <v>1217764736</v>
      </c>
      <c r="U3378">
        <v>0</v>
      </c>
    </row>
    <row r="3379" spans="1:21" x14ac:dyDescent="0.25">
      <c r="A3379">
        <v>10109</v>
      </c>
      <c r="B3379">
        <v>0</v>
      </c>
      <c r="C3379">
        <v>1</v>
      </c>
      <c r="D3379" t="s">
        <v>95</v>
      </c>
      <c r="E3379" t="s">
        <v>3590</v>
      </c>
      <c r="F3379" t="s">
        <v>3614</v>
      </c>
      <c r="G3379" t="s">
        <v>3457</v>
      </c>
      <c r="H3379" t="s">
        <v>3825</v>
      </c>
      <c r="I3379" t="s">
        <v>3074</v>
      </c>
      <c r="J3379" t="s">
        <v>3086</v>
      </c>
      <c r="K3379">
        <v>1645011000</v>
      </c>
      <c r="L3379" t="s">
        <v>17</v>
      </c>
      <c r="M3379" t="s">
        <v>38</v>
      </c>
      <c r="O3379">
        <v>0</v>
      </c>
      <c r="Q3379" s="1">
        <v>575476488</v>
      </c>
      <c r="R3379" t="s">
        <v>18</v>
      </c>
      <c r="S3379" s="1">
        <v>-2383365</v>
      </c>
      <c r="T3379" s="1">
        <v>355121510</v>
      </c>
      <c r="U3379">
        <v>0</v>
      </c>
    </row>
    <row r="3380" spans="1:21" x14ac:dyDescent="0.25">
      <c r="A3380">
        <v>10110</v>
      </c>
      <c r="B3380">
        <v>0</v>
      </c>
      <c r="C3380">
        <v>1</v>
      </c>
      <c r="D3380" t="s">
        <v>95</v>
      </c>
      <c r="E3380" t="s">
        <v>3590</v>
      </c>
      <c r="F3380" t="s">
        <v>3614</v>
      </c>
      <c r="G3380" t="s">
        <v>3458</v>
      </c>
      <c r="H3380" t="s">
        <v>3638</v>
      </c>
      <c r="I3380" t="s">
        <v>3074</v>
      </c>
      <c r="J3380" t="s">
        <v>3086</v>
      </c>
      <c r="K3380">
        <v>1645011000</v>
      </c>
      <c r="L3380" t="s">
        <v>17</v>
      </c>
      <c r="M3380" t="s">
        <v>38</v>
      </c>
      <c r="O3380">
        <v>0</v>
      </c>
      <c r="Q3380" s="1">
        <v>1490039591</v>
      </c>
      <c r="R3380" t="s">
        <v>18</v>
      </c>
      <c r="S3380" s="1">
        <v>-4953308</v>
      </c>
      <c r="T3380" s="1">
        <v>1243280518</v>
      </c>
      <c r="U3380">
        <v>0</v>
      </c>
    </row>
    <row r="3381" spans="1:21" x14ac:dyDescent="0.25">
      <c r="A3381">
        <v>10112</v>
      </c>
      <c r="B3381">
        <v>0</v>
      </c>
      <c r="C3381">
        <v>1</v>
      </c>
      <c r="D3381" t="s">
        <v>95</v>
      </c>
      <c r="E3381" t="s">
        <v>3590</v>
      </c>
      <c r="F3381" t="s">
        <v>3614</v>
      </c>
      <c r="G3381" t="s">
        <v>3459</v>
      </c>
      <c r="H3381" t="s">
        <v>3638</v>
      </c>
      <c r="I3381" t="s">
        <v>3074</v>
      </c>
      <c r="J3381" t="s">
        <v>3086</v>
      </c>
      <c r="K3381">
        <v>1645011000</v>
      </c>
      <c r="L3381" t="s">
        <v>17</v>
      </c>
      <c r="M3381" t="s">
        <v>38</v>
      </c>
      <c r="O3381">
        <v>0</v>
      </c>
      <c r="Q3381" s="1">
        <v>213218384</v>
      </c>
      <c r="R3381" t="s">
        <v>18</v>
      </c>
      <c r="S3381" s="1">
        <v>-611514</v>
      </c>
      <c r="T3381" s="1">
        <v>153490250</v>
      </c>
      <c r="U3381">
        <v>0</v>
      </c>
    </row>
    <row r="3382" spans="1:21" x14ac:dyDescent="0.25">
      <c r="A3382">
        <v>10113</v>
      </c>
      <c r="B3382">
        <v>0</v>
      </c>
      <c r="C3382">
        <v>1</v>
      </c>
      <c r="D3382" t="s">
        <v>95</v>
      </c>
      <c r="E3382" t="s">
        <v>3590</v>
      </c>
      <c r="F3382" t="s">
        <v>3614</v>
      </c>
      <c r="G3382" t="s">
        <v>3460</v>
      </c>
      <c r="H3382" t="s">
        <v>3652</v>
      </c>
      <c r="I3382" t="s">
        <v>3074</v>
      </c>
      <c r="J3382" t="s">
        <v>3086</v>
      </c>
      <c r="K3382">
        <v>1645011000</v>
      </c>
      <c r="L3382" t="s">
        <v>17</v>
      </c>
      <c r="M3382" t="s">
        <v>38</v>
      </c>
      <c r="O3382">
        <v>0</v>
      </c>
      <c r="Q3382" s="1">
        <v>167816083588</v>
      </c>
      <c r="R3382" t="s">
        <v>18</v>
      </c>
      <c r="S3382" s="1">
        <v>-254487264</v>
      </c>
      <c r="T3382" s="1">
        <v>155491718894</v>
      </c>
      <c r="U3382">
        <v>0</v>
      </c>
    </row>
    <row r="3383" spans="1:21" x14ac:dyDescent="0.25">
      <c r="A3383">
        <v>10114</v>
      </c>
      <c r="B3383">
        <v>0</v>
      </c>
      <c r="C3383">
        <v>1</v>
      </c>
      <c r="D3383" t="s">
        <v>95</v>
      </c>
      <c r="E3383" t="s">
        <v>3590</v>
      </c>
      <c r="F3383" t="s">
        <v>3614</v>
      </c>
      <c r="G3383" t="s">
        <v>3461</v>
      </c>
      <c r="H3383" t="s">
        <v>3652</v>
      </c>
      <c r="I3383" t="s">
        <v>3074</v>
      </c>
      <c r="J3383" t="s">
        <v>3086</v>
      </c>
      <c r="K3383">
        <v>1645011000</v>
      </c>
      <c r="L3383" t="s">
        <v>17</v>
      </c>
      <c r="M3383" t="s">
        <v>38</v>
      </c>
      <c r="O3383">
        <v>0</v>
      </c>
      <c r="Q3383" s="1">
        <v>167816083588</v>
      </c>
      <c r="R3383" t="s">
        <v>18</v>
      </c>
      <c r="S3383" s="1">
        <v>-254487264</v>
      </c>
      <c r="T3383" s="1">
        <v>155491718894</v>
      </c>
      <c r="U3383">
        <v>0</v>
      </c>
    </row>
    <row r="3384" spans="1:21" x14ac:dyDescent="0.25">
      <c r="A3384">
        <v>10115</v>
      </c>
      <c r="B3384">
        <v>0</v>
      </c>
      <c r="C3384">
        <v>1</v>
      </c>
      <c r="D3384" t="s">
        <v>95</v>
      </c>
      <c r="E3384" t="s">
        <v>3590</v>
      </c>
      <c r="F3384" t="s">
        <v>3614</v>
      </c>
      <c r="G3384" t="s">
        <v>3462</v>
      </c>
      <c r="H3384" t="s">
        <v>3652</v>
      </c>
      <c r="I3384" t="s">
        <v>3074</v>
      </c>
      <c r="J3384" t="s">
        <v>3086</v>
      </c>
      <c r="K3384">
        <v>1645011000</v>
      </c>
      <c r="L3384" t="s">
        <v>17</v>
      </c>
      <c r="M3384" t="s">
        <v>38</v>
      </c>
      <c r="O3384">
        <v>0</v>
      </c>
      <c r="Q3384" s="1">
        <v>167816083588</v>
      </c>
      <c r="R3384" t="s">
        <v>18</v>
      </c>
      <c r="S3384" s="1">
        <v>-254487264</v>
      </c>
      <c r="T3384" s="1">
        <v>155491718894</v>
      </c>
      <c r="U3384">
        <v>0</v>
      </c>
    </row>
    <row r="3385" spans="1:21" x14ac:dyDescent="0.25">
      <c r="A3385">
        <v>10116</v>
      </c>
      <c r="B3385">
        <v>0</v>
      </c>
      <c r="C3385">
        <v>1</v>
      </c>
      <c r="D3385" t="s">
        <v>95</v>
      </c>
      <c r="E3385" t="s">
        <v>3590</v>
      </c>
      <c r="F3385" t="s">
        <v>3614</v>
      </c>
      <c r="G3385" t="s">
        <v>3463</v>
      </c>
      <c r="H3385" t="s">
        <v>3652</v>
      </c>
      <c r="I3385" t="s">
        <v>3074</v>
      </c>
      <c r="J3385" t="s">
        <v>3086</v>
      </c>
      <c r="K3385">
        <v>1645011000</v>
      </c>
      <c r="L3385" t="s">
        <v>17</v>
      </c>
      <c r="M3385" t="s">
        <v>38</v>
      </c>
      <c r="O3385">
        <v>0</v>
      </c>
      <c r="Q3385" s="1">
        <v>247282588029</v>
      </c>
      <c r="R3385" t="s">
        <v>18</v>
      </c>
      <c r="S3385" s="1">
        <v>-374995460</v>
      </c>
      <c r="T3385" s="1">
        <v>229122226201</v>
      </c>
      <c r="U3385">
        <v>0</v>
      </c>
    </row>
    <row r="3386" spans="1:21" x14ac:dyDescent="0.25">
      <c r="A3386">
        <v>10117</v>
      </c>
      <c r="B3386">
        <v>0</v>
      </c>
      <c r="C3386">
        <v>1</v>
      </c>
      <c r="D3386" t="s">
        <v>95</v>
      </c>
      <c r="E3386" t="s">
        <v>3590</v>
      </c>
      <c r="F3386" t="s">
        <v>3614</v>
      </c>
      <c r="G3386" t="s">
        <v>3464</v>
      </c>
      <c r="H3386" t="s">
        <v>3652</v>
      </c>
      <c r="I3386" t="s">
        <v>3074</v>
      </c>
      <c r="J3386" t="s">
        <v>3086</v>
      </c>
      <c r="K3386">
        <v>1645011000</v>
      </c>
      <c r="L3386" t="s">
        <v>17</v>
      </c>
      <c r="M3386" t="s">
        <v>38</v>
      </c>
      <c r="O3386">
        <v>0</v>
      </c>
      <c r="Q3386" s="1">
        <v>55926466691</v>
      </c>
      <c r="R3386" t="s">
        <v>18</v>
      </c>
      <c r="S3386" s="1">
        <v>-84810545</v>
      </c>
      <c r="T3386" s="1">
        <v>51819243136</v>
      </c>
      <c r="U3386">
        <v>0</v>
      </c>
    </row>
    <row r="3387" spans="1:21" x14ac:dyDescent="0.25">
      <c r="A3387">
        <v>10118</v>
      </c>
      <c r="B3387">
        <v>0</v>
      </c>
      <c r="C3387">
        <v>1</v>
      </c>
      <c r="D3387" t="s">
        <v>95</v>
      </c>
      <c r="E3387" t="s">
        <v>3590</v>
      </c>
      <c r="F3387" t="s">
        <v>3614</v>
      </c>
      <c r="G3387" t="s">
        <v>3465</v>
      </c>
      <c r="H3387" t="s">
        <v>3652</v>
      </c>
      <c r="I3387" t="s">
        <v>3074</v>
      </c>
      <c r="J3387" t="s">
        <v>3086</v>
      </c>
      <c r="K3387">
        <v>1645011000</v>
      </c>
      <c r="L3387" t="s">
        <v>17</v>
      </c>
      <c r="M3387" t="s">
        <v>38</v>
      </c>
      <c r="O3387">
        <v>0</v>
      </c>
      <c r="Q3387" s="1">
        <v>138777848393</v>
      </c>
      <c r="R3387" t="s">
        <v>18</v>
      </c>
      <c r="S3387" s="1">
        <v>-210451789</v>
      </c>
      <c r="T3387" s="1">
        <v>128586043300</v>
      </c>
      <c r="U3387">
        <v>0</v>
      </c>
    </row>
    <row r="3388" spans="1:21" x14ac:dyDescent="0.25">
      <c r="A3388">
        <v>10119</v>
      </c>
      <c r="B3388">
        <v>0</v>
      </c>
      <c r="C3388">
        <v>1</v>
      </c>
      <c r="D3388" t="s">
        <v>95</v>
      </c>
      <c r="E3388" t="s">
        <v>3590</v>
      </c>
      <c r="F3388" t="s">
        <v>3614</v>
      </c>
      <c r="G3388" t="s">
        <v>3466</v>
      </c>
      <c r="H3388" t="s">
        <v>3652</v>
      </c>
      <c r="I3388" t="s">
        <v>3074</v>
      </c>
      <c r="J3388" t="s">
        <v>3086</v>
      </c>
      <c r="K3388">
        <v>1645011000</v>
      </c>
      <c r="L3388" t="s">
        <v>17</v>
      </c>
      <c r="M3388" t="s">
        <v>38</v>
      </c>
      <c r="O3388">
        <v>0</v>
      </c>
      <c r="Q3388" s="1">
        <v>76455396249</v>
      </c>
      <c r="R3388" t="s">
        <v>18</v>
      </c>
      <c r="S3388" s="1">
        <v>-115941954</v>
      </c>
      <c r="T3388" s="1">
        <v>70840534037</v>
      </c>
      <c r="U3388">
        <v>0</v>
      </c>
    </row>
    <row r="3389" spans="1:21" x14ac:dyDescent="0.25">
      <c r="A3389">
        <v>10120</v>
      </c>
      <c r="B3389">
        <v>0</v>
      </c>
      <c r="C3389">
        <v>1</v>
      </c>
      <c r="D3389" t="s">
        <v>95</v>
      </c>
      <c r="E3389" t="s">
        <v>3590</v>
      </c>
      <c r="F3389" t="s">
        <v>3614</v>
      </c>
      <c r="G3389" t="s">
        <v>3467</v>
      </c>
      <c r="H3389" t="s">
        <v>3652</v>
      </c>
      <c r="I3389" t="s">
        <v>3074</v>
      </c>
      <c r="J3389" t="s">
        <v>3086</v>
      </c>
      <c r="K3389">
        <v>1645011000</v>
      </c>
      <c r="L3389" t="s">
        <v>17</v>
      </c>
      <c r="M3389" t="s">
        <v>38</v>
      </c>
      <c r="O3389">
        <v>0</v>
      </c>
      <c r="Q3389" s="1">
        <v>11332141292</v>
      </c>
      <c r="R3389" t="s">
        <v>18</v>
      </c>
      <c r="S3389" s="1">
        <v>-17184284</v>
      </c>
      <c r="T3389" s="1">
        <v>10499597845</v>
      </c>
      <c r="U3389">
        <v>0</v>
      </c>
    </row>
    <row r="3390" spans="1:21" x14ac:dyDescent="0.25">
      <c r="A3390">
        <v>10121</v>
      </c>
      <c r="B3390">
        <v>0</v>
      </c>
      <c r="C3390">
        <v>1</v>
      </c>
      <c r="D3390" t="s">
        <v>95</v>
      </c>
      <c r="E3390" t="s">
        <v>3590</v>
      </c>
      <c r="F3390" t="s">
        <v>3614</v>
      </c>
      <c r="G3390" t="s">
        <v>3468</v>
      </c>
      <c r="H3390" t="s">
        <v>3836</v>
      </c>
      <c r="I3390" t="s">
        <v>3074</v>
      </c>
      <c r="J3390" t="s">
        <v>3086</v>
      </c>
      <c r="K3390">
        <v>1645011000</v>
      </c>
      <c r="L3390" t="s">
        <v>17</v>
      </c>
      <c r="M3390" t="s">
        <v>38</v>
      </c>
      <c r="O3390">
        <v>0</v>
      </c>
      <c r="Q3390" s="1">
        <v>17250526949</v>
      </c>
      <c r="R3390" t="s">
        <v>18</v>
      </c>
      <c r="S3390" s="1">
        <v>-41718323</v>
      </c>
      <c r="T3390" s="1">
        <v>15477498187</v>
      </c>
      <c r="U3390">
        <v>0</v>
      </c>
    </row>
    <row r="3391" spans="1:21" x14ac:dyDescent="0.25">
      <c r="A3391">
        <v>10122</v>
      </c>
      <c r="B3391">
        <v>0</v>
      </c>
      <c r="C3391">
        <v>1</v>
      </c>
      <c r="D3391" t="s">
        <v>95</v>
      </c>
      <c r="E3391" t="s">
        <v>3590</v>
      </c>
      <c r="F3391" t="s">
        <v>3614</v>
      </c>
      <c r="G3391" t="s">
        <v>3469</v>
      </c>
      <c r="H3391" t="s">
        <v>3638</v>
      </c>
      <c r="I3391" t="s">
        <v>3074</v>
      </c>
      <c r="J3391" t="s">
        <v>3086</v>
      </c>
      <c r="K3391">
        <v>1645011000</v>
      </c>
      <c r="L3391" t="s">
        <v>17</v>
      </c>
      <c r="M3391" t="s">
        <v>38</v>
      </c>
      <c r="O3391">
        <v>0</v>
      </c>
      <c r="Q3391" s="1">
        <v>31753378433</v>
      </c>
      <c r="R3391" t="s">
        <v>18</v>
      </c>
      <c r="S3391" s="1">
        <v>-110921381</v>
      </c>
      <c r="T3391" s="1">
        <v>27841266649</v>
      </c>
      <c r="U3391">
        <v>0</v>
      </c>
    </row>
    <row r="3392" spans="1:21" x14ac:dyDescent="0.25">
      <c r="A3392">
        <v>10123</v>
      </c>
      <c r="B3392">
        <v>0</v>
      </c>
      <c r="C3392">
        <v>1</v>
      </c>
      <c r="D3392" t="s">
        <v>95</v>
      </c>
      <c r="E3392" t="s">
        <v>3590</v>
      </c>
      <c r="F3392" t="s">
        <v>3614</v>
      </c>
      <c r="G3392" t="s">
        <v>3470</v>
      </c>
      <c r="H3392" t="s">
        <v>3638</v>
      </c>
      <c r="I3392" t="s">
        <v>3074</v>
      </c>
      <c r="J3392" t="s">
        <v>3086</v>
      </c>
      <c r="K3392">
        <v>1645011000</v>
      </c>
      <c r="L3392" t="s">
        <v>17</v>
      </c>
      <c r="M3392" t="s">
        <v>38</v>
      </c>
      <c r="O3392">
        <v>0</v>
      </c>
      <c r="Q3392" s="1">
        <v>31753378433</v>
      </c>
      <c r="R3392" t="s">
        <v>18</v>
      </c>
      <c r="S3392" s="1">
        <v>-110921381</v>
      </c>
      <c r="T3392" s="1">
        <v>27841266649</v>
      </c>
      <c r="U3392">
        <v>0</v>
      </c>
    </row>
    <row r="3393" spans="1:21" x14ac:dyDescent="0.25">
      <c r="A3393">
        <v>10124</v>
      </c>
      <c r="B3393">
        <v>0</v>
      </c>
      <c r="C3393">
        <v>1</v>
      </c>
      <c r="D3393" t="s">
        <v>95</v>
      </c>
      <c r="E3393" t="s">
        <v>3590</v>
      </c>
      <c r="F3393" t="s">
        <v>3614</v>
      </c>
      <c r="G3393" t="s">
        <v>3471</v>
      </c>
      <c r="H3393" t="s">
        <v>3638</v>
      </c>
      <c r="I3393" t="s">
        <v>3074</v>
      </c>
      <c r="J3393" t="s">
        <v>3086</v>
      </c>
      <c r="K3393">
        <v>1645011000</v>
      </c>
      <c r="L3393" t="s">
        <v>17</v>
      </c>
      <c r="M3393" t="s">
        <v>38</v>
      </c>
      <c r="O3393">
        <v>0</v>
      </c>
      <c r="Q3393" s="1">
        <v>31753378433</v>
      </c>
      <c r="R3393" t="s">
        <v>18</v>
      </c>
      <c r="S3393" s="1">
        <v>-110921381</v>
      </c>
      <c r="T3393" s="1">
        <v>27841266649</v>
      </c>
      <c r="U3393">
        <v>0</v>
      </c>
    </row>
    <row r="3394" spans="1:21" x14ac:dyDescent="0.25">
      <c r="A3394">
        <v>10125</v>
      </c>
      <c r="B3394">
        <v>0</v>
      </c>
      <c r="C3394">
        <v>1</v>
      </c>
      <c r="D3394" t="s">
        <v>95</v>
      </c>
      <c r="E3394" t="s">
        <v>3590</v>
      </c>
      <c r="F3394" t="s">
        <v>3614</v>
      </c>
      <c r="G3394" t="s">
        <v>3472</v>
      </c>
      <c r="H3394" t="s">
        <v>3638</v>
      </c>
      <c r="I3394" t="s">
        <v>3074</v>
      </c>
      <c r="J3394" t="s">
        <v>3086</v>
      </c>
      <c r="K3394">
        <v>1645011000</v>
      </c>
      <c r="L3394" t="s">
        <v>17</v>
      </c>
      <c r="M3394" t="s">
        <v>38</v>
      </c>
      <c r="O3394">
        <v>0</v>
      </c>
      <c r="Q3394" s="1">
        <v>31753378433</v>
      </c>
      <c r="R3394" t="s">
        <v>18</v>
      </c>
      <c r="S3394" s="1">
        <v>-110921381</v>
      </c>
      <c r="T3394" s="1">
        <v>27841266649</v>
      </c>
      <c r="U3394">
        <v>0</v>
      </c>
    </row>
    <row r="3395" spans="1:21" x14ac:dyDescent="0.25">
      <c r="A3395">
        <v>10127</v>
      </c>
      <c r="B3395">
        <v>0</v>
      </c>
      <c r="C3395">
        <v>1</v>
      </c>
      <c r="D3395" t="s">
        <v>95</v>
      </c>
      <c r="E3395" t="s">
        <v>3590</v>
      </c>
      <c r="F3395" t="s">
        <v>3614</v>
      </c>
      <c r="G3395" t="s">
        <v>3473</v>
      </c>
      <c r="H3395" t="s">
        <v>3652</v>
      </c>
      <c r="I3395" t="s">
        <v>3074</v>
      </c>
      <c r="J3395" t="s">
        <v>3086</v>
      </c>
      <c r="K3395">
        <v>1645011000</v>
      </c>
      <c r="L3395" t="s">
        <v>17</v>
      </c>
      <c r="M3395" t="s">
        <v>38</v>
      </c>
      <c r="O3395">
        <v>0</v>
      </c>
      <c r="Q3395" s="1">
        <v>642449048098</v>
      </c>
      <c r="R3395" t="s">
        <v>18</v>
      </c>
      <c r="S3395" s="1">
        <v>-974251678</v>
      </c>
      <c r="T3395" s="1">
        <v>595267775599</v>
      </c>
      <c r="U3395">
        <v>0</v>
      </c>
    </row>
    <row r="3396" spans="1:21" x14ac:dyDescent="0.25">
      <c r="A3396">
        <v>10128</v>
      </c>
      <c r="B3396">
        <v>0</v>
      </c>
      <c r="C3396">
        <v>1</v>
      </c>
      <c r="D3396" t="s">
        <v>95</v>
      </c>
      <c r="E3396" t="s">
        <v>3590</v>
      </c>
      <c r="F3396" t="s">
        <v>3614</v>
      </c>
      <c r="G3396" t="s">
        <v>3474</v>
      </c>
      <c r="H3396" t="s">
        <v>3652</v>
      </c>
      <c r="I3396" t="s">
        <v>3074</v>
      </c>
      <c r="J3396" t="s">
        <v>3086</v>
      </c>
      <c r="K3396">
        <v>1645011000</v>
      </c>
      <c r="L3396" t="s">
        <v>17</v>
      </c>
      <c r="M3396" t="s">
        <v>38</v>
      </c>
      <c r="O3396">
        <v>0</v>
      </c>
      <c r="Q3396" s="1">
        <v>97771901053</v>
      </c>
      <c r="R3396" t="s">
        <v>18</v>
      </c>
      <c r="S3396" s="1">
        <v>-148267693</v>
      </c>
      <c r="T3396" s="1">
        <v>90591560889</v>
      </c>
      <c r="U3396">
        <v>0</v>
      </c>
    </row>
    <row r="3397" spans="1:21" x14ac:dyDescent="0.25">
      <c r="A3397">
        <v>10129</v>
      </c>
      <c r="B3397">
        <v>0</v>
      </c>
      <c r="C3397">
        <v>1</v>
      </c>
      <c r="D3397" t="s">
        <v>95</v>
      </c>
      <c r="E3397" t="s">
        <v>3590</v>
      </c>
      <c r="F3397" t="s">
        <v>3614</v>
      </c>
      <c r="G3397" t="s">
        <v>3475</v>
      </c>
      <c r="H3397" t="s">
        <v>3652</v>
      </c>
      <c r="I3397" t="s">
        <v>3074</v>
      </c>
      <c r="J3397" t="s">
        <v>3086</v>
      </c>
      <c r="K3397">
        <v>1645011000</v>
      </c>
      <c r="L3397" t="s">
        <v>17</v>
      </c>
      <c r="M3397" t="s">
        <v>38</v>
      </c>
      <c r="O3397">
        <v>0</v>
      </c>
      <c r="Q3397" s="1">
        <v>77657828815</v>
      </c>
      <c r="R3397" t="s">
        <v>18</v>
      </c>
      <c r="S3397" s="1">
        <v>-117765401</v>
      </c>
      <c r="T3397" s="1">
        <v>71954660305</v>
      </c>
      <c r="U3397">
        <v>0</v>
      </c>
    </row>
    <row r="3398" spans="1:21" x14ac:dyDescent="0.25">
      <c r="A3398">
        <v>10134</v>
      </c>
      <c r="B3398">
        <v>0</v>
      </c>
      <c r="C3398">
        <v>1</v>
      </c>
      <c r="D3398" t="s">
        <v>3476</v>
      </c>
      <c r="E3398" t="s">
        <v>3590</v>
      </c>
      <c r="F3398" t="s">
        <v>3901</v>
      </c>
      <c r="G3398" t="s">
        <v>3477</v>
      </c>
      <c r="H3398" t="s">
        <v>4146</v>
      </c>
      <c r="I3398" t="s">
        <v>3074</v>
      </c>
      <c r="J3398" t="s">
        <v>3086</v>
      </c>
      <c r="K3398">
        <v>1645011000</v>
      </c>
      <c r="L3398" t="s">
        <v>17</v>
      </c>
      <c r="M3398" t="s">
        <v>38</v>
      </c>
      <c r="O3398">
        <v>0</v>
      </c>
      <c r="Q3398" s="1">
        <v>509600001</v>
      </c>
      <c r="R3398" t="s">
        <v>18</v>
      </c>
      <c r="S3398" s="1">
        <v>-1640529</v>
      </c>
      <c r="T3398" s="1">
        <v>421616125</v>
      </c>
      <c r="U3398">
        <v>0</v>
      </c>
    </row>
    <row r="3399" spans="1:21" x14ac:dyDescent="0.25">
      <c r="A3399">
        <v>10159</v>
      </c>
      <c r="B3399">
        <v>0</v>
      </c>
      <c r="C3399">
        <v>1</v>
      </c>
      <c r="D3399" t="s">
        <v>3363</v>
      </c>
      <c r="E3399" t="s">
        <v>3590</v>
      </c>
      <c r="F3399" t="s">
        <v>3694</v>
      </c>
      <c r="G3399" t="s">
        <v>3478</v>
      </c>
      <c r="H3399" t="s">
        <v>3683</v>
      </c>
      <c r="I3399" t="s">
        <v>3074</v>
      </c>
      <c r="J3399" t="s">
        <v>3086</v>
      </c>
      <c r="K3399">
        <v>1645011000</v>
      </c>
      <c r="L3399" t="s">
        <v>17</v>
      </c>
      <c r="M3399" t="s">
        <v>38</v>
      </c>
      <c r="O3399">
        <v>0</v>
      </c>
      <c r="Q3399" s="1">
        <v>28324133034</v>
      </c>
      <c r="R3399" t="s">
        <v>18</v>
      </c>
      <c r="S3399" s="1">
        <v>-43611906</v>
      </c>
      <c r="T3399" s="1">
        <v>26646874647</v>
      </c>
      <c r="U3399">
        <v>0</v>
      </c>
    </row>
    <row r="3400" spans="1:21" x14ac:dyDescent="0.25">
      <c r="A3400">
        <v>10160</v>
      </c>
      <c r="B3400">
        <v>0</v>
      </c>
      <c r="C3400">
        <v>1</v>
      </c>
      <c r="D3400" t="s">
        <v>3363</v>
      </c>
      <c r="E3400" t="s">
        <v>3590</v>
      </c>
      <c r="F3400" t="s">
        <v>3694</v>
      </c>
      <c r="G3400" t="s">
        <v>3479</v>
      </c>
      <c r="H3400" t="s">
        <v>3683</v>
      </c>
      <c r="I3400" t="s">
        <v>3074</v>
      </c>
      <c r="J3400" t="s">
        <v>3086</v>
      </c>
      <c r="K3400">
        <v>1645011000</v>
      </c>
      <c r="L3400" t="s">
        <v>17</v>
      </c>
      <c r="M3400" t="s">
        <v>38</v>
      </c>
      <c r="O3400">
        <v>0</v>
      </c>
      <c r="Q3400" s="1">
        <v>3989156146</v>
      </c>
      <c r="R3400" t="s">
        <v>18</v>
      </c>
      <c r="S3400" s="1">
        <v>-5856021</v>
      </c>
      <c r="T3400" s="1">
        <v>3578029009</v>
      </c>
      <c r="U3400">
        <v>0</v>
      </c>
    </row>
    <row r="3401" spans="1:21" x14ac:dyDescent="0.25">
      <c r="A3401">
        <v>10279</v>
      </c>
      <c r="B3401">
        <v>0</v>
      </c>
      <c r="C3401">
        <v>1</v>
      </c>
      <c r="D3401" t="s">
        <v>3480</v>
      </c>
      <c r="E3401" t="s">
        <v>3590</v>
      </c>
      <c r="F3401" t="s">
        <v>3940</v>
      </c>
      <c r="G3401" t="s">
        <v>3481</v>
      </c>
      <c r="H3401" t="s">
        <v>4147</v>
      </c>
      <c r="I3401" t="s">
        <v>3074</v>
      </c>
      <c r="J3401" t="s">
        <v>3086</v>
      </c>
      <c r="K3401">
        <v>1645011000</v>
      </c>
      <c r="L3401" t="s">
        <v>17</v>
      </c>
      <c r="M3401" t="s">
        <v>38</v>
      </c>
      <c r="O3401">
        <v>0</v>
      </c>
      <c r="Q3401" s="1">
        <v>84191474</v>
      </c>
      <c r="R3401" t="s">
        <v>18</v>
      </c>
      <c r="S3401" s="1">
        <v>-181039</v>
      </c>
      <c r="T3401" s="1">
        <v>44354723</v>
      </c>
      <c r="U3401">
        <v>0</v>
      </c>
    </row>
    <row r="3402" spans="1:21" x14ac:dyDescent="0.25">
      <c r="A3402">
        <v>10339</v>
      </c>
      <c r="B3402">
        <v>0</v>
      </c>
      <c r="C3402">
        <v>1</v>
      </c>
      <c r="D3402" t="s">
        <v>398</v>
      </c>
      <c r="E3402" t="s">
        <v>3590</v>
      </c>
      <c r="F3402" t="s">
        <v>3714</v>
      </c>
      <c r="G3402" t="s">
        <v>3482</v>
      </c>
      <c r="H3402" t="s">
        <v>4148</v>
      </c>
      <c r="I3402" t="s">
        <v>3074</v>
      </c>
      <c r="J3402" t="s">
        <v>3086</v>
      </c>
      <c r="K3402">
        <v>1645011000</v>
      </c>
      <c r="L3402" t="s">
        <v>17</v>
      </c>
      <c r="M3402" t="s">
        <v>38</v>
      </c>
      <c r="O3402">
        <v>0</v>
      </c>
      <c r="Q3402" s="1">
        <v>222923484</v>
      </c>
      <c r="R3402" t="s">
        <v>18</v>
      </c>
      <c r="S3402" s="1">
        <v>-1532120</v>
      </c>
      <c r="T3402" s="1">
        <v>212198644</v>
      </c>
      <c r="U3402">
        <v>0</v>
      </c>
    </row>
    <row r="3403" spans="1:21" x14ac:dyDescent="0.25">
      <c r="A3403">
        <v>10340</v>
      </c>
      <c r="B3403">
        <v>0</v>
      </c>
      <c r="C3403">
        <v>1</v>
      </c>
      <c r="D3403" t="s">
        <v>398</v>
      </c>
      <c r="E3403" t="s">
        <v>3590</v>
      </c>
      <c r="F3403" t="s">
        <v>3714</v>
      </c>
      <c r="G3403" t="s">
        <v>3483</v>
      </c>
      <c r="H3403" t="s">
        <v>4149</v>
      </c>
      <c r="I3403" t="s">
        <v>3074</v>
      </c>
      <c r="J3403" t="s">
        <v>3086</v>
      </c>
      <c r="K3403">
        <v>1645011000</v>
      </c>
      <c r="L3403" t="s">
        <v>17</v>
      </c>
      <c r="M3403" t="s">
        <v>38</v>
      </c>
      <c r="O3403">
        <v>0</v>
      </c>
      <c r="Q3403" s="1">
        <v>815206788</v>
      </c>
      <c r="R3403" t="s">
        <v>18</v>
      </c>
      <c r="S3403" s="1">
        <v>-9534582</v>
      </c>
      <c r="T3403" s="1">
        <v>748464713</v>
      </c>
      <c r="U3403">
        <v>0</v>
      </c>
    </row>
    <row r="3404" spans="1:21" x14ac:dyDescent="0.25">
      <c r="A3404">
        <v>10478</v>
      </c>
      <c r="B3404">
        <v>0</v>
      </c>
      <c r="C3404">
        <v>1</v>
      </c>
      <c r="D3404" t="s">
        <v>398</v>
      </c>
      <c r="E3404" t="s">
        <v>3590</v>
      </c>
      <c r="F3404" t="s">
        <v>3714</v>
      </c>
      <c r="G3404" t="s">
        <v>3484</v>
      </c>
      <c r="H3404" t="s">
        <v>4150</v>
      </c>
      <c r="I3404" t="s">
        <v>3074</v>
      </c>
      <c r="J3404" t="s">
        <v>3086</v>
      </c>
      <c r="K3404">
        <v>1645011000</v>
      </c>
      <c r="L3404" t="s">
        <v>17</v>
      </c>
      <c r="M3404" t="s">
        <v>38</v>
      </c>
      <c r="O3404">
        <v>0</v>
      </c>
      <c r="Q3404" s="1">
        <v>222923484</v>
      </c>
      <c r="R3404" t="s">
        <v>18</v>
      </c>
      <c r="S3404" s="1">
        <v>-1521662</v>
      </c>
      <c r="T3404" s="1">
        <v>212271850</v>
      </c>
      <c r="U3404">
        <v>0</v>
      </c>
    </row>
    <row r="3405" spans="1:21" x14ac:dyDescent="0.25">
      <c r="A3405">
        <v>10479</v>
      </c>
      <c r="B3405">
        <v>0</v>
      </c>
      <c r="C3405">
        <v>1</v>
      </c>
      <c r="D3405" t="s">
        <v>398</v>
      </c>
      <c r="E3405" t="s">
        <v>3590</v>
      </c>
      <c r="F3405" t="s">
        <v>3714</v>
      </c>
      <c r="G3405" t="s">
        <v>3485</v>
      </c>
      <c r="H3405" t="s">
        <v>4151</v>
      </c>
      <c r="I3405" t="s">
        <v>3074</v>
      </c>
      <c r="J3405" t="s">
        <v>3086</v>
      </c>
      <c r="K3405">
        <v>1645011000</v>
      </c>
      <c r="L3405" t="s">
        <v>17</v>
      </c>
      <c r="M3405" t="s">
        <v>38</v>
      </c>
      <c r="O3405">
        <v>0</v>
      </c>
      <c r="Q3405" s="1">
        <v>815206787</v>
      </c>
      <c r="R3405" t="s">
        <v>18</v>
      </c>
      <c r="S3405" s="1">
        <v>-9424355</v>
      </c>
      <c r="T3405" s="1">
        <v>749236297</v>
      </c>
      <c r="U3405">
        <v>0</v>
      </c>
    </row>
    <row r="3406" spans="1:21" x14ac:dyDescent="0.25">
      <c r="A3406">
        <v>10502</v>
      </c>
      <c r="B3406">
        <v>0</v>
      </c>
      <c r="C3406">
        <v>1</v>
      </c>
      <c r="D3406" t="s">
        <v>398</v>
      </c>
      <c r="E3406" t="s">
        <v>3590</v>
      </c>
      <c r="F3406" t="s">
        <v>3714</v>
      </c>
      <c r="G3406" t="s">
        <v>3486</v>
      </c>
      <c r="H3406" t="s">
        <v>4152</v>
      </c>
      <c r="I3406" t="s">
        <v>3074</v>
      </c>
      <c r="J3406" t="s">
        <v>3086</v>
      </c>
      <c r="K3406">
        <v>1645011000</v>
      </c>
      <c r="L3406" t="s">
        <v>17</v>
      </c>
      <c r="M3406" t="s">
        <v>38</v>
      </c>
      <c r="O3406">
        <v>0</v>
      </c>
      <c r="Q3406" s="1">
        <v>815206787</v>
      </c>
      <c r="R3406" t="s">
        <v>18</v>
      </c>
      <c r="S3406" s="1">
        <v>-9316649</v>
      </c>
      <c r="T3406" s="1">
        <v>749990245</v>
      </c>
      <c r="U3406">
        <v>0</v>
      </c>
    </row>
    <row r="3407" spans="1:21" x14ac:dyDescent="0.25">
      <c r="A3407">
        <v>10503</v>
      </c>
      <c r="B3407">
        <v>0</v>
      </c>
      <c r="C3407">
        <v>1</v>
      </c>
      <c r="D3407" t="s">
        <v>398</v>
      </c>
      <c r="E3407" t="s">
        <v>3590</v>
      </c>
      <c r="F3407" t="s">
        <v>3714</v>
      </c>
      <c r="G3407" t="s">
        <v>3487</v>
      </c>
      <c r="H3407" t="s">
        <v>4096</v>
      </c>
      <c r="I3407" t="s">
        <v>3074</v>
      </c>
      <c r="J3407" t="s">
        <v>3086</v>
      </c>
      <c r="K3407">
        <v>1645011000</v>
      </c>
      <c r="L3407" t="s">
        <v>17</v>
      </c>
      <c r="M3407" t="s">
        <v>38</v>
      </c>
      <c r="O3407">
        <v>0</v>
      </c>
      <c r="Q3407" s="1">
        <v>803026465</v>
      </c>
      <c r="R3407" t="s">
        <v>18</v>
      </c>
      <c r="S3407" s="1">
        <v>-8972362</v>
      </c>
      <c r="T3407" s="1">
        <v>740219927</v>
      </c>
      <c r="U3407">
        <v>0</v>
      </c>
    </row>
    <row r="3408" spans="1:21" x14ac:dyDescent="0.25">
      <c r="A3408">
        <v>10504</v>
      </c>
      <c r="B3408">
        <v>0</v>
      </c>
      <c r="C3408">
        <v>1</v>
      </c>
      <c r="D3408" t="s">
        <v>398</v>
      </c>
      <c r="E3408" t="s">
        <v>3590</v>
      </c>
      <c r="F3408" t="s">
        <v>3714</v>
      </c>
      <c r="G3408" t="s">
        <v>3488</v>
      </c>
      <c r="H3408" t="s">
        <v>4153</v>
      </c>
      <c r="I3408" t="s">
        <v>3074</v>
      </c>
      <c r="J3408" t="s">
        <v>3086</v>
      </c>
      <c r="K3408">
        <v>1645011000</v>
      </c>
      <c r="L3408" t="s">
        <v>17</v>
      </c>
      <c r="M3408" t="s">
        <v>38</v>
      </c>
      <c r="O3408">
        <v>0</v>
      </c>
      <c r="Q3408" s="1">
        <v>222923485</v>
      </c>
      <c r="R3408" t="s">
        <v>18</v>
      </c>
      <c r="S3408" s="1">
        <v>-1511345</v>
      </c>
      <c r="T3408" s="1">
        <v>212344067</v>
      </c>
      <c r="U3408">
        <v>0</v>
      </c>
    </row>
    <row r="3409" spans="1:21" x14ac:dyDescent="0.25">
      <c r="A3409">
        <v>10513</v>
      </c>
      <c r="B3409">
        <v>0</v>
      </c>
      <c r="C3409">
        <v>1</v>
      </c>
      <c r="D3409" t="s">
        <v>3489</v>
      </c>
      <c r="E3409" t="s">
        <v>3590</v>
      </c>
      <c r="F3409" t="s">
        <v>4154</v>
      </c>
      <c r="G3409" t="s">
        <v>3490</v>
      </c>
      <c r="H3409" t="s">
        <v>3788</v>
      </c>
      <c r="I3409" t="s">
        <v>3074</v>
      </c>
      <c r="J3409" t="s">
        <v>3086</v>
      </c>
      <c r="K3409">
        <v>1645011000</v>
      </c>
      <c r="L3409" t="s">
        <v>17</v>
      </c>
      <c r="M3409" t="s">
        <v>38</v>
      </c>
      <c r="O3409">
        <v>0</v>
      </c>
      <c r="Q3409" s="1">
        <v>228313958</v>
      </c>
      <c r="R3409" t="s">
        <v>18</v>
      </c>
      <c r="S3409" s="1">
        <v>-1522093</v>
      </c>
      <c r="T3409" s="1">
        <v>218420354</v>
      </c>
      <c r="U3409">
        <v>0</v>
      </c>
    </row>
    <row r="3410" spans="1:21" x14ac:dyDescent="0.25">
      <c r="A3410">
        <v>10514</v>
      </c>
      <c r="B3410">
        <v>0</v>
      </c>
      <c r="C3410">
        <v>1</v>
      </c>
      <c r="D3410" t="s">
        <v>3340</v>
      </c>
      <c r="E3410" t="s">
        <v>3590</v>
      </c>
      <c r="F3410" t="s">
        <v>3828</v>
      </c>
      <c r="G3410" t="s">
        <v>3491</v>
      </c>
      <c r="H3410" t="s">
        <v>3639</v>
      </c>
      <c r="I3410" t="s">
        <v>3074</v>
      </c>
      <c r="J3410" t="s">
        <v>3086</v>
      </c>
      <c r="K3410">
        <v>1645011000</v>
      </c>
      <c r="L3410" t="s">
        <v>17</v>
      </c>
      <c r="M3410" t="s">
        <v>38</v>
      </c>
      <c r="O3410">
        <v>0</v>
      </c>
      <c r="Q3410" s="1">
        <v>30037699</v>
      </c>
      <c r="R3410" t="s">
        <v>18</v>
      </c>
      <c r="S3410" s="1">
        <v>-333752</v>
      </c>
      <c r="T3410" s="1">
        <v>28869567</v>
      </c>
      <c r="U3410">
        <v>0</v>
      </c>
    </row>
    <row r="3411" spans="1:21" x14ac:dyDescent="0.25">
      <c r="A3411">
        <v>10515</v>
      </c>
      <c r="B3411">
        <v>0</v>
      </c>
      <c r="C3411">
        <v>1</v>
      </c>
      <c r="D3411" t="s">
        <v>3340</v>
      </c>
      <c r="E3411" t="s">
        <v>3590</v>
      </c>
      <c r="F3411" t="s">
        <v>3828</v>
      </c>
      <c r="G3411" t="s">
        <v>3492</v>
      </c>
      <c r="H3411" t="s">
        <v>3638</v>
      </c>
      <c r="I3411" t="s">
        <v>3074</v>
      </c>
      <c r="J3411" t="s">
        <v>3086</v>
      </c>
      <c r="K3411">
        <v>1645011000</v>
      </c>
      <c r="L3411" t="s">
        <v>17</v>
      </c>
      <c r="M3411" t="s">
        <v>38</v>
      </c>
      <c r="O3411">
        <v>0</v>
      </c>
      <c r="Q3411" s="1">
        <v>70087960</v>
      </c>
      <c r="R3411" t="s">
        <v>18</v>
      </c>
      <c r="S3411" s="1">
        <v>-233626</v>
      </c>
      <c r="T3411" s="1">
        <v>69270268</v>
      </c>
      <c r="U3411">
        <v>0</v>
      </c>
    </row>
    <row r="3412" spans="1:21" x14ac:dyDescent="0.25">
      <c r="A3412">
        <v>10516</v>
      </c>
      <c r="B3412">
        <v>0</v>
      </c>
      <c r="C3412">
        <v>1</v>
      </c>
      <c r="D3412" t="s">
        <v>3340</v>
      </c>
      <c r="E3412" t="s">
        <v>3590</v>
      </c>
      <c r="F3412" t="s">
        <v>3828</v>
      </c>
      <c r="G3412" t="s">
        <v>3493</v>
      </c>
      <c r="H3412" t="s">
        <v>3639</v>
      </c>
      <c r="I3412" t="s">
        <v>3074</v>
      </c>
      <c r="J3412" t="s">
        <v>3086</v>
      </c>
      <c r="K3412">
        <v>1645011000</v>
      </c>
      <c r="L3412" t="s">
        <v>17</v>
      </c>
      <c r="M3412" t="s">
        <v>38</v>
      </c>
      <c r="O3412">
        <v>0</v>
      </c>
      <c r="Q3412" s="1">
        <v>175369289</v>
      </c>
      <c r="R3412" t="s">
        <v>18</v>
      </c>
      <c r="S3412" s="1">
        <v>-1963862</v>
      </c>
      <c r="T3412" s="1">
        <v>169874068</v>
      </c>
      <c r="U3412">
        <v>0</v>
      </c>
    </row>
    <row r="3413" spans="1:21" x14ac:dyDescent="0.25">
      <c r="A3413">
        <v>10519</v>
      </c>
      <c r="B3413">
        <v>0</v>
      </c>
      <c r="C3413">
        <v>1</v>
      </c>
      <c r="D3413" t="s">
        <v>3494</v>
      </c>
      <c r="E3413" t="s">
        <v>3590</v>
      </c>
      <c r="F3413" t="s">
        <v>3613</v>
      </c>
      <c r="G3413" t="s">
        <v>3495</v>
      </c>
      <c r="H3413" t="s">
        <v>3788</v>
      </c>
      <c r="I3413" t="s">
        <v>3074</v>
      </c>
      <c r="J3413" t="s">
        <v>3086</v>
      </c>
      <c r="K3413">
        <v>1645011000</v>
      </c>
      <c r="L3413" t="s">
        <v>17</v>
      </c>
      <c r="M3413" t="s">
        <v>38</v>
      </c>
      <c r="O3413">
        <v>0</v>
      </c>
      <c r="Q3413" s="1">
        <v>1804318179</v>
      </c>
      <c r="R3413" t="s">
        <v>18</v>
      </c>
      <c r="S3413" s="1">
        <v>-10756398</v>
      </c>
      <c r="T3413" s="1">
        <v>1554299582</v>
      </c>
      <c r="U3413">
        <v>0</v>
      </c>
    </row>
    <row r="3414" spans="1:21" x14ac:dyDescent="0.25">
      <c r="A3414">
        <v>13731</v>
      </c>
      <c r="B3414">
        <v>0</v>
      </c>
      <c r="C3414">
        <v>1</v>
      </c>
      <c r="D3414" t="s">
        <v>192</v>
      </c>
      <c r="E3414" t="s">
        <v>3590</v>
      </c>
      <c r="F3414" t="s">
        <v>3636</v>
      </c>
      <c r="G3414" t="s">
        <v>3496</v>
      </c>
      <c r="H3414" t="s">
        <v>3763</v>
      </c>
      <c r="I3414" t="s">
        <v>3074</v>
      </c>
      <c r="J3414" t="s">
        <v>3086</v>
      </c>
      <c r="K3414">
        <v>1655200000</v>
      </c>
      <c r="L3414" t="s">
        <v>17</v>
      </c>
      <c r="M3414" t="s">
        <v>755</v>
      </c>
      <c r="O3414">
        <v>0</v>
      </c>
      <c r="Q3414" s="1">
        <v>234800821</v>
      </c>
      <c r="R3414" t="s">
        <v>18</v>
      </c>
      <c r="S3414" s="1">
        <v>-1808200</v>
      </c>
      <c r="T3414" s="1">
        <v>215175888</v>
      </c>
      <c r="U3414">
        <v>0</v>
      </c>
    </row>
    <row r="3415" spans="1:21" x14ac:dyDescent="0.25">
      <c r="A3415">
        <v>13732</v>
      </c>
      <c r="B3415">
        <v>0</v>
      </c>
      <c r="C3415">
        <v>1</v>
      </c>
      <c r="D3415" t="s">
        <v>192</v>
      </c>
      <c r="E3415" t="s">
        <v>3590</v>
      </c>
      <c r="F3415" t="s">
        <v>3636</v>
      </c>
      <c r="G3415" t="s">
        <v>3497</v>
      </c>
      <c r="H3415" t="s">
        <v>3638</v>
      </c>
      <c r="I3415" t="s">
        <v>3074</v>
      </c>
      <c r="J3415" t="s">
        <v>3086</v>
      </c>
      <c r="K3415">
        <v>1655200000</v>
      </c>
      <c r="L3415" t="s">
        <v>17</v>
      </c>
      <c r="M3415" t="s">
        <v>755</v>
      </c>
      <c r="O3415">
        <v>0</v>
      </c>
      <c r="Q3415" s="1">
        <v>250097602</v>
      </c>
      <c r="R3415" t="s">
        <v>18</v>
      </c>
      <c r="S3415" s="1">
        <v>-834920</v>
      </c>
      <c r="T3415" s="1">
        <v>229603115</v>
      </c>
      <c r="U3415">
        <v>0</v>
      </c>
    </row>
    <row r="3416" spans="1:21" x14ac:dyDescent="0.25">
      <c r="A3416">
        <v>13733</v>
      </c>
      <c r="B3416">
        <v>0</v>
      </c>
      <c r="C3416">
        <v>1</v>
      </c>
      <c r="D3416" t="s">
        <v>192</v>
      </c>
      <c r="E3416" t="s">
        <v>3590</v>
      </c>
      <c r="F3416" t="s">
        <v>3636</v>
      </c>
      <c r="G3416" t="s">
        <v>3498</v>
      </c>
      <c r="H3416" t="s">
        <v>3638</v>
      </c>
      <c r="I3416" t="s">
        <v>3074</v>
      </c>
      <c r="J3416" t="s">
        <v>3086</v>
      </c>
      <c r="K3416">
        <v>1655200000</v>
      </c>
      <c r="L3416" t="s">
        <v>17</v>
      </c>
      <c r="M3416" t="s">
        <v>755</v>
      </c>
      <c r="O3416">
        <v>0</v>
      </c>
      <c r="Q3416" s="1">
        <v>270167535</v>
      </c>
      <c r="R3416" t="s">
        <v>18</v>
      </c>
      <c r="S3416" s="1">
        <v>-902801</v>
      </c>
      <c r="T3416" s="1">
        <v>248270424</v>
      </c>
      <c r="U3416">
        <v>0</v>
      </c>
    </row>
    <row r="3417" spans="1:21" x14ac:dyDescent="0.25">
      <c r="A3417">
        <v>13740</v>
      </c>
      <c r="B3417">
        <v>0</v>
      </c>
      <c r="C3417">
        <v>1</v>
      </c>
      <c r="D3417" t="s">
        <v>3489</v>
      </c>
      <c r="E3417" t="s">
        <v>3590</v>
      </c>
      <c r="F3417" t="s">
        <v>4154</v>
      </c>
      <c r="G3417" t="s">
        <v>3499</v>
      </c>
      <c r="H3417" t="s">
        <v>3639</v>
      </c>
      <c r="I3417" t="s">
        <v>3074</v>
      </c>
      <c r="J3417" t="s">
        <v>3086</v>
      </c>
      <c r="K3417">
        <v>1655200000</v>
      </c>
      <c r="L3417" t="s">
        <v>17</v>
      </c>
      <c r="M3417" t="s">
        <v>755</v>
      </c>
      <c r="O3417">
        <v>0</v>
      </c>
      <c r="Q3417" s="1">
        <v>71017155</v>
      </c>
      <c r="R3417" t="s">
        <v>18</v>
      </c>
      <c r="S3417" s="1">
        <v>-789079</v>
      </c>
      <c r="T3417" s="1">
        <v>65888139</v>
      </c>
      <c r="U3417">
        <v>0</v>
      </c>
    </row>
    <row r="3418" spans="1:21" x14ac:dyDescent="0.25">
      <c r="A3418">
        <v>38139</v>
      </c>
      <c r="B3418">
        <v>0</v>
      </c>
      <c r="C3418">
        <v>1</v>
      </c>
      <c r="D3418" t="s">
        <v>198</v>
      </c>
      <c r="E3418" t="s">
        <v>3590</v>
      </c>
      <c r="F3418" t="s">
        <v>3640</v>
      </c>
      <c r="G3418" t="s">
        <v>3500</v>
      </c>
      <c r="H3418" t="s">
        <v>3641</v>
      </c>
      <c r="I3418" t="s">
        <v>3074</v>
      </c>
      <c r="J3418" t="s">
        <v>3086</v>
      </c>
      <c r="K3418">
        <v>1670010000</v>
      </c>
      <c r="L3418" t="s">
        <v>17</v>
      </c>
      <c r="M3418" t="s">
        <v>200</v>
      </c>
      <c r="O3418">
        <v>0</v>
      </c>
      <c r="Q3418" s="1">
        <v>58806803</v>
      </c>
      <c r="R3418" t="s">
        <v>18</v>
      </c>
      <c r="S3418" s="1">
        <v>-1960226</v>
      </c>
      <c r="T3418" s="1">
        <v>50965897</v>
      </c>
      <c r="U3418">
        <v>0</v>
      </c>
    </row>
    <row r="3419" spans="1:21" x14ac:dyDescent="0.25">
      <c r="A3419">
        <v>38075</v>
      </c>
      <c r="B3419">
        <v>0</v>
      </c>
      <c r="C3419">
        <v>1</v>
      </c>
      <c r="D3419" t="s">
        <v>71</v>
      </c>
      <c r="E3419" t="s">
        <v>3590</v>
      </c>
      <c r="F3419" t="s">
        <v>3655</v>
      </c>
      <c r="G3419" t="s">
        <v>3501</v>
      </c>
      <c r="H3419" t="s">
        <v>3792</v>
      </c>
      <c r="I3419" t="s">
        <v>3074</v>
      </c>
      <c r="J3419" t="s">
        <v>3086</v>
      </c>
      <c r="K3419">
        <v>1670010000</v>
      </c>
      <c r="L3419" t="s">
        <v>17</v>
      </c>
      <c r="M3419" t="s">
        <v>202</v>
      </c>
      <c r="O3419">
        <v>0</v>
      </c>
      <c r="Q3419" s="1">
        <v>17438492</v>
      </c>
      <c r="R3419" t="s">
        <v>18</v>
      </c>
      <c r="S3419" s="1">
        <v>-107827</v>
      </c>
      <c r="T3419" s="1">
        <v>4420921</v>
      </c>
      <c r="U3419">
        <v>0</v>
      </c>
    </row>
    <row r="3420" spans="1:21" x14ac:dyDescent="0.25">
      <c r="A3420">
        <v>38076</v>
      </c>
      <c r="B3420">
        <v>0</v>
      </c>
      <c r="C3420">
        <v>1</v>
      </c>
      <c r="D3420" t="s">
        <v>71</v>
      </c>
      <c r="E3420" t="s">
        <v>3590</v>
      </c>
      <c r="F3420" t="s">
        <v>3655</v>
      </c>
      <c r="G3420" t="s">
        <v>3502</v>
      </c>
      <c r="H3420" t="s">
        <v>3792</v>
      </c>
      <c r="I3420" t="s">
        <v>3074</v>
      </c>
      <c r="J3420" t="s">
        <v>3086</v>
      </c>
      <c r="K3420">
        <v>1670010000</v>
      </c>
      <c r="L3420" t="s">
        <v>17</v>
      </c>
      <c r="M3420" t="s">
        <v>202</v>
      </c>
      <c r="O3420">
        <v>0</v>
      </c>
      <c r="Q3420" s="1">
        <v>17438492</v>
      </c>
      <c r="R3420" t="s">
        <v>18</v>
      </c>
      <c r="S3420" s="1">
        <v>-107827</v>
      </c>
      <c r="T3420" s="1">
        <v>4420921</v>
      </c>
      <c r="U3420">
        <v>0</v>
      </c>
    </row>
    <row r="3421" spans="1:21" x14ac:dyDescent="0.25">
      <c r="A3421">
        <v>38086</v>
      </c>
      <c r="B3421">
        <v>0</v>
      </c>
      <c r="C3421">
        <v>1</v>
      </c>
      <c r="D3421" t="s">
        <v>3363</v>
      </c>
      <c r="E3421" t="s">
        <v>3590</v>
      </c>
      <c r="F3421" t="s">
        <v>3694</v>
      </c>
      <c r="G3421" t="s">
        <v>3503</v>
      </c>
      <c r="H3421" t="s">
        <v>4155</v>
      </c>
      <c r="I3421" t="s">
        <v>3074</v>
      </c>
      <c r="J3421" t="s">
        <v>3086</v>
      </c>
      <c r="K3421">
        <v>1670010000</v>
      </c>
      <c r="L3421" t="s">
        <v>17</v>
      </c>
      <c r="M3421" t="s">
        <v>202</v>
      </c>
      <c r="O3421">
        <v>0</v>
      </c>
      <c r="Q3421" s="1">
        <v>1065057556</v>
      </c>
      <c r="R3421" t="s">
        <v>18</v>
      </c>
      <c r="S3421" s="1">
        <v>-19291205</v>
      </c>
      <c r="T3421" s="1">
        <v>443697735</v>
      </c>
      <c r="U3421">
        <v>0</v>
      </c>
    </row>
    <row r="3422" spans="1:21" x14ac:dyDescent="0.25">
      <c r="A3422">
        <v>38100</v>
      </c>
      <c r="B3422">
        <v>0</v>
      </c>
      <c r="C3422">
        <v>1</v>
      </c>
      <c r="D3422" t="s">
        <v>203</v>
      </c>
      <c r="E3422" t="s">
        <v>3590</v>
      </c>
      <c r="F3422" t="s">
        <v>1712</v>
      </c>
      <c r="G3422" t="s">
        <v>3504</v>
      </c>
      <c r="H3422" t="s">
        <v>3643</v>
      </c>
      <c r="I3422" t="s">
        <v>3074</v>
      </c>
      <c r="J3422" t="s">
        <v>3086</v>
      </c>
      <c r="K3422">
        <v>1670010000</v>
      </c>
      <c r="L3422" t="s">
        <v>17</v>
      </c>
      <c r="M3422" t="s">
        <v>202</v>
      </c>
      <c r="O3422">
        <v>0</v>
      </c>
      <c r="Q3422" s="1">
        <v>27339325</v>
      </c>
      <c r="R3422" t="s">
        <v>18</v>
      </c>
      <c r="S3422" s="1">
        <v>-692808</v>
      </c>
      <c r="T3422" s="1">
        <v>14548984</v>
      </c>
      <c r="U3422">
        <v>0</v>
      </c>
    </row>
    <row r="3423" spans="1:21" x14ac:dyDescent="0.25">
      <c r="A3423">
        <v>38101</v>
      </c>
      <c r="B3423">
        <v>0</v>
      </c>
      <c r="C3423">
        <v>1</v>
      </c>
      <c r="D3423" t="s">
        <v>203</v>
      </c>
      <c r="E3423" t="s">
        <v>3590</v>
      </c>
      <c r="F3423" t="s">
        <v>1712</v>
      </c>
      <c r="G3423" t="s">
        <v>3505</v>
      </c>
      <c r="H3423" t="s">
        <v>3643</v>
      </c>
      <c r="I3423" t="s">
        <v>3074</v>
      </c>
      <c r="J3423" t="s">
        <v>3086</v>
      </c>
      <c r="K3423">
        <v>1670010000</v>
      </c>
      <c r="L3423" t="s">
        <v>17</v>
      </c>
      <c r="M3423" t="s">
        <v>202</v>
      </c>
      <c r="O3423">
        <v>0</v>
      </c>
      <c r="Q3423" s="1">
        <v>24163645</v>
      </c>
      <c r="R3423" t="s">
        <v>18</v>
      </c>
      <c r="S3423" s="1">
        <v>-603574</v>
      </c>
      <c r="T3423" s="1">
        <v>12675070</v>
      </c>
      <c r="U3423">
        <v>0</v>
      </c>
    </row>
    <row r="3424" spans="1:21" x14ac:dyDescent="0.25">
      <c r="A3424">
        <v>38112</v>
      </c>
      <c r="B3424">
        <v>0</v>
      </c>
      <c r="C3424">
        <v>1</v>
      </c>
      <c r="D3424" t="s">
        <v>3506</v>
      </c>
      <c r="E3424" t="s">
        <v>3590</v>
      </c>
      <c r="F3424" t="s">
        <v>3611</v>
      </c>
      <c r="G3424" t="s">
        <v>3507</v>
      </c>
      <c r="H3424" t="s">
        <v>3641</v>
      </c>
      <c r="I3424" t="s">
        <v>3074</v>
      </c>
      <c r="J3424" t="s">
        <v>3086</v>
      </c>
      <c r="K3424">
        <v>1670010000</v>
      </c>
      <c r="L3424" t="s">
        <v>17</v>
      </c>
      <c r="M3424" t="s">
        <v>202</v>
      </c>
      <c r="O3424">
        <v>0</v>
      </c>
      <c r="Q3424" s="1">
        <v>20596737</v>
      </c>
      <c r="R3424" t="s">
        <v>18</v>
      </c>
      <c r="S3424" s="1">
        <v>-530522</v>
      </c>
      <c r="T3424" s="1">
        <v>11140964</v>
      </c>
      <c r="U3424">
        <v>0</v>
      </c>
    </row>
    <row r="3425" spans="1:21" x14ac:dyDescent="0.25">
      <c r="A3425">
        <v>38113</v>
      </c>
      <c r="B3425">
        <v>0</v>
      </c>
      <c r="C3425">
        <v>1</v>
      </c>
      <c r="D3425" t="s">
        <v>206</v>
      </c>
      <c r="E3425" t="s">
        <v>3590</v>
      </c>
      <c r="F3425" t="s">
        <v>1712</v>
      </c>
      <c r="G3425" t="s">
        <v>3508</v>
      </c>
      <c r="H3425" t="s">
        <v>3643</v>
      </c>
      <c r="I3425" t="s">
        <v>3074</v>
      </c>
      <c r="J3425" t="s">
        <v>3086</v>
      </c>
      <c r="K3425">
        <v>1670010000</v>
      </c>
      <c r="L3425" t="s">
        <v>17</v>
      </c>
      <c r="M3425" t="s">
        <v>202</v>
      </c>
      <c r="O3425">
        <v>0</v>
      </c>
      <c r="Q3425" s="1">
        <v>17421057</v>
      </c>
      <c r="R3425" t="s">
        <v>18</v>
      </c>
      <c r="S3425" s="1">
        <v>-441288</v>
      </c>
      <c r="T3425" s="1">
        <v>9267050</v>
      </c>
      <c r="U3425">
        <v>0</v>
      </c>
    </row>
    <row r="3426" spans="1:21" x14ac:dyDescent="0.25">
      <c r="A3426">
        <v>38115</v>
      </c>
      <c r="B3426">
        <v>0</v>
      </c>
      <c r="C3426">
        <v>1</v>
      </c>
      <c r="D3426" t="s">
        <v>194</v>
      </c>
      <c r="E3426" t="s">
        <v>3590</v>
      </c>
      <c r="F3426" t="s">
        <v>3637</v>
      </c>
      <c r="G3426" t="s">
        <v>3509</v>
      </c>
      <c r="H3426" t="s">
        <v>3788</v>
      </c>
      <c r="I3426" t="s">
        <v>3074</v>
      </c>
      <c r="J3426" t="s">
        <v>3086</v>
      </c>
      <c r="K3426">
        <v>1670010000</v>
      </c>
      <c r="L3426" t="s">
        <v>17</v>
      </c>
      <c r="M3426" t="s">
        <v>202</v>
      </c>
      <c r="O3426">
        <v>0</v>
      </c>
      <c r="Q3426" s="1">
        <v>77523883</v>
      </c>
      <c r="R3426" t="s">
        <v>18</v>
      </c>
      <c r="S3426" s="1">
        <v>-516825</v>
      </c>
      <c r="T3426" s="1">
        <v>72355626</v>
      </c>
      <c r="U3426">
        <v>0</v>
      </c>
    </row>
    <row r="3427" spans="1:21" x14ac:dyDescent="0.25">
      <c r="A3427">
        <v>44820</v>
      </c>
      <c r="B3427">
        <v>0</v>
      </c>
      <c r="C3427">
        <v>1</v>
      </c>
      <c r="D3427" t="s">
        <v>398</v>
      </c>
      <c r="E3427" t="s">
        <v>3590</v>
      </c>
      <c r="F3427" t="s">
        <v>3714</v>
      </c>
      <c r="G3427" t="s">
        <v>3510</v>
      </c>
      <c r="H3427" t="s">
        <v>4156</v>
      </c>
      <c r="I3427" t="s">
        <v>3074</v>
      </c>
      <c r="J3427" t="s">
        <v>3086</v>
      </c>
      <c r="K3427">
        <v>1670020000</v>
      </c>
      <c r="L3427" t="s">
        <v>17</v>
      </c>
      <c r="M3427" t="s">
        <v>411</v>
      </c>
      <c r="O3427">
        <v>0</v>
      </c>
      <c r="Q3427" s="1">
        <v>164912509</v>
      </c>
      <c r="R3427" t="s">
        <v>18</v>
      </c>
      <c r="S3427" s="1">
        <v>-6467157</v>
      </c>
      <c r="T3427" s="1">
        <v>119642409</v>
      </c>
      <c r="U3427">
        <v>0</v>
      </c>
    </row>
    <row r="3428" spans="1:21" x14ac:dyDescent="0.25">
      <c r="A3428">
        <v>51151</v>
      </c>
      <c r="B3428">
        <v>0</v>
      </c>
      <c r="C3428">
        <v>1</v>
      </c>
      <c r="D3428" t="s">
        <v>3511</v>
      </c>
      <c r="E3428" t="s">
        <v>3590</v>
      </c>
      <c r="F3428" t="s">
        <v>3674</v>
      </c>
      <c r="G3428" t="s">
        <v>3512</v>
      </c>
      <c r="H3428" t="s">
        <v>3865</v>
      </c>
      <c r="I3428" t="s">
        <v>3074</v>
      </c>
      <c r="J3428" t="s">
        <v>3086</v>
      </c>
      <c r="K3428">
        <v>1675020000</v>
      </c>
      <c r="L3428" t="s">
        <v>17</v>
      </c>
      <c r="M3428" t="s">
        <v>45</v>
      </c>
      <c r="O3428">
        <v>0</v>
      </c>
      <c r="Q3428" s="1">
        <v>313686568</v>
      </c>
      <c r="R3428" t="s">
        <v>18</v>
      </c>
      <c r="S3428" s="1">
        <v>-1165502</v>
      </c>
      <c r="T3428" s="1">
        <v>236596933</v>
      </c>
      <c r="U3428">
        <v>0</v>
      </c>
    </row>
    <row r="3429" spans="1:21" x14ac:dyDescent="0.25">
      <c r="A3429">
        <v>55044</v>
      </c>
      <c r="B3429">
        <v>0</v>
      </c>
      <c r="C3429">
        <v>1</v>
      </c>
      <c r="D3429" t="s">
        <v>3513</v>
      </c>
      <c r="E3429" t="s">
        <v>3590</v>
      </c>
      <c r="F3429" t="s">
        <v>3587</v>
      </c>
      <c r="G3429" t="s">
        <v>3514</v>
      </c>
      <c r="H3429" t="s">
        <v>3800</v>
      </c>
      <c r="I3429" t="s">
        <v>3074</v>
      </c>
      <c r="J3429" t="s">
        <v>3086</v>
      </c>
      <c r="K3429">
        <v>1675040000</v>
      </c>
      <c r="L3429" t="s">
        <v>17</v>
      </c>
      <c r="M3429" t="s">
        <v>1412</v>
      </c>
      <c r="O3429">
        <v>0</v>
      </c>
      <c r="P3429" t="s">
        <v>4157</v>
      </c>
      <c r="Q3429" s="1">
        <v>43443260</v>
      </c>
      <c r="R3429" t="s">
        <v>18</v>
      </c>
      <c r="S3429" s="1">
        <v>-770063</v>
      </c>
      <c r="T3429" s="1">
        <v>17711472</v>
      </c>
      <c r="U3429">
        <v>0</v>
      </c>
    </row>
    <row r="3430" spans="1:21" x14ac:dyDescent="0.25">
      <c r="A3430">
        <v>55045</v>
      </c>
      <c r="B3430">
        <v>0</v>
      </c>
      <c r="C3430">
        <v>1</v>
      </c>
      <c r="D3430" t="s">
        <v>3513</v>
      </c>
      <c r="E3430" t="s">
        <v>3590</v>
      </c>
      <c r="F3430" t="s">
        <v>3587</v>
      </c>
      <c r="G3430" t="s">
        <v>3515</v>
      </c>
      <c r="H3430" t="s">
        <v>3800</v>
      </c>
      <c r="I3430" t="s">
        <v>3074</v>
      </c>
      <c r="J3430" t="s">
        <v>3086</v>
      </c>
      <c r="K3430">
        <v>1675040000</v>
      </c>
      <c r="L3430" t="s">
        <v>17</v>
      </c>
      <c r="M3430" t="s">
        <v>1412</v>
      </c>
      <c r="O3430">
        <v>0</v>
      </c>
      <c r="P3430" t="s">
        <v>4158</v>
      </c>
      <c r="Q3430" s="1">
        <v>43443260</v>
      </c>
      <c r="R3430" t="s">
        <v>18</v>
      </c>
      <c r="S3430" s="1">
        <v>-770063</v>
      </c>
      <c r="T3430" s="1">
        <v>17711472</v>
      </c>
      <c r="U3430">
        <v>0</v>
      </c>
    </row>
    <row r="3431" spans="1:21" x14ac:dyDescent="0.25">
      <c r="A3431">
        <v>110000</v>
      </c>
      <c r="B3431">
        <v>0</v>
      </c>
      <c r="C3431">
        <v>1</v>
      </c>
      <c r="D3431" t="s">
        <v>95</v>
      </c>
      <c r="E3431" t="s">
        <v>3590</v>
      </c>
      <c r="F3431" t="s">
        <v>3614</v>
      </c>
      <c r="G3431" t="s">
        <v>3516</v>
      </c>
      <c r="H3431" t="s">
        <v>3638</v>
      </c>
      <c r="I3431" t="s">
        <v>3074</v>
      </c>
      <c r="J3431" t="s">
        <v>3086</v>
      </c>
      <c r="K3431">
        <v>1941035000</v>
      </c>
      <c r="L3431" t="s">
        <v>17</v>
      </c>
      <c r="M3431" t="s">
        <v>3517</v>
      </c>
      <c r="O3431">
        <v>0</v>
      </c>
      <c r="Q3431" s="1">
        <v>852066688</v>
      </c>
      <c r="R3431" t="s">
        <v>18</v>
      </c>
      <c r="S3431" s="1">
        <v>-2807009</v>
      </c>
      <c r="T3431" s="1">
        <v>704559441</v>
      </c>
      <c r="U3431">
        <v>0</v>
      </c>
    </row>
    <row r="3432" spans="1:21" x14ac:dyDescent="0.25">
      <c r="A3432">
        <v>110001</v>
      </c>
      <c r="B3432">
        <v>0</v>
      </c>
      <c r="C3432">
        <v>1</v>
      </c>
      <c r="D3432" t="s">
        <v>95</v>
      </c>
      <c r="E3432" t="s">
        <v>3590</v>
      </c>
      <c r="F3432" t="s">
        <v>3614</v>
      </c>
      <c r="G3432" t="s">
        <v>3518</v>
      </c>
      <c r="H3432" t="s">
        <v>3638</v>
      </c>
      <c r="I3432" t="s">
        <v>3074</v>
      </c>
      <c r="J3432" t="s">
        <v>3086</v>
      </c>
      <c r="K3432">
        <v>1941035000</v>
      </c>
      <c r="L3432" t="s">
        <v>17</v>
      </c>
      <c r="M3432" t="s">
        <v>3517</v>
      </c>
      <c r="O3432">
        <v>0</v>
      </c>
      <c r="Q3432" s="1">
        <v>9869259634</v>
      </c>
      <c r="R3432" t="s">
        <v>18</v>
      </c>
      <c r="S3432" s="1">
        <v>-32386265</v>
      </c>
      <c r="T3432" s="1">
        <v>8128952717</v>
      </c>
      <c r="U3432">
        <v>0</v>
      </c>
    </row>
    <row r="3433" spans="1:21" x14ac:dyDescent="0.25">
      <c r="A3433">
        <v>110002</v>
      </c>
      <c r="B3433">
        <v>0</v>
      </c>
      <c r="C3433">
        <v>1</v>
      </c>
      <c r="D3433" t="s">
        <v>95</v>
      </c>
      <c r="E3433" t="s">
        <v>3590</v>
      </c>
      <c r="F3433" t="s">
        <v>3614</v>
      </c>
      <c r="G3433" t="s">
        <v>3519</v>
      </c>
      <c r="H3433" t="s">
        <v>3638</v>
      </c>
      <c r="I3433" t="s">
        <v>3074</v>
      </c>
      <c r="J3433" t="s">
        <v>3086</v>
      </c>
      <c r="K3433">
        <v>1941035000</v>
      </c>
      <c r="L3433" t="s">
        <v>17</v>
      </c>
      <c r="M3433" t="s">
        <v>3517</v>
      </c>
      <c r="O3433">
        <v>0</v>
      </c>
      <c r="Q3433" s="1">
        <v>9869259635</v>
      </c>
      <c r="R3433" t="s">
        <v>18</v>
      </c>
      <c r="S3433" s="1">
        <v>-32386265</v>
      </c>
      <c r="T3433" s="1">
        <v>8128952718</v>
      </c>
      <c r="U3433">
        <v>0</v>
      </c>
    </row>
    <row r="3434" spans="1:21" x14ac:dyDescent="0.25">
      <c r="A3434">
        <v>110003</v>
      </c>
      <c r="B3434">
        <v>0</v>
      </c>
      <c r="C3434">
        <v>1</v>
      </c>
      <c r="D3434" t="s">
        <v>95</v>
      </c>
      <c r="E3434" t="s">
        <v>3590</v>
      </c>
      <c r="F3434" t="s">
        <v>3614</v>
      </c>
      <c r="G3434" t="s">
        <v>3520</v>
      </c>
      <c r="H3434" t="s">
        <v>3638</v>
      </c>
      <c r="I3434" t="s">
        <v>3074</v>
      </c>
      <c r="J3434" t="s">
        <v>3086</v>
      </c>
      <c r="K3434">
        <v>1941035000</v>
      </c>
      <c r="L3434" t="s">
        <v>17</v>
      </c>
      <c r="M3434" t="s">
        <v>3517</v>
      </c>
      <c r="O3434">
        <v>0</v>
      </c>
      <c r="Q3434" s="1">
        <v>696505906</v>
      </c>
      <c r="R3434" t="s">
        <v>18</v>
      </c>
      <c r="S3434" s="1">
        <v>-2285604</v>
      </c>
      <c r="T3434" s="1">
        <v>573686763</v>
      </c>
      <c r="U3434">
        <v>0</v>
      </c>
    </row>
    <row r="3435" spans="1:21" x14ac:dyDescent="0.25">
      <c r="A3435">
        <v>110004</v>
      </c>
      <c r="B3435">
        <v>0</v>
      </c>
      <c r="C3435">
        <v>1</v>
      </c>
      <c r="D3435" t="s">
        <v>95</v>
      </c>
      <c r="E3435" t="s">
        <v>3590</v>
      </c>
      <c r="F3435" t="s">
        <v>3614</v>
      </c>
      <c r="G3435" t="s">
        <v>3521</v>
      </c>
      <c r="H3435" t="s">
        <v>3835</v>
      </c>
      <c r="I3435" t="s">
        <v>3074</v>
      </c>
      <c r="J3435" t="s">
        <v>3086</v>
      </c>
      <c r="K3435">
        <v>1941035000</v>
      </c>
      <c r="L3435" t="s">
        <v>17</v>
      </c>
      <c r="M3435" t="s">
        <v>3517</v>
      </c>
      <c r="O3435">
        <v>0</v>
      </c>
      <c r="Q3435" s="1">
        <v>19854859338</v>
      </c>
      <c r="R3435" t="s">
        <v>18</v>
      </c>
      <c r="S3435" s="1">
        <v>-72864385</v>
      </c>
      <c r="T3435" s="1">
        <v>16103029295</v>
      </c>
      <c r="U3435">
        <v>0</v>
      </c>
    </row>
    <row r="3436" spans="1:21" x14ac:dyDescent="0.25">
      <c r="A3436">
        <v>110005</v>
      </c>
      <c r="B3436">
        <v>0</v>
      </c>
      <c r="C3436">
        <v>1</v>
      </c>
      <c r="D3436" t="s">
        <v>95</v>
      </c>
      <c r="E3436" t="s">
        <v>3590</v>
      </c>
      <c r="F3436" t="s">
        <v>3614</v>
      </c>
      <c r="G3436" t="s">
        <v>3522</v>
      </c>
      <c r="H3436" t="s">
        <v>3835</v>
      </c>
      <c r="I3436" t="s">
        <v>3074</v>
      </c>
      <c r="J3436" t="s">
        <v>3086</v>
      </c>
      <c r="K3436">
        <v>1941035000</v>
      </c>
      <c r="L3436" t="s">
        <v>17</v>
      </c>
      <c r="M3436" t="s">
        <v>3517</v>
      </c>
      <c r="O3436">
        <v>0</v>
      </c>
      <c r="Q3436" s="1">
        <v>19854859338</v>
      </c>
      <c r="R3436" t="s">
        <v>18</v>
      </c>
      <c r="S3436" s="1">
        <v>-72864385</v>
      </c>
      <c r="T3436" s="1">
        <v>16103029295</v>
      </c>
      <c r="U3436">
        <v>0</v>
      </c>
    </row>
    <row r="3437" spans="1:21" x14ac:dyDescent="0.25">
      <c r="A3437">
        <v>110006</v>
      </c>
      <c r="B3437">
        <v>0</v>
      </c>
      <c r="C3437">
        <v>1</v>
      </c>
      <c r="D3437" t="s">
        <v>95</v>
      </c>
      <c r="E3437" t="s">
        <v>3590</v>
      </c>
      <c r="F3437" t="s">
        <v>3614</v>
      </c>
      <c r="G3437" t="s">
        <v>3523</v>
      </c>
      <c r="H3437" t="s">
        <v>3835</v>
      </c>
      <c r="I3437" t="s">
        <v>3074</v>
      </c>
      <c r="J3437" t="s">
        <v>3086</v>
      </c>
      <c r="K3437">
        <v>1941035000</v>
      </c>
      <c r="L3437" t="s">
        <v>17</v>
      </c>
      <c r="M3437" t="s">
        <v>3517</v>
      </c>
      <c r="O3437">
        <v>0</v>
      </c>
      <c r="Q3437" s="1">
        <v>19854859338</v>
      </c>
      <c r="R3437" t="s">
        <v>18</v>
      </c>
      <c r="S3437" s="1">
        <v>-72864385</v>
      </c>
      <c r="T3437" s="1">
        <v>16103029295</v>
      </c>
      <c r="U3437">
        <v>0</v>
      </c>
    </row>
    <row r="3438" spans="1:21" x14ac:dyDescent="0.25">
      <c r="A3438">
        <v>110007</v>
      </c>
      <c r="B3438">
        <v>0</v>
      </c>
      <c r="C3438">
        <v>1</v>
      </c>
      <c r="D3438" t="s">
        <v>95</v>
      </c>
      <c r="E3438" t="s">
        <v>3590</v>
      </c>
      <c r="F3438" t="s">
        <v>3614</v>
      </c>
      <c r="G3438" t="s">
        <v>3524</v>
      </c>
      <c r="H3438" t="s">
        <v>3754</v>
      </c>
      <c r="I3438" t="s">
        <v>3074</v>
      </c>
      <c r="J3438" t="s">
        <v>3086</v>
      </c>
      <c r="K3438">
        <v>1941035000</v>
      </c>
      <c r="L3438" t="s">
        <v>17</v>
      </c>
      <c r="M3438" t="s">
        <v>3517</v>
      </c>
      <c r="O3438">
        <v>0</v>
      </c>
      <c r="Q3438" s="1">
        <v>19854859329</v>
      </c>
      <c r="R3438" t="s">
        <v>18</v>
      </c>
      <c r="S3438" s="1">
        <v>-66086303</v>
      </c>
      <c r="T3438" s="1">
        <v>16191144358</v>
      </c>
      <c r="U3438">
        <v>0</v>
      </c>
    </row>
    <row r="3439" spans="1:21" x14ac:dyDescent="0.25">
      <c r="A3439">
        <v>110008</v>
      </c>
      <c r="B3439">
        <v>0</v>
      </c>
      <c r="C3439">
        <v>1</v>
      </c>
      <c r="D3439" t="s">
        <v>95</v>
      </c>
      <c r="E3439" t="s">
        <v>3590</v>
      </c>
      <c r="F3439" t="s">
        <v>3614</v>
      </c>
      <c r="G3439" t="s">
        <v>3525</v>
      </c>
      <c r="H3439" t="s">
        <v>3638</v>
      </c>
      <c r="I3439" t="s">
        <v>3074</v>
      </c>
      <c r="J3439" t="s">
        <v>3086</v>
      </c>
      <c r="K3439">
        <v>1941035000</v>
      </c>
      <c r="L3439" t="s">
        <v>17</v>
      </c>
      <c r="M3439" t="s">
        <v>3517</v>
      </c>
      <c r="O3439">
        <v>0</v>
      </c>
      <c r="Q3439" s="1">
        <v>1524724680</v>
      </c>
      <c r="R3439" t="s">
        <v>18</v>
      </c>
      <c r="S3439" s="1">
        <v>-5003415</v>
      </c>
      <c r="T3439" s="1">
        <v>1255857193</v>
      </c>
      <c r="U3439">
        <v>0</v>
      </c>
    </row>
    <row r="3440" spans="1:21" x14ac:dyDescent="0.25">
      <c r="A3440">
        <v>110009</v>
      </c>
      <c r="B3440">
        <v>0</v>
      </c>
      <c r="C3440">
        <v>1</v>
      </c>
      <c r="D3440" t="s">
        <v>95</v>
      </c>
      <c r="E3440" t="s">
        <v>3590</v>
      </c>
      <c r="F3440" t="s">
        <v>3614</v>
      </c>
      <c r="G3440" t="s">
        <v>3526</v>
      </c>
      <c r="H3440" t="s">
        <v>3638</v>
      </c>
      <c r="I3440" t="s">
        <v>3074</v>
      </c>
      <c r="J3440" t="s">
        <v>3086</v>
      </c>
      <c r="K3440">
        <v>1941035000</v>
      </c>
      <c r="L3440" t="s">
        <v>17</v>
      </c>
      <c r="M3440" t="s">
        <v>3517</v>
      </c>
      <c r="O3440">
        <v>0</v>
      </c>
      <c r="Q3440" s="1">
        <v>1524724680</v>
      </c>
      <c r="R3440" t="s">
        <v>18</v>
      </c>
      <c r="S3440" s="1">
        <v>-5003415</v>
      </c>
      <c r="T3440" s="1">
        <v>1255857193</v>
      </c>
      <c r="U3440">
        <v>0</v>
      </c>
    </row>
    <row r="3441" spans="1:21" x14ac:dyDescent="0.25">
      <c r="A3441">
        <v>110010</v>
      </c>
      <c r="B3441">
        <v>0</v>
      </c>
      <c r="C3441">
        <v>1</v>
      </c>
      <c r="D3441" t="s">
        <v>95</v>
      </c>
      <c r="E3441" t="s">
        <v>3590</v>
      </c>
      <c r="F3441" t="s">
        <v>3614</v>
      </c>
      <c r="G3441" t="s">
        <v>3527</v>
      </c>
      <c r="H3441" t="s">
        <v>3638</v>
      </c>
      <c r="I3441" t="s">
        <v>3074</v>
      </c>
      <c r="J3441" t="s">
        <v>3086</v>
      </c>
      <c r="K3441">
        <v>1941035000</v>
      </c>
      <c r="L3441" t="s">
        <v>17</v>
      </c>
      <c r="M3441" t="s">
        <v>3517</v>
      </c>
      <c r="O3441">
        <v>0</v>
      </c>
      <c r="Q3441" s="1">
        <v>1524724680</v>
      </c>
      <c r="R3441" t="s">
        <v>18</v>
      </c>
      <c r="S3441" s="1">
        <v>-5003415</v>
      </c>
      <c r="T3441" s="1">
        <v>1255857193</v>
      </c>
      <c r="U3441">
        <v>0</v>
      </c>
    </row>
    <row r="3442" spans="1:21" x14ac:dyDescent="0.25">
      <c r="A3442">
        <v>110011</v>
      </c>
      <c r="B3442">
        <v>0</v>
      </c>
      <c r="C3442">
        <v>1</v>
      </c>
      <c r="D3442" t="s">
        <v>95</v>
      </c>
      <c r="E3442" t="s">
        <v>3590</v>
      </c>
      <c r="F3442" t="s">
        <v>3614</v>
      </c>
      <c r="G3442" t="s">
        <v>3528</v>
      </c>
      <c r="H3442" t="s">
        <v>3638</v>
      </c>
      <c r="I3442" t="s">
        <v>3074</v>
      </c>
      <c r="J3442" t="s">
        <v>3086</v>
      </c>
      <c r="K3442">
        <v>1941035000</v>
      </c>
      <c r="L3442" t="s">
        <v>17</v>
      </c>
      <c r="M3442" t="s">
        <v>3517</v>
      </c>
      <c r="O3442">
        <v>0</v>
      </c>
      <c r="Q3442" s="1">
        <v>1524724680</v>
      </c>
      <c r="R3442" t="s">
        <v>18</v>
      </c>
      <c r="S3442" s="1">
        <v>-5003415</v>
      </c>
      <c r="T3442" s="1">
        <v>1255857193</v>
      </c>
      <c r="U3442">
        <v>0</v>
      </c>
    </row>
    <row r="3443" spans="1:21" x14ac:dyDescent="0.25">
      <c r="A3443">
        <v>110012</v>
      </c>
      <c r="B3443">
        <v>0</v>
      </c>
      <c r="C3443">
        <v>1</v>
      </c>
      <c r="D3443" t="s">
        <v>95</v>
      </c>
      <c r="E3443" t="s">
        <v>3590</v>
      </c>
      <c r="F3443" t="s">
        <v>3614</v>
      </c>
      <c r="G3443" t="s">
        <v>3529</v>
      </c>
      <c r="H3443" t="s">
        <v>3638</v>
      </c>
      <c r="I3443" t="s">
        <v>3074</v>
      </c>
      <c r="J3443" t="s">
        <v>3086</v>
      </c>
      <c r="K3443">
        <v>1941035000</v>
      </c>
      <c r="L3443" t="s">
        <v>17</v>
      </c>
      <c r="M3443" t="s">
        <v>3517</v>
      </c>
      <c r="O3443">
        <v>0</v>
      </c>
      <c r="Q3443" s="1">
        <v>1524724680</v>
      </c>
      <c r="R3443" t="s">
        <v>18</v>
      </c>
      <c r="S3443" s="1">
        <v>-5003415</v>
      </c>
      <c r="T3443" s="1">
        <v>1255857193</v>
      </c>
      <c r="U3443">
        <v>0</v>
      </c>
    </row>
    <row r="3444" spans="1:21" x14ac:dyDescent="0.25">
      <c r="A3444">
        <v>110013</v>
      </c>
      <c r="B3444">
        <v>0</v>
      </c>
      <c r="C3444">
        <v>1</v>
      </c>
      <c r="D3444" t="s">
        <v>95</v>
      </c>
      <c r="E3444" t="s">
        <v>3590</v>
      </c>
      <c r="F3444" t="s">
        <v>3614</v>
      </c>
      <c r="G3444" t="s">
        <v>3530</v>
      </c>
      <c r="H3444" t="s">
        <v>3638</v>
      </c>
      <c r="I3444" t="s">
        <v>3074</v>
      </c>
      <c r="J3444" t="s">
        <v>3086</v>
      </c>
      <c r="K3444">
        <v>1941035000</v>
      </c>
      <c r="L3444" t="s">
        <v>17</v>
      </c>
      <c r="M3444" t="s">
        <v>3517</v>
      </c>
      <c r="O3444">
        <v>0</v>
      </c>
      <c r="Q3444" s="1">
        <v>1524724680</v>
      </c>
      <c r="R3444" t="s">
        <v>18</v>
      </c>
      <c r="S3444" s="1">
        <v>-5003415</v>
      </c>
      <c r="T3444" s="1">
        <v>1255857193</v>
      </c>
      <c r="U3444">
        <v>0</v>
      </c>
    </row>
    <row r="3445" spans="1:21" x14ac:dyDescent="0.25">
      <c r="A3445">
        <v>110014</v>
      </c>
      <c r="B3445">
        <v>0</v>
      </c>
      <c r="C3445">
        <v>1</v>
      </c>
      <c r="D3445" t="s">
        <v>95</v>
      </c>
      <c r="E3445" t="s">
        <v>3590</v>
      </c>
      <c r="F3445" t="s">
        <v>3614</v>
      </c>
      <c r="G3445" t="s">
        <v>3531</v>
      </c>
      <c r="H3445" t="s">
        <v>3638</v>
      </c>
      <c r="I3445" t="s">
        <v>3074</v>
      </c>
      <c r="J3445" t="s">
        <v>3086</v>
      </c>
      <c r="K3445">
        <v>1941035000</v>
      </c>
      <c r="L3445" t="s">
        <v>17</v>
      </c>
      <c r="M3445" t="s">
        <v>3517</v>
      </c>
      <c r="O3445">
        <v>0</v>
      </c>
      <c r="Q3445" s="1">
        <v>1524724680</v>
      </c>
      <c r="R3445" t="s">
        <v>18</v>
      </c>
      <c r="S3445" s="1">
        <v>-5003415</v>
      </c>
      <c r="T3445" s="1">
        <v>1255857193</v>
      </c>
      <c r="U3445">
        <v>0</v>
      </c>
    </row>
    <row r="3446" spans="1:21" x14ac:dyDescent="0.25">
      <c r="A3446">
        <v>110015</v>
      </c>
      <c r="B3446">
        <v>0</v>
      </c>
      <c r="C3446">
        <v>1</v>
      </c>
      <c r="D3446" t="s">
        <v>95</v>
      </c>
      <c r="E3446" t="s">
        <v>3590</v>
      </c>
      <c r="F3446" t="s">
        <v>3614</v>
      </c>
      <c r="G3446" t="s">
        <v>3532</v>
      </c>
      <c r="H3446" t="s">
        <v>3638</v>
      </c>
      <c r="I3446" t="s">
        <v>3074</v>
      </c>
      <c r="J3446" t="s">
        <v>3086</v>
      </c>
      <c r="K3446">
        <v>1941035000</v>
      </c>
      <c r="L3446" t="s">
        <v>17</v>
      </c>
      <c r="M3446" t="s">
        <v>3517</v>
      </c>
      <c r="O3446">
        <v>0</v>
      </c>
      <c r="Q3446" s="1">
        <v>1524724680</v>
      </c>
      <c r="R3446" t="s">
        <v>18</v>
      </c>
      <c r="S3446" s="1">
        <v>-5003415</v>
      </c>
      <c r="T3446" s="1">
        <v>1255857193</v>
      </c>
      <c r="U3446">
        <v>0</v>
      </c>
    </row>
    <row r="3447" spans="1:21" x14ac:dyDescent="0.25">
      <c r="A3447">
        <v>110016</v>
      </c>
      <c r="B3447">
        <v>0</v>
      </c>
      <c r="C3447">
        <v>1</v>
      </c>
      <c r="D3447" t="s">
        <v>95</v>
      </c>
      <c r="E3447" t="s">
        <v>3590</v>
      </c>
      <c r="F3447" t="s">
        <v>3614</v>
      </c>
      <c r="G3447" t="s">
        <v>3533</v>
      </c>
      <c r="H3447" t="s">
        <v>3638</v>
      </c>
      <c r="I3447" t="s">
        <v>3074</v>
      </c>
      <c r="J3447" t="s">
        <v>3086</v>
      </c>
      <c r="K3447">
        <v>1941035000</v>
      </c>
      <c r="L3447" t="s">
        <v>17</v>
      </c>
      <c r="M3447" t="s">
        <v>3517</v>
      </c>
      <c r="O3447">
        <v>0</v>
      </c>
      <c r="Q3447" s="1">
        <v>1524724680</v>
      </c>
      <c r="R3447" t="s">
        <v>18</v>
      </c>
      <c r="S3447" s="1">
        <v>-5003415</v>
      </c>
      <c r="T3447" s="1">
        <v>1255857193</v>
      </c>
      <c r="U3447">
        <v>0</v>
      </c>
    </row>
    <row r="3448" spans="1:21" x14ac:dyDescent="0.25">
      <c r="A3448">
        <v>110017</v>
      </c>
      <c r="B3448">
        <v>0</v>
      </c>
      <c r="C3448">
        <v>1</v>
      </c>
      <c r="D3448" t="s">
        <v>95</v>
      </c>
      <c r="E3448" t="s">
        <v>3590</v>
      </c>
      <c r="F3448" t="s">
        <v>3614</v>
      </c>
      <c r="G3448" t="s">
        <v>3534</v>
      </c>
      <c r="H3448" t="s">
        <v>3638</v>
      </c>
      <c r="I3448" t="s">
        <v>3074</v>
      </c>
      <c r="J3448" t="s">
        <v>3086</v>
      </c>
      <c r="K3448">
        <v>1941035000</v>
      </c>
      <c r="L3448" t="s">
        <v>17</v>
      </c>
      <c r="M3448" t="s">
        <v>3517</v>
      </c>
      <c r="O3448">
        <v>0</v>
      </c>
      <c r="Q3448" s="1">
        <v>1524724680</v>
      </c>
      <c r="R3448" t="s">
        <v>18</v>
      </c>
      <c r="S3448" s="1">
        <v>-5003415</v>
      </c>
      <c r="T3448" s="1">
        <v>1255857193</v>
      </c>
      <c r="U3448">
        <v>0</v>
      </c>
    </row>
    <row r="3449" spans="1:21" x14ac:dyDescent="0.25">
      <c r="A3449">
        <v>110018</v>
      </c>
      <c r="B3449">
        <v>0</v>
      </c>
      <c r="C3449">
        <v>1</v>
      </c>
      <c r="D3449" t="s">
        <v>95</v>
      </c>
      <c r="E3449" t="s">
        <v>3590</v>
      </c>
      <c r="F3449" t="s">
        <v>3614</v>
      </c>
      <c r="G3449" t="s">
        <v>3535</v>
      </c>
      <c r="H3449" t="s">
        <v>3638</v>
      </c>
      <c r="I3449" t="s">
        <v>3074</v>
      </c>
      <c r="J3449" t="s">
        <v>3086</v>
      </c>
      <c r="K3449">
        <v>1941035000</v>
      </c>
      <c r="L3449" t="s">
        <v>17</v>
      </c>
      <c r="M3449" t="s">
        <v>3517</v>
      </c>
      <c r="O3449">
        <v>0</v>
      </c>
      <c r="Q3449" s="1">
        <v>1524724680</v>
      </c>
      <c r="R3449" t="s">
        <v>18</v>
      </c>
      <c r="S3449" s="1">
        <v>-5003415</v>
      </c>
      <c r="T3449" s="1">
        <v>1255857193</v>
      </c>
      <c r="U3449">
        <v>0</v>
      </c>
    </row>
    <row r="3450" spans="1:21" x14ac:dyDescent="0.25">
      <c r="A3450">
        <v>110019</v>
      </c>
      <c r="B3450">
        <v>0</v>
      </c>
      <c r="C3450">
        <v>1</v>
      </c>
      <c r="D3450" t="s">
        <v>95</v>
      </c>
      <c r="E3450" t="s">
        <v>3590</v>
      </c>
      <c r="F3450" t="s">
        <v>3614</v>
      </c>
      <c r="G3450" t="s">
        <v>3536</v>
      </c>
      <c r="H3450" t="s">
        <v>3638</v>
      </c>
      <c r="I3450" t="s">
        <v>3074</v>
      </c>
      <c r="J3450" t="s">
        <v>3086</v>
      </c>
      <c r="K3450">
        <v>1941035000</v>
      </c>
      <c r="L3450" t="s">
        <v>17</v>
      </c>
      <c r="M3450" t="s">
        <v>3517</v>
      </c>
      <c r="O3450">
        <v>0</v>
      </c>
      <c r="Q3450" s="1">
        <v>1524724686</v>
      </c>
      <c r="R3450" t="s">
        <v>18</v>
      </c>
      <c r="S3450" s="1">
        <v>-5003415</v>
      </c>
      <c r="T3450" s="1">
        <v>1255857199</v>
      </c>
      <c r="U3450">
        <v>0</v>
      </c>
    </row>
    <row r="3451" spans="1:21" x14ac:dyDescent="0.25">
      <c r="A3451">
        <v>59639</v>
      </c>
      <c r="B3451">
        <v>0</v>
      </c>
      <c r="C3451">
        <v>1</v>
      </c>
      <c r="D3451" t="s">
        <v>398</v>
      </c>
      <c r="E3451" t="s">
        <v>3590</v>
      </c>
      <c r="F3451" t="s">
        <v>3714</v>
      </c>
      <c r="G3451" t="s">
        <v>3537</v>
      </c>
      <c r="H3451" t="s">
        <v>3977</v>
      </c>
      <c r="I3451" t="s">
        <v>3074</v>
      </c>
      <c r="J3451" t="s">
        <v>3086</v>
      </c>
      <c r="K3451">
        <v>1970070000</v>
      </c>
      <c r="L3451" t="s">
        <v>17</v>
      </c>
      <c r="M3451" t="s">
        <v>759</v>
      </c>
      <c r="O3451">
        <v>0</v>
      </c>
      <c r="Q3451" s="1">
        <v>306266087</v>
      </c>
      <c r="R3451" t="s">
        <v>18</v>
      </c>
      <c r="S3451" s="1">
        <v>-5518307</v>
      </c>
      <c r="T3451" s="1">
        <v>267637933</v>
      </c>
      <c r="U3451">
        <v>0</v>
      </c>
    </row>
    <row r="3452" spans="1:21" x14ac:dyDescent="0.25">
      <c r="A3452">
        <v>9607</v>
      </c>
      <c r="B3452">
        <v>0</v>
      </c>
      <c r="C3452">
        <v>1</v>
      </c>
      <c r="D3452" t="s">
        <v>61</v>
      </c>
      <c r="E3452" t="s">
        <v>3590</v>
      </c>
      <c r="F3452" t="s">
        <v>3644</v>
      </c>
      <c r="G3452" t="s">
        <v>3538</v>
      </c>
      <c r="H3452" t="s">
        <v>3645</v>
      </c>
      <c r="I3452" t="s">
        <v>3074</v>
      </c>
      <c r="J3452" t="s">
        <v>3086</v>
      </c>
      <c r="K3452">
        <v>1970090100</v>
      </c>
      <c r="L3452" t="s">
        <v>17</v>
      </c>
      <c r="M3452" t="s">
        <v>210</v>
      </c>
      <c r="O3452">
        <v>0</v>
      </c>
      <c r="P3452" t="s">
        <v>4159</v>
      </c>
      <c r="Q3452" s="1">
        <v>40949347</v>
      </c>
      <c r="R3452" t="s">
        <v>18</v>
      </c>
      <c r="S3452" s="1">
        <v>-61327</v>
      </c>
      <c r="T3452" s="1">
        <v>37471186</v>
      </c>
      <c r="U3452">
        <v>0</v>
      </c>
    </row>
    <row r="3453" spans="1:21" x14ac:dyDescent="0.25">
      <c r="A3453">
        <v>9716</v>
      </c>
      <c r="B3453">
        <v>0</v>
      </c>
      <c r="C3453">
        <v>1</v>
      </c>
      <c r="D3453" t="s">
        <v>247</v>
      </c>
      <c r="E3453" t="s">
        <v>3590</v>
      </c>
      <c r="F3453" t="s">
        <v>3644</v>
      </c>
      <c r="G3453" t="s">
        <v>3539</v>
      </c>
      <c r="H3453" t="s">
        <v>3646</v>
      </c>
      <c r="I3453" t="s">
        <v>3074</v>
      </c>
      <c r="J3453" t="s">
        <v>3086</v>
      </c>
      <c r="K3453">
        <v>1970090100</v>
      </c>
      <c r="L3453" t="s">
        <v>17</v>
      </c>
      <c r="M3453" t="s">
        <v>210</v>
      </c>
      <c r="O3453">
        <v>0</v>
      </c>
      <c r="P3453" t="s">
        <v>4160</v>
      </c>
      <c r="Q3453" s="1">
        <v>288937500</v>
      </c>
      <c r="R3453" t="s">
        <v>18</v>
      </c>
      <c r="S3453" s="1">
        <v>-432698</v>
      </c>
      <c r="T3453" s="1">
        <v>264378982</v>
      </c>
      <c r="U3453">
        <v>0</v>
      </c>
    </row>
    <row r="3454" spans="1:21" x14ac:dyDescent="0.25">
      <c r="A3454">
        <v>9717</v>
      </c>
      <c r="B3454">
        <v>0</v>
      </c>
      <c r="C3454">
        <v>1</v>
      </c>
      <c r="D3454" t="s">
        <v>247</v>
      </c>
      <c r="E3454" t="s">
        <v>3590</v>
      </c>
      <c r="F3454" t="s">
        <v>3644</v>
      </c>
      <c r="G3454" t="s">
        <v>3540</v>
      </c>
      <c r="H3454" t="s">
        <v>3646</v>
      </c>
      <c r="I3454" t="s">
        <v>3074</v>
      </c>
      <c r="J3454" t="s">
        <v>3086</v>
      </c>
      <c r="K3454">
        <v>1970090100</v>
      </c>
      <c r="L3454" t="s">
        <v>17</v>
      </c>
      <c r="M3454" t="s">
        <v>210</v>
      </c>
      <c r="O3454">
        <v>0</v>
      </c>
      <c r="P3454" t="s">
        <v>4161</v>
      </c>
      <c r="Q3454" s="1">
        <v>288937500</v>
      </c>
      <c r="R3454" t="s">
        <v>18</v>
      </c>
      <c r="S3454" s="1">
        <v>-432698</v>
      </c>
      <c r="T3454" s="1">
        <v>264378982</v>
      </c>
      <c r="U3454">
        <v>0</v>
      </c>
    </row>
    <row r="3455" spans="1:21" x14ac:dyDescent="0.25">
      <c r="A3455">
        <v>9719</v>
      </c>
      <c r="B3455">
        <v>0</v>
      </c>
      <c r="C3455">
        <v>1</v>
      </c>
      <c r="D3455" t="s">
        <v>247</v>
      </c>
      <c r="E3455" t="s">
        <v>3590</v>
      </c>
      <c r="F3455" t="s">
        <v>3644</v>
      </c>
      <c r="G3455" t="s">
        <v>3541</v>
      </c>
      <c r="H3455" t="s">
        <v>3646</v>
      </c>
      <c r="I3455" t="s">
        <v>3074</v>
      </c>
      <c r="J3455" t="s">
        <v>3086</v>
      </c>
      <c r="K3455">
        <v>1970090100</v>
      </c>
      <c r="L3455" t="s">
        <v>17</v>
      </c>
      <c r="M3455" t="s">
        <v>210</v>
      </c>
      <c r="O3455">
        <v>0</v>
      </c>
      <c r="P3455" t="s">
        <v>4162</v>
      </c>
      <c r="Q3455" s="1">
        <v>139864535</v>
      </c>
      <c r="R3455" t="s">
        <v>18</v>
      </c>
      <c r="S3455" s="1">
        <v>-209454</v>
      </c>
      <c r="T3455" s="1">
        <v>127976617</v>
      </c>
      <c r="U3455">
        <v>0</v>
      </c>
    </row>
    <row r="3456" spans="1:21" x14ac:dyDescent="0.25">
      <c r="A3456">
        <v>9721</v>
      </c>
      <c r="B3456">
        <v>0</v>
      </c>
      <c r="C3456">
        <v>1</v>
      </c>
      <c r="D3456" t="s">
        <v>247</v>
      </c>
      <c r="E3456" t="s">
        <v>3590</v>
      </c>
      <c r="F3456" t="s">
        <v>3644</v>
      </c>
      <c r="G3456" t="s">
        <v>3542</v>
      </c>
      <c r="H3456" t="s">
        <v>3646</v>
      </c>
      <c r="I3456" t="s">
        <v>3074</v>
      </c>
      <c r="J3456" t="s">
        <v>3086</v>
      </c>
      <c r="K3456">
        <v>1970090100</v>
      </c>
      <c r="L3456" t="s">
        <v>17</v>
      </c>
      <c r="M3456" t="s">
        <v>210</v>
      </c>
      <c r="O3456">
        <v>0</v>
      </c>
      <c r="P3456" t="s">
        <v>3542</v>
      </c>
      <c r="Q3456" s="1">
        <v>103914779</v>
      </c>
      <c r="R3456" t="s">
        <v>18</v>
      </c>
      <c r="S3456" s="1">
        <v>-155617</v>
      </c>
      <c r="T3456" s="1">
        <v>95082445</v>
      </c>
      <c r="U3456">
        <v>0</v>
      </c>
    </row>
    <row r="3457" spans="1:21" x14ac:dyDescent="0.25">
      <c r="A3457">
        <v>9763</v>
      </c>
      <c r="B3457">
        <v>0</v>
      </c>
      <c r="C3457">
        <v>1</v>
      </c>
      <c r="D3457" t="s">
        <v>71</v>
      </c>
      <c r="E3457" t="s">
        <v>3590</v>
      </c>
      <c r="F3457" t="s">
        <v>3655</v>
      </c>
      <c r="G3457" t="s">
        <v>3543</v>
      </c>
      <c r="H3457" t="s">
        <v>4163</v>
      </c>
      <c r="I3457" t="s">
        <v>3074</v>
      </c>
      <c r="J3457" t="s">
        <v>3086</v>
      </c>
      <c r="K3457">
        <v>1970090100</v>
      </c>
      <c r="L3457" t="s">
        <v>17</v>
      </c>
      <c r="M3457" t="s">
        <v>210</v>
      </c>
      <c r="O3457">
        <v>0</v>
      </c>
      <c r="P3457" t="s">
        <v>4130</v>
      </c>
      <c r="Q3457" s="1">
        <v>6048057</v>
      </c>
      <c r="R3457" t="s">
        <v>18</v>
      </c>
      <c r="S3457" s="1">
        <v>-9067</v>
      </c>
      <c r="T3457" s="1">
        <v>5540355</v>
      </c>
      <c r="U3457">
        <v>0</v>
      </c>
    </row>
    <row r="3458" spans="1:21" x14ac:dyDescent="0.25">
      <c r="A3458">
        <v>9765</v>
      </c>
      <c r="B3458">
        <v>0</v>
      </c>
      <c r="C3458">
        <v>1</v>
      </c>
      <c r="D3458" t="s">
        <v>71</v>
      </c>
      <c r="E3458" t="s">
        <v>3590</v>
      </c>
      <c r="F3458" t="s">
        <v>3655</v>
      </c>
      <c r="G3458" t="s">
        <v>3544</v>
      </c>
      <c r="H3458" t="s">
        <v>4163</v>
      </c>
      <c r="I3458" t="s">
        <v>3074</v>
      </c>
      <c r="J3458" t="s">
        <v>3086</v>
      </c>
      <c r="K3458">
        <v>1970090100</v>
      </c>
      <c r="L3458" t="s">
        <v>17</v>
      </c>
      <c r="M3458" t="s">
        <v>210</v>
      </c>
      <c r="O3458">
        <v>0</v>
      </c>
      <c r="Q3458" s="1">
        <v>24458334</v>
      </c>
      <c r="R3458" t="s">
        <v>18</v>
      </c>
      <c r="S3458" s="1">
        <v>-36669</v>
      </c>
      <c r="T3458" s="1">
        <v>22405186</v>
      </c>
      <c r="U3458">
        <v>0</v>
      </c>
    </row>
    <row r="3459" spans="1:21" x14ac:dyDescent="0.25">
      <c r="A3459">
        <v>9767</v>
      </c>
      <c r="B3459">
        <v>0</v>
      </c>
      <c r="C3459">
        <v>1</v>
      </c>
      <c r="D3459" t="s">
        <v>71</v>
      </c>
      <c r="E3459" t="s">
        <v>3590</v>
      </c>
      <c r="F3459" t="s">
        <v>3655</v>
      </c>
      <c r="G3459" t="s">
        <v>3545</v>
      </c>
      <c r="H3459" t="s">
        <v>4163</v>
      </c>
      <c r="I3459" t="s">
        <v>3074</v>
      </c>
      <c r="J3459" t="s">
        <v>3086</v>
      </c>
      <c r="K3459">
        <v>1970090100</v>
      </c>
      <c r="L3459" t="s">
        <v>17</v>
      </c>
      <c r="M3459" t="s">
        <v>210</v>
      </c>
      <c r="O3459">
        <v>0</v>
      </c>
      <c r="Q3459" s="1">
        <v>29350000</v>
      </c>
      <c r="R3459" t="s">
        <v>18</v>
      </c>
      <c r="S3459" s="1">
        <v>-44003</v>
      </c>
      <c r="T3459" s="1">
        <v>26886222</v>
      </c>
      <c r="U3459">
        <v>0</v>
      </c>
    </row>
    <row r="3460" spans="1:21" x14ac:dyDescent="0.25">
      <c r="A3460">
        <v>9905</v>
      </c>
      <c r="B3460">
        <v>0</v>
      </c>
      <c r="C3460">
        <v>1</v>
      </c>
      <c r="D3460" t="s">
        <v>73</v>
      </c>
      <c r="E3460" t="s">
        <v>3590</v>
      </c>
      <c r="F3460" t="s">
        <v>3677</v>
      </c>
      <c r="G3460" t="s">
        <v>3546</v>
      </c>
      <c r="H3460" t="s">
        <v>3645</v>
      </c>
      <c r="I3460" t="s">
        <v>3074</v>
      </c>
      <c r="J3460" t="s">
        <v>3086</v>
      </c>
      <c r="K3460">
        <v>1970090100</v>
      </c>
      <c r="L3460" t="s">
        <v>17</v>
      </c>
      <c r="M3460" t="s">
        <v>210</v>
      </c>
      <c r="O3460">
        <v>0</v>
      </c>
      <c r="Q3460" s="1">
        <v>55851348</v>
      </c>
      <c r="R3460" t="s">
        <v>18</v>
      </c>
      <c r="S3460" s="1">
        <v>-83644</v>
      </c>
      <c r="T3460" s="1">
        <v>51106615</v>
      </c>
      <c r="U3460">
        <v>0</v>
      </c>
    </row>
    <row r="3461" spans="1:21" x14ac:dyDescent="0.25">
      <c r="A3461">
        <v>9907</v>
      </c>
      <c r="B3461">
        <v>0</v>
      </c>
      <c r="C3461">
        <v>1</v>
      </c>
      <c r="D3461" t="s">
        <v>73</v>
      </c>
      <c r="E3461" t="s">
        <v>3590</v>
      </c>
      <c r="F3461" t="s">
        <v>3677</v>
      </c>
      <c r="G3461" t="s">
        <v>3547</v>
      </c>
      <c r="H3461" t="s">
        <v>3645</v>
      </c>
      <c r="I3461" t="s">
        <v>3074</v>
      </c>
      <c r="J3461" t="s">
        <v>3086</v>
      </c>
      <c r="K3461">
        <v>1970090100</v>
      </c>
      <c r="L3461" t="s">
        <v>17</v>
      </c>
      <c r="M3461" t="s">
        <v>210</v>
      </c>
      <c r="O3461">
        <v>0</v>
      </c>
      <c r="Q3461" s="1">
        <v>20690250</v>
      </c>
      <c r="R3461" t="s">
        <v>18</v>
      </c>
      <c r="S3461" s="1">
        <v>-30986</v>
      </c>
      <c r="T3461" s="1">
        <v>18932555</v>
      </c>
      <c r="U3461">
        <v>0</v>
      </c>
    </row>
    <row r="3462" spans="1:21" x14ac:dyDescent="0.25">
      <c r="A3462">
        <v>9941</v>
      </c>
      <c r="B3462">
        <v>0</v>
      </c>
      <c r="C3462">
        <v>1</v>
      </c>
      <c r="D3462" t="s">
        <v>77</v>
      </c>
      <c r="E3462" t="s">
        <v>3590</v>
      </c>
      <c r="F3462" t="s">
        <v>3598</v>
      </c>
      <c r="G3462" t="s">
        <v>3548</v>
      </c>
      <c r="H3462" t="s">
        <v>3646</v>
      </c>
      <c r="I3462" t="s">
        <v>3074</v>
      </c>
      <c r="J3462" t="s">
        <v>3086</v>
      </c>
      <c r="K3462">
        <v>1970090100</v>
      </c>
      <c r="L3462" t="s">
        <v>17</v>
      </c>
      <c r="M3462" t="s">
        <v>210</v>
      </c>
      <c r="O3462">
        <v>0</v>
      </c>
      <c r="P3462" t="s">
        <v>4121</v>
      </c>
      <c r="Q3462" s="1">
        <v>6468367</v>
      </c>
      <c r="R3462" t="s">
        <v>18</v>
      </c>
      <c r="S3462" s="1">
        <v>-9698</v>
      </c>
      <c r="T3462" s="1">
        <v>5925758</v>
      </c>
      <c r="U3462">
        <v>0</v>
      </c>
    </row>
    <row r="3463" spans="1:21" x14ac:dyDescent="0.25">
      <c r="A3463">
        <v>9945</v>
      </c>
      <c r="B3463">
        <v>0</v>
      </c>
      <c r="C3463">
        <v>1</v>
      </c>
      <c r="D3463" t="s">
        <v>77</v>
      </c>
      <c r="E3463" t="s">
        <v>3590</v>
      </c>
      <c r="F3463" t="s">
        <v>3598</v>
      </c>
      <c r="G3463" t="s">
        <v>3549</v>
      </c>
      <c r="H3463" t="s">
        <v>3646</v>
      </c>
      <c r="I3463" t="s">
        <v>3074</v>
      </c>
      <c r="J3463" t="s">
        <v>3086</v>
      </c>
      <c r="K3463">
        <v>1970090100</v>
      </c>
      <c r="L3463" t="s">
        <v>17</v>
      </c>
      <c r="M3463" t="s">
        <v>210</v>
      </c>
      <c r="O3463">
        <v>0</v>
      </c>
      <c r="P3463" t="s">
        <v>4135</v>
      </c>
      <c r="Q3463" s="1">
        <v>5750000</v>
      </c>
      <c r="R3463" t="s">
        <v>18</v>
      </c>
      <c r="S3463" s="1">
        <v>-8621</v>
      </c>
      <c r="T3463" s="1">
        <v>5267652</v>
      </c>
      <c r="U3463">
        <v>0</v>
      </c>
    </row>
    <row r="3464" spans="1:21" x14ac:dyDescent="0.25">
      <c r="A3464">
        <v>10178</v>
      </c>
      <c r="B3464">
        <v>0</v>
      </c>
      <c r="C3464">
        <v>1</v>
      </c>
      <c r="D3464" t="s">
        <v>3550</v>
      </c>
      <c r="E3464" t="s">
        <v>3590</v>
      </c>
      <c r="F3464" t="s">
        <v>3979</v>
      </c>
      <c r="G3464" t="s">
        <v>3551</v>
      </c>
      <c r="H3464" t="s">
        <v>4164</v>
      </c>
      <c r="I3464" t="s">
        <v>3074</v>
      </c>
      <c r="J3464" t="s">
        <v>3086</v>
      </c>
      <c r="K3464">
        <v>1970090100</v>
      </c>
      <c r="L3464" t="s">
        <v>17</v>
      </c>
      <c r="M3464" t="s">
        <v>210</v>
      </c>
      <c r="O3464">
        <v>0</v>
      </c>
      <c r="P3464" t="s">
        <v>4165</v>
      </c>
      <c r="Q3464" s="1">
        <v>6255000</v>
      </c>
      <c r="R3464" t="s">
        <v>18</v>
      </c>
      <c r="S3464" s="1">
        <v>-9510</v>
      </c>
      <c r="T3464" s="1">
        <v>5810761</v>
      </c>
      <c r="U3464">
        <v>0</v>
      </c>
    </row>
    <row r="3465" spans="1:21" x14ac:dyDescent="0.25">
      <c r="A3465">
        <v>10183</v>
      </c>
      <c r="B3465">
        <v>0</v>
      </c>
      <c r="C3465">
        <v>1</v>
      </c>
      <c r="D3465" t="s">
        <v>3552</v>
      </c>
      <c r="E3465" t="s">
        <v>3590</v>
      </c>
      <c r="F3465" t="s">
        <v>3511</v>
      </c>
      <c r="G3465" t="s">
        <v>3553</v>
      </c>
      <c r="H3465" t="s">
        <v>4166</v>
      </c>
      <c r="I3465" t="s">
        <v>3074</v>
      </c>
      <c r="J3465" t="s">
        <v>3086</v>
      </c>
      <c r="K3465">
        <v>1970090100</v>
      </c>
      <c r="L3465" t="s">
        <v>17</v>
      </c>
      <c r="M3465" t="s">
        <v>210</v>
      </c>
      <c r="O3465">
        <v>0</v>
      </c>
      <c r="P3465" t="s">
        <v>4130</v>
      </c>
      <c r="Q3465" s="1">
        <v>4150000</v>
      </c>
      <c r="R3465" t="s">
        <v>18</v>
      </c>
      <c r="S3465" s="1">
        <v>-6278</v>
      </c>
      <c r="T3465" s="1">
        <v>3836160</v>
      </c>
      <c r="U3465">
        <v>0</v>
      </c>
    </row>
    <row r="3466" spans="1:21" x14ac:dyDescent="0.25">
      <c r="A3466">
        <v>10187</v>
      </c>
      <c r="B3466">
        <v>0</v>
      </c>
      <c r="C3466">
        <v>1</v>
      </c>
      <c r="D3466" t="s">
        <v>3554</v>
      </c>
      <c r="E3466" t="s">
        <v>3590</v>
      </c>
      <c r="F3466" t="s">
        <v>3674</v>
      </c>
      <c r="G3466" t="s">
        <v>3555</v>
      </c>
      <c r="H3466" t="s">
        <v>4167</v>
      </c>
      <c r="I3466" t="s">
        <v>3074</v>
      </c>
      <c r="J3466" t="s">
        <v>3086</v>
      </c>
      <c r="K3466">
        <v>1970090100</v>
      </c>
      <c r="L3466" t="s">
        <v>17</v>
      </c>
      <c r="M3466" t="s">
        <v>210</v>
      </c>
      <c r="O3466">
        <v>0</v>
      </c>
      <c r="P3466" t="s">
        <v>4168</v>
      </c>
      <c r="Q3466" s="1">
        <v>10362695</v>
      </c>
      <c r="R3466" t="s">
        <v>18</v>
      </c>
      <c r="S3466" s="1">
        <v>-15704</v>
      </c>
      <c r="T3466" s="1">
        <v>9595420</v>
      </c>
      <c r="U3466">
        <v>0</v>
      </c>
    </row>
    <row r="3467" spans="1:21" x14ac:dyDescent="0.25">
      <c r="A3467">
        <v>10188</v>
      </c>
      <c r="B3467">
        <v>0</v>
      </c>
      <c r="C3467">
        <v>1</v>
      </c>
      <c r="D3467" t="s">
        <v>3554</v>
      </c>
      <c r="E3467" t="s">
        <v>3590</v>
      </c>
      <c r="F3467" t="s">
        <v>3674</v>
      </c>
      <c r="G3467" t="s">
        <v>3556</v>
      </c>
      <c r="H3467" t="s">
        <v>4167</v>
      </c>
      <c r="I3467" t="s">
        <v>3074</v>
      </c>
      <c r="J3467" t="s">
        <v>3086</v>
      </c>
      <c r="K3467">
        <v>1970090100</v>
      </c>
      <c r="L3467" t="s">
        <v>17</v>
      </c>
      <c r="M3467" t="s">
        <v>210</v>
      </c>
      <c r="O3467">
        <v>0</v>
      </c>
      <c r="P3467" t="s">
        <v>4169</v>
      </c>
      <c r="Q3467" s="1">
        <v>6250000</v>
      </c>
      <c r="R3467" t="s">
        <v>18</v>
      </c>
      <c r="S3467" s="1">
        <v>-9471</v>
      </c>
      <c r="T3467" s="1">
        <v>5787236</v>
      </c>
      <c r="U3467">
        <v>0</v>
      </c>
    </row>
    <row r="3468" spans="1:21" x14ac:dyDescent="0.25">
      <c r="A3468">
        <v>10189</v>
      </c>
      <c r="B3468">
        <v>0</v>
      </c>
      <c r="C3468">
        <v>1</v>
      </c>
      <c r="D3468" t="s">
        <v>3557</v>
      </c>
      <c r="E3468" t="s">
        <v>3590</v>
      </c>
      <c r="F3468" t="s">
        <v>1420</v>
      </c>
      <c r="G3468" t="s">
        <v>3558</v>
      </c>
      <c r="H3468" t="s">
        <v>4170</v>
      </c>
      <c r="I3468" t="s">
        <v>3074</v>
      </c>
      <c r="J3468" t="s">
        <v>3086</v>
      </c>
      <c r="K3468">
        <v>1970090100</v>
      </c>
      <c r="L3468" t="s">
        <v>17</v>
      </c>
      <c r="M3468" t="s">
        <v>210</v>
      </c>
      <c r="O3468">
        <v>0</v>
      </c>
      <c r="P3468" t="s">
        <v>4171</v>
      </c>
      <c r="Q3468" s="1">
        <v>20700000</v>
      </c>
      <c r="R3468" t="s">
        <v>18</v>
      </c>
      <c r="S3468" s="1">
        <v>-31424</v>
      </c>
      <c r="T3468" s="1">
        <v>19200085</v>
      </c>
      <c r="U3468">
        <v>0</v>
      </c>
    </row>
    <row r="3469" spans="1:21" x14ac:dyDescent="0.25">
      <c r="A3469">
        <v>10190</v>
      </c>
      <c r="B3469">
        <v>0</v>
      </c>
      <c r="C3469">
        <v>1</v>
      </c>
      <c r="D3469" t="s">
        <v>3559</v>
      </c>
      <c r="E3469" t="s">
        <v>3590</v>
      </c>
      <c r="F3469" t="s">
        <v>1420</v>
      </c>
      <c r="G3469" t="s">
        <v>3560</v>
      </c>
      <c r="H3469" t="s">
        <v>4170</v>
      </c>
      <c r="I3469" t="s">
        <v>3074</v>
      </c>
      <c r="J3469" t="s">
        <v>3086</v>
      </c>
      <c r="K3469">
        <v>1970090100</v>
      </c>
      <c r="L3469" t="s">
        <v>17</v>
      </c>
      <c r="M3469" t="s">
        <v>210</v>
      </c>
      <c r="O3469">
        <v>0</v>
      </c>
      <c r="P3469" t="s">
        <v>4171</v>
      </c>
      <c r="Q3469" s="1">
        <v>5150000</v>
      </c>
      <c r="R3469" t="s">
        <v>18</v>
      </c>
      <c r="S3469" s="1">
        <v>-7818</v>
      </c>
      <c r="T3469" s="1">
        <v>4776835</v>
      </c>
      <c r="U3469">
        <v>0</v>
      </c>
    </row>
    <row r="3470" spans="1:21" x14ac:dyDescent="0.25">
      <c r="A3470">
        <v>10272</v>
      </c>
      <c r="B3470">
        <v>0</v>
      </c>
      <c r="C3470">
        <v>1</v>
      </c>
      <c r="D3470" t="s">
        <v>3261</v>
      </c>
      <c r="E3470" t="s">
        <v>3590</v>
      </c>
      <c r="F3470" t="s">
        <v>4141</v>
      </c>
      <c r="G3470" t="s">
        <v>3561</v>
      </c>
      <c r="H3470" t="s">
        <v>4172</v>
      </c>
      <c r="I3470" t="s">
        <v>3074</v>
      </c>
      <c r="J3470" t="s">
        <v>3086</v>
      </c>
      <c r="K3470">
        <v>1970090100</v>
      </c>
      <c r="L3470" t="s">
        <v>17</v>
      </c>
      <c r="M3470" t="s">
        <v>210</v>
      </c>
      <c r="O3470">
        <v>0</v>
      </c>
      <c r="P3470" t="s">
        <v>4121</v>
      </c>
      <c r="Q3470" s="1">
        <v>6430000</v>
      </c>
      <c r="R3470" t="s">
        <v>18</v>
      </c>
      <c r="S3470" s="1">
        <v>-10055</v>
      </c>
      <c r="T3470" s="1">
        <v>6143805</v>
      </c>
      <c r="U3470">
        <v>0</v>
      </c>
    </row>
    <row r="3471" spans="1:21" x14ac:dyDescent="0.25">
      <c r="A3471">
        <v>10277</v>
      </c>
      <c r="B3471">
        <v>0</v>
      </c>
      <c r="C3471">
        <v>1</v>
      </c>
      <c r="D3471" t="s">
        <v>3267</v>
      </c>
      <c r="E3471" t="s">
        <v>3590</v>
      </c>
      <c r="F3471" t="s">
        <v>4173</v>
      </c>
      <c r="G3471" t="s">
        <v>3562</v>
      </c>
      <c r="H3471" t="s">
        <v>3699</v>
      </c>
      <c r="I3471" t="s">
        <v>3074</v>
      </c>
      <c r="J3471" t="s">
        <v>3086</v>
      </c>
      <c r="K3471">
        <v>1970090100</v>
      </c>
      <c r="L3471" t="s">
        <v>17</v>
      </c>
      <c r="M3471" t="s">
        <v>210</v>
      </c>
      <c r="O3471">
        <v>0</v>
      </c>
      <c r="P3471" t="s">
        <v>4174</v>
      </c>
      <c r="Q3471" s="1">
        <v>2000000</v>
      </c>
      <c r="R3471" t="s">
        <v>18</v>
      </c>
      <c r="S3471" s="1">
        <v>-3130</v>
      </c>
      <c r="T3471" s="1">
        <v>1912492</v>
      </c>
      <c r="U3471">
        <v>0</v>
      </c>
    </row>
    <row r="3472" spans="1:21" x14ac:dyDescent="0.25">
      <c r="A3472">
        <v>10278</v>
      </c>
      <c r="B3472">
        <v>0</v>
      </c>
      <c r="C3472">
        <v>1</v>
      </c>
      <c r="D3472" t="s">
        <v>3267</v>
      </c>
      <c r="E3472" t="s">
        <v>3590</v>
      </c>
      <c r="F3472" t="s">
        <v>4173</v>
      </c>
      <c r="G3472" t="s">
        <v>3563</v>
      </c>
      <c r="H3472" t="s">
        <v>3699</v>
      </c>
      <c r="I3472" t="s">
        <v>3074</v>
      </c>
      <c r="J3472" t="s">
        <v>3086</v>
      </c>
      <c r="K3472">
        <v>1970090100</v>
      </c>
      <c r="L3472" t="s">
        <v>17</v>
      </c>
      <c r="M3472" t="s">
        <v>210</v>
      </c>
      <c r="O3472">
        <v>0</v>
      </c>
      <c r="P3472" t="s">
        <v>4130</v>
      </c>
      <c r="Q3472" s="1">
        <v>16950600</v>
      </c>
      <c r="R3472" t="s">
        <v>18</v>
      </c>
      <c r="S3472" s="1">
        <v>-26528</v>
      </c>
      <c r="T3472" s="1">
        <v>16208935</v>
      </c>
      <c r="U3472">
        <v>0</v>
      </c>
    </row>
    <row r="3473" spans="1:21" x14ac:dyDescent="0.25">
      <c r="A3473">
        <v>10280</v>
      </c>
      <c r="B3473">
        <v>0</v>
      </c>
      <c r="C3473">
        <v>1</v>
      </c>
      <c r="D3473" t="s">
        <v>3564</v>
      </c>
      <c r="E3473" t="s">
        <v>3590</v>
      </c>
      <c r="F3473" t="s">
        <v>3940</v>
      </c>
      <c r="G3473" t="s">
        <v>3565</v>
      </c>
      <c r="H3473" t="s">
        <v>4175</v>
      </c>
      <c r="I3473" t="s">
        <v>3074</v>
      </c>
      <c r="J3473" t="s">
        <v>3086</v>
      </c>
      <c r="K3473">
        <v>1970090100</v>
      </c>
      <c r="L3473" t="s">
        <v>17</v>
      </c>
      <c r="M3473" t="s">
        <v>210</v>
      </c>
      <c r="O3473">
        <v>0</v>
      </c>
      <c r="P3473" t="s">
        <v>4176</v>
      </c>
      <c r="Q3473" s="1">
        <v>6840000</v>
      </c>
      <c r="R3473" t="s">
        <v>18</v>
      </c>
      <c r="S3473" s="1">
        <v>-10713</v>
      </c>
      <c r="T3473" s="1">
        <v>6545887</v>
      </c>
      <c r="U3473">
        <v>0</v>
      </c>
    </row>
    <row r="3474" spans="1:21" x14ac:dyDescent="0.25">
      <c r="A3474">
        <v>10281</v>
      </c>
      <c r="B3474">
        <v>0</v>
      </c>
      <c r="C3474">
        <v>1</v>
      </c>
      <c r="D3474" t="s">
        <v>3566</v>
      </c>
      <c r="E3474" t="s">
        <v>3590</v>
      </c>
      <c r="F3474" t="s">
        <v>4177</v>
      </c>
      <c r="G3474" t="s">
        <v>3567</v>
      </c>
      <c r="H3474" t="s">
        <v>4178</v>
      </c>
      <c r="I3474" t="s">
        <v>3074</v>
      </c>
      <c r="J3474" t="s">
        <v>3086</v>
      </c>
      <c r="K3474">
        <v>1970090100</v>
      </c>
      <c r="L3474" t="s">
        <v>17</v>
      </c>
      <c r="M3474" t="s">
        <v>210</v>
      </c>
      <c r="O3474">
        <v>0</v>
      </c>
      <c r="P3474" t="s">
        <v>4121</v>
      </c>
      <c r="Q3474" s="1">
        <v>13464967</v>
      </c>
      <c r="R3474" t="s">
        <v>18</v>
      </c>
      <c r="S3474" s="1">
        <v>-20192</v>
      </c>
      <c r="T3474" s="1">
        <v>12337455</v>
      </c>
      <c r="U3474">
        <v>0</v>
      </c>
    </row>
    <row r="3475" spans="1:21" x14ac:dyDescent="0.25">
      <c r="A3475">
        <v>10283</v>
      </c>
      <c r="B3475">
        <v>0</v>
      </c>
      <c r="C3475">
        <v>1</v>
      </c>
      <c r="D3475" t="s">
        <v>3276</v>
      </c>
      <c r="E3475" t="s">
        <v>3590</v>
      </c>
      <c r="F3475" t="s">
        <v>4011</v>
      </c>
      <c r="G3475" t="s">
        <v>3568</v>
      </c>
      <c r="H3475" t="s">
        <v>4179</v>
      </c>
      <c r="I3475" t="s">
        <v>3074</v>
      </c>
      <c r="J3475" t="s">
        <v>3086</v>
      </c>
      <c r="K3475">
        <v>1970090100</v>
      </c>
      <c r="L3475" t="s">
        <v>17</v>
      </c>
      <c r="M3475" t="s">
        <v>210</v>
      </c>
      <c r="O3475">
        <v>0</v>
      </c>
      <c r="P3475" t="s">
        <v>4130</v>
      </c>
      <c r="Q3475" s="1">
        <v>7425000</v>
      </c>
      <c r="R3475" t="s">
        <v>18</v>
      </c>
      <c r="S3475" s="1">
        <v>-11657</v>
      </c>
      <c r="T3475" s="1">
        <v>7122557</v>
      </c>
      <c r="U3475">
        <v>0</v>
      </c>
    </row>
    <row r="3476" spans="1:21" x14ac:dyDescent="0.25">
      <c r="A3476">
        <v>10284</v>
      </c>
      <c r="B3476">
        <v>0</v>
      </c>
      <c r="C3476">
        <v>1</v>
      </c>
      <c r="D3476" t="s">
        <v>3276</v>
      </c>
      <c r="E3476" t="s">
        <v>3590</v>
      </c>
      <c r="F3476" t="s">
        <v>4011</v>
      </c>
      <c r="G3476" t="s">
        <v>3569</v>
      </c>
      <c r="H3476" t="s">
        <v>4179</v>
      </c>
      <c r="I3476" t="s">
        <v>3074</v>
      </c>
      <c r="J3476" t="s">
        <v>3086</v>
      </c>
      <c r="K3476">
        <v>1970090100</v>
      </c>
      <c r="L3476" t="s">
        <v>17</v>
      </c>
      <c r="M3476" t="s">
        <v>210</v>
      </c>
      <c r="O3476">
        <v>0</v>
      </c>
      <c r="P3476" t="s">
        <v>4130</v>
      </c>
      <c r="Q3476" s="1">
        <v>15000000</v>
      </c>
      <c r="R3476" t="s">
        <v>18</v>
      </c>
      <c r="S3476" s="1">
        <v>-23549</v>
      </c>
      <c r="T3476" s="1">
        <v>14389004</v>
      </c>
      <c r="U3476">
        <v>0</v>
      </c>
    </row>
    <row r="3477" spans="1:21" x14ac:dyDescent="0.25">
      <c r="A3477">
        <v>10317</v>
      </c>
      <c r="B3477">
        <v>0</v>
      </c>
      <c r="C3477">
        <v>1</v>
      </c>
      <c r="D3477" t="s">
        <v>190</v>
      </c>
      <c r="E3477" t="s">
        <v>3590</v>
      </c>
      <c r="F3477" t="s">
        <v>3634</v>
      </c>
      <c r="G3477" t="s">
        <v>3570</v>
      </c>
      <c r="H3477" t="s">
        <v>4180</v>
      </c>
      <c r="I3477" t="s">
        <v>3074</v>
      </c>
      <c r="J3477" t="s">
        <v>3086</v>
      </c>
      <c r="K3477">
        <v>1970090100</v>
      </c>
      <c r="L3477" t="s">
        <v>17</v>
      </c>
      <c r="M3477" t="s">
        <v>210</v>
      </c>
      <c r="O3477">
        <v>0</v>
      </c>
      <c r="P3477" t="s">
        <v>4181</v>
      </c>
      <c r="Q3477" s="1">
        <v>89000000</v>
      </c>
      <c r="R3477" t="s">
        <v>18</v>
      </c>
      <c r="S3477" s="1">
        <v>-140492</v>
      </c>
      <c r="T3477" s="1">
        <v>85840867</v>
      </c>
      <c r="U3477">
        <v>0</v>
      </c>
    </row>
    <row r="3478" spans="1:21" x14ac:dyDescent="0.25">
      <c r="A3478">
        <v>10318</v>
      </c>
      <c r="B3478">
        <v>0</v>
      </c>
      <c r="C3478">
        <v>1</v>
      </c>
      <c r="D3478" t="s">
        <v>190</v>
      </c>
      <c r="E3478" t="s">
        <v>3590</v>
      </c>
      <c r="F3478" t="s">
        <v>3634</v>
      </c>
      <c r="G3478" t="s">
        <v>3571</v>
      </c>
      <c r="H3478" t="s">
        <v>4180</v>
      </c>
      <c r="I3478" t="s">
        <v>3074</v>
      </c>
      <c r="J3478" t="s">
        <v>3086</v>
      </c>
      <c r="K3478">
        <v>1970090100</v>
      </c>
      <c r="L3478" t="s">
        <v>17</v>
      </c>
      <c r="M3478" t="s">
        <v>210</v>
      </c>
      <c r="O3478">
        <v>0</v>
      </c>
      <c r="P3478" t="s">
        <v>4181</v>
      </c>
      <c r="Q3478" s="1">
        <v>83605764</v>
      </c>
      <c r="R3478" t="s">
        <v>18</v>
      </c>
      <c r="S3478" s="1">
        <v>-131977</v>
      </c>
      <c r="T3478" s="1">
        <v>80638104</v>
      </c>
      <c r="U3478">
        <v>0</v>
      </c>
    </row>
    <row r="3479" spans="1:21" x14ac:dyDescent="0.25">
      <c r="A3479">
        <v>10319</v>
      </c>
      <c r="B3479">
        <v>0</v>
      </c>
      <c r="C3479">
        <v>1</v>
      </c>
      <c r="D3479" t="s">
        <v>190</v>
      </c>
      <c r="E3479" t="s">
        <v>3590</v>
      </c>
      <c r="F3479" t="s">
        <v>3634</v>
      </c>
      <c r="G3479" t="s">
        <v>3572</v>
      </c>
      <c r="H3479" t="s">
        <v>4180</v>
      </c>
      <c r="I3479" t="s">
        <v>3074</v>
      </c>
      <c r="J3479" t="s">
        <v>3086</v>
      </c>
      <c r="K3479">
        <v>1970090100</v>
      </c>
      <c r="L3479" t="s">
        <v>17</v>
      </c>
      <c r="M3479" t="s">
        <v>210</v>
      </c>
      <c r="O3479">
        <v>0</v>
      </c>
      <c r="P3479" t="s">
        <v>4181</v>
      </c>
      <c r="Q3479" s="1">
        <v>2350000</v>
      </c>
      <c r="R3479" t="s">
        <v>18</v>
      </c>
      <c r="S3479" s="1">
        <v>-3709</v>
      </c>
      <c r="T3479" s="1">
        <v>2266588</v>
      </c>
      <c r="U3479">
        <v>0</v>
      </c>
    </row>
    <row r="3480" spans="1:21" x14ac:dyDescent="0.25">
      <c r="A3480">
        <v>10320</v>
      </c>
      <c r="B3480">
        <v>0</v>
      </c>
      <c r="C3480">
        <v>1</v>
      </c>
      <c r="D3480" t="s">
        <v>190</v>
      </c>
      <c r="E3480" t="s">
        <v>3590</v>
      </c>
      <c r="F3480" t="s">
        <v>3634</v>
      </c>
      <c r="G3480" t="s">
        <v>3573</v>
      </c>
      <c r="H3480" t="s">
        <v>4180</v>
      </c>
      <c r="I3480" t="s">
        <v>3074</v>
      </c>
      <c r="J3480" t="s">
        <v>3086</v>
      </c>
      <c r="K3480">
        <v>1970090100</v>
      </c>
      <c r="L3480" t="s">
        <v>17</v>
      </c>
      <c r="M3480" t="s">
        <v>210</v>
      </c>
      <c r="O3480">
        <v>0</v>
      </c>
      <c r="P3480" t="s">
        <v>4181</v>
      </c>
      <c r="Q3480" s="1">
        <v>197503980</v>
      </c>
      <c r="R3480" t="s">
        <v>18</v>
      </c>
      <c r="S3480" s="1">
        <v>-311820</v>
      </c>
      <c r="T3480" s="1">
        <v>190522020</v>
      </c>
      <c r="U3480">
        <v>0</v>
      </c>
    </row>
    <row r="3481" spans="1:21" x14ac:dyDescent="0.25">
      <c r="A3481">
        <v>10321</v>
      </c>
      <c r="B3481">
        <v>0</v>
      </c>
      <c r="C3481">
        <v>1</v>
      </c>
      <c r="D3481" t="s">
        <v>389</v>
      </c>
      <c r="E3481" t="s">
        <v>3590</v>
      </c>
      <c r="F3481" t="s">
        <v>3707</v>
      </c>
      <c r="G3481" t="s">
        <v>3574</v>
      </c>
      <c r="H3481" t="s">
        <v>4182</v>
      </c>
      <c r="I3481" t="s">
        <v>3074</v>
      </c>
      <c r="J3481" t="s">
        <v>3086</v>
      </c>
      <c r="K3481">
        <v>1970090100</v>
      </c>
      <c r="L3481" t="s">
        <v>17</v>
      </c>
      <c r="M3481" t="s">
        <v>210</v>
      </c>
      <c r="O3481">
        <v>0</v>
      </c>
      <c r="P3481" t="s">
        <v>4181</v>
      </c>
      <c r="Q3481" s="1">
        <v>135351314</v>
      </c>
      <c r="R3481" t="s">
        <v>18</v>
      </c>
      <c r="S3481" s="1">
        <v>-216388</v>
      </c>
      <c r="T3481" s="1">
        <v>132213677</v>
      </c>
      <c r="U3481">
        <v>0</v>
      </c>
    </row>
    <row r="3482" spans="1:21" x14ac:dyDescent="0.25">
      <c r="A3482">
        <v>38130</v>
      </c>
      <c r="B3482">
        <v>0</v>
      </c>
      <c r="C3482">
        <v>1</v>
      </c>
      <c r="D3482" t="s">
        <v>405</v>
      </c>
      <c r="E3482" t="s">
        <v>3590</v>
      </c>
      <c r="F3482" t="s">
        <v>3719</v>
      </c>
      <c r="G3482" t="s">
        <v>3575</v>
      </c>
      <c r="H3482" t="s">
        <v>3641</v>
      </c>
      <c r="I3482" t="s">
        <v>3074</v>
      </c>
      <c r="J3482" t="s">
        <v>407</v>
      </c>
      <c r="K3482">
        <v>1670010000</v>
      </c>
      <c r="L3482" t="s">
        <v>17</v>
      </c>
      <c r="M3482" t="s">
        <v>200</v>
      </c>
      <c r="O3482">
        <v>0</v>
      </c>
      <c r="Q3482" s="1">
        <v>435909542</v>
      </c>
      <c r="R3482" t="s">
        <v>18</v>
      </c>
      <c r="S3482" s="1">
        <v>-14530318</v>
      </c>
      <c r="T3482" s="1">
        <v>421379224</v>
      </c>
      <c r="U3482">
        <v>0</v>
      </c>
    </row>
    <row r="3483" spans="1:21" x14ac:dyDescent="0.25">
      <c r="A3483">
        <v>44779</v>
      </c>
      <c r="B3483">
        <v>0</v>
      </c>
      <c r="C3483">
        <v>1</v>
      </c>
      <c r="D3483" t="s">
        <v>408</v>
      </c>
      <c r="E3483" t="s">
        <v>3590</v>
      </c>
      <c r="F3483" t="s">
        <v>1805</v>
      </c>
      <c r="G3483" t="s">
        <v>409</v>
      </c>
      <c r="H3483" t="s">
        <v>3720</v>
      </c>
      <c r="I3483" t="s">
        <v>3074</v>
      </c>
      <c r="J3483" t="s">
        <v>4183</v>
      </c>
      <c r="K3483">
        <v>1670020000</v>
      </c>
      <c r="L3483" t="s">
        <v>17</v>
      </c>
      <c r="M3483" t="s">
        <v>411</v>
      </c>
      <c r="O3483">
        <v>0</v>
      </c>
      <c r="P3483" t="s">
        <v>4184</v>
      </c>
      <c r="Q3483">
        <v>0</v>
      </c>
      <c r="R3483" t="s">
        <v>18</v>
      </c>
      <c r="S3483">
        <v>0</v>
      </c>
      <c r="T3483">
        <v>0</v>
      </c>
      <c r="U3483">
        <v>0</v>
      </c>
    </row>
    <row r="3484" spans="1:21" x14ac:dyDescent="0.25">
      <c r="A3484">
        <v>5045</v>
      </c>
      <c r="B3484">
        <v>0</v>
      </c>
      <c r="C3484">
        <v>1</v>
      </c>
      <c r="D3484" t="s">
        <v>615</v>
      </c>
      <c r="E3484" t="s">
        <v>3590</v>
      </c>
      <c r="F3484" t="s">
        <v>3644</v>
      </c>
      <c r="G3484" t="s">
        <v>4185</v>
      </c>
      <c r="H3484" t="s">
        <v>3735</v>
      </c>
      <c r="I3484" t="s">
        <v>4186</v>
      </c>
      <c r="J3484" t="s">
        <v>4187</v>
      </c>
      <c r="K3484">
        <v>1640180000</v>
      </c>
      <c r="L3484" t="s">
        <v>26</v>
      </c>
      <c r="M3484" t="s">
        <v>1180</v>
      </c>
      <c r="O3484">
        <v>0</v>
      </c>
      <c r="Q3484">
        <v>0</v>
      </c>
      <c r="R3484" t="s">
        <v>18</v>
      </c>
      <c r="S3484">
        <v>0</v>
      </c>
      <c r="T3484">
        <v>0</v>
      </c>
      <c r="U3484">
        <v>0</v>
      </c>
    </row>
    <row r="3485" spans="1:21" x14ac:dyDescent="0.25">
      <c r="A3485">
        <v>5141</v>
      </c>
      <c r="B3485">
        <v>0</v>
      </c>
      <c r="C3485">
        <v>1</v>
      </c>
      <c r="D3485" t="s">
        <v>14</v>
      </c>
      <c r="E3485" t="s">
        <v>3590</v>
      </c>
      <c r="F3485" t="s">
        <v>3587</v>
      </c>
      <c r="G3485" t="s">
        <v>4188</v>
      </c>
      <c r="H3485" t="s">
        <v>3770</v>
      </c>
      <c r="I3485" t="s">
        <v>4186</v>
      </c>
      <c r="J3485" t="s">
        <v>4189</v>
      </c>
      <c r="K3485">
        <v>1640150000</v>
      </c>
      <c r="L3485" t="s">
        <v>26</v>
      </c>
      <c r="M3485" t="s">
        <v>1903</v>
      </c>
      <c r="O3485">
        <v>0</v>
      </c>
      <c r="Q3485">
        <v>0</v>
      </c>
      <c r="R3485" t="s">
        <v>18</v>
      </c>
      <c r="S3485">
        <v>0</v>
      </c>
      <c r="T3485">
        <v>0</v>
      </c>
      <c r="U3485">
        <v>0</v>
      </c>
    </row>
    <row r="3486" spans="1:21" x14ac:dyDescent="0.25">
      <c r="A3486">
        <v>5142</v>
      </c>
      <c r="B3486">
        <v>0</v>
      </c>
      <c r="C3486">
        <v>1</v>
      </c>
      <c r="D3486" t="s">
        <v>14</v>
      </c>
      <c r="E3486" t="s">
        <v>3590</v>
      </c>
      <c r="F3486" t="s">
        <v>3587</v>
      </c>
      <c r="G3486" t="s">
        <v>4190</v>
      </c>
      <c r="H3486" t="s">
        <v>3770</v>
      </c>
      <c r="I3486" t="s">
        <v>4186</v>
      </c>
      <c r="J3486" t="s">
        <v>4189</v>
      </c>
      <c r="K3486">
        <v>1640150000</v>
      </c>
      <c r="L3486" t="s">
        <v>26</v>
      </c>
      <c r="M3486" t="s">
        <v>1903</v>
      </c>
      <c r="O3486">
        <v>0</v>
      </c>
      <c r="Q3486">
        <v>0</v>
      </c>
      <c r="R3486" t="s">
        <v>18</v>
      </c>
      <c r="S3486">
        <v>0</v>
      </c>
      <c r="T3486">
        <v>0</v>
      </c>
      <c r="U3486">
        <v>0</v>
      </c>
    </row>
    <row r="3487" spans="1:21" x14ac:dyDescent="0.25">
      <c r="A3487">
        <v>7535</v>
      </c>
      <c r="B3487">
        <v>0</v>
      </c>
      <c r="C3487">
        <v>1</v>
      </c>
      <c r="D3487" t="s">
        <v>592</v>
      </c>
      <c r="E3487" t="s">
        <v>3590</v>
      </c>
      <c r="F3487" t="s">
        <v>3644</v>
      </c>
      <c r="G3487" t="s">
        <v>4191</v>
      </c>
      <c r="H3487" t="s">
        <v>3735</v>
      </c>
      <c r="I3487" t="s">
        <v>4186</v>
      </c>
      <c r="J3487" t="s">
        <v>4189</v>
      </c>
      <c r="K3487">
        <v>1645011000</v>
      </c>
      <c r="L3487" t="s">
        <v>26</v>
      </c>
      <c r="M3487" t="s">
        <v>38</v>
      </c>
      <c r="O3487">
        <v>0</v>
      </c>
      <c r="Q3487">
        <v>0</v>
      </c>
      <c r="R3487" t="s">
        <v>18</v>
      </c>
      <c r="S3487">
        <v>0</v>
      </c>
      <c r="T3487">
        <v>0</v>
      </c>
      <c r="U3487">
        <v>0</v>
      </c>
    </row>
    <row r="3488" spans="1:21" x14ac:dyDescent="0.25">
      <c r="A3488">
        <v>51056</v>
      </c>
      <c r="B3488">
        <v>0</v>
      </c>
      <c r="C3488">
        <v>1</v>
      </c>
      <c r="D3488" t="s">
        <v>615</v>
      </c>
      <c r="E3488" t="s">
        <v>3590</v>
      </c>
      <c r="F3488" t="s">
        <v>3644</v>
      </c>
      <c r="G3488" t="s">
        <v>4192</v>
      </c>
      <c r="H3488" t="s">
        <v>3774</v>
      </c>
      <c r="I3488" t="s">
        <v>4186</v>
      </c>
      <c r="J3488" t="s">
        <v>4189</v>
      </c>
      <c r="K3488">
        <v>1675020000</v>
      </c>
      <c r="L3488" t="s">
        <v>26</v>
      </c>
      <c r="M3488" t="s">
        <v>45</v>
      </c>
      <c r="O3488">
        <v>0</v>
      </c>
      <c r="Q3488">
        <v>0</v>
      </c>
      <c r="R3488" t="s">
        <v>18</v>
      </c>
      <c r="S3488">
        <v>0</v>
      </c>
      <c r="T3488">
        <v>0</v>
      </c>
      <c r="U3488">
        <v>0</v>
      </c>
    </row>
    <row r="3489" spans="1:21" x14ac:dyDescent="0.25">
      <c r="A3489">
        <v>51137</v>
      </c>
      <c r="B3489">
        <v>0</v>
      </c>
      <c r="C3489">
        <v>1</v>
      </c>
      <c r="D3489" t="s">
        <v>4193</v>
      </c>
      <c r="E3489" t="s">
        <v>3590</v>
      </c>
      <c r="F3489" t="s">
        <v>3644</v>
      </c>
      <c r="G3489" t="s">
        <v>4194</v>
      </c>
      <c r="H3489" t="s">
        <v>3806</v>
      </c>
      <c r="I3489" t="s">
        <v>4186</v>
      </c>
      <c r="J3489" t="s">
        <v>4189</v>
      </c>
      <c r="K3489">
        <v>1675020000</v>
      </c>
      <c r="L3489" t="s">
        <v>26</v>
      </c>
      <c r="M3489" t="s">
        <v>45</v>
      </c>
      <c r="O3489">
        <v>0</v>
      </c>
      <c r="Q3489">
        <v>0</v>
      </c>
      <c r="R3489" t="s">
        <v>18</v>
      </c>
      <c r="S3489">
        <v>0</v>
      </c>
      <c r="T3489">
        <v>0</v>
      </c>
      <c r="U3489">
        <v>0</v>
      </c>
    </row>
    <row r="3490" spans="1:21" x14ac:dyDescent="0.25">
      <c r="A3490">
        <v>51140</v>
      </c>
      <c r="B3490">
        <v>0</v>
      </c>
      <c r="C3490">
        <v>1</v>
      </c>
      <c r="D3490" t="s">
        <v>4195</v>
      </c>
      <c r="E3490" t="s">
        <v>3590</v>
      </c>
      <c r="F3490" t="s">
        <v>3655</v>
      </c>
      <c r="G3490" t="s">
        <v>4196</v>
      </c>
      <c r="H3490" t="s">
        <v>3795</v>
      </c>
      <c r="I3490" t="s">
        <v>4186</v>
      </c>
      <c r="J3490" t="s">
        <v>4189</v>
      </c>
      <c r="K3490">
        <v>1675020000</v>
      </c>
      <c r="L3490" t="s">
        <v>26</v>
      </c>
      <c r="M3490" t="s">
        <v>45</v>
      </c>
      <c r="O3490">
        <v>0</v>
      </c>
      <c r="Q3490">
        <v>0</v>
      </c>
      <c r="R3490" t="s">
        <v>18</v>
      </c>
      <c r="S3490">
        <v>0</v>
      </c>
      <c r="T3490">
        <v>0</v>
      </c>
      <c r="U3490">
        <v>0</v>
      </c>
    </row>
    <row r="3491" spans="1:21" x14ac:dyDescent="0.25">
      <c r="A3491">
        <v>59202</v>
      </c>
      <c r="B3491">
        <v>0</v>
      </c>
      <c r="C3491">
        <v>1</v>
      </c>
      <c r="D3491" t="s">
        <v>4197</v>
      </c>
      <c r="E3491" t="s">
        <v>3590</v>
      </c>
      <c r="F3491" t="s">
        <v>3644</v>
      </c>
      <c r="G3491" t="s">
        <v>4198</v>
      </c>
      <c r="H3491" t="s">
        <v>4199</v>
      </c>
      <c r="I3491" t="s">
        <v>4186</v>
      </c>
      <c r="J3491" t="s">
        <v>4189</v>
      </c>
      <c r="K3491">
        <v>1970070000</v>
      </c>
      <c r="L3491" t="s">
        <v>26</v>
      </c>
      <c r="M3491" t="s">
        <v>1704</v>
      </c>
      <c r="O3491">
        <v>0</v>
      </c>
      <c r="Q3491">
        <v>0</v>
      </c>
      <c r="R3491" t="s">
        <v>18</v>
      </c>
      <c r="S3491">
        <v>0</v>
      </c>
      <c r="T3491">
        <v>0</v>
      </c>
      <c r="U3491">
        <v>0</v>
      </c>
    </row>
    <row r="3492" spans="1:21" x14ac:dyDescent="0.25">
      <c r="A3492">
        <v>14</v>
      </c>
      <c r="B3492">
        <v>0</v>
      </c>
      <c r="C3492">
        <v>1</v>
      </c>
      <c r="D3492" t="s">
        <v>615</v>
      </c>
      <c r="E3492">
        <v>0</v>
      </c>
      <c r="F3492" t="s">
        <v>3869</v>
      </c>
      <c r="G3492" t="s">
        <v>4200</v>
      </c>
      <c r="H3492" t="s">
        <v>3586</v>
      </c>
      <c r="I3492" t="s">
        <v>4186</v>
      </c>
      <c r="J3492" t="s">
        <v>4201</v>
      </c>
      <c r="K3492">
        <v>1605020000</v>
      </c>
      <c r="L3492" t="s">
        <v>26</v>
      </c>
      <c r="M3492" t="s">
        <v>53</v>
      </c>
      <c r="O3492">
        <v>0</v>
      </c>
      <c r="P3492" t="s">
        <v>4202</v>
      </c>
      <c r="Q3492">
        <v>0</v>
      </c>
      <c r="R3492" t="s">
        <v>18</v>
      </c>
      <c r="S3492">
        <v>0</v>
      </c>
      <c r="T3492">
        <v>0</v>
      </c>
      <c r="U3492">
        <v>0</v>
      </c>
    </row>
    <row r="3493" spans="1:21" x14ac:dyDescent="0.25">
      <c r="A3493">
        <v>5018</v>
      </c>
      <c r="B3493">
        <v>0</v>
      </c>
      <c r="C3493">
        <v>1</v>
      </c>
      <c r="D3493" t="s">
        <v>615</v>
      </c>
      <c r="E3493" t="s">
        <v>3590</v>
      </c>
      <c r="F3493" t="s">
        <v>3644</v>
      </c>
      <c r="G3493" t="s">
        <v>4203</v>
      </c>
      <c r="H3493" t="s">
        <v>3735</v>
      </c>
      <c r="I3493" t="s">
        <v>4186</v>
      </c>
      <c r="J3493" t="s">
        <v>4201</v>
      </c>
      <c r="K3493">
        <v>1640010000</v>
      </c>
      <c r="L3493" t="s">
        <v>26</v>
      </c>
      <c r="M3493" t="s">
        <v>32</v>
      </c>
      <c r="O3493">
        <v>0</v>
      </c>
      <c r="Q3493">
        <v>0</v>
      </c>
      <c r="R3493" t="s">
        <v>18</v>
      </c>
      <c r="S3493">
        <v>0</v>
      </c>
      <c r="T3493">
        <v>0</v>
      </c>
      <c r="U3493">
        <v>0</v>
      </c>
    </row>
    <row r="3494" spans="1:21" x14ac:dyDescent="0.25">
      <c r="A3494">
        <v>5019</v>
      </c>
      <c r="B3494">
        <v>0</v>
      </c>
      <c r="C3494">
        <v>1</v>
      </c>
      <c r="D3494" t="s">
        <v>615</v>
      </c>
      <c r="E3494" t="s">
        <v>3590</v>
      </c>
      <c r="F3494" t="s">
        <v>3644</v>
      </c>
      <c r="G3494" t="s">
        <v>4204</v>
      </c>
      <c r="H3494" t="s">
        <v>3599</v>
      </c>
      <c r="I3494" t="s">
        <v>4186</v>
      </c>
      <c r="J3494" t="s">
        <v>4201</v>
      </c>
      <c r="K3494">
        <v>1640010000</v>
      </c>
      <c r="L3494" t="s">
        <v>26</v>
      </c>
      <c r="M3494" t="s">
        <v>32</v>
      </c>
      <c r="O3494">
        <v>0</v>
      </c>
      <c r="Q3494">
        <v>0</v>
      </c>
      <c r="R3494" t="s">
        <v>18</v>
      </c>
      <c r="S3494">
        <v>0</v>
      </c>
      <c r="T3494">
        <v>0</v>
      </c>
      <c r="U3494">
        <v>0</v>
      </c>
    </row>
    <row r="3495" spans="1:21" x14ac:dyDescent="0.25">
      <c r="A3495">
        <v>5047</v>
      </c>
      <c r="B3495">
        <v>0</v>
      </c>
      <c r="C3495">
        <v>1</v>
      </c>
      <c r="D3495" t="s">
        <v>615</v>
      </c>
      <c r="E3495" t="s">
        <v>3590</v>
      </c>
      <c r="F3495" t="s">
        <v>3644</v>
      </c>
      <c r="G3495" t="s">
        <v>4205</v>
      </c>
      <c r="H3495" t="s">
        <v>3770</v>
      </c>
      <c r="I3495" t="s">
        <v>4186</v>
      </c>
      <c r="J3495" t="s">
        <v>4201</v>
      </c>
      <c r="K3495">
        <v>1640010000</v>
      </c>
      <c r="L3495" t="s">
        <v>26</v>
      </c>
      <c r="M3495" t="s">
        <v>32</v>
      </c>
      <c r="O3495">
        <v>0</v>
      </c>
      <c r="Q3495">
        <v>0</v>
      </c>
      <c r="R3495" t="s">
        <v>18</v>
      </c>
      <c r="S3495">
        <v>0</v>
      </c>
      <c r="T3495">
        <v>0</v>
      </c>
      <c r="U3495">
        <v>0</v>
      </c>
    </row>
    <row r="3496" spans="1:21" x14ac:dyDescent="0.25">
      <c r="A3496">
        <v>9409</v>
      </c>
      <c r="B3496">
        <v>0</v>
      </c>
      <c r="C3496">
        <v>1</v>
      </c>
      <c r="D3496" t="s">
        <v>50</v>
      </c>
      <c r="E3496" t="s">
        <v>3590</v>
      </c>
      <c r="F3496" t="s">
        <v>3644</v>
      </c>
      <c r="G3496" t="s">
        <v>4206</v>
      </c>
      <c r="H3496" t="s">
        <v>3599</v>
      </c>
      <c r="I3496" t="s">
        <v>4186</v>
      </c>
      <c r="J3496" t="s">
        <v>4201</v>
      </c>
      <c r="K3496">
        <v>1645011000</v>
      </c>
      <c r="L3496" t="s">
        <v>26</v>
      </c>
      <c r="M3496" t="s">
        <v>38</v>
      </c>
      <c r="O3496">
        <v>0</v>
      </c>
      <c r="Q3496">
        <v>0</v>
      </c>
      <c r="R3496" t="s">
        <v>18</v>
      </c>
      <c r="S3496">
        <v>0</v>
      </c>
      <c r="T3496">
        <v>0</v>
      </c>
      <c r="U3496">
        <v>0</v>
      </c>
    </row>
    <row r="3497" spans="1:21" x14ac:dyDescent="0.25">
      <c r="A3497">
        <v>9640</v>
      </c>
      <c r="B3497">
        <v>0</v>
      </c>
      <c r="C3497">
        <v>1</v>
      </c>
      <c r="D3497" t="s">
        <v>71</v>
      </c>
      <c r="E3497" t="s">
        <v>3590</v>
      </c>
      <c r="F3497" t="s">
        <v>3655</v>
      </c>
      <c r="G3497" t="s">
        <v>4207</v>
      </c>
      <c r="H3497" t="s">
        <v>3785</v>
      </c>
      <c r="I3497" t="s">
        <v>4186</v>
      </c>
      <c r="J3497" t="s">
        <v>4201</v>
      </c>
      <c r="K3497">
        <v>1645011000</v>
      </c>
      <c r="L3497" t="s">
        <v>26</v>
      </c>
      <c r="M3497" t="s">
        <v>38</v>
      </c>
      <c r="O3497">
        <v>0</v>
      </c>
      <c r="Q3497">
        <v>0</v>
      </c>
      <c r="R3497" t="s">
        <v>18</v>
      </c>
      <c r="S3497">
        <v>0</v>
      </c>
      <c r="T3497">
        <v>0</v>
      </c>
      <c r="U3497">
        <v>0</v>
      </c>
    </row>
    <row r="3498" spans="1:21" x14ac:dyDescent="0.25">
      <c r="A3498">
        <v>9797</v>
      </c>
      <c r="B3498">
        <v>0</v>
      </c>
      <c r="C3498">
        <v>1</v>
      </c>
      <c r="D3498" t="s">
        <v>625</v>
      </c>
      <c r="E3498" t="s">
        <v>3590</v>
      </c>
      <c r="F3498" t="s">
        <v>3775</v>
      </c>
      <c r="G3498" t="s">
        <v>4208</v>
      </c>
      <c r="H3498" t="s">
        <v>4209</v>
      </c>
      <c r="I3498" t="s">
        <v>4186</v>
      </c>
      <c r="J3498" t="s">
        <v>4201</v>
      </c>
      <c r="K3498">
        <v>1645011000</v>
      </c>
      <c r="L3498" t="s">
        <v>26</v>
      </c>
      <c r="M3498" t="s">
        <v>38</v>
      </c>
      <c r="O3498">
        <v>0</v>
      </c>
      <c r="Q3498">
        <v>0</v>
      </c>
      <c r="R3498" t="s">
        <v>18</v>
      </c>
      <c r="S3498">
        <v>0</v>
      </c>
      <c r="T3498">
        <v>0</v>
      </c>
      <c r="U3498">
        <v>0</v>
      </c>
    </row>
    <row r="3499" spans="1:21" x14ac:dyDescent="0.25">
      <c r="A3499">
        <v>9798</v>
      </c>
      <c r="B3499">
        <v>0</v>
      </c>
      <c r="C3499">
        <v>1</v>
      </c>
      <c r="D3499" t="s">
        <v>625</v>
      </c>
      <c r="E3499" t="s">
        <v>3590</v>
      </c>
      <c r="F3499" t="s">
        <v>3775</v>
      </c>
      <c r="G3499" t="s">
        <v>4210</v>
      </c>
      <c r="H3499" t="s">
        <v>4211</v>
      </c>
      <c r="I3499" t="s">
        <v>4186</v>
      </c>
      <c r="J3499" t="s">
        <v>4201</v>
      </c>
      <c r="K3499">
        <v>1645011000</v>
      </c>
      <c r="L3499" t="s">
        <v>26</v>
      </c>
      <c r="M3499" t="s">
        <v>38</v>
      </c>
      <c r="O3499">
        <v>0</v>
      </c>
      <c r="Q3499">
        <v>0</v>
      </c>
      <c r="R3499" t="s">
        <v>18</v>
      </c>
      <c r="S3499">
        <v>0</v>
      </c>
      <c r="T3499">
        <v>0</v>
      </c>
      <c r="U3499">
        <v>0</v>
      </c>
    </row>
    <row r="3500" spans="1:21" x14ac:dyDescent="0.25">
      <c r="A3500">
        <v>9898</v>
      </c>
      <c r="B3500">
        <v>0</v>
      </c>
      <c r="C3500">
        <v>1</v>
      </c>
      <c r="D3500" t="s">
        <v>73</v>
      </c>
      <c r="E3500" t="s">
        <v>3590</v>
      </c>
      <c r="F3500" t="s">
        <v>3677</v>
      </c>
      <c r="G3500" t="s">
        <v>4212</v>
      </c>
      <c r="H3500" t="s">
        <v>3851</v>
      </c>
      <c r="I3500" t="s">
        <v>4186</v>
      </c>
      <c r="J3500" t="s">
        <v>4201</v>
      </c>
      <c r="K3500">
        <v>1645011000</v>
      </c>
      <c r="L3500" t="s">
        <v>26</v>
      </c>
      <c r="M3500" t="s">
        <v>38</v>
      </c>
      <c r="O3500">
        <v>0</v>
      </c>
      <c r="Q3500">
        <v>0</v>
      </c>
      <c r="R3500" t="s">
        <v>18</v>
      </c>
      <c r="S3500">
        <v>0</v>
      </c>
      <c r="T3500">
        <v>0</v>
      </c>
      <c r="U3500">
        <v>0</v>
      </c>
    </row>
    <row r="3501" spans="1:21" x14ac:dyDescent="0.25">
      <c r="A3501">
        <v>10219</v>
      </c>
      <c r="B3501">
        <v>0</v>
      </c>
      <c r="C3501">
        <v>1</v>
      </c>
      <c r="D3501" t="s">
        <v>187</v>
      </c>
      <c r="E3501" t="s">
        <v>3590</v>
      </c>
      <c r="F3501" t="s">
        <v>3632</v>
      </c>
      <c r="G3501" t="s">
        <v>4213</v>
      </c>
      <c r="H3501" t="s">
        <v>3763</v>
      </c>
      <c r="I3501" t="s">
        <v>4186</v>
      </c>
      <c r="J3501" t="s">
        <v>4201</v>
      </c>
      <c r="K3501">
        <v>1645011000</v>
      </c>
      <c r="L3501" t="s">
        <v>26</v>
      </c>
      <c r="M3501" t="s">
        <v>38</v>
      </c>
      <c r="O3501">
        <v>0</v>
      </c>
      <c r="Q3501">
        <v>0</v>
      </c>
      <c r="R3501" t="s">
        <v>18</v>
      </c>
      <c r="S3501">
        <v>0</v>
      </c>
      <c r="T3501">
        <v>0</v>
      </c>
      <c r="U3501">
        <v>0</v>
      </c>
    </row>
    <row r="3502" spans="1:21" x14ac:dyDescent="0.25">
      <c r="A3502">
        <v>10220</v>
      </c>
      <c r="B3502">
        <v>0</v>
      </c>
      <c r="C3502">
        <v>1</v>
      </c>
      <c r="D3502" t="s">
        <v>187</v>
      </c>
      <c r="E3502" t="s">
        <v>3590</v>
      </c>
      <c r="F3502" t="s">
        <v>3632</v>
      </c>
      <c r="G3502" t="s">
        <v>4214</v>
      </c>
      <c r="H3502" t="s">
        <v>3763</v>
      </c>
      <c r="I3502" t="s">
        <v>4186</v>
      </c>
      <c r="J3502" t="s">
        <v>4201</v>
      </c>
      <c r="K3502">
        <v>1645011000</v>
      </c>
      <c r="L3502" t="s">
        <v>26</v>
      </c>
      <c r="M3502" t="s">
        <v>38</v>
      </c>
      <c r="O3502">
        <v>0</v>
      </c>
      <c r="Q3502">
        <v>0</v>
      </c>
      <c r="R3502" t="s">
        <v>18</v>
      </c>
      <c r="S3502">
        <v>0</v>
      </c>
      <c r="T3502">
        <v>0</v>
      </c>
      <c r="U3502">
        <v>0</v>
      </c>
    </row>
    <row r="3503" spans="1:21" x14ac:dyDescent="0.25">
      <c r="A3503">
        <v>10221</v>
      </c>
      <c r="B3503">
        <v>0</v>
      </c>
      <c r="C3503">
        <v>1</v>
      </c>
      <c r="D3503" t="s">
        <v>187</v>
      </c>
      <c r="E3503" t="s">
        <v>3590</v>
      </c>
      <c r="F3503" t="s">
        <v>3632</v>
      </c>
      <c r="G3503" t="s">
        <v>4215</v>
      </c>
      <c r="H3503" t="s">
        <v>3763</v>
      </c>
      <c r="I3503" t="s">
        <v>4186</v>
      </c>
      <c r="J3503" t="s">
        <v>4201</v>
      </c>
      <c r="K3503">
        <v>1645011000</v>
      </c>
      <c r="L3503" t="s">
        <v>26</v>
      </c>
      <c r="M3503" t="s">
        <v>38</v>
      </c>
      <c r="O3503">
        <v>0</v>
      </c>
      <c r="Q3503">
        <v>0</v>
      </c>
      <c r="R3503" t="s">
        <v>18</v>
      </c>
      <c r="S3503">
        <v>0</v>
      </c>
      <c r="T3503">
        <v>0</v>
      </c>
      <c r="U3503">
        <v>0</v>
      </c>
    </row>
    <row r="3504" spans="1:21" x14ac:dyDescent="0.25">
      <c r="A3504">
        <v>10222</v>
      </c>
      <c r="B3504">
        <v>0</v>
      </c>
      <c r="C3504">
        <v>1</v>
      </c>
      <c r="D3504" t="s">
        <v>187</v>
      </c>
      <c r="E3504" t="s">
        <v>3590</v>
      </c>
      <c r="F3504" t="s">
        <v>3632</v>
      </c>
      <c r="G3504" t="s">
        <v>4216</v>
      </c>
      <c r="H3504" t="s">
        <v>3763</v>
      </c>
      <c r="I3504" t="s">
        <v>4186</v>
      </c>
      <c r="J3504" t="s">
        <v>4201</v>
      </c>
      <c r="K3504">
        <v>1645011000</v>
      </c>
      <c r="L3504" t="s">
        <v>26</v>
      </c>
      <c r="M3504" t="s">
        <v>38</v>
      </c>
      <c r="O3504">
        <v>0</v>
      </c>
      <c r="Q3504">
        <v>0</v>
      </c>
      <c r="R3504" t="s">
        <v>18</v>
      </c>
      <c r="S3504">
        <v>0</v>
      </c>
      <c r="T3504">
        <v>0</v>
      </c>
      <c r="U3504">
        <v>0</v>
      </c>
    </row>
    <row r="3505" spans="1:21" x14ac:dyDescent="0.25">
      <c r="A3505">
        <v>10223</v>
      </c>
      <c r="B3505">
        <v>0</v>
      </c>
      <c r="C3505">
        <v>1</v>
      </c>
      <c r="D3505" t="s">
        <v>187</v>
      </c>
      <c r="E3505" t="s">
        <v>3590</v>
      </c>
      <c r="F3505" t="s">
        <v>3632</v>
      </c>
      <c r="G3505" t="s">
        <v>4217</v>
      </c>
      <c r="H3505" t="s">
        <v>3763</v>
      </c>
      <c r="I3505" t="s">
        <v>4186</v>
      </c>
      <c r="J3505" t="s">
        <v>4201</v>
      </c>
      <c r="K3505">
        <v>1645011000</v>
      </c>
      <c r="L3505" t="s">
        <v>26</v>
      </c>
      <c r="M3505" t="s">
        <v>38</v>
      </c>
      <c r="O3505">
        <v>0</v>
      </c>
      <c r="Q3505">
        <v>0</v>
      </c>
      <c r="R3505" t="s">
        <v>18</v>
      </c>
      <c r="S3505">
        <v>0</v>
      </c>
      <c r="T3505">
        <v>0</v>
      </c>
      <c r="U3505">
        <v>0</v>
      </c>
    </row>
    <row r="3506" spans="1:21" x14ac:dyDescent="0.25">
      <c r="A3506">
        <v>10224</v>
      </c>
      <c r="B3506">
        <v>0</v>
      </c>
      <c r="C3506">
        <v>1</v>
      </c>
      <c r="D3506" t="s">
        <v>187</v>
      </c>
      <c r="E3506" t="s">
        <v>3590</v>
      </c>
      <c r="F3506" t="s">
        <v>3632</v>
      </c>
      <c r="G3506" t="s">
        <v>4218</v>
      </c>
      <c r="H3506" t="s">
        <v>3763</v>
      </c>
      <c r="I3506" t="s">
        <v>4186</v>
      </c>
      <c r="J3506" t="s">
        <v>4201</v>
      </c>
      <c r="K3506">
        <v>1645011000</v>
      </c>
      <c r="L3506" t="s">
        <v>26</v>
      </c>
      <c r="M3506" t="s">
        <v>38</v>
      </c>
      <c r="O3506">
        <v>0</v>
      </c>
      <c r="Q3506">
        <v>0</v>
      </c>
      <c r="R3506" t="s">
        <v>18</v>
      </c>
      <c r="S3506">
        <v>0</v>
      </c>
      <c r="T3506">
        <v>0</v>
      </c>
      <c r="U3506">
        <v>0</v>
      </c>
    </row>
    <row r="3507" spans="1:21" x14ac:dyDescent="0.25">
      <c r="A3507">
        <v>10225</v>
      </c>
      <c r="B3507">
        <v>0</v>
      </c>
      <c r="C3507">
        <v>1</v>
      </c>
      <c r="D3507" t="s">
        <v>187</v>
      </c>
      <c r="E3507" t="s">
        <v>3590</v>
      </c>
      <c r="F3507" t="s">
        <v>3632</v>
      </c>
      <c r="G3507" t="s">
        <v>4219</v>
      </c>
      <c r="H3507" t="s">
        <v>3639</v>
      </c>
      <c r="I3507" t="s">
        <v>4186</v>
      </c>
      <c r="J3507" t="s">
        <v>4201</v>
      </c>
      <c r="K3507">
        <v>1645011000</v>
      </c>
      <c r="L3507" t="s">
        <v>26</v>
      </c>
      <c r="M3507" t="s">
        <v>38</v>
      </c>
      <c r="O3507">
        <v>0</v>
      </c>
      <c r="Q3507">
        <v>0</v>
      </c>
      <c r="R3507" t="s">
        <v>18</v>
      </c>
      <c r="S3507">
        <v>0</v>
      </c>
      <c r="T3507">
        <v>0</v>
      </c>
      <c r="U3507">
        <v>0</v>
      </c>
    </row>
    <row r="3508" spans="1:21" x14ac:dyDescent="0.25">
      <c r="A3508">
        <v>10226</v>
      </c>
      <c r="B3508">
        <v>0</v>
      </c>
      <c r="C3508">
        <v>1</v>
      </c>
      <c r="D3508" t="s">
        <v>187</v>
      </c>
      <c r="E3508" t="s">
        <v>3590</v>
      </c>
      <c r="F3508" t="s">
        <v>3632</v>
      </c>
      <c r="G3508" t="s">
        <v>4220</v>
      </c>
      <c r="H3508" t="s">
        <v>3639</v>
      </c>
      <c r="I3508" t="s">
        <v>4186</v>
      </c>
      <c r="J3508" t="s">
        <v>4201</v>
      </c>
      <c r="K3508">
        <v>1645011000</v>
      </c>
      <c r="L3508" t="s">
        <v>26</v>
      </c>
      <c r="M3508" t="s">
        <v>38</v>
      </c>
      <c r="O3508">
        <v>0</v>
      </c>
      <c r="Q3508">
        <v>0</v>
      </c>
      <c r="R3508" t="s">
        <v>18</v>
      </c>
      <c r="S3508">
        <v>0</v>
      </c>
      <c r="T3508">
        <v>0</v>
      </c>
      <c r="U3508">
        <v>0</v>
      </c>
    </row>
    <row r="3509" spans="1:21" x14ac:dyDescent="0.25">
      <c r="A3509">
        <v>10227</v>
      </c>
      <c r="B3509">
        <v>0</v>
      </c>
      <c r="C3509">
        <v>1</v>
      </c>
      <c r="D3509" t="s">
        <v>187</v>
      </c>
      <c r="E3509" t="s">
        <v>3590</v>
      </c>
      <c r="F3509" t="s">
        <v>3632</v>
      </c>
      <c r="G3509" t="s">
        <v>4221</v>
      </c>
      <c r="H3509" t="s">
        <v>3763</v>
      </c>
      <c r="I3509" t="s">
        <v>4186</v>
      </c>
      <c r="J3509" t="s">
        <v>4201</v>
      </c>
      <c r="K3509">
        <v>1645011000</v>
      </c>
      <c r="L3509" t="s">
        <v>26</v>
      </c>
      <c r="M3509" t="s">
        <v>38</v>
      </c>
      <c r="O3509">
        <v>0</v>
      </c>
      <c r="P3509" t="s">
        <v>4222</v>
      </c>
      <c r="Q3509">
        <v>0</v>
      </c>
      <c r="R3509" t="s">
        <v>18</v>
      </c>
      <c r="S3509">
        <v>0</v>
      </c>
      <c r="T3509">
        <v>0</v>
      </c>
      <c r="U3509">
        <v>0</v>
      </c>
    </row>
    <row r="3510" spans="1:21" x14ac:dyDescent="0.25">
      <c r="A3510">
        <v>10228</v>
      </c>
      <c r="B3510">
        <v>0</v>
      </c>
      <c r="C3510">
        <v>1</v>
      </c>
      <c r="D3510" t="s">
        <v>187</v>
      </c>
      <c r="E3510" t="s">
        <v>3590</v>
      </c>
      <c r="F3510" t="s">
        <v>3632</v>
      </c>
      <c r="G3510" t="s">
        <v>4223</v>
      </c>
      <c r="H3510" t="s">
        <v>3763</v>
      </c>
      <c r="I3510" t="s">
        <v>4186</v>
      </c>
      <c r="J3510" t="s">
        <v>4201</v>
      </c>
      <c r="K3510">
        <v>1645011000</v>
      </c>
      <c r="L3510" t="s">
        <v>26</v>
      </c>
      <c r="M3510" t="s">
        <v>38</v>
      </c>
      <c r="O3510">
        <v>0</v>
      </c>
      <c r="P3510" t="s">
        <v>4224</v>
      </c>
      <c r="Q3510">
        <v>0</v>
      </c>
      <c r="R3510" t="s">
        <v>18</v>
      </c>
      <c r="S3510">
        <v>0</v>
      </c>
      <c r="T3510">
        <v>0</v>
      </c>
      <c r="U3510">
        <v>0</v>
      </c>
    </row>
    <row r="3511" spans="1:21" x14ac:dyDescent="0.25">
      <c r="A3511">
        <v>6013</v>
      </c>
      <c r="B3511">
        <v>0</v>
      </c>
      <c r="C3511">
        <v>1</v>
      </c>
      <c r="D3511" t="s">
        <v>590</v>
      </c>
      <c r="E3511" t="s">
        <v>3590</v>
      </c>
      <c r="F3511" t="s">
        <v>3644</v>
      </c>
      <c r="G3511" t="s">
        <v>4225</v>
      </c>
      <c r="H3511" t="s">
        <v>3848</v>
      </c>
      <c r="I3511" t="s">
        <v>4186</v>
      </c>
      <c r="J3511" t="s">
        <v>4201</v>
      </c>
      <c r="K3511">
        <v>1645012000</v>
      </c>
      <c r="L3511" t="s">
        <v>26</v>
      </c>
      <c r="M3511" t="s">
        <v>4226</v>
      </c>
      <c r="O3511">
        <v>0</v>
      </c>
      <c r="Q3511">
        <v>0</v>
      </c>
      <c r="R3511" t="s">
        <v>18</v>
      </c>
      <c r="S3511">
        <v>0</v>
      </c>
      <c r="T3511">
        <v>0</v>
      </c>
      <c r="U3511">
        <v>0</v>
      </c>
    </row>
    <row r="3512" spans="1:21" x14ac:dyDescent="0.25">
      <c r="A3512">
        <v>7171</v>
      </c>
      <c r="B3512">
        <v>0</v>
      </c>
      <c r="C3512">
        <v>1</v>
      </c>
      <c r="D3512" t="s">
        <v>615</v>
      </c>
      <c r="E3512" t="s">
        <v>3590</v>
      </c>
      <c r="F3512" t="s">
        <v>3644</v>
      </c>
      <c r="G3512" t="s">
        <v>4227</v>
      </c>
      <c r="H3512" t="s">
        <v>3851</v>
      </c>
      <c r="I3512" t="s">
        <v>4186</v>
      </c>
      <c r="J3512" t="s">
        <v>4201</v>
      </c>
      <c r="K3512">
        <v>1645012000</v>
      </c>
      <c r="L3512" t="s">
        <v>26</v>
      </c>
      <c r="M3512" t="s">
        <v>4226</v>
      </c>
      <c r="O3512">
        <v>0</v>
      </c>
      <c r="Q3512">
        <v>0</v>
      </c>
      <c r="R3512" t="s">
        <v>18</v>
      </c>
      <c r="S3512">
        <v>0</v>
      </c>
      <c r="T3512">
        <v>0</v>
      </c>
      <c r="U3512">
        <v>0</v>
      </c>
    </row>
    <row r="3513" spans="1:21" x14ac:dyDescent="0.25">
      <c r="A3513">
        <v>9016</v>
      </c>
      <c r="B3513">
        <v>0</v>
      </c>
      <c r="C3513">
        <v>1</v>
      </c>
      <c r="D3513" t="s">
        <v>50</v>
      </c>
      <c r="E3513" t="s">
        <v>3590</v>
      </c>
      <c r="F3513" t="s">
        <v>3644</v>
      </c>
      <c r="G3513" t="s">
        <v>4228</v>
      </c>
      <c r="H3513" t="s">
        <v>4229</v>
      </c>
      <c r="I3513" t="s">
        <v>4186</v>
      </c>
      <c r="J3513" t="s">
        <v>4201</v>
      </c>
      <c r="K3513">
        <v>1645012000</v>
      </c>
      <c r="L3513" t="s">
        <v>26</v>
      </c>
      <c r="M3513" t="s">
        <v>4226</v>
      </c>
      <c r="O3513">
        <v>0</v>
      </c>
      <c r="Q3513">
        <v>0</v>
      </c>
      <c r="R3513" t="s">
        <v>18</v>
      </c>
      <c r="S3513">
        <v>0</v>
      </c>
      <c r="T3513">
        <v>0</v>
      </c>
      <c r="U3513">
        <v>0</v>
      </c>
    </row>
    <row r="3514" spans="1:21" x14ac:dyDescent="0.25">
      <c r="A3514">
        <v>9022</v>
      </c>
      <c r="B3514">
        <v>0</v>
      </c>
      <c r="C3514">
        <v>1</v>
      </c>
      <c r="D3514" t="s">
        <v>50</v>
      </c>
      <c r="E3514" t="s">
        <v>3590</v>
      </c>
      <c r="F3514" t="s">
        <v>3644</v>
      </c>
      <c r="G3514" t="s">
        <v>4230</v>
      </c>
      <c r="H3514" t="s">
        <v>4229</v>
      </c>
      <c r="I3514" t="s">
        <v>4186</v>
      </c>
      <c r="J3514" t="s">
        <v>4201</v>
      </c>
      <c r="K3514">
        <v>1645012000</v>
      </c>
      <c r="L3514" t="s">
        <v>26</v>
      </c>
      <c r="M3514" t="s">
        <v>4226</v>
      </c>
      <c r="O3514">
        <v>0</v>
      </c>
      <c r="Q3514">
        <v>0</v>
      </c>
      <c r="R3514" t="s">
        <v>18</v>
      </c>
      <c r="S3514">
        <v>0</v>
      </c>
      <c r="T3514">
        <v>0</v>
      </c>
      <c r="U3514">
        <v>0</v>
      </c>
    </row>
    <row r="3515" spans="1:21" x14ac:dyDescent="0.25">
      <c r="A3515">
        <v>9024</v>
      </c>
      <c r="B3515">
        <v>0</v>
      </c>
      <c r="C3515">
        <v>1</v>
      </c>
      <c r="D3515" t="s">
        <v>50</v>
      </c>
      <c r="E3515" t="s">
        <v>3590</v>
      </c>
      <c r="F3515" t="s">
        <v>3644</v>
      </c>
      <c r="G3515" t="s">
        <v>4231</v>
      </c>
      <c r="H3515" t="s">
        <v>4229</v>
      </c>
      <c r="I3515" t="s">
        <v>4186</v>
      </c>
      <c r="J3515" t="s">
        <v>4201</v>
      </c>
      <c r="K3515">
        <v>1645012000</v>
      </c>
      <c r="L3515" t="s">
        <v>26</v>
      </c>
      <c r="M3515" t="s">
        <v>4226</v>
      </c>
      <c r="O3515">
        <v>0</v>
      </c>
      <c r="Q3515">
        <v>0</v>
      </c>
      <c r="R3515" t="s">
        <v>18</v>
      </c>
      <c r="S3515">
        <v>0</v>
      </c>
      <c r="T3515">
        <v>0</v>
      </c>
      <c r="U3515">
        <v>0</v>
      </c>
    </row>
    <row r="3516" spans="1:21" x14ac:dyDescent="0.25">
      <c r="A3516">
        <v>9027</v>
      </c>
      <c r="B3516">
        <v>0</v>
      </c>
      <c r="C3516">
        <v>1</v>
      </c>
      <c r="D3516" t="s">
        <v>50</v>
      </c>
      <c r="E3516" t="s">
        <v>3590</v>
      </c>
      <c r="F3516" t="s">
        <v>3644</v>
      </c>
      <c r="G3516" t="s">
        <v>4232</v>
      </c>
      <c r="H3516" t="s">
        <v>3759</v>
      </c>
      <c r="I3516" t="s">
        <v>4186</v>
      </c>
      <c r="J3516" t="s">
        <v>4201</v>
      </c>
      <c r="K3516">
        <v>1645012000</v>
      </c>
      <c r="L3516" t="s">
        <v>26</v>
      </c>
      <c r="M3516" t="s">
        <v>4226</v>
      </c>
      <c r="O3516">
        <v>0</v>
      </c>
      <c r="Q3516">
        <v>0</v>
      </c>
      <c r="R3516" t="s">
        <v>18</v>
      </c>
      <c r="S3516">
        <v>0</v>
      </c>
      <c r="T3516">
        <v>0</v>
      </c>
      <c r="U3516">
        <v>0</v>
      </c>
    </row>
    <row r="3517" spans="1:21" x14ac:dyDescent="0.25">
      <c r="A3517">
        <v>9029</v>
      </c>
      <c r="B3517">
        <v>0</v>
      </c>
      <c r="C3517">
        <v>1</v>
      </c>
      <c r="D3517" t="s">
        <v>50</v>
      </c>
      <c r="E3517" t="s">
        <v>3590</v>
      </c>
      <c r="F3517" t="s">
        <v>3644</v>
      </c>
      <c r="G3517" t="s">
        <v>4233</v>
      </c>
      <c r="H3517" t="s">
        <v>4229</v>
      </c>
      <c r="I3517" t="s">
        <v>4186</v>
      </c>
      <c r="J3517" t="s">
        <v>4201</v>
      </c>
      <c r="K3517">
        <v>1645012000</v>
      </c>
      <c r="L3517" t="s">
        <v>26</v>
      </c>
      <c r="M3517" t="s">
        <v>4226</v>
      </c>
      <c r="O3517">
        <v>0</v>
      </c>
      <c r="P3517" t="s">
        <v>4234</v>
      </c>
      <c r="Q3517">
        <v>0</v>
      </c>
      <c r="R3517" t="s">
        <v>18</v>
      </c>
      <c r="S3517">
        <v>0</v>
      </c>
      <c r="T3517">
        <v>0</v>
      </c>
      <c r="U3517">
        <v>0</v>
      </c>
    </row>
    <row r="3518" spans="1:21" x14ac:dyDescent="0.25">
      <c r="A3518">
        <v>9032</v>
      </c>
      <c r="B3518">
        <v>0</v>
      </c>
      <c r="C3518">
        <v>1</v>
      </c>
      <c r="D3518" t="s">
        <v>50</v>
      </c>
      <c r="E3518" t="s">
        <v>3590</v>
      </c>
      <c r="F3518" t="s">
        <v>3644</v>
      </c>
      <c r="G3518" t="s">
        <v>4235</v>
      </c>
      <c r="H3518" t="s">
        <v>3777</v>
      </c>
      <c r="I3518" t="s">
        <v>4186</v>
      </c>
      <c r="J3518" t="s">
        <v>4201</v>
      </c>
      <c r="K3518">
        <v>1645012000</v>
      </c>
      <c r="L3518" t="s">
        <v>26</v>
      </c>
      <c r="M3518" t="s">
        <v>4226</v>
      </c>
      <c r="O3518">
        <v>0</v>
      </c>
      <c r="Q3518">
        <v>0</v>
      </c>
      <c r="R3518" t="s">
        <v>18</v>
      </c>
      <c r="S3518">
        <v>0</v>
      </c>
      <c r="T3518">
        <v>0</v>
      </c>
      <c r="U3518">
        <v>0</v>
      </c>
    </row>
    <row r="3519" spans="1:21" x14ac:dyDescent="0.25">
      <c r="A3519">
        <v>9035</v>
      </c>
      <c r="B3519">
        <v>0</v>
      </c>
      <c r="C3519">
        <v>1</v>
      </c>
      <c r="D3519" t="s">
        <v>50</v>
      </c>
      <c r="E3519" t="s">
        <v>3590</v>
      </c>
      <c r="F3519" t="s">
        <v>3644</v>
      </c>
      <c r="G3519" t="s">
        <v>4236</v>
      </c>
      <c r="H3519" t="s">
        <v>3788</v>
      </c>
      <c r="I3519" t="s">
        <v>4186</v>
      </c>
      <c r="J3519" t="s">
        <v>4201</v>
      </c>
      <c r="K3519">
        <v>1645012000</v>
      </c>
      <c r="L3519" t="s">
        <v>26</v>
      </c>
      <c r="M3519" t="s">
        <v>4226</v>
      </c>
      <c r="O3519">
        <v>0</v>
      </c>
      <c r="Q3519">
        <v>0</v>
      </c>
      <c r="R3519" t="s">
        <v>18</v>
      </c>
      <c r="S3519">
        <v>0</v>
      </c>
      <c r="T3519">
        <v>0</v>
      </c>
      <c r="U3519">
        <v>0</v>
      </c>
    </row>
    <row r="3520" spans="1:21" x14ac:dyDescent="0.25">
      <c r="A3520">
        <v>9039</v>
      </c>
      <c r="B3520">
        <v>0</v>
      </c>
      <c r="C3520">
        <v>1</v>
      </c>
      <c r="D3520" t="s">
        <v>50</v>
      </c>
      <c r="E3520" t="s">
        <v>3590</v>
      </c>
      <c r="F3520" t="s">
        <v>3644</v>
      </c>
      <c r="G3520" t="s">
        <v>4237</v>
      </c>
      <c r="H3520" t="s">
        <v>3733</v>
      </c>
      <c r="I3520" t="s">
        <v>4186</v>
      </c>
      <c r="J3520" t="s">
        <v>4201</v>
      </c>
      <c r="K3520">
        <v>1645012000</v>
      </c>
      <c r="L3520" t="s">
        <v>26</v>
      </c>
      <c r="M3520" t="s">
        <v>4226</v>
      </c>
      <c r="O3520">
        <v>0</v>
      </c>
      <c r="Q3520">
        <v>0</v>
      </c>
      <c r="R3520" t="s">
        <v>18</v>
      </c>
      <c r="S3520">
        <v>0</v>
      </c>
      <c r="T3520">
        <v>0</v>
      </c>
      <c r="U3520">
        <v>0</v>
      </c>
    </row>
    <row r="3521" spans="1:21" x14ac:dyDescent="0.25">
      <c r="A3521">
        <v>9040</v>
      </c>
      <c r="B3521">
        <v>0</v>
      </c>
      <c r="C3521">
        <v>1</v>
      </c>
      <c r="D3521" t="s">
        <v>50</v>
      </c>
      <c r="E3521" t="s">
        <v>3590</v>
      </c>
      <c r="F3521" t="s">
        <v>3644</v>
      </c>
      <c r="G3521" t="s">
        <v>4238</v>
      </c>
      <c r="H3521" t="s">
        <v>3726</v>
      </c>
      <c r="I3521" t="s">
        <v>4186</v>
      </c>
      <c r="J3521" t="s">
        <v>4201</v>
      </c>
      <c r="K3521">
        <v>1645012000</v>
      </c>
      <c r="L3521" t="s">
        <v>26</v>
      </c>
      <c r="M3521" t="s">
        <v>4226</v>
      </c>
      <c r="O3521">
        <v>0</v>
      </c>
      <c r="Q3521">
        <v>0</v>
      </c>
      <c r="R3521" t="s">
        <v>18</v>
      </c>
      <c r="S3521">
        <v>0</v>
      </c>
      <c r="T3521">
        <v>0</v>
      </c>
      <c r="U3521">
        <v>0</v>
      </c>
    </row>
    <row r="3522" spans="1:21" x14ac:dyDescent="0.25">
      <c r="A3522">
        <v>9041</v>
      </c>
      <c r="B3522">
        <v>0</v>
      </c>
      <c r="C3522">
        <v>1</v>
      </c>
      <c r="D3522" t="s">
        <v>50</v>
      </c>
      <c r="E3522" t="s">
        <v>3590</v>
      </c>
      <c r="F3522" t="s">
        <v>3644</v>
      </c>
      <c r="G3522" t="s">
        <v>4239</v>
      </c>
      <c r="H3522" t="s">
        <v>3757</v>
      </c>
      <c r="I3522" t="s">
        <v>4186</v>
      </c>
      <c r="J3522" t="s">
        <v>4201</v>
      </c>
      <c r="K3522">
        <v>1645012000</v>
      </c>
      <c r="L3522" t="s">
        <v>26</v>
      </c>
      <c r="M3522" t="s">
        <v>4226</v>
      </c>
      <c r="O3522">
        <v>0</v>
      </c>
      <c r="Q3522">
        <v>0</v>
      </c>
      <c r="R3522" t="s">
        <v>18</v>
      </c>
      <c r="S3522">
        <v>0</v>
      </c>
      <c r="T3522">
        <v>0</v>
      </c>
      <c r="U3522">
        <v>0</v>
      </c>
    </row>
    <row r="3523" spans="1:21" x14ac:dyDescent="0.25">
      <c r="A3523">
        <v>9042</v>
      </c>
      <c r="B3523">
        <v>0</v>
      </c>
      <c r="C3523">
        <v>1</v>
      </c>
      <c r="D3523" t="s">
        <v>50</v>
      </c>
      <c r="E3523" t="s">
        <v>3590</v>
      </c>
      <c r="F3523" t="s">
        <v>3644</v>
      </c>
      <c r="G3523" t="s">
        <v>4240</v>
      </c>
      <c r="H3523" t="s">
        <v>3757</v>
      </c>
      <c r="I3523" t="s">
        <v>4186</v>
      </c>
      <c r="J3523" t="s">
        <v>4201</v>
      </c>
      <c r="K3523">
        <v>1645012000</v>
      </c>
      <c r="L3523" t="s">
        <v>26</v>
      </c>
      <c r="M3523" t="s">
        <v>4226</v>
      </c>
      <c r="O3523">
        <v>0</v>
      </c>
      <c r="Q3523">
        <v>0</v>
      </c>
      <c r="R3523" t="s">
        <v>18</v>
      </c>
      <c r="S3523">
        <v>0</v>
      </c>
      <c r="T3523">
        <v>0</v>
      </c>
      <c r="U3523">
        <v>0</v>
      </c>
    </row>
    <row r="3524" spans="1:21" x14ac:dyDescent="0.25">
      <c r="A3524">
        <v>9043</v>
      </c>
      <c r="B3524">
        <v>0</v>
      </c>
      <c r="C3524">
        <v>1</v>
      </c>
      <c r="D3524" t="s">
        <v>50</v>
      </c>
      <c r="E3524" t="s">
        <v>3590</v>
      </c>
      <c r="F3524" t="s">
        <v>3644</v>
      </c>
      <c r="G3524" t="s">
        <v>4241</v>
      </c>
      <c r="H3524" t="s">
        <v>3726</v>
      </c>
      <c r="I3524" t="s">
        <v>4186</v>
      </c>
      <c r="J3524" t="s">
        <v>4201</v>
      </c>
      <c r="K3524">
        <v>1645012000</v>
      </c>
      <c r="L3524" t="s">
        <v>26</v>
      </c>
      <c r="M3524" t="s">
        <v>4226</v>
      </c>
      <c r="O3524">
        <v>0</v>
      </c>
      <c r="P3524" t="s">
        <v>4242</v>
      </c>
      <c r="Q3524">
        <v>0</v>
      </c>
      <c r="R3524" t="s">
        <v>18</v>
      </c>
      <c r="S3524">
        <v>0</v>
      </c>
      <c r="T3524">
        <v>0</v>
      </c>
      <c r="U3524">
        <v>0</v>
      </c>
    </row>
    <row r="3525" spans="1:21" x14ac:dyDescent="0.25">
      <c r="A3525">
        <v>9046</v>
      </c>
      <c r="B3525">
        <v>0</v>
      </c>
      <c r="C3525">
        <v>1</v>
      </c>
      <c r="D3525" t="s">
        <v>50</v>
      </c>
      <c r="E3525" t="s">
        <v>3590</v>
      </c>
      <c r="F3525" t="s">
        <v>3644</v>
      </c>
      <c r="G3525" t="s">
        <v>4243</v>
      </c>
      <c r="H3525" t="s">
        <v>3815</v>
      </c>
      <c r="I3525" t="s">
        <v>4186</v>
      </c>
      <c r="J3525" t="s">
        <v>4201</v>
      </c>
      <c r="K3525">
        <v>1645012000</v>
      </c>
      <c r="L3525" t="s">
        <v>26</v>
      </c>
      <c r="M3525" t="s">
        <v>4226</v>
      </c>
      <c r="O3525">
        <v>0</v>
      </c>
      <c r="Q3525">
        <v>0</v>
      </c>
      <c r="R3525" t="s">
        <v>18</v>
      </c>
      <c r="S3525">
        <v>0</v>
      </c>
      <c r="T3525">
        <v>0</v>
      </c>
      <c r="U3525">
        <v>0</v>
      </c>
    </row>
    <row r="3526" spans="1:21" x14ac:dyDescent="0.25">
      <c r="A3526">
        <v>9047</v>
      </c>
      <c r="B3526">
        <v>0</v>
      </c>
      <c r="C3526">
        <v>1</v>
      </c>
      <c r="D3526" t="s">
        <v>50</v>
      </c>
      <c r="E3526" t="s">
        <v>3590</v>
      </c>
      <c r="F3526" t="s">
        <v>3644</v>
      </c>
      <c r="G3526" t="s">
        <v>4244</v>
      </c>
      <c r="H3526" t="s">
        <v>3815</v>
      </c>
      <c r="I3526" t="s">
        <v>4186</v>
      </c>
      <c r="J3526" t="s">
        <v>4201</v>
      </c>
      <c r="K3526">
        <v>1645012000</v>
      </c>
      <c r="L3526" t="s">
        <v>26</v>
      </c>
      <c r="M3526" t="s">
        <v>4226</v>
      </c>
      <c r="O3526">
        <v>0</v>
      </c>
      <c r="Q3526">
        <v>0</v>
      </c>
      <c r="R3526" t="s">
        <v>18</v>
      </c>
      <c r="S3526">
        <v>0</v>
      </c>
      <c r="T3526">
        <v>0</v>
      </c>
      <c r="U3526">
        <v>0</v>
      </c>
    </row>
    <row r="3527" spans="1:21" x14ac:dyDescent="0.25">
      <c r="A3527">
        <v>9048</v>
      </c>
      <c r="B3527">
        <v>0</v>
      </c>
      <c r="C3527">
        <v>1</v>
      </c>
      <c r="D3527" t="s">
        <v>50</v>
      </c>
      <c r="E3527" t="s">
        <v>3590</v>
      </c>
      <c r="F3527" t="s">
        <v>3644</v>
      </c>
      <c r="G3527" t="s">
        <v>4245</v>
      </c>
      <c r="H3527" t="s">
        <v>3726</v>
      </c>
      <c r="I3527" t="s">
        <v>4186</v>
      </c>
      <c r="J3527" t="s">
        <v>4201</v>
      </c>
      <c r="K3527">
        <v>1645012000</v>
      </c>
      <c r="L3527" t="s">
        <v>26</v>
      </c>
      <c r="M3527" t="s">
        <v>4226</v>
      </c>
      <c r="O3527">
        <v>0</v>
      </c>
      <c r="Q3527">
        <v>0</v>
      </c>
      <c r="R3527" t="s">
        <v>18</v>
      </c>
      <c r="S3527">
        <v>0</v>
      </c>
      <c r="T3527">
        <v>0</v>
      </c>
      <c r="U3527">
        <v>0</v>
      </c>
    </row>
    <row r="3528" spans="1:21" x14ac:dyDescent="0.25">
      <c r="A3528">
        <v>9049</v>
      </c>
      <c r="B3528">
        <v>0</v>
      </c>
      <c r="C3528">
        <v>1</v>
      </c>
      <c r="D3528" t="s">
        <v>50</v>
      </c>
      <c r="E3528" t="s">
        <v>3590</v>
      </c>
      <c r="F3528" t="s">
        <v>3644</v>
      </c>
      <c r="G3528" t="s">
        <v>4246</v>
      </c>
      <c r="H3528" t="s">
        <v>3788</v>
      </c>
      <c r="I3528" t="s">
        <v>4186</v>
      </c>
      <c r="J3528" t="s">
        <v>4201</v>
      </c>
      <c r="K3528">
        <v>1645012000</v>
      </c>
      <c r="L3528" t="s">
        <v>26</v>
      </c>
      <c r="M3528" t="s">
        <v>4226</v>
      </c>
      <c r="O3528">
        <v>0</v>
      </c>
      <c r="Q3528">
        <v>0</v>
      </c>
      <c r="R3528" t="s">
        <v>18</v>
      </c>
      <c r="S3528">
        <v>0</v>
      </c>
      <c r="T3528">
        <v>0</v>
      </c>
      <c r="U3528">
        <v>0</v>
      </c>
    </row>
    <row r="3529" spans="1:21" x14ac:dyDescent="0.25">
      <c r="A3529">
        <v>9050</v>
      </c>
      <c r="B3529">
        <v>0</v>
      </c>
      <c r="C3529">
        <v>1</v>
      </c>
      <c r="D3529" t="s">
        <v>50</v>
      </c>
      <c r="E3529" t="s">
        <v>3590</v>
      </c>
      <c r="F3529" t="s">
        <v>3644</v>
      </c>
      <c r="G3529" t="s">
        <v>4247</v>
      </c>
      <c r="H3529" t="s">
        <v>3788</v>
      </c>
      <c r="I3529" t="s">
        <v>4186</v>
      </c>
      <c r="J3529" t="s">
        <v>4201</v>
      </c>
      <c r="K3529">
        <v>1645012000</v>
      </c>
      <c r="L3529" t="s">
        <v>26</v>
      </c>
      <c r="M3529" t="s">
        <v>4226</v>
      </c>
      <c r="O3529">
        <v>0</v>
      </c>
      <c r="Q3529">
        <v>0</v>
      </c>
      <c r="R3529" t="s">
        <v>18</v>
      </c>
      <c r="S3529">
        <v>0</v>
      </c>
      <c r="T3529">
        <v>0</v>
      </c>
      <c r="U3529">
        <v>0</v>
      </c>
    </row>
    <row r="3530" spans="1:21" x14ac:dyDescent="0.25">
      <c r="A3530">
        <v>9051</v>
      </c>
      <c r="B3530">
        <v>0</v>
      </c>
      <c r="C3530">
        <v>1</v>
      </c>
      <c r="D3530" t="s">
        <v>50</v>
      </c>
      <c r="E3530" t="s">
        <v>3590</v>
      </c>
      <c r="F3530" t="s">
        <v>3644</v>
      </c>
      <c r="G3530" t="s">
        <v>4248</v>
      </c>
      <c r="H3530" t="s">
        <v>3735</v>
      </c>
      <c r="I3530" t="s">
        <v>4186</v>
      </c>
      <c r="J3530" t="s">
        <v>4201</v>
      </c>
      <c r="K3530">
        <v>1645012000</v>
      </c>
      <c r="L3530" t="s">
        <v>26</v>
      </c>
      <c r="M3530" t="s">
        <v>4226</v>
      </c>
      <c r="O3530">
        <v>0</v>
      </c>
      <c r="Q3530">
        <v>0</v>
      </c>
      <c r="R3530" t="s">
        <v>18</v>
      </c>
      <c r="S3530">
        <v>0</v>
      </c>
      <c r="T3530">
        <v>0</v>
      </c>
      <c r="U3530">
        <v>0</v>
      </c>
    </row>
    <row r="3531" spans="1:21" x14ac:dyDescent="0.25">
      <c r="A3531">
        <v>9055</v>
      </c>
      <c r="B3531">
        <v>0</v>
      </c>
      <c r="C3531">
        <v>1</v>
      </c>
      <c r="D3531" t="s">
        <v>50</v>
      </c>
      <c r="E3531" t="s">
        <v>3590</v>
      </c>
      <c r="F3531" t="s">
        <v>3644</v>
      </c>
      <c r="G3531" t="s">
        <v>4249</v>
      </c>
      <c r="H3531" t="s">
        <v>3821</v>
      </c>
      <c r="I3531" t="s">
        <v>4186</v>
      </c>
      <c r="J3531" t="s">
        <v>4201</v>
      </c>
      <c r="K3531">
        <v>1645012000</v>
      </c>
      <c r="L3531" t="s">
        <v>26</v>
      </c>
      <c r="M3531" t="s">
        <v>4226</v>
      </c>
      <c r="O3531">
        <v>0</v>
      </c>
      <c r="Q3531">
        <v>0</v>
      </c>
      <c r="R3531" t="s">
        <v>18</v>
      </c>
      <c r="S3531">
        <v>0</v>
      </c>
      <c r="T3531">
        <v>0</v>
      </c>
      <c r="U3531">
        <v>0</v>
      </c>
    </row>
    <row r="3532" spans="1:21" x14ac:dyDescent="0.25">
      <c r="A3532">
        <v>9059</v>
      </c>
      <c r="B3532">
        <v>0</v>
      </c>
      <c r="C3532">
        <v>1</v>
      </c>
      <c r="D3532" t="s">
        <v>50</v>
      </c>
      <c r="E3532" t="s">
        <v>3590</v>
      </c>
      <c r="F3532" t="s">
        <v>3644</v>
      </c>
      <c r="G3532" t="s">
        <v>4250</v>
      </c>
      <c r="H3532" t="s">
        <v>3839</v>
      </c>
      <c r="I3532" t="s">
        <v>4186</v>
      </c>
      <c r="J3532" t="s">
        <v>4201</v>
      </c>
      <c r="K3532">
        <v>1645012000</v>
      </c>
      <c r="L3532" t="s">
        <v>26</v>
      </c>
      <c r="M3532" t="s">
        <v>4226</v>
      </c>
      <c r="O3532">
        <v>0</v>
      </c>
      <c r="Q3532">
        <v>0</v>
      </c>
      <c r="R3532" t="s">
        <v>18</v>
      </c>
      <c r="S3532">
        <v>0</v>
      </c>
      <c r="T3532">
        <v>0</v>
      </c>
      <c r="U3532">
        <v>0</v>
      </c>
    </row>
    <row r="3533" spans="1:21" x14ac:dyDescent="0.25">
      <c r="A3533">
        <v>9060</v>
      </c>
      <c r="B3533">
        <v>0</v>
      </c>
      <c r="C3533">
        <v>1</v>
      </c>
      <c r="D3533" t="s">
        <v>50</v>
      </c>
      <c r="E3533" t="s">
        <v>3590</v>
      </c>
      <c r="F3533" t="s">
        <v>3644</v>
      </c>
      <c r="G3533" t="s">
        <v>4251</v>
      </c>
      <c r="H3533" t="s">
        <v>3825</v>
      </c>
      <c r="I3533" t="s">
        <v>4186</v>
      </c>
      <c r="J3533" t="s">
        <v>4201</v>
      </c>
      <c r="K3533">
        <v>1645012000</v>
      </c>
      <c r="L3533" t="s">
        <v>26</v>
      </c>
      <c r="M3533" t="s">
        <v>4226</v>
      </c>
      <c r="O3533">
        <v>0</v>
      </c>
      <c r="Q3533">
        <v>0</v>
      </c>
      <c r="R3533" t="s">
        <v>18</v>
      </c>
      <c r="S3533">
        <v>0</v>
      </c>
      <c r="T3533">
        <v>0</v>
      </c>
      <c r="U3533">
        <v>0</v>
      </c>
    </row>
    <row r="3534" spans="1:21" x14ac:dyDescent="0.25">
      <c r="A3534">
        <v>9061</v>
      </c>
      <c r="B3534">
        <v>0</v>
      </c>
      <c r="C3534">
        <v>1</v>
      </c>
      <c r="D3534" t="s">
        <v>50</v>
      </c>
      <c r="E3534" t="s">
        <v>3590</v>
      </c>
      <c r="F3534" t="s">
        <v>3644</v>
      </c>
      <c r="G3534" t="s">
        <v>4252</v>
      </c>
      <c r="H3534" t="s">
        <v>3792</v>
      </c>
      <c r="I3534" t="s">
        <v>4186</v>
      </c>
      <c r="J3534" t="s">
        <v>4201</v>
      </c>
      <c r="K3534">
        <v>1645012000</v>
      </c>
      <c r="L3534" t="s">
        <v>26</v>
      </c>
      <c r="M3534" t="s">
        <v>4226</v>
      </c>
      <c r="O3534">
        <v>0</v>
      </c>
      <c r="Q3534">
        <v>0</v>
      </c>
      <c r="R3534" t="s">
        <v>18</v>
      </c>
      <c r="S3534">
        <v>0</v>
      </c>
      <c r="T3534">
        <v>0</v>
      </c>
      <c r="U3534">
        <v>0</v>
      </c>
    </row>
    <row r="3535" spans="1:21" x14ac:dyDescent="0.25">
      <c r="A3535">
        <v>9062</v>
      </c>
      <c r="B3535">
        <v>0</v>
      </c>
      <c r="C3535">
        <v>1</v>
      </c>
      <c r="D3535" t="s">
        <v>50</v>
      </c>
      <c r="E3535" t="s">
        <v>3590</v>
      </c>
      <c r="F3535" t="s">
        <v>3644</v>
      </c>
      <c r="G3535" t="s">
        <v>4253</v>
      </c>
      <c r="H3535" t="s">
        <v>3792</v>
      </c>
      <c r="I3535" t="s">
        <v>4186</v>
      </c>
      <c r="J3535" t="s">
        <v>4201</v>
      </c>
      <c r="K3535">
        <v>1645012000</v>
      </c>
      <c r="L3535" t="s">
        <v>26</v>
      </c>
      <c r="M3535" t="s">
        <v>4226</v>
      </c>
      <c r="O3535">
        <v>0</v>
      </c>
      <c r="Q3535">
        <v>0</v>
      </c>
      <c r="R3535" t="s">
        <v>18</v>
      </c>
      <c r="S3535">
        <v>0</v>
      </c>
      <c r="T3535">
        <v>0</v>
      </c>
      <c r="U3535">
        <v>0</v>
      </c>
    </row>
    <row r="3536" spans="1:21" x14ac:dyDescent="0.25">
      <c r="A3536">
        <v>9064</v>
      </c>
      <c r="B3536">
        <v>0</v>
      </c>
      <c r="C3536">
        <v>1</v>
      </c>
      <c r="D3536" t="s">
        <v>50</v>
      </c>
      <c r="E3536" t="s">
        <v>3590</v>
      </c>
      <c r="F3536" t="s">
        <v>3644</v>
      </c>
      <c r="G3536" t="s">
        <v>4254</v>
      </c>
      <c r="H3536" t="s">
        <v>3635</v>
      </c>
      <c r="I3536" t="s">
        <v>4186</v>
      </c>
      <c r="J3536" t="s">
        <v>4201</v>
      </c>
      <c r="K3536">
        <v>1645012000</v>
      </c>
      <c r="L3536" t="s">
        <v>26</v>
      </c>
      <c r="M3536" t="s">
        <v>4226</v>
      </c>
      <c r="O3536">
        <v>0</v>
      </c>
      <c r="Q3536">
        <v>0</v>
      </c>
      <c r="R3536" t="s">
        <v>18</v>
      </c>
      <c r="S3536">
        <v>0</v>
      </c>
      <c r="T3536">
        <v>0</v>
      </c>
      <c r="U3536">
        <v>0</v>
      </c>
    </row>
    <row r="3537" spans="1:21" x14ac:dyDescent="0.25">
      <c r="A3537">
        <v>9065</v>
      </c>
      <c r="B3537">
        <v>0</v>
      </c>
      <c r="C3537">
        <v>1</v>
      </c>
      <c r="D3537" t="s">
        <v>50</v>
      </c>
      <c r="E3537" t="s">
        <v>3590</v>
      </c>
      <c r="F3537" t="s">
        <v>3644</v>
      </c>
      <c r="G3537" t="s">
        <v>4255</v>
      </c>
      <c r="H3537" t="s">
        <v>3635</v>
      </c>
      <c r="I3537" t="s">
        <v>4186</v>
      </c>
      <c r="J3537" t="s">
        <v>4201</v>
      </c>
      <c r="K3537">
        <v>1645012000</v>
      </c>
      <c r="L3537" t="s">
        <v>26</v>
      </c>
      <c r="M3537" t="s">
        <v>4226</v>
      </c>
      <c r="O3537">
        <v>0</v>
      </c>
      <c r="Q3537">
        <v>0</v>
      </c>
      <c r="R3537" t="s">
        <v>18</v>
      </c>
      <c r="S3537">
        <v>0</v>
      </c>
      <c r="T3537">
        <v>0</v>
      </c>
      <c r="U3537">
        <v>0</v>
      </c>
    </row>
    <row r="3538" spans="1:21" x14ac:dyDescent="0.25">
      <c r="A3538">
        <v>9066</v>
      </c>
      <c r="B3538">
        <v>0</v>
      </c>
      <c r="C3538">
        <v>1</v>
      </c>
      <c r="D3538" t="s">
        <v>50</v>
      </c>
      <c r="E3538" t="s">
        <v>3590</v>
      </c>
      <c r="F3538" t="s">
        <v>3644</v>
      </c>
      <c r="G3538" t="s">
        <v>4256</v>
      </c>
      <c r="H3538" t="s">
        <v>3635</v>
      </c>
      <c r="I3538" t="s">
        <v>4186</v>
      </c>
      <c r="J3538" t="s">
        <v>4201</v>
      </c>
      <c r="K3538">
        <v>1645012000</v>
      </c>
      <c r="L3538" t="s">
        <v>26</v>
      </c>
      <c r="M3538" t="s">
        <v>4226</v>
      </c>
      <c r="O3538">
        <v>0</v>
      </c>
      <c r="Q3538">
        <v>0</v>
      </c>
      <c r="R3538" t="s">
        <v>18</v>
      </c>
      <c r="S3538">
        <v>0</v>
      </c>
      <c r="T3538">
        <v>0</v>
      </c>
      <c r="U3538">
        <v>0</v>
      </c>
    </row>
    <row r="3539" spans="1:21" x14ac:dyDescent="0.25">
      <c r="A3539">
        <v>9074</v>
      </c>
      <c r="B3539">
        <v>0</v>
      </c>
      <c r="C3539">
        <v>1</v>
      </c>
      <c r="D3539" t="s">
        <v>50</v>
      </c>
      <c r="E3539" t="s">
        <v>3590</v>
      </c>
      <c r="F3539" t="s">
        <v>3644</v>
      </c>
      <c r="G3539" t="s">
        <v>4257</v>
      </c>
      <c r="H3539" t="s">
        <v>3821</v>
      </c>
      <c r="I3539" t="s">
        <v>4186</v>
      </c>
      <c r="J3539" t="s">
        <v>4201</v>
      </c>
      <c r="K3539">
        <v>1645012000</v>
      </c>
      <c r="L3539" t="s">
        <v>26</v>
      </c>
      <c r="M3539" t="s">
        <v>4226</v>
      </c>
      <c r="O3539">
        <v>0</v>
      </c>
      <c r="Q3539">
        <v>0</v>
      </c>
      <c r="R3539" t="s">
        <v>18</v>
      </c>
      <c r="S3539">
        <v>0</v>
      </c>
      <c r="T3539">
        <v>0</v>
      </c>
      <c r="U3539">
        <v>0</v>
      </c>
    </row>
    <row r="3540" spans="1:21" x14ac:dyDescent="0.25">
      <c r="A3540">
        <v>9075</v>
      </c>
      <c r="B3540">
        <v>0</v>
      </c>
      <c r="C3540">
        <v>1</v>
      </c>
      <c r="D3540" t="s">
        <v>50</v>
      </c>
      <c r="E3540" t="s">
        <v>3590</v>
      </c>
      <c r="F3540" t="s">
        <v>3644</v>
      </c>
      <c r="G3540" t="s">
        <v>4257</v>
      </c>
      <c r="H3540" t="s">
        <v>3821</v>
      </c>
      <c r="I3540" t="s">
        <v>4186</v>
      </c>
      <c r="J3540" t="s">
        <v>4201</v>
      </c>
      <c r="K3540">
        <v>1645012000</v>
      </c>
      <c r="L3540" t="s">
        <v>26</v>
      </c>
      <c r="M3540" t="s">
        <v>4226</v>
      </c>
      <c r="O3540">
        <v>0</v>
      </c>
      <c r="Q3540">
        <v>0</v>
      </c>
      <c r="R3540" t="s">
        <v>18</v>
      </c>
      <c r="S3540">
        <v>0</v>
      </c>
      <c r="T3540">
        <v>0</v>
      </c>
      <c r="U3540">
        <v>0</v>
      </c>
    </row>
    <row r="3541" spans="1:21" x14ac:dyDescent="0.25">
      <c r="A3541">
        <v>9076</v>
      </c>
      <c r="B3541">
        <v>0</v>
      </c>
      <c r="C3541">
        <v>1</v>
      </c>
      <c r="D3541" t="s">
        <v>50</v>
      </c>
      <c r="E3541" t="s">
        <v>3590</v>
      </c>
      <c r="F3541" t="s">
        <v>3644</v>
      </c>
      <c r="G3541" t="s">
        <v>4258</v>
      </c>
      <c r="H3541" t="s">
        <v>3825</v>
      </c>
      <c r="I3541" t="s">
        <v>4186</v>
      </c>
      <c r="J3541" t="s">
        <v>4201</v>
      </c>
      <c r="K3541">
        <v>1645012000</v>
      </c>
      <c r="L3541" t="s">
        <v>26</v>
      </c>
      <c r="M3541" t="s">
        <v>4226</v>
      </c>
      <c r="O3541">
        <v>0</v>
      </c>
      <c r="Q3541">
        <v>0</v>
      </c>
      <c r="R3541" t="s">
        <v>18</v>
      </c>
      <c r="S3541">
        <v>0</v>
      </c>
      <c r="T3541">
        <v>0</v>
      </c>
      <c r="U3541">
        <v>0</v>
      </c>
    </row>
    <row r="3542" spans="1:21" x14ac:dyDescent="0.25">
      <c r="A3542">
        <v>9077</v>
      </c>
      <c r="B3542">
        <v>0</v>
      </c>
      <c r="C3542">
        <v>1</v>
      </c>
      <c r="D3542" t="s">
        <v>50</v>
      </c>
      <c r="E3542" t="s">
        <v>3590</v>
      </c>
      <c r="F3542" t="s">
        <v>3644</v>
      </c>
      <c r="G3542" t="s">
        <v>4259</v>
      </c>
      <c r="H3542" t="s">
        <v>3792</v>
      </c>
      <c r="I3542" t="s">
        <v>4186</v>
      </c>
      <c r="J3542" t="s">
        <v>4201</v>
      </c>
      <c r="K3542">
        <v>1645012000</v>
      </c>
      <c r="L3542" t="s">
        <v>26</v>
      </c>
      <c r="M3542" t="s">
        <v>4226</v>
      </c>
      <c r="O3542">
        <v>0</v>
      </c>
      <c r="Q3542">
        <v>0</v>
      </c>
      <c r="R3542" t="s">
        <v>18</v>
      </c>
      <c r="S3542">
        <v>0</v>
      </c>
      <c r="T3542">
        <v>0</v>
      </c>
      <c r="U3542">
        <v>0</v>
      </c>
    </row>
    <row r="3543" spans="1:21" x14ac:dyDescent="0.25">
      <c r="A3543">
        <v>9082</v>
      </c>
      <c r="B3543">
        <v>0</v>
      </c>
      <c r="C3543">
        <v>1</v>
      </c>
      <c r="D3543" t="s">
        <v>50</v>
      </c>
      <c r="E3543" t="s">
        <v>3590</v>
      </c>
      <c r="F3543" t="s">
        <v>3644</v>
      </c>
      <c r="G3543" t="s">
        <v>4260</v>
      </c>
      <c r="H3543" t="s">
        <v>3792</v>
      </c>
      <c r="I3543" t="s">
        <v>4186</v>
      </c>
      <c r="J3543" t="s">
        <v>4201</v>
      </c>
      <c r="K3543">
        <v>1645012000</v>
      </c>
      <c r="L3543" t="s">
        <v>26</v>
      </c>
      <c r="M3543" t="s">
        <v>4226</v>
      </c>
      <c r="O3543">
        <v>0</v>
      </c>
      <c r="Q3543">
        <v>0</v>
      </c>
      <c r="R3543" t="s">
        <v>18</v>
      </c>
      <c r="S3543">
        <v>0</v>
      </c>
      <c r="T3543">
        <v>0</v>
      </c>
      <c r="U3543">
        <v>0</v>
      </c>
    </row>
    <row r="3544" spans="1:21" x14ac:dyDescent="0.25">
      <c r="A3544">
        <v>9083</v>
      </c>
      <c r="B3544">
        <v>0</v>
      </c>
      <c r="C3544">
        <v>1</v>
      </c>
      <c r="D3544" t="s">
        <v>50</v>
      </c>
      <c r="E3544" t="s">
        <v>3590</v>
      </c>
      <c r="F3544" t="s">
        <v>3644</v>
      </c>
      <c r="G3544" t="s">
        <v>4261</v>
      </c>
      <c r="H3544" t="s">
        <v>3792</v>
      </c>
      <c r="I3544" t="s">
        <v>4186</v>
      </c>
      <c r="J3544" t="s">
        <v>4201</v>
      </c>
      <c r="K3544">
        <v>1645012000</v>
      </c>
      <c r="L3544" t="s">
        <v>26</v>
      </c>
      <c r="M3544" t="s">
        <v>4226</v>
      </c>
      <c r="O3544">
        <v>0</v>
      </c>
      <c r="Q3544">
        <v>0</v>
      </c>
      <c r="R3544" t="s">
        <v>18</v>
      </c>
      <c r="S3544">
        <v>0</v>
      </c>
      <c r="T3544">
        <v>0</v>
      </c>
      <c r="U3544">
        <v>0</v>
      </c>
    </row>
    <row r="3545" spans="1:21" x14ac:dyDescent="0.25">
      <c r="A3545">
        <v>9108</v>
      </c>
      <c r="B3545">
        <v>0</v>
      </c>
      <c r="C3545">
        <v>1</v>
      </c>
      <c r="D3545" t="s">
        <v>50</v>
      </c>
      <c r="E3545" t="s">
        <v>3590</v>
      </c>
      <c r="F3545" t="s">
        <v>3644</v>
      </c>
      <c r="G3545" t="s">
        <v>4262</v>
      </c>
      <c r="H3545" t="s">
        <v>3839</v>
      </c>
      <c r="I3545" t="s">
        <v>4186</v>
      </c>
      <c r="J3545" t="s">
        <v>4201</v>
      </c>
      <c r="K3545">
        <v>1645012000</v>
      </c>
      <c r="L3545" t="s">
        <v>26</v>
      </c>
      <c r="M3545" t="s">
        <v>4226</v>
      </c>
      <c r="O3545">
        <v>0</v>
      </c>
      <c r="Q3545">
        <v>0</v>
      </c>
      <c r="R3545" t="s">
        <v>18</v>
      </c>
      <c r="S3545">
        <v>0</v>
      </c>
      <c r="T3545">
        <v>0</v>
      </c>
      <c r="U3545">
        <v>0</v>
      </c>
    </row>
    <row r="3546" spans="1:21" x14ac:dyDescent="0.25">
      <c r="A3546">
        <v>9116</v>
      </c>
      <c r="B3546">
        <v>0</v>
      </c>
      <c r="C3546">
        <v>1</v>
      </c>
      <c r="D3546" t="s">
        <v>50</v>
      </c>
      <c r="E3546" t="s">
        <v>3590</v>
      </c>
      <c r="F3546" t="s">
        <v>3644</v>
      </c>
      <c r="G3546" t="s">
        <v>4263</v>
      </c>
      <c r="H3546" t="s">
        <v>3599</v>
      </c>
      <c r="I3546" t="s">
        <v>4186</v>
      </c>
      <c r="J3546" t="s">
        <v>4201</v>
      </c>
      <c r="K3546">
        <v>1645012000</v>
      </c>
      <c r="L3546" t="s">
        <v>26</v>
      </c>
      <c r="M3546" t="s">
        <v>4226</v>
      </c>
      <c r="O3546">
        <v>0</v>
      </c>
      <c r="Q3546">
        <v>0</v>
      </c>
      <c r="R3546" t="s">
        <v>18</v>
      </c>
      <c r="S3546">
        <v>0</v>
      </c>
      <c r="T3546">
        <v>0</v>
      </c>
      <c r="U3546">
        <v>0</v>
      </c>
    </row>
    <row r="3547" spans="1:21" x14ac:dyDescent="0.25">
      <c r="A3547">
        <v>9126</v>
      </c>
      <c r="B3547">
        <v>0</v>
      </c>
      <c r="C3547">
        <v>1</v>
      </c>
      <c r="D3547" t="s">
        <v>50</v>
      </c>
      <c r="E3547" t="s">
        <v>3590</v>
      </c>
      <c r="F3547" t="s">
        <v>3644</v>
      </c>
      <c r="G3547" t="s">
        <v>4264</v>
      </c>
      <c r="H3547" t="s">
        <v>3792</v>
      </c>
      <c r="I3547" t="s">
        <v>4186</v>
      </c>
      <c r="J3547" t="s">
        <v>4201</v>
      </c>
      <c r="K3547">
        <v>1645012000</v>
      </c>
      <c r="L3547" t="s">
        <v>26</v>
      </c>
      <c r="M3547" t="s">
        <v>4226</v>
      </c>
      <c r="O3547">
        <v>0</v>
      </c>
      <c r="Q3547">
        <v>0</v>
      </c>
      <c r="R3547" t="s">
        <v>18</v>
      </c>
      <c r="S3547">
        <v>0</v>
      </c>
      <c r="T3547">
        <v>0</v>
      </c>
      <c r="U3547">
        <v>0</v>
      </c>
    </row>
    <row r="3548" spans="1:21" x14ac:dyDescent="0.25">
      <c r="A3548">
        <v>9129</v>
      </c>
      <c r="B3548">
        <v>0</v>
      </c>
      <c r="C3548">
        <v>1</v>
      </c>
      <c r="D3548" t="s">
        <v>50</v>
      </c>
      <c r="E3548" t="s">
        <v>3590</v>
      </c>
      <c r="F3548" t="s">
        <v>3644</v>
      </c>
      <c r="G3548" t="s">
        <v>4265</v>
      </c>
      <c r="H3548" t="s">
        <v>3848</v>
      </c>
      <c r="I3548" t="s">
        <v>4186</v>
      </c>
      <c r="J3548" t="s">
        <v>4201</v>
      </c>
      <c r="K3548">
        <v>1645012000</v>
      </c>
      <c r="L3548" t="s">
        <v>26</v>
      </c>
      <c r="M3548" t="s">
        <v>4226</v>
      </c>
      <c r="O3548">
        <v>0</v>
      </c>
      <c r="Q3548">
        <v>0</v>
      </c>
      <c r="R3548" t="s">
        <v>18</v>
      </c>
      <c r="S3548">
        <v>0</v>
      </c>
      <c r="T3548">
        <v>0</v>
      </c>
      <c r="U3548">
        <v>0</v>
      </c>
    </row>
    <row r="3549" spans="1:21" x14ac:dyDescent="0.25">
      <c r="A3549">
        <v>9147</v>
      </c>
      <c r="B3549">
        <v>0</v>
      </c>
      <c r="C3549">
        <v>1</v>
      </c>
      <c r="D3549" t="s">
        <v>50</v>
      </c>
      <c r="E3549" t="s">
        <v>3590</v>
      </c>
      <c r="F3549" t="s">
        <v>3644</v>
      </c>
      <c r="G3549" t="s">
        <v>4266</v>
      </c>
      <c r="H3549" t="s">
        <v>3834</v>
      </c>
      <c r="I3549" t="s">
        <v>4186</v>
      </c>
      <c r="J3549" t="s">
        <v>4201</v>
      </c>
      <c r="K3549">
        <v>1645012000</v>
      </c>
      <c r="L3549" t="s">
        <v>26</v>
      </c>
      <c r="M3549" t="s">
        <v>4226</v>
      </c>
      <c r="O3549">
        <v>0</v>
      </c>
      <c r="Q3549">
        <v>0</v>
      </c>
      <c r="R3549" t="s">
        <v>18</v>
      </c>
      <c r="S3549">
        <v>0</v>
      </c>
      <c r="T3549">
        <v>0</v>
      </c>
      <c r="U3549">
        <v>0</v>
      </c>
    </row>
    <row r="3550" spans="1:21" x14ac:dyDescent="0.25">
      <c r="A3550">
        <v>9156</v>
      </c>
      <c r="B3550">
        <v>0</v>
      </c>
      <c r="C3550">
        <v>1</v>
      </c>
      <c r="D3550" t="s">
        <v>50</v>
      </c>
      <c r="E3550" t="s">
        <v>3590</v>
      </c>
      <c r="F3550" t="s">
        <v>3644</v>
      </c>
      <c r="G3550" t="s">
        <v>4267</v>
      </c>
      <c r="H3550" t="s">
        <v>3825</v>
      </c>
      <c r="I3550" t="s">
        <v>4186</v>
      </c>
      <c r="J3550" t="s">
        <v>4201</v>
      </c>
      <c r="K3550">
        <v>1645012000</v>
      </c>
      <c r="L3550" t="s">
        <v>26</v>
      </c>
      <c r="M3550" t="s">
        <v>4226</v>
      </c>
      <c r="O3550">
        <v>0</v>
      </c>
      <c r="Q3550">
        <v>0</v>
      </c>
      <c r="R3550" t="s">
        <v>18</v>
      </c>
      <c r="S3550">
        <v>0</v>
      </c>
      <c r="T3550">
        <v>0</v>
      </c>
      <c r="U3550">
        <v>0</v>
      </c>
    </row>
    <row r="3551" spans="1:21" x14ac:dyDescent="0.25">
      <c r="A3551">
        <v>9162</v>
      </c>
      <c r="B3551">
        <v>0</v>
      </c>
      <c r="C3551">
        <v>1</v>
      </c>
      <c r="D3551" t="s">
        <v>50</v>
      </c>
      <c r="E3551" t="s">
        <v>3590</v>
      </c>
      <c r="F3551" t="s">
        <v>3644</v>
      </c>
      <c r="G3551" t="s">
        <v>4268</v>
      </c>
      <c r="H3551" t="s">
        <v>3792</v>
      </c>
      <c r="I3551" t="s">
        <v>4186</v>
      </c>
      <c r="J3551" t="s">
        <v>4201</v>
      </c>
      <c r="K3551">
        <v>1645012000</v>
      </c>
      <c r="L3551" t="s">
        <v>26</v>
      </c>
      <c r="M3551" t="s">
        <v>4226</v>
      </c>
      <c r="O3551">
        <v>0</v>
      </c>
      <c r="Q3551">
        <v>0</v>
      </c>
      <c r="R3551" t="s">
        <v>18</v>
      </c>
      <c r="S3551">
        <v>0</v>
      </c>
      <c r="T3551">
        <v>0</v>
      </c>
      <c r="U3551">
        <v>0</v>
      </c>
    </row>
    <row r="3552" spans="1:21" x14ac:dyDescent="0.25">
      <c r="A3552">
        <v>9163</v>
      </c>
      <c r="B3552">
        <v>0</v>
      </c>
      <c r="C3552">
        <v>1</v>
      </c>
      <c r="D3552" t="s">
        <v>50</v>
      </c>
      <c r="E3552" t="s">
        <v>3590</v>
      </c>
      <c r="F3552" t="s">
        <v>3644</v>
      </c>
      <c r="G3552" t="s">
        <v>4269</v>
      </c>
      <c r="H3552" t="s">
        <v>3792</v>
      </c>
      <c r="I3552" t="s">
        <v>4186</v>
      </c>
      <c r="J3552" t="s">
        <v>4201</v>
      </c>
      <c r="K3552">
        <v>1645012000</v>
      </c>
      <c r="L3552" t="s">
        <v>26</v>
      </c>
      <c r="M3552" t="s">
        <v>4226</v>
      </c>
      <c r="O3552">
        <v>0</v>
      </c>
      <c r="Q3552">
        <v>0</v>
      </c>
      <c r="R3552" t="s">
        <v>18</v>
      </c>
      <c r="S3552">
        <v>0</v>
      </c>
      <c r="T3552">
        <v>0</v>
      </c>
      <c r="U3552">
        <v>0</v>
      </c>
    </row>
    <row r="3553" spans="1:21" x14ac:dyDescent="0.25">
      <c r="A3553">
        <v>9165</v>
      </c>
      <c r="B3553">
        <v>0</v>
      </c>
      <c r="C3553">
        <v>1</v>
      </c>
      <c r="D3553" t="s">
        <v>50</v>
      </c>
      <c r="E3553" t="s">
        <v>3590</v>
      </c>
      <c r="F3553" t="s">
        <v>3644</v>
      </c>
      <c r="G3553" t="s">
        <v>4270</v>
      </c>
      <c r="H3553" t="s">
        <v>3825</v>
      </c>
      <c r="I3553" t="s">
        <v>4186</v>
      </c>
      <c r="J3553" t="s">
        <v>4201</v>
      </c>
      <c r="K3553">
        <v>1645012000</v>
      </c>
      <c r="L3553" t="s">
        <v>26</v>
      </c>
      <c r="M3553" t="s">
        <v>4226</v>
      </c>
      <c r="O3553">
        <v>0</v>
      </c>
      <c r="Q3553">
        <v>0</v>
      </c>
      <c r="R3553" t="s">
        <v>18</v>
      </c>
      <c r="S3553">
        <v>0</v>
      </c>
      <c r="T3553">
        <v>0</v>
      </c>
      <c r="U3553">
        <v>0</v>
      </c>
    </row>
    <row r="3554" spans="1:21" x14ac:dyDescent="0.25">
      <c r="A3554">
        <v>9171</v>
      </c>
      <c r="B3554">
        <v>0</v>
      </c>
      <c r="C3554">
        <v>1</v>
      </c>
      <c r="D3554" t="s">
        <v>50</v>
      </c>
      <c r="E3554" t="s">
        <v>3590</v>
      </c>
      <c r="F3554" t="s">
        <v>3644</v>
      </c>
      <c r="G3554" t="s">
        <v>4271</v>
      </c>
      <c r="H3554" t="s">
        <v>3825</v>
      </c>
      <c r="I3554" t="s">
        <v>4186</v>
      </c>
      <c r="J3554" t="s">
        <v>4201</v>
      </c>
      <c r="K3554">
        <v>1645012000</v>
      </c>
      <c r="L3554" t="s">
        <v>26</v>
      </c>
      <c r="M3554" t="s">
        <v>4226</v>
      </c>
      <c r="O3554">
        <v>0</v>
      </c>
      <c r="Q3554">
        <v>0</v>
      </c>
      <c r="R3554" t="s">
        <v>18</v>
      </c>
      <c r="S3554">
        <v>0</v>
      </c>
      <c r="T3554">
        <v>0</v>
      </c>
      <c r="U3554">
        <v>0</v>
      </c>
    </row>
    <row r="3555" spans="1:21" x14ac:dyDescent="0.25">
      <c r="A3555">
        <v>9177</v>
      </c>
      <c r="B3555">
        <v>0</v>
      </c>
      <c r="C3555">
        <v>1</v>
      </c>
      <c r="D3555" t="s">
        <v>50</v>
      </c>
      <c r="E3555" t="s">
        <v>3590</v>
      </c>
      <c r="F3555" t="s">
        <v>3644</v>
      </c>
      <c r="G3555" t="s">
        <v>4272</v>
      </c>
      <c r="H3555" t="s">
        <v>3821</v>
      </c>
      <c r="I3555" t="s">
        <v>4186</v>
      </c>
      <c r="J3555" t="s">
        <v>4201</v>
      </c>
      <c r="K3555">
        <v>1645012000</v>
      </c>
      <c r="L3555" t="s">
        <v>26</v>
      </c>
      <c r="M3555" t="s">
        <v>4226</v>
      </c>
      <c r="O3555">
        <v>0</v>
      </c>
      <c r="Q3555">
        <v>0</v>
      </c>
      <c r="R3555" t="s">
        <v>18</v>
      </c>
      <c r="S3555">
        <v>0</v>
      </c>
      <c r="T3555">
        <v>0</v>
      </c>
      <c r="U3555">
        <v>0</v>
      </c>
    </row>
    <row r="3556" spans="1:21" x14ac:dyDescent="0.25">
      <c r="A3556">
        <v>9181</v>
      </c>
      <c r="B3556">
        <v>0</v>
      </c>
      <c r="C3556">
        <v>1</v>
      </c>
      <c r="D3556" t="s">
        <v>50</v>
      </c>
      <c r="E3556" t="s">
        <v>3590</v>
      </c>
      <c r="F3556" t="s">
        <v>3644</v>
      </c>
      <c r="G3556" t="s">
        <v>4273</v>
      </c>
      <c r="H3556" t="s">
        <v>3777</v>
      </c>
      <c r="I3556" t="s">
        <v>4186</v>
      </c>
      <c r="J3556" t="s">
        <v>4201</v>
      </c>
      <c r="K3556">
        <v>1645012000</v>
      </c>
      <c r="L3556" t="s">
        <v>26</v>
      </c>
      <c r="M3556" t="s">
        <v>4226</v>
      </c>
      <c r="O3556">
        <v>0</v>
      </c>
      <c r="Q3556">
        <v>0</v>
      </c>
      <c r="R3556" t="s">
        <v>18</v>
      </c>
      <c r="S3556">
        <v>0</v>
      </c>
      <c r="T3556">
        <v>0</v>
      </c>
      <c r="U3556">
        <v>0</v>
      </c>
    </row>
    <row r="3557" spans="1:21" x14ac:dyDescent="0.25">
      <c r="A3557">
        <v>9185</v>
      </c>
      <c r="B3557">
        <v>0</v>
      </c>
      <c r="C3557">
        <v>1</v>
      </c>
      <c r="D3557" t="s">
        <v>50</v>
      </c>
      <c r="E3557" t="s">
        <v>3590</v>
      </c>
      <c r="F3557" t="s">
        <v>3644</v>
      </c>
      <c r="G3557" t="s">
        <v>4274</v>
      </c>
      <c r="H3557" t="s">
        <v>3777</v>
      </c>
      <c r="I3557" t="s">
        <v>4186</v>
      </c>
      <c r="J3557" t="s">
        <v>4201</v>
      </c>
      <c r="K3557">
        <v>1645012000</v>
      </c>
      <c r="L3557" t="s">
        <v>26</v>
      </c>
      <c r="M3557" t="s">
        <v>4226</v>
      </c>
      <c r="O3557">
        <v>0</v>
      </c>
      <c r="Q3557">
        <v>0</v>
      </c>
      <c r="R3557" t="s">
        <v>18</v>
      </c>
      <c r="S3557">
        <v>0</v>
      </c>
      <c r="T3557">
        <v>0</v>
      </c>
      <c r="U3557">
        <v>0</v>
      </c>
    </row>
    <row r="3558" spans="1:21" x14ac:dyDescent="0.25">
      <c r="A3558">
        <v>9186</v>
      </c>
      <c r="B3558">
        <v>0</v>
      </c>
      <c r="C3558">
        <v>1</v>
      </c>
      <c r="D3558" t="s">
        <v>50</v>
      </c>
      <c r="E3558" t="s">
        <v>3590</v>
      </c>
      <c r="F3558" t="s">
        <v>3644</v>
      </c>
      <c r="G3558" t="s">
        <v>4275</v>
      </c>
      <c r="H3558" t="s">
        <v>3735</v>
      </c>
      <c r="I3558" t="s">
        <v>4186</v>
      </c>
      <c r="J3558" t="s">
        <v>4201</v>
      </c>
      <c r="K3558">
        <v>1645012000</v>
      </c>
      <c r="L3558" t="s">
        <v>26</v>
      </c>
      <c r="M3558" t="s">
        <v>4226</v>
      </c>
      <c r="O3558">
        <v>0</v>
      </c>
      <c r="Q3558">
        <v>0</v>
      </c>
      <c r="R3558" t="s">
        <v>18</v>
      </c>
      <c r="S3558">
        <v>0</v>
      </c>
      <c r="T3558">
        <v>0</v>
      </c>
      <c r="U3558">
        <v>0</v>
      </c>
    </row>
    <row r="3559" spans="1:21" x14ac:dyDescent="0.25">
      <c r="A3559">
        <v>9190</v>
      </c>
      <c r="B3559">
        <v>0</v>
      </c>
      <c r="C3559">
        <v>1</v>
      </c>
      <c r="D3559" t="s">
        <v>50</v>
      </c>
      <c r="E3559" t="s">
        <v>3590</v>
      </c>
      <c r="F3559" t="s">
        <v>3644</v>
      </c>
      <c r="G3559" t="s">
        <v>4276</v>
      </c>
      <c r="H3559" t="s">
        <v>3735</v>
      </c>
      <c r="I3559" t="s">
        <v>4186</v>
      </c>
      <c r="J3559" t="s">
        <v>4201</v>
      </c>
      <c r="K3559">
        <v>1645012000</v>
      </c>
      <c r="L3559" t="s">
        <v>26</v>
      </c>
      <c r="M3559" t="s">
        <v>4226</v>
      </c>
      <c r="O3559">
        <v>0</v>
      </c>
      <c r="Q3559">
        <v>0</v>
      </c>
      <c r="R3559" t="s">
        <v>18</v>
      </c>
      <c r="S3559">
        <v>0</v>
      </c>
      <c r="T3559">
        <v>0</v>
      </c>
      <c r="U3559">
        <v>0</v>
      </c>
    </row>
    <row r="3560" spans="1:21" x14ac:dyDescent="0.25">
      <c r="A3560">
        <v>9202</v>
      </c>
      <c r="B3560">
        <v>0</v>
      </c>
      <c r="C3560">
        <v>1</v>
      </c>
      <c r="D3560" t="s">
        <v>50</v>
      </c>
      <c r="E3560" t="s">
        <v>3590</v>
      </c>
      <c r="F3560" t="s">
        <v>3644</v>
      </c>
      <c r="G3560" t="s">
        <v>4277</v>
      </c>
      <c r="H3560" t="s">
        <v>3821</v>
      </c>
      <c r="I3560" t="s">
        <v>4186</v>
      </c>
      <c r="J3560" t="s">
        <v>4201</v>
      </c>
      <c r="K3560">
        <v>1645012000</v>
      </c>
      <c r="L3560" t="s">
        <v>26</v>
      </c>
      <c r="M3560" t="s">
        <v>4226</v>
      </c>
      <c r="O3560">
        <v>0</v>
      </c>
      <c r="Q3560">
        <v>0</v>
      </c>
      <c r="R3560" t="s">
        <v>18</v>
      </c>
      <c r="S3560">
        <v>0</v>
      </c>
      <c r="T3560">
        <v>0</v>
      </c>
      <c r="U3560">
        <v>0</v>
      </c>
    </row>
    <row r="3561" spans="1:21" x14ac:dyDescent="0.25">
      <c r="A3561">
        <v>9204</v>
      </c>
      <c r="B3561">
        <v>0</v>
      </c>
      <c r="C3561">
        <v>1</v>
      </c>
      <c r="D3561" t="s">
        <v>50</v>
      </c>
      <c r="E3561" t="s">
        <v>3590</v>
      </c>
      <c r="F3561" t="s">
        <v>3644</v>
      </c>
      <c r="G3561" t="s">
        <v>4278</v>
      </c>
      <c r="H3561" t="s">
        <v>3821</v>
      </c>
      <c r="I3561" t="s">
        <v>4186</v>
      </c>
      <c r="J3561" t="s">
        <v>4201</v>
      </c>
      <c r="K3561">
        <v>1645012000</v>
      </c>
      <c r="L3561" t="s">
        <v>26</v>
      </c>
      <c r="M3561" t="s">
        <v>4226</v>
      </c>
      <c r="O3561">
        <v>0</v>
      </c>
      <c r="Q3561">
        <v>0</v>
      </c>
      <c r="R3561" t="s">
        <v>18</v>
      </c>
      <c r="S3561">
        <v>0</v>
      </c>
      <c r="T3561">
        <v>0</v>
      </c>
      <c r="U3561">
        <v>0</v>
      </c>
    </row>
    <row r="3562" spans="1:21" x14ac:dyDescent="0.25">
      <c r="A3562">
        <v>9215</v>
      </c>
      <c r="B3562">
        <v>0</v>
      </c>
      <c r="C3562">
        <v>1</v>
      </c>
      <c r="D3562" t="s">
        <v>50</v>
      </c>
      <c r="E3562" t="s">
        <v>3590</v>
      </c>
      <c r="F3562" t="s">
        <v>3644</v>
      </c>
      <c r="G3562" t="s">
        <v>4279</v>
      </c>
      <c r="H3562" t="s">
        <v>4280</v>
      </c>
      <c r="I3562" t="s">
        <v>4186</v>
      </c>
      <c r="J3562" t="s">
        <v>4201</v>
      </c>
      <c r="K3562">
        <v>1645012000</v>
      </c>
      <c r="L3562" t="s">
        <v>26</v>
      </c>
      <c r="M3562" t="s">
        <v>4226</v>
      </c>
      <c r="O3562">
        <v>0</v>
      </c>
      <c r="Q3562">
        <v>0</v>
      </c>
      <c r="R3562" t="s">
        <v>18</v>
      </c>
      <c r="S3562">
        <v>0</v>
      </c>
      <c r="T3562">
        <v>0</v>
      </c>
      <c r="U3562">
        <v>0</v>
      </c>
    </row>
    <row r="3563" spans="1:21" x14ac:dyDescent="0.25">
      <c r="A3563">
        <v>9222</v>
      </c>
      <c r="B3563">
        <v>0</v>
      </c>
      <c r="C3563">
        <v>1</v>
      </c>
      <c r="D3563" t="s">
        <v>50</v>
      </c>
      <c r="E3563" t="s">
        <v>3590</v>
      </c>
      <c r="F3563" t="s">
        <v>3644</v>
      </c>
      <c r="G3563" t="s">
        <v>4281</v>
      </c>
      <c r="H3563" t="s">
        <v>3599</v>
      </c>
      <c r="I3563" t="s">
        <v>4186</v>
      </c>
      <c r="J3563" t="s">
        <v>4201</v>
      </c>
      <c r="K3563">
        <v>1645012000</v>
      </c>
      <c r="L3563" t="s">
        <v>26</v>
      </c>
      <c r="M3563" t="s">
        <v>4226</v>
      </c>
      <c r="O3563">
        <v>0</v>
      </c>
      <c r="Q3563">
        <v>0</v>
      </c>
      <c r="R3563" t="s">
        <v>18</v>
      </c>
      <c r="S3563">
        <v>0</v>
      </c>
      <c r="T3563">
        <v>0</v>
      </c>
      <c r="U3563">
        <v>0</v>
      </c>
    </row>
    <row r="3564" spans="1:21" x14ac:dyDescent="0.25">
      <c r="A3564">
        <v>9225</v>
      </c>
      <c r="B3564">
        <v>0</v>
      </c>
      <c r="C3564">
        <v>1</v>
      </c>
      <c r="D3564" t="s">
        <v>50</v>
      </c>
      <c r="E3564" t="s">
        <v>3590</v>
      </c>
      <c r="F3564" t="s">
        <v>3644</v>
      </c>
      <c r="G3564" t="s">
        <v>4282</v>
      </c>
      <c r="H3564" t="s">
        <v>3599</v>
      </c>
      <c r="I3564" t="s">
        <v>4186</v>
      </c>
      <c r="J3564" t="s">
        <v>4201</v>
      </c>
      <c r="K3564">
        <v>1645012000</v>
      </c>
      <c r="L3564" t="s">
        <v>26</v>
      </c>
      <c r="M3564" t="s">
        <v>4226</v>
      </c>
      <c r="O3564">
        <v>0</v>
      </c>
      <c r="Q3564">
        <v>0</v>
      </c>
      <c r="R3564" t="s">
        <v>18</v>
      </c>
      <c r="S3564">
        <v>0</v>
      </c>
      <c r="T3564">
        <v>0</v>
      </c>
      <c r="U3564">
        <v>0</v>
      </c>
    </row>
    <row r="3565" spans="1:21" x14ac:dyDescent="0.25">
      <c r="A3565">
        <v>9231</v>
      </c>
      <c r="B3565">
        <v>0</v>
      </c>
      <c r="C3565">
        <v>1</v>
      </c>
      <c r="D3565" t="s">
        <v>50</v>
      </c>
      <c r="E3565" t="s">
        <v>3590</v>
      </c>
      <c r="F3565" t="s">
        <v>3644</v>
      </c>
      <c r="G3565" t="s">
        <v>4283</v>
      </c>
      <c r="H3565" t="s">
        <v>3788</v>
      </c>
      <c r="I3565" t="s">
        <v>4186</v>
      </c>
      <c r="J3565" t="s">
        <v>4201</v>
      </c>
      <c r="K3565">
        <v>1645012000</v>
      </c>
      <c r="L3565" t="s">
        <v>26</v>
      </c>
      <c r="M3565" t="s">
        <v>4226</v>
      </c>
      <c r="O3565">
        <v>0</v>
      </c>
      <c r="Q3565">
        <v>0</v>
      </c>
      <c r="R3565" t="s">
        <v>18</v>
      </c>
      <c r="S3565">
        <v>0</v>
      </c>
      <c r="T3565">
        <v>0</v>
      </c>
      <c r="U3565">
        <v>0</v>
      </c>
    </row>
    <row r="3566" spans="1:21" x14ac:dyDescent="0.25">
      <c r="A3566">
        <v>9239</v>
      </c>
      <c r="B3566">
        <v>0</v>
      </c>
      <c r="C3566">
        <v>1</v>
      </c>
      <c r="D3566" t="s">
        <v>50</v>
      </c>
      <c r="E3566" t="s">
        <v>3590</v>
      </c>
      <c r="F3566" t="s">
        <v>3644</v>
      </c>
      <c r="G3566" t="s">
        <v>4284</v>
      </c>
      <c r="H3566" t="s">
        <v>3735</v>
      </c>
      <c r="I3566" t="s">
        <v>4186</v>
      </c>
      <c r="J3566" t="s">
        <v>4201</v>
      </c>
      <c r="K3566">
        <v>1645012000</v>
      </c>
      <c r="L3566" t="s">
        <v>26</v>
      </c>
      <c r="M3566" t="s">
        <v>4226</v>
      </c>
      <c r="O3566">
        <v>0</v>
      </c>
      <c r="Q3566">
        <v>0</v>
      </c>
      <c r="R3566" t="s">
        <v>18</v>
      </c>
      <c r="S3566">
        <v>0</v>
      </c>
      <c r="T3566">
        <v>0</v>
      </c>
      <c r="U3566">
        <v>0</v>
      </c>
    </row>
    <row r="3567" spans="1:21" x14ac:dyDescent="0.25">
      <c r="A3567">
        <v>9243</v>
      </c>
      <c r="B3567">
        <v>0</v>
      </c>
      <c r="C3567">
        <v>1</v>
      </c>
      <c r="D3567" t="s">
        <v>50</v>
      </c>
      <c r="E3567" t="s">
        <v>3590</v>
      </c>
      <c r="F3567" t="s">
        <v>3644</v>
      </c>
      <c r="G3567" t="s">
        <v>4285</v>
      </c>
      <c r="H3567" t="s">
        <v>3792</v>
      </c>
      <c r="I3567" t="s">
        <v>4186</v>
      </c>
      <c r="J3567" t="s">
        <v>4201</v>
      </c>
      <c r="K3567">
        <v>1645012000</v>
      </c>
      <c r="L3567" t="s">
        <v>26</v>
      </c>
      <c r="M3567" t="s">
        <v>4226</v>
      </c>
      <c r="O3567">
        <v>0</v>
      </c>
      <c r="Q3567">
        <v>0</v>
      </c>
      <c r="R3567" t="s">
        <v>18</v>
      </c>
      <c r="S3567">
        <v>0</v>
      </c>
      <c r="T3567">
        <v>0</v>
      </c>
      <c r="U3567">
        <v>0</v>
      </c>
    </row>
    <row r="3568" spans="1:21" x14ac:dyDescent="0.25">
      <c r="A3568">
        <v>9245</v>
      </c>
      <c r="B3568">
        <v>0</v>
      </c>
      <c r="C3568">
        <v>1</v>
      </c>
      <c r="D3568" t="s">
        <v>50</v>
      </c>
      <c r="E3568" t="s">
        <v>3590</v>
      </c>
      <c r="F3568" t="s">
        <v>3644</v>
      </c>
      <c r="G3568" t="s">
        <v>4286</v>
      </c>
      <c r="H3568" t="s">
        <v>3821</v>
      </c>
      <c r="I3568" t="s">
        <v>4186</v>
      </c>
      <c r="J3568" t="s">
        <v>4201</v>
      </c>
      <c r="K3568">
        <v>1645012000</v>
      </c>
      <c r="L3568" t="s">
        <v>26</v>
      </c>
      <c r="M3568" t="s">
        <v>4226</v>
      </c>
      <c r="O3568">
        <v>0</v>
      </c>
      <c r="Q3568">
        <v>0</v>
      </c>
      <c r="R3568" t="s">
        <v>18</v>
      </c>
      <c r="S3568">
        <v>0</v>
      </c>
      <c r="T3568">
        <v>0</v>
      </c>
      <c r="U3568">
        <v>0</v>
      </c>
    </row>
    <row r="3569" spans="1:21" x14ac:dyDescent="0.25">
      <c r="A3569">
        <v>9247</v>
      </c>
      <c r="B3569">
        <v>0</v>
      </c>
      <c r="C3569">
        <v>1</v>
      </c>
      <c r="D3569" t="s">
        <v>50</v>
      </c>
      <c r="E3569" t="s">
        <v>3590</v>
      </c>
      <c r="F3569" t="s">
        <v>3644</v>
      </c>
      <c r="G3569" t="s">
        <v>4287</v>
      </c>
      <c r="H3569" t="s">
        <v>3821</v>
      </c>
      <c r="I3569" t="s">
        <v>4186</v>
      </c>
      <c r="J3569" t="s">
        <v>4201</v>
      </c>
      <c r="K3569">
        <v>1645012000</v>
      </c>
      <c r="L3569" t="s">
        <v>26</v>
      </c>
      <c r="M3569" t="s">
        <v>4226</v>
      </c>
      <c r="O3569">
        <v>0</v>
      </c>
      <c r="Q3569">
        <v>0</v>
      </c>
      <c r="R3569" t="s">
        <v>18</v>
      </c>
      <c r="S3569">
        <v>0</v>
      </c>
      <c r="T3569">
        <v>0</v>
      </c>
      <c r="U3569">
        <v>0</v>
      </c>
    </row>
    <row r="3570" spans="1:21" x14ac:dyDescent="0.25">
      <c r="A3570">
        <v>9252</v>
      </c>
      <c r="B3570">
        <v>0</v>
      </c>
      <c r="C3570">
        <v>1</v>
      </c>
      <c r="D3570" t="s">
        <v>50</v>
      </c>
      <c r="E3570" t="s">
        <v>3590</v>
      </c>
      <c r="F3570" t="s">
        <v>3644</v>
      </c>
      <c r="G3570" t="s">
        <v>4288</v>
      </c>
      <c r="H3570" t="s">
        <v>3820</v>
      </c>
      <c r="I3570" t="s">
        <v>4186</v>
      </c>
      <c r="J3570" t="s">
        <v>4201</v>
      </c>
      <c r="K3570">
        <v>1645012000</v>
      </c>
      <c r="L3570" t="s">
        <v>26</v>
      </c>
      <c r="M3570" t="s">
        <v>4226</v>
      </c>
      <c r="O3570">
        <v>0</v>
      </c>
      <c r="Q3570">
        <v>0</v>
      </c>
      <c r="R3570" t="s">
        <v>18</v>
      </c>
      <c r="S3570">
        <v>0</v>
      </c>
      <c r="T3570">
        <v>0</v>
      </c>
      <c r="U3570">
        <v>0</v>
      </c>
    </row>
    <row r="3571" spans="1:21" x14ac:dyDescent="0.25">
      <c r="A3571">
        <v>9253</v>
      </c>
      <c r="B3571">
        <v>0</v>
      </c>
      <c r="C3571">
        <v>1</v>
      </c>
      <c r="D3571" t="s">
        <v>50</v>
      </c>
      <c r="E3571" t="s">
        <v>3590</v>
      </c>
      <c r="F3571" t="s">
        <v>3644</v>
      </c>
      <c r="G3571" t="s">
        <v>4289</v>
      </c>
      <c r="H3571" t="s">
        <v>3821</v>
      </c>
      <c r="I3571" t="s">
        <v>4186</v>
      </c>
      <c r="J3571" t="s">
        <v>4201</v>
      </c>
      <c r="K3571">
        <v>1645012000</v>
      </c>
      <c r="L3571" t="s">
        <v>26</v>
      </c>
      <c r="M3571" t="s">
        <v>4226</v>
      </c>
      <c r="O3571">
        <v>0</v>
      </c>
      <c r="Q3571">
        <v>0</v>
      </c>
      <c r="R3571" t="s">
        <v>18</v>
      </c>
      <c r="S3571">
        <v>0</v>
      </c>
      <c r="T3571">
        <v>0</v>
      </c>
      <c r="U3571">
        <v>0</v>
      </c>
    </row>
    <row r="3572" spans="1:21" x14ac:dyDescent="0.25">
      <c r="A3572">
        <v>9255</v>
      </c>
      <c r="B3572">
        <v>0</v>
      </c>
      <c r="C3572">
        <v>1</v>
      </c>
      <c r="D3572" t="s">
        <v>50</v>
      </c>
      <c r="E3572" t="s">
        <v>3590</v>
      </c>
      <c r="F3572" t="s">
        <v>3644</v>
      </c>
      <c r="G3572" t="s">
        <v>4290</v>
      </c>
      <c r="H3572" t="s">
        <v>3821</v>
      </c>
      <c r="I3572" t="s">
        <v>4186</v>
      </c>
      <c r="J3572" t="s">
        <v>4201</v>
      </c>
      <c r="K3572">
        <v>1645012000</v>
      </c>
      <c r="L3572" t="s">
        <v>26</v>
      </c>
      <c r="M3572" t="s">
        <v>4226</v>
      </c>
      <c r="O3572">
        <v>0</v>
      </c>
      <c r="Q3572">
        <v>0</v>
      </c>
      <c r="R3572" t="s">
        <v>18</v>
      </c>
      <c r="S3572">
        <v>0</v>
      </c>
      <c r="T3572">
        <v>0</v>
      </c>
      <c r="U3572">
        <v>0</v>
      </c>
    </row>
    <row r="3573" spans="1:21" x14ac:dyDescent="0.25">
      <c r="A3573">
        <v>9263</v>
      </c>
      <c r="B3573">
        <v>0</v>
      </c>
      <c r="C3573">
        <v>1</v>
      </c>
      <c r="D3573" t="s">
        <v>50</v>
      </c>
      <c r="E3573" t="s">
        <v>3590</v>
      </c>
      <c r="F3573" t="s">
        <v>3644</v>
      </c>
      <c r="G3573" t="s">
        <v>4291</v>
      </c>
      <c r="H3573" t="s">
        <v>3815</v>
      </c>
      <c r="I3573" t="s">
        <v>4186</v>
      </c>
      <c r="J3573" t="s">
        <v>4201</v>
      </c>
      <c r="K3573">
        <v>1645012000</v>
      </c>
      <c r="L3573" t="s">
        <v>26</v>
      </c>
      <c r="M3573" t="s">
        <v>4226</v>
      </c>
      <c r="O3573">
        <v>0</v>
      </c>
      <c r="Q3573">
        <v>0</v>
      </c>
      <c r="R3573" t="s">
        <v>18</v>
      </c>
      <c r="S3573">
        <v>0</v>
      </c>
      <c r="T3573">
        <v>0</v>
      </c>
      <c r="U3573">
        <v>0</v>
      </c>
    </row>
    <row r="3574" spans="1:21" x14ac:dyDescent="0.25">
      <c r="A3574">
        <v>9264</v>
      </c>
      <c r="B3574">
        <v>0</v>
      </c>
      <c r="C3574">
        <v>1</v>
      </c>
      <c r="D3574" t="s">
        <v>50</v>
      </c>
      <c r="E3574" t="s">
        <v>3590</v>
      </c>
      <c r="F3574" t="s">
        <v>3644</v>
      </c>
      <c r="G3574" t="s">
        <v>4292</v>
      </c>
      <c r="H3574" t="s">
        <v>3788</v>
      </c>
      <c r="I3574" t="s">
        <v>4186</v>
      </c>
      <c r="J3574" t="s">
        <v>4201</v>
      </c>
      <c r="K3574">
        <v>1645012000</v>
      </c>
      <c r="L3574" t="s">
        <v>26</v>
      </c>
      <c r="M3574" t="s">
        <v>4226</v>
      </c>
      <c r="O3574">
        <v>0</v>
      </c>
      <c r="Q3574">
        <v>0</v>
      </c>
      <c r="R3574" t="s">
        <v>18</v>
      </c>
      <c r="S3574">
        <v>0</v>
      </c>
      <c r="T3574">
        <v>0</v>
      </c>
      <c r="U3574">
        <v>0</v>
      </c>
    </row>
    <row r="3575" spans="1:21" x14ac:dyDescent="0.25">
      <c r="A3575">
        <v>9265</v>
      </c>
      <c r="B3575">
        <v>0</v>
      </c>
      <c r="C3575">
        <v>1</v>
      </c>
      <c r="D3575" t="s">
        <v>50</v>
      </c>
      <c r="E3575" t="s">
        <v>3590</v>
      </c>
      <c r="F3575" t="s">
        <v>3644</v>
      </c>
      <c r="G3575" t="s">
        <v>4293</v>
      </c>
      <c r="H3575" t="s">
        <v>3788</v>
      </c>
      <c r="I3575" t="s">
        <v>4186</v>
      </c>
      <c r="J3575" t="s">
        <v>4201</v>
      </c>
      <c r="K3575">
        <v>1645012000</v>
      </c>
      <c r="L3575" t="s">
        <v>26</v>
      </c>
      <c r="M3575" t="s">
        <v>4226</v>
      </c>
      <c r="O3575">
        <v>0</v>
      </c>
      <c r="Q3575">
        <v>0</v>
      </c>
      <c r="R3575" t="s">
        <v>18</v>
      </c>
      <c r="S3575">
        <v>0</v>
      </c>
      <c r="T3575">
        <v>0</v>
      </c>
      <c r="U3575">
        <v>0</v>
      </c>
    </row>
    <row r="3576" spans="1:21" x14ac:dyDescent="0.25">
      <c r="A3576">
        <v>9266</v>
      </c>
      <c r="B3576">
        <v>0</v>
      </c>
      <c r="C3576">
        <v>1</v>
      </c>
      <c r="D3576" t="s">
        <v>50</v>
      </c>
      <c r="E3576" t="s">
        <v>3590</v>
      </c>
      <c r="F3576" t="s">
        <v>3644</v>
      </c>
      <c r="G3576" t="s">
        <v>4294</v>
      </c>
      <c r="H3576" t="s">
        <v>3757</v>
      </c>
      <c r="I3576" t="s">
        <v>4186</v>
      </c>
      <c r="J3576" t="s">
        <v>4201</v>
      </c>
      <c r="K3576">
        <v>1645012000</v>
      </c>
      <c r="L3576" t="s">
        <v>26</v>
      </c>
      <c r="M3576" t="s">
        <v>4226</v>
      </c>
      <c r="O3576">
        <v>0</v>
      </c>
      <c r="Q3576">
        <v>0</v>
      </c>
      <c r="R3576" t="s">
        <v>18</v>
      </c>
      <c r="S3576">
        <v>0</v>
      </c>
      <c r="T3576">
        <v>0</v>
      </c>
      <c r="U3576">
        <v>0</v>
      </c>
    </row>
    <row r="3577" spans="1:21" x14ac:dyDescent="0.25">
      <c r="A3577">
        <v>9267</v>
      </c>
      <c r="B3577">
        <v>0</v>
      </c>
      <c r="C3577">
        <v>1</v>
      </c>
      <c r="D3577" t="s">
        <v>50</v>
      </c>
      <c r="E3577" t="s">
        <v>3590</v>
      </c>
      <c r="F3577" t="s">
        <v>3644</v>
      </c>
      <c r="G3577" t="s">
        <v>4295</v>
      </c>
      <c r="H3577" t="s">
        <v>3757</v>
      </c>
      <c r="I3577" t="s">
        <v>4186</v>
      </c>
      <c r="J3577" t="s">
        <v>4201</v>
      </c>
      <c r="K3577">
        <v>1645012000</v>
      </c>
      <c r="L3577" t="s">
        <v>26</v>
      </c>
      <c r="M3577" t="s">
        <v>4226</v>
      </c>
      <c r="O3577">
        <v>0</v>
      </c>
      <c r="Q3577">
        <v>0</v>
      </c>
      <c r="R3577" t="s">
        <v>18</v>
      </c>
      <c r="S3577">
        <v>0</v>
      </c>
      <c r="T3577">
        <v>0</v>
      </c>
      <c r="U3577">
        <v>0</v>
      </c>
    </row>
    <row r="3578" spans="1:21" x14ac:dyDescent="0.25">
      <c r="A3578">
        <v>9268</v>
      </c>
      <c r="B3578">
        <v>0</v>
      </c>
      <c r="C3578">
        <v>1</v>
      </c>
      <c r="D3578" t="s">
        <v>50</v>
      </c>
      <c r="E3578" t="s">
        <v>3590</v>
      </c>
      <c r="F3578" t="s">
        <v>3644</v>
      </c>
      <c r="G3578" t="s">
        <v>4296</v>
      </c>
      <c r="H3578" t="s">
        <v>3788</v>
      </c>
      <c r="I3578" t="s">
        <v>4186</v>
      </c>
      <c r="J3578" t="s">
        <v>4201</v>
      </c>
      <c r="K3578">
        <v>1645012000</v>
      </c>
      <c r="L3578" t="s">
        <v>26</v>
      </c>
      <c r="M3578" t="s">
        <v>4226</v>
      </c>
      <c r="O3578">
        <v>0</v>
      </c>
      <c r="Q3578">
        <v>0</v>
      </c>
      <c r="R3578" t="s">
        <v>18</v>
      </c>
      <c r="S3578">
        <v>0</v>
      </c>
      <c r="T3578">
        <v>0</v>
      </c>
      <c r="U3578">
        <v>0</v>
      </c>
    </row>
    <row r="3579" spans="1:21" x14ac:dyDescent="0.25">
      <c r="A3579">
        <v>9269</v>
      </c>
      <c r="B3579">
        <v>0</v>
      </c>
      <c r="C3579">
        <v>1</v>
      </c>
      <c r="D3579" t="s">
        <v>50</v>
      </c>
      <c r="E3579" t="s">
        <v>3590</v>
      </c>
      <c r="F3579" t="s">
        <v>3644</v>
      </c>
      <c r="G3579" t="s">
        <v>4297</v>
      </c>
      <c r="H3579" t="s">
        <v>3815</v>
      </c>
      <c r="I3579" t="s">
        <v>4186</v>
      </c>
      <c r="J3579" t="s">
        <v>4201</v>
      </c>
      <c r="K3579">
        <v>1645012000</v>
      </c>
      <c r="L3579" t="s">
        <v>26</v>
      </c>
      <c r="M3579" t="s">
        <v>4226</v>
      </c>
      <c r="O3579">
        <v>0</v>
      </c>
      <c r="Q3579">
        <v>0</v>
      </c>
      <c r="R3579" t="s">
        <v>18</v>
      </c>
      <c r="S3579">
        <v>0</v>
      </c>
      <c r="T3579">
        <v>0</v>
      </c>
      <c r="U3579">
        <v>0</v>
      </c>
    </row>
    <row r="3580" spans="1:21" x14ac:dyDescent="0.25">
      <c r="A3580">
        <v>9271</v>
      </c>
      <c r="B3580">
        <v>0</v>
      </c>
      <c r="C3580">
        <v>1</v>
      </c>
      <c r="D3580" t="s">
        <v>50</v>
      </c>
      <c r="E3580" t="s">
        <v>3590</v>
      </c>
      <c r="F3580" t="s">
        <v>3644</v>
      </c>
      <c r="G3580" t="s">
        <v>4298</v>
      </c>
      <c r="H3580" t="s">
        <v>3821</v>
      </c>
      <c r="I3580" t="s">
        <v>4186</v>
      </c>
      <c r="J3580" t="s">
        <v>4201</v>
      </c>
      <c r="K3580">
        <v>1645012000</v>
      </c>
      <c r="L3580" t="s">
        <v>26</v>
      </c>
      <c r="M3580" t="s">
        <v>4226</v>
      </c>
      <c r="O3580">
        <v>0</v>
      </c>
      <c r="Q3580">
        <v>0</v>
      </c>
      <c r="R3580" t="s">
        <v>18</v>
      </c>
      <c r="S3580">
        <v>0</v>
      </c>
      <c r="T3580">
        <v>0</v>
      </c>
      <c r="U3580">
        <v>0</v>
      </c>
    </row>
    <row r="3581" spans="1:21" x14ac:dyDescent="0.25">
      <c r="A3581">
        <v>9272</v>
      </c>
      <c r="B3581">
        <v>0</v>
      </c>
      <c r="C3581">
        <v>1</v>
      </c>
      <c r="D3581" t="s">
        <v>50</v>
      </c>
      <c r="E3581" t="s">
        <v>3590</v>
      </c>
      <c r="F3581" t="s">
        <v>3644</v>
      </c>
      <c r="G3581" t="s">
        <v>4299</v>
      </c>
      <c r="H3581" t="s">
        <v>3635</v>
      </c>
      <c r="I3581" t="s">
        <v>4186</v>
      </c>
      <c r="J3581" t="s">
        <v>4201</v>
      </c>
      <c r="K3581">
        <v>1645012000</v>
      </c>
      <c r="L3581" t="s">
        <v>26</v>
      </c>
      <c r="M3581" t="s">
        <v>4226</v>
      </c>
      <c r="O3581">
        <v>0</v>
      </c>
      <c r="Q3581">
        <v>0</v>
      </c>
      <c r="R3581" t="s">
        <v>18</v>
      </c>
      <c r="S3581">
        <v>0</v>
      </c>
      <c r="T3581">
        <v>0</v>
      </c>
      <c r="U3581">
        <v>0</v>
      </c>
    </row>
    <row r="3582" spans="1:21" x14ac:dyDescent="0.25">
      <c r="A3582">
        <v>9274</v>
      </c>
      <c r="B3582">
        <v>0</v>
      </c>
      <c r="C3582">
        <v>1</v>
      </c>
      <c r="D3582" t="s">
        <v>50</v>
      </c>
      <c r="E3582" t="s">
        <v>3590</v>
      </c>
      <c r="F3582" t="s">
        <v>3644</v>
      </c>
      <c r="G3582" t="s">
        <v>4300</v>
      </c>
      <c r="H3582" t="s">
        <v>3635</v>
      </c>
      <c r="I3582" t="s">
        <v>4186</v>
      </c>
      <c r="J3582" t="s">
        <v>4201</v>
      </c>
      <c r="K3582">
        <v>1645012000</v>
      </c>
      <c r="L3582" t="s">
        <v>26</v>
      </c>
      <c r="M3582" t="s">
        <v>4226</v>
      </c>
      <c r="O3582">
        <v>0</v>
      </c>
      <c r="Q3582">
        <v>0</v>
      </c>
      <c r="R3582" t="s">
        <v>18</v>
      </c>
      <c r="S3582">
        <v>0</v>
      </c>
      <c r="T3582">
        <v>0</v>
      </c>
      <c r="U3582">
        <v>0</v>
      </c>
    </row>
    <row r="3583" spans="1:21" x14ac:dyDescent="0.25">
      <c r="A3583">
        <v>9276</v>
      </c>
      <c r="B3583">
        <v>0</v>
      </c>
      <c r="C3583">
        <v>1</v>
      </c>
      <c r="D3583" t="s">
        <v>50</v>
      </c>
      <c r="E3583" t="s">
        <v>3590</v>
      </c>
      <c r="F3583" t="s">
        <v>3644</v>
      </c>
      <c r="G3583" t="s">
        <v>4301</v>
      </c>
      <c r="H3583" t="s">
        <v>3735</v>
      </c>
      <c r="I3583" t="s">
        <v>4186</v>
      </c>
      <c r="J3583" t="s">
        <v>4201</v>
      </c>
      <c r="K3583">
        <v>1645012000</v>
      </c>
      <c r="L3583" t="s">
        <v>26</v>
      </c>
      <c r="M3583" t="s">
        <v>4226</v>
      </c>
      <c r="O3583">
        <v>0</v>
      </c>
      <c r="Q3583">
        <v>0</v>
      </c>
      <c r="R3583" t="s">
        <v>18</v>
      </c>
      <c r="S3583">
        <v>0</v>
      </c>
      <c r="T3583">
        <v>0</v>
      </c>
      <c r="U3583">
        <v>0</v>
      </c>
    </row>
    <row r="3584" spans="1:21" x14ac:dyDescent="0.25">
      <c r="A3584">
        <v>9278</v>
      </c>
      <c r="B3584">
        <v>0</v>
      </c>
      <c r="C3584">
        <v>1</v>
      </c>
      <c r="D3584" t="s">
        <v>50</v>
      </c>
      <c r="E3584" t="s">
        <v>3590</v>
      </c>
      <c r="F3584" t="s">
        <v>3644</v>
      </c>
      <c r="G3584" t="s">
        <v>4302</v>
      </c>
      <c r="H3584" t="s">
        <v>3777</v>
      </c>
      <c r="I3584" t="s">
        <v>4186</v>
      </c>
      <c r="J3584" t="s">
        <v>4201</v>
      </c>
      <c r="K3584">
        <v>1645012000</v>
      </c>
      <c r="L3584" t="s">
        <v>26</v>
      </c>
      <c r="M3584" t="s">
        <v>4226</v>
      </c>
      <c r="O3584">
        <v>0</v>
      </c>
      <c r="Q3584">
        <v>0</v>
      </c>
      <c r="R3584" t="s">
        <v>18</v>
      </c>
      <c r="S3584">
        <v>0</v>
      </c>
      <c r="T3584">
        <v>0</v>
      </c>
      <c r="U3584">
        <v>0</v>
      </c>
    </row>
    <row r="3585" spans="1:21" x14ac:dyDescent="0.25">
      <c r="A3585">
        <v>9281</v>
      </c>
      <c r="B3585">
        <v>0</v>
      </c>
      <c r="C3585">
        <v>1</v>
      </c>
      <c r="D3585" t="s">
        <v>50</v>
      </c>
      <c r="E3585" t="s">
        <v>3590</v>
      </c>
      <c r="F3585" t="s">
        <v>3644</v>
      </c>
      <c r="G3585" t="s">
        <v>4303</v>
      </c>
      <c r="H3585" t="s">
        <v>3792</v>
      </c>
      <c r="I3585" t="s">
        <v>4186</v>
      </c>
      <c r="J3585" t="s">
        <v>4201</v>
      </c>
      <c r="K3585">
        <v>1645012000</v>
      </c>
      <c r="L3585" t="s">
        <v>26</v>
      </c>
      <c r="M3585" t="s">
        <v>4226</v>
      </c>
      <c r="O3585">
        <v>0</v>
      </c>
      <c r="Q3585">
        <v>0</v>
      </c>
      <c r="R3585" t="s">
        <v>18</v>
      </c>
      <c r="S3585">
        <v>0</v>
      </c>
      <c r="T3585">
        <v>0</v>
      </c>
      <c r="U3585">
        <v>0</v>
      </c>
    </row>
    <row r="3586" spans="1:21" x14ac:dyDescent="0.25">
      <c r="A3586">
        <v>9282</v>
      </c>
      <c r="B3586">
        <v>0</v>
      </c>
      <c r="C3586">
        <v>1</v>
      </c>
      <c r="D3586" t="s">
        <v>50</v>
      </c>
      <c r="E3586" t="s">
        <v>3590</v>
      </c>
      <c r="F3586" t="s">
        <v>3644</v>
      </c>
      <c r="G3586" t="s">
        <v>4304</v>
      </c>
      <c r="H3586" t="s">
        <v>3821</v>
      </c>
      <c r="I3586" t="s">
        <v>4186</v>
      </c>
      <c r="J3586" t="s">
        <v>4201</v>
      </c>
      <c r="K3586">
        <v>1645012000</v>
      </c>
      <c r="L3586" t="s">
        <v>26</v>
      </c>
      <c r="M3586" t="s">
        <v>4226</v>
      </c>
      <c r="O3586">
        <v>0</v>
      </c>
      <c r="Q3586">
        <v>0</v>
      </c>
      <c r="R3586" t="s">
        <v>18</v>
      </c>
      <c r="S3586">
        <v>0</v>
      </c>
      <c r="T3586">
        <v>0</v>
      </c>
      <c r="U3586">
        <v>0</v>
      </c>
    </row>
    <row r="3587" spans="1:21" x14ac:dyDescent="0.25">
      <c r="A3587">
        <v>9287</v>
      </c>
      <c r="B3587">
        <v>0</v>
      </c>
      <c r="C3587">
        <v>1</v>
      </c>
      <c r="D3587" t="s">
        <v>50</v>
      </c>
      <c r="E3587" t="s">
        <v>3590</v>
      </c>
      <c r="F3587" t="s">
        <v>3644</v>
      </c>
      <c r="G3587" t="s">
        <v>4305</v>
      </c>
      <c r="H3587" t="s">
        <v>3735</v>
      </c>
      <c r="I3587" t="s">
        <v>4186</v>
      </c>
      <c r="J3587" t="s">
        <v>4201</v>
      </c>
      <c r="K3587">
        <v>1645012000</v>
      </c>
      <c r="L3587" t="s">
        <v>26</v>
      </c>
      <c r="M3587" t="s">
        <v>4226</v>
      </c>
      <c r="O3587">
        <v>0</v>
      </c>
      <c r="Q3587">
        <v>0</v>
      </c>
      <c r="R3587" t="s">
        <v>18</v>
      </c>
      <c r="S3587">
        <v>0</v>
      </c>
      <c r="T3587">
        <v>0</v>
      </c>
      <c r="U3587">
        <v>0</v>
      </c>
    </row>
    <row r="3588" spans="1:21" x14ac:dyDescent="0.25">
      <c r="A3588">
        <v>9289</v>
      </c>
      <c r="B3588">
        <v>0</v>
      </c>
      <c r="C3588">
        <v>1</v>
      </c>
      <c r="D3588" t="s">
        <v>50</v>
      </c>
      <c r="E3588" t="s">
        <v>3590</v>
      </c>
      <c r="F3588" t="s">
        <v>3644</v>
      </c>
      <c r="G3588" t="s">
        <v>4306</v>
      </c>
      <c r="H3588" t="s">
        <v>3821</v>
      </c>
      <c r="I3588" t="s">
        <v>4186</v>
      </c>
      <c r="J3588" t="s">
        <v>4201</v>
      </c>
      <c r="K3588">
        <v>1645012000</v>
      </c>
      <c r="L3588" t="s">
        <v>26</v>
      </c>
      <c r="M3588" t="s">
        <v>4226</v>
      </c>
      <c r="O3588">
        <v>0</v>
      </c>
      <c r="Q3588">
        <v>0</v>
      </c>
      <c r="R3588" t="s">
        <v>18</v>
      </c>
      <c r="S3588">
        <v>0</v>
      </c>
      <c r="T3588">
        <v>0</v>
      </c>
      <c r="U3588">
        <v>0</v>
      </c>
    </row>
    <row r="3589" spans="1:21" x14ac:dyDescent="0.25">
      <c r="A3589">
        <v>9291</v>
      </c>
      <c r="B3589">
        <v>0</v>
      </c>
      <c r="C3589">
        <v>1</v>
      </c>
      <c r="D3589" t="s">
        <v>50</v>
      </c>
      <c r="E3589" t="s">
        <v>3590</v>
      </c>
      <c r="F3589" t="s">
        <v>3644</v>
      </c>
      <c r="G3589" t="s">
        <v>4307</v>
      </c>
      <c r="H3589" t="s">
        <v>3785</v>
      </c>
      <c r="I3589" t="s">
        <v>4186</v>
      </c>
      <c r="J3589" t="s">
        <v>4201</v>
      </c>
      <c r="K3589">
        <v>1645012000</v>
      </c>
      <c r="L3589" t="s">
        <v>26</v>
      </c>
      <c r="M3589" t="s">
        <v>4226</v>
      </c>
      <c r="O3589">
        <v>0</v>
      </c>
      <c r="Q3589">
        <v>0</v>
      </c>
      <c r="R3589" t="s">
        <v>18</v>
      </c>
      <c r="S3589">
        <v>0</v>
      </c>
      <c r="T3589">
        <v>0</v>
      </c>
      <c r="U3589">
        <v>0</v>
      </c>
    </row>
    <row r="3590" spans="1:21" x14ac:dyDescent="0.25">
      <c r="A3590">
        <v>9295</v>
      </c>
      <c r="B3590">
        <v>0</v>
      </c>
      <c r="C3590">
        <v>1</v>
      </c>
      <c r="D3590" t="s">
        <v>50</v>
      </c>
      <c r="E3590" t="s">
        <v>3590</v>
      </c>
      <c r="F3590" t="s">
        <v>3644</v>
      </c>
      <c r="G3590" t="s">
        <v>4308</v>
      </c>
      <c r="H3590" t="s">
        <v>3726</v>
      </c>
      <c r="I3590" t="s">
        <v>4186</v>
      </c>
      <c r="J3590" t="s">
        <v>4201</v>
      </c>
      <c r="K3590">
        <v>1645012000</v>
      </c>
      <c r="L3590" t="s">
        <v>26</v>
      </c>
      <c r="M3590" t="s">
        <v>4226</v>
      </c>
      <c r="O3590">
        <v>0</v>
      </c>
      <c r="Q3590">
        <v>0</v>
      </c>
      <c r="R3590" t="s">
        <v>18</v>
      </c>
      <c r="S3590">
        <v>0</v>
      </c>
      <c r="T3590">
        <v>0</v>
      </c>
      <c r="U3590">
        <v>0</v>
      </c>
    </row>
    <row r="3591" spans="1:21" x14ac:dyDescent="0.25">
      <c r="A3591">
        <v>9296</v>
      </c>
      <c r="B3591">
        <v>0</v>
      </c>
      <c r="C3591">
        <v>1</v>
      </c>
      <c r="D3591" t="s">
        <v>50</v>
      </c>
      <c r="E3591" t="s">
        <v>3590</v>
      </c>
      <c r="F3591" t="s">
        <v>3644</v>
      </c>
      <c r="G3591" t="s">
        <v>4309</v>
      </c>
      <c r="H3591" t="s">
        <v>3757</v>
      </c>
      <c r="I3591" t="s">
        <v>4186</v>
      </c>
      <c r="J3591" t="s">
        <v>4201</v>
      </c>
      <c r="K3591">
        <v>1645012000</v>
      </c>
      <c r="L3591" t="s">
        <v>26</v>
      </c>
      <c r="M3591" t="s">
        <v>4226</v>
      </c>
      <c r="O3591">
        <v>0</v>
      </c>
      <c r="Q3591">
        <v>0</v>
      </c>
      <c r="R3591" t="s">
        <v>18</v>
      </c>
      <c r="S3591">
        <v>0</v>
      </c>
      <c r="T3591">
        <v>0</v>
      </c>
      <c r="U3591">
        <v>0</v>
      </c>
    </row>
    <row r="3592" spans="1:21" x14ac:dyDescent="0.25">
      <c r="A3592">
        <v>9301</v>
      </c>
      <c r="B3592">
        <v>0</v>
      </c>
      <c r="C3592">
        <v>1</v>
      </c>
      <c r="D3592" t="s">
        <v>50</v>
      </c>
      <c r="E3592" t="s">
        <v>3590</v>
      </c>
      <c r="F3592" t="s">
        <v>3644</v>
      </c>
      <c r="G3592" t="s">
        <v>4310</v>
      </c>
      <c r="H3592" t="s">
        <v>3774</v>
      </c>
      <c r="I3592" t="s">
        <v>4186</v>
      </c>
      <c r="J3592" t="s">
        <v>4201</v>
      </c>
      <c r="K3592">
        <v>1645012000</v>
      </c>
      <c r="L3592" t="s">
        <v>26</v>
      </c>
      <c r="M3592" t="s">
        <v>4226</v>
      </c>
      <c r="O3592">
        <v>0</v>
      </c>
      <c r="Q3592">
        <v>0</v>
      </c>
      <c r="R3592" t="s">
        <v>18</v>
      </c>
      <c r="S3592">
        <v>0</v>
      </c>
      <c r="T3592">
        <v>0</v>
      </c>
      <c r="U3592">
        <v>0</v>
      </c>
    </row>
    <row r="3593" spans="1:21" x14ac:dyDescent="0.25">
      <c r="A3593">
        <v>9306</v>
      </c>
      <c r="B3593">
        <v>0</v>
      </c>
      <c r="C3593">
        <v>1</v>
      </c>
      <c r="D3593" t="s">
        <v>50</v>
      </c>
      <c r="E3593" t="s">
        <v>3590</v>
      </c>
      <c r="F3593" t="s">
        <v>3644</v>
      </c>
      <c r="G3593" t="s">
        <v>4311</v>
      </c>
      <c r="H3593" t="s">
        <v>3726</v>
      </c>
      <c r="I3593" t="s">
        <v>4186</v>
      </c>
      <c r="J3593" t="s">
        <v>4201</v>
      </c>
      <c r="K3593">
        <v>1645012000</v>
      </c>
      <c r="L3593" t="s">
        <v>26</v>
      </c>
      <c r="M3593" t="s">
        <v>4226</v>
      </c>
      <c r="O3593">
        <v>0</v>
      </c>
      <c r="Q3593">
        <v>0</v>
      </c>
      <c r="R3593" t="s">
        <v>18</v>
      </c>
      <c r="S3593">
        <v>0</v>
      </c>
      <c r="T3593">
        <v>0</v>
      </c>
      <c r="U3593">
        <v>0</v>
      </c>
    </row>
    <row r="3594" spans="1:21" x14ac:dyDescent="0.25">
      <c r="A3594">
        <v>9307</v>
      </c>
      <c r="B3594">
        <v>0</v>
      </c>
      <c r="C3594">
        <v>1</v>
      </c>
      <c r="D3594" t="s">
        <v>50</v>
      </c>
      <c r="E3594" t="s">
        <v>3590</v>
      </c>
      <c r="F3594" t="s">
        <v>3644</v>
      </c>
      <c r="G3594" t="s">
        <v>4312</v>
      </c>
      <c r="H3594" t="s">
        <v>3821</v>
      </c>
      <c r="I3594" t="s">
        <v>4186</v>
      </c>
      <c r="J3594" t="s">
        <v>4201</v>
      </c>
      <c r="K3594">
        <v>1645012000</v>
      </c>
      <c r="L3594" t="s">
        <v>26</v>
      </c>
      <c r="M3594" t="s">
        <v>4226</v>
      </c>
      <c r="O3594">
        <v>0</v>
      </c>
      <c r="Q3594">
        <v>0</v>
      </c>
      <c r="R3594" t="s">
        <v>18</v>
      </c>
      <c r="S3594">
        <v>0</v>
      </c>
      <c r="T3594">
        <v>0</v>
      </c>
      <c r="U3594">
        <v>0</v>
      </c>
    </row>
    <row r="3595" spans="1:21" x14ac:dyDescent="0.25">
      <c r="A3595">
        <v>9308</v>
      </c>
      <c r="B3595">
        <v>0</v>
      </c>
      <c r="C3595">
        <v>1</v>
      </c>
      <c r="D3595" t="s">
        <v>50</v>
      </c>
      <c r="E3595" t="s">
        <v>3590</v>
      </c>
      <c r="F3595" t="s">
        <v>3644</v>
      </c>
      <c r="G3595" t="s">
        <v>4313</v>
      </c>
      <c r="H3595" t="s">
        <v>3777</v>
      </c>
      <c r="I3595" t="s">
        <v>4186</v>
      </c>
      <c r="J3595" t="s">
        <v>4201</v>
      </c>
      <c r="K3595">
        <v>1645012000</v>
      </c>
      <c r="L3595" t="s">
        <v>26</v>
      </c>
      <c r="M3595" t="s">
        <v>4226</v>
      </c>
      <c r="O3595">
        <v>0</v>
      </c>
      <c r="Q3595">
        <v>0</v>
      </c>
      <c r="R3595" t="s">
        <v>18</v>
      </c>
      <c r="S3595">
        <v>0</v>
      </c>
      <c r="T3595">
        <v>0</v>
      </c>
      <c r="U3595">
        <v>0</v>
      </c>
    </row>
    <row r="3596" spans="1:21" x14ac:dyDescent="0.25">
      <c r="A3596">
        <v>9309</v>
      </c>
      <c r="B3596">
        <v>0</v>
      </c>
      <c r="C3596">
        <v>1</v>
      </c>
      <c r="D3596" t="s">
        <v>50</v>
      </c>
      <c r="E3596" t="s">
        <v>3590</v>
      </c>
      <c r="F3596" t="s">
        <v>3644</v>
      </c>
      <c r="G3596" t="s">
        <v>4314</v>
      </c>
      <c r="H3596" t="s">
        <v>3821</v>
      </c>
      <c r="I3596" t="s">
        <v>4186</v>
      </c>
      <c r="J3596" t="s">
        <v>4201</v>
      </c>
      <c r="K3596">
        <v>1645012000</v>
      </c>
      <c r="L3596" t="s">
        <v>26</v>
      </c>
      <c r="M3596" t="s">
        <v>4226</v>
      </c>
      <c r="O3596">
        <v>0</v>
      </c>
      <c r="Q3596">
        <v>0</v>
      </c>
      <c r="R3596" t="s">
        <v>18</v>
      </c>
      <c r="S3596">
        <v>0</v>
      </c>
      <c r="T3596">
        <v>0</v>
      </c>
      <c r="U3596">
        <v>0</v>
      </c>
    </row>
    <row r="3597" spans="1:21" x14ac:dyDescent="0.25">
      <c r="A3597">
        <v>9312</v>
      </c>
      <c r="B3597">
        <v>0</v>
      </c>
      <c r="C3597">
        <v>1</v>
      </c>
      <c r="D3597" t="s">
        <v>50</v>
      </c>
      <c r="E3597" t="s">
        <v>3590</v>
      </c>
      <c r="F3597" t="s">
        <v>3644</v>
      </c>
      <c r="G3597" t="s">
        <v>4315</v>
      </c>
      <c r="H3597" t="s">
        <v>3821</v>
      </c>
      <c r="I3597" t="s">
        <v>4186</v>
      </c>
      <c r="J3597" t="s">
        <v>4201</v>
      </c>
      <c r="K3597">
        <v>1645012000</v>
      </c>
      <c r="L3597" t="s">
        <v>26</v>
      </c>
      <c r="M3597" t="s">
        <v>4226</v>
      </c>
      <c r="O3597">
        <v>0</v>
      </c>
      <c r="Q3597">
        <v>0</v>
      </c>
      <c r="R3597" t="s">
        <v>18</v>
      </c>
      <c r="S3597">
        <v>0</v>
      </c>
      <c r="T3597">
        <v>0</v>
      </c>
      <c r="U3597">
        <v>0</v>
      </c>
    </row>
    <row r="3598" spans="1:21" x14ac:dyDescent="0.25">
      <c r="A3598">
        <v>9313</v>
      </c>
      <c r="B3598">
        <v>0</v>
      </c>
      <c r="C3598">
        <v>1</v>
      </c>
      <c r="D3598" t="s">
        <v>50</v>
      </c>
      <c r="E3598" t="s">
        <v>3590</v>
      </c>
      <c r="F3598" t="s">
        <v>3644</v>
      </c>
      <c r="G3598" t="s">
        <v>4316</v>
      </c>
      <c r="H3598" t="s">
        <v>3840</v>
      </c>
      <c r="I3598" t="s">
        <v>4186</v>
      </c>
      <c r="J3598" t="s">
        <v>4201</v>
      </c>
      <c r="K3598">
        <v>1645012000</v>
      </c>
      <c r="L3598" t="s">
        <v>26</v>
      </c>
      <c r="M3598" t="s">
        <v>4226</v>
      </c>
      <c r="O3598">
        <v>0</v>
      </c>
      <c r="Q3598">
        <v>0</v>
      </c>
      <c r="R3598" t="s">
        <v>18</v>
      </c>
      <c r="S3598">
        <v>0</v>
      </c>
      <c r="T3598">
        <v>0</v>
      </c>
      <c r="U3598">
        <v>0</v>
      </c>
    </row>
    <row r="3599" spans="1:21" x14ac:dyDescent="0.25">
      <c r="A3599">
        <v>9316</v>
      </c>
      <c r="B3599">
        <v>0</v>
      </c>
      <c r="C3599">
        <v>1</v>
      </c>
      <c r="D3599" t="s">
        <v>50</v>
      </c>
      <c r="E3599" t="s">
        <v>3590</v>
      </c>
      <c r="F3599" t="s">
        <v>3644</v>
      </c>
      <c r="G3599" t="s">
        <v>4317</v>
      </c>
      <c r="H3599" t="s">
        <v>3777</v>
      </c>
      <c r="I3599" t="s">
        <v>4186</v>
      </c>
      <c r="J3599" t="s">
        <v>4201</v>
      </c>
      <c r="K3599">
        <v>1645012000</v>
      </c>
      <c r="L3599" t="s">
        <v>26</v>
      </c>
      <c r="M3599" t="s">
        <v>4226</v>
      </c>
      <c r="O3599">
        <v>0</v>
      </c>
      <c r="Q3599">
        <v>0</v>
      </c>
      <c r="R3599" t="s">
        <v>18</v>
      </c>
      <c r="S3599">
        <v>0</v>
      </c>
      <c r="T3599">
        <v>0</v>
      </c>
      <c r="U3599">
        <v>0</v>
      </c>
    </row>
    <row r="3600" spans="1:21" x14ac:dyDescent="0.25">
      <c r="A3600">
        <v>9317</v>
      </c>
      <c r="B3600">
        <v>0</v>
      </c>
      <c r="C3600">
        <v>1</v>
      </c>
      <c r="D3600" t="s">
        <v>50</v>
      </c>
      <c r="E3600" t="s">
        <v>3590</v>
      </c>
      <c r="F3600" t="s">
        <v>3644</v>
      </c>
      <c r="G3600" t="s">
        <v>4318</v>
      </c>
      <c r="H3600" t="s">
        <v>3735</v>
      </c>
      <c r="I3600" t="s">
        <v>4186</v>
      </c>
      <c r="J3600" t="s">
        <v>4201</v>
      </c>
      <c r="K3600">
        <v>1645012000</v>
      </c>
      <c r="L3600" t="s">
        <v>26</v>
      </c>
      <c r="M3600" t="s">
        <v>4226</v>
      </c>
      <c r="O3600">
        <v>0</v>
      </c>
      <c r="Q3600">
        <v>0</v>
      </c>
      <c r="R3600" t="s">
        <v>18</v>
      </c>
      <c r="S3600">
        <v>0</v>
      </c>
      <c r="T3600">
        <v>0</v>
      </c>
      <c r="U3600">
        <v>0</v>
      </c>
    </row>
    <row r="3601" spans="1:21" x14ac:dyDescent="0.25">
      <c r="A3601">
        <v>9320</v>
      </c>
      <c r="B3601">
        <v>0</v>
      </c>
      <c r="C3601">
        <v>1</v>
      </c>
      <c r="D3601" t="s">
        <v>50</v>
      </c>
      <c r="E3601" t="s">
        <v>3590</v>
      </c>
      <c r="F3601" t="s">
        <v>3644</v>
      </c>
      <c r="G3601" t="s">
        <v>4319</v>
      </c>
      <c r="H3601" t="s">
        <v>3777</v>
      </c>
      <c r="I3601" t="s">
        <v>4186</v>
      </c>
      <c r="J3601" t="s">
        <v>4201</v>
      </c>
      <c r="K3601">
        <v>1645012000</v>
      </c>
      <c r="L3601" t="s">
        <v>26</v>
      </c>
      <c r="M3601" t="s">
        <v>4226</v>
      </c>
      <c r="O3601">
        <v>0</v>
      </c>
      <c r="Q3601">
        <v>0</v>
      </c>
      <c r="R3601" t="s">
        <v>18</v>
      </c>
      <c r="S3601">
        <v>0</v>
      </c>
      <c r="T3601">
        <v>0</v>
      </c>
      <c r="U3601">
        <v>0</v>
      </c>
    </row>
    <row r="3602" spans="1:21" x14ac:dyDescent="0.25">
      <c r="A3602">
        <v>9326</v>
      </c>
      <c r="B3602">
        <v>0</v>
      </c>
      <c r="C3602">
        <v>1</v>
      </c>
      <c r="D3602" t="s">
        <v>50</v>
      </c>
      <c r="E3602" t="s">
        <v>3590</v>
      </c>
      <c r="F3602" t="s">
        <v>3644</v>
      </c>
      <c r="G3602" t="s">
        <v>4320</v>
      </c>
      <c r="H3602" t="s">
        <v>3735</v>
      </c>
      <c r="I3602" t="s">
        <v>4186</v>
      </c>
      <c r="J3602" t="s">
        <v>4201</v>
      </c>
      <c r="K3602">
        <v>1645012000</v>
      </c>
      <c r="L3602" t="s">
        <v>26</v>
      </c>
      <c r="M3602" t="s">
        <v>4226</v>
      </c>
      <c r="O3602">
        <v>0</v>
      </c>
      <c r="Q3602">
        <v>0</v>
      </c>
      <c r="R3602" t="s">
        <v>18</v>
      </c>
      <c r="S3602">
        <v>0</v>
      </c>
      <c r="T3602">
        <v>0</v>
      </c>
      <c r="U3602">
        <v>0</v>
      </c>
    </row>
    <row r="3603" spans="1:21" x14ac:dyDescent="0.25">
      <c r="A3603">
        <v>9329</v>
      </c>
      <c r="B3603">
        <v>0</v>
      </c>
      <c r="C3603">
        <v>1</v>
      </c>
      <c r="D3603" t="s">
        <v>50</v>
      </c>
      <c r="E3603" t="s">
        <v>3590</v>
      </c>
      <c r="F3603" t="s">
        <v>3644</v>
      </c>
      <c r="G3603" t="s">
        <v>4321</v>
      </c>
      <c r="H3603" t="s">
        <v>3735</v>
      </c>
      <c r="I3603" t="s">
        <v>4186</v>
      </c>
      <c r="J3603" t="s">
        <v>4201</v>
      </c>
      <c r="K3603">
        <v>1645012000</v>
      </c>
      <c r="L3603" t="s">
        <v>26</v>
      </c>
      <c r="M3603" t="s">
        <v>4226</v>
      </c>
      <c r="O3603">
        <v>0</v>
      </c>
      <c r="Q3603">
        <v>0</v>
      </c>
      <c r="R3603" t="s">
        <v>18</v>
      </c>
      <c r="S3603">
        <v>0</v>
      </c>
      <c r="T3603">
        <v>0</v>
      </c>
      <c r="U3603">
        <v>0</v>
      </c>
    </row>
    <row r="3604" spans="1:21" x14ac:dyDescent="0.25">
      <c r="A3604">
        <v>9336</v>
      </c>
      <c r="B3604">
        <v>0</v>
      </c>
      <c r="C3604">
        <v>1</v>
      </c>
      <c r="D3604" t="s">
        <v>50</v>
      </c>
      <c r="E3604" t="s">
        <v>3590</v>
      </c>
      <c r="F3604" t="s">
        <v>3644</v>
      </c>
      <c r="G3604" t="s">
        <v>4322</v>
      </c>
      <c r="H3604" t="s">
        <v>3821</v>
      </c>
      <c r="I3604" t="s">
        <v>4186</v>
      </c>
      <c r="J3604" t="s">
        <v>4201</v>
      </c>
      <c r="K3604">
        <v>1645012000</v>
      </c>
      <c r="L3604" t="s">
        <v>26</v>
      </c>
      <c r="M3604" t="s">
        <v>4226</v>
      </c>
      <c r="O3604">
        <v>0</v>
      </c>
      <c r="Q3604">
        <v>0</v>
      </c>
      <c r="R3604" t="s">
        <v>18</v>
      </c>
      <c r="S3604">
        <v>0</v>
      </c>
      <c r="T3604">
        <v>0</v>
      </c>
      <c r="U3604">
        <v>0</v>
      </c>
    </row>
    <row r="3605" spans="1:21" x14ac:dyDescent="0.25">
      <c r="A3605">
        <v>9337</v>
      </c>
      <c r="B3605">
        <v>0</v>
      </c>
      <c r="C3605">
        <v>1</v>
      </c>
      <c r="D3605" t="s">
        <v>50</v>
      </c>
      <c r="E3605" t="s">
        <v>3590</v>
      </c>
      <c r="F3605" t="s">
        <v>3644</v>
      </c>
      <c r="G3605" t="s">
        <v>4323</v>
      </c>
      <c r="H3605" t="s">
        <v>3825</v>
      </c>
      <c r="I3605" t="s">
        <v>4186</v>
      </c>
      <c r="J3605" t="s">
        <v>4201</v>
      </c>
      <c r="K3605">
        <v>1645012000</v>
      </c>
      <c r="L3605" t="s">
        <v>26</v>
      </c>
      <c r="M3605" t="s">
        <v>4226</v>
      </c>
      <c r="O3605">
        <v>0</v>
      </c>
      <c r="Q3605">
        <v>0</v>
      </c>
      <c r="R3605" t="s">
        <v>18</v>
      </c>
      <c r="S3605">
        <v>0</v>
      </c>
      <c r="T3605">
        <v>0</v>
      </c>
      <c r="U3605">
        <v>0</v>
      </c>
    </row>
    <row r="3606" spans="1:21" x14ac:dyDescent="0.25">
      <c r="A3606">
        <v>9339</v>
      </c>
      <c r="B3606">
        <v>0</v>
      </c>
      <c r="C3606">
        <v>1</v>
      </c>
      <c r="D3606" t="s">
        <v>50</v>
      </c>
      <c r="E3606" t="s">
        <v>3590</v>
      </c>
      <c r="F3606" t="s">
        <v>3644</v>
      </c>
      <c r="G3606" t="s">
        <v>4324</v>
      </c>
      <c r="H3606" t="s">
        <v>3825</v>
      </c>
      <c r="I3606" t="s">
        <v>4186</v>
      </c>
      <c r="J3606" t="s">
        <v>4201</v>
      </c>
      <c r="K3606">
        <v>1645012000</v>
      </c>
      <c r="L3606" t="s">
        <v>26</v>
      </c>
      <c r="M3606" t="s">
        <v>4226</v>
      </c>
      <c r="O3606">
        <v>0</v>
      </c>
      <c r="Q3606">
        <v>0</v>
      </c>
      <c r="R3606" t="s">
        <v>18</v>
      </c>
      <c r="S3606">
        <v>0</v>
      </c>
      <c r="T3606">
        <v>0</v>
      </c>
      <c r="U3606">
        <v>0</v>
      </c>
    </row>
    <row r="3607" spans="1:21" x14ac:dyDescent="0.25">
      <c r="A3607">
        <v>9341</v>
      </c>
      <c r="B3607">
        <v>0</v>
      </c>
      <c r="C3607">
        <v>1</v>
      </c>
      <c r="D3607" t="s">
        <v>50</v>
      </c>
      <c r="E3607" t="s">
        <v>3590</v>
      </c>
      <c r="F3607" t="s">
        <v>3644</v>
      </c>
      <c r="G3607" t="s">
        <v>4325</v>
      </c>
      <c r="H3607" t="s">
        <v>3821</v>
      </c>
      <c r="I3607" t="s">
        <v>4186</v>
      </c>
      <c r="J3607" t="s">
        <v>4201</v>
      </c>
      <c r="K3607">
        <v>1645012000</v>
      </c>
      <c r="L3607" t="s">
        <v>26</v>
      </c>
      <c r="M3607" t="s">
        <v>4226</v>
      </c>
      <c r="O3607">
        <v>0</v>
      </c>
      <c r="Q3607">
        <v>0</v>
      </c>
      <c r="R3607" t="s">
        <v>18</v>
      </c>
      <c r="S3607">
        <v>0</v>
      </c>
      <c r="T3607">
        <v>0</v>
      </c>
      <c r="U3607">
        <v>0</v>
      </c>
    </row>
    <row r="3608" spans="1:21" x14ac:dyDescent="0.25">
      <c r="A3608">
        <v>9343</v>
      </c>
      <c r="B3608">
        <v>0</v>
      </c>
      <c r="C3608">
        <v>1</v>
      </c>
      <c r="D3608" t="s">
        <v>50</v>
      </c>
      <c r="E3608" t="s">
        <v>3590</v>
      </c>
      <c r="F3608" t="s">
        <v>3644</v>
      </c>
      <c r="G3608" t="s">
        <v>4326</v>
      </c>
      <c r="H3608" t="s">
        <v>3777</v>
      </c>
      <c r="I3608" t="s">
        <v>4186</v>
      </c>
      <c r="J3608" t="s">
        <v>4201</v>
      </c>
      <c r="K3608">
        <v>1645012000</v>
      </c>
      <c r="L3608" t="s">
        <v>26</v>
      </c>
      <c r="M3608" t="s">
        <v>4226</v>
      </c>
      <c r="O3608">
        <v>0</v>
      </c>
      <c r="Q3608">
        <v>0</v>
      </c>
      <c r="R3608" t="s">
        <v>18</v>
      </c>
      <c r="S3608">
        <v>0</v>
      </c>
      <c r="T3608">
        <v>0</v>
      </c>
      <c r="U3608">
        <v>0</v>
      </c>
    </row>
    <row r="3609" spans="1:21" x14ac:dyDescent="0.25">
      <c r="A3609">
        <v>9347</v>
      </c>
      <c r="B3609">
        <v>0</v>
      </c>
      <c r="C3609">
        <v>1</v>
      </c>
      <c r="D3609" t="s">
        <v>50</v>
      </c>
      <c r="E3609" t="s">
        <v>3590</v>
      </c>
      <c r="F3609" t="s">
        <v>3644</v>
      </c>
      <c r="G3609" t="s">
        <v>4327</v>
      </c>
      <c r="H3609" t="s">
        <v>3821</v>
      </c>
      <c r="I3609" t="s">
        <v>4186</v>
      </c>
      <c r="J3609" t="s">
        <v>4201</v>
      </c>
      <c r="K3609">
        <v>1645012000</v>
      </c>
      <c r="L3609" t="s">
        <v>26</v>
      </c>
      <c r="M3609" t="s">
        <v>4226</v>
      </c>
      <c r="O3609">
        <v>0</v>
      </c>
      <c r="Q3609">
        <v>0</v>
      </c>
      <c r="R3609" t="s">
        <v>18</v>
      </c>
      <c r="S3609">
        <v>0</v>
      </c>
      <c r="T3609">
        <v>0</v>
      </c>
      <c r="U3609">
        <v>0</v>
      </c>
    </row>
    <row r="3610" spans="1:21" x14ac:dyDescent="0.25">
      <c r="A3610">
        <v>9352</v>
      </c>
      <c r="B3610">
        <v>0</v>
      </c>
      <c r="C3610">
        <v>1</v>
      </c>
      <c r="D3610" t="s">
        <v>50</v>
      </c>
      <c r="E3610" t="s">
        <v>3590</v>
      </c>
      <c r="F3610" t="s">
        <v>3644</v>
      </c>
      <c r="G3610" t="s">
        <v>4328</v>
      </c>
      <c r="H3610" t="s">
        <v>3735</v>
      </c>
      <c r="I3610" t="s">
        <v>4186</v>
      </c>
      <c r="J3610" t="s">
        <v>4201</v>
      </c>
      <c r="K3610">
        <v>1645012000</v>
      </c>
      <c r="L3610" t="s">
        <v>26</v>
      </c>
      <c r="M3610" t="s">
        <v>4226</v>
      </c>
      <c r="O3610">
        <v>0</v>
      </c>
      <c r="Q3610">
        <v>0</v>
      </c>
      <c r="R3610" t="s">
        <v>18</v>
      </c>
      <c r="S3610">
        <v>0</v>
      </c>
      <c r="T3610">
        <v>0</v>
      </c>
      <c r="U3610">
        <v>0</v>
      </c>
    </row>
    <row r="3611" spans="1:21" x14ac:dyDescent="0.25">
      <c r="A3611">
        <v>9354</v>
      </c>
      <c r="B3611">
        <v>0</v>
      </c>
      <c r="C3611">
        <v>1</v>
      </c>
      <c r="D3611" t="s">
        <v>50</v>
      </c>
      <c r="E3611" t="s">
        <v>3590</v>
      </c>
      <c r="F3611" t="s">
        <v>3644</v>
      </c>
      <c r="G3611" t="s">
        <v>4329</v>
      </c>
      <c r="H3611" t="s">
        <v>3821</v>
      </c>
      <c r="I3611" t="s">
        <v>4186</v>
      </c>
      <c r="J3611" t="s">
        <v>4201</v>
      </c>
      <c r="K3611">
        <v>1645012000</v>
      </c>
      <c r="L3611" t="s">
        <v>26</v>
      </c>
      <c r="M3611" t="s">
        <v>4226</v>
      </c>
      <c r="O3611">
        <v>0</v>
      </c>
      <c r="Q3611">
        <v>0</v>
      </c>
      <c r="R3611" t="s">
        <v>18</v>
      </c>
      <c r="S3611">
        <v>0</v>
      </c>
      <c r="T3611">
        <v>0</v>
      </c>
      <c r="U3611">
        <v>0</v>
      </c>
    </row>
    <row r="3612" spans="1:21" x14ac:dyDescent="0.25">
      <c r="A3612">
        <v>9356</v>
      </c>
      <c r="B3612">
        <v>0</v>
      </c>
      <c r="C3612">
        <v>1</v>
      </c>
      <c r="D3612" t="s">
        <v>50</v>
      </c>
      <c r="E3612" t="s">
        <v>3590</v>
      </c>
      <c r="F3612" t="s">
        <v>3644</v>
      </c>
      <c r="G3612" t="s">
        <v>4330</v>
      </c>
      <c r="H3612" t="s">
        <v>3785</v>
      </c>
      <c r="I3612" t="s">
        <v>4186</v>
      </c>
      <c r="J3612" t="s">
        <v>4201</v>
      </c>
      <c r="K3612">
        <v>1645012000</v>
      </c>
      <c r="L3612" t="s">
        <v>26</v>
      </c>
      <c r="M3612" t="s">
        <v>4226</v>
      </c>
      <c r="O3612">
        <v>0</v>
      </c>
      <c r="Q3612">
        <v>0</v>
      </c>
      <c r="R3612" t="s">
        <v>18</v>
      </c>
      <c r="S3612">
        <v>0</v>
      </c>
      <c r="T3612">
        <v>0</v>
      </c>
      <c r="U3612">
        <v>0</v>
      </c>
    </row>
    <row r="3613" spans="1:21" x14ac:dyDescent="0.25">
      <c r="A3613">
        <v>9360</v>
      </c>
      <c r="B3613">
        <v>0</v>
      </c>
      <c r="C3613">
        <v>1</v>
      </c>
      <c r="D3613" t="s">
        <v>50</v>
      </c>
      <c r="E3613" t="s">
        <v>3590</v>
      </c>
      <c r="F3613" t="s">
        <v>3644</v>
      </c>
      <c r="G3613" t="s">
        <v>4331</v>
      </c>
      <c r="H3613" t="s">
        <v>3821</v>
      </c>
      <c r="I3613" t="s">
        <v>4186</v>
      </c>
      <c r="J3613" t="s">
        <v>4201</v>
      </c>
      <c r="K3613">
        <v>1645012000</v>
      </c>
      <c r="L3613" t="s">
        <v>26</v>
      </c>
      <c r="M3613" t="s">
        <v>4226</v>
      </c>
      <c r="O3613">
        <v>0</v>
      </c>
      <c r="Q3613">
        <v>0</v>
      </c>
      <c r="R3613" t="s">
        <v>18</v>
      </c>
      <c r="S3613">
        <v>0</v>
      </c>
      <c r="T3613">
        <v>0</v>
      </c>
      <c r="U3613">
        <v>0</v>
      </c>
    </row>
    <row r="3614" spans="1:21" x14ac:dyDescent="0.25">
      <c r="A3614">
        <v>9361</v>
      </c>
      <c r="B3614">
        <v>0</v>
      </c>
      <c r="C3614">
        <v>1</v>
      </c>
      <c r="D3614" t="s">
        <v>50</v>
      </c>
      <c r="E3614" t="s">
        <v>3590</v>
      </c>
      <c r="F3614" t="s">
        <v>3644</v>
      </c>
      <c r="G3614" t="s">
        <v>4332</v>
      </c>
      <c r="H3614" t="s">
        <v>3757</v>
      </c>
      <c r="I3614" t="s">
        <v>4186</v>
      </c>
      <c r="J3614" t="s">
        <v>4201</v>
      </c>
      <c r="K3614">
        <v>1645012000</v>
      </c>
      <c r="L3614" t="s">
        <v>26</v>
      </c>
      <c r="M3614" t="s">
        <v>4226</v>
      </c>
      <c r="O3614">
        <v>0</v>
      </c>
      <c r="Q3614">
        <v>0</v>
      </c>
      <c r="R3614" t="s">
        <v>18</v>
      </c>
      <c r="S3614">
        <v>0</v>
      </c>
      <c r="T3614">
        <v>0</v>
      </c>
      <c r="U3614">
        <v>0</v>
      </c>
    </row>
    <row r="3615" spans="1:21" x14ac:dyDescent="0.25">
      <c r="A3615">
        <v>9371</v>
      </c>
      <c r="B3615">
        <v>0</v>
      </c>
      <c r="C3615">
        <v>1</v>
      </c>
      <c r="D3615" t="s">
        <v>50</v>
      </c>
      <c r="E3615" t="s">
        <v>3590</v>
      </c>
      <c r="F3615" t="s">
        <v>3644</v>
      </c>
      <c r="G3615" t="s">
        <v>4333</v>
      </c>
      <c r="H3615" t="s">
        <v>3726</v>
      </c>
      <c r="I3615" t="s">
        <v>4186</v>
      </c>
      <c r="J3615" t="s">
        <v>4201</v>
      </c>
      <c r="K3615">
        <v>1645012000</v>
      </c>
      <c r="L3615" t="s">
        <v>26</v>
      </c>
      <c r="M3615" t="s">
        <v>4226</v>
      </c>
      <c r="O3615">
        <v>0</v>
      </c>
      <c r="Q3615">
        <v>0</v>
      </c>
      <c r="R3615" t="s">
        <v>18</v>
      </c>
      <c r="S3615">
        <v>0</v>
      </c>
      <c r="T3615">
        <v>0</v>
      </c>
      <c r="U3615">
        <v>0</v>
      </c>
    </row>
    <row r="3616" spans="1:21" x14ac:dyDescent="0.25">
      <c r="A3616">
        <v>9372</v>
      </c>
      <c r="B3616">
        <v>0</v>
      </c>
      <c r="C3616">
        <v>1</v>
      </c>
      <c r="D3616" t="s">
        <v>50</v>
      </c>
      <c r="E3616" t="s">
        <v>3590</v>
      </c>
      <c r="F3616" t="s">
        <v>3644</v>
      </c>
      <c r="G3616" t="s">
        <v>4334</v>
      </c>
      <c r="H3616" t="s">
        <v>3821</v>
      </c>
      <c r="I3616" t="s">
        <v>4186</v>
      </c>
      <c r="J3616" t="s">
        <v>4201</v>
      </c>
      <c r="K3616">
        <v>1645012000</v>
      </c>
      <c r="L3616" t="s">
        <v>26</v>
      </c>
      <c r="M3616" t="s">
        <v>4226</v>
      </c>
      <c r="O3616">
        <v>0</v>
      </c>
      <c r="Q3616">
        <v>0</v>
      </c>
      <c r="R3616" t="s">
        <v>18</v>
      </c>
      <c r="S3616">
        <v>0</v>
      </c>
      <c r="T3616">
        <v>0</v>
      </c>
      <c r="U3616">
        <v>0</v>
      </c>
    </row>
    <row r="3617" spans="1:21" x14ac:dyDescent="0.25">
      <c r="A3617">
        <v>9373</v>
      </c>
      <c r="B3617">
        <v>0</v>
      </c>
      <c r="C3617">
        <v>1</v>
      </c>
      <c r="D3617" t="s">
        <v>50</v>
      </c>
      <c r="E3617" t="s">
        <v>3590</v>
      </c>
      <c r="F3617" t="s">
        <v>3644</v>
      </c>
      <c r="G3617" t="s">
        <v>4335</v>
      </c>
      <c r="H3617" t="s">
        <v>3777</v>
      </c>
      <c r="I3617" t="s">
        <v>4186</v>
      </c>
      <c r="J3617" t="s">
        <v>4201</v>
      </c>
      <c r="K3617">
        <v>1645012000</v>
      </c>
      <c r="L3617" t="s">
        <v>26</v>
      </c>
      <c r="M3617" t="s">
        <v>4226</v>
      </c>
      <c r="O3617">
        <v>0</v>
      </c>
      <c r="Q3617">
        <v>0</v>
      </c>
      <c r="R3617" t="s">
        <v>18</v>
      </c>
      <c r="S3617">
        <v>0</v>
      </c>
      <c r="T3617">
        <v>0</v>
      </c>
      <c r="U3617">
        <v>0</v>
      </c>
    </row>
    <row r="3618" spans="1:21" x14ac:dyDescent="0.25">
      <c r="A3618">
        <v>9374</v>
      </c>
      <c r="B3618">
        <v>0</v>
      </c>
      <c r="C3618">
        <v>1</v>
      </c>
      <c r="D3618" t="s">
        <v>50</v>
      </c>
      <c r="E3618" t="s">
        <v>3590</v>
      </c>
      <c r="F3618" t="s">
        <v>3644</v>
      </c>
      <c r="G3618" t="s">
        <v>4336</v>
      </c>
      <c r="H3618" t="s">
        <v>3821</v>
      </c>
      <c r="I3618" t="s">
        <v>4186</v>
      </c>
      <c r="J3618" t="s">
        <v>4201</v>
      </c>
      <c r="K3618">
        <v>1645012000</v>
      </c>
      <c r="L3618" t="s">
        <v>26</v>
      </c>
      <c r="M3618" t="s">
        <v>4226</v>
      </c>
      <c r="O3618">
        <v>0</v>
      </c>
      <c r="Q3618">
        <v>0</v>
      </c>
      <c r="R3618" t="s">
        <v>18</v>
      </c>
      <c r="S3618">
        <v>0</v>
      </c>
      <c r="T3618">
        <v>0</v>
      </c>
      <c r="U3618">
        <v>0</v>
      </c>
    </row>
    <row r="3619" spans="1:21" x14ac:dyDescent="0.25">
      <c r="A3619">
        <v>9377</v>
      </c>
      <c r="B3619">
        <v>0</v>
      </c>
      <c r="C3619">
        <v>1</v>
      </c>
      <c r="D3619" t="s">
        <v>50</v>
      </c>
      <c r="E3619" t="s">
        <v>3590</v>
      </c>
      <c r="F3619" t="s">
        <v>3644</v>
      </c>
      <c r="G3619" t="s">
        <v>4337</v>
      </c>
      <c r="H3619" t="s">
        <v>3821</v>
      </c>
      <c r="I3619" t="s">
        <v>4186</v>
      </c>
      <c r="J3619" t="s">
        <v>4201</v>
      </c>
      <c r="K3619">
        <v>1645012000</v>
      </c>
      <c r="L3619" t="s">
        <v>26</v>
      </c>
      <c r="M3619" t="s">
        <v>4226</v>
      </c>
      <c r="O3619">
        <v>0</v>
      </c>
      <c r="Q3619">
        <v>0</v>
      </c>
      <c r="R3619" t="s">
        <v>18</v>
      </c>
      <c r="S3619">
        <v>0</v>
      </c>
      <c r="T3619">
        <v>0</v>
      </c>
      <c r="U3619">
        <v>0</v>
      </c>
    </row>
    <row r="3620" spans="1:21" x14ac:dyDescent="0.25">
      <c r="A3620">
        <v>9378</v>
      </c>
      <c r="B3620">
        <v>0</v>
      </c>
      <c r="C3620">
        <v>1</v>
      </c>
      <c r="D3620" t="s">
        <v>50</v>
      </c>
      <c r="E3620" t="s">
        <v>3590</v>
      </c>
      <c r="F3620" t="s">
        <v>3644</v>
      </c>
      <c r="G3620" t="s">
        <v>4338</v>
      </c>
      <c r="H3620" t="s">
        <v>3840</v>
      </c>
      <c r="I3620" t="s">
        <v>4186</v>
      </c>
      <c r="J3620" t="s">
        <v>4201</v>
      </c>
      <c r="K3620">
        <v>1645012000</v>
      </c>
      <c r="L3620" t="s">
        <v>26</v>
      </c>
      <c r="M3620" t="s">
        <v>4226</v>
      </c>
      <c r="O3620">
        <v>0</v>
      </c>
      <c r="Q3620">
        <v>0</v>
      </c>
      <c r="R3620" t="s">
        <v>18</v>
      </c>
      <c r="S3620">
        <v>0</v>
      </c>
      <c r="T3620">
        <v>0</v>
      </c>
      <c r="U3620">
        <v>0</v>
      </c>
    </row>
    <row r="3621" spans="1:21" x14ac:dyDescent="0.25">
      <c r="A3621">
        <v>9381</v>
      </c>
      <c r="B3621">
        <v>0</v>
      </c>
      <c r="C3621">
        <v>1</v>
      </c>
      <c r="D3621" t="s">
        <v>50</v>
      </c>
      <c r="E3621" t="s">
        <v>3590</v>
      </c>
      <c r="F3621" t="s">
        <v>3644</v>
      </c>
      <c r="G3621" t="s">
        <v>4339</v>
      </c>
      <c r="H3621" t="s">
        <v>3777</v>
      </c>
      <c r="I3621" t="s">
        <v>4186</v>
      </c>
      <c r="J3621" t="s">
        <v>4201</v>
      </c>
      <c r="K3621">
        <v>1645012000</v>
      </c>
      <c r="L3621" t="s">
        <v>26</v>
      </c>
      <c r="M3621" t="s">
        <v>4226</v>
      </c>
      <c r="O3621">
        <v>0</v>
      </c>
      <c r="Q3621">
        <v>0</v>
      </c>
      <c r="R3621" t="s">
        <v>18</v>
      </c>
      <c r="S3621">
        <v>0</v>
      </c>
      <c r="T3621">
        <v>0</v>
      </c>
      <c r="U3621">
        <v>0</v>
      </c>
    </row>
    <row r="3622" spans="1:21" x14ac:dyDescent="0.25">
      <c r="A3622">
        <v>9382</v>
      </c>
      <c r="B3622">
        <v>0</v>
      </c>
      <c r="C3622">
        <v>1</v>
      </c>
      <c r="D3622" t="s">
        <v>50</v>
      </c>
      <c r="E3622" t="s">
        <v>3590</v>
      </c>
      <c r="F3622" t="s">
        <v>3644</v>
      </c>
      <c r="G3622" t="s">
        <v>4340</v>
      </c>
      <c r="H3622" t="s">
        <v>3735</v>
      </c>
      <c r="I3622" t="s">
        <v>4186</v>
      </c>
      <c r="J3622" t="s">
        <v>4201</v>
      </c>
      <c r="K3622">
        <v>1645012000</v>
      </c>
      <c r="L3622" t="s">
        <v>26</v>
      </c>
      <c r="M3622" t="s">
        <v>4226</v>
      </c>
      <c r="O3622">
        <v>0</v>
      </c>
      <c r="Q3622">
        <v>0</v>
      </c>
      <c r="R3622" t="s">
        <v>18</v>
      </c>
      <c r="S3622">
        <v>0</v>
      </c>
      <c r="T3622">
        <v>0</v>
      </c>
      <c r="U3622">
        <v>0</v>
      </c>
    </row>
    <row r="3623" spans="1:21" x14ac:dyDescent="0.25">
      <c r="A3623">
        <v>9385</v>
      </c>
      <c r="B3623">
        <v>0</v>
      </c>
      <c r="C3623">
        <v>1</v>
      </c>
      <c r="D3623" t="s">
        <v>50</v>
      </c>
      <c r="E3623" t="s">
        <v>3590</v>
      </c>
      <c r="F3623" t="s">
        <v>3644</v>
      </c>
      <c r="G3623" t="s">
        <v>4341</v>
      </c>
      <c r="H3623" t="s">
        <v>3777</v>
      </c>
      <c r="I3623" t="s">
        <v>4186</v>
      </c>
      <c r="J3623" t="s">
        <v>4201</v>
      </c>
      <c r="K3623">
        <v>1645012000</v>
      </c>
      <c r="L3623" t="s">
        <v>26</v>
      </c>
      <c r="M3623" t="s">
        <v>4226</v>
      </c>
      <c r="O3623">
        <v>0</v>
      </c>
      <c r="Q3623">
        <v>0</v>
      </c>
      <c r="R3623" t="s">
        <v>18</v>
      </c>
      <c r="S3623">
        <v>0</v>
      </c>
      <c r="T3623">
        <v>0</v>
      </c>
      <c r="U3623">
        <v>0</v>
      </c>
    </row>
    <row r="3624" spans="1:21" x14ac:dyDescent="0.25">
      <c r="A3624">
        <v>9393</v>
      </c>
      <c r="B3624">
        <v>0</v>
      </c>
      <c r="C3624">
        <v>1</v>
      </c>
      <c r="D3624" t="s">
        <v>50</v>
      </c>
      <c r="E3624" t="s">
        <v>3590</v>
      </c>
      <c r="F3624" t="s">
        <v>3644</v>
      </c>
      <c r="G3624" t="s">
        <v>4342</v>
      </c>
      <c r="H3624" t="s">
        <v>3821</v>
      </c>
      <c r="I3624" t="s">
        <v>4186</v>
      </c>
      <c r="J3624" t="s">
        <v>4201</v>
      </c>
      <c r="K3624">
        <v>1645012000</v>
      </c>
      <c r="L3624" t="s">
        <v>26</v>
      </c>
      <c r="M3624" t="s">
        <v>4226</v>
      </c>
      <c r="O3624">
        <v>0</v>
      </c>
      <c r="Q3624">
        <v>0</v>
      </c>
      <c r="R3624" t="s">
        <v>18</v>
      </c>
      <c r="S3624">
        <v>0</v>
      </c>
      <c r="T3624">
        <v>0</v>
      </c>
      <c r="U3624">
        <v>0</v>
      </c>
    </row>
    <row r="3625" spans="1:21" x14ac:dyDescent="0.25">
      <c r="A3625">
        <v>9401</v>
      </c>
      <c r="B3625">
        <v>0</v>
      </c>
      <c r="C3625">
        <v>1</v>
      </c>
      <c r="D3625" t="s">
        <v>50</v>
      </c>
      <c r="E3625" t="s">
        <v>3590</v>
      </c>
      <c r="F3625" t="s">
        <v>3644</v>
      </c>
      <c r="G3625" t="s">
        <v>4343</v>
      </c>
      <c r="H3625" t="s">
        <v>3792</v>
      </c>
      <c r="I3625" t="s">
        <v>4186</v>
      </c>
      <c r="J3625" t="s">
        <v>4201</v>
      </c>
      <c r="K3625">
        <v>1645012000</v>
      </c>
      <c r="L3625" t="s">
        <v>26</v>
      </c>
      <c r="M3625" t="s">
        <v>4226</v>
      </c>
      <c r="O3625">
        <v>0</v>
      </c>
      <c r="Q3625">
        <v>0</v>
      </c>
      <c r="R3625" t="s">
        <v>18</v>
      </c>
      <c r="S3625">
        <v>0</v>
      </c>
      <c r="T3625">
        <v>0</v>
      </c>
      <c r="U3625">
        <v>0</v>
      </c>
    </row>
    <row r="3626" spans="1:21" x14ac:dyDescent="0.25">
      <c r="A3626">
        <v>9408</v>
      </c>
      <c r="B3626">
        <v>0</v>
      </c>
      <c r="C3626">
        <v>1</v>
      </c>
      <c r="D3626" t="s">
        <v>50</v>
      </c>
      <c r="E3626" t="s">
        <v>3590</v>
      </c>
      <c r="F3626" t="s">
        <v>3644</v>
      </c>
      <c r="G3626" t="s">
        <v>4344</v>
      </c>
      <c r="H3626" t="s">
        <v>3792</v>
      </c>
      <c r="I3626" t="s">
        <v>4186</v>
      </c>
      <c r="J3626" t="s">
        <v>4201</v>
      </c>
      <c r="K3626">
        <v>1645012000</v>
      </c>
      <c r="L3626" t="s">
        <v>26</v>
      </c>
      <c r="M3626" t="s">
        <v>4226</v>
      </c>
      <c r="O3626">
        <v>0</v>
      </c>
      <c r="Q3626">
        <v>0</v>
      </c>
      <c r="R3626" t="s">
        <v>18</v>
      </c>
      <c r="S3626">
        <v>0</v>
      </c>
      <c r="T3626">
        <v>0</v>
      </c>
      <c r="U3626">
        <v>0</v>
      </c>
    </row>
    <row r="3627" spans="1:21" x14ac:dyDescent="0.25">
      <c r="A3627">
        <v>9656</v>
      </c>
      <c r="B3627">
        <v>0</v>
      </c>
      <c r="C3627">
        <v>1</v>
      </c>
      <c r="D3627" t="s">
        <v>4345</v>
      </c>
      <c r="E3627" t="s">
        <v>3590</v>
      </c>
      <c r="F3627" t="s">
        <v>3644</v>
      </c>
      <c r="G3627" t="s">
        <v>4346</v>
      </c>
      <c r="H3627" t="s">
        <v>3821</v>
      </c>
      <c r="I3627" t="s">
        <v>4186</v>
      </c>
      <c r="J3627" t="s">
        <v>4201</v>
      </c>
      <c r="K3627">
        <v>1645012000</v>
      </c>
      <c r="L3627" t="s">
        <v>26</v>
      </c>
      <c r="M3627" t="s">
        <v>4226</v>
      </c>
      <c r="O3627">
        <v>0</v>
      </c>
      <c r="Q3627">
        <v>0</v>
      </c>
      <c r="R3627" t="s">
        <v>18</v>
      </c>
      <c r="S3627">
        <v>0</v>
      </c>
      <c r="T3627">
        <v>0</v>
      </c>
      <c r="U3627">
        <v>0</v>
      </c>
    </row>
    <row r="3628" spans="1:21" x14ac:dyDescent="0.25">
      <c r="A3628">
        <v>9772</v>
      </c>
      <c r="B3628">
        <v>0</v>
      </c>
      <c r="C3628">
        <v>1</v>
      </c>
      <c r="D3628" t="s">
        <v>71</v>
      </c>
      <c r="E3628" t="s">
        <v>3590</v>
      </c>
      <c r="F3628" t="s">
        <v>3655</v>
      </c>
      <c r="G3628" t="s">
        <v>4347</v>
      </c>
      <c r="H3628" t="s">
        <v>4034</v>
      </c>
      <c r="I3628" t="s">
        <v>4186</v>
      </c>
      <c r="J3628" t="s">
        <v>4201</v>
      </c>
      <c r="K3628">
        <v>1645012000</v>
      </c>
      <c r="L3628" t="s">
        <v>26</v>
      </c>
      <c r="M3628" t="s">
        <v>4226</v>
      </c>
      <c r="O3628">
        <v>0</v>
      </c>
      <c r="Q3628">
        <v>0</v>
      </c>
      <c r="R3628" t="s">
        <v>18</v>
      </c>
      <c r="S3628">
        <v>0</v>
      </c>
      <c r="T3628">
        <v>0</v>
      </c>
      <c r="U3628">
        <v>0</v>
      </c>
    </row>
    <row r="3629" spans="1:21" x14ac:dyDescent="0.25">
      <c r="A3629">
        <v>9787</v>
      </c>
      <c r="B3629">
        <v>0</v>
      </c>
      <c r="C3629">
        <v>1</v>
      </c>
      <c r="D3629" t="s">
        <v>1382</v>
      </c>
      <c r="E3629" t="s">
        <v>3590</v>
      </c>
      <c r="F3629" t="s">
        <v>3895</v>
      </c>
      <c r="G3629" t="s">
        <v>605</v>
      </c>
      <c r="H3629" t="s">
        <v>4096</v>
      </c>
      <c r="I3629" t="s">
        <v>4186</v>
      </c>
      <c r="J3629" t="s">
        <v>4201</v>
      </c>
      <c r="K3629">
        <v>1645012000</v>
      </c>
      <c r="L3629" t="s">
        <v>26</v>
      </c>
      <c r="M3629" t="s">
        <v>4226</v>
      </c>
      <c r="O3629">
        <v>0</v>
      </c>
      <c r="Q3629">
        <v>0</v>
      </c>
      <c r="R3629" t="s">
        <v>18</v>
      </c>
      <c r="S3629">
        <v>0</v>
      </c>
      <c r="T3629">
        <v>0</v>
      </c>
      <c r="U3629">
        <v>0</v>
      </c>
    </row>
    <row r="3630" spans="1:21" x14ac:dyDescent="0.25">
      <c r="A3630">
        <v>9788</v>
      </c>
      <c r="B3630">
        <v>0</v>
      </c>
      <c r="C3630">
        <v>1</v>
      </c>
      <c r="D3630" t="s">
        <v>1382</v>
      </c>
      <c r="E3630" t="s">
        <v>3590</v>
      </c>
      <c r="F3630" t="s">
        <v>3895</v>
      </c>
      <c r="G3630" t="s">
        <v>4348</v>
      </c>
      <c r="H3630" t="s">
        <v>4096</v>
      </c>
      <c r="I3630" t="s">
        <v>4186</v>
      </c>
      <c r="J3630" t="s">
        <v>4201</v>
      </c>
      <c r="K3630">
        <v>1645012000</v>
      </c>
      <c r="L3630" t="s">
        <v>26</v>
      </c>
      <c r="M3630" t="s">
        <v>4226</v>
      </c>
      <c r="O3630">
        <v>0</v>
      </c>
      <c r="Q3630">
        <v>0</v>
      </c>
      <c r="R3630" t="s">
        <v>18</v>
      </c>
      <c r="S3630">
        <v>0</v>
      </c>
      <c r="T3630">
        <v>0</v>
      </c>
      <c r="U3630">
        <v>0</v>
      </c>
    </row>
    <row r="3631" spans="1:21" x14ac:dyDescent="0.25">
      <c r="A3631">
        <v>9912</v>
      </c>
      <c r="B3631">
        <v>0</v>
      </c>
      <c r="C3631">
        <v>1</v>
      </c>
      <c r="D3631" t="s">
        <v>73</v>
      </c>
      <c r="E3631" t="s">
        <v>3590</v>
      </c>
      <c r="F3631" t="s">
        <v>3677</v>
      </c>
      <c r="G3631" t="s">
        <v>4349</v>
      </c>
      <c r="H3631" t="s">
        <v>3831</v>
      </c>
      <c r="I3631" t="s">
        <v>4186</v>
      </c>
      <c r="J3631" t="s">
        <v>4201</v>
      </c>
      <c r="K3631">
        <v>1645012000</v>
      </c>
      <c r="L3631" t="s">
        <v>26</v>
      </c>
      <c r="M3631" t="s">
        <v>4226</v>
      </c>
      <c r="O3631">
        <v>0</v>
      </c>
      <c r="Q3631">
        <v>0</v>
      </c>
      <c r="R3631" t="s">
        <v>18</v>
      </c>
      <c r="S3631">
        <v>0</v>
      </c>
      <c r="T3631">
        <v>0</v>
      </c>
      <c r="U3631">
        <v>0</v>
      </c>
    </row>
    <row r="3632" spans="1:21" x14ac:dyDescent="0.25">
      <c r="A3632">
        <v>10161</v>
      </c>
      <c r="B3632">
        <v>0</v>
      </c>
      <c r="C3632">
        <v>1</v>
      </c>
      <c r="D3632" t="s">
        <v>187</v>
      </c>
      <c r="E3632" t="s">
        <v>3590</v>
      </c>
      <c r="F3632" t="s">
        <v>3632</v>
      </c>
      <c r="G3632" t="s">
        <v>4350</v>
      </c>
      <c r="H3632" t="s">
        <v>4351</v>
      </c>
      <c r="I3632" t="s">
        <v>4186</v>
      </c>
      <c r="J3632" t="s">
        <v>4201</v>
      </c>
      <c r="K3632">
        <v>1645012000</v>
      </c>
      <c r="L3632" t="s">
        <v>26</v>
      </c>
      <c r="M3632" t="s">
        <v>4226</v>
      </c>
      <c r="O3632">
        <v>0</v>
      </c>
      <c r="Q3632">
        <v>0</v>
      </c>
      <c r="R3632" t="s">
        <v>18</v>
      </c>
      <c r="S3632">
        <v>0</v>
      </c>
      <c r="T3632">
        <v>0</v>
      </c>
      <c r="U3632">
        <v>0</v>
      </c>
    </row>
    <row r="3633" spans="1:21" x14ac:dyDescent="0.25">
      <c r="A3633">
        <v>10210</v>
      </c>
      <c r="B3633">
        <v>0</v>
      </c>
      <c r="C3633">
        <v>1</v>
      </c>
      <c r="D3633" t="s">
        <v>187</v>
      </c>
      <c r="E3633" t="s">
        <v>3590</v>
      </c>
      <c r="F3633" t="s">
        <v>3632</v>
      </c>
      <c r="G3633" t="s">
        <v>4352</v>
      </c>
      <c r="H3633" t="s">
        <v>3737</v>
      </c>
      <c r="I3633" t="s">
        <v>4186</v>
      </c>
      <c r="J3633" t="s">
        <v>4201</v>
      </c>
      <c r="K3633">
        <v>1645012000</v>
      </c>
      <c r="L3633" t="s">
        <v>26</v>
      </c>
      <c r="M3633" t="s">
        <v>4226</v>
      </c>
      <c r="O3633">
        <v>0</v>
      </c>
      <c r="Q3633">
        <v>0</v>
      </c>
      <c r="R3633" t="s">
        <v>18</v>
      </c>
      <c r="S3633">
        <v>0</v>
      </c>
      <c r="T3633">
        <v>0</v>
      </c>
      <c r="U3633">
        <v>0</v>
      </c>
    </row>
    <row r="3634" spans="1:21" x14ac:dyDescent="0.25">
      <c r="A3634">
        <v>38140</v>
      </c>
      <c r="B3634">
        <v>0</v>
      </c>
      <c r="C3634">
        <v>1</v>
      </c>
      <c r="D3634" t="s">
        <v>198</v>
      </c>
      <c r="E3634" t="s">
        <v>3590</v>
      </c>
      <c r="F3634" t="s">
        <v>3640</v>
      </c>
      <c r="G3634" t="s">
        <v>4353</v>
      </c>
      <c r="H3634" t="s">
        <v>3641</v>
      </c>
      <c r="I3634" t="s">
        <v>4186</v>
      </c>
      <c r="J3634" t="s">
        <v>4201</v>
      </c>
      <c r="K3634">
        <v>1670010000</v>
      </c>
      <c r="L3634" t="s">
        <v>26</v>
      </c>
      <c r="M3634" t="s">
        <v>200</v>
      </c>
      <c r="O3634">
        <v>0</v>
      </c>
      <c r="Q3634">
        <v>0</v>
      </c>
      <c r="R3634" t="s">
        <v>18</v>
      </c>
      <c r="S3634">
        <v>0</v>
      </c>
      <c r="T3634">
        <v>0</v>
      </c>
      <c r="U3634">
        <v>0</v>
      </c>
    </row>
    <row r="3635" spans="1:21" x14ac:dyDescent="0.25">
      <c r="A3635">
        <v>38102</v>
      </c>
      <c r="B3635">
        <v>0</v>
      </c>
      <c r="C3635">
        <v>1</v>
      </c>
      <c r="D3635" t="s">
        <v>203</v>
      </c>
      <c r="E3635" t="s">
        <v>3590</v>
      </c>
      <c r="F3635" t="s">
        <v>1712</v>
      </c>
      <c r="G3635" t="s">
        <v>4354</v>
      </c>
      <c r="H3635" t="s">
        <v>4355</v>
      </c>
      <c r="I3635" t="s">
        <v>4186</v>
      </c>
      <c r="J3635" t="s">
        <v>4201</v>
      </c>
      <c r="K3635">
        <v>1670010000</v>
      </c>
      <c r="L3635" t="s">
        <v>26</v>
      </c>
      <c r="M3635" t="s">
        <v>202</v>
      </c>
      <c r="O3635">
        <v>0</v>
      </c>
      <c r="Q3635">
        <v>0</v>
      </c>
      <c r="R3635" t="s">
        <v>18</v>
      </c>
      <c r="S3635">
        <v>0</v>
      </c>
      <c r="T3635">
        <v>0</v>
      </c>
      <c r="U3635">
        <v>0</v>
      </c>
    </row>
    <row r="3636" spans="1:21" x14ac:dyDescent="0.25">
      <c r="A3636">
        <v>38103</v>
      </c>
      <c r="B3636">
        <v>0</v>
      </c>
      <c r="C3636">
        <v>1</v>
      </c>
      <c r="D3636" t="s">
        <v>203</v>
      </c>
      <c r="E3636" t="s">
        <v>3590</v>
      </c>
      <c r="F3636" t="s">
        <v>1712</v>
      </c>
      <c r="G3636" t="s">
        <v>4356</v>
      </c>
      <c r="H3636" t="s">
        <v>4355</v>
      </c>
      <c r="I3636" t="s">
        <v>4186</v>
      </c>
      <c r="J3636" t="s">
        <v>4201</v>
      </c>
      <c r="K3636">
        <v>1670010000</v>
      </c>
      <c r="L3636" t="s">
        <v>26</v>
      </c>
      <c r="M3636" t="s">
        <v>202</v>
      </c>
      <c r="O3636">
        <v>0</v>
      </c>
      <c r="Q3636">
        <v>0</v>
      </c>
      <c r="R3636" t="s">
        <v>18</v>
      </c>
      <c r="S3636">
        <v>0</v>
      </c>
      <c r="T3636">
        <v>0</v>
      </c>
      <c r="U3636">
        <v>0</v>
      </c>
    </row>
    <row r="3637" spans="1:21" x14ac:dyDescent="0.25">
      <c r="A3637">
        <v>38131</v>
      </c>
      <c r="B3637">
        <v>0</v>
      </c>
      <c r="C3637">
        <v>1</v>
      </c>
      <c r="D3637" t="s">
        <v>405</v>
      </c>
      <c r="E3637" t="s">
        <v>3590</v>
      </c>
      <c r="F3637" t="s">
        <v>3719</v>
      </c>
      <c r="G3637" t="s">
        <v>4357</v>
      </c>
      <c r="H3637" t="s">
        <v>3641</v>
      </c>
      <c r="I3637" t="s">
        <v>4186</v>
      </c>
      <c r="J3637" t="s">
        <v>407</v>
      </c>
      <c r="K3637">
        <v>1670010000</v>
      </c>
      <c r="L3637" t="s">
        <v>26</v>
      </c>
      <c r="M3637" t="s">
        <v>200</v>
      </c>
      <c r="O3637">
        <v>0</v>
      </c>
      <c r="Q3637">
        <v>0</v>
      </c>
      <c r="R3637" t="s">
        <v>18</v>
      </c>
      <c r="S3637">
        <v>0</v>
      </c>
      <c r="T3637">
        <v>0</v>
      </c>
      <c r="U3637">
        <v>0</v>
      </c>
    </row>
    <row r="3638" spans="1:21" x14ac:dyDescent="0.25">
      <c r="A3638">
        <v>44781</v>
      </c>
      <c r="B3638">
        <v>0</v>
      </c>
      <c r="C3638">
        <v>1</v>
      </c>
      <c r="D3638" t="s">
        <v>408</v>
      </c>
      <c r="E3638" t="s">
        <v>3590</v>
      </c>
      <c r="F3638" t="s">
        <v>1805</v>
      </c>
      <c r="G3638" t="s">
        <v>4358</v>
      </c>
      <c r="H3638" t="s">
        <v>3720</v>
      </c>
      <c r="I3638" t="s">
        <v>4186</v>
      </c>
      <c r="J3638" t="s">
        <v>4359</v>
      </c>
      <c r="K3638">
        <v>1670020000</v>
      </c>
      <c r="L3638" t="s">
        <v>26</v>
      </c>
      <c r="M3638" t="s">
        <v>411</v>
      </c>
      <c r="O3638">
        <v>0</v>
      </c>
      <c r="P3638" t="s">
        <v>4360</v>
      </c>
      <c r="Q3638">
        <v>0</v>
      </c>
      <c r="R3638" t="s">
        <v>18</v>
      </c>
      <c r="S3638">
        <v>0</v>
      </c>
      <c r="T3638">
        <v>0</v>
      </c>
      <c r="U3638">
        <v>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EFF211-FBC6-4866-B2D4-D33163569C1A}">
  <dimension ref="A1:E13464"/>
  <sheetViews>
    <sheetView topLeftCell="A13445" workbookViewId="0">
      <selection sqref="A1:E13464"/>
    </sheetView>
  </sheetViews>
  <sheetFormatPr baseColWidth="10" defaultRowHeight="15" x14ac:dyDescent="0.25"/>
  <cols>
    <col min="1" max="1" width="11.140625" bestFit="1" customWidth="1"/>
    <col min="2" max="2" width="13.28515625" bestFit="1" customWidth="1"/>
    <col min="3" max="3" width="10" bestFit="1" customWidth="1"/>
    <col min="4" max="4" width="59.140625" bestFit="1" customWidth="1"/>
    <col min="5" max="5" width="26.42578125" bestFit="1" customWidth="1"/>
  </cols>
  <sheetData>
    <row r="1" spans="1:5" x14ac:dyDescent="0.25">
      <c r="A1" s="18" t="s">
        <v>4375</v>
      </c>
      <c r="B1" s="18" t="s">
        <v>8</v>
      </c>
      <c r="C1" s="18" t="s">
        <v>4376</v>
      </c>
      <c r="D1" s="18" t="s">
        <v>4377</v>
      </c>
      <c r="E1" s="18" t="s">
        <v>4378</v>
      </c>
    </row>
    <row r="2" spans="1:5" x14ac:dyDescent="0.25">
      <c r="A2" s="19">
        <v>1</v>
      </c>
      <c r="B2" s="19" t="s">
        <v>53</v>
      </c>
      <c r="C2" s="19" t="s">
        <v>4379</v>
      </c>
      <c r="D2" s="19" t="s">
        <v>4380</v>
      </c>
      <c r="E2" s="19"/>
    </row>
    <row r="3" spans="1:5" x14ac:dyDescent="0.25">
      <c r="A3" s="19">
        <v>2</v>
      </c>
      <c r="B3" s="19" t="s">
        <v>53</v>
      </c>
      <c r="C3" s="19" t="s">
        <v>4379</v>
      </c>
      <c r="D3" s="19" t="s">
        <v>1929</v>
      </c>
      <c r="E3" s="19" t="s">
        <v>4381</v>
      </c>
    </row>
    <row r="4" spans="1:5" x14ac:dyDescent="0.25">
      <c r="A4" s="19">
        <v>3</v>
      </c>
      <c r="B4" s="19" t="s">
        <v>53</v>
      </c>
      <c r="C4" s="19" t="s">
        <v>4379</v>
      </c>
      <c r="D4" s="19" t="s">
        <v>4382</v>
      </c>
      <c r="E4" s="19"/>
    </row>
    <row r="5" spans="1:5" x14ac:dyDescent="0.25">
      <c r="A5" s="19">
        <v>4</v>
      </c>
      <c r="B5" s="19" t="s">
        <v>53</v>
      </c>
      <c r="C5" s="19" t="s">
        <v>4379</v>
      </c>
      <c r="D5" s="19" t="s">
        <v>4383</v>
      </c>
      <c r="E5" s="19"/>
    </row>
    <row r="6" spans="1:5" x14ac:dyDescent="0.25">
      <c r="A6" s="19">
        <v>5</v>
      </c>
      <c r="B6" s="19" t="s">
        <v>53</v>
      </c>
      <c r="C6" s="19" t="s">
        <v>4379</v>
      </c>
      <c r="D6" s="19" t="s">
        <v>4384</v>
      </c>
      <c r="E6" s="19"/>
    </row>
    <row r="7" spans="1:5" x14ac:dyDescent="0.25">
      <c r="A7" s="19">
        <v>6</v>
      </c>
      <c r="B7" s="19" t="s">
        <v>53</v>
      </c>
      <c r="C7" s="19" t="s">
        <v>4379</v>
      </c>
      <c r="D7" s="19" t="s">
        <v>4385</v>
      </c>
      <c r="E7" s="19"/>
    </row>
    <row r="8" spans="1:5" x14ac:dyDescent="0.25">
      <c r="A8" s="19">
        <v>7</v>
      </c>
      <c r="B8" s="19" t="s">
        <v>53</v>
      </c>
      <c r="C8" s="19" t="s">
        <v>4379</v>
      </c>
      <c r="D8" s="19" t="s">
        <v>4386</v>
      </c>
      <c r="E8" s="19"/>
    </row>
    <row r="9" spans="1:5" x14ac:dyDescent="0.25">
      <c r="A9" s="19">
        <v>8</v>
      </c>
      <c r="B9" s="19" t="s">
        <v>53</v>
      </c>
      <c r="C9" s="19" t="s">
        <v>4379</v>
      </c>
      <c r="D9" s="19" t="s">
        <v>4387</v>
      </c>
      <c r="E9" s="19"/>
    </row>
    <row r="10" spans="1:5" x14ac:dyDescent="0.25">
      <c r="A10" s="19">
        <v>9</v>
      </c>
      <c r="B10" s="19" t="s">
        <v>53</v>
      </c>
      <c r="C10" s="19" t="s">
        <v>4379</v>
      </c>
      <c r="D10" s="19" t="s">
        <v>4388</v>
      </c>
      <c r="E10" s="19"/>
    </row>
    <row r="11" spans="1:5" x14ac:dyDescent="0.25">
      <c r="A11" s="19">
        <v>10</v>
      </c>
      <c r="B11" s="19" t="s">
        <v>53</v>
      </c>
      <c r="C11" s="19" t="s">
        <v>4379</v>
      </c>
      <c r="D11" s="19" t="s">
        <v>4389</v>
      </c>
      <c r="E11" s="19"/>
    </row>
    <row r="12" spans="1:5" x14ac:dyDescent="0.25">
      <c r="A12" s="19">
        <v>11</v>
      </c>
      <c r="B12" s="19" t="s">
        <v>53</v>
      </c>
      <c r="C12" s="19" t="s">
        <v>4379</v>
      </c>
      <c r="D12" s="19" t="s">
        <v>4390</v>
      </c>
      <c r="E12" s="19"/>
    </row>
    <row r="13" spans="1:5" x14ac:dyDescent="0.25">
      <c r="A13" s="19">
        <v>12</v>
      </c>
      <c r="B13" s="19" t="s">
        <v>4391</v>
      </c>
      <c r="C13" s="19" t="s">
        <v>4392</v>
      </c>
      <c r="D13" s="19" t="s">
        <v>4393</v>
      </c>
      <c r="E13" s="19" t="s">
        <v>4394</v>
      </c>
    </row>
    <row r="14" spans="1:5" x14ac:dyDescent="0.25">
      <c r="A14" s="19">
        <v>13</v>
      </c>
      <c r="B14" s="19" t="s">
        <v>4391</v>
      </c>
      <c r="C14" s="19" t="s">
        <v>4392</v>
      </c>
      <c r="D14" s="19" t="s">
        <v>4395</v>
      </c>
      <c r="E14" s="19" t="s">
        <v>4396</v>
      </c>
    </row>
    <row r="15" spans="1:5" x14ac:dyDescent="0.25">
      <c r="A15" s="19">
        <v>14</v>
      </c>
      <c r="B15" s="19" t="s">
        <v>53</v>
      </c>
      <c r="C15" s="19" t="s">
        <v>4379</v>
      </c>
      <c r="D15" s="19" t="s">
        <v>4200</v>
      </c>
      <c r="E15" s="19" t="s">
        <v>4397</v>
      </c>
    </row>
    <row r="16" spans="1:5" x14ac:dyDescent="0.25">
      <c r="A16" s="19">
        <v>15</v>
      </c>
      <c r="B16" s="19" t="s">
        <v>53</v>
      </c>
      <c r="C16" s="19" t="s">
        <v>4379</v>
      </c>
      <c r="D16" s="19" t="s">
        <v>4398</v>
      </c>
      <c r="E16" s="19"/>
    </row>
    <row r="17" spans="1:5" x14ac:dyDescent="0.25">
      <c r="A17" s="19">
        <v>16</v>
      </c>
      <c r="B17" s="19" t="s">
        <v>53</v>
      </c>
      <c r="C17" s="19" t="s">
        <v>4379</v>
      </c>
      <c r="D17" s="19" t="s">
        <v>4399</v>
      </c>
      <c r="E17" s="19" t="s">
        <v>4400</v>
      </c>
    </row>
    <row r="18" spans="1:5" x14ac:dyDescent="0.25">
      <c r="A18" s="19">
        <v>17</v>
      </c>
      <c r="B18" s="19" t="s">
        <v>53</v>
      </c>
      <c r="C18" s="19" t="s">
        <v>4379</v>
      </c>
      <c r="D18" s="19" t="s">
        <v>1197</v>
      </c>
      <c r="E18" s="19" t="s">
        <v>4401</v>
      </c>
    </row>
    <row r="19" spans="1:5" x14ac:dyDescent="0.25">
      <c r="A19" s="19">
        <v>18</v>
      </c>
      <c r="B19" s="19" t="s">
        <v>53</v>
      </c>
      <c r="C19" s="19" t="s">
        <v>4379</v>
      </c>
      <c r="D19" s="19" t="s">
        <v>1199</v>
      </c>
      <c r="E19" s="19" t="s">
        <v>4402</v>
      </c>
    </row>
    <row r="20" spans="1:5" x14ac:dyDescent="0.25">
      <c r="A20" s="19">
        <v>19</v>
      </c>
      <c r="B20" s="19" t="s">
        <v>53</v>
      </c>
      <c r="C20" s="19" t="s">
        <v>4379</v>
      </c>
      <c r="D20" s="19" t="s">
        <v>1200</v>
      </c>
      <c r="E20" s="19" t="s">
        <v>4403</v>
      </c>
    </row>
    <row r="21" spans="1:5" x14ac:dyDescent="0.25">
      <c r="A21" s="19">
        <v>20</v>
      </c>
      <c r="B21" s="19" t="s">
        <v>53</v>
      </c>
      <c r="C21" s="19" t="s">
        <v>4379</v>
      </c>
      <c r="D21" s="19" t="s">
        <v>1201</v>
      </c>
      <c r="E21" s="19" t="s">
        <v>4404</v>
      </c>
    </row>
    <row r="22" spans="1:5" x14ac:dyDescent="0.25">
      <c r="A22" s="19">
        <v>21</v>
      </c>
      <c r="B22" s="19" t="s">
        <v>53</v>
      </c>
      <c r="C22" s="19" t="s">
        <v>4379</v>
      </c>
      <c r="D22" s="19" t="s">
        <v>1203</v>
      </c>
      <c r="E22" s="19" t="s">
        <v>4405</v>
      </c>
    </row>
    <row r="23" spans="1:5" x14ac:dyDescent="0.25">
      <c r="A23" s="19">
        <v>22</v>
      </c>
      <c r="B23" s="19" t="s">
        <v>53</v>
      </c>
      <c r="C23" s="19" t="s">
        <v>4379</v>
      </c>
      <c r="D23" s="19" t="s">
        <v>1204</v>
      </c>
      <c r="E23" s="19" t="s">
        <v>4406</v>
      </c>
    </row>
    <row r="24" spans="1:5" x14ac:dyDescent="0.25">
      <c r="A24" s="19">
        <v>23</v>
      </c>
      <c r="B24" s="19" t="s">
        <v>53</v>
      </c>
      <c r="C24" s="19" t="s">
        <v>4379</v>
      </c>
      <c r="D24" s="19" t="s">
        <v>1205</v>
      </c>
      <c r="E24" s="19" t="s">
        <v>4407</v>
      </c>
    </row>
    <row r="25" spans="1:5" x14ac:dyDescent="0.25">
      <c r="A25" s="19">
        <v>24</v>
      </c>
      <c r="B25" s="19" t="s">
        <v>53</v>
      </c>
      <c r="C25" s="19" t="s">
        <v>4379</v>
      </c>
      <c r="D25" s="19" t="s">
        <v>1206</v>
      </c>
      <c r="E25" s="19" t="s">
        <v>4408</v>
      </c>
    </row>
    <row r="26" spans="1:5" x14ac:dyDescent="0.25">
      <c r="A26" s="19">
        <v>25</v>
      </c>
      <c r="B26" s="19" t="s">
        <v>53</v>
      </c>
      <c r="C26" s="19" t="s">
        <v>4379</v>
      </c>
      <c r="D26" s="19" t="s">
        <v>1207</v>
      </c>
      <c r="E26" s="19" t="s">
        <v>4409</v>
      </c>
    </row>
    <row r="27" spans="1:5" x14ac:dyDescent="0.25">
      <c r="A27" s="19">
        <v>26</v>
      </c>
      <c r="B27" s="19" t="s">
        <v>53</v>
      </c>
      <c r="C27" s="19" t="s">
        <v>4379</v>
      </c>
      <c r="D27" s="19" t="s">
        <v>1208</v>
      </c>
      <c r="E27" s="19" t="s">
        <v>4410</v>
      </c>
    </row>
    <row r="28" spans="1:5" x14ac:dyDescent="0.25">
      <c r="A28" s="19">
        <v>27</v>
      </c>
      <c r="B28" s="19" t="s">
        <v>53</v>
      </c>
      <c r="C28" s="19" t="s">
        <v>4379</v>
      </c>
      <c r="D28" s="19" t="s">
        <v>1209</v>
      </c>
      <c r="E28" s="19" t="s">
        <v>4411</v>
      </c>
    </row>
    <row r="29" spans="1:5" x14ac:dyDescent="0.25">
      <c r="A29" s="19">
        <v>28</v>
      </c>
      <c r="B29" s="19" t="s">
        <v>53</v>
      </c>
      <c r="C29" s="19" t="s">
        <v>4379</v>
      </c>
      <c r="D29" s="19" t="s">
        <v>1210</v>
      </c>
      <c r="E29" s="19" t="s">
        <v>4412</v>
      </c>
    </row>
    <row r="30" spans="1:5" x14ac:dyDescent="0.25">
      <c r="A30" s="19">
        <v>29</v>
      </c>
      <c r="B30" s="19" t="s">
        <v>53</v>
      </c>
      <c r="C30" s="19" t="s">
        <v>4379</v>
      </c>
      <c r="D30" s="19" t="s">
        <v>1211</v>
      </c>
      <c r="E30" s="19" t="s">
        <v>4413</v>
      </c>
    </row>
    <row r="31" spans="1:5" x14ac:dyDescent="0.25">
      <c r="A31" s="19">
        <v>30</v>
      </c>
      <c r="B31" s="19" t="s">
        <v>53</v>
      </c>
      <c r="C31" s="19" t="s">
        <v>4379</v>
      </c>
      <c r="D31" s="19" t="s">
        <v>1212</v>
      </c>
      <c r="E31" s="19" t="s">
        <v>4414</v>
      </c>
    </row>
    <row r="32" spans="1:5" x14ac:dyDescent="0.25">
      <c r="A32" s="19">
        <v>31</v>
      </c>
      <c r="B32" s="19" t="s">
        <v>53</v>
      </c>
      <c r="C32" s="19" t="s">
        <v>4379</v>
      </c>
      <c r="D32" s="19" t="s">
        <v>1213</v>
      </c>
      <c r="E32" s="19" t="s">
        <v>4415</v>
      </c>
    </row>
    <row r="33" spans="1:5" x14ac:dyDescent="0.25">
      <c r="A33" s="19">
        <v>32</v>
      </c>
      <c r="B33" s="19" t="s">
        <v>53</v>
      </c>
      <c r="C33" s="19" t="s">
        <v>4379</v>
      </c>
      <c r="D33" s="19" t="s">
        <v>1214</v>
      </c>
      <c r="E33" s="19" t="s">
        <v>4416</v>
      </c>
    </row>
    <row r="34" spans="1:5" x14ac:dyDescent="0.25">
      <c r="A34" s="19">
        <v>33</v>
      </c>
      <c r="B34" s="19" t="s">
        <v>53</v>
      </c>
      <c r="C34" s="19" t="s">
        <v>4379</v>
      </c>
      <c r="D34" s="19" t="s">
        <v>1215</v>
      </c>
      <c r="E34" s="19" t="s">
        <v>4417</v>
      </c>
    </row>
    <row r="35" spans="1:5" x14ac:dyDescent="0.25">
      <c r="A35" s="19">
        <v>34</v>
      </c>
      <c r="B35" s="19" t="s">
        <v>53</v>
      </c>
      <c r="C35" s="19" t="s">
        <v>4379</v>
      </c>
      <c r="D35" s="19" t="s">
        <v>1216</v>
      </c>
      <c r="E35" s="19" t="s">
        <v>4418</v>
      </c>
    </row>
    <row r="36" spans="1:5" x14ac:dyDescent="0.25">
      <c r="A36" s="19">
        <v>35</v>
      </c>
      <c r="B36" s="19" t="s">
        <v>53</v>
      </c>
      <c r="C36" s="19" t="s">
        <v>4379</v>
      </c>
      <c r="D36" s="19" t="s">
        <v>1217</v>
      </c>
      <c r="E36" s="19" t="s">
        <v>4419</v>
      </c>
    </row>
    <row r="37" spans="1:5" x14ac:dyDescent="0.25">
      <c r="A37" s="19">
        <v>36</v>
      </c>
      <c r="B37" s="19" t="s">
        <v>53</v>
      </c>
      <c r="C37" s="19" t="s">
        <v>4379</v>
      </c>
      <c r="D37" s="19" t="s">
        <v>1303</v>
      </c>
      <c r="E37" s="19" t="s">
        <v>4420</v>
      </c>
    </row>
    <row r="38" spans="1:5" x14ac:dyDescent="0.25">
      <c r="A38" s="19">
        <v>37</v>
      </c>
      <c r="B38" s="19" t="s">
        <v>53</v>
      </c>
      <c r="C38" s="19" t="s">
        <v>4379</v>
      </c>
      <c r="D38" s="19" t="s">
        <v>1304</v>
      </c>
      <c r="E38" s="19" t="s">
        <v>4421</v>
      </c>
    </row>
    <row r="39" spans="1:5" x14ac:dyDescent="0.25">
      <c r="A39" s="19">
        <v>38</v>
      </c>
      <c r="B39" s="19" t="s">
        <v>53</v>
      </c>
      <c r="C39" s="19" t="s">
        <v>4379</v>
      </c>
      <c r="D39" s="19" t="s">
        <v>1218</v>
      </c>
      <c r="E39" s="19" t="s">
        <v>4422</v>
      </c>
    </row>
    <row r="40" spans="1:5" x14ac:dyDescent="0.25">
      <c r="A40" s="19">
        <v>39</v>
      </c>
      <c r="B40" s="19" t="s">
        <v>53</v>
      </c>
      <c r="C40" s="19" t="s">
        <v>4379</v>
      </c>
      <c r="D40" s="19" t="s">
        <v>1219</v>
      </c>
      <c r="E40" s="19" t="s">
        <v>4423</v>
      </c>
    </row>
    <row r="41" spans="1:5" x14ac:dyDescent="0.25">
      <c r="A41" s="19">
        <v>40</v>
      </c>
      <c r="B41" s="19" t="s">
        <v>53</v>
      </c>
      <c r="C41" s="19" t="s">
        <v>4379</v>
      </c>
      <c r="D41" s="19" t="s">
        <v>1290</v>
      </c>
      <c r="E41" s="19" t="s">
        <v>4424</v>
      </c>
    </row>
    <row r="42" spans="1:5" x14ac:dyDescent="0.25">
      <c r="A42" s="19">
        <v>41</v>
      </c>
      <c r="B42" s="19" t="s">
        <v>53</v>
      </c>
      <c r="C42" s="19" t="s">
        <v>4379</v>
      </c>
      <c r="D42" s="19" t="s">
        <v>1220</v>
      </c>
      <c r="E42" s="19" t="s">
        <v>4425</v>
      </c>
    </row>
    <row r="43" spans="1:5" x14ac:dyDescent="0.25">
      <c r="A43" s="19">
        <v>42</v>
      </c>
      <c r="B43" s="19" t="s">
        <v>53</v>
      </c>
      <c r="C43" s="19" t="s">
        <v>4379</v>
      </c>
      <c r="D43" s="19" t="s">
        <v>1221</v>
      </c>
      <c r="E43" s="19" t="s">
        <v>4426</v>
      </c>
    </row>
    <row r="44" spans="1:5" x14ac:dyDescent="0.25">
      <c r="A44" s="19">
        <v>43</v>
      </c>
      <c r="B44" s="19" t="s">
        <v>53</v>
      </c>
      <c r="C44" s="19" t="s">
        <v>4379</v>
      </c>
      <c r="D44" s="19" t="s">
        <v>1222</v>
      </c>
      <c r="E44" s="19" t="s">
        <v>4427</v>
      </c>
    </row>
    <row r="45" spans="1:5" x14ac:dyDescent="0.25">
      <c r="A45" s="19">
        <v>44</v>
      </c>
      <c r="B45" s="19" t="s">
        <v>53</v>
      </c>
      <c r="C45" s="19" t="s">
        <v>4379</v>
      </c>
      <c r="D45" s="19" t="s">
        <v>1291</v>
      </c>
      <c r="E45" s="19" t="s">
        <v>4428</v>
      </c>
    </row>
    <row r="46" spans="1:5" x14ac:dyDescent="0.25">
      <c r="A46" s="19">
        <v>45</v>
      </c>
      <c r="B46" s="19" t="s">
        <v>53</v>
      </c>
      <c r="C46" s="19" t="s">
        <v>4379</v>
      </c>
      <c r="D46" s="19" t="s">
        <v>1223</v>
      </c>
      <c r="E46" s="19" t="s">
        <v>4429</v>
      </c>
    </row>
    <row r="47" spans="1:5" x14ac:dyDescent="0.25">
      <c r="A47" s="19">
        <v>46</v>
      </c>
      <c r="B47" s="19" t="s">
        <v>53</v>
      </c>
      <c r="C47" s="19" t="s">
        <v>4379</v>
      </c>
      <c r="D47" s="19" t="s">
        <v>1224</v>
      </c>
      <c r="E47" s="19" t="s">
        <v>4430</v>
      </c>
    </row>
    <row r="48" spans="1:5" x14ac:dyDescent="0.25">
      <c r="A48" s="19">
        <v>47</v>
      </c>
      <c r="B48" s="19" t="s">
        <v>53</v>
      </c>
      <c r="C48" s="19" t="s">
        <v>4379</v>
      </c>
      <c r="D48" s="19" t="s">
        <v>1225</v>
      </c>
      <c r="E48" s="19" t="s">
        <v>4431</v>
      </c>
    </row>
    <row r="49" spans="1:5" x14ac:dyDescent="0.25">
      <c r="A49" s="19">
        <v>48</v>
      </c>
      <c r="B49" s="19" t="s">
        <v>53</v>
      </c>
      <c r="C49" s="19" t="s">
        <v>4379</v>
      </c>
      <c r="D49" s="19" t="s">
        <v>1226</v>
      </c>
      <c r="E49" s="19" t="s">
        <v>4432</v>
      </c>
    </row>
    <row r="50" spans="1:5" x14ac:dyDescent="0.25">
      <c r="A50" s="19">
        <v>49</v>
      </c>
      <c r="B50" s="19" t="s">
        <v>53</v>
      </c>
      <c r="C50" s="19" t="s">
        <v>4379</v>
      </c>
      <c r="D50" s="19" t="s">
        <v>1227</v>
      </c>
      <c r="E50" s="19" t="s">
        <v>4433</v>
      </c>
    </row>
    <row r="51" spans="1:5" x14ac:dyDescent="0.25">
      <c r="A51" s="19">
        <v>50</v>
      </c>
      <c r="B51" s="19" t="s">
        <v>53</v>
      </c>
      <c r="C51" s="19" t="s">
        <v>4379</v>
      </c>
      <c r="D51" s="19" t="s">
        <v>1228</v>
      </c>
      <c r="E51" s="19" t="s">
        <v>4434</v>
      </c>
    </row>
    <row r="52" spans="1:5" x14ac:dyDescent="0.25">
      <c r="A52" s="19">
        <v>51</v>
      </c>
      <c r="B52" s="19" t="s">
        <v>53</v>
      </c>
      <c r="C52" s="19" t="s">
        <v>4379</v>
      </c>
      <c r="D52" s="19" t="s">
        <v>1299</v>
      </c>
      <c r="E52" s="19" t="s">
        <v>4435</v>
      </c>
    </row>
    <row r="53" spans="1:5" x14ac:dyDescent="0.25">
      <c r="A53" s="19">
        <v>52</v>
      </c>
      <c r="B53" s="19" t="s">
        <v>53</v>
      </c>
      <c r="C53" s="19" t="s">
        <v>4379</v>
      </c>
      <c r="D53" s="19" t="s">
        <v>1229</v>
      </c>
      <c r="E53" s="19" t="s">
        <v>4436</v>
      </c>
    </row>
    <row r="54" spans="1:5" x14ac:dyDescent="0.25">
      <c r="A54" s="19">
        <v>53</v>
      </c>
      <c r="B54" s="19" t="s">
        <v>53</v>
      </c>
      <c r="C54" s="19" t="s">
        <v>4379</v>
      </c>
      <c r="D54" s="19" t="s">
        <v>4437</v>
      </c>
      <c r="E54" s="19" t="s">
        <v>4438</v>
      </c>
    </row>
    <row r="55" spans="1:5" x14ac:dyDescent="0.25">
      <c r="A55" s="19">
        <v>54</v>
      </c>
      <c r="B55" s="19" t="s">
        <v>53</v>
      </c>
      <c r="C55" s="19" t="s">
        <v>4379</v>
      </c>
      <c r="D55" s="19" t="s">
        <v>1230</v>
      </c>
      <c r="E55" s="19" t="s">
        <v>4439</v>
      </c>
    </row>
    <row r="56" spans="1:5" x14ac:dyDescent="0.25">
      <c r="A56" s="19">
        <v>55</v>
      </c>
      <c r="B56" s="19" t="s">
        <v>53</v>
      </c>
      <c r="C56" s="19" t="s">
        <v>4379</v>
      </c>
      <c r="D56" s="19" t="s">
        <v>1231</v>
      </c>
      <c r="E56" s="19" t="s">
        <v>4440</v>
      </c>
    </row>
    <row r="57" spans="1:5" x14ac:dyDescent="0.25">
      <c r="A57" s="19">
        <v>56</v>
      </c>
      <c r="B57" s="19" t="s">
        <v>53</v>
      </c>
      <c r="C57" s="19" t="s">
        <v>4379</v>
      </c>
      <c r="D57" s="19" t="s">
        <v>1232</v>
      </c>
      <c r="E57" s="19" t="s">
        <v>4441</v>
      </c>
    </row>
    <row r="58" spans="1:5" x14ac:dyDescent="0.25">
      <c r="A58" s="19">
        <v>57</v>
      </c>
      <c r="B58" s="19" t="s">
        <v>53</v>
      </c>
      <c r="C58" s="19" t="s">
        <v>4379</v>
      </c>
      <c r="D58" s="19" t="s">
        <v>1233</v>
      </c>
      <c r="E58" s="19" t="s">
        <v>4442</v>
      </c>
    </row>
    <row r="59" spans="1:5" x14ac:dyDescent="0.25">
      <c r="A59" s="19">
        <v>58</v>
      </c>
      <c r="B59" s="19" t="s">
        <v>53</v>
      </c>
      <c r="C59" s="19" t="s">
        <v>4379</v>
      </c>
      <c r="D59" s="19" t="s">
        <v>1234</v>
      </c>
      <c r="E59" s="19" t="s">
        <v>4443</v>
      </c>
    </row>
    <row r="60" spans="1:5" x14ac:dyDescent="0.25">
      <c r="A60" s="19">
        <v>59</v>
      </c>
      <c r="B60" s="19" t="s">
        <v>53</v>
      </c>
      <c r="C60" s="19" t="s">
        <v>4379</v>
      </c>
      <c r="D60" s="19" t="s">
        <v>1235</v>
      </c>
      <c r="E60" s="19" t="s">
        <v>4444</v>
      </c>
    </row>
    <row r="61" spans="1:5" x14ac:dyDescent="0.25">
      <c r="A61" s="19">
        <v>60</v>
      </c>
      <c r="B61" s="19" t="s">
        <v>53</v>
      </c>
      <c r="C61" s="19" t="s">
        <v>4379</v>
      </c>
      <c r="D61" s="19" t="s">
        <v>1236</v>
      </c>
      <c r="E61" s="19" t="s">
        <v>4445</v>
      </c>
    </row>
    <row r="62" spans="1:5" x14ac:dyDescent="0.25">
      <c r="A62" s="19">
        <v>61</v>
      </c>
      <c r="B62" s="19" t="s">
        <v>53</v>
      </c>
      <c r="C62" s="19" t="s">
        <v>4379</v>
      </c>
      <c r="D62" s="19" t="s">
        <v>1296</v>
      </c>
      <c r="E62" s="19" t="s">
        <v>4446</v>
      </c>
    </row>
    <row r="63" spans="1:5" x14ac:dyDescent="0.25">
      <c r="A63" s="19">
        <v>62</v>
      </c>
      <c r="B63" s="19" t="s">
        <v>53</v>
      </c>
      <c r="C63" s="19" t="s">
        <v>4379</v>
      </c>
      <c r="D63" s="19" t="s">
        <v>1237</v>
      </c>
      <c r="E63" s="19" t="s">
        <v>4447</v>
      </c>
    </row>
    <row r="64" spans="1:5" x14ac:dyDescent="0.25">
      <c r="A64" s="19">
        <v>63</v>
      </c>
      <c r="B64" s="19" t="s">
        <v>53</v>
      </c>
      <c r="C64" s="19" t="s">
        <v>4379</v>
      </c>
      <c r="D64" s="19" t="s">
        <v>1238</v>
      </c>
      <c r="E64" s="19" t="s">
        <v>4448</v>
      </c>
    </row>
    <row r="65" spans="1:5" x14ac:dyDescent="0.25">
      <c r="A65" s="19">
        <v>64</v>
      </c>
      <c r="B65" s="19" t="s">
        <v>53</v>
      </c>
      <c r="C65" s="19" t="s">
        <v>4379</v>
      </c>
      <c r="D65" s="19" t="s">
        <v>1239</v>
      </c>
      <c r="E65" s="19" t="s">
        <v>4449</v>
      </c>
    </row>
    <row r="66" spans="1:5" x14ac:dyDescent="0.25">
      <c r="A66" s="19">
        <v>65</v>
      </c>
      <c r="B66" s="19" t="s">
        <v>53</v>
      </c>
      <c r="C66" s="19" t="s">
        <v>4379</v>
      </c>
      <c r="D66" s="19" t="s">
        <v>1240</v>
      </c>
      <c r="E66" s="19" t="s">
        <v>4450</v>
      </c>
    </row>
    <row r="67" spans="1:5" x14ac:dyDescent="0.25">
      <c r="A67" s="19">
        <v>66</v>
      </c>
      <c r="B67" s="19" t="s">
        <v>53</v>
      </c>
      <c r="C67" s="19" t="s">
        <v>4379</v>
      </c>
      <c r="D67" s="19" t="s">
        <v>1241</v>
      </c>
      <c r="E67" s="19" t="s">
        <v>4451</v>
      </c>
    </row>
    <row r="68" spans="1:5" x14ac:dyDescent="0.25">
      <c r="A68" s="19">
        <v>67</v>
      </c>
      <c r="B68" s="19" t="s">
        <v>53</v>
      </c>
      <c r="C68" s="19" t="s">
        <v>4379</v>
      </c>
      <c r="D68" s="19" t="s">
        <v>1242</v>
      </c>
      <c r="E68" s="19" t="s">
        <v>4452</v>
      </c>
    </row>
    <row r="69" spans="1:5" x14ac:dyDescent="0.25">
      <c r="A69" s="19">
        <v>68</v>
      </c>
      <c r="B69" s="19" t="s">
        <v>53</v>
      </c>
      <c r="C69" s="19" t="s">
        <v>4379</v>
      </c>
      <c r="D69" s="19" t="s">
        <v>4453</v>
      </c>
      <c r="E69" s="19" t="s">
        <v>4454</v>
      </c>
    </row>
    <row r="70" spans="1:5" x14ac:dyDescent="0.25">
      <c r="A70" s="19">
        <v>69</v>
      </c>
      <c r="B70" s="19" t="s">
        <v>53</v>
      </c>
      <c r="C70" s="19" t="s">
        <v>4379</v>
      </c>
      <c r="D70" s="19" t="s">
        <v>1243</v>
      </c>
      <c r="E70" s="19" t="s">
        <v>4455</v>
      </c>
    </row>
    <row r="71" spans="1:5" x14ac:dyDescent="0.25">
      <c r="A71" s="19">
        <v>70</v>
      </c>
      <c r="B71" s="19" t="s">
        <v>53</v>
      </c>
      <c r="C71" s="19" t="s">
        <v>4379</v>
      </c>
      <c r="D71" s="19" t="s">
        <v>1244</v>
      </c>
      <c r="E71" s="19" t="s">
        <v>4456</v>
      </c>
    </row>
    <row r="72" spans="1:5" x14ac:dyDescent="0.25">
      <c r="A72" s="19">
        <v>71</v>
      </c>
      <c r="B72" s="19" t="s">
        <v>53</v>
      </c>
      <c r="C72" s="19" t="s">
        <v>4379</v>
      </c>
      <c r="D72" s="19" t="s">
        <v>1293</v>
      </c>
      <c r="E72" s="19" t="s">
        <v>4457</v>
      </c>
    </row>
    <row r="73" spans="1:5" x14ac:dyDescent="0.25">
      <c r="A73" s="19">
        <v>72</v>
      </c>
      <c r="B73" s="19" t="s">
        <v>53</v>
      </c>
      <c r="C73" s="19" t="s">
        <v>4379</v>
      </c>
      <c r="D73" s="19" t="s">
        <v>1245</v>
      </c>
      <c r="E73" s="19" t="s">
        <v>4458</v>
      </c>
    </row>
    <row r="74" spans="1:5" x14ac:dyDescent="0.25">
      <c r="A74" s="19">
        <v>73</v>
      </c>
      <c r="B74" s="19" t="s">
        <v>53</v>
      </c>
      <c r="C74" s="19" t="s">
        <v>4379</v>
      </c>
      <c r="D74" s="19" t="s">
        <v>1246</v>
      </c>
      <c r="E74" s="19" t="s">
        <v>4459</v>
      </c>
    </row>
    <row r="75" spans="1:5" x14ac:dyDescent="0.25">
      <c r="A75" s="19">
        <v>74</v>
      </c>
      <c r="B75" s="19" t="s">
        <v>53</v>
      </c>
      <c r="C75" s="19" t="s">
        <v>4379</v>
      </c>
      <c r="D75" s="19" t="s">
        <v>1247</v>
      </c>
      <c r="E75" s="19" t="s">
        <v>4460</v>
      </c>
    </row>
    <row r="76" spans="1:5" x14ac:dyDescent="0.25">
      <c r="A76" s="19">
        <v>75</v>
      </c>
      <c r="B76" s="19" t="s">
        <v>53</v>
      </c>
      <c r="C76" s="19" t="s">
        <v>4379</v>
      </c>
      <c r="D76" s="19" t="s">
        <v>1248</v>
      </c>
      <c r="E76" s="19" t="s">
        <v>4461</v>
      </c>
    </row>
    <row r="77" spans="1:5" x14ac:dyDescent="0.25">
      <c r="A77" s="19">
        <v>76</v>
      </c>
      <c r="B77" s="19" t="s">
        <v>53</v>
      </c>
      <c r="C77" s="19" t="s">
        <v>4379</v>
      </c>
      <c r="D77" s="19" t="s">
        <v>1249</v>
      </c>
      <c r="E77" s="19" t="s">
        <v>4462</v>
      </c>
    </row>
    <row r="78" spans="1:5" x14ac:dyDescent="0.25">
      <c r="A78" s="19">
        <v>77</v>
      </c>
      <c r="B78" s="19" t="s">
        <v>53</v>
      </c>
      <c r="C78" s="19" t="s">
        <v>4379</v>
      </c>
      <c r="D78" s="19" t="s">
        <v>1250</v>
      </c>
      <c r="E78" s="19" t="s">
        <v>4463</v>
      </c>
    </row>
    <row r="79" spans="1:5" x14ac:dyDescent="0.25">
      <c r="A79" s="19">
        <v>78</v>
      </c>
      <c r="B79" s="19" t="s">
        <v>53</v>
      </c>
      <c r="C79" s="19" t="s">
        <v>4379</v>
      </c>
      <c r="D79" s="19" t="s">
        <v>1251</v>
      </c>
      <c r="E79" s="19" t="s">
        <v>4464</v>
      </c>
    </row>
    <row r="80" spans="1:5" x14ac:dyDescent="0.25">
      <c r="A80" s="19">
        <v>79</v>
      </c>
      <c r="B80" s="19" t="s">
        <v>53</v>
      </c>
      <c r="C80" s="19" t="s">
        <v>4379</v>
      </c>
      <c r="D80" s="19" t="s">
        <v>1252</v>
      </c>
      <c r="E80" s="19" t="s">
        <v>4465</v>
      </c>
    </row>
    <row r="81" spans="1:5" x14ac:dyDescent="0.25">
      <c r="A81" s="19">
        <v>80</v>
      </c>
      <c r="B81" s="19" t="s">
        <v>53</v>
      </c>
      <c r="C81" s="19" t="s">
        <v>4379</v>
      </c>
      <c r="D81" s="19" t="s">
        <v>1253</v>
      </c>
      <c r="E81" s="19" t="s">
        <v>4466</v>
      </c>
    </row>
    <row r="82" spans="1:5" x14ac:dyDescent="0.25">
      <c r="A82" s="19">
        <v>81</v>
      </c>
      <c r="B82" s="19" t="s">
        <v>53</v>
      </c>
      <c r="C82" s="19" t="s">
        <v>4379</v>
      </c>
      <c r="D82" s="19" t="s">
        <v>1300</v>
      </c>
      <c r="E82" s="19" t="s">
        <v>4467</v>
      </c>
    </row>
    <row r="83" spans="1:5" x14ac:dyDescent="0.25">
      <c r="A83" s="19">
        <v>82</v>
      </c>
      <c r="B83" s="19" t="s">
        <v>53</v>
      </c>
      <c r="C83" s="19" t="s">
        <v>4379</v>
      </c>
      <c r="D83" s="19" t="s">
        <v>1254</v>
      </c>
      <c r="E83" s="19" t="s">
        <v>4468</v>
      </c>
    </row>
    <row r="84" spans="1:5" x14ac:dyDescent="0.25">
      <c r="A84" s="19">
        <v>83</v>
      </c>
      <c r="B84" s="19" t="s">
        <v>53</v>
      </c>
      <c r="C84" s="19" t="s">
        <v>4379</v>
      </c>
      <c r="D84" s="19" t="s">
        <v>1255</v>
      </c>
      <c r="E84" s="19" t="s">
        <v>4469</v>
      </c>
    </row>
    <row r="85" spans="1:5" x14ac:dyDescent="0.25">
      <c r="A85" s="19">
        <v>84</v>
      </c>
      <c r="B85" s="19" t="s">
        <v>53</v>
      </c>
      <c r="C85" s="19" t="s">
        <v>4379</v>
      </c>
      <c r="D85" s="19" t="s">
        <v>1256</v>
      </c>
      <c r="E85" s="19" t="s">
        <v>4470</v>
      </c>
    </row>
    <row r="86" spans="1:5" x14ac:dyDescent="0.25">
      <c r="A86" s="19">
        <v>85</v>
      </c>
      <c r="B86" s="19" t="s">
        <v>53</v>
      </c>
      <c r="C86" s="19" t="s">
        <v>4379</v>
      </c>
      <c r="D86" s="19" t="s">
        <v>1257</v>
      </c>
      <c r="E86" s="19" t="s">
        <v>4471</v>
      </c>
    </row>
    <row r="87" spans="1:5" x14ac:dyDescent="0.25">
      <c r="A87" s="19">
        <v>86</v>
      </c>
      <c r="B87" s="19" t="s">
        <v>53</v>
      </c>
      <c r="C87" s="19" t="s">
        <v>4379</v>
      </c>
      <c r="D87" s="19" t="s">
        <v>1258</v>
      </c>
      <c r="E87" s="19" t="s">
        <v>4472</v>
      </c>
    </row>
    <row r="88" spans="1:5" x14ac:dyDescent="0.25">
      <c r="A88" s="19">
        <v>87</v>
      </c>
      <c r="B88" s="19" t="s">
        <v>53</v>
      </c>
      <c r="C88" s="19" t="s">
        <v>4379</v>
      </c>
      <c r="D88" s="19" t="s">
        <v>1259</v>
      </c>
      <c r="E88" s="19" t="s">
        <v>4473</v>
      </c>
    </row>
    <row r="89" spans="1:5" x14ac:dyDescent="0.25">
      <c r="A89" s="19">
        <v>88</v>
      </c>
      <c r="B89" s="19" t="s">
        <v>53</v>
      </c>
      <c r="C89" s="19" t="s">
        <v>4379</v>
      </c>
      <c r="D89" s="19" t="s">
        <v>1260</v>
      </c>
      <c r="E89" s="19" t="s">
        <v>4474</v>
      </c>
    </row>
    <row r="90" spans="1:5" x14ac:dyDescent="0.25">
      <c r="A90" s="19">
        <v>89</v>
      </c>
      <c r="B90" s="19" t="s">
        <v>53</v>
      </c>
      <c r="C90" s="19" t="s">
        <v>4379</v>
      </c>
      <c r="D90" s="19" t="s">
        <v>1261</v>
      </c>
      <c r="E90" s="19" t="s">
        <v>4475</v>
      </c>
    </row>
    <row r="91" spans="1:5" x14ac:dyDescent="0.25">
      <c r="A91" s="19">
        <v>90</v>
      </c>
      <c r="B91" s="19" t="s">
        <v>53</v>
      </c>
      <c r="C91" s="19" t="s">
        <v>4379</v>
      </c>
      <c r="D91" s="19" t="s">
        <v>1262</v>
      </c>
      <c r="E91" s="19" t="s">
        <v>4476</v>
      </c>
    </row>
    <row r="92" spans="1:5" x14ac:dyDescent="0.25">
      <c r="A92" s="19">
        <v>91</v>
      </c>
      <c r="B92" s="19" t="s">
        <v>53</v>
      </c>
      <c r="C92" s="19" t="s">
        <v>4379</v>
      </c>
      <c r="D92" s="19" t="s">
        <v>1263</v>
      </c>
      <c r="E92" s="19" t="s">
        <v>4477</v>
      </c>
    </row>
    <row r="93" spans="1:5" x14ac:dyDescent="0.25">
      <c r="A93" s="19">
        <v>92</v>
      </c>
      <c r="B93" s="19" t="s">
        <v>53</v>
      </c>
      <c r="C93" s="19" t="s">
        <v>4379</v>
      </c>
      <c r="D93" s="19" t="s">
        <v>1264</v>
      </c>
      <c r="E93" s="19" t="s">
        <v>4478</v>
      </c>
    </row>
    <row r="94" spans="1:5" x14ac:dyDescent="0.25">
      <c r="A94" s="19">
        <v>93</v>
      </c>
      <c r="B94" s="19" t="s">
        <v>53</v>
      </c>
      <c r="C94" s="19" t="s">
        <v>4379</v>
      </c>
      <c r="D94" s="19" t="s">
        <v>1265</v>
      </c>
      <c r="E94" s="19" t="s">
        <v>4479</v>
      </c>
    </row>
    <row r="95" spans="1:5" x14ac:dyDescent="0.25">
      <c r="A95" s="19">
        <v>94</v>
      </c>
      <c r="B95" s="19" t="s">
        <v>53</v>
      </c>
      <c r="C95" s="19" t="s">
        <v>4379</v>
      </c>
      <c r="D95" s="19" t="s">
        <v>1266</v>
      </c>
      <c r="E95" s="19" t="s">
        <v>4480</v>
      </c>
    </row>
    <row r="96" spans="1:5" x14ac:dyDescent="0.25">
      <c r="A96" s="19">
        <v>95</v>
      </c>
      <c r="B96" s="19" t="s">
        <v>53</v>
      </c>
      <c r="C96" s="19" t="s">
        <v>4379</v>
      </c>
      <c r="D96" s="19" t="s">
        <v>1267</v>
      </c>
      <c r="E96" s="19" t="s">
        <v>4481</v>
      </c>
    </row>
    <row r="97" spans="1:5" x14ac:dyDescent="0.25">
      <c r="A97" s="19">
        <v>96</v>
      </c>
      <c r="B97" s="19" t="s">
        <v>53</v>
      </c>
      <c r="C97" s="19" t="s">
        <v>4379</v>
      </c>
      <c r="D97" s="19" t="s">
        <v>1268</v>
      </c>
      <c r="E97" s="19" t="s">
        <v>4482</v>
      </c>
    </row>
    <row r="98" spans="1:5" x14ac:dyDescent="0.25">
      <c r="A98" s="19">
        <v>97</v>
      </c>
      <c r="B98" s="19" t="s">
        <v>53</v>
      </c>
      <c r="C98" s="19" t="s">
        <v>4379</v>
      </c>
      <c r="D98" s="19" t="s">
        <v>1269</v>
      </c>
      <c r="E98" s="19" t="s">
        <v>4483</v>
      </c>
    </row>
    <row r="99" spans="1:5" x14ac:dyDescent="0.25">
      <c r="A99" s="19">
        <v>98</v>
      </c>
      <c r="B99" s="19" t="s">
        <v>53</v>
      </c>
      <c r="C99" s="19" t="s">
        <v>4379</v>
      </c>
      <c r="D99" s="19" t="s">
        <v>1270</v>
      </c>
      <c r="E99" s="19" t="s">
        <v>4484</v>
      </c>
    </row>
    <row r="100" spans="1:5" x14ac:dyDescent="0.25">
      <c r="A100" s="19">
        <v>99</v>
      </c>
      <c r="B100" s="19" t="s">
        <v>53</v>
      </c>
      <c r="C100" s="19" t="s">
        <v>4379</v>
      </c>
      <c r="D100" s="19" t="s">
        <v>4485</v>
      </c>
      <c r="E100" s="19" t="s">
        <v>4486</v>
      </c>
    </row>
    <row r="101" spans="1:5" x14ac:dyDescent="0.25">
      <c r="A101" s="19">
        <v>100</v>
      </c>
      <c r="B101" s="19" t="s">
        <v>53</v>
      </c>
      <c r="C101" s="19" t="s">
        <v>4379</v>
      </c>
      <c r="D101" s="19" t="s">
        <v>1271</v>
      </c>
      <c r="E101" s="19" t="s">
        <v>4487</v>
      </c>
    </row>
    <row r="102" spans="1:5" x14ac:dyDescent="0.25">
      <c r="A102" s="19">
        <v>101</v>
      </c>
      <c r="B102" s="19" t="s">
        <v>53</v>
      </c>
      <c r="C102" s="19" t="s">
        <v>4379</v>
      </c>
      <c r="D102" s="19" t="s">
        <v>4488</v>
      </c>
      <c r="E102" s="19" t="s">
        <v>4489</v>
      </c>
    </row>
    <row r="103" spans="1:5" x14ac:dyDescent="0.25">
      <c r="A103" s="19">
        <v>102</v>
      </c>
      <c r="B103" s="19" t="s">
        <v>53</v>
      </c>
      <c r="C103" s="19" t="s">
        <v>4379</v>
      </c>
      <c r="D103" s="19" t="s">
        <v>1298</v>
      </c>
      <c r="E103" s="19" t="s">
        <v>4490</v>
      </c>
    </row>
    <row r="104" spans="1:5" x14ac:dyDescent="0.25">
      <c r="A104" s="19">
        <v>103</v>
      </c>
      <c r="B104" s="19" t="s">
        <v>53</v>
      </c>
      <c r="C104" s="19" t="s">
        <v>4379</v>
      </c>
      <c r="D104" s="19" t="s">
        <v>1272</v>
      </c>
      <c r="E104" s="19" t="s">
        <v>4491</v>
      </c>
    </row>
    <row r="105" spans="1:5" x14ac:dyDescent="0.25">
      <c r="A105" s="19">
        <v>104</v>
      </c>
      <c r="B105" s="19" t="s">
        <v>53</v>
      </c>
      <c r="C105" s="19" t="s">
        <v>4379</v>
      </c>
      <c r="D105" s="19" t="s">
        <v>4492</v>
      </c>
      <c r="E105" s="19" t="s">
        <v>4493</v>
      </c>
    </row>
    <row r="106" spans="1:5" x14ac:dyDescent="0.25">
      <c r="A106" s="19">
        <v>105</v>
      </c>
      <c r="B106" s="19" t="s">
        <v>53</v>
      </c>
      <c r="C106" s="19" t="s">
        <v>4379</v>
      </c>
      <c r="D106" s="19" t="s">
        <v>1273</v>
      </c>
      <c r="E106" s="19" t="s">
        <v>4494</v>
      </c>
    </row>
    <row r="107" spans="1:5" x14ac:dyDescent="0.25">
      <c r="A107" s="19">
        <v>106</v>
      </c>
      <c r="B107" s="19" t="s">
        <v>53</v>
      </c>
      <c r="C107" s="19" t="s">
        <v>4379</v>
      </c>
      <c r="D107" s="19" t="s">
        <v>1274</v>
      </c>
      <c r="E107" s="19" t="s">
        <v>4495</v>
      </c>
    </row>
    <row r="108" spans="1:5" x14ac:dyDescent="0.25">
      <c r="A108" s="19">
        <v>107</v>
      </c>
      <c r="B108" s="19" t="s">
        <v>53</v>
      </c>
      <c r="C108" s="19" t="s">
        <v>4379</v>
      </c>
      <c r="D108" s="19" t="s">
        <v>4496</v>
      </c>
      <c r="E108" s="19" t="s">
        <v>4497</v>
      </c>
    </row>
    <row r="109" spans="1:5" x14ac:dyDescent="0.25">
      <c r="A109" s="19">
        <v>108</v>
      </c>
      <c r="B109" s="19" t="s">
        <v>53</v>
      </c>
      <c r="C109" s="19" t="s">
        <v>4379</v>
      </c>
      <c r="D109" s="19" t="s">
        <v>1289</v>
      </c>
      <c r="E109" s="19" t="s">
        <v>4498</v>
      </c>
    </row>
    <row r="110" spans="1:5" x14ac:dyDescent="0.25">
      <c r="A110" s="19">
        <v>109</v>
      </c>
      <c r="B110" s="19" t="s">
        <v>53</v>
      </c>
      <c r="C110" s="19" t="s">
        <v>4379</v>
      </c>
      <c r="D110" s="19" t="s">
        <v>1222</v>
      </c>
      <c r="E110" s="19" t="s">
        <v>4499</v>
      </c>
    </row>
    <row r="111" spans="1:5" x14ac:dyDescent="0.25">
      <c r="A111" s="19">
        <v>110</v>
      </c>
      <c r="B111" s="19" t="s">
        <v>53</v>
      </c>
      <c r="C111" s="19" t="s">
        <v>4379</v>
      </c>
      <c r="D111" s="19" t="s">
        <v>1275</v>
      </c>
      <c r="E111" s="19" t="s">
        <v>4500</v>
      </c>
    </row>
    <row r="112" spans="1:5" x14ac:dyDescent="0.25">
      <c r="A112" s="19">
        <v>111</v>
      </c>
      <c r="B112" s="19" t="s">
        <v>53</v>
      </c>
      <c r="C112" s="19" t="s">
        <v>4379</v>
      </c>
      <c r="D112" s="19" t="s">
        <v>1294</v>
      </c>
      <c r="E112" s="19" t="s">
        <v>4501</v>
      </c>
    </row>
    <row r="113" spans="1:5" x14ac:dyDescent="0.25">
      <c r="A113" s="19">
        <v>112</v>
      </c>
      <c r="B113" s="19" t="s">
        <v>53</v>
      </c>
      <c r="C113" s="19" t="s">
        <v>4379</v>
      </c>
      <c r="D113" s="19" t="s">
        <v>1276</v>
      </c>
      <c r="E113" s="19" t="s">
        <v>4502</v>
      </c>
    </row>
    <row r="114" spans="1:5" x14ac:dyDescent="0.25">
      <c r="A114" s="19">
        <v>113</v>
      </c>
      <c r="B114" s="19" t="s">
        <v>53</v>
      </c>
      <c r="C114" s="19" t="s">
        <v>4379</v>
      </c>
      <c r="D114" s="19" t="s">
        <v>4503</v>
      </c>
      <c r="E114" s="19" t="s">
        <v>4504</v>
      </c>
    </row>
    <row r="115" spans="1:5" x14ac:dyDescent="0.25">
      <c r="A115" s="19">
        <v>114</v>
      </c>
      <c r="B115" s="19" t="s">
        <v>53</v>
      </c>
      <c r="C115" s="19" t="s">
        <v>4379</v>
      </c>
      <c r="D115" s="19" t="s">
        <v>4505</v>
      </c>
      <c r="E115" s="19" t="s">
        <v>4506</v>
      </c>
    </row>
    <row r="116" spans="1:5" x14ac:dyDescent="0.25">
      <c r="A116" s="19">
        <v>115</v>
      </c>
      <c r="B116" s="19" t="s">
        <v>53</v>
      </c>
      <c r="C116" s="19" t="s">
        <v>4379</v>
      </c>
      <c r="D116" s="19" t="s">
        <v>1308</v>
      </c>
      <c r="E116" s="19" t="s">
        <v>4507</v>
      </c>
    </row>
    <row r="117" spans="1:5" x14ac:dyDescent="0.25">
      <c r="A117" s="19">
        <v>116</v>
      </c>
      <c r="B117" s="19" t="s">
        <v>53</v>
      </c>
      <c r="C117" s="19" t="s">
        <v>4379</v>
      </c>
      <c r="D117" s="19" t="s">
        <v>1233</v>
      </c>
      <c r="E117" s="19" t="s">
        <v>4508</v>
      </c>
    </row>
    <row r="118" spans="1:5" x14ac:dyDescent="0.25">
      <c r="A118" s="19">
        <v>117</v>
      </c>
      <c r="B118" s="19" t="s">
        <v>53</v>
      </c>
      <c r="C118" s="19" t="s">
        <v>4379</v>
      </c>
      <c r="D118" s="19" t="s">
        <v>4509</v>
      </c>
      <c r="E118" s="19" t="s">
        <v>4510</v>
      </c>
    </row>
    <row r="119" spans="1:5" x14ac:dyDescent="0.25">
      <c r="A119" s="19">
        <v>118</v>
      </c>
      <c r="B119" s="19" t="s">
        <v>53</v>
      </c>
      <c r="C119" s="19" t="s">
        <v>4379</v>
      </c>
      <c r="D119" s="19" t="s">
        <v>4511</v>
      </c>
      <c r="E119" s="19" t="s">
        <v>4512</v>
      </c>
    </row>
    <row r="120" spans="1:5" x14ac:dyDescent="0.25">
      <c r="A120" s="19">
        <v>119</v>
      </c>
      <c r="B120" s="19" t="s">
        <v>53</v>
      </c>
      <c r="C120" s="19" t="s">
        <v>4379</v>
      </c>
      <c r="D120" s="19" t="s">
        <v>4513</v>
      </c>
      <c r="E120" s="19" t="s">
        <v>4514</v>
      </c>
    </row>
    <row r="121" spans="1:5" x14ac:dyDescent="0.25">
      <c r="A121" s="19">
        <v>120</v>
      </c>
      <c r="B121" s="19" t="s">
        <v>53</v>
      </c>
      <c r="C121" s="19" t="s">
        <v>4379</v>
      </c>
      <c r="D121" s="19" t="s">
        <v>1277</v>
      </c>
      <c r="E121" s="19" t="s">
        <v>4515</v>
      </c>
    </row>
    <row r="122" spans="1:5" x14ac:dyDescent="0.25">
      <c r="A122" s="19">
        <v>121</v>
      </c>
      <c r="B122" s="19" t="s">
        <v>53</v>
      </c>
      <c r="C122" s="19" t="s">
        <v>4379</v>
      </c>
      <c r="D122" s="19" t="s">
        <v>1278</v>
      </c>
      <c r="E122" s="19" t="s">
        <v>4516</v>
      </c>
    </row>
    <row r="123" spans="1:5" x14ac:dyDescent="0.25">
      <c r="A123" s="19">
        <v>122</v>
      </c>
      <c r="B123" s="19" t="s">
        <v>53</v>
      </c>
      <c r="C123" s="19" t="s">
        <v>4379</v>
      </c>
      <c r="D123" s="19" t="s">
        <v>4517</v>
      </c>
      <c r="E123" s="19" t="s">
        <v>4518</v>
      </c>
    </row>
    <row r="124" spans="1:5" x14ac:dyDescent="0.25">
      <c r="A124" s="19">
        <v>123</v>
      </c>
      <c r="B124" s="19" t="s">
        <v>53</v>
      </c>
      <c r="C124" s="19" t="s">
        <v>4379</v>
      </c>
      <c r="D124" s="19" t="s">
        <v>1279</v>
      </c>
      <c r="E124" s="19" t="s">
        <v>4519</v>
      </c>
    </row>
    <row r="125" spans="1:5" x14ac:dyDescent="0.25">
      <c r="A125" s="19">
        <v>124</v>
      </c>
      <c r="B125" s="19" t="s">
        <v>53</v>
      </c>
      <c r="C125" s="19" t="s">
        <v>4379</v>
      </c>
      <c r="D125" s="19" t="s">
        <v>1280</v>
      </c>
      <c r="E125" s="19" t="s">
        <v>4520</v>
      </c>
    </row>
    <row r="126" spans="1:5" x14ac:dyDescent="0.25">
      <c r="A126" s="19">
        <v>125</v>
      </c>
      <c r="B126" s="19" t="s">
        <v>53</v>
      </c>
      <c r="C126" s="19" t="s">
        <v>4379</v>
      </c>
      <c r="D126" s="19" t="s">
        <v>1295</v>
      </c>
      <c r="E126" s="19" t="s">
        <v>4521</v>
      </c>
    </row>
    <row r="127" spans="1:5" x14ac:dyDescent="0.25">
      <c r="A127" s="19">
        <v>126</v>
      </c>
      <c r="B127" s="19" t="s">
        <v>53</v>
      </c>
      <c r="C127" s="19" t="s">
        <v>4379</v>
      </c>
      <c r="D127" s="19" t="s">
        <v>1281</v>
      </c>
      <c r="E127" s="19" t="s">
        <v>4522</v>
      </c>
    </row>
    <row r="128" spans="1:5" x14ac:dyDescent="0.25">
      <c r="A128" s="19">
        <v>127</v>
      </c>
      <c r="B128" s="19" t="s">
        <v>53</v>
      </c>
      <c r="C128" s="19" t="s">
        <v>4379</v>
      </c>
      <c r="D128" s="19" t="s">
        <v>1282</v>
      </c>
      <c r="E128" s="19" t="s">
        <v>4523</v>
      </c>
    </row>
    <row r="129" spans="1:5" x14ac:dyDescent="0.25">
      <c r="A129" s="19">
        <v>128</v>
      </c>
      <c r="B129" s="19" t="s">
        <v>53</v>
      </c>
      <c r="C129" s="19" t="s">
        <v>4379</v>
      </c>
      <c r="D129" s="19" t="s">
        <v>1283</v>
      </c>
      <c r="E129" s="19" t="s">
        <v>4524</v>
      </c>
    </row>
    <row r="130" spans="1:5" x14ac:dyDescent="0.25">
      <c r="A130" s="19">
        <v>129</v>
      </c>
      <c r="B130" s="19" t="s">
        <v>53</v>
      </c>
      <c r="C130" s="19" t="s">
        <v>4379</v>
      </c>
      <c r="D130" s="19" t="s">
        <v>4525</v>
      </c>
      <c r="E130" s="19" t="s">
        <v>4526</v>
      </c>
    </row>
    <row r="131" spans="1:5" x14ac:dyDescent="0.25">
      <c r="A131" s="19">
        <v>130</v>
      </c>
      <c r="B131" s="19" t="s">
        <v>53</v>
      </c>
      <c r="C131" s="19" t="s">
        <v>4379</v>
      </c>
      <c r="D131" s="19" t="s">
        <v>1284</v>
      </c>
      <c r="E131" s="19" t="s">
        <v>4527</v>
      </c>
    </row>
    <row r="132" spans="1:5" x14ac:dyDescent="0.25">
      <c r="A132" s="19">
        <v>131</v>
      </c>
      <c r="B132" s="19" t="s">
        <v>53</v>
      </c>
      <c r="C132" s="19" t="s">
        <v>4379</v>
      </c>
      <c r="D132" s="19" t="s">
        <v>1285</v>
      </c>
      <c r="E132" s="19" t="s">
        <v>4528</v>
      </c>
    </row>
    <row r="133" spans="1:5" x14ac:dyDescent="0.25">
      <c r="A133" s="19">
        <v>132</v>
      </c>
      <c r="B133" s="19" t="s">
        <v>53</v>
      </c>
      <c r="C133" s="19" t="s">
        <v>4379</v>
      </c>
      <c r="D133" s="19" t="s">
        <v>1286</v>
      </c>
      <c r="E133" s="19" t="s">
        <v>4529</v>
      </c>
    </row>
    <row r="134" spans="1:5" x14ac:dyDescent="0.25">
      <c r="A134" s="19">
        <v>133</v>
      </c>
      <c r="B134" s="19" t="s">
        <v>53</v>
      </c>
      <c r="C134" s="19" t="s">
        <v>4379</v>
      </c>
      <c r="D134" s="19" t="s">
        <v>1931</v>
      </c>
      <c r="E134" s="19" t="s">
        <v>4530</v>
      </c>
    </row>
    <row r="135" spans="1:5" x14ac:dyDescent="0.25">
      <c r="A135" s="19">
        <v>134</v>
      </c>
      <c r="B135" s="19" t="s">
        <v>53</v>
      </c>
      <c r="C135" s="19" t="s">
        <v>4379</v>
      </c>
      <c r="D135" s="19" t="s">
        <v>1932</v>
      </c>
      <c r="E135" s="19" t="s">
        <v>4531</v>
      </c>
    </row>
    <row r="136" spans="1:5" x14ac:dyDescent="0.25">
      <c r="A136" s="19">
        <v>135</v>
      </c>
      <c r="B136" s="19" t="s">
        <v>53</v>
      </c>
      <c r="C136" s="19" t="s">
        <v>4379</v>
      </c>
      <c r="D136" s="19" t="s">
        <v>2626</v>
      </c>
      <c r="E136" s="19" t="s">
        <v>4532</v>
      </c>
    </row>
    <row r="137" spans="1:5" x14ac:dyDescent="0.25">
      <c r="A137" s="19">
        <v>136</v>
      </c>
      <c r="B137" s="19" t="s">
        <v>53</v>
      </c>
      <c r="C137" s="19" t="s">
        <v>4379</v>
      </c>
      <c r="D137" s="19" t="s">
        <v>2748</v>
      </c>
      <c r="E137" s="19" t="s">
        <v>4533</v>
      </c>
    </row>
    <row r="138" spans="1:5" x14ac:dyDescent="0.25">
      <c r="A138" s="19">
        <v>137</v>
      </c>
      <c r="B138" s="19" t="s">
        <v>53</v>
      </c>
      <c r="C138" s="19" t="s">
        <v>4379</v>
      </c>
      <c r="D138" s="19" t="s">
        <v>2628</v>
      </c>
      <c r="E138" s="19" t="s">
        <v>4534</v>
      </c>
    </row>
    <row r="139" spans="1:5" x14ac:dyDescent="0.25">
      <c r="A139" s="19">
        <v>138</v>
      </c>
      <c r="B139" s="19" t="s">
        <v>53</v>
      </c>
      <c r="C139" s="19" t="s">
        <v>4379</v>
      </c>
      <c r="D139" s="19" t="s">
        <v>2746</v>
      </c>
      <c r="E139" s="19" t="s">
        <v>4535</v>
      </c>
    </row>
    <row r="140" spans="1:5" x14ac:dyDescent="0.25">
      <c r="A140" s="19">
        <v>139</v>
      </c>
      <c r="B140" s="19" t="s">
        <v>53</v>
      </c>
      <c r="C140" s="19" t="s">
        <v>4379</v>
      </c>
      <c r="D140" s="19" t="s">
        <v>2747</v>
      </c>
      <c r="E140" s="19" t="s">
        <v>4536</v>
      </c>
    </row>
    <row r="141" spans="1:5" x14ac:dyDescent="0.25">
      <c r="A141" s="19">
        <v>140</v>
      </c>
      <c r="B141" s="19" t="s">
        <v>53</v>
      </c>
      <c r="C141" s="19" t="s">
        <v>4379</v>
      </c>
      <c r="D141" s="19" t="s">
        <v>2629</v>
      </c>
      <c r="E141" s="19" t="s">
        <v>4537</v>
      </c>
    </row>
    <row r="142" spans="1:5" x14ac:dyDescent="0.25">
      <c r="A142" s="19">
        <v>141</v>
      </c>
      <c r="B142" s="19" t="s">
        <v>53</v>
      </c>
      <c r="C142" s="19" t="s">
        <v>4379</v>
      </c>
      <c r="D142" s="19" t="s">
        <v>4538</v>
      </c>
      <c r="E142" s="19" t="s">
        <v>4539</v>
      </c>
    </row>
    <row r="143" spans="1:5" x14ac:dyDescent="0.25">
      <c r="A143" s="19">
        <v>142</v>
      </c>
      <c r="B143" s="19" t="s">
        <v>53</v>
      </c>
      <c r="C143" s="19" t="s">
        <v>4379</v>
      </c>
      <c r="D143" s="19" t="s">
        <v>4540</v>
      </c>
      <c r="E143" s="19" t="s">
        <v>4541</v>
      </c>
    </row>
    <row r="144" spans="1:5" x14ac:dyDescent="0.25">
      <c r="A144" s="19">
        <v>143</v>
      </c>
      <c r="B144" s="19" t="s">
        <v>53</v>
      </c>
      <c r="C144" s="19" t="s">
        <v>4379</v>
      </c>
      <c r="D144" s="19" t="s">
        <v>2630</v>
      </c>
      <c r="E144" s="19" t="s">
        <v>4542</v>
      </c>
    </row>
    <row r="145" spans="1:5" x14ac:dyDescent="0.25">
      <c r="A145" s="19">
        <v>144</v>
      </c>
      <c r="B145" s="19" t="s">
        <v>53</v>
      </c>
      <c r="C145" s="19" t="s">
        <v>4379</v>
      </c>
      <c r="D145" s="19" t="s">
        <v>2631</v>
      </c>
      <c r="E145" s="19" t="s">
        <v>4543</v>
      </c>
    </row>
    <row r="146" spans="1:5" x14ac:dyDescent="0.25">
      <c r="A146" s="19">
        <v>145</v>
      </c>
      <c r="B146" s="19" t="s">
        <v>53</v>
      </c>
      <c r="C146" s="19" t="s">
        <v>4379</v>
      </c>
      <c r="D146" s="19" t="s">
        <v>2632</v>
      </c>
      <c r="E146" s="19" t="s">
        <v>4544</v>
      </c>
    </row>
    <row r="147" spans="1:5" x14ac:dyDescent="0.25">
      <c r="A147" s="19">
        <v>146</v>
      </c>
      <c r="B147" s="19" t="s">
        <v>53</v>
      </c>
      <c r="C147" s="19" t="s">
        <v>4379</v>
      </c>
      <c r="D147" s="19" t="s">
        <v>2633</v>
      </c>
      <c r="E147" s="19" t="s">
        <v>4545</v>
      </c>
    </row>
    <row r="148" spans="1:5" x14ac:dyDescent="0.25">
      <c r="A148" s="19">
        <v>147</v>
      </c>
      <c r="B148" s="19" t="s">
        <v>53</v>
      </c>
      <c r="C148" s="19" t="s">
        <v>4379</v>
      </c>
      <c r="D148" s="19" t="s">
        <v>2634</v>
      </c>
      <c r="E148" s="19" t="s">
        <v>4546</v>
      </c>
    </row>
    <row r="149" spans="1:5" x14ac:dyDescent="0.25">
      <c r="A149" s="19">
        <v>148</v>
      </c>
      <c r="B149" s="19" t="s">
        <v>53</v>
      </c>
      <c r="C149" s="19" t="s">
        <v>4379</v>
      </c>
      <c r="D149" s="19" t="s">
        <v>2635</v>
      </c>
      <c r="E149" s="19" t="s">
        <v>4547</v>
      </c>
    </row>
    <row r="150" spans="1:5" x14ac:dyDescent="0.25">
      <c r="A150" s="19">
        <v>149</v>
      </c>
      <c r="B150" s="19" t="s">
        <v>53</v>
      </c>
      <c r="C150" s="19" t="s">
        <v>4379</v>
      </c>
      <c r="D150" s="19" t="s">
        <v>4548</v>
      </c>
      <c r="E150" s="19" t="s">
        <v>4549</v>
      </c>
    </row>
    <row r="151" spans="1:5" x14ac:dyDescent="0.25">
      <c r="A151" s="19">
        <v>150</v>
      </c>
      <c r="B151" s="19" t="s">
        <v>53</v>
      </c>
      <c r="C151" s="19" t="s">
        <v>4379</v>
      </c>
      <c r="D151" s="19" t="s">
        <v>2749</v>
      </c>
      <c r="E151" s="19" t="s">
        <v>4550</v>
      </c>
    </row>
    <row r="152" spans="1:5" x14ac:dyDescent="0.25">
      <c r="A152" s="19">
        <v>151</v>
      </c>
      <c r="B152" s="19" t="s">
        <v>53</v>
      </c>
      <c r="C152" s="19" t="s">
        <v>4379</v>
      </c>
      <c r="D152" s="19" t="s">
        <v>2636</v>
      </c>
      <c r="E152" s="19" t="s">
        <v>4551</v>
      </c>
    </row>
    <row r="153" spans="1:5" x14ac:dyDescent="0.25">
      <c r="A153" s="19">
        <v>152</v>
      </c>
      <c r="B153" s="19" t="s">
        <v>53</v>
      </c>
      <c r="C153" s="19" t="s">
        <v>4379</v>
      </c>
      <c r="D153" s="19" t="s">
        <v>2637</v>
      </c>
      <c r="E153" s="19" t="s">
        <v>4552</v>
      </c>
    </row>
    <row r="154" spans="1:5" x14ac:dyDescent="0.25">
      <c r="A154" s="19">
        <v>153</v>
      </c>
      <c r="B154" s="19" t="s">
        <v>53</v>
      </c>
      <c r="C154" s="19" t="s">
        <v>4379</v>
      </c>
      <c r="D154" s="19" t="s">
        <v>2638</v>
      </c>
      <c r="E154" s="19" t="s">
        <v>4553</v>
      </c>
    </row>
    <row r="155" spans="1:5" x14ac:dyDescent="0.25">
      <c r="A155" s="19">
        <v>154</v>
      </c>
      <c r="B155" s="19" t="s">
        <v>53</v>
      </c>
      <c r="C155" s="19" t="s">
        <v>4379</v>
      </c>
      <c r="D155" s="19" t="s">
        <v>2753</v>
      </c>
      <c r="E155" s="19" t="s">
        <v>4554</v>
      </c>
    </row>
    <row r="156" spans="1:5" x14ac:dyDescent="0.25">
      <c r="A156" s="19">
        <v>155</v>
      </c>
      <c r="B156" s="19" t="s">
        <v>53</v>
      </c>
      <c r="C156" s="19" t="s">
        <v>4379</v>
      </c>
      <c r="D156" s="19" t="s">
        <v>2639</v>
      </c>
      <c r="E156" s="19" t="s">
        <v>4555</v>
      </c>
    </row>
    <row r="157" spans="1:5" x14ac:dyDescent="0.25">
      <c r="A157" s="19">
        <v>156</v>
      </c>
      <c r="B157" s="19" t="s">
        <v>53</v>
      </c>
      <c r="C157" s="19" t="s">
        <v>4379</v>
      </c>
      <c r="D157" s="19" t="s">
        <v>2640</v>
      </c>
      <c r="E157" s="19" t="s">
        <v>4556</v>
      </c>
    </row>
    <row r="158" spans="1:5" x14ac:dyDescent="0.25">
      <c r="A158" s="19">
        <v>157</v>
      </c>
      <c r="B158" s="19" t="s">
        <v>53</v>
      </c>
      <c r="C158" s="19" t="s">
        <v>4379</v>
      </c>
      <c r="D158" s="19" t="s">
        <v>2641</v>
      </c>
      <c r="E158" s="19" t="s">
        <v>4557</v>
      </c>
    </row>
    <row r="159" spans="1:5" x14ac:dyDescent="0.25">
      <c r="A159" s="19">
        <v>158</v>
      </c>
      <c r="B159" s="19" t="s">
        <v>53</v>
      </c>
      <c r="C159" s="19" t="s">
        <v>4379</v>
      </c>
      <c r="D159" s="19" t="s">
        <v>4558</v>
      </c>
      <c r="E159" s="19" t="s">
        <v>4559</v>
      </c>
    </row>
    <row r="160" spans="1:5" x14ac:dyDescent="0.25">
      <c r="A160" s="19">
        <v>159</v>
      </c>
      <c r="B160" s="19" t="s">
        <v>53</v>
      </c>
      <c r="C160" s="19" t="s">
        <v>4379</v>
      </c>
      <c r="D160" s="19" t="s">
        <v>4560</v>
      </c>
      <c r="E160" s="19" t="s">
        <v>4561</v>
      </c>
    </row>
    <row r="161" spans="1:5" x14ac:dyDescent="0.25">
      <c r="A161" s="19">
        <v>160</v>
      </c>
      <c r="B161" s="19" t="s">
        <v>53</v>
      </c>
      <c r="C161" s="19" t="s">
        <v>4379</v>
      </c>
      <c r="D161" s="19" t="s">
        <v>4562</v>
      </c>
      <c r="E161" s="19" t="s">
        <v>4563</v>
      </c>
    </row>
    <row r="162" spans="1:5" x14ac:dyDescent="0.25">
      <c r="A162" s="19">
        <v>161</v>
      </c>
      <c r="B162" s="19" t="s">
        <v>53</v>
      </c>
      <c r="C162" s="19" t="s">
        <v>4379</v>
      </c>
      <c r="D162" s="19" t="s">
        <v>2642</v>
      </c>
      <c r="E162" s="19" t="s">
        <v>4564</v>
      </c>
    </row>
    <row r="163" spans="1:5" x14ac:dyDescent="0.25">
      <c r="A163" s="19">
        <v>162</v>
      </c>
      <c r="B163" s="19" t="s">
        <v>53</v>
      </c>
      <c r="C163" s="19" t="s">
        <v>4379</v>
      </c>
      <c r="D163" s="19" t="s">
        <v>2643</v>
      </c>
      <c r="E163" s="19" t="s">
        <v>4565</v>
      </c>
    </row>
    <row r="164" spans="1:5" x14ac:dyDescent="0.25">
      <c r="A164" s="19">
        <v>163</v>
      </c>
      <c r="B164" s="19" t="s">
        <v>53</v>
      </c>
      <c r="C164" s="19" t="s">
        <v>4379</v>
      </c>
      <c r="D164" s="19" t="s">
        <v>4566</v>
      </c>
      <c r="E164" s="19" t="s">
        <v>4567</v>
      </c>
    </row>
    <row r="165" spans="1:5" x14ac:dyDescent="0.25">
      <c r="A165" s="19">
        <v>164</v>
      </c>
      <c r="B165" s="19" t="s">
        <v>53</v>
      </c>
      <c r="C165" s="19" t="s">
        <v>4379</v>
      </c>
      <c r="D165" s="19" t="s">
        <v>2644</v>
      </c>
      <c r="E165" s="19" t="s">
        <v>4568</v>
      </c>
    </row>
    <row r="166" spans="1:5" x14ac:dyDescent="0.25">
      <c r="A166" s="19">
        <v>165</v>
      </c>
      <c r="B166" s="19" t="s">
        <v>53</v>
      </c>
      <c r="C166" s="19" t="s">
        <v>4379</v>
      </c>
      <c r="D166" s="19" t="s">
        <v>2645</v>
      </c>
      <c r="E166" s="19" t="s">
        <v>4569</v>
      </c>
    </row>
    <row r="167" spans="1:5" x14ac:dyDescent="0.25">
      <c r="A167" s="19">
        <v>166</v>
      </c>
      <c r="B167" s="19" t="s">
        <v>53</v>
      </c>
      <c r="C167" s="19" t="s">
        <v>4379</v>
      </c>
      <c r="D167" s="19" t="s">
        <v>4570</v>
      </c>
      <c r="E167" s="19" t="s">
        <v>4571</v>
      </c>
    </row>
    <row r="168" spans="1:5" x14ac:dyDescent="0.25">
      <c r="A168" s="19">
        <v>167</v>
      </c>
      <c r="B168" s="19" t="s">
        <v>53</v>
      </c>
      <c r="C168" s="19" t="s">
        <v>4379</v>
      </c>
      <c r="D168" s="19" t="s">
        <v>4572</v>
      </c>
      <c r="E168" s="19" t="s">
        <v>4573</v>
      </c>
    </row>
    <row r="169" spans="1:5" x14ac:dyDescent="0.25">
      <c r="A169" s="19">
        <v>168</v>
      </c>
      <c r="B169" s="19" t="s">
        <v>53</v>
      </c>
      <c r="C169" s="19" t="s">
        <v>4379</v>
      </c>
      <c r="D169" s="19" t="s">
        <v>2646</v>
      </c>
      <c r="E169" s="19" t="s">
        <v>4574</v>
      </c>
    </row>
    <row r="170" spans="1:5" x14ac:dyDescent="0.25">
      <c r="A170" s="19">
        <v>169</v>
      </c>
      <c r="B170" s="19" t="s">
        <v>53</v>
      </c>
      <c r="C170" s="19" t="s">
        <v>4379</v>
      </c>
      <c r="D170" s="19" t="s">
        <v>2647</v>
      </c>
      <c r="E170" s="19" t="s">
        <v>4575</v>
      </c>
    </row>
    <row r="171" spans="1:5" x14ac:dyDescent="0.25">
      <c r="A171" s="19">
        <v>170</v>
      </c>
      <c r="B171" s="19" t="s">
        <v>53</v>
      </c>
      <c r="C171" s="19" t="s">
        <v>4379</v>
      </c>
      <c r="D171" s="19" t="s">
        <v>2770</v>
      </c>
      <c r="E171" s="19" t="s">
        <v>4576</v>
      </c>
    </row>
    <row r="172" spans="1:5" x14ac:dyDescent="0.25">
      <c r="A172" s="19">
        <v>171</v>
      </c>
      <c r="B172" s="19" t="s">
        <v>53</v>
      </c>
      <c r="C172" s="19" t="s">
        <v>4379</v>
      </c>
      <c r="D172" s="19" t="s">
        <v>4577</v>
      </c>
      <c r="E172" s="19" t="s">
        <v>4578</v>
      </c>
    </row>
    <row r="173" spans="1:5" x14ac:dyDescent="0.25">
      <c r="A173" s="19">
        <v>172</v>
      </c>
      <c r="B173" s="19" t="s">
        <v>53</v>
      </c>
      <c r="C173" s="19" t="s">
        <v>4379</v>
      </c>
      <c r="D173" s="19" t="s">
        <v>4579</v>
      </c>
      <c r="E173" s="19" t="s">
        <v>4580</v>
      </c>
    </row>
    <row r="174" spans="1:5" x14ac:dyDescent="0.25">
      <c r="A174" s="19">
        <v>173</v>
      </c>
      <c r="B174" s="19" t="s">
        <v>53</v>
      </c>
      <c r="C174" s="19" t="s">
        <v>4379</v>
      </c>
      <c r="D174" s="19" t="s">
        <v>2648</v>
      </c>
      <c r="E174" s="19" t="s">
        <v>4581</v>
      </c>
    </row>
    <row r="175" spans="1:5" x14ac:dyDescent="0.25">
      <c r="A175" s="19">
        <v>174</v>
      </c>
      <c r="B175" s="19" t="s">
        <v>53</v>
      </c>
      <c r="C175" s="19" t="s">
        <v>4379</v>
      </c>
      <c r="D175" s="19" t="s">
        <v>2649</v>
      </c>
      <c r="E175" s="19" t="s">
        <v>4582</v>
      </c>
    </row>
    <row r="176" spans="1:5" x14ac:dyDescent="0.25">
      <c r="A176" s="19">
        <v>175</v>
      </c>
      <c r="B176" s="19" t="s">
        <v>53</v>
      </c>
      <c r="C176" s="19" t="s">
        <v>4379</v>
      </c>
      <c r="D176" s="19" t="s">
        <v>2650</v>
      </c>
      <c r="E176" s="19" t="s">
        <v>4583</v>
      </c>
    </row>
    <row r="177" spans="1:5" x14ac:dyDescent="0.25">
      <c r="A177" s="19">
        <v>176</v>
      </c>
      <c r="B177" s="19" t="s">
        <v>53</v>
      </c>
      <c r="C177" s="19" t="s">
        <v>4379</v>
      </c>
      <c r="D177" s="19" t="s">
        <v>2771</v>
      </c>
      <c r="E177" s="19" t="s">
        <v>4584</v>
      </c>
    </row>
    <row r="178" spans="1:5" x14ac:dyDescent="0.25">
      <c r="A178" s="19">
        <v>177</v>
      </c>
      <c r="B178" s="19" t="s">
        <v>53</v>
      </c>
      <c r="C178" s="19" t="s">
        <v>4379</v>
      </c>
      <c r="D178" s="19" t="s">
        <v>2772</v>
      </c>
      <c r="E178" s="19" t="s">
        <v>4585</v>
      </c>
    </row>
    <row r="179" spans="1:5" x14ac:dyDescent="0.25">
      <c r="A179" s="19">
        <v>178</v>
      </c>
      <c r="B179" s="19" t="s">
        <v>53</v>
      </c>
      <c r="C179" s="19" t="s">
        <v>4379</v>
      </c>
      <c r="D179" s="19" t="s">
        <v>2773</v>
      </c>
      <c r="E179" s="19" t="s">
        <v>4586</v>
      </c>
    </row>
    <row r="180" spans="1:5" x14ac:dyDescent="0.25">
      <c r="A180" s="19">
        <v>179</v>
      </c>
      <c r="B180" s="19" t="s">
        <v>53</v>
      </c>
      <c r="C180" s="19" t="s">
        <v>4379</v>
      </c>
      <c r="D180" s="19" t="s">
        <v>2651</v>
      </c>
      <c r="E180" s="19" t="s">
        <v>4587</v>
      </c>
    </row>
    <row r="181" spans="1:5" x14ac:dyDescent="0.25">
      <c r="A181" s="19">
        <v>180</v>
      </c>
      <c r="B181" s="19" t="s">
        <v>53</v>
      </c>
      <c r="C181" s="19" t="s">
        <v>4379</v>
      </c>
      <c r="D181" s="19" t="s">
        <v>2774</v>
      </c>
      <c r="E181" s="19" t="s">
        <v>4588</v>
      </c>
    </row>
    <row r="182" spans="1:5" x14ac:dyDescent="0.25">
      <c r="A182" s="19">
        <v>181</v>
      </c>
      <c r="B182" s="19" t="s">
        <v>53</v>
      </c>
      <c r="C182" s="19" t="s">
        <v>4379</v>
      </c>
      <c r="D182" s="19" t="s">
        <v>2652</v>
      </c>
      <c r="E182" s="19" t="s">
        <v>4589</v>
      </c>
    </row>
    <row r="183" spans="1:5" x14ac:dyDescent="0.25">
      <c r="A183" s="19">
        <v>182</v>
      </c>
      <c r="B183" s="19" t="s">
        <v>53</v>
      </c>
      <c r="C183" s="19" t="s">
        <v>4379</v>
      </c>
      <c r="D183" s="19" t="s">
        <v>2653</v>
      </c>
      <c r="E183" s="19" t="s">
        <v>4590</v>
      </c>
    </row>
    <row r="184" spans="1:5" x14ac:dyDescent="0.25">
      <c r="A184" s="19">
        <v>183</v>
      </c>
      <c r="B184" s="19" t="s">
        <v>53</v>
      </c>
      <c r="C184" s="19" t="s">
        <v>4379</v>
      </c>
      <c r="D184" s="19" t="s">
        <v>2654</v>
      </c>
      <c r="E184" s="19" t="s">
        <v>4591</v>
      </c>
    </row>
    <row r="185" spans="1:5" x14ac:dyDescent="0.25">
      <c r="A185" s="19">
        <v>184</v>
      </c>
      <c r="B185" s="19" t="s">
        <v>53</v>
      </c>
      <c r="C185" s="19" t="s">
        <v>4379</v>
      </c>
      <c r="D185" s="19" t="s">
        <v>2775</v>
      </c>
      <c r="E185" s="19" t="s">
        <v>4592</v>
      </c>
    </row>
    <row r="186" spans="1:5" x14ac:dyDescent="0.25">
      <c r="A186" s="19">
        <v>185</v>
      </c>
      <c r="B186" s="19" t="s">
        <v>53</v>
      </c>
      <c r="C186" s="19" t="s">
        <v>4379</v>
      </c>
      <c r="D186" s="19" t="s">
        <v>2655</v>
      </c>
      <c r="E186" s="19" t="s">
        <v>4593</v>
      </c>
    </row>
    <row r="187" spans="1:5" x14ac:dyDescent="0.25">
      <c r="A187" s="19">
        <v>186</v>
      </c>
      <c r="B187" s="19" t="s">
        <v>53</v>
      </c>
      <c r="C187" s="19" t="s">
        <v>4379</v>
      </c>
      <c r="D187" s="19" t="s">
        <v>2656</v>
      </c>
      <c r="E187" s="19" t="s">
        <v>4594</v>
      </c>
    </row>
    <row r="188" spans="1:5" x14ac:dyDescent="0.25">
      <c r="A188" s="19">
        <v>187</v>
      </c>
      <c r="B188" s="19" t="s">
        <v>53</v>
      </c>
      <c r="C188" s="19" t="s">
        <v>4379</v>
      </c>
      <c r="D188" s="19" t="s">
        <v>2657</v>
      </c>
      <c r="E188" s="19" t="s">
        <v>4595</v>
      </c>
    </row>
    <row r="189" spans="1:5" x14ac:dyDescent="0.25">
      <c r="A189" s="19">
        <v>188</v>
      </c>
      <c r="B189" s="19" t="s">
        <v>53</v>
      </c>
      <c r="C189" s="19" t="s">
        <v>4379</v>
      </c>
      <c r="D189" s="19" t="s">
        <v>4596</v>
      </c>
      <c r="E189" s="19" t="s">
        <v>4597</v>
      </c>
    </row>
    <row r="190" spans="1:5" x14ac:dyDescent="0.25">
      <c r="A190" s="19">
        <v>189</v>
      </c>
      <c r="B190" s="19" t="s">
        <v>53</v>
      </c>
      <c r="C190" s="19" t="s">
        <v>4379</v>
      </c>
      <c r="D190" s="19" t="s">
        <v>2658</v>
      </c>
      <c r="E190" s="19" t="s">
        <v>4598</v>
      </c>
    </row>
    <row r="191" spans="1:5" x14ac:dyDescent="0.25">
      <c r="A191" s="19">
        <v>190</v>
      </c>
      <c r="B191" s="19" t="s">
        <v>53</v>
      </c>
      <c r="C191" s="19" t="s">
        <v>4379</v>
      </c>
      <c r="D191" s="19" t="s">
        <v>4599</v>
      </c>
      <c r="E191" s="19" t="s">
        <v>4600</v>
      </c>
    </row>
    <row r="192" spans="1:5" x14ac:dyDescent="0.25">
      <c r="A192" s="19">
        <v>191</v>
      </c>
      <c r="B192" s="19" t="s">
        <v>53</v>
      </c>
      <c r="C192" s="19" t="s">
        <v>4379</v>
      </c>
      <c r="D192" s="19" t="s">
        <v>2659</v>
      </c>
      <c r="E192" s="19" t="s">
        <v>4601</v>
      </c>
    </row>
    <row r="193" spans="1:5" x14ac:dyDescent="0.25">
      <c r="A193" s="19">
        <v>192</v>
      </c>
      <c r="B193" s="19" t="s">
        <v>53</v>
      </c>
      <c r="C193" s="19" t="s">
        <v>4379</v>
      </c>
      <c r="D193" s="19" t="s">
        <v>2660</v>
      </c>
      <c r="E193" s="19" t="s">
        <v>4602</v>
      </c>
    </row>
    <row r="194" spans="1:5" x14ac:dyDescent="0.25">
      <c r="A194" s="19">
        <v>193</v>
      </c>
      <c r="B194" s="19" t="s">
        <v>53</v>
      </c>
      <c r="C194" s="19" t="s">
        <v>4379</v>
      </c>
      <c r="D194" s="19" t="s">
        <v>4603</v>
      </c>
      <c r="E194" s="19" t="s">
        <v>4604</v>
      </c>
    </row>
    <row r="195" spans="1:5" x14ac:dyDescent="0.25">
      <c r="A195" s="19">
        <v>194</v>
      </c>
      <c r="B195" s="19" t="s">
        <v>53</v>
      </c>
      <c r="C195" s="19" t="s">
        <v>4379</v>
      </c>
      <c r="D195" s="19" t="s">
        <v>2661</v>
      </c>
      <c r="E195" s="19" t="s">
        <v>4605</v>
      </c>
    </row>
    <row r="196" spans="1:5" x14ac:dyDescent="0.25">
      <c r="A196" s="19">
        <v>195</v>
      </c>
      <c r="B196" s="19" t="s">
        <v>53</v>
      </c>
      <c r="C196" s="19" t="s">
        <v>4379</v>
      </c>
      <c r="D196" s="19" t="s">
        <v>2662</v>
      </c>
      <c r="E196" s="19" t="s">
        <v>4606</v>
      </c>
    </row>
    <row r="197" spans="1:5" x14ac:dyDescent="0.25">
      <c r="A197" s="19">
        <v>196</v>
      </c>
      <c r="B197" s="19" t="s">
        <v>53</v>
      </c>
      <c r="C197" s="19" t="s">
        <v>4379</v>
      </c>
      <c r="D197" s="19" t="s">
        <v>2663</v>
      </c>
      <c r="E197" s="19" t="s">
        <v>4607</v>
      </c>
    </row>
    <row r="198" spans="1:5" x14ac:dyDescent="0.25">
      <c r="A198" s="19">
        <v>197</v>
      </c>
      <c r="B198" s="19" t="s">
        <v>53</v>
      </c>
      <c r="C198" s="19" t="s">
        <v>4379</v>
      </c>
      <c r="D198" s="19" t="s">
        <v>2664</v>
      </c>
      <c r="E198" s="19" t="s">
        <v>4608</v>
      </c>
    </row>
    <row r="199" spans="1:5" x14ac:dyDescent="0.25">
      <c r="A199" s="19">
        <v>198</v>
      </c>
      <c r="B199" s="19" t="s">
        <v>53</v>
      </c>
      <c r="C199" s="19" t="s">
        <v>4379</v>
      </c>
      <c r="D199" s="19" t="s">
        <v>2665</v>
      </c>
      <c r="E199" s="19" t="s">
        <v>4609</v>
      </c>
    </row>
    <row r="200" spans="1:5" x14ac:dyDescent="0.25">
      <c r="A200" s="19">
        <v>199</v>
      </c>
      <c r="B200" s="19" t="s">
        <v>53</v>
      </c>
      <c r="C200" s="19" t="s">
        <v>4379</v>
      </c>
      <c r="D200" s="19" t="s">
        <v>4610</v>
      </c>
      <c r="E200" s="19" t="s">
        <v>4611</v>
      </c>
    </row>
    <row r="201" spans="1:5" x14ac:dyDescent="0.25">
      <c r="A201" s="19">
        <v>200</v>
      </c>
      <c r="B201" s="19" t="s">
        <v>53</v>
      </c>
      <c r="C201" s="19" t="s">
        <v>4379</v>
      </c>
      <c r="D201" s="19" t="s">
        <v>4612</v>
      </c>
      <c r="E201" s="19" t="s">
        <v>4613</v>
      </c>
    </row>
    <row r="202" spans="1:5" x14ac:dyDescent="0.25">
      <c r="A202" s="19">
        <v>201</v>
      </c>
      <c r="B202" s="19" t="s">
        <v>53</v>
      </c>
      <c r="C202" s="19" t="s">
        <v>4379</v>
      </c>
      <c r="D202" s="19" t="s">
        <v>2666</v>
      </c>
      <c r="E202" s="19" t="s">
        <v>4614</v>
      </c>
    </row>
    <row r="203" spans="1:5" x14ac:dyDescent="0.25">
      <c r="A203" s="19">
        <v>202</v>
      </c>
      <c r="B203" s="19" t="s">
        <v>53</v>
      </c>
      <c r="C203" s="19" t="s">
        <v>4379</v>
      </c>
      <c r="D203" s="19" t="s">
        <v>4615</v>
      </c>
      <c r="E203" s="19" t="s">
        <v>4616</v>
      </c>
    </row>
    <row r="204" spans="1:5" x14ac:dyDescent="0.25">
      <c r="A204" s="19">
        <v>203</v>
      </c>
      <c r="B204" s="19" t="s">
        <v>53</v>
      </c>
      <c r="C204" s="19" t="s">
        <v>4379</v>
      </c>
      <c r="D204" s="19" t="s">
        <v>2776</v>
      </c>
      <c r="E204" s="19" t="s">
        <v>4617</v>
      </c>
    </row>
    <row r="205" spans="1:5" x14ac:dyDescent="0.25">
      <c r="A205" s="19">
        <v>204</v>
      </c>
      <c r="B205" s="19" t="s">
        <v>53</v>
      </c>
      <c r="C205" s="19" t="s">
        <v>4379</v>
      </c>
      <c r="D205" s="19" t="s">
        <v>2667</v>
      </c>
      <c r="E205" s="19" t="s">
        <v>4618</v>
      </c>
    </row>
    <row r="206" spans="1:5" x14ac:dyDescent="0.25">
      <c r="A206" s="19">
        <v>205</v>
      </c>
      <c r="B206" s="19" t="s">
        <v>53</v>
      </c>
      <c r="C206" s="19" t="s">
        <v>4379</v>
      </c>
      <c r="D206" s="19" t="s">
        <v>4619</v>
      </c>
      <c r="E206" s="19" t="s">
        <v>4620</v>
      </c>
    </row>
    <row r="207" spans="1:5" x14ac:dyDescent="0.25">
      <c r="A207" s="19">
        <v>206</v>
      </c>
      <c r="B207" s="19" t="s">
        <v>53</v>
      </c>
      <c r="C207" s="19" t="s">
        <v>4379</v>
      </c>
      <c r="D207" s="19" t="s">
        <v>4621</v>
      </c>
      <c r="E207" s="19" t="s">
        <v>4622</v>
      </c>
    </row>
    <row r="208" spans="1:5" x14ac:dyDescent="0.25">
      <c r="A208" s="19">
        <v>207</v>
      </c>
      <c r="B208" s="19" t="s">
        <v>53</v>
      </c>
      <c r="C208" s="19" t="s">
        <v>4379</v>
      </c>
      <c r="D208" s="19" t="s">
        <v>4623</v>
      </c>
      <c r="E208" s="19" t="s">
        <v>4624</v>
      </c>
    </row>
    <row r="209" spans="1:5" x14ac:dyDescent="0.25">
      <c r="A209" s="19">
        <v>208</v>
      </c>
      <c r="B209" s="19" t="s">
        <v>53</v>
      </c>
      <c r="C209" s="19" t="s">
        <v>4379</v>
      </c>
      <c r="D209" s="19" t="s">
        <v>2738</v>
      </c>
      <c r="E209" s="19" t="s">
        <v>4625</v>
      </c>
    </row>
    <row r="210" spans="1:5" x14ac:dyDescent="0.25">
      <c r="A210" s="19">
        <v>209</v>
      </c>
      <c r="B210" s="19" t="s">
        <v>53</v>
      </c>
      <c r="C210" s="19" t="s">
        <v>4379</v>
      </c>
      <c r="D210" s="19" t="s">
        <v>2668</v>
      </c>
      <c r="E210" s="19" t="s">
        <v>4626</v>
      </c>
    </row>
    <row r="211" spans="1:5" x14ac:dyDescent="0.25">
      <c r="A211" s="19">
        <v>210</v>
      </c>
      <c r="B211" s="19" t="s">
        <v>53</v>
      </c>
      <c r="C211" s="19" t="s">
        <v>4379</v>
      </c>
      <c r="D211" s="19" t="s">
        <v>4627</v>
      </c>
      <c r="E211" s="19" t="s">
        <v>4628</v>
      </c>
    </row>
    <row r="212" spans="1:5" x14ac:dyDescent="0.25">
      <c r="A212" s="19">
        <v>211</v>
      </c>
      <c r="B212" s="19" t="s">
        <v>53</v>
      </c>
      <c r="C212" s="19" t="s">
        <v>4379</v>
      </c>
      <c r="D212" s="19" t="s">
        <v>4629</v>
      </c>
      <c r="E212" s="19" t="s">
        <v>4630</v>
      </c>
    </row>
    <row r="213" spans="1:5" x14ac:dyDescent="0.25">
      <c r="A213" s="19">
        <v>212</v>
      </c>
      <c r="B213" s="19" t="s">
        <v>53</v>
      </c>
      <c r="C213" s="19" t="s">
        <v>4379</v>
      </c>
      <c r="D213" s="19" t="s">
        <v>4631</v>
      </c>
      <c r="E213" s="19" t="s">
        <v>4632</v>
      </c>
    </row>
    <row r="214" spans="1:5" x14ac:dyDescent="0.25">
      <c r="A214" s="19">
        <v>213</v>
      </c>
      <c r="B214" s="19" t="s">
        <v>53</v>
      </c>
      <c r="C214" s="19" t="s">
        <v>4379</v>
      </c>
      <c r="D214" s="19" t="s">
        <v>4633</v>
      </c>
      <c r="E214" s="19" t="s">
        <v>4634</v>
      </c>
    </row>
    <row r="215" spans="1:5" x14ac:dyDescent="0.25">
      <c r="A215" s="19">
        <v>214</v>
      </c>
      <c r="B215" s="19" t="s">
        <v>53</v>
      </c>
      <c r="C215" s="19" t="s">
        <v>4379</v>
      </c>
      <c r="D215" s="19" t="s">
        <v>4635</v>
      </c>
      <c r="E215" s="19" t="s">
        <v>4636</v>
      </c>
    </row>
    <row r="216" spans="1:5" x14ac:dyDescent="0.25">
      <c r="A216" s="19">
        <v>215</v>
      </c>
      <c r="B216" s="19" t="s">
        <v>53</v>
      </c>
      <c r="C216" s="19" t="s">
        <v>4379</v>
      </c>
      <c r="D216" s="19" t="s">
        <v>4637</v>
      </c>
      <c r="E216" s="19" t="s">
        <v>4638</v>
      </c>
    </row>
    <row r="217" spans="1:5" x14ac:dyDescent="0.25">
      <c r="A217" s="19">
        <v>216</v>
      </c>
      <c r="B217" s="19" t="s">
        <v>53</v>
      </c>
      <c r="C217" s="19" t="s">
        <v>4379</v>
      </c>
      <c r="D217" s="19" t="s">
        <v>2669</v>
      </c>
      <c r="E217" s="19" t="s">
        <v>4639</v>
      </c>
    </row>
    <row r="218" spans="1:5" x14ac:dyDescent="0.25">
      <c r="A218" s="19">
        <v>217</v>
      </c>
      <c r="B218" s="19" t="s">
        <v>53</v>
      </c>
      <c r="C218" s="19" t="s">
        <v>4379</v>
      </c>
      <c r="D218" s="19" t="s">
        <v>2670</v>
      </c>
      <c r="E218" s="19" t="s">
        <v>4640</v>
      </c>
    </row>
    <row r="219" spans="1:5" x14ac:dyDescent="0.25">
      <c r="A219" s="19">
        <v>218</v>
      </c>
      <c r="B219" s="19" t="s">
        <v>53</v>
      </c>
      <c r="C219" s="19" t="s">
        <v>4379</v>
      </c>
      <c r="D219" s="19" t="s">
        <v>2671</v>
      </c>
      <c r="E219" s="19" t="s">
        <v>4641</v>
      </c>
    </row>
    <row r="220" spans="1:5" x14ac:dyDescent="0.25">
      <c r="A220" s="19">
        <v>219</v>
      </c>
      <c r="B220" s="19" t="s">
        <v>53</v>
      </c>
      <c r="C220" s="19" t="s">
        <v>4379</v>
      </c>
      <c r="D220" s="19" t="s">
        <v>2672</v>
      </c>
      <c r="E220" s="19" t="s">
        <v>4642</v>
      </c>
    </row>
    <row r="221" spans="1:5" x14ac:dyDescent="0.25">
      <c r="A221" s="19">
        <v>220</v>
      </c>
      <c r="B221" s="19" t="s">
        <v>53</v>
      </c>
      <c r="C221" s="19" t="s">
        <v>4379</v>
      </c>
      <c r="D221" s="19" t="s">
        <v>2673</v>
      </c>
      <c r="E221" s="19" t="s">
        <v>4643</v>
      </c>
    </row>
    <row r="222" spans="1:5" x14ac:dyDescent="0.25">
      <c r="A222" s="19">
        <v>221</v>
      </c>
      <c r="B222" s="19" t="s">
        <v>53</v>
      </c>
      <c r="C222" s="19" t="s">
        <v>4379</v>
      </c>
      <c r="D222" s="19" t="s">
        <v>2674</v>
      </c>
      <c r="E222" s="19" t="s">
        <v>4644</v>
      </c>
    </row>
    <row r="223" spans="1:5" x14ac:dyDescent="0.25">
      <c r="A223" s="19">
        <v>222</v>
      </c>
      <c r="B223" s="19" t="s">
        <v>53</v>
      </c>
      <c r="C223" s="19" t="s">
        <v>4379</v>
      </c>
      <c r="D223" s="19" t="s">
        <v>4645</v>
      </c>
      <c r="E223" s="19" t="s">
        <v>4646</v>
      </c>
    </row>
    <row r="224" spans="1:5" x14ac:dyDescent="0.25">
      <c r="A224" s="19">
        <v>223</v>
      </c>
      <c r="B224" s="19" t="s">
        <v>53</v>
      </c>
      <c r="C224" s="19" t="s">
        <v>4379</v>
      </c>
      <c r="D224" s="19" t="s">
        <v>2675</v>
      </c>
      <c r="E224" s="19" t="s">
        <v>4647</v>
      </c>
    </row>
    <row r="225" spans="1:5" x14ac:dyDescent="0.25">
      <c r="A225" s="19">
        <v>224</v>
      </c>
      <c r="B225" s="19" t="s">
        <v>53</v>
      </c>
      <c r="C225" s="19" t="s">
        <v>4379</v>
      </c>
      <c r="D225" s="19" t="s">
        <v>4648</v>
      </c>
      <c r="E225" s="19" t="s">
        <v>4649</v>
      </c>
    </row>
    <row r="226" spans="1:5" x14ac:dyDescent="0.25">
      <c r="A226" s="19">
        <v>225</v>
      </c>
      <c r="B226" s="19" t="s">
        <v>53</v>
      </c>
      <c r="C226" s="19" t="s">
        <v>4379</v>
      </c>
      <c r="D226" s="19" t="s">
        <v>4650</v>
      </c>
      <c r="E226" s="19" t="s">
        <v>4651</v>
      </c>
    </row>
    <row r="227" spans="1:5" x14ac:dyDescent="0.25">
      <c r="A227" s="19">
        <v>226</v>
      </c>
      <c r="B227" s="19" t="s">
        <v>53</v>
      </c>
      <c r="C227" s="19" t="s">
        <v>4379</v>
      </c>
      <c r="D227" s="19" t="s">
        <v>2676</v>
      </c>
      <c r="E227" s="19" t="s">
        <v>4652</v>
      </c>
    </row>
    <row r="228" spans="1:5" x14ac:dyDescent="0.25">
      <c r="A228" s="19">
        <v>227</v>
      </c>
      <c r="B228" s="19" t="s">
        <v>53</v>
      </c>
      <c r="C228" s="19" t="s">
        <v>4379</v>
      </c>
      <c r="D228" s="19" t="s">
        <v>2677</v>
      </c>
      <c r="E228" s="19" t="s">
        <v>4653</v>
      </c>
    </row>
    <row r="229" spans="1:5" x14ac:dyDescent="0.25">
      <c r="A229" s="19">
        <v>228</v>
      </c>
      <c r="B229" s="19" t="s">
        <v>53</v>
      </c>
      <c r="C229" s="19" t="s">
        <v>4379</v>
      </c>
      <c r="D229" s="19" t="s">
        <v>2678</v>
      </c>
      <c r="E229" s="19" t="s">
        <v>4654</v>
      </c>
    </row>
    <row r="230" spans="1:5" x14ac:dyDescent="0.25">
      <c r="A230" s="19">
        <v>229</v>
      </c>
      <c r="B230" s="19" t="s">
        <v>53</v>
      </c>
      <c r="C230" s="19" t="s">
        <v>4379</v>
      </c>
      <c r="D230" s="19" t="s">
        <v>2763</v>
      </c>
      <c r="E230" s="19" t="s">
        <v>4655</v>
      </c>
    </row>
    <row r="231" spans="1:5" x14ac:dyDescent="0.25">
      <c r="A231" s="19">
        <v>230</v>
      </c>
      <c r="B231" s="19" t="s">
        <v>53</v>
      </c>
      <c r="C231" s="19" t="s">
        <v>4379</v>
      </c>
      <c r="D231" s="19" t="s">
        <v>4656</v>
      </c>
      <c r="E231" s="19" t="s">
        <v>4657</v>
      </c>
    </row>
    <row r="232" spans="1:5" x14ac:dyDescent="0.25">
      <c r="A232" s="19">
        <v>231</v>
      </c>
      <c r="B232" s="19" t="s">
        <v>53</v>
      </c>
      <c r="C232" s="19" t="s">
        <v>4379</v>
      </c>
      <c r="D232" s="19" t="s">
        <v>2679</v>
      </c>
      <c r="E232" s="19" t="s">
        <v>4658</v>
      </c>
    </row>
    <row r="233" spans="1:5" x14ac:dyDescent="0.25">
      <c r="A233" s="19">
        <v>232</v>
      </c>
      <c r="B233" s="19" t="s">
        <v>53</v>
      </c>
      <c r="C233" s="19" t="s">
        <v>4379</v>
      </c>
      <c r="D233" s="19" t="s">
        <v>4659</v>
      </c>
      <c r="E233" s="19" t="s">
        <v>4660</v>
      </c>
    </row>
    <row r="234" spans="1:5" x14ac:dyDescent="0.25">
      <c r="A234" s="19">
        <v>233</v>
      </c>
      <c r="B234" s="19" t="s">
        <v>53</v>
      </c>
      <c r="C234" s="19" t="s">
        <v>4379</v>
      </c>
      <c r="D234" s="19" t="s">
        <v>2777</v>
      </c>
      <c r="E234" s="19" t="s">
        <v>4661</v>
      </c>
    </row>
    <row r="235" spans="1:5" x14ac:dyDescent="0.25">
      <c r="A235" s="19">
        <v>234</v>
      </c>
      <c r="B235" s="19" t="s">
        <v>53</v>
      </c>
      <c r="C235" s="19" t="s">
        <v>4379</v>
      </c>
      <c r="D235" s="19" t="s">
        <v>4662</v>
      </c>
      <c r="E235" s="19" t="s">
        <v>4663</v>
      </c>
    </row>
    <row r="236" spans="1:5" x14ac:dyDescent="0.25">
      <c r="A236" s="19">
        <v>235</v>
      </c>
      <c r="B236" s="19" t="s">
        <v>53</v>
      </c>
      <c r="C236" s="19" t="s">
        <v>4379</v>
      </c>
      <c r="D236" s="19" t="s">
        <v>2680</v>
      </c>
      <c r="E236" s="19" t="s">
        <v>4664</v>
      </c>
    </row>
    <row r="237" spans="1:5" x14ac:dyDescent="0.25">
      <c r="A237" s="19">
        <v>236</v>
      </c>
      <c r="B237" s="19" t="s">
        <v>53</v>
      </c>
      <c r="C237" s="19" t="s">
        <v>4379</v>
      </c>
      <c r="D237" s="19" t="s">
        <v>2681</v>
      </c>
      <c r="E237" s="19" t="s">
        <v>4665</v>
      </c>
    </row>
    <row r="238" spans="1:5" x14ac:dyDescent="0.25">
      <c r="A238" s="19">
        <v>237</v>
      </c>
      <c r="B238" s="19" t="s">
        <v>53</v>
      </c>
      <c r="C238" s="19" t="s">
        <v>4379</v>
      </c>
      <c r="D238" s="19" t="s">
        <v>2682</v>
      </c>
      <c r="E238" s="19" t="s">
        <v>4666</v>
      </c>
    </row>
    <row r="239" spans="1:5" x14ac:dyDescent="0.25">
      <c r="A239" s="19">
        <v>238</v>
      </c>
      <c r="B239" s="19" t="s">
        <v>53</v>
      </c>
      <c r="C239" s="19" t="s">
        <v>4379</v>
      </c>
      <c r="D239" s="19" t="s">
        <v>4667</v>
      </c>
      <c r="E239" s="19" t="s">
        <v>4668</v>
      </c>
    </row>
    <row r="240" spans="1:5" x14ac:dyDescent="0.25">
      <c r="A240" s="19">
        <v>239</v>
      </c>
      <c r="B240" s="19" t="s">
        <v>53</v>
      </c>
      <c r="C240" s="19" t="s">
        <v>4379</v>
      </c>
      <c r="D240" s="19" t="s">
        <v>2683</v>
      </c>
      <c r="E240" s="19" t="s">
        <v>4669</v>
      </c>
    </row>
    <row r="241" spans="1:5" x14ac:dyDescent="0.25">
      <c r="A241" s="19">
        <v>240</v>
      </c>
      <c r="B241" s="19" t="s">
        <v>53</v>
      </c>
      <c r="C241" s="19" t="s">
        <v>4379</v>
      </c>
      <c r="D241" s="19" t="s">
        <v>4670</v>
      </c>
      <c r="E241" s="19" t="s">
        <v>4671</v>
      </c>
    </row>
    <row r="242" spans="1:5" x14ac:dyDescent="0.25">
      <c r="A242" s="19">
        <v>241</v>
      </c>
      <c r="B242" s="19" t="s">
        <v>53</v>
      </c>
      <c r="C242" s="19" t="s">
        <v>4379</v>
      </c>
      <c r="D242" s="19" t="s">
        <v>2684</v>
      </c>
      <c r="E242" s="19" t="s">
        <v>4672</v>
      </c>
    </row>
    <row r="243" spans="1:5" x14ac:dyDescent="0.25">
      <c r="A243" s="19">
        <v>242</v>
      </c>
      <c r="B243" s="19" t="s">
        <v>53</v>
      </c>
      <c r="C243" s="19" t="s">
        <v>4379</v>
      </c>
      <c r="D243" s="19" t="s">
        <v>4673</v>
      </c>
      <c r="E243" s="19" t="s">
        <v>4674</v>
      </c>
    </row>
    <row r="244" spans="1:5" x14ac:dyDescent="0.25">
      <c r="A244" s="19">
        <v>243</v>
      </c>
      <c r="B244" s="19" t="s">
        <v>53</v>
      </c>
      <c r="C244" s="19" t="s">
        <v>4379</v>
      </c>
      <c r="D244" s="19" t="s">
        <v>2744</v>
      </c>
      <c r="E244" s="19" t="s">
        <v>4675</v>
      </c>
    </row>
    <row r="245" spans="1:5" x14ac:dyDescent="0.25">
      <c r="A245" s="19">
        <v>244</v>
      </c>
      <c r="B245" s="19" t="s">
        <v>53</v>
      </c>
      <c r="C245" s="19" t="s">
        <v>4379</v>
      </c>
      <c r="D245" s="19" t="s">
        <v>4676</v>
      </c>
      <c r="E245" s="19" t="s">
        <v>4677</v>
      </c>
    </row>
    <row r="246" spans="1:5" x14ac:dyDescent="0.25">
      <c r="A246" s="19">
        <v>245</v>
      </c>
      <c r="B246" s="19" t="s">
        <v>53</v>
      </c>
      <c r="C246" s="19" t="s">
        <v>4379</v>
      </c>
      <c r="D246" s="19" t="s">
        <v>2685</v>
      </c>
      <c r="E246" s="19" t="s">
        <v>4678</v>
      </c>
    </row>
    <row r="247" spans="1:5" x14ac:dyDescent="0.25">
      <c r="A247" s="19">
        <v>246</v>
      </c>
      <c r="B247" s="19" t="s">
        <v>53</v>
      </c>
      <c r="C247" s="19" t="s">
        <v>4379</v>
      </c>
      <c r="D247" s="19" t="s">
        <v>4679</v>
      </c>
      <c r="E247" s="19" t="s">
        <v>4680</v>
      </c>
    </row>
    <row r="248" spans="1:5" x14ac:dyDescent="0.25">
      <c r="A248" s="19">
        <v>247</v>
      </c>
      <c r="B248" s="19" t="s">
        <v>53</v>
      </c>
      <c r="C248" s="19" t="s">
        <v>4379</v>
      </c>
      <c r="D248" s="19" t="s">
        <v>2686</v>
      </c>
      <c r="E248" s="19" t="s">
        <v>4681</v>
      </c>
    </row>
    <row r="249" spans="1:5" x14ac:dyDescent="0.25">
      <c r="A249" s="19">
        <v>248</v>
      </c>
      <c r="B249" s="19" t="s">
        <v>53</v>
      </c>
      <c r="C249" s="19" t="s">
        <v>4379</v>
      </c>
      <c r="D249" s="19" t="s">
        <v>4682</v>
      </c>
      <c r="E249" s="19" t="s">
        <v>4683</v>
      </c>
    </row>
    <row r="250" spans="1:5" x14ac:dyDescent="0.25">
      <c r="A250" s="19">
        <v>249</v>
      </c>
      <c r="B250" s="19" t="s">
        <v>53</v>
      </c>
      <c r="C250" s="19" t="s">
        <v>4379</v>
      </c>
      <c r="D250" s="19" t="s">
        <v>2687</v>
      </c>
      <c r="E250" s="19" t="s">
        <v>4684</v>
      </c>
    </row>
    <row r="251" spans="1:5" x14ac:dyDescent="0.25">
      <c r="A251" s="19">
        <v>250</v>
      </c>
      <c r="B251" s="19" t="s">
        <v>53</v>
      </c>
      <c r="C251" s="19" t="s">
        <v>4379</v>
      </c>
      <c r="D251" s="19" t="s">
        <v>2758</v>
      </c>
      <c r="E251" s="19" t="s">
        <v>4685</v>
      </c>
    </row>
    <row r="252" spans="1:5" x14ac:dyDescent="0.25">
      <c r="A252" s="19">
        <v>251</v>
      </c>
      <c r="B252" s="19" t="s">
        <v>53</v>
      </c>
      <c r="C252" s="19" t="s">
        <v>4379</v>
      </c>
      <c r="D252" s="19" t="s">
        <v>2750</v>
      </c>
      <c r="E252" s="19" t="s">
        <v>4686</v>
      </c>
    </row>
    <row r="253" spans="1:5" x14ac:dyDescent="0.25">
      <c r="A253" s="19">
        <v>252</v>
      </c>
      <c r="B253" s="19" t="s">
        <v>53</v>
      </c>
      <c r="C253" s="19" t="s">
        <v>4379</v>
      </c>
      <c r="D253" s="19" t="s">
        <v>4687</v>
      </c>
      <c r="E253" s="19" t="s">
        <v>4688</v>
      </c>
    </row>
    <row r="254" spans="1:5" x14ac:dyDescent="0.25">
      <c r="A254" s="19">
        <v>253</v>
      </c>
      <c r="B254" s="19" t="s">
        <v>53</v>
      </c>
      <c r="C254" s="19" t="s">
        <v>4379</v>
      </c>
      <c r="D254" s="19" t="s">
        <v>4689</v>
      </c>
      <c r="E254" s="19" t="s">
        <v>4690</v>
      </c>
    </row>
    <row r="255" spans="1:5" x14ac:dyDescent="0.25">
      <c r="A255" s="19">
        <v>254</v>
      </c>
      <c r="B255" s="19" t="s">
        <v>53</v>
      </c>
      <c r="C255" s="19" t="s">
        <v>4379</v>
      </c>
      <c r="D255" s="19" t="s">
        <v>4691</v>
      </c>
      <c r="E255" s="19" t="s">
        <v>4692</v>
      </c>
    </row>
    <row r="256" spans="1:5" x14ac:dyDescent="0.25">
      <c r="A256" s="19">
        <v>255</v>
      </c>
      <c r="B256" s="19" t="s">
        <v>53</v>
      </c>
      <c r="C256" s="19" t="s">
        <v>4379</v>
      </c>
      <c r="D256" s="19" t="s">
        <v>4693</v>
      </c>
      <c r="E256" s="19" t="s">
        <v>4694</v>
      </c>
    </row>
    <row r="257" spans="1:5" x14ac:dyDescent="0.25">
      <c r="A257" s="19">
        <v>256</v>
      </c>
      <c r="B257" s="19" t="s">
        <v>53</v>
      </c>
      <c r="C257" s="19" t="s">
        <v>4379</v>
      </c>
      <c r="D257" s="19" t="s">
        <v>4695</v>
      </c>
      <c r="E257" s="19" t="s">
        <v>4696</v>
      </c>
    </row>
    <row r="258" spans="1:5" x14ac:dyDescent="0.25">
      <c r="A258" s="19">
        <v>257</v>
      </c>
      <c r="B258" s="19" t="s">
        <v>53</v>
      </c>
      <c r="C258" s="19" t="s">
        <v>4379</v>
      </c>
      <c r="D258" s="19" t="s">
        <v>4697</v>
      </c>
      <c r="E258" s="19" t="s">
        <v>4698</v>
      </c>
    </row>
    <row r="259" spans="1:5" x14ac:dyDescent="0.25">
      <c r="A259" s="19">
        <v>258</v>
      </c>
      <c r="B259" s="19" t="s">
        <v>53</v>
      </c>
      <c r="C259" s="19" t="s">
        <v>4379</v>
      </c>
      <c r="D259" s="19" t="s">
        <v>4699</v>
      </c>
      <c r="E259" s="19" t="s">
        <v>4700</v>
      </c>
    </row>
    <row r="260" spans="1:5" x14ac:dyDescent="0.25">
      <c r="A260" s="19">
        <v>259</v>
      </c>
      <c r="B260" s="19" t="s">
        <v>53</v>
      </c>
      <c r="C260" s="19" t="s">
        <v>4379</v>
      </c>
      <c r="D260" s="19" t="s">
        <v>4701</v>
      </c>
      <c r="E260" s="19" t="s">
        <v>4702</v>
      </c>
    </row>
    <row r="261" spans="1:5" x14ac:dyDescent="0.25">
      <c r="A261" s="19">
        <v>260</v>
      </c>
      <c r="B261" s="19" t="s">
        <v>53</v>
      </c>
      <c r="C261" s="19" t="s">
        <v>4379</v>
      </c>
      <c r="D261" s="19" t="s">
        <v>4703</v>
      </c>
      <c r="E261" s="19" t="s">
        <v>4704</v>
      </c>
    </row>
    <row r="262" spans="1:5" x14ac:dyDescent="0.25">
      <c r="A262" s="19">
        <v>261</v>
      </c>
      <c r="B262" s="19" t="s">
        <v>53</v>
      </c>
      <c r="C262" s="19" t="s">
        <v>4379</v>
      </c>
      <c r="D262" s="19" t="s">
        <v>4705</v>
      </c>
      <c r="E262" s="19" t="s">
        <v>4706</v>
      </c>
    </row>
    <row r="263" spans="1:5" x14ac:dyDescent="0.25">
      <c r="A263" s="19">
        <v>262</v>
      </c>
      <c r="B263" s="19" t="s">
        <v>53</v>
      </c>
      <c r="C263" s="19" t="s">
        <v>4379</v>
      </c>
      <c r="D263" s="19" t="s">
        <v>4707</v>
      </c>
      <c r="E263" s="19" t="s">
        <v>4708</v>
      </c>
    </row>
    <row r="264" spans="1:5" x14ac:dyDescent="0.25">
      <c r="A264" s="19">
        <v>263</v>
      </c>
      <c r="B264" s="19" t="s">
        <v>53</v>
      </c>
      <c r="C264" s="19" t="s">
        <v>4379</v>
      </c>
      <c r="D264" s="19" t="s">
        <v>4709</v>
      </c>
      <c r="E264" s="19" t="s">
        <v>4710</v>
      </c>
    </row>
    <row r="265" spans="1:5" x14ac:dyDescent="0.25">
      <c r="A265" s="19">
        <v>264</v>
      </c>
      <c r="B265" s="19" t="s">
        <v>53</v>
      </c>
      <c r="C265" s="19" t="s">
        <v>4379</v>
      </c>
      <c r="D265" s="19" t="s">
        <v>2688</v>
      </c>
      <c r="E265" s="19" t="s">
        <v>4711</v>
      </c>
    </row>
    <row r="266" spans="1:5" x14ac:dyDescent="0.25">
      <c r="A266" s="19">
        <v>265</v>
      </c>
      <c r="B266" s="19" t="s">
        <v>53</v>
      </c>
      <c r="C266" s="19" t="s">
        <v>4379</v>
      </c>
      <c r="D266" s="19" t="s">
        <v>2689</v>
      </c>
      <c r="E266" s="19" t="s">
        <v>4712</v>
      </c>
    </row>
    <row r="267" spans="1:5" x14ac:dyDescent="0.25">
      <c r="A267" s="19">
        <v>266</v>
      </c>
      <c r="B267" s="19" t="s">
        <v>53</v>
      </c>
      <c r="C267" s="19" t="s">
        <v>4379</v>
      </c>
      <c r="D267" s="19" t="s">
        <v>4713</v>
      </c>
      <c r="E267" s="19" t="s">
        <v>4714</v>
      </c>
    </row>
    <row r="268" spans="1:5" x14ac:dyDescent="0.25">
      <c r="A268" s="19">
        <v>267</v>
      </c>
      <c r="B268" s="19" t="s">
        <v>53</v>
      </c>
      <c r="C268" s="19" t="s">
        <v>4379</v>
      </c>
      <c r="D268" s="19" t="s">
        <v>4715</v>
      </c>
      <c r="E268" s="19" t="s">
        <v>4716</v>
      </c>
    </row>
    <row r="269" spans="1:5" x14ac:dyDescent="0.25">
      <c r="A269" s="19">
        <v>268</v>
      </c>
      <c r="B269" s="19" t="s">
        <v>53</v>
      </c>
      <c r="C269" s="19" t="s">
        <v>4379</v>
      </c>
      <c r="D269" s="19" t="s">
        <v>4717</v>
      </c>
      <c r="E269" s="19" t="s">
        <v>4718</v>
      </c>
    </row>
    <row r="270" spans="1:5" x14ac:dyDescent="0.25">
      <c r="A270" s="19">
        <v>269</v>
      </c>
      <c r="B270" s="19" t="s">
        <v>53</v>
      </c>
      <c r="C270" s="19" t="s">
        <v>4379</v>
      </c>
      <c r="D270" s="19" t="s">
        <v>4719</v>
      </c>
      <c r="E270" s="19" t="s">
        <v>4720</v>
      </c>
    </row>
    <row r="271" spans="1:5" x14ac:dyDescent="0.25">
      <c r="A271" s="19">
        <v>270</v>
      </c>
      <c r="B271" s="19" t="s">
        <v>53</v>
      </c>
      <c r="C271" s="19" t="s">
        <v>4379</v>
      </c>
      <c r="D271" s="19" t="s">
        <v>4721</v>
      </c>
      <c r="E271" s="19" t="s">
        <v>4722</v>
      </c>
    </row>
    <row r="272" spans="1:5" x14ac:dyDescent="0.25">
      <c r="A272" s="19">
        <v>271</v>
      </c>
      <c r="B272" s="19" t="s">
        <v>53</v>
      </c>
      <c r="C272" s="19" t="s">
        <v>4379</v>
      </c>
      <c r="D272" s="19" t="s">
        <v>4723</v>
      </c>
      <c r="E272" s="19" t="s">
        <v>4724</v>
      </c>
    </row>
    <row r="273" spans="1:5" x14ac:dyDescent="0.25">
      <c r="A273" s="19">
        <v>272</v>
      </c>
      <c r="B273" s="19" t="s">
        <v>53</v>
      </c>
      <c r="C273" s="19" t="s">
        <v>4379</v>
      </c>
      <c r="D273" s="19" t="s">
        <v>4725</v>
      </c>
      <c r="E273" s="19" t="s">
        <v>4726</v>
      </c>
    </row>
    <row r="274" spans="1:5" x14ac:dyDescent="0.25">
      <c r="A274" s="19">
        <v>273</v>
      </c>
      <c r="B274" s="19" t="s">
        <v>53</v>
      </c>
      <c r="C274" s="19" t="s">
        <v>4379</v>
      </c>
      <c r="D274" s="19" t="s">
        <v>4727</v>
      </c>
      <c r="E274" s="19" t="s">
        <v>4728</v>
      </c>
    </row>
    <row r="275" spans="1:5" x14ac:dyDescent="0.25">
      <c r="A275" s="19">
        <v>274</v>
      </c>
      <c r="B275" s="19" t="s">
        <v>53</v>
      </c>
      <c r="C275" s="19" t="s">
        <v>4379</v>
      </c>
      <c r="D275" s="19" t="s">
        <v>2690</v>
      </c>
      <c r="E275" s="19" t="s">
        <v>4729</v>
      </c>
    </row>
    <row r="276" spans="1:5" x14ac:dyDescent="0.25">
      <c r="A276" s="19">
        <v>275</v>
      </c>
      <c r="B276" s="19" t="s">
        <v>53</v>
      </c>
      <c r="C276" s="19" t="s">
        <v>4379</v>
      </c>
      <c r="D276" s="19" t="s">
        <v>4730</v>
      </c>
      <c r="E276" s="19" t="s">
        <v>4731</v>
      </c>
    </row>
    <row r="277" spans="1:5" x14ac:dyDescent="0.25">
      <c r="A277" s="19">
        <v>276</v>
      </c>
      <c r="B277" s="19" t="s">
        <v>53</v>
      </c>
      <c r="C277" s="19" t="s">
        <v>4379</v>
      </c>
      <c r="D277" s="19" t="s">
        <v>4732</v>
      </c>
      <c r="E277" s="19" t="s">
        <v>4733</v>
      </c>
    </row>
    <row r="278" spans="1:5" x14ac:dyDescent="0.25">
      <c r="A278" s="19">
        <v>277</v>
      </c>
      <c r="B278" s="19" t="s">
        <v>53</v>
      </c>
      <c r="C278" s="19" t="s">
        <v>4379</v>
      </c>
      <c r="D278" s="19" t="s">
        <v>4734</v>
      </c>
      <c r="E278" s="19" t="s">
        <v>4735</v>
      </c>
    </row>
    <row r="279" spans="1:5" x14ac:dyDescent="0.25">
      <c r="A279" s="19">
        <v>278</v>
      </c>
      <c r="B279" s="19" t="s">
        <v>53</v>
      </c>
      <c r="C279" s="19" t="s">
        <v>4379</v>
      </c>
      <c r="D279" s="19" t="s">
        <v>4736</v>
      </c>
      <c r="E279" s="19" t="s">
        <v>4737</v>
      </c>
    </row>
    <row r="280" spans="1:5" x14ac:dyDescent="0.25">
      <c r="A280" s="19">
        <v>279</v>
      </c>
      <c r="B280" s="19" t="s">
        <v>53</v>
      </c>
      <c r="C280" s="19" t="s">
        <v>4379</v>
      </c>
      <c r="D280" s="19" t="s">
        <v>4738</v>
      </c>
      <c r="E280" s="19" t="s">
        <v>4739</v>
      </c>
    </row>
    <row r="281" spans="1:5" x14ac:dyDescent="0.25">
      <c r="A281" s="19">
        <v>280</v>
      </c>
      <c r="B281" s="19" t="s">
        <v>53</v>
      </c>
      <c r="C281" s="19" t="s">
        <v>4379</v>
      </c>
      <c r="D281" s="19" t="s">
        <v>4740</v>
      </c>
      <c r="E281" s="19" t="s">
        <v>4741</v>
      </c>
    </row>
    <row r="282" spans="1:5" x14ac:dyDescent="0.25">
      <c r="A282" s="19">
        <v>281</v>
      </c>
      <c r="B282" s="19" t="s">
        <v>53</v>
      </c>
      <c r="C282" s="19" t="s">
        <v>4379</v>
      </c>
      <c r="D282" s="19" t="s">
        <v>4742</v>
      </c>
      <c r="E282" s="19" t="s">
        <v>4743</v>
      </c>
    </row>
    <row r="283" spans="1:5" x14ac:dyDescent="0.25">
      <c r="A283" s="19">
        <v>282</v>
      </c>
      <c r="B283" s="19" t="s">
        <v>53</v>
      </c>
      <c r="C283" s="19" t="s">
        <v>4379</v>
      </c>
      <c r="D283" s="19" t="s">
        <v>2691</v>
      </c>
      <c r="E283" s="19" t="s">
        <v>4744</v>
      </c>
    </row>
    <row r="284" spans="1:5" x14ac:dyDescent="0.25">
      <c r="A284" s="19">
        <v>283</v>
      </c>
      <c r="B284" s="19" t="s">
        <v>53</v>
      </c>
      <c r="C284" s="19" t="s">
        <v>4379</v>
      </c>
      <c r="D284" s="19" t="s">
        <v>2692</v>
      </c>
      <c r="E284" s="19" t="s">
        <v>4745</v>
      </c>
    </row>
    <row r="285" spans="1:5" x14ac:dyDescent="0.25">
      <c r="A285" s="19">
        <v>284</v>
      </c>
      <c r="B285" s="19" t="s">
        <v>53</v>
      </c>
      <c r="C285" s="19" t="s">
        <v>4379</v>
      </c>
      <c r="D285" s="19" t="s">
        <v>2693</v>
      </c>
      <c r="E285" s="19" t="s">
        <v>4746</v>
      </c>
    </row>
    <row r="286" spans="1:5" x14ac:dyDescent="0.25">
      <c r="A286" s="19">
        <v>285</v>
      </c>
      <c r="B286" s="19" t="s">
        <v>53</v>
      </c>
      <c r="C286" s="19" t="s">
        <v>4379</v>
      </c>
      <c r="D286" s="19" t="s">
        <v>2694</v>
      </c>
      <c r="E286" s="19" t="s">
        <v>4747</v>
      </c>
    </row>
    <row r="287" spans="1:5" x14ac:dyDescent="0.25">
      <c r="A287" s="19">
        <v>286</v>
      </c>
      <c r="B287" s="19" t="s">
        <v>53</v>
      </c>
      <c r="C287" s="19" t="s">
        <v>4379</v>
      </c>
      <c r="D287" s="19" t="s">
        <v>2695</v>
      </c>
      <c r="E287" s="19" t="s">
        <v>4748</v>
      </c>
    </row>
    <row r="288" spans="1:5" x14ac:dyDescent="0.25">
      <c r="A288" s="19">
        <v>287</v>
      </c>
      <c r="B288" s="19" t="s">
        <v>53</v>
      </c>
      <c r="C288" s="19" t="s">
        <v>4379</v>
      </c>
      <c r="D288" s="19" t="s">
        <v>4749</v>
      </c>
      <c r="E288" s="19" t="s">
        <v>4750</v>
      </c>
    </row>
    <row r="289" spans="1:5" x14ac:dyDescent="0.25">
      <c r="A289" s="19">
        <v>288</v>
      </c>
      <c r="B289" s="19" t="s">
        <v>53</v>
      </c>
      <c r="C289" s="19" t="s">
        <v>4379</v>
      </c>
      <c r="D289" s="19" t="s">
        <v>2696</v>
      </c>
      <c r="E289" s="19" t="s">
        <v>4751</v>
      </c>
    </row>
    <row r="290" spans="1:5" x14ac:dyDescent="0.25">
      <c r="A290" s="19">
        <v>289</v>
      </c>
      <c r="B290" s="19" t="s">
        <v>53</v>
      </c>
      <c r="C290" s="19" t="s">
        <v>4379</v>
      </c>
      <c r="D290" s="19" t="s">
        <v>2697</v>
      </c>
      <c r="E290" s="19" t="s">
        <v>4752</v>
      </c>
    </row>
    <row r="291" spans="1:5" x14ac:dyDescent="0.25">
      <c r="A291" s="19">
        <v>290</v>
      </c>
      <c r="B291" s="19" t="s">
        <v>53</v>
      </c>
      <c r="C291" s="19" t="s">
        <v>4379</v>
      </c>
      <c r="D291" s="19" t="s">
        <v>2698</v>
      </c>
      <c r="E291" s="19" t="s">
        <v>4753</v>
      </c>
    </row>
    <row r="292" spans="1:5" x14ac:dyDescent="0.25">
      <c r="A292" s="19">
        <v>291</v>
      </c>
      <c r="B292" s="19" t="s">
        <v>53</v>
      </c>
      <c r="C292" s="19" t="s">
        <v>4379</v>
      </c>
      <c r="D292" s="19" t="s">
        <v>2755</v>
      </c>
      <c r="E292" s="19" t="s">
        <v>4754</v>
      </c>
    </row>
    <row r="293" spans="1:5" x14ac:dyDescent="0.25">
      <c r="A293" s="19">
        <v>292</v>
      </c>
      <c r="B293" s="19" t="s">
        <v>53</v>
      </c>
      <c r="C293" s="19" t="s">
        <v>4379</v>
      </c>
      <c r="D293" s="19" t="s">
        <v>2751</v>
      </c>
      <c r="E293" s="19" t="s">
        <v>4755</v>
      </c>
    </row>
    <row r="294" spans="1:5" x14ac:dyDescent="0.25">
      <c r="A294" s="19">
        <v>293</v>
      </c>
      <c r="B294" s="19" t="s">
        <v>53</v>
      </c>
      <c r="C294" s="19" t="s">
        <v>4379</v>
      </c>
      <c r="D294" s="19" t="s">
        <v>4756</v>
      </c>
      <c r="E294" s="19" t="s">
        <v>4757</v>
      </c>
    </row>
    <row r="295" spans="1:5" x14ac:dyDescent="0.25">
      <c r="A295" s="19">
        <v>294</v>
      </c>
      <c r="B295" s="19" t="s">
        <v>53</v>
      </c>
      <c r="C295" s="19" t="s">
        <v>4379</v>
      </c>
      <c r="D295" s="19" t="s">
        <v>2699</v>
      </c>
      <c r="E295" s="19" t="s">
        <v>4758</v>
      </c>
    </row>
    <row r="296" spans="1:5" x14ac:dyDescent="0.25">
      <c r="A296" s="19">
        <v>295</v>
      </c>
      <c r="B296" s="19" t="s">
        <v>53</v>
      </c>
      <c r="C296" s="19" t="s">
        <v>4379</v>
      </c>
      <c r="D296" s="19" t="s">
        <v>2700</v>
      </c>
      <c r="E296" s="19" t="s">
        <v>4759</v>
      </c>
    </row>
    <row r="297" spans="1:5" x14ac:dyDescent="0.25">
      <c r="A297" s="19">
        <v>296</v>
      </c>
      <c r="B297" s="19" t="s">
        <v>53</v>
      </c>
      <c r="C297" s="19" t="s">
        <v>4379</v>
      </c>
      <c r="D297" s="19" t="s">
        <v>4760</v>
      </c>
      <c r="E297" s="19" t="s">
        <v>4761</v>
      </c>
    </row>
    <row r="298" spans="1:5" x14ac:dyDescent="0.25">
      <c r="A298" s="19">
        <v>297</v>
      </c>
      <c r="B298" s="19" t="s">
        <v>53</v>
      </c>
      <c r="C298" s="19" t="s">
        <v>4379</v>
      </c>
      <c r="D298" s="19" t="s">
        <v>2701</v>
      </c>
      <c r="E298" s="19" t="s">
        <v>4762</v>
      </c>
    </row>
    <row r="299" spans="1:5" x14ac:dyDescent="0.25">
      <c r="A299" s="19">
        <v>298</v>
      </c>
      <c r="B299" s="19" t="s">
        <v>53</v>
      </c>
      <c r="C299" s="19" t="s">
        <v>4379</v>
      </c>
      <c r="D299" s="19" t="s">
        <v>2702</v>
      </c>
      <c r="E299" s="19" t="s">
        <v>4763</v>
      </c>
    </row>
    <row r="300" spans="1:5" x14ac:dyDescent="0.25">
      <c r="A300" s="19">
        <v>299</v>
      </c>
      <c r="B300" s="19" t="s">
        <v>53</v>
      </c>
      <c r="C300" s="19" t="s">
        <v>4379</v>
      </c>
      <c r="D300" s="19" t="s">
        <v>2703</v>
      </c>
      <c r="E300" s="19" t="s">
        <v>4764</v>
      </c>
    </row>
    <row r="301" spans="1:5" x14ac:dyDescent="0.25">
      <c r="A301" s="19">
        <v>300</v>
      </c>
      <c r="B301" s="19" t="s">
        <v>53</v>
      </c>
      <c r="C301" s="19" t="s">
        <v>4379</v>
      </c>
      <c r="D301" s="19" t="s">
        <v>2704</v>
      </c>
      <c r="E301" s="19" t="s">
        <v>4765</v>
      </c>
    </row>
    <row r="302" spans="1:5" x14ac:dyDescent="0.25">
      <c r="A302" s="19">
        <v>301</v>
      </c>
      <c r="B302" s="19" t="s">
        <v>53</v>
      </c>
      <c r="C302" s="19" t="s">
        <v>4379</v>
      </c>
      <c r="D302" s="19" t="s">
        <v>2705</v>
      </c>
      <c r="E302" s="19" t="s">
        <v>4766</v>
      </c>
    </row>
    <row r="303" spans="1:5" x14ac:dyDescent="0.25">
      <c r="A303" s="19">
        <v>302</v>
      </c>
      <c r="B303" s="19" t="s">
        <v>53</v>
      </c>
      <c r="C303" s="19" t="s">
        <v>4379</v>
      </c>
      <c r="D303" s="19" t="s">
        <v>2706</v>
      </c>
      <c r="E303" s="19" t="s">
        <v>4767</v>
      </c>
    </row>
    <row r="304" spans="1:5" x14ac:dyDescent="0.25">
      <c r="A304" s="19">
        <v>303</v>
      </c>
      <c r="B304" s="19" t="s">
        <v>53</v>
      </c>
      <c r="C304" s="19" t="s">
        <v>4379</v>
      </c>
      <c r="D304" s="19" t="s">
        <v>4768</v>
      </c>
      <c r="E304" s="19" t="s">
        <v>4769</v>
      </c>
    </row>
    <row r="305" spans="1:5" x14ac:dyDescent="0.25">
      <c r="A305" s="19">
        <v>304</v>
      </c>
      <c r="B305" s="19" t="s">
        <v>53</v>
      </c>
      <c r="C305" s="19" t="s">
        <v>4379</v>
      </c>
      <c r="D305" s="19" t="s">
        <v>4770</v>
      </c>
      <c r="E305" s="19" t="s">
        <v>4771</v>
      </c>
    </row>
    <row r="306" spans="1:5" x14ac:dyDescent="0.25">
      <c r="A306" s="19">
        <v>305</v>
      </c>
      <c r="B306" s="19" t="s">
        <v>53</v>
      </c>
      <c r="C306" s="19" t="s">
        <v>4379</v>
      </c>
      <c r="D306" s="19" t="s">
        <v>2707</v>
      </c>
      <c r="E306" s="19" t="s">
        <v>4772</v>
      </c>
    </row>
    <row r="307" spans="1:5" x14ac:dyDescent="0.25">
      <c r="A307" s="19">
        <v>306</v>
      </c>
      <c r="B307" s="19" t="s">
        <v>53</v>
      </c>
      <c r="C307" s="19" t="s">
        <v>4379</v>
      </c>
      <c r="D307" s="19" t="s">
        <v>2708</v>
      </c>
      <c r="E307" s="19" t="s">
        <v>4773</v>
      </c>
    </row>
    <row r="308" spans="1:5" x14ac:dyDescent="0.25">
      <c r="A308" s="19">
        <v>307</v>
      </c>
      <c r="B308" s="19" t="s">
        <v>53</v>
      </c>
      <c r="C308" s="19" t="s">
        <v>4379</v>
      </c>
      <c r="D308" s="19" t="s">
        <v>2709</v>
      </c>
      <c r="E308" s="19" t="s">
        <v>4774</v>
      </c>
    </row>
    <row r="309" spans="1:5" x14ac:dyDescent="0.25">
      <c r="A309" s="19">
        <v>308</v>
      </c>
      <c r="B309" s="19" t="s">
        <v>53</v>
      </c>
      <c r="C309" s="19" t="s">
        <v>4379</v>
      </c>
      <c r="D309" s="19" t="s">
        <v>2710</v>
      </c>
      <c r="E309" s="19" t="s">
        <v>4775</v>
      </c>
    </row>
    <row r="310" spans="1:5" x14ac:dyDescent="0.25">
      <c r="A310" s="19">
        <v>309</v>
      </c>
      <c r="B310" s="19" t="s">
        <v>53</v>
      </c>
      <c r="C310" s="19" t="s">
        <v>4379</v>
      </c>
      <c r="D310" s="19" t="s">
        <v>2711</v>
      </c>
      <c r="E310" s="19" t="s">
        <v>4776</v>
      </c>
    </row>
    <row r="311" spans="1:5" x14ac:dyDescent="0.25">
      <c r="A311" s="19">
        <v>310</v>
      </c>
      <c r="B311" s="19" t="s">
        <v>53</v>
      </c>
      <c r="C311" s="19" t="s">
        <v>4379</v>
      </c>
      <c r="D311" s="19" t="s">
        <v>2712</v>
      </c>
      <c r="E311" s="19" t="s">
        <v>4777</v>
      </c>
    </row>
    <row r="312" spans="1:5" x14ac:dyDescent="0.25">
      <c r="A312" s="19">
        <v>311</v>
      </c>
      <c r="B312" s="19" t="s">
        <v>53</v>
      </c>
      <c r="C312" s="19" t="s">
        <v>4379</v>
      </c>
      <c r="D312" s="19" t="s">
        <v>4778</v>
      </c>
      <c r="E312" s="19" t="s">
        <v>4779</v>
      </c>
    </row>
    <row r="313" spans="1:5" x14ac:dyDescent="0.25">
      <c r="A313" s="19">
        <v>312</v>
      </c>
      <c r="B313" s="19" t="s">
        <v>53</v>
      </c>
      <c r="C313" s="19" t="s">
        <v>4379</v>
      </c>
      <c r="D313" s="19" t="s">
        <v>4780</v>
      </c>
      <c r="E313" s="19" t="s">
        <v>4781</v>
      </c>
    </row>
    <row r="314" spans="1:5" x14ac:dyDescent="0.25">
      <c r="A314" s="19">
        <v>313</v>
      </c>
      <c r="B314" s="19" t="s">
        <v>53</v>
      </c>
      <c r="C314" s="19" t="s">
        <v>4379</v>
      </c>
      <c r="D314" s="19" t="s">
        <v>2713</v>
      </c>
      <c r="E314" s="19" t="s">
        <v>4782</v>
      </c>
    </row>
    <row r="315" spans="1:5" x14ac:dyDescent="0.25">
      <c r="A315" s="19">
        <v>314</v>
      </c>
      <c r="B315" s="19" t="s">
        <v>53</v>
      </c>
      <c r="C315" s="19" t="s">
        <v>4379</v>
      </c>
      <c r="D315" s="19" t="s">
        <v>2714</v>
      </c>
      <c r="E315" s="19" t="s">
        <v>4783</v>
      </c>
    </row>
    <row r="316" spans="1:5" x14ac:dyDescent="0.25">
      <c r="A316" s="19">
        <v>315</v>
      </c>
      <c r="B316" s="19" t="s">
        <v>53</v>
      </c>
      <c r="C316" s="19" t="s">
        <v>4379</v>
      </c>
      <c r="D316" s="19" t="s">
        <v>2715</v>
      </c>
      <c r="E316" s="19" t="s">
        <v>4784</v>
      </c>
    </row>
    <row r="317" spans="1:5" x14ac:dyDescent="0.25">
      <c r="A317" s="19">
        <v>316</v>
      </c>
      <c r="B317" s="19" t="s">
        <v>53</v>
      </c>
      <c r="C317" s="19" t="s">
        <v>4379</v>
      </c>
      <c r="D317" s="19" t="s">
        <v>4785</v>
      </c>
      <c r="E317" s="19" t="s">
        <v>4786</v>
      </c>
    </row>
    <row r="318" spans="1:5" x14ac:dyDescent="0.25">
      <c r="A318" s="19">
        <v>317</v>
      </c>
      <c r="B318" s="19" t="s">
        <v>53</v>
      </c>
      <c r="C318" s="19" t="s">
        <v>4379</v>
      </c>
      <c r="D318" s="19" t="s">
        <v>2716</v>
      </c>
      <c r="E318" s="19" t="s">
        <v>4787</v>
      </c>
    </row>
    <row r="319" spans="1:5" x14ac:dyDescent="0.25">
      <c r="A319" s="19">
        <v>318</v>
      </c>
      <c r="B319" s="19" t="s">
        <v>53</v>
      </c>
      <c r="C319" s="19" t="s">
        <v>4379</v>
      </c>
      <c r="D319" s="19" t="s">
        <v>2717</v>
      </c>
      <c r="E319" s="19" t="s">
        <v>4788</v>
      </c>
    </row>
    <row r="320" spans="1:5" x14ac:dyDescent="0.25">
      <c r="A320" s="19">
        <v>319</v>
      </c>
      <c r="B320" s="19" t="s">
        <v>53</v>
      </c>
      <c r="C320" s="19" t="s">
        <v>4379</v>
      </c>
      <c r="D320" s="19" t="s">
        <v>2718</v>
      </c>
      <c r="E320" s="19" t="s">
        <v>4789</v>
      </c>
    </row>
    <row r="321" spans="1:5" x14ac:dyDescent="0.25">
      <c r="A321" s="19">
        <v>320</v>
      </c>
      <c r="B321" s="19" t="s">
        <v>53</v>
      </c>
      <c r="C321" s="19" t="s">
        <v>4379</v>
      </c>
      <c r="D321" s="19" t="s">
        <v>2719</v>
      </c>
      <c r="E321" s="19" t="s">
        <v>4790</v>
      </c>
    </row>
    <row r="322" spans="1:5" x14ac:dyDescent="0.25">
      <c r="A322" s="19">
        <v>321</v>
      </c>
      <c r="B322" s="19" t="s">
        <v>53</v>
      </c>
      <c r="C322" s="19" t="s">
        <v>4379</v>
      </c>
      <c r="D322" s="19" t="s">
        <v>2720</v>
      </c>
      <c r="E322" s="19" t="s">
        <v>4791</v>
      </c>
    </row>
    <row r="323" spans="1:5" x14ac:dyDescent="0.25">
      <c r="A323" s="19">
        <v>322</v>
      </c>
      <c r="B323" s="19" t="s">
        <v>53</v>
      </c>
      <c r="C323" s="19" t="s">
        <v>4379</v>
      </c>
      <c r="D323" s="19" t="s">
        <v>2721</v>
      </c>
      <c r="E323" s="19" t="s">
        <v>4792</v>
      </c>
    </row>
    <row r="324" spans="1:5" x14ac:dyDescent="0.25">
      <c r="A324" s="19">
        <v>323</v>
      </c>
      <c r="B324" s="19" t="s">
        <v>53</v>
      </c>
      <c r="C324" s="19" t="s">
        <v>4379</v>
      </c>
      <c r="D324" s="19" t="s">
        <v>4793</v>
      </c>
      <c r="E324" s="19" t="s">
        <v>4794</v>
      </c>
    </row>
    <row r="325" spans="1:5" x14ac:dyDescent="0.25">
      <c r="A325" s="19">
        <v>324</v>
      </c>
      <c r="B325" s="19" t="s">
        <v>53</v>
      </c>
      <c r="C325" s="19" t="s">
        <v>4379</v>
      </c>
      <c r="D325" s="19" t="s">
        <v>4795</v>
      </c>
      <c r="E325" s="19" t="s">
        <v>4796</v>
      </c>
    </row>
    <row r="326" spans="1:5" x14ac:dyDescent="0.25">
      <c r="A326" s="19">
        <v>325</v>
      </c>
      <c r="B326" s="19" t="s">
        <v>53</v>
      </c>
      <c r="C326" s="19" t="s">
        <v>4379</v>
      </c>
      <c r="D326" s="19" t="s">
        <v>4797</v>
      </c>
      <c r="E326" s="19" t="s">
        <v>4798</v>
      </c>
    </row>
    <row r="327" spans="1:5" x14ac:dyDescent="0.25">
      <c r="A327" s="19">
        <v>326</v>
      </c>
      <c r="B327" s="19" t="s">
        <v>53</v>
      </c>
      <c r="C327" s="19" t="s">
        <v>4379</v>
      </c>
      <c r="D327" s="19" t="s">
        <v>4799</v>
      </c>
      <c r="E327" s="19" t="s">
        <v>4800</v>
      </c>
    </row>
    <row r="328" spans="1:5" x14ac:dyDescent="0.25">
      <c r="A328" s="19">
        <v>327</v>
      </c>
      <c r="B328" s="19" t="s">
        <v>53</v>
      </c>
      <c r="C328" s="19" t="s">
        <v>4379</v>
      </c>
      <c r="D328" s="19" t="s">
        <v>4801</v>
      </c>
      <c r="E328" s="19" t="s">
        <v>4802</v>
      </c>
    </row>
    <row r="329" spans="1:5" x14ac:dyDescent="0.25">
      <c r="A329" s="19">
        <v>328</v>
      </c>
      <c r="B329" s="19" t="s">
        <v>53</v>
      </c>
      <c r="C329" s="19" t="s">
        <v>4379</v>
      </c>
      <c r="D329" s="19" t="s">
        <v>4803</v>
      </c>
      <c r="E329" s="19" t="s">
        <v>4804</v>
      </c>
    </row>
    <row r="330" spans="1:5" x14ac:dyDescent="0.25">
      <c r="A330" s="19">
        <v>329</v>
      </c>
      <c r="B330" s="19" t="s">
        <v>53</v>
      </c>
      <c r="C330" s="19" t="s">
        <v>4379</v>
      </c>
      <c r="D330" s="19" t="s">
        <v>4805</v>
      </c>
      <c r="E330" s="19" t="s">
        <v>4806</v>
      </c>
    </row>
    <row r="331" spans="1:5" x14ac:dyDescent="0.25">
      <c r="A331" s="19">
        <v>330</v>
      </c>
      <c r="B331" s="19" t="s">
        <v>53</v>
      </c>
      <c r="C331" s="19" t="s">
        <v>4379</v>
      </c>
      <c r="D331" s="19" t="s">
        <v>4807</v>
      </c>
      <c r="E331" s="19" t="s">
        <v>4808</v>
      </c>
    </row>
    <row r="332" spans="1:5" x14ac:dyDescent="0.25">
      <c r="A332" s="19">
        <v>331</v>
      </c>
      <c r="B332" s="19" t="s">
        <v>53</v>
      </c>
      <c r="C332" s="19" t="s">
        <v>4379</v>
      </c>
      <c r="D332" s="19" t="s">
        <v>4809</v>
      </c>
      <c r="E332" s="19" t="s">
        <v>4810</v>
      </c>
    </row>
    <row r="333" spans="1:5" x14ac:dyDescent="0.25">
      <c r="A333" s="19">
        <v>332</v>
      </c>
      <c r="B333" s="19" t="s">
        <v>53</v>
      </c>
      <c r="C333" s="19" t="s">
        <v>4379</v>
      </c>
      <c r="D333" s="19" t="s">
        <v>4811</v>
      </c>
      <c r="E333" s="19" t="s">
        <v>4812</v>
      </c>
    </row>
    <row r="334" spans="1:5" x14ac:dyDescent="0.25">
      <c r="A334" s="19">
        <v>333</v>
      </c>
      <c r="B334" s="19" t="s">
        <v>53</v>
      </c>
      <c r="C334" s="19" t="s">
        <v>4379</v>
      </c>
      <c r="D334" s="19" t="s">
        <v>4813</v>
      </c>
      <c r="E334" s="19" t="s">
        <v>4814</v>
      </c>
    </row>
    <row r="335" spans="1:5" x14ac:dyDescent="0.25">
      <c r="A335" s="19">
        <v>334</v>
      </c>
      <c r="B335" s="19" t="s">
        <v>53</v>
      </c>
      <c r="C335" s="19" t="s">
        <v>4379</v>
      </c>
      <c r="D335" s="19" t="s">
        <v>4815</v>
      </c>
      <c r="E335" s="19" t="s">
        <v>4816</v>
      </c>
    </row>
    <row r="336" spans="1:5" x14ac:dyDescent="0.25">
      <c r="A336" s="19">
        <v>335</v>
      </c>
      <c r="B336" s="19" t="s">
        <v>53</v>
      </c>
      <c r="C336" s="19" t="s">
        <v>4379</v>
      </c>
      <c r="D336" s="19" t="s">
        <v>4817</v>
      </c>
      <c r="E336" s="19" t="s">
        <v>4818</v>
      </c>
    </row>
    <row r="337" spans="1:5" x14ac:dyDescent="0.25">
      <c r="A337" s="19">
        <v>336</v>
      </c>
      <c r="B337" s="19" t="s">
        <v>53</v>
      </c>
      <c r="C337" s="19" t="s">
        <v>4379</v>
      </c>
      <c r="D337" s="19" t="s">
        <v>2722</v>
      </c>
      <c r="E337" s="19" t="s">
        <v>4819</v>
      </c>
    </row>
    <row r="338" spans="1:5" x14ac:dyDescent="0.25">
      <c r="A338" s="19">
        <v>337</v>
      </c>
      <c r="B338" s="19" t="s">
        <v>53</v>
      </c>
      <c r="C338" s="19" t="s">
        <v>4379</v>
      </c>
      <c r="D338" s="19" t="s">
        <v>2723</v>
      </c>
      <c r="E338" s="19" t="s">
        <v>4820</v>
      </c>
    </row>
    <row r="339" spans="1:5" x14ac:dyDescent="0.25">
      <c r="A339" s="19">
        <v>338</v>
      </c>
      <c r="B339" s="19" t="s">
        <v>53</v>
      </c>
      <c r="C339" s="19" t="s">
        <v>4379</v>
      </c>
      <c r="D339" s="19" t="s">
        <v>2724</v>
      </c>
      <c r="E339" s="19" t="s">
        <v>4821</v>
      </c>
    </row>
    <row r="340" spans="1:5" x14ac:dyDescent="0.25">
      <c r="A340" s="19">
        <v>339</v>
      </c>
      <c r="B340" s="19" t="s">
        <v>53</v>
      </c>
      <c r="C340" s="19" t="s">
        <v>4379</v>
      </c>
      <c r="D340" s="19" t="s">
        <v>2725</v>
      </c>
      <c r="E340" s="19" t="s">
        <v>4822</v>
      </c>
    </row>
    <row r="341" spans="1:5" x14ac:dyDescent="0.25">
      <c r="A341" s="19">
        <v>340</v>
      </c>
      <c r="B341" s="19" t="s">
        <v>53</v>
      </c>
      <c r="C341" s="19" t="s">
        <v>4379</v>
      </c>
      <c r="D341" s="19" t="s">
        <v>2740</v>
      </c>
      <c r="E341" s="19" t="s">
        <v>4823</v>
      </c>
    </row>
    <row r="342" spans="1:5" x14ac:dyDescent="0.25">
      <c r="A342" s="19">
        <v>341</v>
      </c>
      <c r="B342" s="19" t="s">
        <v>53</v>
      </c>
      <c r="C342" s="19" t="s">
        <v>4379</v>
      </c>
      <c r="D342" s="19" t="s">
        <v>2726</v>
      </c>
      <c r="E342" s="19" t="s">
        <v>4824</v>
      </c>
    </row>
    <row r="343" spans="1:5" x14ac:dyDescent="0.25">
      <c r="A343" s="19">
        <v>342</v>
      </c>
      <c r="B343" s="19" t="s">
        <v>53</v>
      </c>
      <c r="C343" s="19" t="s">
        <v>4379</v>
      </c>
      <c r="D343" s="19" t="s">
        <v>2741</v>
      </c>
      <c r="E343" s="19" t="s">
        <v>4825</v>
      </c>
    </row>
    <row r="344" spans="1:5" x14ac:dyDescent="0.25">
      <c r="A344" s="19">
        <v>343</v>
      </c>
      <c r="B344" s="19" t="s">
        <v>53</v>
      </c>
      <c r="C344" s="19" t="s">
        <v>4379</v>
      </c>
      <c r="D344" s="19" t="s">
        <v>4826</v>
      </c>
      <c r="E344" s="19" t="s">
        <v>4827</v>
      </c>
    </row>
    <row r="345" spans="1:5" x14ac:dyDescent="0.25">
      <c r="A345" s="19">
        <v>344</v>
      </c>
      <c r="B345" s="19" t="s">
        <v>53</v>
      </c>
      <c r="C345" s="19" t="s">
        <v>4379</v>
      </c>
      <c r="D345" s="19" t="s">
        <v>2752</v>
      </c>
      <c r="E345" s="19" t="s">
        <v>4828</v>
      </c>
    </row>
    <row r="346" spans="1:5" x14ac:dyDescent="0.25">
      <c r="A346" s="19">
        <v>345</v>
      </c>
      <c r="B346" s="19" t="s">
        <v>53</v>
      </c>
      <c r="C346" s="19" t="s">
        <v>4379</v>
      </c>
      <c r="D346" s="19" t="s">
        <v>2727</v>
      </c>
      <c r="E346" s="19" t="s">
        <v>4829</v>
      </c>
    </row>
    <row r="347" spans="1:5" x14ac:dyDescent="0.25">
      <c r="A347" s="19">
        <v>346</v>
      </c>
      <c r="B347" s="19" t="s">
        <v>53</v>
      </c>
      <c r="C347" s="19" t="s">
        <v>4379</v>
      </c>
      <c r="D347" s="19" t="s">
        <v>2743</v>
      </c>
      <c r="E347" s="19" t="s">
        <v>4830</v>
      </c>
    </row>
    <row r="348" spans="1:5" x14ac:dyDescent="0.25">
      <c r="A348" s="19">
        <v>347</v>
      </c>
      <c r="B348" s="19" t="s">
        <v>53</v>
      </c>
      <c r="C348" s="19" t="s">
        <v>4379</v>
      </c>
      <c r="D348" s="19" t="s">
        <v>2742</v>
      </c>
      <c r="E348" s="19" t="s">
        <v>4831</v>
      </c>
    </row>
    <row r="349" spans="1:5" x14ac:dyDescent="0.25">
      <c r="A349" s="19">
        <v>348</v>
      </c>
      <c r="B349" s="19" t="s">
        <v>53</v>
      </c>
      <c r="C349" s="19" t="s">
        <v>4379</v>
      </c>
      <c r="D349" s="19" t="s">
        <v>4832</v>
      </c>
      <c r="E349" s="19" t="s">
        <v>4833</v>
      </c>
    </row>
    <row r="350" spans="1:5" x14ac:dyDescent="0.25">
      <c r="A350" s="19">
        <v>349</v>
      </c>
      <c r="B350" s="19" t="s">
        <v>53</v>
      </c>
      <c r="C350" s="19" t="s">
        <v>4379</v>
      </c>
      <c r="D350" s="19" t="s">
        <v>2728</v>
      </c>
      <c r="E350" s="19" t="s">
        <v>4834</v>
      </c>
    </row>
    <row r="351" spans="1:5" x14ac:dyDescent="0.25">
      <c r="A351" s="19">
        <v>350</v>
      </c>
      <c r="B351" s="19" t="s">
        <v>53</v>
      </c>
      <c r="C351" s="19" t="s">
        <v>4379</v>
      </c>
      <c r="D351" s="19" t="s">
        <v>2729</v>
      </c>
      <c r="E351" s="19" t="s">
        <v>4835</v>
      </c>
    </row>
    <row r="352" spans="1:5" x14ac:dyDescent="0.25">
      <c r="A352" s="19">
        <v>351</v>
      </c>
      <c r="B352" s="19" t="s">
        <v>53</v>
      </c>
      <c r="C352" s="19" t="s">
        <v>4379</v>
      </c>
      <c r="D352" s="19" t="s">
        <v>4836</v>
      </c>
      <c r="E352" s="19" t="s">
        <v>4837</v>
      </c>
    </row>
    <row r="353" spans="1:5" x14ac:dyDescent="0.25">
      <c r="A353" s="19">
        <v>352</v>
      </c>
      <c r="B353" s="19" t="s">
        <v>53</v>
      </c>
      <c r="C353" s="19" t="s">
        <v>4379</v>
      </c>
      <c r="D353" s="19" t="s">
        <v>4838</v>
      </c>
      <c r="E353" s="19" t="s">
        <v>4839</v>
      </c>
    </row>
    <row r="354" spans="1:5" x14ac:dyDescent="0.25">
      <c r="A354" s="19">
        <v>353</v>
      </c>
      <c r="B354" s="19" t="s">
        <v>53</v>
      </c>
      <c r="C354" s="19" t="s">
        <v>4379</v>
      </c>
      <c r="D354" s="19" t="s">
        <v>4840</v>
      </c>
      <c r="E354" s="19" t="s">
        <v>4841</v>
      </c>
    </row>
    <row r="355" spans="1:5" x14ac:dyDescent="0.25">
      <c r="A355" s="19">
        <v>354</v>
      </c>
      <c r="B355" s="19" t="s">
        <v>53</v>
      </c>
      <c r="C355" s="19" t="s">
        <v>4379</v>
      </c>
      <c r="D355" s="19" t="s">
        <v>2778</v>
      </c>
      <c r="E355" s="19" t="s">
        <v>4842</v>
      </c>
    </row>
    <row r="356" spans="1:5" x14ac:dyDescent="0.25">
      <c r="A356" s="19">
        <v>355</v>
      </c>
      <c r="B356" s="19" t="s">
        <v>53</v>
      </c>
      <c r="C356" s="19" t="s">
        <v>4379</v>
      </c>
      <c r="D356" s="19" t="s">
        <v>2730</v>
      </c>
      <c r="E356" s="19" t="s">
        <v>4843</v>
      </c>
    </row>
    <row r="357" spans="1:5" x14ac:dyDescent="0.25">
      <c r="A357" s="19">
        <v>356</v>
      </c>
      <c r="B357" s="19" t="s">
        <v>53</v>
      </c>
      <c r="C357" s="19" t="s">
        <v>4379</v>
      </c>
      <c r="D357" s="19" t="s">
        <v>4844</v>
      </c>
      <c r="E357" s="19" t="s">
        <v>4845</v>
      </c>
    </row>
    <row r="358" spans="1:5" x14ac:dyDescent="0.25">
      <c r="A358" s="19">
        <v>357</v>
      </c>
      <c r="B358" s="19" t="s">
        <v>53</v>
      </c>
      <c r="C358" s="19" t="s">
        <v>4379</v>
      </c>
      <c r="D358" s="19" t="s">
        <v>2731</v>
      </c>
      <c r="E358" s="19" t="s">
        <v>4846</v>
      </c>
    </row>
    <row r="359" spans="1:5" x14ac:dyDescent="0.25">
      <c r="A359" s="19">
        <v>358</v>
      </c>
      <c r="B359" s="19" t="s">
        <v>53</v>
      </c>
      <c r="C359" s="19" t="s">
        <v>4379</v>
      </c>
      <c r="D359" s="19" t="s">
        <v>4847</v>
      </c>
      <c r="E359" s="19" t="s">
        <v>4848</v>
      </c>
    </row>
    <row r="360" spans="1:5" x14ac:dyDescent="0.25">
      <c r="A360" s="19">
        <v>359</v>
      </c>
      <c r="B360" s="19" t="s">
        <v>53</v>
      </c>
      <c r="C360" s="19" t="s">
        <v>4379</v>
      </c>
      <c r="D360" s="19" t="s">
        <v>4849</v>
      </c>
      <c r="E360" s="19" t="s">
        <v>4850</v>
      </c>
    </row>
    <row r="361" spans="1:5" x14ac:dyDescent="0.25">
      <c r="A361" s="19">
        <v>360</v>
      </c>
      <c r="B361" s="19" t="s">
        <v>53</v>
      </c>
      <c r="C361" s="19" t="s">
        <v>4379</v>
      </c>
      <c r="D361" s="19" t="s">
        <v>2732</v>
      </c>
      <c r="E361" s="19" t="s">
        <v>4851</v>
      </c>
    </row>
    <row r="362" spans="1:5" x14ac:dyDescent="0.25">
      <c r="A362" s="19">
        <v>361</v>
      </c>
      <c r="B362" s="19" t="s">
        <v>53</v>
      </c>
      <c r="C362" s="19" t="s">
        <v>4379</v>
      </c>
      <c r="D362" s="19" t="s">
        <v>2733</v>
      </c>
      <c r="E362" s="19" t="s">
        <v>4852</v>
      </c>
    </row>
    <row r="363" spans="1:5" x14ac:dyDescent="0.25">
      <c r="A363" s="19">
        <v>362</v>
      </c>
      <c r="B363" s="19" t="s">
        <v>53</v>
      </c>
      <c r="C363" s="19" t="s">
        <v>4379</v>
      </c>
      <c r="D363" s="19" t="s">
        <v>2734</v>
      </c>
      <c r="E363" s="19" t="s">
        <v>4853</v>
      </c>
    </row>
    <row r="364" spans="1:5" x14ac:dyDescent="0.25">
      <c r="A364" s="19">
        <v>363</v>
      </c>
      <c r="B364" s="19" t="s">
        <v>53</v>
      </c>
      <c r="C364" s="19" t="s">
        <v>4379</v>
      </c>
      <c r="D364" s="19" t="s">
        <v>4854</v>
      </c>
      <c r="E364" s="19" t="s">
        <v>4855</v>
      </c>
    </row>
    <row r="365" spans="1:5" x14ac:dyDescent="0.25">
      <c r="A365" s="19">
        <v>364</v>
      </c>
      <c r="B365" s="19" t="s">
        <v>53</v>
      </c>
      <c r="C365" s="19" t="s">
        <v>4379</v>
      </c>
      <c r="D365" s="19" t="s">
        <v>2779</v>
      </c>
      <c r="E365" s="19" t="s">
        <v>4856</v>
      </c>
    </row>
    <row r="366" spans="1:5" x14ac:dyDescent="0.25">
      <c r="A366" s="19">
        <v>365</v>
      </c>
      <c r="B366" s="19" t="s">
        <v>53</v>
      </c>
      <c r="C366" s="19" t="s">
        <v>4379</v>
      </c>
      <c r="D366" s="19" t="s">
        <v>2735</v>
      </c>
      <c r="E366" s="19" t="s">
        <v>4857</v>
      </c>
    </row>
    <row r="367" spans="1:5" x14ac:dyDescent="0.25">
      <c r="A367" s="19">
        <v>366</v>
      </c>
      <c r="B367" s="19" t="s">
        <v>53</v>
      </c>
      <c r="C367" s="19" t="s">
        <v>4379</v>
      </c>
      <c r="D367" s="19" t="s">
        <v>435</v>
      </c>
      <c r="E367" s="19" t="s">
        <v>4858</v>
      </c>
    </row>
    <row r="368" spans="1:5" x14ac:dyDescent="0.25">
      <c r="A368" s="19">
        <v>367</v>
      </c>
      <c r="B368" s="19" t="s">
        <v>53</v>
      </c>
      <c r="C368" s="19" t="s">
        <v>4379</v>
      </c>
      <c r="D368" s="19" t="s">
        <v>435</v>
      </c>
      <c r="E368" s="19" t="s">
        <v>4859</v>
      </c>
    </row>
    <row r="369" spans="1:5" x14ac:dyDescent="0.25">
      <c r="A369" s="19">
        <v>368</v>
      </c>
      <c r="B369" s="19" t="s">
        <v>53</v>
      </c>
      <c r="C369" s="19" t="s">
        <v>4379</v>
      </c>
      <c r="D369" s="19" t="s">
        <v>4860</v>
      </c>
      <c r="E369" s="19" t="s">
        <v>4861</v>
      </c>
    </row>
    <row r="370" spans="1:5" x14ac:dyDescent="0.25">
      <c r="A370" s="19">
        <v>369</v>
      </c>
      <c r="B370" s="19" t="s">
        <v>53</v>
      </c>
      <c r="C370" s="19" t="s">
        <v>4379</v>
      </c>
      <c r="D370" s="19" t="s">
        <v>4862</v>
      </c>
      <c r="E370" s="19" t="s">
        <v>4863</v>
      </c>
    </row>
    <row r="371" spans="1:5" x14ac:dyDescent="0.25">
      <c r="A371" s="19">
        <v>370</v>
      </c>
      <c r="B371" s="19" t="s">
        <v>53</v>
      </c>
      <c r="C371" s="19" t="s">
        <v>4379</v>
      </c>
      <c r="D371" s="19" t="s">
        <v>1933</v>
      </c>
      <c r="E371" s="19" t="s">
        <v>4864</v>
      </c>
    </row>
    <row r="372" spans="1:5" x14ac:dyDescent="0.25">
      <c r="A372" s="19">
        <v>371</v>
      </c>
      <c r="B372" s="19" t="s">
        <v>53</v>
      </c>
      <c r="C372" s="19" t="s">
        <v>4379</v>
      </c>
      <c r="D372" s="19" t="s">
        <v>4865</v>
      </c>
      <c r="E372" s="19"/>
    </row>
    <row r="373" spans="1:5" x14ac:dyDescent="0.25">
      <c r="A373" s="19">
        <v>372</v>
      </c>
      <c r="B373" s="19" t="s">
        <v>53</v>
      </c>
      <c r="C373" s="19" t="s">
        <v>4379</v>
      </c>
      <c r="D373" s="19" t="s">
        <v>1934</v>
      </c>
      <c r="E373" s="19" t="s">
        <v>4866</v>
      </c>
    </row>
    <row r="374" spans="1:5" x14ac:dyDescent="0.25">
      <c r="A374" s="19">
        <v>373</v>
      </c>
      <c r="B374" s="19" t="s">
        <v>53</v>
      </c>
      <c r="C374" s="19" t="s">
        <v>4379</v>
      </c>
      <c r="D374" s="19" t="s">
        <v>1935</v>
      </c>
      <c r="E374" s="19" t="s">
        <v>4867</v>
      </c>
    </row>
    <row r="375" spans="1:5" x14ac:dyDescent="0.25">
      <c r="A375" s="19">
        <v>374</v>
      </c>
      <c r="B375" s="19" t="s">
        <v>53</v>
      </c>
      <c r="C375" s="19" t="s">
        <v>4379</v>
      </c>
      <c r="D375" s="19" t="s">
        <v>1936</v>
      </c>
      <c r="E375" s="19" t="s">
        <v>4868</v>
      </c>
    </row>
    <row r="376" spans="1:5" x14ac:dyDescent="0.25">
      <c r="A376" s="19">
        <v>375</v>
      </c>
      <c r="B376" s="19" t="s">
        <v>53</v>
      </c>
      <c r="C376" s="19" t="s">
        <v>4379</v>
      </c>
      <c r="D376" s="19" t="s">
        <v>1937</v>
      </c>
      <c r="E376" s="19" t="s">
        <v>4869</v>
      </c>
    </row>
    <row r="377" spans="1:5" x14ac:dyDescent="0.25">
      <c r="A377" s="19">
        <v>376</v>
      </c>
      <c r="B377" s="19" t="s">
        <v>53</v>
      </c>
      <c r="C377" s="19" t="s">
        <v>4379</v>
      </c>
      <c r="D377" s="19" t="s">
        <v>1938</v>
      </c>
      <c r="E377" s="19" t="s">
        <v>4870</v>
      </c>
    </row>
    <row r="378" spans="1:5" x14ac:dyDescent="0.25">
      <c r="A378" s="19">
        <v>377</v>
      </c>
      <c r="B378" s="19" t="s">
        <v>53</v>
      </c>
      <c r="C378" s="19" t="s">
        <v>4379</v>
      </c>
      <c r="D378" s="19" t="s">
        <v>1939</v>
      </c>
      <c r="E378" s="19" t="s">
        <v>4871</v>
      </c>
    </row>
    <row r="379" spans="1:5" x14ac:dyDescent="0.25">
      <c r="A379" s="19">
        <v>378</v>
      </c>
      <c r="B379" s="19" t="s">
        <v>53</v>
      </c>
      <c r="C379" s="19" t="s">
        <v>4379</v>
      </c>
      <c r="D379" s="19" t="s">
        <v>1940</v>
      </c>
      <c r="E379" s="19" t="s">
        <v>4872</v>
      </c>
    </row>
    <row r="380" spans="1:5" x14ac:dyDescent="0.25">
      <c r="A380" s="19">
        <v>379</v>
      </c>
      <c r="B380" s="19" t="s">
        <v>53</v>
      </c>
      <c r="C380" s="19" t="s">
        <v>4379</v>
      </c>
      <c r="D380" s="19" t="s">
        <v>1941</v>
      </c>
      <c r="E380" s="19" t="s">
        <v>4873</v>
      </c>
    </row>
    <row r="381" spans="1:5" x14ac:dyDescent="0.25">
      <c r="A381" s="19">
        <v>380</v>
      </c>
      <c r="B381" s="19" t="s">
        <v>53</v>
      </c>
      <c r="C381" s="19" t="s">
        <v>4379</v>
      </c>
      <c r="D381" s="19" t="s">
        <v>1942</v>
      </c>
      <c r="E381" s="19" t="s">
        <v>4874</v>
      </c>
    </row>
    <row r="382" spans="1:5" x14ac:dyDescent="0.25">
      <c r="A382" s="19">
        <v>381</v>
      </c>
      <c r="B382" s="19" t="s">
        <v>53</v>
      </c>
      <c r="C382" s="19" t="s">
        <v>4379</v>
      </c>
      <c r="D382" s="19" t="s">
        <v>1943</v>
      </c>
      <c r="E382" s="19" t="s">
        <v>4875</v>
      </c>
    </row>
    <row r="383" spans="1:5" x14ac:dyDescent="0.25">
      <c r="A383" s="19">
        <v>382</v>
      </c>
      <c r="B383" s="19" t="s">
        <v>53</v>
      </c>
      <c r="C383" s="19" t="s">
        <v>4379</v>
      </c>
      <c r="D383" s="19" t="s">
        <v>1944</v>
      </c>
      <c r="E383" s="19" t="s">
        <v>4876</v>
      </c>
    </row>
    <row r="384" spans="1:5" x14ac:dyDescent="0.25">
      <c r="A384" s="19">
        <v>383</v>
      </c>
      <c r="B384" s="19" t="s">
        <v>53</v>
      </c>
      <c r="C384" s="19" t="s">
        <v>4379</v>
      </c>
      <c r="D384" s="19" t="s">
        <v>1945</v>
      </c>
      <c r="E384" s="19" t="s">
        <v>4877</v>
      </c>
    </row>
    <row r="385" spans="1:5" x14ac:dyDescent="0.25">
      <c r="A385" s="19">
        <v>384</v>
      </c>
      <c r="B385" s="19" t="s">
        <v>53</v>
      </c>
      <c r="C385" s="19" t="s">
        <v>4379</v>
      </c>
      <c r="D385" s="19" t="s">
        <v>1946</v>
      </c>
      <c r="E385" s="19" t="s">
        <v>4878</v>
      </c>
    </row>
    <row r="386" spans="1:5" x14ac:dyDescent="0.25">
      <c r="A386" s="19">
        <v>385</v>
      </c>
      <c r="B386" s="19" t="s">
        <v>53</v>
      </c>
      <c r="C386" s="19" t="s">
        <v>4379</v>
      </c>
      <c r="D386" s="19" t="s">
        <v>1947</v>
      </c>
      <c r="E386" s="19" t="s">
        <v>4879</v>
      </c>
    </row>
    <row r="387" spans="1:5" x14ac:dyDescent="0.25">
      <c r="A387" s="19">
        <v>386</v>
      </c>
      <c r="B387" s="19" t="s">
        <v>53</v>
      </c>
      <c r="C387" s="19" t="s">
        <v>4379</v>
      </c>
      <c r="D387" s="19" t="s">
        <v>1948</v>
      </c>
      <c r="E387" s="19" t="s">
        <v>4880</v>
      </c>
    </row>
    <row r="388" spans="1:5" x14ac:dyDescent="0.25">
      <c r="A388" s="19">
        <v>387</v>
      </c>
      <c r="B388" s="19" t="s">
        <v>53</v>
      </c>
      <c r="C388" s="19" t="s">
        <v>4379</v>
      </c>
      <c r="D388" s="19" t="s">
        <v>1949</v>
      </c>
      <c r="E388" s="19" t="s">
        <v>4881</v>
      </c>
    </row>
    <row r="389" spans="1:5" x14ac:dyDescent="0.25">
      <c r="A389" s="19">
        <v>388</v>
      </c>
      <c r="B389" s="19" t="s">
        <v>53</v>
      </c>
      <c r="C389" s="19" t="s">
        <v>4379</v>
      </c>
      <c r="D389" s="19" t="s">
        <v>1950</v>
      </c>
      <c r="E389" s="19" t="s">
        <v>4882</v>
      </c>
    </row>
    <row r="390" spans="1:5" x14ac:dyDescent="0.25">
      <c r="A390" s="19">
        <v>389</v>
      </c>
      <c r="B390" s="19" t="s">
        <v>53</v>
      </c>
      <c r="C390" s="19" t="s">
        <v>4379</v>
      </c>
      <c r="D390" s="19" t="s">
        <v>1951</v>
      </c>
      <c r="E390" s="19" t="s">
        <v>4883</v>
      </c>
    </row>
    <row r="391" spans="1:5" x14ac:dyDescent="0.25">
      <c r="A391" s="19">
        <v>390</v>
      </c>
      <c r="B391" s="19" t="s">
        <v>53</v>
      </c>
      <c r="C391" s="19" t="s">
        <v>4379</v>
      </c>
      <c r="D391" s="19" t="s">
        <v>1952</v>
      </c>
      <c r="E391" s="19" t="s">
        <v>4884</v>
      </c>
    </row>
    <row r="392" spans="1:5" x14ac:dyDescent="0.25">
      <c r="A392" s="19">
        <v>391</v>
      </c>
      <c r="B392" s="19" t="s">
        <v>53</v>
      </c>
      <c r="C392" s="19" t="s">
        <v>4379</v>
      </c>
      <c r="D392" s="19" t="s">
        <v>1953</v>
      </c>
      <c r="E392" s="19" t="s">
        <v>4885</v>
      </c>
    </row>
    <row r="393" spans="1:5" x14ac:dyDescent="0.25">
      <c r="A393" s="19">
        <v>392</v>
      </c>
      <c r="B393" s="19" t="s">
        <v>53</v>
      </c>
      <c r="C393" s="19" t="s">
        <v>4379</v>
      </c>
      <c r="D393" s="19" t="s">
        <v>1954</v>
      </c>
      <c r="E393" s="19" t="s">
        <v>4886</v>
      </c>
    </row>
    <row r="394" spans="1:5" x14ac:dyDescent="0.25">
      <c r="A394" s="19">
        <v>393</v>
      </c>
      <c r="B394" s="19" t="s">
        <v>53</v>
      </c>
      <c r="C394" s="19" t="s">
        <v>4379</v>
      </c>
      <c r="D394" s="19" t="s">
        <v>1955</v>
      </c>
      <c r="E394" s="19" t="s">
        <v>4887</v>
      </c>
    </row>
    <row r="395" spans="1:5" x14ac:dyDescent="0.25">
      <c r="A395" s="19">
        <v>394</v>
      </c>
      <c r="B395" s="19" t="s">
        <v>53</v>
      </c>
      <c r="C395" s="19" t="s">
        <v>4379</v>
      </c>
      <c r="D395" s="19" t="s">
        <v>1956</v>
      </c>
      <c r="E395" s="19" t="s">
        <v>4888</v>
      </c>
    </row>
    <row r="396" spans="1:5" x14ac:dyDescent="0.25">
      <c r="A396" s="19">
        <v>395</v>
      </c>
      <c r="B396" s="19" t="s">
        <v>53</v>
      </c>
      <c r="C396" s="19" t="s">
        <v>4379</v>
      </c>
      <c r="D396" s="19" t="s">
        <v>1957</v>
      </c>
      <c r="E396" s="19" t="s">
        <v>4889</v>
      </c>
    </row>
    <row r="397" spans="1:5" x14ac:dyDescent="0.25">
      <c r="A397" s="19">
        <v>396</v>
      </c>
      <c r="B397" s="19" t="s">
        <v>53</v>
      </c>
      <c r="C397" s="19" t="s">
        <v>4379</v>
      </c>
      <c r="D397" s="19" t="s">
        <v>1958</v>
      </c>
      <c r="E397" s="19" t="s">
        <v>4890</v>
      </c>
    </row>
    <row r="398" spans="1:5" x14ac:dyDescent="0.25">
      <c r="A398" s="19">
        <v>397</v>
      </c>
      <c r="B398" s="19" t="s">
        <v>53</v>
      </c>
      <c r="C398" s="19" t="s">
        <v>4379</v>
      </c>
      <c r="D398" s="19" t="s">
        <v>1959</v>
      </c>
      <c r="E398" s="19" t="s">
        <v>4891</v>
      </c>
    </row>
    <row r="399" spans="1:5" x14ac:dyDescent="0.25">
      <c r="A399" s="19">
        <v>398</v>
      </c>
      <c r="B399" s="19" t="s">
        <v>53</v>
      </c>
      <c r="C399" s="19" t="s">
        <v>4379</v>
      </c>
      <c r="D399" s="19" t="s">
        <v>1960</v>
      </c>
      <c r="E399" s="19" t="s">
        <v>4892</v>
      </c>
    </row>
    <row r="400" spans="1:5" x14ac:dyDescent="0.25">
      <c r="A400" s="19">
        <v>399</v>
      </c>
      <c r="B400" s="19" t="s">
        <v>53</v>
      </c>
      <c r="C400" s="19" t="s">
        <v>4379</v>
      </c>
      <c r="D400" s="19" t="s">
        <v>1961</v>
      </c>
      <c r="E400" s="19" t="s">
        <v>4893</v>
      </c>
    </row>
    <row r="401" spans="1:5" x14ac:dyDescent="0.25">
      <c r="A401" s="19">
        <v>400</v>
      </c>
      <c r="B401" s="19" t="s">
        <v>53</v>
      </c>
      <c r="C401" s="19" t="s">
        <v>4379</v>
      </c>
      <c r="D401" s="19" t="s">
        <v>1962</v>
      </c>
      <c r="E401" s="19" t="s">
        <v>4894</v>
      </c>
    </row>
    <row r="402" spans="1:5" x14ac:dyDescent="0.25">
      <c r="A402" s="19">
        <v>401</v>
      </c>
      <c r="B402" s="19" t="s">
        <v>53</v>
      </c>
      <c r="C402" s="19" t="s">
        <v>4379</v>
      </c>
      <c r="D402" s="19" t="s">
        <v>1963</v>
      </c>
      <c r="E402" s="19" t="s">
        <v>4895</v>
      </c>
    </row>
    <row r="403" spans="1:5" x14ac:dyDescent="0.25">
      <c r="A403" s="19">
        <v>402</v>
      </c>
      <c r="B403" s="19" t="s">
        <v>53</v>
      </c>
      <c r="C403" s="19" t="s">
        <v>4379</v>
      </c>
      <c r="D403" s="19" t="s">
        <v>1964</v>
      </c>
      <c r="E403" s="19" t="s">
        <v>4896</v>
      </c>
    </row>
    <row r="404" spans="1:5" x14ac:dyDescent="0.25">
      <c r="A404" s="19">
        <v>403</v>
      </c>
      <c r="B404" s="19" t="s">
        <v>53</v>
      </c>
      <c r="C404" s="19" t="s">
        <v>4379</v>
      </c>
      <c r="D404" s="19" t="s">
        <v>1965</v>
      </c>
      <c r="E404" s="19" t="s">
        <v>4897</v>
      </c>
    </row>
    <row r="405" spans="1:5" x14ac:dyDescent="0.25">
      <c r="A405" s="19">
        <v>404</v>
      </c>
      <c r="B405" s="19" t="s">
        <v>53</v>
      </c>
      <c r="C405" s="19" t="s">
        <v>4379</v>
      </c>
      <c r="D405" s="19" t="s">
        <v>1966</v>
      </c>
      <c r="E405" s="19" t="s">
        <v>4898</v>
      </c>
    </row>
    <row r="406" spans="1:5" x14ac:dyDescent="0.25">
      <c r="A406" s="19">
        <v>405</v>
      </c>
      <c r="B406" s="19" t="s">
        <v>53</v>
      </c>
      <c r="C406" s="19" t="s">
        <v>4379</v>
      </c>
      <c r="D406" s="19" t="s">
        <v>1967</v>
      </c>
      <c r="E406" s="19" t="s">
        <v>4899</v>
      </c>
    </row>
    <row r="407" spans="1:5" x14ac:dyDescent="0.25">
      <c r="A407" s="19">
        <v>406</v>
      </c>
      <c r="B407" s="19" t="s">
        <v>53</v>
      </c>
      <c r="C407" s="19" t="s">
        <v>4379</v>
      </c>
      <c r="D407" s="19" t="s">
        <v>1968</v>
      </c>
      <c r="E407" s="19" t="s">
        <v>4900</v>
      </c>
    </row>
    <row r="408" spans="1:5" x14ac:dyDescent="0.25">
      <c r="A408" s="19">
        <v>407</v>
      </c>
      <c r="B408" s="19" t="s">
        <v>53</v>
      </c>
      <c r="C408" s="19" t="s">
        <v>4379</v>
      </c>
      <c r="D408" s="19" t="s">
        <v>1969</v>
      </c>
      <c r="E408" s="19" t="s">
        <v>4901</v>
      </c>
    </row>
    <row r="409" spans="1:5" x14ac:dyDescent="0.25">
      <c r="A409" s="19">
        <v>408</v>
      </c>
      <c r="B409" s="19" t="s">
        <v>53</v>
      </c>
      <c r="C409" s="19" t="s">
        <v>4379</v>
      </c>
      <c r="D409" s="19" t="s">
        <v>1970</v>
      </c>
      <c r="E409" s="19" t="s">
        <v>4902</v>
      </c>
    </row>
    <row r="410" spans="1:5" x14ac:dyDescent="0.25">
      <c r="A410" s="19">
        <v>409</v>
      </c>
      <c r="B410" s="19" t="s">
        <v>53</v>
      </c>
      <c r="C410" s="19" t="s">
        <v>4379</v>
      </c>
      <c r="D410" s="19" t="s">
        <v>1971</v>
      </c>
      <c r="E410" s="19" t="s">
        <v>4903</v>
      </c>
    </row>
    <row r="411" spans="1:5" x14ac:dyDescent="0.25">
      <c r="A411" s="19">
        <v>410</v>
      </c>
      <c r="B411" s="19" t="s">
        <v>53</v>
      </c>
      <c r="C411" s="19" t="s">
        <v>4379</v>
      </c>
      <c r="D411" s="19" t="s">
        <v>1972</v>
      </c>
      <c r="E411" s="19" t="s">
        <v>4904</v>
      </c>
    </row>
    <row r="412" spans="1:5" x14ac:dyDescent="0.25">
      <c r="A412" s="19">
        <v>411</v>
      </c>
      <c r="B412" s="19" t="s">
        <v>53</v>
      </c>
      <c r="C412" s="19" t="s">
        <v>4379</v>
      </c>
      <c r="D412" s="19" t="s">
        <v>1973</v>
      </c>
      <c r="E412" s="19" t="s">
        <v>4905</v>
      </c>
    </row>
    <row r="413" spans="1:5" x14ac:dyDescent="0.25">
      <c r="A413" s="19">
        <v>412</v>
      </c>
      <c r="B413" s="19" t="s">
        <v>53</v>
      </c>
      <c r="C413" s="19" t="s">
        <v>4379</v>
      </c>
      <c r="D413" s="19" t="s">
        <v>1974</v>
      </c>
      <c r="E413" s="19" t="s">
        <v>4906</v>
      </c>
    </row>
    <row r="414" spans="1:5" x14ac:dyDescent="0.25">
      <c r="A414" s="19">
        <v>413</v>
      </c>
      <c r="B414" s="19" t="s">
        <v>53</v>
      </c>
      <c r="C414" s="19" t="s">
        <v>4379</v>
      </c>
      <c r="D414" s="19" t="s">
        <v>1975</v>
      </c>
      <c r="E414" s="19" t="s">
        <v>4907</v>
      </c>
    </row>
    <row r="415" spans="1:5" x14ac:dyDescent="0.25">
      <c r="A415" s="19">
        <v>414</v>
      </c>
      <c r="B415" s="19" t="s">
        <v>53</v>
      </c>
      <c r="C415" s="19" t="s">
        <v>4379</v>
      </c>
      <c r="D415" s="19" t="s">
        <v>1976</v>
      </c>
      <c r="E415" s="19" t="s">
        <v>4908</v>
      </c>
    </row>
    <row r="416" spans="1:5" x14ac:dyDescent="0.25">
      <c r="A416" s="19">
        <v>415</v>
      </c>
      <c r="B416" s="19" t="s">
        <v>53</v>
      </c>
      <c r="C416" s="19" t="s">
        <v>4379</v>
      </c>
      <c r="D416" s="19" t="s">
        <v>1977</v>
      </c>
      <c r="E416" s="19" t="s">
        <v>4909</v>
      </c>
    </row>
    <row r="417" spans="1:5" x14ac:dyDescent="0.25">
      <c r="A417" s="19">
        <v>416</v>
      </c>
      <c r="B417" s="19" t="s">
        <v>53</v>
      </c>
      <c r="C417" s="19" t="s">
        <v>4379</v>
      </c>
      <c r="D417" s="19" t="s">
        <v>1978</v>
      </c>
      <c r="E417" s="19" t="s">
        <v>4910</v>
      </c>
    </row>
    <row r="418" spans="1:5" x14ac:dyDescent="0.25">
      <c r="A418" s="19">
        <v>417</v>
      </c>
      <c r="B418" s="19" t="s">
        <v>53</v>
      </c>
      <c r="C418" s="19" t="s">
        <v>4379</v>
      </c>
      <c r="D418" s="19" t="s">
        <v>1979</v>
      </c>
      <c r="E418" s="19" t="s">
        <v>4911</v>
      </c>
    </row>
    <row r="419" spans="1:5" x14ac:dyDescent="0.25">
      <c r="A419" s="19">
        <v>418</v>
      </c>
      <c r="B419" s="19" t="s">
        <v>53</v>
      </c>
      <c r="C419" s="19" t="s">
        <v>4379</v>
      </c>
      <c r="D419" s="19" t="s">
        <v>1980</v>
      </c>
      <c r="E419" s="19" t="s">
        <v>4912</v>
      </c>
    </row>
    <row r="420" spans="1:5" x14ac:dyDescent="0.25">
      <c r="A420" s="19">
        <v>419</v>
      </c>
      <c r="B420" s="19" t="s">
        <v>53</v>
      </c>
      <c r="C420" s="19" t="s">
        <v>4379</v>
      </c>
      <c r="D420" s="19" t="s">
        <v>1981</v>
      </c>
      <c r="E420" s="19" t="s">
        <v>4913</v>
      </c>
    </row>
    <row r="421" spans="1:5" x14ac:dyDescent="0.25">
      <c r="A421" s="19">
        <v>420</v>
      </c>
      <c r="B421" s="19" t="s">
        <v>53</v>
      </c>
      <c r="C421" s="19" t="s">
        <v>4379</v>
      </c>
      <c r="D421" s="19" t="s">
        <v>1982</v>
      </c>
      <c r="E421" s="19" t="s">
        <v>4914</v>
      </c>
    </row>
    <row r="422" spans="1:5" x14ac:dyDescent="0.25">
      <c r="A422" s="19">
        <v>421</v>
      </c>
      <c r="B422" s="19" t="s">
        <v>53</v>
      </c>
      <c r="C422" s="19" t="s">
        <v>4379</v>
      </c>
      <c r="D422" s="19" t="s">
        <v>1983</v>
      </c>
      <c r="E422" s="19" t="s">
        <v>4915</v>
      </c>
    </row>
    <row r="423" spans="1:5" x14ac:dyDescent="0.25">
      <c r="A423" s="19">
        <v>422</v>
      </c>
      <c r="B423" s="19" t="s">
        <v>53</v>
      </c>
      <c r="C423" s="19" t="s">
        <v>4379</v>
      </c>
      <c r="D423" s="19" t="s">
        <v>1984</v>
      </c>
      <c r="E423" s="19" t="s">
        <v>4916</v>
      </c>
    </row>
    <row r="424" spans="1:5" x14ac:dyDescent="0.25">
      <c r="A424" s="19">
        <v>423</v>
      </c>
      <c r="B424" s="19" t="s">
        <v>53</v>
      </c>
      <c r="C424" s="19" t="s">
        <v>4379</v>
      </c>
      <c r="D424" s="19" t="s">
        <v>1985</v>
      </c>
      <c r="E424" s="19" t="s">
        <v>4917</v>
      </c>
    </row>
    <row r="425" spans="1:5" x14ac:dyDescent="0.25">
      <c r="A425" s="19">
        <v>424</v>
      </c>
      <c r="B425" s="19" t="s">
        <v>53</v>
      </c>
      <c r="C425" s="19" t="s">
        <v>4379</v>
      </c>
      <c r="D425" s="19" t="s">
        <v>1986</v>
      </c>
      <c r="E425" s="19" t="s">
        <v>4918</v>
      </c>
    </row>
    <row r="426" spans="1:5" x14ac:dyDescent="0.25">
      <c r="A426" s="19">
        <v>425</v>
      </c>
      <c r="B426" s="19" t="s">
        <v>53</v>
      </c>
      <c r="C426" s="19" t="s">
        <v>4379</v>
      </c>
      <c r="D426" s="19" t="s">
        <v>1987</v>
      </c>
      <c r="E426" s="19" t="s">
        <v>4919</v>
      </c>
    </row>
    <row r="427" spans="1:5" x14ac:dyDescent="0.25">
      <c r="A427" s="19">
        <v>426</v>
      </c>
      <c r="B427" s="19" t="s">
        <v>53</v>
      </c>
      <c r="C427" s="19" t="s">
        <v>4379</v>
      </c>
      <c r="D427" s="19" t="s">
        <v>1988</v>
      </c>
      <c r="E427" s="19" t="s">
        <v>4920</v>
      </c>
    </row>
    <row r="428" spans="1:5" x14ac:dyDescent="0.25">
      <c r="A428" s="19">
        <v>427</v>
      </c>
      <c r="B428" s="19" t="s">
        <v>53</v>
      </c>
      <c r="C428" s="19" t="s">
        <v>4379</v>
      </c>
      <c r="D428" s="19" t="s">
        <v>1989</v>
      </c>
      <c r="E428" s="19" t="s">
        <v>4921</v>
      </c>
    </row>
    <row r="429" spans="1:5" x14ac:dyDescent="0.25">
      <c r="A429" s="19">
        <v>428</v>
      </c>
      <c r="B429" s="19" t="s">
        <v>53</v>
      </c>
      <c r="C429" s="19" t="s">
        <v>4379</v>
      </c>
      <c r="D429" s="19" t="s">
        <v>4922</v>
      </c>
      <c r="E429" s="19" t="s">
        <v>4923</v>
      </c>
    </row>
    <row r="430" spans="1:5" x14ac:dyDescent="0.25">
      <c r="A430" s="19">
        <v>429</v>
      </c>
      <c r="B430" s="19" t="s">
        <v>53</v>
      </c>
      <c r="C430" s="19" t="s">
        <v>4379</v>
      </c>
      <c r="D430" s="19" t="s">
        <v>1990</v>
      </c>
      <c r="E430" s="19" t="s">
        <v>4924</v>
      </c>
    </row>
    <row r="431" spans="1:5" x14ac:dyDescent="0.25">
      <c r="A431" s="19">
        <v>430</v>
      </c>
      <c r="B431" s="19" t="s">
        <v>53</v>
      </c>
      <c r="C431" s="19" t="s">
        <v>4379</v>
      </c>
      <c r="D431" s="19" t="s">
        <v>1991</v>
      </c>
      <c r="E431" s="19" t="s">
        <v>4925</v>
      </c>
    </row>
    <row r="432" spans="1:5" x14ac:dyDescent="0.25">
      <c r="A432" s="19">
        <v>431</v>
      </c>
      <c r="B432" s="19" t="s">
        <v>53</v>
      </c>
      <c r="C432" s="19" t="s">
        <v>4379</v>
      </c>
      <c r="D432" s="19" t="s">
        <v>1992</v>
      </c>
      <c r="E432" s="19" t="s">
        <v>4926</v>
      </c>
    </row>
    <row r="433" spans="1:5" x14ac:dyDescent="0.25">
      <c r="A433" s="19">
        <v>432</v>
      </c>
      <c r="B433" s="19" t="s">
        <v>53</v>
      </c>
      <c r="C433" s="19" t="s">
        <v>4379</v>
      </c>
      <c r="D433" s="19" t="s">
        <v>1993</v>
      </c>
      <c r="E433" s="19" t="s">
        <v>4927</v>
      </c>
    </row>
    <row r="434" spans="1:5" x14ac:dyDescent="0.25">
      <c r="A434" s="19">
        <v>433</v>
      </c>
      <c r="B434" s="19" t="s">
        <v>53</v>
      </c>
      <c r="C434" s="19" t="s">
        <v>4379</v>
      </c>
      <c r="D434" s="19" t="s">
        <v>1994</v>
      </c>
      <c r="E434" s="19" t="s">
        <v>4928</v>
      </c>
    </row>
    <row r="435" spans="1:5" x14ac:dyDescent="0.25">
      <c r="A435" s="19">
        <v>434</v>
      </c>
      <c r="B435" s="19" t="s">
        <v>53</v>
      </c>
      <c r="C435" s="19" t="s">
        <v>4379</v>
      </c>
      <c r="D435" s="19" t="s">
        <v>1995</v>
      </c>
      <c r="E435" s="19" t="s">
        <v>4929</v>
      </c>
    </row>
    <row r="436" spans="1:5" x14ac:dyDescent="0.25">
      <c r="A436" s="19">
        <v>435</v>
      </c>
      <c r="B436" s="19" t="s">
        <v>53</v>
      </c>
      <c r="C436" s="19" t="s">
        <v>4379</v>
      </c>
      <c r="D436" s="19" t="s">
        <v>1996</v>
      </c>
      <c r="E436" s="19" t="s">
        <v>4930</v>
      </c>
    </row>
    <row r="437" spans="1:5" x14ac:dyDescent="0.25">
      <c r="A437" s="19">
        <v>436</v>
      </c>
      <c r="B437" s="19" t="s">
        <v>53</v>
      </c>
      <c r="C437" s="19" t="s">
        <v>4379</v>
      </c>
      <c r="D437" s="19" t="s">
        <v>1997</v>
      </c>
      <c r="E437" s="19" t="s">
        <v>4931</v>
      </c>
    </row>
    <row r="438" spans="1:5" x14ac:dyDescent="0.25">
      <c r="A438" s="19">
        <v>437</v>
      </c>
      <c r="B438" s="19" t="s">
        <v>53</v>
      </c>
      <c r="C438" s="19" t="s">
        <v>4379</v>
      </c>
      <c r="D438" s="19" t="s">
        <v>1998</v>
      </c>
      <c r="E438" s="19" t="s">
        <v>4932</v>
      </c>
    </row>
    <row r="439" spans="1:5" x14ac:dyDescent="0.25">
      <c r="A439" s="19">
        <v>438</v>
      </c>
      <c r="B439" s="19" t="s">
        <v>53</v>
      </c>
      <c r="C439" s="19" t="s">
        <v>4379</v>
      </c>
      <c r="D439" s="19" t="s">
        <v>1999</v>
      </c>
      <c r="E439" s="19" t="s">
        <v>4933</v>
      </c>
    </row>
    <row r="440" spans="1:5" x14ac:dyDescent="0.25">
      <c r="A440" s="19">
        <v>439</v>
      </c>
      <c r="B440" s="19" t="s">
        <v>53</v>
      </c>
      <c r="C440" s="19" t="s">
        <v>4379</v>
      </c>
      <c r="D440" s="19" t="s">
        <v>2000</v>
      </c>
      <c r="E440" s="19" t="s">
        <v>4934</v>
      </c>
    </row>
    <row r="441" spans="1:5" x14ac:dyDescent="0.25">
      <c r="A441" s="19">
        <v>440</v>
      </c>
      <c r="B441" s="19" t="s">
        <v>53</v>
      </c>
      <c r="C441" s="19" t="s">
        <v>4379</v>
      </c>
      <c r="D441" s="19" t="s">
        <v>2001</v>
      </c>
      <c r="E441" s="19" t="s">
        <v>4935</v>
      </c>
    </row>
    <row r="442" spans="1:5" x14ac:dyDescent="0.25">
      <c r="A442" s="19">
        <v>441</v>
      </c>
      <c r="B442" s="19" t="s">
        <v>53</v>
      </c>
      <c r="C442" s="19" t="s">
        <v>4379</v>
      </c>
      <c r="D442" s="19" t="s">
        <v>2002</v>
      </c>
      <c r="E442" s="19" t="s">
        <v>4936</v>
      </c>
    </row>
    <row r="443" spans="1:5" x14ac:dyDescent="0.25">
      <c r="A443" s="19">
        <v>442</v>
      </c>
      <c r="B443" s="19" t="s">
        <v>53</v>
      </c>
      <c r="C443" s="19" t="s">
        <v>4379</v>
      </c>
      <c r="D443" s="19" t="s">
        <v>2003</v>
      </c>
      <c r="E443" s="19" t="s">
        <v>4937</v>
      </c>
    </row>
    <row r="444" spans="1:5" x14ac:dyDescent="0.25">
      <c r="A444" s="19">
        <v>443</v>
      </c>
      <c r="B444" s="19" t="s">
        <v>53</v>
      </c>
      <c r="C444" s="19" t="s">
        <v>4379</v>
      </c>
      <c r="D444" s="19" t="s">
        <v>2004</v>
      </c>
      <c r="E444" s="19" t="s">
        <v>4938</v>
      </c>
    </row>
    <row r="445" spans="1:5" x14ac:dyDescent="0.25">
      <c r="A445" s="19">
        <v>444</v>
      </c>
      <c r="B445" s="19" t="s">
        <v>53</v>
      </c>
      <c r="C445" s="19" t="s">
        <v>4379</v>
      </c>
      <c r="D445" s="19" t="s">
        <v>2005</v>
      </c>
      <c r="E445" s="19" t="s">
        <v>4939</v>
      </c>
    </row>
    <row r="446" spans="1:5" x14ac:dyDescent="0.25">
      <c r="A446" s="19">
        <v>445</v>
      </c>
      <c r="B446" s="19" t="s">
        <v>53</v>
      </c>
      <c r="C446" s="19" t="s">
        <v>4379</v>
      </c>
      <c r="D446" s="19" t="s">
        <v>2006</v>
      </c>
      <c r="E446" s="19" t="s">
        <v>4940</v>
      </c>
    </row>
    <row r="447" spans="1:5" x14ac:dyDescent="0.25">
      <c r="A447" s="19">
        <v>446</v>
      </c>
      <c r="B447" s="19" t="s">
        <v>53</v>
      </c>
      <c r="C447" s="19" t="s">
        <v>4379</v>
      </c>
      <c r="D447" s="19" t="s">
        <v>2007</v>
      </c>
      <c r="E447" s="19" t="s">
        <v>4941</v>
      </c>
    </row>
    <row r="448" spans="1:5" x14ac:dyDescent="0.25">
      <c r="A448" s="19">
        <v>447</v>
      </c>
      <c r="B448" s="19" t="s">
        <v>53</v>
      </c>
      <c r="C448" s="19" t="s">
        <v>4379</v>
      </c>
      <c r="D448" s="19" t="s">
        <v>2008</v>
      </c>
      <c r="E448" s="19" t="s">
        <v>4942</v>
      </c>
    </row>
    <row r="449" spans="1:5" x14ac:dyDescent="0.25">
      <c r="A449" s="19">
        <v>448</v>
      </c>
      <c r="B449" s="19" t="s">
        <v>53</v>
      </c>
      <c r="C449" s="19" t="s">
        <v>4379</v>
      </c>
      <c r="D449" s="19" t="s">
        <v>2009</v>
      </c>
      <c r="E449" s="19" t="s">
        <v>4943</v>
      </c>
    </row>
    <row r="450" spans="1:5" x14ac:dyDescent="0.25">
      <c r="A450" s="19">
        <v>449</v>
      </c>
      <c r="B450" s="19" t="s">
        <v>53</v>
      </c>
      <c r="C450" s="19" t="s">
        <v>4379</v>
      </c>
      <c r="D450" s="19" t="s">
        <v>2010</v>
      </c>
      <c r="E450" s="19" t="s">
        <v>4944</v>
      </c>
    </row>
    <row r="451" spans="1:5" x14ac:dyDescent="0.25">
      <c r="A451" s="19">
        <v>450</v>
      </c>
      <c r="B451" s="19" t="s">
        <v>53</v>
      </c>
      <c r="C451" s="19" t="s">
        <v>4379</v>
      </c>
      <c r="D451" s="19" t="s">
        <v>2011</v>
      </c>
      <c r="E451" s="19" t="s">
        <v>4945</v>
      </c>
    </row>
    <row r="452" spans="1:5" x14ac:dyDescent="0.25">
      <c r="A452" s="19">
        <v>451</v>
      </c>
      <c r="B452" s="19" t="s">
        <v>53</v>
      </c>
      <c r="C452" s="19" t="s">
        <v>4379</v>
      </c>
      <c r="D452" s="19" t="s">
        <v>2012</v>
      </c>
      <c r="E452" s="19" t="s">
        <v>4946</v>
      </c>
    </row>
    <row r="453" spans="1:5" x14ac:dyDescent="0.25">
      <c r="A453" s="19">
        <v>452</v>
      </c>
      <c r="B453" s="19" t="s">
        <v>53</v>
      </c>
      <c r="C453" s="19" t="s">
        <v>4379</v>
      </c>
      <c r="D453" s="19" t="s">
        <v>2013</v>
      </c>
      <c r="E453" s="19" t="s">
        <v>4947</v>
      </c>
    </row>
    <row r="454" spans="1:5" x14ac:dyDescent="0.25">
      <c r="A454" s="19">
        <v>453</v>
      </c>
      <c r="B454" s="19" t="s">
        <v>53</v>
      </c>
      <c r="C454" s="19" t="s">
        <v>4379</v>
      </c>
      <c r="D454" s="19" t="s">
        <v>2014</v>
      </c>
      <c r="E454" s="19" t="s">
        <v>4948</v>
      </c>
    </row>
    <row r="455" spans="1:5" x14ac:dyDescent="0.25">
      <c r="A455" s="19">
        <v>454</v>
      </c>
      <c r="B455" s="19" t="s">
        <v>53</v>
      </c>
      <c r="C455" s="19" t="s">
        <v>4379</v>
      </c>
      <c r="D455" s="19" t="s">
        <v>2015</v>
      </c>
      <c r="E455" s="19" t="s">
        <v>4949</v>
      </c>
    </row>
    <row r="456" spans="1:5" x14ac:dyDescent="0.25">
      <c r="A456" s="19">
        <v>455</v>
      </c>
      <c r="B456" s="19" t="s">
        <v>53</v>
      </c>
      <c r="C456" s="19" t="s">
        <v>4379</v>
      </c>
      <c r="D456" s="19" t="s">
        <v>2016</v>
      </c>
      <c r="E456" s="19" t="s">
        <v>4950</v>
      </c>
    </row>
    <row r="457" spans="1:5" x14ac:dyDescent="0.25">
      <c r="A457" s="19">
        <v>456</v>
      </c>
      <c r="B457" s="19" t="s">
        <v>53</v>
      </c>
      <c r="C457" s="19" t="s">
        <v>4379</v>
      </c>
      <c r="D457" s="19" t="s">
        <v>2017</v>
      </c>
      <c r="E457" s="19" t="s">
        <v>4951</v>
      </c>
    </row>
    <row r="458" spans="1:5" x14ac:dyDescent="0.25">
      <c r="A458" s="19">
        <v>457</v>
      </c>
      <c r="B458" s="19" t="s">
        <v>53</v>
      </c>
      <c r="C458" s="19" t="s">
        <v>4379</v>
      </c>
      <c r="D458" s="19" t="s">
        <v>2018</v>
      </c>
      <c r="E458" s="19" t="s">
        <v>4952</v>
      </c>
    </row>
    <row r="459" spans="1:5" x14ac:dyDescent="0.25">
      <c r="A459" s="19">
        <v>458</v>
      </c>
      <c r="B459" s="19" t="s">
        <v>53</v>
      </c>
      <c r="C459" s="19" t="s">
        <v>4379</v>
      </c>
      <c r="D459" s="19" t="s">
        <v>2019</v>
      </c>
      <c r="E459" s="19" t="s">
        <v>4953</v>
      </c>
    </row>
    <row r="460" spans="1:5" x14ac:dyDescent="0.25">
      <c r="A460" s="19">
        <v>459</v>
      </c>
      <c r="B460" s="19" t="s">
        <v>53</v>
      </c>
      <c r="C460" s="19" t="s">
        <v>4379</v>
      </c>
      <c r="D460" s="19" t="s">
        <v>2020</v>
      </c>
      <c r="E460" s="19" t="s">
        <v>4954</v>
      </c>
    </row>
    <row r="461" spans="1:5" x14ac:dyDescent="0.25">
      <c r="A461" s="19">
        <v>460</v>
      </c>
      <c r="B461" s="19" t="s">
        <v>53</v>
      </c>
      <c r="C461" s="19" t="s">
        <v>4379</v>
      </c>
      <c r="D461" s="19" t="s">
        <v>2021</v>
      </c>
      <c r="E461" s="19" t="s">
        <v>4955</v>
      </c>
    </row>
    <row r="462" spans="1:5" x14ac:dyDescent="0.25">
      <c r="A462" s="19">
        <v>461</v>
      </c>
      <c r="B462" s="19" t="s">
        <v>53</v>
      </c>
      <c r="C462" s="19" t="s">
        <v>4379</v>
      </c>
      <c r="D462" s="19" t="s">
        <v>2022</v>
      </c>
      <c r="E462" s="19" t="s">
        <v>4956</v>
      </c>
    </row>
    <row r="463" spans="1:5" x14ac:dyDescent="0.25">
      <c r="A463" s="19">
        <v>462</v>
      </c>
      <c r="B463" s="19" t="s">
        <v>53</v>
      </c>
      <c r="C463" s="19" t="s">
        <v>4379</v>
      </c>
      <c r="D463" s="19" t="s">
        <v>2023</v>
      </c>
      <c r="E463" s="19" t="s">
        <v>4957</v>
      </c>
    </row>
    <row r="464" spans="1:5" x14ac:dyDescent="0.25">
      <c r="A464" s="19">
        <v>463</v>
      </c>
      <c r="B464" s="19" t="s">
        <v>53</v>
      </c>
      <c r="C464" s="19" t="s">
        <v>4379</v>
      </c>
      <c r="D464" s="19" t="s">
        <v>2024</v>
      </c>
      <c r="E464" s="19" t="s">
        <v>4958</v>
      </c>
    </row>
    <row r="465" spans="1:5" x14ac:dyDescent="0.25">
      <c r="A465" s="19">
        <v>464</v>
      </c>
      <c r="B465" s="19" t="s">
        <v>53</v>
      </c>
      <c r="C465" s="19" t="s">
        <v>4379</v>
      </c>
      <c r="D465" s="19" t="s">
        <v>2025</v>
      </c>
      <c r="E465" s="19" t="s">
        <v>4959</v>
      </c>
    </row>
    <row r="466" spans="1:5" x14ac:dyDescent="0.25">
      <c r="A466" s="19">
        <v>465</v>
      </c>
      <c r="B466" s="19" t="s">
        <v>53</v>
      </c>
      <c r="C466" s="19" t="s">
        <v>4379</v>
      </c>
      <c r="D466" s="19" t="s">
        <v>2026</v>
      </c>
      <c r="E466" s="19" t="s">
        <v>4960</v>
      </c>
    </row>
    <row r="467" spans="1:5" x14ac:dyDescent="0.25">
      <c r="A467" s="19">
        <v>466</v>
      </c>
      <c r="B467" s="19" t="s">
        <v>53</v>
      </c>
      <c r="C467" s="19" t="s">
        <v>4379</v>
      </c>
      <c r="D467" s="19" t="s">
        <v>2027</v>
      </c>
      <c r="E467" s="19" t="s">
        <v>4961</v>
      </c>
    </row>
    <row r="468" spans="1:5" x14ac:dyDescent="0.25">
      <c r="A468" s="19">
        <v>467</v>
      </c>
      <c r="B468" s="19" t="s">
        <v>53</v>
      </c>
      <c r="C468" s="19" t="s">
        <v>4379</v>
      </c>
      <c r="D468" s="19" t="s">
        <v>2028</v>
      </c>
      <c r="E468" s="19" t="s">
        <v>4962</v>
      </c>
    </row>
    <row r="469" spans="1:5" x14ac:dyDescent="0.25">
      <c r="A469" s="19">
        <v>468</v>
      </c>
      <c r="B469" s="19" t="s">
        <v>53</v>
      </c>
      <c r="C469" s="19" t="s">
        <v>4379</v>
      </c>
      <c r="D469" s="19" t="s">
        <v>2029</v>
      </c>
      <c r="E469" s="19" t="s">
        <v>4963</v>
      </c>
    </row>
    <row r="470" spans="1:5" x14ac:dyDescent="0.25">
      <c r="A470" s="19">
        <v>469</v>
      </c>
      <c r="B470" s="19" t="s">
        <v>53</v>
      </c>
      <c r="C470" s="19" t="s">
        <v>4379</v>
      </c>
      <c r="D470" s="19" t="s">
        <v>2030</v>
      </c>
      <c r="E470" s="19" t="s">
        <v>4964</v>
      </c>
    </row>
    <row r="471" spans="1:5" x14ac:dyDescent="0.25">
      <c r="A471" s="19">
        <v>470</v>
      </c>
      <c r="B471" s="19" t="s">
        <v>53</v>
      </c>
      <c r="C471" s="19" t="s">
        <v>4379</v>
      </c>
      <c r="D471" s="19" t="s">
        <v>2031</v>
      </c>
      <c r="E471" s="19" t="s">
        <v>4965</v>
      </c>
    </row>
    <row r="472" spans="1:5" x14ac:dyDescent="0.25">
      <c r="A472" s="19">
        <v>471</v>
      </c>
      <c r="B472" s="19" t="s">
        <v>53</v>
      </c>
      <c r="C472" s="19" t="s">
        <v>4379</v>
      </c>
      <c r="D472" s="19" t="s">
        <v>2032</v>
      </c>
      <c r="E472" s="19" t="s">
        <v>4966</v>
      </c>
    </row>
    <row r="473" spans="1:5" x14ac:dyDescent="0.25">
      <c r="A473" s="19">
        <v>472</v>
      </c>
      <c r="B473" s="19" t="s">
        <v>53</v>
      </c>
      <c r="C473" s="19" t="s">
        <v>4379</v>
      </c>
      <c r="D473" s="19" t="s">
        <v>2033</v>
      </c>
      <c r="E473" s="19" t="s">
        <v>4967</v>
      </c>
    </row>
    <row r="474" spans="1:5" x14ac:dyDescent="0.25">
      <c r="A474" s="19">
        <v>473</v>
      </c>
      <c r="B474" s="19" t="s">
        <v>53</v>
      </c>
      <c r="C474" s="19" t="s">
        <v>4379</v>
      </c>
      <c r="D474" s="19" t="s">
        <v>2034</v>
      </c>
      <c r="E474" s="19" t="s">
        <v>4968</v>
      </c>
    </row>
    <row r="475" spans="1:5" x14ac:dyDescent="0.25">
      <c r="A475" s="19">
        <v>474</v>
      </c>
      <c r="B475" s="19" t="s">
        <v>53</v>
      </c>
      <c r="C475" s="19" t="s">
        <v>4379</v>
      </c>
      <c r="D475" s="19" t="s">
        <v>2035</v>
      </c>
      <c r="E475" s="19" t="s">
        <v>4969</v>
      </c>
    </row>
    <row r="476" spans="1:5" x14ac:dyDescent="0.25">
      <c r="A476" s="19">
        <v>475</v>
      </c>
      <c r="B476" s="19" t="s">
        <v>53</v>
      </c>
      <c r="C476" s="19" t="s">
        <v>4379</v>
      </c>
      <c r="D476" s="19" t="s">
        <v>2036</v>
      </c>
      <c r="E476" s="19" t="s">
        <v>4970</v>
      </c>
    </row>
    <row r="477" spans="1:5" x14ac:dyDescent="0.25">
      <c r="A477" s="19">
        <v>476</v>
      </c>
      <c r="B477" s="19" t="s">
        <v>53</v>
      </c>
      <c r="C477" s="19" t="s">
        <v>4379</v>
      </c>
      <c r="D477" s="19" t="s">
        <v>2037</v>
      </c>
      <c r="E477" s="19" t="s">
        <v>4971</v>
      </c>
    </row>
    <row r="478" spans="1:5" x14ac:dyDescent="0.25">
      <c r="A478" s="19">
        <v>477</v>
      </c>
      <c r="B478" s="19" t="s">
        <v>53</v>
      </c>
      <c r="C478" s="19" t="s">
        <v>4379</v>
      </c>
      <c r="D478" s="19" t="s">
        <v>2038</v>
      </c>
      <c r="E478" s="19" t="s">
        <v>4972</v>
      </c>
    </row>
    <row r="479" spans="1:5" x14ac:dyDescent="0.25">
      <c r="A479" s="19">
        <v>478</v>
      </c>
      <c r="B479" s="19" t="s">
        <v>53</v>
      </c>
      <c r="C479" s="19" t="s">
        <v>4379</v>
      </c>
      <c r="D479" s="19" t="s">
        <v>2039</v>
      </c>
      <c r="E479" s="19" t="s">
        <v>4973</v>
      </c>
    </row>
    <row r="480" spans="1:5" x14ac:dyDescent="0.25">
      <c r="A480" s="19">
        <v>479</v>
      </c>
      <c r="B480" s="19" t="s">
        <v>53</v>
      </c>
      <c r="C480" s="19" t="s">
        <v>4379</v>
      </c>
      <c r="D480" s="19" t="s">
        <v>2040</v>
      </c>
      <c r="E480" s="19" t="s">
        <v>4974</v>
      </c>
    </row>
    <row r="481" spans="1:5" x14ac:dyDescent="0.25">
      <c r="A481" s="19">
        <v>480</v>
      </c>
      <c r="B481" s="19" t="s">
        <v>53</v>
      </c>
      <c r="C481" s="19" t="s">
        <v>4379</v>
      </c>
      <c r="D481" s="19" t="s">
        <v>2041</v>
      </c>
      <c r="E481" s="19" t="s">
        <v>4975</v>
      </c>
    </row>
    <row r="482" spans="1:5" x14ac:dyDescent="0.25">
      <c r="A482" s="19">
        <v>481</v>
      </c>
      <c r="B482" s="19" t="s">
        <v>53</v>
      </c>
      <c r="C482" s="19" t="s">
        <v>4379</v>
      </c>
      <c r="D482" s="19" t="s">
        <v>2042</v>
      </c>
      <c r="E482" s="19" t="s">
        <v>4976</v>
      </c>
    </row>
    <row r="483" spans="1:5" x14ac:dyDescent="0.25">
      <c r="A483" s="19">
        <v>482</v>
      </c>
      <c r="B483" s="19" t="s">
        <v>53</v>
      </c>
      <c r="C483" s="19" t="s">
        <v>4379</v>
      </c>
      <c r="D483" s="19" t="s">
        <v>2043</v>
      </c>
      <c r="E483" s="19" t="s">
        <v>4977</v>
      </c>
    </row>
    <row r="484" spans="1:5" x14ac:dyDescent="0.25">
      <c r="A484" s="19">
        <v>483</v>
      </c>
      <c r="B484" s="19" t="s">
        <v>53</v>
      </c>
      <c r="C484" s="19" t="s">
        <v>4379</v>
      </c>
      <c r="D484" s="19" t="s">
        <v>2044</v>
      </c>
      <c r="E484" s="19" t="s">
        <v>4978</v>
      </c>
    </row>
    <row r="485" spans="1:5" x14ac:dyDescent="0.25">
      <c r="A485" s="19">
        <v>484</v>
      </c>
      <c r="B485" s="19" t="s">
        <v>53</v>
      </c>
      <c r="C485" s="19" t="s">
        <v>4379</v>
      </c>
      <c r="D485" s="19" t="s">
        <v>2045</v>
      </c>
      <c r="E485" s="19" t="s">
        <v>4979</v>
      </c>
    </row>
    <row r="486" spans="1:5" x14ac:dyDescent="0.25">
      <c r="A486" s="19">
        <v>485</v>
      </c>
      <c r="B486" s="19" t="s">
        <v>53</v>
      </c>
      <c r="C486" s="19" t="s">
        <v>4379</v>
      </c>
      <c r="D486" s="19" t="s">
        <v>2046</v>
      </c>
      <c r="E486" s="19" t="s">
        <v>4980</v>
      </c>
    </row>
    <row r="487" spans="1:5" x14ac:dyDescent="0.25">
      <c r="A487" s="19">
        <v>486</v>
      </c>
      <c r="B487" s="19" t="s">
        <v>53</v>
      </c>
      <c r="C487" s="19" t="s">
        <v>4379</v>
      </c>
      <c r="D487" s="19" t="s">
        <v>2047</v>
      </c>
      <c r="E487" s="19" t="s">
        <v>4981</v>
      </c>
    </row>
    <row r="488" spans="1:5" x14ac:dyDescent="0.25">
      <c r="A488" s="19">
        <v>487</v>
      </c>
      <c r="B488" s="19" t="s">
        <v>53</v>
      </c>
      <c r="C488" s="19" t="s">
        <v>4379</v>
      </c>
      <c r="D488" s="19" t="s">
        <v>2048</v>
      </c>
      <c r="E488" s="19" t="s">
        <v>4982</v>
      </c>
    </row>
    <row r="489" spans="1:5" x14ac:dyDescent="0.25">
      <c r="A489" s="19">
        <v>488</v>
      </c>
      <c r="B489" s="19" t="s">
        <v>53</v>
      </c>
      <c r="C489" s="19" t="s">
        <v>4379</v>
      </c>
      <c r="D489" s="19" t="s">
        <v>4983</v>
      </c>
      <c r="E489" s="19" t="s">
        <v>4984</v>
      </c>
    </row>
    <row r="490" spans="1:5" x14ac:dyDescent="0.25">
      <c r="A490" s="19">
        <v>489</v>
      </c>
      <c r="B490" s="19" t="s">
        <v>53</v>
      </c>
      <c r="C490" s="19" t="s">
        <v>4379</v>
      </c>
      <c r="D490" s="19" t="s">
        <v>2049</v>
      </c>
      <c r="E490" s="19" t="s">
        <v>4985</v>
      </c>
    </row>
    <row r="491" spans="1:5" x14ac:dyDescent="0.25">
      <c r="A491" s="19">
        <v>490</v>
      </c>
      <c r="B491" s="19" t="s">
        <v>53</v>
      </c>
      <c r="C491" s="19" t="s">
        <v>4379</v>
      </c>
      <c r="D491" s="19" t="s">
        <v>2050</v>
      </c>
      <c r="E491" s="19" t="s">
        <v>4986</v>
      </c>
    </row>
    <row r="492" spans="1:5" x14ac:dyDescent="0.25">
      <c r="A492" s="19">
        <v>491</v>
      </c>
      <c r="B492" s="19" t="s">
        <v>53</v>
      </c>
      <c r="C492" s="19" t="s">
        <v>4379</v>
      </c>
      <c r="D492" s="19" t="s">
        <v>2051</v>
      </c>
      <c r="E492" s="19" t="s">
        <v>4987</v>
      </c>
    </row>
    <row r="493" spans="1:5" x14ac:dyDescent="0.25">
      <c r="A493" s="19">
        <v>492</v>
      </c>
      <c r="B493" s="19" t="s">
        <v>53</v>
      </c>
      <c r="C493" s="19" t="s">
        <v>4379</v>
      </c>
      <c r="D493" s="19" t="s">
        <v>2052</v>
      </c>
      <c r="E493" s="19" t="s">
        <v>4988</v>
      </c>
    </row>
    <row r="494" spans="1:5" x14ac:dyDescent="0.25">
      <c r="A494" s="19">
        <v>493</v>
      </c>
      <c r="B494" s="19" t="s">
        <v>53</v>
      </c>
      <c r="C494" s="19" t="s">
        <v>4379</v>
      </c>
      <c r="D494" s="19" t="s">
        <v>2053</v>
      </c>
      <c r="E494" s="19" t="s">
        <v>4989</v>
      </c>
    </row>
    <row r="495" spans="1:5" x14ac:dyDescent="0.25">
      <c r="A495" s="19">
        <v>494</v>
      </c>
      <c r="B495" s="19" t="s">
        <v>53</v>
      </c>
      <c r="C495" s="19" t="s">
        <v>4379</v>
      </c>
      <c r="D495" s="19" t="s">
        <v>2054</v>
      </c>
      <c r="E495" s="19" t="s">
        <v>4990</v>
      </c>
    </row>
    <row r="496" spans="1:5" x14ac:dyDescent="0.25">
      <c r="A496" s="19">
        <v>495</v>
      </c>
      <c r="B496" s="19" t="s">
        <v>53</v>
      </c>
      <c r="C496" s="19" t="s">
        <v>4379</v>
      </c>
      <c r="D496" s="19" t="s">
        <v>2055</v>
      </c>
      <c r="E496" s="19" t="s">
        <v>4991</v>
      </c>
    </row>
    <row r="497" spans="1:5" x14ac:dyDescent="0.25">
      <c r="A497" s="19">
        <v>496</v>
      </c>
      <c r="B497" s="19" t="s">
        <v>53</v>
      </c>
      <c r="C497" s="19" t="s">
        <v>4379</v>
      </c>
      <c r="D497" s="19" t="s">
        <v>2056</v>
      </c>
      <c r="E497" s="19" t="s">
        <v>4992</v>
      </c>
    </row>
    <row r="498" spans="1:5" x14ac:dyDescent="0.25">
      <c r="A498" s="19">
        <v>497</v>
      </c>
      <c r="B498" s="19" t="s">
        <v>53</v>
      </c>
      <c r="C498" s="19" t="s">
        <v>4379</v>
      </c>
      <c r="D498" s="19" t="s">
        <v>2057</v>
      </c>
      <c r="E498" s="19" t="s">
        <v>4993</v>
      </c>
    </row>
    <row r="499" spans="1:5" x14ac:dyDescent="0.25">
      <c r="A499" s="19">
        <v>498</v>
      </c>
      <c r="B499" s="19" t="s">
        <v>53</v>
      </c>
      <c r="C499" s="19" t="s">
        <v>4379</v>
      </c>
      <c r="D499" s="19" t="s">
        <v>2058</v>
      </c>
      <c r="E499" s="19" t="s">
        <v>4994</v>
      </c>
    </row>
    <row r="500" spans="1:5" x14ac:dyDescent="0.25">
      <c r="A500" s="19">
        <v>499</v>
      </c>
      <c r="B500" s="19" t="s">
        <v>53</v>
      </c>
      <c r="C500" s="19" t="s">
        <v>4379</v>
      </c>
      <c r="D500" s="19" t="s">
        <v>2059</v>
      </c>
      <c r="E500" s="19" t="s">
        <v>4995</v>
      </c>
    </row>
    <row r="501" spans="1:5" x14ac:dyDescent="0.25">
      <c r="A501" s="19">
        <v>500</v>
      </c>
      <c r="B501" s="19" t="s">
        <v>53</v>
      </c>
      <c r="C501" s="19" t="s">
        <v>4379</v>
      </c>
      <c r="D501" s="19" t="s">
        <v>2060</v>
      </c>
      <c r="E501" s="19" t="s">
        <v>4996</v>
      </c>
    </row>
    <row r="502" spans="1:5" x14ac:dyDescent="0.25">
      <c r="A502" s="19">
        <v>501</v>
      </c>
      <c r="B502" s="19" t="s">
        <v>53</v>
      </c>
      <c r="C502" s="19" t="s">
        <v>4379</v>
      </c>
      <c r="D502" s="19" t="s">
        <v>2061</v>
      </c>
      <c r="E502" s="19" t="s">
        <v>4997</v>
      </c>
    </row>
    <row r="503" spans="1:5" x14ac:dyDescent="0.25">
      <c r="A503" s="19">
        <v>502</v>
      </c>
      <c r="B503" s="19" t="s">
        <v>53</v>
      </c>
      <c r="C503" s="19" t="s">
        <v>4379</v>
      </c>
      <c r="D503" s="19" t="s">
        <v>2062</v>
      </c>
      <c r="E503" s="19" t="s">
        <v>4998</v>
      </c>
    </row>
    <row r="504" spans="1:5" x14ac:dyDescent="0.25">
      <c r="A504" s="19">
        <v>503</v>
      </c>
      <c r="B504" s="19" t="s">
        <v>53</v>
      </c>
      <c r="C504" s="19" t="s">
        <v>4379</v>
      </c>
      <c r="D504" s="19" t="s">
        <v>2063</v>
      </c>
      <c r="E504" s="19" t="s">
        <v>4999</v>
      </c>
    </row>
    <row r="505" spans="1:5" x14ac:dyDescent="0.25">
      <c r="A505" s="19">
        <v>504</v>
      </c>
      <c r="B505" s="19" t="s">
        <v>53</v>
      </c>
      <c r="C505" s="19" t="s">
        <v>4379</v>
      </c>
      <c r="D505" s="19" t="s">
        <v>2064</v>
      </c>
      <c r="E505" s="19" t="s">
        <v>5000</v>
      </c>
    </row>
    <row r="506" spans="1:5" x14ac:dyDescent="0.25">
      <c r="A506" s="19">
        <v>505</v>
      </c>
      <c r="B506" s="19" t="s">
        <v>53</v>
      </c>
      <c r="C506" s="19" t="s">
        <v>4379</v>
      </c>
      <c r="D506" s="19" t="s">
        <v>2065</v>
      </c>
      <c r="E506" s="19" t="s">
        <v>5001</v>
      </c>
    </row>
    <row r="507" spans="1:5" x14ac:dyDescent="0.25">
      <c r="A507" s="19">
        <v>506</v>
      </c>
      <c r="B507" s="19" t="s">
        <v>53</v>
      </c>
      <c r="C507" s="19" t="s">
        <v>4379</v>
      </c>
      <c r="D507" s="19" t="s">
        <v>2066</v>
      </c>
      <c r="E507" s="19" t="s">
        <v>5002</v>
      </c>
    </row>
    <row r="508" spans="1:5" x14ac:dyDescent="0.25">
      <c r="A508" s="19">
        <v>507</v>
      </c>
      <c r="B508" s="19" t="s">
        <v>53</v>
      </c>
      <c r="C508" s="19" t="s">
        <v>4379</v>
      </c>
      <c r="D508" s="19" t="s">
        <v>2067</v>
      </c>
      <c r="E508" s="19" t="s">
        <v>5003</v>
      </c>
    </row>
    <row r="509" spans="1:5" x14ac:dyDescent="0.25">
      <c r="A509" s="19">
        <v>508</v>
      </c>
      <c r="B509" s="19" t="s">
        <v>53</v>
      </c>
      <c r="C509" s="19" t="s">
        <v>4379</v>
      </c>
      <c r="D509" s="19" t="s">
        <v>2068</v>
      </c>
      <c r="E509" s="19" t="s">
        <v>5004</v>
      </c>
    </row>
    <row r="510" spans="1:5" x14ac:dyDescent="0.25">
      <c r="A510" s="19">
        <v>509</v>
      </c>
      <c r="B510" s="19" t="s">
        <v>53</v>
      </c>
      <c r="C510" s="19" t="s">
        <v>4379</v>
      </c>
      <c r="D510" s="19" t="s">
        <v>2069</v>
      </c>
      <c r="E510" s="19" t="s">
        <v>5005</v>
      </c>
    </row>
    <row r="511" spans="1:5" x14ac:dyDescent="0.25">
      <c r="A511" s="19">
        <v>510</v>
      </c>
      <c r="B511" s="19" t="s">
        <v>53</v>
      </c>
      <c r="C511" s="19" t="s">
        <v>4379</v>
      </c>
      <c r="D511" s="19" t="s">
        <v>2070</v>
      </c>
      <c r="E511" s="19" t="s">
        <v>5006</v>
      </c>
    </row>
    <row r="512" spans="1:5" x14ac:dyDescent="0.25">
      <c r="A512" s="19">
        <v>511</v>
      </c>
      <c r="B512" s="19" t="s">
        <v>53</v>
      </c>
      <c r="C512" s="19" t="s">
        <v>4379</v>
      </c>
      <c r="D512" s="19" t="s">
        <v>5007</v>
      </c>
      <c r="E512" s="19" t="s">
        <v>5008</v>
      </c>
    </row>
    <row r="513" spans="1:5" x14ac:dyDescent="0.25">
      <c r="A513" s="19">
        <v>512</v>
      </c>
      <c r="B513" s="19" t="s">
        <v>53</v>
      </c>
      <c r="C513" s="19" t="s">
        <v>4379</v>
      </c>
      <c r="D513" s="19" t="s">
        <v>2071</v>
      </c>
      <c r="E513" s="19" t="s">
        <v>5009</v>
      </c>
    </row>
    <row r="514" spans="1:5" x14ac:dyDescent="0.25">
      <c r="A514" s="19">
        <v>513</v>
      </c>
      <c r="B514" s="19" t="s">
        <v>53</v>
      </c>
      <c r="C514" s="19" t="s">
        <v>4379</v>
      </c>
      <c r="D514" s="19" t="s">
        <v>2072</v>
      </c>
      <c r="E514" s="19" t="s">
        <v>5010</v>
      </c>
    </row>
    <row r="515" spans="1:5" x14ac:dyDescent="0.25">
      <c r="A515" s="19">
        <v>514</v>
      </c>
      <c r="B515" s="19" t="s">
        <v>53</v>
      </c>
      <c r="C515" s="19" t="s">
        <v>4379</v>
      </c>
      <c r="D515" s="19" t="s">
        <v>2073</v>
      </c>
      <c r="E515" s="19" t="s">
        <v>5011</v>
      </c>
    </row>
    <row r="516" spans="1:5" x14ac:dyDescent="0.25">
      <c r="A516" s="19">
        <v>515</v>
      </c>
      <c r="B516" s="19" t="s">
        <v>53</v>
      </c>
      <c r="C516" s="19" t="s">
        <v>4379</v>
      </c>
      <c r="D516" s="19" t="s">
        <v>2074</v>
      </c>
      <c r="E516" s="19" t="s">
        <v>5012</v>
      </c>
    </row>
    <row r="517" spans="1:5" x14ac:dyDescent="0.25">
      <c r="A517" s="19">
        <v>516</v>
      </c>
      <c r="B517" s="19" t="s">
        <v>53</v>
      </c>
      <c r="C517" s="19" t="s">
        <v>4379</v>
      </c>
      <c r="D517" s="19" t="s">
        <v>2075</v>
      </c>
      <c r="E517" s="19" t="s">
        <v>5013</v>
      </c>
    </row>
    <row r="518" spans="1:5" x14ac:dyDescent="0.25">
      <c r="A518" s="19">
        <v>517</v>
      </c>
      <c r="B518" s="19" t="s">
        <v>53</v>
      </c>
      <c r="C518" s="19" t="s">
        <v>4379</v>
      </c>
      <c r="D518" s="19" t="s">
        <v>2076</v>
      </c>
      <c r="E518" s="19" t="s">
        <v>5014</v>
      </c>
    </row>
    <row r="519" spans="1:5" x14ac:dyDescent="0.25">
      <c r="A519" s="19">
        <v>518</v>
      </c>
      <c r="B519" s="19" t="s">
        <v>53</v>
      </c>
      <c r="C519" s="19" t="s">
        <v>4379</v>
      </c>
      <c r="D519" s="19" t="s">
        <v>2077</v>
      </c>
      <c r="E519" s="19" t="s">
        <v>5015</v>
      </c>
    </row>
    <row r="520" spans="1:5" x14ac:dyDescent="0.25">
      <c r="A520" s="19">
        <v>519</v>
      </c>
      <c r="B520" s="19" t="s">
        <v>53</v>
      </c>
      <c r="C520" s="19" t="s">
        <v>4379</v>
      </c>
      <c r="D520" s="19" t="s">
        <v>2078</v>
      </c>
      <c r="E520" s="19" t="s">
        <v>5016</v>
      </c>
    </row>
    <row r="521" spans="1:5" x14ac:dyDescent="0.25">
      <c r="A521" s="19">
        <v>520</v>
      </c>
      <c r="B521" s="19" t="s">
        <v>53</v>
      </c>
      <c r="C521" s="19" t="s">
        <v>4379</v>
      </c>
      <c r="D521" s="19" t="s">
        <v>2079</v>
      </c>
      <c r="E521" s="19" t="s">
        <v>5017</v>
      </c>
    </row>
    <row r="522" spans="1:5" x14ac:dyDescent="0.25">
      <c r="A522" s="19">
        <v>521</v>
      </c>
      <c r="B522" s="19" t="s">
        <v>53</v>
      </c>
      <c r="C522" s="19" t="s">
        <v>4379</v>
      </c>
      <c r="D522" s="19" t="s">
        <v>2080</v>
      </c>
      <c r="E522" s="19" t="s">
        <v>5018</v>
      </c>
    </row>
    <row r="523" spans="1:5" x14ac:dyDescent="0.25">
      <c r="A523" s="19">
        <v>522</v>
      </c>
      <c r="B523" s="19" t="s">
        <v>53</v>
      </c>
      <c r="C523" s="19" t="s">
        <v>4379</v>
      </c>
      <c r="D523" s="19" t="s">
        <v>2081</v>
      </c>
      <c r="E523" s="19" t="s">
        <v>5019</v>
      </c>
    </row>
    <row r="524" spans="1:5" x14ac:dyDescent="0.25">
      <c r="A524" s="19">
        <v>523</v>
      </c>
      <c r="B524" s="19" t="s">
        <v>53</v>
      </c>
      <c r="C524" s="19" t="s">
        <v>4379</v>
      </c>
      <c r="D524" s="19" t="s">
        <v>2082</v>
      </c>
      <c r="E524" s="19" t="s">
        <v>5020</v>
      </c>
    </row>
    <row r="525" spans="1:5" x14ac:dyDescent="0.25">
      <c r="A525" s="19">
        <v>524</v>
      </c>
      <c r="B525" s="19" t="s">
        <v>53</v>
      </c>
      <c r="C525" s="19" t="s">
        <v>4379</v>
      </c>
      <c r="D525" s="19" t="s">
        <v>2083</v>
      </c>
      <c r="E525" s="19" t="s">
        <v>5021</v>
      </c>
    </row>
    <row r="526" spans="1:5" x14ac:dyDescent="0.25">
      <c r="A526" s="19">
        <v>525</v>
      </c>
      <c r="B526" s="19" t="s">
        <v>53</v>
      </c>
      <c r="C526" s="19" t="s">
        <v>4379</v>
      </c>
      <c r="D526" s="19" t="s">
        <v>2084</v>
      </c>
      <c r="E526" s="19" t="s">
        <v>5022</v>
      </c>
    </row>
    <row r="527" spans="1:5" x14ac:dyDescent="0.25">
      <c r="A527" s="19">
        <v>526</v>
      </c>
      <c r="B527" s="19" t="s">
        <v>53</v>
      </c>
      <c r="C527" s="19" t="s">
        <v>4379</v>
      </c>
      <c r="D527" s="19" t="s">
        <v>2085</v>
      </c>
      <c r="E527" s="19" t="s">
        <v>5023</v>
      </c>
    </row>
    <row r="528" spans="1:5" x14ac:dyDescent="0.25">
      <c r="A528" s="19">
        <v>527</v>
      </c>
      <c r="B528" s="19" t="s">
        <v>53</v>
      </c>
      <c r="C528" s="19" t="s">
        <v>4379</v>
      </c>
      <c r="D528" s="19" t="s">
        <v>2086</v>
      </c>
      <c r="E528" s="19" t="s">
        <v>5024</v>
      </c>
    </row>
    <row r="529" spans="1:5" x14ac:dyDescent="0.25">
      <c r="A529" s="19">
        <v>528</v>
      </c>
      <c r="B529" s="19" t="s">
        <v>53</v>
      </c>
      <c r="C529" s="19" t="s">
        <v>4379</v>
      </c>
      <c r="D529" s="19" t="s">
        <v>2087</v>
      </c>
      <c r="E529" s="19" t="s">
        <v>5025</v>
      </c>
    </row>
    <row r="530" spans="1:5" x14ac:dyDescent="0.25">
      <c r="A530" s="19">
        <v>529</v>
      </c>
      <c r="B530" s="19" t="s">
        <v>53</v>
      </c>
      <c r="C530" s="19" t="s">
        <v>4379</v>
      </c>
      <c r="D530" s="19" t="s">
        <v>5026</v>
      </c>
      <c r="E530" s="19" t="s">
        <v>5027</v>
      </c>
    </row>
    <row r="531" spans="1:5" x14ac:dyDescent="0.25">
      <c r="A531" s="19">
        <v>530</v>
      </c>
      <c r="B531" s="19" t="s">
        <v>53</v>
      </c>
      <c r="C531" s="19" t="s">
        <v>4379</v>
      </c>
      <c r="D531" s="19" t="s">
        <v>2088</v>
      </c>
      <c r="E531" s="19" t="s">
        <v>5028</v>
      </c>
    </row>
    <row r="532" spans="1:5" x14ac:dyDescent="0.25">
      <c r="A532" s="19">
        <v>531</v>
      </c>
      <c r="B532" s="19" t="s">
        <v>53</v>
      </c>
      <c r="C532" s="19" t="s">
        <v>4379</v>
      </c>
      <c r="D532" s="19" t="s">
        <v>2089</v>
      </c>
      <c r="E532" s="19" t="s">
        <v>5029</v>
      </c>
    </row>
    <row r="533" spans="1:5" x14ac:dyDescent="0.25">
      <c r="A533" s="19">
        <v>532</v>
      </c>
      <c r="B533" s="19" t="s">
        <v>53</v>
      </c>
      <c r="C533" s="19" t="s">
        <v>4379</v>
      </c>
      <c r="D533" s="19" t="s">
        <v>2090</v>
      </c>
      <c r="E533" s="19" t="s">
        <v>5030</v>
      </c>
    </row>
    <row r="534" spans="1:5" x14ac:dyDescent="0.25">
      <c r="A534" s="19">
        <v>533</v>
      </c>
      <c r="B534" s="19" t="s">
        <v>53</v>
      </c>
      <c r="C534" s="19" t="s">
        <v>4379</v>
      </c>
      <c r="D534" s="19" t="s">
        <v>2091</v>
      </c>
      <c r="E534" s="19" t="s">
        <v>5031</v>
      </c>
    </row>
    <row r="535" spans="1:5" x14ac:dyDescent="0.25">
      <c r="A535" s="19">
        <v>534</v>
      </c>
      <c r="B535" s="19" t="s">
        <v>53</v>
      </c>
      <c r="C535" s="19" t="s">
        <v>4379</v>
      </c>
      <c r="D535" s="19" t="s">
        <v>2092</v>
      </c>
      <c r="E535" s="19" t="s">
        <v>5032</v>
      </c>
    </row>
    <row r="536" spans="1:5" x14ac:dyDescent="0.25">
      <c r="A536" s="19">
        <v>535</v>
      </c>
      <c r="B536" s="19" t="s">
        <v>53</v>
      </c>
      <c r="C536" s="19" t="s">
        <v>4379</v>
      </c>
      <c r="D536" s="19" t="s">
        <v>2093</v>
      </c>
      <c r="E536" s="19" t="s">
        <v>5033</v>
      </c>
    </row>
    <row r="537" spans="1:5" x14ac:dyDescent="0.25">
      <c r="A537" s="19">
        <v>536</v>
      </c>
      <c r="B537" s="19" t="s">
        <v>53</v>
      </c>
      <c r="C537" s="19" t="s">
        <v>4379</v>
      </c>
      <c r="D537" s="19" t="s">
        <v>2094</v>
      </c>
      <c r="E537" s="19" t="s">
        <v>5034</v>
      </c>
    </row>
    <row r="538" spans="1:5" x14ac:dyDescent="0.25">
      <c r="A538" s="19">
        <v>537</v>
      </c>
      <c r="B538" s="19" t="s">
        <v>53</v>
      </c>
      <c r="C538" s="19" t="s">
        <v>4379</v>
      </c>
      <c r="D538" s="19" t="s">
        <v>2095</v>
      </c>
      <c r="E538" s="19" t="s">
        <v>5035</v>
      </c>
    </row>
    <row r="539" spans="1:5" x14ac:dyDescent="0.25">
      <c r="A539" s="19">
        <v>538</v>
      </c>
      <c r="B539" s="19" t="s">
        <v>53</v>
      </c>
      <c r="C539" s="19" t="s">
        <v>4379</v>
      </c>
      <c r="D539" s="19" t="s">
        <v>2096</v>
      </c>
      <c r="E539" s="19" t="s">
        <v>5036</v>
      </c>
    </row>
    <row r="540" spans="1:5" x14ac:dyDescent="0.25">
      <c r="A540" s="19">
        <v>539</v>
      </c>
      <c r="B540" s="19" t="s">
        <v>53</v>
      </c>
      <c r="C540" s="19" t="s">
        <v>4379</v>
      </c>
      <c r="D540" s="19" t="s">
        <v>2097</v>
      </c>
      <c r="E540" s="19" t="s">
        <v>5037</v>
      </c>
    </row>
    <row r="541" spans="1:5" x14ac:dyDescent="0.25">
      <c r="A541" s="19">
        <v>540</v>
      </c>
      <c r="B541" s="19" t="s">
        <v>53</v>
      </c>
      <c r="C541" s="19" t="s">
        <v>4379</v>
      </c>
      <c r="D541" s="19" t="s">
        <v>2098</v>
      </c>
      <c r="E541" s="19" t="s">
        <v>5038</v>
      </c>
    </row>
    <row r="542" spans="1:5" x14ac:dyDescent="0.25">
      <c r="A542" s="19">
        <v>541</v>
      </c>
      <c r="B542" s="19" t="s">
        <v>53</v>
      </c>
      <c r="C542" s="19" t="s">
        <v>4379</v>
      </c>
      <c r="D542" s="19" t="s">
        <v>2099</v>
      </c>
      <c r="E542" s="19" t="s">
        <v>5039</v>
      </c>
    </row>
    <row r="543" spans="1:5" x14ac:dyDescent="0.25">
      <c r="A543" s="19">
        <v>542</v>
      </c>
      <c r="B543" s="19" t="s">
        <v>53</v>
      </c>
      <c r="C543" s="19" t="s">
        <v>4379</v>
      </c>
      <c r="D543" s="19" t="s">
        <v>5040</v>
      </c>
      <c r="E543" s="19" t="s">
        <v>5041</v>
      </c>
    </row>
    <row r="544" spans="1:5" x14ac:dyDescent="0.25">
      <c r="A544" s="19">
        <v>543</v>
      </c>
      <c r="B544" s="19" t="s">
        <v>53</v>
      </c>
      <c r="C544" s="19" t="s">
        <v>4379</v>
      </c>
      <c r="D544" s="19" t="s">
        <v>2100</v>
      </c>
      <c r="E544" s="19" t="s">
        <v>5042</v>
      </c>
    </row>
    <row r="545" spans="1:5" x14ac:dyDescent="0.25">
      <c r="A545" s="19">
        <v>544</v>
      </c>
      <c r="B545" s="19" t="s">
        <v>53</v>
      </c>
      <c r="C545" s="19" t="s">
        <v>4379</v>
      </c>
      <c r="D545" s="19" t="s">
        <v>2101</v>
      </c>
      <c r="E545" s="19" t="s">
        <v>5043</v>
      </c>
    </row>
    <row r="546" spans="1:5" x14ac:dyDescent="0.25">
      <c r="A546" s="19">
        <v>545</v>
      </c>
      <c r="B546" s="19" t="s">
        <v>53</v>
      </c>
      <c r="C546" s="19" t="s">
        <v>4379</v>
      </c>
      <c r="D546" s="19" t="s">
        <v>2102</v>
      </c>
      <c r="E546" s="19" t="s">
        <v>5044</v>
      </c>
    </row>
    <row r="547" spans="1:5" x14ac:dyDescent="0.25">
      <c r="A547" s="19">
        <v>546</v>
      </c>
      <c r="B547" s="19" t="s">
        <v>53</v>
      </c>
      <c r="C547" s="19" t="s">
        <v>4379</v>
      </c>
      <c r="D547" s="19" t="s">
        <v>2103</v>
      </c>
      <c r="E547" s="19" t="s">
        <v>5045</v>
      </c>
    </row>
    <row r="548" spans="1:5" x14ac:dyDescent="0.25">
      <c r="A548" s="19">
        <v>547</v>
      </c>
      <c r="B548" s="19" t="s">
        <v>53</v>
      </c>
      <c r="C548" s="19" t="s">
        <v>4379</v>
      </c>
      <c r="D548" s="19" t="s">
        <v>2104</v>
      </c>
      <c r="E548" s="19" t="s">
        <v>5046</v>
      </c>
    </row>
    <row r="549" spans="1:5" x14ac:dyDescent="0.25">
      <c r="A549" s="19">
        <v>548</v>
      </c>
      <c r="B549" s="19" t="s">
        <v>53</v>
      </c>
      <c r="C549" s="19" t="s">
        <v>4379</v>
      </c>
      <c r="D549" s="19" t="s">
        <v>2105</v>
      </c>
      <c r="E549" s="19" t="s">
        <v>5047</v>
      </c>
    </row>
    <row r="550" spans="1:5" x14ac:dyDescent="0.25">
      <c r="A550" s="19">
        <v>549</v>
      </c>
      <c r="B550" s="19" t="s">
        <v>53</v>
      </c>
      <c r="C550" s="19" t="s">
        <v>4379</v>
      </c>
      <c r="D550" s="19" t="s">
        <v>2106</v>
      </c>
      <c r="E550" s="19" t="s">
        <v>5048</v>
      </c>
    </row>
    <row r="551" spans="1:5" x14ac:dyDescent="0.25">
      <c r="A551" s="19">
        <v>550</v>
      </c>
      <c r="B551" s="19" t="s">
        <v>53</v>
      </c>
      <c r="C551" s="19" t="s">
        <v>4379</v>
      </c>
      <c r="D551" s="19" t="s">
        <v>2107</v>
      </c>
      <c r="E551" s="19" t="s">
        <v>5049</v>
      </c>
    </row>
    <row r="552" spans="1:5" x14ac:dyDescent="0.25">
      <c r="A552" s="19">
        <v>551</v>
      </c>
      <c r="B552" s="19" t="s">
        <v>53</v>
      </c>
      <c r="C552" s="19" t="s">
        <v>4379</v>
      </c>
      <c r="D552" s="19" t="s">
        <v>2108</v>
      </c>
      <c r="E552" s="19" t="s">
        <v>5050</v>
      </c>
    </row>
    <row r="553" spans="1:5" x14ac:dyDescent="0.25">
      <c r="A553" s="19">
        <v>552</v>
      </c>
      <c r="B553" s="19" t="s">
        <v>53</v>
      </c>
      <c r="C553" s="19" t="s">
        <v>4379</v>
      </c>
      <c r="D553" s="19" t="s">
        <v>2109</v>
      </c>
      <c r="E553" s="19" t="s">
        <v>5051</v>
      </c>
    </row>
    <row r="554" spans="1:5" x14ac:dyDescent="0.25">
      <c r="A554" s="19">
        <v>553</v>
      </c>
      <c r="B554" s="19" t="s">
        <v>53</v>
      </c>
      <c r="C554" s="19" t="s">
        <v>4379</v>
      </c>
      <c r="D554" s="19" t="s">
        <v>2110</v>
      </c>
      <c r="E554" s="19" t="s">
        <v>5052</v>
      </c>
    </row>
    <row r="555" spans="1:5" x14ac:dyDescent="0.25">
      <c r="A555" s="19">
        <v>554</v>
      </c>
      <c r="B555" s="19" t="s">
        <v>53</v>
      </c>
      <c r="C555" s="19" t="s">
        <v>4379</v>
      </c>
      <c r="D555" s="19" t="s">
        <v>2111</v>
      </c>
      <c r="E555" s="19" t="s">
        <v>5053</v>
      </c>
    </row>
    <row r="556" spans="1:5" x14ac:dyDescent="0.25">
      <c r="A556" s="19">
        <v>555</v>
      </c>
      <c r="B556" s="19" t="s">
        <v>53</v>
      </c>
      <c r="C556" s="19" t="s">
        <v>4379</v>
      </c>
      <c r="D556" s="19" t="s">
        <v>2112</v>
      </c>
      <c r="E556" s="19" t="s">
        <v>5054</v>
      </c>
    </row>
    <row r="557" spans="1:5" x14ac:dyDescent="0.25">
      <c r="A557" s="19">
        <v>556</v>
      </c>
      <c r="B557" s="19" t="s">
        <v>53</v>
      </c>
      <c r="C557" s="19" t="s">
        <v>4379</v>
      </c>
      <c r="D557" s="19" t="s">
        <v>2113</v>
      </c>
      <c r="E557" s="19" t="s">
        <v>5055</v>
      </c>
    </row>
    <row r="558" spans="1:5" x14ac:dyDescent="0.25">
      <c r="A558" s="19">
        <v>557</v>
      </c>
      <c r="B558" s="19" t="s">
        <v>53</v>
      </c>
      <c r="C558" s="19" t="s">
        <v>4379</v>
      </c>
      <c r="D558" s="19" t="s">
        <v>2114</v>
      </c>
      <c r="E558" s="19" t="s">
        <v>5056</v>
      </c>
    </row>
    <row r="559" spans="1:5" x14ac:dyDescent="0.25">
      <c r="A559" s="19">
        <v>558</v>
      </c>
      <c r="B559" s="19" t="s">
        <v>53</v>
      </c>
      <c r="C559" s="19" t="s">
        <v>4379</v>
      </c>
      <c r="D559" s="19" t="s">
        <v>2115</v>
      </c>
      <c r="E559" s="19" t="s">
        <v>5057</v>
      </c>
    </row>
    <row r="560" spans="1:5" x14ac:dyDescent="0.25">
      <c r="A560" s="19">
        <v>559</v>
      </c>
      <c r="B560" s="19" t="s">
        <v>53</v>
      </c>
      <c r="C560" s="19" t="s">
        <v>4379</v>
      </c>
      <c r="D560" s="19" t="s">
        <v>2116</v>
      </c>
      <c r="E560" s="19" t="s">
        <v>5058</v>
      </c>
    </row>
    <row r="561" spans="1:5" x14ac:dyDescent="0.25">
      <c r="A561" s="19">
        <v>560</v>
      </c>
      <c r="B561" s="19" t="s">
        <v>53</v>
      </c>
      <c r="C561" s="19" t="s">
        <v>4379</v>
      </c>
      <c r="D561" s="19" t="s">
        <v>2117</v>
      </c>
      <c r="E561" s="19" t="s">
        <v>5059</v>
      </c>
    </row>
    <row r="562" spans="1:5" x14ac:dyDescent="0.25">
      <c r="A562" s="19">
        <v>561</v>
      </c>
      <c r="B562" s="19" t="s">
        <v>53</v>
      </c>
      <c r="C562" s="19" t="s">
        <v>4379</v>
      </c>
      <c r="D562" s="19" t="s">
        <v>2118</v>
      </c>
      <c r="E562" s="19" t="s">
        <v>5060</v>
      </c>
    </row>
    <row r="563" spans="1:5" x14ac:dyDescent="0.25">
      <c r="A563" s="19">
        <v>562</v>
      </c>
      <c r="B563" s="19" t="s">
        <v>53</v>
      </c>
      <c r="C563" s="19" t="s">
        <v>4379</v>
      </c>
      <c r="D563" s="19" t="s">
        <v>2119</v>
      </c>
      <c r="E563" s="19" t="s">
        <v>5061</v>
      </c>
    </row>
    <row r="564" spans="1:5" x14ac:dyDescent="0.25">
      <c r="A564" s="19">
        <v>563</v>
      </c>
      <c r="B564" s="19" t="s">
        <v>53</v>
      </c>
      <c r="C564" s="19" t="s">
        <v>4379</v>
      </c>
      <c r="D564" s="19" t="s">
        <v>2120</v>
      </c>
      <c r="E564" s="19" t="s">
        <v>5062</v>
      </c>
    </row>
    <row r="565" spans="1:5" x14ac:dyDescent="0.25">
      <c r="A565" s="19">
        <v>564</v>
      </c>
      <c r="B565" s="19" t="s">
        <v>53</v>
      </c>
      <c r="C565" s="19" t="s">
        <v>4379</v>
      </c>
      <c r="D565" s="19" t="s">
        <v>2121</v>
      </c>
      <c r="E565" s="19" t="s">
        <v>5063</v>
      </c>
    </row>
    <row r="566" spans="1:5" x14ac:dyDescent="0.25">
      <c r="A566" s="19">
        <v>565</v>
      </c>
      <c r="B566" s="19" t="s">
        <v>53</v>
      </c>
      <c r="C566" s="19" t="s">
        <v>4379</v>
      </c>
      <c r="D566" s="19" t="s">
        <v>2122</v>
      </c>
      <c r="E566" s="19" t="s">
        <v>5064</v>
      </c>
    </row>
    <row r="567" spans="1:5" x14ac:dyDescent="0.25">
      <c r="A567" s="19">
        <v>566</v>
      </c>
      <c r="B567" s="19" t="s">
        <v>53</v>
      </c>
      <c r="C567" s="19" t="s">
        <v>4379</v>
      </c>
      <c r="D567" s="19" t="s">
        <v>2123</v>
      </c>
      <c r="E567" s="19" t="s">
        <v>5065</v>
      </c>
    </row>
    <row r="568" spans="1:5" x14ac:dyDescent="0.25">
      <c r="A568" s="19">
        <v>567</v>
      </c>
      <c r="B568" s="19" t="s">
        <v>53</v>
      </c>
      <c r="C568" s="19" t="s">
        <v>4379</v>
      </c>
      <c r="D568" s="19" t="s">
        <v>2124</v>
      </c>
      <c r="E568" s="19" t="s">
        <v>5066</v>
      </c>
    </row>
    <row r="569" spans="1:5" x14ac:dyDescent="0.25">
      <c r="A569" s="19">
        <v>568</v>
      </c>
      <c r="B569" s="19" t="s">
        <v>53</v>
      </c>
      <c r="C569" s="19" t="s">
        <v>4379</v>
      </c>
      <c r="D569" s="19" t="s">
        <v>2125</v>
      </c>
      <c r="E569" s="19" t="s">
        <v>5067</v>
      </c>
    </row>
    <row r="570" spans="1:5" x14ac:dyDescent="0.25">
      <c r="A570" s="19">
        <v>569</v>
      </c>
      <c r="B570" s="19" t="s">
        <v>53</v>
      </c>
      <c r="C570" s="19" t="s">
        <v>4379</v>
      </c>
      <c r="D570" s="19" t="s">
        <v>2126</v>
      </c>
      <c r="E570" s="19" t="s">
        <v>5068</v>
      </c>
    </row>
    <row r="571" spans="1:5" x14ac:dyDescent="0.25">
      <c r="A571" s="19">
        <v>570</v>
      </c>
      <c r="B571" s="19" t="s">
        <v>53</v>
      </c>
      <c r="C571" s="19" t="s">
        <v>4379</v>
      </c>
      <c r="D571" s="19" t="s">
        <v>2127</v>
      </c>
      <c r="E571" s="19" t="s">
        <v>5069</v>
      </c>
    </row>
    <row r="572" spans="1:5" x14ac:dyDescent="0.25">
      <c r="A572" s="19">
        <v>571</v>
      </c>
      <c r="B572" s="19" t="s">
        <v>53</v>
      </c>
      <c r="C572" s="19" t="s">
        <v>4379</v>
      </c>
      <c r="D572" s="19" t="s">
        <v>2128</v>
      </c>
      <c r="E572" s="19" t="s">
        <v>5070</v>
      </c>
    </row>
    <row r="573" spans="1:5" x14ac:dyDescent="0.25">
      <c r="A573" s="19">
        <v>572</v>
      </c>
      <c r="B573" s="19" t="s">
        <v>53</v>
      </c>
      <c r="C573" s="19" t="s">
        <v>4379</v>
      </c>
      <c r="D573" s="19" t="s">
        <v>2129</v>
      </c>
      <c r="E573" s="19" t="s">
        <v>5071</v>
      </c>
    </row>
    <row r="574" spans="1:5" x14ac:dyDescent="0.25">
      <c r="A574" s="19">
        <v>573</v>
      </c>
      <c r="B574" s="19" t="s">
        <v>53</v>
      </c>
      <c r="C574" s="19" t="s">
        <v>4379</v>
      </c>
      <c r="D574" s="19" t="s">
        <v>2130</v>
      </c>
      <c r="E574" s="19" t="s">
        <v>5072</v>
      </c>
    </row>
    <row r="575" spans="1:5" x14ac:dyDescent="0.25">
      <c r="A575" s="19">
        <v>574</v>
      </c>
      <c r="B575" s="19" t="s">
        <v>53</v>
      </c>
      <c r="C575" s="19" t="s">
        <v>4379</v>
      </c>
      <c r="D575" s="19" t="s">
        <v>2131</v>
      </c>
      <c r="E575" s="19" t="s">
        <v>5073</v>
      </c>
    </row>
    <row r="576" spans="1:5" x14ac:dyDescent="0.25">
      <c r="A576" s="19">
        <v>575</v>
      </c>
      <c r="B576" s="19" t="s">
        <v>53</v>
      </c>
      <c r="C576" s="19" t="s">
        <v>4379</v>
      </c>
      <c r="D576" s="19" t="s">
        <v>2132</v>
      </c>
      <c r="E576" s="19" t="s">
        <v>5074</v>
      </c>
    </row>
    <row r="577" spans="1:5" x14ac:dyDescent="0.25">
      <c r="A577" s="19">
        <v>576</v>
      </c>
      <c r="B577" s="19" t="s">
        <v>53</v>
      </c>
      <c r="C577" s="19" t="s">
        <v>4379</v>
      </c>
      <c r="D577" s="19" t="s">
        <v>2133</v>
      </c>
      <c r="E577" s="19" t="s">
        <v>5075</v>
      </c>
    </row>
    <row r="578" spans="1:5" x14ac:dyDescent="0.25">
      <c r="A578" s="19">
        <v>577</v>
      </c>
      <c r="B578" s="19" t="s">
        <v>53</v>
      </c>
      <c r="C578" s="19" t="s">
        <v>4379</v>
      </c>
      <c r="D578" s="19" t="s">
        <v>2134</v>
      </c>
      <c r="E578" s="19" t="s">
        <v>5076</v>
      </c>
    </row>
    <row r="579" spans="1:5" x14ac:dyDescent="0.25">
      <c r="A579" s="19">
        <v>578</v>
      </c>
      <c r="B579" s="19" t="s">
        <v>53</v>
      </c>
      <c r="C579" s="19" t="s">
        <v>4379</v>
      </c>
      <c r="D579" s="19" t="s">
        <v>2135</v>
      </c>
      <c r="E579" s="19" t="s">
        <v>5077</v>
      </c>
    </row>
    <row r="580" spans="1:5" x14ac:dyDescent="0.25">
      <c r="A580" s="19">
        <v>579</v>
      </c>
      <c r="B580" s="19" t="s">
        <v>53</v>
      </c>
      <c r="C580" s="19" t="s">
        <v>4379</v>
      </c>
      <c r="D580" s="19" t="s">
        <v>2136</v>
      </c>
      <c r="E580" s="19" t="s">
        <v>5078</v>
      </c>
    </row>
    <row r="581" spans="1:5" x14ac:dyDescent="0.25">
      <c r="A581" s="19">
        <v>580</v>
      </c>
      <c r="B581" s="19" t="s">
        <v>53</v>
      </c>
      <c r="C581" s="19" t="s">
        <v>4379</v>
      </c>
      <c r="D581" s="19" t="s">
        <v>2137</v>
      </c>
      <c r="E581" s="19" t="s">
        <v>5079</v>
      </c>
    </row>
    <row r="582" spans="1:5" x14ac:dyDescent="0.25">
      <c r="A582" s="19">
        <v>581</v>
      </c>
      <c r="B582" s="19" t="s">
        <v>53</v>
      </c>
      <c r="C582" s="19" t="s">
        <v>4379</v>
      </c>
      <c r="D582" s="19" t="s">
        <v>2138</v>
      </c>
      <c r="E582" s="19" t="s">
        <v>5080</v>
      </c>
    </row>
    <row r="583" spans="1:5" x14ac:dyDescent="0.25">
      <c r="A583" s="19">
        <v>582</v>
      </c>
      <c r="B583" s="19" t="s">
        <v>53</v>
      </c>
      <c r="C583" s="19" t="s">
        <v>4379</v>
      </c>
      <c r="D583" s="19" t="s">
        <v>2139</v>
      </c>
      <c r="E583" s="19" t="s">
        <v>5081</v>
      </c>
    </row>
    <row r="584" spans="1:5" x14ac:dyDescent="0.25">
      <c r="A584" s="19">
        <v>583</v>
      </c>
      <c r="B584" s="19" t="s">
        <v>53</v>
      </c>
      <c r="C584" s="19" t="s">
        <v>4379</v>
      </c>
      <c r="D584" s="19" t="s">
        <v>2140</v>
      </c>
      <c r="E584" s="19" t="s">
        <v>5082</v>
      </c>
    </row>
    <row r="585" spans="1:5" x14ac:dyDescent="0.25">
      <c r="A585" s="19">
        <v>584</v>
      </c>
      <c r="B585" s="19" t="s">
        <v>53</v>
      </c>
      <c r="C585" s="19" t="s">
        <v>4379</v>
      </c>
      <c r="D585" s="19" t="s">
        <v>2141</v>
      </c>
      <c r="E585" s="19" t="s">
        <v>5083</v>
      </c>
    </row>
    <row r="586" spans="1:5" x14ac:dyDescent="0.25">
      <c r="A586" s="19">
        <v>585</v>
      </c>
      <c r="B586" s="19" t="s">
        <v>53</v>
      </c>
      <c r="C586" s="19" t="s">
        <v>4379</v>
      </c>
      <c r="D586" s="19" t="s">
        <v>2142</v>
      </c>
      <c r="E586" s="19" t="s">
        <v>5084</v>
      </c>
    </row>
    <row r="587" spans="1:5" x14ac:dyDescent="0.25">
      <c r="A587" s="19">
        <v>586</v>
      </c>
      <c r="B587" s="19" t="s">
        <v>53</v>
      </c>
      <c r="C587" s="19" t="s">
        <v>4379</v>
      </c>
      <c r="D587" s="19" t="s">
        <v>2143</v>
      </c>
      <c r="E587" s="19" t="s">
        <v>5085</v>
      </c>
    </row>
    <row r="588" spans="1:5" x14ac:dyDescent="0.25">
      <c r="A588" s="19">
        <v>587</v>
      </c>
      <c r="B588" s="19" t="s">
        <v>53</v>
      </c>
      <c r="C588" s="19" t="s">
        <v>4379</v>
      </c>
      <c r="D588" s="19" t="s">
        <v>2144</v>
      </c>
      <c r="E588" s="19" t="s">
        <v>5086</v>
      </c>
    </row>
    <row r="589" spans="1:5" x14ac:dyDescent="0.25">
      <c r="A589" s="19">
        <v>588</v>
      </c>
      <c r="B589" s="19" t="s">
        <v>53</v>
      </c>
      <c r="C589" s="19" t="s">
        <v>4379</v>
      </c>
      <c r="D589" s="19" t="s">
        <v>2145</v>
      </c>
      <c r="E589" s="19" t="s">
        <v>5087</v>
      </c>
    </row>
    <row r="590" spans="1:5" x14ac:dyDescent="0.25">
      <c r="A590" s="19">
        <v>589</v>
      </c>
      <c r="B590" s="19" t="s">
        <v>53</v>
      </c>
      <c r="C590" s="19" t="s">
        <v>4379</v>
      </c>
      <c r="D590" s="19" t="s">
        <v>2146</v>
      </c>
      <c r="E590" s="19" t="s">
        <v>5088</v>
      </c>
    </row>
    <row r="591" spans="1:5" x14ac:dyDescent="0.25">
      <c r="A591" s="19">
        <v>590</v>
      </c>
      <c r="B591" s="19" t="s">
        <v>53</v>
      </c>
      <c r="C591" s="19" t="s">
        <v>4379</v>
      </c>
      <c r="D591" s="19" t="s">
        <v>2147</v>
      </c>
      <c r="E591" s="19" t="s">
        <v>5089</v>
      </c>
    </row>
    <row r="592" spans="1:5" x14ac:dyDescent="0.25">
      <c r="A592" s="19">
        <v>591</v>
      </c>
      <c r="B592" s="19" t="s">
        <v>53</v>
      </c>
      <c r="C592" s="19" t="s">
        <v>4379</v>
      </c>
      <c r="D592" s="19" t="s">
        <v>2148</v>
      </c>
      <c r="E592" s="19" t="s">
        <v>5090</v>
      </c>
    </row>
    <row r="593" spans="1:5" x14ac:dyDescent="0.25">
      <c r="A593" s="19">
        <v>592</v>
      </c>
      <c r="B593" s="19" t="s">
        <v>53</v>
      </c>
      <c r="C593" s="19" t="s">
        <v>4379</v>
      </c>
      <c r="D593" s="19" t="s">
        <v>2149</v>
      </c>
      <c r="E593" s="19" t="s">
        <v>5091</v>
      </c>
    </row>
    <row r="594" spans="1:5" x14ac:dyDescent="0.25">
      <c r="A594" s="19">
        <v>593</v>
      </c>
      <c r="B594" s="19" t="s">
        <v>53</v>
      </c>
      <c r="C594" s="19" t="s">
        <v>4379</v>
      </c>
      <c r="D594" s="19" t="s">
        <v>2150</v>
      </c>
      <c r="E594" s="19" t="s">
        <v>5092</v>
      </c>
    </row>
    <row r="595" spans="1:5" x14ac:dyDescent="0.25">
      <c r="A595" s="19">
        <v>594</v>
      </c>
      <c r="B595" s="19" t="s">
        <v>53</v>
      </c>
      <c r="C595" s="19" t="s">
        <v>4379</v>
      </c>
      <c r="D595" s="19" t="s">
        <v>2151</v>
      </c>
      <c r="E595" s="19" t="s">
        <v>5093</v>
      </c>
    </row>
    <row r="596" spans="1:5" x14ac:dyDescent="0.25">
      <c r="A596" s="19">
        <v>595</v>
      </c>
      <c r="B596" s="19" t="s">
        <v>53</v>
      </c>
      <c r="C596" s="19" t="s">
        <v>4379</v>
      </c>
      <c r="D596" s="19" t="s">
        <v>2152</v>
      </c>
      <c r="E596" s="19" t="s">
        <v>5094</v>
      </c>
    </row>
    <row r="597" spans="1:5" x14ac:dyDescent="0.25">
      <c r="A597" s="19">
        <v>596</v>
      </c>
      <c r="B597" s="19" t="s">
        <v>53</v>
      </c>
      <c r="C597" s="19" t="s">
        <v>4379</v>
      </c>
      <c r="D597" s="19" t="s">
        <v>2153</v>
      </c>
      <c r="E597" s="19" t="s">
        <v>5095</v>
      </c>
    </row>
    <row r="598" spans="1:5" x14ac:dyDescent="0.25">
      <c r="A598" s="19">
        <v>597</v>
      </c>
      <c r="B598" s="19" t="s">
        <v>53</v>
      </c>
      <c r="C598" s="19" t="s">
        <v>4379</v>
      </c>
      <c r="D598" s="19" t="s">
        <v>2154</v>
      </c>
      <c r="E598" s="19" t="s">
        <v>5096</v>
      </c>
    </row>
    <row r="599" spans="1:5" x14ac:dyDescent="0.25">
      <c r="A599" s="19">
        <v>598</v>
      </c>
      <c r="B599" s="19" t="s">
        <v>53</v>
      </c>
      <c r="C599" s="19" t="s">
        <v>4379</v>
      </c>
      <c r="D599" s="19" t="s">
        <v>2155</v>
      </c>
      <c r="E599" s="19" t="s">
        <v>5097</v>
      </c>
    </row>
    <row r="600" spans="1:5" x14ac:dyDescent="0.25">
      <c r="A600" s="19">
        <v>599</v>
      </c>
      <c r="B600" s="19" t="s">
        <v>53</v>
      </c>
      <c r="C600" s="19" t="s">
        <v>4379</v>
      </c>
      <c r="D600" s="19" t="s">
        <v>2156</v>
      </c>
      <c r="E600" s="19" t="s">
        <v>5098</v>
      </c>
    </row>
    <row r="601" spans="1:5" x14ac:dyDescent="0.25">
      <c r="A601" s="19">
        <v>600</v>
      </c>
      <c r="B601" s="19" t="s">
        <v>53</v>
      </c>
      <c r="C601" s="19" t="s">
        <v>4379</v>
      </c>
      <c r="D601" s="19" t="s">
        <v>2157</v>
      </c>
      <c r="E601" s="19" t="s">
        <v>5099</v>
      </c>
    </row>
    <row r="602" spans="1:5" x14ac:dyDescent="0.25">
      <c r="A602" s="19">
        <v>601</v>
      </c>
      <c r="B602" s="19" t="s">
        <v>53</v>
      </c>
      <c r="C602" s="19" t="s">
        <v>4379</v>
      </c>
      <c r="D602" s="19" t="s">
        <v>2158</v>
      </c>
      <c r="E602" s="19" t="s">
        <v>5100</v>
      </c>
    </row>
    <row r="603" spans="1:5" x14ac:dyDescent="0.25">
      <c r="A603" s="19">
        <v>602</v>
      </c>
      <c r="B603" s="19" t="s">
        <v>53</v>
      </c>
      <c r="C603" s="19" t="s">
        <v>4379</v>
      </c>
      <c r="D603" s="19" t="s">
        <v>2159</v>
      </c>
      <c r="E603" s="19" t="s">
        <v>5101</v>
      </c>
    </row>
    <row r="604" spans="1:5" x14ac:dyDescent="0.25">
      <c r="A604" s="19">
        <v>603</v>
      </c>
      <c r="B604" s="19" t="s">
        <v>53</v>
      </c>
      <c r="C604" s="19" t="s">
        <v>4379</v>
      </c>
      <c r="D604" s="19" t="s">
        <v>2160</v>
      </c>
      <c r="E604" s="19" t="s">
        <v>5102</v>
      </c>
    </row>
    <row r="605" spans="1:5" x14ac:dyDescent="0.25">
      <c r="A605" s="19">
        <v>604</v>
      </c>
      <c r="B605" s="19" t="s">
        <v>53</v>
      </c>
      <c r="C605" s="19" t="s">
        <v>4379</v>
      </c>
      <c r="D605" s="19" t="s">
        <v>2161</v>
      </c>
      <c r="E605" s="19" t="s">
        <v>5103</v>
      </c>
    </row>
    <row r="606" spans="1:5" x14ac:dyDescent="0.25">
      <c r="A606" s="19">
        <v>605</v>
      </c>
      <c r="B606" s="19" t="s">
        <v>53</v>
      </c>
      <c r="C606" s="19" t="s">
        <v>4379</v>
      </c>
      <c r="D606" s="19" t="s">
        <v>2162</v>
      </c>
      <c r="E606" s="19" t="s">
        <v>5104</v>
      </c>
    </row>
    <row r="607" spans="1:5" x14ac:dyDescent="0.25">
      <c r="A607" s="19">
        <v>606</v>
      </c>
      <c r="B607" s="19" t="s">
        <v>53</v>
      </c>
      <c r="C607" s="19" t="s">
        <v>4379</v>
      </c>
      <c r="D607" s="19" t="s">
        <v>2163</v>
      </c>
      <c r="E607" s="19" t="s">
        <v>5105</v>
      </c>
    </row>
    <row r="608" spans="1:5" x14ac:dyDescent="0.25">
      <c r="A608" s="19">
        <v>607</v>
      </c>
      <c r="B608" s="19" t="s">
        <v>53</v>
      </c>
      <c r="C608" s="19" t="s">
        <v>4379</v>
      </c>
      <c r="D608" s="19" t="s">
        <v>2164</v>
      </c>
      <c r="E608" s="19" t="s">
        <v>5106</v>
      </c>
    </row>
    <row r="609" spans="1:5" x14ac:dyDescent="0.25">
      <c r="A609" s="19">
        <v>608</v>
      </c>
      <c r="B609" s="19" t="s">
        <v>53</v>
      </c>
      <c r="C609" s="19" t="s">
        <v>4379</v>
      </c>
      <c r="D609" s="19" t="s">
        <v>2165</v>
      </c>
      <c r="E609" s="19" t="s">
        <v>5107</v>
      </c>
    </row>
    <row r="610" spans="1:5" x14ac:dyDescent="0.25">
      <c r="A610" s="19">
        <v>609</v>
      </c>
      <c r="B610" s="19" t="s">
        <v>53</v>
      </c>
      <c r="C610" s="19" t="s">
        <v>4379</v>
      </c>
      <c r="D610" s="19" t="s">
        <v>2166</v>
      </c>
      <c r="E610" s="19" t="s">
        <v>5108</v>
      </c>
    </row>
    <row r="611" spans="1:5" x14ac:dyDescent="0.25">
      <c r="A611" s="19">
        <v>610</v>
      </c>
      <c r="B611" s="19" t="s">
        <v>53</v>
      </c>
      <c r="C611" s="19" t="s">
        <v>4379</v>
      </c>
      <c r="D611" s="19" t="s">
        <v>2167</v>
      </c>
      <c r="E611" s="19" t="s">
        <v>5109</v>
      </c>
    </row>
    <row r="612" spans="1:5" x14ac:dyDescent="0.25">
      <c r="A612" s="19">
        <v>611</v>
      </c>
      <c r="B612" s="19" t="s">
        <v>53</v>
      </c>
      <c r="C612" s="19" t="s">
        <v>4379</v>
      </c>
      <c r="D612" s="19" t="s">
        <v>2168</v>
      </c>
      <c r="E612" s="19" t="s">
        <v>5110</v>
      </c>
    </row>
    <row r="613" spans="1:5" x14ac:dyDescent="0.25">
      <c r="A613" s="19">
        <v>612</v>
      </c>
      <c r="B613" s="19" t="s">
        <v>53</v>
      </c>
      <c r="C613" s="19" t="s">
        <v>4379</v>
      </c>
      <c r="D613" s="19" t="s">
        <v>2169</v>
      </c>
      <c r="E613" s="19" t="s">
        <v>5111</v>
      </c>
    </row>
    <row r="614" spans="1:5" x14ac:dyDescent="0.25">
      <c r="A614" s="19">
        <v>613</v>
      </c>
      <c r="B614" s="19" t="s">
        <v>53</v>
      </c>
      <c r="C614" s="19" t="s">
        <v>4379</v>
      </c>
      <c r="D614" s="19" t="s">
        <v>2170</v>
      </c>
      <c r="E614" s="19" t="s">
        <v>5112</v>
      </c>
    </row>
    <row r="615" spans="1:5" x14ac:dyDescent="0.25">
      <c r="A615" s="19">
        <v>614</v>
      </c>
      <c r="B615" s="19" t="s">
        <v>53</v>
      </c>
      <c r="C615" s="19" t="s">
        <v>4379</v>
      </c>
      <c r="D615" s="19" t="s">
        <v>2171</v>
      </c>
      <c r="E615" s="19" t="s">
        <v>5113</v>
      </c>
    </row>
    <row r="616" spans="1:5" x14ac:dyDescent="0.25">
      <c r="A616" s="19">
        <v>615</v>
      </c>
      <c r="B616" s="19" t="s">
        <v>53</v>
      </c>
      <c r="C616" s="19" t="s">
        <v>4379</v>
      </c>
      <c r="D616" s="19" t="s">
        <v>2172</v>
      </c>
      <c r="E616" s="19" t="s">
        <v>5114</v>
      </c>
    </row>
    <row r="617" spans="1:5" x14ac:dyDescent="0.25">
      <c r="A617" s="19">
        <v>616</v>
      </c>
      <c r="B617" s="19" t="s">
        <v>53</v>
      </c>
      <c r="C617" s="19" t="s">
        <v>4379</v>
      </c>
      <c r="D617" s="19" t="s">
        <v>2173</v>
      </c>
      <c r="E617" s="19" t="s">
        <v>5115</v>
      </c>
    </row>
    <row r="618" spans="1:5" x14ac:dyDescent="0.25">
      <c r="A618" s="19">
        <v>617</v>
      </c>
      <c r="B618" s="19" t="s">
        <v>53</v>
      </c>
      <c r="C618" s="19" t="s">
        <v>4379</v>
      </c>
      <c r="D618" s="19" t="s">
        <v>2174</v>
      </c>
      <c r="E618" s="19" t="s">
        <v>5116</v>
      </c>
    </row>
    <row r="619" spans="1:5" x14ac:dyDescent="0.25">
      <c r="A619" s="19">
        <v>618</v>
      </c>
      <c r="B619" s="19" t="s">
        <v>53</v>
      </c>
      <c r="C619" s="19" t="s">
        <v>4379</v>
      </c>
      <c r="D619" s="19" t="s">
        <v>2175</v>
      </c>
      <c r="E619" s="19" t="s">
        <v>5117</v>
      </c>
    </row>
    <row r="620" spans="1:5" x14ac:dyDescent="0.25">
      <c r="A620" s="19">
        <v>619</v>
      </c>
      <c r="B620" s="19" t="s">
        <v>53</v>
      </c>
      <c r="C620" s="19" t="s">
        <v>4379</v>
      </c>
      <c r="D620" s="19" t="s">
        <v>2176</v>
      </c>
      <c r="E620" s="19" t="s">
        <v>5118</v>
      </c>
    </row>
    <row r="621" spans="1:5" x14ac:dyDescent="0.25">
      <c r="A621" s="19">
        <v>620</v>
      </c>
      <c r="B621" s="19" t="s">
        <v>53</v>
      </c>
      <c r="C621" s="19" t="s">
        <v>4379</v>
      </c>
      <c r="D621" s="19" t="s">
        <v>2177</v>
      </c>
      <c r="E621" s="19" t="s">
        <v>5119</v>
      </c>
    </row>
    <row r="622" spans="1:5" x14ac:dyDescent="0.25">
      <c r="A622" s="19">
        <v>621</v>
      </c>
      <c r="B622" s="19" t="s">
        <v>53</v>
      </c>
      <c r="C622" s="19" t="s">
        <v>4379</v>
      </c>
      <c r="D622" s="19" t="s">
        <v>2178</v>
      </c>
      <c r="E622" s="19" t="s">
        <v>5120</v>
      </c>
    </row>
    <row r="623" spans="1:5" x14ac:dyDescent="0.25">
      <c r="A623" s="19">
        <v>622</v>
      </c>
      <c r="B623" s="19" t="s">
        <v>53</v>
      </c>
      <c r="C623" s="19" t="s">
        <v>4379</v>
      </c>
      <c r="D623" s="19" t="s">
        <v>2179</v>
      </c>
      <c r="E623" s="19" t="s">
        <v>5121</v>
      </c>
    </row>
    <row r="624" spans="1:5" x14ac:dyDescent="0.25">
      <c r="A624" s="19">
        <v>623</v>
      </c>
      <c r="B624" s="19" t="s">
        <v>53</v>
      </c>
      <c r="C624" s="19" t="s">
        <v>4379</v>
      </c>
      <c r="D624" s="19" t="s">
        <v>2180</v>
      </c>
      <c r="E624" s="19" t="s">
        <v>5122</v>
      </c>
    </row>
    <row r="625" spans="1:5" x14ac:dyDescent="0.25">
      <c r="A625" s="19">
        <v>624</v>
      </c>
      <c r="B625" s="19" t="s">
        <v>53</v>
      </c>
      <c r="C625" s="19" t="s">
        <v>4379</v>
      </c>
      <c r="D625" s="19" t="s">
        <v>2181</v>
      </c>
      <c r="E625" s="19" t="s">
        <v>5123</v>
      </c>
    </row>
    <row r="626" spans="1:5" x14ac:dyDescent="0.25">
      <c r="A626" s="19">
        <v>625</v>
      </c>
      <c r="B626" s="19" t="s">
        <v>53</v>
      </c>
      <c r="C626" s="19" t="s">
        <v>4379</v>
      </c>
      <c r="D626" s="19" t="s">
        <v>2182</v>
      </c>
      <c r="E626" s="19" t="s">
        <v>5124</v>
      </c>
    </row>
    <row r="627" spans="1:5" x14ac:dyDescent="0.25">
      <c r="A627" s="19">
        <v>626</v>
      </c>
      <c r="B627" s="19" t="s">
        <v>53</v>
      </c>
      <c r="C627" s="19" t="s">
        <v>4379</v>
      </c>
      <c r="D627" s="19" t="s">
        <v>2183</v>
      </c>
      <c r="E627" s="19" t="s">
        <v>5125</v>
      </c>
    </row>
    <row r="628" spans="1:5" x14ac:dyDescent="0.25">
      <c r="A628" s="19">
        <v>627</v>
      </c>
      <c r="B628" s="19" t="s">
        <v>53</v>
      </c>
      <c r="C628" s="19" t="s">
        <v>4379</v>
      </c>
      <c r="D628" s="19" t="s">
        <v>2184</v>
      </c>
      <c r="E628" s="19" t="s">
        <v>5126</v>
      </c>
    </row>
    <row r="629" spans="1:5" x14ac:dyDescent="0.25">
      <c r="A629" s="19">
        <v>628</v>
      </c>
      <c r="B629" s="19" t="s">
        <v>53</v>
      </c>
      <c r="C629" s="19" t="s">
        <v>4379</v>
      </c>
      <c r="D629" s="19" t="s">
        <v>2185</v>
      </c>
      <c r="E629" s="19" t="s">
        <v>5127</v>
      </c>
    </row>
    <row r="630" spans="1:5" x14ac:dyDescent="0.25">
      <c r="A630" s="19">
        <v>629</v>
      </c>
      <c r="B630" s="19" t="s">
        <v>53</v>
      </c>
      <c r="C630" s="19" t="s">
        <v>4379</v>
      </c>
      <c r="D630" s="19" t="s">
        <v>2186</v>
      </c>
      <c r="E630" s="19" t="s">
        <v>5128</v>
      </c>
    </row>
    <row r="631" spans="1:5" x14ac:dyDescent="0.25">
      <c r="A631" s="19">
        <v>630</v>
      </c>
      <c r="B631" s="19" t="s">
        <v>53</v>
      </c>
      <c r="C631" s="19" t="s">
        <v>4379</v>
      </c>
      <c r="D631" s="19" t="s">
        <v>2187</v>
      </c>
      <c r="E631" s="19" t="s">
        <v>5129</v>
      </c>
    </row>
    <row r="632" spans="1:5" x14ac:dyDescent="0.25">
      <c r="A632" s="19">
        <v>631</v>
      </c>
      <c r="B632" s="19" t="s">
        <v>53</v>
      </c>
      <c r="C632" s="19" t="s">
        <v>4379</v>
      </c>
      <c r="D632" s="19" t="s">
        <v>2188</v>
      </c>
      <c r="E632" s="19" t="s">
        <v>5130</v>
      </c>
    </row>
    <row r="633" spans="1:5" x14ac:dyDescent="0.25">
      <c r="A633" s="19">
        <v>632</v>
      </c>
      <c r="B633" s="19" t="s">
        <v>53</v>
      </c>
      <c r="C633" s="19" t="s">
        <v>4379</v>
      </c>
      <c r="D633" s="19" t="s">
        <v>2189</v>
      </c>
      <c r="E633" s="19" t="s">
        <v>5131</v>
      </c>
    </row>
    <row r="634" spans="1:5" x14ac:dyDescent="0.25">
      <c r="A634" s="19">
        <v>633</v>
      </c>
      <c r="B634" s="19" t="s">
        <v>53</v>
      </c>
      <c r="C634" s="19" t="s">
        <v>4379</v>
      </c>
      <c r="D634" s="19" t="s">
        <v>2190</v>
      </c>
      <c r="E634" s="19" t="s">
        <v>5132</v>
      </c>
    </row>
    <row r="635" spans="1:5" x14ac:dyDescent="0.25">
      <c r="A635" s="19">
        <v>634</v>
      </c>
      <c r="B635" s="19" t="s">
        <v>53</v>
      </c>
      <c r="C635" s="19" t="s">
        <v>4379</v>
      </c>
      <c r="D635" s="19" t="s">
        <v>2191</v>
      </c>
      <c r="E635" s="19" t="s">
        <v>5133</v>
      </c>
    </row>
    <row r="636" spans="1:5" x14ac:dyDescent="0.25">
      <c r="A636" s="19">
        <v>635</v>
      </c>
      <c r="B636" s="19" t="s">
        <v>53</v>
      </c>
      <c r="C636" s="19" t="s">
        <v>4379</v>
      </c>
      <c r="D636" s="19" t="s">
        <v>2192</v>
      </c>
      <c r="E636" s="19" t="s">
        <v>5134</v>
      </c>
    </row>
    <row r="637" spans="1:5" x14ac:dyDescent="0.25">
      <c r="A637" s="19">
        <v>636</v>
      </c>
      <c r="B637" s="19" t="s">
        <v>53</v>
      </c>
      <c r="C637" s="19" t="s">
        <v>4379</v>
      </c>
      <c r="D637" s="19" t="s">
        <v>2193</v>
      </c>
      <c r="E637" s="19" t="s">
        <v>5135</v>
      </c>
    </row>
    <row r="638" spans="1:5" x14ac:dyDescent="0.25">
      <c r="A638" s="19">
        <v>637</v>
      </c>
      <c r="B638" s="19" t="s">
        <v>53</v>
      </c>
      <c r="C638" s="19" t="s">
        <v>4379</v>
      </c>
      <c r="D638" s="19" t="s">
        <v>2194</v>
      </c>
      <c r="E638" s="19" t="s">
        <v>5136</v>
      </c>
    </row>
    <row r="639" spans="1:5" x14ac:dyDescent="0.25">
      <c r="A639" s="19">
        <v>638</v>
      </c>
      <c r="B639" s="19" t="s">
        <v>53</v>
      </c>
      <c r="C639" s="19" t="s">
        <v>4379</v>
      </c>
      <c r="D639" s="19" t="s">
        <v>2195</v>
      </c>
      <c r="E639" s="19" t="s">
        <v>5137</v>
      </c>
    </row>
    <row r="640" spans="1:5" x14ac:dyDescent="0.25">
      <c r="A640" s="19">
        <v>639</v>
      </c>
      <c r="B640" s="19" t="s">
        <v>53</v>
      </c>
      <c r="C640" s="19" t="s">
        <v>4379</v>
      </c>
      <c r="D640" s="19" t="s">
        <v>2196</v>
      </c>
      <c r="E640" s="19" t="s">
        <v>5138</v>
      </c>
    </row>
    <row r="641" spans="1:5" x14ac:dyDescent="0.25">
      <c r="A641" s="19">
        <v>640</v>
      </c>
      <c r="B641" s="19" t="s">
        <v>53</v>
      </c>
      <c r="C641" s="19" t="s">
        <v>4379</v>
      </c>
      <c r="D641" s="19" t="s">
        <v>2197</v>
      </c>
      <c r="E641" s="19" t="s">
        <v>5139</v>
      </c>
    </row>
    <row r="642" spans="1:5" x14ac:dyDescent="0.25">
      <c r="A642" s="19">
        <v>641</v>
      </c>
      <c r="B642" s="19" t="s">
        <v>53</v>
      </c>
      <c r="C642" s="19" t="s">
        <v>4379</v>
      </c>
      <c r="D642" s="19" t="s">
        <v>2198</v>
      </c>
      <c r="E642" s="19" t="s">
        <v>5140</v>
      </c>
    </row>
    <row r="643" spans="1:5" x14ac:dyDescent="0.25">
      <c r="A643" s="19">
        <v>642</v>
      </c>
      <c r="B643" s="19" t="s">
        <v>53</v>
      </c>
      <c r="C643" s="19" t="s">
        <v>4379</v>
      </c>
      <c r="D643" s="19" t="s">
        <v>2199</v>
      </c>
      <c r="E643" s="19" t="s">
        <v>5141</v>
      </c>
    </row>
    <row r="644" spans="1:5" x14ac:dyDescent="0.25">
      <c r="A644" s="19">
        <v>643</v>
      </c>
      <c r="B644" s="19" t="s">
        <v>53</v>
      </c>
      <c r="C644" s="19" t="s">
        <v>4379</v>
      </c>
      <c r="D644" s="19" t="s">
        <v>2200</v>
      </c>
      <c r="E644" s="19" t="s">
        <v>5142</v>
      </c>
    </row>
    <row r="645" spans="1:5" x14ac:dyDescent="0.25">
      <c r="A645" s="19">
        <v>644</v>
      </c>
      <c r="B645" s="19" t="s">
        <v>53</v>
      </c>
      <c r="C645" s="19" t="s">
        <v>4379</v>
      </c>
      <c r="D645" s="19" t="s">
        <v>2201</v>
      </c>
      <c r="E645" s="19" t="s">
        <v>5143</v>
      </c>
    </row>
    <row r="646" spans="1:5" x14ac:dyDescent="0.25">
      <c r="A646" s="19">
        <v>645</v>
      </c>
      <c r="B646" s="19" t="s">
        <v>53</v>
      </c>
      <c r="C646" s="19" t="s">
        <v>4379</v>
      </c>
      <c r="D646" s="19" t="s">
        <v>2202</v>
      </c>
      <c r="E646" s="19" t="s">
        <v>5144</v>
      </c>
    </row>
    <row r="647" spans="1:5" x14ac:dyDescent="0.25">
      <c r="A647" s="19">
        <v>646</v>
      </c>
      <c r="B647" s="19" t="s">
        <v>53</v>
      </c>
      <c r="C647" s="19" t="s">
        <v>4379</v>
      </c>
      <c r="D647" s="19" t="s">
        <v>2203</v>
      </c>
      <c r="E647" s="19" t="s">
        <v>5145</v>
      </c>
    </row>
    <row r="648" spans="1:5" x14ac:dyDescent="0.25">
      <c r="A648" s="19">
        <v>647</v>
      </c>
      <c r="B648" s="19" t="s">
        <v>53</v>
      </c>
      <c r="C648" s="19" t="s">
        <v>4379</v>
      </c>
      <c r="D648" s="19" t="s">
        <v>2204</v>
      </c>
      <c r="E648" s="19" t="s">
        <v>5146</v>
      </c>
    </row>
    <row r="649" spans="1:5" x14ac:dyDescent="0.25">
      <c r="A649" s="19">
        <v>648</v>
      </c>
      <c r="B649" s="19" t="s">
        <v>53</v>
      </c>
      <c r="C649" s="19" t="s">
        <v>4379</v>
      </c>
      <c r="D649" s="19" t="s">
        <v>2205</v>
      </c>
      <c r="E649" s="19" t="s">
        <v>5147</v>
      </c>
    </row>
    <row r="650" spans="1:5" x14ac:dyDescent="0.25">
      <c r="A650" s="19">
        <v>649</v>
      </c>
      <c r="B650" s="19" t="s">
        <v>53</v>
      </c>
      <c r="C650" s="19" t="s">
        <v>4379</v>
      </c>
      <c r="D650" s="19" t="s">
        <v>2206</v>
      </c>
      <c r="E650" s="19" t="s">
        <v>5148</v>
      </c>
    </row>
    <row r="651" spans="1:5" x14ac:dyDescent="0.25">
      <c r="A651" s="19">
        <v>650</v>
      </c>
      <c r="B651" s="19" t="s">
        <v>53</v>
      </c>
      <c r="C651" s="19" t="s">
        <v>4379</v>
      </c>
      <c r="D651" s="19" t="s">
        <v>2207</v>
      </c>
      <c r="E651" s="19" t="s">
        <v>5149</v>
      </c>
    </row>
    <row r="652" spans="1:5" x14ac:dyDescent="0.25">
      <c r="A652" s="19">
        <v>651</v>
      </c>
      <c r="B652" s="19" t="s">
        <v>53</v>
      </c>
      <c r="C652" s="19" t="s">
        <v>4379</v>
      </c>
      <c r="D652" s="19" t="s">
        <v>2208</v>
      </c>
      <c r="E652" s="19" t="s">
        <v>5150</v>
      </c>
    </row>
    <row r="653" spans="1:5" x14ac:dyDescent="0.25">
      <c r="A653" s="19">
        <v>652</v>
      </c>
      <c r="B653" s="19" t="s">
        <v>53</v>
      </c>
      <c r="C653" s="19" t="s">
        <v>4379</v>
      </c>
      <c r="D653" s="19" t="s">
        <v>2209</v>
      </c>
      <c r="E653" s="19" t="s">
        <v>5151</v>
      </c>
    </row>
    <row r="654" spans="1:5" x14ac:dyDescent="0.25">
      <c r="A654" s="19">
        <v>653</v>
      </c>
      <c r="B654" s="19" t="s">
        <v>53</v>
      </c>
      <c r="C654" s="19" t="s">
        <v>4379</v>
      </c>
      <c r="D654" s="19" t="s">
        <v>2210</v>
      </c>
      <c r="E654" s="19" t="s">
        <v>5152</v>
      </c>
    </row>
    <row r="655" spans="1:5" x14ac:dyDescent="0.25">
      <c r="A655" s="19">
        <v>654</v>
      </c>
      <c r="B655" s="19" t="s">
        <v>53</v>
      </c>
      <c r="C655" s="19" t="s">
        <v>4379</v>
      </c>
      <c r="D655" s="19" t="s">
        <v>2211</v>
      </c>
      <c r="E655" s="19" t="s">
        <v>5153</v>
      </c>
    </row>
    <row r="656" spans="1:5" x14ac:dyDescent="0.25">
      <c r="A656" s="19">
        <v>655</v>
      </c>
      <c r="B656" s="19" t="s">
        <v>53</v>
      </c>
      <c r="C656" s="19" t="s">
        <v>4379</v>
      </c>
      <c r="D656" s="19" t="s">
        <v>2212</v>
      </c>
      <c r="E656" s="19" t="s">
        <v>5154</v>
      </c>
    </row>
    <row r="657" spans="1:5" x14ac:dyDescent="0.25">
      <c r="A657" s="19">
        <v>656</v>
      </c>
      <c r="B657" s="19" t="s">
        <v>53</v>
      </c>
      <c r="C657" s="19" t="s">
        <v>4379</v>
      </c>
      <c r="D657" s="19" t="s">
        <v>2213</v>
      </c>
      <c r="E657" s="19" t="s">
        <v>5155</v>
      </c>
    </row>
    <row r="658" spans="1:5" x14ac:dyDescent="0.25">
      <c r="A658" s="19">
        <v>657</v>
      </c>
      <c r="B658" s="19" t="s">
        <v>53</v>
      </c>
      <c r="C658" s="19" t="s">
        <v>4379</v>
      </c>
      <c r="D658" s="19" t="s">
        <v>2214</v>
      </c>
      <c r="E658" s="19" t="s">
        <v>5156</v>
      </c>
    </row>
    <row r="659" spans="1:5" x14ac:dyDescent="0.25">
      <c r="A659" s="19">
        <v>658</v>
      </c>
      <c r="B659" s="19" t="s">
        <v>53</v>
      </c>
      <c r="C659" s="19" t="s">
        <v>4379</v>
      </c>
      <c r="D659" s="19" t="s">
        <v>2215</v>
      </c>
      <c r="E659" s="19" t="s">
        <v>5157</v>
      </c>
    </row>
    <row r="660" spans="1:5" x14ac:dyDescent="0.25">
      <c r="A660" s="19">
        <v>659</v>
      </c>
      <c r="B660" s="19" t="s">
        <v>53</v>
      </c>
      <c r="C660" s="19" t="s">
        <v>4379</v>
      </c>
      <c r="D660" s="19" t="s">
        <v>2216</v>
      </c>
      <c r="E660" s="19" t="s">
        <v>5158</v>
      </c>
    </row>
    <row r="661" spans="1:5" x14ac:dyDescent="0.25">
      <c r="A661" s="19">
        <v>660</v>
      </c>
      <c r="B661" s="19" t="s">
        <v>53</v>
      </c>
      <c r="C661" s="19" t="s">
        <v>4379</v>
      </c>
      <c r="D661" s="19" t="s">
        <v>2217</v>
      </c>
      <c r="E661" s="19" t="s">
        <v>5159</v>
      </c>
    </row>
    <row r="662" spans="1:5" x14ac:dyDescent="0.25">
      <c r="A662" s="19">
        <v>661</v>
      </c>
      <c r="B662" s="19" t="s">
        <v>53</v>
      </c>
      <c r="C662" s="19" t="s">
        <v>4379</v>
      </c>
      <c r="D662" s="19" t="s">
        <v>2218</v>
      </c>
      <c r="E662" s="19" t="s">
        <v>5160</v>
      </c>
    </row>
    <row r="663" spans="1:5" x14ac:dyDescent="0.25">
      <c r="A663" s="19">
        <v>662</v>
      </c>
      <c r="B663" s="19" t="s">
        <v>53</v>
      </c>
      <c r="C663" s="19" t="s">
        <v>4379</v>
      </c>
      <c r="D663" s="19" t="s">
        <v>2219</v>
      </c>
      <c r="E663" s="19" t="s">
        <v>5161</v>
      </c>
    </row>
    <row r="664" spans="1:5" x14ac:dyDescent="0.25">
      <c r="A664" s="19">
        <v>663</v>
      </c>
      <c r="B664" s="19" t="s">
        <v>53</v>
      </c>
      <c r="C664" s="19" t="s">
        <v>4379</v>
      </c>
      <c r="D664" s="19" t="s">
        <v>2220</v>
      </c>
      <c r="E664" s="19" t="s">
        <v>5162</v>
      </c>
    </row>
    <row r="665" spans="1:5" x14ac:dyDescent="0.25">
      <c r="A665" s="19">
        <v>664</v>
      </c>
      <c r="B665" s="19" t="s">
        <v>53</v>
      </c>
      <c r="C665" s="19" t="s">
        <v>4379</v>
      </c>
      <c r="D665" s="19" t="s">
        <v>2221</v>
      </c>
      <c r="E665" s="19" t="s">
        <v>5163</v>
      </c>
    </row>
    <row r="666" spans="1:5" x14ac:dyDescent="0.25">
      <c r="A666" s="19">
        <v>665</v>
      </c>
      <c r="B666" s="19" t="s">
        <v>53</v>
      </c>
      <c r="C666" s="19" t="s">
        <v>4379</v>
      </c>
      <c r="D666" s="19" t="s">
        <v>2222</v>
      </c>
      <c r="E666" s="19" t="s">
        <v>5164</v>
      </c>
    </row>
    <row r="667" spans="1:5" x14ac:dyDescent="0.25">
      <c r="A667" s="19">
        <v>666</v>
      </c>
      <c r="B667" s="19" t="s">
        <v>53</v>
      </c>
      <c r="C667" s="19" t="s">
        <v>4379</v>
      </c>
      <c r="D667" s="19" t="s">
        <v>2223</v>
      </c>
      <c r="E667" s="19" t="s">
        <v>5165</v>
      </c>
    </row>
    <row r="668" spans="1:5" x14ac:dyDescent="0.25">
      <c r="A668" s="19">
        <v>667</v>
      </c>
      <c r="B668" s="19" t="s">
        <v>53</v>
      </c>
      <c r="C668" s="19" t="s">
        <v>4379</v>
      </c>
      <c r="D668" s="19" t="s">
        <v>2224</v>
      </c>
      <c r="E668" s="19" t="s">
        <v>5166</v>
      </c>
    </row>
    <row r="669" spans="1:5" x14ac:dyDescent="0.25">
      <c r="A669" s="19">
        <v>668</v>
      </c>
      <c r="B669" s="19" t="s">
        <v>53</v>
      </c>
      <c r="C669" s="19" t="s">
        <v>4379</v>
      </c>
      <c r="D669" s="19" t="s">
        <v>2225</v>
      </c>
      <c r="E669" s="19" t="s">
        <v>5167</v>
      </c>
    </row>
    <row r="670" spans="1:5" x14ac:dyDescent="0.25">
      <c r="A670" s="19">
        <v>669</v>
      </c>
      <c r="B670" s="19" t="s">
        <v>53</v>
      </c>
      <c r="C670" s="19" t="s">
        <v>4379</v>
      </c>
      <c r="D670" s="19" t="s">
        <v>2226</v>
      </c>
      <c r="E670" s="19" t="s">
        <v>5168</v>
      </c>
    </row>
    <row r="671" spans="1:5" x14ac:dyDescent="0.25">
      <c r="A671" s="19">
        <v>670</v>
      </c>
      <c r="B671" s="19" t="s">
        <v>53</v>
      </c>
      <c r="C671" s="19" t="s">
        <v>4379</v>
      </c>
      <c r="D671" s="19" t="s">
        <v>2227</v>
      </c>
      <c r="E671" s="19" t="s">
        <v>5169</v>
      </c>
    </row>
    <row r="672" spans="1:5" x14ac:dyDescent="0.25">
      <c r="A672" s="19">
        <v>671</v>
      </c>
      <c r="B672" s="19" t="s">
        <v>53</v>
      </c>
      <c r="C672" s="19" t="s">
        <v>4379</v>
      </c>
      <c r="D672" s="19" t="s">
        <v>2228</v>
      </c>
      <c r="E672" s="19" t="s">
        <v>5170</v>
      </c>
    </row>
    <row r="673" spans="1:5" x14ac:dyDescent="0.25">
      <c r="A673" s="19">
        <v>672</v>
      </c>
      <c r="B673" s="19" t="s">
        <v>53</v>
      </c>
      <c r="C673" s="19" t="s">
        <v>4379</v>
      </c>
      <c r="D673" s="19" t="s">
        <v>2229</v>
      </c>
      <c r="E673" s="19" t="s">
        <v>5171</v>
      </c>
    </row>
    <row r="674" spans="1:5" x14ac:dyDescent="0.25">
      <c r="A674" s="19">
        <v>673</v>
      </c>
      <c r="B674" s="19" t="s">
        <v>53</v>
      </c>
      <c r="C674" s="19" t="s">
        <v>4379</v>
      </c>
      <c r="D674" s="19" t="s">
        <v>5172</v>
      </c>
      <c r="E674" s="19" t="s">
        <v>5173</v>
      </c>
    </row>
    <row r="675" spans="1:5" x14ac:dyDescent="0.25">
      <c r="A675" s="19">
        <v>674</v>
      </c>
      <c r="B675" s="19" t="s">
        <v>53</v>
      </c>
      <c r="C675" s="19" t="s">
        <v>4379</v>
      </c>
      <c r="D675" s="19" t="s">
        <v>2321</v>
      </c>
      <c r="E675" s="19" t="s">
        <v>5174</v>
      </c>
    </row>
    <row r="676" spans="1:5" x14ac:dyDescent="0.25">
      <c r="A676" s="19">
        <v>675</v>
      </c>
      <c r="B676" s="19" t="s">
        <v>53</v>
      </c>
      <c r="C676" s="19" t="s">
        <v>4379</v>
      </c>
      <c r="D676" s="19" t="s">
        <v>2330</v>
      </c>
      <c r="E676" s="19" t="s">
        <v>5175</v>
      </c>
    </row>
    <row r="677" spans="1:5" x14ac:dyDescent="0.25">
      <c r="A677" s="19">
        <v>676</v>
      </c>
      <c r="B677" s="19" t="s">
        <v>53</v>
      </c>
      <c r="C677" s="19" t="s">
        <v>4379</v>
      </c>
      <c r="D677" s="19" t="s">
        <v>2230</v>
      </c>
      <c r="E677" s="19" t="s">
        <v>5176</v>
      </c>
    </row>
    <row r="678" spans="1:5" x14ac:dyDescent="0.25">
      <c r="A678" s="19">
        <v>677</v>
      </c>
      <c r="B678" s="19" t="s">
        <v>53</v>
      </c>
      <c r="C678" s="19" t="s">
        <v>4379</v>
      </c>
      <c r="D678" s="19" t="s">
        <v>2231</v>
      </c>
      <c r="E678" s="19" t="s">
        <v>5177</v>
      </c>
    </row>
    <row r="679" spans="1:5" x14ac:dyDescent="0.25">
      <c r="A679" s="19">
        <v>678</v>
      </c>
      <c r="B679" s="19" t="s">
        <v>53</v>
      </c>
      <c r="C679" s="19" t="s">
        <v>4379</v>
      </c>
      <c r="D679" s="19" t="s">
        <v>2232</v>
      </c>
      <c r="E679" s="19" t="s">
        <v>5178</v>
      </c>
    </row>
    <row r="680" spans="1:5" x14ac:dyDescent="0.25">
      <c r="A680" s="19">
        <v>679</v>
      </c>
      <c r="B680" s="19" t="s">
        <v>53</v>
      </c>
      <c r="C680" s="19" t="s">
        <v>4379</v>
      </c>
      <c r="D680" s="19" t="s">
        <v>2233</v>
      </c>
      <c r="E680" s="19" t="s">
        <v>5179</v>
      </c>
    </row>
    <row r="681" spans="1:5" x14ac:dyDescent="0.25">
      <c r="A681" s="19">
        <v>680</v>
      </c>
      <c r="B681" s="19" t="s">
        <v>53</v>
      </c>
      <c r="C681" s="19" t="s">
        <v>4379</v>
      </c>
      <c r="D681" s="19" t="s">
        <v>5180</v>
      </c>
      <c r="E681" s="19" t="s">
        <v>5181</v>
      </c>
    </row>
    <row r="682" spans="1:5" x14ac:dyDescent="0.25">
      <c r="A682" s="19">
        <v>681</v>
      </c>
      <c r="B682" s="19" t="s">
        <v>53</v>
      </c>
      <c r="C682" s="19" t="s">
        <v>4379</v>
      </c>
      <c r="D682" s="19" t="s">
        <v>5182</v>
      </c>
      <c r="E682" s="19" t="s">
        <v>5183</v>
      </c>
    </row>
    <row r="683" spans="1:5" x14ac:dyDescent="0.25">
      <c r="A683" s="19">
        <v>682</v>
      </c>
      <c r="B683" s="19" t="s">
        <v>53</v>
      </c>
      <c r="C683" s="19" t="s">
        <v>4379</v>
      </c>
      <c r="D683" s="19" t="s">
        <v>5184</v>
      </c>
      <c r="E683" s="19" t="s">
        <v>5185</v>
      </c>
    </row>
    <row r="684" spans="1:5" x14ac:dyDescent="0.25">
      <c r="A684" s="19">
        <v>683</v>
      </c>
      <c r="B684" s="19" t="s">
        <v>53</v>
      </c>
      <c r="C684" s="19" t="s">
        <v>4379</v>
      </c>
      <c r="D684" s="19" t="s">
        <v>2234</v>
      </c>
      <c r="E684" s="19" t="s">
        <v>5186</v>
      </c>
    </row>
    <row r="685" spans="1:5" x14ac:dyDescent="0.25">
      <c r="A685" s="19">
        <v>684</v>
      </c>
      <c r="B685" s="19" t="s">
        <v>53</v>
      </c>
      <c r="C685" s="19" t="s">
        <v>4379</v>
      </c>
      <c r="D685" s="19" t="s">
        <v>5187</v>
      </c>
      <c r="E685" s="19" t="s">
        <v>5188</v>
      </c>
    </row>
    <row r="686" spans="1:5" x14ac:dyDescent="0.25">
      <c r="A686" s="19">
        <v>685</v>
      </c>
      <c r="B686" s="19" t="s">
        <v>53</v>
      </c>
      <c r="C686" s="19" t="s">
        <v>4379</v>
      </c>
      <c r="D686" s="19" t="s">
        <v>5189</v>
      </c>
      <c r="E686" s="19" t="s">
        <v>5190</v>
      </c>
    </row>
    <row r="687" spans="1:5" x14ac:dyDescent="0.25">
      <c r="A687" s="19">
        <v>686</v>
      </c>
      <c r="B687" s="19" t="s">
        <v>53</v>
      </c>
      <c r="C687" s="19" t="s">
        <v>4379</v>
      </c>
      <c r="D687" s="19" t="s">
        <v>2308</v>
      </c>
      <c r="E687" s="19" t="s">
        <v>5191</v>
      </c>
    </row>
    <row r="688" spans="1:5" x14ac:dyDescent="0.25">
      <c r="A688" s="19">
        <v>687</v>
      </c>
      <c r="B688" s="19" t="s">
        <v>53</v>
      </c>
      <c r="C688" s="19" t="s">
        <v>4379</v>
      </c>
      <c r="D688" s="19" t="s">
        <v>2309</v>
      </c>
      <c r="E688" s="19" t="s">
        <v>5192</v>
      </c>
    </row>
    <row r="689" spans="1:5" x14ac:dyDescent="0.25">
      <c r="A689" s="19">
        <v>688</v>
      </c>
      <c r="B689" s="19" t="s">
        <v>53</v>
      </c>
      <c r="C689" s="19" t="s">
        <v>4379</v>
      </c>
      <c r="D689" s="19" t="s">
        <v>2310</v>
      </c>
      <c r="E689" s="19" t="s">
        <v>5193</v>
      </c>
    </row>
    <row r="690" spans="1:5" x14ac:dyDescent="0.25">
      <c r="A690" s="19">
        <v>689</v>
      </c>
      <c r="B690" s="19" t="s">
        <v>53</v>
      </c>
      <c r="C690" s="19" t="s">
        <v>4379</v>
      </c>
      <c r="D690" s="19" t="s">
        <v>2311</v>
      </c>
      <c r="E690" s="19" t="s">
        <v>5194</v>
      </c>
    </row>
    <row r="691" spans="1:5" x14ac:dyDescent="0.25">
      <c r="A691" s="19">
        <v>690</v>
      </c>
      <c r="B691" s="19" t="s">
        <v>53</v>
      </c>
      <c r="C691" s="19" t="s">
        <v>4379</v>
      </c>
      <c r="D691" s="19" t="s">
        <v>2312</v>
      </c>
      <c r="E691" s="19" t="s">
        <v>5195</v>
      </c>
    </row>
    <row r="692" spans="1:5" x14ac:dyDescent="0.25">
      <c r="A692" s="19">
        <v>691</v>
      </c>
      <c r="B692" s="19" t="s">
        <v>53</v>
      </c>
      <c r="C692" s="19" t="s">
        <v>4379</v>
      </c>
      <c r="D692" s="19" t="s">
        <v>2313</v>
      </c>
      <c r="E692" s="19" t="s">
        <v>5196</v>
      </c>
    </row>
    <row r="693" spans="1:5" x14ac:dyDescent="0.25">
      <c r="A693" s="19">
        <v>692</v>
      </c>
      <c r="B693" s="19" t="s">
        <v>53</v>
      </c>
      <c r="C693" s="19" t="s">
        <v>4379</v>
      </c>
      <c r="D693" s="19" t="s">
        <v>2314</v>
      </c>
      <c r="E693" s="19" t="s">
        <v>5197</v>
      </c>
    </row>
    <row r="694" spans="1:5" x14ac:dyDescent="0.25">
      <c r="A694" s="19">
        <v>693</v>
      </c>
      <c r="B694" s="19" t="s">
        <v>53</v>
      </c>
      <c r="C694" s="19" t="s">
        <v>4379</v>
      </c>
      <c r="D694" s="19" t="s">
        <v>2313</v>
      </c>
      <c r="E694" s="19" t="s">
        <v>5198</v>
      </c>
    </row>
    <row r="695" spans="1:5" x14ac:dyDescent="0.25">
      <c r="A695" s="19">
        <v>694</v>
      </c>
      <c r="B695" s="19" t="s">
        <v>53</v>
      </c>
      <c r="C695" s="19" t="s">
        <v>4379</v>
      </c>
      <c r="D695" s="19" t="s">
        <v>2315</v>
      </c>
      <c r="E695" s="19" t="s">
        <v>5199</v>
      </c>
    </row>
    <row r="696" spans="1:5" x14ac:dyDescent="0.25">
      <c r="A696" s="19">
        <v>695</v>
      </c>
      <c r="B696" s="19" t="s">
        <v>53</v>
      </c>
      <c r="C696" s="19" t="s">
        <v>4379</v>
      </c>
      <c r="D696" s="19" t="s">
        <v>2235</v>
      </c>
      <c r="E696" s="19" t="s">
        <v>5200</v>
      </c>
    </row>
    <row r="697" spans="1:5" x14ac:dyDescent="0.25">
      <c r="A697" s="19">
        <v>696</v>
      </c>
      <c r="B697" s="19" t="s">
        <v>53</v>
      </c>
      <c r="C697" s="19" t="s">
        <v>4379</v>
      </c>
      <c r="D697" s="19" t="s">
        <v>2236</v>
      </c>
      <c r="E697" s="19" t="s">
        <v>5201</v>
      </c>
    </row>
    <row r="698" spans="1:5" x14ac:dyDescent="0.25">
      <c r="A698" s="19">
        <v>697</v>
      </c>
      <c r="B698" s="19" t="s">
        <v>53</v>
      </c>
      <c r="C698" s="19" t="s">
        <v>4379</v>
      </c>
      <c r="D698" s="19" t="s">
        <v>2237</v>
      </c>
      <c r="E698" s="19" t="s">
        <v>5202</v>
      </c>
    </row>
    <row r="699" spans="1:5" x14ac:dyDescent="0.25">
      <c r="A699" s="19">
        <v>698</v>
      </c>
      <c r="B699" s="19" t="s">
        <v>53</v>
      </c>
      <c r="C699" s="19" t="s">
        <v>4379</v>
      </c>
      <c r="D699" s="19" t="s">
        <v>2237</v>
      </c>
      <c r="E699" s="19" t="s">
        <v>5203</v>
      </c>
    </row>
    <row r="700" spans="1:5" x14ac:dyDescent="0.25">
      <c r="A700" s="19">
        <v>699</v>
      </c>
      <c r="B700" s="19" t="s">
        <v>53</v>
      </c>
      <c r="C700" s="19" t="s">
        <v>4379</v>
      </c>
      <c r="D700" s="19" t="s">
        <v>2238</v>
      </c>
      <c r="E700" s="19" t="s">
        <v>5204</v>
      </c>
    </row>
    <row r="701" spans="1:5" x14ac:dyDescent="0.25">
      <c r="A701" s="19">
        <v>700</v>
      </c>
      <c r="B701" s="19" t="s">
        <v>53</v>
      </c>
      <c r="C701" s="19" t="s">
        <v>4379</v>
      </c>
      <c r="D701" s="19" t="s">
        <v>2239</v>
      </c>
      <c r="E701" s="19" t="s">
        <v>5205</v>
      </c>
    </row>
    <row r="702" spans="1:5" x14ac:dyDescent="0.25">
      <c r="A702" s="19">
        <v>701</v>
      </c>
      <c r="B702" s="19" t="s">
        <v>53</v>
      </c>
      <c r="C702" s="19" t="s">
        <v>4379</v>
      </c>
      <c r="D702" s="19" t="s">
        <v>2240</v>
      </c>
      <c r="E702" s="19" t="s">
        <v>5206</v>
      </c>
    </row>
    <row r="703" spans="1:5" x14ac:dyDescent="0.25">
      <c r="A703" s="19">
        <v>702</v>
      </c>
      <c r="B703" s="19" t="s">
        <v>53</v>
      </c>
      <c r="C703" s="19" t="s">
        <v>4379</v>
      </c>
      <c r="D703" s="19" t="s">
        <v>2241</v>
      </c>
      <c r="E703" s="19" t="s">
        <v>5207</v>
      </c>
    </row>
    <row r="704" spans="1:5" x14ac:dyDescent="0.25">
      <c r="A704" s="19">
        <v>706</v>
      </c>
      <c r="B704" s="19" t="s">
        <v>53</v>
      </c>
      <c r="C704" s="19" t="s">
        <v>4379</v>
      </c>
      <c r="D704" s="19" t="s">
        <v>1287</v>
      </c>
      <c r="E704" s="19" t="s">
        <v>5208</v>
      </c>
    </row>
    <row r="705" spans="1:5" x14ac:dyDescent="0.25">
      <c r="A705" s="19">
        <v>707</v>
      </c>
      <c r="B705" s="19" t="s">
        <v>53</v>
      </c>
      <c r="C705" s="19" t="s">
        <v>4379</v>
      </c>
      <c r="D705" s="19" t="s">
        <v>2316</v>
      </c>
      <c r="E705" s="19" t="s">
        <v>5209</v>
      </c>
    </row>
    <row r="706" spans="1:5" x14ac:dyDescent="0.25">
      <c r="A706" s="19">
        <v>708</v>
      </c>
      <c r="B706" s="19" t="s">
        <v>53</v>
      </c>
      <c r="C706" s="19" t="s">
        <v>4379</v>
      </c>
      <c r="D706" s="19" t="s">
        <v>438</v>
      </c>
      <c r="E706" s="19" t="s">
        <v>5210</v>
      </c>
    </row>
    <row r="707" spans="1:5" x14ac:dyDescent="0.25">
      <c r="A707" s="19">
        <v>709</v>
      </c>
      <c r="B707" s="19" t="s">
        <v>53</v>
      </c>
      <c r="C707" s="19" t="s">
        <v>4379</v>
      </c>
      <c r="D707" s="19" t="s">
        <v>5211</v>
      </c>
      <c r="E707" s="19" t="s">
        <v>5212</v>
      </c>
    </row>
    <row r="708" spans="1:5" x14ac:dyDescent="0.25">
      <c r="A708" s="19">
        <v>710</v>
      </c>
      <c r="B708" s="19" t="s">
        <v>53</v>
      </c>
      <c r="C708" s="19" t="s">
        <v>4379</v>
      </c>
      <c r="D708" s="19" t="s">
        <v>5213</v>
      </c>
      <c r="E708" s="19" t="s">
        <v>5214</v>
      </c>
    </row>
    <row r="709" spans="1:5" x14ac:dyDescent="0.25">
      <c r="A709" s="19">
        <v>711</v>
      </c>
      <c r="B709" s="19" t="s">
        <v>53</v>
      </c>
      <c r="C709" s="19" t="s">
        <v>4379</v>
      </c>
      <c r="D709" s="19" t="s">
        <v>496</v>
      </c>
      <c r="E709" s="19" t="s">
        <v>5215</v>
      </c>
    </row>
    <row r="710" spans="1:5" x14ac:dyDescent="0.25">
      <c r="A710" s="19">
        <v>712</v>
      </c>
      <c r="B710" s="19" t="s">
        <v>53</v>
      </c>
      <c r="C710" s="19" t="s">
        <v>4379</v>
      </c>
      <c r="D710" s="19" t="s">
        <v>439</v>
      </c>
      <c r="E710" s="19" t="s">
        <v>5216</v>
      </c>
    </row>
    <row r="711" spans="1:5" x14ac:dyDescent="0.25">
      <c r="A711" s="19">
        <v>713</v>
      </c>
      <c r="B711" s="19" t="s">
        <v>53</v>
      </c>
      <c r="C711" s="19" t="s">
        <v>4379</v>
      </c>
      <c r="D711" s="19" t="s">
        <v>5217</v>
      </c>
      <c r="E711" s="19" t="s">
        <v>5218</v>
      </c>
    </row>
    <row r="712" spans="1:5" x14ac:dyDescent="0.25">
      <c r="A712" s="19">
        <v>714</v>
      </c>
      <c r="B712" s="19" t="s">
        <v>53</v>
      </c>
      <c r="C712" s="19" t="s">
        <v>4379</v>
      </c>
      <c r="D712" s="19" t="s">
        <v>5219</v>
      </c>
      <c r="E712" s="19" t="s">
        <v>5220</v>
      </c>
    </row>
    <row r="713" spans="1:5" x14ac:dyDescent="0.25">
      <c r="A713" s="19">
        <v>715</v>
      </c>
      <c r="B713" s="19" t="s">
        <v>53</v>
      </c>
      <c r="C713" s="19" t="s">
        <v>4379</v>
      </c>
      <c r="D713" s="19" t="s">
        <v>5221</v>
      </c>
      <c r="E713" s="19" t="s">
        <v>5222</v>
      </c>
    </row>
    <row r="714" spans="1:5" x14ac:dyDescent="0.25">
      <c r="A714" s="19">
        <v>716</v>
      </c>
      <c r="B714" s="19" t="s">
        <v>53</v>
      </c>
      <c r="C714" s="19" t="s">
        <v>4379</v>
      </c>
      <c r="D714" s="19" t="s">
        <v>5223</v>
      </c>
      <c r="E714" s="19" t="s">
        <v>5224</v>
      </c>
    </row>
    <row r="715" spans="1:5" x14ac:dyDescent="0.25">
      <c r="A715" s="19">
        <v>717</v>
      </c>
      <c r="B715" s="19" t="s">
        <v>53</v>
      </c>
      <c r="C715" s="19" t="s">
        <v>4379</v>
      </c>
      <c r="D715" s="19" t="s">
        <v>5225</v>
      </c>
      <c r="E715" s="19" t="s">
        <v>5226</v>
      </c>
    </row>
    <row r="716" spans="1:5" x14ac:dyDescent="0.25">
      <c r="A716" s="19">
        <v>718</v>
      </c>
      <c r="B716" s="19" t="s">
        <v>53</v>
      </c>
      <c r="C716" s="19" t="s">
        <v>4379</v>
      </c>
      <c r="D716" s="19" t="s">
        <v>509</v>
      </c>
      <c r="E716" s="19" t="s">
        <v>5227</v>
      </c>
    </row>
    <row r="717" spans="1:5" x14ac:dyDescent="0.25">
      <c r="A717" s="19">
        <v>719</v>
      </c>
      <c r="B717" s="19" t="s">
        <v>53</v>
      </c>
      <c r="C717" s="19" t="s">
        <v>4379</v>
      </c>
      <c r="D717" s="19" t="s">
        <v>510</v>
      </c>
      <c r="E717" s="19" t="s">
        <v>5228</v>
      </c>
    </row>
    <row r="718" spans="1:5" x14ac:dyDescent="0.25">
      <c r="A718" s="19">
        <v>720</v>
      </c>
      <c r="B718" s="19" t="s">
        <v>53</v>
      </c>
      <c r="C718" s="19" t="s">
        <v>4379</v>
      </c>
      <c r="D718" s="19" t="s">
        <v>503</v>
      </c>
      <c r="E718" s="19" t="s">
        <v>5229</v>
      </c>
    </row>
    <row r="719" spans="1:5" x14ac:dyDescent="0.25">
      <c r="A719" s="19">
        <v>721</v>
      </c>
      <c r="B719" s="19" t="s">
        <v>53</v>
      </c>
      <c r="C719" s="19" t="s">
        <v>4379</v>
      </c>
      <c r="D719" s="19" t="s">
        <v>440</v>
      </c>
      <c r="E719" s="19" t="s">
        <v>5230</v>
      </c>
    </row>
    <row r="720" spans="1:5" x14ac:dyDescent="0.25">
      <c r="A720" s="19">
        <v>722</v>
      </c>
      <c r="B720" s="19" t="s">
        <v>53</v>
      </c>
      <c r="C720" s="19" t="s">
        <v>4379</v>
      </c>
      <c r="D720" s="19" t="s">
        <v>497</v>
      </c>
      <c r="E720" s="19" t="s">
        <v>5231</v>
      </c>
    </row>
    <row r="721" spans="1:5" x14ac:dyDescent="0.25">
      <c r="A721" s="19">
        <v>723</v>
      </c>
      <c r="B721" s="19" t="s">
        <v>53</v>
      </c>
      <c r="C721" s="19" t="s">
        <v>4379</v>
      </c>
      <c r="D721" s="19" t="s">
        <v>441</v>
      </c>
      <c r="E721" s="19" t="s">
        <v>5232</v>
      </c>
    </row>
    <row r="722" spans="1:5" x14ac:dyDescent="0.25">
      <c r="A722" s="19">
        <v>724</v>
      </c>
      <c r="B722" s="19" t="s">
        <v>53</v>
      </c>
      <c r="C722" s="19" t="s">
        <v>4379</v>
      </c>
      <c r="D722" s="19" t="s">
        <v>5233</v>
      </c>
      <c r="E722" s="19" t="s">
        <v>5234</v>
      </c>
    </row>
    <row r="723" spans="1:5" x14ac:dyDescent="0.25">
      <c r="A723" s="19">
        <v>725</v>
      </c>
      <c r="B723" s="19" t="s">
        <v>53</v>
      </c>
      <c r="C723" s="19" t="s">
        <v>4379</v>
      </c>
      <c r="D723" s="19" t="s">
        <v>494</v>
      </c>
      <c r="E723" s="19" t="s">
        <v>5235</v>
      </c>
    </row>
    <row r="724" spans="1:5" x14ac:dyDescent="0.25">
      <c r="A724" s="19">
        <v>726</v>
      </c>
      <c r="B724" s="19" t="s">
        <v>53</v>
      </c>
      <c r="C724" s="19" t="s">
        <v>4379</v>
      </c>
      <c r="D724" s="19" t="s">
        <v>442</v>
      </c>
      <c r="E724" s="19" t="s">
        <v>5236</v>
      </c>
    </row>
    <row r="725" spans="1:5" x14ac:dyDescent="0.25">
      <c r="A725" s="19">
        <v>727</v>
      </c>
      <c r="B725" s="19" t="s">
        <v>53</v>
      </c>
      <c r="C725" s="19" t="s">
        <v>4379</v>
      </c>
      <c r="D725" s="19" t="s">
        <v>443</v>
      </c>
      <c r="E725" s="19" t="s">
        <v>5237</v>
      </c>
    </row>
    <row r="726" spans="1:5" x14ac:dyDescent="0.25">
      <c r="A726" s="19">
        <v>728</v>
      </c>
      <c r="B726" s="19" t="s">
        <v>53</v>
      </c>
      <c r="C726" s="19" t="s">
        <v>4379</v>
      </c>
      <c r="D726" s="19" t="s">
        <v>511</v>
      </c>
      <c r="E726" s="19" t="s">
        <v>5238</v>
      </c>
    </row>
    <row r="727" spans="1:5" x14ac:dyDescent="0.25">
      <c r="A727" s="19">
        <v>729</v>
      </c>
      <c r="B727" s="19" t="s">
        <v>53</v>
      </c>
      <c r="C727" s="19" t="s">
        <v>4379</v>
      </c>
      <c r="D727" s="19" t="s">
        <v>444</v>
      </c>
      <c r="E727" s="19" t="s">
        <v>5239</v>
      </c>
    </row>
    <row r="728" spans="1:5" x14ac:dyDescent="0.25">
      <c r="A728" s="19">
        <v>730</v>
      </c>
      <c r="B728" s="19" t="s">
        <v>53</v>
      </c>
      <c r="C728" s="19" t="s">
        <v>4379</v>
      </c>
      <c r="D728" s="19" t="s">
        <v>445</v>
      </c>
      <c r="E728" s="19" t="s">
        <v>5240</v>
      </c>
    </row>
    <row r="729" spans="1:5" x14ac:dyDescent="0.25">
      <c r="A729" s="19">
        <v>731</v>
      </c>
      <c r="B729" s="19" t="s">
        <v>53</v>
      </c>
      <c r="C729" s="19" t="s">
        <v>4379</v>
      </c>
      <c r="D729" s="19" t="s">
        <v>498</v>
      </c>
      <c r="E729" s="19" t="s">
        <v>5241</v>
      </c>
    </row>
    <row r="730" spans="1:5" x14ac:dyDescent="0.25">
      <c r="A730" s="19">
        <v>732</v>
      </c>
      <c r="B730" s="19" t="s">
        <v>53</v>
      </c>
      <c r="C730" s="19" t="s">
        <v>4379</v>
      </c>
      <c r="D730" s="19" t="s">
        <v>499</v>
      </c>
      <c r="E730" s="19" t="s">
        <v>5242</v>
      </c>
    </row>
    <row r="731" spans="1:5" x14ac:dyDescent="0.25">
      <c r="A731" s="19">
        <v>733</v>
      </c>
      <c r="B731" s="19" t="s">
        <v>53</v>
      </c>
      <c r="C731" s="19" t="s">
        <v>4379</v>
      </c>
      <c r="D731" s="19" t="s">
        <v>446</v>
      </c>
      <c r="E731" s="19" t="s">
        <v>5243</v>
      </c>
    </row>
    <row r="732" spans="1:5" x14ac:dyDescent="0.25">
      <c r="A732" s="19">
        <v>734</v>
      </c>
      <c r="B732" s="19" t="s">
        <v>53</v>
      </c>
      <c r="C732" s="19" t="s">
        <v>4379</v>
      </c>
      <c r="D732" s="19" t="s">
        <v>447</v>
      </c>
      <c r="E732" s="19" t="s">
        <v>5244</v>
      </c>
    </row>
    <row r="733" spans="1:5" x14ac:dyDescent="0.25">
      <c r="A733" s="19">
        <v>735</v>
      </c>
      <c r="B733" s="19" t="s">
        <v>53</v>
      </c>
      <c r="C733" s="19" t="s">
        <v>4379</v>
      </c>
      <c r="D733" s="19" t="s">
        <v>448</v>
      </c>
      <c r="E733" s="19" t="s">
        <v>5245</v>
      </c>
    </row>
    <row r="734" spans="1:5" x14ac:dyDescent="0.25">
      <c r="A734" s="19">
        <v>736</v>
      </c>
      <c r="B734" s="19" t="s">
        <v>53</v>
      </c>
      <c r="C734" s="19" t="s">
        <v>4379</v>
      </c>
      <c r="D734" s="19" t="s">
        <v>5246</v>
      </c>
      <c r="E734" s="19" t="s">
        <v>5247</v>
      </c>
    </row>
    <row r="735" spans="1:5" x14ac:dyDescent="0.25">
      <c r="A735" s="19">
        <v>737</v>
      </c>
      <c r="B735" s="19" t="s">
        <v>53</v>
      </c>
      <c r="C735" s="19" t="s">
        <v>4379</v>
      </c>
      <c r="D735" s="19" t="s">
        <v>5248</v>
      </c>
      <c r="E735" s="19" t="s">
        <v>5249</v>
      </c>
    </row>
    <row r="736" spans="1:5" x14ac:dyDescent="0.25">
      <c r="A736" s="19">
        <v>738</v>
      </c>
      <c r="B736" s="19" t="s">
        <v>53</v>
      </c>
      <c r="C736" s="19" t="s">
        <v>4379</v>
      </c>
      <c r="D736" s="19" t="s">
        <v>512</v>
      </c>
      <c r="E736" s="19" t="s">
        <v>5250</v>
      </c>
    </row>
    <row r="737" spans="1:5" x14ac:dyDescent="0.25">
      <c r="A737" s="19">
        <v>739</v>
      </c>
      <c r="B737" s="19" t="s">
        <v>53</v>
      </c>
      <c r="C737" s="19" t="s">
        <v>4379</v>
      </c>
      <c r="D737" s="19" t="s">
        <v>449</v>
      </c>
      <c r="E737" s="19" t="s">
        <v>5251</v>
      </c>
    </row>
    <row r="738" spans="1:5" x14ac:dyDescent="0.25">
      <c r="A738" s="19">
        <v>740</v>
      </c>
      <c r="B738" s="19" t="s">
        <v>53</v>
      </c>
      <c r="C738" s="19" t="s">
        <v>4379</v>
      </c>
      <c r="D738" s="19" t="s">
        <v>513</v>
      </c>
      <c r="E738" s="19" t="s">
        <v>5252</v>
      </c>
    </row>
    <row r="739" spans="1:5" x14ac:dyDescent="0.25">
      <c r="A739" s="19">
        <v>741</v>
      </c>
      <c r="B739" s="19" t="s">
        <v>53</v>
      </c>
      <c r="C739" s="19" t="s">
        <v>4379</v>
      </c>
      <c r="D739" s="19" t="s">
        <v>5253</v>
      </c>
      <c r="E739" s="19" t="s">
        <v>5254</v>
      </c>
    </row>
    <row r="740" spans="1:5" x14ac:dyDescent="0.25">
      <c r="A740" s="19">
        <v>742</v>
      </c>
      <c r="B740" s="19" t="s">
        <v>53</v>
      </c>
      <c r="C740" s="19" t="s">
        <v>4379</v>
      </c>
      <c r="D740" s="19" t="s">
        <v>514</v>
      </c>
      <c r="E740" s="19" t="s">
        <v>5255</v>
      </c>
    </row>
    <row r="741" spans="1:5" x14ac:dyDescent="0.25">
      <c r="A741" s="19">
        <v>743</v>
      </c>
      <c r="B741" s="19" t="s">
        <v>53</v>
      </c>
      <c r="C741" s="19" t="s">
        <v>4379</v>
      </c>
      <c r="D741" s="19" t="s">
        <v>515</v>
      </c>
      <c r="E741" s="19" t="s">
        <v>5256</v>
      </c>
    </row>
    <row r="742" spans="1:5" x14ac:dyDescent="0.25">
      <c r="A742" s="19">
        <v>744</v>
      </c>
      <c r="B742" s="19" t="s">
        <v>53</v>
      </c>
      <c r="C742" s="19" t="s">
        <v>4379</v>
      </c>
      <c r="D742" s="19" t="s">
        <v>5257</v>
      </c>
      <c r="E742" s="19" t="s">
        <v>5258</v>
      </c>
    </row>
    <row r="743" spans="1:5" x14ac:dyDescent="0.25">
      <c r="A743" s="19">
        <v>745</v>
      </c>
      <c r="B743" s="19" t="s">
        <v>53</v>
      </c>
      <c r="C743" s="19" t="s">
        <v>4379</v>
      </c>
      <c r="D743" s="19" t="s">
        <v>450</v>
      </c>
      <c r="E743" s="19" t="s">
        <v>5259</v>
      </c>
    </row>
    <row r="744" spans="1:5" x14ac:dyDescent="0.25">
      <c r="A744" s="19">
        <v>746</v>
      </c>
      <c r="B744" s="19" t="s">
        <v>53</v>
      </c>
      <c r="C744" s="19" t="s">
        <v>4379</v>
      </c>
      <c r="D744" s="19" t="s">
        <v>516</v>
      </c>
      <c r="E744" s="19" t="s">
        <v>5260</v>
      </c>
    </row>
    <row r="745" spans="1:5" x14ac:dyDescent="0.25">
      <c r="A745" s="19">
        <v>747</v>
      </c>
      <c r="B745" s="19" t="s">
        <v>53</v>
      </c>
      <c r="C745" s="19" t="s">
        <v>4379</v>
      </c>
      <c r="D745" s="19" t="s">
        <v>517</v>
      </c>
      <c r="E745" s="19" t="s">
        <v>5261</v>
      </c>
    </row>
    <row r="746" spans="1:5" x14ac:dyDescent="0.25">
      <c r="A746" s="19">
        <v>748</v>
      </c>
      <c r="B746" s="19" t="s">
        <v>53</v>
      </c>
      <c r="C746" s="19" t="s">
        <v>4379</v>
      </c>
      <c r="D746" s="19" t="s">
        <v>518</v>
      </c>
      <c r="E746" s="19" t="s">
        <v>5262</v>
      </c>
    </row>
    <row r="747" spans="1:5" x14ac:dyDescent="0.25">
      <c r="A747" s="19">
        <v>749</v>
      </c>
      <c r="B747" s="19" t="s">
        <v>53</v>
      </c>
      <c r="C747" s="19" t="s">
        <v>4379</v>
      </c>
      <c r="D747" s="19" t="s">
        <v>519</v>
      </c>
      <c r="E747" s="19" t="s">
        <v>5263</v>
      </c>
    </row>
    <row r="748" spans="1:5" x14ac:dyDescent="0.25">
      <c r="A748" s="19">
        <v>750</v>
      </c>
      <c r="B748" s="19" t="s">
        <v>53</v>
      </c>
      <c r="C748" s="19" t="s">
        <v>4379</v>
      </c>
      <c r="D748" s="19" t="s">
        <v>520</v>
      </c>
      <c r="E748" s="19" t="s">
        <v>5264</v>
      </c>
    </row>
    <row r="749" spans="1:5" x14ac:dyDescent="0.25">
      <c r="A749" s="19">
        <v>751</v>
      </c>
      <c r="B749" s="19" t="s">
        <v>53</v>
      </c>
      <c r="C749" s="19" t="s">
        <v>4379</v>
      </c>
      <c r="D749" s="19" t="s">
        <v>521</v>
      </c>
      <c r="E749" s="19" t="s">
        <v>5265</v>
      </c>
    </row>
    <row r="750" spans="1:5" x14ac:dyDescent="0.25">
      <c r="A750" s="19">
        <v>752</v>
      </c>
      <c r="B750" s="19" t="s">
        <v>53</v>
      </c>
      <c r="C750" s="19" t="s">
        <v>4379</v>
      </c>
      <c r="D750" s="19" t="s">
        <v>522</v>
      </c>
      <c r="E750" s="19" t="s">
        <v>5266</v>
      </c>
    </row>
    <row r="751" spans="1:5" x14ac:dyDescent="0.25">
      <c r="A751" s="19">
        <v>753</v>
      </c>
      <c r="B751" s="19" t="s">
        <v>53</v>
      </c>
      <c r="C751" s="19" t="s">
        <v>4379</v>
      </c>
      <c r="D751" s="19" t="s">
        <v>523</v>
      </c>
      <c r="E751" s="19" t="s">
        <v>5267</v>
      </c>
    </row>
    <row r="752" spans="1:5" x14ac:dyDescent="0.25">
      <c r="A752" s="19">
        <v>754</v>
      </c>
      <c r="B752" s="19" t="s">
        <v>53</v>
      </c>
      <c r="C752" s="19" t="s">
        <v>4379</v>
      </c>
      <c r="D752" s="19" t="s">
        <v>524</v>
      </c>
      <c r="E752" s="19" t="s">
        <v>5268</v>
      </c>
    </row>
    <row r="753" spans="1:5" x14ac:dyDescent="0.25">
      <c r="A753" s="19">
        <v>755</v>
      </c>
      <c r="B753" s="19" t="s">
        <v>53</v>
      </c>
      <c r="C753" s="19" t="s">
        <v>4379</v>
      </c>
      <c r="D753" s="19" t="s">
        <v>451</v>
      </c>
      <c r="E753" s="19" t="s">
        <v>5269</v>
      </c>
    </row>
    <row r="754" spans="1:5" x14ac:dyDescent="0.25">
      <c r="A754" s="19">
        <v>756</v>
      </c>
      <c r="B754" s="19" t="s">
        <v>53</v>
      </c>
      <c r="C754" s="19" t="s">
        <v>4379</v>
      </c>
      <c r="D754" s="19" t="s">
        <v>525</v>
      </c>
      <c r="E754" s="19" t="s">
        <v>5270</v>
      </c>
    </row>
    <row r="755" spans="1:5" x14ac:dyDescent="0.25">
      <c r="A755" s="19">
        <v>757</v>
      </c>
      <c r="B755" s="19" t="s">
        <v>53</v>
      </c>
      <c r="C755" s="19" t="s">
        <v>4379</v>
      </c>
      <c r="D755" s="19" t="s">
        <v>526</v>
      </c>
      <c r="E755" s="19" t="s">
        <v>5271</v>
      </c>
    </row>
    <row r="756" spans="1:5" x14ac:dyDescent="0.25">
      <c r="A756" s="19">
        <v>758</v>
      </c>
      <c r="B756" s="19" t="s">
        <v>53</v>
      </c>
      <c r="C756" s="19" t="s">
        <v>4379</v>
      </c>
      <c r="D756" s="19" t="s">
        <v>527</v>
      </c>
      <c r="E756" s="19" t="s">
        <v>5272</v>
      </c>
    </row>
    <row r="757" spans="1:5" x14ac:dyDescent="0.25">
      <c r="A757" s="19">
        <v>759</v>
      </c>
      <c r="B757" s="19" t="s">
        <v>53</v>
      </c>
      <c r="C757" s="19" t="s">
        <v>4379</v>
      </c>
      <c r="D757" s="19" t="s">
        <v>528</v>
      </c>
      <c r="E757" s="19" t="s">
        <v>5273</v>
      </c>
    </row>
    <row r="758" spans="1:5" x14ac:dyDescent="0.25">
      <c r="A758" s="19">
        <v>760</v>
      </c>
      <c r="B758" s="19" t="s">
        <v>53</v>
      </c>
      <c r="C758" s="19" t="s">
        <v>4379</v>
      </c>
      <c r="D758" s="19" t="s">
        <v>452</v>
      </c>
      <c r="E758" s="19" t="s">
        <v>5274</v>
      </c>
    </row>
    <row r="759" spans="1:5" x14ac:dyDescent="0.25">
      <c r="A759" s="19">
        <v>761</v>
      </c>
      <c r="B759" s="19" t="s">
        <v>53</v>
      </c>
      <c r="C759" s="19" t="s">
        <v>4379</v>
      </c>
      <c r="D759" s="19" t="s">
        <v>453</v>
      </c>
      <c r="E759" s="19" t="s">
        <v>5275</v>
      </c>
    </row>
    <row r="760" spans="1:5" x14ac:dyDescent="0.25">
      <c r="A760" s="19">
        <v>762</v>
      </c>
      <c r="B760" s="19" t="s">
        <v>53</v>
      </c>
      <c r="C760" s="19" t="s">
        <v>4379</v>
      </c>
      <c r="D760" s="19" t="s">
        <v>454</v>
      </c>
      <c r="E760" s="19" t="s">
        <v>5276</v>
      </c>
    </row>
    <row r="761" spans="1:5" x14ac:dyDescent="0.25">
      <c r="A761" s="19">
        <v>763</v>
      </c>
      <c r="B761" s="19" t="s">
        <v>53</v>
      </c>
      <c r="C761" s="19" t="s">
        <v>4379</v>
      </c>
      <c r="D761" s="19" t="s">
        <v>529</v>
      </c>
      <c r="E761" s="19" t="s">
        <v>5277</v>
      </c>
    </row>
    <row r="762" spans="1:5" x14ac:dyDescent="0.25">
      <c r="A762" s="19">
        <v>764</v>
      </c>
      <c r="B762" s="19" t="s">
        <v>53</v>
      </c>
      <c r="C762" s="19" t="s">
        <v>4379</v>
      </c>
      <c r="D762" s="19" t="s">
        <v>530</v>
      </c>
      <c r="E762" s="19" t="s">
        <v>5278</v>
      </c>
    </row>
    <row r="763" spans="1:5" x14ac:dyDescent="0.25">
      <c r="A763" s="19">
        <v>765</v>
      </c>
      <c r="B763" s="19" t="s">
        <v>53</v>
      </c>
      <c r="C763" s="19" t="s">
        <v>4379</v>
      </c>
      <c r="D763" s="19" t="s">
        <v>531</v>
      </c>
      <c r="E763" s="19" t="s">
        <v>5279</v>
      </c>
    </row>
    <row r="764" spans="1:5" x14ac:dyDescent="0.25">
      <c r="A764" s="19">
        <v>766</v>
      </c>
      <c r="B764" s="19" t="s">
        <v>53</v>
      </c>
      <c r="C764" s="19" t="s">
        <v>4379</v>
      </c>
      <c r="D764" s="19" t="s">
        <v>532</v>
      </c>
      <c r="E764" s="19" t="s">
        <v>5280</v>
      </c>
    </row>
    <row r="765" spans="1:5" x14ac:dyDescent="0.25">
      <c r="A765" s="19">
        <v>767</v>
      </c>
      <c r="B765" s="19" t="s">
        <v>53</v>
      </c>
      <c r="C765" s="19" t="s">
        <v>4379</v>
      </c>
      <c r="D765" s="19" t="s">
        <v>455</v>
      </c>
      <c r="E765" s="19" t="s">
        <v>5281</v>
      </c>
    </row>
    <row r="766" spans="1:5" x14ac:dyDescent="0.25">
      <c r="A766" s="19">
        <v>768</v>
      </c>
      <c r="B766" s="19" t="s">
        <v>53</v>
      </c>
      <c r="C766" s="19" t="s">
        <v>4379</v>
      </c>
      <c r="D766" s="19" t="s">
        <v>533</v>
      </c>
      <c r="E766" s="19" t="s">
        <v>5282</v>
      </c>
    </row>
    <row r="767" spans="1:5" x14ac:dyDescent="0.25">
      <c r="A767" s="19">
        <v>769</v>
      </c>
      <c r="B767" s="19" t="s">
        <v>53</v>
      </c>
      <c r="C767" s="19" t="s">
        <v>4379</v>
      </c>
      <c r="D767" s="19" t="s">
        <v>534</v>
      </c>
      <c r="E767" s="19" t="s">
        <v>5283</v>
      </c>
    </row>
    <row r="768" spans="1:5" x14ac:dyDescent="0.25">
      <c r="A768" s="19">
        <v>770</v>
      </c>
      <c r="B768" s="19" t="s">
        <v>53</v>
      </c>
      <c r="C768" s="19" t="s">
        <v>4379</v>
      </c>
      <c r="D768" s="19" t="s">
        <v>535</v>
      </c>
      <c r="E768" s="19" t="s">
        <v>5284</v>
      </c>
    </row>
    <row r="769" spans="1:5" x14ac:dyDescent="0.25">
      <c r="A769" s="19">
        <v>771</v>
      </c>
      <c r="B769" s="19" t="s">
        <v>53</v>
      </c>
      <c r="C769" s="19" t="s">
        <v>4379</v>
      </c>
      <c r="D769" s="19" t="s">
        <v>536</v>
      </c>
      <c r="E769" s="19" t="s">
        <v>5285</v>
      </c>
    </row>
    <row r="770" spans="1:5" x14ac:dyDescent="0.25">
      <c r="A770" s="19">
        <v>772</v>
      </c>
      <c r="B770" s="19" t="s">
        <v>53</v>
      </c>
      <c r="C770" s="19" t="s">
        <v>4379</v>
      </c>
      <c r="D770" s="19" t="s">
        <v>537</v>
      </c>
      <c r="E770" s="19" t="s">
        <v>5286</v>
      </c>
    </row>
    <row r="771" spans="1:5" x14ac:dyDescent="0.25">
      <c r="A771" s="19">
        <v>773</v>
      </c>
      <c r="B771" s="19" t="s">
        <v>53</v>
      </c>
      <c r="C771" s="19" t="s">
        <v>4379</v>
      </c>
      <c r="D771" s="19" t="s">
        <v>538</v>
      </c>
      <c r="E771" s="19" t="s">
        <v>5287</v>
      </c>
    </row>
    <row r="772" spans="1:5" x14ac:dyDescent="0.25">
      <c r="A772" s="19">
        <v>774</v>
      </c>
      <c r="B772" s="19" t="s">
        <v>53</v>
      </c>
      <c r="C772" s="19" t="s">
        <v>4379</v>
      </c>
      <c r="D772" s="19" t="s">
        <v>456</v>
      </c>
      <c r="E772" s="19" t="s">
        <v>5288</v>
      </c>
    </row>
    <row r="773" spans="1:5" x14ac:dyDescent="0.25">
      <c r="A773" s="19">
        <v>775</v>
      </c>
      <c r="B773" s="19" t="s">
        <v>53</v>
      </c>
      <c r="C773" s="19" t="s">
        <v>4379</v>
      </c>
      <c r="D773" s="19" t="s">
        <v>457</v>
      </c>
      <c r="E773" s="19" t="s">
        <v>5289</v>
      </c>
    </row>
    <row r="774" spans="1:5" x14ac:dyDescent="0.25">
      <c r="A774" s="19">
        <v>776</v>
      </c>
      <c r="B774" s="19" t="s">
        <v>53</v>
      </c>
      <c r="C774" s="19" t="s">
        <v>4379</v>
      </c>
      <c r="D774" s="19" t="s">
        <v>5290</v>
      </c>
      <c r="E774" s="19" t="s">
        <v>5291</v>
      </c>
    </row>
    <row r="775" spans="1:5" x14ac:dyDescent="0.25">
      <c r="A775" s="19">
        <v>777</v>
      </c>
      <c r="B775" s="19" t="s">
        <v>53</v>
      </c>
      <c r="C775" s="19" t="s">
        <v>4379</v>
      </c>
      <c r="D775" s="19" t="s">
        <v>458</v>
      </c>
      <c r="E775" s="19" t="s">
        <v>5292</v>
      </c>
    </row>
    <row r="776" spans="1:5" x14ac:dyDescent="0.25">
      <c r="A776" s="19">
        <v>778</v>
      </c>
      <c r="B776" s="19" t="s">
        <v>53</v>
      </c>
      <c r="C776" s="19" t="s">
        <v>4379</v>
      </c>
      <c r="D776" s="19" t="s">
        <v>459</v>
      </c>
      <c r="E776" s="19" t="s">
        <v>5293</v>
      </c>
    </row>
    <row r="777" spans="1:5" x14ac:dyDescent="0.25">
      <c r="A777" s="19">
        <v>779</v>
      </c>
      <c r="B777" s="19" t="s">
        <v>53</v>
      </c>
      <c r="C777" s="19" t="s">
        <v>4379</v>
      </c>
      <c r="D777" s="19" t="s">
        <v>540</v>
      </c>
      <c r="E777" s="19" t="s">
        <v>5294</v>
      </c>
    </row>
    <row r="778" spans="1:5" x14ac:dyDescent="0.25">
      <c r="A778" s="19">
        <v>780</v>
      </c>
      <c r="B778" s="19" t="s">
        <v>53</v>
      </c>
      <c r="C778" s="19" t="s">
        <v>4379</v>
      </c>
      <c r="D778" s="19" t="s">
        <v>460</v>
      </c>
      <c r="E778" s="19" t="s">
        <v>5295</v>
      </c>
    </row>
    <row r="779" spans="1:5" x14ac:dyDescent="0.25">
      <c r="A779" s="19">
        <v>781</v>
      </c>
      <c r="B779" s="19" t="s">
        <v>53</v>
      </c>
      <c r="C779" s="19" t="s">
        <v>4379</v>
      </c>
      <c r="D779" s="19" t="s">
        <v>541</v>
      </c>
      <c r="E779" s="19" t="s">
        <v>5296</v>
      </c>
    </row>
    <row r="780" spans="1:5" x14ac:dyDescent="0.25">
      <c r="A780" s="19">
        <v>782</v>
      </c>
      <c r="B780" s="19" t="s">
        <v>53</v>
      </c>
      <c r="C780" s="19" t="s">
        <v>4379</v>
      </c>
      <c r="D780" s="19" t="s">
        <v>542</v>
      </c>
      <c r="E780" s="19" t="s">
        <v>5297</v>
      </c>
    </row>
    <row r="781" spans="1:5" x14ac:dyDescent="0.25">
      <c r="A781" s="19">
        <v>783</v>
      </c>
      <c r="B781" s="19" t="s">
        <v>53</v>
      </c>
      <c r="C781" s="19" t="s">
        <v>4379</v>
      </c>
      <c r="D781" s="19" t="s">
        <v>543</v>
      </c>
      <c r="E781" s="19" t="s">
        <v>5298</v>
      </c>
    </row>
    <row r="782" spans="1:5" x14ac:dyDescent="0.25">
      <c r="A782" s="19">
        <v>784</v>
      </c>
      <c r="B782" s="19" t="s">
        <v>53</v>
      </c>
      <c r="C782" s="19" t="s">
        <v>4379</v>
      </c>
      <c r="D782" s="19" t="s">
        <v>544</v>
      </c>
      <c r="E782" s="19" t="s">
        <v>5299</v>
      </c>
    </row>
    <row r="783" spans="1:5" x14ac:dyDescent="0.25">
      <c r="A783" s="19">
        <v>785</v>
      </c>
      <c r="B783" s="19" t="s">
        <v>53</v>
      </c>
      <c r="C783" s="19" t="s">
        <v>4379</v>
      </c>
      <c r="D783" s="19" t="s">
        <v>461</v>
      </c>
      <c r="E783" s="19" t="s">
        <v>5300</v>
      </c>
    </row>
    <row r="784" spans="1:5" x14ac:dyDescent="0.25">
      <c r="A784" s="19">
        <v>786</v>
      </c>
      <c r="B784" s="19" t="s">
        <v>53</v>
      </c>
      <c r="C784" s="19" t="s">
        <v>4379</v>
      </c>
      <c r="D784" s="19" t="s">
        <v>5301</v>
      </c>
      <c r="E784" s="19" t="s">
        <v>5302</v>
      </c>
    </row>
    <row r="785" spans="1:5" x14ac:dyDescent="0.25">
      <c r="A785" s="19">
        <v>787</v>
      </c>
      <c r="B785" s="19" t="s">
        <v>53</v>
      </c>
      <c r="C785" s="19" t="s">
        <v>4379</v>
      </c>
      <c r="D785" s="19" t="s">
        <v>463</v>
      </c>
      <c r="E785" s="19" t="s">
        <v>5303</v>
      </c>
    </row>
    <row r="786" spans="1:5" x14ac:dyDescent="0.25">
      <c r="A786" s="19">
        <v>788</v>
      </c>
      <c r="B786" s="19" t="s">
        <v>53</v>
      </c>
      <c r="C786" s="19" t="s">
        <v>4379</v>
      </c>
      <c r="D786" s="19" t="s">
        <v>5304</v>
      </c>
      <c r="E786" s="19" t="s">
        <v>5305</v>
      </c>
    </row>
    <row r="787" spans="1:5" x14ac:dyDescent="0.25">
      <c r="A787" s="19">
        <v>789</v>
      </c>
      <c r="B787" s="19" t="s">
        <v>53</v>
      </c>
      <c r="C787" s="19" t="s">
        <v>4379</v>
      </c>
      <c r="D787" s="19" t="s">
        <v>5306</v>
      </c>
      <c r="E787" s="19" t="s">
        <v>5307</v>
      </c>
    </row>
    <row r="788" spans="1:5" x14ac:dyDescent="0.25">
      <c r="A788" s="19">
        <v>790</v>
      </c>
      <c r="B788" s="19" t="s">
        <v>53</v>
      </c>
      <c r="C788" s="19" t="s">
        <v>4379</v>
      </c>
      <c r="D788" s="19" t="s">
        <v>545</v>
      </c>
      <c r="E788" s="19" t="s">
        <v>5308</v>
      </c>
    </row>
    <row r="789" spans="1:5" x14ac:dyDescent="0.25">
      <c r="A789" s="19">
        <v>791</v>
      </c>
      <c r="B789" s="19" t="s">
        <v>53</v>
      </c>
      <c r="C789" s="19" t="s">
        <v>4379</v>
      </c>
      <c r="D789" s="19" t="s">
        <v>5309</v>
      </c>
      <c r="E789" s="19" t="s">
        <v>4539</v>
      </c>
    </row>
    <row r="790" spans="1:5" x14ac:dyDescent="0.25">
      <c r="A790" s="19">
        <v>792</v>
      </c>
      <c r="B790" s="19" t="s">
        <v>53</v>
      </c>
      <c r="C790" s="19" t="s">
        <v>4379</v>
      </c>
      <c r="D790" s="19" t="s">
        <v>546</v>
      </c>
      <c r="E790" s="19" t="s">
        <v>5310</v>
      </c>
    </row>
    <row r="791" spans="1:5" x14ac:dyDescent="0.25">
      <c r="A791" s="19">
        <v>793</v>
      </c>
      <c r="B791" s="19" t="s">
        <v>53</v>
      </c>
      <c r="C791" s="19" t="s">
        <v>4379</v>
      </c>
      <c r="D791" s="19" t="s">
        <v>464</v>
      </c>
      <c r="E791" s="19" t="s">
        <v>5311</v>
      </c>
    </row>
    <row r="792" spans="1:5" x14ac:dyDescent="0.25">
      <c r="A792" s="19">
        <v>794</v>
      </c>
      <c r="B792" s="19" t="s">
        <v>53</v>
      </c>
      <c r="C792" s="19" t="s">
        <v>4379</v>
      </c>
      <c r="D792" s="19" t="s">
        <v>547</v>
      </c>
      <c r="E792" s="19" t="s">
        <v>5312</v>
      </c>
    </row>
    <row r="793" spans="1:5" x14ac:dyDescent="0.25">
      <c r="A793" s="19">
        <v>795</v>
      </c>
      <c r="B793" s="19" t="s">
        <v>53</v>
      </c>
      <c r="C793" s="19" t="s">
        <v>4379</v>
      </c>
      <c r="D793" s="19" t="s">
        <v>465</v>
      </c>
      <c r="E793" s="19" t="s">
        <v>5313</v>
      </c>
    </row>
    <row r="794" spans="1:5" x14ac:dyDescent="0.25">
      <c r="A794" s="19">
        <v>796</v>
      </c>
      <c r="B794" s="19" t="s">
        <v>53</v>
      </c>
      <c r="C794" s="19" t="s">
        <v>4379</v>
      </c>
      <c r="D794" s="19" t="s">
        <v>466</v>
      </c>
      <c r="E794" s="19" t="s">
        <v>5314</v>
      </c>
    </row>
    <row r="795" spans="1:5" x14ac:dyDescent="0.25">
      <c r="A795" s="19">
        <v>797</v>
      </c>
      <c r="B795" s="19" t="s">
        <v>53</v>
      </c>
      <c r="C795" s="19" t="s">
        <v>4379</v>
      </c>
      <c r="D795" s="19" t="s">
        <v>548</v>
      </c>
      <c r="E795" s="19" t="s">
        <v>5315</v>
      </c>
    </row>
    <row r="796" spans="1:5" x14ac:dyDescent="0.25">
      <c r="A796" s="19">
        <v>798</v>
      </c>
      <c r="B796" s="19" t="s">
        <v>53</v>
      </c>
      <c r="C796" s="19" t="s">
        <v>4379</v>
      </c>
      <c r="D796" s="19" t="s">
        <v>467</v>
      </c>
      <c r="E796" s="19" t="s">
        <v>5316</v>
      </c>
    </row>
    <row r="797" spans="1:5" x14ac:dyDescent="0.25">
      <c r="A797" s="19">
        <v>799</v>
      </c>
      <c r="B797" s="19" t="s">
        <v>53</v>
      </c>
      <c r="C797" s="19" t="s">
        <v>4379</v>
      </c>
      <c r="D797" s="19" t="s">
        <v>504</v>
      </c>
      <c r="E797" s="19" t="s">
        <v>5317</v>
      </c>
    </row>
    <row r="798" spans="1:5" x14ac:dyDescent="0.25">
      <c r="A798" s="19">
        <v>800</v>
      </c>
      <c r="B798" s="19" t="s">
        <v>53</v>
      </c>
      <c r="C798" s="19" t="s">
        <v>4379</v>
      </c>
      <c r="D798" s="19" t="s">
        <v>5318</v>
      </c>
      <c r="E798" s="19" t="s">
        <v>5319</v>
      </c>
    </row>
    <row r="799" spans="1:5" x14ac:dyDescent="0.25">
      <c r="A799" s="19">
        <v>801</v>
      </c>
      <c r="B799" s="19" t="s">
        <v>53</v>
      </c>
      <c r="C799" s="19" t="s">
        <v>4379</v>
      </c>
      <c r="D799" s="19" t="s">
        <v>5320</v>
      </c>
      <c r="E799" s="19" t="s">
        <v>5321</v>
      </c>
    </row>
    <row r="800" spans="1:5" x14ac:dyDescent="0.25">
      <c r="A800" s="19">
        <v>802</v>
      </c>
      <c r="B800" s="19" t="s">
        <v>53</v>
      </c>
      <c r="C800" s="19" t="s">
        <v>4379</v>
      </c>
      <c r="D800" s="19" t="s">
        <v>505</v>
      </c>
      <c r="E800" s="19" t="s">
        <v>5322</v>
      </c>
    </row>
    <row r="801" spans="1:5" x14ac:dyDescent="0.25">
      <c r="A801" s="19">
        <v>803</v>
      </c>
      <c r="B801" s="19" t="s">
        <v>53</v>
      </c>
      <c r="C801" s="19" t="s">
        <v>4379</v>
      </c>
      <c r="D801" s="19" t="s">
        <v>5323</v>
      </c>
      <c r="E801" s="19" t="s">
        <v>5324</v>
      </c>
    </row>
    <row r="802" spans="1:5" x14ac:dyDescent="0.25">
      <c r="A802" s="19">
        <v>804</v>
      </c>
      <c r="B802" s="19" t="s">
        <v>53</v>
      </c>
      <c r="C802" s="19" t="s">
        <v>4379</v>
      </c>
      <c r="D802" s="19" t="s">
        <v>5325</v>
      </c>
      <c r="E802" s="19" t="s">
        <v>5326</v>
      </c>
    </row>
    <row r="803" spans="1:5" x14ac:dyDescent="0.25">
      <c r="A803" s="19">
        <v>805</v>
      </c>
      <c r="B803" s="19" t="s">
        <v>53</v>
      </c>
      <c r="C803" s="19" t="s">
        <v>4379</v>
      </c>
      <c r="D803" s="19" t="s">
        <v>5327</v>
      </c>
      <c r="E803" s="19" t="s">
        <v>5328</v>
      </c>
    </row>
    <row r="804" spans="1:5" x14ac:dyDescent="0.25">
      <c r="A804" s="19">
        <v>806</v>
      </c>
      <c r="B804" s="19" t="s">
        <v>53</v>
      </c>
      <c r="C804" s="19" t="s">
        <v>4379</v>
      </c>
      <c r="D804" s="19" t="s">
        <v>492</v>
      </c>
      <c r="E804" s="19" t="s">
        <v>5329</v>
      </c>
    </row>
    <row r="805" spans="1:5" x14ac:dyDescent="0.25">
      <c r="A805" s="19">
        <v>807</v>
      </c>
      <c r="B805" s="19" t="s">
        <v>53</v>
      </c>
      <c r="C805" s="19" t="s">
        <v>4379</v>
      </c>
      <c r="D805" s="19" t="s">
        <v>5330</v>
      </c>
      <c r="E805" s="19" t="s">
        <v>5331</v>
      </c>
    </row>
    <row r="806" spans="1:5" x14ac:dyDescent="0.25">
      <c r="A806" s="19">
        <v>808</v>
      </c>
      <c r="B806" s="19" t="s">
        <v>53</v>
      </c>
      <c r="C806" s="19" t="s">
        <v>4379</v>
      </c>
      <c r="D806" s="19" t="s">
        <v>549</v>
      </c>
      <c r="E806" s="19" t="s">
        <v>5332</v>
      </c>
    </row>
    <row r="807" spans="1:5" x14ac:dyDescent="0.25">
      <c r="A807" s="19">
        <v>809</v>
      </c>
      <c r="B807" s="19" t="s">
        <v>53</v>
      </c>
      <c r="C807" s="19" t="s">
        <v>4379</v>
      </c>
      <c r="D807" s="19" t="s">
        <v>468</v>
      </c>
      <c r="E807" s="19" t="s">
        <v>5333</v>
      </c>
    </row>
    <row r="808" spans="1:5" x14ac:dyDescent="0.25">
      <c r="A808" s="19">
        <v>810</v>
      </c>
      <c r="B808" s="19" t="s">
        <v>53</v>
      </c>
      <c r="C808" s="19" t="s">
        <v>4379</v>
      </c>
      <c r="D808" s="19" t="s">
        <v>469</v>
      </c>
      <c r="E808" s="19" t="s">
        <v>5334</v>
      </c>
    </row>
    <row r="809" spans="1:5" x14ac:dyDescent="0.25">
      <c r="A809" s="19">
        <v>811</v>
      </c>
      <c r="B809" s="19" t="s">
        <v>53</v>
      </c>
      <c r="C809" s="19" t="s">
        <v>4379</v>
      </c>
      <c r="D809" s="19" t="s">
        <v>5335</v>
      </c>
      <c r="E809" s="19" t="s">
        <v>5336</v>
      </c>
    </row>
    <row r="810" spans="1:5" x14ac:dyDescent="0.25">
      <c r="A810" s="19">
        <v>812</v>
      </c>
      <c r="B810" s="19" t="s">
        <v>53</v>
      </c>
      <c r="C810" s="19" t="s">
        <v>4379</v>
      </c>
      <c r="D810" s="19" t="s">
        <v>500</v>
      </c>
      <c r="E810" s="19" t="s">
        <v>5337</v>
      </c>
    </row>
    <row r="811" spans="1:5" x14ac:dyDescent="0.25">
      <c r="A811" s="19">
        <v>813</v>
      </c>
      <c r="B811" s="19" t="s">
        <v>53</v>
      </c>
      <c r="C811" s="19" t="s">
        <v>4379</v>
      </c>
      <c r="D811" s="19" t="s">
        <v>470</v>
      </c>
      <c r="E811" s="19" t="s">
        <v>5338</v>
      </c>
    </row>
    <row r="812" spans="1:5" x14ac:dyDescent="0.25">
      <c r="A812" s="19">
        <v>814</v>
      </c>
      <c r="B812" s="19" t="s">
        <v>53</v>
      </c>
      <c r="C812" s="19" t="s">
        <v>4379</v>
      </c>
      <c r="D812" s="19" t="s">
        <v>471</v>
      </c>
      <c r="E812" s="19" t="s">
        <v>5339</v>
      </c>
    </row>
    <row r="813" spans="1:5" x14ac:dyDescent="0.25">
      <c r="A813" s="19">
        <v>815</v>
      </c>
      <c r="B813" s="19" t="s">
        <v>53</v>
      </c>
      <c r="C813" s="19" t="s">
        <v>4379</v>
      </c>
      <c r="D813" s="19" t="s">
        <v>550</v>
      </c>
      <c r="E813" s="19" t="s">
        <v>5340</v>
      </c>
    </row>
    <row r="814" spans="1:5" x14ac:dyDescent="0.25">
      <c r="A814" s="19">
        <v>816</v>
      </c>
      <c r="B814" s="19" t="s">
        <v>53</v>
      </c>
      <c r="C814" s="19" t="s">
        <v>4379</v>
      </c>
      <c r="D814" s="19" t="s">
        <v>472</v>
      </c>
      <c r="E814" s="19" t="s">
        <v>5341</v>
      </c>
    </row>
    <row r="815" spans="1:5" x14ac:dyDescent="0.25">
      <c r="A815" s="19">
        <v>817</v>
      </c>
      <c r="B815" s="19" t="s">
        <v>53</v>
      </c>
      <c r="C815" s="19" t="s">
        <v>4379</v>
      </c>
      <c r="D815" s="19" t="s">
        <v>5342</v>
      </c>
      <c r="E815" s="19" t="s">
        <v>5343</v>
      </c>
    </row>
    <row r="816" spans="1:5" x14ac:dyDescent="0.25">
      <c r="A816" s="19">
        <v>818</v>
      </c>
      <c r="B816" s="19" t="s">
        <v>53</v>
      </c>
      <c r="C816" s="19" t="s">
        <v>4379</v>
      </c>
      <c r="D816" s="19" t="s">
        <v>5344</v>
      </c>
      <c r="E816" s="19" t="s">
        <v>5345</v>
      </c>
    </row>
    <row r="817" spans="1:5" x14ac:dyDescent="0.25">
      <c r="A817" s="19">
        <v>819</v>
      </c>
      <c r="B817" s="19" t="s">
        <v>53</v>
      </c>
      <c r="C817" s="19" t="s">
        <v>4379</v>
      </c>
      <c r="D817" s="19" t="s">
        <v>5346</v>
      </c>
      <c r="E817" s="19" t="s">
        <v>5347</v>
      </c>
    </row>
    <row r="818" spans="1:5" x14ac:dyDescent="0.25">
      <c r="A818" s="19">
        <v>820</v>
      </c>
      <c r="B818" s="19" t="s">
        <v>53</v>
      </c>
      <c r="C818" s="19" t="s">
        <v>4379</v>
      </c>
      <c r="D818" s="19" t="s">
        <v>473</v>
      </c>
      <c r="E818" s="19" t="s">
        <v>5348</v>
      </c>
    </row>
    <row r="819" spans="1:5" x14ac:dyDescent="0.25">
      <c r="A819" s="19">
        <v>821</v>
      </c>
      <c r="B819" s="19" t="s">
        <v>53</v>
      </c>
      <c r="C819" s="19" t="s">
        <v>4379</v>
      </c>
      <c r="D819" s="19" t="s">
        <v>474</v>
      </c>
      <c r="E819" s="19" t="s">
        <v>5349</v>
      </c>
    </row>
    <row r="820" spans="1:5" x14ac:dyDescent="0.25">
      <c r="A820" s="19">
        <v>822</v>
      </c>
      <c r="B820" s="19" t="s">
        <v>53</v>
      </c>
      <c r="C820" s="19" t="s">
        <v>4379</v>
      </c>
      <c r="D820" s="19" t="s">
        <v>5350</v>
      </c>
      <c r="E820" s="19" t="s">
        <v>5351</v>
      </c>
    </row>
    <row r="821" spans="1:5" x14ac:dyDescent="0.25">
      <c r="A821" s="19">
        <v>823</v>
      </c>
      <c r="B821" s="19" t="s">
        <v>53</v>
      </c>
      <c r="C821" s="19" t="s">
        <v>4379</v>
      </c>
      <c r="D821" s="19" t="s">
        <v>475</v>
      </c>
      <c r="E821" s="19" t="s">
        <v>5352</v>
      </c>
    </row>
    <row r="822" spans="1:5" x14ac:dyDescent="0.25">
      <c r="A822" s="19">
        <v>824</v>
      </c>
      <c r="B822" s="19" t="s">
        <v>53</v>
      </c>
      <c r="C822" s="19" t="s">
        <v>4379</v>
      </c>
      <c r="D822" s="19" t="s">
        <v>5353</v>
      </c>
      <c r="E822" s="19" t="s">
        <v>5354</v>
      </c>
    </row>
    <row r="823" spans="1:5" x14ac:dyDescent="0.25">
      <c r="A823" s="19">
        <v>825</v>
      </c>
      <c r="B823" s="19" t="s">
        <v>53</v>
      </c>
      <c r="C823" s="19" t="s">
        <v>4379</v>
      </c>
      <c r="D823" s="19" t="s">
        <v>5355</v>
      </c>
      <c r="E823" s="19" t="s">
        <v>5356</v>
      </c>
    </row>
    <row r="824" spans="1:5" x14ac:dyDescent="0.25">
      <c r="A824" s="19">
        <v>826</v>
      </c>
      <c r="B824" s="19" t="s">
        <v>53</v>
      </c>
      <c r="C824" s="19" t="s">
        <v>4379</v>
      </c>
      <c r="D824" s="19" t="s">
        <v>5357</v>
      </c>
      <c r="E824" s="19" t="s">
        <v>5358</v>
      </c>
    </row>
    <row r="825" spans="1:5" x14ac:dyDescent="0.25">
      <c r="A825" s="19">
        <v>827</v>
      </c>
      <c r="B825" s="19" t="s">
        <v>53</v>
      </c>
      <c r="C825" s="19" t="s">
        <v>4379</v>
      </c>
      <c r="D825" s="19" t="s">
        <v>476</v>
      </c>
      <c r="E825" s="19" t="s">
        <v>5359</v>
      </c>
    </row>
    <row r="826" spans="1:5" x14ac:dyDescent="0.25">
      <c r="A826" s="19">
        <v>828</v>
      </c>
      <c r="B826" s="19" t="s">
        <v>53</v>
      </c>
      <c r="C826" s="19" t="s">
        <v>4379</v>
      </c>
      <c r="D826" s="19" t="s">
        <v>5360</v>
      </c>
      <c r="E826" s="19" t="s">
        <v>5361</v>
      </c>
    </row>
    <row r="827" spans="1:5" x14ac:dyDescent="0.25">
      <c r="A827" s="19">
        <v>829</v>
      </c>
      <c r="B827" s="19" t="s">
        <v>53</v>
      </c>
      <c r="C827" s="19" t="s">
        <v>4379</v>
      </c>
      <c r="D827" s="19" t="s">
        <v>477</v>
      </c>
      <c r="E827" s="19" t="s">
        <v>5362</v>
      </c>
    </row>
    <row r="828" spans="1:5" x14ac:dyDescent="0.25">
      <c r="A828" s="19">
        <v>830</v>
      </c>
      <c r="B828" s="19" t="s">
        <v>53</v>
      </c>
      <c r="C828" s="19" t="s">
        <v>4379</v>
      </c>
      <c r="D828" s="19" t="s">
        <v>5363</v>
      </c>
      <c r="E828" s="19" t="s">
        <v>5364</v>
      </c>
    </row>
    <row r="829" spans="1:5" x14ac:dyDescent="0.25">
      <c r="A829" s="19">
        <v>831</v>
      </c>
      <c r="B829" s="19" t="s">
        <v>53</v>
      </c>
      <c r="C829" s="19" t="s">
        <v>4379</v>
      </c>
      <c r="D829" s="19" t="s">
        <v>551</v>
      </c>
      <c r="E829" s="19" t="s">
        <v>5365</v>
      </c>
    </row>
    <row r="830" spans="1:5" x14ac:dyDescent="0.25">
      <c r="A830" s="19">
        <v>832</v>
      </c>
      <c r="B830" s="19" t="s">
        <v>53</v>
      </c>
      <c r="C830" s="19" t="s">
        <v>4379</v>
      </c>
      <c r="D830" s="19" t="s">
        <v>552</v>
      </c>
      <c r="E830" s="19" t="s">
        <v>5366</v>
      </c>
    </row>
    <row r="831" spans="1:5" x14ac:dyDescent="0.25">
      <c r="A831" s="19">
        <v>833</v>
      </c>
      <c r="B831" s="19" t="s">
        <v>53</v>
      </c>
      <c r="C831" s="19" t="s">
        <v>4379</v>
      </c>
      <c r="D831" s="19" t="s">
        <v>5367</v>
      </c>
      <c r="E831" s="19" t="s">
        <v>5368</v>
      </c>
    </row>
    <row r="832" spans="1:5" x14ac:dyDescent="0.25">
      <c r="A832" s="19">
        <v>834</v>
      </c>
      <c r="B832" s="19" t="s">
        <v>53</v>
      </c>
      <c r="C832" s="19" t="s">
        <v>4379</v>
      </c>
      <c r="D832" s="19" t="s">
        <v>553</v>
      </c>
      <c r="E832" s="19" t="s">
        <v>5369</v>
      </c>
    </row>
    <row r="833" spans="1:5" x14ac:dyDescent="0.25">
      <c r="A833" s="19">
        <v>835</v>
      </c>
      <c r="B833" s="19" t="s">
        <v>53</v>
      </c>
      <c r="C833" s="19" t="s">
        <v>4379</v>
      </c>
      <c r="D833" s="19" t="s">
        <v>478</v>
      </c>
      <c r="E833" s="19" t="s">
        <v>5370</v>
      </c>
    </row>
    <row r="834" spans="1:5" x14ac:dyDescent="0.25">
      <c r="A834" s="19">
        <v>836</v>
      </c>
      <c r="B834" s="19" t="s">
        <v>53</v>
      </c>
      <c r="C834" s="19" t="s">
        <v>4379</v>
      </c>
      <c r="D834" s="19" t="s">
        <v>5371</v>
      </c>
      <c r="E834" s="19" t="s">
        <v>5372</v>
      </c>
    </row>
    <row r="835" spans="1:5" x14ac:dyDescent="0.25">
      <c r="A835" s="19">
        <v>837</v>
      </c>
      <c r="B835" s="19" t="s">
        <v>53</v>
      </c>
      <c r="C835" s="19" t="s">
        <v>4379</v>
      </c>
      <c r="D835" s="19" t="s">
        <v>5373</v>
      </c>
      <c r="E835" s="19" t="s">
        <v>5374</v>
      </c>
    </row>
    <row r="836" spans="1:5" x14ac:dyDescent="0.25">
      <c r="A836" s="19">
        <v>838</v>
      </c>
      <c r="B836" s="19" t="s">
        <v>53</v>
      </c>
      <c r="C836" s="19" t="s">
        <v>4379</v>
      </c>
      <c r="D836" s="19" t="s">
        <v>5375</v>
      </c>
      <c r="E836" s="19" t="s">
        <v>5376</v>
      </c>
    </row>
    <row r="837" spans="1:5" x14ac:dyDescent="0.25">
      <c r="A837" s="19">
        <v>839</v>
      </c>
      <c r="B837" s="19" t="s">
        <v>53</v>
      </c>
      <c r="C837" s="19" t="s">
        <v>4379</v>
      </c>
      <c r="D837" s="19" t="s">
        <v>479</v>
      </c>
      <c r="E837" s="19" t="s">
        <v>5377</v>
      </c>
    </row>
    <row r="838" spans="1:5" x14ac:dyDescent="0.25">
      <c r="A838" s="19">
        <v>840</v>
      </c>
      <c r="B838" s="19" t="s">
        <v>53</v>
      </c>
      <c r="C838" s="19" t="s">
        <v>4379</v>
      </c>
      <c r="D838" s="19" t="s">
        <v>554</v>
      </c>
      <c r="E838" s="19" t="s">
        <v>5378</v>
      </c>
    </row>
    <row r="839" spans="1:5" x14ac:dyDescent="0.25">
      <c r="A839" s="19">
        <v>841</v>
      </c>
      <c r="B839" s="19" t="s">
        <v>53</v>
      </c>
      <c r="C839" s="19" t="s">
        <v>4379</v>
      </c>
      <c r="D839" s="19" t="s">
        <v>480</v>
      </c>
      <c r="E839" s="19" t="s">
        <v>5379</v>
      </c>
    </row>
    <row r="840" spans="1:5" x14ac:dyDescent="0.25">
      <c r="A840" s="19">
        <v>842</v>
      </c>
      <c r="B840" s="19" t="s">
        <v>53</v>
      </c>
      <c r="C840" s="19" t="s">
        <v>4379</v>
      </c>
      <c r="D840" s="19" t="s">
        <v>555</v>
      </c>
      <c r="E840" s="19" t="s">
        <v>5380</v>
      </c>
    </row>
    <row r="841" spans="1:5" x14ac:dyDescent="0.25">
      <c r="A841" s="19">
        <v>843</v>
      </c>
      <c r="B841" s="19" t="s">
        <v>53</v>
      </c>
      <c r="C841" s="19" t="s">
        <v>4379</v>
      </c>
      <c r="D841" s="19" t="s">
        <v>556</v>
      </c>
      <c r="E841" s="19" t="s">
        <v>5381</v>
      </c>
    </row>
    <row r="842" spans="1:5" x14ac:dyDescent="0.25">
      <c r="A842" s="19">
        <v>844</v>
      </c>
      <c r="B842" s="19" t="s">
        <v>53</v>
      </c>
      <c r="C842" s="19" t="s">
        <v>4379</v>
      </c>
      <c r="D842" s="19" t="s">
        <v>557</v>
      </c>
      <c r="E842" s="19" t="s">
        <v>5382</v>
      </c>
    </row>
    <row r="843" spans="1:5" x14ac:dyDescent="0.25">
      <c r="A843" s="19">
        <v>845</v>
      </c>
      <c r="B843" s="19" t="s">
        <v>53</v>
      </c>
      <c r="C843" s="19" t="s">
        <v>4379</v>
      </c>
      <c r="D843" s="19" t="s">
        <v>558</v>
      </c>
      <c r="E843" s="19" t="s">
        <v>5383</v>
      </c>
    </row>
    <row r="844" spans="1:5" x14ac:dyDescent="0.25">
      <c r="A844" s="19">
        <v>846</v>
      </c>
      <c r="B844" s="19" t="s">
        <v>53</v>
      </c>
      <c r="C844" s="19" t="s">
        <v>4379</v>
      </c>
      <c r="D844" s="19" t="s">
        <v>559</v>
      </c>
      <c r="E844" s="19" t="s">
        <v>5384</v>
      </c>
    </row>
    <row r="845" spans="1:5" x14ac:dyDescent="0.25">
      <c r="A845" s="19">
        <v>847</v>
      </c>
      <c r="B845" s="19" t="s">
        <v>53</v>
      </c>
      <c r="C845" s="19" t="s">
        <v>4379</v>
      </c>
      <c r="D845" s="19" t="s">
        <v>560</v>
      </c>
      <c r="E845" s="19" t="s">
        <v>5385</v>
      </c>
    </row>
    <row r="846" spans="1:5" x14ac:dyDescent="0.25">
      <c r="A846" s="19">
        <v>848</v>
      </c>
      <c r="B846" s="19" t="s">
        <v>53</v>
      </c>
      <c r="C846" s="19" t="s">
        <v>4379</v>
      </c>
      <c r="D846" s="19" t="s">
        <v>561</v>
      </c>
      <c r="E846" s="19" t="s">
        <v>5386</v>
      </c>
    </row>
    <row r="847" spans="1:5" x14ac:dyDescent="0.25">
      <c r="A847" s="19">
        <v>849</v>
      </c>
      <c r="B847" s="19" t="s">
        <v>53</v>
      </c>
      <c r="C847" s="19" t="s">
        <v>4379</v>
      </c>
      <c r="D847" s="19" t="s">
        <v>481</v>
      </c>
      <c r="E847" s="19" t="s">
        <v>5387</v>
      </c>
    </row>
    <row r="848" spans="1:5" x14ac:dyDescent="0.25">
      <c r="A848" s="19">
        <v>850</v>
      </c>
      <c r="B848" s="19" t="s">
        <v>53</v>
      </c>
      <c r="C848" s="19" t="s">
        <v>4379</v>
      </c>
      <c r="D848" s="19" t="s">
        <v>482</v>
      </c>
      <c r="E848" s="19" t="s">
        <v>5388</v>
      </c>
    </row>
    <row r="849" spans="1:5" x14ac:dyDescent="0.25">
      <c r="A849" s="19">
        <v>851</v>
      </c>
      <c r="B849" s="19" t="s">
        <v>53</v>
      </c>
      <c r="C849" s="19" t="s">
        <v>4379</v>
      </c>
      <c r="D849" s="19" t="s">
        <v>562</v>
      </c>
      <c r="E849" s="19" t="s">
        <v>5389</v>
      </c>
    </row>
    <row r="850" spans="1:5" x14ac:dyDescent="0.25">
      <c r="A850" s="19">
        <v>852</v>
      </c>
      <c r="B850" s="19" t="s">
        <v>53</v>
      </c>
      <c r="C850" s="19" t="s">
        <v>4379</v>
      </c>
      <c r="D850" s="19" t="s">
        <v>483</v>
      </c>
      <c r="E850" s="19" t="s">
        <v>5390</v>
      </c>
    </row>
    <row r="851" spans="1:5" x14ac:dyDescent="0.25">
      <c r="A851" s="19">
        <v>853</v>
      </c>
      <c r="B851" s="19" t="s">
        <v>53</v>
      </c>
      <c r="C851" s="19" t="s">
        <v>4379</v>
      </c>
      <c r="D851" s="19" t="s">
        <v>563</v>
      </c>
      <c r="E851" s="19" t="s">
        <v>5391</v>
      </c>
    </row>
    <row r="852" spans="1:5" x14ac:dyDescent="0.25">
      <c r="A852" s="19">
        <v>854</v>
      </c>
      <c r="B852" s="19" t="s">
        <v>53</v>
      </c>
      <c r="C852" s="19" t="s">
        <v>4379</v>
      </c>
      <c r="D852" s="19" t="s">
        <v>564</v>
      </c>
      <c r="E852" s="19" t="s">
        <v>5392</v>
      </c>
    </row>
    <row r="853" spans="1:5" x14ac:dyDescent="0.25">
      <c r="A853" s="19">
        <v>855</v>
      </c>
      <c r="B853" s="19" t="s">
        <v>53</v>
      </c>
      <c r="C853" s="19" t="s">
        <v>4379</v>
      </c>
      <c r="D853" s="19" t="s">
        <v>565</v>
      </c>
      <c r="E853" s="19" t="s">
        <v>5393</v>
      </c>
    </row>
    <row r="854" spans="1:5" x14ac:dyDescent="0.25">
      <c r="A854" s="19">
        <v>856</v>
      </c>
      <c r="B854" s="19" t="s">
        <v>53</v>
      </c>
      <c r="C854" s="19" t="s">
        <v>4379</v>
      </c>
      <c r="D854" s="19" t="s">
        <v>484</v>
      </c>
      <c r="E854" s="19" t="s">
        <v>5394</v>
      </c>
    </row>
    <row r="855" spans="1:5" x14ac:dyDescent="0.25">
      <c r="A855" s="19">
        <v>857</v>
      </c>
      <c r="B855" s="19" t="s">
        <v>53</v>
      </c>
      <c r="C855" s="19" t="s">
        <v>4379</v>
      </c>
      <c r="D855" s="19" t="s">
        <v>566</v>
      </c>
      <c r="E855" s="19" t="s">
        <v>5395</v>
      </c>
    </row>
    <row r="856" spans="1:5" x14ac:dyDescent="0.25">
      <c r="A856" s="19">
        <v>858</v>
      </c>
      <c r="B856" s="19" t="s">
        <v>53</v>
      </c>
      <c r="C856" s="19" t="s">
        <v>4379</v>
      </c>
      <c r="D856" s="19" t="s">
        <v>567</v>
      </c>
      <c r="E856" s="19" t="s">
        <v>5396</v>
      </c>
    </row>
    <row r="857" spans="1:5" x14ac:dyDescent="0.25">
      <c r="A857" s="19">
        <v>859</v>
      </c>
      <c r="B857" s="19" t="s">
        <v>53</v>
      </c>
      <c r="C857" s="19" t="s">
        <v>4379</v>
      </c>
      <c r="D857" s="19" t="s">
        <v>485</v>
      </c>
      <c r="E857" s="19" t="s">
        <v>5397</v>
      </c>
    </row>
    <row r="858" spans="1:5" x14ac:dyDescent="0.25">
      <c r="A858" s="19">
        <v>860</v>
      </c>
      <c r="B858" s="19" t="s">
        <v>53</v>
      </c>
      <c r="C858" s="19" t="s">
        <v>4379</v>
      </c>
      <c r="D858" s="19" t="s">
        <v>568</v>
      </c>
      <c r="E858" s="19" t="s">
        <v>5398</v>
      </c>
    </row>
    <row r="859" spans="1:5" x14ac:dyDescent="0.25">
      <c r="A859" s="19">
        <v>861</v>
      </c>
      <c r="B859" s="19" t="s">
        <v>53</v>
      </c>
      <c r="C859" s="19" t="s">
        <v>4379</v>
      </c>
      <c r="D859" s="19" t="s">
        <v>486</v>
      </c>
      <c r="E859" s="19" t="s">
        <v>5399</v>
      </c>
    </row>
    <row r="860" spans="1:5" x14ac:dyDescent="0.25">
      <c r="A860" s="19">
        <v>862</v>
      </c>
      <c r="B860" s="19" t="s">
        <v>53</v>
      </c>
      <c r="C860" s="19" t="s">
        <v>4379</v>
      </c>
      <c r="D860" s="19" t="s">
        <v>569</v>
      </c>
      <c r="E860" s="19" t="s">
        <v>5400</v>
      </c>
    </row>
    <row r="861" spans="1:5" x14ac:dyDescent="0.25">
      <c r="A861" s="19">
        <v>863</v>
      </c>
      <c r="B861" s="19" t="s">
        <v>53</v>
      </c>
      <c r="C861" s="19" t="s">
        <v>4379</v>
      </c>
      <c r="D861" s="19" t="s">
        <v>570</v>
      </c>
      <c r="E861" s="19" t="s">
        <v>5401</v>
      </c>
    </row>
    <row r="862" spans="1:5" x14ac:dyDescent="0.25">
      <c r="A862" s="19">
        <v>864</v>
      </c>
      <c r="B862" s="19" t="s">
        <v>53</v>
      </c>
      <c r="C862" s="19" t="s">
        <v>4379</v>
      </c>
      <c r="D862" s="19" t="s">
        <v>571</v>
      </c>
      <c r="E862" s="19" t="s">
        <v>5402</v>
      </c>
    </row>
    <row r="863" spans="1:5" x14ac:dyDescent="0.25">
      <c r="A863" s="19">
        <v>865</v>
      </c>
      <c r="B863" s="19" t="s">
        <v>53</v>
      </c>
      <c r="C863" s="19" t="s">
        <v>4379</v>
      </c>
      <c r="D863" s="19" t="s">
        <v>572</v>
      </c>
      <c r="E863" s="19" t="s">
        <v>5403</v>
      </c>
    </row>
    <row r="864" spans="1:5" x14ac:dyDescent="0.25">
      <c r="A864" s="19">
        <v>866</v>
      </c>
      <c r="B864" s="19" t="s">
        <v>53</v>
      </c>
      <c r="C864" s="19" t="s">
        <v>4379</v>
      </c>
      <c r="D864" s="19" t="s">
        <v>573</v>
      </c>
      <c r="E864" s="19" t="s">
        <v>5404</v>
      </c>
    </row>
    <row r="865" spans="1:5" x14ac:dyDescent="0.25">
      <c r="A865" s="19">
        <v>867</v>
      </c>
      <c r="B865" s="19" t="s">
        <v>53</v>
      </c>
      <c r="C865" s="19" t="s">
        <v>4379</v>
      </c>
      <c r="D865" s="19" t="s">
        <v>574</v>
      </c>
      <c r="E865" s="19" t="s">
        <v>5405</v>
      </c>
    </row>
    <row r="866" spans="1:5" x14ac:dyDescent="0.25">
      <c r="A866" s="19">
        <v>868</v>
      </c>
      <c r="B866" s="19" t="s">
        <v>53</v>
      </c>
      <c r="C866" s="19" t="s">
        <v>4379</v>
      </c>
      <c r="D866" s="19" t="s">
        <v>575</v>
      </c>
      <c r="E866" s="19" t="s">
        <v>5406</v>
      </c>
    </row>
    <row r="867" spans="1:5" x14ac:dyDescent="0.25">
      <c r="A867" s="19">
        <v>869</v>
      </c>
      <c r="B867" s="19" t="s">
        <v>53</v>
      </c>
      <c r="C867" s="19" t="s">
        <v>4379</v>
      </c>
      <c r="D867" s="19" t="s">
        <v>423</v>
      </c>
      <c r="E867" s="19"/>
    </row>
    <row r="868" spans="1:5" x14ac:dyDescent="0.25">
      <c r="A868" s="19">
        <v>870</v>
      </c>
      <c r="B868" s="19" t="s">
        <v>53</v>
      </c>
      <c r="C868" s="19" t="s">
        <v>4379</v>
      </c>
      <c r="D868" s="19" t="s">
        <v>425</v>
      </c>
      <c r="E868" s="19"/>
    </row>
    <row r="869" spans="1:5" x14ac:dyDescent="0.25">
      <c r="A869" s="19">
        <v>871</v>
      </c>
      <c r="B869" s="19" t="s">
        <v>53</v>
      </c>
      <c r="C869" s="19" t="s">
        <v>4379</v>
      </c>
      <c r="D869" s="19" t="s">
        <v>2242</v>
      </c>
      <c r="E869" s="19" t="s">
        <v>5407</v>
      </c>
    </row>
    <row r="870" spans="1:5" x14ac:dyDescent="0.25">
      <c r="A870" s="19">
        <v>872</v>
      </c>
      <c r="B870" s="19" t="s">
        <v>53</v>
      </c>
      <c r="C870" s="19" t="s">
        <v>4379</v>
      </c>
      <c r="D870" s="19" t="s">
        <v>2243</v>
      </c>
      <c r="E870" s="19" t="s">
        <v>5408</v>
      </c>
    </row>
    <row r="871" spans="1:5" x14ac:dyDescent="0.25">
      <c r="A871" s="19">
        <v>873</v>
      </c>
      <c r="B871" s="19" t="s">
        <v>53</v>
      </c>
      <c r="C871" s="19" t="s">
        <v>4379</v>
      </c>
      <c r="D871" s="19" t="s">
        <v>2244</v>
      </c>
      <c r="E871" s="19" t="s">
        <v>5409</v>
      </c>
    </row>
    <row r="872" spans="1:5" x14ac:dyDescent="0.25">
      <c r="A872" s="19">
        <v>874</v>
      </c>
      <c r="B872" s="19" t="s">
        <v>53</v>
      </c>
      <c r="C872" s="19" t="s">
        <v>4379</v>
      </c>
      <c r="D872" s="19" t="s">
        <v>5410</v>
      </c>
      <c r="E872" s="19" t="s">
        <v>5411</v>
      </c>
    </row>
    <row r="873" spans="1:5" x14ac:dyDescent="0.25">
      <c r="A873" s="19">
        <v>875</v>
      </c>
      <c r="B873" s="19" t="s">
        <v>53</v>
      </c>
      <c r="C873" s="19" t="s">
        <v>4379</v>
      </c>
      <c r="D873" s="19" t="s">
        <v>5412</v>
      </c>
      <c r="E873" s="19" t="s">
        <v>5413</v>
      </c>
    </row>
    <row r="874" spans="1:5" x14ac:dyDescent="0.25">
      <c r="A874" s="19">
        <v>876</v>
      </c>
      <c r="B874" s="19" t="s">
        <v>53</v>
      </c>
      <c r="C874" s="19" t="s">
        <v>4379</v>
      </c>
      <c r="D874" s="19" t="s">
        <v>5414</v>
      </c>
      <c r="E874" s="19" t="s">
        <v>5415</v>
      </c>
    </row>
    <row r="875" spans="1:5" x14ac:dyDescent="0.25">
      <c r="A875" s="19">
        <v>877</v>
      </c>
      <c r="B875" s="19" t="s">
        <v>53</v>
      </c>
      <c r="C875" s="19" t="s">
        <v>4379</v>
      </c>
      <c r="D875" s="19" t="s">
        <v>5416</v>
      </c>
      <c r="E875" s="19" t="s">
        <v>5417</v>
      </c>
    </row>
    <row r="876" spans="1:5" x14ac:dyDescent="0.25">
      <c r="A876" s="19">
        <v>878</v>
      </c>
      <c r="B876" s="19" t="s">
        <v>53</v>
      </c>
      <c r="C876" s="19" t="s">
        <v>4379</v>
      </c>
      <c r="D876" s="19" t="s">
        <v>576</v>
      </c>
      <c r="E876" s="19" t="s">
        <v>5418</v>
      </c>
    </row>
    <row r="877" spans="1:5" x14ac:dyDescent="0.25">
      <c r="A877" s="19">
        <v>879</v>
      </c>
      <c r="B877" s="19" t="s">
        <v>53</v>
      </c>
      <c r="C877" s="19" t="s">
        <v>4379</v>
      </c>
      <c r="D877" s="19" t="s">
        <v>577</v>
      </c>
      <c r="E877" s="19"/>
    </row>
    <row r="878" spans="1:5" x14ac:dyDescent="0.25">
      <c r="A878" s="19">
        <v>880</v>
      </c>
      <c r="B878" s="19" t="s">
        <v>53</v>
      </c>
      <c r="C878" s="19" t="s">
        <v>4379</v>
      </c>
      <c r="D878" s="19" t="s">
        <v>578</v>
      </c>
      <c r="E878" s="19" t="s">
        <v>5419</v>
      </c>
    </row>
    <row r="879" spans="1:5" x14ac:dyDescent="0.25">
      <c r="A879" s="19">
        <v>881</v>
      </c>
      <c r="B879" s="19" t="s">
        <v>53</v>
      </c>
      <c r="C879" s="19" t="s">
        <v>4379</v>
      </c>
      <c r="D879" s="19" t="s">
        <v>579</v>
      </c>
      <c r="E879" s="19" t="s">
        <v>5420</v>
      </c>
    </row>
    <row r="880" spans="1:5" x14ac:dyDescent="0.25">
      <c r="A880" s="19">
        <v>882</v>
      </c>
      <c r="B880" s="19" t="s">
        <v>53</v>
      </c>
      <c r="C880" s="19" t="s">
        <v>4379</v>
      </c>
      <c r="D880" s="19" t="s">
        <v>488</v>
      </c>
      <c r="E880" s="19" t="s">
        <v>5421</v>
      </c>
    </row>
    <row r="881" spans="1:5" x14ac:dyDescent="0.25">
      <c r="A881" s="19">
        <v>883</v>
      </c>
      <c r="B881" s="19" t="s">
        <v>53</v>
      </c>
      <c r="C881" s="19" t="s">
        <v>4379</v>
      </c>
      <c r="D881" s="19" t="s">
        <v>489</v>
      </c>
      <c r="E881" s="19" t="s">
        <v>5422</v>
      </c>
    </row>
    <row r="882" spans="1:5" x14ac:dyDescent="0.25">
      <c r="A882" s="19">
        <v>884</v>
      </c>
      <c r="B882" s="19" t="s">
        <v>53</v>
      </c>
      <c r="C882" s="19" t="s">
        <v>4379</v>
      </c>
      <c r="D882" s="19" t="s">
        <v>580</v>
      </c>
      <c r="E882" s="19" t="s">
        <v>5423</v>
      </c>
    </row>
    <row r="883" spans="1:5" x14ac:dyDescent="0.25">
      <c r="A883" s="19">
        <v>885</v>
      </c>
      <c r="B883" s="19" t="s">
        <v>53</v>
      </c>
      <c r="C883" s="19" t="s">
        <v>4379</v>
      </c>
      <c r="D883" s="19" t="s">
        <v>581</v>
      </c>
      <c r="E883" s="19" t="s">
        <v>5418</v>
      </c>
    </row>
    <row r="884" spans="1:5" x14ac:dyDescent="0.25">
      <c r="A884" s="19">
        <v>886</v>
      </c>
      <c r="B884" s="19" t="s">
        <v>53</v>
      </c>
      <c r="C884" s="19" t="s">
        <v>4379</v>
      </c>
      <c r="D884" s="19" t="s">
        <v>582</v>
      </c>
      <c r="E884" s="19"/>
    </row>
    <row r="885" spans="1:5" x14ac:dyDescent="0.25">
      <c r="A885" s="19">
        <v>887</v>
      </c>
      <c r="B885" s="19" t="s">
        <v>53</v>
      </c>
      <c r="C885" s="19" t="s">
        <v>4379</v>
      </c>
      <c r="D885" s="19" t="s">
        <v>583</v>
      </c>
      <c r="E885" s="19" t="s">
        <v>5424</v>
      </c>
    </row>
    <row r="886" spans="1:5" x14ac:dyDescent="0.25">
      <c r="A886" s="19">
        <v>888</v>
      </c>
      <c r="B886" s="19" t="s">
        <v>53</v>
      </c>
      <c r="C886" s="19" t="s">
        <v>4379</v>
      </c>
      <c r="D886" s="19" t="s">
        <v>506</v>
      </c>
      <c r="E886" s="19" t="s">
        <v>5425</v>
      </c>
    </row>
    <row r="887" spans="1:5" x14ac:dyDescent="0.25">
      <c r="A887" s="19">
        <v>889</v>
      </c>
      <c r="B887" s="19" t="s">
        <v>53</v>
      </c>
      <c r="C887" s="19" t="s">
        <v>4379</v>
      </c>
      <c r="D887" s="19" t="s">
        <v>2245</v>
      </c>
      <c r="E887" s="19" t="s">
        <v>5426</v>
      </c>
    </row>
    <row r="888" spans="1:5" x14ac:dyDescent="0.25">
      <c r="A888" s="19">
        <v>890</v>
      </c>
      <c r="B888" s="19" t="s">
        <v>53</v>
      </c>
      <c r="C888" s="19" t="s">
        <v>4379</v>
      </c>
      <c r="D888" s="19" t="s">
        <v>2739</v>
      </c>
      <c r="E888" s="19" t="s">
        <v>5427</v>
      </c>
    </row>
    <row r="889" spans="1:5" x14ac:dyDescent="0.25">
      <c r="A889" s="19">
        <v>891</v>
      </c>
      <c r="B889" s="19" t="s">
        <v>53</v>
      </c>
      <c r="C889" s="19" t="s">
        <v>4379</v>
      </c>
      <c r="D889" s="19" t="s">
        <v>490</v>
      </c>
      <c r="E889" s="19" t="s">
        <v>5428</v>
      </c>
    </row>
    <row r="890" spans="1:5" x14ac:dyDescent="0.25">
      <c r="A890" s="19">
        <v>892</v>
      </c>
      <c r="B890" s="19" t="s">
        <v>5429</v>
      </c>
      <c r="C890" s="19" t="s">
        <v>5430</v>
      </c>
      <c r="D890" s="19" t="s">
        <v>2746</v>
      </c>
      <c r="E890" s="19" t="s">
        <v>4535</v>
      </c>
    </row>
    <row r="891" spans="1:5" x14ac:dyDescent="0.25">
      <c r="A891" s="19">
        <v>893</v>
      </c>
      <c r="B891" s="19" t="s">
        <v>5429</v>
      </c>
      <c r="C891" s="19" t="s">
        <v>5430</v>
      </c>
      <c r="D891" s="19" t="s">
        <v>2747</v>
      </c>
      <c r="E891" s="19" t="s">
        <v>4536</v>
      </c>
    </row>
    <row r="892" spans="1:5" x14ac:dyDescent="0.25">
      <c r="A892" s="19">
        <v>894</v>
      </c>
      <c r="B892" s="19" t="s">
        <v>5429</v>
      </c>
      <c r="C892" s="19" t="s">
        <v>5430</v>
      </c>
      <c r="D892" s="19" t="s">
        <v>5223</v>
      </c>
      <c r="E892" s="19" t="s">
        <v>5224</v>
      </c>
    </row>
    <row r="893" spans="1:5" x14ac:dyDescent="0.25">
      <c r="A893" s="19">
        <v>895</v>
      </c>
      <c r="B893" s="19" t="s">
        <v>5429</v>
      </c>
      <c r="C893" s="19" t="s">
        <v>5430</v>
      </c>
      <c r="D893" s="19" t="s">
        <v>5225</v>
      </c>
      <c r="E893" s="19" t="s">
        <v>5226</v>
      </c>
    </row>
    <row r="894" spans="1:5" x14ac:dyDescent="0.25">
      <c r="A894" s="19">
        <v>896</v>
      </c>
      <c r="B894" s="19" t="s">
        <v>53</v>
      </c>
      <c r="C894" s="19" t="s">
        <v>4379</v>
      </c>
      <c r="D894" s="19" t="s">
        <v>2247</v>
      </c>
      <c r="E894" s="19" t="s">
        <v>5431</v>
      </c>
    </row>
    <row r="895" spans="1:5" x14ac:dyDescent="0.25">
      <c r="A895" s="19">
        <v>897</v>
      </c>
      <c r="B895" s="19" t="s">
        <v>53</v>
      </c>
      <c r="C895" s="19" t="s">
        <v>4379</v>
      </c>
      <c r="D895" s="19" t="s">
        <v>2736</v>
      </c>
      <c r="E895" s="19" t="s">
        <v>5432</v>
      </c>
    </row>
    <row r="896" spans="1:5" x14ac:dyDescent="0.25">
      <c r="A896" s="19">
        <v>898</v>
      </c>
      <c r="B896" s="19" t="s">
        <v>53</v>
      </c>
      <c r="C896" s="19" t="s">
        <v>4379</v>
      </c>
      <c r="D896" s="19" t="s">
        <v>2737</v>
      </c>
      <c r="E896" s="19" t="s">
        <v>5433</v>
      </c>
    </row>
    <row r="897" spans="1:5" x14ac:dyDescent="0.25">
      <c r="A897" s="19">
        <v>903</v>
      </c>
      <c r="B897" s="19" t="s">
        <v>53</v>
      </c>
      <c r="C897" s="19" t="s">
        <v>4379</v>
      </c>
      <c r="D897" s="19" t="s">
        <v>5434</v>
      </c>
      <c r="E897" s="19" t="s">
        <v>5435</v>
      </c>
    </row>
    <row r="898" spans="1:5" x14ac:dyDescent="0.25">
      <c r="A898" s="19">
        <v>904</v>
      </c>
      <c r="B898" s="19" t="s">
        <v>53</v>
      </c>
      <c r="C898" s="19" t="s">
        <v>4379</v>
      </c>
      <c r="D898" s="19" t="s">
        <v>1288</v>
      </c>
      <c r="E898" s="19" t="s">
        <v>5436</v>
      </c>
    </row>
    <row r="899" spans="1:5" x14ac:dyDescent="0.25">
      <c r="A899" s="19">
        <v>905</v>
      </c>
      <c r="B899" s="19" t="s">
        <v>53</v>
      </c>
      <c r="C899" s="19" t="s">
        <v>4379</v>
      </c>
      <c r="D899" s="19" t="s">
        <v>51</v>
      </c>
      <c r="E899" s="19" t="s">
        <v>5437</v>
      </c>
    </row>
    <row r="900" spans="1:5" x14ac:dyDescent="0.25">
      <c r="A900" s="19">
        <v>906</v>
      </c>
      <c r="B900" s="19" t="s">
        <v>53</v>
      </c>
      <c r="C900" s="19" t="s">
        <v>4379</v>
      </c>
      <c r="D900" s="19" t="s">
        <v>54</v>
      </c>
      <c r="E900" s="19" t="s">
        <v>5438</v>
      </c>
    </row>
    <row r="901" spans="1:5" x14ac:dyDescent="0.25">
      <c r="A901" s="19">
        <v>907</v>
      </c>
      <c r="B901" s="19" t="s">
        <v>53</v>
      </c>
      <c r="C901" s="19" t="s">
        <v>4379</v>
      </c>
      <c r="D901" s="19" t="s">
        <v>55</v>
      </c>
      <c r="E901" s="19" t="s">
        <v>5439</v>
      </c>
    </row>
    <row r="902" spans="1:5" x14ac:dyDescent="0.25">
      <c r="A902" s="19">
        <v>908</v>
      </c>
      <c r="B902" s="19" t="s">
        <v>53</v>
      </c>
      <c r="C902" s="19" t="s">
        <v>4379</v>
      </c>
      <c r="D902" s="19" t="s">
        <v>56</v>
      </c>
      <c r="E902" s="19" t="s">
        <v>5440</v>
      </c>
    </row>
    <row r="903" spans="1:5" x14ac:dyDescent="0.25">
      <c r="A903" s="19">
        <v>909</v>
      </c>
      <c r="B903" s="19" t="s">
        <v>53</v>
      </c>
      <c r="C903" s="19" t="s">
        <v>4379</v>
      </c>
      <c r="D903" s="19" t="s">
        <v>57</v>
      </c>
      <c r="E903" s="19" t="s">
        <v>5441</v>
      </c>
    </row>
    <row r="904" spans="1:5" x14ac:dyDescent="0.25">
      <c r="A904" s="19">
        <v>910</v>
      </c>
      <c r="B904" s="19" t="s">
        <v>53</v>
      </c>
      <c r="C904" s="19" t="s">
        <v>4379</v>
      </c>
      <c r="D904" s="19" t="s">
        <v>58</v>
      </c>
      <c r="E904" s="19" t="s">
        <v>5442</v>
      </c>
    </row>
    <row r="905" spans="1:5" x14ac:dyDescent="0.25">
      <c r="A905" s="19">
        <v>911</v>
      </c>
      <c r="B905" s="19" t="s">
        <v>53</v>
      </c>
      <c r="C905" s="19" t="s">
        <v>4379</v>
      </c>
      <c r="D905" s="19" t="s">
        <v>59</v>
      </c>
      <c r="E905" s="19" t="s">
        <v>5443</v>
      </c>
    </row>
    <row r="906" spans="1:5" x14ac:dyDescent="0.25">
      <c r="A906" s="19">
        <v>912</v>
      </c>
      <c r="B906" s="19" t="s">
        <v>53</v>
      </c>
      <c r="C906" s="19" t="s">
        <v>4379</v>
      </c>
      <c r="D906" s="19" t="s">
        <v>60</v>
      </c>
      <c r="E906" s="19" t="s">
        <v>5444</v>
      </c>
    </row>
    <row r="907" spans="1:5" x14ac:dyDescent="0.25">
      <c r="A907" s="19">
        <v>913</v>
      </c>
      <c r="B907" s="19" t="s">
        <v>5429</v>
      </c>
      <c r="C907" s="19" t="s">
        <v>5430</v>
      </c>
      <c r="D907" s="19" t="s">
        <v>4399</v>
      </c>
      <c r="E907" s="19" t="s">
        <v>4400</v>
      </c>
    </row>
    <row r="908" spans="1:5" x14ac:dyDescent="0.25">
      <c r="A908" s="19">
        <v>914</v>
      </c>
      <c r="B908" s="19" t="s">
        <v>5429</v>
      </c>
      <c r="C908" s="19" t="s">
        <v>5430</v>
      </c>
      <c r="D908" s="19" t="s">
        <v>1303</v>
      </c>
      <c r="E908" s="19" t="s">
        <v>4420</v>
      </c>
    </row>
    <row r="909" spans="1:5" x14ac:dyDescent="0.25">
      <c r="A909" s="19">
        <v>915</v>
      </c>
      <c r="B909" s="19" t="s">
        <v>5429</v>
      </c>
      <c r="C909" s="19" t="s">
        <v>5430</v>
      </c>
      <c r="D909" s="19" t="s">
        <v>1304</v>
      </c>
      <c r="E909" s="19" t="s">
        <v>4421</v>
      </c>
    </row>
    <row r="910" spans="1:5" x14ac:dyDescent="0.25">
      <c r="A910" s="19">
        <v>916</v>
      </c>
      <c r="B910" s="19" t="s">
        <v>5429</v>
      </c>
      <c r="C910" s="19" t="s">
        <v>5430</v>
      </c>
      <c r="D910" s="19" t="s">
        <v>1290</v>
      </c>
      <c r="E910" s="19" t="s">
        <v>4424</v>
      </c>
    </row>
    <row r="911" spans="1:5" x14ac:dyDescent="0.25">
      <c r="A911" s="19">
        <v>917</v>
      </c>
      <c r="B911" s="19" t="s">
        <v>5429</v>
      </c>
      <c r="C911" s="19" t="s">
        <v>5430</v>
      </c>
      <c r="D911" s="19" t="s">
        <v>1291</v>
      </c>
      <c r="E911" s="19" t="s">
        <v>4428</v>
      </c>
    </row>
    <row r="912" spans="1:5" x14ac:dyDescent="0.25">
      <c r="A912" s="19">
        <v>918</v>
      </c>
      <c r="B912" s="19" t="s">
        <v>5429</v>
      </c>
      <c r="C912" s="19" t="s">
        <v>5430</v>
      </c>
      <c r="D912" s="19" t="s">
        <v>1299</v>
      </c>
      <c r="E912" s="19" t="s">
        <v>4435</v>
      </c>
    </row>
    <row r="913" spans="1:5" x14ac:dyDescent="0.25">
      <c r="A913" s="19">
        <v>919</v>
      </c>
      <c r="B913" s="19" t="s">
        <v>5429</v>
      </c>
      <c r="C913" s="19" t="s">
        <v>5430</v>
      </c>
      <c r="D913" s="19" t="s">
        <v>1292</v>
      </c>
      <c r="E913" s="19" t="s">
        <v>4438</v>
      </c>
    </row>
    <row r="914" spans="1:5" x14ac:dyDescent="0.25">
      <c r="A914" s="19">
        <v>920</v>
      </c>
      <c r="B914" s="19" t="s">
        <v>5429</v>
      </c>
      <c r="C914" s="19" t="s">
        <v>5430</v>
      </c>
      <c r="D914" s="19" t="s">
        <v>1293</v>
      </c>
      <c r="E914" s="19" t="s">
        <v>4457</v>
      </c>
    </row>
    <row r="915" spans="1:5" x14ac:dyDescent="0.25">
      <c r="A915" s="19">
        <v>921</v>
      </c>
      <c r="B915" s="19" t="s">
        <v>5429</v>
      </c>
      <c r="C915" s="19" t="s">
        <v>5430</v>
      </c>
      <c r="D915" s="19" t="s">
        <v>1300</v>
      </c>
      <c r="E915" s="19" t="s">
        <v>4467</v>
      </c>
    </row>
    <row r="916" spans="1:5" x14ac:dyDescent="0.25">
      <c r="A916" s="19">
        <v>922</v>
      </c>
      <c r="B916" s="19" t="s">
        <v>5429</v>
      </c>
      <c r="C916" s="19" t="s">
        <v>5430</v>
      </c>
      <c r="D916" s="19" t="s">
        <v>1305</v>
      </c>
      <c r="E916" s="19" t="s">
        <v>5445</v>
      </c>
    </row>
    <row r="917" spans="1:5" x14ac:dyDescent="0.25">
      <c r="A917" s="19">
        <v>923</v>
      </c>
      <c r="B917" s="19" t="s">
        <v>5429</v>
      </c>
      <c r="C917" s="19" t="s">
        <v>5430</v>
      </c>
      <c r="D917" s="19" t="s">
        <v>1298</v>
      </c>
      <c r="E917" s="19" t="s">
        <v>4490</v>
      </c>
    </row>
    <row r="918" spans="1:5" x14ac:dyDescent="0.25">
      <c r="A918" s="19">
        <v>924</v>
      </c>
      <c r="B918" s="19" t="s">
        <v>5429</v>
      </c>
      <c r="C918" s="19" t="s">
        <v>5430</v>
      </c>
      <c r="D918" s="19" t="s">
        <v>1289</v>
      </c>
      <c r="E918" s="19" t="s">
        <v>4498</v>
      </c>
    </row>
    <row r="919" spans="1:5" x14ac:dyDescent="0.25">
      <c r="A919" s="19">
        <v>925</v>
      </c>
      <c r="B919" s="19" t="s">
        <v>5429</v>
      </c>
      <c r="C919" s="19" t="s">
        <v>5430</v>
      </c>
      <c r="D919" s="19" t="s">
        <v>1222</v>
      </c>
      <c r="E919" s="19" t="s">
        <v>4499</v>
      </c>
    </row>
    <row r="920" spans="1:5" x14ac:dyDescent="0.25">
      <c r="A920" s="19">
        <v>926</v>
      </c>
      <c r="B920" s="19" t="s">
        <v>5429</v>
      </c>
      <c r="C920" s="19" t="s">
        <v>5430</v>
      </c>
      <c r="D920" s="19" t="s">
        <v>1294</v>
      </c>
      <c r="E920" s="19" t="s">
        <v>4501</v>
      </c>
    </row>
    <row r="921" spans="1:5" x14ac:dyDescent="0.25">
      <c r="A921" s="19">
        <v>927</v>
      </c>
      <c r="B921" s="19" t="s">
        <v>5429</v>
      </c>
      <c r="C921" s="19" t="s">
        <v>5430</v>
      </c>
      <c r="D921" s="19" t="s">
        <v>4503</v>
      </c>
      <c r="E921" s="19" t="s">
        <v>4504</v>
      </c>
    </row>
    <row r="922" spans="1:5" x14ac:dyDescent="0.25">
      <c r="A922" s="19">
        <v>928</v>
      </c>
      <c r="B922" s="19" t="s">
        <v>5429</v>
      </c>
      <c r="C922" s="19" t="s">
        <v>5430</v>
      </c>
      <c r="D922" s="19" t="s">
        <v>1308</v>
      </c>
      <c r="E922" s="19" t="s">
        <v>4507</v>
      </c>
    </row>
    <row r="923" spans="1:5" x14ac:dyDescent="0.25">
      <c r="A923" s="19">
        <v>929</v>
      </c>
      <c r="B923" s="19" t="s">
        <v>5429</v>
      </c>
      <c r="C923" s="19" t="s">
        <v>5430</v>
      </c>
      <c r="D923" s="19" t="s">
        <v>4511</v>
      </c>
      <c r="E923" s="19" t="s">
        <v>4512</v>
      </c>
    </row>
    <row r="924" spans="1:5" x14ac:dyDescent="0.25">
      <c r="A924" s="19">
        <v>930</v>
      </c>
      <c r="B924" s="19" t="s">
        <v>5429</v>
      </c>
      <c r="C924" s="19" t="s">
        <v>5430</v>
      </c>
      <c r="D924" s="19" t="s">
        <v>4513</v>
      </c>
      <c r="E924" s="19" t="s">
        <v>4514</v>
      </c>
    </row>
    <row r="925" spans="1:5" x14ac:dyDescent="0.25">
      <c r="A925" s="19">
        <v>931</v>
      </c>
      <c r="B925" s="19" t="s">
        <v>5429</v>
      </c>
      <c r="C925" s="19" t="s">
        <v>5430</v>
      </c>
      <c r="D925" s="19" t="s">
        <v>4517</v>
      </c>
      <c r="E925" s="19" t="s">
        <v>4518</v>
      </c>
    </row>
    <row r="926" spans="1:5" x14ac:dyDescent="0.25">
      <c r="A926" s="19">
        <v>932</v>
      </c>
      <c r="B926" s="19" t="s">
        <v>5429</v>
      </c>
      <c r="C926" s="19" t="s">
        <v>5430</v>
      </c>
      <c r="D926" s="19" t="s">
        <v>1295</v>
      </c>
      <c r="E926" s="19" t="s">
        <v>4521</v>
      </c>
    </row>
    <row r="927" spans="1:5" x14ac:dyDescent="0.25">
      <c r="A927" s="19">
        <v>933</v>
      </c>
      <c r="B927" s="19" t="s">
        <v>5429</v>
      </c>
      <c r="C927" s="19" t="s">
        <v>5430</v>
      </c>
      <c r="D927" s="19" t="s">
        <v>1306</v>
      </c>
      <c r="E927" s="19" t="s">
        <v>5446</v>
      </c>
    </row>
    <row r="928" spans="1:5" x14ac:dyDescent="0.25">
      <c r="A928" s="19">
        <v>934</v>
      </c>
      <c r="B928" s="19" t="s">
        <v>5429</v>
      </c>
      <c r="C928" s="19" t="s">
        <v>5430</v>
      </c>
      <c r="D928" s="19" t="s">
        <v>2748</v>
      </c>
      <c r="E928" s="19" t="s">
        <v>5447</v>
      </c>
    </row>
    <row r="929" spans="1:5" x14ac:dyDescent="0.25">
      <c r="A929" s="19">
        <v>935</v>
      </c>
      <c r="B929" s="19" t="s">
        <v>5429</v>
      </c>
      <c r="C929" s="19" t="s">
        <v>5430</v>
      </c>
      <c r="D929" s="19" t="s">
        <v>4540</v>
      </c>
      <c r="E929" s="19" t="s">
        <v>4541</v>
      </c>
    </row>
    <row r="930" spans="1:5" x14ac:dyDescent="0.25">
      <c r="A930" s="19">
        <v>936</v>
      </c>
      <c r="B930" s="19" t="s">
        <v>5429</v>
      </c>
      <c r="C930" s="19" t="s">
        <v>5430</v>
      </c>
      <c r="D930" s="19" t="s">
        <v>4548</v>
      </c>
      <c r="E930" s="19" t="s">
        <v>4549</v>
      </c>
    </row>
    <row r="931" spans="1:5" x14ac:dyDescent="0.25">
      <c r="A931" s="19">
        <v>937</v>
      </c>
      <c r="B931" s="19" t="s">
        <v>5429</v>
      </c>
      <c r="C931" s="19" t="s">
        <v>5430</v>
      </c>
      <c r="D931" s="19" t="s">
        <v>2749</v>
      </c>
      <c r="E931" s="19" t="s">
        <v>4550</v>
      </c>
    </row>
    <row r="932" spans="1:5" x14ac:dyDescent="0.25">
      <c r="A932" s="19">
        <v>938</v>
      </c>
      <c r="B932" s="19" t="s">
        <v>5429</v>
      </c>
      <c r="C932" s="19" t="s">
        <v>5430</v>
      </c>
      <c r="D932" s="19" t="s">
        <v>2753</v>
      </c>
      <c r="E932" s="19" t="s">
        <v>4554</v>
      </c>
    </row>
    <row r="933" spans="1:5" x14ac:dyDescent="0.25">
      <c r="A933" s="19">
        <v>939</v>
      </c>
      <c r="B933" s="19" t="s">
        <v>5429</v>
      </c>
      <c r="C933" s="19" t="s">
        <v>5430</v>
      </c>
      <c r="D933" s="19" t="s">
        <v>4558</v>
      </c>
      <c r="E933" s="19" t="s">
        <v>4559</v>
      </c>
    </row>
    <row r="934" spans="1:5" x14ac:dyDescent="0.25">
      <c r="A934" s="19">
        <v>940</v>
      </c>
      <c r="B934" s="19" t="s">
        <v>5429</v>
      </c>
      <c r="C934" s="19" t="s">
        <v>5430</v>
      </c>
      <c r="D934" s="19" t="s">
        <v>2770</v>
      </c>
      <c r="E934" s="19" t="s">
        <v>5448</v>
      </c>
    </row>
    <row r="935" spans="1:5" x14ac:dyDescent="0.25">
      <c r="A935" s="19">
        <v>941</v>
      </c>
      <c r="B935" s="19" t="s">
        <v>5429</v>
      </c>
      <c r="C935" s="19" t="s">
        <v>5430</v>
      </c>
      <c r="D935" s="19" t="s">
        <v>4579</v>
      </c>
      <c r="E935" s="19" t="s">
        <v>4580</v>
      </c>
    </row>
    <row r="936" spans="1:5" x14ac:dyDescent="0.25">
      <c r="A936" s="19">
        <v>942</v>
      </c>
      <c r="B936" s="19" t="s">
        <v>5429</v>
      </c>
      <c r="C936" s="19" t="s">
        <v>5430</v>
      </c>
      <c r="D936" s="19" t="s">
        <v>2771</v>
      </c>
      <c r="E936" s="19" t="s">
        <v>5449</v>
      </c>
    </row>
    <row r="937" spans="1:5" x14ac:dyDescent="0.25">
      <c r="A937" s="19">
        <v>943</v>
      </c>
      <c r="B937" s="19" t="s">
        <v>5429</v>
      </c>
      <c r="C937" s="19" t="s">
        <v>5430</v>
      </c>
      <c r="D937" s="19" t="s">
        <v>2772</v>
      </c>
      <c r="E937" s="19" t="s">
        <v>5450</v>
      </c>
    </row>
    <row r="938" spans="1:5" x14ac:dyDescent="0.25">
      <c r="A938" s="19">
        <v>944</v>
      </c>
      <c r="B938" s="19" t="s">
        <v>5429</v>
      </c>
      <c r="C938" s="19" t="s">
        <v>5430</v>
      </c>
      <c r="D938" s="19" t="s">
        <v>2773</v>
      </c>
      <c r="E938" s="19" t="s">
        <v>5451</v>
      </c>
    </row>
    <row r="939" spans="1:5" x14ac:dyDescent="0.25">
      <c r="A939" s="19">
        <v>945</v>
      </c>
      <c r="B939" s="19" t="s">
        <v>5429</v>
      </c>
      <c r="C939" s="19" t="s">
        <v>5430</v>
      </c>
      <c r="D939" s="19" t="s">
        <v>2774</v>
      </c>
      <c r="E939" s="19" t="s">
        <v>5452</v>
      </c>
    </row>
    <row r="940" spans="1:5" x14ac:dyDescent="0.25">
      <c r="A940" s="19">
        <v>946</v>
      </c>
      <c r="B940" s="19" t="s">
        <v>5429</v>
      </c>
      <c r="C940" s="19" t="s">
        <v>5430</v>
      </c>
      <c r="D940" s="19" t="s">
        <v>2775</v>
      </c>
      <c r="E940" s="19" t="s">
        <v>5453</v>
      </c>
    </row>
    <row r="941" spans="1:5" x14ac:dyDescent="0.25">
      <c r="A941" s="19">
        <v>947</v>
      </c>
      <c r="B941" s="19" t="s">
        <v>5429</v>
      </c>
      <c r="C941" s="19" t="s">
        <v>5430</v>
      </c>
      <c r="D941" s="19" t="s">
        <v>4596</v>
      </c>
      <c r="E941" s="19" t="s">
        <v>4597</v>
      </c>
    </row>
    <row r="942" spans="1:5" x14ac:dyDescent="0.25">
      <c r="A942" s="19">
        <v>948</v>
      </c>
      <c r="B942" s="19" t="s">
        <v>5429</v>
      </c>
      <c r="C942" s="19" t="s">
        <v>5430</v>
      </c>
      <c r="D942" s="19" t="s">
        <v>507</v>
      </c>
      <c r="E942" s="19" t="s">
        <v>5454</v>
      </c>
    </row>
    <row r="943" spans="1:5" x14ac:dyDescent="0.25">
      <c r="A943" s="19">
        <v>949</v>
      </c>
      <c r="B943" s="19" t="s">
        <v>5429</v>
      </c>
      <c r="C943" s="19" t="s">
        <v>5430</v>
      </c>
      <c r="D943" s="19" t="s">
        <v>2776</v>
      </c>
      <c r="E943" s="19" t="s">
        <v>5455</v>
      </c>
    </row>
    <row r="944" spans="1:5" x14ac:dyDescent="0.25">
      <c r="A944" s="19">
        <v>950</v>
      </c>
      <c r="B944" s="19" t="s">
        <v>5429</v>
      </c>
      <c r="C944" s="19" t="s">
        <v>5430</v>
      </c>
      <c r="D944" s="19" t="s">
        <v>4619</v>
      </c>
      <c r="E944" s="19" t="s">
        <v>4620</v>
      </c>
    </row>
    <row r="945" spans="1:5" x14ac:dyDescent="0.25">
      <c r="A945" s="19">
        <v>951</v>
      </c>
      <c r="B945" s="19" t="s">
        <v>5429</v>
      </c>
      <c r="C945" s="19" t="s">
        <v>5430</v>
      </c>
      <c r="D945" s="19" t="s">
        <v>4621</v>
      </c>
      <c r="E945" s="19" t="s">
        <v>4622</v>
      </c>
    </row>
    <row r="946" spans="1:5" x14ac:dyDescent="0.25">
      <c r="A946" s="19">
        <v>952</v>
      </c>
      <c r="B946" s="19" t="s">
        <v>5429</v>
      </c>
      <c r="C946" s="19" t="s">
        <v>5430</v>
      </c>
      <c r="D946" s="19" t="s">
        <v>4623</v>
      </c>
      <c r="E946" s="19" t="s">
        <v>4624</v>
      </c>
    </row>
    <row r="947" spans="1:5" x14ac:dyDescent="0.25">
      <c r="A947" s="19">
        <v>953</v>
      </c>
      <c r="B947" s="19" t="s">
        <v>5429</v>
      </c>
      <c r="C947" s="19" t="s">
        <v>5430</v>
      </c>
      <c r="D947" s="19" t="s">
        <v>2738</v>
      </c>
      <c r="E947" s="19" t="s">
        <v>4625</v>
      </c>
    </row>
    <row r="948" spans="1:5" x14ac:dyDescent="0.25">
      <c r="A948" s="19">
        <v>954</v>
      </c>
      <c r="B948" s="19" t="s">
        <v>5429</v>
      </c>
      <c r="C948" s="19" t="s">
        <v>5430</v>
      </c>
      <c r="D948" s="19" t="s">
        <v>4627</v>
      </c>
      <c r="E948" s="19" t="s">
        <v>4628</v>
      </c>
    </row>
    <row r="949" spans="1:5" x14ac:dyDescent="0.25">
      <c r="A949" s="19">
        <v>955</v>
      </c>
      <c r="B949" s="19" t="s">
        <v>5429</v>
      </c>
      <c r="C949" s="19" t="s">
        <v>5430</v>
      </c>
      <c r="D949" s="19" t="s">
        <v>4629</v>
      </c>
      <c r="E949" s="19" t="s">
        <v>4630</v>
      </c>
    </row>
    <row r="950" spans="1:5" x14ac:dyDescent="0.25">
      <c r="A950" s="19">
        <v>956</v>
      </c>
      <c r="B950" s="19" t="s">
        <v>5429</v>
      </c>
      <c r="C950" s="19" t="s">
        <v>5430</v>
      </c>
      <c r="D950" s="19" t="s">
        <v>4631</v>
      </c>
      <c r="E950" s="19" t="s">
        <v>4632</v>
      </c>
    </row>
    <row r="951" spans="1:5" x14ac:dyDescent="0.25">
      <c r="A951" s="19">
        <v>957</v>
      </c>
      <c r="B951" s="19" t="s">
        <v>5429</v>
      </c>
      <c r="C951" s="19" t="s">
        <v>5430</v>
      </c>
      <c r="D951" s="19" t="s">
        <v>4633</v>
      </c>
      <c r="E951" s="19" t="s">
        <v>4634</v>
      </c>
    </row>
    <row r="952" spans="1:5" x14ac:dyDescent="0.25">
      <c r="A952" s="19">
        <v>958</v>
      </c>
      <c r="B952" s="19" t="s">
        <v>5429</v>
      </c>
      <c r="C952" s="19" t="s">
        <v>5430</v>
      </c>
      <c r="D952" s="19" t="s">
        <v>4635</v>
      </c>
      <c r="E952" s="19" t="s">
        <v>4636</v>
      </c>
    </row>
    <row r="953" spans="1:5" x14ac:dyDescent="0.25">
      <c r="A953" s="19">
        <v>959</v>
      </c>
      <c r="B953" s="19" t="s">
        <v>5429</v>
      </c>
      <c r="C953" s="19" t="s">
        <v>5430</v>
      </c>
      <c r="D953" s="19" t="s">
        <v>4637</v>
      </c>
      <c r="E953" s="19" t="s">
        <v>4638</v>
      </c>
    </row>
    <row r="954" spans="1:5" x14ac:dyDescent="0.25">
      <c r="A954" s="19">
        <v>960</v>
      </c>
      <c r="B954" s="19" t="s">
        <v>5429</v>
      </c>
      <c r="C954" s="19" t="s">
        <v>5430</v>
      </c>
      <c r="D954" s="19" t="s">
        <v>4650</v>
      </c>
      <c r="E954" s="19" t="s">
        <v>4651</v>
      </c>
    </row>
    <row r="955" spans="1:5" x14ac:dyDescent="0.25">
      <c r="A955" s="19">
        <v>961</v>
      </c>
      <c r="B955" s="19" t="s">
        <v>5429</v>
      </c>
      <c r="C955" s="19" t="s">
        <v>5430</v>
      </c>
      <c r="D955" s="19" t="s">
        <v>2763</v>
      </c>
      <c r="E955" s="19" t="s">
        <v>4655</v>
      </c>
    </row>
    <row r="956" spans="1:5" x14ac:dyDescent="0.25">
      <c r="A956" s="19">
        <v>962</v>
      </c>
      <c r="B956" s="19" t="s">
        <v>5429</v>
      </c>
      <c r="C956" s="19" t="s">
        <v>5430</v>
      </c>
      <c r="D956" s="19" t="s">
        <v>4656</v>
      </c>
      <c r="E956" s="19" t="s">
        <v>4657</v>
      </c>
    </row>
    <row r="957" spans="1:5" x14ac:dyDescent="0.25">
      <c r="A957" s="19">
        <v>963</v>
      </c>
      <c r="B957" s="19" t="s">
        <v>5429</v>
      </c>
      <c r="C957" s="19" t="s">
        <v>5430</v>
      </c>
      <c r="D957" s="19" t="s">
        <v>2777</v>
      </c>
      <c r="E957" s="19" t="s">
        <v>5456</v>
      </c>
    </row>
    <row r="958" spans="1:5" x14ac:dyDescent="0.25">
      <c r="A958" s="19">
        <v>964</v>
      </c>
      <c r="B958" s="19" t="s">
        <v>5429</v>
      </c>
      <c r="C958" s="19" t="s">
        <v>5430</v>
      </c>
      <c r="D958" s="19" t="s">
        <v>2744</v>
      </c>
      <c r="E958" s="19" t="s">
        <v>4675</v>
      </c>
    </row>
    <row r="959" spans="1:5" x14ac:dyDescent="0.25">
      <c r="A959" s="19">
        <v>965</v>
      </c>
      <c r="B959" s="19" t="s">
        <v>5429</v>
      </c>
      <c r="C959" s="19" t="s">
        <v>5430</v>
      </c>
      <c r="D959" s="19" t="s">
        <v>2758</v>
      </c>
      <c r="E959" s="19" t="s">
        <v>4685</v>
      </c>
    </row>
    <row r="960" spans="1:5" x14ac:dyDescent="0.25">
      <c r="A960" s="19">
        <v>966</v>
      </c>
      <c r="B960" s="19" t="s">
        <v>5429</v>
      </c>
      <c r="C960" s="19" t="s">
        <v>5430</v>
      </c>
      <c r="D960" s="19" t="s">
        <v>2750</v>
      </c>
      <c r="E960" s="19" t="s">
        <v>4686</v>
      </c>
    </row>
    <row r="961" spans="1:5" x14ac:dyDescent="0.25">
      <c r="A961" s="19">
        <v>967</v>
      </c>
      <c r="B961" s="19" t="s">
        <v>5429</v>
      </c>
      <c r="C961" s="19" t="s">
        <v>5430</v>
      </c>
      <c r="D961" s="19" t="s">
        <v>4749</v>
      </c>
      <c r="E961" s="19" t="s">
        <v>4750</v>
      </c>
    </row>
    <row r="962" spans="1:5" x14ac:dyDescent="0.25">
      <c r="A962" s="19">
        <v>968</v>
      </c>
      <c r="B962" s="19" t="s">
        <v>5429</v>
      </c>
      <c r="C962" s="19" t="s">
        <v>5430</v>
      </c>
      <c r="D962" s="19" t="s">
        <v>2755</v>
      </c>
      <c r="E962" s="19" t="s">
        <v>4754</v>
      </c>
    </row>
    <row r="963" spans="1:5" x14ac:dyDescent="0.25">
      <c r="A963" s="19">
        <v>969</v>
      </c>
      <c r="B963" s="19" t="s">
        <v>5429</v>
      </c>
      <c r="C963" s="19" t="s">
        <v>5430</v>
      </c>
      <c r="D963" s="19" t="s">
        <v>2751</v>
      </c>
      <c r="E963" s="19" t="s">
        <v>4755</v>
      </c>
    </row>
    <row r="964" spans="1:5" x14ac:dyDescent="0.25">
      <c r="A964" s="19">
        <v>970</v>
      </c>
      <c r="B964" s="19" t="s">
        <v>5429</v>
      </c>
      <c r="C964" s="19" t="s">
        <v>5430</v>
      </c>
      <c r="D964" s="19" t="s">
        <v>2740</v>
      </c>
      <c r="E964" s="19" t="s">
        <v>4823</v>
      </c>
    </row>
    <row r="965" spans="1:5" x14ac:dyDescent="0.25">
      <c r="A965" s="19">
        <v>971</v>
      </c>
      <c r="B965" s="19" t="s">
        <v>5429</v>
      </c>
      <c r="C965" s="19" t="s">
        <v>5430</v>
      </c>
      <c r="D965" s="19" t="s">
        <v>2741</v>
      </c>
      <c r="E965" s="19" t="s">
        <v>4825</v>
      </c>
    </row>
    <row r="966" spans="1:5" x14ac:dyDescent="0.25">
      <c r="A966" s="19">
        <v>972</v>
      </c>
      <c r="B966" s="19" t="s">
        <v>5429</v>
      </c>
      <c r="C966" s="19" t="s">
        <v>5430</v>
      </c>
      <c r="D966" s="19" t="s">
        <v>4826</v>
      </c>
      <c r="E966" s="19" t="s">
        <v>4827</v>
      </c>
    </row>
    <row r="967" spans="1:5" x14ac:dyDescent="0.25">
      <c r="A967" s="19">
        <v>973</v>
      </c>
      <c r="B967" s="19" t="s">
        <v>5429</v>
      </c>
      <c r="C967" s="19" t="s">
        <v>5430</v>
      </c>
      <c r="D967" s="19" t="s">
        <v>2752</v>
      </c>
      <c r="E967" s="19" t="s">
        <v>4828</v>
      </c>
    </row>
    <row r="968" spans="1:5" x14ac:dyDescent="0.25">
      <c r="A968" s="19">
        <v>974</v>
      </c>
      <c r="B968" s="19" t="s">
        <v>5429</v>
      </c>
      <c r="C968" s="19" t="s">
        <v>5430</v>
      </c>
      <c r="D968" s="19" t="s">
        <v>2743</v>
      </c>
      <c r="E968" s="19" t="s">
        <v>4830</v>
      </c>
    </row>
    <row r="969" spans="1:5" x14ac:dyDescent="0.25">
      <c r="A969" s="19">
        <v>975</v>
      </c>
      <c r="B969" s="19" t="s">
        <v>5429</v>
      </c>
      <c r="C969" s="19" t="s">
        <v>5430</v>
      </c>
      <c r="D969" s="19" t="s">
        <v>2742</v>
      </c>
      <c r="E969" s="19" t="s">
        <v>4831</v>
      </c>
    </row>
    <row r="970" spans="1:5" x14ac:dyDescent="0.25">
      <c r="A970" s="19">
        <v>976</v>
      </c>
      <c r="B970" s="19" t="s">
        <v>5429</v>
      </c>
      <c r="C970" s="19" t="s">
        <v>5430</v>
      </c>
      <c r="D970" s="19" t="s">
        <v>2778</v>
      </c>
      <c r="E970" s="19" t="s">
        <v>5457</v>
      </c>
    </row>
    <row r="971" spans="1:5" x14ac:dyDescent="0.25">
      <c r="A971" s="19">
        <v>977</v>
      </c>
      <c r="B971" s="19" t="s">
        <v>5429</v>
      </c>
      <c r="C971" s="19" t="s">
        <v>5430</v>
      </c>
      <c r="D971" s="19" t="s">
        <v>2779</v>
      </c>
      <c r="E971" s="19" t="s">
        <v>5458</v>
      </c>
    </row>
    <row r="972" spans="1:5" x14ac:dyDescent="0.25">
      <c r="A972" s="19">
        <v>978</v>
      </c>
      <c r="B972" s="19" t="s">
        <v>5429</v>
      </c>
      <c r="C972" s="19" t="s">
        <v>5430</v>
      </c>
      <c r="D972" s="19" t="s">
        <v>2780</v>
      </c>
      <c r="E972" s="19" t="s">
        <v>5459</v>
      </c>
    </row>
    <row r="973" spans="1:5" x14ac:dyDescent="0.25">
      <c r="A973" s="19">
        <v>979</v>
      </c>
      <c r="B973" s="19" t="s">
        <v>5429</v>
      </c>
      <c r="C973" s="19" t="s">
        <v>5430</v>
      </c>
      <c r="D973" s="19" t="s">
        <v>508</v>
      </c>
      <c r="E973" s="19" t="s">
        <v>5460</v>
      </c>
    </row>
    <row r="974" spans="1:5" x14ac:dyDescent="0.25">
      <c r="A974" s="19">
        <v>980</v>
      </c>
      <c r="B974" s="19" t="s">
        <v>5429</v>
      </c>
      <c r="C974" s="19" t="s">
        <v>5430</v>
      </c>
      <c r="D974" s="19" t="s">
        <v>2307</v>
      </c>
      <c r="E974" s="19" t="s">
        <v>5461</v>
      </c>
    </row>
    <row r="975" spans="1:5" x14ac:dyDescent="0.25">
      <c r="A975" s="19">
        <v>981</v>
      </c>
      <c r="B975" s="19" t="s">
        <v>5429</v>
      </c>
      <c r="C975" s="19" t="s">
        <v>5430</v>
      </c>
      <c r="D975" s="19" t="s">
        <v>2308</v>
      </c>
      <c r="E975" s="19" t="s">
        <v>5462</v>
      </c>
    </row>
    <row r="976" spans="1:5" x14ac:dyDescent="0.25">
      <c r="A976" s="19">
        <v>982</v>
      </c>
      <c r="B976" s="19" t="s">
        <v>5429</v>
      </c>
      <c r="C976" s="19" t="s">
        <v>5430</v>
      </c>
      <c r="D976" s="19" t="s">
        <v>2309</v>
      </c>
      <c r="E976" s="19" t="s">
        <v>5463</v>
      </c>
    </row>
    <row r="977" spans="1:5" x14ac:dyDescent="0.25">
      <c r="A977" s="19">
        <v>983</v>
      </c>
      <c r="B977" s="19" t="s">
        <v>5429</v>
      </c>
      <c r="C977" s="19" t="s">
        <v>5430</v>
      </c>
      <c r="D977" s="19" t="s">
        <v>2310</v>
      </c>
      <c r="E977" s="19" t="s">
        <v>5464</v>
      </c>
    </row>
    <row r="978" spans="1:5" x14ac:dyDescent="0.25">
      <c r="A978" s="19">
        <v>984</v>
      </c>
      <c r="B978" s="19" t="s">
        <v>5429</v>
      </c>
      <c r="C978" s="19" t="s">
        <v>5430</v>
      </c>
      <c r="D978" s="19" t="s">
        <v>2311</v>
      </c>
      <c r="E978" s="19" t="s">
        <v>5465</v>
      </c>
    </row>
    <row r="979" spans="1:5" x14ac:dyDescent="0.25">
      <c r="A979" s="19">
        <v>985</v>
      </c>
      <c r="B979" s="19" t="s">
        <v>5429</v>
      </c>
      <c r="C979" s="19" t="s">
        <v>5430</v>
      </c>
      <c r="D979" s="19" t="s">
        <v>2312</v>
      </c>
      <c r="E979" s="19" t="s">
        <v>5466</v>
      </c>
    </row>
    <row r="980" spans="1:5" x14ac:dyDescent="0.25">
      <c r="A980" s="19">
        <v>986</v>
      </c>
      <c r="B980" s="19" t="s">
        <v>5429</v>
      </c>
      <c r="C980" s="19" t="s">
        <v>5430</v>
      </c>
      <c r="D980" s="19" t="s">
        <v>2313</v>
      </c>
      <c r="E980" s="19" t="s">
        <v>5467</v>
      </c>
    </row>
    <row r="981" spans="1:5" x14ac:dyDescent="0.25">
      <c r="A981" s="19">
        <v>987</v>
      </c>
      <c r="B981" s="19" t="s">
        <v>5429</v>
      </c>
      <c r="C981" s="19" t="s">
        <v>5430</v>
      </c>
      <c r="D981" s="19" t="s">
        <v>2314</v>
      </c>
      <c r="E981" s="19" t="s">
        <v>5468</v>
      </c>
    </row>
    <row r="982" spans="1:5" x14ac:dyDescent="0.25">
      <c r="A982" s="19">
        <v>988</v>
      </c>
      <c r="B982" s="19" t="s">
        <v>5429</v>
      </c>
      <c r="C982" s="19" t="s">
        <v>5430</v>
      </c>
      <c r="D982" s="19" t="s">
        <v>2313</v>
      </c>
      <c r="E982" s="19" t="s">
        <v>5469</v>
      </c>
    </row>
    <row r="983" spans="1:5" x14ac:dyDescent="0.25">
      <c r="A983" s="19">
        <v>989</v>
      </c>
      <c r="B983" s="19" t="s">
        <v>5429</v>
      </c>
      <c r="C983" s="19" t="s">
        <v>5430</v>
      </c>
      <c r="D983" s="19" t="s">
        <v>2315</v>
      </c>
      <c r="E983" s="19" t="s">
        <v>5470</v>
      </c>
    </row>
    <row r="984" spans="1:5" x14ac:dyDescent="0.25">
      <c r="A984" s="19">
        <v>990</v>
      </c>
      <c r="B984" s="19" t="s">
        <v>5429</v>
      </c>
      <c r="C984" s="19" t="s">
        <v>5430</v>
      </c>
      <c r="D984" s="19" t="s">
        <v>2316</v>
      </c>
      <c r="E984" s="19" t="s">
        <v>5471</v>
      </c>
    </row>
    <row r="985" spans="1:5" x14ac:dyDescent="0.25">
      <c r="A985" s="19">
        <v>991</v>
      </c>
      <c r="B985" s="19" t="s">
        <v>5429</v>
      </c>
      <c r="C985" s="19" t="s">
        <v>5430</v>
      </c>
      <c r="D985" s="19" t="s">
        <v>496</v>
      </c>
      <c r="E985" s="19" t="s">
        <v>5215</v>
      </c>
    </row>
    <row r="986" spans="1:5" x14ac:dyDescent="0.25">
      <c r="A986" s="19">
        <v>992</v>
      </c>
      <c r="B986" s="19" t="s">
        <v>5429</v>
      </c>
      <c r="C986" s="19" t="s">
        <v>5430</v>
      </c>
      <c r="D986" s="19" t="s">
        <v>509</v>
      </c>
      <c r="E986" s="19" t="s">
        <v>5472</v>
      </c>
    </row>
    <row r="987" spans="1:5" x14ac:dyDescent="0.25">
      <c r="A987" s="19">
        <v>993</v>
      </c>
      <c r="B987" s="19" t="s">
        <v>5429</v>
      </c>
      <c r="C987" s="19" t="s">
        <v>5430</v>
      </c>
      <c r="D987" s="19" t="s">
        <v>510</v>
      </c>
      <c r="E987" s="19" t="s">
        <v>5473</v>
      </c>
    </row>
    <row r="988" spans="1:5" x14ac:dyDescent="0.25">
      <c r="A988" s="19">
        <v>994</v>
      </c>
      <c r="B988" s="19" t="s">
        <v>5429</v>
      </c>
      <c r="C988" s="19" t="s">
        <v>5430</v>
      </c>
      <c r="D988" s="19" t="s">
        <v>503</v>
      </c>
      <c r="E988" s="19" t="s">
        <v>5229</v>
      </c>
    </row>
    <row r="989" spans="1:5" x14ac:dyDescent="0.25">
      <c r="A989" s="19">
        <v>995</v>
      </c>
      <c r="B989" s="19" t="s">
        <v>5429</v>
      </c>
      <c r="C989" s="19" t="s">
        <v>5430</v>
      </c>
      <c r="D989" s="19" t="s">
        <v>497</v>
      </c>
      <c r="E989" s="19" t="s">
        <v>5231</v>
      </c>
    </row>
    <row r="990" spans="1:5" x14ac:dyDescent="0.25">
      <c r="A990" s="19">
        <v>996</v>
      </c>
      <c r="B990" s="19" t="s">
        <v>5429</v>
      </c>
      <c r="C990" s="19" t="s">
        <v>5430</v>
      </c>
      <c r="D990" s="19" t="s">
        <v>494</v>
      </c>
      <c r="E990" s="19" t="s">
        <v>5235</v>
      </c>
    </row>
    <row r="991" spans="1:5" x14ac:dyDescent="0.25">
      <c r="A991" s="19">
        <v>997</v>
      </c>
      <c r="B991" s="19" t="s">
        <v>5429</v>
      </c>
      <c r="C991" s="19" t="s">
        <v>5430</v>
      </c>
      <c r="D991" s="19" t="s">
        <v>511</v>
      </c>
      <c r="E991" s="19" t="s">
        <v>5474</v>
      </c>
    </row>
    <row r="992" spans="1:5" x14ac:dyDescent="0.25">
      <c r="A992" s="19">
        <v>998</v>
      </c>
      <c r="B992" s="19" t="s">
        <v>5429</v>
      </c>
      <c r="C992" s="19" t="s">
        <v>5430</v>
      </c>
      <c r="D992" s="19" t="s">
        <v>498</v>
      </c>
      <c r="E992" s="19" t="s">
        <v>5241</v>
      </c>
    </row>
    <row r="993" spans="1:5" x14ac:dyDescent="0.25">
      <c r="A993" s="19">
        <v>999</v>
      </c>
      <c r="B993" s="19" t="s">
        <v>5429</v>
      </c>
      <c r="C993" s="19" t="s">
        <v>5430</v>
      </c>
      <c r="D993" s="19" t="s">
        <v>499</v>
      </c>
      <c r="E993" s="19" t="s">
        <v>5242</v>
      </c>
    </row>
    <row r="994" spans="1:5" x14ac:dyDescent="0.25">
      <c r="A994" s="19">
        <v>1000</v>
      </c>
      <c r="B994" s="19" t="s">
        <v>5429</v>
      </c>
      <c r="C994" s="19" t="s">
        <v>5430</v>
      </c>
      <c r="D994" s="19" t="s">
        <v>5246</v>
      </c>
      <c r="E994" s="19" t="s">
        <v>5247</v>
      </c>
    </row>
    <row r="995" spans="1:5" x14ac:dyDescent="0.25">
      <c r="A995" s="19">
        <v>1001</v>
      </c>
      <c r="B995" s="19" t="s">
        <v>5429</v>
      </c>
      <c r="C995" s="19" t="s">
        <v>5430</v>
      </c>
      <c r="D995" s="19" t="s">
        <v>5248</v>
      </c>
      <c r="E995" s="19" t="s">
        <v>5249</v>
      </c>
    </row>
    <row r="996" spans="1:5" x14ac:dyDescent="0.25">
      <c r="A996" s="19">
        <v>1002</v>
      </c>
      <c r="B996" s="19" t="s">
        <v>5429</v>
      </c>
      <c r="C996" s="19" t="s">
        <v>5430</v>
      </c>
      <c r="D996" s="19" t="s">
        <v>512</v>
      </c>
      <c r="E996" s="19" t="s">
        <v>5475</v>
      </c>
    </row>
    <row r="997" spans="1:5" x14ac:dyDescent="0.25">
      <c r="A997" s="19">
        <v>1003</v>
      </c>
      <c r="B997" s="19" t="s">
        <v>5429</v>
      </c>
      <c r="C997" s="19" t="s">
        <v>5430</v>
      </c>
      <c r="D997" s="19" t="s">
        <v>513</v>
      </c>
      <c r="E997" s="19" t="s">
        <v>5476</v>
      </c>
    </row>
    <row r="998" spans="1:5" x14ac:dyDescent="0.25">
      <c r="A998" s="19">
        <v>1004</v>
      </c>
      <c r="B998" s="19" t="s">
        <v>5429</v>
      </c>
      <c r="C998" s="19" t="s">
        <v>5430</v>
      </c>
      <c r="D998" s="19" t="s">
        <v>514</v>
      </c>
      <c r="E998" s="19" t="s">
        <v>5477</v>
      </c>
    </row>
    <row r="999" spans="1:5" x14ac:dyDescent="0.25">
      <c r="A999" s="19">
        <v>1005</v>
      </c>
      <c r="B999" s="19" t="s">
        <v>5429</v>
      </c>
      <c r="C999" s="19" t="s">
        <v>5430</v>
      </c>
      <c r="D999" s="19" t="s">
        <v>515</v>
      </c>
      <c r="E999" s="19" t="s">
        <v>5478</v>
      </c>
    </row>
    <row r="1000" spans="1:5" x14ac:dyDescent="0.25">
      <c r="A1000" s="19">
        <v>1006</v>
      </c>
      <c r="B1000" s="19" t="s">
        <v>5429</v>
      </c>
      <c r="C1000" s="19" t="s">
        <v>5430</v>
      </c>
      <c r="D1000" s="19" t="s">
        <v>516</v>
      </c>
      <c r="E1000" s="19" t="s">
        <v>5479</v>
      </c>
    </row>
    <row r="1001" spans="1:5" x14ac:dyDescent="0.25">
      <c r="A1001" s="19">
        <v>1007</v>
      </c>
      <c r="B1001" s="19" t="s">
        <v>5429</v>
      </c>
      <c r="C1001" s="19" t="s">
        <v>5430</v>
      </c>
      <c r="D1001" s="19" t="s">
        <v>517</v>
      </c>
      <c r="E1001" s="19" t="s">
        <v>5480</v>
      </c>
    </row>
    <row r="1002" spans="1:5" x14ac:dyDescent="0.25">
      <c r="A1002" s="19">
        <v>1008</v>
      </c>
      <c r="B1002" s="19" t="s">
        <v>5429</v>
      </c>
      <c r="C1002" s="19" t="s">
        <v>5430</v>
      </c>
      <c r="D1002" s="19" t="s">
        <v>518</v>
      </c>
      <c r="E1002" s="19" t="s">
        <v>5481</v>
      </c>
    </row>
    <row r="1003" spans="1:5" x14ac:dyDescent="0.25">
      <c r="A1003" s="19">
        <v>1009</v>
      </c>
      <c r="B1003" s="19" t="s">
        <v>5429</v>
      </c>
      <c r="C1003" s="19" t="s">
        <v>5430</v>
      </c>
      <c r="D1003" s="19" t="s">
        <v>519</v>
      </c>
      <c r="E1003" s="19" t="s">
        <v>5482</v>
      </c>
    </row>
    <row r="1004" spans="1:5" x14ac:dyDescent="0.25">
      <c r="A1004" s="19">
        <v>1010</v>
      </c>
      <c r="B1004" s="19" t="s">
        <v>5429</v>
      </c>
      <c r="C1004" s="19" t="s">
        <v>5430</v>
      </c>
      <c r="D1004" s="19" t="s">
        <v>520</v>
      </c>
      <c r="E1004" s="19" t="s">
        <v>5483</v>
      </c>
    </row>
    <row r="1005" spans="1:5" x14ac:dyDescent="0.25">
      <c r="A1005" s="19">
        <v>1011</v>
      </c>
      <c r="B1005" s="19" t="s">
        <v>5429</v>
      </c>
      <c r="C1005" s="19" t="s">
        <v>5430</v>
      </c>
      <c r="D1005" s="19" t="s">
        <v>521</v>
      </c>
      <c r="E1005" s="19" t="s">
        <v>5484</v>
      </c>
    </row>
    <row r="1006" spans="1:5" x14ac:dyDescent="0.25">
      <c r="A1006" s="19">
        <v>1012</v>
      </c>
      <c r="B1006" s="19" t="s">
        <v>5429</v>
      </c>
      <c r="C1006" s="19" t="s">
        <v>5430</v>
      </c>
      <c r="D1006" s="19" t="s">
        <v>522</v>
      </c>
      <c r="E1006" s="19" t="s">
        <v>5485</v>
      </c>
    </row>
    <row r="1007" spans="1:5" x14ac:dyDescent="0.25">
      <c r="A1007" s="19">
        <v>1013</v>
      </c>
      <c r="B1007" s="19" t="s">
        <v>5429</v>
      </c>
      <c r="C1007" s="19" t="s">
        <v>5430</v>
      </c>
      <c r="D1007" s="19" t="s">
        <v>523</v>
      </c>
      <c r="E1007" s="19" t="s">
        <v>5486</v>
      </c>
    </row>
    <row r="1008" spans="1:5" x14ac:dyDescent="0.25">
      <c r="A1008" s="19">
        <v>1014</v>
      </c>
      <c r="B1008" s="19" t="s">
        <v>5429</v>
      </c>
      <c r="C1008" s="19" t="s">
        <v>5430</v>
      </c>
      <c r="D1008" s="19" t="s">
        <v>524</v>
      </c>
      <c r="E1008" s="19" t="s">
        <v>5487</v>
      </c>
    </row>
    <row r="1009" spans="1:5" x14ac:dyDescent="0.25">
      <c r="A1009" s="19">
        <v>1015</v>
      </c>
      <c r="B1009" s="19" t="s">
        <v>5429</v>
      </c>
      <c r="C1009" s="19" t="s">
        <v>5430</v>
      </c>
      <c r="D1009" s="19" t="s">
        <v>525</v>
      </c>
      <c r="E1009" s="19" t="s">
        <v>5488</v>
      </c>
    </row>
    <row r="1010" spans="1:5" x14ac:dyDescent="0.25">
      <c r="A1010" s="19">
        <v>1016</v>
      </c>
      <c r="B1010" s="19" t="s">
        <v>5429</v>
      </c>
      <c r="C1010" s="19" t="s">
        <v>5430</v>
      </c>
      <c r="D1010" s="19" t="s">
        <v>526</v>
      </c>
      <c r="E1010" s="19" t="s">
        <v>5489</v>
      </c>
    </row>
    <row r="1011" spans="1:5" x14ac:dyDescent="0.25">
      <c r="A1011" s="19">
        <v>1017</v>
      </c>
      <c r="B1011" s="19" t="s">
        <v>5429</v>
      </c>
      <c r="C1011" s="19" t="s">
        <v>5430</v>
      </c>
      <c r="D1011" s="19" t="s">
        <v>527</v>
      </c>
      <c r="E1011" s="19" t="s">
        <v>5490</v>
      </c>
    </row>
    <row r="1012" spans="1:5" x14ac:dyDescent="0.25">
      <c r="A1012" s="19">
        <v>1018</v>
      </c>
      <c r="B1012" s="19" t="s">
        <v>5429</v>
      </c>
      <c r="C1012" s="19" t="s">
        <v>5430</v>
      </c>
      <c r="D1012" s="19" t="s">
        <v>528</v>
      </c>
      <c r="E1012" s="19" t="s">
        <v>5491</v>
      </c>
    </row>
    <row r="1013" spans="1:5" x14ac:dyDescent="0.25">
      <c r="A1013" s="19">
        <v>1019</v>
      </c>
      <c r="B1013" s="19" t="s">
        <v>5429</v>
      </c>
      <c r="C1013" s="19" t="s">
        <v>5430</v>
      </c>
      <c r="D1013" s="19" t="s">
        <v>529</v>
      </c>
      <c r="E1013" s="19" t="s">
        <v>5492</v>
      </c>
    </row>
    <row r="1014" spans="1:5" x14ac:dyDescent="0.25">
      <c r="A1014" s="19">
        <v>1020</v>
      </c>
      <c r="B1014" s="19" t="s">
        <v>5429</v>
      </c>
      <c r="C1014" s="19" t="s">
        <v>5430</v>
      </c>
      <c r="D1014" s="19" t="s">
        <v>530</v>
      </c>
      <c r="E1014" s="19" t="s">
        <v>5493</v>
      </c>
    </row>
    <row r="1015" spans="1:5" x14ac:dyDescent="0.25">
      <c r="A1015" s="19">
        <v>1021</v>
      </c>
      <c r="B1015" s="19" t="s">
        <v>5429</v>
      </c>
      <c r="C1015" s="19" t="s">
        <v>5430</v>
      </c>
      <c r="D1015" s="19" t="s">
        <v>531</v>
      </c>
      <c r="E1015" s="19" t="s">
        <v>5494</v>
      </c>
    </row>
    <row r="1016" spans="1:5" x14ac:dyDescent="0.25">
      <c r="A1016" s="19">
        <v>1022</v>
      </c>
      <c r="B1016" s="19" t="s">
        <v>5429</v>
      </c>
      <c r="C1016" s="19" t="s">
        <v>5430</v>
      </c>
      <c r="D1016" s="19" t="s">
        <v>532</v>
      </c>
      <c r="E1016" s="19" t="s">
        <v>5495</v>
      </c>
    </row>
    <row r="1017" spans="1:5" x14ac:dyDescent="0.25">
      <c r="A1017" s="19">
        <v>1023</v>
      </c>
      <c r="B1017" s="19" t="s">
        <v>5429</v>
      </c>
      <c r="C1017" s="19" t="s">
        <v>5430</v>
      </c>
      <c r="D1017" s="19" t="s">
        <v>533</v>
      </c>
      <c r="E1017" s="19" t="s">
        <v>5496</v>
      </c>
    </row>
    <row r="1018" spans="1:5" x14ac:dyDescent="0.25">
      <c r="A1018" s="19">
        <v>1024</v>
      </c>
      <c r="B1018" s="19" t="s">
        <v>5429</v>
      </c>
      <c r="C1018" s="19" t="s">
        <v>5430</v>
      </c>
      <c r="D1018" s="19" t="s">
        <v>534</v>
      </c>
      <c r="E1018" s="19" t="s">
        <v>5497</v>
      </c>
    </row>
    <row r="1019" spans="1:5" x14ac:dyDescent="0.25">
      <c r="A1019" s="19">
        <v>1025</v>
      </c>
      <c r="B1019" s="19" t="s">
        <v>5429</v>
      </c>
      <c r="C1019" s="19" t="s">
        <v>5430</v>
      </c>
      <c r="D1019" s="19" t="s">
        <v>535</v>
      </c>
      <c r="E1019" s="19" t="s">
        <v>5498</v>
      </c>
    </row>
    <row r="1020" spans="1:5" x14ac:dyDescent="0.25">
      <c r="A1020" s="19">
        <v>1026</v>
      </c>
      <c r="B1020" s="19" t="s">
        <v>5429</v>
      </c>
      <c r="C1020" s="19" t="s">
        <v>5430</v>
      </c>
      <c r="D1020" s="19" t="s">
        <v>536</v>
      </c>
      <c r="E1020" s="19" t="s">
        <v>5499</v>
      </c>
    </row>
    <row r="1021" spans="1:5" x14ac:dyDescent="0.25">
      <c r="A1021" s="19">
        <v>1027</v>
      </c>
      <c r="B1021" s="19" t="s">
        <v>5429</v>
      </c>
      <c r="C1021" s="19" t="s">
        <v>5430</v>
      </c>
      <c r="D1021" s="19" t="s">
        <v>537</v>
      </c>
      <c r="E1021" s="19" t="s">
        <v>5500</v>
      </c>
    </row>
    <row r="1022" spans="1:5" x14ac:dyDescent="0.25">
      <c r="A1022" s="19">
        <v>1028</v>
      </c>
      <c r="B1022" s="19" t="s">
        <v>5429</v>
      </c>
      <c r="C1022" s="19" t="s">
        <v>5430</v>
      </c>
      <c r="D1022" s="19" t="s">
        <v>538</v>
      </c>
      <c r="E1022" s="19" t="s">
        <v>5501</v>
      </c>
    </row>
    <row r="1023" spans="1:5" x14ac:dyDescent="0.25">
      <c r="A1023" s="19">
        <v>1029</v>
      </c>
      <c r="B1023" s="19" t="s">
        <v>5429</v>
      </c>
      <c r="C1023" s="19" t="s">
        <v>5430</v>
      </c>
      <c r="D1023" s="19" t="s">
        <v>539</v>
      </c>
      <c r="E1023" s="19" t="s">
        <v>5502</v>
      </c>
    </row>
    <row r="1024" spans="1:5" x14ac:dyDescent="0.25">
      <c r="A1024" s="19">
        <v>1030</v>
      </c>
      <c r="B1024" s="19" t="s">
        <v>5429</v>
      </c>
      <c r="C1024" s="19" t="s">
        <v>5430</v>
      </c>
      <c r="D1024" s="19" t="s">
        <v>540</v>
      </c>
      <c r="E1024" s="19" t="s">
        <v>5503</v>
      </c>
    </row>
    <row r="1025" spans="1:5" x14ac:dyDescent="0.25">
      <c r="A1025" s="19">
        <v>1031</v>
      </c>
      <c r="B1025" s="19" t="s">
        <v>5429</v>
      </c>
      <c r="C1025" s="19" t="s">
        <v>5430</v>
      </c>
      <c r="D1025" s="19" t="s">
        <v>541</v>
      </c>
      <c r="E1025" s="19" t="s">
        <v>5504</v>
      </c>
    </row>
    <row r="1026" spans="1:5" x14ac:dyDescent="0.25">
      <c r="A1026" s="19">
        <v>1032</v>
      </c>
      <c r="B1026" s="19" t="s">
        <v>5429</v>
      </c>
      <c r="C1026" s="19" t="s">
        <v>5430</v>
      </c>
      <c r="D1026" s="19" t="s">
        <v>542</v>
      </c>
      <c r="E1026" s="19" t="s">
        <v>5505</v>
      </c>
    </row>
    <row r="1027" spans="1:5" x14ac:dyDescent="0.25">
      <c r="A1027" s="19">
        <v>1033</v>
      </c>
      <c r="B1027" s="19" t="s">
        <v>5429</v>
      </c>
      <c r="C1027" s="19" t="s">
        <v>5430</v>
      </c>
      <c r="D1027" s="19" t="s">
        <v>543</v>
      </c>
      <c r="E1027" s="19" t="s">
        <v>5506</v>
      </c>
    </row>
    <row r="1028" spans="1:5" x14ac:dyDescent="0.25">
      <c r="A1028" s="19">
        <v>1034</v>
      </c>
      <c r="B1028" s="19" t="s">
        <v>5429</v>
      </c>
      <c r="C1028" s="19" t="s">
        <v>5430</v>
      </c>
      <c r="D1028" s="19" t="s">
        <v>544</v>
      </c>
      <c r="E1028" s="19" t="s">
        <v>5507</v>
      </c>
    </row>
    <row r="1029" spans="1:5" x14ac:dyDescent="0.25">
      <c r="A1029" s="19">
        <v>1035</v>
      </c>
      <c r="B1029" s="19" t="s">
        <v>5429</v>
      </c>
      <c r="C1029" s="19" t="s">
        <v>5430</v>
      </c>
      <c r="D1029" s="19" t="s">
        <v>545</v>
      </c>
      <c r="E1029" s="19" t="s">
        <v>5508</v>
      </c>
    </row>
    <row r="1030" spans="1:5" x14ac:dyDescent="0.25">
      <c r="A1030" s="19">
        <v>1036</v>
      </c>
      <c r="B1030" s="19" t="s">
        <v>5429</v>
      </c>
      <c r="C1030" s="19" t="s">
        <v>5430</v>
      </c>
      <c r="D1030" s="19" t="s">
        <v>5309</v>
      </c>
      <c r="E1030" s="19" t="s">
        <v>4539</v>
      </c>
    </row>
    <row r="1031" spans="1:5" x14ac:dyDescent="0.25">
      <c r="A1031" s="19">
        <v>1037</v>
      </c>
      <c r="B1031" s="19" t="s">
        <v>5429</v>
      </c>
      <c r="C1031" s="19" t="s">
        <v>5430</v>
      </c>
      <c r="D1031" s="19" t="s">
        <v>546</v>
      </c>
      <c r="E1031" s="19" t="s">
        <v>5509</v>
      </c>
    </row>
    <row r="1032" spans="1:5" x14ac:dyDescent="0.25">
      <c r="A1032" s="19">
        <v>1038</v>
      </c>
      <c r="B1032" s="19" t="s">
        <v>5429</v>
      </c>
      <c r="C1032" s="19" t="s">
        <v>5430</v>
      </c>
      <c r="D1032" s="19" t="s">
        <v>547</v>
      </c>
      <c r="E1032" s="19" t="s">
        <v>5510</v>
      </c>
    </row>
    <row r="1033" spans="1:5" x14ac:dyDescent="0.25">
      <c r="A1033" s="19">
        <v>1039</v>
      </c>
      <c r="B1033" s="19" t="s">
        <v>5429</v>
      </c>
      <c r="C1033" s="19" t="s">
        <v>5430</v>
      </c>
      <c r="D1033" s="19" t="s">
        <v>548</v>
      </c>
      <c r="E1033" s="19" t="s">
        <v>5511</v>
      </c>
    </row>
    <row r="1034" spans="1:5" x14ac:dyDescent="0.25">
      <c r="A1034" s="19">
        <v>1040</v>
      </c>
      <c r="B1034" s="19" t="s">
        <v>5429</v>
      </c>
      <c r="C1034" s="19" t="s">
        <v>5430</v>
      </c>
      <c r="D1034" s="19" t="s">
        <v>504</v>
      </c>
      <c r="E1034" s="19" t="s">
        <v>5196</v>
      </c>
    </row>
    <row r="1035" spans="1:5" x14ac:dyDescent="0.25">
      <c r="A1035" s="19">
        <v>1041</v>
      </c>
      <c r="B1035" s="19" t="s">
        <v>5429</v>
      </c>
      <c r="C1035" s="19" t="s">
        <v>5430</v>
      </c>
      <c r="D1035" s="19" t="s">
        <v>5318</v>
      </c>
      <c r="E1035" s="19" t="s">
        <v>5319</v>
      </c>
    </row>
    <row r="1036" spans="1:5" x14ac:dyDescent="0.25">
      <c r="A1036" s="19">
        <v>1042</v>
      </c>
      <c r="B1036" s="19" t="s">
        <v>5429</v>
      </c>
      <c r="C1036" s="19" t="s">
        <v>5430</v>
      </c>
      <c r="D1036" s="19" t="s">
        <v>5320</v>
      </c>
      <c r="E1036" s="19" t="s">
        <v>5321</v>
      </c>
    </row>
    <row r="1037" spans="1:5" x14ac:dyDescent="0.25">
      <c r="A1037" s="19">
        <v>1043</v>
      </c>
      <c r="B1037" s="19" t="s">
        <v>5429</v>
      </c>
      <c r="C1037" s="19" t="s">
        <v>5430</v>
      </c>
      <c r="D1037" s="19" t="s">
        <v>505</v>
      </c>
      <c r="E1037" s="19" t="s">
        <v>5322</v>
      </c>
    </row>
    <row r="1038" spans="1:5" x14ac:dyDescent="0.25">
      <c r="A1038" s="19">
        <v>1044</v>
      </c>
      <c r="B1038" s="19" t="s">
        <v>5429</v>
      </c>
      <c r="C1038" s="19" t="s">
        <v>5430</v>
      </c>
      <c r="D1038" s="19" t="s">
        <v>5323</v>
      </c>
      <c r="E1038" s="19" t="s">
        <v>5324</v>
      </c>
    </row>
    <row r="1039" spans="1:5" x14ac:dyDescent="0.25">
      <c r="A1039" s="19">
        <v>1045</v>
      </c>
      <c r="B1039" s="19" t="s">
        <v>5429</v>
      </c>
      <c r="C1039" s="19" t="s">
        <v>5430</v>
      </c>
      <c r="D1039" s="19" t="s">
        <v>5325</v>
      </c>
      <c r="E1039" s="19" t="s">
        <v>5326</v>
      </c>
    </row>
    <row r="1040" spans="1:5" x14ac:dyDescent="0.25">
      <c r="A1040" s="19">
        <v>1046</v>
      </c>
      <c r="B1040" s="19" t="s">
        <v>5429</v>
      </c>
      <c r="C1040" s="19" t="s">
        <v>5430</v>
      </c>
      <c r="D1040" s="19" t="s">
        <v>5327</v>
      </c>
      <c r="E1040" s="19" t="s">
        <v>5328</v>
      </c>
    </row>
    <row r="1041" spans="1:5" x14ac:dyDescent="0.25">
      <c r="A1041" s="19">
        <v>1047</v>
      </c>
      <c r="B1041" s="19" t="s">
        <v>5429</v>
      </c>
      <c r="C1041" s="19" t="s">
        <v>5430</v>
      </c>
      <c r="D1041" s="19" t="s">
        <v>492</v>
      </c>
      <c r="E1041" s="19" t="s">
        <v>5329</v>
      </c>
    </row>
    <row r="1042" spans="1:5" x14ac:dyDescent="0.25">
      <c r="A1042" s="19">
        <v>1048</v>
      </c>
      <c r="B1042" s="19" t="s">
        <v>5429</v>
      </c>
      <c r="C1042" s="19" t="s">
        <v>5430</v>
      </c>
      <c r="D1042" s="19" t="s">
        <v>5330</v>
      </c>
      <c r="E1042" s="19" t="s">
        <v>5331</v>
      </c>
    </row>
    <row r="1043" spans="1:5" x14ac:dyDescent="0.25">
      <c r="A1043" s="19">
        <v>1049</v>
      </c>
      <c r="B1043" s="19" t="s">
        <v>5429</v>
      </c>
      <c r="C1043" s="19" t="s">
        <v>5430</v>
      </c>
      <c r="D1043" s="19" t="s">
        <v>549</v>
      </c>
      <c r="E1043" s="19" t="s">
        <v>5512</v>
      </c>
    </row>
    <row r="1044" spans="1:5" x14ac:dyDescent="0.25">
      <c r="A1044" s="19">
        <v>1050</v>
      </c>
      <c r="B1044" s="19" t="s">
        <v>5429</v>
      </c>
      <c r="C1044" s="19" t="s">
        <v>5430</v>
      </c>
      <c r="D1044" s="19" t="s">
        <v>5335</v>
      </c>
      <c r="E1044" s="19" t="s">
        <v>5336</v>
      </c>
    </row>
    <row r="1045" spans="1:5" x14ac:dyDescent="0.25">
      <c r="A1045" s="19">
        <v>1051</v>
      </c>
      <c r="B1045" s="19" t="s">
        <v>5429</v>
      </c>
      <c r="C1045" s="19" t="s">
        <v>5430</v>
      </c>
      <c r="D1045" s="19" t="s">
        <v>500</v>
      </c>
      <c r="E1045" s="19" t="s">
        <v>5337</v>
      </c>
    </row>
    <row r="1046" spans="1:5" x14ac:dyDescent="0.25">
      <c r="A1046" s="19">
        <v>1052</v>
      </c>
      <c r="B1046" s="19" t="s">
        <v>5429</v>
      </c>
      <c r="C1046" s="19" t="s">
        <v>5430</v>
      </c>
      <c r="D1046" s="19" t="s">
        <v>550</v>
      </c>
      <c r="E1046" s="19" t="s">
        <v>5513</v>
      </c>
    </row>
    <row r="1047" spans="1:5" x14ac:dyDescent="0.25">
      <c r="A1047" s="19">
        <v>1053</v>
      </c>
      <c r="B1047" s="19" t="s">
        <v>5429</v>
      </c>
      <c r="C1047" s="19" t="s">
        <v>5430</v>
      </c>
      <c r="D1047" s="19" t="s">
        <v>5353</v>
      </c>
      <c r="E1047" s="19" t="s">
        <v>5354</v>
      </c>
    </row>
    <row r="1048" spans="1:5" x14ac:dyDescent="0.25">
      <c r="A1048" s="19">
        <v>1054</v>
      </c>
      <c r="B1048" s="19" t="s">
        <v>5429</v>
      </c>
      <c r="C1048" s="19" t="s">
        <v>5430</v>
      </c>
      <c r="D1048" s="19" t="s">
        <v>5357</v>
      </c>
      <c r="E1048" s="19" t="s">
        <v>5358</v>
      </c>
    </row>
    <row r="1049" spans="1:5" x14ac:dyDescent="0.25">
      <c r="A1049" s="19">
        <v>1055</v>
      </c>
      <c r="B1049" s="19" t="s">
        <v>5429</v>
      </c>
      <c r="C1049" s="19" t="s">
        <v>5430</v>
      </c>
      <c r="D1049" s="19" t="s">
        <v>551</v>
      </c>
      <c r="E1049" s="19" t="s">
        <v>5514</v>
      </c>
    </row>
    <row r="1050" spans="1:5" x14ac:dyDescent="0.25">
      <c r="A1050" s="19">
        <v>1056</v>
      </c>
      <c r="B1050" s="19" t="s">
        <v>5429</v>
      </c>
      <c r="C1050" s="19" t="s">
        <v>5430</v>
      </c>
      <c r="D1050" s="19" t="s">
        <v>552</v>
      </c>
      <c r="E1050" s="19" t="s">
        <v>5515</v>
      </c>
    </row>
    <row r="1051" spans="1:5" x14ac:dyDescent="0.25">
      <c r="A1051" s="19">
        <v>1057</v>
      </c>
      <c r="B1051" s="19" t="s">
        <v>5429</v>
      </c>
      <c r="C1051" s="19" t="s">
        <v>5430</v>
      </c>
      <c r="D1051" s="19" t="s">
        <v>553</v>
      </c>
      <c r="E1051" s="19" t="s">
        <v>5516</v>
      </c>
    </row>
    <row r="1052" spans="1:5" x14ac:dyDescent="0.25">
      <c r="A1052" s="19">
        <v>1058</v>
      </c>
      <c r="B1052" s="19" t="s">
        <v>5429</v>
      </c>
      <c r="C1052" s="19" t="s">
        <v>5430</v>
      </c>
      <c r="D1052" s="19" t="s">
        <v>554</v>
      </c>
      <c r="E1052" s="19" t="s">
        <v>5517</v>
      </c>
    </row>
    <row r="1053" spans="1:5" x14ac:dyDescent="0.25">
      <c r="A1053" s="19">
        <v>1059</v>
      </c>
      <c r="B1053" s="19" t="s">
        <v>5429</v>
      </c>
      <c r="C1053" s="19" t="s">
        <v>5430</v>
      </c>
      <c r="D1053" s="19" t="s">
        <v>555</v>
      </c>
      <c r="E1053" s="19" t="s">
        <v>5518</v>
      </c>
    </row>
    <row r="1054" spans="1:5" x14ac:dyDescent="0.25">
      <c r="A1054" s="19">
        <v>1060</v>
      </c>
      <c r="B1054" s="19" t="s">
        <v>5429</v>
      </c>
      <c r="C1054" s="19" t="s">
        <v>5430</v>
      </c>
      <c r="D1054" s="19" t="s">
        <v>556</v>
      </c>
      <c r="E1054" s="19" t="s">
        <v>5519</v>
      </c>
    </row>
    <row r="1055" spans="1:5" x14ac:dyDescent="0.25">
      <c r="A1055" s="19">
        <v>1061</v>
      </c>
      <c r="B1055" s="19" t="s">
        <v>5429</v>
      </c>
      <c r="C1055" s="19" t="s">
        <v>5430</v>
      </c>
      <c r="D1055" s="19" t="s">
        <v>557</v>
      </c>
      <c r="E1055" s="19" t="s">
        <v>5520</v>
      </c>
    </row>
    <row r="1056" spans="1:5" x14ac:dyDescent="0.25">
      <c r="A1056" s="19">
        <v>1062</v>
      </c>
      <c r="B1056" s="19" t="s">
        <v>5429</v>
      </c>
      <c r="C1056" s="19" t="s">
        <v>5430</v>
      </c>
      <c r="D1056" s="19" t="s">
        <v>558</v>
      </c>
      <c r="E1056" s="19" t="s">
        <v>5521</v>
      </c>
    </row>
    <row r="1057" spans="1:5" x14ac:dyDescent="0.25">
      <c r="A1057" s="19">
        <v>1063</v>
      </c>
      <c r="B1057" s="19" t="s">
        <v>5429</v>
      </c>
      <c r="C1057" s="19" t="s">
        <v>5430</v>
      </c>
      <c r="D1057" s="19" t="s">
        <v>559</v>
      </c>
      <c r="E1057" s="19" t="s">
        <v>5522</v>
      </c>
    </row>
    <row r="1058" spans="1:5" x14ac:dyDescent="0.25">
      <c r="A1058" s="19">
        <v>1064</v>
      </c>
      <c r="B1058" s="19" t="s">
        <v>5429</v>
      </c>
      <c r="C1058" s="19" t="s">
        <v>5430</v>
      </c>
      <c r="D1058" s="19" t="s">
        <v>560</v>
      </c>
      <c r="E1058" s="19" t="s">
        <v>5523</v>
      </c>
    </row>
    <row r="1059" spans="1:5" x14ac:dyDescent="0.25">
      <c r="A1059" s="19">
        <v>1065</v>
      </c>
      <c r="B1059" s="19" t="s">
        <v>5429</v>
      </c>
      <c r="C1059" s="19" t="s">
        <v>5430</v>
      </c>
      <c r="D1059" s="19" t="s">
        <v>561</v>
      </c>
      <c r="E1059" s="19" t="s">
        <v>5524</v>
      </c>
    </row>
    <row r="1060" spans="1:5" x14ac:dyDescent="0.25">
      <c r="A1060" s="19">
        <v>1066</v>
      </c>
      <c r="B1060" s="19" t="s">
        <v>5429</v>
      </c>
      <c r="C1060" s="19" t="s">
        <v>5430</v>
      </c>
      <c r="D1060" s="19" t="s">
        <v>562</v>
      </c>
      <c r="E1060" s="19" t="s">
        <v>5525</v>
      </c>
    </row>
    <row r="1061" spans="1:5" x14ac:dyDescent="0.25">
      <c r="A1061" s="19">
        <v>1067</v>
      </c>
      <c r="B1061" s="19" t="s">
        <v>5429</v>
      </c>
      <c r="C1061" s="19" t="s">
        <v>5430</v>
      </c>
      <c r="D1061" s="19" t="s">
        <v>563</v>
      </c>
      <c r="E1061" s="19" t="s">
        <v>5526</v>
      </c>
    </row>
    <row r="1062" spans="1:5" x14ac:dyDescent="0.25">
      <c r="A1062" s="19">
        <v>1068</v>
      </c>
      <c r="B1062" s="19" t="s">
        <v>5429</v>
      </c>
      <c r="C1062" s="19" t="s">
        <v>5430</v>
      </c>
      <c r="D1062" s="19" t="s">
        <v>564</v>
      </c>
      <c r="E1062" s="19" t="s">
        <v>5527</v>
      </c>
    </row>
    <row r="1063" spans="1:5" x14ac:dyDescent="0.25">
      <c r="A1063" s="19">
        <v>1069</v>
      </c>
      <c r="B1063" s="19" t="s">
        <v>5429</v>
      </c>
      <c r="C1063" s="19" t="s">
        <v>5430</v>
      </c>
      <c r="D1063" s="19" t="s">
        <v>565</v>
      </c>
      <c r="E1063" s="19" t="s">
        <v>5528</v>
      </c>
    </row>
    <row r="1064" spans="1:5" x14ac:dyDescent="0.25">
      <c r="A1064" s="19">
        <v>1070</v>
      </c>
      <c r="B1064" s="19" t="s">
        <v>5429</v>
      </c>
      <c r="C1064" s="19" t="s">
        <v>5430</v>
      </c>
      <c r="D1064" s="19" t="s">
        <v>566</v>
      </c>
      <c r="E1064" s="19" t="s">
        <v>5529</v>
      </c>
    </row>
    <row r="1065" spans="1:5" x14ac:dyDescent="0.25">
      <c r="A1065" s="19">
        <v>1071</v>
      </c>
      <c r="B1065" s="19" t="s">
        <v>5429</v>
      </c>
      <c r="C1065" s="19" t="s">
        <v>5430</v>
      </c>
      <c r="D1065" s="19" t="s">
        <v>567</v>
      </c>
      <c r="E1065" s="19" t="s">
        <v>5530</v>
      </c>
    </row>
    <row r="1066" spans="1:5" x14ac:dyDescent="0.25">
      <c r="A1066" s="19">
        <v>1072</v>
      </c>
      <c r="B1066" s="19" t="s">
        <v>5429</v>
      </c>
      <c r="C1066" s="19" t="s">
        <v>5430</v>
      </c>
      <c r="D1066" s="19" t="s">
        <v>568</v>
      </c>
      <c r="E1066" s="19" t="s">
        <v>5531</v>
      </c>
    </row>
    <row r="1067" spans="1:5" x14ac:dyDescent="0.25">
      <c r="A1067" s="19">
        <v>1073</v>
      </c>
      <c r="B1067" s="19" t="s">
        <v>5429</v>
      </c>
      <c r="C1067" s="19" t="s">
        <v>5430</v>
      </c>
      <c r="D1067" s="19" t="s">
        <v>569</v>
      </c>
      <c r="E1067" s="19" t="s">
        <v>5532</v>
      </c>
    </row>
    <row r="1068" spans="1:5" x14ac:dyDescent="0.25">
      <c r="A1068" s="19">
        <v>1074</v>
      </c>
      <c r="B1068" s="19" t="s">
        <v>5429</v>
      </c>
      <c r="C1068" s="19" t="s">
        <v>5430</v>
      </c>
      <c r="D1068" s="19" t="s">
        <v>570</v>
      </c>
      <c r="E1068" s="19" t="s">
        <v>5533</v>
      </c>
    </row>
    <row r="1069" spans="1:5" x14ac:dyDescent="0.25">
      <c r="A1069" s="19">
        <v>1075</v>
      </c>
      <c r="B1069" s="19" t="s">
        <v>5429</v>
      </c>
      <c r="C1069" s="19" t="s">
        <v>5430</v>
      </c>
      <c r="D1069" s="19" t="s">
        <v>571</v>
      </c>
      <c r="E1069" s="19" t="s">
        <v>5534</v>
      </c>
    </row>
    <row r="1070" spans="1:5" x14ac:dyDescent="0.25">
      <c r="A1070" s="19">
        <v>1076</v>
      </c>
      <c r="B1070" s="19" t="s">
        <v>5429</v>
      </c>
      <c r="C1070" s="19" t="s">
        <v>5430</v>
      </c>
      <c r="D1070" s="19" t="s">
        <v>572</v>
      </c>
      <c r="E1070" s="19" t="s">
        <v>5535</v>
      </c>
    </row>
    <row r="1071" spans="1:5" x14ac:dyDescent="0.25">
      <c r="A1071" s="19">
        <v>1077</v>
      </c>
      <c r="B1071" s="19" t="s">
        <v>5429</v>
      </c>
      <c r="C1071" s="19" t="s">
        <v>5430</v>
      </c>
      <c r="D1071" s="19" t="s">
        <v>573</v>
      </c>
      <c r="E1071" s="19" t="s">
        <v>5536</v>
      </c>
    </row>
    <row r="1072" spans="1:5" x14ac:dyDescent="0.25">
      <c r="A1072" s="19">
        <v>1078</v>
      </c>
      <c r="B1072" s="19" t="s">
        <v>5429</v>
      </c>
      <c r="C1072" s="19" t="s">
        <v>5430</v>
      </c>
      <c r="D1072" s="19" t="s">
        <v>574</v>
      </c>
      <c r="E1072" s="19" t="s">
        <v>5537</v>
      </c>
    </row>
    <row r="1073" spans="1:5" x14ac:dyDescent="0.25">
      <c r="A1073" s="19">
        <v>1079</v>
      </c>
      <c r="B1073" s="19" t="s">
        <v>5429</v>
      </c>
      <c r="C1073" s="19" t="s">
        <v>5430</v>
      </c>
      <c r="D1073" s="19" t="s">
        <v>575</v>
      </c>
      <c r="E1073" s="19" t="s">
        <v>5538</v>
      </c>
    </row>
    <row r="1074" spans="1:5" x14ac:dyDescent="0.25">
      <c r="A1074" s="19">
        <v>1080</v>
      </c>
      <c r="B1074" s="19" t="s">
        <v>5429</v>
      </c>
      <c r="C1074" s="19" t="s">
        <v>5430</v>
      </c>
      <c r="D1074" s="19" t="s">
        <v>5539</v>
      </c>
      <c r="E1074" s="19" t="s">
        <v>5411</v>
      </c>
    </row>
    <row r="1075" spans="1:5" x14ac:dyDescent="0.25">
      <c r="A1075" s="19">
        <v>1081</v>
      </c>
      <c r="B1075" s="19" t="s">
        <v>5429</v>
      </c>
      <c r="C1075" s="19" t="s">
        <v>5430</v>
      </c>
      <c r="D1075" s="19" t="s">
        <v>576</v>
      </c>
      <c r="E1075" s="19" t="s">
        <v>5540</v>
      </c>
    </row>
    <row r="1076" spans="1:5" x14ac:dyDescent="0.25">
      <c r="A1076" s="19">
        <v>1082</v>
      </c>
      <c r="B1076" s="19" t="s">
        <v>5429</v>
      </c>
      <c r="C1076" s="19" t="s">
        <v>5430</v>
      </c>
      <c r="D1076" s="19" t="s">
        <v>577</v>
      </c>
      <c r="E1076" s="19" t="s">
        <v>5541</v>
      </c>
    </row>
    <row r="1077" spans="1:5" x14ac:dyDescent="0.25">
      <c r="A1077" s="19">
        <v>1083</v>
      </c>
      <c r="B1077" s="19" t="s">
        <v>5429</v>
      </c>
      <c r="C1077" s="19" t="s">
        <v>5430</v>
      </c>
      <c r="D1077" s="19" t="s">
        <v>578</v>
      </c>
      <c r="E1077" s="19" t="s">
        <v>5542</v>
      </c>
    </row>
    <row r="1078" spans="1:5" x14ac:dyDescent="0.25">
      <c r="A1078" s="19">
        <v>1084</v>
      </c>
      <c r="B1078" s="19" t="s">
        <v>5429</v>
      </c>
      <c r="C1078" s="19" t="s">
        <v>5430</v>
      </c>
      <c r="D1078" s="19" t="s">
        <v>579</v>
      </c>
      <c r="E1078" s="19" t="s">
        <v>5543</v>
      </c>
    </row>
    <row r="1079" spans="1:5" x14ac:dyDescent="0.25">
      <c r="A1079" s="19">
        <v>1085</v>
      </c>
      <c r="B1079" s="19" t="s">
        <v>5429</v>
      </c>
      <c r="C1079" s="19" t="s">
        <v>5430</v>
      </c>
      <c r="D1079" s="19" t="s">
        <v>580</v>
      </c>
      <c r="E1079" s="19" t="s">
        <v>5544</v>
      </c>
    </row>
    <row r="1080" spans="1:5" x14ac:dyDescent="0.25">
      <c r="A1080" s="19">
        <v>1086</v>
      </c>
      <c r="B1080" s="19" t="s">
        <v>5429</v>
      </c>
      <c r="C1080" s="19" t="s">
        <v>5430</v>
      </c>
      <c r="D1080" s="19" t="s">
        <v>581</v>
      </c>
      <c r="E1080" s="19" t="s">
        <v>5545</v>
      </c>
    </row>
    <row r="1081" spans="1:5" x14ac:dyDescent="0.25">
      <c r="A1081" s="19">
        <v>1087</v>
      </c>
      <c r="B1081" s="19" t="s">
        <v>5429</v>
      </c>
      <c r="C1081" s="19" t="s">
        <v>5430</v>
      </c>
      <c r="D1081" s="19" t="s">
        <v>582</v>
      </c>
      <c r="E1081" s="19" t="s">
        <v>5546</v>
      </c>
    </row>
    <row r="1082" spans="1:5" x14ac:dyDescent="0.25">
      <c r="A1082" s="19">
        <v>1088</v>
      </c>
      <c r="B1082" s="19" t="s">
        <v>5429</v>
      </c>
      <c r="C1082" s="19" t="s">
        <v>5430</v>
      </c>
      <c r="D1082" s="19" t="s">
        <v>583</v>
      </c>
      <c r="E1082" s="19" t="s">
        <v>5547</v>
      </c>
    </row>
    <row r="1083" spans="1:5" x14ac:dyDescent="0.25">
      <c r="A1083" s="19">
        <v>1089</v>
      </c>
      <c r="B1083" s="19" t="s">
        <v>5429</v>
      </c>
      <c r="C1083" s="19" t="s">
        <v>5430</v>
      </c>
      <c r="D1083" s="19" t="s">
        <v>506</v>
      </c>
      <c r="E1083" s="19" t="s">
        <v>5425</v>
      </c>
    </row>
    <row r="1084" spans="1:5" x14ac:dyDescent="0.25">
      <c r="A1084" s="19">
        <v>1090</v>
      </c>
      <c r="B1084" s="19" t="s">
        <v>5429</v>
      </c>
      <c r="C1084" s="19" t="s">
        <v>5430</v>
      </c>
      <c r="D1084" s="19" t="s">
        <v>2739</v>
      </c>
      <c r="E1084" s="19" t="s">
        <v>5548</v>
      </c>
    </row>
    <row r="1085" spans="1:5" x14ac:dyDescent="0.25">
      <c r="A1085" s="19">
        <v>1091</v>
      </c>
      <c r="B1085" s="19" t="s">
        <v>53</v>
      </c>
      <c r="C1085" s="19" t="s">
        <v>4379</v>
      </c>
      <c r="D1085" s="19" t="s">
        <v>2738</v>
      </c>
      <c r="E1085" s="19" t="s">
        <v>5549</v>
      </c>
    </row>
    <row r="1086" spans="1:5" x14ac:dyDescent="0.25">
      <c r="A1086" s="19">
        <v>1092</v>
      </c>
      <c r="B1086" s="19" t="s">
        <v>53</v>
      </c>
      <c r="C1086" s="19" t="s">
        <v>4379</v>
      </c>
      <c r="D1086" s="19" t="s">
        <v>492</v>
      </c>
      <c r="E1086" s="19" t="s">
        <v>5550</v>
      </c>
    </row>
    <row r="1087" spans="1:5" x14ac:dyDescent="0.25">
      <c r="A1087" s="19">
        <v>1093</v>
      </c>
      <c r="B1087" s="19" t="s">
        <v>53</v>
      </c>
      <c r="C1087" s="19" t="s">
        <v>4379</v>
      </c>
      <c r="D1087" s="19" t="s">
        <v>2739</v>
      </c>
      <c r="E1087" s="19" t="s">
        <v>5551</v>
      </c>
    </row>
    <row r="1088" spans="1:5" x14ac:dyDescent="0.25">
      <c r="A1088" s="19">
        <v>1094</v>
      </c>
      <c r="B1088" s="19" t="s">
        <v>53</v>
      </c>
      <c r="C1088" s="19" t="s">
        <v>4379</v>
      </c>
      <c r="D1088" s="19" t="s">
        <v>4503</v>
      </c>
      <c r="E1088" s="19" t="s">
        <v>4504</v>
      </c>
    </row>
    <row r="1089" spans="1:5" x14ac:dyDescent="0.25">
      <c r="A1089" s="19">
        <v>1095</v>
      </c>
      <c r="B1089" s="19" t="s">
        <v>53</v>
      </c>
      <c r="C1089" s="19" t="s">
        <v>4379</v>
      </c>
      <c r="D1089" s="19" t="s">
        <v>1289</v>
      </c>
      <c r="E1089" s="19" t="s">
        <v>5552</v>
      </c>
    </row>
    <row r="1090" spans="1:5" x14ac:dyDescent="0.25">
      <c r="A1090" s="19">
        <v>1096</v>
      </c>
      <c r="B1090" s="19" t="s">
        <v>53</v>
      </c>
      <c r="C1090" s="19" t="s">
        <v>4379</v>
      </c>
      <c r="D1090" s="19" t="s">
        <v>2740</v>
      </c>
      <c r="E1090" s="19" t="s">
        <v>5553</v>
      </c>
    </row>
    <row r="1091" spans="1:5" x14ac:dyDescent="0.25">
      <c r="A1091" s="19">
        <v>1097</v>
      </c>
      <c r="B1091" s="19" t="s">
        <v>53</v>
      </c>
      <c r="C1091" s="19" t="s">
        <v>4379</v>
      </c>
      <c r="D1091" s="19" t="s">
        <v>2741</v>
      </c>
      <c r="E1091" s="19" t="s">
        <v>5554</v>
      </c>
    </row>
    <row r="1092" spans="1:5" x14ac:dyDescent="0.25">
      <c r="A1092" s="19">
        <v>1098</v>
      </c>
      <c r="B1092" s="19" t="s">
        <v>53</v>
      </c>
      <c r="C1092" s="19" t="s">
        <v>4379</v>
      </c>
      <c r="D1092" s="19" t="s">
        <v>2742</v>
      </c>
      <c r="E1092" s="19" t="s">
        <v>5555</v>
      </c>
    </row>
    <row r="1093" spans="1:5" x14ac:dyDescent="0.25">
      <c r="A1093" s="19">
        <v>1099</v>
      </c>
      <c r="B1093" s="19" t="s">
        <v>53</v>
      </c>
      <c r="C1093" s="19" t="s">
        <v>4379</v>
      </c>
      <c r="D1093" s="19" t="s">
        <v>4656</v>
      </c>
      <c r="E1093" s="19" t="s">
        <v>4657</v>
      </c>
    </row>
    <row r="1094" spans="1:5" x14ac:dyDescent="0.25">
      <c r="A1094" s="19">
        <v>1100</v>
      </c>
      <c r="B1094" s="19" t="s">
        <v>53</v>
      </c>
      <c r="C1094" s="19" t="s">
        <v>4379</v>
      </c>
      <c r="D1094" s="19" t="s">
        <v>2743</v>
      </c>
      <c r="E1094" s="19" t="s">
        <v>5556</v>
      </c>
    </row>
    <row r="1095" spans="1:5" x14ac:dyDescent="0.25">
      <c r="A1095" s="19">
        <v>1101</v>
      </c>
      <c r="B1095" s="19" t="s">
        <v>53</v>
      </c>
      <c r="C1095" s="19" t="s">
        <v>4379</v>
      </c>
      <c r="D1095" s="19" t="s">
        <v>494</v>
      </c>
      <c r="E1095" s="19" t="s">
        <v>5557</v>
      </c>
    </row>
    <row r="1096" spans="1:5" x14ac:dyDescent="0.25">
      <c r="A1096" s="19">
        <v>1102</v>
      </c>
      <c r="B1096" s="19" t="s">
        <v>53</v>
      </c>
      <c r="C1096" s="19" t="s">
        <v>4379</v>
      </c>
      <c r="D1096" s="19" t="s">
        <v>2744</v>
      </c>
      <c r="E1096" s="19" t="s">
        <v>5558</v>
      </c>
    </row>
    <row r="1097" spans="1:5" x14ac:dyDescent="0.25">
      <c r="A1097" s="19">
        <v>1103</v>
      </c>
      <c r="B1097" s="19" t="s">
        <v>53</v>
      </c>
      <c r="C1097" s="19" t="s">
        <v>4379</v>
      </c>
      <c r="D1097" s="19" t="s">
        <v>2745</v>
      </c>
      <c r="E1097" s="19" t="s">
        <v>5559</v>
      </c>
    </row>
    <row r="1098" spans="1:5" x14ac:dyDescent="0.25">
      <c r="A1098" s="19">
        <v>1104</v>
      </c>
      <c r="B1098" s="19" t="s">
        <v>53</v>
      </c>
      <c r="C1098" s="19" t="s">
        <v>4379</v>
      </c>
      <c r="D1098" s="19" t="s">
        <v>1308</v>
      </c>
      <c r="E1098" s="19" t="s">
        <v>4507</v>
      </c>
    </row>
    <row r="1099" spans="1:5" x14ac:dyDescent="0.25">
      <c r="A1099" s="19">
        <v>1105</v>
      </c>
      <c r="B1099" s="19" t="s">
        <v>53</v>
      </c>
      <c r="C1099" s="19" t="s">
        <v>4379</v>
      </c>
      <c r="D1099" s="19" t="s">
        <v>62</v>
      </c>
      <c r="E1099" s="19" t="s">
        <v>5560</v>
      </c>
    </row>
    <row r="1100" spans="1:5" x14ac:dyDescent="0.25">
      <c r="A1100" s="19">
        <v>1106</v>
      </c>
      <c r="B1100" s="19" t="s">
        <v>53</v>
      </c>
      <c r="C1100" s="19" t="s">
        <v>4379</v>
      </c>
      <c r="D1100" s="19" t="s">
        <v>5561</v>
      </c>
      <c r="E1100" s="19" t="s">
        <v>5562</v>
      </c>
    </row>
    <row r="1101" spans="1:5" x14ac:dyDescent="0.25">
      <c r="A1101" s="19">
        <v>1107</v>
      </c>
      <c r="B1101" s="19" t="s">
        <v>53</v>
      </c>
      <c r="C1101" s="19" t="s">
        <v>4379</v>
      </c>
      <c r="D1101" s="19" t="s">
        <v>63</v>
      </c>
      <c r="E1101" s="19" t="s">
        <v>5563</v>
      </c>
    </row>
    <row r="1102" spans="1:5" x14ac:dyDescent="0.25">
      <c r="A1102" s="19">
        <v>1108</v>
      </c>
      <c r="B1102" s="19" t="s">
        <v>53</v>
      </c>
      <c r="C1102" s="19" t="s">
        <v>4379</v>
      </c>
      <c r="D1102" s="19" t="s">
        <v>64</v>
      </c>
      <c r="E1102" s="19" t="s">
        <v>5564</v>
      </c>
    </row>
    <row r="1103" spans="1:5" x14ac:dyDescent="0.25">
      <c r="A1103" s="19">
        <v>1109</v>
      </c>
      <c r="B1103" s="19" t="s">
        <v>53</v>
      </c>
      <c r="C1103" s="19" t="s">
        <v>4379</v>
      </c>
      <c r="D1103" s="19" t="s">
        <v>65</v>
      </c>
      <c r="E1103" s="19" t="s">
        <v>5565</v>
      </c>
    </row>
    <row r="1104" spans="1:5" x14ac:dyDescent="0.25">
      <c r="A1104" s="19">
        <v>1110</v>
      </c>
      <c r="B1104" s="19" t="s">
        <v>53</v>
      </c>
      <c r="C1104" s="19" t="s">
        <v>4379</v>
      </c>
      <c r="D1104" s="19" t="s">
        <v>66</v>
      </c>
      <c r="E1104" s="19" t="s">
        <v>5566</v>
      </c>
    </row>
    <row r="1105" spans="1:5" x14ac:dyDescent="0.25">
      <c r="A1105" s="19">
        <v>1111</v>
      </c>
      <c r="B1105" s="19" t="s">
        <v>53</v>
      </c>
      <c r="C1105" s="19" t="s">
        <v>4379</v>
      </c>
      <c r="D1105" s="19" t="s">
        <v>67</v>
      </c>
      <c r="E1105" s="19" t="s">
        <v>5567</v>
      </c>
    </row>
    <row r="1106" spans="1:5" x14ac:dyDescent="0.25">
      <c r="A1106" s="19">
        <v>1112</v>
      </c>
      <c r="B1106" s="19" t="s">
        <v>53</v>
      </c>
      <c r="C1106" s="19" t="s">
        <v>4379</v>
      </c>
      <c r="D1106" s="19" t="s">
        <v>68</v>
      </c>
      <c r="E1106" s="19" t="s">
        <v>5568</v>
      </c>
    </row>
    <row r="1107" spans="1:5" x14ac:dyDescent="0.25">
      <c r="A1107" s="19">
        <v>1113</v>
      </c>
      <c r="B1107" s="19" t="s">
        <v>53</v>
      </c>
      <c r="C1107" s="19" t="s">
        <v>4379</v>
      </c>
      <c r="D1107" s="19" t="s">
        <v>69</v>
      </c>
      <c r="E1107" s="19" t="s">
        <v>5569</v>
      </c>
    </row>
    <row r="1108" spans="1:5" x14ac:dyDescent="0.25">
      <c r="A1108" s="19">
        <v>1114</v>
      </c>
      <c r="B1108" s="19" t="s">
        <v>53</v>
      </c>
      <c r="C1108" s="19" t="s">
        <v>4379</v>
      </c>
      <c r="D1108" s="19" t="s">
        <v>70</v>
      </c>
      <c r="E1108" s="19" t="s">
        <v>5570</v>
      </c>
    </row>
    <row r="1109" spans="1:5" x14ac:dyDescent="0.25">
      <c r="A1109" s="19">
        <v>1121</v>
      </c>
      <c r="B1109" s="19" t="s">
        <v>53</v>
      </c>
      <c r="C1109" s="19" t="s">
        <v>4379</v>
      </c>
      <c r="D1109" s="19" t="s">
        <v>3085</v>
      </c>
      <c r="E1109" s="19" t="s">
        <v>5571</v>
      </c>
    </row>
    <row r="1110" spans="1:5" x14ac:dyDescent="0.25">
      <c r="A1110" s="19">
        <v>1122</v>
      </c>
      <c r="B1110" s="19" t="s">
        <v>53</v>
      </c>
      <c r="C1110" s="19" t="s">
        <v>4379</v>
      </c>
      <c r="D1110" s="19" t="s">
        <v>3087</v>
      </c>
      <c r="E1110" s="19" t="s">
        <v>5572</v>
      </c>
    </row>
    <row r="1111" spans="1:5" x14ac:dyDescent="0.25">
      <c r="A1111" s="19">
        <v>1123</v>
      </c>
      <c r="B1111" s="19" t="s">
        <v>53</v>
      </c>
      <c r="C1111" s="19" t="s">
        <v>4379</v>
      </c>
      <c r="D1111" s="19" t="s">
        <v>3088</v>
      </c>
      <c r="E1111" s="19" t="s">
        <v>5573</v>
      </c>
    </row>
    <row r="1112" spans="1:5" x14ac:dyDescent="0.25">
      <c r="A1112" s="19">
        <v>1124</v>
      </c>
      <c r="B1112" s="19" t="s">
        <v>53</v>
      </c>
      <c r="C1112" s="19" t="s">
        <v>4379</v>
      </c>
      <c r="D1112" s="19" t="s">
        <v>3089</v>
      </c>
      <c r="E1112" s="19" t="s">
        <v>5574</v>
      </c>
    </row>
    <row r="1113" spans="1:5" x14ac:dyDescent="0.25">
      <c r="A1113" s="19">
        <v>1125</v>
      </c>
      <c r="B1113" s="19" t="s">
        <v>53</v>
      </c>
      <c r="C1113" s="19" t="s">
        <v>4379</v>
      </c>
      <c r="D1113" s="19" t="s">
        <v>5575</v>
      </c>
      <c r="E1113" s="19" t="s">
        <v>5576</v>
      </c>
    </row>
    <row r="1114" spans="1:5" x14ac:dyDescent="0.25">
      <c r="A1114" s="19">
        <v>1126</v>
      </c>
      <c r="B1114" s="19" t="s">
        <v>53</v>
      </c>
      <c r="C1114" s="19" t="s">
        <v>4379</v>
      </c>
      <c r="D1114" s="19" t="s">
        <v>5575</v>
      </c>
      <c r="E1114" s="19" t="s">
        <v>5577</v>
      </c>
    </row>
    <row r="1115" spans="1:5" x14ac:dyDescent="0.25">
      <c r="A1115" s="19">
        <v>1128</v>
      </c>
      <c r="B1115" s="19" t="s">
        <v>53</v>
      </c>
      <c r="C1115" s="19" t="s">
        <v>4379</v>
      </c>
      <c r="D1115" s="19" t="s">
        <v>2291</v>
      </c>
      <c r="E1115" s="19"/>
    </row>
    <row r="1116" spans="1:5" x14ac:dyDescent="0.25">
      <c r="A1116" s="19">
        <v>1129</v>
      </c>
      <c r="B1116" s="19" t="s">
        <v>53</v>
      </c>
      <c r="C1116" s="19" t="s">
        <v>4379</v>
      </c>
      <c r="D1116" s="19" t="s">
        <v>5578</v>
      </c>
      <c r="E1116" s="19"/>
    </row>
    <row r="1117" spans="1:5" x14ac:dyDescent="0.25">
      <c r="A1117" s="19">
        <v>1131</v>
      </c>
      <c r="B1117" s="19" t="s">
        <v>53</v>
      </c>
      <c r="C1117" s="19" t="s">
        <v>4379</v>
      </c>
      <c r="D1117" s="19" t="s">
        <v>2248</v>
      </c>
      <c r="E1117" s="19" t="s">
        <v>5579</v>
      </c>
    </row>
    <row r="1118" spans="1:5" x14ac:dyDescent="0.25">
      <c r="A1118" s="19">
        <v>1132</v>
      </c>
      <c r="B1118" s="19" t="s">
        <v>53</v>
      </c>
      <c r="C1118" s="19" t="s">
        <v>4379</v>
      </c>
      <c r="D1118" s="19" t="s">
        <v>2249</v>
      </c>
      <c r="E1118" s="19" t="s">
        <v>5580</v>
      </c>
    </row>
    <row r="1119" spans="1:5" x14ac:dyDescent="0.25">
      <c r="A1119" s="19">
        <v>1133</v>
      </c>
      <c r="B1119" s="19" t="s">
        <v>53</v>
      </c>
      <c r="C1119" s="19" t="s">
        <v>4379</v>
      </c>
      <c r="D1119" s="19" t="s">
        <v>2331</v>
      </c>
      <c r="E1119" s="19" t="s">
        <v>5581</v>
      </c>
    </row>
    <row r="1120" spans="1:5" x14ac:dyDescent="0.25">
      <c r="A1120" s="19">
        <v>1134</v>
      </c>
      <c r="B1120" s="19" t="s">
        <v>5429</v>
      </c>
      <c r="C1120" s="19" t="s">
        <v>5430</v>
      </c>
      <c r="D1120" s="19" t="s">
        <v>2291</v>
      </c>
      <c r="E1120" s="19"/>
    </row>
    <row r="1121" spans="1:5" x14ac:dyDescent="0.25">
      <c r="A1121" s="19">
        <v>1135</v>
      </c>
      <c r="B1121" s="19" t="s">
        <v>5429</v>
      </c>
      <c r="C1121" s="19" t="s">
        <v>5430</v>
      </c>
      <c r="D1121" s="19" t="s">
        <v>5578</v>
      </c>
      <c r="E1121" s="19" t="s">
        <v>5582</v>
      </c>
    </row>
    <row r="1122" spans="1:5" x14ac:dyDescent="0.25">
      <c r="A1122" s="19">
        <v>1136</v>
      </c>
      <c r="B1122" s="19" t="s">
        <v>5429</v>
      </c>
      <c r="C1122" s="19" t="s">
        <v>5430</v>
      </c>
      <c r="D1122" s="19" t="s">
        <v>2317</v>
      </c>
      <c r="E1122" s="19" t="s">
        <v>5583</v>
      </c>
    </row>
    <row r="1123" spans="1:5" x14ac:dyDescent="0.25">
      <c r="A1123" s="19">
        <v>1137</v>
      </c>
      <c r="B1123" s="19" t="s">
        <v>53</v>
      </c>
      <c r="C1123" s="19" t="s">
        <v>4379</v>
      </c>
      <c r="D1123" s="19" t="s">
        <v>2250</v>
      </c>
      <c r="E1123" s="19" t="s">
        <v>5584</v>
      </c>
    </row>
    <row r="1124" spans="1:5" x14ac:dyDescent="0.25">
      <c r="A1124" s="19">
        <v>1139</v>
      </c>
      <c r="B1124" s="19" t="s">
        <v>5429</v>
      </c>
      <c r="C1124" s="19" t="s">
        <v>5430</v>
      </c>
      <c r="D1124" s="19" t="s">
        <v>1296</v>
      </c>
      <c r="E1124" s="19" t="s">
        <v>4446</v>
      </c>
    </row>
    <row r="1125" spans="1:5" x14ac:dyDescent="0.25">
      <c r="A1125" s="19">
        <v>1140</v>
      </c>
      <c r="B1125" s="19" t="s">
        <v>5429</v>
      </c>
      <c r="C1125" s="19" t="s">
        <v>5430</v>
      </c>
      <c r="D1125" s="19" t="s">
        <v>4650</v>
      </c>
      <c r="E1125" s="19" t="s">
        <v>4651</v>
      </c>
    </row>
    <row r="1126" spans="1:5" x14ac:dyDescent="0.25">
      <c r="A1126" s="19">
        <v>1141</v>
      </c>
      <c r="B1126" s="19" t="s">
        <v>5429</v>
      </c>
      <c r="C1126" s="19" t="s">
        <v>5430</v>
      </c>
      <c r="D1126" s="19" t="s">
        <v>2763</v>
      </c>
      <c r="E1126" s="19" t="s">
        <v>4651</v>
      </c>
    </row>
    <row r="1127" spans="1:5" x14ac:dyDescent="0.25">
      <c r="A1127" s="19">
        <v>1143</v>
      </c>
      <c r="B1127" s="19" t="s">
        <v>5429</v>
      </c>
      <c r="C1127" s="19" t="s">
        <v>5430</v>
      </c>
      <c r="D1127" s="19" t="s">
        <v>1307</v>
      </c>
      <c r="E1127" s="19" t="s">
        <v>5585</v>
      </c>
    </row>
    <row r="1128" spans="1:5" x14ac:dyDescent="0.25">
      <c r="A1128" s="19">
        <v>1144</v>
      </c>
      <c r="B1128" s="19" t="s">
        <v>53</v>
      </c>
      <c r="C1128" s="19" t="s">
        <v>4379</v>
      </c>
      <c r="D1128" s="19" t="s">
        <v>2746</v>
      </c>
      <c r="E1128" s="19" t="s">
        <v>5586</v>
      </c>
    </row>
    <row r="1129" spans="1:5" x14ac:dyDescent="0.25">
      <c r="A1129" s="19">
        <v>1145</v>
      </c>
      <c r="B1129" s="19" t="s">
        <v>53</v>
      </c>
      <c r="C1129" s="19" t="s">
        <v>4379</v>
      </c>
      <c r="D1129" s="19" t="s">
        <v>2747</v>
      </c>
      <c r="E1129" s="19" t="s">
        <v>5587</v>
      </c>
    </row>
    <row r="1130" spans="1:5" x14ac:dyDescent="0.25">
      <c r="A1130" s="19">
        <v>1146</v>
      </c>
      <c r="B1130" s="19" t="s">
        <v>53</v>
      </c>
      <c r="C1130" s="19" t="s">
        <v>4379</v>
      </c>
      <c r="D1130" s="19" t="s">
        <v>1290</v>
      </c>
      <c r="E1130" s="19" t="s">
        <v>5588</v>
      </c>
    </row>
    <row r="1131" spans="1:5" x14ac:dyDescent="0.25">
      <c r="A1131" s="19">
        <v>1147</v>
      </c>
      <c r="B1131" s="19" t="s">
        <v>53</v>
      </c>
      <c r="C1131" s="19" t="s">
        <v>4379</v>
      </c>
      <c r="D1131" s="19" t="s">
        <v>1291</v>
      </c>
      <c r="E1131" s="19" t="s">
        <v>5589</v>
      </c>
    </row>
    <row r="1132" spans="1:5" x14ac:dyDescent="0.25">
      <c r="A1132" s="19">
        <v>1148</v>
      </c>
      <c r="B1132" s="19" t="s">
        <v>53</v>
      </c>
      <c r="C1132" s="19" t="s">
        <v>4379</v>
      </c>
      <c r="D1132" s="19" t="s">
        <v>1292</v>
      </c>
      <c r="E1132" s="19" t="s">
        <v>5590</v>
      </c>
    </row>
    <row r="1133" spans="1:5" x14ac:dyDescent="0.25">
      <c r="A1133" s="19">
        <v>1149</v>
      </c>
      <c r="B1133" s="19" t="s">
        <v>53</v>
      </c>
      <c r="C1133" s="19" t="s">
        <v>4379</v>
      </c>
      <c r="D1133" s="19" t="s">
        <v>1293</v>
      </c>
      <c r="E1133" s="19" t="s">
        <v>5591</v>
      </c>
    </row>
    <row r="1134" spans="1:5" x14ac:dyDescent="0.25">
      <c r="A1134" s="19">
        <v>1150</v>
      </c>
      <c r="B1134" s="19" t="s">
        <v>53</v>
      </c>
      <c r="C1134" s="19" t="s">
        <v>4379</v>
      </c>
      <c r="D1134" s="19" t="s">
        <v>1222</v>
      </c>
      <c r="E1134" s="19" t="s">
        <v>5592</v>
      </c>
    </row>
    <row r="1135" spans="1:5" x14ac:dyDescent="0.25">
      <c r="A1135" s="19">
        <v>1151</v>
      </c>
      <c r="B1135" s="19" t="s">
        <v>53</v>
      </c>
      <c r="C1135" s="19" t="s">
        <v>4379</v>
      </c>
      <c r="D1135" s="19" t="s">
        <v>1294</v>
      </c>
      <c r="E1135" s="19" t="s">
        <v>5593</v>
      </c>
    </row>
    <row r="1136" spans="1:5" x14ac:dyDescent="0.25">
      <c r="A1136" s="19">
        <v>1152</v>
      </c>
      <c r="B1136" s="19" t="s">
        <v>53</v>
      </c>
      <c r="C1136" s="19" t="s">
        <v>4379</v>
      </c>
      <c r="D1136" s="19" t="s">
        <v>1295</v>
      </c>
      <c r="E1136" s="19" t="s">
        <v>5594</v>
      </c>
    </row>
    <row r="1137" spans="1:5" x14ac:dyDescent="0.25">
      <c r="A1137" s="19">
        <v>1153</v>
      </c>
      <c r="B1137" s="19" t="s">
        <v>53</v>
      </c>
      <c r="C1137" s="19" t="s">
        <v>4379</v>
      </c>
      <c r="D1137" s="19" t="s">
        <v>2748</v>
      </c>
      <c r="E1137" s="19" t="s">
        <v>4533</v>
      </c>
    </row>
    <row r="1138" spans="1:5" x14ac:dyDescent="0.25">
      <c r="A1138" s="19">
        <v>1154</v>
      </c>
      <c r="B1138" s="19" t="s">
        <v>53</v>
      </c>
      <c r="C1138" s="19" t="s">
        <v>4379</v>
      </c>
      <c r="D1138" s="19" t="s">
        <v>2749</v>
      </c>
      <c r="E1138" s="19" t="s">
        <v>5595</v>
      </c>
    </row>
    <row r="1139" spans="1:5" x14ac:dyDescent="0.25">
      <c r="A1139" s="19">
        <v>1155</v>
      </c>
      <c r="B1139" s="19" t="s">
        <v>53</v>
      </c>
      <c r="C1139" s="19" t="s">
        <v>4379</v>
      </c>
      <c r="D1139" s="19" t="s">
        <v>2750</v>
      </c>
      <c r="E1139" s="19" t="s">
        <v>5596</v>
      </c>
    </row>
    <row r="1140" spans="1:5" x14ac:dyDescent="0.25">
      <c r="A1140" s="19">
        <v>1156</v>
      </c>
      <c r="B1140" s="19" t="s">
        <v>53</v>
      </c>
      <c r="C1140" s="19" t="s">
        <v>4379</v>
      </c>
      <c r="D1140" s="19" t="s">
        <v>2751</v>
      </c>
      <c r="E1140" s="19" t="s">
        <v>5597</v>
      </c>
    </row>
    <row r="1141" spans="1:5" x14ac:dyDescent="0.25">
      <c r="A1141" s="19">
        <v>1157</v>
      </c>
      <c r="B1141" s="19" t="s">
        <v>53</v>
      </c>
      <c r="C1141" s="19" t="s">
        <v>4379</v>
      </c>
      <c r="D1141" s="19" t="s">
        <v>2752</v>
      </c>
      <c r="E1141" s="19" t="s">
        <v>5598</v>
      </c>
    </row>
    <row r="1142" spans="1:5" x14ac:dyDescent="0.25">
      <c r="A1142" s="19">
        <v>1158</v>
      </c>
      <c r="B1142" s="19" t="s">
        <v>53</v>
      </c>
      <c r="C1142" s="19" t="s">
        <v>4379</v>
      </c>
      <c r="D1142" s="19" t="s">
        <v>496</v>
      </c>
      <c r="E1142" s="19" t="s">
        <v>5599</v>
      </c>
    </row>
    <row r="1143" spans="1:5" x14ac:dyDescent="0.25">
      <c r="A1143" s="19">
        <v>1159</v>
      </c>
      <c r="B1143" s="19" t="s">
        <v>53</v>
      </c>
      <c r="C1143" s="19" t="s">
        <v>4379</v>
      </c>
      <c r="D1143" s="19" t="s">
        <v>497</v>
      </c>
      <c r="E1143" s="19" t="s">
        <v>5600</v>
      </c>
    </row>
    <row r="1144" spans="1:5" x14ac:dyDescent="0.25">
      <c r="A1144" s="19">
        <v>1160</v>
      </c>
      <c r="B1144" s="19" t="s">
        <v>53</v>
      </c>
      <c r="C1144" s="19" t="s">
        <v>4379</v>
      </c>
      <c r="D1144" s="19" t="s">
        <v>498</v>
      </c>
      <c r="E1144" s="19" t="s">
        <v>5601</v>
      </c>
    </row>
    <row r="1145" spans="1:5" x14ac:dyDescent="0.25">
      <c r="A1145" s="19">
        <v>1161</v>
      </c>
      <c r="B1145" s="19" t="s">
        <v>53</v>
      </c>
      <c r="C1145" s="19" t="s">
        <v>4379</v>
      </c>
      <c r="D1145" s="19" t="s">
        <v>499</v>
      </c>
      <c r="E1145" s="19" t="s">
        <v>5602</v>
      </c>
    </row>
    <row r="1146" spans="1:5" x14ac:dyDescent="0.25">
      <c r="A1146" s="19">
        <v>1162</v>
      </c>
      <c r="B1146" s="19" t="s">
        <v>53</v>
      </c>
      <c r="C1146" s="19" t="s">
        <v>4379</v>
      </c>
      <c r="D1146" s="19" t="s">
        <v>1296</v>
      </c>
      <c r="E1146" s="19" t="s">
        <v>5603</v>
      </c>
    </row>
    <row r="1147" spans="1:5" x14ac:dyDescent="0.25">
      <c r="A1147" s="19">
        <v>1163</v>
      </c>
      <c r="B1147" s="19" t="s">
        <v>5429</v>
      </c>
      <c r="C1147" s="19" t="s">
        <v>5430</v>
      </c>
      <c r="D1147" s="19" t="s">
        <v>1301</v>
      </c>
      <c r="E1147" s="19" t="s">
        <v>5435</v>
      </c>
    </row>
    <row r="1148" spans="1:5" x14ac:dyDescent="0.25">
      <c r="A1148" s="19">
        <v>1164</v>
      </c>
      <c r="B1148" s="19" t="s">
        <v>5429</v>
      </c>
      <c r="C1148" s="19" t="s">
        <v>5430</v>
      </c>
      <c r="D1148" s="19" t="s">
        <v>3542</v>
      </c>
      <c r="E1148" s="19" t="s">
        <v>5604</v>
      </c>
    </row>
    <row r="1149" spans="1:5" x14ac:dyDescent="0.25">
      <c r="A1149" s="19">
        <v>1165</v>
      </c>
      <c r="B1149" s="19" t="s">
        <v>5429</v>
      </c>
      <c r="C1149" s="19" t="s">
        <v>5430</v>
      </c>
      <c r="D1149" s="19" t="s">
        <v>3171</v>
      </c>
      <c r="E1149" s="19" t="s">
        <v>5605</v>
      </c>
    </row>
    <row r="1150" spans="1:5" x14ac:dyDescent="0.25">
      <c r="A1150" s="19">
        <v>1166</v>
      </c>
      <c r="B1150" s="19" t="s">
        <v>5429</v>
      </c>
      <c r="C1150" s="19" t="s">
        <v>5430</v>
      </c>
      <c r="D1150" s="19" t="s">
        <v>3172</v>
      </c>
      <c r="E1150" s="19" t="s">
        <v>5606</v>
      </c>
    </row>
    <row r="1151" spans="1:5" x14ac:dyDescent="0.25">
      <c r="A1151" s="19">
        <v>1167</v>
      </c>
      <c r="B1151" s="19" t="s">
        <v>5429</v>
      </c>
      <c r="C1151" s="19" t="s">
        <v>5430</v>
      </c>
      <c r="D1151" s="19" t="s">
        <v>3173</v>
      </c>
      <c r="E1151" s="19" t="s">
        <v>5607</v>
      </c>
    </row>
    <row r="1152" spans="1:5" x14ac:dyDescent="0.25">
      <c r="A1152" s="19">
        <v>1168</v>
      </c>
      <c r="B1152" s="19" t="s">
        <v>5429</v>
      </c>
      <c r="C1152" s="19" t="s">
        <v>5430</v>
      </c>
      <c r="D1152" s="19" t="s">
        <v>3174</v>
      </c>
      <c r="E1152" s="19" t="s">
        <v>5608</v>
      </c>
    </row>
    <row r="1153" spans="1:5" x14ac:dyDescent="0.25">
      <c r="A1153" s="19">
        <v>1169</v>
      </c>
      <c r="B1153" s="19" t="s">
        <v>5429</v>
      </c>
      <c r="C1153" s="19" t="s">
        <v>5430</v>
      </c>
      <c r="D1153" s="19" t="s">
        <v>3175</v>
      </c>
      <c r="E1153" s="19" t="s">
        <v>5609</v>
      </c>
    </row>
    <row r="1154" spans="1:5" x14ac:dyDescent="0.25">
      <c r="A1154" s="19">
        <v>1170</v>
      </c>
      <c r="B1154" s="19" t="s">
        <v>5429</v>
      </c>
      <c r="C1154" s="19" t="s">
        <v>5430</v>
      </c>
      <c r="D1154" s="19" t="s">
        <v>5610</v>
      </c>
      <c r="E1154" s="19" t="s">
        <v>5611</v>
      </c>
    </row>
    <row r="1155" spans="1:5" x14ac:dyDescent="0.25">
      <c r="A1155" s="19">
        <v>1171</v>
      </c>
      <c r="B1155" s="19" t="s">
        <v>5429</v>
      </c>
      <c r="C1155" s="19" t="s">
        <v>5430</v>
      </c>
      <c r="D1155" s="19" t="s">
        <v>3176</v>
      </c>
      <c r="E1155" s="19" t="s">
        <v>5612</v>
      </c>
    </row>
    <row r="1156" spans="1:5" x14ac:dyDescent="0.25">
      <c r="A1156" s="19">
        <v>1172</v>
      </c>
      <c r="B1156" s="19" t="s">
        <v>5429</v>
      </c>
      <c r="C1156" s="19" t="s">
        <v>5430</v>
      </c>
      <c r="D1156" s="19" t="s">
        <v>3346</v>
      </c>
      <c r="E1156" s="19" t="s">
        <v>5613</v>
      </c>
    </row>
    <row r="1157" spans="1:5" x14ac:dyDescent="0.25">
      <c r="A1157" s="19">
        <v>1173</v>
      </c>
      <c r="B1157" s="19" t="s">
        <v>5429</v>
      </c>
      <c r="C1157" s="19" t="s">
        <v>5430</v>
      </c>
      <c r="D1157" s="19" t="s">
        <v>3177</v>
      </c>
      <c r="E1157" s="19" t="s">
        <v>5614</v>
      </c>
    </row>
    <row r="1158" spans="1:5" x14ac:dyDescent="0.25">
      <c r="A1158" s="19">
        <v>1174</v>
      </c>
      <c r="B1158" s="19" t="s">
        <v>5429</v>
      </c>
      <c r="C1158" s="19" t="s">
        <v>5430</v>
      </c>
      <c r="D1158" s="19" t="s">
        <v>3209</v>
      </c>
      <c r="E1158" s="19" t="s">
        <v>5615</v>
      </c>
    </row>
    <row r="1159" spans="1:5" x14ac:dyDescent="0.25">
      <c r="A1159" s="19">
        <v>1175</v>
      </c>
      <c r="B1159" s="19" t="s">
        <v>5429</v>
      </c>
      <c r="C1159" s="19" t="s">
        <v>5430</v>
      </c>
      <c r="D1159" s="19" t="s">
        <v>3178</v>
      </c>
      <c r="E1159" s="19" t="s">
        <v>5616</v>
      </c>
    </row>
    <row r="1160" spans="1:5" x14ac:dyDescent="0.25">
      <c r="A1160" s="19">
        <v>1176</v>
      </c>
      <c r="B1160" s="19" t="s">
        <v>5429</v>
      </c>
      <c r="C1160" s="19" t="s">
        <v>5430</v>
      </c>
      <c r="D1160" s="19" t="s">
        <v>3210</v>
      </c>
      <c r="E1160" s="19" t="s">
        <v>5617</v>
      </c>
    </row>
    <row r="1161" spans="1:5" x14ac:dyDescent="0.25">
      <c r="A1161" s="19">
        <v>1177</v>
      </c>
      <c r="B1161" s="19" t="s">
        <v>5429</v>
      </c>
      <c r="C1161" s="19" t="s">
        <v>5430</v>
      </c>
      <c r="D1161" s="19" t="s">
        <v>3179</v>
      </c>
      <c r="E1161" s="19" t="s">
        <v>5618</v>
      </c>
    </row>
    <row r="1162" spans="1:5" x14ac:dyDescent="0.25">
      <c r="A1162" s="19">
        <v>1178</v>
      </c>
      <c r="B1162" s="19" t="s">
        <v>5429</v>
      </c>
      <c r="C1162" s="19" t="s">
        <v>5430</v>
      </c>
      <c r="D1162" s="19" t="s">
        <v>3195</v>
      </c>
      <c r="E1162" s="19" t="s">
        <v>5619</v>
      </c>
    </row>
    <row r="1163" spans="1:5" x14ac:dyDescent="0.25">
      <c r="A1163" s="19">
        <v>1179</v>
      </c>
      <c r="B1163" s="19" t="s">
        <v>5429</v>
      </c>
      <c r="C1163" s="19" t="s">
        <v>5430</v>
      </c>
      <c r="D1163" s="19" t="s">
        <v>5620</v>
      </c>
      <c r="E1163" s="19" t="s">
        <v>5621</v>
      </c>
    </row>
    <row r="1164" spans="1:5" x14ac:dyDescent="0.25">
      <c r="A1164" s="19">
        <v>1180</v>
      </c>
      <c r="B1164" s="19" t="s">
        <v>5429</v>
      </c>
      <c r="C1164" s="19" t="s">
        <v>5430</v>
      </c>
      <c r="D1164" s="19" t="s">
        <v>5622</v>
      </c>
      <c r="E1164" s="19" t="s">
        <v>5623</v>
      </c>
    </row>
    <row r="1165" spans="1:5" x14ac:dyDescent="0.25">
      <c r="A1165" s="19">
        <v>1181</v>
      </c>
      <c r="B1165" s="19" t="s">
        <v>5429</v>
      </c>
      <c r="C1165" s="19" t="s">
        <v>5430</v>
      </c>
      <c r="D1165" s="19" t="s">
        <v>3181</v>
      </c>
      <c r="E1165" s="19" t="s">
        <v>5624</v>
      </c>
    </row>
    <row r="1166" spans="1:5" x14ac:dyDescent="0.25">
      <c r="A1166" s="19">
        <v>1182</v>
      </c>
      <c r="B1166" s="19" t="s">
        <v>5429</v>
      </c>
      <c r="C1166" s="19" t="s">
        <v>5430</v>
      </c>
      <c r="D1166" s="19" t="s">
        <v>5625</v>
      </c>
      <c r="E1166" s="19" t="s">
        <v>5626</v>
      </c>
    </row>
    <row r="1167" spans="1:5" x14ac:dyDescent="0.25">
      <c r="A1167" s="19">
        <v>1183</v>
      </c>
      <c r="B1167" s="19" t="s">
        <v>5429</v>
      </c>
      <c r="C1167" s="19" t="s">
        <v>5430</v>
      </c>
      <c r="D1167" s="19" t="s">
        <v>3204</v>
      </c>
      <c r="E1167" s="19" t="s">
        <v>5627</v>
      </c>
    </row>
    <row r="1168" spans="1:5" x14ac:dyDescent="0.25">
      <c r="A1168" s="19">
        <v>1184</v>
      </c>
      <c r="B1168" s="19" t="s">
        <v>5429</v>
      </c>
      <c r="C1168" s="19" t="s">
        <v>5430</v>
      </c>
      <c r="D1168" s="19" t="s">
        <v>3183</v>
      </c>
      <c r="E1168" s="19" t="s">
        <v>5628</v>
      </c>
    </row>
    <row r="1169" spans="1:5" x14ac:dyDescent="0.25">
      <c r="A1169" s="19">
        <v>1185</v>
      </c>
      <c r="B1169" s="19" t="s">
        <v>5429</v>
      </c>
      <c r="C1169" s="19" t="s">
        <v>5430</v>
      </c>
      <c r="D1169" s="19" t="s">
        <v>3196</v>
      </c>
      <c r="E1169" s="19" t="s">
        <v>5629</v>
      </c>
    </row>
    <row r="1170" spans="1:5" x14ac:dyDescent="0.25">
      <c r="A1170" s="19">
        <v>1186</v>
      </c>
      <c r="B1170" s="19" t="s">
        <v>5429</v>
      </c>
      <c r="C1170" s="19" t="s">
        <v>5430</v>
      </c>
      <c r="D1170" s="19" t="s">
        <v>5630</v>
      </c>
      <c r="E1170" s="19" t="s">
        <v>5631</v>
      </c>
    </row>
    <row r="1171" spans="1:5" x14ac:dyDescent="0.25">
      <c r="A1171" s="19">
        <v>1187</v>
      </c>
      <c r="B1171" s="19" t="s">
        <v>53</v>
      </c>
      <c r="C1171" s="19" t="s">
        <v>4379</v>
      </c>
      <c r="D1171" s="19" t="s">
        <v>5632</v>
      </c>
      <c r="E1171" s="19" t="s">
        <v>5633</v>
      </c>
    </row>
    <row r="1172" spans="1:5" x14ac:dyDescent="0.25">
      <c r="A1172" s="19">
        <v>1188</v>
      </c>
      <c r="B1172" s="19" t="s">
        <v>53</v>
      </c>
      <c r="C1172" s="19" t="s">
        <v>4379</v>
      </c>
      <c r="D1172" s="19" t="s">
        <v>3241</v>
      </c>
      <c r="E1172" s="19" t="s">
        <v>5634</v>
      </c>
    </row>
    <row r="1173" spans="1:5" x14ac:dyDescent="0.25">
      <c r="A1173" s="19">
        <v>1189</v>
      </c>
      <c r="B1173" s="19" t="s">
        <v>53</v>
      </c>
      <c r="C1173" s="19" t="s">
        <v>4379</v>
      </c>
      <c r="D1173" s="19" t="s">
        <v>5635</v>
      </c>
      <c r="E1173" s="19" t="s">
        <v>5636</v>
      </c>
    </row>
    <row r="1174" spans="1:5" x14ac:dyDescent="0.25">
      <c r="A1174" s="19">
        <v>1190</v>
      </c>
      <c r="B1174" s="19" t="s">
        <v>53</v>
      </c>
      <c r="C1174" s="19" t="s">
        <v>4379</v>
      </c>
      <c r="D1174" s="19" t="s">
        <v>5637</v>
      </c>
      <c r="E1174" s="19" t="s">
        <v>5638</v>
      </c>
    </row>
    <row r="1175" spans="1:5" x14ac:dyDescent="0.25">
      <c r="A1175" s="19">
        <v>1191</v>
      </c>
      <c r="B1175" s="19" t="s">
        <v>53</v>
      </c>
      <c r="C1175" s="19" t="s">
        <v>4379</v>
      </c>
      <c r="D1175" s="19" t="s">
        <v>3090</v>
      </c>
      <c r="E1175" s="19" t="s">
        <v>5639</v>
      </c>
    </row>
    <row r="1176" spans="1:5" x14ac:dyDescent="0.25">
      <c r="A1176" s="19">
        <v>1192</v>
      </c>
      <c r="B1176" s="19" t="s">
        <v>53</v>
      </c>
      <c r="C1176" s="19" t="s">
        <v>4379</v>
      </c>
      <c r="D1176" s="19" t="s">
        <v>3091</v>
      </c>
      <c r="E1176" s="19" t="s">
        <v>5640</v>
      </c>
    </row>
    <row r="1177" spans="1:5" x14ac:dyDescent="0.25">
      <c r="A1177" s="19">
        <v>1193</v>
      </c>
      <c r="B1177" s="19" t="s">
        <v>53</v>
      </c>
      <c r="C1177" s="19" t="s">
        <v>4379</v>
      </c>
      <c r="D1177" s="19" t="s">
        <v>3212</v>
      </c>
      <c r="E1177" s="19" t="s">
        <v>5641</v>
      </c>
    </row>
    <row r="1178" spans="1:5" x14ac:dyDescent="0.25">
      <c r="A1178" s="19">
        <v>1194</v>
      </c>
      <c r="B1178" s="19" t="s">
        <v>53</v>
      </c>
      <c r="C1178" s="19" t="s">
        <v>4379</v>
      </c>
      <c r="D1178" s="19" t="s">
        <v>3092</v>
      </c>
      <c r="E1178" s="19" t="s">
        <v>5642</v>
      </c>
    </row>
    <row r="1179" spans="1:5" x14ac:dyDescent="0.25">
      <c r="A1179" s="19">
        <v>1195</v>
      </c>
      <c r="B1179" s="19" t="s">
        <v>53</v>
      </c>
      <c r="C1179" s="19" t="s">
        <v>4379</v>
      </c>
      <c r="D1179" s="19" t="s">
        <v>3213</v>
      </c>
      <c r="E1179" s="19" t="s">
        <v>5643</v>
      </c>
    </row>
    <row r="1180" spans="1:5" x14ac:dyDescent="0.25">
      <c r="A1180" s="19">
        <v>1196</v>
      </c>
      <c r="B1180" s="19" t="s">
        <v>53</v>
      </c>
      <c r="C1180" s="19" t="s">
        <v>4379</v>
      </c>
      <c r="D1180" s="19" t="s">
        <v>3093</v>
      </c>
      <c r="E1180" s="19" t="s">
        <v>5644</v>
      </c>
    </row>
    <row r="1181" spans="1:5" x14ac:dyDescent="0.25">
      <c r="A1181" s="19">
        <v>1197</v>
      </c>
      <c r="B1181" s="19" t="s">
        <v>53</v>
      </c>
      <c r="C1181" s="19" t="s">
        <v>4379</v>
      </c>
      <c r="D1181" s="19" t="s">
        <v>3094</v>
      </c>
      <c r="E1181" s="19" t="s">
        <v>5645</v>
      </c>
    </row>
    <row r="1182" spans="1:5" x14ac:dyDescent="0.25">
      <c r="A1182" s="19">
        <v>1198</v>
      </c>
      <c r="B1182" s="19" t="s">
        <v>53</v>
      </c>
      <c r="C1182" s="19" t="s">
        <v>4379</v>
      </c>
      <c r="D1182" s="19" t="s">
        <v>3095</v>
      </c>
      <c r="E1182" s="19" t="s">
        <v>5646</v>
      </c>
    </row>
    <row r="1183" spans="1:5" x14ac:dyDescent="0.25">
      <c r="A1183" s="19">
        <v>1199</v>
      </c>
      <c r="B1183" s="19" t="s">
        <v>53</v>
      </c>
      <c r="C1183" s="19" t="s">
        <v>4379</v>
      </c>
      <c r="D1183" s="19" t="s">
        <v>5647</v>
      </c>
      <c r="E1183" s="19" t="s">
        <v>5633</v>
      </c>
    </row>
    <row r="1184" spans="1:5" x14ac:dyDescent="0.25">
      <c r="A1184" s="19">
        <v>1200</v>
      </c>
      <c r="B1184" s="19" t="s">
        <v>53</v>
      </c>
      <c r="C1184" s="19" t="s">
        <v>4379</v>
      </c>
      <c r="D1184" s="19" t="s">
        <v>3214</v>
      </c>
      <c r="E1184" s="19" t="s">
        <v>5648</v>
      </c>
    </row>
    <row r="1185" spans="1:5" x14ac:dyDescent="0.25">
      <c r="A1185" s="19">
        <v>1201</v>
      </c>
      <c r="B1185" s="19" t="s">
        <v>53</v>
      </c>
      <c r="C1185" s="19" t="s">
        <v>4379</v>
      </c>
      <c r="D1185" s="19" t="s">
        <v>5649</v>
      </c>
      <c r="E1185" s="19" t="s">
        <v>5650</v>
      </c>
    </row>
    <row r="1186" spans="1:5" x14ac:dyDescent="0.25">
      <c r="A1186" s="19">
        <v>1203</v>
      </c>
      <c r="B1186" s="19" t="s">
        <v>53</v>
      </c>
      <c r="C1186" s="19" t="s">
        <v>4379</v>
      </c>
      <c r="D1186" s="19" t="s">
        <v>5651</v>
      </c>
      <c r="E1186" s="19" t="s">
        <v>5652</v>
      </c>
    </row>
    <row r="1187" spans="1:5" x14ac:dyDescent="0.25">
      <c r="A1187" s="19">
        <v>1204</v>
      </c>
      <c r="B1187" s="19" t="s">
        <v>53</v>
      </c>
      <c r="C1187" s="19" t="s">
        <v>4379</v>
      </c>
      <c r="D1187" s="19" t="s">
        <v>3216</v>
      </c>
      <c r="E1187" s="19" t="s">
        <v>5653</v>
      </c>
    </row>
    <row r="1188" spans="1:5" x14ac:dyDescent="0.25">
      <c r="A1188" s="19">
        <v>1205</v>
      </c>
      <c r="B1188" s="19" t="s">
        <v>53</v>
      </c>
      <c r="C1188" s="19" t="s">
        <v>4379</v>
      </c>
      <c r="D1188" s="19" t="s">
        <v>3096</v>
      </c>
      <c r="E1188" s="19" t="s">
        <v>5654</v>
      </c>
    </row>
    <row r="1189" spans="1:5" x14ac:dyDescent="0.25">
      <c r="A1189" s="19">
        <v>1206</v>
      </c>
      <c r="B1189" s="19" t="s">
        <v>53</v>
      </c>
      <c r="C1189" s="19" t="s">
        <v>4379</v>
      </c>
      <c r="D1189" s="19" t="s">
        <v>3097</v>
      </c>
      <c r="E1189" s="19" t="s">
        <v>5655</v>
      </c>
    </row>
    <row r="1190" spans="1:5" x14ac:dyDescent="0.25">
      <c r="A1190" s="19">
        <v>1207</v>
      </c>
      <c r="B1190" s="19" t="s">
        <v>53</v>
      </c>
      <c r="C1190" s="19" t="s">
        <v>4379</v>
      </c>
      <c r="D1190" s="19" t="s">
        <v>3217</v>
      </c>
      <c r="E1190" s="19" t="s">
        <v>5656</v>
      </c>
    </row>
    <row r="1191" spans="1:5" x14ac:dyDescent="0.25">
      <c r="A1191" s="19">
        <v>1208</v>
      </c>
      <c r="B1191" s="19" t="s">
        <v>53</v>
      </c>
      <c r="C1191" s="19" t="s">
        <v>4379</v>
      </c>
      <c r="D1191" s="19" t="s">
        <v>3218</v>
      </c>
      <c r="E1191" s="19" t="s">
        <v>5657</v>
      </c>
    </row>
    <row r="1192" spans="1:5" x14ac:dyDescent="0.25">
      <c r="A1192" s="19">
        <v>1209</v>
      </c>
      <c r="B1192" s="19" t="s">
        <v>53</v>
      </c>
      <c r="C1192" s="19" t="s">
        <v>4379</v>
      </c>
      <c r="D1192" s="19" t="s">
        <v>5658</v>
      </c>
      <c r="E1192" s="19" t="s">
        <v>5659</v>
      </c>
    </row>
    <row r="1193" spans="1:5" x14ac:dyDescent="0.25">
      <c r="A1193" s="19">
        <v>1210</v>
      </c>
      <c r="B1193" s="19" t="s">
        <v>53</v>
      </c>
      <c r="C1193" s="19" t="s">
        <v>4379</v>
      </c>
      <c r="D1193" s="19" t="s">
        <v>3220</v>
      </c>
      <c r="E1193" s="19" t="s">
        <v>5660</v>
      </c>
    </row>
    <row r="1194" spans="1:5" x14ac:dyDescent="0.25">
      <c r="A1194" s="19">
        <v>1211</v>
      </c>
      <c r="B1194" s="19" t="s">
        <v>53</v>
      </c>
      <c r="C1194" s="19" t="s">
        <v>4379</v>
      </c>
      <c r="D1194" s="19" t="s">
        <v>3098</v>
      </c>
      <c r="E1194" s="19" t="s">
        <v>5661</v>
      </c>
    </row>
    <row r="1195" spans="1:5" x14ac:dyDescent="0.25">
      <c r="A1195" s="19">
        <v>1212</v>
      </c>
      <c r="B1195" s="19" t="s">
        <v>53</v>
      </c>
      <c r="C1195" s="19" t="s">
        <v>4379</v>
      </c>
      <c r="D1195" s="19" t="s">
        <v>3221</v>
      </c>
      <c r="E1195" s="19" t="s">
        <v>5662</v>
      </c>
    </row>
    <row r="1196" spans="1:5" x14ac:dyDescent="0.25">
      <c r="A1196" s="19">
        <v>1213</v>
      </c>
      <c r="B1196" s="19" t="s">
        <v>53</v>
      </c>
      <c r="C1196" s="19" t="s">
        <v>4379</v>
      </c>
      <c r="D1196" s="19" t="s">
        <v>5663</v>
      </c>
      <c r="E1196" s="19" t="s">
        <v>5664</v>
      </c>
    </row>
    <row r="1197" spans="1:5" x14ac:dyDescent="0.25">
      <c r="A1197" s="19">
        <v>1214</v>
      </c>
      <c r="B1197" s="19" t="s">
        <v>53</v>
      </c>
      <c r="C1197" s="19" t="s">
        <v>4379</v>
      </c>
      <c r="D1197" s="19" t="s">
        <v>3099</v>
      </c>
      <c r="E1197" s="19" t="s">
        <v>5665</v>
      </c>
    </row>
    <row r="1198" spans="1:5" x14ac:dyDescent="0.25">
      <c r="A1198" s="19">
        <v>1215</v>
      </c>
      <c r="B1198" s="19" t="s">
        <v>53</v>
      </c>
      <c r="C1198" s="19" t="s">
        <v>4379</v>
      </c>
      <c r="D1198" s="19" t="s">
        <v>3100</v>
      </c>
      <c r="E1198" s="19" t="s">
        <v>5666</v>
      </c>
    </row>
    <row r="1199" spans="1:5" x14ac:dyDescent="0.25">
      <c r="A1199" s="19">
        <v>1216</v>
      </c>
      <c r="B1199" s="19" t="s">
        <v>53</v>
      </c>
      <c r="C1199" s="19" t="s">
        <v>4379</v>
      </c>
      <c r="D1199" s="19" t="s">
        <v>3101</v>
      </c>
      <c r="E1199" s="19" t="s">
        <v>5667</v>
      </c>
    </row>
    <row r="1200" spans="1:5" x14ac:dyDescent="0.25">
      <c r="A1200" s="19">
        <v>1217</v>
      </c>
      <c r="B1200" s="19" t="s">
        <v>53</v>
      </c>
      <c r="C1200" s="19" t="s">
        <v>4379</v>
      </c>
      <c r="D1200" s="19" t="s">
        <v>3222</v>
      </c>
      <c r="E1200" s="19" t="s">
        <v>5668</v>
      </c>
    </row>
    <row r="1201" spans="1:5" x14ac:dyDescent="0.25">
      <c r="A1201" s="19">
        <v>1218</v>
      </c>
      <c r="B1201" s="19" t="s">
        <v>53</v>
      </c>
      <c r="C1201" s="19" t="s">
        <v>4379</v>
      </c>
      <c r="D1201" s="19" t="s">
        <v>3103</v>
      </c>
      <c r="E1201" s="19" t="s">
        <v>5669</v>
      </c>
    </row>
    <row r="1202" spans="1:5" x14ac:dyDescent="0.25">
      <c r="A1202" s="19">
        <v>1219</v>
      </c>
      <c r="B1202" s="19" t="s">
        <v>53</v>
      </c>
      <c r="C1202" s="19" t="s">
        <v>4379</v>
      </c>
      <c r="D1202" s="19" t="s">
        <v>332</v>
      </c>
      <c r="E1202" s="19" t="s">
        <v>5670</v>
      </c>
    </row>
    <row r="1203" spans="1:5" x14ac:dyDescent="0.25">
      <c r="A1203" s="19">
        <v>1220</v>
      </c>
      <c r="B1203" s="19" t="s">
        <v>53</v>
      </c>
      <c r="C1203" s="19" t="s">
        <v>4379</v>
      </c>
      <c r="D1203" s="19" t="s">
        <v>3104</v>
      </c>
      <c r="E1203" s="19" t="s">
        <v>5671</v>
      </c>
    </row>
    <row r="1204" spans="1:5" x14ac:dyDescent="0.25">
      <c r="A1204" s="19">
        <v>1221</v>
      </c>
      <c r="B1204" s="19" t="s">
        <v>53</v>
      </c>
      <c r="C1204" s="19" t="s">
        <v>4379</v>
      </c>
      <c r="D1204" s="19" t="s">
        <v>5672</v>
      </c>
      <c r="E1204" s="19" t="s">
        <v>5673</v>
      </c>
    </row>
    <row r="1205" spans="1:5" x14ac:dyDescent="0.25">
      <c r="A1205" s="19">
        <v>1222</v>
      </c>
      <c r="B1205" s="19" t="s">
        <v>53</v>
      </c>
      <c r="C1205" s="19" t="s">
        <v>4379</v>
      </c>
      <c r="D1205" s="19" t="s">
        <v>3105</v>
      </c>
      <c r="E1205" s="19" t="s">
        <v>5674</v>
      </c>
    </row>
    <row r="1206" spans="1:5" x14ac:dyDescent="0.25">
      <c r="A1206" s="19">
        <v>1223</v>
      </c>
      <c r="B1206" s="19" t="s">
        <v>53</v>
      </c>
      <c r="C1206" s="19" t="s">
        <v>4379</v>
      </c>
      <c r="D1206" s="19" t="s">
        <v>3106</v>
      </c>
      <c r="E1206" s="19" t="s">
        <v>5675</v>
      </c>
    </row>
    <row r="1207" spans="1:5" x14ac:dyDescent="0.25">
      <c r="A1207" s="19">
        <v>1224</v>
      </c>
      <c r="B1207" s="19" t="s">
        <v>53</v>
      </c>
      <c r="C1207" s="19" t="s">
        <v>4379</v>
      </c>
      <c r="D1207" s="19" t="s">
        <v>5676</v>
      </c>
      <c r="E1207" s="19" t="s">
        <v>5677</v>
      </c>
    </row>
    <row r="1208" spans="1:5" x14ac:dyDescent="0.25">
      <c r="A1208" s="19">
        <v>1225</v>
      </c>
      <c r="B1208" s="19" t="s">
        <v>53</v>
      </c>
      <c r="C1208" s="19" t="s">
        <v>4379</v>
      </c>
      <c r="D1208" s="19" t="s">
        <v>3224</v>
      </c>
      <c r="E1208" s="19" t="s">
        <v>5678</v>
      </c>
    </row>
    <row r="1209" spans="1:5" x14ac:dyDescent="0.25">
      <c r="A1209" s="19">
        <v>1226</v>
      </c>
      <c r="B1209" s="19" t="s">
        <v>53</v>
      </c>
      <c r="C1209" s="19" t="s">
        <v>4379</v>
      </c>
      <c r="D1209" s="19" t="s">
        <v>3224</v>
      </c>
      <c r="E1209" s="19" t="s">
        <v>5679</v>
      </c>
    </row>
    <row r="1210" spans="1:5" x14ac:dyDescent="0.25">
      <c r="A1210" s="19">
        <v>1227</v>
      </c>
      <c r="B1210" s="19" t="s">
        <v>53</v>
      </c>
      <c r="C1210" s="19" t="s">
        <v>4379</v>
      </c>
      <c r="D1210" s="19" t="s">
        <v>5680</v>
      </c>
      <c r="E1210" s="19" t="s">
        <v>5681</v>
      </c>
    </row>
    <row r="1211" spans="1:5" x14ac:dyDescent="0.25">
      <c r="A1211" s="19">
        <v>1228</v>
      </c>
      <c r="B1211" s="19" t="s">
        <v>53</v>
      </c>
      <c r="C1211" s="19" t="s">
        <v>4379</v>
      </c>
      <c r="D1211" s="19" t="s">
        <v>3225</v>
      </c>
      <c r="E1211" s="19" t="s">
        <v>5682</v>
      </c>
    </row>
    <row r="1212" spans="1:5" x14ac:dyDescent="0.25">
      <c r="A1212" s="19">
        <v>1229</v>
      </c>
      <c r="B1212" s="19" t="s">
        <v>53</v>
      </c>
      <c r="C1212" s="19" t="s">
        <v>4379</v>
      </c>
      <c r="D1212" s="19" t="s">
        <v>3226</v>
      </c>
      <c r="E1212" s="19" t="s">
        <v>5683</v>
      </c>
    </row>
    <row r="1213" spans="1:5" x14ac:dyDescent="0.25">
      <c r="A1213" s="19">
        <v>1230</v>
      </c>
      <c r="B1213" s="19" t="s">
        <v>53</v>
      </c>
      <c r="C1213" s="19" t="s">
        <v>4379</v>
      </c>
      <c r="D1213" s="19" t="s">
        <v>3227</v>
      </c>
      <c r="E1213" s="19" t="s">
        <v>5684</v>
      </c>
    </row>
    <row r="1214" spans="1:5" x14ac:dyDescent="0.25">
      <c r="A1214" s="19">
        <v>1231</v>
      </c>
      <c r="B1214" s="19" t="s">
        <v>53</v>
      </c>
      <c r="C1214" s="19" t="s">
        <v>4379</v>
      </c>
      <c r="D1214" s="19" t="s">
        <v>5685</v>
      </c>
      <c r="E1214" s="19" t="s">
        <v>5686</v>
      </c>
    </row>
    <row r="1215" spans="1:5" x14ac:dyDescent="0.25">
      <c r="A1215" s="19">
        <v>1232</v>
      </c>
      <c r="B1215" s="19" t="s">
        <v>53</v>
      </c>
      <c r="C1215" s="19" t="s">
        <v>4379</v>
      </c>
      <c r="D1215" s="19" t="s">
        <v>5687</v>
      </c>
      <c r="E1215" s="19" t="s">
        <v>5688</v>
      </c>
    </row>
    <row r="1216" spans="1:5" x14ac:dyDescent="0.25">
      <c r="A1216" s="19">
        <v>1233</v>
      </c>
      <c r="B1216" s="19" t="s">
        <v>53</v>
      </c>
      <c r="C1216" s="19" t="s">
        <v>4379</v>
      </c>
      <c r="D1216" s="19" t="s">
        <v>3107</v>
      </c>
      <c r="E1216" s="19" t="s">
        <v>5689</v>
      </c>
    </row>
    <row r="1217" spans="1:5" x14ac:dyDescent="0.25">
      <c r="A1217" s="19">
        <v>1234</v>
      </c>
      <c r="B1217" s="19" t="s">
        <v>53</v>
      </c>
      <c r="C1217" s="19" t="s">
        <v>4379</v>
      </c>
      <c r="D1217" s="19" t="s">
        <v>3228</v>
      </c>
      <c r="E1217" s="19" t="s">
        <v>5690</v>
      </c>
    </row>
    <row r="1218" spans="1:5" x14ac:dyDescent="0.25">
      <c r="A1218" s="19">
        <v>1235</v>
      </c>
      <c r="B1218" s="19" t="s">
        <v>53</v>
      </c>
      <c r="C1218" s="19" t="s">
        <v>4379</v>
      </c>
      <c r="D1218" s="19" t="s">
        <v>5691</v>
      </c>
      <c r="E1218" s="19" t="s">
        <v>5692</v>
      </c>
    </row>
    <row r="1219" spans="1:5" x14ac:dyDescent="0.25">
      <c r="A1219" s="19">
        <v>1236</v>
      </c>
      <c r="B1219" s="19" t="s">
        <v>53</v>
      </c>
      <c r="C1219" s="19" t="s">
        <v>4379</v>
      </c>
      <c r="D1219" s="19" t="s">
        <v>3108</v>
      </c>
      <c r="E1219" s="19" t="s">
        <v>5693</v>
      </c>
    </row>
    <row r="1220" spans="1:5" x14ac:dyDescent="0.25">
      <c r="A1220" s="19">
        <v>1237</v>
      </c>
      <c r="B1220" s="19" t="s">
        <v>53</v>
      </c>
      <c r="C1220" s="19" t="s">
        <v>4379</v>
      </c>
      <c r="D1220" s="19" t="s">
        <v>3109</v>
      </c>
      <c r="E1220" s="19" t="s">
        <v>5694</v>
      </c>
    </row>
    <row r="1221" spans="1:5" x14ac:dyDescent="0.25">
      <c r="A1221" s="19">
        <v>1238</v>
      </c>
      <c r="B1221" s="19" t="s">
        <v>53</v>
      </c>
      <c r="C1221" s="19" t="s">
        <v>4379</v>
      </c>
      <c r="D1221" s="19" t="s">
        <v>3229</v>
      </c>
      <c r="E1221" s="19" t="s">
        <v>5695</v>
      </c>
    </row>
    <row r="1222" spans="1:5" x14ac:dyDescent="0.25">
      <c r="A1222" s="19">
        <v>1239</v>
      </c>
      <c r="B1222" s="19" t="s">
        <v>53</v>
      </c>
      <c r="C1222" s="19" t="s">
        <v>4379</v>
      </c>
      <c r="D1222" s="19" t="s">
        <v>5696</v>
      </c>
      <c r="E1222" s="19" t="s">
        <v>5697</v>
      </c>
    </row>
    <row r="1223" spans="1:5" x14ac:dyDescent="0.25">
      <c r="A1223" s="19">
        <v>1240</v>
      </c>
      <c r="B1223" s="19" t="s">
        <v>53</v>
      </c>
      <c r="C1223" s="19" t="s">
        <v>4379</v>
      </c>
      <c r="D1223" s="19" t="s">
        <v>5698</v>
      </c>
      <c r="E1223" s="19" t="s">
        <v>5699</v>
      </c>
    </row>
    <row r="1224" spans="1:5" x14ac:dyDescent="0.25">
      <c r="A1224" s="19">
        <v>1241</v>
      </c>
      <c r="B1224" s="19" t="s">
        <v>53</v>
      </c>
      <c r="C1224" s="19" t="s">
        <v>4379</v>
      </c>
      <c r="D1224" s="19" t="s">
        <v>3232</v>
      </c>
      <c r="E1224" s="19" t="s">
        <v>5700</v>
      </c>
    </row>
    <row r="1225" spans="1:5" x14ac:dyDescent="0.25">
      <c r="A1225" s="19">
        <v>1242</v>
      </c>
      <c r="B1225" s="19" t="s">
        <v>53</v>
      </c>
      <c r="C1225" s="19" t="s">
        <v>4379</v>
      </c>
      <c r="D1225" s="19" t="s">
        <v>3233</v>
      </c>
      <c r="E1225" s="19" t="s">
        <v>5701</v>
      </c>
    </row>
    <row r="1226" spans="1:5" x14ac:dyDescent="0.25">
      <c r="A1226" s="19">
        <v>1243</v>
      </c>
      <c r="B1226" s="19" t="s">
        <v>53</v>
      </c>
      <c r="C1226" s="19" t="s">
        <v>4379</v>
      </c>
      <c r="D1226" s="19" t="s">
        <v>3234</v>
      </c>
      <c r="E1226" s="19" t="s">
        <v>5702</v>
      </c>
    </row>
    <row r="1227" spans="1:5" x14ac:dyDescent="0.25">
      <c r="A1227" s="19">
        <v>1244</v>
      </c>
      <c r="B1227" s="19" t="s">
        <v>53</v>
      </c>
      <c r="C1227" s="19" t="s">
        <v>4379</v>
      </c>
      <c r="D1227" s="19" t="s">
        <v>3235</v>
      </c>
      <c r="E1227" s="19" t="s">
        <v>5703</v>
      </c>
    </row>
    <row r="1228" spans="1:5" x14ac:dyDescent="0.25">
      <c r="A1228" s="19">
        <v>1245</v>
      </c>
      <c r="B1228" s="19" t="s">
        <v>53</v>
      </c>
      <c r="C1228" s="19" t="s">
        <v>4379</v>
      </c>
      <c r="D1228" s="19" t="s">
        <v>3236</v>
      </c>
      <c r="E1228" s="19" t="s">
        <v>5704</v>
      </c>
    </row>
    <row r="1229" spans="1:5" x14ac:dyDescent="0.25">
      <c r="A1229" s="19">
        <v>1246</v>
      </c>
      <c r="B1229" s="19" t="s">
        <v>53</v>
      </c>
      <c r="C1229" s="19" t="s">
        <v>4379</v>
      </c>
      <c r="D1229" s="19" t="s">
        <v>3237</v>
      </c>
      <c r="E1229" s="19" t="s">
        <v>5705</v>
      </c>
    </row>
    <row r="1230" spans="1:5" x14ac:dyDescent="0.25">
      <c r="A1230" s="19">
        <v>1247</v>
      </c>
      <c r="B1230" s="19" t="s">
        <v>53</v>
      </c>
      <c r="C1230" s="19" t="s">
        <v>4379</v>
      </c>
      <c r="D1230" s="19" t="s">
        <v>3110</v>
      </c>
      <c r="E1230" s="19" t="s">
        <v>5706</v>
      </c>
    </row>
    <row r="1231" spans="1:5" x14ac:dyDescent="0.25">
      <c r="A1231" s="19">
        <v>1248</v>
      </c>
      <c r="B1231" s="19" t="s">
        <v>53</v>
      </c>
      <c r="C1231" s="19" t="s">
        <v>4379</v>
      </c>
      <c r="D1231" s="19" t="s">
        <v>3111</v>
      </c>
      <c r="E1231" s="19" t="s">
        <v>5707</v>
      </c>
    </row>
    <row r="1232" spans="1:5" x14ac:dyDescent="0.25">
      <c r="A1232" s="19">
        <v>1249</v>
      </c>
      <c r="B1232" s="19" t="s">
        <v>53</v>
      </c>
      <c r="C1232" s="19" t="s">
        <v>4379</v>
      </c>
      <c r="D1232" s="19" t="s">
        <v>500</v>
      </c>
      <c r="E1232" s="19" t="s">
        <v>5708</v>
      </c>
    </row>
    <row r="1233" spans="1:5" x14ac:dyDescent="0.25">
      <c r="A1233" s="19">
        <v>1250</v>
      </c>
      <c r="B1233" s="19" t="s">
        <v>53</v>
      </c>
      <c r="C1233" s="19" t="s">
        <v>4379</v>
      </c>
      <c r="D1233" s="19" t="s">
        <v>2753</v>
      </c>
      <c r="E1233" s="19" t="s">
        <v>5709</v>
      </c>
    </row>
    <row r="1234" spans="1:5" x14ac:dyDescent="0.25">
      <c r="A1234" s="19">
        <v>1251</v>
      </c>
      <c r="B1234" s="19" t="s">
        <v>53</v>
      </c>
      <c r="C1234" s="19" t="s">
        <v>4379</v>
      </c>
      <c r="D1234" s="19" t="s">
        <v>2754</v>
      </c>
      <c r="E1234" s="19" t="s">
        <v>5710</v>
      </c>
    </row>
    <row r="1235" spans="1:5" x14ac:dyDescent="0.25">
      <c r="A1235" s="19">
        <v>1252</v>
      </c>
      <c r="B1235" s="19" t="s">
        <v>5429</v>
      </c>
      <c r="C1235" s="19" t="s">
        <v>5430</v>
      </c>
      <c r="D1235" s="19" t="s">
        <v>1308</v>
      </c>
      <c r="E1235" s="19" t="s">
        <v>5711</v>
      </c>
    </row>
    <row r="1236" spans="1:5" x14ac:dyDescent="0.25">
      <c r="A1236" s="19">
        <v>1253</v>
      </c>
      <c r="B1236" s="19" t="s">
        <v>53</v>
      </c>
      <c r="C1236" s="19" t="s">
        <v>4379</v>
      </c>
      <c r="D1236" s="19" t="s">
        <v>2252</v>
      </c>
      <c r="E1236" s="19" t="s">
        <v>5712</v>
      </c>
    </row>
    <row r="1237" spans="1:5" x14ac:dyDescent="0.25">
      <c r="A1237" s="19">
        <v>1254</v>
      </c>
      <c r="B1237" s="19" t="s">
        <v>53</v>
      </c>
      <c r="C1237" s="19" t="s">
        <v>4379</v>
      </c>
      <c r="D1237" s="19" t="s">
        <v>2254</v>
      </c>
      <c r="E1237" s="19" t="s">
        <v>5713</v>
      </c>
    </row>
    <row r="1238" spans="1:5" x14ac:dyDescent="0.25">
      <c r="A1238" s="19">
        <v>1255</v>
      </c>
      <c r="B1238" s="19" t="s">
        <v>53</v>
      </c>
      <c r="C1238" s="19" t="s">
        <v>4379</v>
      </c>
      <c r="D1238" s="19" t="s">
        <v>2755</v>
      </c>
      <c r="E1238" s="19" t="s">
        <v>5714</v>
      </c>
    </row>
    <row r="1239" spans="1:5" x14ac:dyDescent="0.25">
      <c r="A1239" s="19">
        <v>1256</v>
      </c>
      <c r="B1239" s="19" t="s">
        <v>53</v>
      </c>
      <c r="C1239" s="19" t="s">
        <v>4379</v>
      </c>
      <c r="D1239" s="19" t="s">
        <v>1298</v>
      </c>
      <c r="E1239" s="19" t="s">
        <v>5715</v>
      </c>
    </row>
    <row r="1240" spans="1:5" x14ac:dyDescent="0.25">
      <c r="A1240" s="19">
        <v>1257</v>
      </c>
      <c r="B1240" s="19" t="s">
        <v>5429</v>
      </c>
      <c r="C1240" s="19" t="s">
        <v>5430</v>
      </c>
      <c r="D1240" s="19" t="s">
        <v>2319</v>
      </c>
      <c r="E1240" s="19" t="s">
        <v>5716</v>
      </c>
    </row>
    <row r="1241" spans="1:5" x14ac:dyDescent="0.25">
      <c r="A1241" s="19">
        <v>1258</v>
      </c>
      <c r="B1241" s="19" t="s">
        <v>53</v>
      </c>
      <c r="C1241" s="19" t="s">
        <v>4379</v>
      </c>
      <c r="D1241" s="19" t="s">
        <v>72</v>
      </c>
      <c r="E1241" s="19" t="s">
        <v>5717</v>
      </c>
    </row>
    <row r="1242" spans="1:5" x14ac:dyDescent="0.25">
      <c r="A1242" s="19">
        <v>1259</v>
      </c>
      <c r="B1242" s="19" t="s">
        <v>53</v>
      </c>
      <c r="C1242" s="19" t="s">
        <v>4379</v>
      </c>
      <c r="D1242" s="19" t="s">
        <v>3112</v>
      </c>
      <c r="E1242" s="19" t="s">
        <v>5718</v>
      </c>
    </row>
    <row r="1243" spans="1:5" x14ac:dyDescent="0.25">
      <c r="A1243" s="19">
        <v>1260</v>
      </c>
      <c r="B1243" s="19" t="s">
        <v>53</v>
      </c>
      <c r="C1243" s="19" t="s">
        <v>4379</v>
      </c>
      <c r="D1243" s="19" t="s">
        <v>3113</v>
      </c>
      <c r="E1243" s="19" t="s">
        <v>5719</v>
      </c>
    </row>
    <row r="1244" spans="1:5" x14ac:dyDescent="0.25">
      <c r="A1244" s="19">
        <v>1261</v>
      </c>
      <c r="B1244" s="19" t="s">
        <v>53</v>
      </c>
      <c r="C1244" s="19" t="s">
        <v>4379</v>
      </c>
      <c r="D1244" s="19" t="s">
        <v>3114</v>
      </c>
      <c r="E1244" s="19" t="s">
        <v>5720</v>
      </c>
    </row>
    <row r="1245" spans="1:5" x14ac:dyDescent="0.25">
      <c r="A1245" s="19">
        <v>1262</v>
      </c>
      <c r="B1245" s="19" t="s">
        <v>53</v>
      </c>
      <c r="C1245" s="19" t="s">
        <v>4379</v>
      </c>
      <c r="D1245" s="19" t="s">
        <v>3115</v>
      </c>
      <c r="E1245" s="19" t="s">
        <v>5721</v>
      </c>
    </row>
    <row r="1246" spans="1:5" x14ac:dyDescent="0.25">
      <c r="A1246" s="19">
        <v>1263</v>
      </c>
      <c r="B1246" s="19" t="s">
        <v>53</v>
      </c>
      <c r="C1246" s="19" t="s">
        <v>4379</v>
      </c>
      <c r="D1246" s="19" t="s">
        <v>3116</v>
      </c>
      <c r="E1246" s="19" t="s">
        <v>5722</v>
      </c>
    </row>
    <row r="1247" spans="1:5" x14ac:dyDescent="0.25">
      <c r="A1247" s="19">
        <v>1264</v>
      </c>
      <c r="B1247" s="19" t="s">
        <v>53</v>
      </c>
      <c r="C1247" s="19" t="s">
        <v>4379</v>
      </c>
      <c r="D1247" s="19" t="s">
        <v>3117</v>
      </c>
      <c r="E1247" s="19" t="s">
        <v>5723</v>
      </c>
    </row>
    <row r="1248" spans="1:5" x14ac:dyDescent="0.25">
      <c r="A1248" s="19">
        <v>1265</v>
      </c>
      <c r="B1248" s="19" t="s">
        <v>53</v>
      </c>
      <c r="C1248" s="19" t="s">
        <v>4379</v>
      </c>
      <c r="D1248" s="19" t="s">
        <v>3118</v>
      </c>
      <c r="E1248" s="19" t="s">
        <v>5724</v>
      </c>
    </row>
    <row r="1249" spans="1:5" x14ac:dyDescent="0.25">
      <c r="A1249" s="19">
        <v>1266</v>
      </c>
      <c r="B1249" s="19" t="s">
        <v>53</v>
      </c>
      <c r="C1249" s="19" t="s">
        <v>4379</v>
      </c>
      <c r="D1249" s="19" t="s">
        <v>3119</v>
      </c>
      <c r="E1249" s="19" t="s">
        <v>5725</v>
      </c>
    </row>
    <row r="1250" spans="1:5" x14ac:dyDescent="0.25">
      <c r="A1250" s="19">
        <v>1267</v>
      </c>
      <c r="B1250" s="19" t="s">
        <v>53</v>
      </c>
      <c r="C1250" s="19" t="s">
        <v>4379</v>
      </c>
      <c r="D1250" s="19" t="s">
        <v>3120</v>
      </c>
      <c r="E1250" s="19" t="s">
        <v>5726</v>
      </c>
    </row>
    <row r="1251" spans="1:5" x14ac:dyDescent="0.25">
      <c r="A1251" s="19">
        <v>1268</v>
      </c>
      <c r="B1251" s="19" t="s">
        <v>53</v>
      </c>
      <c r="C1251" s="19" t="s">
        <v>4379</v>
      </c>
      <c r="D1251" s="19" t="s">
        <v>3121</v>
      </c>
      <c r="E1251" s="19" t="s">
        <v>5727</v>
      </c>
    </row>
    <row r="1252" spans="1:5" x14ac:dyDescent="0.25">
      <c r="A1252" s="19">
        <v>1269</v>
      </c>
      <c r="B1252" s="19" t="s">
        <v>53</v>
      </c>
      <c r="C1252" s="19" t="s">
        <v>4379</v>
      </c>
      <c r="D1252" s="19" t="s">
        <v>3198</v>
      </c>
      <c r="E1252" s="19" t="s">
        <v>5728</v>
      </c>
    </row>
    <row r="1253" spans="1:5" x14ac:dyDescent="0.25">
      <c r="A1253" s="19">
        <v>1270</v>
      </c>
      <c r="B1253" s="19" t="s">
        <v>53</v>
      </c>
      <c r="C1253" s="19" t="s">
        <v>4379</v>
      </c>
      <c r="D1253" s="19" t="s">
        <v>3122</v>
      </c>
      <c r="E1253" s="19" t="s">
        <v>5729</v>
      </c>
    </row>
    <row r="1254" spans="1:5" x14ac:dyDescent="0.25">
      <c r="A1254" s="19">
        <v>1271</v>
      </c>
      <c r="B1254" s="19" t="s">
        <v>53</v>
      </c>
      <c r="C1254" s="19" t="s">
        <v>4379</v>
      </c>
      <c r="D1254" s="19" t="s">
        <v>3123</v>
      </c>
      <c r="E1254" s="19" t="s">
        <v>5730</v>
      </c>
    </row>
    <row r="1255" spans="1:5" x14ac:dyDescent="0.25">
      <c r="A1255" s="19">
        <v>1272</v>
      </c>
      <c r="B1255" s="19" t="s">
        <v>53</v>
      </c>
      <c r="C1255" s="19" t="s">
        <v>4379</v>
      </c>
      <c r="D1255" s="19" t="s">
        <v>3124</v>
      </c>
      <c r="E1255" s="19" t="s">
        <v>5731</v>
      </c>
    </row>
    <row r="1256" spans="1:5" x14ac:dyDescent="0.25">
      <c r="A1256" s="19">
        <v>1273</v>
      </c>
      <c r="B1256" s="19" t="s">
        <v>53</v>
      </c>
      <c r="C1256" s="19" t="s">
        <v>4379</v>
      </c>
      <c r="D1256" s="19" t="s">
        <v>3125</v>
      </c>
      <c r="E1256" s="19" t="s">
        <v>5732</v>
      </c>
    </row>
    <row r="1257" spans="1:5" x14ac:dyDescent="0.25">
      <c r="A1257" s="19">
        <v>1274</v>
      </c>
      <c r="B1257" s="19" t="s">
        <v>53</v>
      </c>
      <c r="C1257" s="19" t="s">
        <v>4379</v>
      </c>
      <c r="D1257" s="19" t="s">
        <v>3126</v>
      </c>
      <c r="E1257" s="19" t="s">
        <v>5733</v>
      </c>
    </row>
    <row r="1258" spans="1:5" x14ac:dyDescent="0.25">
      <c r="A1258" s="19">
        <v>1275</v>
      </c>
      <c r="B1258" s="19" t="s">
        <v>53</v>
      </c>
      <c r="C1258" s="19" t="s">
        <v>4379</v>
      </c>
      <c r="D1258" s="19" t="s">
        <v>3199</v>
      </c>
      <c r="E1258" s="19" t="s">
        <v>5734</v>
      </c>
    </row>
    <row r="1259" spans="1:5" x14ac:dyDescent="0.25">
      <c r="A1259" s="19">
        <v>1276</v>
      </c>
      <c r="B1259" s="19" t="s">
        <v>53</v>
      </c>
      <c r="C1259" s="19" t="s">
        <v>4379</v>
      </c>
      <c r="D1259" s="19" t="s">
        <v>2756</v>
      </c>
      <c r="E1259" s="19" t="s">
        <v>5735</v>
      </c>
    </row>
    <row r="1260" spans="1:5" x14ac:dyDescent="0.25">
      <c r="A1260" s="19">
        <v>1277</v>
      </c>
      <c r="B1260" s="19" t="s">
        <v>53</v>
      </c>
      <c r="C1260" s="19" t="s">
        <v>4379</v>
      </c>
      <c r="D1260" s="19" t="s">
        <v>3127</v>
      </c>
      <c r="E1260" s="19" t="s">
        <v>5736</v>
      </c>
    </row>
    <row r="1261" spans="1:5" x14ac:dyDescent="0.25">
      <c r="A1261" s="19">
        <v>1278</v>
      </c>
      <c r="B1261" s="19" t="s">
        <v>53</v>
      </c>
      <c r="C1261" s="19" t="s">
        <v>4379</v>
      </c>
      <c r="D1261" s="19" t="s">
        <v>3128</v>
      </c>
      <c r="E1261" s="19" t="s">
        <v>5737</v>
      </c>
    </row>
    <row r="1262" spans="1:5" x14ac:dyDescent="0.25">
      <c r="A1262" s="19">
        <v>1279</v>
      </c>
      <c r="B1262" s="19" t="s">
        <v>53</v>
      </c>
      <c r="C1262" s="19" t="s">
        <v>4379</v>
      </c>
      <c r="D1262" s="19" t="s">
        <v>3129</v>
      </c>
      <c r="E1262" s="19" t="s">
        <v>5738</v>
      </c>
    </row>
    <row r="1263" spans="1:5" x14ac:dyDescent="0.25">
      <c r="A1263" s="19">
        <v>1280</v>
      </c>
      <c r="B1263" s="19" t="s">
        <v>53</v>
      </c>
      <c r="C1263" s="19" t="s">
        <v>4379</v>
      </c>
      <c r="D1263" s="19" t="s">
        <v>3130</v>
      </c>
      <c r="E1263" s="19" t="s">
        <v>5739</v>
      </c>
    </row>
    <row r="1264" spans="1:5" x14ac:dyDescent="0.25">
      <c r="A1264" s="19">
        <v>1281</v>
      </c>
      <c r="B1264" s="19" t="s">
        <v>53</v>
      </c>
      <c r="C1264" s="19" t="s">
        <v>4379</v>
      </c>
      <c r="D1264" s="19" t="s">
        <v>2757</v>
      </c>
      <c r="E1264" s="19" t="s">
        <v>5740</v>
      </c>
    </row>
    <row r="1265" spans="1:5" x14ac:dyDescent="0.25">
      <c r="A1265" s="19">
        <v>1282</v>
      </c>
      <c r="B1265" s="19" t="s">
        <v>53</v>
      </c>
      <c r="C1265" s="19" t="s">
        <v>4379</v>
      </c>
      <c r="D1265" s="19" t="s">
        <v>3131</v>
      </c>
      <c r="E1265" s="19" t="s">
        <v>5741</v>
      </c>
    </row>
    <row r="1266" spans="1:5" x14ac:dyDescent="0.25">
      <c r="A1266" s="19">
        <v>1283</v>
      </c>
      <c r="B1266" s="19" t="s">
        <v>53</v>
      </c>
      <c r="C1266" s="19" t="s">
        <v>4379</v>
      </c>
      <c r="D1266" s="19" t="s">
        <v>2255</v>
      </c>
      <c r="E1266" s="19" t="s">
        <v>5742</v>
      </c>
    </row>
    <row r="1267" spans="1:5" x14ac:dyDescent="0.25">
      <c r="A1267" s="19">
        <v>1284</v>
      </c>
      <c r="B1267" s="19" t="s">
        <v>53</v>
      </c>
      <c r="C1267" s="19" t="s">
        <v>4379</v>
      </c>
      <c r="D1267" s="19" t="s">
        <v>2256</v>
      </c>
      <c r="E1267" s="19" t="s">
        <v>5743</v>
      </c>
    </row>
    <row r="1268" spans="1:5" x14ac:dyDescent="0.25">
      <c r="A1268" s="19">
        <v>1285</v>
      </c>
      <c r="B1268" s="19" t="s">
        <v>53</v>
      </c>
      <c r="C1268" s="19" t="s">
        <v>4379</v>
      </c>
      <c r="D1268" s="19" t="s">
        <v>3132</v>
      </c>
      <c r="E1268" s="19" t="s">
        <v>5744</v>
      </c>
    </row>
    <row r="1269" spans="1:5" x14ac:dyDescent="0.25">
      <c r="A1269" s="19">
        <v>1286</v>
      </c>
      <c r="B1269" s="19" t="s">
        <v>53</v>
      </c>
      <c r="C1269" s="19" t="s">
        <v>4379</v>
      </c>
      <c r="D1269" s="19" t="s">
        <v>2257</v>
      </c>
      <c r="E1269" s="19" t="s">
        <v>5745</v>
      </c>
    </row>
    <row r="1270" spans="1:5" x14ac:dyDescent="0.25">
      <c r="A1270" s="19">
        <v>1287</v>
      </c>
      <c r="B1270" s="19" t="s">
        <v>53</v>
      </c>
      <c r="C1270" s="19" t="s">
        <v>4379</v>
      </c>
      <c r="D1270" s="19" t="s">
        <v>3133</v>
      </c>
      <c r="E1270" s="19" t="s">
        <v>5746</v>
      </c>
    </row>
    <row r="1271" spans="1:5" x14ac:dyDescent="0.25">
      <c r="A1271" s="19">
        <v>1288</v>
      </c>
      <c r="B1271" s="19" t="s">
        <v>53</v>
      </c>
      <c r="C1271" s="19" t="s">
        <v>4379</v>
      </c>
      <c r="D1271" s="19" t="s">
        <v>3134</v>
      </c>
      <c r="E1271" s="19" t="s">
        <v>5747</v>
      </c>
    </row>
    <row r="1272" spans="1:5" x14ac:dyDescent="0.25">
      <c r="A1272" s="19">
        <v>1289</v>
      </c>
      <c r="B1272" s="19" t="s">
        <v>53</v>
      </c>
      <c r="C1272" s="19" t="s">
        <v>4379</v>
      </c>
      <c r="D1272" s="19" t="s">
        <v>3135</v>
      </c>
      <c r="E1272" s="19" t="s">
        <v>5748</v>
      </c>
    </row>
    <row r="1273" spans="1:5" x14ac:dyDescent="0.25">
      <c r="A1273" s="19">
        <v>1290</v>
      </c>
      <c r="B1273" s="19" t="s">
        <v>53</v>
      </c>
      <c r="C1273" s="19" t="s">
        <v>4379</v>
      </c>
      <c r="D1273" s="19" t="s">
        <v>2258</v>
      </c>
      <c r="E1273" s="19" t="s">
        <v>5749</v>
      </c>
    </row>
    <row r="1274" spans="1:5" x14ac:dyDescent="0.25">
      <c r="A1274" s="19">
        <v>1291</v>
      </c>
      <c r="B1274" s="19" t="s">
        <v>53</v>
      </c>
      <c r="C1274" s="19" t="s">
        <v>4379</v>
      </c>
      <c r="D1274" s="19" t="s">
        <v>3136</v>
      </c>
      <c r="E1274" s="19" t="s">
        <v>5750</v>
      </c>
    </row>
    <row r="1275" spans="1:5" x14ac:dyDescent="0.25">
      <c r="A1275" s="19">
        <v>1292</v>
      </c>
      <c r="B1275" s="19" t="s">
        <v>53</v>
      </c>
      <c r="C1275" s="19" t="s">
        <v>4379</v>
      </c>
      <c r="D1275" s="19" t="s">
        <v>3137</v>
      </c>
      <c r="E1275" s="19" t="s">
        <v>5751</v>
      </c>
    </row>
    <row r="1276" spans="1:5" x14ac:dyDescent="0.25">
      <c r="A1276" s="19">
        <v>1293</v>
      </c>
      <c r="B1276" s="19" t="s">
        <v>53</v>
      </c>
      <c r="C1276" s="19" t="s">
        <v>4379</v>
      </c>
      <c r="D1276" s="19" t="s">
        <v>5752</v>
      </c>
      <c r="E1276" s="19" t="s">
        <v>5753</v>
      </c>
    </row>
    <row r="1277" spans="1:5" x14ac:dyDescent="0.25">
      <c r="A1277" s="19">
        <v>1294</v>
      </c>
      <c r="B1277" s="19" t="s">
        <v>53</v>
      </c>
      <c r="C1277" s="19" t="s">
        <v>4379</v>
      </c>
      <c r="D1277" s="19" t="s">
        <v>3138</v>
      </c>
      <c r="E1277" s="19" t="s">
        <v>5754</v>
      </c>
    </row>
    <row r="1278" spans="1:5" x14ac:dyDescent="0.25">
      <c r="A1278" s="19">
        <v>1295</v>
      </c>
      <c r="B1278" s="19" t="s">
        <v>53</v>
      </c>
      <c r="C1278" s="19" t="s">
        <v>4379</v>
      </c>
      <c r="D1278" s="19" t="s">
        <v>3139</v>
      </c>
      <c r="E1278" s="19" t="s">
        <v>5755</v>
      </c>
    </row>
    <row r="1279" spans="1:5" x14ac:dyDescent="0.25">
      <c r="A1279" s="19">
        <v>1296</v>
      </c>
      <c r="B1279" s="19" t="s">
        <v>53</v>
      </c>
      <c r="C1279" s="19" t="s">
        <v>4379</v>
      </c>
      <c r="D1279" s="19" t="s">
        <v>3140</v>
      </c>
      <c r="E1279" s="19" t="s">
        <v>5756</v>
      </c>
    </row>
    <row r="1280" spans="1:5" x14ac:dyDescent="0.25">
      <c r="A1280" s="19">
        <v>1297</v>
      </c>
      <c r="B1280" s="19" t="s">
        <v>53</v>
      </c>
      <c r="C1280" s="19" t="s">
        <v>4379</v>
      </c>
      <c r="D1280" s="19" t="s">
        <v>3141</v>
      </c>
      <c r="E1280" s="19" t="s">
        <v>5757</v>
      </c>
    </row>
    <row r="1281" spans="1:5" x14ac:dyDescent="0.25">
      <c r="A1281" s="19">
        <v>1298</v>
      </c>
      <c r="B1281" s="19" t="s">
        <v>53</v>
      </c>
      <c r="C1281" s="19" t="s">
        <v>4379</v>
      </c>
      <c r="D1281" s="19" t="s">
        <v>3142</v>
      </c>
      <c r="E1281" s="19" t="s">
        <v>5758</v>
      </c>
    </row>
    <row r="1282" spans="1:5" x14ac:dyDescent="0.25">
      <c r="A1282" s="19">
        <v>1299</v>
      </c>
      <c r="B1282" s="19" t="s">
        <v>53</v>
      </c>
      <c r="C1282" s="19" t="s">
        <v>4379</v>
      </c>
      <c r="D1282" s="19" t="s">
        <v>2259</v>
      </c>
      <c r="E1282" s="19" t="s">
        <v>5759</v>
      </c>
    </row>
    <row r="1283" spans="1:5" x14ac:dyDescent="0.25">
      <c r="A1283" s="19">
        <v>1300</v>
      </c>
      <c r="B1283" s="19" t="s">
        <v>53</v>
      </c>
      <c r="C1283" s="19" t="s">
        <v>4379</v>
      </c>
      <c r="D1283" s="19" t="s">
        <v>2333</v>
      </c>
      <c r="E1283" s="19"/>
    </row>
    <row r="1284" spans="1:5" x14ac:dyDescent="0.25">
      <c r="A1284" s="19">
        <v>1301</v>
      </c>
      <c r="B1284" s="19" t="s">
        <v>53</v>
      </c>
      <c r="C1284" s="19" t="s">
        <v>4379</v>
      </c>
      <c r="D1284" s="19" t="s">
        <v>2334</v>
      </c>
      <c r="E1284" s="19" t="s">
        <v>5760</v>
      </c>
    </row>
    <row r="1285" spans="1:5" x14ac:dyDescent="0.25">
      <c r="A1285" s="19">
        <v>1302</v>
      </c>
      <c r="B1285" s="19" t="s">
        <v>53</v>
      </c>
      <c r="C1285" s="19" t="s">
        <v>4379</v>
      </c>
      <c r="D1285" s="19" t="s">
        <v>3143</v>
      </c>
      <c r="E1285" s="19" t="s">
        <v>5761</v>
      </c>
    </row>
    <row r="1286" spans="1:5" x14ac:dyDescent="0.25">
      <c r="A1286" s="19">
        <v>1303</v>
      </c>
      <c r="B1286" s="19" t="s">
        <v>53</v>
      </c>
      <c r="C1286" s="19" t="s">
        <v>4379</v>
      </c>
      <c r="D1286" s="19" t="s">
        <v>3144</v>
      </c>
      <c r="E1286" s="19" t="s">
        <v>5762</v>
      </c>
    </row>
    <row r="1287" spans="1:5" x14ac:dyDescent="0.25">
      <c r="A1287" s="19">
        <v>1304</v>
      </c>
      <c r="B1287" s="19" t="s">
        <v>53</v>
      </c>
      <c r="C1287" s="19" t="s">
        <v>4379</v>
      </c>
      <c r="D1287" s="19" t="s">
        <v>3145</v>
      </c>
      <c r="E1287" s="19" t="s">
        <v>5763</v>
      </c>
    </row>
    <row r="1288" spans="1:5" x14ac:dyDescent="0.25">
      <c r="A1288" s="19">
        <v>1305</v>
      </c>
      <c r="B1288" s="19" t="s">
        <v>53</v>
      </c>
      <c r="C1288" s="19" t="s">
        <v>4379</v>
      </c>
      <c r="D1288" s="19" t="s">
        <v>3146</v>
      </c>
      <c r="E1288" s="19" t="s">
        <v>5764</v>
      </c>
    </row>
    <row r="1289" spans="1:5" x14ac:dyDescent="0.25">
      <c r="A1289" s="19">
        <v>1306</v>
      </c>
      <c r="B1289" s="19" t="s">
        <v>53</v>
      </c>
      <c r="C1289" s="19" t="s">
        <v>4379</v>
      </c>
      <c r="D1289" s="19" t="s">
        <v>3147</v>
      </c>
      <c r="E1289" s="19" t="s">
        <v>5765</v>
      </c>
    </row>
    <row r="1290" spans="1:5" x14ac:dyDescent="0.25">
      <c r="A1290" s="19">
        <v>1307</v>
      </c>
      <c r="B1290" s="19" t="s">
        <v>53</v>
      </c>
      <c r="C1290" s="19" t="s">
        <v>4379</v>
      </c>
      <c r="D1290" s="19" t="s">
        <v>3148</v>
      </c>
      <c r="E1290" s="19" t="s">
        <v>5766</v>
      </c>
    </row>
    <row r="1291" spans="1:5" x14ac:dyDescent="0.25">
      <c r="A1291" s="19">
        <v>1308</v>
      </c>
      <c r="B1291" s="19" t="s">
        <v>53</v>
      </c>
      <c r="C1291" s="19" t="s">
        <v>4379</v>
      </c>
      <c r="D1291" s="19" t="s">
        <v>3149</v>
      </c>
      <c r="E1291" s="19" t="s">
        <v>5767</v>
      </c>
    </row>
    <row r="1292" spans="1:5" x14ac:dyDescent="0.25">
      <c r="A1292" s="19">
        <v>1309</v>
      </c>
      <c r="B1292" s="19" t="s">
        <v>53</v>
      </c>
      <c r="C1292" s="19" t="s">
        <v>4379</v>
      </c>
      <c r="D1292" s="19" t="s">
        <v>3150</v>
      </c>
      <c r="E1292" s="19" t="s">
        <v>5768</v>
      </c>
    </row>
    <row r="1293" spans="1:5" x14ac:dyDescent="0.25">
      <c r="A1293" s="19">
        <v>1310</v>
      </c>
      <c r="B1293" s="19" t="s">
        <v>53</v>
      </c>
      <c r="C1293" s="19" t="s">
        <v>4379</v>
      </c>
      <c r="D1293" s="19" t="s">
        <v>3151</v>
      </c>
      <c r="E1293" s="19" t="s">
        <v>5769</v>
      </c>
    </row>
    <row r="1294" spans="1:5" x14ac:dyDescent="0.25">
      <c r="A1294" s="19">
        <v>1311</v>
      </c>
      <c r="B1294" s="19" t="s">
        <v>53</v>
      </c>
      <c r="C1294" s="19" t="s">
        <v>4379</v>
      </c>
      <c r="D1294" s="19" t="s">
        <v>3200</v>
      </c>
      <c r="E1294" s="19" t="s">
        <v>5770</v>
      </c>
    </row>
    <row r="1295" spans="1:5" x14ac:dyDescent="0.25">
      <c r="A1295" s="19">
        <v>1312</v>
      </c>
      <c r="B1295" s="19" t="s">
        <v>53</v>
      </c>
      <c r="C1295" s="19" t="s">
        <v>4379</v>
      </c>
      <c r="D1295" s="19" t="s">
        <v>3152</v>
      </c>
      <c r="E1295" s="19" t="s">
        <v>5771</v>
      </c>
    </row>
    <row r="1296" spans="1:5" x14ac:dyDescent="0.25">
      <c r="A1296" s="19">
        <v>1313</v>
      </c>
      <c r="B1296" s="19" t="s">
        <v>53</v>
      </c>
      <c r="C1296" s="19" t="s">
        <v>4379</v>
      </c>
      <c r="D1296" s="19" t="s">
        <v>3153</v>
      </c>
      <c r="E1296" s="19" t="s">
        <v>5772</v>
      </c>
    </row>
    <row r="1297" spans="1:5" x14ac:dyDescent="0.25">
      <c r="A1297" s="19">
        <v>1314</v>
      </c>
      <c r="B1297" s="19" t="s">
        <v>53</v>
      </c>
      <c r="C1297" s="19" t="s">
        <v>4379</v>
      </c>
      <c r="D1297" s="19" t="s">
        <v>3154</v>
      </c>
      <c r="E1297" s="19" t="s">
        <v>5773</v>
      </c>
    </row>
    <row r="1298" spans="1:5" x14ac:dyDescent="0.25">
      <c r="A1298" s="19">
        <v>1315</v>
      </c>
      <c r="B1298" s="19" t="s">
        <v>53</v>
      </c>
      <c r="C1298" s="19" t="s">
        <v>4379</v>
      </c>
      <c r="D1298" s="19" t="s">
        <v>3155</v>
      </c>
      <c r="E1298" s="19" t="s">
        <v>5774</v>
      </c>
    </row>
    <row r="1299" spans="1:5" x14ac:dyDescent="0.25">
      <c r="A1299" s="19">
        <v>1316</v>
      </c>
      <c r="B1299" s="19" t="s">
        <v>53</v>
      </c>
      <c r="C1299" s="19" t="s">
        <v>4379</v>
      </c>
      <c r="D1299" s="19" t="s">
        <v>3156</v>
      </c>
      <c r="E1299" s="19" t="s">
        <v>5775</v>
      </c>
    </row>
    <row r="1300" spans="1:5" x14ac:dyDescent="0.25">
      <c r="A1300" s="19">
        <v>1317</v>
      </c>
      <c r="B1300" s="19" t="s">
        <v>53</v>
      </c>
      <c r="C1300" s="19" t="s">
        <v>4379</v>
      </c>
      <c r="D1300" s="19" t="s">
        <v>3157</v>
      </c>
      <c r="E1300" s="19" t="s">
        <v>5776</v>
      </c>
    </row>
    <row r="1301" spans="1:5" x14ac:dyDescent="0.25">
      <c r="A1301" s="19">
        <v>1318</v>
      </c>
      <c r="B1301" s="19" t="s">
        <v>5429</v>
      </c>
      <c r="C1301" s="19" t="s">
        <v>5430</v>
      </c>
      <c r="D1301" s="19" t="s">
        <v>3184</v>
      </c>
      <c r="E1301" s="19"/>
    </row>
    <row r="1302" spans="1:5" x14ac:dyDescent="0.25">
      <c r="A1302" s="19">
        <v>1319</v>
      </c>
      <c r="B1302" s="19" t="s">
        <v>5429</v>
      </c>
      <c r="C1302" s="19" t="s">
        <v>5430</v>
      </c>
      <c r="D1302" s="19" t="s">
        <v>5777</v>
      </c>
      <c r="E1302" s="19"/>
    </row>
    <row r="1303" spans="1:5" x14ac:dyDescent="0.25">
      <c r="A1303" s="19">
        <v>1320</v>
      </c>
      <c r="B1303" s="19" t="s">
        <v>5429</v>
      </c>
      <c r="C1303" s="19" t="s">
        <v>5430</v>
      </c>
      <c r="D1303" s="19" t="s">
        <v>5778</v>
      </c>
      <c r="E1303" s="19"/>
    </row>
    <row r="1304" spans="1:5" x14ac:dyDescent="0.25">
      <c r="A1304" s="19">
        <v>1321</v>
      </c>
      <c r="B1304" s="19" t="s">
        <v>5429</v>
      </c>
      <c r="C1304" s="19" t="s">
        <v>5430</v>
      </c>
      <c r="D1304" s="19" t="s">
        <v>5779</v>
      </c>
      <c r="E1304" s="19"/>
    </row>
    <row r="1305" spans="1:5" x14ac:dyDescent="0.25">
      <c r="A1305" s="19">
        <v>1322</v>
      </c>
      <c r="B1305" s="19" t="s">
        <v>5429</v>
      </c>
      <c r="C1305" s="19" t="s">
        <v>5430</v>
      </c>
      <c r="D1305" s="19" t="s">
        <v>3347</v>
      </c>
      <c r="E1305" s="19" t="s">
        <v>5780</v>
      </c>
    </row>
    <row r="1306" spans="1:5" x14ac:dyDescent="0.25">
      <c r="A1306" s="19">
        <v>1323</v>
      </c>
      <c r="B1306" s="19" t="s">
        <v>5429</v>
      </c>
      <c r="C1306" s="19" t="s">
        <v>5430</v>
      </c>
      <c r="D1306" s="19" t="s">
        <v>5781</v>
      </c>
      <c r="E1306" s="19"/>
    </row>
    <row r="1307" spans="1:5" x14ac:dyDescent="0.25">
      <c r="A1307" s="19">
        <v>1324</v>
      </c>
      <c r="B1307" s="19" t="s">
        <v>5429</v>
      </c>
      <c r="C1307" s="19" t="s">
        <v>5430</v>
      </c>
      <c r="D1307" s="19" t="s">
        <v>3348</v>
      </c>
      <c r="E1307" s="19" t="s">
        <v>5782</v>
      </c>
    </row>
    <row r="1308" spans="1:5" x14ac:dyDescent="0.25">
      <c r="A1308" s="19">
        <v>1325</v>
      </c>
      <c r="B1308" s="19" t="s">
        <v>5429</v>
      </c>
      <c r="C1308" s="19" t="s">
        <v>5430</v>
      </c>
      <c r="D1308" s="19" t="s">
        <v>5783</v>
      </c>
      <c r="E1308" s="19"/>
    </row>
    <row r="1309" spans="1:5" x14ac:dyDescent="0.25">
      <c r="A1309" s="19">
        <v>1326</v>
      </c>
      <c r="B1309" s="19" t="s">
        <v>5429</v>
      </c>
      <c r="C1309" s="19" t="s">
        <v>5430</v>
      </c>
      <c r="D1309" s="19" t="s">
        <v>5784</v>
      </c>
      <c r="E1309" s="19" t="s">
        <v>5785</v>
      </c>
    </row>
    <row r="1310" spans="1:5" x14ac:dyDescent="0.25">
      <c r="A1310" s="19">
        <v>1327</v>
      </c>
      <c r="B1310" s="19" t="s">
        <v>5429</v>
      </c>
      <c r="C1310" s="19" t="s">
        <v>5430</v>
      </c>
      <c r="D1310" s="19" t="s">
        <v>2781</v>
      </c>
      <c r="E1310" s="19" t="s">
        <v>5786</v>
      </c>
    </row>
    <row r="1311" spans="1:5" x14ac:dyDescent="0.25">
      <c r="A1311" s="19">
        <v>1328</v>
      </c>
      <c r="B1311" s="19" t="s">
        <v>53</v>
      </c>
      <c r="C1311" s="19" t="s">
        <v>4379</v>
      </c>
      <c r="D1311" s="19" t="s">
        <v>2335</v>
      </c>
      <c r="E1311" s="19" t="s">
        <v>5760</v>
      </c>
    </row>
    <row r="1312" spans="1:5" x14ac:dyDescent="0.25">
      <c r="A1312" s="19">
        <v>1329</v>
      </c>
      <c r="B1312" s="19" t="s">
        <v>53</v>
      </c>
      <c r="C1312" s="19" t="s">
        <v>4379</v>
      </c>
      <c r="D1312" s="19" t="s">
        <v>2336</v>
      </c>
      <c r="E1312" s="19" t="s">
        <v>5760</v>
      </c>
    </row>
    <row r="1313" spans="1:5" x14ac:dyDescent="0.25">
      <c r="A1313" s="19">
        <v>1330</v>
      </c>
      <c r="B1313" s="19" t="s">
        <v>53</v>
      </c>
      <c r="C1313" s="19" t="s">
        <v>4379</v>
      </c>
      <c r="D1313" s="19" t="s">
        <v>2337</v>
      </c>
      <c r="E1313" s="19" t="s">
        <v>5760</v>
      </c>
    </row>
    <row r="1314" spans="1:5" x14ac:dyDescent="0.25">
      <c r="A1314" s="19">
        <v>1331</v>
      </c>
      <c r="B1314" s="19" t="s">
        <v>53</v>
      </c>
      <c r="C1314" s="19" t="s">
        <v>4379</v>
      </c>
      <c r="D1314" s="19" t="s">
        <v>2338</v>
      </c>
      <c r="E1314" s="19" t="s">
        <v>5760</v>
      </c>
    </row>
    <row r="1315" spans="1:5" x14ac:dyDescent="0.25">
      <c r="A1315" s="19">
        <v>1332</v>
      </c>
      <c r="B1315" s="19" t="s">
        <v>53</v>
      </c>
      <c r="C1315" s="19" t="s">
        <v>4379</v>
      </c>
      <c r="D1315" s="19" t="s">
        <v>2260</v>
      </c>
      <c r="E1315" s="19" t="s">
        <v>5787</v>
      </c>
    </row>
    <row r="1316" spans="1:5" x14ac:dyDescent="0.25">
      <c r="A1316" s="19">
        <v>1333</v>
      </c>
      <c r="B1316" s="19" t="s">
        <v>53</v>
      </c>
      <c r="C1316" s="19" t="s">
        <v>4379</v>
      </c>
      <c r="D1316" s="19" t="s">
        <v>2339</v>
      </c>
      <c r="E1316" s="19" t="s">
        <v>5760</v>
      </c>
    </row>
    <row r="1317" spans="1:5" x14ac:dyDescent="0.25">
      <c r="A1317" s="19">
        <v>1334</v>
      </c>
      <c r="B1317" s="19" t="s">
        <v>53</v>
      </c>
      <c r="C1317" s="19" t="s">
        <v>4379</v>
      </c>
      <c r="D1317" s="19" t="s">
        <v>2261</v>
      </c>
      <c r="E1317" s="19" t="s">
        <v>5788</v>
      </c>
    </row>
    <row r="1318" spans="1:5" x14ac:dyDescent="0.25">
      <c r="A1318" s="19">
        <v>1335</v>
      </c>
      <c r="B1318" s="19" t="s">
        <v>53</v>
      </c>
      <c r="C1318" s="19" t="s">
        <v>4379</v>
      </c>
      <c r="D1318" s="19" t="s">
        <v>2262</v>
      </c>
      <c r="E1318" s="19" t="s">
        <v>5789</v>
      </c>
    </row>
    <row r="1319" spans="1:5" x14ac:dyDescent="0.25">
      <c r="A1319" s="19">
        <v>1336</v>
      </c>
      <c r="B1319" s="19" t="s">
        <v>53</v>
      </c>
      <c r="C1319" s="19" t="s">
        <v>4379</v>
      </c>
      <c r="D1319" s="19" t="s">
        <v>2263</v>
      </c>
      <c r="E1319" s="19" t="s">
        <v>5790</v>
      </c>
    </row>
    <row r="1320" spans="1:5" x14ac:dyDescent="0.25">
      <c r="A1320" s="19">
        <v>1337</v>
      </c>
      <c r="B1320" s="19" t="s">
        <v>53</v>
      </c>
      <c r="C1320" s="19" t="s">
        <v>4379</v>
      </c>
      <c r="D1320" s="19" t="s">
        <v>2264</v>
      </c>
      <c r="E1320" s="19" t="s">
        <v>5791</v>
      </c>
    </row>
    <row r="1321" spans="1:5" x14ac:dyDescent="0.25">
      <c r="A1321" s="19">
        <v>1338</v>
      </c>
      <c r="B1321" s="19" t="s">
        <v>53</v>
      </c>
      <c r="C1321" s="19" t="s">
        <v>4379</v>
      </c>
      <c r="D1321" s="19" t="s">
        <v>2265</v>
      </c>
      <c r="E1321" s="19" t="s">
        <v>5792</v>
      </c>
    </row>
    <row r="1322" spans="1:5" x14ac:dyDescent="0.25">
      <c r="A1322" s="19">
        <v>1339</v>
      </c>
      <c r="B1322" s="19" t="s">
        <v>53</v>
      </c>
      <c r="C1322" s="19" t="s">
        <v>4379</v>
      </c>
      <c r="D1322" s="19" t="s">
        <v>2332</v>
      </c>
      <c r="E1322" s="19" t="s">
        <v>5760</v>
      </c>
    </row>
    <row r="1323" spans="1:5" x14ac:dyDescent="0.25">
      <c r="A1323" s="19">
        <v>1340</v>
      </c>
      <c r="B1323" s="19" t="s">
        <v>53</v>
      </c>
      <c r="C1323" s="19" t="s">
        <v>4379</v>
      </c>
      <c r="D1323" s="19" t="s">
        <v>5793</v>
      </c>
      <c r="E1323" s="19" t="s">
        <v>5794</v>
      </c>
    </row>
    <row r="1324" spans="1:5" x14ac:dyDescent="0.25">
      <c r="A1324" s="19">
        <v>1341</v>
      </c>
      <c r="B1324" s="19" t="s">
        <v>53</v>
      </c>
      <c r="C1324" s="19" t="s">
        <v>4379</v>
      </c>
      <c r="D1324" s="19" t="s">
        <v>2266</v>
      </c>
      <c r="E1324" s="19" t="s">
        <v>5795</v>
      </c>
    </row>
    <row r="1325" spans="1:5" x14ac:dyDescent="0.25">
      <c r="A1325" s="19">
        <v>1342</v>
      </c>
      <c r="B1325" s="19" t="s">
        <v>53</v>
      </c>
      <c r="C1325" s="19" t="s">
        <v>4379</v>
      </c>
      <c r="D1325" s="19" t="s">
        <v>2267</v>
      </c>
      <c r="E1325" s="19" t="s">
        <v>5796</v>
      </c>
    </row>
    <row r="1326" spans="1:5" x14ac:dyDescent="0.25">
      <c r="A1326" s="19">
        <v>1343</v>
      </c>
      <c r="B1326" s="19" t="s">
        <v>53</v>
      </c>
      <c r="C1326" s="19" t="s">
        <v>4379</v>
      </c>
      <c r="D1326" s="19" t="s">
        <v>2268</v>
      </c>
      <c r="E1326" s="19" t="s">
        <v>5797</v>
      </c>
    </row>
    <row r="1327" spans="1:5" x14ac:dyDescent="0.25">
      <c r="A1327" s="19">
        <v>1344</v>
      </c>
      <c r="B1327" s="19" t="s">
        <v>53</v>
      </c>
      <c r="C1327" s="19" t="s">
        <v>4379</v>
      </c>
      <c r="D1327" s="19" t="s">
        <v>2269</v>
      </c>
      <c r="E1327" s="19" t="s">
        <v>5798</v>
      </c>
    </row>
    <row r="1328" spans="1:5" x14ac:dyDescent="0.25">
      <c r="A1328" s="19">
        <v>1345</v>
      </c>
      <c r="B1328" s="19" t="s">
        <v>53</v>
      </c>
      <c r="C1328" s="19" t="s">
        <v>4379</v>
      </c>
      <c r="D1328" s="19" t="s">
        <v>2270</v>
      </c>
      <c r="E1328" s="19" t="s">
        <v>5799</v>
      </c>
    </row>
    <row r="1329" spans="1:5" x14ac:dyDescent="0.25">
      <c r="A1329" s="19">
        <v>1346</v>
      </c>
      <c r="B1329" s="19" t="s">
        <v>53</v>
      </c>
      <c r="C1329" s="19" t="s">
        <v>4379</v>
      </c>
      <c r="D1329" s="19" t="s">
        <v>2271</v>
      </c>
      <c r="E1329" s="19" t="s">
        <v>5800</v>
      </c>
    </row>
    <row r="1330" spans="1:5" x14ac:dyDescent="0.25">
      <c r="A1330" s="19">
        <v>1347</v>
      </c>
      <c r="B1330" s="19" t="s">
        <v>53</v>
      </c>
      <c r="C1330" s="19" t="s">
        <v>4379</v>
      </c>
      <c r="D1330" s="19" t="s">
        <v>5801</v>
      </c>
      <c r="E1330" s="19" t="s">
        <v>5802</v>
      </c>
    </row>
    <row r="1331" spans="1:5" x14ac:dyDescent="0.25">
      <c r="A1331" s="19">
        <v>1348</v>
      </c>
      <c r="B1331" s="19" t="s">
        <v>53</v>
      </c>
      <c r="C1331" s="19" t="s">
        <v>4379</v>
      </c>
      <c r="D1331" s="19" t="s">
        <v>2340</v>
      </c>
      <c r="E1331" s="19" t="s">
        <v>5803</v>
      </c>
    </row>
    <row r="1332" spans="1:5" x14ac:dyDescent="0.25">
      <c r="A1332" s="19">
        <v>1349</v>
      </c>
      <c r="B1332" s="19" t="s">
        <v>53</v>
      </c>
      <c r="C1332" s="19" t="s">
        <v>4379</v>
      </c>
      <c r="D1332" s="19" t="s">
        <v>1299</v>
      </c>
      <c r="E1332" s="19" t="s">
        <v>5804</v>
      </c>
    </row>
    <row r="1333" spans="1:5" x14ac:dyDescent="0.25">
      <c r="A1333" s="19">
        <v>1350</v>
      </c>
      <c r="B1333" s="19" t="s">
        <v>53</v>
      </c>
      <c r="C1333" s="19" t="s">
        <v>4379</v>
      </c>
      <c r="D1333" s="19" t="s">
        <v>1300</v>
      </c>
      <c r="E1333" s="19" t="s">
        <v>5805</v>
      </c>
    </row>
    <row r="1334" spans="1:5" x14ac:dyDescent="0.25">
      <c r="A1334" s="19">
        <v>1351</v>
      </c>
      <c r="B1334" s="19" t="s">
        <v>53</v>
      </c>
      <c r="C1334" s="19" t="s">
        <v>4379</v>
      </c>
      <c r="D1334" s="19" t="s">
        <v>1301</v>
      </c>
      <c r="E1334" s="19" t="s">
        <v>5806</v>
      </c>
    </row>
    <row r="1335" spans="1:5" x14ac:dyDescent="0.25">
      <c r="A1335" s="19">
        <v>1352</v>
      </c>
      <c r="B1335" s="19" t="s">
        <v>53</v>
      </c>
      <c r="C1335" s="19" t="s">
        <v>4379</v>
      </c>
      <c r="D1335" s="19" t="s">
        <v>2758</v>
      </c>
      <c r="E1335" s="19" t="s">
        <v>5807</v>
      </c>
    </row>
    <row r="1336" spans="1:5" x14ac:dyDescent="0.25">
      <c r="A1336" s="19">
        <v>1353</v>
      </c>
      <c r="B1336" s="19" t="s">
        <v>5429</v>
      </c>
      <c r="C1336" s="19" t="s">
        <v>5430</v>
      </c>
      <c r="D1336" s="19" t="s">
        <v>2763</v>
      </c>
      <c r="E1336" s="19"/>
    </row>
    <row r="1337" spans="1:5" x14ac:dyDescent="0.25">
      <c r="A1337" s="19">
        <v>1354</v>
      </c>
      <c r="B1337" s="19" t="s">
        <v>5429</v>
      </c>
      <c r="C1337" s="19" t="s">
        <v>5430</v>
      </c>
      <c r="D1337" s="19" t="s">
        <v>5808</v>
      </c>
      <c r="E1337" s="19" t="s">
        <v>5809</v>
      </c>
    </row>
    <row r="1338" spans="1:5" x14ac:dyDescent="0.25">
      <c r="A1338" s="19">
        <v>1355</v>
      </c>
      <c r="B1338" s="19" t="s">
        <v>5429</v>
      </c>
      <c r="C1338" s="19" t="s">
        <v>5430</v>
      </c>
      <c r="D1338" s="19" t="s">
        <v>2320</v>
      </c>
      <c r="E1338" s="19" t="s">
        <v>5810</v>
      </c>
    </row>
    <row r="1339" spans="1:5" x14ac:dyDescent="0.25">
      <c r="A1339" s="19">
        <v>1356</v>
      </c>
      <c r="B1339" s="19" t="s">
        <v>5429</v>
      </c>
      <c r="C1339" s="19" t="s">
        <v>5430</v>
      </c>
      <c r="D1339" s="19" t="s">
        <v>2321</v>
      </c>
      <c r="E1339" s="19" t="s">
        <v>5811</v>
      </c>
    </row>
    <row r="1340" spans="1:5" x14ac:dyDescent="0.25">
      <c r="A1340" s="19">
        <v>1357</v>
      </c>
      <c r="B1340" s="19" t="s">
        <v>53</v>
      </c>
      <c r="C1340" s="19" t="s">
        <v>4379</v>
      </c>
      <c r="D1340" s="19" t="s">
        <v>2760</v>
      </c>
      <c r="E1340" s="19" t="s">
        <v>5812</v>
      </c>
    </row>
    <row r="1341" spans="1:5" x14ac:dyDescent="0.25">
      <c r="A1341" s="19">
        <v>1358</v>
      </c>
      <c r="B1341" s="19" t="s">
        <v>5429</v>
      </c>
      <c r="C1341" s="19" t="s">
        <v>5430</v>
      </c>
      <c r="D1341" s="19" t="s">
        <v>2764</v>
      </c>
      <c r="E1341" s="19"/>
    </row>
    <row r="1342" spans="1:5" x14ac:dyDescent="0.25">
      <c r="A1342" s="19">
        <v>1359</v>
      </c>
      <c r="B1342" s="19" t="s">
        <v>53</v>
      </c>
      <c r="C1342" s="19" t="s">
        <v>4379</v>
      </c>
      <c r="D1342" s="19" t="s">
        <v>2762</v>
      </c>
      <c r="E1342" s="19" t="s">
        <v>5813</v>
      </c>
    </row>
    <row r="1343" spans="1:5" x14ac:dyDescent="0.25">
      <c r="A1343" s="19">
        <v>1360</v>
      </c>
      <c r="B1343" s="19" t="s">
        <v>53</v>
      </c>
      <c r="C1343" s="19" t="s">
        <v>4379</v>
      </c>
      <c r="D1343" s="19" t="s">
        <v>5814</v>
      </c>
      <c r="E1343" s="19" t="s">
        <v>5815</v>
      </c>
    </row>
    <row r="1344" spans="1:5" x14ac:dyDescent="0.25">
      <c r="A1344" s="19">
        <v>1361</v>
      </c>
      <c r="B1344" s="19" t="s">
        <v>53</v>
      </c>
      <c r="C1344" s="19" t="s">
        <v>4379</v>
      </c>
      <c r="D1344" s="19" t="s">
        <v>502</v>
      </c>
      <c r="E1344" s="19" t="s">
        <v>5816</v>
      </c>
    </row>
    <row r="1345" spans="1:5" x14ac:dyDescent="0.25">
      <c r="A1345" s="19">
        <v>1362</v>
      </c>
      <c r="B1345" s="19" t="s">
        <v>53</v>
      </c>
      <c r="C1345" s="19" t="s">
        <v>4379</v>
      </c>
      <c r="D1345" s="19" t="s">
        <v>1302</v>
      </c>
      <c r="E1345" s="19" t="s">
        <v>5817</v>
      </c>
    </row>
    <row r="1346" spans="1:5" x14ac:dyDescent="0.25">
      <c r="A1346" s="19">
        <v>1363</v>
      </c>
      <c r="B1346" s="19" t="s">
        <v>53</v>
      </c>
      <c r="C1346" s="19" t="s">
        <v>4379</v>
      </c>
      <c r="D1346" s="19" t="s">
        <v>2273</v>
      </c>
      <c r="E1346" s="19" t="s">
        <v>5818</v>
      </c>
    </row>
    <row r="1347" spans="1:5" x14ac:dyDescent="0.25">
      <c r="A1347" s="19">
        <v>1364</v>
      </c>
      <c r="B1347" s="19" t="s">
        <v>53</v>
      </c>
      <c r="C1347" s="19" t="s">
        <v>4379</v>
      </c>
      <c r="D1347" s="19" t="s">
        <v>2275</v>
      </c>
      <c r="E1347" s="19" t="s">
        <v>5819</v>
      </c>
    </row>
    <row r="1348" spans="1:5" x14ac:dyDescent="0.25">
      <c r="A1348" s="19">
        <v>1365</v>
      </c>
      <c r="B1348" s="19" t="s">
        <v>53</v>
      </c>
      <c r="C1348" s="19" t="s">
        <v>4379</v>
      </c>
      <c r="D1348" s="19" t="s">
        <v>2276</v>
      </c>
      <c r="E1348" s="19" t="s">
        <v>5820</v>
      </c>
    </row>
    <row r="1349" spans="1:5" x14ac:dyDescent="0.25">
      <c r="A1349" s="19">
        <v>1366</v>
      </c>
      <c r="B1349" s="19" t="s">
        <v>53</v>
      </c>
      <c r="C1349" s="19" t="s">
        <v>4379</v>
      </c>
      <c r="D1349" s="19" t="s">
        <v>2277</v>
      </c>
      <c r="E1349" s="19" t="s">
        <v>5821</v>
      </c>
    </row>
    <row r="1350" spans="1:5" x14ac:dyDescent="0.25">
      <c r="A1350" s="19">
        <v>1367</v>
      </c>
      <c r="B1350" s="19" t="s">
        <v>5429</v>
      </c>
      <c r="C1350" s="19" t="s">
        <v>5430</v>
      </c>
      <c r="D1350" s="19" t="s">
        <v>2322</v>
      </c>
      <c r="E1350" s="19" t="s">
        <v>5822</v>
      </c>
    </row>
    <row r="1351" spans="1:5" x14ac:dyDescent="0.25">
      <c r="A1351" s="19">
        <v>1368</v>
      </c>
      <c r="B1351" s="19" t="s">
        <v>5429</v>
      </c>
      <c r="C1351" s="19" t="s">
        <v>5430</v>
      </c>
      <c r="D1351" s="19" t="s">
        <v>2323</v>
      </c>
      <c r="E1351" s="19" t="s">
        <v>5823</v>
      </c>
    </row>
    <row r="1352" spans="1:5" x14ac:dyDescent="0.25">
      <c r="A1352" s="19">
        <v>1369</v>
      </c>
      <c r="B1352" s="19" t="s">
        <v>53</v>
      </c>
      <c r="C1352" s="19" t="s">
        <v>4379</v>
      </c>
      <c r="D1352" s="19" t="s">
        <v>2279</v>
      </c>
      <c r="E1352" s="19" t="s">
        <v>5824</v>
      </c>
    </row>
    <row r="1353" spans="1:5" x14ac:dyDescent="0.25">
      <c r="A1353" s="19">
        <v>1370</v>
      </c>
      <c r="B1353" s="19" t="s">
        <v>53</v>
      </c>
      <c r="C1353" s="19" t="s">
        <v>4379</v>
      </c>
      <c r="D1353" s="19" t="s">
        <v>3158</v>
      </c>
      <c r="E1353" s="19" t="s">
        <v>5825</v>
      </c>
    </row>
    <row r="1354" spans="1:5" x14ac:dyDescent="0.25">
      <c r="A1354" s="19">
        <v>1371</v>
      </c>
      <c r="B1354" s="19" t="s">
        <v>53</v>
      </c>
      <c r="C1354" s="19" t="s">
        <v>4379</v>
      </c>
      <c r="D1354" s="19" t="s">
        <v>5826</v>
      </c>
      <c r="E1354" s="19"/>
    </row>
    <row r="1355" spans="1:5" x14ac:dyDescent="0.25">
      <c r="A1355" s="19">
        <v>1372</v>
      </c>
      <c r="B1355" s="19" t="s">
        <v>53</v>
      </c>
      <c r="C1355" s="19" t="s">
        <v>4379</v>
      </c>
      <c r="D1355" s="19" t="s">
        <v>5827</v>
      </c>
      <c r="E1355" s="19"/>
    </row>
    <row r="1356" spans="1:5" x14ac:dyDescent="0.25">
      <c r="A1356" s="19">
        <v>1373</v>
      </c>
      <c r="B1356" s="19" t="s">
        <v>53</v>
      </c>
      <c r="C1356" s="19" t="s">
        <v>4379</v>
      </c>
      <c r="D1356" s="19" t="s">
        <v>3159</v>
      </c>
      <c r="E1356" s="19" t="s">
        <v>5828</v>
      </c>
    </row>
    <row r="1357" spans="1:5" x14ac:dyDescent="0.25">
      <c r="A1357" s="19">
        <v>1374</v>
      </c>
      <c r="B1357" s="19" t="s">
        <v>53</v>
      </c>
      <c r="C1357" s="19" t="s">
        <v>4379</v>
      </c>
      <c r="D1357" s="19" t="s">
        <v>5829</v>
      </c>
      <c r="E1357" s="19"/>
    </row>
    <row r="1358" spans="1:5" x14ac:dyDescent="0.25">
      <c r="A1358" s="19">
        <v>1375</v>
      </c>
      <c r="B1358" s="19" t="s">
        <v>53</v>
      </c>
      <c r="C1358" s="19" t="s">
        <v>4379</v>
      </c>
      <c r="D1358" s="19" t="s">
        <v>5830</v>
      </c>
      <c r="E1358" s="19"/>
    </row>
    <row r="1359" spans="1:5" x14ac:dyDescent="0.25">
      <c r="A1359" s="19">
        <v>1376</v>
      </c>
      <c r="B1359" s="19" t="s">
        <v>53</v>
      </c>
      <c r="C1359" s="19" t="s">
        <v>4379</v>
      </c>
      <c r="D1359" s="19" t="s">
        <v>3160</v>
      </c>
      <c r="E1359" s="19" t="s">
        <v>5831</v>
      </c>
    </row>
    <row r="1360" spans="1:5" x14ac:dyDescent="0.25">
      <c r="A1360" s="19">
        <v>1377</v>
      </c>
      <c r="B1360" s="19" t="s">
        <v>53</v>
      </c>
      <c r="C1360" s="19" t="s">
        <v>4379</v>
      </c>
      <c r="D1360" s="19" t="s">
        <v>3161</v>
      </c>
      <c r="E1360" s="19" t="s">
        <v>5832</v>
      </c>
    </row>
    <row r="1361" spans="1:5" x14ac:dyDescent="0.25">
      <c r="A1361" s="19">
        <v>1378</v>
      </c>
      <c r="B1361" s="19" t="s">
        <v>53</v>
      </c>
      <c r="C1361" s="19" t="s">
        <v>4379</v>
      </c>
      <c r="D1361" s="19" t="s">
        <v>3187</v>
      </c>
      <c r="E1361" s="19"/>
    </row>
    <row r="1362" spans="1:5" x14ac:dyDescent="0.25">
      <c r="A1362" s="19">
        <v>1379</v>
      </c>
      <c r="B1362" s="19" t="s">
        <v>53</v>
      </c>
      <c r="C1362" s="19" t="s">
        <v>4379</v>
      </c>
      <c r="D1362" s="19" t="s">
        <v>3162</v>
      </c>
      <c r="E1362" s="19" t="s">
        <v>5833</v>
      </c>
    </row>
    <row r="1363" spans="1:5" x14ac:dyDescent="0.25">
      <c r="A1363" s="19">
        <v>1380</v>
      </c>
      <c r="B1363" s="19" t="s">
        <v>53</v>
      </c>
      <c r="C1363" s="19" t="s">
        <v>4379</v>
      </c>
      <c r="D1363" s="19" t="s">
        <v>3206</v>
      </c>
      <c r="E1363" s="19"/>
    </row>
    <row r="1364" spans="1:5" x14ac:dyDescent="0.25">
      <c r="A1364" s="19">
        <v>1381</v>
      </c>
      <c r="B1364" s="19" t="s">
        <v>53</v>
      </c>
      <c r="C1364" s="19" t="s">
        <v>4379</v>
      </c>
      <c r="D1364" s="19" t="s">
        <v>3163</v>
      </c>
      <c r="E1364" s="19" t="s">
        <v>5834</v>
      </c>
    </row>
    <row r="1365" spans="1:5" x14ac:dyDescent="0.25">
      <c r="A1365" s="19">
        <v>1382</v>
      </c>
      <c r="B1365" s="19" t="s">
        <v>53</v>
      </c>
      <c r="C1365" s="19" t="s">
        <v>4379</v>
      </c>
      <c r="D1365" s="19" t="s">
        <v>5835</v>
      </c>
      <c r="E1365" s="19" t="s">
        <v>5836</v>
      </c>
    </row>
    <row r="1366" spans="1:5" x14ac:dyDescent="0.25">
      <c r="A1366" s="19">
        <v>1383</v>
      </c>
      <c r="B1366" s="19" t="s">
        <v>53</v>
      </c>
      <c r="C1366" s="19" t="s">
        <v>4379</v>
      </c>
      <c r="D1366" s="19" t="s">
        <v>3350</v>
      </c>
      <c r="E1366" s="19"/>
    </row>
    <row r="1367" spans="1:5" x14ac:dyDescent="0.25">
      <c r="A1367" s="19">
        <v>1384</v>
      </c>
      <c r="B1367" s="19" t="s">
        <v>53</v>
      </c>
      <c r="C1367" s="19" t="s">
        <v>4379</v>
      </c>
      <c r="D1367" s="19" t="s">
        <v>5837</v>
      </c>
      <c r="E1367" s="19"/>
    </row>
    <row r="1368" spans="1:5" x14ac:dyDescent="0.25">
      <c r="A1368" s="19">
        <v>1385</v>
      </c>
      <c r="B1368" s="19" t="s">
        <v>53</v>
      </c>
      <c r="C1368" s="19" t="s">
        <v>4379</v>
      </c>
      <c r="D1368" s="19" t="s">
        <v>3164</v>
      </c>
      <c r="E1368" s="19" t="s">
        <v>5838</v>
      </c>
    </row>
    <row r="1369" spans="1:5" x14ac:dyDescent="0.25">
      <c r="A1369" s="19">
        <v>1386</v>
      </c>
      <c r="B1369" s="19" t="s">
        <v>53</v>
      </c>
      <c r="C1369" s="19" t="s">
        <v>4379</v>
      </c>
      <c r="D1369" s="19" t="s">
        <v>5839</v>
      </c>
      <c r="E1369" s="19"/>
    </row>
    <row r="1370" spans="1:5" x14ac:dyDescent="0.25">
      <c r="A1370" s="19">
        <v>1387</v>
      </c>
      <c r="B1370" s="19" t="s">
        <v>53</v>
      </c>
      <c r="C1370" s="19" t="s">
        <v>4379</v>
      </c>
      <c r="D1370" s="19" t="s">
        <v>5840</v>
      </c>
      <c r="E1370" s="19"/>
    </row>
    <row r="1371" spans="1:5" x14ac:dyDescent="0.25">
      <c r="A1371" s="19">
        <v>1388</v>
      </c>
      <c r="B1371" s="19" t="s">
        <v>53</v>
      </c>
      <c r="C1371" s="19" t="s">
        <v>4379</v>
      </c>
      <c r="D1371" s="19" t="s">
        <v>5841</v>
      </c>
      <c r="E1371" s="19"/>
    </row>
    <row r="1372" spans="1:5" x14ac:dyDescent="0.25">
      <c r="A1372" s="19">
        <v>1389</v>
      </c>
      <c r="B1372" s="19" t="s">
        <v>53</v>
      </c>
      <c r="C1372" s="19" t="s">
        <v>4379</v>
      </c>
      <c r="D1372" s="19" t="s">
        <v>74</v>
      </c>
      <c r="E1372" s="19" t="s">
        <v>5842</v>
      </c>
    </row>
    <row r="1373" spans="1:5" x14ac:dyDescent="0.25">
      <c r="A1373" s="19">
        <v>1390</v>
      </c>
      <c r="B1373" s="19" t="s">
        <v>53</v>
      </c>
      <c r="C1373" s="19" t="s">
        <v>4379</v>
      </c>
      <c r="D1373" s="19" t="s">
        <v>75</v>
      </c>
      <c r="E1373" s="19" t="s">
        <v>5843</v>
      </c>
    </row>
    <row r="1374" spans="1:5" x14ac:dyDescent="0.25">
      <c r="A1374" s="19">
        <v>1391</v>
      </c>
      <c r="B1374" s="19" t="s">
        <v>53</v>
      </c>
      <c r="C1374" s="19" t="s">
        <v>4379</v>
      </c>
      <c r="D1374" s="19" t="s">
        <v>76</v>
      </c>
      <c r="E1374" s="19" t="s">
        <v>5844</v>
      </c>
    </row>
    <row r="1375" spans="1:5" x14ac:dyDescent="0.25">
      <c r="A1375" s="19">
        <v>1392</v>
      </c>
      <c r="B1375" s="19" t="s">
        <v>53</v>
      </c>
      <c r="C1375" s="19" t="s">
        <v>4379</v>
      </c>
      <c r="D1375" s="19" t="s">
        <v>78</v>
      </c>
      <c r="E1375" s="19" t="s">
        <v>5845</v>
      </c>
    </row>
    <row r="1376" spans="1:5" x14ac:dyDescent="0.25">
      <c r="A1376" s="19">
        <v>1393</v>
      </c>
      <c r="B1376" s="19" t="s">
        <v>53</v>
      </c>
      <c r="C1376" s="19" t="s">
        <v>4379</v>
      </c>
      <c r="D1376" s="19" t="s">
        <v>2280</v>
      </c>
      <c r="E1376" s="19" t="s">
        <v>5846</v>
      </c>
    </row>
    <row r="1377" spans="1:5" x14ac:dyDescent="0.25">
      <c r="A1377" s="19">
        <v>1394</v>
      </c>
      <c r="B1377" s="19" t="s">
        <v>53</v>
      </c>
      <c r="C1377" s="19" t="s">
        <v>4379</v>
      </c>
      <c r="D1377" s="19" t="s">
        <v>2281</v>
      </c>
      <c r="E1377" s="19" t="s">
        <v>5847</v>
      </c>
    </row>
    <row r="1378" spans="1:5" x14ac:dyDescent="0.25">
      <c r="A1378" s="19">
        <v>1395</v>
      </c>
      <c r="B1378" s="19" t="s">
        <v>53</v>
      </c>
      <c r="C1378" s="19" t="s">
        <v>4379</v>
      </c>
      <c r="D1378" s="19" t="s">
        <v>2282</v>
      </c>
      <c r="E1378" s="19" t="s">
        <v>5848</v>
      </c>
    </row>
    <row r="1379" spans="1:5" x14ac:dyDescent="0.25">
      <c r="A1379" s="19">
        <v>1396</v>
      </c>
      <c r="B1379" s="19" t="s">
        <v>5429</v>
      </c>
      <c r="C1379" s="19" t="s">
        <v>5430</v>
      </c>
      <c r="D1379" s="19" t="s">
        <v>2325</v>
      </c>
      <c r="E1379" s="19" t="s">
        <v>5849</v>
      </c>
    </row>
    <row r="1380" spans="1:5" x14ac:dyDescent="0.25">
      <c r="A1380" s="19">
        <v>1397</v>
      </c>
      <c r="B1380" s="19" t="s">
        <v>53</v>
      </c>
      <c r="C1380" s="19" t="s">
        <v>4379</v>
      </c>
      <c r="D1380" s="19" t="s">
        <v>2342</v>
      </c>
      <c r="E1380" s="19" t="s">
        <v>5850</v>
      </c>
    </row>
    <row r="1381" spans="1:5" x14ac:dyDescent="0.25">
      <c r="A1381" s="19">
        <v>1398</v>
      </c>
      <c r="B1381" s="19" t="s">
        <v>5429</v>
      </c>
      <c r="C1381" s="19" t="s">
        <v>5430</v>
      </c>
      <c r="D1381" s="19" t="s">
        <v>3187</v>
      </c>
      <c r="E1381" s="19"/>
    </row>
    <row r="1382" spans="1:5" x14ac:dyDescent="0.25">
      <c r="A1382" s="19">
        <v>1400</v>
      </c>
      <c r="B1382" s="19" t="s">
        <v>5429</v>
      </c>
      <c r="C1382" s="19" t="s">
        <v>5430</v>
      </c>
      <c r="D1382" s="19" t="s">
        <v>3206</v>
      </c>
      <c r="E1382" s="19"/>
    </row>
    <row r="1383" spans="1:5" x14ac:dyDescent="0.25">
      <c r="A1383" s="19">
        <v>1402</v>
      </c>
      <c r="B1383" s="19" t="s">
        <v>5429</v>
      </c>
      <c r="C1383" s="19" t="s">
        <v>5430</v>
      </c>
      <c r="D1383" s="19" t="s">
        <v>5835</v>
      </c>
      <c r="E1383" s="19"/>
    </row>
    <row r="1384" spans="1:5" x14ac:dyDescent="0.25">
      <c r="A1384" s="19">
        <v>1403</v>
      </c>
      <c r="B1384" s="19" t="s">
        <v>5429</v>
      </c>
      <c r="C1384" s="19" t="s">
        <v>5430</v>
      </c>
      <c r="D1384" s="19" t="s">
        <v>3350</v>
      </c>
      <c r="E1384" s="19" t="s">
        <v>5851</v>
      </c>
    </row>
    <row r="1385" spans="1:5" x14ac:dyDescent="0.25">
      <c r="A1385" s="19">
        <v>1404</v>
      </c>
      <c r="B1385" s="19" t="s">
        <v>5429</v>
      </c>
      <c r="C1385" s="19" t="s">
        <v>5430</v>
      </c>
      <c r="D1385" s="19" t="s">
        <v>5837</v>
      </c>
      <c r="E1385" s="19"/>
    </row>
    <row r="1386" spans="1:5" x14ac:dyDescent="0.25">
      <c r="A1386" s="19">
        <v>1406</v>
      </c>
      <c r="B1386" s="19" t="s">
        <v>5429</v>
      </c>
      <c r="C1386" s="19" t="s">
        <v>5430</v>
      </c>
      <c r="D1386" s="19" t="s">
        <v>3164</v>
      </c>
      <c r="E1386" s="19"/>
    </row>
    <row r="1387" spans="1:5" x14ac:dyDescent="0.25">
      <c r="A1387" s="19">
        <v>1407</v>
      </c>
      <c r="B1387" s="19" t="s">
        <v>5429</v>
      </c>
      <c r="C1387" s="19" t="s">
        <v>5430</v>
      </c>
      <c r="D1387" s="19" t="s">
        <v>5852</v>
      </c>
      <c r="E1387" s="19"/>
    </row>
    <row r="1388" spans="1:5" x14ac:dyDescent="0.25">
      <c r="A1388" s="19">
        <v>1408</v>
      </c>
      <c r="B1388" s="19" t="s">
        <v>5429</v>
      </c>
      <c r="C1388" s="19" t="s">
        <v>5430</v>
      </c>
      <c r="D1388" s="19" t="s">
        <v>5841</v>
      </c>
      <c r="E1388" s="19"/>
    </row>
    <row r="1389" spans="1:5" x14ac:dyDescent="0.25">
      <c r="A1389" s="19">
        <v>1409</v>
      </c>
      <c r="B1389" s="19" t="s">
        <v>53</v>
      </c>
      <c r="C1389" s="19" t="s">
        <v>4379</v>
      </c>
      <c r="D1389" s="19" t="s">
        <v>2284</v>
      </c>
      <c r="E1389" s="19" t="s">
        <v>5853</v>
      </c>
    </row>
    <row r="1390" spans="1:5" x14ac:dyDescent="0.25">
      <c r="A1390" s="19">
        <v>1410</v>
      </c>
      <c r="B1390" s="19" t="s">
        <v>53</v>
      </c>
      <c r="C1390" s="19" t="s">
        <v>4379</v>
      </c>
      <c r="D1390" s="19" t="s">
        <v>2285</v>
      </c>
      <c r="E1390" s="19" t="s">
        <v>5854</v>
      </c>
    </row>
    <row r="1391" spans="1:5" x14ac:dyDescent="0.25">
      <c r="A1391" s="19">
        <v>1411</v>
      </c>
      <c r="B1391" s="19" t="s">
        <v>53</v>
      </c>
      <c r="C1391" s="19" t="s">
        <v>4379</v>
      </c>
      <c r="D1391" s="19" t="s">
        <v>79</v>
      </c>
      <c r="E1391" s="19" t="s">
        <v>5855</v>
      </c>
    </row>
    <row r="1392" spans="1:5" x14ac:dyDescent="0.25">
      <c r="A1392" s="19">
        <v>1412</v>
      </c>
      <c r="B1392" s="19" t="s">
        <v>53</v>
      </c>
      <c r="C1392" s="19" t="s">
        <v>4379</v>
      </c>
      <c r="D1392" s="19" t="s">
        <v>80</v>
      </c>
      <c r="E1392" s="19" t="s">
        <v>5856</v>
      </c>
    </row>
    <row r="1393" spans="1:5" x14ac:dyDescent="0.25">
      <c r="A1393" s="19">
        <v>1413</v>
      </c>
      <c r="B1393" s="19" t="s">
        <v>53</v>
      </c>
      <c r="C1393" s="19" t="s">
        <v>4379</v>
      </c>
      <c r="D1393" s="19" t="s">
        <v>2341</v>
      </c>
      <c r="E1393" s="19"/>
    </row>
    <row r="1394" spans="1:5" x14ac:dyDescent="0.25">
      <c r="A1394" s="19">
        <v>1414</v>
      </c>
      <c r="B1394" s="19" t="s">
        <v>53</v>
      </c>
      <c r="C1394" s="19" t="s">
        <v>4379</v>
      </c>
      <c r="D1394" s="19" t="s">
        <v>2287</v>
      </c>
      <c r="E1394" s="19" t="s">
        <v>5857</v>
      </c>
    </row>
    <row r="1395" spans="1:5" x14ac:dyDescent="0.25">
      <c r="A1395" s="19">
        <v>1416</v>
      </c>
      <c r="B1395" s="19" t="s">
        <v>53</v>
      </c>
      <c r="C1395" s="19" t="s">
        <v>4379</v>
      </c>
      <c r="D1395" s="19" t="s">
        <v>81</v>
      </c>
      <c r="E1395" s="19" t="s">
        <v>5858</v>
      </c>
    </row>
    <row r="1396" spans="1:5" x14ac:dyDescent="0.25">
      <c r="A1396" s="19">
        <v>1418</v>
      </c>
      <c r="B1396" s="19" t="s">
        <v>53</v>
      </c>
      <c r="C1396" s="19" t="s">
        <v>4379</v>
      </c>
      <c r="D1396" s="19" t="s">
        <v>83</v>
      </c>
      <c r="E1396" s="19" t="s">
        <v>5859</v>
      </c>
    </row>
    <row r="1397" spans="1:5" x14ac:dyDescent="0.25">
      <c r="A1397" s="19">
        <v>1419</v>
      </c>
      <c r="B1397" s="19" t="s">
        <v>53</v>
      </c>
      <c r="C1397" s="19" t="s">
        <v>4379</v>
      </c>
      <c r="D1397" s="19" t="s">
        <v>84</v>
      </c>
      <c r="E1397" s="19" t="s">
        <v>5860</v>
      </c>
    </row>
    <row r="1398" spans="1:5" x14ac:dyDescent="0.25">
      <c r="A1398" s="19">
        <v>1420</v>
      </c>
      <c r="B1398" s="19" t="s">
        <v>53</v>
      </c>
      <c r="C1398" s="19" t="s">
        <v>4379</v>
      </c>
      <c r="D1398" s="19" t="s">
        <v>96</v>
      </c>
      <c r="E1398" s="19" t="s">
        <v>5861</v>
      </c>
    </row>
    <row r="1399" spans="1:5" x14ac:dyDescent="0.25">
      <c r="A1399" s="19">
        <v>1421</v>
      </c>
      <c r="B1399" s="19" t="s">
        <v>5429</v>
      </c>
      <c r="C1399" s="19" t="s">
        <v>5430</v>
      </c>
      <c r="D1399" s="19" t="s">
        <v>320</v>
      </c>
      <c r="E1399" s="19"/>
    </row>
    <row r="1400" spans="1:5" x14ac:dyDescent="0.25">
      <c r="A1400" s="19">
        <v>1422</v>
      </c>
      <c r="B1400" s="19" t="s">
        <v>53</v>
      </c>
      <c r="C1400" s="19" t="s">
        <v>4379</v>
      </c>
      <c r="D1400" s="19" t="s">
        <v>2288</v>
      </c>
      <c r="E1400" s="19" t="s">
        <v>5862</v>
      </c>
    </row>
    <row r="1401" spans="1:5" x14ac:dyDescent="0.25">
      <c r="A1401" s="19">
        <v>1423</v>
      </c>
      <c r="B1401" s="19" t="s">
        <v>53</v>
      </c>
      <c r="C1401" s="19" t="s">
        <v>4379</v>
      </c>
      <c r="D1401" s="19" t="s">
        <v>2289</v>
      </c>
      <c r="E1401" s="19" t="s">
        <v>5863</v>
      </c>
    </row>
    <row r="1402" spans="1:5" x14ac:dyDescent="0.25">
      <c r="A1402" s="19">
        <v>1424</v>
      </c>
      <c r="B1402" s="19" t="s">
        <v>5429</v>
      </c>
      <c r="C1402" s="19" t="s">
        <v>5430</v>
      </c>
      <c r="D1402" s="19" t="s">
        <v>2326</v>
      </c>
      <c r="E1402" s="19" t="s">
        <v>5864</v>
      </c>
    </row>
    <row r="1403" spans="1:5" x14ac:dyDescent="0.25">
      <c r="A1403" s="19">
        <v>1425</v>
      </c>
      <c r="B1403" s="19" t="s">
        <v>5429</v>
      </c>
      <c r="C1403" s="19" t="s">
        <v>5430</v>
      </c>
      <c r="D1403" s="19" t="s">
        <v>2309</v>
      </c>
      <c r="E1403" s="19" t="s">
        <v>5865</v>
      </c>
    </row>
    <row r="1404" spans="1:5" x14ac:dyDescent="0.25">
      <c r="A1404" s="19">
        <v>1426</v>
      </c>
      <c r="B1404" s="19" t="s">
        <v>5429</v>
      </c>
      <c r="C1404" s="19" t="s">
        <v>5430</v>
      </c>
      <c r="D1404" s="19" t="s">
        <v>2327</v>
      </c>
      <c r="E1404" s="19" t="s">
        <v>5866</v>
      </c>
    </row>
    <row r="1405" spans="1:5" x14ac:dyDescent="0.25">
      <c r="A1405" s="19">
        <v>1427</v>
      </c>
      <c r="B1405" s="19" t="s">
        <v>5429</v>
      </c>
      <c r="C1405" s="19" t="s">
        <v>5430</v>
      </c>
      <c r="D1405" s="19" t="s">
        <v>5867</v>
      </c>
      <c r="E1405" s="19" t="s">
        <v>5868</v>
      </c>
    </row>
    <row r="1406" spans="1:5" x14ac:dyDescent="0.25">
      <c r="A1406" s="19">
        <v>1428</v>
      </c>
      <c r="B1406" s="19" t="s">
        <v>5429</v>
      </c>
      <c r="C1406" s="19" t="s">
        <v>5430</v>
      </c>
      <c r="D1406" s="19" t="s">
        <v>2329</v>
      </c>
      <c r="E1406" s="19" t="s">
        <v>5869</v>
      </c>
    </row>
    <row r="1407" spans="1:5" x14ac:dyDescent="0.25">
      <c r="A1407" s="19">
        <v>1429</v>
      </c>
      <c r="B1407" s="19" t="s">
        <v>53</v>
      </c>
      <c r="C1407" s="19" t="s">
        <v>4379</v>
      </c>
      <c r="D1407" s="19" t="s">
        <v>5870</v>
      </c>
      <c r="E1407" s="19"/>
    </row>
    <row r="1408" spans="1:5" x14ac:dyDescent="0.25">
      <c r="A1408" s="19">
        <v>1430</v>
      </c>
      <c r="B1408" s="19" t="s">
        <v>53</v>
      </c>
      <c r="C1408" s="19" t="s">
        <v>4379</v>
      </c>
      <c r="D1408" s="19" t="s">
        <v>3165</v>
      </c>
      <c r="E1408" s="19" t="s">
        <v>5871</v>
      </c>
    </row>
    <row r="1409" spans="1:5" x14ac:dyDescent="0.25">
      <c r="A1409" s="19">
        <v>1431</v>
      </c>
      <c r="B1409" s="19" t="s">
        <v>53</v>
      </c>
      <c r="C1409" s="19" t="s">
        <v>4379</v>
      </c>
      <c r="D1409" s="19" t="s">
        <v>3166</v>
      </c>
      <c r="E1409" s="19" t="s">
        <v>5872</v>
      </c>
    </row>
    <row r="1410" spans="1:5" x14ac:dyDescent="0.25">
      <c r="A1410" s="19">
        <v>1432</v>
      </c>
      <c r="B1410" s="19" t="s">
        <v>53</v>
      </c>
      <c r="C1410" s="19" t="s">
        <v>4379</v>
      </c>
      <c r="D1410" s="19" t="s">
        <v>3167</v>
      </c>
      <c r="E1410" s="19" t="s">
        <v>5873</v>
      </c>
    </row>
    <row r="1411" spans="1:5" x14ac:dyDescent="0.25">
      <c r="A1411" s="19">
        <v>1433</v>
      </c>
      <c r="B1411" s="19" t="s">
        <v>53</v>
      </c>
      <c r="C1411" s="19" t="s">
        <v>4379</v>
      </c>
      <c r="D1411" s="19" t="s">
        <v>3168</v>
      </c>
      <c r="E1411" s="19" t="s">
        <v>5874</v>
      </c>
    </row>
    <row r="1412" spans="1:5" x14ac:dyDescent="0.25">
      <c r="A1412" s="19">
        <v>1434</v>
      </c>
      <c r="B1412" s="19" t="s">
        <v>53</v>
      </c>
      <c r="C1412" s="19" t="s">
        <v>4379</v>
      </c>
      <c r="D1412" s="19" t="s">
        <v>3169</v>
      </c>
      <c r="E1412" s="19" t="s">
        <v>5875</v>
      </c>
    </row>
    <row r="1413" spans="1:5" x14ac:dyDescent="0.25">
      <c r="A1413" s="19">
        <v>1435</v>
      </c>
      <c r="B1413" s="19" t="s">
        <v>53</v>
      </c>
      <c r="C1413" s="19" t="s">
        <v>4379</v>
      </c>
      <c r="D1413" s="19" t="s">
        <v>5876</v>
      </c>
      <c r="E1413" s="19"/>
    </row>
    <row r="1414" spans="1:5" x14ac:dyDescent="0.25">
      <c r="A1414" s="19">
        <v>1436</v>
      </c>
      <c r="B1414" s="19" t="s">
        <v>5429</v>
      </c>
      <c r="C1414" s="19" t="s">
        <v>5430</v>
      </c>
      <c r="D1414" s="19" t="s">
        <v>5877</v>
      </c>
      <c r="E1414" s="19" t="s">
        <v>5878</v>
      </c>
    </row>
    <row r="1415" spans="1:5" x14ac:dyDescent="0.25">
      <c r="A1415" s="19">
        <v>1437</v>
      </c>
      <c r="B1415" s="19" t="s">
        <v>53</v>
      </c>
      <c r="C1415" s="19" t="s">
        <v>4379</v>
      </c>
      <c r="D1415" s="19" t="s">
        <v>2290</v>
      </c>
      <c r="E1415" s="19" t="s">
        <v>5879</v>
      </c>
    </row>
    <row r="1416" spans="1:5" x14ac:dyDescent="0.25">
      <c r="A1416" s="19">
        <v>1438</v>
      </c>
      <c r="B1416" s="19" t="s">
        <v>53</v>
      </c>
      <c r="C1416" s="19" t="s">
        <v>4379</v>
      </c>
      <c r="D1416" s="19" t="s">
        <v>85</v>
      </c>
      <c r="E1416" s="19" t="s">
        <v>5880</v>
      </c>
    </row>
    <row r="1417" spans="1:5" x14ac:dyDescent="0.25">
      <c r="A1417" s="19">
        <v>1439</v>
      </c>
      <c r="B1417" s="19" t="s">
        <v>53</v>
      </c>
      <c r="C1417" s="19" t="s">
        <v>4379</v>
      </c>
      <c r="D1417" s="19" t="s">
        <v>86</v>
      </c>
      <c r="E1417" s="19" t="s">
        <v>5881</v>
      </c>
    </row>
    <row r="1418" spans="1:5" x14ac:dyDescent="0.25">
      <c r="A1418" s="19">
        <v>1440</v>
      </c>
      <c r="B1418" s="19" t="s">
        <v>5429</v>
      </c>
      <c r="C1418" s="19" t="s">
        <v>5430</v>
      </c>
      <c r="D1418" s="19" t="s">
        <v>2330</v>
      </c>
      <c r="E1418" s="19" t="s">
        <v>5882</v>
      </c>
    </row>
    <row r="1419" spans="1:5" x14ac:dyDescent="0.25">
      <c r="A1419" s="19">
        <v>1441</v>
      </c>
      <c r="B1419" s="19" t="s">
        <v>5429</v>
      </c>
      <c r="C1419" s="19" t="s">
        <v>5430</v>
      </c>
      <c r="D1419" s="19" t="s">
        <v>2331</v>
      </c>
      <c r="E1419" s="19" t="s">
        <v>5883</v>
      </c>
    </row>
    <row r="1420" spans="1:5" x14ac:dyDescent="0.25">
      <c r="A1420" s="19">
        <v>1442</v>
      </c>
      <c r="B1420" s="19" t="s">
        <v>5429</v>
      </c>
      <c r="C1420" s="19" t="s">
        <v>5430</v>
      </c>
      <c r="D1420" s="19" t="s">
        <v>2332</v>
      </c>
      <c r="E1420" s="19" t="s">
        <v>5884</v>
      </c>
    </row>
    <row r="1421" spans="1:5" x14ac:dyDescent="0.25">
      <c r="A1421" s="19">
        <v>1443</v>
      </c>
      <c r="B1421" s="19" t="s">
        <v>5429</v>
      </c>
      <c r="C1421" s="19" t="s">
        <v>5430</v>
      </c>
      <c r="D1421" s="19" t="s">
        <v>2333</v>
      </c>
      <c r="E1421" s="19" t="s">
        <v>5885</v>
      </c>
    </row>
    <row r="1422" spans="1:5" x14ac:dyDescent="0.25">
      <c r="A1422" s="19">
        <v>1444</v>
      </c>
      <c r="B1422" s="19" t="s">
        <v>5429</v>
      </c>
      <c r="C1422" s="19" t="s">
        <v>5430</v>
      </c>
      <c r="D1422" s="19" t="s">
        <v>2334</v>
      </c>
      <c r="E1422" s="19" t="s">
        <v>5886</v>
      </c>
    </row>
    <row r="1423" spans="1:5" x14ac:dyDescent="0.25">
      <c r="A1423" s="19">
        <v>1445</v>
      </c>
      <c r="B1423" s="19" t="s">
        <v>5429</v>
      </c>
      <c r="C1423" s="19" t="s">
        <v>5430</v>
      </c>
      <c r="D1423" s="19" t="s">
        <v>2335</v>
      </c>
      <c r="E1423" s="19" t="s">
        <v>5887</v>
      </c>
    </row>
    <row r="1424" spans="1:5" x14ac:dyDescent="0.25">
      <c r="A1424" s="19">
        <v>1446</v>
      </c>
      <c r="B1424" s="19" t="s">
        <v>5429</v>
      </c>
      <c r="C1424" s="19" t="s">
        <v>5430</v>
      </c>
      <c r="D1424" s="19" t="s">
        <v>2336</v>
      </c>
      <c r="E1424" s="19" t="s">
        <v>5888</v>
      </c>
    </row>
    <row r="1425" spans="1:5" x14ac:dyDescent="0.25">
      <c r="A1425" s="19">
        <v>1447</v>
      </c>
      <c r="B1425" s="19" t="s">
        <v>5429</v>
      </c>
      <c r="C1425" s="19" t="s">
        <v>5430</v>
      </c>
      <c r="D1425" s="19" t="s">
        <v>2337</v>
      </c>
      <c r="E1425" s="19" t="s">
        <v>5889</v>
      </c>
    </row>
    <row r="1426" spans="1:5" x14ac:dyDescent="0.25">
      <c r="A1426" s="19">
        <v>1448</v>
      </c>
      <c r="B1426" s="19" t="s">
        <v>5429</v>
      </c>
      <c r="C1426" s="19" t="s">
        <v>5430</v>
      </c>
      <c r="D1426" s="19" t="s">
        <v>2338</v>
      </c>
      <c r="E1426" s="19" t="s">
        <v>5890</v>
      </c>
    </row>
    <row r="1427" spans="1:5" x14ac:dyDescent="0.25">
      <c r="A1427" s="19">
        <v>1449</v>
      </c>
      <c r="B1427" s="19" t="s">
        <v>5429</v>
      </c>
      <c r="C1427" s="19" t="s">
        <v>5430</v>
      </c>
      <c r="D1427" s="19" t="s">
        <v>2339</v>
      </c>
      <c r="E1427" s="19" t="s">
        <v>5891</v>
      </c>
    </row>
    <row r="1428" spans="1:5" x14ac:dyDescent="0.25">
      <c r="A1428" s="19">
        <v>1450</v>
      </c>
      <c r="B1428" s="19" t="s">
        <v>5429</v>
      </c>
      <c r="C1428" s="19" t="s">
        <v>5430</v>
      </c>
      <c r="D1428" s="19" t="s">
        <v>2340</v>
      </c>
      <c r="E1428" s="19" t="s">
        <v>5892</v>
      </c>
    </row>
    <row r="1429" spans="1:5" x14ac:dyDescent="0.25">
      <c r="A1429" s="19">
        <v>1451</v>
      </c>
      <c r="B1429" s="19" t="s">
        <v>5429</v>
      </c>
      <c r="C1429" s="19" t="s">
        <v>5430</v>
      </c>
      <c r="D1429" s="19" t="s">
        <v>2341</v>
      </c>
      <c r="E1429" s="19" t="s">
        <v>5893</v>
      </c>
    </row>
    <row r="1430" spans="1:5" x14ac:dyDescent="0.25">
      <c r="A1430" s="19">
        <v>1452</v>
      </c>
      <c r="B1430" s="19" t="s">
        <v>53</v>
      </c>
      <c r="C1430" s="19" t="s">
        <v>4379</v>
      </c>
      <c r="D1430" s="19" t="s">
        <v>1303</v>
      </c>
      <c r="E1430" s="19" t="s">
        <v>5894</v>
      </c>
    </row>
    <row r="1431" spans="1:5" x14ac:dyDescent="0.25">
      <c r="A1431" s="19">
        <v>1453</v>
      </c>
      <c r="B1431" s="19" t="s">
        <v>53</v>
      </c>
      <c r="C1431" s="19" t="s">
        <v>4379</v>
      </c>
      <c r="D1431" s="19" t="s">
        <v>1304</v>
      </c>
      <c r="E1431" s="19" t="s">
        <v>5895</v>
      </c>
    </row>
    <row r="1432" spans="1:5" x14ac:dyDescent="0.25">
      <c r="A1432" s="19">
        <v>1454</v>
      </c>
      <c r="B1432" s="19" t="s">
        <v>53</v>
      </c>
      <c r="C1432" s="19" t="s">
        <v>4379</v>
      </c>
      <c r="D1432" s="19" t="s">
        <v>503</v>
      </c>
      <c r="E1432" s="19" t="s">
        <v>5896</v>
      </c>
    </row>
    <row r="1433" spans="1:5" x14ac:dyDescent="0.25">
      <c r="A1433" s="19">
        <v>1455</v>
      </c>
      <c r="B1433" s="19" t="s">
        <v>53</v>
      </c>
      <c r="C1433" s="19" t="s">
        <v>4379</v>
      </c>
      <c r="D1433" s="19" t="s">
        <v>504</v>
      </c>
      <c r="E1433" s="19" t="s">
        <v>5897</v>
      </c>
    </row>
    <row r="1434" spans="1:5" x14ac:dyDescent="0.25">
      <c r="A1434" s="19">
        <v>1456</v>
      </c>
      <c r="B1434" s="19" t="s">
        <v>53</v>
      </c>
      <c r="C1434" s="19" t="s">
        <v>4379</v>
      </c>
      <c r="D1434" s="19" t="s">
        <v>505</v>
      </c>
      <c r="E1434" s="19" t="s">
        <v>5898</v>
      </c>
    </row>
    <row r="1435" spans="1:5" x14ac:dyDescent="0.25">
      <c r="A1435" s="19">
        <v>1457</v>
      </c>
      <c r="B1435" s="19" t="s">
        <v>53</v>
      </c>
      <c r="C1435" s="19" t="s">
        <v>4379</v>
      </c>
      <c r="D1435" s="19" t="s">
        <v>506</v>
      </c>
      <c r="E1435" s="19" t="s">
        <v>5899</v>
      </c>
    </row>
    <row r="1436" spans="1:5" x14ac:dyDescent="0.25">
      <c r="A1436" s="19">
        <v>1458</v>
      </c>
      <c r="B1436" s="19" t="s">
        <v>53</v>
      </c>
      <c r="C1436" s="19" t="s">
        <v>4379</v>
      </c>
      <c r="D1436" s="19" t="s">
        <v>2291</v>
      </c>
      <c r="E1436" s="19" t="s">
        <v>5900</v>
      </c>
    </row>
    <row r="1437" spans="1:5" x14ac:dyDescent="0.25">
      <c r="A1437" s="19">
        <v>1459</v>
      </c>
      <c r="B1437" s="19" t="s">
        <v>53</v>
      </c>
      <c r="C1437" s="19" t="s">
        <v>4379</v>
      </c>
      <c r="D1437" s="19" t="s">
        <v>2763</v>
      </c>
      <c r="E1437" s="19" t="s">
        <v>5901</v>
      </c>
    </row>
    <row r="1438" spans="1:5" x14ac:dyDescent="0.25">
      <c r="A1438" s="19">
        <v>1460</v>
      </c>
      <c r="B1438" s="19" t="s">
        <v>53</v>
      </c>
      <c r="C1438" s="19" t="s">
        <v>4379</v>
      </c>
      <c r="D1438" s="19" t="s">
        <v>2764</v>
      </c>
      <c r="E1438" s="19" t="s">
        <v>5902</v>
      </c>
    </row>
    <row r="1439" spans="1:5" x14ac:dyDescent="0.25">
      <c r="A1439" s="19">
        <v>1461</v>
      </c>
      <c r="B1439" s="19" t="s">
        <v>5903</v>
      </c>
      <c r="C1439" s="19" t="s">
        <v>5904</v>
      </c>
      <c r="D1439" s="19" t="s">
        <v>3209</v>
      </c>
      <c r="E1439" s="19" t="s">
        <v>5615</v>
      </c>
    </row>
    <row r="1440" spans="1:5" x14ac:dyDescent="0.25">
      <c r="A1440" s="19">
        <v>1462</v>
      </c>
      <c r="B1440" s="19" t="s">
        <v>5903</v>
      </c>
      <c r="C1440" s="19" t="s">
        <v>5904</v>
      </c>
      <c r="D1440" s="19" t="s">
        <v>3210</v>
      </c>
      <c r="E1440" s="19" t="s">
        <v>5617</v>
      </c>
    </row>
    <row r="1441" spans="1:5" x14ac:dyDescent="0.25">
      <c r="A1441" s="19">
        <v>1463</v>
      </c>
      <c r="B1441" s="19" t="s">
        <v>5903</v>
      </c>
      <c r="C1441" s="19" t="s">
        <v>5904</v>
      </c>
      <c r="D1441" s="19" t="s">
        <v>3195</v>
      </c>
      <c r="E1441" s="19" t="s">
        <v>5619</v>
      </c>
    </row>
    <row r="1442" spans="1:5" x14ac:dyDescent="0.25">
      <c r="A1442" s="19">
        <v>1464</v>
      </c>
      <c r="B1442" s="19" t="s">
        <v>5903</v>
      </c>
      <c r="C1442" s="19" t="s">
        <v>5904</v>
      </c>
      <c r="D1442" s="19" t="s">
        <v>3196</v>
      </c>
      <c r="E1442" s="19" t="s">
        <v>5629</v>
      </c>
    </row>
    <row r="1443" spans="1:5" x14ac:dyDescent="0.25">
      <c r="A1443" s="19">
        <v>1465</v>
      </c>
      <c r="B1443" s="19" t="s">
        <v>5903</v>
      </c>
      <c r="C1443" s="19" t="s">
        <v>5904</v>
      </c>
      <c r="D1443" s="19" t="s">
        <v>5630</v>
      </c>
      <c r="E1443" s="19" t="s">
        <v>5631</v>
      </c>
    </row>
    <row r="1444" spans="1:5" x14ac:dyDescent="0.25">
      <c r="A1444" s="19">
        <v>1466</v>
      </c>
      <c r="B1444" s="19" t="s">
        <v>5903</v>
      </c>
      <c r="C1444" s="19" t="s">
        <v>5904</v>
      </c>
      <c r="D1444" s="19" t="s">
        <v>3241</v>
      </c>
      <c r="E1444" s="19" t="s">
        <v>5634</v>
      </c>
    </row>
    <row r="1445" spans="1:5" x14ac:dyDescent="0.25">
      <c r="A1445" s="19">
        <v>1467</v>
      </c>
      <c r="B1445" s="19" t="s">
        <v>5903</v>
      </c>
      <c r="C1445" s="19" t="s">
        <v>5904</v>
      </c>
      <c r="D1445" s="19" t="s">
        <v>5637</v>
      </c>
      <c r="E1445" s="19" t="s">
        <v>5638</v>
      </c>
    </row>
    <row r="1446" spans="1:5" x14ac:dyDescent="0.25">
      <c r="A1446" s="19">
        <v>1468</v>
      </c>
      <c r="B1446" s="19" t="s">
        <v>5903</v>
      </c>
      <c r="C1446" s="19" t="s">
        <v>5904</v>
      </c>
      <c r="D1446" s="19" t="s">
        <v>3212</v>
      </c>
      <c r="E1446" s="19" t="s">
        <v>5641</v>
      </c>
    </row>
    <row r="1447" spans="1:5" x14ac:dyDescent="0.25">
      <c r="A1447" s="19">
        <v>1469</v>
      </c>
      <c r="B1447" s="19" t="s">
        <v>5903</v>
      </c>
      <c r="C1447" s="19" t="s">
        <v>5904</v>
      </c>
      <c r="D1447" s="19" t="s">
        <v>3213</v>
      </c>
      <c r="E1447" s="19" t="s">
        <v>5643</v>
      </c>
    </row>
    <row r="1448" spans="1:5" x14ac:dyDescent="0.25">
      <c r="A1448" s="19">
        <v>1470</v>
      </c>
      <c r="B1448" s="19" t="s">
        <v>5903</v>
      </c>
      <c r="C1448" s="19" t="s">
        <v>5904</v>
      </c>
      <c r="D1448" s="19" t="s">
        <v>3214</v>
      </c>
      <c r="E1448" s="19" t="s">
        <v>5648</v>
      </c>
    </row>
    <row r="1449" spans="1:5" x14ac:dyDescent="0.25">
      <c r="A1449" s="19">
        <v>1471</v>
      </c>
      <c r="B1449" s="19" t="s">
        <v>5903</v>
      </c>
      <c r="C1449" s="19" t="s">
        <v>5904</v>
      </c>
      <c r="D1449" s="19" t="s">
        <v>5651</v>
      </c>
      <c r="E1449" s="19" t="s">
        <v>5652</v>
      </c>
    </row>
    <row r="1450" spans="1:5" x14ac:dyDescent="0.25">
      <c r="A1450" s="19">
        <v>1472</v>
      </c>
      <c r="B1450" s="19" t="s">
        <v>5903</v>
      </c>
      <c r="C1450" s="19" t="s">
        <v>5904</v>
      </c>
      <c r="D1450" s="19" t="s">
        <v>3216</v>
      </c>
      <c r="E1450" s="19" t="s">
        <v>5653</v>
      </c>
    </row>
    <row r="1451" spans="1:5" x14ac:dyDescent="0.25">
      <c r="A1451" s="19">
        <v>1473</v>
      </c>
      <c r="B1451" s="19" t="s">
        <v>5903</v>
      </c>
      <c r="C1451" s="19" t="s">
        <v>5904</v>
      </c>
      <c r="D1451" s="19" t="s">
        <v>3217</v>
      </c>
      <c r="E1451" s="19" t="s">
        <v>5905</v>
      </c>
    </row>
    <row r="1452" spans="1:5" x14ac:dyDescent="0.25">
      <c r="A1452" s="19">
        <v>1474</v>
      </c>
      <c r="B1452" s="19" t="s">
        <v>5903</v>
      </c>
      <c r="C1452" s="19" t="s">
        <v>5904</v>
      </c>
      <c r="D1452" s="19" t="s">
        <v>3218</v>
      </c>
      <c r="E1452" s="19" t="s">
        <v>5657</v>
      </c>
    </row>
    <row r="1453" spans="1:5" x14ac:dyDescent="0.25">
      <c r="A1453" s="19">
        <v>1475</v>
      </c>
      <c r="B1453" s="19" t="s">
        <v>5903</v>
      </c>
      <c r="C1453" s="19" t="s">
        <v>5904</v>
      </c>
      <c r="D1453" s="19" t="s">
        <v>5658</v>
      </c>
      <c r="E1453" s="19" t="s">
        <v>5659</v>
      </c>
    </row>
    <row r="1454" spans="1:5" x14ac:dyDescent="0.25">
      <c r="A1454" s="19">
        <v>1476</v>
      </c>
      <c r="B1454" s="19" t="s">
        <v>5903</v>
      </c>
      <c r="C1454" s="19" t="s">
        <v>5904</v>
      </c>
      <c r="D1454" s="19" t="s">
        <v>3220</v>
      </c>
      <c r="E1454" s="19" t="s">
        <v>5660</v>
      </c>
    </row>
    <row r="1455" spans="1:5" x14ac:dyDescent="0.25">
      <c r="A1455" s="19">
        <v>1477</v>
      </c>
      <c r="B1455" s="19" t="s">
        <v>5903</v>
      </c>
      <c r="C1455" s="19" t="s">
        <v>5904</v>
      </c>
      <c r="D1455" s="19" t="s">
        <v>3221</v>
      </c>
      <c r="E1455" s="19" t="s">
        <v>5662</v>
      </c>
    </row>
    <row r="1456" spans="1:5" x14ac:dyDescent="0.25">
      <c r="A1456" s="19">
        <v>1478</v>
      </c>
      <c r="B1456" s="19" t="s">
        <v>5903</v>
      </c>
      <c r="C1456" s="19" t="s">
        <v>5904</v>
      </c>
      <c r="D1456" s="19" t="s">
        <v>5663</v>
      </c>
      <c r="E1456" s="19" t="s">
        <v>5664</v>
      </c>
    </row>
    <row r="1457" spans="1:5" x14ac:dyDescent="0.25">
      <c r="A1457" s="19">
        <v>1479</v>
      </c>
      <c r="B1457" s="19" t="s">
        <v>5903</v>
      </c>
      <c r="C1457" s="19" t="s">
        <v>5904</v>
      </c>
      <c r="D1457" s="19" t="s">
        <v>3222</v>
      </c>
      <c r="E1457" s="19" t="s">
        <v>5668</v>
      </c>
    </row>
    <row r="1458" spans="1:5" x14ac:dyDescent="0.25">
      <c r="A1458" s="19">
        <v>1480</v>
      </c>
      <c r="B1458" s="19" t="s">
        <v>5903</v>
      </c>
      <c r="C1458" s="19" t="s">
        <v>5904</v>
      </c>
      <c r="D1458" s="19" t="s">
        <v>5672</v>
      </c>
      <c r="E1458" s="19" t="s">
        <v>5673</v>
      </c>
    </row>
    <row r="1459" spans="1:5" x14ac:dyDescent="0.25">
      <c r="A1459" s="19">
        <v>1481</v>
      </c>
      <c r="B1459" s="19" t="s">
        <v>5903</v>
      </c>
      <c r="C1459" s="19" t="s">
        <v>5904</v>
      </c>
      <c r="D1459" s="19" t="s">
        <v>5676</v>
      </c>
      <c r="E1459" s="19" t="s">
        <v>5677</v>
      </c>
    </row>
    <row r="1460" spans="1:5" x14ac:dyDescent="0.25">
      <c r="A1460" s="19">
        <v>1482</v>
      </c>
      <c r="B1460" s="19" t="s">
        <v>5903</v>
      </c>
      <c r="C1460" s="19" t="s">
        <v>5904</v>
      </c>
      <c r="D1460" s="19" t="s">
        <v>3224</v>
      </c>
      <c r="E1460" s="19" t="s">
        <v>5678</v>
      </c>
    </row>
    <row r="1461" spans="1:5" x14ac:dyDescent="0.25">
      <c r="A1461" s="19">
        <v>1483</v>
      </c>
      <c r="B1461" s="19" t="s">
        <v>5903</v>
      </c>
      <c r="C1461" s="19" t="s">
        <v>5904</v>
      </c>
      <c r="D1461" s="19" t="s">
        <v>3224</v>
      </c>
      <c r="E1461" s="19" t="s">
        <v>5679</v>
      </c>
    </row>
    <row r="1462" spans="1:5" x14ac:dyDescent="0.25">
      <c r="A1462" s="19">
        <v>1484</v>
      </c>
      <c r="B1462" s="19" t="s">
        <v>5903</v>
      </c>
      <c r="C1462" s="19" t="s">
        <v>5904</v>
      </c>
      <c r="D1462" s="19" t="s">
        <v>3225</v>
      </c>
      <c r="E1462" s="19" t="s">
        <v>5682</v>
      </c>
    </row>
    <row r="1463" spans="1:5" x14ac:dyDescent="0.25">
      <c r="A1463" s="19">
        <v>1485</v>
      </c>
      <c r="B1463" s="19" t="s">
        <v>5903</v>
      </c>
      <c r="C1463" s="19" t="s">
        <v>5904</v>
      </c>
      <c r="D1463" s="19" t="s">
        <v>3226</v>
      </c>
      <c r="E1463" s="19" t="s">
        <v>5683</v>
      </c>
    </row>
    <row r="1464" spans="1:5" x14ac:dyDescent="0.25">
      <c r="A1464" s="19">
        <v>1486</v>
      </c>
      <c r="B1464" s="19" t="s">
        <v>5903</v>
      </c>
      <c r="C1464" s="19" t="s">
        <v>5904</v>
      </c>
      <c r="D1464" s="19" t="s">
        <v>3227</v>
      </c>
      <c r="E1464" s="19" t="s">
        <v>5684</v>
      </c>
    </row>
    <row r="1465" spans="1:5" x14ac:dyDescent="0.25">
      <c r="A1465" s="19">
        <v>1487</v>
      </c>
      <c r="B1465" s="19" t="s">
        <v>5903</v>
      </c>
      <c r="C1465" s="19" t="s">
        <v>5904</v>
      </c>
      <c r="D1465" s="19" t="s">
        <v>3228</v>
      </c>
      <c r="E1465" s="19" t="s">
        <v>5690</v>
      </c>
    </row>
    <row r="1466" spans="1:5" x14ac:dyDescent="0.25">
      <c r="A1466" s="19">
        <v>1488</v>
      </c>
      <c r="B1466" s="19" t="s">
        <v>5903</v>
      </c>
      <c r="C1466" s="19" t="s">
        <v>5904</v>
      </c>
      <c r="D1466" s="19" t="s">
        <v>3229</v>
      </c>
      <c r="E1466" s="19" t="s">
        <v>5695</v>
      </c>
    </row>
    <row r="1467" spans="1:5" x14ac:dyDescent="0.25">
      <c r="A1467" s="19">
        <v>1489</v>
      </c>
      <c r="B1467" s="19" t="s">
        <v>5903</v>
      </c>
      <c r="C1467" s="19" t="s">
        <v>5904</v>
      </c>
      <c r="D1467" s="19" t="s">
        <v>5696</v>
      </c>
      <c r="E1467" s="19" t="s">
        <v>5697</v>
      </c>
    </row>
    <row r="1468" spans="1:5" x14ac:dyDescent="0.25">
      <c r="A1468" s="19">
        <v>1490</v>
      </c>
      <c r="B1468" s="19" t="s">
        <v>5903</v>
      </c>
      <c r="C1468" s="19" t="s">
        <v>5904</v>
      </c>
      <c r="D1468" s="19" t="s">
        <v>5698</v>
      </c>
      <c r="E1468" s="19" t="s">
        <v>5699</v>
      </c>
    </row>
    <row r="1469" spans="1:5" x14ac:dyDescent="0.25">
      <c r="A1469" s="19">
        <v>1491</v>
      </c>
      <c r="B1469" s="19" t="s">
        <v>5903</v>
      </c>
      <c r="C1469" s="19" t="s">
        <v>5904</v>
      </c>
      <c r="D1469" s="19" t="s">
        <v>3232</v>
      </c>
      <c r="E1469" s="19" t="s">
        <v>5700</v>
      </c>
    </row>
    <row r="1470" spans="1:5" x14ac:dyDescent="0.25">
      <c r="A1470" s="19">
        <v>1492</v>
      </c>
      <c r="B1470" s="19" t="s">
        <v>5903</v>
      </c>
      <c r="C1470" s="19" t="s">
        <v>5904</v>
      </c>
      <c r="D1470" s="19" t="s">
        <v>3233</v>
      </c>
      <c r="E1470" s="19" t="s">
        <v>5701</v>
      </c>
    </row>
    <row r="1471" spans="1:5" x14ac:dyDescent="0.25">
      <c r="A1471" s="19">
        <v>1493</v>
      </c>
      <c r="B1471" s="19" t="s">
        <v>5903</v>
      </c>
      <c r="C1471" s="19" t="s">
        <v>5904</v>
      </c>
      <c r="D1471" s="19" t="s">
        <v>3234</v>
      </c>
      <c r="E1471" s="19" t="s">
        <v>5702</v>
      </c>
    </row>
    <row r="1472" spans="1:5" x14ac:dyDescent="0.25">
      <c r="A1472" s="19">
        <v>1494</v>
      </c>
      <c r="B1472" s="19" t="s">
        <v>5903</v>
      </c>
      <c r="C1472" s="19" t="s">
        <v>5904</v>
      </c>
      <c r="D1472" s="19" t="s">
        <v>3235</v>
      </c>
      <c r="E1472" s="19" t="s">
        <v>5703</v>
      </c>
    </row>
    <row r="1473" spans="1:5" x14ac:dyDescent="0.25">
      <c r="A1473" s="19">
        <v>1495</v>
      </c>
      <c r="B1473" s="19" t="s">
        <v>5903</v>
      </c>
      <c r="C1473" s="19" t="s">
        <v>5904</v>
      </c>
      <c r="D1473" s="19" t="s">
        <v>3236</v>
      </c>
      <c r="E1473" s="19" t="s">
        <v>5704</v>
      </c>
    </row>
    <row r="1474" spans="1:5" x14ac:dyDescent="0.25">
      <c r="A1474" s="19">
        <v>1496</v>
      </c>
      <c r="B1474" s="19" t="s">
        <v>5903</v>
      </c>
      <c r="C1474" s="19" t="s">
        <v>5904</v>
      </c>
      <c r="D1474" s="19" t="s">
        <v>3237</v>
      </c>
      <c r="E1474" s="19" t="s">
        <v>5705</v>
      </c>
    </row>
    <row r="1475" spans="1:5" x14ac:dyDescent="0.25">
      <c r="A1475" s="19">
        <v>1497</v>
      </c>
      <c r="B1475" s="19" t="s">
        <v>5903</v>
      </c>
      <c r="C1475" s="19" t="s">
        <v>5904</v>
      </c>
      <c r="D1475" s="19" t="s">
        <v>3198</v>
      </c>
      <c r="E1475" s="19" t="s">
        <v>5728</v>
      </c>
    </row>
    <row r="1476" spans="1:5" x14ac:dyDescent="0.25">
      <c r="A1476" s="19">
        <v>1498</v>
      </c>
      <c r="B1476" s="19" t="s">
        <v>5903</v>
      </c>
      <c r="C1476" s="19" t="s">
        <v>5904</v>
      </c>
      <c r="D1476" s="19" t="s">
        <v>3199</v>
      </c>
      <c r="E1476" s="19" t="s">
        <v>5734</v>
      </c>
    </row>
    <row r="1477" spans="1:5" x14ac:dyDescent="0.25">
      <c r="A1477" s="19">
        <v>1499</v>
      </c>
      <c r="B1477" s="19" t="s">
        <v>5903</v>
      </c>
      <c r="C1477" s="19" t="s">
        <v>5904</v>
      </c>
      <c r="D1477" s="19" t="s">
        <v>3200</v>
      </c>
      <c r="E1477" s="19" t="s">
        <v>5770</v>
      </c>
    </row>
    <row r="1478" spans="1:5" x14ac:dyDescent="0.25">
      <c r="A1478" s="19">
        <v>1500</v>
      </c>
      <c r="B1478" s="19" t="s">
        <v>53</v>
      </c>
      <c r="C1478" s="19" t="s">
        <v>4379</v>
      </c>
      <c r="D1478" s="19" t="s">
        <v>3170</v>
      </c>
      <c r="E1478" s="19" t="s">
        <v>5906</v>
      </c>
    </row>
    <row r="1479" spans="1:5" x14ac:dyDescent="0.25">
      <c r="A1479" s="19">
        <v>1501</v>
      </c>
      <c r="B1479" s="19" t="s">
        <v>53</v>
      </c>
      <c r="C1479" s="19" t="s">
        <v>4379</v>
      </c>
      <c r="D1479" s="19" t="s">
        <v>3171</v>
      </c>
      <c r="E1479" s="19" t="s">
        <v>5907</v>
      </c>
    </row>
    <row r="1480" spans="1:5" x14ac:dyDescent="0.25">
      <c r="A1480" s="19">
        <v>1502</v>
      </c>
      <c r="B1480" s="19" t="s">
        <v>53</v>
      </c>
      <c r="C1480" s="19" t="s">
        <v>4379</v>
      </c>
      <c r="D1480" s="19" t="s">
        <v>3172</v>
      </c>
      <c r="E1480" s="19" t="s">
        <v>5908</v>
      </c>
    </row>
    <row r="1481" spans="1:5" x14ac:dyDescent="0.25">
      <c r="A1481" s="19">
        <v>1503</v>
      </c>
      <c r="B1481" s="19" t="s">
        <v>53</v>
      </c>
      <c r="C1481" s="19" t="s">
        <v>4379</v>
      </c>
      <c r="D1481" s="19" t="s">
        <v>3173</v>
      </c>
      <c r="E1481" s="19" t="s">
        <v>5909</v>
      </c>
    </row>
    <row r="1482" spans="1:5" x14ac:dyDescent="0.25">
      <c r="A1482" s="19">
        <v>1504</v>
      </c>
      <c r="B1482" s="19" t="s">
        <v>53</v>
      </c>
      <c r="C1482" s="19" t="s">
        <v>4379</v>
      </c>
      <c r="D1482" s="19" t="s">
        <v>3174</v>
      </c>
      <c r="E1482" s="19" t="s">
        <v>5910</v>
      </c>
    </row>
    <row r="1483" spans="1:5" x14ac:dyDescent="0.25">
      <c r="A1483" s="19">
        <v>1505</v>
      </c>
      <c r="B1483" s="19" t="s">
        <v>53</v>
      </c>
      <c r="C1483" s="19" t="s">
        <v>4379</v>
      </c>
      <c r="D1483" s="19" t="s">
        <v>3175</v>
      </c>
      <c r="E1483" s="19" t="s">
        <v>5911</v>
      </c>
    </row>
    <row r="1484" spans="1:5" x14ac:dyDescent="0.25">
      <c r="A1484" s="19">
        <v>1506</v>
      </c>
      <c r="B1484" s="19" t="s">
        <v>53</v>
      </c>
      <c r="C1484" s="19" t="s">
        <v>4379</v>
      </c>
      <c r="D1484" s="19" t="s">
        <v>3176</v>
      </c>
      <c r="E1484" s="19" t="s">
        <v>5912</v>
      </c>
    </row>
    <row r="1485" spans="1:5" x14ac:dyDescent="0.25">
      <c r="A1485" s="19">
        <v>1507</v>
      </c>
      <c r="B1485" s="19" t="s">
        <v>53</v>
      </c>
      <c r="C1485" s="19" t="s">
        <v>4379</v>
      </c>
      <c r="D1485" s="19" t="s">
        <v>3177</v>
      </c>
      <c r="E1485" s="19" t="s">
        <v>5913</v>
      </c>
    </row>
    <row r="1486" spans="1:5" x14ac:dyDescent="0.25">
      <c r="A1486" s="19">
        <v>1509</v>
      </c>
      <c r="B1486" s="19" t="s">
        <v>53</v>
      </c>
      <c r="C1486" s="19" t="s">
        <v>4379</v>
      </c>
      <c r="D1486" s="19" t="s">
        <v>3178</v>
      </c>
      <c r="E1486" s="19" t="s">
        <v>5914</v>
      </c>
    </row>
    <row r="1487" spans="1:5" x14ac:dyDescent="0.25">
      <c r="A1487" s="19">
        <v>1511</v>
      </c>
      <c r="B1487" s="19" t="s">
        <v>53</v>
      </c>
      <c r="C1487" s="19" t="s">
        <v>4379</v>
      </c>
      <c r="D1487" s="19" t="s">
        <v>3179</v>
      </c>
      <c r="E1487" s="19" t="s">
        <v>5915</v>
      </c>
    </row>
    <row r="1488" spans="1:5" x14ac:dyDescent="0.25">
      <c r="A1488" s="19">
        <v>1513</v>
      </c>
      <c r="B1488" s="19" t="s">
        <v>53</v>
      </c>
      <c r="C1488" s="19" t="s">
        <v>4379</v>
      </c>
      <c r="D1488" s="19" t="s">
        <v>3180</v>
      </c>
      <c r="E1488" s="19" t="s">
        <v>5916</v>
      </c>
    </row>
    <row r="1489" spans="1:5" x14ac:dyDescent="0.25">
      <c r="A1489" s="19">
        <v>1514</v>
      </c>
      <c r="B1489" s="19" t="s">
        <v>53</v>
      </c>
      <c r="C1489" s="19" t="s">
        <v>4379</v>
      </c>
      <c r="D1489" s="19" t="s">
        <v>3181</v>
      </c>
      <c r="E1489" s="19" t="s">
        <v>5917</v>
      </c>
    </row>
    <row r="1490" spans="1:5" x14ac:dyDescent="0.25">
      <c r="A1490" s="19">
        <v>1515</v>
      </c>
      <c r="B1490" s="19" t="s">
        <v>53</v>
      </c>
      <c r="C1490" s="19" t="s">
        <v>4379</v>
      </c>
      <c r="D1490" s="19" t="s">
        <v>3182</v>
      </c>
      <c r="E1490" s="19" t="s">
        <v>5918</v>
      </c>
    </row>
    <row r="1491" spans="1:5" x14ac:dyDescent="0.25">
      <c r="A1491" s="19">
        <v>1516</v>
      </c>
      <c r="B1491" s="19" t="s">
        <v>53</v>
      </c>
      <c r="C1491" s="19" t="s">
        <v>4379</v>
      </c>
      <c r="D1491" s="19" t="s">
        <v>3183</v>
      </c>
      <c r="E1491" s="19" t="s">
        <v>5919</v>
      </c>
    </row>
    <row r="1492" spans="1:5" x14ac:dyDescent="0.25">
      <c r="A1492" s="19">
        <v>1519</v>
      </c>
      <c r="B1492" s="19" t="s">
        <v>53</v>
      </c>
      <c r="C1492" s="19" t="s">
        <v>4379</v>
      </c>
      <c r="D1492" s="19" t="s">
        <v>3184</v>
      </c>
      <c r="E1492" s="19" t="s">
        <v>5920</v>
      </c>
    </row>
    <row r="1493" spans="1:5" x14ac:dyDescent="0.25">
      <c r="A1493" s="19">
        <v>1520</v>
      </c>
      <c r="B1493" s="19" t="s">
        <v>53</v>
      </c>
      <c r="C1493" s="19" t="s">
        <v>4379</v>
      </c>
      <c r="D1493" s="19" t="s">
        <v>3185</v>
      </c>
      <c r="E1493" s="19" t="s">
        <v>5921</v>
      </c>
    </row>
    <row r="1494" spans="1:5" x14ac:dyDescent="0.25">
      <c r="A1494" s="19">
        <v>1521</v>
      </c>
      <c r="B1494" s="19" t="s">
        <v>53</v>
      </c>
      <c r="C1494" s="19" t="s">
        <v>4379</v>
      </c>
      <c r="D1494" s="19" t="s">
        <v>3186</v>
      </c>
      <c r="E1494" s="19" t="s">
        <v>5922</v>
      </c>
    </row>
    <row r="1495" spans="1:5" x14ac:dyDescent="0.25">
      <c r="A1495" s="19">
        <v>1522</v>
      </c>
      <c r="B1495" s="19" t="s">
        <v>53</v>
      </c>
      <c r="C1495" s="19" t="s">
        <v>4379</v>
      </c>
      <c r="D1495" s="19" t="s">
        <v>3187</v>
      </c>
      <c r="E1495" s="19" t="s">
        <v>5923</v>
      </c>
    </row>
    <row r="1496" spans="1:5" x14ac:dyDescent="0.25">
      <c r="A1496" s="19">
        <v>1523</v>
      </c>
      <c r="B1496" s="19" t="s">
        <v>53</v>
      </c>
      <c r="C1496" s="19" t="s">
        <v>4379</v>
      </c>
      <c r="D1496" s="19" t="s">
        <v>5924</v>
      </c>
      <c r="E1496" s="19" t="s">
        <v>5925</v>
      </c>
    </row>
    <row r="1497" spans="1:5" x14ac:dyDescent="0.25">
      <c r="A1497" s="19">
        <v>1524</v>
      </c>
      <c r="B1497" s="19" t="s">
        <v>53</v>
      </c>
      <c r="C1497" s="19" t="s">
        <v>4379</v>
      </c>
      <c r="D1497" s="19" t="s">
        <v>2293</v>
      </c>
      <c r="E1497" s="19" t="s">
        <v>5926</v>
      </c>
    </row>
    <row r="1498" spans="1:5" x14ac:dyDescent="0.25">
      <c r="A1498" s="19">
        <v>1525</v>
      </c>
      <c r="B1498" s="19" t="s">
        <v>53</v>
      </c>
      <c r="C1498" s="19" t="s">
        <v>4379</v>
      </c>
      <c r="D1498" s="19" t="s">
        <v>3202</v>
      </c>
      <c r="E1498" s="19"/>
    </row>
    <row r="1499" spans="1:5" x14ac:dyDescent="0.25">
      <c r="A1499" s="19">
        <v>1526</v>
      </c>
      <c r="B1499" s="19" t="s">
        <v>53</v>
      </c>
      <c r="C1499" s="19" t="s">
        <v>4379</v>
      </c>
      <c r="D1499" s="19" t="s">
        <v>3188</v>
      </c>
      <c r="E1499" s="19" t="s">
        <v>5927</v>
      </c>
    </row>
    <row r="1500" spans="1:5" x14ac:dyDescent="0.25">
      <c r="A1500" s="19">
        <v>1527</v>
      </c>
      <c r="B1500" s="19" t="s">
        <v>53</v>
      </c>
      <c r="C1500" s="19" t="s">
        <v>4379</v>
      </c>
      <c r="D1500" s="19" t="s">
        <v>3190</v>
      </c>
      <c r="E1500" s="19" t="s">
        <v>5928</v>
      </c>
    </row>
    <row r="1501" spans="1:5" x14ac:dyDescent="0.25">
      <c r="A1501" s="19">
        <v>1528</v>
      </c>
      <c r="B1501" s="19" t="s">
        <v>53</v>
      </c>
      <c r="C1501" s="19" t="s">
        <v>4379</v>
      </c>
      <c r="D1501" s="19" t="s">
        <v>2295</v>
      </c>
      <c r="E1501" s="19" t="s">
        <v>5929</v>
      </c>
    </row>
    <row r="1502" spans="1:5" x14ac:dyDescent="0.25">
      <c r="A1502" s="19">
        <v>1529</v>
      </c>
      <c r="B1502" s="19" t="s">
        <v>53</v>
      </c>
      <c r="C1502" s="19" t="s">
        <v>4379</v>
      </c>
      <c r="D1502" s="19" t="s">
        <v>3192</v>
      </c>
      <c r="E1502" s="19" t="s">
        <v>5930</v>
      </c>
    </row>
    <row r="1503" spans="1:5" x14ac:dyDescent="0.25">
      <c r="A1503" s="19">
        <v>1530</v>
      </c>
      <c r="B1503" s="19" t="s">
        <v>53</v>
      </c>
      <c r="C1503" s="19" t="s">
        <v>4379</v>
      </c>
      <c r="D1503" s="19" t="s">
        <v>3193</v>
      </c>
      <c r="E1503" s="19" t="s">
        <v>5931</v>
      </c>
    </row>
    <row r="1504" spans="1:5" x14ac:dyDescent="0.25">
      <c r="A1504" s="19">
        <v>1531</v>
      </c>
      <c r="B1504" s="19" t="s">
        <v>53</v>
      </c>
      <c r="C1504" s="19" t="s">
        <v>4379</v>
      </c>
      <c r="D1504" s="19" t="s">
        <v>3195</v>
      </c>
      <c r="E1504" s="19" t="s">
        <v>5932</v>
      </c>
    </row>
    <row r="1505" spans="1:5" x14ac:dyDescent="0.25">
      <c r="A1505" s="19">
        <v>1532</v>
      </c>
      <c r="B1505" s="19" t="s">
        <v>53</v>
      </c>
      <c r="C1505" s="19" t="s">
        <v>4379</v>
      </c>
      <c r="D1505" s="19" t="s">
        <v>3196</v>
      </c>
      <c r="E1505" s="19" t="s">
        <v>5933</v>
      </c>
    </row>
    <row r="1506" spans="1:5" x14ac:dyDescent="0.25">
      <c r="A1506" s="19">
        <v>1533</v>
      </c>
      <c r="B1506" s="19" t="s">
        <v>53</v>
      </c>
      <c r="C1506" s="19" t="s">
        <v>4379</v>
      </c>
      <c r="D1506" s="19" t="s">
        <v>3197</v>
      </c>
      <c r="E1506" s="19" t="s">
        <v>5934</v>
      </c>
    </row>
    <row r="1507" spans="1:5" x14ac:dyDescent="0.25">
      <c r="A1507" s="19">
        <v>1534</v>
      </c>
      <c r="B1507" s="19" t="s">
        <v>53</v>
      </c>
      <c r="C1507" s="19" t="s">
        <v>4379</v>
      </c>
      <c r="D1507" s="19" t="s">
        <v>3198</v>
      </c>
      <c r="E1507" s="19" t="s">
        <v>5935</v>
      </c>
    </row>
    <row r="1508" spans="1:5" x14ac:dyDescent="0.25">
      <c r="A1508" s="19">
        <v>1535</v>
      </c>
      <c r="B1508" s="19" t="s">
        <v>53</v>
      </c>
      <c r="C1508" s="19" t="s">
        <v>4379</v>
      </c>
      <c r="D1508" s="19" t="s">
        <v>3199</v>
      </c>
      <c r="E1508" s="19" t="s">
        <v>5936</v>
      </c>
    </row>
    <row r="1509" spans="1:5" x14ac:dyDescent="0.25">
      <c r="A1509" s="19">
        <v>1536</v>
      </c>
      <c r="B1509" s="19" t="s">
        <v>53</v>
      </c>
      <c r="C1509" s="19" t="s">
        <v>4379</v>
      </c>
      <c r="D1509" s="19" t="s">
        <v>3200</v>
      </c>
      <c r="E1509" s="19" t="s">
        <v>5937</v>
      </c>
    </row>
    <row r="1510" spans="1:5" x14ac:dyDescent="0.25">
      <c r="A1510" s="19">
        <v>1537</v>
      </c>
      <c r="B1510" s="19" t="s">
        <v>53</v>
      </c>
      <c r="C1510" s="19" t="s">
        <v>4379</v>
      </c>
      <c r="D1510" s="19" t="s">
        <v>3201</v>
      </c>
      <c r="E1510" s="19" t="s">
        <v>5938</v>
      </c>
    </row>
    <row r="1511" spans="1:5" x14ac:dyDescent="0.25">
      <c r="A1511" s="19">
        <v>1538</v>
      </c>
      <c r="B1511" s="19" t="s">
        <v>53</v>
      </c>
      <c r="C1511" s="19" t="s">
        <v>4379</v>
      </c>
      <c r="D1511" s="19" t="s">
        <v>3202</v>
      </c>
      <c r="E1511" s="19" t="s">
        <v>5939</v>
      </c>
    </row>
    <row r="1512" spans="1:5" x14ac:dyDescent="0.25">
      <c r="A1512" s="19">
        <v>1539</v>
      </c>
      <c r="B1512" s="19" t="s">
        <v>5903</v>
      </c>
      <c r="C1512" s="19" t="s">
        <v>5904</v>
      </c>
      <c r="D1512" s="19" t="s">
        <v>5680</v>
      </c>
      <c r="E1512" s="19"/>
    </row>
    <row r="1513" spans="1:5" x14ac:dyDescent="0.25">
      <c r="A1513" s="19">
        <v>1540</v>
      </c>
      <c r="B1513" s="19" t="s">
        <v>5903</v>
      </c>
      <c r="C1513" s="19" t="s">
        <v>5904</v>
      </c>
      <c r="D1513" s="19" t="s">
        <v>5940</v>
      </c>
      <c r="E1513" s="19"/>
    </row>
    <row r="1514" spans="1:5" x14ac:dyDescent="0.25">
      <c r="A1514" s="19">
        <v>1541</v>
      </c>
      <c r="B1514" s="19" t="s">
        <v>5429</v>
      </c>
      <c r="C1514" s="19" t="s">
        <v>5430</v>
      </c>
      <c r="D1514" s="19" t="s">
        <v>2342</v>
      </c>
      <c r="E1514" s="19" t="s">
        <v>5850</v>
      </c>
    </row>
    <row r="1515" spans="1:5" x14ac:dyDescent="0.25">
      <c r="A1515" s="19">
        <v>1542</v>
      </c>
      <c r="B1515" s="19" t="s">
        <v>5429</v>
      </c>
      <c r="C1515" s="19" t="s">
        <v>5430</v>
      </c>
      <c r="D1515" s="19" t="s">
        <v>96</v>
      </c>
      <c r="E1515" s="19" t="s">
        <v>5861</v>
      </c>
    </row>
    <row r="1516" spans="1:5" x14ac:dyDescent="0.25">
      <c r="A1516" s="19">
        <v>1543</v>
      </c>
      <c r="B1516" s="19" t="s">
        <v>53</v>
      </c>
      <c r="C1516" s="19" t="s">
        <v>4379</v>
      </c>
      <c r="D1516" s="19" t="s">
        <v>2296</v>
      </c>
      <c r="E1516" s="19" t="s">
        <v>5809</v>
      </c>
    </row>
    <row r="1517" spans="1:5" x14ac:dyDescent="0.25">
      <c r="A1517" s="19">
        <v>1544</v>
      </c>
      <c r="B1517" s="19" t="s">
        <v>53</v>
      </c>
      <c r="C1517" s="19" t="s">
        <v>4379</v>
      </c>
      <c r="D1517" s="19" t="s">
        <v>3204</v>
      </c>
      <c r="E1517" s="19" t="s">
        <v>5941</v>
      </c>
    </row>
    <row r="1518" spans="1:5" x14ac:dyDescent="0.25">
      <c r="A1518" s="19">
        <v>1545</v>
      </c>
      <c r="B1518" s="19" t="s">
        <v>53</v>
      </c>
      <c r="C1518" s="19" t="s">
        <v>4379</v>
      </c>
      <c r="D1518" s="19" t="s">
        <v>3205</v>
      </c>
      <c r="E1518" s="19" t="s">
        <v>5785</v>
      </c>
    </row>
    <row r="1519" spans="1:5" x14ac:dyDescent="0.25">
      <c r="A1519" s="19">
        <v>1546</v>
      </c>
      <c r="B1519" s="19" t="s">
        <v>53</v>
      </c>
      <c r="C1519" s="19" t="s">
        <v>4379</v>
      </c>
      <c r="D1519" s="19" t="s">
        <v>3206</v>
      </c>
      <c r="E1519" s="19" t="s">
        <v>5942</v>
      </c>
    </row>
    <row r="1520" spans="1:5" x14ac:dyDescent="0.25">
      <c r="A1520" s="19">
        <v>1547</v>
      </c>
      <c r="B1520" s="19" t="s">
        <v>53</v>
      </c>
      <c r="C1520" s="19" t="s">
        <v>4379</v>
      </c>
      <c r="D1520" s="19" t="s">
        <v>2298</v>
      </c>
      <c r="E1520" s="19" t="s">
        <v>5943</v>
      </c>
    </row>
    <row r="1521" spans="1:5" x14ac:dyDescent="0.25">
      <c r="A1521" s="19">
        <v>1548</v>
      </c>
      <c r="B1521" s="19" t="s">
        <v>53</v>
      </c>
      <c r="C1521" s="19" t="s">
        <v>4379</v>
      </c>
      <c r="D1521" s="19" t="s">
        <v>3208</v>
      </c>
      <c r="E1521" s="19" t="s">
        <v>5944</v>
      </c>
    </row>
    <row r="1522" spans="1:5" x14ac:dyDescent="0.25">
      <c r="A1522" s="19">
        <v>1549</v>
      </c>
      <c r="B1522" s="19" t="s">
        <v>53</v>
      </c>
      <c r="C1522" s="19" t="s">
        <v>4379</v>
      </c>
      <c r="D1522" s="19" t="s">
        <v>3209</v>
      </c>
      <c r="E1522" s="19" t="s">
        <v>5945</v>
      </c>
    </row>
    <row r="1523" spans="1:5" x14ac:dyDescent="0.25">
      <c r="A1523" s="19">
        <v>1550</v>
      </c>
      <c r="B1523" s="19" t="s">
        <v>53</v>
      </c>
      <c r="C1523" s="19" t="s">
        <v>4379</v>
      </c>
      <c r="D1523" s="19" t="s">
        <v>3210</v>
      </c>
      <c r="E1523" s="19" t="s">
        <v>5946</v>
      </c>
    </row>
    <row r="1524" spans="1:5" x14ac:dyDescent="0.25">
      <c r="A1524" s="19">
        <v>1551</v>
      </c>
      <c r="B1524" s="19" t="s">
        <v>53</v>
      </c>
      <c r="C1524" s="19" t="s">
        <v>4379</v>
      </c>
      <c r="D1524" s="19" t="s">
        <v>3211</v>
      </c>
      <c r="E1524" s="19" t="s">
        <v>5947</v>
      </c>
    </row>
    <row r="1525" spans="1:5" x14ac:dyDescent="0.25">
      <c r="A1525" s="19">
        <v>1552</v>
      </c>
      <c r="B1525" s="19" t="s">
        <v>53</v>
      </c>
      <c r="C1525" s="19" t="s">
        <v>4379</v>
      </c>
      <c r="D1525" s="19" t="s">
        <v>3212</v>
      </c>
      <c r="E1525" s="19" t="s">
        <v>5948</v>
      </c>
    </row>
    <row r="1526" spans="1:5" x14ac:dyDescent="0.25">
      <c r="A1526" s="19">
        <v>1553</v>
      </c>
      <c r="B1526" s="19" t="s">
        <v>53</v>
      </c>
      <c r="C1526" s="19" t="s">
        <v>4379</v>
      </c>
      <c r="D1526" s="19" t="s">
        <v>3213</v>
      </c>
      <c r="E1526" s="19" t="s">
        <v>5949</v>
      </c>
    </row>
    <row r="1527" spans="1:5" x14ac:dyDescent="0.25">
      <c r="A1527" s="19">
        <v>1554</v>
      </c>
      <c r="B1527" s="19" t="s">
        <v>53</v>
      </c>
      <c r="C1527" s="19" t="s">
        <v>4379</v>
      </c>
      <c r="D1527" s="19" t="s">
        <v>3214</v>
      </c>
      <c r="E1527" s="19" t="s">
        <v>5950</v>
      </c>
    </row>
    <row r="1528" spans="1:5" x14ac:dyDescent="0.25">
      <c r="A1528" s="19">
        <v>1555</v>
      </c>
      <c r="B1528" s="19" t="s">
        <v>53</v>
      </c>
      <c r="C1528" s="19" t="s">
        <v>4379</v>
      </c>
      <c r="D1528" s="19" t="s">
        <v>3215</v>
      </c>
      <c r="E1528" s="19" t="s">
        <v>5951</v>
      </c>
    </row>
    <row r="1529" spans="1:5" x14ac:dyDescent="0.25">
      <c r="A1529" s="19">
        <v>1556</v>
      </c>
      <c r="B1529" s="19" t="s">
        <v>53</v>
      </c>
      <c r="C1529" s="19" t="s">
        <v>4379</v>
      </c>
      <c r="D1529" s="19" t="s">
        <v>3216</v>
      </c>
      <c r="E1529" s="19" t="s">
        <v>5952</v>
      </c>
    </row>
    <row r="1530" spans="1:5" x14ac:dyDescent="0.25">
      <c r="A1530" s="19">
        <v>1557</v>
      </c>
      <c r="B1530" s="19" t="s">
        <v>53</v>
      </c>
      <c r="C1530" s="19" t="s">
        <v>4379</v>
      </c>
      <c r="D1530" s="19" t="s">
        <v>3217</v>
      </c>
      <c r="E1530" s="19" t="s">
        <v>5953</v>
      </c>
    </row>
    <row r="1531" spans="1:5" x14ac:dyDescent="0.25">
      <c r="A1531" s="19">
        <v>1558</v>
      </c>
      <c r="B1531" s="19" t="s">
        <v>53</v>
      </c>
      <c r="C1531" s="19" t="s">
        <v>4379</v>
      </c>
      <c r="D1531" s="19" t="s">
        <v>3218</v>
      </c>
      <c r="E1531" s="19" t="s">
        <v>5954</v>
      </c>
    </row>
    <row r="1532" spans="1:5" x14ac:dyDescent="0.25">
      <c r="A1532" s="19">
        <v>1559</v>
      </c>
      <c r="B1532" s="19" t="s">
        <v>53</v>
      </c>
      <c r="C1532" s="19" t="s">
        <v>4379</v>
      </c>
      <c r="D1532" s="19" t="s">
        <v>3219</v>
      </c>
      <c r="E1532" s="19" t="s">
        <v>5955</v>
      </c>
    </row>
    <row r="1533" spans="1:5" x14ac:dyDescent="0.25">
      <c r="A1533" s="19">
        <v>1560</v>
      </c>
      <c r="B1533" s="19" t="s">
        <v>53</v>
      </c>
      <c r="C1533" s="19" t="s">
        <v>4379</v>
      </c>
      <c r="D1533" s="19" t="s">
        <v>3220</v>
      </c>
      <c r="E1533" s="19" t="s">
        <v>5956</v>
      </c>
    </row>
    <row r="1534" spans="1:5" x14ac:dyDescent="0.25">
      <c r="A1534" s="19">
        <v>1561</v>
      </c>
      <c r="B1534" s="19" t="s">
        <v>53</v>
      </c>
      <c r="C1534" s="19" t="s">
        <v>4379</v>
      </c>
      <c r="D1534" s="19" t="s">
        <v>3221</v>
      </c>
      <c r="E1534" s="19" t="s">
        <v>5957</v>
      </c>
    </row>
    <row r="1535" spans="1:5" x14ac:dyDescent="0.25">
      <c r="A1535" s="19">
        <v>1562</v>
      </c>
      <c r="B1535" s="19" t="s">
        <v>53</v>
      </c>
      <c r="C1535" s="19" t="s">
        <v>4379</v>
      </c>
      <c r="D1535" s="19" t="s">
        <v>3222</v>
      </c>
      <c r="E1535" s="19" t="s">
        <v>5958</v>
      </c>
    </row>
    <row r="1536" spans="1:5" x14ac:dyDescent="0.25">
      <c r="A1536" s="19">
        <v>1563</v>
      </c>
      <c r="B1536" s="19" t="s">
        <v>53</v>
      </c>
      <c r="C1536" s="19" t="s">
        <v>4379</v>
      </c>
      <c r="D1536" s="19" t="s">
        <v>3223</v>
      </c>
      <c r="E1536" s="19" t="s">
        <v>5959</v>
      </c>
    </row>
    <row r="1537" spans="1:5" x14ac:dyDescent="0.25">
      <c r="A1537" s="19">
        <v>1564</v>
      </c>
      <c r="B1537" s="19" t="s">
        <v>53</v>
      </c>
      <c r="C1537" s="19" t="s">
        <v>4379</v>
      </c>
      <c r="D1537" s="19" t="s">
        <v>3224</v>
      </c>
      <c r="E1537" s="19" t="s">
        <v>5960</v>
      </c>
    </row>
    <row r="1538" spans="1:5" x14ac:dyDescent="0.25">
      <c r="A1538" s="19">
        <v>1565</v>
      </c>
      <c r="B1538" s="19" t="s">
        <v>53</v>
      </c>
      <c r="C1538" s="19" t="s">
        <v>4379</v>
      </c>
      <c r="D1538" s="19" t="s">
        <v>3224</v>
      </c>
      <c r="E1538" s="19" t="s">
        <v>5961</v>
      </c>
    </row>
    <row r="1539" spans="1:5" x14ac:dyDescent="0.25">
      <c r="A1539" s="19">
        <v>1566</v>
      </c>
      <c r="B1539" s="19" t="s">
        <v>53</v>
      </c>
      <c r="C1539" s="19" t="s">
        <v>4379</v>
      </c>
      <c r="D1539" s="19" t="s">
        <v>3225</v>
      </c>
      <c r="E1539" s="19" t="s">
        <v>5962</v>
      </c>
    </row>
    <row r="1540" spans="1:5" x14ac:dyDescent="0.25">
      <c r="A1540" s="19">
        <v>1567</v>
      </c>
      <c r="B1540" s="19" t="s">
        <v>53</v>
      </c>
      <c r="C1540" s="19" t="s">
        <v>4379</v>
      </c>
      <c r="D1540" s="19" t="s">
        <v>3226</v>
      </c>
      <c r="E1540" s="19" t="s">
        <v>5963</v>
      </c>
    </row>
    <row r="1541" spans="1:5" x14ac:dyDescent="0.25">
      <c r="A1541" s="19">
        <v>1568</v>
      </c>
      <c r="B1541" s="19" t="s">
        <v>53</v>
      </c>
      <c r="C1541" s="19" t="s">
        <v>4379</v>
      </c>
      <c r="D1541" s="19" t="s">
        <v>3227</v>
      </c>
      <c r="E1541" s="19" t="s">
        <v>5964</v>
      </c>
    </row>
    <row r="1542" spans="1:5" x14ac:dyDescent="0.25">
      <c r="A1542" s="19">
        <v>1569</v>
      </c>
      <c r="B1542" s="19" t="s">
        <v>53</v>
      </c>
      <c r="C1542" s="19" t="s">
        <v>4379</v>
      </c>
      <c r="D1542" s="19" t="s">
        <v>3228</v>
      </c>
      <c r="E1542" s="19" t="s">
        <v>5965</v>
      </c>
    </row>
    <row r="1543" spans="1:5" x14ac:dyDescent="0.25">
      <c r="A1543" s="19">
        <v>1570</v>
      </c>
      <c r="B1543" s="19" t="s">
        <v>53</v>
      </c>
      <c r="C1543" s="19" t="s">
        <v>4379</v>
      </c>
      <c r="D1543" s="19" t="s">
        <v>3229</v>
      </c>
      <c r="E1543" s="19" t="s">
        <v>5966</v>
      </c>
    </row>
    <row r="1544" spans="1:5" x14ac:dyDescent="0.25">
      <c r="A1544" s="19">
        <v>1571</v>
      </c>
      <c r="B1544" s="19" t="s">
        <v>53</v>
      </c>
      <c r="C1544" s="19" t="s">
        <v>4379</v>
      </c>
      <c r="D1544" s="19" t="s">
        <v>3230</v>
      </c>
      <c r="E1544" s="19" t="s">
        <v>5967</v>
      </c>
    </row>
    <row r="1545" spans="1:5" x14ac:dyDescent="0.25">
      <c r="A1545" s="19">
        <v>1572</v>
      </c>
      <c r="B1545" s="19" t="s">
        <v>53</v>
      </c>
      <c r="C1545" s="19" t="s">
        <v>4379</v>
      </c>
      <c r="D1545" s="19" t="s">
        <v>3231</v>
      </c>
      <c r="E1545" s="19" t="s">
        <v>5968</v>
      </c>
    </row>
    <row r="1546" spans="1:5" x14ac:dyDescent="0.25">
      <c r="A1546" s="19">
        <v>1573</v>
      </c>
      <c r="B1546" s="19" t="s">
        <v>53</v>
      </c>
      <c r="C1546" s="19" t="s">
        <v>4379</v>
      </c>
      <c r="D1546" s="19" t="s">
        <v>3232</v>
      </c>
      <c r="E1546" s="19" t="s">
        <v>5969</v>
      </c>
    </row>
    <row r="1547" spans="1:5" x14ac:dyDescent="0.25">
      <c r="A1547" s="19">
        <v>1574</v>
      </c>
      <c r="B1547" s="19" t="s">
        <v>53</v>
      </c>
      <c r="C1547" s="19" t="s">
        <v>4379</v>
      </c>
      <c r="D1547" s="19" t="s">
        <v>3233</v>
      </c>
      <c r="E1547" s="19" t="s">
        <v>5970</v>
      </c>
    </row>
    <row r="1548" spans="1:5" x14ac:dyDescent="0.25">
      <c r="A1548" s="19">
        <v>1575</v>
      </c>
      <c r="B1548" s="19" t="s">
        <v>53</v>
      </c>
      <c r="C1548" s="19" t="s">
        <v>4379</v>
      </c>
      <c r="D1548" s="19" t="s">
        <v>3234</v>
      </c>
      <c r="E1548" s="19" t="s">
        <v>5971</v>
      </c>
    </row>
    <row r="1549" spans="1:5" x14ac:dyDescent="0.25">
      <c r="A1549" s="19">
        <v>1576</v>
      </c>
      <c r="B1549" s="19" t="s">
        <v>53</v>
      </c>
      <c r="C1549" s="19" t="s">
        <v>4379</v>
      </c>
      <c r="D1549" s="19" t="s">
        <v>3235</v>
      </c>
      <c r="E1549" s="19" t="s">
        <v>5972</v>
      </c>
    </row>
    <row r="1550" spans="1:5" x14ac:dyDescent="0.25">
      <c r="A1550" s="19">
        <v>1577</v>
      </c>
      <c r="B1550" s="19" t="s">
        <v>53</v>
      </c>
      <c r="C1550" s="19" t="s">
        <v>4379</v>
      </c>
      <c r="D1550" s="19" t="s">
        <v>3236</v>
      </c>
      <c r="E1550" s="19" t="s">
        <v>5973</v>
      </c>
    </row>
    <row r="1551" spans="1:5" x14ac:dyDescent="0.25">
      <c r="A1551" s="19">
        <v>1578</v>
      </c>
      <c r="B1551" s="19" t="s">
        <v>53</v>
      </c>
      <c r="C1551" s="19" t="s">
        <v>4379</v>
      </c>
      <c r="D1551" s="19" t="s">
        <v>3237</v>
      </c>
      <c r="E1551" s="19" t="s">
        <v>5974</v>
      </c>
    </row>
    <row r="1552" spans="1:5" x14ac:dyDescent="0.25">
      <c r="A1552" s="19">
        <v>1579</v>
      </c>
      <c r="B1552" s="19" t="s">
        <v>53</v>
      </c>
      <c r="C1552" s="19" t="s">
        <v>4379</v>
      </c>
      <c r="D1552" s="19" t="s">
        <v>3238</v>
      </c>
      <c r="E1552" s="19" t="s">
        <v>5975</v>
      </c>
    </row>
    <row r="1553" spans="1:5" x14ac:dyDescent="0.25">
      <c r="A1553" s="19">
        <v>1580</v>
      </c>
      <c r="B1553" s="19" t="s">
        <v>53</v>
      </c>
      <c r="C1553" s="19" t="s">
        <v>4379</v>
      </c>
      <c r="D1553" s="19" t="s">
        <v>3239</v>
      </c>
      <c r="E1553" s="19" t="s">
        <v>5976</v>
      </c>
    </row>
    <row r="1554" spans="1:5" x14ac:dyDescent="0.25">
      <c r="A1554" s="19">
        <v>1581</v>
      </c>
      <c r="B1554" s="19" t="s">
        <v>53</v>
      </c>
      <c r="C1554" s="19" t="s">
        <v>4379</v>
      </c>
      <c r="D1554" s="19" t="s">
        <v>3241</v>
      </c>
      <c r="E1554" s="19" t="s">
        <v>5977</v>
      </c>
    </row>
    <row r="1555" spans="1:5" x14ac:dyDescent="0.25">
      <c r="A1555" s="19">
        <v>1582</v>
      </c>
      <c r="B1555" s="19" t="s">
        <v>53</v>
      </c>
      <c r="C1555" s="19" t="s">
        <v>4379</v>
      </c>
      <c r="D1555" s="19" t="s">
        <v>3242</v>
      </c>
      <c r="E1555" s="19" t="s">
        <v>5978</v>
      </c>
    </row>
    <row r="1556" spans="1:5" x14ac:dyDescent="0.25">
      <c r="A1556" s="19">
        <v>1583</v>
      </c>
      <c r="B1556" s="19" t="s">
        <v>53</v>
      </c>
      <c r="C1556" s="19" t="s">
        <v>4379</v>
      </c>
      <c r="D1556" s="19" t="s">
        <v>88</v>
      </c>
      <c r="E1556" s="19" t="s">
        <v>5979</v>
      </c>
    </row>
    <row r="1557" spans="1:5" x14ac:dyDescent="0.25">
      <c r="A1557" s="19">
        <v>1584</v>
      </c>
      <c r="B1557" s="19" t="s">
        <v>53</v>
      </c>
      <c r="C1557" s="19" t="s">
        <v>4379</v>
      </c>
      <c r="D1557" s="19" t="s">
        <v>3243</v>
      </c>
      <c r="E1557" s="19" t="s">
        <v>5980</v>
      </c>
    </row>
    <row r="1558" spans="1:5" x14ac:dyDescent="0.25">
      <c r="A1558" s="19">
        <v>1585</v>
      </c>
      <c r="B1558" s="19" t="s">
        <v>53</v>
      </c>
      <c r="C1558" s="19" t="s">
        <v>4379</v>
      </c>
      <c r="D1558" s="19" t="s">
        <v>3244</v>
      </c>
      <c r="E1558" s="19" t="s">
        <v>5981</v>
      </c>
    </row>
    <row r="1559" spans="1:5" x14ac:dyDescent="0.25">
      <c r="A1559" s="19">
        <v>1586</v>
      </c>
      <c r="B1559" s="19" t="s">
        <v>53</v>
      </c>
      <c r="C1559" s="19" t="s">
        <v>4379</v>
      </c>
      <c r="D1559" s="19" t="s">
        <v>3245</v>
      </c>
      <c r="E1559" s="19" t="s">
        <v>5982</v>
      </c>
    </row>
    <row r="1560" spans="1:5" x14ac:dyDescent="0.25">
      <c r="A1560" s="19">
        <v>1587</v>
      </c>
      <c r="B1560" s="19" t="s">
        <v>53</v>
      </c>
      <c r="C1560" s="19" t="s">
        <v>4379</v>
      </c>
      <c r="D1560" s="19" t="s">
        <v>3247</v>
      </c>
      <c r="E1560" s="19" t="s">
        <v>5983</v>
      </c>
    </row>
    <row r="1561" spans="1:5" x14ac:dyDescent="0.25">
      <c r="A1561" s="19">
        <v>1588</v>
      </c>
      <c r="B1561" s="19" t="s">
        <v>53</v>
      </c>
      <c r="C1561" s="19" t="s">
        <v>4379</v>
      </c>
      <c r="D1561" s="19" t="s">
        <v>1880</v>
      </c>
      <c r="E1561" s="19" t="s">
        <v>5984</v>
      </c>
    </row>
    <row r="1562" spans="1:5" x14ac:dyDescent="0.25">
      <c r="A1562" s="19">
        <v>1589</v>
      </c>
      <c r="B1562" s="19" t="s">
        <v>53</v>
      </c>
      <c r="C1562" s="19" t="s">
        <v>4379</v>
      </c>
      <c r="D1562" s="19" t="s">
        <v>3249</v>
      </c>
      <c r="E1562" s="19" t="s">
        <v>5985</v>
      </c>
    </row>
    <row r="1563" spans="1:5" x14ac:dyDescent="0.25">
      <c r="A1563" s="19">
        <v>1590</v>
      </c>
      <c r="B1563" s="19" t="s">
        <v>53</v>
      </c>
      <c r="C1563" s="19" t="s">
        <v>4379</v>
      </c>
      <c r="D1563" s="19" t="s">
        <v>3250</v>
      </c>
      <c r="E1563" s="19" t="s">
        <v>5986</v>
      </c>
    </row>
    <row r="1564" spans="1:5" x14ac:dyDescent="0.25">
      <c r="A1564" s="19">
        <v>1591</v>
      </c>
      <c r="B1564" s="19" t="s">
        <v>53</v>
      </c>
      <c r="C1564" s="19" t="s">
        <v>4379</v>
      </c>
      <c r="D1564" s="19" t="s">
        <v>1884</v>
      </c>
      <c r="E1564" s="19" t="s">
        <v>5987</v>
      </c>
    </row>
    <row r="1565" spans="1:5" x14ac:dyDescent="0.25">
      <c r="A1565" s="19">
        <v>1592</v>
      </c>
      <c r="B1565" s="19" t="s">
        <v>53</v>
      </c>
      <c r="C1565" s="19" t="s">
        <v>4379</v>
      </c>
      <c r="D1565" s="19" t="s">
        <v>2299</v>
      </c>
      <c r="E1565" s="19" t="s">
        <v>5988</v>
      </c>
    </row>
    <row r="1566" spans="1:5" x14ac:dyDescent="0.25">
      <c r="A1566" s="19">
        <v>1593</v>
      </c>
      <c r="B1566" s="19" t="s">
        <v>53</v>
      </c>
      <c r="C1566" s="19" t="s">
        <v>4379</v>
      </c>
      <c r="D1566" s="19" t="s">
        <v>2300</v>
      </c>
      <c r="E1566" s="19" t="s">
        <v>5989</v>
      </c>
    </row>
    <row r="1567" spans="1:5" x14ac:dyDescent="0.25">
      <c r="A1567" s="19">
        <v>1594</v>
      </c>
      <c r="B1567" s="19" t="s">
        <v>53</v>
      </c>
      <c r="C1567" s="19" t="s">
        <v>4379</v>
      </c>
      <c r="D1567" s="19" t="s">
        <v>1886</v>
      </c>
      <c r="E1567" s="19" t="s">
        <v>5990</v>
      </c>
    </row>
    <row r="1568" spans="1:5" x14ac:dyDescent="0.25">
      <c r="A1568" s="19">
        <v>1595</v>
      </c>
      <c r="B1568" s="19" t="s">
        <v>5429</v>
      </c>
      <c r="C1568" s="19" t="s">
        <v>5430</v>
      </c>
      <c r="D1568" s="19" t="s">
        <v>3351</v>
      </c>
      <c r="E1568" s="19" t="s">
        <v>5991</v>
      </c>
    </row>
    <row r="1569" spans="1:5" x14ac:dyDescent="0.25">
      <c r="A1569" s="19">
        <v>1596</v>
      </c>
      <c r="B1569" s="19" t="s">
        <v>5429</v>
      </c>
      <c r="C1569" s="19" t="s">
        <v>5430</v>
      </c>
      <c r="D1569" s="19" t="s">
        <v>3352</v>
      </c>
      <c r="E1569" s="19" t="s">
        <v>5992</v>
      </c>
    </row>
    <row r="1570" spans="1:5" x14ac:dyDescent="0.25">
      <c r="A1570" s="19">
        <v>1597</v>
      </c>
      <c r="B1570" s="19" t="s">
        <v>53</v>
      </c>
      <c r="C1570" s="19" t="s">
        <v>4379</v>
      </c>
      <c r="D1570" s="19" t="s">
        <v>3251</v>
      </c>
      <c r="E1570" s="19" t="s">
        <v>5993</v>
      </c>
    </row>
    <row r="1571" spans="1:5" x14ac:dyDescent="0.25">
      <c r="A1571" s="19">
        <v>1598</v>
      </c>
      <c r="B1571" s="19" t="s">
        <v>53</v>
      </c>
      <c r="C1571" s="19" t="s">
        <v>4379</v>
      </c>
      <c r="D1571" s="19" t="s">
        <v>3252</v>
      </c>
      <c r="E1571" s="19" t="s">
        <v>5994</v>
      </c>
    </row>
    <row r="1572" spans="1:5" x14ac:dyDescent="0.25">
      <c r="A1572" s="19">
        <v>1599</v>
      </c>
      <c r="B1572" s="19" t="s">
        <v>53</v>
      </c>
      <c r="C1572" s="19" t="s">
        <v>4379</v>
      </c>
      <c r="D1572" s="19" t="s">
        <v>3254</v>
      </c>
      <c r="E1572" s="19" t="s">
        <v>5995</v>
      </c>
    </row>
    <row r="1573" spans="1:5" x14ac:dyDescent="0.25">
      <c r="A1573" s="19">
        <v>1601</v>
      </c>
      <c r="B1573" s="19" t="s">
        <v>53</v>
      </c>
      <c r="C1573" s="19" t="s">
        <v>4379</v>
      </c>
      <c r="D1573" s="19" t="s">
        <v>3255</v>
      </c>
      <c r="E1573" s="19" t="s">
        <v>5996</v>
      </c>
    </row>
    <row r="1574" spans="1:5" x14ac:dyDescent="0.25">
      <c r="A1574" s="19">
        <v>1602</v>
      </c>
      <c r="B1574" s="19" t="s">
        <v>5429</v>
      </c>
      <c r="C1574" s="19" t="s">
        <v>5430</v>
      </c>
      <c r="D1574" s="19" t="s">
        <v>3354</v>
      </c>
      <c r="E1574" s="19" t="s">
        <v>5997</v>
      </c>
    </row>
    <row r="1575" spans="1:5" x14ac:dyDescent="0.25">
      <c r="A1575" s="19">
        <v>1604</v>
      </c>
      <c r="B1575" s="19" t="s">
        <v>5429</v>
      </c>
      <c r="C1575" s="19" t="s">
        <v>5430</v>
      </c>
      <c r="D1575" s="19" t="s">
        <v>3356</v>
      </c>
      <c r="E1575" s="19" t="s">
        <v>5998</v>
      </c>
    </row>
    <row r="1576" spans="1:5" x14ac:dyDescent="0.25">
      <c r="A1576" s="19">
        <v>1605</v>
      </c>
      <c r="B1576" s="19" t="s">
        <v>53</v>
      </c>
      <c r="C1576" s="19" t="s">
        <v>4379</v>
      </c>
      <c r="D1576" s="19" t="s">
        <v>2302</v>
      </c>
      <c r="E1576" s="19" t="s">
        <v>5999</v>
      </c>
    </row>
    <row r="1577" spans="1:5" x14ac:dyDescent="0.25">
      <c r="A1577" s="19">
        <v>1606</v>
      </c>
      <c r="B1577" s="19" t="s">
        <v>53</v>
      </c>
      <c r="C1577" s="19" t="s">
        <v>4379</v>
      </c>
      <c r="D1577" s="19" t="s">
        <v>3257</v>
      </c>
      <c r="E1577" s="19" t="s">
        <v>6000</v>
      </c>
    </row>
    <row r="1578" spans="1:5" x14ac:dyDescent="0.25">
      <c r="A1578" s="19">
        <v>1607</v>
      </c>
      <c r="B1578" s="19" t="s">
        <v>53</v>
      </c>
      <c r="C1578" s="19" t="s">
        <v>4379</v>
      </c>
      <c r="D1578" s="19" t="s">
        <v>3258</v>
      </c>
      <c r="E1578" s="19" t="s">
        <v>6001</v>
      </c>
    </row>
    <row r="1579" spans="1:5" x14ac:dyDescent="0.25">
      <c r="A1579" s="19">
        <v>1609</v>
      </c>
      <c r="B1579" s="19" t="s">
        <v>53</v>
      </c>
      <c r="C1579" s="19" t="s">
        <v>4379</v>
      </c>
      <c r="D1579" s="19" t="s">
        <v>3259</v>
      </c>
      <c r="E1579" s="19" t="s">
        <v>6002</v>
      </c>
    </row>
    <row r="1580" spans="1:5" x14ac:dyDescent="0.25">
      <c r="A1580" s="19">
        <v>1610</v>
      </c>
      <c r="B1580" s="19" t="s">
        <v>53</v>
      </c>
      <c r="C1580" s="19" t="s">
        <v>4379</v>
      </c>
      <c r="D1580" s="19" t="s">
        <v>3260</v>
      </c>
      <c r="E1580" s="19" t="s">
        <v>6003</v>
      </c>
    </row>
    <row r="1581" spans="1:5" x14ac:dyDescent="0.25">
      <c r="A1581" s="19">
        <v>1611</v>
      </c>
      <c r="B1581" s="19" t="s">
        <v>53</v>
      </c>
      <c r="C1581" s="19" t="s">
        <v>4379</v>
      </c>
      <c r="D1581" s="19" t="s">
        <v>3262</v>
      </c>
      <c r="E1581" s="19" t="s">
        <v>6004</v>
      </c>
    </row>
    <row r="1582" spans="1:5" x14ac:dyDescent="0.25">
      <c r="A1582" s="19">
        <v>1612</v>
      </c>
      <c r="B1582" s="19" t="s">
        <v>53</v>
      </c>
      <c r="C1582" s="19" t="s">
        <v>4379</v>
      </c>
      <c r="D1582" s="19" t="s">
        <v>3263</v>
      </c>
      <c r="E1582" s="19" t="s">
        <v>6005</v>
      </c>
    </row>
    <row r="1583" spans="1:5" x14ac:dyDescent="0.25">
      <c r="A1583" s="19">
        <v>1613</v>
      </c>
      <c r="B1583" s="19" t="s">
        <v>53</v>
      </c>
      <c r="C1583" s="19" t="s">
        <v>4379</v>
      </c>
      <c r="D1583" s="19" t="s">
        <v>3264</v>
      </c>
      <c r="E1583" s="19" t="s">
        <v>6006</v>
      </c>
    </row>
    <row r="1584" spans="1:5" x14ac:dyDescent="0.25">
      <c r="A1584" s="19">
        <v>1614</v>
      </c>
      <c r="B1584" s="19" t="s">
        <v>53</v>
      </c>
      <c r="C1584" s="19" t="s">
        <v>4379</v>
      </c>
      <c r="D1584" s="19" t="s">
        <v>3266</v>
      </c>
      <c r="E1584" s="19" t="s">
        <v>6007</v>
      </c>
    </row>
    <row r="1585" spans="1:5" x14ac:dyDescent="0.25">
      <c r="A1585" s="19">
        <v>1615</v>
      </c>
      <c r="B1585" s="19" t="s">
        <v>53</v>
      </c>
      <c r="C1585" s="19" t="s">
        <v>4379</v>
      </c>
      <c r="D1585" s="19" t="s">
        <v>3268</v>
      </c>
      <c r="E1585" s="19" t="s">
        <v>6008</v>
      </c>
    </row>
    <row r="1586" spans="1:5" x14ac:dyDescent="0.25">
      <c r="A1586" s="19">
        <v>1616</v>
      </c>
      <c r="B1586" s="19" t="s">
        <v>53</v>
      </c>
      <c r="C1586" s="19" t="s">
        <v>4379</v>
      </c>
      <c r="D1586" s="19" t="s">
        <v>3269</v>
      </c>
      <c r="E1586" s="19" t="s">
        <v>6009</v>
      </c>
    </row>
    <row r="1587" spans="1:5" x14ac:dyDescent="0.25">
      <c r="A1587" s="19">
        <v>1618</v>
      </c>
      <c r="B1587" s="19" t="s">
        <v>53</v>
      </c>
      <c r="C1587" s="19" t="s">
        <v>4379</v>
      </c>
      <c r="D1587" s="19" t="s">
        <v>3270</v>
      </c>
      <c r="E1587" s="19" t="s">
        <v>6010</v>
      </c>
    </row>
    <row r="1588" spans="1:5" x14ac:dyDescent="0.25">
      <c r="A1588" s="19">
        <v>1619</v>
      </c>
      <c r="B1588" s="19" t="s">
        <v>53</v>
      </c>
      <c r="C1588" s="19" t="s">
        <v>4379</v>
      </c>
      <c r="D1588" s="19" t="s">
        <v>3271</v>
      </c>
      <c r="E1588" s="19" t="s">
        <v>6011</v>
      </c>
    </row>
    <row r="1589" spans="1:5" x14ac:dyDescent="0.25">
      <c r="A1589" s="19">
        <v>1620</v>
      </c>
      <c r="B1589" s="19" t="s">
        <v>53</v>
      </c>
      <c r="C1589" s="19" t="s">
        <v>4379</v>
      </c>
      <c r="D1589" s="19" t="s">
        <v>3272</v>
      </c>
      <c r="E1589" s="19" t="s">
        <v>6012</v>
      </c>
    </row>
    <row r="1590" spans="1:5" x14ac:dyDescent="0.25">
      <c r="A1590" s="19">
        <v>1621</v>
      </c>
      <c r="B1590" s="19" t="s">
        <v>53</v>
      </c>
      <c r="C1590" s="19" t="s">
        <v>4379</v>
      </c>
      <c r="D1590" s="19" t="s">
        <v>3273</v>
      </c>
      <c r="E1590" s="19" t="s">
        <v>6013</v>
      </c>
    </row>
    <row r="1591" spans="1:5" x14ac:dyDescent="0.25">
      <c r="A1591" s="19">
        <v>1622</v>
      </c>
      <c r="B1591" s="19" t="s">
        <v>53</v>
      </c>
      <c r="C1591" s="19" t="s">
        <v>4379</v>
      </c>
      <c r="D1591" s="19" t="s">
        <v>3274</v>
      </c>
      <c r="E1591" s="19" t="s">
        <v>6014</v>
      </c>
    </row>
    <row r="1592" spans="1:5" x14ac:dyDescent="0.25">
      <c r="A1592" s="19">
        <v>1623</v>
      </c>
      <c r="B1592" s="19" t="s">
        <v>53</v>
      </c>
      <c r="C1592" s="19" t="s">
        <v>4379</v>
      </c>
      <c r="D1592" s="19" t="s">
        <v>3275</v>
      </c>
      <c r="E1592" s="19" t="s">
        <v>6015</v>
      </c>
    </row>
    <row r="1593" spans="1:5" x14ac:dyDescent="0.25">
      <c r="A1593" s="19">
        <v>1624</v>
      </c>
      <c r="B1593" s="19" t="s">
        <v>5429</v>
      </c>
      <c r="C1593" s="19" t="s">
        <v>5430</v>
      </c>
      <c r="D1593" s="19" t="s">
        <v>3357</v>
      </c>
      <c r="E1593" s="19" t="s">
        <v>6016</v>
      </c>
    </row>
    <row r="1594" spans="1:5" x14ac:dyDescent="0.25">
      <c r="A1594" s="19">
        <v>1625</v>
      </c>
      <c r="B1594" s="19" t="s">
        <v>53</v>
      </c>
      <c r="C1594" s="19" t="s">
        <v>4379</v>
      </c>
      <c r="D1594" s="19" t="s">
        <v>3277</v>
      </c>
      <c r="E1594" s="19" t="s">
        <v>6017</v>
      </c>
    </row>
    <row r="1595" spans="1:5" x14ac:dyDescent="0.25">
      <c r="A1595" s="19">
        <v>1626</v>
      </c>
      <c r="B1595" s="19" t="s">
        <v>53</v>
      </c>
      <c r="C1595" s="19" t="s">
        <v>4379</v>
      </c>
      <c r="D1595" s="19" t="s">
        <v>3278</v>
      </c>
      <c r="E1595" s="19" t="s">
        <v>6018</v>
      </c>
    </row>
    <row r="1596" spans="1:5" x14ac:dyDescent="0.25">
      <c r="A1596" s="19">
        <v>1627</v>
      </c>
      <c r="B1596" s="19" t="s">
        <v>53</v>
      </c>
      <c r="C1596" s="19" t="s">
        <v>4379</v>
      </c>
      <c r="D1596" s="19" t="s">
        <v>3279</v>
      </c>
      <c r="E1596" s="19" t="s">
        <v>6019</v>
      </c>
    </row>
    <row r="1597" spans="1:5" x14ac:dyDescent="0.25">
      <c r="A1597" s="19">
        <v>1628</v>
      </c>
      <c r="B1597" s="19" t="s">
        <v>53</v>
      </c>
      <c r="C1597" s="19" t="s">
        <v>4379</v>
      </c>
      <c r="D1597" s="19" t="s">
        <v>2304</v>
      </c>
      <c r="E1597" s="19" t="s">
        <v>6020</v>
      </c>
    </row>
    <row r="1598" spans="1:5" x14ac:dyDescent="0.25">
      <c r="A1598" s="19">
        <v>1629</v>
      </c>
      <c r="B1598" s="19" t="s">
        <v>53</v>
      </c>
      <c r="C1598" s="19" t="s">
        <v>4379</v>
      </c>
      <c r="D1598" s="19" t="s">
        <v>3280</v>
      </c>
      <c r="E1598" s="19" t="s">
        <v>6021</v>
      </c>
    </row>
    <row r="1599" spans="1:5" x14ac:dyDescent="0.25">
      <c r="A1599" s="19">
        <v>1630</v>
      </c>
      <c r="B1599" s="19" t="s">
        <v>53</v>
      </c>
      <c r="C1599" s="19" t="s">
        <v>4379</v>
      </c>
      <c r="D1599" s="19" t="s">
        <v>3281</v>
      </c>
      <c r="E1599" s="19" t="s">
        <v>6022</v>
      </c>
    </row>
    <row r="1600" spans="1:5" x14ac:dyDescent="0.25">
      <c r="A1600" s="19">
        <v>1631</v>
      </c>
      <c r="B1600" s="19" t="s">
        <v>53</v>
      </c>
      <c r="C1600" s="19" t="s">
        <v>4379</v>
      </c>
      <c r="D1600" s="19" t="s">
        <v>3282</v>
      </c>
      <c r="E1600" s="19" t="s">
        <v>6023</v>
      </c>
    </row>
    <row r="1601" spans="1:5" x14ac:dyDescent="0.25">
      <c r="A1601" s="19">
        <v>1632</v>
      </c>
      <c r="B1601" s="19" t="s">
        <v>53</v>
      </c>
      <c r="C1601" s="19" t="s">
        <v>4379</v>
      </c>
      <c r="D1601" s="19" t="s">
        <v>3283</v>
      </c>
      <c r="E1601" s="19" t="s">
        <v>6024</v>
      </c>
    </row>
    <row r="1602" spans="1:5" x14ac:dyDescent="0.25">
      <c r="A1602" s="19">
        <v>1633</v>
      </c>
      <c r="B1602" s="19" t="s">
        <v>53</v>
      </c>
      <c r="C1602" s="19" t="s">
        <v>4379</v>
      </c>
      <c r="D1602" s="19" t="s">
        <v>3285</v>
      </c>
      <c r="E1602" s="19" t="s">
        <v>6025</v>
      </c>
    </row>
    <row r="1603" spans="1:5" x14ac:dyDescent="0.25">
      <c r="A1603" s="19">
        <v>1634</v>
      </c>
      <c r="B1603" s="19" t="s">
        <v>53</v>
      </c>
      <c r="C1603" s="19" t="s">
        <v>4379</v>
      </c>
      <c r="D1603" s="19" t="s">
        <v>2305</v>
      </c>
      <c r="E1603" s="19" t="s">
        <v>6026</v>
      </c>
    </row>
    <row r="1604" spans="1:5" x14ac:dyDescent="0.25">
      <c r="A1604" s="19">
        <v>1635</v>
      </c>
      <c r="B1604" s="19" t="s">
        <v>53</v>
      </c>
      <c r="C1604" s="19" t="s">
        <v>4379</v>
      </c>
      <c r="D1604" s="19" t="s">
        <v>3286</v>
      </c>
      <c r="E1604" s="19" t="s">
        <v>6027</v>
      </c>
    </row>
    <row r="1605" spans="1:5" x14ac:dyDescent="0.25">
      <c r="A1605" s="19">
        <v>1636</v>
      </c>
      <c r="B1605" s="19" t="s">
        <v>53</v>
      </c>
      <c r="C1605" s="19" t="s">
        <v>4379</v>
      </c>
      <c r="D1605" s="19" t="s">
        <v>3287</v>
      </c>
      <c r="E1605" s="19" t="s">
        <v>6028</v>
      </c>
    </row>
    <row r="1606" spans="1:5" x14ac:dyDescent="0.25">
      <c r="A1606" s="19">
        <v>1637</v>
      </c>
      <c r="B1606" s="19" t="s">
        <v>53</v>
      </c>
      <c r="C1606" s="19" t="s">
        <v>4379</v>
      </c>
      <c r="D1606" s="19" t="s">
        <v>3288</v>
      </c>
      <c r="E1606" s="19" t="s">
        <v>6029</v>
      </c>
    </row>
    <row r="1607" spans="1:5" x14ac:dyDescent="0.25">
      <c r="A1607" s="19">
        <v>1638</v>
      </c>
      <c r="B1607" s="19" t="s">
        <v>53</v>
      </c>
      <c r="C1607" s="19" t="s">
        <v>4379</v>
      </c>
      <c r="D1607" s="19" t="s">
        <v>3289</v>
      </c>
      <c r="E1607" s="19" t="s">
        <v>6030</v>
      </c>
    </row>
    <row r="1608" spans="1:5" x14ac:dyDescent="0.25">
      <c r="A1608" s="19">
        <v>1639</v>
      </c>
      <c r="B1608" s="19" t="s">
        <v>53</v>
      </c>
      <c r="C1608" s="19" t="s">
        <v>4379</v>
      </c>
      <c r="D1608" s="19" t="s">
        <v>6031</v>
      </c>
      <c r="E1608" s="19" t="s">
        <v>6032</v>
      </c>
    </row>
    <row r="1609" spans="1:5" x14ac:dyDescent="0.25">
      <c r="A1609" s="19">
        <v>1641</v>
      </c>
      <c r="B1609" s="19" t="s">
        <v>53</v>
      </c>
      <c r="C1609" s="19" t="s">
        <v>4379</v>
      </c>
      <c r="D1609" s="19" t="s">
        <v>6033</v>
      </c>
      <c r="E1609" s="19" t="s">
        <v>6034</v>
      </c>
    </row>
    <row r="1610" spans="1:5" x14ac:dyDescent="0.25">
      <c r="A1610" s="19">
        <v>1643</v>
      </c>
      <c r="B1610" s="19" t="s">
        <v>53</v>
      </c>
      <c r="C1610" s="19" t="s">
        <v>4379</v>
      </c>
      <c r="D1610" s="19" t="s">
        <v>6035</v>
      </c>
      <c r="E1610" s="19" t="s">
        <v>6036</v>
      </c>
    </row>
    <row r="1611" spans="1:5" x14ac:dyDescent="0.25">
      <c r="A1611" s="19">
        <v>1644</v>
      </c>
      <c r="B1611" s="19" t="s">
        <v>53</v>
      </c>
      <c r="C1611" s="19" t="s">
        <v>4379</v>
      </c>
      <c r="D1611" s="19" t="s">
        <v>3290</v>
      </c>
      <c r="E1611" s="19" t="s">
        <v>6037</v>
      </c>
    </row>
    <row r="1612" spans="1:5" x14ac:dyDescent="0.25">
      <c r="A1612" s="19">
        <v>1645</v>
      </c>
      <c r="B1612" s="19" t="s">
        <v>53</v>
      </c>
      <c r="C1612" s="19" t="s">
        <v>4379</v>
      </c>
      <c r="D1612" s="19" t="s">
        <v>3291</v>
      </c>
      <c r="E1612" s="19" t="s">
        <v>6038</v>
      </c>
    </row>
    <row r="1613" spans="1:5" x14ac:dyDescent="0.25">
      <c r="A1613" s="19">
        <v>1646</v>
      </c>
      <c r="B1613" s="19" t="s">
        <v>53</v>
      </c>
      <c r="C1613" s="19" t="s">
        <v>4379</v>
      </c>
      <c r="D1613" s="19" t="s">
        <v>3292</v>
      </c>
      <c r="E1613" s="19" t="s">
        <v>6039</v>
      </c>
    </row>
    <row r="1614" spans="1:5" x14ac:dyDescent="0.25">
      <c r="A1614" s="19">
        <v>1647</v>
      </c>
      <c r="B1614" s="19" t="s">
        <v>53</v>
      </c>
      <c r="C1614" s="19" t="s">
        <v>4379</v>
      </c>
      <c r="D1614" s="19" t="s">
        <v>3293</v>
      </c>
      <c r="E1614" s="19" t="s">
        <v>6040</v>
      </c>
    </row>
    <row r="1615" spans="1:5" x14ac:dyDescent="0.25">
      <c r="A1615" s="19">
        <v>1648</v>
      </c>
      <c r="B1615" s="19" t="s">
        <v>53</v>
      </c>
      <c r="C1615" s="19" t="s">
        <v>4379</v>
      </c>
      <c r="D1615" s="19" t="s">
        <v>3294</v>
      </c>
      <c r="E1615" s="19" t="s">
        <v>6041</v>
      </c>
    </row>
    <row r="1616" spans="1:5" x14ac:dyDescent="0.25">
      <c r="A1616" s="19">
        <v>1649</v>
      </c>
      <c r="B1616" s="19" t="s">
        <v>53</v>
      </c>
      <c r="C1616" s="19" t="s">
        <v>4379</v>
      </c>
      <c r="D1616" s="19" t="s">
        <v>3295</v>
      </c>
      <c r="E1616" s="19" t="s">
        <v>6042</v>
      </c>
    </row>
    <row r="1617" spans="1:5" x14ac:dyDescent="0.25">
      <c r="A1617" s="19">
        <v>1650</v>
      </c>
      <c r="B1617" s="19" t="s">
        <v>5429</v>
      </c>
      <c r="C1617" s="19" t="s">
        <v>5430</v>
      </c>
      <c r="D1617" s="19" t="s">
        <v>3358</v>
      </c>
      <c r="E1617" s="19" t="s">
        <v>6043</v>
      </c>
    </row>
    <row r="1618" spans="1:5" x14ac:dyDescent="0.25">
      <c r="A1618" s="19">
        <v>1651</v>
      </c>
      <c r="B1618" s="19" t="s">
        <v>53</v>
      </c>
      <c r="C1618" s="19" t="s">
        <v>4379</v>
      </c>
      <c r="D1618" s="19" t="s">
        <v>3296</v>
      </c>
      <c r="E1618" s="19" t="s">
        <v>6044</v>
      </c>
    </row>
    <row r="1619" spans="1:5" x14ac:dyDescent="0.25">
      <c r="A1619" s="19">
        <v>1652</v>
      </c>
      <c r="B1619" s="19" t="s">
        <v>53</v>
      </c>
      <c r="C1619" s="19" t="s">
        <v>4379</v>
      </c>
      <c r="D1619" s="19" t="s">
        <v>3297</v>
      </c>
      <c r="E1619" s="19" t="s">
        <v>6045</v>
      </c>
    </row>
    <row r="1620" spans="1:5" x14ac:dyDescent="0.25">
      <c r="A1620" s="19">
        <v>1653</v>
      </c>
      <c r="B1620" s="19" t="s">
        <v>53</v>
      </c>
      <c r="C1620" s="19" t="s">
        <v>4379</v>
      </c>
      <c r="D1620" s="19" t="s">
        <v>3298</v>
      </c>
      <c r="E1620" s="19" t="s">
        <v>6046</v>
      </c>
    </row>
    <row r="1621" spans="1:5" x14ac:dyDescent="0.25">
      <c r="A1621" s="19">
        <v>1654</v>
      </c>
      <c r="B1621" s="19" t="s">
        <v>53</v>
      </c>
      <c r="C1621" s="19" t="s">
        <v>4379</v>
      </c>
      <c r="D1621" s="19" t="s">
        <v>3299</v>
      </c>
      <c r="E1621" s="19" t="s">
        <v>6047</v>
      </c>
    </row>
    <row r="1622" spans="1:5" x14ac:dyDescent="0.25">
      <c r="A1622" s="19">
        <v>1655</v>
      </c>
      <c r="B1622" s="19" t="s">
        <v>53</v>
      </c>
      <c r="C1622" s="19" t="s">
        <v>4379</v>
      </c>
      <c r="D1622" s="19" t="s">
        <v>3300</v>
      </c>
      <c r="E1622" s="19" t="s">
        <v>6048</v>
      </c>
    </row>
    <row r="1623" spans="1:5" x14ac:dyDescent="0.25">
      <c r="A1623" s="19">
        <v>1656</v>
      </c>
      <c r="B1623" s="19" t="s">
        <v>53</v>
      </c>
      <c r="C1623" s="19" t="s">
        <v>4379</v>
      </c>
      <c r="D1623" s="19" t="s">
        <v>3301</v>
      </c>
      <c r="E1623" s="19" t="s">
        <v>6049</v>
      </c>
    </row>
    <row r="1624" spans="1:5" x14ac:dyDescent="0.25">
      <c r="A1624" s="19">
        <v>1657</v>
      </c>
      <c r="B1624" s="19" t="s">
        <v>53</v>
      </c>
      <c r="C1624" s="19" t="s">
        <v>4379</v>
      </c>
      <c r="D1624" s="19" t="s">
        <v>3302</v>
      </c>
      <c r="E1624" s="19" t="s">
        <v>6050</v>
      </c>
    </row>
    <row r="1625" spans="1:5" x14ac:dyDescent="0.25">
      <c r="A1625" s="19">
        <v>1658</v>
      </c>
      <c r="B1625" s="19" t="s">
        <v>53</v>
      </c>
      <c r="C1625" s="19" t="s">
        <v>4379</v>
      </c>
      <c r="D1625" s="19" t="s">
        <v>3303</v>
      </c>
      <c r="E1625" s="19" t="s">
        <v>6051</v>
      </c>
    </row>
    <row r="1626" spans="1:5" x14ac:dyDescent="0.25">
      <c r="A1626" s="19">
        <v>1660</v>
      </c>
      <c r="B1626" s="19" t="s">
        <v>53</v>
      </c>
      <c r="C1626" s="19" t="s">
        <v>4379</v>
      </c>
      <c r="D1626" s="19" t="s">
        <v>3304</v>
      </c>
      <c r="E1626" s="19" t="s">
        <v>6052</v>
      </c>
    </row>
    <row r="1627" spans="1:5" x14ac:dyDescent="0.25">
      <c r="A1627" s="19">
        <v>1661</v>
      </c>
      <c r="B1627" s="19" t="s">
        <v>5429</v>
      </c>
      <c r="C1627" s="19" t="s">
        <v>5430</v>
      </c>
      <c r="D1627" s="19" t="s">
        <v>3359</v>
      </c>
      <c r="E1627" s="19" t="s">
        <v>6053</v>
      </c>
    </row>
    <row r="1628" spans="1:5" x14ac:dyDescent="0.25">
      <c r="A1628" s="19">
        <v>1662</v>
      </c>
      <c r="B1628" s="19" t="s">
        <v>53</v>
      </c>
      <c r="C1628" s="19" t="s">
        <v>4379</v>
      </c>
      <c r="D1628" s="19" t="s">
        <v>3305</v>
      </c>
      <c r="E1628" s="19" t="s">
        <v>6054</v>
      </c>
    </row>
    <row r="1629" spans="1:5" x14ac:dyDescent="0.25">
      <c r="A1629" s="19">
        <v>1663</v>
      </c>
      <c r="B1629" s="19" t="s">
        <v>53</v>
      </c>
      <c r="C1629" s="19" t="s">
        <v>4379</v>
      </c>
      <c r="D1629" s="19" t="s">
        <v>3306</v>
      </c>
      <c r="E1629" s="19" t="s">
        <v>6055</v>
      </c>
    </row>
    <row r="1630" spans="1:5" x14ac:dyDescent="0.25">
      <c r="A1630" s="19">
        <v>1664</v>
      </c>
      <c r="B1630" s="19" t="s">
        <v>53</v>
      </c>
      <c r="C1630" s="19" t="s">
        <v>4379</v>
      </c>
      <c r="D1630" s="19" t="s">
        <v>3307</v>
      </c>
      <c r="E1630" s="19" t="s">
        <v>6056</v>
      </c>
    </row>
    <row r="1631" spans="1:5" x14ac:dyDescent="0.25">
      <c r="A1631" s="19">
        <v>1665</v>
      </c>
      <c r="B1631" s="19" t="s">
        <v>53</v>
      </c>
      <c r="C1631" s="19" t="s">
        <v>4379</v>
      </c>
      <c r="D1631" s="19" t="s">
        <v>3308</v>
      </c>
      <c r="E1631" s="19" t="s">
        <v>6057</v>
      </c>
    </row>
    <row r="1632" spans="1:5" x14ac:dyDescent="0.25">
      <c r="A1632" s="19">
        <v>1666</v>
      </c>
      <c r="B1632" s="19" t="s">
        <v>53</v>
      </c>
      <c r="C1632" s="19" t="s">
        <v>4379</v>
      </c>
      <c r="D1632" s="19" t="s">
        <v>3309</v>
      </c>
      <c r="E1632" s="19" t="s">
        <v>6058</v>
      </c>
    </row>
    <row r="1633" spans="1:5" x14ac:dyDescent="0.25">
      <c r="A1633" s="19">
        <v>1667</v>
      </c>
      <c r="B1633" s="19" t="s">
        <v>53</v>
      </c>
      <c r="C1633" s="19" t="s">
        <v>4379</v>
      </c>
      <c r="D1633" s="19" t="s">
        <v>3310</v>
      </c>
      <c r="E1633" s="19" t="s">
        <v>6059</v>
      </c>
    </row>
    <row r="1634" spans="1:5" x14ac:dyDescent="0.25">
      <c r="A1634" s="19">
        <v>1668</v>
      </c>
      <c r="B1634" s="19" t="s">
        <v>53</v>
      </c>
      <c r="C1634" s="19" t="s">
        <v>4379</v>
      </c>
      <c r="D1634" s="19" t="s">
        <v>3311</v>
      </c>
      <c r="E1634" s="19" t="s">
        <v>6060</v>
      </c>
    </row>
    <row r="1635" spans="1:5" x14ac:dyDescent="0.25">
      <c r="A1635" s="19">
        <v>1669</v>
      </c>
      <c r="B1635" s="19" t="s">
        <v>53</v>
      </c>
      <c r="C1635" s="19" t="s">
        <v>4379</v>
      </c>
      <c r="D1635" s="19" t="s">
        <v>3312</v>
      </c>
      <c r="E1635" s="19" t="s">
        <v>6061</v>
      </c>
    </row>
    <row r="1636" spans="1:5" x14ac:dyDescent="0.25">
      <c r="A1636" s="19">
        <v>1670</v>
      </c>
      <c r="B1636" s="19" t="s">
        <v>53</v>
      </c>
      <c r="C1636" s="19" t="s">
        <v>4379</v>
      </c>
      <c r="D1636" s="19" t="s">
        <v>3313</v>
      </c>
      <c r="E1636" s="19" t="s">
        <v>6062</v>
      </c>
    </row>
    <row r="1637" spans="1:5" x14ac:dyDescent="0.25">
      <c r="A1637" s="19">
        <v>1671</v>
      </c>
      <c r="B1637" s="19" t="s">
        <v>53</v>
      </c>
      <c r="C1637" s="19" t="s">
        <v>4379</v>
      </c>
      <c r="D1637" s="19" t="s">
        <v>3314</v>
      </c>
      <c r="E1637" s="19" t="s">
        <v>6063</v>
      </c>
    </row>
    <row r="1638" spans="1:5" x14ac:dyDescent="0.25">
      <c r="A1638" s="19">
        <v>1672</v>
      </c>
      <c r="B1638" s="19" t="s">
        <v>53</v>
      </c>
      <c r="C1638" s="19" t="s">
        <v>4379</v>
      </c>
      <c r="D1638" s="19" t="s">
        <v>3315</v>
      </c>
      <c r="E1638" s="19" t="s">
        <v>6064</v>
      </c>
    </row>
    <row r="1639" spans="1:5" x14ac:dyDescent="0.25">
      <c r="A1639" s="19">
        <v>1673</v>
      </c>
      <c r="B1639" s="19" t="s">
        <v>53</v>
      </c>
      <c r="C1639" s="19" t="s">
        <v>4379</v>
      </c>
      <c r="D1639" s="19" t="s">
        <v>3316</v>
      </c>
      <c r="E1639" s="19" t="s">
        <v>6065</v>
      </c>
    </row>
    <row r="1640" spans="1:5" x14ac:dyDescent="0.25">
      <c r="A1640" s="19">
        <v>1674</v>
      </c>
      <c r="B1640" s="19" t="s">
        <v>53</v>
      </c>
      <c r="C1640" s="19" t="s">
        <v>4379</v>
      </c>
      <c r="D1640" s="19" t="s">
        <v>3317</v>
      </c>
      <c r="E1640" s="19" t="s">
        <v>6066</v>
      </c>
    </row>
    <row r="1641" spans="1:5" x14ac:dyDescent="0.25">
      <c r="A1641" s="19">
        <v>1675</v>
      </c>
      <c r="B1641" s="19" t="s">
        <v>53</v>
      </c>
      <c r="C1641" s="19" t="s">
        <v>4379</v>
      </c>
      <c r="D1641" s="19" t="s">
        <v>3318</v>
      </c>
      <c r="E1641" s="19" t="s">
        <v>6067</v>
      </c>
    </row>
    <row r="1642" spans="1:5" x14ac:dyDescent="0.25">
      <c r="A1642" s="19">
        <v>1676</v>
      </c>
      <c r="B1642" s="19" t="s">
        <v>53</v>
      </c>
      <c r="C1642" s="19" t="s">
        <v>4379</v>
      </c>
      <c r="D1642" s="19" t="s">
        <v>3319</v>
      </c>
      <c r="E1642" s="19" t="s">
        <v>6068</v>
      </c>
    </row>
    <row r="1643" spans="1:5" x14ac:dyDescent="0.25">
      <c r="A1643" s="19">
        <v>1677</v>
      </c>
      <c r="B1643" s="19" t="s">
        <v>53</v>
      </c>
      <c r="C1643" s="19" t="s">
        <v>4379</v>
      </c>
      <c r="D1643" s="19" t="s">
        <v>3320</v>
      </c>
      <c r="E1643" s="19" t="s">
        <v>6069</v>
      </c>
    </row>
    <row r="1644" spans="1:5" x14ac:dyDescent="0.25">
      <c r="A1644" s="19">
        <v>1678</v>
      </c>
      <c r="B1644" s="19" t="s">
        <v>53</v>
      </c>
      <c r="C1644" s="19" t="s">
        <v>4379</v>
      </c>
      <c r="D1644" s="19" t="s">
        <v>3321</v>
      </c>
      <c r="E1644" s="19" t="s">
        <v>6070</v>
      </c>
    </row>
    <row r="1645" spans="1:5" x14ac:dyDescent="0.25">
      <c r="A1645" s="19">
        <v>1679</v>
      </c>
      <c r="B1645" s="19" t="s">
        <v>53</v>
      </c>
      <c r="C1645" s="19" t="s">
        <v>4379</v>
      </c>
      <c r="D1645" s="19" t="s">
        <v>3322</v>
      </c>
      <c r="E1645" s="19" t="s">
        <v>6071</v>
      </c>
    </row>
    <row r="1646" spans="1:5" x14ac:dyDescent="0.25">
      <c r="A1646" s="19">
        <v>1680</v>
      </c>
      <c r="B1646" s="19" t="s">
        <v>53</v>
      </c>
      <c r="C1646" s="19" t="s">
        <v>4379</v>
      </c>
      <c r="D1646" s="19" t="s">
        <v>3323</v>
      </c>
      <c r="E1646" s="19" t="s">
        <v>6072</v>
      </c>
    </row>
    <row r="1647" spans="1:5" x14ac:dyDescent="0.25">
      <c r="A1647" s="19">
        <v>1681</v>
      </c>
      <c r="B1647" s="19" t="s">
        <v>53</v>
      </c>
      <c r="C1647" s="19" t="s">
        <v>4379</v>
      </c>
      <c r="D1647" s="19" t="s">
        <v>6073</v>
      </c>
      <c r="E1647" s="19" t="s">
        <v>6074</v>
      </c>
    </row>
    <row r="1648" spans="1:5" x14ac:dyDescent="0.25">
      <c r="A1648" s="19">
        <v>1682</v>
      </c>
      <c r="B1648" s="19" t="s">
        <v>53</v>
      </c>
      <c r="C1648" s="19" t="s">
        <v>4379</v>
      </c>
      <c r="D1648" s="19" t="s">
        <v>3324</v>
      </c>
      <c r="E1648" s="19" t="s">
        <v>6075</v>
      </c>
    </row>
    <row r="1649" spans="1:5" x14ac:dyDescent="0.25">
      <c r="A1649" s="19">
        <v>1683</v>
      </c>
      <c r="B1649" s="19" t="s">
        <v>53</v>
      </c>
      <c r="C1649" s="19" t="s">
        <v>4379</v>
      </c>
      <c r="D1649" s="19" t="s">
        <v>3325</v>
      </c>
      <c r="E1649" s="19" t="s">
        <v>6076</v>
      </c>
    </row>
    <row r="1650" spans="1:5" x14ac:dyDescent="0.25">
      <c r="A1650" s="19">
        <v>1684</v>
      </c>
      <c r="B1650" s="19" t="s">
        <v>53</v>
      </c>
      <c r="C1650" s="19" t="s">
        <v>4379</v>
      </c>
      <c r="D1650" s="19" t="s">
        <v>3073</v>
      </c>
      <c r="E1650" s="19" t="s">
        <v>6077</v>
      </c>
    </row>
    <row r="1651" spans="1:5" x14ac:dyDescent="0.25">
      <c r="A1651" s="19">
        <v>1685</v>
      </c>
      <c r="B1651" s="19" t="s">
        <v>53</v>
      </c>
      <c r="C1651" s="19" t="s">
        <v>4379</v>
      </c>
      <c r="D1651" s="19" t="s">
        <v>3326</v>
      </c>
      <c r="E1651" s="19" t="s">
        <v>6078</v>
      </c>
    </row>
    <row r="1652" spans="1:5" x14ac:dyDescent="0.25">
      <c r="A1652" s="19">
        <v>1686</v>
      </c>
      <c r="B1652" s="19" t="s">
        <v>53</v>
      </c>
      <c r="C1652" s="19" t="s">
        <v>4379</v>
      </c>
      <c r="D1652" s="19" t="s">
        <v>3327</v>
      </c>
      <c r="E1652" s="19" t="s">
        <v>6079</v>
      </c>
    </row>
    <row r="1653" spans="1:5" x14ac:dyDescent="0.25">
      <c r="A1653" s="19">
        <v>1687</v>
      </c>
      <c r="B1653" s="19" t="s">
        <v>53</v>
      </c>
      <c r="C1653" s="19" t="s">
        <v>4379</v>
      </c>
      <c r="D1653" s="19" t="s">
        <v>3328</v>
      </c>
      <c r="E1653" s="19" t="s">
        <v>6080</v>
      </c>
    </row>
    <row r="1654" spans="1:5" x14ac:dyDescent="0.25">
      <c r="A1654" s="19">
        <v>1688</v>
      </c>
      <c r="B1654" s="19" t="s">
        <v>53</v>
      </c>
      <c r="C1654" s="19" t="s">
        <v>4379</v>
      </c>
      <c r="D1654" s="19" t="s">
        <v>3329</v>
      </c>
      <c r="E1654" s="19" t="s">
        <v>6081</v>
      </c>
    </row>
    <row r="1655" spans="1:5" x14ac:dyDescent="0.25">
      <c r="A1655" s="19">
        <v>1690</v>
      </c>
      <c r="B1655" s="19" t="s">
        <v>53</v>
      </c>
      <c r="C1655" s="19" t="s">
        <v>4379</v>
      </c>
      <c r="D1655" s="19" t="s">
        <v>2766</v>
      </c>
      <c r="E1655" s="19" t="s">
        <v>6082</v>
      </c>
    </row>
    <row r="1656" spans="1:5" x14ac:dyDescent="0.25">
      <c r="A1656" s="19">
        <v>1691</v>
      </c>
      <c r="B1656" s="19" t="s">
        <v>53</v>
      </c>
      <c r="C1656" s="19" t="s">
        <v>4379</v>
      </c>
      <c r="D1656" s="19" t="s">
        <v>2767</v>
      </c>
      <c r="E1656" s="19" t="s">
        <v>6083</v>
      </c>
    </row>
    <row r="1657" spans="1:5" x14ac:dyDescent="0.25">
      <c r="A1657" s="19">
        <v>1692</v>
      </c>
      <c r="B1657" s="19" t="s">
        <v>53</v>
      </c>
      <c r="C1657" s="19" t="s">
        <v>4379</v>
      </c>
      <c r="D1657" s="19" t="s">
        <v>2768</v>
      </c>
      <c r="E1657" s="19" t="s">
        <v>6084</v>
      </c>
    </row>
    <row r="1658" spans="1:5" x14ac:dyDescent="0.25">
      <c r="A1658" s="19">
        <v>1693</v>
      </c>
      <c r="B1658" s="19" t="s">
        <v>53</v>
      </c>
      <c r="C1658" s="19" t="s">
        <v>4379</v>
      </c>
      <c r="D1658" s="19" t="s">
        <v>2769</v>
      </c>
      <c r="E1658" s="19" t="s">
        <v>5815</v>
      </c>
    </row>
    <row r="1659" spans="1:5" x14ac:dyDescent="0.25">
      <c r="A1659" s="19">
        <v>1694</v>
      </c>
      <c r="B1659" s="19" t="s">
        <v>53</v>
      </c>
      <c r="C1659" s="19" t="s">
        <v>4379</v>
      </c>
      <c r="D1659" s="19" t="s">
        <v>3331</v>
      </c>
      <c r="E1659" s="19" t="s">
        <v>6085</v>
      </c>
    </row>
    <row r="1660" spans="1:5" x14ac:dyDescent="0.25">
      <c r="A1660" s="19">
        <v>1695</v>
      </c>
      <c r="B1660" s="19" t="s">
        <v>53</v>
      </c>
      <c r="C1660" s="19" t="s">
        <v>4379</v>
      </c>
      <c r="D1660" s="19" t="s">
        <v>3332</v>
      </c>
      <c r="E1660" s="19" t="s">
        <v>6086</v>
      </c>
    </row>
    <row r="1661" spans="1:5" x14ac:dyDescent="0.25">
      <c r="A1661" s="19">
        <v>1696</v>
      </c>
      <c r="B1661" s="19" t="s">
        <v>53</v>
      </c>
      <c r="C1661" s="19" t="s">
        <v>4379</v>
      </c>
      <c r="D1661" s="19" t="s">
        <v>3333</v>
      </c>
      <c r="E1661" s="19" t="s">
        <v>6087</v>
      </c>
    </row>
    <row r="1662" spans="1:5" x14ac:dyDescent="0.25">
      <c r="A1662" s="19">
        <v>1697</v>
      </c>
      <c r="B1662" s="19" t="s">
        <v>53</v>
      </c>
      <c r="C1662" s="19" t="s">
        <v>4379</v>
      </c>
      <c r="D1662" s="19" t="s">
        <v>3334</v>
      </c>
      <c r="E1662" s="19" t="s">
        <v>6088</v>
      </c>
    </row>
    <row r="1663" spans="1:5" x14ac:dyDescent="0.25">
      <c r="A1663" s="19">
        <v>1698</v>
      </c>
      <c r="B1663" s="19" t="s">
        <v>53</v>
      </c>
      <c r="C1663" s="19" t="s">
        <v>4379</v>
      </c>
      <c r="D1663" s="19" t="s">
        <v>3335</v>
      </c>
      <c r="E1663" s="19" t="s">
        <v>6089</v>
      </c>
    </row>
    <row r="1664" spans="1:5" x14ac:dyDescent="0.25">
      <c r="A1664" s="19">
        <v>1699</v>
      </c>
      <c r="B1664" s="19" t="s">
        <v>53</v>
      </c>
      <c r="C1664" s="19" t="s">
        <v>4379</v>
      </c>
      <c r="D1664" s="19" t="s">
        <v>3336</v>
      </c>
      <c r="E1664" s="19" t="s">
        <v>6090</v>
      </c>
    </row>
    <row r="1665" spans="1:5" x14ac:dyDescent="0.25">
      <c r="A1665" s="19">
        <v>1700</v>
      </c>
      <c r="B1665" s="19" t="s">
        <v>5429</v>
      </c>
      <c r="C1665" s="19" t="s">
        <v>5430</v>
      </c>
      <c r="D1665" s="19" t="s">
        <v>6091</v>
      </c>
      <c r="E1665" s="19"/>
    </row>
    <row r="1666" spans="1:5" x14ac:dyDescent="0.25">
      <c r="A1666" s="19">
        <v>1701</v>
      </c>
      <c r="B1666" s="19" t="s">
        <v>53</v>
      </c>
      <c r="C1666" s="19" t="s">
        <v>4379</v>
      </c>
      <c r="D1666" s="19" t="s">
        <v>90</v>
      </c>
      <c r="E1666" s="19" t="s">
        <v>6092</v>
      </c>
    </row>
    <row r="1667" spans="1:5" x14ac:dyDescent="0.25">
      <c r="A1667" s="19">
        <v>1702</v>
      </c>
      <c r="B1667" s="19" t="s">
        <v>53</v>
      </c>
      <c r="C1667" s="19" t="s">
        <v>4379</v>
      </c>
      <c r="D1667" s="19" t="s">
        <v>1586</v>
      </c>
      <c r="E1667" s="19" t="s">
        <v>6093</v>
      </c>
    </row>
    <row r="1668" spans="1:5" x14ac:dyDescent="0.25">
      <c r="A1668" s="19">
        <v>1703</v>
      </c>
      <c r="B1668" s="19" t="s">
        <v>53</v>
      </c>
      <c r="C1668" s="19" t="s">
        <v>4379</v>
      </c>
      <c r="D1668" s="19" t="s">
        <v>1588</v>
      </c>
      <c r="E1668" s="19" t="s">
        <v>6094</v>
      </c>
    </row>
    <row r="1669" spans="1:5" x14ac:dyDescent="0.25">
      <c r="A1669" s="19">
        <v>1704</v>
      </c>
      <c r="B1669" s="19" t="s">
        <v>53</v>
      </c>
      <c r="C1669" s="19" t="s">
        <v>4379</v>
      </c>
      <c r="D1669" s="19" t="s">
        <v>1589</v>
      </c>
      <c r="E1669" s="19" t="s">
        <v>6095</v>
      </c>
    </row>
    <row r="1670" spans="1:5" x14ac:dyDescent="0.25">
      <c r="A1670" s="19">
        <v>1705</v>
      </c>
      <c r="B1670" s="19" t="s">
        <v>53</v>
      </c>
      <c r="C1670" s="19" t="s">
        <v>4379</v>
      </c>
      <c r="D1670" s="19" t="s">
        <v>1671</v>
      </c>
      <c r="E1670" s="19" t="s">
        <v>6096</v>
      </c>
    </row>
    <row r="1671" spans="1:5" x14ac:dyDescent="0.25">
      <c r="A1671" s="19">
        <v>1706</v>
      </c>
      <c r="B1671" s="19" t="s">
        <v>53</v>
      </c>
      <c r="C1671" s="19" t="s">
        <v>4379</v>
      </c>
      <c r="D1671" s="19" t="s">
        <v>1590</v>
      </c>
      <c r="E1671" s="19" t="s">
        <v>6097</v>
      </c>
    </row>
    <row r="1672" spans="1:5" x14ac:dyDescent="0.25">
      <c r="A1672" s="19">
        <v>1707</v>
      </c>
      <c r="B1672" s="19" t="s">
        <v>53</v>
      </c>
      <c r="C1672" s="19" t="s">
        <v>4379</v>
      </c>
      <c r="D1672" s="19" t="s">
        <v>1591</v>
      </c>
      <c r="E1672" s="19" t="s">
        <v>6098</v>
      </c>
    </row>
    <row r="1673" spans="1:5" x14ac:dyDescent="0.25">
      <c r="A1673" s="19">
        <v>1708</v>
      </c>
      <c r="B1673" s="19" t="s">
        <v>53</v>
      </c>
      <c r="C1673" s="19" t="s">
        <v>4379</v>
      </c>
      <c r="D1673" s="19" t="s">
        <v>1592</v>
      </c>
      <c r="E1673" s="19" t="s">
        <v>6099</v>
      </c>
    </row>
    <row r="1674" spans="1:5" x14ac:dyDescent="0.25">
      <c r="A1674" s="19">
        <v>1709</v>
      </c>
      <c r="B1674" s="19" t="s">
        <v>53</v>
      </c>
      <c r="C1674" s="19" t="s">
        <v>4379</v>
      </c>
      <c r="D1674" s="19" t="s">
        <v>1672</v>
      </c>
      <c r="E1674" s="19" t="s">
        <v>6100</v>
      </c>
    </row>
    <row r="1675" spans="1:5" x14ac:dyDescent="0.25">
      <c r="A1675" s="19">
        <v>1710</v>
      </c>
      <c r="B1675" s="19" t="s">
        <v>53</v>
      </c>
      <c r="C1675" s="19" t="s">
        <v>4379</v>
      </c>
      <c r="D1675" s="19" t="s">
        <v>1593</v>
      </c>
      <c r="E1675" s="19" t="s">
        <v>6101</v>
      </c>
    </row>
    <row r="1676" spans="1:5" x14ac:dyDescent="0.25">
      <c r="A1676" s="19">
        <v>1711</v>
      </c>
      <c r="B1676" s="19" t="s">
        <v>53</v>
      </c>
      <c r="C1676" s="19" t="s">
        <v>4379</v>
      </c>
      <c r="D1676" s="19" t="s">
        <v>1594</v>
      </c>
      <c r="E1676" s="19" t="s">
        <v>6102</v>
      </c>
    </row>
    <row r="1677" spans="1:5" x14ac:dyDescent="0.25">
      <c r="A1677" s="19">
        <v>1712</v>
      </c>
      <c r="B1677" s="19" t="s">
        <v>53</v>
      </c>
      <c r="C1677" s="19" t="s">
        <v>4379</v>
      </c>
      <c r="D1677" s="19" t="s">
        <v>1595</v>
      </c>
      <c r="E1677" s="19" t="s">
        <v>6103</v>
      </c>
    </row>
    <row r="1678" spans="1:5" x14ac:dyDescent="0.25">
      <c r="A1678" s="19">
        <v>1714</v>
      </c>
      <c r="B1678" s="19" t="s">
        <v>5429</v>
      </c>
      <c r="C1678" s="19" t="s">
        <v>5430</v>
      </c>
      <c r="D1678" s="19" t="s">
        <v>1673</v>
      </c>
      <c r="E1678" s="19" t="s">
        <v>6104</v>
      </c>
    </row>
    <row r="1679" spans="1:5" x14ac:dyDescent="0.25">
      <c r="A1679" s="19">
        <v>1715</v>
      </c>
      <c r="B1679" s="19" t="s">
        <v>53</v>
      </c>
      <c r="C1679" s="19" t="s">
        <v>4379</v>
      </c>
      <c r="D1679" s="19" t="s">
        <v>92</v>
      </c>
      <c r="E1679" s="19" t="s">
        <v>6105</v>
      </c>
    </row>
    <row r="1680" spans="1:5" x14ac:dyDescent="0.25">
      <c r="A1680" s="19">
        <v>1716</v>
      </c>
      <c r="B1680" s="19" t="s">
        <v>53</v>
      </c>
      <c r="C1680" s="19" t="s">
        <v>4379</v>
      </c>
      <c r="D1680" s="19" t="s">
        <v>3338</v>
      </c>
      <c r="E1680" s="19" t="s">
        <v>6106</v>
      </c>
    </row>
    <row r="1681" spans="1:5" x14ac:dyDescent="0.25">
      <c r="A1681" s="19">
        <v>1717</v>
      </c>
      <c r="B1681" s="19" t="s">
        <v>53</v>
      </c>
      <c r="C1681" s="19" t="s">
        <v>4379</v>
      </c>
      <c r="D1681" s="19" t="s">
        <v>3339</v>
      </c>
      <c r="E1681" s="19" t="s">
        <v>6107</v>
      </c>
    </row>
    <row r="1682" spans="1:5" x14ac:dyDescent="0.25">
      <c r="A1682" s="19">
        <v>1718</v>
      </c>
      <c r="B1682" s="19" t="s">
        <v>5429</v>
      </c>
      <c r="C1682" s="19" t="s">
        <v>5430</v>
      </c>
      <c r="D1682" s="19" t="s">
        <v>3360</v>
      </c>
      <c r="E1682" s="19" t="s">
        <v>6108</v>
      </c>
    </row>
    <row r="1683" spans="1:5" x14ac:dyDescent="0.25">
      <c r="A1683" s="19">
        <v>1719</v>
      </c>
      <c r="B1683" s="19" t="s">
        <v>53</v>
      </c>
      <c r="C1683" s="19" t="s">
        <v>4379</v>
      </c>
      <c r="D1683" s="19" t="s">
        <v>1492</v>
      </c>
      <c r="E1683" s="19" t="s">
        <v>6109</v>
      </c>
    </row>
    <row r="1684" spans="1:5" x14ac:dyDescent="0.25">
      <c r="A1684" s="19">
        <v>1720</v>
      </c>
      <c r="B1684" s="19" t="s">
        <v>53</v>
      </c>
      <c r="C1684" s="19" t="s">
        <v>4379</v>
      </c>
      <c r="D1684" s="19" t="s">
        <v>1606</v>
      </c>
      <c r="E1684" s="19" t="s">
        <v>6110</v>
      </c>
    </row>
    <row r="1685" spans="1:5" x14ac:dyDescent="0.25">
      <c r="A1685" s="19">
        <v>1721</v>
      </c>
      <c r="B1685" s="19" t="s">
        <v>5429</v>
      </c>
      <c r="C1685" s="19" t="s">
        <v>5430</v>
      </c>
      <c r="D1685" s="19" t="s">
        <v>2343</v>
      </c>
      <c r="E1685" s="19" t="s">
        <v>6111</v>
      </c>
    </row>
    <row r="1686" spans="1:5" x14ac:dyDescent="0.25">
      <c r="A1686" s="19">
        <v>1722</v>
      </c>
      <c r="B1686" s="19" t="s">
        <v>53</v>
      </c>
      <c r="C1686" s="19" t="s">
        <v>4379</v>
      </c>
      <c r="D1686" s="19" t="s">
        <v>690</v>
      </c>
      <c r="E1686" s="19" t="s">
        <v>6112</v>
      </c>
    </row>
    <row r="1687" spans="1:5" x14ac:dyDescent="0.25">
      <c r="A1687" s="19">
        <v>1723</v>
      </c>
      <c r="B1687" s="19" t="s">
        <v>53</v>
      </c>
      <c r="C1687" s="19" t="s">
        <v>4379</v>
      </c>
      <c r="D1687" s="19" t="s">
        <v>693</v>
      </c>
      <c r="E1687" s="19" t="s">
        <v>6113</v>
      </c>
    </row>
    <row r="1688" spans="1:5" x14ac:dyDescent="0.25">
      <c r="A1688" s="19">
        <v>1724</v>
      </c>
      <c r="B1688" s="19" t="s">
        <v>53</v>
      </c>
      <c r="C1688" s="19" t="s">
        <v>4379</v>
      </c>
      <c r="D1688" s="19" t="s">
        <v>694</v>
      </c>
      <c r="E1688" s="19" t="s">
        <v>6114</v>
      </c>
    </row>
    <row r="1689" spans="1:5" x14ac:dyDescent="0.25">
      <c r="A1689" s="19">
        <v>1725</v>
      </c>
      <c r="B1689" s="19" t="s">
        <v>53</v>
      </c>
      <c r="C1689" s="19" t="s">
        <v>4379</v>
      </c>
      <c r="D1689" s="19" t="s">
        <v>778</v>
      </c>
      <c r="E1689" s="19" t="s">
        <v>6115</v>
      </c>
    </row>
    <row r="1690" spans="1:5" x14ac:dyDescent="0.25">
      <c r="A1690" s="19">
        <v>1726</v>
      </c>
      <c r="B1690" s="19" t="s">
        <v>53</v>
      </c>
      <c r="C1690" s="19" t="s">
        <v>4379</v>
      </c>
      <c r="D1690" s="19" t="s">
        <v>861</v>
      </c>
      <c r="E1690" s="19" t="s">
        <v>6116</v>
      </c>
    </row>
    <row r="1691" spans="1:5" x14ac:dyDescent="0.25">
      <c r="A1691" s="19">
        <v>1727</v>
      </c>
      <c r="B1691" s="19" t="s">
        <v>53</v>
      </c>
      <c r="C1691" s="19" t="s">
        <v>4379</v>
      </c>
      <c r="D1691" s="19" t="s">
        <v>1596</v>
      </c>
      <c r="E1691" s="19" t="s">
        <v>6117</v>
      </c>
    </row>
    <row r="1692" spans="1:5" x14ac:dyDescent="0.25">
      <c r="A1692" s="19">
        <v>1728</v>
      </c>
      <c r="B1692" s="19" t="s">
        <v>53</v>
      </c>
      <c r="C1692" s="19" t="s">
        <v>4379</v>
      </c>
      <c r="D1692" s="19" t="s">
        <v>94</v>
      </c>
      <c r="E1692" s="19" t="s">
        <v>6118</v>
      </c>
    </row>
    <row r="1693" spans="1:5" x14ac:dyDescent="0.25">
      <c r="A1693" s="19">
        <v>1729</v>
      </c>
      <c r="B1693" s="19" t="s">
        <v>5429</v>
      </c>
      <c r="C1693" s="19" t="s">
        <v>5430</v>
      </c>
      <c r="D1693" s="19" t="s">
        <v>1001</v>
      </c>
      <c r="E1693" s="19"/>
    </row>
    <row r="1694" spans="1:5" x14ac:dyDescent="0.25">
      <c r="A1694" s="19">
        <v>1730</v>
      </c>
      <c r="B1694" s="19" t="s">
        <v>53</v>
      </c>
      <c r="C1694" s="19" t="s">
        <v>4379</v>
      </c>
      <c r="D1694" s="19" t="s">
        <v>3341</v>
      </c>
      <c r="E1694" s="19" t="s">
        <v>6119</v>
      </c>
    </row>
    <row r="1695" spans="1:5" x14ac:dyDescent="0.25">
      <c r="A1695" s="19">
        <v>1731</v>
      </c>
      <c r="B1695" s="19" t="s">
        <v>53</v>
      </c>
      <c r="C1695" s="19" t="s">
        <v>4379</v>
      </c>
      <c r="D1695" s="19" t="s">
        <v>3342</v>
      </c>
      <c r="E1695" s="19" t="s">
        <v>6120</v>
      </c>
    </row>
    <row r="1696" spans="1:5" x14ac:dyDescent="0.25">
      <c r="A1696" s="19">
        <v>1732</v>
      </c>
      <c r="B1696" s="19" t="s">
        <v>53</v>
      </c>
      <c r="C1696" s="19" t="s">
        <v>4379</v>
      </c>
      <c r="D1696" s="19" t="s">
        <v>3343</v>
      </c>
      <c r="E1696" s="19" t="s">
        <v>6121</v>
      </c>
    </row>
    <row r="1697" spans="1:5" x14ac:dyDescent="0.25">
      <c r="A1697" s="19">
        <v>1733</v>
      </c>
      <c r="B1697" s="19" t="s">
        <v>53</v>
      </c>
      <c r="C1697" s="19" t="s">
        <v>4379</v>
      </c>
      <c r="D1697" s="19" t="s">
        <v>3344</v>
      </c>
      <c r="E1697" s="19" t="s">
        <v>6122</v>
      </c>
    </row>
    <row r="1698" spans="1:5" x14ac:dyDescent="0.25">
      <c r="A1698" s="19">
        <v>1734</v>
      </c>
      <c r="B1698" s="19" t="s">
        <v>53</v>
      </c>
      <c r="C1698" s="19" t="s">
        <v>4379</v>
      </c>
      <c r="D1698" s="19" t="s">
        <v>3345</v>
      </c>
      <c r="E1698" s="19" t="s">
        <v>6123</v>
      </c>
    </row>
    <row r="1699" spans="1:5" x14ac:dyDescent="0.25">
      <c r="A1699" s="19">
        <v>1735</v>
      </c>
      <c r="B1699" s="19" t="s">
        <v>53</v>
      </c>
      <c r="C1699" s="19" t="s">
        <v>4379</v>
      </c>
      <c r="D1699" s="19" t="s">
        <v>891</v>
      </c>
      <c r="E1699" s="19" t="s">
        <v>6124</v>
      </c>
    </row>
    <row r="1700" spans="1:5" x14ac:dyDescent="0.25">
      <c r="A1700" s="19">
        <v>1736</v>
      </c>
      <c r="B1700" s="19" t="s">
        <v>53</v>
      </c>
      <c r="C1700" s="19" t="s">
        <v>4379</v>
      </c>
      <c r="D1700" s="19" t="s">
        <v>894</v>
      </c>
      <c r="E1700" s="19" t="s">
        <v>6125</v>
      </c>
    </row>
    <row r="1701" spans="1:5" x14ac:dyDescent="0.25">
      <c r="A1701" s="19">
        <v>1737</v>
      </c>
      <c r="B1701" s="19" t="s">
        <v>53</v>
      </c>
      <c r="C1701" s="19" t="s">
        <v>4379</v>
      </c>
      <c r="D1701" s="19" t="s">
        <v>895</v>
      </c>
      <c r="E1701" s="19" t="s">
        <v>6126</v>
      </c>
    </row>
    <row r="1702" spans="1:5" x14ac:dyDescent="0.25">
      <c r="A1702" s="19">
        <v>1738</v>
      </c>
      <c r="B1702" s="19" t="s">
        <v>53</v>
      </c>
      <c r="C1702" s="19" t="s">
        <v>4379</v>
      </c>
      <c r="D1702" s="19" t="s">
        <v>895</v>
      </c>
      <c r="E1702" s="19" t="s">
        <v>6127</v>
      </c>
    </row>
    <row r="1703" spans="1:5" x14ac:dyDescent="0.25">
      <c r="A1703" s="19">
        <v>1739</v>
      </c>
      <c r="B1703" s="19" t="s">
        <v>53</v>
      </c>
      <c r="C1703" s="19" t="s">
        <v>4379</v>
      </c>
      <c r="D1703" s="19" t="s">
        <v>896</v>
      </c>
      <c r="E1703" s="19" t="s">
        <v>6128</v>
      </c>
    </row>
    <row r="1704" spans="1:5" x14ac:dyDescent="0.25">
      <c r="A1704" s="19">
        <v>1740</v>
      </c>
      <c r="B1704" s="19" t="s">
        <v>53</v>
      </c>
      <c r="C1704" s="19" t="s">
        <v>4379</v>
      </c>
      <c r="D1704" s="19" t="s">
        <v>897</v>
      </c>
      <c r="E1704" s="19" t="s">
        <v>6129</v>
      </c>
    </row>
    <row r="1705" spans="1:5" x14ac:dyDescent="0.25">
      <c r="A1705" s="19">
        <v>1741</v>
      </c>
      <c r="B1705" s="19" t="s">
        <v>53</v>
      </c>
      <c r="C1705" s="19" t="s">
        <v>4379</v>
      </c>
      <c r="D1705" s="19" t="s">
        <v>898</v>
      </c>
      <c r="E1705" s="19" t="s">
        <v>6130</v>
      </c>
    </row>
    <row r="1706" spans="1:5" x14ac:dyDescent="0.25">
      <c r="A1706" s="19">
        <v>1742</v>
      </c>
      <c r="B1706" s="19" t="s">
        <v>53</v>
      </c>
      <c r="C1706" s="19" t="s">
        <v>4379</v>
      </c>
      <c r="D1706" s="19" t="s">
        <v>894</v>
      </c>
      <c r="E1706" s="19" t="s">
        <v>6131</v>
      </c>
    </row>
    <row r="1707" spans="1:5" x14ac:dyDescent="0.25">
      <c r="A1707" s="19">
        <v>1743</v>
      </c>
      <c r="B1707" s="19" t="s">
        <v>53</v>
      </c>
      <c r="C1707" s="19" t="s">
        <v>4379</v>
      </c>
      <c r="D1707" s="19" t="s">
        <v>891</v>
      </c>
      <c r="E1707" s="19" t="s">
        <v>6132</v>
      </c>
    </row>
    <row r="1708" spans="1:5" x14ac:dyDescent="0.25">
      <c r="A1708" s="19">
        <v>1744</v>
      </c>
      <c r="B1708" s="19" t="s">
        <v>53</v>
      </c>
      <c r="C1708" s="19" t="s">
        <v>4379</v>
      </c>
      <c r="D1708" s="19" t="s">
        <v>894</v>
      </c>
      <c r="E1708" s="19" t="s">
        <v>6133</v>
      </c>
    </row>
    <row r="1709" spans="1:5" x14ac:dyDescent="0.25">
      <c r="A1709" s="19">
        <v>1745</v>
      </c>
      <c r="B1709" s="19" t="s">
        <v>53</v>
      </c>
      <c r="C1709" s="19" t="s">
        <v>4379</v>
      </c>
      <c r="D1709" s="19" t="s">
        <v>899</v>
      </c>
      <c r="E1709" s="19" t="s">
        <v>6134</v>
      </c>
    </row>
    <row r="1710" spans="1:5" x14ac:dyDescent="0.25">
      <c r="A1710" s="19">
        <v>1746</v>
      </c>
      <c r="B1710" s="19" t="s">
        <v>53</v>
      </c>
      <c r="C1710" s="19" t="s">
        <v>4379</v>
      </c>
      <c r="D1710" s="19" t="s">
        <v>900</v>
      </c>
      <c r="E1710" s="19" t="s">
        <v>6135</v>
      </c>
    </row>
    <row r="1711" spans="1:5" x14ac:dyDescent="0.25">
      <c r="A1711" s="19">
        <v>1747</v>
      </c>
      <c r="B1711" s="19" t="s">
        <v>53</v>
      </c>
      <c r="C1711" s="19" t="s">
        <v>4379</v>
      </c>
      <c r="D1711" s="19" t="s">
        <v>894</v>
      </c>
      <c r="E1711" s="19" t="s">
        <v>6136</v>
      </c>
    </row>
    <row r="1712" spans="1:5" x14ac:dyDescent="0.25">
      <c r="A1712" s="19">
        <v>1748</v>
      </c>
      <c r="B1712" s="19" t="s">
        <v>53</v>
      </c>
      <c r="C1712" s="19" t="s">
        <v>4379</v>
      </c>
      <c r="D1712" s="19" t="s">
        <v>894</v>
      </c>
      <c r="E1712" s="19" t="s">
        <v>6137</v>
      </c>
    </row>
    <row r="1713" spans="1:5" x14ac:dyDescent="0.25">
      <c r="A1713" s="19">
        <v>1749</v>
      </c>
      <c r="B1713" s="19" t="s">
        <v>53</v>
      </c>
      <c r="C1713" s="19" t="s">
        <v>4379</v>
      </c>
      <c r="D1713" s="19" t="s">
        <v>1005</v>
      </c>
      <c r="E1713" s="19" t="s">
        <v>6138</v>
      </c>
    </row>
    <row r="1714" spans="1:5" x14ac:dyDescent="0.25">
      <c r="A1714" s="19">
        <v>1750</v>
      </c>
      <c r="B1714" s="19" t="s">
        <v>53</v>
      </c>
      <c r="C1714" s="19" t="s">
        <v>4379</v>
      </c>
      <c r="D1714" s="19" t="s">
        <v>6139</v>
      </c>
      <c r="E1714" s="19" t="s">
        <v>6140</v>
      </c>
    </row>
    <row r="1715" spans="1:5" x14ac:dyDescent="0.25">
      <c r="A1715" s="19">
        <v>1751</v>
      </c>
      <c r="B1715" s="19" t="s">
        <v>53</v>
      </c>
      <c r="C1715" s="19" t="s">
        <v>4379</v>
      </c>
      <c r="D1715" s="19" t="s">
        <v>952</v>
      </c>
      <c r="E1715" s="19" t="s">
        <v>6141</v>
      </c>
    </row>
    <row r="1716" spans="1:5" x14ac:dyDescent="0.25">
      <c r="A1716" s="19">
        <v>1752</v>
      </c>
      <c r="B1716" s="19" t="s">
        <v>53</v>
      </c>
      <c r="C1716" s="19" t="s">
        <v>4379</v>
      </c>
      <c r="D1716" s="19" t="s">
        <v>955</v>
      </c>
      <c r="E1716" s="19" t="s">
        <v>6142</v>
      </c>
    </row>
    <row r="1717" spans="1:5" x14ac:dyDescent="0.25">
      <c r="A1717" s="19">
        <v>1753</v>
      </c>
      <c r="B1717" s="19" t="s">
        <v>53</v>
      </c>
      <c r="C1717" s="19" t="s">
        <v>4379</v>
      </c>
      <c r="D1717" s="19" t="s">
        <v>956</v>
      </c>
      <c r="E1717" s="19" t="s">
        <v>6143</v>
      </c>
    </row>
    <row r="1718" spans="1:5" x14ac:dyDescent="0.25">
      <c r="A1718" s="19">
        <v>1754</v>
      </c>
      <c r="B1718" s="19" t="s">
        <v>53</v>
      </c>
      <c r="C1718" s="19" t="s">
        <v>4379</v>
      </c>
      <c r="D1718" s="19" t="s">
        <v>957</v>
      </c>
      <c r="E1718" s="19" t="s">
        <v>6144</v>
      </c>
    </row>
    <row r="1719" spans="1:5" x14ac:dyDescent="0.25">
      <c r="A1719" s="19">
        <v>1755</v>
      </c>
      <c r="B1719" s="19" t="s">
        <v>53</v>
      </c>
      <c r="C1719" s="19" t="s">
        <v>4379</v>
      </c>
      <c r="D1719" s="19" t="s">
        <v>956</v>
      </c>
      <c r="E1719" s="19" t="s">
        <v>6145</v>
      </c>
    </row>
    <row r="1720" spans="1:5" x14ac:dyDescent="0.25">
      <c r="A1720" s="19">
        <v>1756</v>
      </c>
      <c r="B1720" s="19" t="s">
        <v>53</v>
      </c>
      <c r="C1720" s="19" t="s">
        <v>4379</v>
      </c>
      <c r="D1720" s="19" t="s">
        <v>956</v>
      </c>
      <c r="E1720" s="19" t="s">
        <v>6146</v>
      </c>
    </row>
    <row r="1721" spans="1:5" x14ac:dyDescent="0.25">
      <c r="A1721" s="19">
        <v>1757</v>
      </c>
      <c r="B1721" s="19" t="s">
        <v>53</v>
      </c>
      <c r="C1721" s="19" t="s">
        <v>4379</v>
      </c>
      <c r="D1721" s="19" t="s">
        <v>958</v>
      </c>
      <c r="E1721" s="19" t="s">
        <v>6147</v>
      </c>
    </row>
    <row r="1722" spans="1:5" x14ac:dyDescent="0.25">
      <c r="A1722" s="19">
        <v>1758</v>
      </c>
      <c r="B1722" s="19" t="s">
        <v>53</v>
      </c>
      <c r="C1722" s="19" t="s">
        <v>4379</v>
      </c>
      <c r="D1722" s="19" t="s">
        <v>959</v>
      </c>
      <c r="E1722" s="19" t="s">
        <v>6148</v>
      </c>
    </row>
    <row r="1723" spans="1:5" x14ac:dyDescent="0.25">
      <c r="A1723" s="19">
        <v>1759</v>
      </c>
      <c r="B1723" s="19" t="s">
        <v>53</v>
      </c>
      <c r="C1723" s="19" t="s">
        <v>4379</v>
      </c>
      <c r="D1723" s="19" t="s">
        <v>956</v>
      </c>
      <c r="E1723" s="19" t="s">
        <v>6149</v>
      </c>
    </row>
    <row r="1724" spans="1:5" x14ac:dyDescent="0.25">
      <c r="A1724" s="19">
        <v>1760</v>
      </c>
      <c r="B1724" s="19" t="s">
        <v>53</v>
      </c>
      <c r="C1724" s="19" t="s">
        <v>4379</v>
      </c>
      <c r="D1724" s="19" t="s">
        <v>960</v>
      </c>
      <c r="E1724" s="19" t="s">
        <v>6150</v>
      </c>
    </row>
    <row r="1725" spans="1:5" x14ac:dyDescent="0.25">
      <c r="A1725" s="19">
        <v>1761</v>
      </c>
      <c r="B1725" s="19" t="s">
        <v>53</v>
      </c>
      <c r="C1725" s="19" t="s">
        <v>4379</v>
      </c>
      <c r="D1725" s="19" t="s">
        <v>961</v>
      </c>
      <c r="E1725" s="19" t="s">
        <v>6151</v>
      </c>
    </row>
    <row r="1726" spans="1:5" x14ac:dyDescent="0.25">
      <c r="A1726" s="19">
        <v>1762</v>
      </c>
      <c r="B1726" s="19" t="s">
        <v>53</v>
      </c>
      <c r="C1726" s="19" t="s">
        <v>4379</v>
      </c>
      <c r="D1726" s="19" t="s">
        <v>960</v>
      </c>
      <c r="E1726" s="19" t="s">
        <v>6152</v>
      </c>
    </row>
    <row r="1727" spans="1:5" x14ac:dyDescent="0.25">
      <c r="A1727" s="19">
        <v>1763</v>
      </c>
      <c r="B1727" s="19" t="s">
        <v>53</v>
      </c>
      <c r="C1727" s="19" t="s">
        <v>4379</v>
      </c>
      <c r="D1727" s="19" t="s">
        <v>962</v>
      </c>
      <c r="E1727" s="19" t="s">
        <v>6153</v>
      </c>
    </row>
    <row r="1728" spans="1:5" x14ac:dyDescent="0.25">
      <c r="A1728" s="19">
        <v>1764</v>
      </c>
      <c r="B1728" s="19" t="s">
        <v>53</v>
      </c>
      <c r="C1728" s="19" t="s">
        <v>4379</v>
      </c>
      <c r="D1728" s="19" t="s">
        <v>960</v>
      </c>
      <c r="E1728" s="19" t="s">
        <v>6154</v>
      </c>
    </row>
    <row r="1729" spans="1:5" x14ac:dyDescent="0.25">
      <c r="A1729" s="19">
        <v>1765</v>
      </c>
      <c r="B1729" s="19" t="s">
        <v>53</v>
      </c>
      <c r="C1729" s="19" t="s">
        <v>4379</v>
      </c>
      <c r="D1729" s="19" t="s">
        <v>960</v>
      </c>
      <c r="E1729" s="19" t="s">
        <v>6155</v>
      </c>
    </row>
    <row r="1730" spans="1:5" x14ac:dyDescent="0.25">
      <c r="A1730" s="19">
        <v>1766</v>
      </c>
      <c r="B1730" s="19" t="s">
        <v>53</v>
      </c>
      <c r="C1730" s="19" t="s">
        <v>4379</v>
      </c>
      <c r="D1730" s="19" t="s">
        <v>960</v>
      </c>
      <c r="E1730" s="19" t="s">
        <v>6156</v>
      </c>
    </row>
    <row r="1731" spans="1:5" x14ac:dyDescent="0.25">
      <c r="A1731" s="19">
        <v>1767</v>
      </c>
      <c r="B1731" s="19" t="s">
        <v>53</v>
      </c>
      <c r="C1731" s="19" t="s">
        <v>4379</v>
      </c>
      <c r="D1731" s="19" t="s">
        <v>960</v>
      </c>
      <c r="E1731" s="19" t="s">
        <v>6157</v>
      </c>
    </row>
    <row r="1732" spans="1:5" x14ac:dyDescent="0.25">
      <c r="A1732" s="19">
        <v>1768</v>
      </c>
      <c r="B1732" s="19" t="s">
        <v>53</v>
      </c>
      <c r="C1732" s="19" t="s">
        <v>4379</v>
      </c>
      <c r="D1732" s="19" t="s">
        <v>960</v>
      </c>
      <c r="E1732" s="19" t="s">
        <v>6158</v>
      </c>
    </row>
    <row r="1733" spans="1:5" x14ac:dyDescent="0.25">
      <c r="A1733" s="19">
        <v>1769</v>
      </c>
      <c r="B1733" s="19" t="s">
        <v>53</v>
      </c>
      <c r="C1733" s="19" t="s">
        <v>4379</v>
      </c>
      <c r="D1733" s="19" t="s">
        <v>963</v>
      </c>
      <c r="E1733" s="19" t="s">
        <v>6159</v>
      </c>
    </row>
    <row r="1734" spans="1:5" x14ac:dyDescent="0.25">
      <c r="A1734" s="19">
        <v>1770</v>
      </c>
      <c r="B1734" s="19" t="s">
        <v>53</v>
      </c>
      <c r="C1734" s="19" t="s">
        <v>4379</v>
      </c>
      <c r="D1734" s="19" t="s">
        <v>960</v>
      </c>
      <c r="E1734" s="19" t="s">
        <v>6160</v>
      </c>
    </row>
    <row r="1735" spans="1:5" x14ac:dyDescent="0.25">
      <c r="A1735" s="19">
        <v>1771</v>
      </c>
      <c r="B1735" s="19" t="s">
        <v>53</v>
      </c>
      <c r="C1735" s="19" t="s">
        <v>4379</v>
      </c>
      <c r="D1735" s="19" t="s">
        <v>965</v>
      </c>
      <c r="E1735" s="19" t="s">
        <v>6161</v>
      </c>
    </row>
    <row r="1736" spans="1:5" x14ac:dyDescent="0.25">
      <c r="A1736" s="19">
        <v>1772</v>
      </c>
      <c r="B1736" s="19" t="s">
        <v>53</v>
      </c>
      <c r="C1736" s="19" t="s">
        <v>4379</v>
      </c>
      <c r="D1736" s="19" t="s">
        <v>6162</v>
      </c>
      <c r="E1736" s="19" t="s">
        <v>6163</v>
      </c>
    </row>
    <row r="1737" spans="1:5" x14ac:dyDescent="0.25">
      <c r="A1737" s="19">
        <v>1773</v>
      </c>
      <c r="B1737" s="19" t="s">
        <v>53</v>
      </c>
      <c r="C1737" s="19" t="s">
        <v>4379</v>
      </c>
      <c r="D1737" s="19" t="s">
        <v>6164</v>
      </c>
      <c r="E1737" s="19" t="s">
        <v>6165</v>
      </c>
    </row>
    <row r="1738" spans="1:5" x14ac:dyDescent="0.25">
      <c r="A1738" s="19">
        <v>1774</v>
      </c>
      <c r="B1738" s="19" t="s">
        <v>53</v>
      </c>
      <c r="C1738" s="19" t="s">
        <v>4379</v>
      </c>
      <c r="D1738" s="19" t="s">
        <v>6166</v>
      </c>
      <c r="E1738" s="19" t="s">
        <v>6167</v>
      </c>
    </row>
    <row r="1739" spans="1:5" x14ac:dyDescent="0.25">
      <c r="A1739" s="19">
        <v>1775</v>
      </c>
      <c r="B1739" s="19" t="s">
        <v>53</v>
      </c>
      <c r="C1739" s="19" t="s">
        <v>4379</v>
      </c>
      <c r="D1739" s="19" t="s">
        <v>864</v>
      </c>
      <c r="E1739" s="19" t="s">
        <v>6168</v>
      </c>
    </row>
    <row r="1740" spans="1:5" x14ac:dyDescent="0.25">
      <c r="A1740" s="19">
        <v>1776</v>
      </c>
      <c r="B1740" s="19" t="s">
        <v>53</v>
      </c>
      <c r="C1740" s="19" t="s">
        <v>4379</v>
      </c>
      <c r="D1740" s="19" t="s">
        <v>696</v>
      </c>
      <c r="E1740" s="19" t="s">
        <v>6169</v>
      </c>
    </row>
    <row r="1741" spans="1:5" x14ac:dyDescent="0.25">
      <c r="A1741" s="19">
        <v>1777</v>
      </c>
      <c r="B1741" s="19" t="s">
        <v>53</v>
      </c>
      <c r="C1741" s="19" t="s">
        <v>4379</v>
      </c>
      <c r="D1741" s="19" t="s">
        <v>697</v>
      </c>
      <c r="E1741" s="19" t="s">
        <v>6170</v>
      </c>
    </row>
    <row r="1742" spans="1:5" x14ac:dyDescent="0.25">
      <c r="A1742" s="19">
        <v>1778</v>
      </c>
      <c r="B1742" s="19" t="s">
        <v>5429</v>
      </c>
      <c r="C1742" s="19" t="s">
        <v>5430</v>
      </c>
      <c r="D1742" s="19" t="s">
        <v>2344</v>
      </c>
      <c r="E1742" s="19" t="s">
        <v>6171</v>
      </c>
    </row>
    <row r="1743" spans="1:5" x14ac:dyDescent="0.25">
      <c r="A1743" s="19">
        <v>1779</v>
      </c>
      <c r="B1743" s="19" t="s">
        <v>53</v>
      </c>
      <c r="C1743" s="19" t="s">
        <v>4379</v>
      </c>
      <c r="D1743" s="19" t="s">
        <v>1597</v>
      </c>
      <c r="E1743" s="19" t="s">
        <v>6172</v>
      </c>
    </row>
    <row r="1744" spans="1:5" x14ac:dyDescent="0.25">
      <c r="A1744" s="19">
        <v>1780</v>
      </c>
      <c r="B1744" s="19" t="s">
        <v>53</v>
      </c>
      <c r="C1744" s="19" t="s">
        <v>4379</v>
      </c>
      <c r="D1744" s="19" t="s">
        <v>1598</v>
      </c>
      <c r="E1744" s="19" t="s">
        <v>6173</v>
      </c>
    </row>
    <row r="1745" spans="1:5" x14ac:dyDescent="0.25">
      <c r="A1745" s="19">
        <v>1781</v>
      </c>
      <c r="B1745" s="19" t="s">
        <v>53</v>
      </c>
      <c r="C1745" s="19" t="s">
        <v>4379</v>
      </c>
      <c r="D1745" s="19" t="s">
        <v>782</v>
      </c>
      <c r="E1745" s="19" t="s">
        <v>6174</v>
      </c>
    </row>
    <row r="1746" spans="1:5" x14ac:dyDescent="0.25">
      <c r="A1746" s="19">
        <v>1782</v>
      </c>
      <c r="B1746" s="19" t="s">
        <v>53</v>
      </c>
      <c r="C1746" s="19" t="s">
        <v>4379</v>
      </c>
      <c r="D1746" s="19" t="s">
        <v>782</v>
      </c>
      <c r="E1746" s="19" t="s">
        <v>6175</v>
      </c>
    </row>
    <row r="1747" spans="1:5" x14ac:dyDescent="0.25">
      <c r="A1747" s="19">
        <v>1783</v>
      </c>
      <c r="B1747" s="19" t="s">
        <v>53</v>
      </c>
      <c r="C1747" s="19" t="s">
        <v>4379</v>
      </c>
      <c r="D1747" s="19" t="s">
        <v>2306</v>
      </c>
      <c r="E1747" s="19" t="s">
        <v>6176</v>
      </c>
    </row>
    <row r="1748" spans="1:5" x14ac:dyDescent="0.25">
      <c r="A1748" s="19">
        <v>1784</v>
      </c>
      <c r="B1748" s="19" t="s">
        <v>53</v>
      </c>
      <c r="C1748" s="19" t="s">
        <v>4379</v>
      </c>
      <c r="D1748" s="19" t="s">
        <v>6177</v>
      </c>
      <c r="E1748" s="19" t="s">
        <v>6178</v>
      </c>
    </row>
    <row r="1749" spans="1:5" x14ac:dyDescent="0.25">
      <c r="A1749" s="19">
        <v>1785</v>
      </c>
      <c r="B1749" s="19" t="s">
        <v>53</v>
      </c>
      <c r="C1749" s="19" t="s">
        <v>4379</v>
      </c>
      <c r="D1749" s="19" t="s">
        <v>6179</v>
      </c>
      <c r="E1749" s="19" t="s">
        <v>6180</v>
      </c>
    </row>
    <row r="1750" spans="1:5" x14ac:dyDescent="0.25">
      <c r="A1750" s="19">
        <v>1786</v>
      </c>
      <c r="B1750" s="19" t="s">
        <v>53</v>
      </c>
      <c r="C1750" s="19" t="s">
        <v>4379</v>
      </c>
      <c r="D1750" s="19" t="s">
        <v>6181</v>
      </c>
      <c r="E1750" s="19" t="s">
        <v>6182</v>
      </c>
    </row>
    <row r="1751" spans="1:5" x14ac:dyDescent="0.25">
      <c r="A1751" s="19">
        <v>1787</v>
      </c>
      <c r="B1751" s="19" t="s">
        <v>53</v>
      </c>
      <c r="C1751" s="19" t="s">
        <v>4379</v>
      </c>
      <c r="D1751" s="19" t="s">
        <v>6183</v>
      </c>
      <c r="E1751" s="19" t="s">
        <v>6184</v>
      </c>
    </row>
    <row r="1752" spans="1:5" x14ac:dyDescent="0.25">
      <c r="A1752" s="19">
        <v>1788</v>
      </c>
      <c r="B1752" s="19" t="s">
        <v>53</v>
      </c>
      <c r="C1752" s="19" t="s">
        <v>4379</v>
      </c>
      <c r="D1752" s="19" t="s">
        <v>6185</v>
      </c>
      <c r="E1752" s="19" t="s">
        <v>6186</v>
      </c>
    </row>
    <row r="1753" spans="1:5" x14ac:dyDescent="0.25">
      <c r="A1753" s="19">
        <v>1789</v>
      </c>
      <c r="B1753" s="19" t="s">
        <v>53</v>
      </c>
      <c r="C1753" s="19" t="s">
        <v>4379</v>
      </c>
      <c r="D1753" s="19" t="s">
        <v>6187</v>
      </c>
      <c r="E1753" s="19" t="s">
        <v>6188</v>
      </c>
    </row>
    <row r="1754" spans="1:5" x14ac:dyDescent="0.25">
      <c r="A1754" s="19">
        <v>1790</v>
      </c>
      <c r="B1754" s="19" t="s">
        <v>53</v>
      </c>
      <c r="C1754" s="19" t="s">
        <v>4379</v>
      </c>
      <c r="D1754" s="19" t="s">
        <v>6189</v>
      </c>
      <c r="E1754" s="19" t="s">
        <v>6190</v>
      </c>
    </row>
    <row r="1755" spans="1:5" x14ac:dyDescent="0.25">
      <c r="A1755" s="19">
        <v>5000</v>
      </c>
      <c r="B1755" s="19" t="s">
        <v>32</v>
      </c>
      <c r="C1755" s="19" t="s">
        <v>6191</v>
      </c>
      <c r="D1755" s="19" t="s">
        <v>6192</v>
      </c>
      <c r="E1755" s="19"/>
    </row>
    <row r="1756" spans="1:5" x14ac:dyDescent="0.25">
      <c r="A1756" s="19">
        <v>5001</v>
      </c>
      <c r="B1756" s="19" t="s">
        <v>32</v>
      </c>
      <c r="C1756" s="19" t="s">
        <v>6191</v>
      </c>
      <c r="D1756" s="19" t="s">
        <v>6193</v>
      </c>
      <c r="E1756" s="19"/>
    </row>
    <row r="1757" spans="1:5" x14ac:dyDescent="0.25">
      <c r="A1757" s="19">
        <v>5002</v>
      </c>
      <c r="B1757" s="19" t="s">
        <v>32</v>
      </c>
      <c r="C1757" s="19" t="s">
        <v>6191</v>
      </c>
      <c r="D1757" s="19" t="s">
        <v>6194</v>
      </c>
      <c r="E1757" s="19"/>
    </row>
    <row r="1758" spans="1:5" x14ac:dyDescent="0.25">
      <c r="A1758" s="19">
        <v>5003</v>
      </c>
      <c r="B1758" s="19" t="s">
        <v>32</v>
      </c>
      <c r="C1758" s="19" t="s">
        <v>6191</v>
      </c>
      <c r="D1758" s="19" t="s">
        <v>6195</v>
      </c>
      <c r="E1758" s="19"/>
    </row>
    <row r="1759" spans="1:5" x14ac:dyDescent="0.25">
      <c r="A1759" s="19">
        <v>5004</v>
      </c>
      <c r="B1759" s="19" t="s">
        <v>32</v>
      </c>
      <c r="C1759" s="19" t="s">
        <v>6191</v>
      </c>
      <c r="D1759" s="19" t="s">
        <v>6196</v>
      </c>
      <c r="E1759" s="19"/>
    </row>
    <row r="1760" spans="1:5" x14ac:dyDescent="0.25">
      <c r="A1760" s="19">
        <v>5005</v>
      </c>
      <c r="B1760" s="19" t="s">
        <v>32</v>
      </c>
      <c r="C1760" s="19" t="s">
        <v>6191</v>
      </c>
      <c r="D1760" s="19" t="s">
        <v>6197</v>
      </c>
      <c r="E1760" s="19"/>
    </row>
    <row r="1761" spans="1:5" x14ac:dyDescent="0.25">
      <c r="A1761" s="19">
        <v>5006</v>
      </c>
      <c r="B1761" s="19" t="s">
        <v>1900</v>
      </c>
      <c r="C1761" s="19" t="s">
        <v>6198</v>
      </c>
      <c r="D1761" s="19" t="s">
        <v>6199</v>
      </c>
      <c r="E1761" s="19"/>
    </row>
    <row r="1762" spans="1:5" x14ac:dyDescent="0.25">
      <c r="A1762" s="19">
        <v>5007</v>
      </c>
      <c r="B1762" s="19" t="s">
        <v>6200</v>
      </c>
      <c r="C1762" s="19" t="s">
        <v>6201</v>
      </c>
      <c r="D1762" s="19" t="s">
        <v>6202</v>
      </c>
      <c r="E1762" s="19" t="s">
        <v>6203</v>
      </c>
    </row>
    <row r="1763" spans="1:5" x14ac:dyDescent="0.25">
      <c r="A1763" s="19">
        <v>5008</v>
      </c>
      <c r="B1763" s="19" t="s">
        <v>32</v>
      </c>
      <c r="C1763" s="19" t="s">
        <v>6204</v>
      </c>
      <c r="D1763" s="19" t="s">
        <v>6205</v>
      </c>
      <c r="E1763" s="19" t="s">
        <v>6203</v>
      </c>
    </row>
    <row r="1764" spans="1:5" x14ac:dyDescent="0.25">
      <c r="A1764" s="19">
        <v>5009</v>
      </c>
      <c r="B1764" s="19" t="s">
        <v>32</v>
      </c>
      <c r="C1764" s="19" t="s">
        <v>6206</v>
      </c>
      <c r="D1764" s="19" t="s">
        <v>1173</v>
      </c>
      <c r="E1764" s="19" t="s">
        <v>6207</v>
      </c>
    </row>
    <row r="1765" spans="1:5" x14ac:dyDescent="0.25">
      <c r="A1765" s="19">
        <v>5010</v>
      </c>
      <c r="B1765" s="19" t="s">
        <v>1903</v>
      </c>
      <c r="C1765" s="19" t="s">
        <v>6208</v>
      </c>
      <c r="D1765" s="19" t="s">
        <v>6209</v>
      </c>
      <c r="E1765" s="19" t="s">
        <v>6210</v>
      </c>
    </row>
    <row r="1766" spans="1:5" x14ac:dyDescent="0.25">
      <c r="A1766" s="19">
        <v>5011</v>
      </c>
      <c r="B1766" s="19" t="s">
        <v>32</v>
      </c>
      <c r="C1766" s="19" t="s">
        <v>6191</v>
      </c>
      <c r="D1766" s="19" t="s">
        <v>6193</v>
      </c>
      <c r="E1766" s="19"/>
    </row>
    <row r="1767" spans="1:5" x14ac:dyDescent="0.25">
      <c r="A1767" s="19">
        <v>5012</v>
      </c>
      <c r="B1767" s="19" t="s">
        <v>1903</v>
      </c>
      <c r="C1767" s="19" t="s">
        <v>6208</v>
      </c>
      <c r="D1767" s="19" t="s">
        <v>6211</v>
      </c>
      <c r="E1767" s="19"/>
    </row>
    <row r="1768" spans="1:5" x14ac:dyDescent="0.25">
      <c r="A1768" s="19">
        <v>5014</v>
      </c>
      <c r="B1768" s="19" t="s">
        <v>6212</v>
      </c>
      <c r="C1768" s="19" t="s">
        <v>6213</v>
      </c>
      <c r="D1768" s="19" t="s">
        <v>6214</v>
      </c>
      <c r="E1768" s="19" t="s">
        <v>4394</v>
      </c>
    </row>
    <row r="1769" spans="1:5" x14ac:dyDescent="0.25">
      <c r="A1769" s="19">
        <v>5015</v>
      </c>
      <c r="B1769" s="19" t="s">
        <v>1900</v>
      </c>
      <c r="C1769" s="19" t="s">
        <v>6198</v>
      </c>
      <c r="D1769" s="19" t="s">
        <v>6215</v>
      </c>
      <c r="E1769" s="19"/>
    </row>
    <row r="1770" spans="1:5" x14ac:dyDescent="0.25">
      <c r="A1770" s="19">
        <v>5016</v>
      </c>
      <c r="B1770" s="19" t="s">
        <v>1900</v>
      </c>
      <c r="C1770" s="19" t="s">
        <v>6198</v>
      </c>
      <c r="D1770" s="19" t="s">
        <v>6215</v>
      </c>
      <c r="E1770" s="19"/>
    </row>
    <row r="1771" spans="1:5" x14ac:dyDescent="0.25">
      <c r="A1771" s="19">
        <v>5017</v>
      </c>
      <c r="B1771" s="19" t="s">
        <v>32</v>
      </c>
      <c r="C1771" s="19" t="s">
        <v>6216</v>
      </c>
      <c r="D1771" s="19" t="s">
        <v>6217</v>
      </c>
      <c r="E1771" s="19" t="s">
        <v>6203</v>
      </c>
    </row>
    <row r="1772" spans="1:5" x14ac:dyDescent="0.25">
      <c r="A1772" s="19">
        <v>5018</v>
      </c>
      <c r="B1772" s="19" t="s">
        <v>32</v>
      </c>
      <c r="C1772" s="19" t="s">
        <v>6216</v>
      </c>
      <c r="D1772" s="19" t="s">
        <v>4203</v>
      </c>
      <c r="E1772" s="19" t="s">
        <v>6203</v>
      </c>
    </row>
    <row r="1773" spans="1:5" x14ac:dyDescent="0.25">
      <c r="A1773" s="19">
        <v>5019</v>
      </c>
      <c r="B1773" s="19" t="s">
        <v>32</v>
      </c>
      <c r="C1773" s="19" t="s">
        <v>6216</v>
      </c>
      <c r="D1773" s="19" t="s">
        <v>4204</v>
      </c>
      <c r="E1773" s="19" t="s">
        <v>6203</v>
      </c>
    </row>
    <row r="1774" spans="1:5" x14ac:dyDescent="0.25">
      <c r="A1774" s="19">
        <v>5020</v>
      </c>
      <c r="B1774" s="19" t="s">
        <v>1180</v>
      </c>
      <c r="C1774" s="19" t="s">
        <v>6218</v>
      </c>
      <c r="D1774" s="19" t="s">
        <v>2612</v>
      </c>
      <c r="E1774" s="19" t="s">
        <v>6219</v>
      </c>
    </row>
    <row r="1775" spans="1:5" x14ac:dyDescent="0.25">
      <c r="A1775" s="19">
        <v>5021</v>
      </c>
      <c r="B1775" s="19" t="s">
        <v>32</v>
      </c>
      <c r="C1775" s="19" t="s">
        <v>6206</v>
      </c>
      <c r="D1775" s="19" t="s">
        <v>6220</v>
      </c>
      <c r="E1775" s="19" t="s">
        <v>6219</v>
      </c>
    </row>
    <row r="1776" spans="1:5" x14ac:dyDescent="0.25">
      <c r="A1776" s="19">
        <v>5022</v>
      </c>
      <c r="B1776" s="19" t="s">
        <v>32</v>
      </c>
      <c r="C1776" s="19" t="s">
        <v>6206</v>
      </c>
      <c r="D1776" s="19" t="s">
        <v>2782</v>
      </c>
      <c r="E1776" s="19"/>
    </row>
    <row r="1777" spans="1:5" x14ac:dyDescent="0.25">
      <c r="A1777" s="19">
        <v>5023</v>
      </c>
      <c r="B1777" s="19" t="s">
        <v>1900</v>
      </c>
      <c r="C1777" s="19" t="s">
        <v>6198</v>
      </c>
      <c r="D1777" s="19" t="s">
        <v>6221</v>
      </c>
      <c r="E1777" s="19"/>
    </row>
    <row r="1778" spans="1:5" x14ac:dyDescent="0.25">
      <c r="A1778" s="19">
        <v>5024</v>
      </c>
      <c r="B1778" s="19" t="s">
        <v>1900</v>
      </c>
      <c r="C1778" s="19" t="s">
        <v>6198</v>
      </c>
      <c r="D1778" s="19" t="s">
        <v>6222</v>
      </c>
      <c r="E1778" s="19"/>
    </row>
    <row r="1779" spans="1:5" x14ac:dyDescent="0.25">
      <c r="A1779" s="19">
        <v>5025</v>
      </c>
      <c r="B1779" s="19" t="s">
        <v>1900</v>
      </c>
      <c r="C1779" s="19" t="s">
        <v>6198</v>
      </c>
      <c r="D1779" s="19" t="s">
        <v>6223</v>
      </c>
      <c r="E1779" s="19" t="s">
        <v>6219</v>
      </c>
    </row>
    <row r="1780" spans="1:5" x14ac:dyDescent="0.25">
      <c r="A1780" s="19">
        <v>5026</v>
      </c>
      <c r="B1780" s="19" t="s">
        <v>6224</v>
      </c>
      <c r="C1780" s="19" t="s">
        <v>6225</v>
      </c>
      <c r="D1780" s="19" t="s">
        <v>6226</v>
      </c>
      <c r="E1780" s="19" t="s">
        <v>6219</v>
      </c>
    </row>
    <row r="1781" spans="1:5" x14ac:dyDescent="0.25">
      <c r="A1781" s="19">
        <v>5027</v>
      </c>
      <c r="B1781" s="19" t="s">
        <v>1900</v>
      </c>
      <c r="C1781" s="19" t="s">
        <v>6198</v>
      </c>
      <c r="D1781" s="19" t="s">
        <v>6227</v>
      </c>
      <c r="E1781" s="19"/>
    </row>
    <row r="1782" spans="1:5" x14ac:dyDescent="0.25">
      <c r="A1782" s="19">
        <v>5028</v>
      </c>
      <c r="B1782" s="19" t="s">
        <v>32</v>
      </c>
      <c r="C1782" s="19" t="s">
        <v>6216</v>
      </c>
      <c r="D1782" s="19" t="s">
        <v>2783</v>
      </c>
      <c r="E1782" s="19" t="s">
        <v>6228</v>
      </c>
    </row>
    <row r="1783" spans="1:5" x14ac:dyDescent="0.25">
      <c r="A1783" s="19">
        <v>5029</v>
      </c>
      <c r="B1783" s="19" t="s">
        <v>32</v>
      </c>
      <c r="C1783" s="19" t="s">
        <v>6204</v>
      </c>
      <c r="D1783" s="19" t="s">
        <v>2607</v>
      </c>
      <c r="E1783" s="19" t="s">
        <v>6219</v>
      </c>
    </row>
    <row r="1784" spans="1:5" x14ac:dyDescent="0.25">
      <c r="A1784" s="19">
        <v>5030</v>
      </c>
      <c r="B1784" s="19" t="s">
        <v>32</v>
      </c>
      <c r="C1784" s="19" t="s">
        <v>6204</v>
      </c>
      <c r="D1784" s="19" t="s">
        <v>6229</v>
      </c>
      <c r="E1784" s="19" t="s">
        <v>6219</v>
      </c>
    </row>
    <row r="1785" spans="1:5" x14ac:dyDescent="0.25">
      <c r="A1785" s="19">
        <v>5031</v>
      </c>
      <c r="B1785" s="19" t="s">
        <v>6224</v>
      </c>
      <c r="C1785" s="19" t="s">
        <v>6225</v>
      </c>
      <c r="D1785" s="19" t="s">
        <v>6230</v>
      </c>
      <c r="E1785" s="19" t="s">
        <v>6219</v>
      </c>
    </row>
    <row r="1786" spans="1:5" x14ac:dyDescent="0.25">
      <c r="A1786" s="19">
        <v>5032</v>
      </c>
      <c r="B1786" s="19" t="s">
        <v>36</v>
      </c>
      <c r="C1786" s="19" t="s">
        <v>6231</v>
      </c>
      <c r="D1786" s="19" t="s">
        <v>6232</v>
      </c>
      <c r="E1786" s="19" t="s">
        <v>6219</v>
      </c>
    </row>
    <row r="1787" spans="1:5" x14ac:dyDescent="0.25">
      <c r="A1787" s="19">
        <v>5033</v>
      </c>
      <c r="B1787" s="19" t="s">
        <v>1180</v>
      </c>
      <c r="C1787" s="19" t="s">
        <v>6218</v>
      </c>
      <c r="D1787" s="19" t="s">
        <v>6233</v>
      </c>
      <c r="E1787" s="19" t="s">
        <v>6219</v>
      </c>
    </row>
    <row r="1788" spans="1:5" x14ac:dyDescent="0.25">
      <c r="A1788" s="19">
        <v>5034</v>
      </c>
      <c r="B1788" s="19" t="s">
        <v>1903</v>
      </c>
      <c r="C1788" s="19" t="s">
        <v>6208</v>
      </c>
      <c r="D1788" s="19" t="s">
        <v>6234</v>
      </c>
      <c r="E1788" s="19"/>
    </row>
    <row r="1789" spans="1:5" x14ac:dyDescent="0.25">
      <c r="A1789" s="19">
        <v>5035</v>
      </c>
      <c r="B1789" s="19" t="s">
        <v>1180</v>
      </c>
      <c r="C1789" s="19" t="s">
        <v>6218</v>
      </c>
      <c r="D1789" s="19" t="s">
        <v>1179</v>
      </c>
      <c r="E1789" s="19" t="s">
        <v>6207</v>
      </c>
    </row>
    <row r="1790" spans="1:5" x14ac:dyDescent="0.25">
      <c r="A1790" s="19">
        <v>5036</v>
      </c>
      <c r="B1790" s="19" t="s">
        <v>1900</v>
      </c>
      <c r="C1790" s="19" t="s">
        <v>6198</v>
      </c>
      <c r="D1790" s="19" t="s">
        <v>6235</v>
      </c>
      <c r="E1790" s="19"/>
    </row>
    <row r="1791" spans="1:5" x14ac:dyDescent="0.25">
      <c r="A1791" s="19">
        <v>5037</v>
      </c>
      <c r="B1791" s="19" t="s">
        <v>32</v>
      </c>
      <c r="C1791" s="19" t="s">
        <v>6206</v>
      </c>
      <c r="D1791" s="19" t="s">
        <v>6236</v>
      </c>
      <c r="E1791" s="19"/>
    </row>
    <row r="1792" spans="1:5" x14ac:dyDescent="0.25">
      <c r="A1792" s="19">
        <v>5038</v>
      </c>
      <c r="B1792" s="19" t="s">
        <v>36</v>
      </c>
      <c r="C1792" s="19" t="s">
        <v>6231</v>
      </c>
      <c r="D1792" s="19" t="s">
        <v>6237</v>
      </c>
      <c r="E1792" s="19" t="s">
        <v>6207</v>
      </c>
    </row>
    <row r="1793" spans="1:5" x14ac:dyDescent="0.25">
      <c r="A1793" s="19">
        <v>5039</v>
      </c>
      <c r="B1793" s="19" t="s">
        <v>32</v>
      </c>
      <c r="C1793" s="19" t="s">
        <v>6204</v>
      </c>
      <c r="D1793" s="19" t="s">
        <v>1176</v>
      </c>
      <c r="E1793" s="19" t="s">
        <v>6207</v>
      </c>
    </row>
    <row r="1794" spans="1:5" x14ac:dyDescent="0.25">
      <c r="A1794" s="19">
        <v>5040</v>
      </c>
      <c r="B1794" s="19" t="s">
        <v>32</v>
      </c>
      <c r="C1794" s="19" t="s">
        <v>6204</v>
      </c>
      <c r="D1794" s="19" t="s">
        <v>6238</v>
      </c>
      <c r="E1794" s="19" t="s">
        <v>6207</v>
      </c>
    </row>
    <row r="1795" spans="1:5" x14ac:dyDescent="0.25">
      <c r="A1795" s="19">
        <v>5041</v>
      </c>
      <c r="B1795" s="19" t="s">
        <v>1900</v>
      </c>
      <c r="C1795" s="19" t="s">
        <v>6198</v>
      </c>
      <c r="D1795" s="19" t="s">
        <v>6239</v>
      </c>
      <c r="E1795" s="19" t="s">
        <v>6240</v>
      </c>
    </row>
    <row r="1796" spans="1:5" x14ac:dyDescent="0.25">
      <c r="A1796" s="19">
        <v>5042</v>
      </c>
      <c r="B1796" s="19" t="s">
        <v>1180</v>
      </c>
      <c r="C1796" s="19" t="s">
        <v>6218</v>
      </c>
      <c r="D1796" s="19" t="s">
        <v>6241</v>
      </c>
      <c r="E1796" s="19" t="s">
        <v>6207</v>
      </c>
    </row>
    <row r="1797" spans="1:5" x14ac:dyDescent="0.25">
      <c r="A1797" s="19">
        <v>5043</v>
      </c>
      <c r="B1797" s="19" t="s">
        <v>1903</v>
      </c>
      <c r="C1797" s="19" t="s">
        <v>6208</v>
      </c>
      <c r="D1797" s="19" t="s">
        <v>6242</v>
      </c>
      <c r="E1797" s="19" t="s">
        <v>6207</v>
      </c>
    </row>
    <row r="1798" spans="1:5" x14ac:dyDescent="0.25">
      <c r="A1798" s="19">
        <v>5044</v>
      </c>
      <c r="B1798" s="19" t="s">
        <v>1903</v>
      </c>
      <c r="C1798" s="19" t="s">
        <v>6208</v>
      </c>
      <c r="D1798" s="19" t="s">
        <v>6243</v>
      </c>
      <c r="E1798" s="19" t="s">
        <v>6207</v>
      </c>
    </row>
    <row r="1799" spans="1:5" x14ac:dyDescent="0.25">
      <c r="A1799" s="19">
        <v>5045</v>
      </c>
      <c r="B1799" s="19" t="s">
        <v>1180</v>
      </c>
      <c r="C1799" s="19" t="s">
        <v>6218</v>
      </c>
      <c r="D1799" s="19" t="s">
        <v>4185</v>
      </c>
      <c r="E1799" s="19" t="s">
        <v>6203</v>
      </c>
    </row>
    <row r="1800" spans="1:5" x14ac:dyDescent="0.25">
      <c r="A1800" s="19">
        <v>5046</v>
      </c>
      <c r="B1800" s="19" t="s">
        <v>6224</v>
      </c>
      <c r="C1800" s="19" t="s">
        <v>6225</v>
      </c>
      <c r="D1800" s="19" t="s">
        <v>6244</v>
      </c>
      <c r="E1800" s="19" t="s">
        <v>6203</v>
      </c>
    </row>
    <row r="1801" spans="1:5" x14ac:dyDescent="0.25">
      <c r="A1801" s="19">
        <v>5047</v>
      </c>
      <c r="B1801" s="19" t="s">
        <v>32</v>
      </c>
      <c r="C1801" s="19" t="s">
        <v>6216</v>
      </c>
      <c r="D1801" s="19" t="s">
        <v>4205</v>
      </c>
      <c r="E1801" s="19" t="s">
        <v>6203</v>
      </c>
    </row>
    <row r="1802" spans="1:5" x14ac:dyDescent="0.25">
      <c r="A1802" s="19">
        <v>5048</v>
      </c>
      <c r="B1802" s="19" t="s">
        <v>1903</v>
      </c>
      <c r="C1802" s="19" t="s">
        <v>6208</v>
      </c>
      <c r="D1802" s="19" t="s">
        <v>6245</v>
      </c>
      <c r="E1802" s="19" t="s">
        <v>6203</v>
      </c>
    </row>
    <row r="1803" spans="1:5" x14ac:dyDescent="0.25">
      <c r="A1803" s="19">
        <v>5049</v>
      </c>
      <c r="B1803" s="19" t="s">
        <v>1903</v>
      </c>
      <c r="C1803" s="19" t="s">
        <v>6208</v>
      </c>
      <c r="D1803" s="19" t="s">
        <v>6246</v>
      </c>
      <c r="E1803" s="19"/>
    </row>
    <row r="1804" spans="1:5" x14ac:dyDescent="0.25">
      <c r="A1804" s="19">
        <v>5050</v>
      </c>
      <c r="B1804" s="19" t="s">
        <v>36</v>
      </c>
      <c r="C1804" s="19" t="s">
        <v>6231</v>
      </c>
      <c r="D1804" s="19" t="s">
        <v>2610</v>
      </c>
      <c r="E1804" s="19" t="s">
        <v>6219</v>
      </c>
    </row>
    <row r="1805" spans="1:5" x14ac:dyDescent="0.25">
      <c r="A1805" s="19">
        <v>5051</v>
      </c>
      <c r="B1805" s="19" t="s">
        <v>32</v>
      </c>
      <c r="C1805" s="19" t="s">
        <v>6216</v>
      </c>
      <c r="D1805" s="19" t="s">
        <v>1178</v>
      </c>
      <c r="E1805" s="19"/>
    </row>
    <row r="1806" spans="1:5" x14ac:dyDescent="0.25">
      <c r="A1806" s="19">
        <v>5052</v>
      </c>
      <c r="B1806" s="19" t="s">
        <v>32</v>
      </c>
      <c r="C1806" s="19" t="s">
        <v>6216</v>
      </c>
      <c r="D1806" s="19" t="s">
        <v>1178</v>
      </c>
      <c r="E1806" s="19"/>
    </row>
    <row r="1807" spans="1:5" x14ac:dyDescent="0.25">
      <c r="A1807" s="19">
        <v>5053</v>
      </c>
      <c r="B1807" s="19" t="s">
        <v>6247</v>
      </c>
      <c r="C1807" s="19" t="s">
        <v>6191</v>
      </c>
      <c r="D1807" s="19" t="s">
        <v>6248</v>
      </c>
      <c r="E1807" s="19" t="s">
        <v>4396</v>
      </c>
    </row>
    <row r="1808" spans="1:5" x14ac:dyDescent="0.25">
      <c r="A1808" s="19">
        <v>5054</v>
      </c>
      <c r="B1808" s="19" t="s">
        <v>1903</v>
      </c>
      <c r="C1808" s="19" t="s">
        <v>6208</v>
      </c>
      <c r="D1808" s="19" t="s">
        <v>6249</v>
      </c>
      <c r="E1808" s="19"/>
    </row>
    <row r="1809" spans="1:5" x14ac:dyDescent="0.25">
      <c r="A1809" s="19">
        <v>5055</v>
      </c>
      <c r="B1809" s="19" t="s">
        <v>1903</v>
      </c>
      <c r="C1809" s="19" t="s">
        <v>6208</v>
      </c>
      <c r="D1809" s="19" t="s">
        <v>6250</v>
      </c>
      <c r="E1809" s="19"/>
    </row>
    <row r="1810" spans="1:5" x14ac:dyDescent="0.25">
      <c r="A1810" s="19">
        <v>5056</v>
      </c>
      <c r="B1810" s="19" t="s">
        <v>32</v>
      </c>
      <c r="C1810" s="19" t="s">
        <v>6251</v>
      </c>
      <c r="D1810" s="19" t="s">
        <v>6252</v>
      </c>
      <c r="E1810" s="19"/>
    </row>
    <row r="1811" spans="1:5" x14ac:dyDescent="0.25">
      <c r="A1811" s="19">
        <v>5057</v>
      </c>
      <c r="B1811" s="19" t="s">
        <v>32</v>
      </c>
      <c r="C1811" s="19" t="s">
        <v>6251</v>
      </c>
      <c r="D1811" s="19" t="s">
        <v>6253</v>
      </c>
      <c r="E1811" s="19"/>
    </row>
    <row r="1812" spans="1:5" x14ac:dyDescent="0.25">
      <c r="A1812" s="19">
        <v>5058</v>
      </c>
      <c r="B1812" s="19" t="s">
        <v>32</v>
      </c>
      <c r="C1812" s="19" t="s">
        <v>6251</v>
      </c>
      <c r="D1812" s="19" t="s">
        <v>6254</v>
      </c>
      <c r="E1812" s="19"/>
    </row>
    <row r="1813" spans="1:5" x14ac:dyDescent="0.25">
      <c r="A1813" s="19">
        <v>5059</v>
      </c>
      <c r="B1813" s="19" t="s">
        <v>32</v>
      </c>
      <c r="C1813" s="19" t="s">
        <v>6216</v>
      </c>
      <c r="D1813" s="19" t="s">
        <v>6255</v>
      </c>
      <c r="E1813" s="19"/>
    </row>
    <row r="1814" spans="1:5" x14ac:dyDescent="0.25">
      <c r="A1814" s="19">
        <v>5060</v>
      </c>
      <c r="B1814" s="19" t="s">
        <v>32</v>
      </c>
      <c r="C1814" s="19" t="s">
        <v>6206</v>
      </c>
      <c r="D1814" s="19" t="s">
        <v>6256</v>
      </c>
      <c r="E1814" s="19"/>
    </row>
    <row r="1815" spans="1:5" x14ac:dyDescent="0.25">
      <c r="A1815" s="19">
        <v>5061</v>
      </c>
      <c r="B1815" s="19" t="s">
        <v>1900</v>
      </c>
      <c r="C1815" s="19" t="s">
        <v>6198</v>
      </c>
      <c r="D1815" s="19" t="s">
        <v>6257</v>
      </c>
      <c r="E1815" s="19"/>
    </row>
    <row r="1816" spans="1:5" x14ac:dyDescent="0.25">
      <c r="A1816" s="19">
        <v>5062</v>
      </c>
      <c r="B1816" s="19" t="s">
        <v>36</v>
      </c>
      <c r="C1816" s="19" t="s">
        <v>6231</v>
      </c>
      <c r="D1816" s="19" t="s">
        <v>6258</v>
      </c>
      <c r="E1816" s="19"/>
    </row>
    <row r="1817" spans="1:5" x14ac:dyDescent="0.25">
      <c r="A1817" s="19">
        <v>5063</v>
      </c>
      <c r="B1817" s="19" t="s">
        <v>32</v>
      </c>
      <c r="C1817" s="19" t="s">
        <v>6206</v>
      </c>
      <c r="D1817" s="19" t="s">
        <v>6259</v>
      </c>
      <c r="E1817" s="19"/>
    </row>
    <row r="1818" spans="1:5" x14ac:dyDescent="0.25">
      <c r="A1818" s="19">
        <v>5064</v>
      </c>
      <c r="B1818" s="19" t="s">
        <v>32</v>
      </c>
      <c r="C1818" s="19" t="s">
        <v>6206</v>
      </c>
      <c r="D1818" s="19" t="s">
        <v>6260</v>
      </c>
      <c r="E1818" s="19"/>
    </row>
    <row r="1819" spans="1:5" x14ac:dyDescent="0.25">
      <c r="A1819" s="19">
        <v>5065</v>
      </c>
      <c r="B1819" s="19" t="s">
        <v>1180</v>
      </c>
      <c r="C1819" s="19" t="s">
        <v>6218</v>
      </c>
      <c r="D1819" s="19" t="s">
        <v>1904</v>
      </c>
      <c r="E1819" s="19"/>
    </row>
    <row r="1820" spans="1:5" x14ac:dyDescent="0.25">
      <c r="A1820" s="19">
        <v>5066</v>
      </c>
      <c r="B1820" s="19" t="s">
        <v>1900</v>
      </c>
      <c r="C1820" s="19" t="s">
        <v>6198</v>
      </c>
      <c r="D1820" s="19" t="s">
        <v>1899</v>
      </c>
      <c r="E1820" s="19"/>
    </row>
    <row r="1821" spans="1:5" x14ac:dyDescent="0.25">
      <c r="A1821" s="19">
        <v>5067</v>
      </c>
      <c r="B1821" s="19" t="s">
        <v>32</v>
      </c>
      <c r="C1821" s="19" t="s">
        <v>6204</v>
      </c>
      <c r="D1821" s="19" t="s">
        <v>6261</v>
      </c>
      <c r="E1821" s="19"/>
    </row>
    <row r="1822" spans="1:5" x14ac:dyDescent="0.25">
      <c r="A1822" s="19">
        <v>5068</v>
      </c>
      <c r="B1822" s="19" t="s">
        <v>36</v>
      </c>
      <c r="C1822" s="19" t="s">
        <v>6231</v>
      </c>
      <c r="D1822" s="19" t="s">
        <v>6262</v>
      </c>
      <c r="E1822" s="19"/>
    </row>
    <row r="1823" spans="1:5" x14ac:dyDescent="0.25">
      <c r="A1823" s="19">
        <v>5069</v>
      </c>
      <c r="B1823" s="19" t="s">
        <v>36</v>
      </c>
      <c r="C1823" s="19" t="s">
        <v>6231</v>
      </c>
      <c r="D1823" s="19" t="s">
        <v>1895</v>
      </c>
      <c r="E1823" s="19"/>
    </row>
    <row r="1824" spans="1:5" x14ac:dyDescent="0.25">
      <c r="A1824" s="19">
        <v>5070</v>
      </c>
      <c r="B1824" s="19" t="s">
        <v>32</v>
      </c>
      <c r="C1824" s="19" t="s">
        <v>6204</v>
      </c>
      <c r="D1824" s="19" t="s">
        <v>1888</v>
      </c>
      <c r="E1824" s="19"/>
    </row>
    <row r="1825" spans="1:5" x14ac:dyDescent="0.25">
      <c r="A1825" s="19">
        <v>5071</v>
      </c>
      <c r="B1825" s="19" t="s">
        <v>6247</v>
      </c>
      <c r="C1825" s="19" t="s">
        <v>6191</v>
      </c>
      <c r="D1825" s="19" t="s">
        <v>6263</v>
      </c>
      <c r="E1825" s="19"/>
    </row>
    <row r="1826" spans="1:5" x14ac:dyDescent="0.25">
      <c r="A1826" s="19">
        <v>5072</v>
      </c>
      <c r="B1826" s="19" t="s">
        <v>36</v>
      </c>
      <c r="C1826" s="19" t="s">
        <v>6231</v>
      </c>
      <c r="D1826" s="19" t="s">
        <v>1897</v>
      </c>
      <c r="E1826" s="19"/>
    </row>
    <row r="1827" spans="1:5" x14ac:dyDescent="0.25">
      <c r="A1827" s="19">
        <v>5073</v>
      </c>
      <c r="B1827" s="19" t="s">
        <v>6224</v>
      </c>
      <c r="C1827" s="19" t="s">
        <v>6225</v>
      </c>
      <c r="D1827" s="19" t="s">
        <v>6264</v>
      </c>
      <c r="E1827" s="19"/>
    </row>
    <row r="1828" spans="1:5" x14ac:dyDescent="0.25">
      <c r="A1828" s="19">
        <v>5074</v>
      </c>
      <c r="B1828" s="19" t="s">
        <v>1903</v>
      </c>
      <c r="C1828" s="19" t="s">
        <v>6208</v>
      </c>
      <c r="D1828" s="19" t="s">
        <v>6265</v>
      </c>
      <c r="E1828" s="19"/>
    </row>
    <row r="1829" spans="1:5" x14ac:dyDescent="0.25">
      <c r="A1829" s="19">
        <v>5075</v>
      </c>
      <c r="B1829" s="19" t="s">
        <v>1903</v>
      </c>
      <c r="C1829" s="19" t="s">
        <v>6208</v>
      </c>
      <c r="D1829" s="19" t="s">
        <v>6266</v>
      </c>
      <c r="E1829" s="19"/>
    </row>
    <row r="1830" spans="1:5" x14ac:dyDescent="0.25">
      <c r="A1830" s="19">
        <v>5076</v>
      </c>
      <c r="B1830" s="19" t="s">
        <v>1903</v>
      </c>
      <c r="C1830" s="19" t="s">
        <v>6208</v>
      </c>
      <c r="D1830" s="19" t="s">
        <v>6267</v>
      </c>
      <c r="E1830" s="19"/>
    </row>
    <row r="1831" spans="1:5" x14ac:dyDescent="0.25">
      <c r="A1831" s="19">
        <v>5077</v>
      </c>
      <c r="B1831" s="19" t="s">
        <v>1903</v>
      </c>
      <c r="C1831" s="19" t="s">
        <v>6208</v>
      </c>
      <c r="D1831" s="19" t="s">
        <v>6268</v>
      </c>
      <c r="E1831" s="19"/>
    </row>
    <row r="1832" spans="1:5" x14ac:dyDescent="0.25">
      <c r="A1832" s="19">
        <v>5078</v>
      </c>
      <c r="B1832" s="19" t="s">
        <v>1903</v>
      </c>
      <c r="C1832" s="19" t="s">
        <v>6208</v>
      </c>
      <c r="D1832" s="19" t="s">
        <v>6269</v>
      </c>
      <c r="E1832" s="19"/>
    </row>
    <row r="1833" spans="1:5" x14ac:dyDescent="0.25">
      <c r="A1833" s="19">
        <v>5079</v>
      </c>
      <c r="B1833" s="19" t="s">
        <v>1903</v>
      </c>
      <c r="C1833" s="19" t="s">
        <v>6208</v>
      </c>
      <c r="D1833" s="19" t="s">
        <v>6270</v>
      </c>
      <c r="E1833" s="19"/>
    </row>
    <row r="1834" spans="1:5" x14ac:dyDescent="0.25">
      <c r="A1834" s="19">
        <v>5080</v>
      </c>
      <c r="B1834" s="19" t="s">
        <v>1903</v>
      </c>
      <c r="C1834" s="19" t="s">
        <v>6208</v>
      </c>
      <c r="D1834" s="19" t="s">
        <v>6271</v>
      </c>
      <c r="E1834" s="19"/>
    </row>
    <row r="1835" spans="1:5" x14ac:dyDescent="0.25">
      <c r="A1835" s="19">
        <v>5081</v>
      </c>
      <c r="B1835" s="19" t="s">
        <v>1903</v>
      </c>
      <c r="C1835" s="19" t="s">
        <v>6208</v>
      </c>
      <c r="D1835" s="19" t="s">
        <v>6272</v>
      </c>
      <c r="E1835" s="19"/>
    </row>
    <row r="1836" spans="1:5" x14ac:dyDescent="0.25">
      <c r="A1836" s="19">
        <v>5082</v>
      </c>
      <c r="B1836" s="19" t="s">
        <v>1903</v>
      </c>
      <c r="C1836" s="19" t="s">
        <v>6208</v>
      </c>
      <c r="D1836" s="19" t="s">
        <v>1902</v>
      </c>
      <c r="E1836" s="19"/>
    </row>
    <row r="1837" spans="1:5" x14ac:dyDescent="0.25">
      <c r="A1837" s="19">
        <v>5083</v>
      </c>
      <c r="B1837" s="19" t="s">
        <v>32</v>
      </c>
      <c r="C1837" s="19" t="s">
        <v>6206</v>
      </c>
      <c r="D1837" s="19" t="s">
        <v>1893</v>
      </c>
      <c r="E1837" s="19"/>
    </row>
    <row r="1838" spans="1:5" x14ac:dyDescent="0.25">
      <c r="A1838" s="19">
        <v>5084</v>
      </c>
      <c r="B1838" s="19" t="s">
        <v>1180</v>
      </c>
      <c r="C1838" s="19" t="s">
        <v>6218</v>
      </c>
      <c r="D1838" s="19" t="s">
        <v>6273</v>
      </c>
      <c r="E1838" s="19"/>
    </row>
    <row r="1839" spans="1:5" x14ac:dyDescent="0.25">
      <c r="A1839" s="19">
        <v>5085</v>
      </c>
      <c r="B1839" s="19" t="s">
        <v>1903</v>
      </c>
      <c r="C1839" s="19" t="s">
        <v>6208</v>
      </c>
      <c r="D1839" s="19" t="s">
        <v>6197</v>
      </c>
      <c r="E1839" s="19"/>
    </row>
    <row r="1840" spans="1:5" x14ac:dyDescent="0.25">
      <c r="A1840" s="19">
        <v>5086</v>
      </c>
      <c r="B1840" s="19" t="s">
        <v>1180</v>
      </c>
      <c r="C1840" s="19" t="s">
        <v>6218</v>
      </c>
      <c r="D1840" s="19" t="s">
        <v>6274</v>
      </c>
      <c r="E1840" s="19"/>
    </row>
    <row r="1841" spans="1:5" x14ac:dyDescent="0.25">
      <c r="A1841" s="19">
        <v>5087</v>
      </c>
      <c r="B1841" s="19" t="s">
        <v>32</v>
      </c>
      <c r="C1841" s="19" t="s">
        <v>6216</v>
      </c>
      <c r="D1841" s="19" t="s">
        <v>1178</v>
      </c>
      <c r="E1841" s="19"/>
    </row>
    <row r="1842" spans="1:5" x14ac:dyDescent="0.25">
      <c r="A1842" s="19">
        <v>5088</v>
      </c>
      <c r="B1842" s="19" t="s">
        <v>6224</v>
      </c>
      <c r="C1842" s="19" t="s">
        <v>6225</v>
      </c>
      <c r="D1842" s="19" t="s">
        <v>6275</v>
      </c>
      <c r="E1842" s="19"/>
    </row>
    <row r="1843" spans="1:5" x14ac:dyDescent="0.25">
      <c r="A1843" s="19">
        <v>5089</v>
      </c>
      <c r="B1843" s="19" t="s">
        <v>32</v>
      </c>
      <c r="C1843" s="19" t="s">
        <v>6216</v>
      </c>
      <c r="D1843" s="19" t="s">
        <v>6276</v>
      </c>
      <c r="E1843" s="19"/>
    </row>
    <row r="1844" spans="1:5" x14ac:dyDescent="0.25">
      <c r="A1844" s="19">
        <v>5090</v>
      </c>
      <c r="B1844" s="19" t="s">
        <v>36</v>
      </c>
      <c r="C1844" s="19" t="s">
        <v>6231</v>
      </c>
      <c r="D1844" s="19" t="s">
        <v>6277</v>
      </c>
      <c r="E1844" s="19"/>
    </row>
    <row r="1845" spans="1:5" x14ac:dyDescent="0.25">
      <c r="A1845" s="19">
        <v>5091</v>
      </c>
      <c r="B1845" s="19" t="s">
        <v>32</v>
      </c>
      <c r="C1845" s="19" t="s">
        <v>6206</v>
      </c>
      <c r="D1845" s="19" t="s">
        <v>6278</v>
      </c>
      <c r="E1845" s="19"/>
    </row>
    <row r="1846" spans="1:5" x14ac:dyDescent="0.25">
      <c r="A1846" s="19">
        <v>5092</v>
      </c>
      <c r="B1846" s="19" t="s">
        <v>32</v>
      </c>
      <c r="C1846" s="19" t="s">
        <v>6206</v>
      </c>
      <c r="D1846" s="19" t="s">
        <v>584</v>
      </c>
      <c r="E1846" s="19"/>
    </row>
    <row r="1847" spans="1:5" x14ac:dyDescent="0.25">
      <c r="A1847" s="19">
        <v>5093</v>
      </c>
      <c r="B1847" s="19" t="s">
        <v>32</v>
      </c>
      <c r="C1847" s="19" t="s">
        <v>6216</v>
      </c>
      <c r="D1847" s="19" t="s">
        <v>423</v>
      </c>
      <c r="E1847" s="19"/>
    </row>
    <row r="1848" spans="1:5" x14ac:dyDescent="0.25">
      <c r="A1848" s="19">
        <v>5094</v>
      </c>
      <c r="B1848" s="19" t="s">
        <v>32</v>
      </c>
      <c r="C1848" s="19" t="s">
        <v>6216</v>
      </c>
      <c r="D1848" s="19" t="s">
        <v>425</v>
      </c>
      <c r="E1848" s="19"/>
    </row>
    <row r="1849" spans="1:5" x14ac:dyDescent="0.25">
      <c r="A1849" s="19">
        <v>5095</v>
      </c>
      <c r="B1849" s="19" t="s">
        <v>6247</v>
      </c>
      <c r="C1849" s="19" t="s">
        <v>6191</v>
      </c>
      <c r="D1849" s="19" t="s">
        <v>6279</v>
      </c>
      <c r="E1849" s="19"/>
    </row>
    <row r="1850" spans="1:5" x14ac:dyDescent="0.25">
      <c r="A1850" s="19">
        <v>5096</v>
      </c>
      <c r="B1850" s="19" t="s">
        <v>6247</v>
      </c>
      <c r="C1850" s="19" t="s">
        <v>6191</v>
      </c>
      <c r="D1850" s="19" t="s">
        <v>6280</v>
      </c>
      <c r="E1850" s="19"/>
    </row>
    <row r="1851" spans="1:5" x14ac:dyDescent="0.25">
      <c r="A1851" s="19">
        <v>5097</v>
      </c>
      <c r="B1851" s="19" t="s">
        <v>6247</v>
      </c>
      <c r="C1851" s="19" t="s">
        <v>6191</v>
      </c>
      <c r="D1851" s="19" t="s">
        <v>6281</v>
      </c>
      <c r="E1851" s="19"/>
    </row>
    <row r="1852" spans="1:5" x14ac:dyDescent="0.25">
      <c r="A1852" s="19">
        <v>5098</v>
      </c>
      <c r="B1852" s="19" t="s">
        <v>1900</v>
      </c>
      <c r="C1852" s="19" t="s">
        <v>6198</v>
      </c>
      <c r="D1852" s="19" t="s">
        <v>6282</v>
      </c>
      <c r="E1852" s="19"/>
    </row>
    <row r="1853" spans="1:5" x14ac:dyDescent="0.25">
      <c r="A1853" s="19">
        <v>5099</v>
      </c>
      <c r="B1853" s="19" t="s">
        <v>1180</v>
      </c>
      <c r="C1853" s="19" t="s">
        <v>6218</v>
      </c>
      <c r="D1853" s="19" t="s">
        <v>6283</v>
      </c>
      <c r="E1853" s="19"/>
    </row>
    <row r="1854" spans="1:5" x14ac:dyDescent="0.25">
      <c r="A1854" s="19">
        <v>5100</v>
      </c>
      <c r="B1854" s="19" t="s">
        <v>32</v>
      </c>
      <c r="C1854" s="19" t="s">
        <v>6251</v>
      </c>
      <c r="D1854" s="19" t="s">
        <v>2345</v>
      </c>
      <c r="E1854" s="19"/>
    </row>
    <row r="1855" spans="1:5" x14ac:dyDescent="0.25">
      <c r="A1855" s="19">
        <v>5101</v>
      </c>
      <c r="B1855" s="19" t="s">
        <v>32</v>
      </c>
      <c r="C1855" s="19" t="s">
        <v>6216</v>
      </c>
      <c r="D1855" s="19" t="s">
        <v>6284</v>
      </c>
      <c r="E1855" s="19"/>
    </row>
    <row r="1856" spans="1:5" x14ac:dyDescent="0.25">
      <c r="A1856" s="19">
        <v>5102</v>
      </c>
      <c r="B1856" s="19" t="s">
        <v>32</v>
      </c>
      <c r="C1856" s="19" t="s">
        <v>6216</v>
      </c>
      <c r="D1856" s="19" t="s">
        <v>6285</v>
      </c>
      <c r="E1856" s="19" t="s">
        <v>6286</v>
      </c>
    </row>
    <row r="1857" spans="1:5" x14ac:dyDescent="0.25">
      <c r="A1857" s="19">
        <v>5103</v>
      </c>
      <c r="B1857" s="19" t="s">
        <v>32</v>
      </c>
      <c r="C1857" s="19" t="s">
        <v>6216</v>
      </c>
      <c r="D1857" s="19" t="s">
        <v>6287</v>
      </c>
      <c r="E1857" s="19"/>
    </row>
    <row r="1858" spans="1:5" x14ac:dyDescent="0.25">
      <c r="A1858" s="19">
        <v>5104</v>
      </c>
      <c r="B1858" s="19" t="s">
        <v>32</v>
      </c>
      <c r="C1858" s="19" t="s">
        <v>6216</v>
      </c>
      <c r="D1858" s="19" t="s">
        <v>6288</v>
      </c>
      <c r="E1858" s="19"/>
    </row>
    <row r="1859" spans="1:5" x14ac:dyDescent="0.25">
      <c r="A1859" s="19">
        <v>5105</v>
      </c>
      <c r="B1859" s="19" t="s">
        <v>32</v>
      </c>
      <c r="C1859" s="19" t="s">
        <v>6216</v>
      </c>
      <c r="D1859" s="19" t="s">
        <v>6289</v>
      </c>
      <c r="E1859" s="19"/>
    </row>
    <row r="1860" spans="1:5" x14ac:dyDescent="0.25">
      <c r="A1860" s="19">
        <v>5106</v>
      </c>
      <c r="B1860" s="19" t="s">
        <v>32</v>
      </c>
      <c r="C1860" s="19" t="s">
        <v>6216</v>
      </c>
      <c r="D1860" s="19" t="s">
        <v>6290</v>
      </c>
      <c r="E1860" s="19"/>
    </row>
    <row r="1861" spans="1:5" x14ac:dyDescent="0.25">
      <c r="A1861" s="19">
        <v>5107</v>
      </c>
      <c r="B1861" s="19" t="s">
        <v>32</v>
      </c>
      <c r="C1861" s="19" t="s">
        <v>6216</v>
      </c>
      <c r="D1861" s="19" t="s">
        <v>6291</v>
      </c>
      <c r="E1861" s="19"/>
    </row>
    <row r="1862" spans="1:5" x14ac:dyDescent="0.25">
      <c r="A1862" s="19">
        <v>5108</v>
      </c>
      <c r="B1862" s="19" t="s">
        <v>32</v>
      </c>
      <c r="C1862" s="19" t="s">
        <v>6216</v>
      </c>
      <c r="D1862" s="19" t="s">
        <v>6292</v>
      </c>
      <c r="E1862" s="19"/>
    </row>
    <row r="1863" spans="1:5" x14ac:dyDescent="0.25">
      <c r="A1863" s="19">
        <v>5109</v>
      </c>
      <c r="B1863" s="19" t="s">
        <v>32</v>
      </c>
      <c r="C1863" s="19" t="s">
        <v>6216</v>
      </c>
      <c r="D1863" s="19" t="s">
        <v>6293</v>
      </c>
      <c r="E1863" s="19"/>
    </row>
    <row r="1864" spans="1:5" x14ac:dyDescent="0.25">
      <c r="A1864" s="19">
        <v>5110</v>
      </c>
      <c r="B1864" s="19" t="s">
        <v>32</v>
      </c>
      <c r="C1864" s="19" t="s">
        <v>6216</v>
      </c>
      <c r="D1864" s="19" t="s">
        <v>6294</v>
      </c>
      <c r="E1864" s="19"/>
    </row>
    <row r="1865" spans="1:5" x14ac:dyDescent="0.25">
      <c r="A1865" s="19">
        <v>5111</v>
      </c>
      <c r="B1865" s="19" t="s">
        <v>32</v>
      </c>
      <c r="C1865" s="19" t="s">
        <v>6216</v>
      </c>
      <c r="D1865" s="19" t="s">
        <v>6295</v>
      </c>
      <c r="E1865" s="19"/>
    </row>
    <row r="1866" spans="1:5" x14ac:dyDescent="0.25">
      <c r="A1866" s="19">
        <v>5112</v>
      </c>
      <c r="B1866" s="19" t="s">
        <v>32</v>
      </c>
      <c r="C1866" s="19" t="s">
        <v>6216</v>
      </c>
      <c r="D1866" s="19" t="s">
        <v>6296</v>
      </c>
      <c r="E1866" s="19"/>
    </row>
    <row r="1867" spans="1:5" x14ac:dyDescent="0.25">
      <c r="A1867" s="19">
        <v>5113</v>
      </c>
      <c r="B1867" s="19" t="s">
        <v>32</v>
      </c>
      <c r="C1867" s="19" t="s">
        <v>6251</v>
      </c>
      <c r="D1867" s="19" t="s">
        <v>586</v>
      </c>
      <c r="E1867" s="19" t="s">
        <v>6297</v>
      </c>
    </row>
    <row r="1868" spans="1:5" x14ac:dyDescent="0.25">
      <c r="A1868" s="19">
        <v>5114</v>
      </c>
      <c r="B1868" s="19" t="s">
        <v>32</v>
      </c>
      <c r="C1868" s="19" t="s">
        <v>6251</v>
      </c>
      <c r="D1868" s="19" t="s">
        <v>587</v>
      </c>
      <c r="E1868" s="19"/>
    </row>
    <row r="1869" spans="1:5" x14ac:dyDescent="0.25">
      <c r="A1869" s="19">
        <v>5115</v>
      </c>
      <c r="B1869" s="19" t="s">
        <v>1180</v>
      </c>
      <c r="C1869" s="19" t="s">
        <v>6218</v>
      </c>
      <c r="D1869" s="19" t="s">
        <v>6298</v>
      </c>
      <c r="E1869" s="19"/>
    </row>
    <row r="1870" spans="1:5" x14ac:dyDescent="0.25">
      <c r="A1870" s="19">
        <v>5116</v>
      </c>
      <c r="B1870" s="19" t="s">
        <v>6224</v>
      </c>
      <c r="C1870" s="19" t="s">
        <v>6225</v>
      </c>
      <c r="D1870" s="19" t="s">
        <v>6299</v>
      </c>
      <c r="E1870" s="19"/>
    </row>
    <row r="1871" spans="1:5" x14ac:dyDescent="0.25">
      <c r="A1871" s="19">
        <v>5117</v>
      </c>
      <c r="B1871" s="19" t="s">
        <v>1180</v>
      </c>
      <c r="C1871" s="19" t="s">
        <v>6218</v>
      </c>
      <c r="D1871" s="19" t="s">
        <v>6300</v>
      </c>
      <c r="E1871" s="19"/>
    </row>
    <row r="1872" spans="1:5" x14ac:dyDescent="0.25">
      <c r="A1872" s="19">
        <v>5118</v>
      </c>
      <c r="B1872" s="19" t="s">
        <v>36</v>
      </c>
      <c r="C1872" s="19" t="s">
        <v>6231</v>
      </c>
      <c r="D1872" s="19" t="s">
        <v>2347</v>
      </c>
      <c r="E1872" s="19"/>
    </row>
    <row r="1873" spans="1:5" x14ac:dyDescent="0.25">
      <c r="A1873" s="19">
        <v>5119</v>
      </c>
      <c r="B1873" s="19" t="s">
        <v>36</v>
      </c>
      <c r="C1873" s="19" t="s">
        <v>6231</v>
      </c>
      <c r="D1873" s="19" t="s">
        <v>6301</v>
      </c>
      <c r="E1873" s="19"/>
    </row>
    <row r="1874" spans="1:5" x14ac:dyDescent="0.25">
      <c r="A1874" s="19">
        <v>5120</v>
      </c>
      <c r="B1874" s="19" t="s">
        <v>1903</v>
      </c>
      <c r="C1874" s="19" t="s">
        <v>6208</v>
      </c>
      <c r="D1874" s="19" t="s">
        <v>6302</v>
      </c>
      <c r="E1874" s="19"/>
    </row>
    <row r="1875" spans="1:5" x14ac:dyDescent="0.25">
      <c r="A1875" s="19">
        <v>5121</v>
      </c>
      <c r="B1875" s="19" t="s">
        <v>1903</v>
      </c>
      <c r="C1875" s="19" t="s">
        <v>6208</v>
      </c>
      <c r="D1875" s="19" t="s">
        <v>6303</v>
      </c>
      <c r="E1875" s="19"/>
    </row>
    <row r="1876" spans="1:5" x14ac:dyDescent="0.25">
      <c r="A1876" s="19">
        <v>5122</v>
      </c>
      <c r="B1876" s="19" t="s">
        <v>1903</v>
      </c>
      <c r="C1876" s="19" t="s">
        <v>6208</v>
      </c>
      <c r="D1876" s="19" t="s">
        <v>6304</v>
      </c>
      <c r="E1876" s="19"/>
    </row>
    <row r="1877" spans="1:5" x14ac:dyDescent="0.25">
      <c r="A1877" s="19">
        <v>5124</v>
      </c>
      <c r="B1877" s="19" t="s">
        <v>1900</v>
      </c>
      <c r="C1877" s="19" t="s">
        <v>6198</v>
      </c>
      <c r="D1877" s="19" t="s">
        <v>2611</v>
      </c>
      <c r="E1877" s="19"/>
    </row>
    <row r="1878" spans="1:5" x14ac:dyDescent="0.25">
      <c r="A1878" s="19">
        <v>5125</v>
      </c>
      <c r="B1878" s="19" t="s">
        <v>32</v>
      </c>
      <c r="C1878" s="19" t="s">
        <v>6206</v>
      </c>
      <c r="D1878" s="19" t="s">
        <v>6260</v>
      </c>
      <c r="E1878" s="19"/>
    </row>
    <row r="1879" spans="1:5" x14ac:dyDescent="0.25">
      <c r="A1879" s="19">
        <v>5126</v>
      </c>
      <c r="B1879" s="19" t="s">
        <v>36</v>
      </c>
      <c r="C1879" s="19" t="s">
        <v>6231</v>
      </c>
      <c r="D1879" s="19" t="s">
        <v>35</v>
      </c>
      <c r="E1879" s="19"/>
    </row>
    <row r="1880" spans="1:5" x14ac:dyDescent="0.25">
      <c r="A1880" s="19">
        <v>5127</v>
      </c>
      <c r="B1880" s="19" t="s">
        <v>32</v>
      </c>
      <c r="C1880" s="19" t="s">
        <v>6206</v>
      </c>
      <c r="D1880" s="19" t="s">
        <v>29</v>
      </c>
      <c r="E1880" s="19"/>
    </row>
    <row r="1881" spans="1:5" x14ac:dyDescent="0.25">
      <c r="A1881" s="19">
        <v>5128</v>
      </c>
      <c r="B1881" s="19" t="s">
        <v>1903</v>
      </c>
      <c r="C1881" s="19" t="s">
        <v>6208</v>
      </c>
      <c r="D1881" s="19" t="s">
        <v>6305</v>
      </c>
      <c r="E1881" s="19"/>
    </row>
    <row r="1882" spans="1:5" x14ac:dyDescent="0.25">
      <c r="A1882" s="19">
        <v>5130</v>
      </c>
      <c r="B1882" s="19" t="s">
        <v>32</v>
      </c>
      <c r="C1882" s="19" t="s">
        <v>6216</v>
      </c>
      <c r="D1882" s="19" t="s">
        <v>34</v>
      </c>
      <c r="E1882" s="19"/>
    </row>
    <row r="1883" spans="1:5" x14ac:dyDescent="0.25">
      <c r="A1883" s="19">
        <v>5131</v>
      </c>
      <c r="B1883" s="19" t="s">
        <v>1903</v>
      </c>
      <c r="C1883" s="19" t="s">
        <v>6208</v>
      </c>
      <c r="D1883" s="19" t="s">
        <v>3078</v>
      </c>
      <c r="E1883" s="19"/>
    </row>
    <row r="1884" spans="1:5" x14ac:dyDescent="0.25">
      <c r="A1884" s="19">
        <v>5132</v>
      </c>
      <c r="B1884" s="19" t="s">
        <v>32</v>
      </c>
      <c r="C1884" s="19" t="s">
        <v>6216</v>
      </c>
      <c r="D1884" s="19" t="s">
        <v>3361</v>
      </c>
      <c r="E1884" s="19"/>
    </row>
    <row r="1885" spans="1:5" x14ac:dyDescent="0.25">
      <c r="A1885" s="19">
        <v>5133</v>
      </c>
      <c r="B1885" s="19" t="s">
        <v>32</v>
      </c>
      <c r="C1885" s="19" t="s">
        <v>6216</v>
      </c>
      <c r="D1885" s="19" t="s">
        <v>3362</v>
      </c>
      <c r="E1885" s="19"/>
    </row>
    <row r="1886" spans="1:5" x14ac:dyDescent="0.25">
      <c r="A1886" s="19">
        <v>5135</v>
      </c>
      <c r="B1886" s="19" t="s">
        <v>36</v>
      </c>
      <c r="C1886" s="19" t="s">
        <v>6231</v>
      </c>
      <c r="D1886" s="19" t="s">
        <v>3075</v>
      </c>
      <c r="E1886" s="19"/>
    </row>
    <row r="1887" spans="1:5" x14ac:dyDescent="0.25">
      <c r="A1887" s="19">
        <v>5136</v>
      </c>
      <c r="B1887" s="19" t="s">
        <v>36</v>
      </c>
      <c r="C1887" s="19" t="s">
        <v>6231</v>
      </c>
      <c r="D1887" s="19" t="s">
        <v>3077</v>
      </c>
      <c r="E1887" s="19"/>
    </row>
    <row r="1888" spans="1:5" x14ac:dyDescent="0.25">
      <c r="A1888" s="19">
        <v>5138</v>
      </c>
      <c r="B1888" s="19" t="s">
        <v>36</v>
      </c>
      <c r="C1888" s="19" t="s">
        <v>6231</v>
      </c>
      <c r="D1888" s="19" t="s">
        <v>3364</v>
      </c>
      <c r="E1888" s="19"/>
    </row>
    <row r="1889" spans="1:5" x14ac:dyDescent="0.25">
      <c r="A1889" s="19">
        <v>5139</v>
      </c>
      <c r="B1889" s="19" t="s">
        <v>36</v>
      </c>
      <c r="C1889" s="19" t="s">
        <v>6231</v>
      </c>
      <c r="D1889" s="19" t="s">
        <v>1898</v>
      </c>
      <c r="E1889" s="19"/>
    </row>
    <row r="1890" spans="1:5" x14ac:dyDescent="0.25">
      <c r="A1890" s="19">
        <v>5140</v>
      </c>
      <c r="B1890" s="19" t="s">
        <v>6224</v>
      </c>
      <c r="C1890" s="19" t="s">
        <v>6225</v>
      </c>
      <c r="D1890" s="19" t="s">
        <v>4188</v>
      </c>
      <c r="E1890" s="19"/>
    </row>
    <row r="1891" spans="1:5" x14ac:dyDescent="0.25">
      <c r="A1891" s="19">
        <v>5141</v>
      </c>
      <c r="B1891" s="19" t="s">
        <v>1903</v>
      </c>
      <c r="C1891" s="19" t="s">
        <v>6208</v>
      </c>
      <c r="D1891" s="19" t="s">
        <v>4188</v>
      </c>
      <c r="E1891" s="19"/>
    </row>
    <row r="1892" spans="1:5" x14ac:dyDescent="0.25">
      <c r="A1892" s="19">
        <v>5142</v>
      </c>
      <c r="B1892" s="19" t="s">
        <v>1903</v>
      </c>
      <c r="C1892" s="19" t="s">
        <v>6208</v>
      </c>
      <c r="D1892" s="19" t="s">
        <v>4190</v>
      </c>
      <c r="E1892" s="19"/>
    </row>
    <row r="1893" spans="1:5" x14ac:dyDescent="0.25">
      <c r="A1893" s="19">
        <v>5143</v>
      </c>
      <c r="B1893" s="19" t="s">
        <v>32</v>
      </c>
      <c r="C1893" s="19" t="s">
        <v>6251</v>
      </c>
      <c r="D1893" s="19" t="s">
        <v>1495</v>
      </c>
      <c r="E1893" s="19"/>
    </row>
    <row r="1894" spans="1:5" x14ac:dyDescent="0.25">
      <c r="A1894" s="19">
        <v>5144</v>
      </c>
      <c r="B1894" s="19" t="s">
        <v>32</v>
      </c>
      <c r="C1894" s="19" t="s">
        <v>6251</v>
      </c>
      <c r="D1894" s="19" t="s">
        <v>1496</v>
      </c>
      <c r="E1894" s="19"/>
    </row>
    <row r="1895" spans="1:5" x14ac:dyDescent="0.25">
      <c r="A1895" s="19">
        <v>5145</v>
      </c>
      <c r="B1895" s="19" t="s">
        <v>32</v>
      </c>
      <c r="C1895" s="19" t="s">
        <v>6251</v>
      </c>
      <c r="D1895" s="19" t="s">
        <v>1608</v>
      </c>
      <c r="E1895" s="19"/>
    </row>
    <row r="1896" spans="1:5" x14ac:dyDescent="0.25">
      <c r="A1896" s="19">
        <v>5146</v>
      </c>
      <c r="B1896" s="19" t="s">
        <v>32</v>
      </c>
      <c r="C1896" s="19" t="s">
        <v>6216</v>
      </c>
      <c r="D1896" s="19" t="s">
        <v>1497</v>
      </c>
      <c r="E1896" s="19"/>
    </row>
    <row r="1897" spans="1:5" x14ac:dyDescent="0.25">
      <c r="A1897" s="19">
        <v>5147</v>
      </c>
      <c r="B1897" s="19" t="s">
        <v>32</v>
      </c>
      <c r="C1897" s="19" t="s">
        <v>6216</v>
      </c>
      <c r="D1897" s="19" t="s">
        <v>1609</v>
      </c>
      <c r="E1897" s="19"/>
    </row>
    <row r="1898" spans="1:5" x14ac:dyDescent="0.25">
      <c r="A1898" s="19">
        <v>5148</v>
      </c>
      <c r="B1898" s="19" t="s">
        <v>32</v>
      </c>
      <c r="C1898" s="19" t="s">
        <v>6216</v>
      </c>
      <c r="D1898" s="19" t="s">
        <v>1498</v>
      </c>
      <c r="E1898" s="19"/>
    </row>
    <row r="1899" spans="1:5" x14ac:dyDescent="0.25">
      <c r="A1899" s="19">
        <v>5149</v>
      </c>
      <c r="B1899" s="19" t="s">
        <v>32</v>
      </c>
      <c r="C1899" s="19" t="s">
        <v>6216</v>
      </c>
      <c r="D1899" s="19" t="s">
        <v>1610</v>
      </c>
      <c r="E1899" s="19"/>
    </row>
    <row r="1900" spans="1:5" x14ac:dyDescent="0.25">
      <c r="A1900" s="19">
        <v>5150</v>
      </c>
      <c r="B1900" s="19" t="s">
        <v>32</v>
      </c>
      <c r="C1900" s="19" t="s">
        <v>6216</v>
      </c>
      <c r="D1900" s="19" t="s">
        <v>1499</v>
      </c>
      <c r="E1900" s="19"/>
    </row>
    <row r="1901" spans="1:5" x14ac:dyDescent="0.25">
      <c r="A1901" s="19">
        <v>5151</v>
      </c>
      <c r="B1901" s="19" t="s">
        <v>32</v>
      </c>
      <c r="C1901" s="19" t="s">
        <v>6216</v>
      </c>
      <c r="D1901" s="19" t="s">
        <v>1500</v>
      </c>
      <c r="E1901" s="19"/>
    </row>
    <row r="1902" spans="1:5" x14ac:dyDescent="0.25">
      <c r="A1902" s="19">
        <v>5152</v>
      </c>
      <c r="B1902" s="19" t="s">
        <v>32</v>
      </c>
      <c r="C1902" s="19" t="s">
        <v>6216</v>
      </c>
      <c r="D1902" s="19" t="s">
        <v>1611</v>
      </c>
      <c r="E1902" s="19"/>
    </row>
    <row r="1903" spans="1:5" x14ac:dyDescent="0.25">
      <c r="A1903" s="19">
        <v>5153</v>
      </c>
      <c r="B1903" s="19" t="s">
        <v>32</v>
      </c>
      <c r="C1903" s="19" t="s">
        <v>6216</v>
      </c>
      <c r="D1903" s="19" t="s">
        <v>1501</v>
      </c>
      <c r="E1903" s="19"/>
    </row>
    <row r="1904" spans="1:5" x14ac:dyDescent="0.25">
      <c r="A1904" s="19">
        <v>5154</v>
      </c>
      <c r="B1904" s="19" t="s">
        <v>32</v>
      </c>
      <c r="C1904" s="19" t="s">
        <v>6216</v>
      </c>
      <c r="D1904" s="19" t="s">
        <v>1612</v>
      </c>
      <c r="E1904" s="19"/>
    </row>
    <row r="1905" spans="1:5" x14ac:dyDescent="0.25">
      <c r="A1905" s="19">
        <v>5155</v>
      </c>
      <c r="B1905" s="19" t="s">
        <v>1736</v>
      </c>
      <c r="C1905" s="19" t="s">
        <v>6306</v>
      </c>
      <c r="D1905" s="19" t="s">
        <v>1734</v>
      </c>
      <c r="E1905" s="19"/>
    </row>
    <row r="1906" spans="1:5" x14ac:dyDescent="0.25">
      <c r="A1906" s="19">
        <v>5156</v>
      </c>
      <c r="B1906" s="19" t="s">
        <v>32</v>
      </c>
      <c r="C1906" s="19" t="s">
        <v>6216</v>
      </c>
      <c r="D1906" s="19" t="s">
        <v>1310</v>
      </c>
      <c r="E1906" s="19"/>
    </row>
    <row r="1907" spans="1:5" x14ac:dyDescent="0.25">
      <c r="A1907" s="19">
        <v>5157</v>
      </c>
      <c r="B1907" s="19" t="s">
        <v>32</v>
      </c>
      <c r="C1907" s="19" t="s">
        <v>6251</v>
      </c>
      <c r="D1907" s="19" t="s">
        <v>699</v>
      </c>
      <c r="E1907" s="19"/>
    </row>
    <row r="1908" spans="1:5" x14ac:dyDescent="0.25">
      <c r="A1908" s="19">
        <v>5158</v>
      </c>
      <c r="B1908" s="19" t="s">
        <v>32</v>
      </c>
      <c r="C1908" s="19" t="s">
        <v>6216</v>
      </c>
      <c r="D1908" s="19" t="s">
        <v>783</v>
      </c>
      <c r="E1908" s="19"/>
    </row>
    <row r="1909" spans="1:5" x14ac:dyDescent="0.25">
      <c r="A1909" s="19">
        <v>5159</v>
      </c>
      <c r="B1909" s="19" t="s">
        <v>32</v>
      </c>
      <c r="C1909" s="19" t="s">
        <v>6251</v>
      </c>
      <c r="D1909" s="19" t="s">
        <v>699</v>
      </c>
      <c r="E1909" s="19"/>
    </row>
    <row r="1910" spans="1:5" x14ac:dyDescent="0.25">
      <c r="A1910" s="19">
        <v>5160</v>
      </c>
      <c r="B1910" s="19" t="s">
        <v>32</v>
      </c>
      <c r="C1910" s="19" t="s">
        <v>6216</v>
      </c>
      <c r="D1910" s="19" t="s">
        <v>783</v>
      </c>
      <c r="E1910" s="19"/>
    </row>
    <row r="1911" spans="1:5" x14ac:dyDescent="0.25">
      <c r="A1911" s="19">
        <v>5161</v>
      </c>
      <c r="B1911" s="19" t="s">
        <v>32</v>
      </c>
      <c r="C1911" s="19" t="s">
        <v>6251</v>
      </c>
      <c r="D1911" s="19" t="s">
        <v>699</v>
      </c>
      <c r="E1911" s="19"/>
    </row>
    <row r="1912" spans="1:5" x14ac:dyDescent="0.25">
      <c r="A1912" s="19">
        <v>5162</v>
      </c>
      <c r="B1912" s="19" t="s">
        <v>32</v>
      </c>
      <c r="C1912" s="19" t="s">
        <v>6251</v>
      </c>
      <c r="D1912" s="19" t="s">
        <v>699</v>
      </c>
      <c r="E1912" s="19"/>
    </row>
    <row r="1913" spans="1:5" x14ac:dyDescent="0.25">
      <c r="A1913" s="19">
        <v>5163</v>
      </c>
      <c r="B1913" s="19" t="s">
        <v>32</v>
      </c>
      <c r="C1913" s="19" t="s">
        <v>6251</v>
      </c>
      <c r="D1913" s="19" t="s">
        <v>699</v>
      </c>
      <c r="E1913" s="19"/>
    </row>
    <row r="1914" spans="1:5" x14ac:dyDescent="0.25">
      <c r="A1914" s="19">
        <v>5164</v>
      </c>
      <c r="B1914" s="19" t="s">
        <v>32</v>
      </c>
      <c r="C1914" s="19" t="s">
        <v>6251</v>
      </c>
      <c r="D1914" s="19" t="s">
        <v>699</v>
      </c>
      <c r="E1914" s="19"/>
    </row>
    <row r="1915" spans="1:5" x14ac:dyDescent="0.25">
      <c r="A1915" s="19">
        <v>5165</v>
      </c>
      <c r="B1915" s="19" t="s">
        <v>32</v>
      </c>
      <c r="C1915" s="19" t="s">
        <v>6216</v>
      </c>
      <c r="D1915" s="19" t="s">
        <v>1054</v>
      </c>
      <c r="E1915" s="19"/>
    </row>
    <row r="1916" spans="1:5" x14ac:dyDescent="0.25">
      <c r="A1916" s="19">
        <v>5166</v>
      </c>
      <c r="B1916" s="19" t="s">
        <v>32</v>
      </c>
      <c r="C1916" s="19" t="s">
        <v>6251</v>
      </c>
      <c r="D1916" s="19" t="s">
        <v>699</v>
      </c>
      <c r="E1916" s="19"/>
    </row>
    <row r="1917" spans="1:5" x14ac:dyDescent="0.25">
      <c r="A1917" s="19">
        <v>5167</v>
      </c>
      <c r="B1917" s="19" t="s">
        <v>32</v>
      </c>
      <c r="C1917" s="19" t="s">
        <v>6216</v>
      </c>
      <c r="D1917" s="19" t="s">
        <v>966</v>
      </c>
      <c r="E1917" s="19"/>
    </row>
    <row r="1918" spans="1:5" x14ac:dyDescent="0.25">
      <c r="A1918" s="19">
        <v>5168</v>
      </c>
      <c r="B1918" s="19" t="s">
        <v>32</v>
      </c>
      <c r="C1918" s="19" t="s">
        <v>6216</v>
      </c>
      <c r="D1918" s="19" t="s">
        <v>1431</v>
      </c>
      <c r="E1918" s="19"/>
    </row>
    <row r="1919" spans="1:5" x14ac:dyDescent="0.25">
      <c r="A1919" s="19">
        <v>5169</v>
      </c>
      <c r="B1919" s="19" t="s">
        <v>32</v>
      </c>
      <c r="C1919" s="19" t="s">
        <v>6216</v>
      </c>
      <c r="D1919" s="19" t="s">
        <v>1433</v>
      </c>
      <c r="E1919" s="19"/>
    </row>
    <row r="1920" spans="1:5" x14ac:dyDescent="0.25">
      <c r="A1920" s="19">
        <v>5170</v>
      </c>
      <c r="B1920" s="19" t="s">
        <v>32</v>
      </c>
      <c r="C1920" s="19" t="s">
        <v>6251</v>
      </c>
      <c r="D1920" s="19" t="s">
        <v>6307</v>
      </c>
      <c r="E1920" s="19"/>
    </row>
    <row r="1921" spans="1:5" x14ac:dyDescent="0.25">
      <c r="A1921" s="19">
        <v>5171</v>
      </c>
      <c r="B1921" s="19" t="s">
        <v>32</v>
      </c>
      <c r="C1921" s="19" t="s">
        <v>6216</v>
      </c>
      <c r="D1921" s="19" t="s">
        <v>6308</v>
      </c>
      <c r="E1921" s="19"/>
    </row>
    <row r="1922" spans="1:5" x14ac:dyDescent="0.25">
      <c r="A1922" s="19">
        <v>6000</v>
      </c>
      <c r="B1922" s="19" t="s">
        <v>6309</v>
      </c>
      <c r="C1922" s="19" t="s">
        <v>6310</v>
      </c>
      <c r="D1922" s="19" t="s">
        <v>6311</v>
      </c>
      <c r="E1922" s="19" t="s">
        <v>6240</v>
      </c>
    </row>
    <row r="1923" spans="1:5" x14ac:dyDescent="0.25">
      <c r="A1923" s="19">
        <v>6001</v>
      </c>
      <c r="B1923" s="19" t="s">
        <v>6309</v>
      </c>
      <c r="C1923" s="19" t="s">
        <v>6310</v>
      </c>
      <c r="D1923" s="19" t="s">
        <v>6312</v>
      </c>
      <c r="E1923" s="19" t="s">
        <v>6313</v>
      </c>
    </row>
    <row r="1924" spans="1:5" x14ac:dyDescent="0.25">
      <c r="A1924" s="19">
        <v>6002</v>
      </c>
      <c r="B1924" s="19" t="s">
        <v>6309</v>
      </c>
      <c r="C1924" s="19" t="s">
        <v>6310</v>
      </c>
      <c r="D1924" s="19" t="s">
        <v>2350</v>
      </c>
      <c r="E1924" s="19"/>
    </row>
    <row r="1925" spans="1:5" x14ac:dyDescent="0.25">
      <c r="A1925" s="19">
        <v>6003</v>
      </c>
      <c r="B1925" s="19" t="s">
        <v>6309</v>
      </c>
      <c r="C1925" s="19" t="s">
        <v>6310</v>
      </c>
      <c r="D1925" s="19" t="s">
        <v>591</v>
      </c>
      <c r="E1925" s="19"/>
    </row>
    <row r="1926" spans="1:5" x14ac:dyDescent="0.25">
      <c r="A1926" s="19">
        <v>6007</v>
      </c>
      <c r="B1926" s="19" t="s">
        <v>38</v>
      </c>
      <c r="C1926" s="19" t="s">
        <v>6314</v>
      </c>
      <c r="D1926" s="19" t="s">
        <v>6311</v>
      </c>
      <c r="E1926" s="19" t="s">
        <v>6240</v>
      </c>
    </row>
    <row r="1927" spans="1:5" x14ac:dyDescent="0.25">
      <c r="A1927" s="19">
        <v>6008</v>
      </c>
      <c r="B1927" s="19" t="s">
        <v>38</v>
      </c>
      <c r="C1927" s="19" t="s">
        <v>6314</v>
      </c>
      <c r="D1927" s="19" t="s">
        <v>6312</v>
      </c>
      <c r="E1927" s="19" t="s">
        <v>6313</v>
      </c>
    </row>
    <row r="1928" spans="1:5" x14ac:dyDescent="0.25">
      <c r="A1928" s="19">
        <v>6009</v>
      </c>
      <c r="B1928" s="19" t="s">
        <v>38</v>
      </c>
      <c r="C1928" s="19" t="s">
        <v>6314</v>
      </c>
      <c r="D1928" s="19" t="s">
        <v>2350</v>
      </c>
      <c r="E1928" s="19" t="s">
        <v>6240</v>
      </c>
    </row>
    <row r="1929" spans="1:5" x14ac:dyDescent="0.25">
      <c r="A1929" s="19">
        <v>6010</v>
      </c>
      <c r="B1929" s="19" t="s">
        <v>38</v>
      </c>
      <c r="C1929" s="19" t="s">
        <v>6314</v>
      </c>
      <c r="D1929" s="19" t="s">
        <v>591</v>
      </c>
      <c r="E1929" s="19" t="s">
        <v>6240</v>
      </c>
    </row>
    <row r="1930" spans="1:5" x14ac:dyDescent="0.25">
      <c r="A1930" s="19">
        <v>6011</v>
      </c>
      <c r="B1930" s="19" t="s">
        <v>38</v>
      </c>
      <c r="C1930" s="19" t="s">
        <v>6314</v>
      </c>
      <c r="D1930" s="19" t="s">
        <v>2785</v>
      </c>
      <c r="E1930" s="19"/>
    </row>
    <row r="1931" spans="1:5" x14ac:dyDescent="0.25">
      <c r="A1931" s="19">
        <v>6012</v>
      </c>
      <c r="B1931" s="19" t="s">
        <v>38</v>
      </c>
      <c r="C1931" s="19" t="s">
        <v>6314</v>
      </c>
      <c r="D1931" s="19" t="s">
        <v>1312</v>
      </c>
      <c r="E1931" s="19"/>
    </row>
    <row r="1932" spans="1:5" x14ac:dyDescent="0.25">
      <c r="A1932" s="19">
        <v>6013</v>
      </c>
      <c r="B1932" s="19" t="s">
        <v>4226</v>
      </c>
      <c r="C1932" s="19" t="s">
        <v>6315</v>
      </c>
      <c r="D1932" s="19" t="s">
        <v>4225</v>
      </c>
      <c r="E1932" s="19"/>
    </row>
    <row r="1933" spans="1:5" x14ac:dyDescent="0.25">
      <c r="A1933" s="19">
        <v>6014</v>
      </c>
      <c r="B1933" s="19" t="s">
        <v>38</v>
      </c>
      <c r="C1933" s="19" t="s">
        <v>6314</v>
      </c>
      <c r="D1933" s="19" t="s">
        <v>2351</v>
      </c>
      <c r="E1933" s="19"/>
    </row>
    <row r="1934" spans="1:5" x14ac:dyDescent="0.25">
      <c r="A1934" s="19">
        <v>6015</v>
      </c>
      <c r="B1934" s="19" t="s">
        <v>38</v>
      </c>
      <c r="C1934" s="19" t="s">
        <v>6314</v>
      </c>
      <c r="D1934" s="19" t="s">
        <v>2352</v>
      </c>
      <c r="E1934" s="19"/>
    </row>
    <row r="1935" spans="1:5" x14ac:dyDescent="0.25">
      <c r="A1935" s="19">
        <v>6016</v>
      </c>
      <c r="B1935" s="19" t="s">
        <v>38</v>
      </c>
      <c r="C1935" s="19" t="s">
        <v>6314</v>
      </c>
      <c r="D1935" s="19" t="s">
        <v>3366</v>
      </c>
      <c r="E1935" s="19"/>
    </row>
    <row r="1936" spans="1:5" x14ac:dyDescent="0.25">
      <c r="A1936" s="19">
        <v>6018</v>
      </c>
      <c r="B1936" s="19" t="s">
        <v>38</v>
      </c>
      <c r="C1936" s="19" t="s">
        <v>6314</v>
      </c>
      <c r="D1936" s="19" t="s">
        <v>1434</v>
      </c>
      <c r="E1936" s="19"/>
    </row>
    <row r="1937" spans="1:5" x14ac:dyDescent="0.25">
      <c r="A1937" s="19">
        <v>6019</v>
      </c>
      <c r="B1937" s="19" t="s">
        <v>38</v>
      </c>
      <c r="C1937" s="19" t="s">
        <v>6314</v>
      </c>
      <c r="D1937" s="19" t="s">
        <v>1434</v>
      </c>
      <c r="E1937" s="19"/>
    </row>
    <row r="1938" spans="1:5" x14ac:dyDescent="0.25">
      <c r="A1938" s="19">
        <v>7000</v>
      </c>
      <c r="B1938" s="19" t="s">
        <v>38</v>
      </c>
      <c r="C1938" s="19" t="s">
        <v>6316</v>
      </c>
      <c r="D1938" s="19" t="s">
        <v>6317</v>
      </c>
      <c r="E1938" s="19"/>
    </row>
    <row r="1939" spans="1:5" x14ac:dyDescent="0.25">
      <c r="A1939" s="19">
        <v>7001</v>
      </c>
      <c r="B1939" s="19" t="s">
        <v>38</v>
      </c>
      <c r="C1939" s="19" t="s">
        <v>6318</v>
      </c>
      <c r="D1939" s="19" t="s">
        <v>6319</v>
      </c>
      <c r="E1939" s="19"/>
    </row>
    <row r="1940" spans="1:5" x14ac:dyDescent="0.25">
      <c r="A1940" s="19">
        <v>7002</v>
      </c>
      <c r="B1940" s="19" t="s">
        <v>38</v>
      </c>
      <c r="C1940" s="19" t="s">
        <v>6320</v>
      </c>
      <c r="D1940" s="19" t="s">
        <v>1182</v>
      </c>
      <c r="E1940" s="19" t="s">
        <v>6321</v>
      </c>
    </row>
    <row r="1941" spans="1:5" x14ac:dyDescent="0.25">
      <c r="A1941" s="19">
        <v>7003</v>
      </c>
      <c r="B1941" s="19" t="s">
        <v>38</v>
      </c>
      <c r="C1941" s="19" t="s">
        <v>6322</v>
      </c>
      <c r="D1941" s="19" t="s">
        <v>6323</v>
      </c>
      <c r="E1941" s="19" t="s">
        <v>6324</v>
      </c>
    </row>
    <row r="1942" spans="1:5" x14ac:dyDescent="0.25">
      <c r="A1942" s="19">
        <v>7004</v>
      </c>
      <c r="B1942" s="19" t="s">
        <v>38</v>
      </c>
      <c r="C1942" s="19" t="s">
        <v>6325</v>
      </c>
      <c r="D1942" s="19" t="s">
        <v>6326</v>
      </c>
      <c r="E1942" s="19"/>
    </row>
    <row r="1943" spans="1:5" x14ac:dyDescent="0.25">
      <c r="A1943" s="19">
        <v>7005</v>
      </c>
      <c r="B1943" s="19" t="s">
        <v>38</v>
      </c>
      <c r="C1943" s="19" t="s">
        <v>6325</v>
      </c>
      <c r="D1943" s="19" t="s">
        <v>6327</v>
      </c>
      <c r="E1943" s="19"/>
    </row>
    <row r="1944" spans="1:5" x14ac:dyDescent="0.25">
      <c r="A1944" s="19">
        <v>7006</v>
      </c>
      <c r="B1944" s="19" t="s">
        <v>38</v>
      </c>
      <c r="C1944" s="19" t="s">
        <v>6328</v>
      </c>
      <c r="D1944" s="19" t="s">
        <v>6329</v>
      </c>
      <c r="E1944" s="19"/>
    </row>
    <row r="1945" spans="1:5" x14ac:dyDescent="0.25">
      <c r="A1945" s="19">
        <v>7007</v>
      </c>
      <c r="B1945" s="19" t="s">
        <v>38</v>
      </c>
      <c r="C1945" s="19" t="s">
        <v>6328</v>
      </c>
      <c r="D1945" s="19" t="s">
        <v>6330</v>
      </c>
      <c r="E1945" s="19"/>
    </row>
    <row r="1946" spans="1:5" x14ac:dyDescent="0.25">
      <c r="A1946" s="19">
        <v>7009</v>
      </c>
      <c r="B1946" s="19" t="s">
        <v>4226</v>
      </c>
      <c r="C1946" s="19" t="s">
        <v>6331</v>
      </c>
      <c r="D1946" s="19" t="s">
        <v>6332</v>
      </c>
      <c r="E1946" s="19"/>
    </row>
    <row r="1947" spans="1:5" x14ac:dyDescent="0.25">
      <c r="A1947" s="19">
        <v>7010</v>
      </c>
      <c r="B1947" s="19" t="s">
        <v>38</v>
      </c>
      <c r="C1947" s="19" t="s">
        <v>6328</v>
      </c>
      <c r="D1947" s="19" t="s">
        <v>6333</v>
      </c>
      <c r="E1947" s="19"/>
    </row>
    <row r="1948" spans="1:5" x14ac:dyDescent="0.25">
      <c r="A1948" s="19">
        <v>7011</v>
      </c>
      <c r="B1948" s="19" t="s">
        <v>38</v>
      </c>
      <c r="C1948" s="19" t="s">
        <v>6334</v>
      </c>
      <c r="D1948" s="19" t="s">
        <v>6335</v>
      </c>
      <c r="E1948" s="19"/>
    </row>
    <row r="1949" spans="1:5" x14ac:dyDescent="0.25">
      <c r="A1949" s="19">
        <v>7012</v>
      </c>
      <c r="B1949" s="19" t="s">
        <v>38</v>
      </c>
      <c r="C1949" s="19" t="s">
        <v>6334</v>
      </c>
      <c r="D1949" s="19" t="s">
        <v>6197</v>
      </c>
      <c r="E1949" s="19"/>
    </row>
    <row r="1950" spans="1:5" x14ac:dyDescent="0.25">
      <c r="A1950" s="19">
        <v>7014</v>
      </c>
      <c r="B1950" s="19" t="s">
        <v>4226</v>
      </c>
      <c r="C1950" s="19" t="s">
        <v>6336</v>
      </c>
      <c r="D1950" s="19" t="s">
        <v>6337</v>
      </c>
      <c r="E1950" s="19"/>
    </row>
    <row r="1951" spans="1:5" x14ac:dyDescent="0.25">
      <c r="A1951" s="19">
        <v>7015</v>
      </c>
      <c r="B1951" s="19" t="s">
        <v>4226</v>
      </c>
      <c r="C1951" s="19" t="s">
        <v>6338</v>
      </c>
      <c r="D1951" s="19" t="s">
        <v>6339</v>
      </c>
      <c r="E1951" s="19"/>
    </row>
    <row r="1952" spans="1:5" x14ac:dyDescent="0.25">
      <c r="A1952" s="19">
        <v>7016</v>
      </c>
      <c r="B1952" s="19" t="s">
        <v>4226</v>
      </c>
      <c r="C1952" s="19" t="s">
        <v>6340</v>
      </c>
      <c r="D1952" s="19" t="s">
        <v>6319</v>
      </c>
      <c r="E1952" s="19"/>
    </row>
    <row r="1953" spans="1:5" x14ac:dyDescent="0.25">
      <c r="A1953" s="19">
        <v>7017</v>
      </c>
      <c r="B1953" s="19" t="s">
        <v>38</v>
      </c>
      <c r="C1953" s="19" t="s">
        <v>6341</v>
      </c>
      <c r="D1953" s="19" t="s">
        <v>6342</v>
      </c>
      <c r="E1953" s="19"/>
    </row>
    <row r="1954" spans="1:5" x14ac:dyDescent="0.25">
      <c r="A1954" s="19">
        <v>7018</v>
      </c>
      <c r="B1954" s="19" t="s">
        <v>38</v>
      </c>
      <c r="C1954" s="19" t="s">
        <v>6320</v>
      </c>
      <c r="D1954" s="19" t="s">
        <v>6343</v>
      </c>
      <c r="E1954" s="19" t="s">
        <v>6344</v>
      </c>
    </row>
    <row r="1955" spans="1:5" x14ac:dyDescent="0.25">
      <c r="A1955" s="19">
        <v>7019</v>
      </c>
      <c r="B1955" s="19" t="s">
        <v>38</v>
      </c>
      <c r="C1955" s="19" t="s">
        <v>6320</v>
      </c>
      <c r="D1955" s="19" t="s">
        <v>2786</v>
      </c>
      <c r="E1955" s="19" t="s">
        <v>6345</v>
      </c>
    </row>
    <row r="1956" spans="1:5" x14ac:dyDescent="0.25">
      <c r="A1956" s="19">
        <v>7020</v>
      </c>
      <c r="B1956" s="19" t="s">
        <v>38</v>
      </c>
      <c r="C1956" s="19" t="s">
        <v>6320</v>
      </c>
      <c r="D1956" s="19" t="s">
        <v>2787</v>
      </c>
      <c r="E1956" s="19" t="s">
        <v>6346</v>
      </c>
    </row>
    <row r="1957" spans="1:5" x14ac:dyDescent="0.25">
      <c r="A1957" s="19">
        <v>7021</v>
      </c>
      <c r="B1957" s="19" t="s">
        <v>38</v>
      </c>
      <c r="C1957" s="19" t="s">
        <v>6320</v>
      </c>
      <c r="D1957" s="19" t="s">
        <v>2788</v>
      </c>
      <c r="E1957" s="19" t="s">
        <v>6347</v>
      </c>
    </row>
    <row r="1958" spans="1:5" x14ac:dyDescent="0.25">
      <c r="A1958" s="19">
        <v>7022</v>
      </c>
      <c r="B1958" s="19" t="s">
        <v>38</v>
      </c>
      <c r="C1958" s="19" t="s">
        <v>6320</v>
      </c>
      <c r="D1958" s="19" t="s">
        <v>6348</v>
      </c>
      <c r="E1958" s="19" t="s">
        <v>6349</v>
      </c>
    </row>
    <row r="1959" spans="1:5" x14ac:dyDescent="0.25">
      <c r="A1959" s="19">
        <v>7023</v>
      </c>
      <c r="B1959" s="19" t="s">
        <v>38</v>
      </c>
      <c r="C1959" s="19" t="s">
        <v>6320</v>
      </c>
      <c r="D1959" s="19" t="s">
        <v>6350</v>
      </c>
      <c r="E1959" s="19" t="s">
        <v>6351</v>
      </c>
    </row>
    <row r="1960" spans="1:5" x14ac:dyDescent="0.25">
      <c r="A1960" s="19">
        <v>7024</v>
      </c>
      <c r="B1960" s="19" t="s">
        <v>38</v>
      </c>
      <c r="C1960" s="19" t="s">
        <v>6320</v>
      </c>
      <c r="D1960" s="19" t="s">
        <v>6352</v>
      </c>
      <c r="E1960" s="19" t="s">
        <v>6353</v>
      </c>
    </row>
    <row r="1961" spans="1:5" x14ac:dyDescent="0.25">
      <c r="A1961" s="19">
        <v>7025</v>
      </c>
      <c r="B1961" s="19" t="s">
        <v>38</v>
      </c>
      <c r="C1961" s="19" t="s">
        <v>6320</v>
      </c>
      <c r="D1961" s="19" t="s">
        <v>6354</v>
      </c>
      <c r="E1961" s="19" t="s">
        <v>6355</v>
      </c>
    </row>
    <row r="1962" spans="1:5" x14ac:dyDescent="0.25">
      <c r="A1962" s="19">
        <v>7026</v>
      </c>
      <c r="B1962" s="19" t="s">
        <v>38</v>
      </c>
      <c r="C1962" s="19" t="s">
        <v>6320</v>
      </c>
      <c r="D1962" s="19" t="s">
        <v>6356</v>
      </c>
      <c r="E1962" s="19" t="s">
        <v>6357</v>
      </c>
    </row>
    <row r="1963" spans="1:5" x14ac:dyDescent="0.25">
      <c r="A1963" s="19">
        <v>7027</v>
      </c>
      <c r="B1963" s="19" t="s">
        <v>38</v>
      </c>
      <c r="C1963" s="19" t="s">
        <v>6320</v>
      </c>
      <c r="D1963" s="19" t="s">
        <v>6358</v>
      </c>
      <c r="E1963" s="19" t="s">
        <v>6359</v>
      </c>
    </row>
    <row r="1964" spans="1:5" x14ac:dyDescent="0.25">
      <c r="A1964" s="19">
        <v>7028</v>
      </c>
      <c r="B1964" s="19" t="s">
        <v>38</v>
      </c>
      <c r="C1964" s="19" t="s">
        <v>6320</v>
      </c>
      <c r="D1964" s="19" t="s">
        <v>6360</v>
      </c>
      <c r="E1964" s="19" t="s">
        <v>6361</v>
      </c>
    </row>
    <row r="1965" spans="1:5" x14ac:dyDescent="0.25">
      <c r="A1965" s="19">
        <v>7029</v>
      </c>
      <c r="B1965" s="19" t="s">
        <v>38</v>
      </c>
      <c r="C1965" s="19" t="s">
        <v>6320</v>
      </c>
      <c r="D1965" s="19" t="s">
        <v>2789</v>
      </c>
      <c r="E1965" s="19" t="s">
        <v>6362</v>
      </c>
    </row>
    <row r="1966" spans="1:5" x14ac:dyDescent="0.25">
      <c r="A1966" s="19">
        <v>7030</v>
      </c>
      <c r="B1966" s="19" t="s">
        <v>38</v>
      </c>
      <c r="C1966" s="19" t="s">
        <v>6320</v>
      </c>
      <c r="D1966" s="19" t="s">
        <v>2825</v>
      </c>
      <c r="E1966" s="19" t="s">
        <v>6363</v>
      </c>
    </row>
    <row r="1967" spans="1:5" x14ac:dyDescent="0.25">
      <c r="A1967" s="19">
        <v>7031</v>
      </c>
      <c r="B1967" s="19" t="s">
        <v>38</v>
      </c>
      <c r="C1967" s="19" t="s">
        <v>6320</v>
      </c>
      <c r="D1967" s="19" t="s">
        <v>2790</v>
      </c>
      <c r="E1967" s="19" t="s">
        <v>6364</v>
      </c>
    </row>
    <row r="1968" spans="1:5" x14ac:dyDescent="0.25">
      <c r="A1968" s="19">
        <v>7032</v>
      </c>
      <c r="B1968" s="19" t="s">
        <v>38</v>
      </c>
      <c r="C1968" s="19" t="s">
        <v>6320</v>
      </c>
      <c r="D1968" s="19" t="s">
        <v>6365</v>
      </c>
      <c r="E1968" s="19" t="s">
        <v>6366</v>
      </c>
    </row>
    <row r="1969" spans="1:5" x14ac:dyDescent="0.25">
      <c r="A1969" s="19">
        <v>7033</v>
      </c>
      <c r="B1969" s="19" t="s">
        <v>38</v>
      </c>
      <c r="C1969" s="19" t="s">
        <v>6320</v>
      </c>
      <c r="D1969" s="19" t="s">
        <v>2791</v>
      </c>
      <c r="E1969" s="19" t="s">
        <v>6367</v>
      </c>
    </row>
    <row r="1970" spans="1:5" x14ac:dyDescent="0.25">
      <c r="A1970" s="19">
        <v>7034</v>
      </c>
      <c r="B1970" s="19" t="s">
        <v>38</v>
      </c>
      <c r="C1970" s="19" t="s">
        <v>6320</v>
      </c>
      <c r="D1970" s="19" t="s">
        <v>6368</v>
      </c>
      <c r="E1970" s="19" t="s">
        <v>6369</v>
      </c>
    </row>
    <row r="1971" spans="1:5" x14ac:dyDescent="0.25">
      <c r="A1971" s="19">
        <v>7035</v>
      </c>
      <c r="B1971" s="19" t="s">
        <v>38</v>
      </c>
      <c r="C1971" s="19" t="s">
        <v>6320</v>
      </c>
      <c r="D1971" s="19" t="s">
        <v>2792</v>
      </c>
      <c r="E1971" s="19" t="s">
        <v>6370</v>
      </c>
    </row>
    <row r="1972" spans="1:5" x14ac:dyDescent="0.25">
      <c r="A1972" s="19">
        <v>7036</v>
      </c>
      <c r="B1972" s="19" t="s">
        <v>38</v>
      </c>
      <c r="C1972" s="19" t="s">
        <v>6320</v>
      </c>
      <c r="D1972" s="19" t="s">
        <v>6371</v>
      </c>
      <c r="E1972" s="19" t="s">
        <v>6372</v>
      </c>
    </row>
    <row r="1973" spans="1:5" x14ac:dyDescent="0.25">
      <c r="A1973" s="19">
        <v>7037</v>
      </c>
      <c r="B1973" s="19" t="s">
        <v>38</v>
      </c>
      <c r="C1973" s="19" t="s">
        <v>6320</v>
      </c>
      <c r="D1973" s="19" t="s">
        <v>6373</v>
      </c>
      <c r="E1973" s="19" t="s">
        <v>6374</v>
      </c>
    </row>
    <row r="1974" spans="1:5" x14ac:dyDescent="0.25">
      <c r="A1974" s="19">
        <v>7038</v>
      </c>
      <c r="B1974" s="19" t="s">
        <v>38</v>
      </c>
      <c r="C1974" s="19" t="s">
        <v>6320</v>
      </c>
      <c r="D1974" s="19" t="s">
        <v>6375</v>
      </c>
      <c r="E1974" s="19" t="s">
        <v>6376</v>
      </c>
    </row>
    <row r="1975" spans="1:5" x14ac:dyDescent="0.25">
      <c r="A1975" s="19">
        <v>7039</v>
      </c>
      <c r="B1975" s="19" t="s">
        <v>38</v>
      </c>
      <c r="C1975" s="19" t="s">
        <v>6320</v>
      </c>
      <c r="D1975" s="19" t="s">
        <v>6377</v>
      </c>
      <c r="E1975" s="19" t="s">
        <v>6378</v>
      </c>
    </row>
    <row r="1976" spans="1:5" x14ac:dyDescent="0.25">
      <c r="A1976" s="19">
        <v>7040</v>
      </c>
      <c r="B1976" s="19" t="s">
        <v>38</v>
      </c>
      <c r="C1976" s="19" t="s">
        <v>6320</v>
      </c>
      <c r="D1976" s="19" t="s">
        <v>6379</v>
      </c>
      <c r="E1976" s="19" t="s">
        <v>6380</v>
      </c>
    </row>
    <row r="1977" spans="1:5" x14ac:dyDescent="0.25">
      <c r="A1977" s="19">
        <v>7041</v>
      </c>
      <c r="B1977" s="19" t="s">
        <v>38</v>
      </c>
      <c r="C1977" s="19" t="s">
        <v>6320</v>
      </c>
      <c r="D1977" s="19" t="s">
        <v>6381</v>
      </c>
      <c r="E1977" s="19" t="s">
        <v>6382</v>
      </c>
    </row>
    <row r="1978" spans="1:5" x14ac:dyDescent="0.25">
      <c r="A1978" s="19">
        <v>7042</v>
      </c>
      <c r="B1978" s="19" t="s">
        <v>38</v>
      </c>
      <c r="C1978" s="19" t="s">
        <v>6320</v>
      </c>
      <c r="D1978" s="19" t="s">
        <v>6383</v>
      </c>
      <c r="E1978" s="19" t="s">
        <v>6384</v>
      </c>
    </row>
    <row r="1979" spans="1:5" x14ac:dyDescent="0.25">
      <c r="A1979" s="19">
        <v>7043</v>
      </c>
      <c r="B1979" s="19" t="s">
        <v>38</v>
      </c>
      <c r="C1979" s="19" t="s">
        <v>6320</v>
      </c>
      <c r="D1979" s="19" t="s">
        <v>6385</v>
      </c>
      <c r="E1979" s="19" t="s">
        <v>6386</v>
      </c>
    </row>
    <row r="1980" spans="1:5" x14ac:dyDescent="0.25">
      <c r="A1980" s="19">
        <v>7044</v>
      </c>
      <c r="B1980" s="19" t="s">
        <v>38</v>
      </c>
      <c r="C1980" s="19" t="s">
        <v>6320</v>
      </c>
      <c r="D1980" s="19" t="s">
        <v>6387</v>
      </c>
      <c r="E1980" s="19" t="s">
        <v>6388</v>
      </c>
    </row>
    <row r="1981" spans="1:5" x14ac:dyDescent="0.25">
      <c r="A1981" s="19">
        <v>7045</v>
      </c>
      <c r="B1981" s="19" t="s">
        <v>38</v>
      </c>
      <c r="C1981" s="19" t="s">
        <v>6320</v>
      </c>
      <c r="D1981" s="19" t="s">
        <v>6389</v>
      </c>
      <c r="E1981" s="19" t="s">
        <v>6390</v>
      </c>
    </row>
    <row r="1982" spans="1:5" x14ac:dyDescent="0.25">
      <c r="A1982" s="19">
        <v>7046</v>
      </c>
      <c r="B1982" s="19" t="s">
        <v>38</v>
      </c>
      <c r="C1982" s="19" t="s">
        <v>6320</v>
      </c>
      <c r="D1982" s="19" t="s">
        <v>6391</v>
      </c>
      <c r="E1982" s="19" t="s">
        <v>6392</v>
      </c>
    </row>
    <row r="1983" spans="1:5" x14ac:dyDescent="0.25">
      <c r="A1983" s="19">
        <v>7047</v>
      </c>
      <c r="B1983" s="19" t="s">
        <v>38</v>
      </c>
      <c r="C1983" s="19" t="s">
        <v>6393</v>
      </c>
      <c r="D1983" s="19" t="s">
        <v>6394</v>
      </c>
      <c r="E1983" s="19" t="s">
        <v>6395</v>
      </c>
    </row>
    <row r="1984" spans="1:5" x14ac:dyDescent="0.25">
      <c r="A1984" s="19">
        <v>7048</v>
      </c>
      <c r="B1984" s="19" t="s">
        <v>38</v>
      </c>
      <c r="C1984" s="19" t="s">
        <v>6393</v>
      </c>
      <c r="D1984" s="19" t="s">
        <v>6396</v>
      </c>
      <c r="E1984" s="19" t="s">
        <v>6397</v>
      </c>
    </row>
    <row r="1985" spans="1:5" x14ac:dyDescent="0.25">
      <c r="A1985" s="19">
        <v>7049</v>
      </c>
      <c r="B1985" s="19" t="s">
        <v>38</v>
      </c>
      <c r="C1985" s="19" t="s">
        <v>6393</v>
      </c>
      <c r="D1985" s="19" t="s">
        <v>6398</v>
      </c>
      <c r="E1985" s="19" t="s">
        <v>6399</v>
      </c>
    </row>
    <row r="1986" spans="1:5" x14ac:dyDescent="0.25">
      <c r="A1986" s="19">
        <v>7050</v>
      </c>
      <c r="B1986" s="19" t="s">
        <v>38</v>
      </c>
      <c r="C1986" s="19" t="s">
        <v>6393</v>
      </c>
      <c r="D1986" s="19" t="s">
        <v>6400</v>
      </c>
      <c r="E1986" s="19" t="s">
        <v>6401</v>
      </c>
    </row>
    <row r="1987" spans="1:5" x14ac:dyDescent="0.25">
      <c r="A1987" s="19">
        <v>7051</v>
      </c>
      <c r="B1987" s="19" t="s">
        <v>38</v>
      </c>
      <c r="C1987" s="19" t="s">
        <v>6393</v>
      </c>
      <c r="D1987" s="19" t="s">
        <v>6402</v>
      </c>
      <c r="E1987" s="19" t="s">
        <v>6403</v>
      </c>
    </row>
    <row r="1988" spans="1:5" x14ac:dyDescent="0.25">
      <c r="A1988" s="19">
        <v>7052</v>
      </c>
      <c r="B1988" s="19" t="s">
        <v>38</v>
      </c>
      <c r="C1988" s="19" t="s">
        <v>6393</v>
      </c>
      <c r="D1988" s="19" t="s">
        <v>6404</v>
      </c>
      <c r="E1988" s="19" t="s">
        <v>6405</v>
      </c>
    </row>
    <row r="1989" spans="1:5" x14ac:dyDescent="0.25">
      <c r="A1989" s="19">
        <v>7053</v>
      </c>
      <c r="B1989" s="19" t="s">
        <v>38</v>
      </c>
      <c r="C1989" s="19" t="s">
        <v>6393</v>
      </c>
      <c r="D1989" s="19" t="s">
        <v>6406</v>
      </c>
      <c r="E1989" s="19" t="s">
        <v>6407</v>
      </c>
    </row>
    <row r="1990" spans="1:5" x14ac:dyDescent="0.25">
      <c r="A1990" s="19">
        <v>7054</v>
      </c>
      <c r="B1990" s="19" t="s">
        <v>38</v>
      </c>
      <c r="C1990" s="19" t="s">
        <v>6393</v>
      </c>
      <c r="D1990" s="19" t="s">
        <v>6408</v>
      </c>
      <c r="E1990" s="19" t="s">
        <v>6409</v>
      </c>
    </row>
    <row r="1991" spans="1:5" x14ac:dyDescent="0.25">
      <c r="A1991" s="19">
        <v>7055</v>
      </c>
      <c r="B1991" s="19" t="s">
        <v>38</v>
      </c>
      <c r="C1991" s="19" t="s">
        <v>6393</v>
      </c>
      <c r="D1991" s="19" t="s">
        <v>6410</v>
      </c>
      <c r="E1991" s="19" t="s">
        <v>6411</v>
      </c>
    </row>
    <row r="1992" spans="1:5" x14ac:dyDescent="0.25">
      <c r="A1992" s="19">
        <v>7056</v>
      </c>
      <c r="B1992" s="19" t="s">
        <v>38</v>
      </c>
      <c r="C1992" s="19" t="s">
        <v>6393</v>
      </c>
      <c r="D1992" s="19" t="s">
        <v>6412</v>
      </c>
      <c r="E1992" s="19" t="s">
        <v>6413</v>
      </c>
    </row>
    <row r="1993" spans="1:5" x14ac:dyDescent="0.25">
      <c r="A1993" s="19">
        <v>7057</v>
      </c>
      <c r="B1993" s="19" t="s">
        <v>38</v>
      </c>
      <c r="C1993" s="19" t="s">
        <v>6393</v>
      </c>
      <c r="D1993" s="19" t="s">
        <v>6414</v>
      </c>
      <c r="E1993" s="19" t="s">
        <v>6415</v>
      </c>
    </row>
    <row r="1994" spans="1:5" x14ac:dyDescent="0.25">
      <c r="A1994" s="19">
        <v>7058</v>
      </c>
      <c r="B1994" s="19" t="s">
        <v>38</v>
      </c>
      <c r="C1994" s="19" t="s">
        <v>6393</v>
      </c>
      <c r="D1994" s="19" t="s">
        <v>6416</v>
      </c>
      <c r="E1994" s="19" t="s">
        <v>6417</v>
      </c>
    </row>
    <row r="1995" spans="1:5" x14ac:dyDescent="0.25">
      <c r="A1995" s="19">
        <v>7059</v>
      </c>
      <c r="B1995" s="19" t="s">
        <v>38</v>
      </c>
      <c r="C1995" s="19" t="s">
        <v>6393</v>
      </c>
      <c r="D1995" s="19" t="s">
        <v>6418</v>
      </c>
      <c r="E1995" s="19" t="s">
        <v>6419</v>
      </c>
    </row>
    <row r="1996" spans="1:5" x14ac:dyDescent="0.25">
      <c r="A1996" s="19">
        <v>7060</v>
      </c>
      <c r="B1996" s="19" t="s">
        <v>38</v>
      </c>
      <c r="C1996" s="19" t="s">
        <v>6393</v>
      </c>
      <c r="D1996" s="19" t="s">
        <v>6420</v>
      </c>
      <c r="E1996" s="19" t="s">
        <v>6421</v>
      </c>
    </row>
    <row r="1997" spans="1:5" x14ac:dyDescent="0.25">
      <c r="A1997" s="19">
        <v>7061</v>
      </c>
      <c r="B1997" s="19" t="s">
        <v>38</v>
      </c>
      <c r="C1997" s="19" t="s">
        <v>6393</v>
      </c>
      <c r="D1997" s="19" t="s">
        <v>6422</v>
      </c>
      <c r="E1997" s="19" t="s">
        <v>6423</v>
      </c>
    </row>
    <row r="1998" spans="1:5" x14ac:dyDescent="0.25">
      <c r="A1998" s="19">
        <v>7062</v>
      </c>
      <c r="B1998" s="19" t="s">
        <v>38</v>
      </c>
      <c r="C1998" s="19" t="s">
        <v>6393</v>
      </c>
      <c r="D1998" s="19" t="s">
        <v>6424</v>
      </c>
      <c r="E1998" s="19" t="s">
        <v>6425</v>
      </c>
    </row>
    <row r="1999" spans="1:5" x14ac:dyDescent="0.25">
      <c r="A1999" s="19">
        <v>7063</v>
      </c>
      <c r="B1999" s="19" t="s">
        <v>38</v>
      </c>
      <c r="C1999" s="19" t="s">
        <v>6426</v>
      </c>
      <c r="D1999" s="19" t="s">
        <v>2793</v>
      </c>
      <c r="E1999" s="19" t="s">
        <v>6427</v>
      </c>
    </row>
    <row r="2000" spans="1:5" x14ac:dyDescent="0.25">
      <c r="A2000" s="19">
        <v>7064</v>
      </c>
      <c r="B2000" s="19" t="s">
        <v>38</v>
      </c>
      <c r="C2000" s="19" t="s">
        <v>6426</v>
      </c>
      <c r="D2000" s="19" t="s">
        <v>2794</v>
      </c>
      <c r="E2000" s="19" t="s">
        <v>6428</v>
      </c>
    </row>
    <row r="2001" spans="1:5" x14ac:dyDescent="0.25">
      <c r="A2001" s="19">
        <v>7065</v>
      </c>
      <c r="B2001" s="19" t="s">
        <v>38</v>
      </c>
      <c r="C2001" s="19" t="s">
        <v>6426</v>
      </c>
      <c r="D2001" s="19" t="s">
        <v>6429</v>
      </c>
      <c r="E2001" s="19" t="s">
        <v>6423</v>
      </c>
    </row>
    <row r="2002" spans="1:5" x14ac:dyDescent="0.25">
      <c r="A2002" s="19">
        <v>7066</v>
      </c>
      <c r="B2002" s="19" t="s">
        <v>38</v>
      </c>
      <c r="C2002" s="19" t="s">
        <v>6328</v>
      </c>
      <c r="D2002" s="19" t="s">
        <v>6430</v>
      </c>
      <c r="E2002" s="19" t="s">
        <v>6431</v>
      </c>
    </row>
    <row r="2003" spans="1:5" x14ac:dyDescent="0.25">
      <c r="A2003" s="19">
        <v>7067</v>
      </c>
      <c r="B2003" s="19" t="s">
        <v>38</v>
      </c>
      <c r="C2003" s="19" t="s">
        <v>6328</v>
      </c>
      <c r="D2003" s="19" t="s">
        <v>6432</v>
      </c>
      <c r="E2003" s="19" t="s">
        <v>6433</v>
      </c>
    </row>
    <row r="2004" spans="1:5" x14ac:dyDescent="0.25">
      <c r="A2004" s="19">
        <v>7068</v>
      </c>
      <c r="B2004" s="19" t="s">
        <v>38</v>
      </c>
      <c r="C2004" s="19" t="s">
        <v>6328</v>
      </c>
      <c r="D2004" s="19" t="s">
        <v>6434</v>
      </c>
      <c r="E2004" s="19" t="s">
        <v>6435</v>
      </c>
    </row>
    <row r="2005" spans="1:5" x14ac:dyDescent="0.25">
      <c r="A2005" s="19">
        <v>7069</v>
      </c>
      <c r="B2005" s="19" t="s">
        <v>38</v>
      </c>
      <c r="C2005" s="19" t="s">
        <v>6328</v>
      </c>
      <c r="D2005" s="19" t="s">
        <v>6436</v>
      </c>
      <c r="E2005" s="19" t="s">
        <v>6437</v>
      </c>
    </row>
    <row r="2006" spans="1:5" x14ac:dyDescent="0.25">
      <c r="A2006" s="19">
        <v>7070</v>
      </c>
      <c r="B2006" s="19" t="s">
        <v>38</v>
      </c>
      <c r="C2006" s="19" t="s">
        <v>6328</v>
      </c>
      <c r="D2006" s="19" t="s">
        <v>6438</v>
      </c>
      <c r="E2006" s="19" t="s">
        <v>6439</v>
      </c>
    </row>
    <row r="2007" spans="1:5" x14ac:dyDescent="0.25">
      <c r="A2007" s="19">
        <v>7071</v>
      </c>
      <c r="B2007" s="19" t="s">
        <v>38</v>
      </c>
      <c r="C2007" s="19" t="s">
        <v>6328</v>
      </c>
      <c r="D2007" s="19" t="s">
        <v>6440</v>
      </c>
      <c r="E2007" s="19" t="s">
        <v>6441</v>
      </c>
    </row>
    <row r="2008" spans="1:5" x14ac:dyDescent="0.25">
      <c r="A2008" s="19">
        <v>7072</v>
      </c>
      <c r="B2008" s="19" t="s">
        <v>38</v>
      </c>
      <c r="C2008" s="19" t="s">
        <v>6328</v>
      </c>
      <c r="D2008" s="19" t="s">
        <v>6442</v>
      </c>
      <c r="E2008" s="19" t="s">
        <v>6443</v>
      </c>
    </row>
    <row r="2009" spans="1:5" x14ac:dyDescent="0.25">
      <c r="A2009" s="19">
        <v>7073</v>
      </c>
      <c r="B2009" s="19" t="s">
        <v>38</v>
      </c>
      <c r="C2009" s="19" t="s">
        <v>6328</v>
      </c>
      <c r="D2009" s="19" t="s">
        <v>6444</v>
      </c>
      <c r="E2009" s="19" t="s">
        <v>6445</v>
      </c>
    </row>
    <row r="2010" spans="1:5" x14ac:dyDescent="0.25">
      <c r="A2010" s="19">
        <v>7074</v>
      </c>
      <c r="B2010" s="19" t="s">
        <v>38</v>
      </c>
      <c r="C2010" s="19" t="s">
        <v>6328</v>
      </c>
      <c r="D2010" s="19" t="s">
        <v>6446</v>
      </c>
      <c r="E2010" s="19" t="s">
        <v>6447</v>
      </c>
    </row>
    <row r="2011" spans="1:5" x14ac:dyDescent="0.25">
      <c r="A2011" s="19">
        <v>7075</v>
      </c>
      <c r="B2011" s="19" t="s">
        <v>38</v>
      </c>
      <c r="C2011" s="19" t="s">
        <v>6328</v>
      </c>
      <c r="D2011" s="19" t="s">
        <v>6448</v>
      </c>
      <c r="E2011" s="19" t="s">
        <v>6449</v>
      </c>
    </row>
    <row r="2012" spans="1:5" x14ac:dyDescent="0.25">
      <c r="A2012" s="19">
        <v>7076</v>
      </c>
      <c r="B2012" s="19" t="s">
        <v>38</v>
      </c>
      <c r="C2012" s="19" t="s">
        <v>6328</v>
      </c>
      <c r="D2012" s="19" t="s">
        <v>6450</v>
      </c>
      <c r="E2012" s="19" t="s">
        <v>6451</v>
      </c>
    </row>
    <row r="2013" spans="1:5" x14ac:dyDescent="0.25">
      <c r="A2013" s="19">
        <v>7077</v>
      </c>
      <c r="B2013" s="19" t="s">
        <v>38</v>
      </c>
      <c r="C2013" s="19" t="s">
        <v>6328</v>
      </c>
      <c r="D2013" s="19" t="s">
        <v>6452</v>
      </c>
      <c r="E2013" s="19" t="s">
        <v>6453</v>
      </c>
    </row>
    <row r="2014" spans="1:5" x14ac:dyDescent="0.25">
      <c r="A2014" s="19">
        <v>7078</v>
      </c>
      <c r="B2014" s="19" t="s">
        <v>38</v>
      </c>
      <c r="C2014" s="19" t="s">
        <v>6328</v>
      </c>
      <c r="D2014" s="19" t="s">
        <v>6454</v>
      </c>
      <c r="E2014" s="19" t="s">
        <v>6455</v>
      </c>
    </row>
    <row r="2015" spans="1:5" x14ac:dyDescent="0.25">
      <c r="A2015" s="19">
        <v>7079</v>
      </c>
      <c r="B2015" s="19" t="s">
        <v>38</v>
      </c>
      <c r="C2015" s="19" t="s">
        <v>6328</v>
      </c>
      <c r="D2015" s="19" t="s">
        <v>6456</v>
      </c>
      <c r="E2015" s="19" t="s">
        <v>6457</v>
      </c>
    </row>
    <row r="2016" spans="1:5" x14ac:dyDescent="0.25">
      <c r="A2016" s="19">
        <v>7080</v>
      </c>
      <c r="B2016" s="19" t="s">
        <v>38</v>
      </c>
      <c r="C2016" s="19" t="s">
        <v>6328</v>
      </c>
      <c r="D2016" s="19" t="s">
        <v>6458</v>
      </c>
      <c r="E2016" s="19" t="s">
        <v>6459</v>
      </c>
    </row>
    <row r="2017" spans="1:5" x14ac:dyDescent="0.25">
      <c r="A2017" s="19">
        <v>7081</v>
      </c>
      <c r="B2017" s="19" t="s">
        <v>38</v>
      </c>
      <c r="C2017" s="19" t="s">
        <v>6328</v>
      </c>
      <c r="D2017" s="19" t="s">
        <v>6460</v>
      </c>
      <c r="E2017" s="19" t="s">
        <v>6461</v>
      </c>
    </row>
    <row r="2018" spans="1:5" x14ac:dyDescent="0.25">
      <c r="A2018" s="19">
        <v>7082</v>
      </c>
      <c r="B2018" s="19" t="s">
        <v>38</v>
      </c>
      <c r="C2018" s="19" t="s">
        <v>6462</v>
      </c>
      <c r="D2018" s="19" t="s">
        <v>6463</v>
      </c>
      <c r="E2018" s="19" t="s">
        <v>6464</v>
      </c>
    </row>
    <row r="2019" spans="1:5" x14ac:dyDescent="0.25">
      <c r="A2019" s="19">
        <v>7083</v>
      </c>
      <c r="B2019" s="19" t="s">
        <v>38</v>
      </c>
      <c r="C2019" s="19" t="s">
        <v>6462</v>
      </c>
      <c r="D2019" s="19" t="s">
        <v>6465</v>
      </c>
      <c r="E2019" s="19" t="s">
        <v>6466</v>
      </c>
    </row>
    <row r="2020" spans="1:5" x14ac:dyDescent="0.25">
      <c r="A2020" s="19">
        <v>7084</v>
      </c>
      <c r="B2020" s="19" t="s">
        <v>38</v>
      </c>
      <c r="C2020" s="19" t="s">
        <v>6462</v>
      </c>
      <c r="D2020" s="19" t="s">
        <v>6467</v>
      </c>
      <c r="E2020" s="19" t="s">
        <v>6468</v>
      </c>
    </row>
    <row r="2021" spans="1:5" x14ac:dyDescent="0.25">
      <c r="A2021" s="19">
        <v>7085</v>
      </c>
      <c r="B2021" s="19" t="s">
        <v>38</v>
      </c>
      <c r="C2021" s="19" t="s">
        <v>6462</v>
      </c>
      <c r="D2021" s="19" t="s">
        <v>6469</v>
      </c>
      <c r="E2021" s="19" t="s">
        <v>6470</v>
      </c>
    </row>
    <row r="2022" spans="1:5" x14ac:dyDescent="0.25">
      <c r="A2022" s="19">
        <v>7086</v>
      </c>
      <c r="B2022" s="19" t="s">
        <v>38</v>
      </c>
      <c r="C2022" s="19" t="s">
        <v>6462</v>
      </c>
      <c r="D2022" s="19" t="s">
        <v>6471</v>
      </c>
      <c r="E2022" s="19" t="s">
        <v>6472</v>
      </c>
    </row>
    <row r="2023" spans="1:5" x14ac:dyDescent="0.25">
      <c r="A2023" s="19">
        <v>7087</v>
      </c>
      <c r="B2023" s="19" t="s">
        <v>38</v>
      </c>
      <c r="C2023" s="19" t="s">
        <v>6462</v>
      </c>
      <c r="D2023" s="19" t="s">
        <v>6473</v>
      </c>
      <c r="E2023" s="19" t="s">
        <v>6474</v>
      </c>
    </row>
    <row r="2024" spans="1:5" x14ac:dyDescent="0.25">
      <c r="A2024" s="19">
        <v>7088</v>
      </c>
      <c r="B2024" s="19" t="s">
        <v>38</v>
      </c>
      <c r="C2024" s="19" t="s">
        <v>6462</v>
      </c>
      <c r="D2024" s="19" t="s">
        <v>6475</v>
      </c>
      <c r="E2024" s="19" t="s">
        <v>6476</v>
      </c>
    </row>
    <row r="2025" spans="1:5" x14ac:dyDescent="0.25">
      <c r="A2025" s="19">
        <v>7089</v>
      </c>
      <c r="B2025" s="19" t="s">
        <v>38</v>
      </c>
      <c r="C2025" s="19" t="s">
        <v>6462</v>
      </c>
      <c r="D2025" s="19" t="s">
        <v>6477</v>
      </c>
      <c r="E2025" s="19" t="s">
        <v>6478</v>
      </c>
    </row>
    <row r="2026" spans="1:5" x14ac:dyDescent="0.25">
      <c r="A2026" s="19">
        <v>7090</v>
      </c>
      <c r="B2026" s="19" t="s">
        <v>38</v>
      </c>
      <c r="C2026" s="19" t="s">
        <v>6479</v>
      </c>
      <c r="D2026" s="19" t="s">
        <v>6480</v>
      </c>
      <c r="E2026" s="19" t="s">
        <v>6481</v>
      </c>
    </row>
    <row r="2027" spans="1:5" x14ac:dyDescent="0.25">
      <c r="A2027" s="19">
        <v>7091</v>
      </c>
      <c r="B2027" s="19" t="s">
        <v>38</v>
      </c>
      <c r="C2027" s="19" t="s">
        <v>6479</v>
      </c>
      <c r="D2027" s="19" t="s">
        <v>6482</v>
      </c>
      <c r="E2027" s="19" t="s">
        <v>6483</v>
      </c>
    </row>
    <row r="2028" spans="1:5" x14ac:dyDescent="0.25">
      <c r="A2028" s="19">
        <v>7092</v>
      </c>
      <c r="B2028" s="19" t="s">
        <v>38</v>
      </c>
      <c r="C2028" s="19" t="s">
        <v>6479</v>
      </c>
      <c r="D2028" s="19" t="s">
        <v>2795</v>
      </c>
      <c r="E2028" s="19" t="s">
        <v>6484</v>
      </c>
    </row>
    <row r="2029" spans="1:5" x14ac:dyDescent="0.25">
      <c r="A2029" s="19">
        <v>7093</v>
      </c>
      <c r="B2029" s="19" t="s">
        <v>38</v>
      </c>
      <c r="C2029" s="19" t="s">
        <v>6479</v>
      </c>
      <c r="D2029" s="19" t="s">
        <v>2796</v>
      </c>
      <c r="E2029" s="19" t="s">
        <v>6485</v>
      </c>
    </row>
    <row r="2030" spans="1:5" x14ac:dyDescent="0.25">
      <c r="A2030" s="19">
        <v>7094</v>
      </c>
      <c r="B2030" s="19" t="s">
        <v>38</v>
      </c>
      <c r="C2030" s="19" t="s">
        <v>6479</v>
      </c>
      <c r="D2030" s="19" t="s">
        <v>6486</v>
      </c>
      <c r="E2030" s="19" t="s">
        <v>6487</v>
      </c>
    </row>
    <row r="2031" spans="1:5" x14ac:dyDescent="0.25">
      <c r="A2031" s="19">
        <v>7095</v>
      </c>
      <c r="B2031" s="19" t="s">
        <v>38</v>
      </c>
      <c r="C2031" s="19" t="s">
        <v>6479</v>
      </c>
      <c r="D2031" s="19" t="s">
        <v>6488</v>
      </c>
      <c r="E2031" s="19" t="s">
        <v>6489</v>
      </c>
    </row>
    <row r="2032" spans="1:5" x14ac:dyDescent="0.25">
      <c r="A2032" s="19">
        <v>7096</v>
      </c>
      <c r="B2032" s="19" t="s">
        <v>38</v>
      </c>
      <c r="C2032" s="19" t="s">
        <v>6318</v>
      </c>
      <c r="D2032" s="19" t="s">
        <v>2797</v>
      </c>
      <c r="E2032" s="19" t="s">
        <v>6490</v>
      </c>
    </row>
    <row r="2033" spans="1:5" x14ac:dyDescent="0.25">
      <c r="A2033" s="19">
        <v>7097</v>
      </c>
      <c r="B2033" s="19" t="s">
        <v>38</v>
      </c>
      <c r="C2033" s="19" t="s">
        <v>6318</v>
      </c>
      <c r="D2033" s="19" t="s">
        <v>2798</v>
      </c>
      <c r="E2033" s="19" t="s">
        <v>6491</v>
      </c>
    </row>
    <row r="2034" spans="1:5" x14ac:dyDescent="0.25">
      <c r="A2034" s="19">
        <v>7098</v>
      </c>
      <c r="B2034" s="19" t="s">
        <v>38</v>
      </c>
      <c r="C2034" s="19" t="s">
        <v>6318</v>
      </c>
      <c r="D2034" s="19" t="s">
        <v>2799</v>
      </c>
      <c r="E2034" s="19" t="s">
        <v>6492</v>
      </c>
    </row>
    <row r="2035" spans="1:5" x14ac:dyDescent="0.25">
      <c r="A2035" s="19">
        <v>7099</v>
      </c>
      <c r="B2035" s="19" t="s">
        <v>38</v>
      </c>
      <c r="C2035" s="19" t="s">
        <v>6318</v>
      </c>
      <c r="D2035" s="19" t="s">
        <v>2800</v>
      </c>
      <c r="E2035" s="19" t="s">
        <v>6493</v>
      </c>
    </row>
    <row r="2036" spans="1:5" x14ac:dyDescent="0.25">
      <c r="A2036" s="19">
        <v>7100</v>
      </c>
      <c r="B2036" s="19" t="s">
        <v>38</v>
      </c>
      <c r="C2036" s="19" t="s">
        <v>6318</v>
      </c>
      <c r="D2036" s="19" t="s">
        <v>2801</v>
      </c>
      <c r="E2036" s="19" t="s">
        <v>6494</v>
      </c>
    </row>
    <row r="2037" spans="1:5" x14ac:dyDescent="0.25">
      <c r="A2037" s="19">
        <v>7101</v>
      </c>
      <c r="B2037" s="19" t="s">
        <v>38</v>
      </c>
      <c r="C2037" s="19" t="s">
        <v>6318</v>
      </c>
      <c r="D2037" s="19" t="s">
        <v>2802</v>
      </c>
      <c r="E2037" s="19" t="s">
        <v>6495</v>
      </c>
    </row>
    <row r="2038" spans="1:5" x14ac:dyDescent="0.25">
      <c r="A2038" s="19">
        <v>7102</v>
      </c>
      <c r="B2038" s="19" t="s">
        <v>38</v>
      </c>
      <c r="C2038" s="19" t="s">
        <v>6318</v>
      </c>
      <c r="D2038" s="19" t="s">
        <v>2803</v>
      </c>
      <c r="E2038" s="19" t="s">
        <v>6496</v>
      </c>
    </row>
    <row r="2039" spans="1:5" x14ac:dyDescent="0.25">
      <c r="A2039" s="19">
        <v>7103</v>
      </c>
      <c r="B2039" s="19" t="s">
        <v>38</v>
      </c>
      <c r="C2039" s="19" t="s">
        <v>6318</v>
      </c>
      <c r="D2039" s="19" t="s">
        <v>2804</v>
      </c>
      <c r="E2039" s="19" t="s">
        <v>6497</v>
      </c>
    </row>
    <row r="2040" spans="1:5" x14ac:dyDescent="0.25">
      <c r="A2040" s="19">
        <v>7104</v>
      </c>
      <c r="B2040" s="19" t="s">
        <v>38</v>
      </c>
      <c r="C2040" s="19" t="s">
        <v>6318</v>
      </c>
      <c r="D2040" s="19" t="s">
        <v>2805</v>
      </c>
      <c r="E2040" s="19" t="s">
        <v>6498</v>
      </c>
    </row>
    <row r="2041" spans="1:5" x14ac:dyDescent="0.25">
      <c r="A2041" s="19">
        <v>7105</v>
      </c>
      <c r="B2041" s="19" t="s">
        <v>38</v>
      </c>
      <c r="C2041" s="19" t="s">
        <v>6318</v>
      </c>
      <c r="D2041" s="19" t="s">
        <v>2806</v>
      </c>
      <c r="E2041" s="19" t="s">
        <v>6499</v>
      </c>
    </row>
    <row r="2042" spans="1:5" x14ac:dyDescent="0.25">
      <c r="A2042" s="19">
        <v>7106</v>
      </c>
      <c r="B2042" s="19" t="s">
        <v>38</v>
      </c>
      <c r="C2042" s="19" t="s">
        <v>6318</v>
      </c>
      <c r="D2042" s="19" t="s">
        <v>2807</v>
      </c>
      <c r="E2042" s="19" t="s">
        <v>6500</v>
      </c>
    </row>
    <row r="2043" spans="1:5" x14ac:dyDescent="0.25">
      <c r="A2043" s="19">
        <v>7107</v>
      </c>
      <c r="B2043" s="19" t="s">
        <v>38</v>
      </c>
      <c r="C2043" s="19" t="s">
        <v>6318</v>
      </c>
      <c r="D2043" s="19" t="s">
        <v>2808</v>
      </c>
      <c r="E2043" s="19" t="s">
        <v>6501</v>
      </c>
    </row>
    <row r="2044" spans="1:5" x14ac:dyDescent="0.25">
      <c r="A2044" s="19">
        <v>7108</v>
      </c>
      <c r="B2044" s="19" t="s">
        <v>38</v>
      </c>
      <c r="C2044" s="19" t="s">
        <v>6318</v>
      </c>
      <c r="D2044" s="19" t="s">
        <v>6502</v>
      </c>
      <c r="E2044" s="19" t="s">
        <v>6503</v>
      </c>
    </row>
    <row r="2045" spans="1:5" x14ac:dyDescent="0.25">
      <c r="A2045" s="19">
        <v>7109</v>
      </c>
      <c r="B2045" s="19" t="s">
        <v>38</v>
      </c>
      <c r="C2045" s="19" t="s">
        <v>6341</v>
      </c>
      <c r="D2045" s="19" t="s">
        <v>6504</v>
      </c>
      <c r="E2045" s="19"/>
    </row>
    <row r="2046" spans="1:5" x14ac:dyDescent="0.25">
      <c r="A2046" s="19">
        <v>7110</v>
      </c>
      <c r="B2046" s="19" t="s">
        <v>38</v>
      </c>
      <c r="C2046" s="19" t="s">
        <v>6325</v>
      </c>
      <c r="D2046" s="19" t="s">
        <v>6505</v>
      </c>
      <c r="E2046" s="19" t="s">
        <v>6506</v>
      </c>
    </row>
    <row r="2047" spans="1:5" x14ac:dyDescent="0.25">
      <c r="A2047" s="19">
        <v>7111</v>
      </c>
      <c r="B2047" s="19" t="s">
        <v>38</v>
      </c>
      <c r="C2047" s="19" t="s">
        <v>6325</v>
      </c>
      <c r="D2047" s="19" t="s">
        <v>6507</v>
      </c>
      <c r="E2047" s="19" t="s">
        <v>6508</v>
      </c>
    </row>
    <row r="2048" spans="1:5" x14ac:dyDescent="0.25">
      <c r="A2048" s="19">
        <v>7112</v>
      </c>
      <c r="B2048" s="19" t="s">
        <v>38</v>
      </c>
      <c r="C2048" s="19" t="s">
        <v>6325</v>
      </c>
      <c r="D2048" s="19" t="s">
        <v>6509</v>
      </c>
      <c r="E2048" s="19" t="s">
        <v>6510</v>
      </c>
    </row>
    <row r="2049" spans="1:5" x14ac:dyDescent="0.25">
      <c r="A2049" s="19">
        <v>7113</v>
      </c>
      <c r="B2049" s="19" t="s">
        <v>38</v>
      </c>
      <c r="C2049" s="19" t="s">
        <v>6325</v>
      </c>
      <c r="D2049" s="19" t="s">
        <v>6511</v>
      </c>
      <c r="E2049" s="19" t="s">
        <v>6512</v>
      </c>
    </row>
    <row r="2050" spans="1:5" x14ac:dyDescent="0.25">
      <c r="A2050" s="19">
        <v>7114</v>
      </c>
      <c r="B2050" s="19" t="s">
        <v>38</v>
      </c>
      <c r="C2050" s="19" t="s">
        <v>6325</v>
      </c>
      <c r="D2050" s="19" t="s">
        <v>6513</v>
      </c>
      <c r="E2050" s="19" t="s">
        <v>6514</v>
      </c>
    </row>
    <row r="2051" spans="1:5" x14ac:dyDescent="0.25">
      <c r="A2051" s="19">
        <v>7115</v>
      </c>
      <c r="B2051" s="19" t="s">
        <v>38</v>
      </c>
      <c r="C2051" s="19" t="s">
        <v>6325</v>
      </c>
      <c r="D2051" s="19" t="s">
        <v>6515</v>
      </c>
      <c r="E2051" s="19" t="s">
        <v>6516</v>
      </c>
    </row>
    <row r="2052" spans="1:5" x14ac:dyDescent="0.25">
      <c r="A2052" s="19">
        <v>7116</v>
      </c>
      <c r="B2052" s="19" t="s">
        <v>38</v>
      </c>
      <c r="C2052" s="19" t="s">
        <v>6325</v>
      </c>
      <c r="D2052" s="19" t="s">
        <v>6517</v>
      </c>
      <c r="E2052" s="19" t="s">
        <v>6518</v>
      </c>
    </row>
    <row r="2053" spans="1:5" x14ac:dyDescent="0.25">
      <c r="A2053" s="19">
        <v>7117</v>
      </c>
      <c r="B2053" s="19" t="s">
        <v>38</v>
      </c>
      <c r="C2053" s="19" t="s">
        <v>6325</v>
      </c>
      <c r="D2053" s="19" t="s">
        <v>6519</v>
      </c>
      <c r="E2053" s="19" t="s">
        <v>6520</v>
      </c>
    </row>
    <row r="2054" spans="1:5" x14ac:dyDescent="0.25">
      <c r="A2054" s="19">
        <v>7118</v>
      </c>
      <c r="B2054" s="19" t="s">
        <v>38</v>
      </c>
      <c r="C2054" s="19" t="s">
        <v>6325</v>
      </c>
      <c r="D2054" s="19" t="s">
        <v>6521</v>
      </c>
      <c r="E2054" s="19" t="s">
        <v>6522</v>
      </c>
    </row>
    <row r="2055" spans="1:5" x14ac:dyDescent="0.25">
      <c r="A2055" s="19">
        <v>7119</v>
      </c>
      <c r="B2055" s="19" t="s">
        <v>38</v>
      </c>
      <c r="C2055" s="19" t="s">
        <v>6325</v>
      </c>
      <c r="D2055" s="19" t="s">
        <v>6523</v>
      </c>
      <c r="E2055" s="19" t="s">
        <v>6524</v>
      </c>
    </row>
    <row r="2056" spans="1:5" x14ac:dyDescent="0.25">
      <c r="A2056" s="19">
        <v>7120</v>
      </c>
      <c r="B2056" s="19" t="s">
        <v>38</v>
      </c>
      <c r="C2056" s="19" t="s">
        <v>6325</v>
      </c>
      <c r="D2056" s="19" t="s">
        <v>6525</v>
      </c>
      <c r="E2056" s="19" t="s">
        <v>6526</v>
      </c>
    </row>
    <row r="2057" spans="1:5" x14ac:dyDescent="0.25">
      <c r="A2057" s="19">
        <v>7121</v>
      </c>
      <c r="B2057" s="19" t="s">
        <v>38</v>
      </c>
      <c r="C2057" s="19" t="s">
        <v>6325</v>
      </c>
      <c r="D2057" s="19" t="s">
        <v>6527</v>
      </c>
      <c r="E2057" s="19" t="s">
        <v>6528</v>
      </c>
    </row>
    <row r="2058" spans="1:5" x14ac:dyDescent="0.25">
      <c r="A2058" s="19">
        <v>7122</v>
      </c>
      <c r="B2058" s="19" t="s">
        <v>38</v>
      </c>
      <c r="C2058" s="19" t="s">
        <v>6325</v>
      </c>
      <c r="D2058" s="19" t="s">
        <v>2809</v>
      </c>
      <c r="E2058" s="19" t="s">
        <v>6529</v>
      </c>
    </row>
    <row r="2059" spans="1:5" x14ac:dyDescent="0.25">
      <c r="A2059" s="19">
        <v>7123</v>
      </c>
      <c r="B2059" s="19" t="s">
        <v>38</v>
      </c>
      <c r="C2059" s="19" t="s">
        <v>6530</v>
      </c>
      <c r="D2059" s="19" t="s">
        <v>6531</v>
      </c>
      <c r="E2059" s="19" t="s">
        <v>6532</v>
      </c>
    </row>
    <row r="2060" spans="1:5" x14ac:dyDescent="0.25">
      <c r="A2060" s="19">
        <v>7124</v>
      </c>
      <c r="B2060" s="19" t="s">
        <v>38</v>
      </c>
      <c r="C2060" s="19" t="s">
        <v>6530</v>
      </c>
      <c r="D2060" s="19" t="s">
        <v>6533</v>
      </c>
      <c r="E2060" s="19" t="s">
        <v>6534</v>
      </c>
    </row>
    <row r="2061" spans="1:5" x14ac:dyDescent="0.25">
      <c r="A2061" s="19">
        <v>7125</v>
      </c>
      <c r="B2061" s="19" t="s">
        <v>38</v>
      </c>
      <c r="C2061" s="19" t="s">
        <v>6530</v>
      </c>
      <c r="D2061" s="19" t="s">
        <v>6535</v>
      </c>
      <c r="E2061" s="19" t="s">
        <v>6536</v>
      </c>
    </row>
    <row r="2062" spans="1:5" x14ac:dyDescent="0.25">
      <c r="A2062" s="19">
        <v>7126</v>
      </c>
      <c r="B2062" s="19" t="s">
        <v>38</v>
      </c>
      <c r="C2062" s="19" t="s">
        <v>6530</v>
      </c>
      <c r="D2062" s="19" t="s">
        <v>6537</v>
      </c>
      <c r="E2062" s="19" t="s">
        <v>6538</v>
      </c>
    </row>
    <row r="2063" spans="1:5" x14ac:dyDescent="0.25">
      <c r="A2063" s="19">
        <v>7127</v>
      </c>
      <c r="B2063" s="19" t="s">
        <v>38</v>
      </c>
      <c r="C2063" s="19" t="s">
        <v>6530</v>
      </c>
      <c r="D2063" s="19" t="s">
        <v>6539</v>
      </c>
      <c r="E2063" s="19" t="s">
        <v>6540</v>
      </c>
    </row>
    <row r="2064" spans="1:5" x14ac:dyDescent="0.25">
      <c r="A2064" s="19">
        <v>7128</v>
      </c>
      <c r="B2064" s="19" t="s">
        <v>38</v>
      </c>
      <c r="C2064" s="19" t="s">
        <v>6530</v>
      </c>
      <c r="D2064" s="19" t="s">
        <v>6541</v>
      </c>
      <c r="E2064" s="19" t="s">
        <v>6542</v>
      </c>
    </row>
    <row r="2065" spans="1:5" x14ac:dyDescent="0.25">
      <c r="A2065" s="19">
        <v>7129</v>
      </c>
      <c r="B2065" s="19" t="s">
        <v>38</v>
      </c>
      <c r="C2065" s="19" t="s">
        <v>6530</v>
      </c>
      <c r="D2065" s="19" t="s">
        <v>6543</v>
      </c>
      <c r="E2065" s="19" t="s">
        <v>6544</v>
      </c>
    </row>
    <row r="2066" spans="1:5" x14ac:dyDescent="0.25">
      <c r="A2066" s="19">
        <v>7130</v>
      </c>
      <c r="B2066" s="19" t="s">
        <v>38</v>
      </c>
      <c r="C2066" s="19" t="s">
        <v>6530</v>
      </c>
      <c r="D2066" s="19" t="s">
        <v>6545</v>
      </c>
      <c r="E2066" s="19" t="s">
        <v>6546</v>
      </c>
    </row>
    <row r="2067" spans="1:5" x14ac:dyDescent="0.25">
      <c r="A2067" s="19">
        <v>7131</v>
      </c>
      <c r="B2067" s="19" t="s">
        <v>38</v>
      </c>
      <c r="C2067" s="19" t="s">
        <v>6530</v>
      </c>
      <c r="D2067" s="19" t="s">
        <v>6547</v>
      </c>
      <c r="E2067" s="19" t="s">
        <v>6548</v>
      </c>
    </row>
    <row r="2068" spans="1:5" x14ac:dyDescent="0.25">
      <c r="A2068" s="19">
        <v>7132</v>
      </c>
      <c r="B2068" s="19" t="s">
        <v>38</v>
      </c>
      <c r="C2068" s="19" t="s">
        <v>6530</v>
      </c>
      <c r="D2068" s="19" t="s">
        <v>6549</v>
      </c>
      <c r="E2068" s="19" t="s">
        <v>6550</v>
      </c>
    </row>
    <row r="2069" spans="1:5" x14ac:dyDescent="0.25">
      <c r="A2069" s="19">
        <v>7133</v>
      </c>
      <c r="B2069" s="19" t="s">
        <v>38</v>
      </c>
      <c r="C2069" s="19" t="s">
        <v>6530</v>
      </c>
      <c r="D2069" s="19" t="s">
        <v>2810</v>
      </c>
      <c r="E2069" s="19" t="s">
        <v>6551</v>
      </c>
    </row>
    <row r="2070" spans="1:5" x14ac:dyDescent="0.25">
      <c r="A2070" s="19">
        <v>7134</v>
      </c>
      <c r="B2070" s="19" t="s">
        <v>38</v>
      </c>
      <c r="C2070" s="19" t="s">
        <v>6530</v>
      </c>
      <c r="D2070" s="19" t="s">
        <v>6552</v>
      </c>
      <c r="E2070" s="19" t="s">
        <v>6553</v>
      </c>
    </row>
    <row r="2071" spans="1:5" x14ac:dyDescent="0.25">
      <c r="A2071" s="19">
        <v>7135</v>
      </c>
      <c r="B2071" s="19" t="s">
        <v>38</v>
      </c>
      <c r="C2071" s="19" t="s">
        <v>6530</v>
      </c>
      <c r="D2071" s="19" t="s">
        <v>6554</v>
      </c>
      <c r="E2071" s="19" t="s">
        <v>6555</v>
      </c>
    </row>
    <row r="2072" spans="1:5" x14ac:dyDescent="0.25">
      <c r="A2072" s="19">
        <v>7136</v>
      </c>
      <c r="B2072" s="19" t="s">
        <v>38</v>
      </c>
      <c r="C2072" s="19" t="s">
        <v>6530</v>
      </c>
      <c r="D2072" s="19" t="s">
        <v>6556</v>
      </c>
      <c r="E2072" s="19" t="s">
        <v>6557</v>
      </c>
    </row>
    <row r="2073" spans="1:5" x14ac:dyDescent="0.25">
      <c r="A2073" s="19">
        <v>7137</v>
      </c>
      <c r="B2073" s="19" t="s">
        <v>38</v>
      </c>
      <c r="C2073" s="19" t="s">
        <v>6530</v>
      </c>
      <c r="D2073" s="19" t="s">
        <v>2811</v>
      </c>
      <c r="E2073" s="19" t="s">
        <v>6558</v>
      </c>
    </row>
    <row r="2074" spans="1:5" x14ac:dyDescent="0.25">
      <c r="A2074" s="19">
        <v>7138</v>
      </c>
      <c r="B2074" s="19" t="s">
        <v>38</v>
      </c>
      <c r="C2074" s="19" t="s">
        <v>6530</v>
      </c>
      <c r="D2074" s="19" t="s">
        <v>6559</v>
      </c>
      <c r="E2074" s="19" t="s">
        <v>6560</v>
      </c>
    </row>
    <row r="2075" spans="1:5" x14ac:dyDescent="0.25">
      <c r="A2075" s="19">
        <v>7139</v>
      </c>
      <c r="B2075" s="19" t="s">
        <v>38</v>
      </c>
      <c r="C2075" s="19" t="s">
        <v>6530</v>
      </c>
      <c r="D2075" s="19" t="s">
        <v>6561</v>
      </c>
      <c r="E2075" s="19" t="s">
        <v>6562</v>
      </c>
    </row>
    <row r="2076" spans="1:5" x14ac:dyDescent="0.25">
      <c r="A2076" s="19">
        <v>7140</v>
      </c>
      <c r="B2076" s="19" t="s">
        <v>38</v>
      </c>
      <c r="C2076" s="19" t="s">
        <v>6530</v>
      </c>
      <c r="D2076" s="19" t="s">
        <v>2597</v>
      </c>
      <c r="E2076" s="19" t="s">
        <v>6563</v>
      </c>
    </row>
    <row r="2077" spans="1:5" x14ac:dyDescent="0.25">
      <c r="A2077" s="19">
        <v>7141</v>
      </c>
      <c r="B2077" s="19" t="s">
        <v>38</v>
      </c>
      <c r="C2077" s="19" t="s">
        <v>6530</v>
      </c>
      <c r="D2077" s="19" t="s">
        <v>2600</v>
      </c>
      <c r="E2077" s="19" t="s">
        <v>6564</v>
      </c>
    </row>
    <row r="2078" spans="1:5" x14ac:dyDescent="0.25">
      <c r="A2078" s="19">
        <v>7142</v>
      </c>
      <c r="B2078" s="19" t="s">
        <v>38</v>
      </c>
      <c r="C2078" s="19" t="s">
        <v>6530</v>
      </c>
      <c r="D2078" s="19" t="s">
        <v>6565</v>
      </c>
      <c r="E2078" s="19" t="s">
        <v>6566</v>
      </c>
    </row>
    <row r="2079" spans="1:5" x14ac:dyDescent="0.25">
      <c r="A2079" s="19">
        <v>7143</v>
      </c>
      <c r="B2079" s="19" t="s">
        <v>38</v>
      </c>
      <c r="C2079" s="19" t="s">
        <v>6530</v>
      </c>
      <c r="D2079" s="19" t="s">
        <v>6567</v>
      </c>
      <c r="E2079" s="19" t="s">
        <v>6568</v>
      </c>
    </row>
    <row r="2080" spans="1:5" x14ac:dyDescent="0.25">
      <c r="A2080" s="19">
        <v>7144</v>
      </c>
      <c r="B2080" s="19" t="s">
        <v>38</v>
      </c>
      <c r="C2080" s="19" t="s">
        <v>6530</v>
      </c>
      <c r="D2080" s="19" t="s">
        <v>6569</v>
      </c>
      <c r="E2080" s="19" t="s">
        <v>6570</v>
      </c>
    </row>
    <row r="2081" spans="1:5" x14ac:dyDescent="0.25">
      <c r="A2081" s="19">
        <v>7145</v>
      </c>
      <c r="B2081" s="19" t="s">
        <v>38</v>
      </c>
      <c r="C2081" s="19" t="s">
        <v>6530</v>
      </c>
      <c r="D2081" s="19" t="s">
        <v>6571</v>
      </c>
      <c r="E2081" s="19" t="s">
        <v>6572</v>
      </c>
    </row>
    <row r="2082" spans="1:5" x14ac:dyDescent="0.25">
      <c r="A2082" s="19">
        <v>7146</v>
      </c>
      <c r="B2082" s="19" t="s">
        <v>38</v>
      </c>
      <c r="C2082" s="19" t="s">
        <v>6530</v>
      </c>
      <c r="D2082" s="19" t="s">
        <v>6573</v>
      </c>
      <c r="E2082" s="19" t="s">
        <v>6574</v>
      </c>
    </row>
    <row r="2083" spans="1:5" x14ac:dyDescent="0.25">
      <c r="A2083" s="19">
        <v>7147</v>
      </c>
      <c r="B2083" s="19" t="s">
        <v>38</v>
      </c>
      <c r="C2083" s="19" t="s">
        <v>6530</v>
      </c>
      <c r="D2083" s="19" t="s">
        <v>6575</v>
      </c>
      <c r="E2083" s="19" t="s">
        <v>6576</v>
      </c>
    </row>
    <row r="2084" spans="1:5" x14ac:dyDescent="0.25">
      <c r="A2084" s="19">
        <v>7148</v>
      </c>
      <c r="B2084" s="19" t="s">
        <v>38</v>
      </c>
      <c r="C2084" s="19" t="s">
        <v>6530</v>
      </c>
      <c r="D2084" s="19" t="s">
        <v>6577</v>
      </c>
      <c r="E2084" s="19" t="s">
        <v>6578</v>
      </c>
    </row>
    <row r="2085" spans="1:5" x14ac:dyDescent="0.25">
      <c r="A2085" s="19">
        <v>7149</v>
      </c>
      <c r="B2085" s="19" t="s">
        <v>38</v>
      </c>
      <c r="C2085" s="19" t="s">
        <v>6530</v>
      </c>
      <c r="D2085" s="19" t="s">
        <v>6579</v>
      </c>
      <c r="E2085" s="19" t="s">
        <v>6580</v>
      </c>
    </row>
    <row r="2086" spans="1:5" x14ac:dyDescent="0.25">
      <c r="A2086" s="19">
        <v>7150</v>
      </c>
      <c r="B2086" s="19" t="s">
        <v>38</v>
      </c>
      <c r="C2086" s="19" t="s">
        <v>6581</v>
      </c>
      <c r="D2086" s="19" t="s">
        <v>6582</v>
      </c>
      <c r="E2086" s="19" t="s">
        <v>6583</v>
      </c>
    </row>
    <row r="2087" spans="1:5" x14ac:dyDescent="0.25">
      <c r="A2087" s="19">
        <v>7151</v>
      </c>
      <c r="B2087" s="19" t="s">
        <v>38</v>
      </c>
      <c r="C2087" s="19" t="s">
        <v>6581</v>
      </c>
      <c r="D2087" s="19" t="s">
        <v>6584</v>
      </c>
      <c r="E2087" s="19" t="s">
        <v>6585</v>
      </c>
    </row>
    <row r="2088" spans="1:5" x14ac:dyDescent="0.25">
      <c r="A2088" s="19">
        <v>7152</v>
      </c>
      <c r="B2088" s="19" t="s">
        <v>38</v>
      </c>
      <c r="C2088" s="19" t="s">
        <v>6581</v>
      </c>
      <c r="D2088" s="19" t="s">
        <v>6586</v>
      </c>
      <c r="E2088" s="19" t="s">
        <v>6587</v>
      </c>
    </row>
    <row r="2089" spans="1:5" x14ac:dyDescent="0.25">
      <c r="A2089" s="19">
        <v>7153</v>
      </c>
      <c r="B2089" s="19" t="s">
        <v>38</v>
      </c>
      <c r="C2089" s="19" t="s">
        <v>6581</v>
      </c>
      <c r="D2089" s="19" t="s">
        <v>6588</v>
      </c>
      <c r="E2089" s="19" t="s">
        <v>6589</v>
      </c>
    </row>
    <row r="2090" spans="1:5" x14ac:dyDescent="0.25">
      <c r="A2090" s="19">
        <v>7154</v>
      </c>
      <c r="B2090" s="19" t="s">
        <v>38</v>
      </c>
      <c r="C2090" s="19" t="s">
        <v>6581</v>
      </c>
      <c r="D2090" s="19" t="s">
        <v>6590</v>
      </c>
      <c r="E2090" s="19" t="s">
        <v>6591</v>
      </c>
    </row>
    <row r="2091" spans="1:5" x14ac:dyDescent="0.25">
      <c r="A2091" s="19">
        <v>7155</v>
      </c>
      <c r="B2091" s="19" t="s">
        <v>38</v>
      </c>
      <c r="C2091" s="19" t="s">
        <v>6581</v>
      </c>
      <c r="D2091" s="19" t="s">
        <v>6592</v>
      </c>
      <c r="E2091" s="19" t="s">
        <v>6593</v>
      </c>
    </row>
    <row r="2092" spans="1:5" x14ac:dyDescent="0.25">
      <c r="A2092" s="19">
        <v>7156</v>
      </c>
      <c r="B2092" s="19" t="s">
        <v>38</v>
      </c>
      <c r="C2092" s="19" t="s">
        <v>6581</v>
      </c>
      <c r="D2092" s="19" t="s">
        <v>6594</v>
      </c>
      <c r="E2092" s="19" t="s">
        <v>6595</v>
      </c>
    </row>
    <row r="2093" spans="1:5" x14ac:dyDescent="0.25">
      <c r="A2093" s="19">
        <v>7157</v>
      </c>
      <c r="B2093" s="19" t="s">
        <v>38</v>
      </c>
      <c r="C2093" s="19" t="s">
        <v>6581</v>
      </c>
      <c r="D2093" s="19" t="s">
        <v>6596</v>
      </c>
      <c r="E2093" s="19" t="s">
        <v>6597</v>
      </c>
    </row>
    <row r="2094" spans="1:5" x14ac:dyDescent="0.25">
      <c r="A2094" s="19">
        <v>7161</v>
      </c>
      <c r="B2094" s="19" t="s">
        <v>38</v>
      </c>
      <c r="C2094" s="19" t="s">
        <v>6393</v>
      </c>
      <c r="D2094" s="19" t="s">
        <v>1314</v>
      </c>
      <c r="E2094" s="19"/>
    </row>
    <row r="2095" spans="1:5" x14ac:dyDescent="0.25">
      <c r="A2095" s="19">
        <v>7162</v>
      </c>
      <c r="B2095" s="19" t="s">
        <v>4226</v>
      </c>
      <c r="C2095" s="19" t="s">
        <v>6336</v>
      </c>
      <c r="D2095" s="19" t="s">
        <v>6598</v>
      </c>
      <c r="E2095" s="19" t="s">
        <v>6599</v>
      </c>
    </row>
    <row r="2096" spans="1:5" x14ac:dyDescent="0.25">
      <c r="A2096" s="19">
        <v>7163</v>
      </c>
      <c r="B2096" s="19" t="s">
        <v>4226</v>
      </c>
      <c r="C2096" s="19" t="s">
        <v>6600</v>
      </c>
      <c r="D2096" s="19" t="s">
        <v>6601</v>
      </c>
      <c r="E2096" s="19" t="s">
        <v>6602</v>
      </c>
    </row>
    <row r="2097" spans="1:5" x14ac:dyDescent="0.25">
      <c r="A2097" s="19">
        <v>7164</v>
      </c>
      <c r="B2097" s="19" t="s">
        <v>4226</v>
      </c>
      <c r="C2097" s="19" t="s">
        <v>6603</v>
      </c>
      <c r="D2097" s="19" t="s">
        <v>6604</v>
      </c>
      <c r="E2097" s="19"/>
    </row>
    <row r="2098" spans="1:5" x14ac:dyDescent="0.25">
      <c r="A2098" s="19">
        <v>7165</v>
      </c>
      <c r="B2098" s="19" t="s">
        <v>4226</v>
      </c>
      <c r="C2098" s="19" t="s">
        <v>6605</v>
      </c>
      <c r="D2098" s="19" t="s">
        <v>6606</v>
      </c>
      <c r="E2098" s="19" t="s">
        <v>6607</v>
      </c>
    </row>
    <row r="2099" spans="1:5" x14ac:dyDescent="0.25">
      <c r="A2099" s="19">
        <v>7166</v>
      </c>
      <c r="B2099" s="19" t="s">
        <v>4226</v>
      </c>
      <c r="C2099" s="19" t="s">
        <v>6608</v>
      </c>
      <c r="D2099" s="19" t="s">
        <v>6609</v>
      </c>
      <c r="E2099" s="19" t="s">
        <v>6610</v>
      </c>
    </row>
    <row r="2100" spans="1:5" x14ac:dyDescent="0.25">
      <c r="A2100" s="19">
        <v>7167</v>
      </c>
      <c r="B2100" s="19" t="s">
        <v>4226</v>
      </c>
      <c r="C2100" s="19" t="s">
        <v>6611</v>
      </c>
      <c r="D2100" s="19" t="s">
        <v>6612</v>
      </c>
      <c r="E2100" s="19" t="s">
        <v>6613</v>
      </c>
    </row>
    <row r="2101" spans="1:5" x14ac:dyDescent="0.25">
      <c r="A2101" s="19">
        <v>7168</v>
      </c>
      <c r="B2101" s="19" t="s">
        <v>4226</v>
      </c>
      <c r="C2101" s="19" t="s">
        <v>6614</v>
      </c>
      <c r="D2101" s="19" t="s">
        <v>6615</v>
      </c>
      <c r="E2101" s="19" t="s">
        <v>6616</v>
      </c>
    </row>
    <row r="2102" spans="1:5" x14ac:dyDescent="0.25">
      <c r="A2102" s="19">
        <v>7169</v>
      </c>
      <c r="B2102" s="19" t="s">
        <v>4226</v>
      </c>
      <c r="C2102" s="19" t="s">
        <v>6617</v>
      </c>
      <c r="D2102" s="19" t="s">
        <v>6618</v>
      </c>
      <c r="E2102" s="19" t="s">
        <v>6619</v>
      </c>
    </row>
    <row r="2103" spans="1:5" x14ac:dyDescent="0.25">
      <c r="A2103" s="19">
        <v>7170</v>
      </c>
      <c r="B2103" s="19" t="s">
        <v>4226</v>
      </c>
      <c r="C2103" s="19" t="s">
        <v>6617</v>
      </c>
      <c r="D2103" s="19" t="s">
        <v>6620</v>
      </c>
      <c r="E2103" s="19"/>
    </row>
    <row r="2104" spans="1:5" x14ac:dyDescent="0.25">
      <c r="A2104" s="19">
        <v>7171</v>
      </c>
      <c r="B2104" s="19" t="s">
        <v>4226</v>
      </c>
      <c r="C2104" s="19" t="s">
        <v>6617</v>
      </c>
      <c r="D2104" s="19" t="s">
        <v>4227</v>
      </c>
      <c r="E2104" s="19"/>
    </row>
    <row r="2105" spans="1:5" x14ac:dyDescent="0.25">
      <c r="A2105" s="19">
        <v>7172</v>
      </c>
      <c r="B2105" s="19" t="s">
        <v>4226</v>
      </c>
      <c r="C2105" s="19" t="s">
        <v>6605</v>
      </c>
      <c r="D2105" s="19" t="s">
        <v>6621</v>
      </c>
      <c r="E2105" s="19" t="s">
        <v>6622</v>
      </c>
    </row>
    <row r="2106" spans="1:5" x14ac:dyDescent="0.25">
      <c r="A2106" s="19">
        <v>7173</v>
      </c>
      <c r="B2106" s="19" t="s">
        <v>38</v>
      </c>
      <c r="C2106" s="19" t="s">
        <v>6320</v>
      </c>
      <c r="D2106" s="19" t="s">
        <v>6623</v>
      </c>
      <c r="E2106" s="19" t="s">
        <v>6374</v>
      </c>
    </row>
    <row r="2107" spans="1:5" x14ac:dyDescent="0.25">
      <c r="A2107" s="19">
        <v>7174</v>
      </c>
      <c r="B2107" s="19" t="s">
        <v>38</v>
      </c>
      <c r="C2107" s="19" t="s">
        <v>6334</v>
      </c>
      <c r="D2107" s="19" t="s">
        <v>2812</v>
      </c>
      <c r="E2107" s="19" t="s">
        <v>6423</v>
      </c>
    </row>
    <row r="2108" spans="1:5" x14ac:dyDescent="0.25">
      <c r="A2108" s="19">
        <v>7175</v>
      </c>
      <c r="B2108" s="19" t="s">
        <v>38</v>
      </c>
      <c r="C2108" s="19" t="s">
        <v>6334</v>
      </c>
      <c r="D2108" s="19" t="s">
        <v>2911</v>
      </c>
      <c r="E2108" s="19" t="s">
        <v>6423</v>
      </c>
    </row>
    <row r="2109" spans="1:5" x14ac:dyDescent="0.25">
      <c r="A2109" s="19">
        <v>7176</v>
      </c>
      <c r="B2109" s="19" t="s">
        <v>38</v>
      </c>
      <c r="C2109" s="19" t="s">
        <v>6316</v>
      </c>
      <c r="D2109" s="19" t="s">
        <v>6624</v>
      </c>
      <c r="E2109" s="19" t="s">
        <v>6423</v>
      </c>
    </row>
    <row r="2110" spans="1:5" x14ac:dyDescent="0.25">
      <c r="A2110" s="19">
        <v>7177</v>
      </c>
      <c r="B2110" s="19" t="s">
        <v>38</v>
      </c>
      <c r="C2110" s="19" t="s">
        <v>6426</v>
      </c>
      <c r="D2110" s="19" t="s">
        <v>2813</v>
      </c>
      <c r="E2110" s="19" t="s">
        <v>6423</v>
      </c>
    </row>
    <row r="2111" spans="1:5" x14ac:dyDescent="0.25">
      <c r="A2111" s="19">
        <v>7178</v>
      </c>
      <c r="B2111" s="19" t="s">
        <v>38</v>
      </c>
      <c r="C2111" s="19" t="s">
        <v>6479</v>
      </c>
      <c r="D2111" s="19" t="s">
        <v>6625</v>
      </c>
      <c r="E2111" s="19" t="s">
        <v>6626</v>
      </c>
    </row>
    <row r="2112" spans="1:5" x14ac:dyDescent="0.25">
      <c r="A2112" s="19">
        <v>7179</v>
      </c>
      <c r="B2112" s="19" t="s">
        <v>38</v>
      </c>
      <c r="C2112" s="19" t="s">
        <v>6393</v>
      </c>
      <c r="D2112" s="19" t="s">
        <v>6627</v>
      </c>
      <c r="E2112" s="19" t="s">
        <v>6628</v>
      </c>
    </row>
    <row r="2113" spans="1:5" x14ac:dyDescent="0.25">
      <c r="A2113" s="19">
        <v>7180</v>
      </c>
      <c r="B2113" s="19" t="s">
        <v>38</v>
      </c>
      <c r="C2113" s="19" t="s">
        <v>6393</v>
      </c>
      <c r="D2113" s="19" t="s">
        <v>6629</v>
      </c>
      <c r="E2113" s="19" t="s">
        <v>6630</v>
      </c>
    </row>
    <row r="2114" spans="1:5" x14ac:dyDescent="0.25">
      <c r="A2114" s="19">
        <v>7181</v>
      </c>
      <c r="B2114" s="19" t="s">
        <v>38</v>
      </c>
      <c r="C2114" s="19" t="s">
        <v>6393</v>
      </c>
      <c r="D2114" s="19" t="s">
        <v>6631</v>
      </c>
      <c r="E2114" s="19" t="s">
        <v>6632</v>
      </c>
    </row>
    <row r="2115" spans="1:5" x14ac:dyDescent="0.25">
      <c r="A2115" s="19">
        <v>7182</v>
      </c>
      <c r="B2115" s="19" t="s">
        <v>38</v>
      </c>
      <c r="C2115" s="19" t="s">
        <v>6393</v>
      </c>
      <c r="D2115" s="19" t="s">
        <v>6633</v>
      </c>
      <c r="E2115" s="19" t="s">
        <v>6634</v>
      </c>
    </row>
    <row r="2116" spans="1:5" x14ac:dyDescent="0.25">
      <c r="A2116" s="19">
        <v>7183</v>
      </c>
      <c r="B2116" s="19" t="s">
        <v>38</v>
      </c>
      <c r="C2116" s="19" t="s">
        <v>6393</v>
      </c>
      <c r="D2116" s="19" t="s">
        <v>6635</v>
      </c>
      <c r="E2116" s="19" t="s">
        <v>6636</v>
      </c>
    </row>
    <row r="2117" spans="1:5" x14ac:dyDescent="0.25">
      <c r="A2117" s="19">
        <v>7184</v>
      </c>
      <c r="B2117" s="19" t="s">
        <v>38</v>
      </c>
      <c r="C2117" s="19" t="s">
        <v>6393</v>
      </c>
      <c r="D2117" s="19" t="s">
        <v>6637</v>
      </c>
      <c r="E2117" s="19" t="s">
        <v>6638</v>
      </c>
    </row>
    <row r="2118" spans="1:5" x14ac:dyDescent="0.25">
      <c r="A2118" s="19">
        <v>7185</v>
      </c>
      <c r="B2118" s="19" t="s">
        <v>38</v>
      </c>
      <c r="C2118" s="19" t="s">
        <v>6393</v>
      </c>
      <c r="D2118" s="19" t="s">
        <v>6639</v>
      </c>
      <c r="E2118" s="19" t="s">
        <v>6640</v>
      </c>
    </row>
    <row r="2119" spans="1:5" x14ac:dyDescent="0.25">
      <c r="A2119" s="19">
        <v>7186</v>
      </c>
      <c r="B2119" s="19" t="s">
        <v>38</v>
      </c>
      <c r="C2119" s="19" t="s">
        <v>6393</v>
      </c>
      <c r="D2119" s="19" t="s">
        <v>6641</v>
      </c>
      <c r="E2119" s="19" t="s">
        <v>6642</v>
      </c>
    </row>
    <row r="2120" spans="1:5" x14ac:dyDescent="0.25">
      <c r="A2120" s="19">
        <v>7187</v>
      </c>
      <c r="B2120" s="19" t="s">
        <v>38</v>
      </c>
      <c r="C2120" s="19" t="s">
        <v>6318</v>
      </c>
      <c r="D2120" s="19" t="s">
        <v>1315</v>
      </c>
      <c r="E2120" s="19" t="s">
        <v>6643</v>
      </c>
    </row>
    <row r="2121" spans="1:5" x14ac:dyDescent="0.25">
      <c r="A2121" s="19">
        <v>7188</v>
      </c>
      <c r="B2121" s="19" t="s">
        <v>38</v>
      </c>
      <c r="C2121" s="19" t="s">
        <v>6318</v>
      </c>
      <c r="D2121" s="19" t="s">
        <v>1316</v>
      </c>
      <c r="E2121" s="19" t="s">
        <v>6644</v>
      </c>
    </row>
    <row r="2122" spans="1:5" x14ac:dyDescent="0.25">
      <c r="A2122" s="19">
        <v>7189</v>
      </c>
      <c r="B2122" s="19" t="s">
        <v>38</v>
      </c>
      <c r="C2122" s="19" t="s">
        <v>6318</v>
      </c>
      <c r="D2122" s="19" t="s">
        <v>1317</v>
      </c>
      <c r="E2122" s="19" t="s">
        <v>6645</v>
      </c>
    </row>
    <row r="2123" spans="1:5" x14ac:dyDescent="0.25">
      <c r="A2123" s="19">
        <v>7190</v>
      </c>
      <c r="B2123" s="19" t="s">
        <v>38</v>
      </c>
      <c r="C2123" s="19" t="s">
        <v>6318</v>
      </c>
      <c r="D2123" s="19" t="s">
        <v>1318</v>
      </c>
      <c r="E2123" s="19" t="s">
        <v>6646</v>
      </c>
    </row>
    <row r="2124" spans="1:5" x14ac:dyDescent="0.25">
      <c r="A2124" s="19">
        <v>7191</v>
      </c>
      <c r="B2124" s="19" t="s">
        <v>38</v>
      </c>
      <c r="C2124" s="19" t="s">
        <v>6318</v>
      </c>
      <c r="D2124" s="19" t="s">
        <v>1319</v>
      </c>
      <c r="E2124" s="19" t="s">
        <v>6647</v>
      </c>
    </row>
    <row r="2125" spans="1:5" x14ac:dyDescent="0.25">
      <c r="A2125" s="19">
        <v>7192</v>
      </c>
      <c r="B2125" s="19" t="s">
        <v>38</v>
      </c>
      <c r="C2125" s="19" t="s">
        <v>6318</v>
      </c>
      <c r="D2125" s="19" t="s">
        <v>1320</v>
      </c>
      <c r="E2125" s="19" t="s">
        <v>6648</v>
      </c>
    </row>
    <row r="2126" spans="1:5" x14ac:dyDescent="0.25">
      <c r="A2126" s="19">
        <v>7193</v>
      </c>
      <c r="B2126" s="19" t="s">
        <v>38</v>
      </c>
      <c r="C2126" s="19" t="s">
        <v>6426</v>
      </c>
      <c r="D2126" s="19" t="s">
        <v>6649</v>
      </c>
      <c r="E2126" s="19" t="s">
        <v>6650</v>
      </c>
    </row>
    <row r="2127" spans="1:5" x14ac:dyDescent="0.25">
      <c r="A2127" s="19">
        <v>7194</v>
      </c>
      <c r="B2127" s="19" t="s">
        <v>38</v>
      </c>
      <c r="C2127" s="19" t="s">
        <v>6320</v>
      </c>
      <c r="D2127" s="19" t="s">
        <v>1321</v>
      </c>
      <c r="E2127" s="19" t="s">
        <v>6651</v>
      </c>
    </row>
    <row r="2128" spans="1:5" x14ac:dyDescent="0.25">
      <c r="A2128" s="19">
        <v>7195</v>
      </c>
      <c r="B2128" s="19" t="s">
        <v>38</v>
      </c>
      <c r="C2128" s="19" t="s">
        <v>6320</v>
      </c>
      <c r="D2128" s="19" t="s">
        <v>1322</v>
      </c>
      <c r="E2128" s="19" t="s">
        <v>6652</v>
      </c>
    </row>
    <row r="2129" spans="1:5" x14ac:dyDescent="0.25">
      <c r="A2129" s="19">
        <v>7196</v>
      </c>
      <c r="B2129" s="19" t="s">
        <v>38</v>
      </c>
      <c r="C2129" s="19" t="s">
        <v>6320</v>
      </c>
      <c r="D2129" s="19" t="s">
        <v>6653</v>
      </c>
      <c r="E2129" s="19" t="s">
        <v>6654</v>
      </c>
    </row>
    <row r="2130" spans="1:5" x14ac:dyDescent="0.25">
      <c r="A2130" s="19">
        <v>7197</v>
      </c>
      <c r="B2130" s="19" t="s">
        <v>38</v>
      </c>
      <c r="C2130" s="19" t="s">
        <v>6320</v>
      </c>
      <c r="D2130" s="19" t="s">
        <v>6655</v>
      </c>
      <c r="E2130" s="19" t="s">
        <v>6656</v>
      </c>
    </row>
    <row r="2131" spans="1:5" x14ac:dyDescent="0.25">
      <c r="A2131" s="19">
        <v>7198</v>
      </c>
      <c r="B2131" s="19" t="s">
        <v>38</v>
      </c>
      <c r="C2131" s="19" t="s">
        <v>6393</v>
      </c>
      <c r="D2131" s="19" t="s">
        <v>6657</v>
      </c>
      <c r="E2131" s="19" t="s">
        <v>6658</v>
      </c>
    </row>
    <row r="2132" spans="1:5" x14ac:dyDescent="0.25">
      <c r="A2132" s="19">
        <v>7199</v>
      </c>
      <c r="B2132" s="19" t="s">
        <v>38</v>
      </c>
      <c r="C2132" s="19" t="s">
        <v>6393</v>
      </c>
      <c r="D2132" s="19" t="s">
        <v>6659</v>
      </c>
      <c r="E2132" s="19" t="s">
        <v>6660</v>
      </c>
    </row>
    <row r="2133" spans="1:5" x14ac:dyDescent="0.25">
      <c r="A2133" s="19">
        <v>7200</v>
      </c>
      <c r="B2133" s="19" t="s">
        <v>38</v>
      </c>
      <c r="C2133" s="19" t="s">
        <v>6393</v>
      </c>
      <c r="D2133" s="19" t="s">
        <v>6661</v>
      </c>
      <c r="E2133" s="19" t="s">
        <v>6662</v>
      </c>
    </row>
    <row r="2134" spans="1:5" x14ac:dyDescent="0.25">
      <c r="A2134" s="19">
        <v>7201</v>
      </c>
      <c r="B2134" s="19" t="s">
        <v>38</v>
      </c>
      <c r="C2134" s="19" t="s">
        <v>6393</v>
      </c>
      <c r="D2134" s="19" t="s">
        <v>6659</v>
      </c>
      <c r="E2134" s="19" t="s">
        <v>6663</v>
      </c>
    </row>
    <row r="2135" spans="1:5" x14ac:dyDescent="0.25">
      <c r="A2135" s="19">
        <v>7202</v>
      </c>
      <c r="B2135" s="19" t="s">
        <v>38</v>
      </c>
      <c r="C2135" s="19" t="s">
        <v>6426</v>
      </c>
      <c r="D2135" s="19" t="s">
        <v>1323</v>
      </c>
      <c r="E2135" s="19" t="s">
        <v>6664</v>
      </c>
    </row>
    <row r="2136" spans="1:5" x14ac:dyDescent="0.25">
      <c r="A2136" s="19">
        <v>7203</v>
      </c>
      <c r="B2136" s="19" t="s">
        <v>38</v>
      </c>
      <c r="C2136" s="19" t="s">
        <v>6426</v>
      </c>
      <c r="D2136" s="19" t="s">
        <v>1324</v>
      </c>
      <c r="E2136" s="19" t="s">
        <v>6665</v>
      </c>
    </row>
    <row r="2137" spans="1:5" x14ac:dyDescent="0.25">
      <c r="A2137" s="19">
        <v>7204</v>
      </c>
      <c r="B2137" s="19" t="s">
        <v>38</v>
      </c>
      <c r="C2137" s="19" t="s">
        <v>6426</v>
      </c>
      <c r="D2137" s="19" t="s">
        <v>1325</v>
      </c>
      <c r="E2137" s="19" t="s">
        <v>6666</v>
      </c>
    </row>
    <row r="2138" spans="1:5" x14ac:dyDescent="0.25">
      <c r="A2138" s="19">
        <v>7205</v>
      </c>
      <c r="B2138" s="19" t="s">
        <v>38</v>
      </c>
      <c r="C2138" s="19" t="s">
        <v>6328</v>
      </c>
      <c r="D2138" s="19" t="s">
        <v>6667</v>
      </c>
      <c r="E2138" s="19" t="s">
        <v>6668</v>
      </c>
    </row>
    <row r="2139" spans="1:5" x14ac:dyDescent="0.25">
      <c r="A2139" s="19">
        <v>7206</v>
      </c>
      <c r="B2139" s="19" t="s">
        <v>38</v>
      </c>
      <c r="C2139" s="19" t="s">
        <v>6328</v>
      </c>
      <c r="D2139" s="19" t="s">
        <v>6669</v>
      </c>
      <c r="E2139" s="19" t="s">
        <v>6670</v>
      </c>
    </row>
    <row r="2140" spans="1:5" x14ac:dyDescent="0.25">
      <c r="A2140" s="19">
        <v>7207</v>
      </c>
      <c r="B2140" s="19" t="s">
        <v>38</v>
      </c>
      <c r="C2140" s="19" t="s">
        <v>6479</v>
      </c>
      <c r="D2140" s="19" t="s">
        <v>1326</v>
      </c>
      <c r="E2140" s="19" t="s">
        <v>6671</v>
      </c>
    </row>
    <row r="2141" spans="1:5" x14ac:dyDescent="0.25">
      <c r="A2141" s="19">
        <v>7208</v>
      </c>
      <c r="B2141" s="19" t="s">
        <v>38</v>
      </c>
      <c r="C2141" s="19" t="s">
        <v>6328</v>
      </c>
      <c r="D2141" s="19" t="s">
        <v>6672</v>
      </c>
      <c r="E2141" s="19" t="s">
        <v>6673</v>
      </c>
    </row>
    <row r="2142" spans="1:5" x14ac:dyDescent="0.25">
      <c r="A2142" s="19">
        <v>7209</v>
      </c>
      <c r="B2142" s="19" t="s">
        <v>38</v>
      </c>
      <c r="C2142" s="19" t="s">
        <v>6328</v>
      </c>
      <c r="D2142" s="19" t="s">
        <v>6674</v>
      </c>
      <c r="E2142" s="19" t="s">
        <v>6675</v>
      </c>
    </row>
    <row r="2143" spans="1:5" x14ac:dyDescent="0.25">
      <c r="A2143" s="19">
        <v>7210</v>
      </c>
      <c r="B2143" s="19" t="s">
        <v>38</v>
      </c>
      <c r="C2143" s="19" t="s">
        <v>6479</v>
      </c>
      <c r="D2143" s="19" t="s">
        <v>1327</v>
      </c>
      <c r="E2143" s="19" t="s">
        <v>6676</v>
      </c>
    </row>
    <row r="2144" spans="1:5" x14ac:dyDescent="0.25">
      <c r="A2144" s="19">
        <v>7211</v>
      </c>
      <c r="B2144" s="19" t="s">
        <v>38</v>
      </c>
      <c r="C2144" s="19" t="s">
        <v>6341</v>
      </c>
      <c r="D2144" s="19" t="s">
        <v>6677</v>
      </c>
      <c r="E2144" s="19" t="s">
        <v>6678</v>
      </c>
    </row>
    <row r="2145" spans="1:5" x14ac:dyDescent="0.25">
      <c r="A2145" s="19">
        <v>7212</v>
      </c>
      <c r="B2145" s="19" t="s">
        <v>38</v>
      </c>
      <c r="C2145" s="19" t="s">
        <v>6479</v>
      </c>
      <c r="D2145" s="19" t="s">
        <v>6679</v>
      </c>
      <c r="E2145" s="19" t="s">
        <v>6680</v>
      </c>
    </row>
    <row r="2146" spans="1:5" x14ac:dyDescent="0.25">
      <c r="A2146" s="19">
        <v>7213</v>
      </c>
      <c r="B2146" s="19" t="s">
        <v>38</v>
      </c>
      <c r="C2146" s="19" t="s">
        <v>6479</v>
      </c>
      <c r="D2146" s="19" t="s">
        <v>6681</v>
      </c>
      <c r="E2146" s="19" t="s">
        <v>6682</v>
      </c>
    </row>
    <row r="2147" spans="1:5" x14ac:dyDescent="0.25">
      <c r="A2147" s="19">
        <v>7214</v>
      </c>
      <c r="B2147" s="19" t="s">
        <v>38</v>
      </c>
      <c r="C2147" s="19" t="s">
        <v>6530</v>
      </c>
      <c r="D2147" s="19" t="s">
        <v>6683</v>
      </c>
      <c r="E2147" s="19" t="s">
        <v>6684</v>
      </c>
    </row>
    <row r="2148" spans="1:5" x14ac:dyDescent="0.25">
      <c r="A2148" s="19">
        <v>7215</v>
      </c>
      <c r="B2148" s="19" t="s">
        <v>38</v>
      </c>
      <c r="C2148" s="19" t="s">
        <v>6530</v>
      </c>
      <c r="D2148" s="19" t="s">
        <v>6685</v>
      </c>
      <c r="E2148" s="19" t="s">
        <v>6686</v>
      </c>
    </row>
    <row r="2149" spans="1:5" x14ac:dyDescent="0.25">
      <c r="A2149" s="19">
        <v>7216</v>
      </c>
      <c r="B2149" s="19" t="s">
        <v>38</v>
      </c>
      <c r="C2149" s="19" t="s">
        <v>6341</v>
      </c>
      <c r="D2149" s="19" t="s">
        <v>6687</v>
      </c>
      <c r="E2149" s="19" t="s">
        <v>6688</v>
      </c>
    </row>
    <row r="2150" spans="1:5" x14ac:dyDescent="0.25">
      <c r="A2150" s="19">
        <v>7217</v>
      </c>
      <c r="B2150" s="19" t="s">
        <v>38</v>
      </c>
      <c r="C2150" s="19" t="s">
        <v>6479</v>
      </c>
      <c r="D2150" s="19" t="s">
        <v>6689</v>
      </c>
      <c r="E2150" s="19" t="s">
        <v>6423</v>
      </c>
    </row>
    <row r="2151" spans="1:5" x14ac:dyDescent="0.25">
      <c r="A2151" s="19">
        <v>7218</v>
      </c>
      <c r="B2151" s="19" t="s">
        <v>38</v>
      </c>
      <c r="C2151" s="19" t="s">
        <v>6325</v>
      </c>
      <c r="D2151" s="19" t="s">
        <v>1328</v>
      </c>
      <c r="E2151" s="19" t="s">
        <v>6690</v>
      </c>
    </row>
    <row r="2152" spans="1:5" x14ac:dyDescent="0.25">
      <c r="A2152" s="19">
        <v>7220</v>
      </c>
      <c r="B2152" s="19" t="s">
        <v>38</v>
      </c>
      <c r="C2152" s="19" t="s">
        <v>6426</v>
      </c>
      <c r="D2152" s="19" t="s">
        <v>6691</v>
      </c>
      <c r="E2152" s="19" t="s">
        <v>6423</v>
      </c>
    </row>
    <row r="2153" spans="1:5" x14ac:dyDescent="0.25">
      <c r="A2153" s="19">
        <v>7221</v>
      </c>
      <c r="B2153" s="19" t="s">
        <v>38</v>
      </c>
      <c r="C2153" s="19" t="s">
        <v>6426</v>
      </c>
      <c r="D2153" s="19" t="s">
        <v>6692</v>
      </c>
      <c r="E2153" s="19" t="s">
        <v>6423</v>
      </c>
    </row>
    <row r="2154" spans="1:5" x14ac:dyDescent="0.25">
      <c r="A2154" s="19">
        <v>7222</v>
      </c>
      <c r="B2154" s="19" t="s">
        <v>38</v>
      </c>
      <c r="C2154" s="19" t="s">
        <v>6320</v>
      </c>
      <c r="D2154" s="19" t="s">
        <v>6693</v>
      </c>
      <c r="E2154" s="19" t="s">
        <v>6694</v>
      </c>
    </row>
    <row r="2155" spans="1:5" x14ac:dyDescent="0.25">
      <c r="A2155" s="19">
        <v>7223</v>
      </c>
      <c r="B2155" s="19" t="s">
        <v>38</v>
      </c>
      <c r="C2155" s="19" t="s">
        <v>6320</v>
      </c>
      <c r="D2155" s="19" t="s">
        <v>6695</v>
      </c>
      <c r="E2155" s="19" t="s">
        <v>6696</v>
      </c>
    </row>
    <row r="2156" spans="1:5" x14ac:dyDescent="0.25">
      <c r="A2156" s="19">
        <v>7224</v>
      </c>
      <c r="B2156" s="19" t="s">
        <v>38</v>
      </c>
      <c r="C2156" s="19" t="s">
        <v>6320</v>
      </c>
      <c r="D2156" s="19" t="s">
        <v>6697</v>
      </c>
      <c r="E2156" s="19" t="s">
        <v>6698</v>
      </c>
    </row>
    <row r="2157" spans="1:5" x14ac:dyDescent="0.25">
      <c r="A2157" s="19">
        <v>7225</v>
      </c>
      <c r="B2157" s="19" t="s">
        <v>38</v>
      </c>
      <c r="C2157" s="19" t="s">
        <v>6320</v>
      </c>
      <c r="D2157" s="19" t="s">
        <v>6699</v>
      </c>
      <c r="E2157" s="19" t="s">
        <v>6700</v>
      </c>
    </row>
    <row r="2158" spans="1:5" x14ac:dyDescent="0.25">
      <c r="A2158" s="19">
        <v>7226</v>
      </c>
      <c r="B2158" s="19" t="s">
        <v>38</v>
      </c>
      <c r="C2158" s="19" t="s">
        <v>6320</v>
      </c>
      <c r="D2158" s="19" t="s">
        <v>6701</v>
      </c>
      <c r="E2158" s="19" t="s">
        <v>6702</v>
      </c>
    </row>
    <row r="2159" spans="1:5" x14ac:dyDescent="0.25">
      <c r="A2159" s="19">
        <v>7227</v>
      </c>
      <c r="B2159" s="19" t="s">
        <v>38</v>
      </c>
      <c r="C2159" s="19" t="s">
        <v>6320</v>
      </c>
      <c r="D2159" s="19" t="s">
        <v>6703</v>
      </c>
      <c r="E2159" s="19"/>
    </row>
    <row r="2160" spans="1:5" x14ac:dyDescent="0.25">
      <c r="A2160" s="19">
        <v>7228</v>
      </c>
      <c r="B2160" s="19" t="s">
        <v>38</v>
      </c>
      <c r="C2160" s="19" t="s">
        <v>6320</v>
      </c>
      <c r="D2160" s="19" t="s">
        <v>6704</v>
      </c>
      <c r="E2160" s="19" t="s">
        <v>6705</v>
      </c>
    </row>
    <row r="2161" spans="1:5" x14ac:dyDescent="0.25">
      <c r="A2161" s="19">
        <v>7229</v>
      </c>
      <c r="B2161" s="19" t="s">
        <v>38</v>
      </c>
      <c r="C2161" s="19" t="s">
        <v>6320</v>
      </c>
      <c r="D2161" s="19" t="s">
        <v>6706</v>
      </c>
      <c r="E2161" s="19" t="s">
        <v>6707</v>
      </c>
    </row>
    <row r="2162" spans="1:5" x14ac:dyDescent="0.25">
      <c r="A2162" s="19">
        <v>7230</v>
      </c>
      <c r="B2162" s="19" t="s">
        <v>38</v>
      </c>
      <c r="C2162" s="19" t="s">
        <v>6320</v>
      </c>
      <c r="D2162" s="19" t="s">
        <v>6708</v>
      </c>
      <c r="E2162" s="19" t="s">
        <v>6709</v>
      </c>
    </row>
    <row r="2163" spans="1:5" x14ac:dyDescent="0.25">
      <c r="A2163" s="19">
        <v>7231</v>
      </c>
      <c r="B2163" s="19" t="s">
        <v>38</v>
      </c>
      <c r="C2163" s="19" t="s">
        <v>6320</v>
      </c>
      <c r="D2163" s="19" t="s">
        <v>6710</v>
      </c>
      <c r="E2163" s="19" t="s">
        <v>6711</v>
      </c>
    </row>
    <row r="2164" spans="1:5" x14ac:dyDescent="0.25">
      <c r="A2164" s="19">
        <v>7232</v>
      </c>
      <c r="B2164" s="19" t="s">
        <v>38</v>
      </c>
      <c r="C2164" s="19" t="s">
        <v>6320</v>
      </c>
      <c r="D2164" s="19" t="s">
        <v>1329</v>
      </c>
      <c r="E2164" s="19" t="s">
        <v>6712</v>
      </c>
    </row>
    <row r="2165" spans="1:5" x14ac:dyDescent="0.25">
      <c r="A2165" s="19">
        <v>7233</v>
      </c>
      <c r="B2165" s="19" t="s">
        <v>38</v>
      </c>
      <c r="C2165" s="19" t="s">
        <v>6320</v>
      </c>
      <c r="D2165" s="19" t="s">
        <v>6713</v>
      </c>
      <c r="E2165" s="19" t="s">
        <v>6714</v>
      </c>
    </row>
    <row r="2166" spans="1:5" x14ac:dyDescent="0.25">
      <c r="A2166" s="19">
        <v>7234</v>
      </c>
      <c r="B2166" s="19" t="s">
        <v>38</v>
      </c>
      <c r="C2166" s="19" t="s">
        <v>6320</v>
      </c>
      <c r="D2166" s="19" t="s">
        <v>6715</v>
      </c>
      <c r="E2166" s="19" t="s">
        <v>6716</v>
      </c>
    </row>
    <row r="2167" spans="1:5" x14ac:dyDescent="0.25">
      <c r="A2167" s="19">
        <v>7235</v>
      </c>
      <c r="B2167" s="19" t="s">
        <v>38</v>
      </c>
      <c r="C2167" s="19" t="s">
        <v>6341</v>
      </c>
      <c r="D2167" s="19" t="s">
        <v>6717</v>
      </c>
      <c r="E2167" s="19" t="s">
        <v>6718</v>
      </c>
    </row>
    <row r="2168" spans="1:5" x14ac:dyDescent="0.25">
      <c r="A2168" s="19">
        <v>7236</v>
      </c>
      <c r="B2168" s="19" t="s">
        <v>38</v>
      </c>
      <c r="C2168" s="19" t="s">
        <v>6325</v>
      </c>
      <c r="D2168" s="19" t="s">
        <v>6719</v>
      </c>
      <c r="E2168" s="19" t="s">
        <v>6720</v>
      </c>
    </row>
    <row r="2169" spans="1:5" x14ac:dyDescent="0.25">
      <c r="A2169" s="19">
        <v>7237</v>
      </c>
      <c r="B2169" s="19" t="s">
        <v>38</v>
      </c>
      <c r="C2169" s="19" t="s">
        <v>6325</v>
      </c>
      <c r="D2169" s="19" t="s">
        <v>6721</v>
      </c>
      <c r="E2169" s="19" t="s">
        <v>6722</v>
      </c>
    </row>
    <row r="2170" spans="1:5" x14ac:dyDescent="0.25">
      <c r="A2170" s="19">
        <v>7238</v>
      </c>
      <c r="B2170" s="19" t="s">
        <v>38</v>
      </c>
      <c r="C2170" s="19" t="s">
        <v>6530</v>
      </c>
      <c r="D2170" s="19" t="s">
        <v>6723</v>
      </c>
      <c r="E2170" s="19" t="s">
        <v>6724</v>
      </c>
    </row>
    <row r="2171" spans="1:5" x14ac:dyDescent="0.25">
      <c r="A2171" s="19">
        <v>7239</v>
      </c>
      <c r="B2171" s="19" t="s">
        <v>38</v>
      </c>
      <c r="C2171" s="19" t="s">
        <v>6530</v>
      </c>
      <c r="D2171" s="19" t="s">
        <v>6725</v>
      </c>
      <c r="E2171" s="19" t="s">
        <v>6726</v>
      </c>
    </row>
    <row r="2172" spans="1:5" x14ac:dyDescent="0.25">
      <c r="A2172" s="19">
        <v>7240</v>
      </c>
      <c r="B2172" s="19" t="s">
        <v>38</v>
      </c>
      <c r="C2172" s="19" t="s">
        <v>6581</v>
      </c>
      <c r="D2172" s="19" t="s">
        <v>6727</v>
      </c>
      <c r="E2172" s="19" t="s">
        <v>6728</v>
      </c>
    </row>
    <row r="2173" spans="1:5" x14ac:dyDescent="0.25">
      <c r="A2173" s="19">
        <v>7241</v>
      </c>
      <c r="B2173" s="19" t="s">
        <v>38</v>
      </c>
      <c r="C2173" s="19" t="s">
        <v>6581</v>
      </c>
      <c r="D2173" s="19" t="s">
        <v>6729</v>
      </c>
      <c r="E2173" s="19" t="s">
        <v>6730</v>
      </c>
    </row>
    <row r="2174" spans="1:5" x14ac:dyDescent="0.25">
      <c r="A2174" s="19">
        <v>7242</v>
      </c>
      <c r="B2174" s="19" t="s">
        <v>38</v>
      </c>
      <c r="C2174" s="19" t="s">
        <v>6334</v>
      </c>
      <c r="D2174" s="19" t="s">
        <v>1330</v>
      </c>
      <c r="E2174" s="19" t="s">
        <v>6423</v>
      </c>
    </row>
    <row r="2175" spans="1:5" x14ac:dyDescent="0.25">
      <c r="A2175" s="19">
        <v>7243</v>
      </c>
      <c r="B2175" s="19" t="s">
        <v>38</v>
      </c>
      <c r="C2175" s="19" t="s">
        <v>6334</v>
      </c>
      <c r="D2175" s="19" t="s">
        <v>1331</v>
      </c>
      <c r="E2175" s="19" t="s">
        <v>6423</v>
      </c>
    </row>
    <row r="2176" spans="1:5" x14ac:dyDescent="0.25">
      <c r="A2176" s="19">
        <v>7244</v>
      </c>
      <c r="B2176" s="19" t="s">
        <v>38</v>
      </c>
      <c r="C2176" s="19" t="s">
        <v>6316</v>
      </c>
      <c r="D2176" s="19" t="s">
        <v>6731</v>
      </c>
      <c r="E2176" s="19" t="s">
        <v>6423</v>
      </c>
    </row>
    <row r="2177" spans="1:5" x14ac:dyDescent="0.25">
      <c r="A2177" s="19">
        <v>7245</v>
      </c>
      <c r="B2177" s="19" t="s">
        <v>38</v>
      </c>
      <c r="C2177" s="19" t="s">
        <v>6530</v>
      </c>
      <c r="D2177" s="19" t="s">
        <v>6732</v>
      </c>
      <c r="E2177" s="19" t="s">
        <v>6733</v>
      </c>
    </row>
    <row r="2178" spans="1:5" x14ac:dyDescent="0.25">
      <c r="A2178" s="19">
        <v>7246</v>
      </c>
      <c r="B2178" s="19" t="s">
        <v>38</v>
      </c>
      <c r="C2178" s="19" t="s">
        <v>6328</v>
      </c>
      <c r="D2178" s="19" t="s">
        <v>6734</v>
      </c>
      <c r="E2178" s="19"/>
    </row>
    <row r="2179" spans="1:5" x14ac:dyDescent="0.25">
      <c r="A2179" s="19">
        <v>7247</v>
      </c>
      <c r="B2179" s="19" t="s">
        <v>38</v>
      </c>
      <c r="C2179" s="19" t="s">
        <v>6328</v>
      </c>
      <c r="D2179" s="19" t="s">
        <v>811</v>
      </c>
      <c r="E2179" s="19" t="s">
        <v>6735</v>
      </c>
    </row>
    <row r="2180" spans="1:5" x14ac:dyDescent="0.25">
      <c r="A2180" s="19">
        <v>7248</v>
      </c>
      <c r="B2180" s="19" t="s">
        <v>38</v>
      </c>
      <c r="C2180" s="19" t="s">
        <v>6328</v>
      </c>
      <c r="D2180" s="19" t="s">
        <v>941</v>
      </c>
      <c r="E2180" s="19" t="s">
        <v>6736</v>
      </c>
    </row>
    <row r="2181" spans="1:5" x14ac:dyDescent="0.25">
      <c r="A2181" s="19">
        <v>7249</v>
      </c>
      <c r="B2181" s="19" t="s">
        <v>38</v>
      </c>
      <c r="C2181" s="19" t="s">
        <v>6320</v>
      </c>
      <c r="D2181" s="19" t="s">
        <v>6737</v>
      </c>
      <c r="E2181" s="19" t="s">
        <v>6738</v>
      </c>
    </row>
    <row r="2182" spans="1:5" x14ac:dyDescent="0.25">
      <c r="A2182" s="19">
        <v>7250</v>
      </c>
      <c r="B2182" s="19" t="s">
        <v>38</v>
      </c>
      <c r="C2182" s="19" t="s">
        <v>6318</v>
      </c>
      <c r="D2182" s="19" t="s">
        <v>6739</v>
      </c>
      <c r="E2182" s="19" t="s">
        <v>6740</v>
      </c>
    </row>
    <row r="2183" spans="1:5" x14ac:dyDescent="0.25">
      <c r="A2183" s="19">
        <v>7251</v>
      </c>
      <c r="B2183" s="19" t="s">
        <v>38</v>
      </c>
      <c r="C2183" s="19" t="s">
        <v>6393</v>
      </c>
      <c r="D2183" s="19" t="s">
        <v>6741</v>
      </c>
      <c r="E2183" s="19" t="s">
        <v>6742</v>
      </c>
    </row>
    <row r="2184" spans="1:5" x14ac:dyDescent="0.25">
      <c r="A2184" s="19">
        <v>7252</v>
      </c>
      <c r="B2184" s="19" t="s">
        <v>4226</v>
      </c>
      <c r="C2184" s="19" t="s">
        <v>6338</v>
      </c>
      <c r="D2184" s="19" t="s">
        <v>6743</v>
      </c>
      <c r="E2184" s="19" t="s">
        <v>6744</v>
      </c>
    </row>
    <row r="2185" spans="1:5" x14ac:dyDescent="0.25">
      <c r="A2185" s="19">
        <v>7253</v>
      </c>
      <c r="B2185" s="19" t="s">
        <v>4226</v>
      </c>
      <c r="C2185" s="19" t="s">
        <v>6338</v>
      </c>
      <c r="D2185" s="19" t="s">
        <v>6745</v>
      </c>
      <c r="E2185" s="19" t="s">
        <v>6746</v>
      </c>
    </row>
    <row r="2186" spans="1:5" x14ac:dyDescent="0.25">
      <c r="A2186" s="19">
        <v>7254</v>
      </c>
      <c r="B2186" s="19" t="s">
        <v>4226</v>
      </c>
      <c r="C2186" s="19" t="s">
        <v>6338</v>
      </c>
      <c r="D2186" s="19" t="s">
        <v>6747</v>
      </c>
      <c r="E2186" s="19"/>
    </row>
    <row r="2187" spans="1:5" x14ac:dyDescent="0.25">
      <c r="A2187" s="19">
        <v>7255</v>
      </c>
      <c r="B2187" s="19" t="s">
        <v>4226</v>
      </c>
      <c r="C2187" s="19" t="s">
        <v>6331</v>
      </c>
      <c r="D2187" s="19" t="s">
        <v>6748</v>
      </c>
      <c r="E2187" s="19" t="s">
        <v>4019</v>
      </c>
    </row>
    <row r="2188" spans="1:5" x14ac:dyDescent="0.25">
      <c r="A2188" s="19">
        <v>7256</v>
      </c>
      <c r="B2188" s="19" t="s">
        <v>4226</v>
      </c>
      <c r="C2188" s="19" t="s">
        <v>6331</v>
      </c>
      <c r="D2188" s="19" t="s">
        <v>6749</v>
      </c>
      <c r="E2188" s="19" t="s">
        <v>6750</v>
      </c>
    </row>
    <row r="2189" spans="1:5" x14ac:dyDescent="0.25">
      <c r="A2189" s="19">
        <v>7257</v>
      </c>
      <c r="B2189" s="19" t="s">
        <v>4226</v>
      </c>
      <c r="C2189" s="19" t="s">
        <v>6603</v>
      </c>
      <c r="D2189" s="19" t="s">
        <v>6598</v>
      </c>
      <c r="E2189" s="19"/>
    </row>
    <row r="2190" spans="1:5" x14ac:dyDescent="0.25">
      <c r="A2190" s="19">
        <v>7258</v>
      </c>
      <c r="B2190" s="19" t="s">
        <v>4226</v>
      </c>
      <c r="C2190" s="19" t="s">
        <v>6336</v>
      </c>
      <c r="D2190" s="19" t="s">
        <v>6751</v>
      </c>
      <c r="E2190" s="19" t="s">
        <v>6752</v>
      </c>
    </row>
    <row r="2191" spans="1:5" x14ac:dyDescent="0.25">
      <c r="A2191" s="19">
        <v>7259</v>
      </c>
      <c r="B2191" s="19" t="s">
        <v>4226</v>
      </c>
      <c r="C2191" s="19" t="s">
        <v>6336</v>
      </c>
      <c r="D2191" s="19" t="s">
        <v>6753</v>
      </c>
      <c r="E2191" s="19" t="s">
        <v>6754</v>
      </c>
    </row>
    <row r="2192" spans="1:5" x14ac:dyDescent="0.25">
      <c r="A2192" s="19">
        <v>7260</v>
      </c>
      <c r="B2192" s="19" t="s">
        <v>4226</v>
      </c>
      <c r="C2192" s="19" t="s">
        <v>6617</v>
      </c>
      <c r="D2192" s="19" t="s">
        <v>6755</v>
      </c>
      <c r="E2192" s="19" t="s">
        <v>6756</v>
      </c>
    </row>
    <row r="2193" spans="1:5" x14ac:dyDescent="0.25">
      <c r="A2193" s="19">
        <v>7261</v>
      </c>
      <c r="B2193" s="19" t="s">
        <v>4226</v>
      </c>
      <c r="C2193" s="19" t="s">
        <v>6336</v>
      </c>
      <c r="D2193" s="19" t="s">
        <v>6757</v>
      </c>
      <c r="E2193" s="19" t="s">
        <v>6758</v>
      </c>
    </row>
    <row r="2194" spans="1:5" x14ac:dyDescent="0.25">
      <c r="A2194" s="19">
        <v>7262</v>
      </c>
      <c r="B2194" s="19" t="s">
        <v>4226</v>
      </c>
      <c r="C2194" s="19" t="s">
        <v>6614</v>
      </c>
      <c r="D2194" s="19" t="s">
        <v>6759</v>
      </c>
      <c r="E2194" s="19" t="s">
        <v>6760</v>
      </c>
    </row>
    <row r="2195" spans="1:5" x14ac:dyDescent="0.25">
      <c r="A2195" s="19">
        <v>7263</v>
      </c>
      <c r="B2195" s="19" t="s">
        <v>4226</v>
      </c>
      <c r="C2195" s="19" t="s">
        <v>6614</v>
      </c>
      <c r="D2195" s="19" t="s">
        <v>6761</v>
      </c>
      <c r="E2195" s="19" t="s">
        <v>6762</v>
      </c>
    </row>
    <row r="2196" spans="1:5" x14ac:dyDescent="0.25">
      <c r="A2196" s="19">
        <v>7264</v>
      </c>
      <c r="B2196" s="19" t="s">
        <v>4226</v>
      </c>
      <c r="C2196" s="19" t="s">
        <v>6336</v>
      </c>
      <c r="D2196" s="19" t="s">
        <v>6763</v>
      </c>
      <c r="E2196" s="19" t="s">
        <v>6764</v>
      </c>
    </row>
    <row r="2197" spans="1:5" x14ac:dyDescent="0.25">
      <c r="A2197" s="19">
        <v>7265</v>
      </c>
      <c r="B2197" s="19" t="s">
        <v>4226</v>
      </c>
      <c r="C2197" s="19" t="s">
        <v>6614</v>
      </c>
      <c r="D2197" s="19" t="s">
        <v>6765</v>
      </c>
      <c r="E2197" s="19" t="s">
        <v>6766</v>
      </c>
    </row>
    <row r="2198" spans="1:5" x14ac:dyDescent="0.25">
      <c r="A2198" s="19">
        <v>7266</v>
      </c>
      <c r="B2198" s="19" t="s">
        <v>4226</v>
      </c>
      <c r="C2198" s="19" t="s">
        <v>6614</v>
      </c>
      <c r="D2198" s="19" t="s">
        <v>6767</v>
      </c>
      <c r="E2198" s="19" t="s">
        <v>6768</v>
      </c>
    </row>
    <row r="2199" spans="1:5" x14ac:dyDescent="0.25">
      <c r="A2199" s="19">
        <v>7267</v>
      </c>
      <c r="B2199" s="19" t="s">
        <v>4226</v>
      </c>
      <c r="C2199" s="19" t="s">
        <v>6600</v>
      </c>
      <c r="D2199" s="19" t="s">
        <v>6769</v>
      </c>
      <c r="E2199" s="19"/>
    </row>
    <row r="2200" spans="1:5" x14ac:dyDescent="0.25">
      <c r="A2200" s="19">
        <v>7268</v>
      </c>
      <c r="B2200" s="19" t="s">
        <v>4226</v>
      </c>
      <c r="C2200" s="19" t="s">
        <v>6608</v>
      </c>
      <c r="D2200" s="19" t="s">
        <v>6770</v>
      </c>
      <c r="E2200" s="19"/>
    </row>
    <row r="2201" spans="1:5" x14ac:dyDescent="0.25">
      <c r="A2201" s="19">
        <v>7269</v>
      </c>
      <c r="B2201" s="19" t="s">
        <v>4226</v>
      </c>
      <c r="C2201" s="19" t="s">
        <v>6338</v>
      </c>
      <c r="D2201" s="19" t="s">
        <v>6771</v>
      </c>
      <c r="E2201" s="19" t="s">
        <v>6772</v>
      </c>
    </row>
    <row r="2202" spans="1:5" x14ac:dyDescent="0.25">
      <c r="A2202" s="19">
        <v>7270</v>
      </c>
      <c r="B2202" s="19" t="s">
        <v>4226</v>
      </c>
      <c r="C2202" s="19" t="s">
        <v>6331</v>
      </c>
      <c r="D2202" s="19" t="s">
        <v>6773</v>
      </c>
      <c r="E2202" s="19" t="s">
        <v>6423</v>
      </c>
    </row>
    <row r="2203" spans="1:5" x14ac:dyDescent="0.25">
      <c r="A2203" s="19">
        <v>7271</v>
      </c>
      <c r="B2203" s="19" t="s">
        <v>38</v>
      </c>
      <c r="C2203" s="19" t="s">
        <v>6325</v>
      </c>
      <c r="D2203" s="19" t="s">
        <v>6774</v>
      </c>
      <c r="E2203" s="19" t="s">
        <v>6775</v>
      </c>
    </row>
    <row r="2204" spans="1:5" x14ac:dyDescent="0.25">
      <c r="A2204" s="19">
        <v>7272</v>
      </c>
      <c r="B2204" s="19" t="s">
        <v>38</v>
      </c>
      <c r="C2204" s="19" t="s">
        <v>6325</v>
      </c>
      <c r="D2204" s="19" t="s">
        <v>6774</v>
      </c>
      <c r="E2204" s="19" t="s">
        <v>6776</v>
      </c>
    </row>
    <row r="2205" spans="1:5" x14ac:dyDescent="0.25">
      <c r="A2205" s="19">
        <v>7273</v>
      </c>
      <c r="B2205" s="19" t="s">
        <v>38</v>
      </c>
      <c r="C2205" s="19" t="s">
        <v>6325</v>
      </c>
      <c r="D2205" s="19" t="s">
        <v>6774</v>
      </c>
      <c r="E2205" s="19"/>
    </row>
    <row r="2206" spans="1:5" x14ac:dyDescent="0.25">
      <c r="A2206" s="19">
        <v>7274</v>
      </c>
      <c r="B2206" s="19" t="s">
        <v>38</v>
      </c>
      <c r="C2206" s="19" t="s">
        <v>6341</v>
      </c>
      <c r="D2206" s="19" t="s">
        <v>6777</v>
      </c>
      <c r="E2206" s="19"/>
    </row>
    <row r="2207" spans="1:5" x14ac:dyDescent="0.25">
      <c r="A2207" s="19">
        <v>7275</v>
      </c>
      <c r="B2207" s="19" t="s">
        <v>38</v>
      </c>
      <c r="C2207" s="19" t="s">
        <v>6341</v>
      </c>
      <c r="D2207" s="19" t="s">
        <v>6777</v>
      </c>
      <c r="E2207" s="19"/>
    </row>
    <row r="2208" spans="1:5" x14ac:dyDescent="0.25">
      <c r="A2208" s="19">
        <v>7276</v>
      </c>
      <c r="B2208" s="19" t="s">
        <v>38</v>
      </c>
      <c r="C2208" s="19" t="s">
        <v>6320</v>
      </c>
      <c r="D2208" s="19" t="s">
        <v>2353</v>
      </c>
      <c r="E2208" s="19" t="s">
        <v>6778</v>
      </c>
    </row>
    <row r="2209" spans="1:5" x14ac:dyDescent="0.25">
      <c r="A2209" s="19">
        <v>7277</v>
      </c>
      <c r="B2209" s="19" t="s">
        <v>38</v>
      </c>
      <c r="C2209" s="19" t="s">
        <v>6320</v>
      </c>
      <c r="D2209" s="19" t="s">
        <v>6779</v>
      </c>
      <c r="E2209" s="19" t="s">
        <v>6780</v>
      </c>
    </row>
    <row r="2210" spans="1:5" x14ac:dyDescent="0.25">
      <c r="A2210" s="19">
        <v>7278</v>
      </c>
      <c r="B2210" s="19" t="s">
        <v>38</v>
      </c>
      <c r="C2210" s="19" t="s">
        <v>6320</v>
      </c>
      <c r="D2210" s="19" t="s">
        <v>6781</v>
      </c>
      <c r="E2210" s="19" t="s">
        <v>6782</v>
      </c>
    </row>
    <row r="2211" spans="1:5" x14ac:dyDescent="0.25">
      <c r="A2211" s="19">
        <v>7279</v>
      </c>
      <c r="B2211" s="19" t="s">
        <v>38</v>
      </c>
      <c r="C2211" s="19" t="s">
        <v>6320</v>
      </c>
      <c r="D2211" s="19" t="s">
        <v>6783</v>
      </c>
      <c r="E2211" s="19" t="s">
        <v>6784</v>
      </c>
    </row>
    <row r="2212" spans="1:5" x14ac:dyDescent="0.25">
      <c r="A2212" s="19">
        <v>7280</v>
      </c>
      <c r="B2212" s="19" t="s">
        <v>38</v>
      </c>
      <c r="C2212" s="19" t="s">
        <v>6320</v>
      </c>
      <c r="D2212" s="19" t="s">
        <v>6785</v>
      </c>
      <c r="E2212" s="19" t="s">
        <v>6786</v>
      </c>
    </row>
    <row r="2213" spans="1:5" x14ac:dyDescent="0.25">
      <c r="A2213" s="19">
        <v>7281</v>
      </c>
      <c r="B2213" s="19" t="s">
        <v>38</v>
      </c>
      <c r="C2213" s="19" t="s">
        <v>6320</v>
      </c>
      <c r="D2213" s="19" t="s">
        <v>6787</v>
      </c>
      <c r="E2213" s="19" t="s">
        <v>6788</v>
      </c>
    </row>
    <row r="2214" spans="1:5" x14ac:dyDescent="0.25">
      <c r="A2214" s="19">
        <v>7282</v>
      </c>
      <c r="B2214" s="19" t="s">
        <v>38</v>
      </c>
      <c r="C2214" s="19" t="s">
        <v>6320</v>
      </c>
      <c r="D2214" s="19" t="s">
        <v>6789</v>
      </c>
      <c r="E2214" s="19" t="s">
        <v>6790</v>
      </c>
    </row>
    <row r="2215" spans="1:5" x14ac:dyDescent="0.25">
      <c r="A2215" s="19">
        <v>7283</v>
      </c>
      <c r="B2215" s="19" t="s">
        <v>38</v>
      </c>
      <c r="C2215" s="19" t="s">
        <v>6320</v>
      </c>
      <c r="D2215" s="19" t="s">
        <v>2354</v>
      </c>
      <c r="E2215" s="19" t="s">
        <v>6791</v>
      </c>
    </row>
    <row r="2216" spans="1:5" x14ac:dyDescent="0.25">
      <c r="A2216" s="19">
        <v>7284</v>
      </c>
      <c r="B2216" s="19" t="s">
        <v>38</v>
      </c>
      <c r="C2216" s="19" t="s">
        <v>6320</v>
      </c>
      <c r="D2216" s="19" t="s">
        <v>6792</v>
      </c>
      <c r="E2216" s="19" t="s">
        <v>6793</v>
      </c>
    </row>
    <row r="2217" spans="1:5" x14ac:dyDescent="0.25">
      <c r="A2217" s="19">
        <v>7285</v>
      </c>
      <c r="B2217" s="19" t="s">
        <v>38</v>
      </c>
      <c r="C2217" s="19" t="s">
        <v>6320</v>
      </c>
      <c r="D2217" s="19" t="s">
        <v>6794</v>
      </c>
      <c r="E2217" s="19" t="s">
        <v>6795</v>
      </c>
    </row>
    <row r="2218" spans="1:5" x14ac:dyDescent="0.25">
      <c r="A2218" s="19">
        <v>7286</v>
      </c>
      <c r="B2218" s="19" t="s">
        <v>38</v>
      </c>
      <c r="C2218" s="19" t="s">
        <v>6320</v>
      </c>
      <c r="D2218" s="19" t="s">
        <v>6796</v>
      </c>
      <c r="E2218" s="19" t="s">
        <v>6797</v>
      </c>
    </row>
    <row r="2219" spans="1:5" x14ac:dyDescent="0.25">
      <c r="A2219" s="19">
        <v>7287</v>
      </c>
      <c r="B2219" s="19" t="s">
        <v>38</v>
      </c>
      <c r="C2219" s="19" t="s">
        <v>6320</v>
      </c>
      <c r="D2219" s="19" t="s">
        <v>6798</v>
      </c>
      <c r="E2219" s="19" t="s">
        <v>6799</v>
      </c>
    </row>
    <row r="2220" spans="1:5" x14ac:dyDescent="0.25">
      <c r="A2220" s="19">
        <v>7288</v>
      </c>
      <c r="B2220" s="19" t="s">
        <v>38</v>
      </c>
      <c r="C2220" s="19" t="s">
        <v>6320</v>
      </c>
      <c r="D2220" s="19" t="s">
        <v>2355</v>
      </c>
      <c r="E2220" s="19" t="s">
        <v>6800</v>
      </c>
    </row>
    <row r="2221" spans="1:5" x14ac:dyDescent="0.25">
      <c r="A2221" s="19">
        <v>7289</v>
      </c>
      <c r="B2221" s="19" t="s">
        <v>38</v>
      </c>
      <c r="C2221" s="19" t="s">
        <v>6393</v>
      </c>
      <c r="D2221" s="19" t="s">
        <v>6801</v>
      </c>
      <c r="E2221" s="19" t="s">
        <v>6802</v>
      </c>
    </row>
    <row r="2222" spans="1:5" x14ac:dyDescent="0.25">
      <c r="A2222" s="19">
        <v>7290</v>
      </c>
      <c r="B2222" s="19" t="s">
        <v>38</v>
      </c>
      <c r="C2222" s="19" t="s">
        <v>6393</v>
      </c>
      <c r="D2222" s="19" t="s">
        <v>6803</v>
      </c>
      <c r="E2222" s="19" t="s">
        <v>6804</v>
      </c>
    </row>
    <row r="2223" spans="1:5" x14ac:dyDescent="0.25">
      <c r="A2223" s="19">
        <v>7291</v>
      </c>
      <c r="B2223" s="19" t="s">
        <v>38</v>
      </c>
      <c r="C2223" s="19" t="s">
        <v>6393</v>
      </c>
      <c r="D2223" s="19" t="s">
        <v>2356</v>
      </c>
      <c r="E2223" s="19"/>
    </row>
    <row r="2224" spans="1:5" x14ac:dyDescent="0.25">
      <c r="A2224" s="19">
        <v>7292</v>
      </c>
      <c r="B2224" s="19" t="s">
        <v>38</v>
      </c>
      <c r="C2224" s="19" t="s">
        <v>6393</v>
      </c>
      <c r="D2224" s="19" t="s">
        <v>6805</v>
      </c>
      <c r="E2224" s="19" t="s">
        <v>6806</v>
      </c>
    </row>
    <row r="2225" spans="1:5" x14ac:dyDescent="0.25">
      <c r="A2225" s="19">
        <v>7293</v>
      </c>
      <c r="B2225" s="19" t="s">
        <v>38</v>
      </c>
      <c r="C2225" s="19" t="s">
        <v>6393</v>
      </c>
      <c r="D2225" s="19" t="s">
        <v>6807</v>
      </c>
      <c r="E2225" s="19" t="s">
        <v>6808</v>
      </c>
    </row>
    <row r="2226" spans="1:5" x14ac:dyDescent="0.25">
      <c r="A2226" s="19">
        <v>7294</v>
      </c>
      <c r="B2226" s="19" t="s">
        <v>38</v>
      </c>
      <c r="C2226" s="19" t="s">
        <v>6393</v>
      </c>
      <c r="D2226" s="19" t="s">
        <v>6809</v>
      </c>
      <c r="E2226" s="19" t="s">
        <v>6810</v>
      </c>
    </row>
    <row r="2227" spans="1:5" x14ac:dyDescent="0.25">
      <c r="A2227" s="19">
        <v>7295</v>
      </c>
      <c r="B2227" s="19" t="s">
        <v>38</v>
      </c>
      <c r="C2227" s="19" t="s">
        <v>6393</v>
      </c>
      <c r="D2227" s="19" t="s">
        <v>6811</v>
      </c>
      <c r="E2227" s="19" t="s">
        <v>6812</v>
      </c>
    </row>
    <row r="2228" spans="1:5" x14ac:dyDescent="0.25">
      <c r="A2228" s="19">
        <v>7296</v>
      </c>
      <c r="B2228" s="19" t="s">
        <v>38</v>
      </c>
      <c r="C2228" s="19" t="s">
        <v>6393</v>
      </c>
      <c r="D2228" s="19" t="s">
        <v>6813</v>
      </c>
      <c r="E2228" s="19" t="s">
        <v>6814</v>
      </c>
    </row>
    <row r="2229" spans="1:5" x14ac:dyDescent="0.25">
      <c r="A2229" s="19">
        <v>7297</v>
      </c>
      <c r="B2229" s="19" t="s">
        <v>38</v>
      </c>
      <c r="C2229" s="19" t="s">
        <v>6393</v>
      </c>
      <c r="D2229" s="19" t="s">
        <v>6815</v>
      </c>
      <c r="E2229" s="19" t="s">
        <v>6816</v>
      </c>
    </row>
    <row r="2230" spans="1:5" x14ac:dyDescent="0.25">
      <c r="A2230" s="19">
        <v>7298</v>
      </c>
      <c r="B2230" s="19" t="s">
        <v>38</v>
      </c>
      <c r="C2230" s="19" t="s">
        <v>6393</v>
      </c>
      <c r="D2230" s="19" t="s">
        <v>6817</v>
      </c>
      <c r="E2230" s="19" t="s">
        <v>6818</v>
      </c>
    </row>
    <row r="2231" spans="1:5" x14ac:dyDescent="0.25">
      <c r="A2231" s="19">
        <v>7299</v>
      </c>
      <c r="B2231" s="19" t="s">
        <v>38</v>
      </c>
      <c r="C2231" s="19" t="s">
        <v>6393</v>
      </c>
      <c r="D2231" s="19" t="s">
        <v>6819</v>
      </c>
      <c r="E2231" s="19" t="s">
        <v>6820</v>
      </c>
    </row>
    <row r="2232" spans="1:5" x14ac:dyDescent="0.25">
      <c r="A2232" s="19">
        <v>7300</v>
      </c>
      <c r="B2232" s="19" t="s">
        <v>38</v>
      </c>
      <c r="C2232" s="19" t="s">
        <v>6393</v>
      </c>
      <c r="D2232" s="19" t="s">
        <v>6821</v>
      </c>
      <c r="E2232" s="19" t="s">
        <v>6822</v>
      </c>
    </row>
    <row r="2233" spans="1:5" x14ac:dyDescent="0.25">
      <c r="A2233" s="19">
        <v>7301</v>
      </c>
      <c r="B2233" s="19" t="s">
        <v>38</v>
      </c>
      <c r="C2233" s="19" t="s">
        <v>6426</v>
      </c>
      <c r="D2233" s="19" t="s">
        <v>6823</v>
      </c>
      <c r="E2233" s="19" t="s">
        <v>6824</v>
      </c>
    </row>
    <row r="2234" spans="1:5" x14ac:dyDescent="0.25">
      <c r="A2234" s="19">
        <v>7302</v>
      </c>
      <c r="B2234" s="19" t="s">
        <v>38</v>
      </c>
      <c r="C2234" s="19" t="s">
        <v>6426</v>
      </c>
      <c r="D2234" s="19" t="s">
        <v>6825</v>
      </c>
      <c r="E2234" s="19" t="s">
        <v>6826</v>
      </c>
    </row>
    <row r="2235" spans="1:5" x14ac:dyDescent="0.25">
      <c r="A2235" s="19">
        <v>7303</v>
      </c>
      <c r="B2235" s="19" t="s">
        <v>38</v>
      </c>
      <c r="C2235" s="19" t="s">
        <v>6426</v>
      </c>
      <c r="D2235" s="19" t="s">
        <v>6827</v>
      </c>
      <c r="E2235" s="19" t="s">
        <v>6828</v>
      </c>
    </row>
    <row r="2236" spans="1:5" x14ac:dyDescent="0.25">
      <c r="A2236" s="19">
        <v>7304</v>
      </c>
      <c r="B2236" s="19" t="s">
        <v>38</v>
      </c>
      <c r="C2236" s="19" t="s">
        <v>6426</v>
      </c>
      <c r="D2236" s="19" t="s">
        <v>6829</v>
      </c>
      <c r="E2236" s="19" t="s">
        <v>6830</v>
      </c>
    </row>
    <row r="2237" spans="1:5" x14ac:dyDescent="0.25">
      <c r="A2237" s="19">
        <v>7305</v>
      </c>
      <c r="B2237" s="19" t="s">
        <v>38</v>
      </c>
      <c r="C2237" s="19" t="s">
        <v>6426</v>
      </c>
      <c r="D2237" s="19" t="s">
        <v>2357</v>
      </c>
      <c r="E2237" s="19" t="s">
        <v>6831</v>
      </c>
    </row>
    <row r="2238" spans="1:5" x14ac:dyDescent="0.25">
      <c r="A2238" s="19">
        <v>7306</v>
      </c>
      <c r="B2238" s="19" t="s">
        <v>38</v>
      </c>
      <c r="C2238" s="19" t="s">
        <v>6426</v>
      </c>
      <c r="D2238" s="19" t="s">
        <v>6832</v>
      </c>
      <c r="E2238" s="19"/>
    </row>
    <row r="2239" spans="1:5" x14ac:dyDescent="0.25">
      <c r="A2239" s="19">
        <v>7307</v>
      </c>
      <c r="B2239" s="19" t="s">
        <v>38</v>
      </c>
      <c r="C2239" s="19" t="s">
        <v>6328</v>
      </c>
      <c r="D2239" s="19" t="s">
        <v>6833</v>
      </c>
      <c r="E2239" s="19" t="s">
        <v>6834</v>
      </c>
    </row>
    <row r="2240" spans="1:5" x14ac:dyDescent="0.25">
      <c r="A2240" s="19">
        <v>7308</v>
      </c>
      <c r="B2240" s="19" t="s">
        <v>38</v>
      </c>
      <c r="C2240" s="19" t="s">
        <v>6328</v>
      </c>
      <c r="D2240" s="19" t="s">
        <v>6835</v>
      </c>
      <c r="E2240" s="19" t="s">
        <v>6836</v>
      </c>
    </row>
    <row r="2241" spans="1:5" x14ac:dyDescent="0.25">
      <c r="A2241" s="19">
        <v>7309</v>
      </c>
      <c r="B2241" s="19" t="s">
        <v>38</v>
      </c>
      <c r="C2241" s="19" t="s">
        <v>6328</v>
      </c>
      <c r="D2241" s="19" t="s">
        <v>6837</v>
      </c>
      <c r="E2241" s="19" t="s">
        <v>6838</v>
      </c>
    </row>
    <row r="2242" spans="1:5" x14ac:dyDescent="0.25">
      <c r="A2242" s="19">
        <v>7310</v>
      </c>
      <c r="B2242" s="19" t="s">
        <v>38</v>
      </c>
      <c r="C2242" s="19" t="s">
        <v>6328</v>
      </c>
      <c r="D2242" s="19" t="s">
        <v>6839</v>
      </c>
      <c r="E2242" s="19" t="s">
        <v>6840</v>
      </c>
    </row>
    <row r="2243" spans="1:5" x14ac:dyDescent="0.25">
      <c r="A2243" s="19">
        <v>7311</v>
      </c>
      <c r="B2243" s="19" t="s">
        <v>38</v>
      </c>
      <c r="C2243" s="19" t="s">
        <v>6328</v>
      </c>
      <c r="D2243" s="19" t="s">
        <v>6841</v>
      </c>
      <c r="E2243" s="19" t="s">
        <v>6842</v>
      </c>
    </row>
    <row r="2244" spans="1:5" x14ac:dyDescent="0.25">
      <c r="A2244" s="19">
        <v>7312</v>
      </c>
      <c r="B2244" s="19" t="s">
        <v>38</v>
      </c>
      <c r="C2244" s="19" t="s">
        <v>6328</v>
      </c>
      <c r="D2244" s="19" t="s">
        <v>6843</v>
      </c>
      <c r="E2244" s="19" t="s">
        <v>6844</v>
      </c>
    </row>
    <row r="2245" spans="1:5" x14ac:dyDescent="0.25">
      <c r="A2245" s="19">
        <v>7313</v>
      </c>
      <c r="B2245" s="19" t="s">
        <v>38</v>
      </c>
      <c r="C2245" s="19" t="s">
        <v>6328</v>
      </c>
      <c r="D2245" s="19" t="s">
        <v>6845</v>
      </c>
      <c r="E2245" s="19" t="s">
        <v>6846</v>
      </c>
    </row>
    <row r="2246" spans="1:5" x14ac:dyDescent="0.25">
      <c r="A2246" s="19">
        <v>7314</v>
      </c>
      <c r="B2246" s="19" t="s">
        <v>38</v>
      </c>
      <c r="C2246" s="19" t="s">
        <v>6328</v>
      </c>
      <c r="D2246" s="19" t="s">
        <v>6847</v>
      </c>
      <c r="E2246" s="19" t="s">
        <v>6848</v>
      </c>
    </row>
    <row r="2247" spans="1:5" x14ac:dyDescent="0.25">
      <c r="A2247" s="19">
        <v>7315</v>
      </c>
      <c r="B2247" s="19" t="s">
        <v>38</v>
      </c>
      <c r="C2247" s="19" t="s">
        <v>6328</v>
      </c>
      <c r="D2247" s="19" t="s">
        <v>6849</v>
      </c>
      <c r="E2247" s="19" t="s">
        <v>6850</v>
      </c>
    </row>
    <row r="2248" spans="1:5" x14ac:dyDescent="0.25">
      <c r="A2248" s="19">
        <v>7316</v>
      </c>
      <c r="B2248" s="19" t="s">
        <v>38</v>
      </c>
      <c r="C2248" s="19" t="s">
        <v>6462</v>
      </c>
      <c r="D2248" s="19" t="s">
        <v>4023</v>
      </c>
      <c r="E2248" s="19" t="s">
        <v>6851</v>
      </c>
    </row>
    <row r="2249" spans="1:5" x14ac:dyDescent="0.25">
      <c r="A2249" s="19">
        <v>7317</v>
      </c>
      <c r="B2249" s="19" t="s">
        <v>38</v>
      </c>
      <c r="C2249" s="19" t="s">
        <v>6462</v>
      </c>
      <c r="D2249" s="19" t="s">
        <v>2358</v>
      </c>
      <c r="E2249" s="19" t="s">
        <v>6852</v>
      </c>
    </row>
    <row r="2250" spans="1:5" x14ac:dyDescent="0.25">
      <c r="A2250" s="19">
        <v>7318</v>
      </c>
      <c r="B2250" s="19" t="s">
        <v>38</v>
      </c>
      <c r="C2250" s="19" t="s">
        <v>6462</v>
      </c>
      <c r="D2250" s="19" t="s">
        <v>2359</v>
      </c>
      <c r="E2250" s="19" t="s">
        <v>6853</v>
      </c>
    </row>
    <row r="2251" spans="1:5" x14ac:dyDescent="0.25">
      <c r="A2251" s="19">
        <v>7319</v>
      </c>
      <c r="B2251" s="19" t="s">
        <v>38</v>
      </c>
      <c r="C2251" s="19" t="s">
        <v>6479</v>
      </c>
      <c r="D2251" s="19" t="s">
        <v>6854</v>
      </c>
      <c r="E2251" s="19" t="s">
        <v>6855</v>
      </c>
    </row>
    <row r="2252" spans="1:5" x14ac:dyDescent="0.25">
      <c r="A2252" s="19">
        <v>7320</v>
      </c>
      <c r="B2252" s="19" t="s">
        <v>38</v>
      </c>
      <c r="C2252" s="19" t="s">
        <v>6479</v>
      </c>
      <c r="D2252" s="19" t="s">
        <v>2360</v>
      </c>
      <c r="E2252" s="19" t="s">
        <v>6856</v>
      </c>
    </row>
    <row r="2253" spans="1:5" x14ac:dyDescent="0.25">
      <c r="A2253" s="19">
        <v>7321</v>
      </c>
      <c r="B2253" s="19" t="s">
        <v>38</v>
      </c>
      <c r="C2253" s="19" t="s">
        <v>6479</v>
      </c>
      <c r="D2253" s="19" t="s">
        <v>2361</v>
      </c>
      <c r="E2253" s="19" t="s">
        <v>6857</v>
      </c>
    </row>
    <row r="2254" spans="1:5" x14ac:dyDescent="0.25">
      <c r="A2254" s="19">
        <v>7322</v>
      </c>
      <c r="B2254" s="19" t="s">
        <v>38</v>
      </c>
      <c r="C2254" s="19" t="s">
        <v>6318</v>
      </c>
      <c r="D2254" s="19" t="s">
        <v>6858</v>
      </c>
      <c r="E2254" s="19" t="s">
        <v>6859</v>
      </c>
    </row>
    <row r="2255" spans="1:5" x14ac:dyDescent="0.25">
      <c r="A2255" s="19">
        <v>7323</v>
      </c>
      <c r="B2255" s="19" t="s">
        <v>38</v>
      </c>
      <c r="C2255" s="19" t="s">
        <v>6318</v>
      </c>
      <c r="D2255" s="19" t="s">
        <v>6860</v>
      </c>
      <c r="E2255" s="19" t="s">
        <v>6861</v>
      </c>
    </row>
    <row r="2256" spans="1:5" x14ac:dyDescent="0.25">
      <c r="A2256" s="19">
        <v>7324</v>
      </c>
      <c r="B2256" s="19" t="s">
        <v>38</v>
      </c>
      <c r="C2256" s="19" t="s">
        <v>6318</v>
      </c>
      <c r="D2256" s="19" t="s">
        <v>6862</v>
      </c>
      <c r="E2256" s="19" t="s">
        <v>6863</v>
      </c>
    </row>
    <row r="2257" spans="1:5" x14ac:dyDescent="0.25">
      <c r="A2257" s="19">
        <v>7325</v>
      </c>
      <c r="B2257" s="19" t="s">
        <v>38</v>
      </c>
      <c r="C2257" s="19" t="s">
        <v>6325</v>
      </c>
      <c r="D2257" s="19" t="s">
        <v>6864</v>
      </c>
      <c r="E2257" s="19" t="s">
        <v>6865</v>
      </c>
    </row>
    <row r="2258" spans="1:5" x14ac:dyDescent="0.25">
      <c r="A2258" s="19">
        <v>7326</v>
      </c>
      <c r="B2258" s="19" t="s">
        <v>38</v>
      </c>
      <c r="C2258" s="19" t="s">
        <v>6325</v>
      </c>
      <c r="D2258" s="19" t="s">
        <v>6866</v>
      </c>
      <c r="E2258" s="19" t="s">
        <v>6867</v>
      </c>
    </row>
    <row r="2259" spans="1:5" x14ac:dyDescent="0.25">
      <c r="A2259" s="19">
        <v>7327</v>
      </c>
      <c r="B2259" s="19" t="s">
        <v>38</v>
      </c>
      <c r="C2259" s="19" t="s">
        <v>6325</v>
      </c>
      <c r="D2259" s="19" t="s">
        <v>6868</v>
      </c>
      <c r="E2259" s="19" t="s">
        <v>6869</v>
      </c>
    </row>
    <row r="2260" spans="1:5" x14ac:dyDescent="0.25">
      <c r="A2260" s="19">
        <v>7328</v>
      </c>
      <c r="B2260" s="19" t="s">
        <v>38</v>
      </c>
      <c r="C2260" s="19" t="s">
        <v>6325</v>
      </c>
      <c r="D2260" s="19" t="s">
        <v>2362</v>
      </c>
      <c r="E2260" s="19" t="s">
        <v>6870</v>
      </c>
    </row>
    <row r="2261" spans="1:5" x14ac:dyDescent="0.25">
      <c r="A2261" s="19">
        <v>7329</v>
      </c>
      <c r="B2261" s="19" t="s">
        <v>38</v>
      </c>
      <c r="C2261" s="19" t="s">
        <v>6325</v>
      </c>
      <c r="D2261" s="19" t="s">
        <v>2363</v>
      </c>
      <c r="E2261" s="19" t="s">
        <v>6871</v>
      </c>
    </row>
    <row r="2262" spans="1:5" x14ac:dyDescent="0.25">
      <c r="A2262" s="19">
        <v>7330</v>
      </c>
      <c r="B2262" s="19" t="s">
        <v>38</v>
      </c>
      <c r="C2262" s="19" t="s">
        <v>6325</v>
      </c>
      <c r="D2262" s="19" t="s">
        <v>6872</v>
      </c>
      <c r="E2262" s="19" t="s">
        <v>6873</v>
      </c>
    </row>
    <row r="2263" spans="1:5" x14ac:dyDescent="0.25">
      <c r="A2263" s="19">
        <v>7331</v>
      </c>
      <c r="B2263" s="19" t="s">
        <v>38</v>
      </c>
      <c r="C2263" s="19" t="s">
        <v>6325</v>
      </c>
      <c r="D2263" s="19" t="s">
        <v>6874</v>
      </c>
      <c r="E2263" s="19" t="s">
        <v>6875</v>
      </c>
    </row>
    <row r="2264" spans="1:5" x14ac:dyDescent="0.25">
      <c r="A2264" s="19">
        <v>7332</v>
      </c>
      <c r="B2264" s="19" t="s">
        <v>38</v>
      </c>
      <c r="C2264" s="19" t="s">
        <v>6530</v>
      </c>
      <c r="D2264" s="19" t="s">
        <v>6876</v>
      </c>
      <c r="E2264" s="19" t="s">
        <v>6877</v>
      </c>
    </row>
    <row r="2265" spans="1:5" x14ac:dyDescent="0.25">
      <c r="A2265" s="19">
        <v>7333</v>
      </c>
      <c r="B2265" s="19" t="s">
        <v>38</v>
      </c>
      <c r="C2265" s="19" t="s">
        <v>6530</v>
      </c>
      <c r="D2265" s="19" t="s">
        <v>811</v>
      </c>
      <c r="E2265" s="19" t="s">
        <v>6878</v>
      </c>
    </row>
    <row r="2266" spans="1:5" x14ac:dyDescent="0.25">
      <c r="A2266" s="19">
        <v>7334</v>
      </c>
      <c r="B2266" s="19" t="s">
        <v>38</v>
      </c>
      <c r="C2266" s="19" t="s">
        <v>6530</v>
      </c>
      <c r="D2266" s="19" t="s">
        <v>6879</v>
      </c>
      <c r="E2266" s="19" t="s">
        <v>6880</v>
      </c>
    </row>
    <row r="2267" spans="1:5" x14ac:dyDescent="0.25">
      <c r="A2267" s="19">
        <v>7335</v>
      </c>
      <c r="B2267" s="19" t="s">
        <v>38</v>
      </c>
      <c r="C2267" s="19" t="s">
        <v>6530</v>
      </c>
      <c r="D2267" s="19" t="s">
        <v>941</v>
      </c>
      <c r="E2267" s="19" t="s">
        <v>6881</v>
      </c>
    </row>
    <row r="2268" spans="1:5" x14ac:dyDescent="0.25">
      <c r="A2268" s="19">
        <v>7336</v>
      </c>
      <c r="B2268" s="19" t="s">
        <v>38</v>
      </c>
      <c r="C2268" s="19" t="s">
        <v>6530</v>
      </c>
      <c r="D2268" s="19" t="s">
        <v>6882</v>
      </c>
      <c r="E2268" s="19" t="s">
        <v>6883</v>
      </c>
    </row>
    <row r="2269" spans="1:5" x14ac:dyDescent="0.25">
      <c r="A2269" s="19">
        <v>7337</v>
      </c>
      <c r="B2269" s="19" t="s">
        <v>38</v>
      </c>
      <c r="C2269" s="19" t="s">
        <v>6530</v>
      </c>
      <c r="D2269" s="19" t="s">
        <v>2364</v>
      </c>
      <c r="E2269" s="19" t="s">
        <v>6884</v>
      </c>
    </row>
    <row r="2270" spans="1:5" x14ac:dyDescent="0.25">
      <c r="A2270" s="19">
        <v>7338</v>
      </c>
      <c r="B2270" s="19" t="s">
        <v>38</v>
      </c>
      <c r="C2270" s="19" t="s">
        <v>6530</v>
      </c>
      <c r="D2270" s="19" t="s">
        <v>6885</v>
      </c>
      <c r="E2270" s="19" t="s">
        <v>6886</v>
      </c>
    </row>
    <row r="2271" spans="1:5" x14ac:dyDescent="0.25">
      <c r="A2271" s="19">
        <v>7339</v>
      </c>
      <c r="B2271" s="19" t="s">
        <v>38</v>
      </c>
      <c r="C2271" s="19" t="s">
        <v>6530</v>
      </c>
      <c r="D2271" s="19" t="s">
        <v>6887</v>
      </c>
      <c r="E2271" s="19" t="s">
        <v>6888</v>
      </c>
    </row>
    <row r="2272" spans="1:5" x14ac:dyDescent="0.25">
      <c r="A2272" s="19">
        <v>7340</v>
      </c>
      <c r="B2272" s="19" t="s">
        <v>38</v>
      </c>
      <c r="C2272" s="19" t="s">
        <v>6530</v>
      </c>
      <c r="D2272" s="19" t="s">
        <v>6889</v>
      </c>
      <c r="E2272" s="19" t="s">
        <v>6890</v>
      </c>
    </row>
    <row r="2273" spans="1:5" x14ac:dyDescent="0.25">
      <c r="A2273" s="19">
        <v>7341</v>
      </c>
      <c r="B2273" s="19" t="s">
        <v>38</v>
      </c>
      <c r="C2273" s="19" t="s">
        <v>6581</v>
      </c>
      <c r="D2273" s="19" t="s">
        <v>6891</v>
      </c>
      <c r="E2273" s="19" t="s">
        <v>6892</v>
      </c>
    </row>
    <row r="2274" spans="1:5" x14ac:dyDescent="0.25">
      <c r="A2274" s="19">
        <v>7342</v>
      </c>
      <c r="B2274" s="19" t="s">
        <v>38</v>
      </c>
      <c r="C2274" s="19" t="s">
        <v>6581</v>
      </c>
      <c r="D2274" s="19" t="s">
        <v>6893</v>
      </c>
      <c r="E2274" s="19" t="s">
        <v>6894</v>
      </c>
    </row>
    <row r="2275" spans="1:5" x14ac:dyDescent="0.25">
      <c r="A2275" s="19">
        <v>7343</v>
      </c>
      <c r="B2275" s="19" t="s">
        <v>38</v>
      </c>
      <c r="C2275" s="19" t="s">
        <v>6581</v>
      </c>
      <c r="D2275" s="19" t="s">
        <v>6895</v>
      </c>
      <c r="E2275" s="19" t="s">
        <v>6896</v>
      </c>
    </row>
    <row r="2276" spans="1:5" x14ac:dyDescent="0.25">
      <c r="A2276" s="19">
        <v>7344</v>
      </c>
      <c r="B2276" s="19" t="s">
        <v>38</v>
      </c>
      <c r="C2276" s="19" t="s">
        <v>6426</v>
      </c>
      <c r="D2276" s="19" t="s">
        <v>6897</v>
      </c>
      <c r="E2276" s="19"/>
    </row>
    <row r="2277" spans="1:5" x14ac:dyDescent="0.25">
      <c r="A2277" s="19">
        <v>7345</v>
      </c>
      <c r="B2277" s="19" t="s">
        <v>38</v>
      </c>
      <c r="C2277" s="19" t="s">
        <v>6334</v>
      </c>
      <c r="D2277" s="19" t="s">
        <v>6898</v>
      </c>
      <c r="E2277" s="19"/>
    </row>
    <row r="2278" spans="1:5" x14ac:dyDescent="0.25">
      <c r="A2278" s="19">
        <v>7346</v>
      </c>
      <c r="B2278" s="19" t="s">
        <v>38</v>
      </c>
      <c r="C2278" s="19" t="s">
        <v>6426</v>
      </c>
      <c r="D2278" s="19" t="s">
        <v>6899</v>
      </c>
      <c r="E2278" s="19"/>
    </row>
    <row r="2279" spans="1:5" x14ac:dyDescent="0.25">
      <c r="A2279" s="19">
        <v>7347</v>
      </c>
      <c r="B2279" s="19" t="s">
        <v>38</v>
      </c>
      <c r="C2279" s="19" t="s">
        <v>6334</v>
      </c>
      <c r="D2279" s="19" t="s">
        <v>6900</v>
      </c>
      <c r="E2279" s="19"/>
    </row>
    <row r="2280" spans="1:5" x14ac:dyDescent="0.25">
      <c r="A2280" s="19">
        <v>7348</v>
      </c>
      <c r="B2280" s="19" t="s">
        <v>38</v>
      </c>
      <c r="C2280" s="19" t="s">
        <v>6334</v>
      </c>
      <c r="D2280" s="19" t="s">
        <v>6901</v>
      </c>
      <c r="E2280" s="19"/>
    </row>
    <row r="2281" spans="1:5" x14ac:dyDescent="0.25">
      <c r="A2281" s="19">
        <v>7349</v>
      </c>
      <c r="B2281" s="19" t="s">
        <v>38</v>
      </c>
      <c r="C2281" s="19" t="s">
        <v>6334</v>
      </c>
      <c r="D2281" s="19" t="s">
        <v>6902</v>
      </c>
      <c r="E2281" s="19"/>
    </row>
    <row r="2282" spans="1:5" x14ac:dyDescent="0.25">
      <c r="A2282" s="19">
        <v>7350</v>
      </c>
      <c r="B2282" s="19" t="s">
        <v>38</v>
      </c>
      <c r="C2282" s="19" t="s">
        <v>6334</v>
      </c>
      <c r="D2282" s="19" t="s">
        <v>6903</v>
      </c>
      <c r="E2282" s="19"/>
    </row>
    <row r="2283" spans="1:5" x14ac:dyDescent="0.25">
      <c r="A2283" s="19">
        <v>7351</v>
      </c>
      <c r="B2283" s="19" t="s">
        <v>38</v>
      </c>
      <c r="C2283" s="19" t="s">
        <v>6334</v>
      </c>
      <c r="D2283" s="19" t="s">
        <v>6904</v>
      </c>
      <c r="E2283" s="19"/>
    </row>
    <row r="2284" spans="1:5" x14ac:dyDescent="0.25">
      <c r="A2284" s="19">
        <v>7352</v>
      </c>
      <c r="B2284" s="19" t="s">
        <v>38</v>
      </c>
      <c r="C2284" s="19" t="s">
        <v>6334</v>
      </c>
      <c r="D2284" s="19" t="s">
        <v>6905</v>
      </c>
      <c r="E2284" s="19"/>
    </row>
    <row r="2285" spans="1:5" x14ac:dyDescent="0.25">
      <c r="A2285" s="19">
        <v>7353</v>
      </c>
      <c r="B2285" s="19" t="s">
        <v>38</v>
      </c>
      <c r="C2285" s="19" t="s">
        <v>6334</v>
      </c>
      <c r="D2285" s="19" t="s">
        <v>6906</v>
      </c>
      <c r="E2285" s="19"/>
    </row>
    <row r="2286" spans="1:5" x14ac:dyDescent="0.25">
      <c r="A2286" s="19">
        <v>7354</v>
      </c>
      <c r="B2286" s="19" t="s">
        <v>38</v>
      </c>
      <c r="C2286" s="19" t="s">
        <v>6334</v>
      </c>
      <c r="D2286" s="19" t="s">
        <v>6907</v>
      </c>
      <c r="E2286" s="19"/>
    </row>
    <row r="2287" spans="1:5" x14ac:dyDescent="0.25">
      <c r="A2287" s="19">
        <v>7355</v>
      </c>
      <c r="B2287" s="19" t="s">
        <v>38</v>
      </c>
      <c r="C2287" s="19" t="s">
        <v>6318</v>
      </c>
      <c r="D2287" s="19" t="s">
        <v>2365</v>
      </c>
      <c r="E2287" s="19"/>
    </row>
    <row r="2288" spans="1:5" x14ac:dyDescent="0.25">
      <c r="A2288" s="19">
        <v>7356</v>
      </c>
      <c r="B2288" s="19" t="s">
        <v>38</v>
      </c>
      <c r="C2288" s="19" t="s">
        <v>6908</v>
      </c>
      <c r="D2288" s="19" t="s">
        <v>6909</v>
      </c>
      <c r="E2288" s="19"/>
    </row>
    <row r="2289" spans="1:5" x14ac:dyDescent="0.25">
      <c r="A2289" s="19">
        <v>7357</v>
      </c>
      <c r="B2289" s="19" t="s">
        <v>38</v>
      </c>
      <c r="C2289" s="19" t="s">
        <v>6908</v>
      </c>
      <c r="D2289" s="19" t="s">
        <v>2366</v>
      </c>
      <c r="E2289" s="19"/>
    </row>
    <row r="2290" spans="1:5" x14ac:dyDescent="0.25">
      <c r="A2290" s="19">
        <v>7358</v>
      </c>
      <c r="B2290" s="19" t="s">
        <v>38</v>
      </c>
      <c r="C2290" s="19" t="s">
        <v>6908</v>
      </c>
      <c r="D2290" s="19" t="s">
        <v>2367</v>
      </c>
      <c r="E2290" s="19"/>
    </row>
    <row r="2291" spans="1:5" x14ac:dyDescent="0.25">
      <c r="A2291" s="19">
        <v>7359</v>
      </c>
      <c r="B2291" s="19" t="s">
        <v>38</v>
      </c>
      <c r="C2291" s="19" t="s">
        <v>6426</v>
      </c>
      <c r="D2291" s="19" t="s">
        <v>6910</v>
      </c>
      <c r="E2291" s="19" t="s">
        <v>6911</v>
      </c>
    </row>
    <row r="2292" spans="1:5" x14ac:dyDescent="0.25">
      <c r="A2292" s="19">
        <v>7360</v>
      </c>
      <c r="B2292" s="19" t="s">
        <v>38</v>
      </c>
      <c r="C2292" s="19" t="s">
        <v>6316</v>
      </c>
      <c r="D2292" s="19" t="s">
        <v>6912</v>
      </c>
      <c r="E2292" s="19"/>
    </row>
    <row r="2293" spans="1:5" x14ac:dyDescent="0.25">
      <c r="A2293" s="19">
        <v>7361</v>
      </c>
      <c r="B2293" s="19" t="s">
        <v>38</v>
      </c>
      <c r="C2293" s="19" t="s">
        <v>6318</v>
      </c>
      <c r="D2293" s="19" t="s">
        <v>6913</v>
      </c>
      <c r="E2293" s="19" t="s">
        <v>6914</v>
      </c>
    </row>
    <row r="2294" spans="1:5" x14ac:dyDescent="0.25">
      <c r="A2294" s="19">
        <v>7362</v>
      </c>
      <c r="B2294" s="19" t="s">
        <v>38</v>
      </c>
      <c r="C2294" s="19" t="s">
        <v>6316</v>
      </c>
      <c r="D2294" s="19" t="s">
        <v>2368</v>
      </c>
      <c r="E2294" s="19"/>
    </row>
    <row r="2295" spans="1:5" x14ac:dyDescent="0.25">
      <c r="A2295" s="19">
        <v>7363</v>
      </c>
      <c r="B2295" s="19" t="s">
        <v>38</v>
      </c>
      <c r="C2295" s="19" t="s">
        <v>6316</v>
      </c>
      <c r="D2295" s="19" t="s">
        <v>6915</v>
      </c>
      <c r="E2295" s="19"/>
    </row>
    <row r="2296" spans="1:5" x14ac:dyDescent="0.25">
      <c r="A2296" s="19">
        <v>7364</v>
      </c>
      <c r="B2296" s="19" t="s">
        <v>38</v>
      </c>
      <c r="C2296" s="19" t="s">
        <v>6316</v>
      </c>
      <c r="D2296" s="19" t="s">
        <v>6916</v>
      </c>
      <c r="E2296" s="19"/>
    </row>
    <row r="2297" spans="1:5" x14ac:dyDescent="0.25">
      <c r="A2297" s="19">
        <v>7366</v>
      </c>
      <c r="B2297" s="19" t="s">
        <v>38</v>
      </c>
      <c r="C2297" s="19" t="s">
        <v>6328</v>
      </c>
      <c r="D2297" s="19" t="s">
        <v>6917</v>
      </c>
      <c r="E2297" s="19"/>
    </row>
    <row r="2298" spans="1:5" x14ac:dyDescent="0.25">
      <c r="A2298" s="19">
        <v>7367</v>
      </c>
      <c r="B2298" s="19" t="s">
        <v>38</v>
      </c>
      <c r="C2298" s="19" t="s">
        <v>6328</v>
      </c>
      <c r="D2298" s="19" t="s">
        <v>6917</v>
      </c>
      <c r="E2298" s="19"/>
    </row>
    <row r="2299" spans="1:5" x14ac:dyDescent="0.25">
      <c r="A2299" s="19">
        <v>7368</v>
      </c>
      <c r="B2299" s="19" t="s">
        <v>38</v>
      </c>
      <c r="C2299" s="19" t="s">
        <v>6393</v>
      </c>
      <c r="D2299" s="19" t="s">
        <v>6918</v>
      </c>
      <c r="E2299" s="19" t="s">
        <v>6919</v>
      </c>
    </row>
    <row r="2300" spans="1:5" x14ac:dyDescent="0.25">
      <c r="A2300" s="19">
        <v>7369</v>
      </c>
      <c r="B2300" s="19" t="s">
        <v>38</v>
      </c>
      <c r="C2300" s="19" t="s">
        <v>6393</v>
      </c>
      <c r="D2300" s="19" t="s">
        <v>6920</v>
      </c>
      <c r="E2300" s="19" t="s">
        <v>6921</v>
      </c>
    </row>
    <row r="2301" spans="1:5" x14ac:dyDescent="0.25">
      <c r="A2301" s="19">
        <v>7370</v>
      </c>
      <c r="B2301" s="19" t="s">
        <v>38</v>
      </c>
      <c r="C2301" s="19" t="s">
        <v>6530</v>
      </c>
      <c r="D2301" s="19" t="s">
        <v>2370</v>
      </c>
      <c r="E2301" s="19"/>
    </row>
    <row r="2302" spans="1:5" x14ac:dyDescent="0.25">
      <c r="A2302" s="19">
        <v>7371</v>
      </c>
      <c r="B2302" s="19" t="s">
        <v>38</v>
      </c>
      <c r="C2302" s="19" t="s">
        <v>6462</v>
      </c>
      <c r="D2302" s="19" t="s">
        <v>6922</v>
      </c>
      <c r="E2302" s="19"/>
    </row>
    <row r="2303" spans="1:5" x14ac:dyDescent="0.25">
      <c r="A2303" s="19">
        <v>7372</v>
      </c>
      <c r="B2303" s="19" t="s">
        <v>38</v>
      </c>
      <c r="C2303" s="19" t="s">
        <v>6462</v>
      </c>
      <c r="D2303" s="19" t="s">
        <v>6923</v>
      </c>
      <c r="E2303" s="19"/>
    </row>
    <row r="2304" spans="1:5" x14ac:dyDescent="0.25">
      <c r="A2304" s="19">
        <v>7373</v>
      </c>
      <c r="B2304" s="19" t="s">
        <v>38</v>
      </c>
      <c r="C2304" s="19" t="s">
        <v>6462</v>
      </c>
      <c r="D2304" s="19" t="s">
        <v>6923</v>
      </c>
      <c r="E2304" s="19"/>
    </row>
    <row r="2305" spans="1:5" x14ac:dyDescent="0.25">
      <c r="A2305" s="19">
        <v>7374</v>
      </c>
      <c r="B2305" s="19" t="s">
        <v>38</v>
      </c>
      <c r="C2305" s="19" t="s">
        <v>6462</v>
      </c>
      <c r="D2305" s="19" t="s">
        <v>6924</v>
      </c>
      <c r="E2305" s="19" t="s">
        <v>6925</v>
      </c>
    </row>
    <row r="2306" spans="1:5" x14ac:dyDescent="0.25">
      <c r="A2306" s="19">
        <v>7375</v>
      </c>
      <c r="B2306" s="19" t="s">
        <v>38</v>
      </c>
      <c r="C2306" s="19" t="s">
        <v>6462</v>
      </c>
      <c r="D2306" s="19" t="s">
        <v>6924</v>
      </c>
      <c r="E2306" s="19" t="s">
        <v>6926</v>
      </c>
    </row>
    <row r="2307" spans="1:5" x14ac:dyDescent="0.25">
      <c r="A2307" s="19">
        <v>7376</v>
      </c>
      <c r="B2307" s="19" t="s">
        <v>38</v>
      </c>
      <c r="C2307" s="19" t="s">
        <v>6462</v>
      </c>
      <c r="D2307" s="19" t="s">
        <v>6924</v>
      </c>
      <c r="E2307" s="19" t="s">
        <v>6927</v>
      </c>
    </row>
    <row r="2308" spans="1:5" x14ac:dyDescent="0.25">
      <c r="A2308" s="19">
        <v>7377</v>
      </c>
      <c r="B2308" s="19" t="s">
        <v>38</v>
      </c>
      <c r="C2308" s="19" t="s">
        <v>6462</v>
      </c>
      <c r="D2308" s="19" t="s">
        <v>6924</v>
      </c>
      <c r="E2308" s="19" t="s">
        <v>6928</v>
      </c>
    </row>
    <row r="2309" spans="1:5" x14ac:dyDescent="0.25">
      <c r="A2309" s="19">
        <v>7378</v>
      </c>
      <c r="B2309" s="19" t="s">
        <v>38</v>
      </c>
      <c r="C2309" s="19" t="s">
        <v>6462</v>
      </c>
      <c r="D2309" s="19" t="s">
        <v>6924</v>
      </c>
      <c r="E2309" s="19" t="s">
        <v>6929</v>
      </c>
    </row>
    <row r="2310" spans="1:5" x14ac:dyDescent="0.25">
      <c r="A2310" s="19">
        <v>7379</v>
      </c>
      <c r="B2310" s="19" t="s">
        <v>38</v>
      </c>
      <c r="C2310" s="19" t="s">
        <v>6462</v>
      </c>
      <c r="D2310" s="19" t="s">
        <v>6930</v>
      </c>
      <c r="E2310" s="19" t="s">
        <v>6931</v>
      </c>
    </row>
    <row r="2311" spans="1:5" x14ac:dyDescent="0.25">
      <c r="A2311" s="19">
        <v>7380</v>
      </c>
      <c r="B2311" s="19" t="s">
        <v>38</v>
      </c>
      <c r="C2311" s="19" t="s">
        <v>6462</v>
      </c>
      <c r="D2311" s="19" t="s">
        <v>6930</v>
      </c>
      <c r="E2311" s="19" t="s">
        <v>6932</v>
      </c>
    </row>
    <row r="2312" spans="1:5" x14ac:dyDescent="0.25">
      <c r="A2312" s="19">
        <v>7381</v>
      </c>
      <c r="B2312" s="19" t="s">
        <v>38</v>
      </c>
      <c r="C2312" s="19" t="s">
        <v>6462</v>
      </c>
      <c r="D2312" s="19" t="s">
        <v>6930</v>
      </c>
      <c r="E2312" s="19" t="s">
        <v>6933</v>
      </c>
    </row>
    <row r="2313" spans="1:5" x14ac:dyDescent="0.25">
      <c r="A2313" s="19">
        <v>7382</v>
      </c>
      <c r="B2313" s="19" t="s">
        <v>38</v>
      </c>
      <c r="C2313" s="19" t="s">
        <v>6462</v>
      </c>
      <c r="D2313" s="19" t="s">
        <v>6934</v>
      </c>
      <c r="E2313" s="19"/>
    </row>
    <row r="2314" spans="1:5" x14ac:dyDescent="0.25">
      <c r="A2314" s="19">
        <v>7383</v>
      </c>
      <c r="B2314" s="19" t="s">
        <v>38</v>
      </c>
      <c r="C2314" s="19" t="s">
        <v>6462</v>
      </c>
      <c r="D2314" s="19" t="s">
        <v>6935</v>
      </c>
      <c r="E2314" s="19"/>
    </row>
    <row r="2315" spans="1:5" x14ac:dyDescent="0.25">
      <c r="A2315" s="19">
        <v>7384</v>
      </c>
      <c r="B2315" s="19" t="s">
        <v>38</v>
      </c>
      <c r="C2315" s="19" t="s">
        <v>6462</v>
      </c>
      <c r="D2315" s="19" t="s">
        <v>6935</v>
      </c>
      <c r="E2315" s="19"/>
    </row>
    <row r="2316" spans="1:5" x14ac:dyDescent="0.25">
      <c r="A2316" s="19">
        <v>7385</v>
      </c>
      <c r="B2316" s="19" t="s">
        <v>38</v>
      </c>
      <c r="C2316" s="19" t="s">
        <v>6462</v>
      </c>
      <c r="D2316" s="19" t="s">
        <v>6935</v>
      </c>
      <c r="E2316" s="19"/>
    </row>
    <row r="2317" spans="1:5" x14ac:dyDescent="0.25">
      <c r="A2317" s="19">
        <v>7386</v>
      </c>
      <c r="B2317" s="19" t="s">
        <v>38</v>
      </c>
      <c r="C2317" s="19" t="s">
        <v>6462</v>
      </c>
      <c r="D2317" s="19" t="s">
        <v>6935</v>
      </c>
      <c r="E2317" s="19"/>
    </row>
    <row r="2318" spans="1:5" x14ac:dyDescent="0.25">
      <c r="A2318" s="19">
        <v>7387</v>
      </c>
      <c r="B2318" s="19" t="s">
        <v>38</v>
      </c>
      <c r="C2318" s="19" t="s">
        <v>6462</v>
      </c>
      <c r="D2318" s="19" t="s">
        <v>6936</v>
      </c>
      <c r="E2318" s="19"/>
    </row>
    <row r="2319" spans="1:5" x14ac:dyDescent="0.25">
      <c r="A2319" s="19">
        <v>7388</v>
      </c>
      <c r="B2319" s="19" t="s">
        <v>38</v>
      </c>
      <c r="C2319" s="19" t="s">
        <v>6462</v>
      </c>
      <c r="D2319" s="19" t="s">
        <v>6937</v>
      </c>
      <c r="E2319" s="19"/>
    </row>
    <row r="2320" spans="1:5" x14ac:dyDescent="0.25">
      <c r="A2320" s="19">
        <v>7389</v>
      </c>
      <c r="B2320" s="19" t="s">
        <v>38</v>
      </c>
      <c r="C2320" s="19" t="s">
        <v>6462</v>
      </c>
      <c r="D2320" s="19" t="s">
        <v>6937</v>
      </c>
      <c r="E2320" s="19"/>
    </row>
    <row r="2321" spans="1:5" x14ac:dyDescent="0.25">
      <c r="A2321" s="19">
        <v>7390</v>
      </c>
      <c r="B2321" s="19" t="s">
        <v>38</v>
      </c>
      <c r="C2321" s="19" t="s">
        <v>6462</v>
      </c>
      <c r="D2321" s="19" t="s">
        <v>6937</v>
      </c>
      <c r="E2321" s="19"/>
    </row>
    <row r="2322" spans="1:5" x14ac:dyDescent="0.25">
      <c r="A2322" s="19">
        <v>7391</v>
      </c>
      <c r="B2322" s="19" t="s">
        <v>38</v>
      </c>
      <c r="C2322" s="19" t="s">
        <v>6462</v>
      </c>
      <c r="D2322" s="19" t="s">
        <v>6937</v>
      </c>
      <c r="E2322" s="19"/>
    </row>
    <row r="2323" spans="1:5" x14ac:dyDescent="0.25">
      <c r="A2323" s="19">
        <v>7392</v>
      </c>
      <c r="B2323" s="19" t="s">
        <v>38</v>
      </c>
      <c r="C2323" s="19" t="s">
        <v>6462</v>
      </c>
      <c r="D2323" s="19" t="s">
        <v>6937</v>
      </c>
      <c r="E2323" s="19"/>
    </row>
    <row r="2324" spans="1:5" x14ac:dyDescent="0.25">
      <c r="A2324" s="19">
        <v>7393</v>
      </c>
      <c r="B2324" s="19" t="s">
        <v>38</v>
      </c>
      <c r="C2324" s="19" t="s">
        <v>6462</v>
      </c>
      <c r="D2324" s="19" t="s">
        <v>6937</v>
      </c>
      <c r="E2324" s="19"/>
    </row>
    <row r="2325" spans="1:5" x14ac:dyDescent="0.25">
      <c r="A2325" s="19">
        <v>7394</v>
      </c>
      <c r="B2325" s="19" t="s">
        <v>38</v>
      </c>
      <c r="C2325" s="19" t="s">
        <v>6462</v>
      </c>
      <c r="D2325" s="19" t="s">
        <v>6937</v>
      </c>
      <c r="E2325" s="19"/>
    </row>
    <row r="2326" spans="1:5" x14ac:dyDescent="0.25">
      <c r="A2326" s="19">
        <v>7395</v>
      </c>
      <c r="B2326" s="19" t="s">
        <v>38</v>
      </c>
      <c r="C2326" s="19" t="s">
        <v>6462</v>
      </c>
      <c r="D2326" s="19" t="s">
        <v>6937</v>
      </c>
      <c r="E2326" s="19"/>
    </row>
    <row r="2327" spans="1:5" x14ac:dyDescent="0.25">
      <c r="A2327" s="19">
        <v>7396</v>
      </c>
      <c r="B2327" s="19" t="s">
        <v>38</v>
      </c>
      <c r="C2327" s="19" t="s">
        <v>6462</v>
      </c>
      <c r="D2327" s="19" t="s">
        <v>6937</v>
      </c>
      <c r="E2327" s="19"/>
    </row>
    <row r="2328" spans="1:5" x14ac:dyDescent="0.25">
      <c r="A2328" s="19">
        <v>7397</v>
      </c>
      <c r="B2328" s="19" t="s">
        <v>38</v>
      </c>
      <c r="C2328" s="19" t="s">
        <v>6462</v>
      </c>
      <c r="D2328" s="19" t="s">
        <v>6937</v>
      </c>
      <c r="E2328" s="19"/>
    </row>
    <row r="2329" spans="1:5" x14ac:dyDescent="0.25">
      <c r="A2329" s="19">
        <v>7398</v>
      </c>
      <c r="B2329" s="19" t="s">
        <v>38</v>
      </c>
      <c r="C2329" s="19" t="s">
        <v>6462</v>
      </c>
      <c r="D2329" s="19" t="s">
        <v>6938</v>
      </c>
      <c r="E2329" s="19" t="s">
        <v>6939</v>
      </c>
    </row>
    <row r="2330" spans="1:5" x14ac:dyDescent="0.25">
      <c r="A2330" s="19">
        <v>7399</v>
      </c>
      <c r="B2330" s="19" t="s">
        <v>38</v>
      </c>
      <c r="C2330" s="19" t="s">
        <v>6462</v>
      </c>
      <c r="D2330" s="19" t="s">
        <v>6940</v>
      </c>
      <c r="E2330" s="19" t="s">
        <v>6941</v>
      </c>
    </row>
    <row r="2331" spans="1:5" x14ac:dyDescent="0.25">
      <c r="A2331" s="19">
        <v>7400</v>
      </c>
      <c r="B2331" s="19" t="s">
        <v>38</v>
      </c>
      <c r="C2331" s="19" t="s">
        <v>6462</v>
      </c>
      <c r="D2331" s="19" t="s">
        <v>6942</v>
      </c>
      <c r="E2331" s="19"/>
    </row>
    <row r="2332" spans="1:5" x14ac:dyDescent="0.25">
      <c r="A2332" s="19">
        <v>7401</v>
      </c>
      <c r="B2332" s="19" t="s">
        <v>38</v>
      </c>
      <c r="C2332" s="19" t="s">
        <v>6462</v>
      </c>
      <c r="D2332" s="19" t="s">
        <v>6942</v>
      </c>
      <c r="E2332" s="19"/>
    </row>
    <row r="2333" spans="1:5" x14ac:dyDescent="0.25">
      <c r="A2333" s="19">
        <v>7402</v>
      </c>
      <c r="B2333" s="19" t="s">
        <v>38</v>
      </c>
      <c r="C2333" s="19" t="s">
        <v>6462</v>
      </c>
      <c r="D2333" s="19" t="s">
        <v>6942</v>
      </c>
      <c r="E2333" s="19"/>
    </row>
    <row r="2334" spans="1:5" x14ac:dyDescent="0.25">
      <c r="A2334" s="19">
        <v>7403</v>
      </c>
      <c r="B2334" s="19" t="s">
        <v>38</v>
      </c>
      <c r="C2334" s="19" t="s">
        <v>6462</v>
      </c>
      <c r="D2334" s="19" t="s">
        <v>6942</v>
      </c>
      <c r="E2334" s="19"/>
    </row>
    <row r="2335" spans="1:5" x14ac:dyDescent="0.25">
      <c r="A2335" s="19">
        <v>7404</v>
      </c>
      <c r="B2335" s="19" t="s">
        <v>38</v>
      </c>
      <c r="C2335" s="19" t="s">
        <v>6462</v>
      </c>
      <c r="D2335" s="19" t="s">
        <v>6942</v>
      </c>
      <c r="E2335" s="19"/>
    </row>
    <row r="2336" spans="1:5" x14ac:dyDescent="0.25">
      <c r="A2336" s="19">
        <v>7405</v>
      </c>
      <c r="B2336" s="19" t="s">
        <v>38</v>
      </c>
      <c r="C2336" s="19" t="s">
        <v>6462</v>
      </c>
      <c r="D2336" s="19" t="s">
        <v>6943</v>
      </c>
      <c r="E2336" s="19"/>
    </row>
    <row r="2337" spans="1:5" x14ac:dyDescent="0.25">
      <c r="A2337" s="19">
        <v>7406</v>
      </c>
      <c r="B2337" s="19" t="s">
        <v>38</v>
      </c>
      <c r="C2337" s="19" t="s">
        <v>6462</v>
      </c>
      <c r="D2337" s="19" t="s">
        <v>6944</v>
      </c>
      <c r="E2337" s="19"/>
    </row>
    <row r="2338" spans="1:5" x14ac:dyDescent="0.25">
      <c r="A2338" s="19">
        <v>7407</v>
      </c>
      <c r="B2338" s="19" t="s">
        <v>38</v>
      </c>
      <c r="C2338" s="19" t="s">
        <v>6325</v>
      </c>
      <c r="D2338" s="19" t="s">
        <v>6945</v>
      </c>
      <c r="E2338" s="19"/>
    </row>
    <row r="2339" spans="1:5" x14ac:dyDescent="0.25">
      <c r="A2339" s="19">
        <v>7408</v>
      </c>
      <c r="B2339" s="19" t="s">
        <v>38</v>
      </c>
      <c r="C2339" s="19" t="s">
        <v>6325</v>
      </c>
      <c r="D2339" s="19" t="s">
        <v>6946</v>
      </c>
      <c r="E2339" s="19"/>
    </row>
    <row r="2340" spans="1:5" x14ac:dyDescent="0.25">
      <c r="A2340" s="19">
        <v>7409</v>
      </c>
      <c r="B2340" s="19" t="s">
        <v>38</v>
      </c>
      <c r="C2340" s="19" t="s">
        <v>6325</v>
      </c>
      <c r="D2340" s="19" t="s">
        <v>6946</v>
      </c>
      <c r="E2340" s="19"/>
    </row>
    <row r="2341" spans="1:5" x14ac:dyDescent="0.25">
      <c r="A2341" s="19">
        <v>7410</v>
      </c>
      <c r="B2341" s="19" t="s">
        <v>38</v>
      </c>
      <c r="C2341" s="19" t="s">
        <v>6325</v>
      </c>
      <c r="D2341" s="19" t="s">
        <v>6947</v>
      </c>
      <c r="E2341" s="19"/>
    </row>
    <row r="2342" spans="1:5" x14ac:dyDescent="0.25">
      <c r="A2342" s="19">
        <v>7411</v>
      </c>
      <c r="B2342" s="19" t="s">
        <v>38</v>
      </c>
      <c r="C2342" s="19" t="s">
        <v>6325</v>
      </c>
      <c r="D2342" s="19" t="s">
        <v>6947</v>
      </c>
      <c r="E2342" s="19"/>
    </row>
    <row r="2343" spans="1:5" x14ac:dyDescent="0.25">
      <c r="A2343" s="19">
        <v>7412</v>
      </c>
      <c r="B2343" s="19" t="s">
        <v>38</v>
      </c>
      <c r="C2343" s="19" t="s">
        <v>6325</v>
      </c>
      <c r="D2343" s="19" t="s">
        <v>6947</v>
      </c>
      <c r="E2343" s="19"/>
    </row>
    <row r="2344" spans="1:5" x14ac:dyDescent="0.25">
      <c r="A2344" s="19">
        <v>7413</v>
      </c>
      <c r="B2344" s="19" t="s">
        <v>38</v>
      </c>
      <c r="C2344" s="19" t="s">
        <v>6325</v>
      </c>
      <c r="D2344" s="19" t="s">
        <v>6947</v>
      </c>
      <c r="E2344" s="19"/>
    </row>
    <row r="2345" spans="1:5" x14ac:dyDescent="0.25">
      <c r="A2345" s="19">
        <v>7414</v>
      </c>
      <c r="B2345" s="19" t="s">
        <v>38</v>
      </c>
      <c r="C2345" s="19" t="s">
        <v>6325</v>
      </c>
      <c r="D2345" s="19" t="s">
        <v>6947</v>
      </c>
      <c r="E2345" s="19"/>
    </row>
    <row r="2346" spans="1:5" x14ac:dyDescent="0.25">
      <c r="A2346" s="19">
        <v>7415</v>
      </c>
      <c r="B2346" s="19" t="s">
        <v>38</v>
      </c>
      <c r="C2346" s="19" t="s">
        <v>6325</v>
      </c>
      <c r="D2346" s="19" t="s">
        <v>6947</v>
      </c>
      <c r="E2346" s="19"/>
    </row>
    <row r="2347" spans="1:5" x14ac:dyDescent="0.25">
      <c r="A2347" s="19">
        <v>7416</v>
      </c>
      <c r="B2347" s="19" t="s">
        <v>38</v>
      </c>
      <c r="C2347" s="19" t="s">
        <v>6325</v>
      </c>
      <c r="D2347" s="19" t="s">
        <v>6948</v>
      </c>
      <c r="E2347" s="19"/>
    </row>
    <row r="2348" spans="1:5" x14ac:dyDescent="0.25">
      <c r="A2348" s="19">
        <v>7417</v>
      </c>
      <c r="B2348" s="19" t="s">
        <v>38</v>
      </c>
      <c r="C2348" s="19" t="s">
        <v>6325</v>
      </c>
      <c r="D2348" s="19" t="s">
        <v>6948</v>
      </c>
      <c r="E2348" s="19"/>
    </row>
    <row r="2349" spans="1:5" x14ac:dyDescent="0.25">
      <c r="A2349" s="19">
        <v>7418</v>
      </c>
      <c r="B2349" s="19" t="s">
        <v>38</v>
      </c>
      <c r="C2349" s="19" t="s">
        <v>6325</v>
      </c>
      <c r="D2349" s="19" t="s">
        <v>6948</v>
      </c>
      <c r="E2349" s="19"/>
    </row>
    <row r="2350" spans="1:5" x14ac:dyDescent="0.25">
      <c r="A2350" s="19">
        <v>7419</v>
      </c>
      <c r="B2350" s="19" t="s">
        <v>38</v>
      </c>
      <c r="C2350" s="19" t="s">
        <v>6325</v>
      </c>
      <c r="D2350" s="19" t="s">
        <v>6948</v>
      </c>
      <c r="E2350" s="19"/>
    </row>
    <row r="2351" spans="1:5" x14ac:dyDescent="0.25">
      <c r="A2351" s="19">
        <v>7420</v>
      </c>
      <c r="B2351" s="19" t="s">
        <v>38</v>
      </c>
      <c r="C2351" s="19" t="s">
        <v>6325</v>
      </c>
      <c r="D2351" s="19" t="s">
        <v>6948</v>
      </c>
      <c r="E2351" s="19"/>
    </row>
    <row r="2352" spans="1:5" x14ac:dyDescent="0.25">
      <c r="A2352" s="19">
        <v>7421</v>
      </c>
      <c r="B2352" s="19" t="s">
        <v>38</v>
      </c>
      <c r="C2352" s="19" t="s">
        <v>6325</v>
      </c>
      <c r="D2352" s="19" t="s">
        <v>6948</v>
      </c>
      <c r="E2352" s="19"/>
    </row>
    <row r="2353" spans="1:5" x14ac:dyDescent="0.25">
      <c r="A2353" s="19">
        <v>7422</v>
      </c>
      <c r="B2353" s="19" t="s">
        <v>38</v>
      </c>
      <c r="C2353" s="19" t="s">
        <v>6325</v>
      </c>
      <c r="D2353" s="19" t="s">
        <v>6949</v>
      </c>
      <c r="E2353" s="19"/>
    </row>
    <row r="2354" spans="1:5" x14ac:dyDescent="0.25">
      <c r="A2354" s="19">
        <v>7423</v>
      </c>
      <c r="B2354" s="19" t="s">
        <v>38</v>
      </c>
      <c r="C2354" s="19" t="s">
        <v>6325</v>
      </c>
      <c r="D2354" s="19" t="s">
        <v>6949</v>
      </c>
      <c r="E2354" s="19"/>
    </row>
    <row r="2355" spans="1:5" x14ac:dyDescent="0.25">
      <c r="A2355" s="19">
        <v>7424</v>
      </c>
      <c r="B2355" s="19" t="s">
        <v>38</v>
      </c>
      <c r="C2355" s="19" t="s">
        <v>6325</v>
      </c>
      <c r="D2355" s="19" t="s">
        <v>6949</v>
      </c>
      <c r="E2355" s="19"/>
    </row>
    <row r="2356" spans="1:5" x14ac:dyDescent="0.25">
      <c r="A2356" s="19">
        <v>7425</v>
      </c>
      <c r="B2356" s="19" t="s">
        <v>38</v>
      </c>
      <c r="C2356" s="19" t="s">
        <v>6325</v>
      </c>
      <c r="D2356" s="19" t="s">
        <v>6949</v>
      </c>
      <c r="E2356" s="19"/>
    </row>
    <row r="2357" spans="1:5" x14ac:dyDescent="0.25">
      <c r="A2357" s="19">
        <v>7426</v>
      </c>
      <c r="B2357" s="19" t="s">
        <v>38</v>
      </c>
      <c r="C2357" s="19" t="s">
        <v>6325</v>
      </c>
      <c r="D2357" s="19" t="s">
        <v>6949</v>
      </c>
      <c r="E2357" s="19"/>
    </row>
    <row r="2358" spans="1:5" x14ac:dyDescent="0.25">
      <c r="A2358" s="19">
        <v>7427</v>
      </c>
      <c r="B2358" s="19" t="s">
        <v>38</v>
      </c>
      <c r="C2358" s="19" t="s">
        <v>6325</v>
      </c>
      <c r="D2358" s="19" t="s">
        <v>6949</v>
      </c>
      <c r="E2358" s="19"/>
    </row>
    <row r="2359" spans="1:5" x14ac:dyDescent="0.25">
      <c r="A2359" s="19">
        <v>7428</v>
      </c>
      <c r="B2359" s="19" t="s">
        <v>38</v>
      </c>
      <c r="C2359" s="19" t="s">
        <v>6325</v>
      </c>
      <c r="D2359" s="19" t="s">
        <v>6950</v>
      </c>
      <c r="E2359" s="19"/>
    </row>
    <row r="2360" spans="1:5" x14ac:dyDescent="0.25">
      <c r="A2360" s="19">
        <v>7429</v>
      </c>
      <c r="B2360" s="19" t="s">
        <v>38</v>
      </c>
      <c r="C2360" s="19" t="s">
        <v>6325</v>
      </c>
      <c r="D2360" s="19" t="s">
        <v>6950</v>
      </c>
      <c r="E2360" s="19"/>
    </row>
    <row r="2361" spans="1:5" x14ac:dyDescent="0.25">
      <c r="A2361" s="19">
        <v>7430</v>
      </c>
      <c r="B2361" s="19" t="s">
        <v>38</v>
      </c>
      <c r="C2361" s="19" t="s">
        <v>6325</v>
      </c>
      <c r="D2361" s="19" t="s">
        <v>6950</v>
      </c>
      <c r="E2361" s="19"/>
    </row>
    <row r="2362" spans="1:5" x14ac:dyDescent="0.25">
      <c r="A2362" s="19">
        <v>7431</v>
      </c>
      <c r="B2362" s="19" t="s">
        <v>38</v>
      </c>
      <c r="C2362" s="19" t="s">
        <v>6325</v>
      </c>
      <c r="D2362" s="19" t="s">
        <v>6950</v>
      </c>
      <c r="E2362" s="19"/>
    </row>
    <row r="2363" spans="1:5" x14ac:dyDescent="0.25">
      <c r="A2363" s="19">
        <v>7432</v>
      </c>
      <c r="B2363" s="19" t="s">
        <v>38</v>
      </c>
      <c r="C2363" s="19" t="s">
        <v>6325</v>
      </c>
      <c r="D2363" s="19" t="s">
        <v>6950</v>
      </c>
      <c r="E2363" s="19"/>
    </row>
    <row r="2364" spans="1:5" x14ac:dyDescent="0.25">
      <c r="A2364" s="19">
        <v>7433</v>
      </c>
      <c r="B2364" s="19" t="s">
        <v>38</v>
      </c>
      <c r="C2364" s="19" t="s">
        <v>6325</v>
      </c>
      <c r="D2364" s="19" t="s">
        <v>6950</v>
      </c>
      <c r="E2364" s="19"/>
    </row>
    <row r="2365" spans="1:5" x14ac:dyDescent="0.25">
      <c r="A2365" s="19">
        <v>7434</v>
      </c>
      <c r="B2365" s="19" t="s">
        <v>38</v>
      </c>
      <c r="C2365" s="19" t="s">
        <v>6325</v>
      </c>
      <c r="D2365" s="19" t="s">
        <v>6951</v>
      </c>
      <c r="E2365" s="19"/>
    </row>
    <row r="2366" spans="1:5" x14ac:dyDescent="0.25">
      <c r="A2366" s="19">
        <v>7435</v>
      </c>
      <c r="B2366" s="19" t="s">
        <v>38</v>
      </c>
      <c r="C2366" s="19" t="s">
        <v>6325</v>
      </c>
      <c r="D2366" s="19" t="s">
        <v>6951</v>
      </c>
      <c r="E2366" s="19"/>
    </row>
    <row r="2367" spans="1:5" x14ac:dyDescent="0.25">
      <c r="A2367" s="19">
        <v>7436</v>
      </c>
      <c r="B2367" s="19" t="s">
        <v>38</v>
      </c>
      <c r="C2367" s="19" t="s">
        <v>6325</v>
      </c>
      <c r="D2367" s="19" t="s">
        <v>6951</v>
      </c>
      <c r="E2367" s="19"/>
    </row>
    <row r="2368" spans="1:5" x14ac:dyDescent="0.25">
      <c r="A2368" s="19">
        <v>7437</v>
      </c>
      <c r="B2368" s="19" t="s">
        <v>38</v>
      </c>
      <c r="C2368" s="19" t="s">
        <v>6325</v>
      </c>
      <c r="D2368" s="19" t="s">
        <v>6952</v>
      </c>
      <c r="E2368" s="19"/>
    </row>
    <row r="2369" spans="1:5" x14ac:dyDescent="0.25">
      <c r="A2369" s="19">
        <v>7438</v>
      </c>
      <c r="B2369" s="19" t="s">
        <v>38</v>
      </c>
      <c r="C2369" s="19" t="s">
        <v>6325</v>
      </c>
      <c r="D2369" s="19" t="s">
        <v>6952</v>
      </c>
      <c r="E2369" s="19"/>
    </row>
    <row r="2370" spans="1:5" x14ac:dyDescent="0.25">
      <c r="A2370" s="19">
        <v>7439</v>
      </c>
      <c r="B2370" s="19" t="s">
        <v>38</v>
      </c>
      <c r="C2370" s="19" t="s">
        <v>6325</v>
      </c>
      <c r="D2370" s="19" t="s">
        <v>6952</v>
      </c>
      <c r="E2370" s="19"/>
    </row>
    <row r="2371" spans="1:5" x14ac:dyDescent="0.25">
      <c r="A2371" s="19">
        <v>7440</v>
      </c>
      <c r="B2371" s="19" t="s">
        <v>38</v>
      </c>
      <c r="C2371" s="19" t="s">
        <v>6325</v>
      </c>
      <c r="D2371" s="19" t="s">
        <v>6953</v>
      </c>
      <c r="E2371" s="19"/>
    </row>
    <row r="2372" spans="1:5" x14ac:dyDescent="0.25">
      <c r="A2372" s="19">
        <v>7441</v>
      </c>
      <c r="B2372" s="19" t="s">
        <v>38</v>
      </c>
      <c r="C2372" s="19" t="s">
        <v>6325</v>
      </c>
      <c r="D2372" s="19" t="s">
        <v>6953</v>
      </c>
      <c r="E2372" s="19"/>
    </row>
    <row r="2373" spans="1:5" x14ac:dyDescent="0.25">
      <c r="A2373" s="19">
        <v>7442</v>
      </c>
      <c r="B2373" s="19" t="s">
        <v>38</v>
      </c>
      <c r="C2373" s="19" t="s">
        <v>6325</v>
      </c>
      <c r="D2373" s="19" t="s">
        <v>6953</v>
      </c>
      <c r="E2373" s="19"/>
    </row>
    <row r="2374" spans="1:5" x14ac:dyDescent="0.25">
      <c r="A2374" s="19">
        <v>7443</v>
      </c>
      <c r="B2374" s="19" t="s">
        <v>38</v>
      </c>
      <c r="C2374" s="19" t="s">
        <v>6325</v>
      </c>
      <c r="D2374" s="19" t="s">
        <v>6954</v>
      </c>
      <c r="E2374" s="19"/>
    </row>
    <row r="2375" spans="1:5" x14ac:dyDescent="0.25">
      <c r="A2375" s="19">
        <v>7444</v>
      </c>
      <c r="B2375" s="19" t="s">
        <v>38</v>
      </c>
      <c r="C2375" s="19" t="s">
        <v>6325</v>
      </c>
      <c r="D2375" s="19" t="s">
        <v>6955</v>
      </c>
      <c r="E2375" s="19"/>
    </row>
    <row r="2376" spans="1:5" x14ac:dyDescent="0.25">
      <c r="A2376" s="19">
        <v>7445</v>
      </c>
      <c r="B2376" s="19" t="s">
        <v>38</v>
      </c>
      <c r="C2376" s="19" t="s">
        <v>6325</v>
      </c>
      <c r="D2376" s="19" t="s">
        <v>6955</v>
      </c>
      <c r="E2376" s="19"/>
    </row>
    <row r="2377" spans="1:5" x14ac:dyDescent="0.25">
      <c r="A2377" s="19">
        <v>7446</v>
      </c>
      <c r="B2377" s="19" t="s">
        <v>38</v>
      </c>
      <c r="C2377" s="19" t="s">
        <v>6325</v>
      </c>
      <c r="D2377" s="19" t="s">
        <v>6955</v>
      </c>
      <c r="E2377" s="19"/>
    </row>
    <row r="2378" spans="1:5" x14ac:dyDescent="0.25">
      <c r="A2378" s="19">
        <v>7447</v>
      </c>
      <c r="B2378" s="19" t="s">
        <v>38</v>
      </c>
      <c r="C2378" s="19" t="s">
        <v>6325</v>
      </c>
      <c r="D2378" s="19" t="s">
        <v>6956</v>
      </c>
      <c r="E2378" s="19"/>
    </row>
    <row r="2379" spans="1:5" x14ac:dyDescent="0.25">
      <c r="A2379" s="19">
        <v>7448</v>
      </c>
      <c r="B2379" s="19" t="s">
        <v>38</v>
      </c>
      <c r="C2379" s="19" t="s">
        <v>6325</v>
      </c>
      <c r="D2379" s="19" t="s">
        <v>6956</v>
      </c>
      <c r="E2379" s="19"/>
    </row>
    <row r="2380" spans="1:5" x14ac:dyDescent="0.25">
      <c r="A2380" s="19">
        <v>7449</v>
      </c>
      <c r="B2380" s="19" t="s">
        <v>38</v>
      </c>
      <c r="C2380" s="19" t="s">
        <v>6325</v>
      </c>
      <c r="D2380" s="19" t="s">
        <v>6956</v>
      </c>
      <c r="E2380" s="19"/>
    </row>
    <row r="2381" spans="1:5" x14ac:dyDescent="0.25">
      <c r="A2381" s="19">
        <v>7450</v>
      </c>
      <c r="B2381" s="19" t="s">
        <v>38</v>
      </c>
      <c r="C2381" s="19" t="s">
        <v>6325</v>
      </c>
      <c r="D2381" s="19" t="s">
        <v>6956</v>
      </c>
      <c r="E2381" s="19"/>
    </row>
    <row r="2382" spans="1:5" x14ac:dyDescent="0.25">
      <c r="A2382" s="19">
        <v>7451</v>
      </c>
      <c r="B2382" s="19" t="s">
        <v>38</v>
      </c>
      <c r="C2382" s="19" t="s">
        <v>6325</v>
      </c>
      <c r="D2382" s="19" t="s">
        <v>6956</v>
      </c>
      <c r="E2382" s="19"/>
    </row>
    <row r="2383" spans="1:5" x14ac:dyDescent="0.25">
      <c r="A2383" s="19">
        <v>7452</v>
      </c>
      <c r="B2383" s="19" t="s">
        <v>38</v>
      </c>
      <c r="C2383" s="19" t="s">
        <v>6325</v>
      </c>
      <c r="D2383" s="19" t="s">
        <v>6956</v>
      </c>
      <c r="E2383" s="19"/>
    </row>
    <row r="2384" spans="1:5" x14ac:dyDescent="0.25">
      <c r="A2384" s="19">
        <v>7453</v>
      </c>
      <c r="B2384" s="19" t="s">
        <v>38</v>
      </c>
      <c r="C2384" s="19" t="s">
        <v>6325</v>
      </c>
      <c r="D2384" s="19" t="s">
        <v>6957</v>
      </c>
      <c r="E2384" s="19"/>
    </row>
    <row r="2385" spans="1:5" x14ac:dyDescent="0.25">
      <c r="A2385" s="19">
        <v>7454</v>
      </c>
      <c r="B2385" s="19" t="s">
        <v>38</v>
      </c>
      <c r="C2385" s="19" t="s">
        <v>6325</v>
      </c>
      <c r="D2385" s="19" t="s">
        <v>6957</v>
      </c>
      <c r="E2385" s="19"/>
    </row>
    <row r="2386" spans="1:5" x14ac:dyDescent="0.25">
      <c r="A2386" s="19">
        <v>7455</v>
      </c>
      <c r="B2386" s="19" t="s">
        <v>38</v>
      </c>
      <c r="C2386" s="19" t="s">
        <v>6325</v>
      </c>
      <c r="D2386" s="19" t="s">
        <v>6957</v>
      </c>
      <c r="E2386" s="19"/>
    </row>
    <row r="2387" spans="1:5" x14ac:dyDescent="0.25">
      <c r="A2387" s="19">
        <v>7456</v>
      </c>
      <c r="B2387" s="19" t="s">
        <v>38</v>
      </c>
      <c r="C2387" s="19" t="s">
        <v>6325</v>
      </c>
      <c r="D2387" s="19" t="s">
        <v>6958</v>
      </c>
      <c r="E2387" s="19" t="s">
        <v>6959</v>
      </c>
    </row>
    <row r="2388" spans="1:5" x14ac:dyDescent="0.25">
      <c r="A2388" s="19">
        <v>7457</v>
      </c>
      <c r="B2388" s="19" t="s">
        <v>38</v>
      </c>
      <c r="C2388" s="19" t="s">
        <v>6325</v>
      </c>
      <c r="D2388" s="19" t="s">
        <v>6960</v>
      </c>
      <c r="E2388" s="19"/>
    </row>
    <row r="2389" spans="1:5" x14ac:dyDescent="0.25">
      <c r="A2389" s="19">
        <v>7458</v>
      </c>
      <c r="B2389" s="19" t="s">
        <v>38</v>
      </c>
      <c r="C2389" s="19" t="s">
        <v>6325</v>
      </c>
      <c r="D2389" s="19" t="s">
        <v>6960</v>
      </c>
      <c r="E2389" s="19"/>
    </row>
    <row r="2390" spans="1:5" x14ac:dyDescent="0.25">
      <c r="A2390" s="19">
        <v>7459</v>
      </c>
      <c r="B2390" s="19" t="s">
        <v>38</v>
      </c>
      <c r="C2390" s="19" t="s">
        <v>6325</v>
      </c>
      <c r="D2390" s="19" t="s">
        <v>6960</v>
      </c>
      <c r="E2390" s="19"/>
    </row>
    <row r="2391" spans="1:5" x14ac:dyDescent="0.25">
      <c r="A2391" s="19">
        <v>7460</v>
      </c>
      <c r="B2391" s="19" t="s">
        <v>38</v>
      </c>
      <c r="C2391" s="19" t="s">
        <v>6325</v>
      </c>
      <c r="D2391" s="19" t="s">
        <v>6960</v>
      </c>
      <c r="E2391" s="19"/>
    </row>
    <row r="2392" spans="1:5" x14ac:dyDescent="0.25">
      <c r="A2392" s="19">
        <v>7461</v>
      </c>
      <c r="B2392" s="19" t="s">
        <v>38</v>
      </c>
      <c r="C2392" s="19" t="s">
        <v>6325</v>
      </c>
      <c r="D2392" s="19" t="s">
        <v>6960</v>
      </c>
      <c r="E2392" s="19"/>
    </row>
    <row r="2393" spans="1:5" x14ac:dyDescent="0.25">
      <c r="A2393" s="19">
        <v>7462</v>
      </c>
      <c r="B2393" s="19" t="s">
        <v>38</v>
      </c>
      <c r="C2393" s="19" t="s">
        <v>6325</v>
      </c>
      <c r="D2393" s="19" t="s">
        <v>2372</v>
      </c>
      <c r="E2393" s="19" t="s">
        <v>6961</v>
      </c>
    </row>
    <row r="2394" spans="1:5" x14ac:dyDescent="0.25">
      <c r="A2394" s="19">
        <v>7463</v>
      </c>
      <c r="B2394" s="19" t="s">
        <v>38</v>
      </c>
      <c r="C2394" s="19" t="s">
        <v>6325</v>
      </c>
      <c r="D2394" s="19" t="s">
        <v>6962</v>
      </c>
      <c r="E2394" s="19"/>
    </row>
    <row r="2395" spans="1:5" x14ac:dyDescent="0.25">
      <c r="A2395" s="19">
        <v>7464</v>
      </c>
      <c r="B2395" s="19" t="s">
        <v>38</v>
      </c>
      <c r="C2395" s="19" t="s">
        <v>6325</v>
      </c>
      <c r="D2395" s="19" t="s">
        <v>6963</v>
      </c>
      <c r="E2395" s="19"/>
    </row>
    <row r="2396" spans="1:5" x14ac:dyDescent="0.25">
      <c r="A2396" s="19">
        <v>7465</v>
      </c>
      <c r="B2396" s="19" t="s">
        <v>38</v>
      </c>
      <c r="C2396" s="19" t="s">
        <v>6325</v>
      </c>
      <c r="D2396" s="19" t="s">
        <v>6964</v>
      </c>
      <c r="E2396" s="19" t="s">
        <v>6668</v>
      </c>
    </row>
    <row r="2397" spans="1:5" x14ac:dyDescent="0.25">
      <c r="A2397" s="19">
        <v>7466</v>
      </c>
      <c r="B2397" s="19" t="s">
        <v>38</v>
      </c>
      <c r="C2397" s="19" t="s">
        <v>6325</v>
      </c>
      <c r="D2397" s="19" t="s">
        <v>6965</v>
      </c>
      <c r="E2397" s="19" t="s">
        <v>6670</v>
      </c>
    </row>
    <row r="2398" spans="1:5" x14ac:dyDescent="0.25">
      <c r="A2398" s="19">
        <v>7467</v>
      </c>
      <c r="B2398" s="19" t="s">
        <v>38</v>
      </c>
      <c r="C2398" s="19" t="s">
        <v>6325</v>
      </c>
      <c r="D2398" s="19" t="s">
        <v>4032</v>
      </c>
      <c r="E2398" s="19"/>
    </row>
    <row r="2399" spans="1:5" x14ac:dyDescent="0.25">
      <c r="A2399" s="19">
        <v>7468</v>
      </c>
      <c r="B2399" s="19" t="s">
        <v>38</v>
      </c>
      <c r="C2399" s="19" t="s">
        <v>6325</v>
      </c>
      <c r="D2399" s="19" t="s">
        <v>4032</v>
      </c>
      <c r="E2399" s="19"/>
    </row>
    <row r="2400" spans="1:5" x14ac:dyDescent="0.25">
      <c r="A2400" s="19">
        <v>7469</v>
      </c>
      <c r="B2400" s="19" t="s">
        <v>38</v>
      </c>
      <c r="C2400" s="19" t="s">
        <v>6325</v>
      </c>
      <c r="D2400" s="19" t="s">
        <v>6966</v>
      </c>
      <c r="E2400" s="19"/>
    </row>
    <row r="2401" spans="1:5" x14ac:dyDescent="0.25">
      <c r="A2401" s="19">
        <v>7470</v>
      </c>
      <c r="B2401" s="19" t="s">
        <v>38</v>
      </c>
      <c r="C2401" s="19" t="s">
        <v>6325</v>
      </c>
      <c r="D2401" s="19" t="s">
        <v>6966</v>
      </c>
      <c r="E2401" s="19"/>
    </row>
    <row r="2402" spans="1:5" x14ac:dyDescent="0.25">
      <c r="A2402" s="19">
        <v>7471</v>
      </c>
      <c r="B2402" s="19" t="s">
        <v>38</v>
      </c>
      <c r="C2402" s="19" t="s">
        <v>6325</v>
      </c>
      <c r="D2402" s="19" t="s">
        <v>6967</v>
      </c>
      <c r="E2402" s="19"/>
    </row>
    <row r="2403" spans="1:5" x14ac:dyDescent="0.25">
      <c r="A2403" s="19">
        <v>7472</v>
      </c>
      <c r="B2403" s="19" t="s">
        <v>38</v>
      </c>
      <c r="C2403" s="19" t="s">
        <v>6325</v>
      </c>
      <c r="D2403" s="19" t="s">
        <v>6968</v>
      </c>
      <c r="E2403" s="19"/>
    </row>
    <row r="2404" spans="1:5" x14ac:dyDescent="0.25">
      <c r="A2404" s="19">
        <v>7473</v>
      </c>
      <c r="B2404" s="19" t="s">
        <v>38</v>
      </c>
      <c r="C2404" s="19" t="s">
        <v>6325</v>
      </c>
      <c r="D2404" s="19" t="s">
        <v>6969</v>
      </c>
      <c r="E2404" s="19"/>
    </row>
    <row r="2405" spans="1:5" x14ac:dyDescent="0.25">
      <c r="A2405" s="19">
        <v>7474</v>
      </c>
      <c r="B2405" s="19" t="s">
        <v>38</v>
      </c>
      <c r="C2405" s="19" t="s">
        <v>6325</v>
      </c>
      <c r="D2405" s="19" t="s">
        <v>6970</v>
      </c>
      <c r="E2405" s="19"/>
    </row>
    <row r="2406" spans="1:5" x14ac:dyDescent="0.25">
      <c r="A2406" s="19">
        <v>7475</v>
      </c>
      <c r="B2406" s="19" t="s">
        <v>38</v>
      </c>
      <c r="C2406" s="19" t="s">
        <v>6325</v>
      </c>
      <c r="D2406" s="19" t="s">
        <v>6971</v>
      </c>
      <c r="E2406" s="19" t="s">
        <v>6972</v>
      </c>
    </row>
    <row r="2407" spans="1:5" x14ac:dyDescent="0.25">
      <c r="A2407" s="19">
        <v>7476</v>
      </c>
      <c r="B2407" s="19" t="s">
        <v>38</v>
      </c>
      <c r="C2407" s="19" t="s">
        <v>6325</v>
      </c>
      <c r="D2407" s="19" t="s">
        <v>6973</v>
      </c>
      <c r="E2407" s="19"/>
    </row>
    <row r="2408" spans="1:5" x14ac:dyDescent="0.25">
      <c r="A2408" s="19">
        <v>7477</v>
      </c>
      <c r="B2408" s="19" t="s">
        <v>38</v>
      </c>
      <c r="C2408" s="19" t="s">
        <v>6325</v>
      </c>
      <c r="D2408" s="19" t="s">
        <v>6974</v>
      </c>
      <c r="E2408" s="19"/>
    </row>
    <row r="2409" spans="1:5" x14ac:dyDescent="0.25">
      <c r="A2409" s="19">
        <v>7478</v>
      </c>
      <c r="B2409" s="19" t="s">
        <v>38</v>
      </c>
      <c r="C2409" s="19" t="s">
        <v>6325</v>
      </c>
      <c r="D2409" s="19" t="s">
        <v>6975</v>
      </c>
      <c r="E2409" s="19"/>
    </row>
    <row r="2410" spans="1:5" x14ac:dyDescent="0.25">
      <c r="A2410" s="19">
        <v>7479</v>
      </c>
      <c r="B2410" s="19" t="s">
        <v>38</v>
      </c>
      <c r="C2410" s="19" t="s">
        <v>6426</v>
      </c>
      <c r="D2410" s="19" t="s">
        <v>6976</v>
      </c>
      <c r="E2410" s="19" t="s">
        <v>6977</v>
      </c>
    </row>
    <row r="2411" spans="1:5" x14ac:dyDescent="0.25">
      <c r="A2411" s="19">
        <v>7480</v>
      </c>
      <c r="B2411" s="19" t="s">
        <v>38</v>
      </c>
      <c r="C2411" s="19" t="s">
        <v>6426</v>
      </c>
      <c r="D2411" s="19" t="s">
        <v>6978</v>
      </c>
      <c r="E2411" s="19" t="s">
        <v>6979</v>
      </c>
    </row>
    <row r="2412" spans="1:5" x14ac:dyDescent="0.25">
      <c r="A2412" s="19">
        <v>7481</v>
      </c>
      <c r="B2412" s="19" t="s">
        <v>38</v>
      </c>
      <c r="C2412" s="19" t="s">
        <v>6426</v>
      </c>
      <c r="D2412" s="19" t="s">
        <v>6980</v>
      </c>
      <c r="E2412" s="19"/>
    </row>
    <row r="2413" spans="1:5" x14ac:dyDescent="0.25">
      <c r="A2413" s="19">
        <v>7482</v>
      </c>
      <c r="B2413" s="19" t="s">
        <v>38</v>
      </c>
      <c r="C2413" s="19" t="s">
        <v>6426</v>
      </c>
      <c r="D2413" s="19" t="s">
        <v>6980</v>
      </c>
      <c r="E2413" s="19"/>
    </row>
    <row r="2414" spans="1:5" x14ac:dyDescent="0.25">
      <c r="A2414" s="19">
        <v>7483</v>
      </c>
      <c r="B2414" s="19" t="s">
        <v>38</v>
      </c>
      <c r="C2414" s="19" t="s">
        <v>6426</v>
      </c>
      <c r="D2414" s="19" t="s">
        <v>6981</v>
      </c>
      <c r="E2414" s="19"/>
    </row>
    <row r="2415" spans="1:5" x14ac:dyDescent="0.25">
      <c r="A2415" s="19">
        <v>7484</v>
      </c>
      <c r="B2415" s="19" t="s">
        <v>38</v>
      </c>
      <c r="C2415" s="19" t="s">
        <v>6426</v>
      </c>
      <c r="D2415" s="19" t="s">
        <v>6982</v>
      </c>
      <c r="E2415" s="19"/>
    </row>
    <row r="2416" spans="1:5" x14ac:dyDescent="0.25">
      <c r="A2416" s="19">
        <v>7485</v>
      </c>
      <c r="B2416" s="19" t="s">
        <v>38</v>
      </c>
      <c r="C2416" s="19" t="s">
        <v>6426</v>
      </c>
      <c r="D2416" s="19" t="s">
        <v>6983</v>
      </c>
      <c r="E2416" s="19"/>
    </row>
    <row r="2417" spans="1:5" x14ac:dyDescent="0.25">
      <c r="A2417" s="19">
        <v>7486</v>
      </c>
      <c r="B2417" s="19" t="s">
        <v>38</v>
      </c>
      <c r="C2417" s="19" t="s">
        <v>6426</v>
      </c>
      <c r="D2417" s="19" t="s">
        <v>6983</v>
      </c>
      <c r="E2417" s="19"/>
    </row>
    <row r="2418" spans="1:5" x14ac:dyDescent="0.25">
      <c r="A2418" s="19">
        <v>7487</v>
      </c>
      <c r="B2418" s="19" t="s">
        <v>38</v>
      </c>
      <c r="C2418" s="19" t="s">
        <v>6426</v>
      </c>
      <c r="D2418" s="19" t="s">
        <v>6984</v>
      </c>
      <c r="E2418" s="19"/>
    </row>
    <row r="2419" spans="1:5" x14ac:dyDescent="0.25">
      <c r="A2419" s="19">
        <v>7488</v>
      </c>
      <c r="B2419" s="19" t="s">
        <v>38</v>
      </c>
      <c r="C2419" s="19" t="s">
        <v>6426</v>
      </c>
      <c r="D2419" s="19" t="s">
        <v>6985</v>
      </c>
      <c r="E2419" s="19"/>
    </row>
    <row r="2420" spans="1:5" x14ac:dyDescent="0.25">
      <c r="A2420" s="19">
        <v>7489</v>
      </c>
      <c r="B2420" s="19" t="s">
        <v>38</v>
      </c>
      <c r="C2420" s="19" t="s">
        <v>6426</v>
      </c>
      <c r="D2420" s="19" t="s">
        <v>6986</v>
      </c>
      <c r="E2420" s="19"/>
    </row>
    <row r="2421" spans="1:5" x14ac:dyDescent="0.25">
      <c r="A2421" s="19">
        <v>7490</v>
      </c>
      <c r="B2421" s="19" t="s">
        <v>38</v>
      </c>
      <c r="C2421" s="19" t="s">
        <v>6320</v>
      </c>
      <c r="D2421" s="19" t="s">
        <v>6987</v>
      </c>
      <c r="E2421" s="19"/>
    </row>
    <row r="2422" spans="1:5" x14ac:dyDescent="0.25">
      <c r="A2422" s="19">
        <v>7491</v>
      </c>
      <c r="B2422" s="19" t="s">
        <v>38</v>
      </c>
      <c r="C2422" s="19" t="s">
        <v>6341</v>
      </c>
      <c r="D2422" s="19" t="s">
        <v>6988</v>
      </c>
      <c r="E2422" s="19"/>
    </row>
    <row r="2423" spans="1:5" x14ac:dyDescent="0.25">
      <c r="A2423" s="19">
        <v>7492</v>
      </c>
      <c r="B2423" s="19" t="s">
        <v>38</v>
      </c>
      <c r="C2423" s="19" t="s">
        <v>6341</v>
      </c>
      <c r="D2423" s="19" t="s">
        <v>6989</v>
      </c>
      <c r="E2423" s="19"/>
    </row>
    <row r="2424" spans="1:5" x14ac:dyDescent="0.25">
      <c r="A2424" s="19">
        <v>7493</v>
      </c>
      <c r="B2424" s="19" t="s">
        <v>38</v>
      </c>
      <c r="C2424" s="19" t="s">
        <v>6325</v>
      </c>
      <c r="D2424" s="19" t="s">
        <v>6990</v>
      </c>
      <c r="E2424" s="19" t="s">
        <v>6991</v>
      </c>
    </row>
    <row r="2425" spans="1:5" x14ac:dyDescent="0.25">
      <c r="A2425" s="19">
        <v>7496</v>
      </c>
      <c r="B2425" s="19" t="s">
        <v>4226</v>
      </c>
      <c r="C2425" s="19" t="s">
        <v>6617</v>
      </c>
      <c r="D2425" s="19" t="s">
        <v>6992</v>
      </c>
      <c r="E2425" s="19" t="s">
        <v>6993</v>
      </c>
    </row>
    <row r="2426" spans="1:5" x14ac:dyDescent="0.25">
      <c r="A2426" s="19">
        <v>7497</v>
      </c>
      <c r="B2426" s="19" t="s">
        <v>38</v>
      </c>
      <c r="C2426" s="19" t="s">
        <v>6320</v>
      </c>
      <c r="D2426" s="19" t="s">
        <v>6994</v>
      </c>
      <c r="E2426" s="19" t="s">
        <v>6995</v>
      </c>
    </row>
    <row r="2427" spans="1:5" x14ac:dyDescent="0.25">
      <c r="A2427" s="19">
        <v>7498</v>
      </c>
      <c r="B2427" s="19" t="s">
        <v>38</v>
      </c>
      <c r="C2427" s="19" t="s">
        <v>6325</v>
      </c>
      <c r="D2427" s="19" t="s">
        <v>6996</v>
      </c>
      <c r="E2427" s="19"/>
    </row>
    <row r="2428" spans="1:5" x14ac:dyDescent="0.25">
      <c r="A2428" s="19">
        <v>7499</v>
      </c>
      <c r="B2428" s="19" t="s">
        <v>38</v>
      </c>
      <c r="C2428" s="19" t="s">
        <v>6341</v>
      </c>
      <c r="D2428" s="19" t="s">
        <v>593</v>
      </c>
      <c r="E2428" s="19"/>
    </row>
    <row r="2429" spans="1:5" x14ac:dyDescent="0.25">
      <c r="A2429" s="19">
        <v>7500</v>
      </c>
      <c r="B2429" s="19" t="s">
        <v>38</v>
      </c>
      <c r="C2429" s="19" t="s">
        <v>6393</v>
      </c>
      <c r="D2429" s="19" t="s">
        <v>6997</v>
      </c>
      <c r="E2429" s="19"/>
    </row>
    <row r="2430" spans="1:5" x14ac:dyDescent="0.25">
      <c r="A2430" s="19">
        <v>7501</v>
      </c>
      <c r="B2430" s="19" t="s">
        <v>38</v>
      </c>
      <c r="C2430" s="19" t="s">
        <v>6393</v>
      </c>
      <c r="D2430" s="19" t="s">
        <v>6998</v>
      </c>
      <c r="E2430" s="19"/>
    </row>
    <row r="2431" spans="1:5" x14ac:dyDescent="0.25">
      <c r="A2431" s="19">
        <v>7502</v>
      </c>
      <c r="B2431" s="19" t="s">
        <v>38</v>
      </c>
      <c r="C2431" s="19" t="s">
        <v>6393</v>
      </c>
      <c r="D2431" s="19" t="s">
        <v>6999</v>
      </c>
      <c r="E2431" s="19"/>
    </row>
    <row r="2432" spans="1:5" x14ac:dyDescent="0.25">
      <c r="A2432" s="19">
        <v>7503</v>
      </c>
      <c r="B2432" s="19" t="s">
        <v>38</v>
      </c>
      <c r="C2432" s="19" t="s">
        <v>6393</v>
      </c>
      <c r="D2432" s="19" t="s">
        <v>7000</v>
      </c>
      <c r="E2432" s="19"/>
    </row>
    <row r="2433" spans="1:5" x14ac:dyDescent="0.25">
      <c r="A2433" s="19">
        <v>7504</v>
      </c>
      <c r="B2433" s="19" t="s">
        <v>38</v>
      </c>
      <c r="C2433" s="19" t="s">
        <v>6393</v>
      </c>
      <c r="D2433" s="19" t="s">
        <v>7001</v>
      </c>
      <c r="E2433" s="19"/>
    </row>
    <row r="2434" spans="1:5" x14ac:dyDescent="0.25">
      <c r="A2434" s="19">
        <v>7505</v>
      </c>
      <c r="B2434" s="19" t="s">
        <v>38</v>
      </c>
      <c r="C2434" s="19" t="s">
        <v>6393</v>
      </c>
      <c r="D2434" s="19" t="s">
        <v>7002</v>
      </c>
      <c r="E2434" s="19"/>
    </row>
    <row r="2435" spans="1:5" x14ac:dyDescent="0.25">
      <c r="A2435" s="19">
        <v>7506</v>
      </c>
      <c r="B2435" s="19" t="s">
        <v>38</v>
      </c>
      <c r="C2435" s="19" t="s">
        <v>6393</v>
      </c>
      <c r="D2435" s="19" t="s">
        <v>7003</v>
      </c>
      <c r="E2435" s="19"/>
    </row>
    <row r="2436" spans="1:5" x14ac:dyDescent="0.25">
      <c r="A2436" s="19">
        <v>7507</v>
      </c>
      <c r="B2436" s="19" t="s">
        <v>38</v>
      </c>
      <c r="C2436" s="19" t="s">
        <v>6393</v>
      </c>
      <c r="D2436" s="19" t="s">
        <v>7004</v>
      </c>
      <c r="E2436" s="19"/>
    </row>
    <row r="2437" spans="1:5" x14ac:dyDescent="0.25">
      <c r="A2437" s="19">
        <v>7508</v>
      </c>
      <c r="B2437" s="19" t="s">
        <v>38</v>
      </c>
      <c r="C2437" s="19" t="s">
        <v>6393</v>
      </c>
      <c r="D2437" s="19" t="s">
        <v>7005</v>
      </c>
      <c r="E2437" s="19"/>
    </row>
    <row r="2438" spans="1:5" x14ac:dyDescent="0.25">
      <c r="A2438" s="19">
        <v>7509</v>
      </c>
      <c r="B2438" s="19" t="s">
        <v>38</v>
      </c>
      <c r="C2438" s="19" t="s">
        <v>6393</v>
      </c>
      <c r="D2438" s="19" t="s">
        <v>7006</v>
      </c>
      <c r="E2438" s="19"/>
    </row>
    <row r="2439" spans="1:5" x14ac:dyDescent="0.25">
      <c r="A2439" s="19">
        <v>7510</v>
      </c>
      <c r="B2439" s="19" t="s">
        <v>38</v>
      </c>
      <c r="C2439" s="19" t="s">
        <v>6393</v>
      </c>
      <c r="D2439" s="19" t="s">
        <v>7007</v>
      </c>
      <c r="E2439" s="19"/>
    </row>
    <row r="2440" spans="1:5" x14ac:dyDescent="0.25">
      <c r="A2440" s="19">
        <v>7511</v>
      </c>
      <c r="B2440" s="19" t="s">
        <v>38</v>
      </c>
      <c r="C2440" s="19" t="s">
        <v>6393</v>
      </c>
      <c r="D2440" s="19" t="s">
        <v>7008</v>
      </c>
      <c r="E2440" s="19"/>
    </row>
    <row r="2441" spans="1:5" x14ac:dyDescent="0.25">
      <c r="A2441" s="19">
        <v>7512</v>
      </c>
      <c r="B2441" s="19" t="s">
        <v>38</v>
      </c>
      <c r="C2441" s="19" t="s">
        <v>6393</v>
      </c>
      <c r="D2441" s="19" t="s">
        <v>7009</v>
      </c>
      <c r="E2441" s="19"/>
    </row>
    <row r="2442" spans="1:5" x14ac:dyDescent="0.25">
      <c r="A2442" s="19">
        <v>7513</v>
      </c>
      <c r="B2442" s="19" t="s">
        <v>38</v>
      </c>
      <c r="C2442" s="19" t="s">
        <v>6393</v>
      </c>
      <c r="D2442" s="19" t="s">
        <v>7010</v>
      </c>
      <c r="E2442" s="19"/>
    </row>
    <row r="2443" spans="1:5" x14ac:dyDescent="0.25">
      <c r="A2443" s="19">
        <v>7514</v>
      </c>
      <c r="B2443" s="19" t="s">
        <v>38</v>
      </c>
      <c r="C2443" s="19" t="s">
        <v>6393</v>
      </c>
      <c r="D2443" s="19" t="s">
        <v>7011</v>
      </c>
      <c r="E2443" s="19"/>
    </row>
    <row r="2444" spans="1:5" x14ac:dyDescent="0.25">
      <c r="A2444" s="19">
        <v>7515</v>
      </c>
      <c r="B2444" s="19" t="s">
        <v>38</v>
      </c>
      <c r="C2444" s="19" t="s">
        <v>6393</v>
      </c>
      <c r="D2444" s="19" t="s">
        <v>7012</v>
      </c>
      <c r="E2444" s="19"/>
    </row>
    <row r="2445" spans="1:5" x14ac:dyDescent="0.25">
      <c r="A2445" s="19">
        <v>7516</v>
      </c>
      <c r="B2445" s="19" t="s">
        <v>38</v>
      </c>
      <c r="C2445" s="19" t="s">
        <v>6393</v>
      </c>
      <c r="D2445" s="19" t="s">
        <v>7013</v>
      </c>
      <c r="E2445" s="19"/>
    </row>
    <row r="2446" spans="1:5" x14ac:dyDescent="0.25">
      <c r="A2446" s="19">
        <v>7517</v>
      </c>
      <c r="B2446" s="19" t="s">
        <v>38</v>
      </c>
      <c r="C2446" s="19" t="s">
        <v>6393</v>
      </c>
      <c r="D2446" s="19" t="s">
        <v>7014</v>
      </c>
      <c r="E2446" s="19"/>
    </row>
    <row r="2447" spans="1:5" x14ac:dyDescent="0.25">
      <c r="A2447" s="19">
        <v>7518</v>
      </c>
      <c r="B2447" s="19" t="s">
        <v>38</v>
      </c>
      <c r="C2447" s="19" t="s">
        <v>6393</v>
      </c>
      <c r="D2447" s="19" t="s">
        <v>7015</v>
      </c>
      <c r="E2447" s="19"/>
    </row>
    <row r="2448" spans="1:5" x14ac:dyDescent="0.25">
      <c r="A2448" s="19">
        <v>7519</v>
      </c>
      <c r="B2448" s="19" t="s">
        <v>38</v>
      </c>
      <c r="C2448" s="19" t="s">
        <v>6393</v>
      </c>
      <c r="D2448" s="19" t="s">
        <v>7016</v>
      </c>
      <c r="E2448" s="19"/>
    </row>
    <row r="2449" spans="1:5" x14ac:dyDescent="0.25">
      <c r="A2449" s="19">
        <v>7520</v>
      </c>
      <c r="B2449" s="19" t="s">
        <v>38</v>
      </c>
      <c r="C2449" s="19" t="s">
        <v>6393</v>
      </c>
      <c r="D2449" s="19" t="s">
        <v>7017</v>
      </c>
      <c r="E2449" s="19"/>
    </row>
    <row r="2450" spans="1:5" x14ac:dyDescent="0.25">
      <c r="A2450" s="19">
        <v>7521</v>
      </c>
      <c r="B2450" s="19" t="s">
        <v>38</v>
      </c>
      <c r="C2450" s="19" t="s">
        <v>6393</v>
      </c>
      <c r="D2450" s="19" t="s">
        <v>7018</v>
      </c>
      <c r="E2450" s="19"/>
    </row>
    <row r="2451" spans="1:5" x14ac:dyDescent="0.25">
      <c r="A2451" s="19">
        <v>7522</v>
      </c>
      <c r="B2451" s="19" t="s">
        <v>38</v>
      </c>
      <c r="C2451" s="19" t="s">
        <v>6393</v>
      </c>
      <c r="D2451" s="19" t="s">
        <v>7019</v>
      </c>
      <c r="E2451" s="19"/>
    </row>
    <row r="2452" spans="1:5" x14ac:dyDescent="0.25">
      <c r="A2452" s="19">
        <v>7523</v>
      </c>
      <c r="B2452" s="19" t="s">
        <v>38</v>
      </c>
      <c r="C2452" s="19" t="s">
        <v>6393</v>
      </c>
      <c r="D2452" s="19" t="s">
        <v>7020</v>
      </c>
      <c r="E2452" s="19"/>
    </row>
    <row r="2453" spans="1:5" x14ac:dyDescent="0.25">
      <c r="A2453" s="19">
        <v>7524</v>
      </c>
      <c r="B2453" s="19" t="s">
        <v>38</v>
      </c>
      <c r="C2453" s="19" t="s">
        <v>6393</v>
      </c>
      <c r="D2453" s="19" t="s">
        <v>7021</v>
      </c>
      <c r="E2453" s="19"/>
    </row>
    <row r="2454" spans="1:5" x14ac:dyDescent="0.25">
      <c r="A2454" s="19">
        <v>7525</v>
      </c>
      <c r="B2454" s="19" t="s">
        <v>38</v>
      </c>
      <c r="C2454" s="19" t="s">
        <v>6393</v>
      </c>
      <c r="D2454" s="19" t="s">
        <v>7022</v>
      </c>
      <c r="E2454" s="19"/>
    </row>
    <row r="2455" spans="1:5" x14ac:dyDescent="0.25">
      <c r="A2455" s="19">
        <v>7526</v>
      </c>
      <c r="B2455" s="19" t="s">
        <v>38</v>
      </c>
      <c r="C2455" s="19" t="s">
        <v>6393</v>
      </c>
      <c r="D2455" s="19" t="s">
        <v>7023</v>
      </c>
      <c r="E2455" s="19"/>
    </row>
    <row r="2456" spans="1:5" x14ac:dyDescent="0.25">
      <c r="A2456" s="19">
        <v>7527</v>
      </c>
      <c r="B2456" s="19" t="s">
        <v>38</v>
      </c>
      <c r="C2456" s="19" t="s">
        <v>6393</v>
      </c>
      <c r="D2456" s="19" t="s">
        <v>7024</v>
      </c>
      <c r="E2456" s="19"/>
    </row>
    <row r="2457" spans="1:5" x14ac:dyDescent="0.25">
      <c r="A2457" s="19">
        <v>7528</v>
      </c>
      <c r="B2457" s="19" t="s">
        <v>38</v>
      </c>
      <c r="C2457" s="19" t="s">
        <v>6393</v>
      </c>
      <c r="D2457" s="19" t="s">
        <v>7025</v>
      </c>
      <c r="E2457" s="19"/>
    </row>
    <row r="2458" spans="1:5" x14ac:dyDescent="0.25">
      <c r="A2458" s="19">
        <v>7529</v>
      </c>
      <c r="B2458" s="19" t="s">
        <v>38</v>
      </c>
      <c r="C2458" s="19" t="s">
        <v>6393</v>
      </c>
      <c r="D2458" s="19" t="s">
        <v>7026</v>
      </c>
      <c r="E2458" s="19"/>
    </row>
    <row r="2459" spans="1:5" x14ac:dyDescent="0.25">
      <c r="A2459" s="19">
        <v>7530</v>
      </c>
      <c r="B2459" s="19" t="s">
        <v>38</v>
      </c>
      <c r="C2459" s="19" t="s">
        <v>6393</v>
      </c>
      <c r="D2459" s="19" t="s">
        <v>7027</v>
      </c>
      <c r="E2459" s="19"/>
    </row>
    <row r="2460" spans="1:5" x14ac:dyDescent="0.25">
      <c r="A2460" s="19">
        <v>7531</v>
      </c>
      <c r="B2460" s="19" t="s">
        <v>38</v>
      </c>
      <c r="C2460" s="19" t="s">
        <v>6393</v>
      </c>
      <c r="D2460" s="19" t="s">
        <v>7028</v>
      </c>
      <c r="E2460" s="19"/>
    </row>
    <row r="2461" spans="1:5" x14ac:dyDescent="0.25">
      <c r="A2461" s="19">
        <v>7532</v>
      </c>
      <c r="B2461" s="19" t="s">
        <v>38</v>
      </c>
      <c r="C2461" s="19" t="s">
        <v>6393</v>
      </c>
      <c r="D2461" s="19" t="s">
        <v>7029</v>
      </c>
      <c r="E2461" s="19"/>
    </row>
    <row r="2462" spans="1:5" x14ac:dyDescent="0.25">
      <c r="A2462" s="19">
        <v>7533</v>
      </c>
      <c r="B2462" s="19" t="s">
        <v>38</v>
      </c>
      <c r="C2462" s="19" t="s">
        <v>6393</v>
      </c>
      <c r="D2462" s="19" t="s">
        <v>7030</v>
      </c>
      <c r="E2462" s="19"/>
    </row>
    <row r="2463" spans="1:5" x14ac:dyDescent="0.25">
      <c r="A2463" s="19">
        <v>7534</v>
      </c>
      <c r="B2463" s="19" t="s">
        <v>38</v>
      </c>
      <c r="C2463" s="19" t="s">
        <v>6393</v>
      </c>
      <c r="D2463" s="19" t="s">
        <v>7031</v>
      </c>
      <c r="E2463" s="19"/>
    </row>
    <row r="2464" spans="1:5" x14ac:dyDescent="0.25">
      <c r="A2464" s="19">
        <v>7535</v>
      </c>
      <c r="B2464" s="19" t="s">
        <v>38</v>
      </c>
      <c r="C2464" s="19" t="s">
        <v>6393</v>
      </c>
      <c r="D2464" s="19" t="s">
        <v>4191</v>
      </c>
      <c r="E2464" s="19"/>
    </row>
    <row r="2465" spans="1:5" x14ac:dyDescent="0.25">
      <c r="A2465" s="19">
        <v>7536</v>
      </c>
      <c r="B2465" s="19" t="s">
        <v>38</v>
      </c>
      <c r="C2465" s="19" t="s">
        <v>6393</v>
      </c>
      <c r="D2465" s="19" t="s">
        <v>2418</v>
      </c>
      <c r="E2465" s="19"/>
    </row>
    <row r="2466" spans="1:5" x14ac:dyDescent="0.25">
      <c r="A2466" s="19">
        <v>7537</v>
      </c>
      <c r="B2466" s="19" t="s">
        <v>38</v>
      </c>
      <c r="C2466" s="19" t="s">
        <v>6393</v>
      </c>
      <c r="D2466" s="19" t="s">
        <v>2419</v>
      </c>
      <c r="E2466" s="19"/>
    </row>
    <row r="2467" spans="1:5" x14ac:dyDescent="0.25">
      <c r="A2467" s="19">
        <v>7538</v>
      </c>
      <c r="B2467" s="19" t="s">
        <v>38</v>
      </c>
      <c r="C2467" s="19" t="s">
        <v>6393</v>
      </c>
      <c r="D2467" s="19" t="s">
        <v>2421</v>
      </c>
      <c r="E2467" s="19"/>
    </row>
    <row r="2468" spans="1:5" x14ac:dyDescent="0.25">
      <c r="A2468" s="19">
        <v>7539</v>
      </c>
      <c r="B2468" s="19" t="s">
        <v>38</v>
      </c>
      <c r="C2468" s="19" t="s">
        <v>6393</v>
      </c>
      <c r="D2468" s="19" t="s">
        <v>2420</v>
      </c>
      <c r="E2468" s="19"/>
    </row>
    <row r="2469" spans="1:5" x14ac:dyDescent="0.25">
      <c r="A2469" s="19">
        <v>7540</v>
      </c>
      <c r="B2469" s="19" t="s">
        <v>38</v>
      </c>
      <c r="C2469" s="19" t="s">
        <v>6393</v>
      </c>
      <c r="D2469" s="19" t="s">
        <v>7032</v>
      </c>
      <c r="E2469" s="19"/>
    </row>
    <row r="2470" spans="1:5" x14ac:dyDescent="0.25">
      <c r="A2470" s="19">
        <v>7541</v>
      </c>
      <c r="B2470" s="19" t="s">
        <v>38</v>
      </c>
      <c r="C2470" s="19" t="s">
        <v>6393</v>
      </c>
      <c r="D2470" s="19" t="s">
        <v>7033</v>
      </c>
      <c r="E2470" s="19"/>
    </row>
    <row r="2471" spans="1:5" x14ac:dyDescent="0.25">
      <c r="A2471" s="19">
        <v>7542</v>
      </c>
      <c r="B2471" s="19" t="s">
        <v>38</v>
      </c>
      <c r="C2471" s="19" t="s">
        <v>6393</v>
      </c>
      <c r="D2471" s="19" t="s">
        <v>183</v>
      </c>
      <c r="E2471" s="19"/>
    </row>
    <row r="2472" spans="1:5" x14ac:dyDescent="0.25">
      <c r="A2472" s="19">
        <v>7543</v>
      </c>
      <c r="B2472" s="19" t="s">
        <v>38</v>
      </c>
      <c r="C2472" s="19" t="s">
        <v>6393</v>
      </c>
      <c r="D2472" s="19" t="s">
        <v>184</v>
      </c>
      <c r="E2472" s="19"/>
    </row>
    <row r="2473" spans="1:5" x14ac:dyDescent="0.25">
      <c r="A2473" s="19">
        <v>7544</v>
      </c>
      <c r="B2473" s="19" t="s">
        <v>38</v>
      </c>
      <c r="C2473" s="19" t="s">
        <v>6393</v>
      </c>
      <c r="D2473" s="19" t="s">
        <v>3445</v>
      </c>
      <c r="E2473" s="19"/>
    </row>
    <row r="2474" spans="1:5" x14ac:dyDescent="0.25">
      <c r="A2474" s="19">
        <v>7545</v>
      </c>
      <c r="B2474" s="19" t="s">
        <v>38</v>
      </c>
      <c r="C2474" s="19" t="s">
        <v>6393</v>
      </c>
      <c r="D2474" s="19" t="s">
        <v>2428</v>
      </c>
      <c r="E2474" s="19"/>
    </row>
    <row r="2475" spans="1:5" x14ac:dyDescent="0.25">
      <c r="A2475" s="19">
        <v>7546</v>
      </c>
      <c r="B2475" s="19" t="s">
        <v>38</v>
      </c>
      <c r="C2475" s="19" t="s">
        <v>6393</v>
      </c>
      <c r="D2475" s="19" t="s">
        <v>2427</v>
      </c>
      <c r="E2475" s="19"/>
    </row>
    <row r="2476" spans="1:5" x14ac:dyDescent="0.25">
      <c r="A2476" s="19">
        <v>7547</v>
      </c>
      <c r="B2476" s="19" t="s">
        <v>38</v>
      </c>
      <c r="C2476" s="19" t="s">
        <v>6393</v>
      </c>
      <c r="D2476" s="19" t="s">
        <v>7034</v>
      </c>
      <c r="E2476" s="19"/>
    </row>
    <row r="2477" spans="1:5" x14ac:dyDescent="0.25">
      <c r="A2477" s="19">
        <v>7548</v>
      </c>
      <c r="B2477" s="19" t="s">
        <v>38</v>
      </c>
      <c r="C2477" s="19" t="s">
        <v>6393</v>
      </c>
      <c r="D2477" s="19" t="s">
        <v>7035</v>
      </c>
      <c r="E2477" s="19"/>
    </row>
    <row r="2478" spans="1:5" x14ac:dyDescent="0.25">
      <c r="A2478" s="19">
        <v>7549</v>
      </c>
      <c r="B2478" s="19" t="s">
        <v>38</v>
      </c>
      <c r="C2478" s="19" t="s">
        <v>6318</v>
      </c>
      <c r="D2478" s="19" t="s">
        <v>7036</v>
      </c>
      <c r="E2478" s="19"/>
    </row>
    <row r="2479" spans="1:5" x14ac:dyDescent="0.25">
      <c r="A2479" s="19">
        <v>7550</v>
      </c>
      <c r="B2479" s="19" t="s">
        <v>38</v>
      </c>
      <c r="C2479" s="19" t="s">
        <v>6318</v>
      </c>
      <c r="D2479" s="19" t="s">
        <v>7037</v>
      </c>
      <c r="E2479" s="19"/>
    </row>
    <row r="2480" spans="1:5" x14ac:dyDescent="0.25">
      <c r="A2480" s="19">
        <v>7551</v>
      </c>
      <c r="B2480" s="19" t="s">
        <v>38</v>
      </c>
      <c r="C2480" s="19" t="s">
        <v>6318</v>
      </c>
      <c r="D2480" s="19" t="s">
        <v>7038</v>
      </c>
      <c r="E2480" s="19"/>
    </row>
    <row r="2481" spans="1:5" x14ac:dyDescent="0.25">
      <c r="A2481" s="19">
        <v>7552</v>
      </c>
      <c r="B2481" s="19" t="s">
        <v>38</v>
      </c>
      <c r="C2481" s="19" t="s">
        <v>6318</v>
      </c>
      <c r="D2481" s="19" t="s">
        <v>7037</v>
      </c>
      <c r="E2481" s="19"/>
    </row>
    <row r="2482" spans="1:5" x14ac:dyDescent="0.25">
      <c r="A2482" s="19">
        <v>7553</v>
      </c>
      <c r="B2482" s="19" t="s">
        <v>38</v>
      </c>
      <c r="C2482" s="19" t="s">
        <v>6318</v>
      </c>
      <c r="D2482" s="19" t="s">
        <v>7039</v>
      </c>
      <c r="E2482" s="19"/>
    </row>
    <row r="2483" spans="1:5" x14ac:dyDescent="0.25">
      <c r="A2483" s="19">
        <v>7554</v>
      </c>
      <c r="B2483" s="19" t="s">
        <v>38</v>
      </c>
      <c r="C2483" s="19" t="s">
        <v>6318</v>
      </c>
      <c r="D2483" s="19" t="s">
        <v>7037</v>
      </c>
      <c r="E2483" s="19"/>
    </row>
    <row r="2484" spans="1:5" x14ac:dyDescent="0.25">
      <c r="A2484" s="19">
        <v>7555</v>
      </c>
      <c r="B2484" s="19" t="s">
        <v>38</v>
      </c>
      <c r="C2484" s="19" t="s">
        <v>6318</v>
      </c>
      <c r="D2484" s="19" t="s">
        <v>594</v>
      </c>
      <c r="E2484" s="19"/>
    </row>
    <row r="2485" spans="1:5" x14ac:dyDescent="0.25">
      <c r="A2485" s="19">
        <v>7556</v>
      </c>
      <c r="B2485" s="19" t="s">
        <v>38</v>
      </c>
      <c r="C2485" s="19" t="s">
        <v>6318</v>
      </c>
      <c r="D2485" s="19" t="s">
        <v>7037</v>
      </c>
      <c r="E2485" s="19"/>
    </row>
    <row r="2486" spans="1:5" x14ac:dyDescent="0.25">
      <c r="A2486" s="19">
        <v>7557</v>
      </c>
      <c r="B2486" s="19" t="s">
        <v>38</v>
      </c>
      <c r="C2486" s="19" t="s">
        <v>6318</v>
      </c>
      <c r="D2486" s="19" t="s">
        <v>595</v>
      </c>
      <c r="E2486" s="19"/>
    </row>
    <row r="2487" spans="1:5" x14ac:dyDescent="0.25">
      <c r="A2487" s="19">
        <v>7558</v>
      </c>
      <c r="B2487" s="19" t="s">
        <v>38</v>
      </c>
      <c r="C2487" s="19" t="s">
        <v>6318</v>
      </c>
      <c r="D2487" s="19" t="s">
        <v>7037</v>
      </c>
      <c r="E2487" s="19"/>
    </row>
    <row r="2488" spans="1:5" x14ac:dyDescent="0.25">
      <c r="A2488" s="19">
        <v>7559</v>
      </c>
      <c r="B2488" s="19" t="s">
        <v>38</v>
      </c>
      <c r="C2488" s="19" t="s">
        <v>6318</v>
      </c>
      <c r="D2488" s="19" t="s">
        <v>597</v>
      </c>
      <c r="E2488" s="19"/>
    </row>
    <row r="2489" spans="1:5" x14ac:dyDescent="0.25">
      <c r="A2489" s="19">
        <v>7560</v>
      </c>
      <c r="B2489" s="19" t="s">
        <v>38</v>
      </c>
      <c r="C2489" s="19" t="s">
        <v>6318</v>
      </c>
      <c r="D2489" s="19" t="s">
        <v>7037</v>
      </c>
      <c r="E2489" s="19"/>
    </row>
    <row r="2490" spans="1:5" x14ac:dyDescent="0.25">
      <c r="A2490" s="19">
        <v>7561</v>
      </c>
      <c r="B2490" s="19" t="s">
        <v>38</v>
      </c>
      <c r="C2490" s="19" t="s">
        <v>6318</v>
      </c>
      <c r="D2490" s="19" t="s">
        <v>7037</v>
      </c>
      <c r="E2490" s="19"/>
    </row>
    <row r="2491" spans="1:5" x14ac:dyDescent="0.25">
      <c r="A2491" s="19">
        <v>7562</v>
      </c>
      <c r="B2491" s="19" t="s">
        <v>38</v>
      </c>
      <c r="C2491" s="19" t="s">
        <v>6318</v>
      </c>
      <c r="D2491" s="19" t="s">
        <v>7037</v>
      </c>
      <c r="E2491" s="19"/>
    </row>
    <row r="2492" spans="1:5" x14ac:dyDescent="0.25">
      <c r="A2492" s="19">
        <v>7563</v>
      </c>
      <c r="B2492" s="19" t="s">
        <v>38</v>
      </c>
      <c r="C2492" s="19" t="s">
        <v>6318</v>
      </c>
      <c r="D2492" s="19" t="s">
        <v>1332</v>
      </c>
      <c r="E2492" s="19"/>
    </row>
    <row r="2493" spans="1:5" x14ac:dyDescent="0.25">
      <c r="A2493" s="19">
        <v>7564</v>
      </c>
      <c r="B2493" s="19" t="s">
        <v>38</v>
      </c>
      <c r="C2493" s="19" t="s">
        <v>6318</v>
      </c>
      <c r="D2493" s="19" t="s">
        <v>1333</v>
      </c>
      <c r="E2493" s="19"/>
    </row>
    <row r="2494" spans="1:5" x14ac:dyDescent="0.25">
      <c r="A2494" s="19">
        <v>7565</v>
      </c>
      <c r="B2494" s="19" t="s">
        <v>38</v>
      </c>
      <c r="C2494" s="19" t="s">
        <v>6318</v>
      </c>
      <c r="D2494" s="19" t="s">
        <v>1334</v>
      </c>
      <c r="E2494" s="19"/>
    </row>
    <row r="2495" spans="1:5" x14ac:dyDescent="0.25">
      <c r="A2495" s="19">
        <v>7566</v>
      </c>
      <c r="B2495" s="19" t="s">
        <v>38</v>
      </c>
      <c r="C2495" s="19" t="s">
        <v>6318</v>
      </c>
      <c r="D2495" s="19" t="s">
        <v>7037</v>
      </c>
      <c r="E2495" s="19"/>
    </row>
    <row r="2496" spans="1:5" x14ac:dyDescent="0.25">
      <c r="A2496" s="19">
        <v>7567</v>
      </c>
      <c r="B2496" s="19" t="s">
        <v>38</v>
      </c>
      <c r="C2496" s="19" t="s">
        <v>6318</v>
      </c>
      <c r="D2496" s="19" t="s">
        <v>7037</v>
      </c>
      <c r="E2496" s="19"/>
    </row>
    <row r="2497" spans="1:5" x14ac:dyDescent="0.25">
      <c r="A2497" s="19">
        <v>7568</v>
      </c>
      <c r="B2497" s="19" t="s">
        <v>38</v>
      </c>
      <c r="C2497" s="19" t="s">
        <v>6318</v>
      </c>
      <c r="D2497" s="19" t="s">
        <v>7037</v>
      </c>
      <c r="E2497" s="19"/>
    </row>
    <row r="2498" spans="1:5" x14ac:dyDescent="0.25">
      <c r="A2498" s="19">
        <v>7569</v>
      </c>
      <c r="B2498" s="19" t="s">
        <v>38</v>
      </c>
      <c r="C2498" s="19" t="s">
        <v>6318</v>
      </c>
      <c r="D2498" s="19" t="s">
        <v>7037</v>
      </c>
      <c r="E2498" s="19"/>
    </row>
    <row r="2499" spans="1:5" x14ac:dyDescent="0.25">
      <c r="A2499" s="19">
        <v>7570</v>
      </c>
      <c r="B2499" s="19" t="s">
        <v>38</v>
      </c>
      <c r="C2499" s="19" t="s">
        <v>6318</v>
      </c>
      <c r="D2499" s="19" t="s">
        <v>7037</v>
      </c>
      <c r="E2499" s="19"/>
    </row>
    <row r="2500" spans="1:5" x14ac:dyDescent="0.25">
      <c r="A2500" s="19">
        <v>7571</v>
      </c>
      <c r="B2500" s="19" t="s">
        <v>38</v>
      </c>
      <c r="C2500" s="19" t="s">
        <v>6318</v>
      </c>
      <c r="D2500" s="19" t="s">
        <v>7037</v>
      </c>
      <c r="E2500" s="19"/>
    </row>
    <row r="2501" spans="1:5" x14ac:dyDescent="0.25">
      <c r="A2501" s="19">
        <v>7572</v>
      </c>
      <c r="B2501" s="19" t="s">
        <v>38</v>
      </c>
      <c r="C2501" s="19" t="s">
        <v>6318</v>
      </c>
      <c r="D2501" s="19" t="s">
        <v>7037</v>
      </c>
      <c r="E2501" s="19"/>
    </row>
    <row r="2502" spans="1:5" x14ac:dyDescent="0.25">
      <c r="A2502" s="19">
        <v>7573</v>
      </c>
      <c r="B2502" s="19" t="s">
        <v>38</v>
      </c>
      <c r="C2502" s="19" t="s">
        <v>6318</v>
      </c>
      <c r="D2502" s="19" t="s">
        <v>7037</v>
      </c>
      <c r="E2502" s="19"/>
    </row>
    <row r="2503" spans="1:5" x14ac:dyDescent="0.25">
      <c r="A2503" s="19">
        <v>7574</v>
      </c>
      <c r="B2503" s="19" t="s">
        <v>38</v>
      </c>
      <c r="C2503" s="19" t="s">
        <v>6318</v>
      </c>
      <c r="D2503" s="19" t="s">
        <v>7037</v>
      </c>
      <c r="E2503" s="19"/>
    </row>
    <row r="2504" spans="1:5" x14ac:dyDescent="0.25">
      <c r="A2504" s="19">
        <v>7575</v>
      </c>
      <c r="B2504" s="19" t="s">
        <v>38</v>
      </c>
      <c r="C2504" s="19" t="s">
        <v>6318</v>
      </c>
      <c r="D2504" s="19" t="s">
        <v>7037</v>
      </c>
      <c r="E2504" s="19"/>
    </row>
    <row r="2505" spans="1:5" x14ac:dyDescent="0.25">
      <c r="A2505" s="19">
        <v>7576</v>
      </c>
      <c r="B2505" s="19" t="s">
        <v>38</v>
      </c>
      <c r="C2505" s="19" t="s">
        <v>6318</v>
      </c>
      <c r="D2505" s="19" t="s">
        <v>7037</v>
      </c>
      <c r="E2505" s="19"/>
    </row>
    <row r="2506" spans="1:5" x14ac:dyDescent="0.25">
      <c r="A2506" s="19">
        <v>7577</v>
      </c>
      <c r="B2506" s="19" t="s">
        <v>38</v>
      </c>
      <c r="C2506" s="19" t="s">
        <v>6318</v>
      </c>
      <c r="D2506" s="19" t="s">
        <v>7037</v>
      </c>
      <c r="E2506" s="19"/>
    </row>
    <row r="2507" spans="1:5" x14ac:dyDescent="0.25">
      <c r="A2507" s="19">
        <v>7578</v>
      </c>
      <c r="B2507" s="19" t="s">
        <v>38</v>
      </c>
      <c r="C2507" s="19" t="s">
        <v>6318</v>
      </c>
      <c r="D2507" s="19" t="s">
        <v>7037</v>
      </c>
      <c r="E2507" s="19"/>
    </row>
    <row r="2508" spans="1:5" x14ac:dyDescent="0.25">
      <c r="A2508" s="19">
        <v>7579</v>
      </c>
      <c r="B2508" s="19" t="s">
        <v>38</v>
      </c>
      <c r="C2508" s="19" t="s">
        <v>6318</v>
      </c>
      <c r="D2508" s="19" t="s">
        <v>7037</v>
      </c>
      <c r="E2508" s="19"/>
    </row>
    <row r="2509" spans="1:5" x14ac:dyDescent="0.25">
      <c r="A2509" s="19">
        <v>7580</v>
      </c>
      <c r="B2509" s="19" t="s">
        <v>38</v>
      </c>
      <c r="C2509" s="19" t="s">
        <v>6318</v>
      </c>
      <c r="D2509" s="19" t="s">
        <v>7037</v>
      </c>
      <c r="E2509" s="19"/>
    </row>
    <row r="2510" spans="1:5" x14ac:dyDescent="0.25">
      <c r="A2510" s="19">
        <v>7581</v>
      </c>
      <c r="B2510" s="19" t="s">
        <v>38</v>
      </c>
      <c r="C2510" s="19" t="s">
        <v>6341</v>
      </c>
      <c r="D2510" s="19" t="s">
        <v>7040</v>
      </c>
      <c r="E2510" s="19" t="s">
        <v>7041</v>
      </c>
    </row>
    <row r="2511" spans="1:5" x14ac:dyDescent="0.25">
      <c r="A2511" s="19">
        <v>7582</v>
      </c>
      <c r="B2511" s="19" t="s">
        <v>38</v>
      </c>
      <c r="C2511" s="19" t="s">
        <v>6341</v>
      </c>
      <c r="D2511" s="19" t="s">
        <v>7042</v>
      </c>
      <c r="E2511" s="19"/>
    </row>
    <row r="2512" spans="1:5" x14ac:dyDescent="0.25">
      <c r="A2512" s="19">
        <v>7583</v>
      </c>
      <c r="B2512" s="19" t="s">
        <v>38</v>
      </c>
      <c r="C2512" s="19" t="s">
        <v>6341</v>
      </c>
      <c r="D2512" s="19" t="s">
        <v>7043</v>
      </c>
      <c r="E2512" s="19"/>
    </row>
    <row r="2513" spans="1:5" x14ac:dyDescent="0.25">
      <c r="A2513" s="19">
        <v>7584</v>
      </c>
      <c r="B2513" s="19" t="s">
        <v>38</v>
      </c>
      <c r="C2513" s="19" t="s">
        <v>6341</v>
      </c>
      <c r="D2513" s="19" t="s">
        <v>7044</v>
      </c>
      <c r="E2513" s="19"/>
    </row>
    <row r="2514" spans="1:5" x14ac:dyDescent="0.25">
      <c r="A2514" s="19">
        <v>7585</v>
      </c>
      <c r="B2514" s="19" t="s">
        <v>38</v>
      </c>
      <c r="C2514" s="19" t="s">
        <v>6341</v>
      </c>
      <c r="D2514" s="19" t="s">
        <v>7045</v>
      </c>
      <c r="E2514" s="19"/>
    </row>
    <row r="2515" spans="1:5" x14ac:dyDescent="0.25">
      <c r="A2515" s="19">
        <v>7586</v>
      </c>
      <c r="B2515" s="19" t="s">
        <v>38</v>
      </c>
      <c r="C2515" s="19" t="s">
        <v>6341</v>
      </c>
      <c r="D2515" s="19" t="s">
        <v>7046</v>
      </c>
      <c r="E2515" s="19"/>
    </row>
    <row r="2516" spans="1:5" x14ac:dyDescent="0.25">
      <c r="A2516" s="19">
        <v>7587</v>
      </c>
      <c r="B2516" s="19" t="s">
        <v>38</v>
      </c>
      <c r="C2516" s="19" t="s">
        <v>6341</v>
      </c>
      <c r="D2516" s="19" t="s">
        <v>7047</v>
      </c>
      <c r="E2516" s="19"/>
    </row>
    <row r="2517" spans="1:5" x14ac:dyDescent="0.25">
      <c r="A2517" s="19">
        <v>7588</v>
      </c>
      <c r="B2517" s="19" t="s">
        <v>38</v>
      </c>
      <c r="C2517" s="19" t="s">
        <v>6341</v>
      </c>
      <c r="D2517" s="19" t="s">
        <v>7048</v>
      </c>
      <c r="E2517" s="19"/>
    </row>
    <row r="2518" spans="1:5" x14ac:dyDescent="0.25">
      <c r="A2518" s="19">
        <v>7589</v>
      </c>
      <c r="B2518" s="19" t="s">
        <v>38</v>
      </c>
      <c r="C2518" s="19" t="s">
        <v>6341</v>
      </c>
      <c r="D2518" s="19" t="s">
        <v>7049</v>
      </c>
      <c r="E2518" s="19"/>
    </row>
    <row r="2519" spans="1:5" x14ac:dyDescent="0.25">
      <c r="A2519" s="19">
        <v>7590</v>
      </c>
      <c r="B2519" s="19" t="s">
        <v>38</v>
      </c>
      <c r="C2519" s="19" t="s">
        <v>6341</v>
      </c>
      <c r="D2519" s="19" t="s">
        <v>1335</v>
      </c>
      <c r="E2519" s="19"/>
    </row>
    <row r="2520" spans="1:5" x14ac:dyDescent="0.25">
      <c r="A2520" s="19">
        <v>7591</v>
      </c>
      <c r="B2520" s="19" t="s">
        <v>38</v>
      </c>
      <c r="C2520" s="19" t="s">
        <v>6341</v>
      </c>
      <c r="D2520" s="19" t="s">
        <v>2373</v>
      </c>
      <c r="E2520" s="19"/>
    </row>
    <row r="2521" spans="1:5" x14ac:dyDescent="0.25">
      <c r="A2521" s="19">
        <v>7592</v>
      </c>
      <c r="B2521" s="19" t="s">
        <v>38</v>
      </c>
      <c r="C2521" s="19" t="s">
        <v>6341</v>
      </c>
      <c r="D2521" s="19" t="s">
        <v>7050</v>
      </c>
      <c r="E2521" s="19"/>
    </row>
    <row r="2522" spans="1:5" x14ac:dyDescent="0.25">
      <c r="A2522" s="19">
        <v>7593</v>
      </c>
      <c r="B2522" s="19" t="s">
        <v>38</v>
      </c>
      <c r="C2522" s="19" t="s">
        <v>6328</v>
      </c>
      <c r="D2522" s="19" t="s">
        <v>7051</v>
      </c>
      <c r="E2522" s="19"/>
    </row>
    <row r="2523" spans="1:5" x14ac:dyDescent="0.25">
      <c r="A2523" s="19">
        <v>7594</v>
      </c>
      <c r="B2523" s="19" t="s">
        <v>38</v>
      </c>
      <c r="C2523" s="19" t="s">
        <v>6320</v>
      </c>
      <c r="D2523" s="19" t="s">
        <v>7052</v>
      </c>
      <c r="E2523" s="19"/>
    </row>
    <row r="2524" spans="1:5" x14ac:dyDescent="0.25">
      <c r="A2524" s="19">
        <v>7595</v>
      </c>
      <c r="B2524" s="19" t="s">
        <v>38</v>
      </c>
      <c r="C2524" s="19" t="s">
        <v>6320</v>
      </c>
      <c r="D2524" s="19" t="s">
        <v>7053</v>
      </c>
      <c r="E2524" s="19" t="s">
        <v>7054</v>
      </c>
    </row>
    <row r="2525" spans="1:5" x14ac:dyDescent="0.25">
      <c r="A2525" s="19">
        <v>7596</v>
      </c>
      <c r="B2525" s="19" t="s">
        <v>38</v>
      </c>
      <c r="C2525" s="19" t="s">
        <v>6320</v>
      </c>
      <c r="D2525" s="19" t="s">
        <v>7055</v>
      </c>
      <c r="E2525" s="19"/>
    </row>
    <row r="2526" spans="1:5" x14ac:dyDescent="0.25">
      <c r="A2526" s="19">
        <v>7597</v>
      </c>
      <c r="B2526" s="19" t="s">
        <v>38</v>
      </c>
      <c r="C2526" s="19" t="s">
        <v>6320</v>
      </c>
      <c r="D2526" s="19" t="s">
        <v>7056</v>
      </c>
      <c r="E2526" s="19"/>
    </row>
    <row r="2527" spans="1:5" x14ac:dyDescent="0.25">
      <c r="A2527" s="19">
        <v>7598</v>
      </c>
      <c r="B2527" s="19" t="s">
        <v>38</v>
      </c>
      <c r="C2527" s="19" t="s">
        <v>6320</v>
      </c>
      <c r="D2527" s="19" t="s">
        <v>1183</v>
      </c>
      <c r="E2527" s="19"/>
    </row>
    <row r="2528" spans="1:5" x14ac:dyDescent="0.25">
      <c r="A2528" s="19">
        <v>7599</v>
      </c>
      <c r="B2528" s="19" t="s">
        <v>38</v>
      </c>
      <c r="C2528" s="19" t="s">
        <v>6320</v>
      </c>
      <c r="D2528" s="19" t="s">
        <v>7057</v>
      </c>
      <c r="E2528" s="19" t="s">
        <v>7058</v>
      </c>
    </row>
    <row r="2529" spans="1:5" x14ac:dyDescent="0.25">
      <c r="A2529" s="19">
        <v>7600</v>
      </c>
      <c r="B2529" s="19" t="s">
        <v>38</v>
      </c>
      <c r="C2529" s="19" t="s">
        <v>6320</v>
      </c>
      <c r="D2529" s="19" t="s">
        <v>7059</v>
      </c>
      <c r="E2529" s="19"/>
    </row>
    <row r="2530" spans="1:5" x14ac:dyDescent="0.25">
      <c r="A2530" s="19">
        <v>7601</v>
      </c>
      <c r="B2530" s="19" t="s">
        <v>38</v>
      </c>
      <c r="C2530" s="19" t="s">
        <v>6320</v>
      </c>
      <c r="D2530" s="19" t="s">
        <v>7060</v>
      </c>
      <c r="E2530" s="19"/>
    </row>
    <row r="2531" spans="1:5" x14ac:dyDescent="0.25">
      <c r="A2531" s="19">
        <v>7602</v>
      </c>
      <c r="B2531" s="19" t="s">
        <v>38</v>
      </c>
      <c r="C2531" s="19" t="s">
        <v>6320</v>
      </c>
      <c r="D2531" s="19" t="s">
        <v>598</v>
      </c>
      <c r="E2531" s="19" t="s">
        <v>7061</v>
      </c>
    </row>
    <row r="2532" spans="1:5" x14ac:dyDescent="0.25">
      <c r="A2532" s="19">
        <v>7603</v>
      </c>
      <c r="B2532" s="19" t="s">
        <v>38</v>
      </c>
      <c r="C2532" s="19" t="s">
        <v>6320</v>
      </c>
      <c r="D2532" s="19" t="s">
        <v>7062</v>
      </c>
      <c r="E2532" s="19" t="s">
        <v>7061</v>
      </c>
    </row>
    <row r="2533" spans="1:5" x14ac:dyDescent="0.25">
      <c r="A2533" s="19">
        <v>7604</v>
      </c>
      <c r="B2533" s="19" t="s">
        <v>38</v>
      </c>
      <c r="C2533" s="19" t="s">
        <v>6320</v>
      </c>
      <c r="D2533" s="19" t="s">
        <v>599</v>
      </c>
      <c r="E2533" s="19" t="s">
        <v>7063</v>
      </c>
    </row>
    <row r="2534" spans="1:5" x14ac:dyDescent="0.25">
      <c r="A2534" s="19">
        <v>7605</v>
      </c>
      <c r="B2534" s="19" t="s">
        <v>38</v>
      </c>
      <c r="C2534" s="19" t="s">
        <v>6320</v>
      </c>
      <c r="D2534" s="19" t="s">
        <v>7064</v>
      </c>
      <c r="E2534" s="19" t="s">
        <v>7063</v>
      </c>
    </row>
    <row r="2535" spans="1:5" x14ac:dyDescent="0.25">
      <c r="A2535" s="19">
        <v>7606</v>
      </c>
      <c r="B2535" s="19" t="s">
        <v>38</v>
      </c>
      <c r="C2535" s="19" t="s">
        <v>6320</v>
      </c>
      <c r="D2535" s="19" t="s">
        <v>600</v>
      </c>
      <c r="E2535" s="19" t="s">
        <v>7065</v>
      </c>
    </row>
    <row r="2536" spans="1:5" x14ac:dyDescent="0.25">
      <c r="A2536" s="19">
        <v>7607</v>
      </c>
      <c r="B2536" s="19" t="s">
        <v>38</v>
      </c>
      <c r="C2536" s="19" t="s">
        <v>6320</v>
      </c>
      <c r="D2536" s="19" t="s">
        <v>601</v>
      </c>
      <c r="E2536" s="19" t="s">
        <v>7066</v>
      </c>
    </row>
    <row r="2537" spans="1:5" x14ac:dyDescent="0.25">
      <c r="A2537" s="19">
        <v>7608</v>
      </c>
      <c r="B2537" s="19" t="s">
        <v>38</v>
      </c>
      <c r="C2537" s="19" t="s">
        <v>6320</v>
      </c>
      <c r="D2537" s="19" t="s">
        <v>7067</v>
      </c>
      <c r="E2537" s="19" t="s">
        <v>7068</v>
      </c>
    </row>
    <row r="2538" spans="1:5" x14ac:dyDescent="0.25">
      <c r="A2538" s="19">
        <v>7609</v>
      </c>
      <c r="B2538" s="19" t="s">
        <v>38</v>
      </c>
      <c r="C2538" s="19" t="s">
        <v>6320</v>
      </c>
      <c r="D2538" s="19" t="s">
        <v>7069</v>
      </c>
      <c r="E2538" s="19" t="s">
        <v>7070</v>
      </c>
    </row>
    <row r="2539" spans="1:5" x14ac:dyDescent="0.25">
      <c r="A2539" s="19">
        <v>7610</v>
      </c>
      <c r="B2539" s="19" t="s">
        <v>38</v>
      </c>
      <c r="C2539" s="19" t="s">
        <v>6320</v>
      </c>
      <c r="D2539" s="19" t="s">
        <v>7071</v>
      </c>
      <c r="E2539" s="19" t="s">
        <v>7072</v>
      </c>
    </row>
    <row r="2540" spans="1:5" x14ac:dyDescent="0.25">
      <c r="A2540" s="19">
        <v>7611</v>
      </c>
      <c r="B2540" s="19" t="s">
        <v>38</v>
      </c>
      <c r="C2540" s="19" t="s">
        <v>6320</v>
      </c>
      <c r="D2540" s="19" t="s">
        <v>7073</v>
      </c>
      <c r="E2540" s="19" t="s">
        <v>7074</v>
      </c>
    </row>
    <row r="2541" spans="1:5" x14ac:dyDescent="0.25">
      <c r="A2541" s="19">
        <v>7612</v>
      </c>
      <c r="B2541" s="19" t="s">
        <v>38</v>
      </c>
      <c r="C2541" s="19" t="s">
        <v>6320</v>
      </c>
      <c r="D2541" s="19" t="s">
        <v>7075</v>
      </c>
      <c r="E2541" s="19" t="s">
        <v>7076</v>
      </c>
    </row>
    <row r="2542" spans="1:5" x14ac:dyDescent="0.25">
      <c r="A2542" s="19">
        <v>7613</v>
      </c>
      <c r="B2542" s="19" t="s">
        <v>38</v>
      </c>
      <c r="C2542" s="19" t="s">
        <v>6320</v>
      </c>
      <c r="D2542" s="19" t="s">
        <v>7077</v>
      </c>
      <c r="E2542" s="19" t="s">
        <v>7078</v>
      </c>
    </row>
    <row r="2543" spans="1:5" x14ac:dyDescent="0.25">
      <c r="A2543" s="19">
        <v>7614</v>
      </c>
      <c r="B2543" s="19" t="s">
        <v>38</v>
      </c>
      <c r="C2543" s="19" t="s">
        <v>6320</v>
      </c>
      <c r="D2543" s="19" t="s">
        <v>7079</v>
      </c>
      <c r="E2543" s="19" t="s">
        <v>7078</v>
      </c>
    </row>
    <row r="2544" spans="1:5" x14ac:dyDescent="0.25">
      <c r="A2544" s="19">
        <v>7615</v>
      </c>
      <c r="B2544" s="19" t="s">
        <v>38</v>
      </c>
      <c r="C2544" s="19" t="s">
        <v>6320</v>
      </c>
      <c r="D2544" s="19" t="s">
        <v>7080</v>
      </c>
      <c r="E2544" s="19" t="s">
        <v>7081</v>
      </c>
    </row>
    <row r="2545" spans="1:5" x14ac:dyDescent="0.25">
      <c r="A2545" s="19">
        <v>7616</v>
      </c>
      <c r="B2545" s="19" t="s">
        <v>38</v>
      </c>
      <c r="C2545" s="19" t="s">
        <v>6320</v>
      </c>
      <c r="D2545" s="19" t="s">
        <v>602</v>
      </c>
      <c r="E2545" s="19" t="s">
        <v>7082</v>
      </c>
    </row>
    <row r="2546" spans="1:5" x14ac:dyDescent="0.25">
      <c r="A2546" s="19">
        <v>7617</v>
      </c>
      <c r="B2546" s="19" t="s">
        <v>38</v>
      </c>
      <c r="C2546" s="19" t="s">
        <v>6320</v>
      </c>
      <c r="D2546" s="19" t="s">
        <v>7083</v>
      </c>
      <c r="E2546" s="19"/>
    </row>
    <row r="2547" spans="1:5" x14ac:dyDescent="0.25">
      <c r="A2547" s="19">
        <v>7618</v>
      </c>
      <c r="B2547" s="19" t="s">
        <v>38</v>
      </c>
      <c r="C2547" s="19" t="s">
        <v>6426</v>
      </c>
      <c r="D2547" s="19" t="s">
        <v>603</v>
      </c>
      <c r="E2547" s="19" t="s">
        <v>7084</v>
      </c>
    </row>
    <row r="2548" spans="1:5" x14ac:dyDescent="0.25">
      <c r="A2548" s="19">
        <v>7619</v>
      </c>
      <c r="B2548" s="19" t="s">
        <v>38</v>
      </c>
      <c r="C2548" s="19" t="s">
        <v>6426</v>
      </c>
      <c r="D2548" s="19" t="s">
        <v>7085</v>
      </c>
      <c r="E2548" s="19" t="s">
        <v>7084</v>
      </c>
    </row>
    <row r="2549" spans="1:5" x14ac:dyDescent="0.25">
      <c r="A2549" s="19">
        <v>7620</v>
      </c>
      <c r="B2549" s="19" t="s">
        <v>38</v>
      </c>
      <c r="C2549" s="19" t="s">
        <v>6426</v>
      </c>
      <c r="D2549" s="19" t="s">
        <v>415</v>
      </c>
      <c r="E2549" s="19" t="s">
        <v>7086</v>
      </c>
    </row>
    <row r="2550" spans="1:5" x14ac:dyDescent="0.25">
      <c r="A2550" s="19">
        <v>7621</v>
      </c>
      <c r="B2550" s="19" t="s">
        <v>38</v>
      </c>
      <c r="C2550" s="19" t="s">
        <v>6328</v>
      </c>
      <c r="D2550" s="19" t="s">
        <v>7087</v>
      </c>
      <c r="E2550" s="19" t="s">
        <v>7088</v>
      </c>
    </row>
    <row r="2551" spans="1:5" x14ac:dyDescent="0.25">
      <c r="A2551" s="19">
        <v>7622</v>
      </c>
      <c r="B2551" s="19" t="s">
        <v>38</v>
      </c>
      <c r="C2551" s="19" t="s">
        <v>6328</v>
      </c>
      <c r="D2551" s="19" t="s">
        <v>7089</v>
      </c>
      <c r="E2551" s="19" t="s">
        <v>7090</v>
      </c>
    </row>
    <row r="2552" spans="1:5" x14ac:dyDescent="0.25">
      <c r="A2552" s="19">
        <v>7623</v>
      </c>
      <c r="B2552" s="19" t="s">
        <v>38</v>
      </c>
      <c r="C2552" s="19" t="s">
        <v>6328</v>
      </c>
      <c r="D2552" s="19" t="s">
        <v>7091</v>
      </c>
      <c r="E2552" s="19" t="s">
        <v>7092</v>
      </c>
    </row>
    <row r="2553" spans="1:5" x14ac:dyDescent="0.25">
      <c r="A2553" s="19">
        <v>7624</v>
      </c>
      <c r="B2553" s="19" t="s">
        <v>38</v>
      </c>
      <c r="C2553" s="19" t="s">
        <v>6328</v>
      </c>
      <c r="D2553" s="19" t="s">
        <v>604</v>
      </c>
      <c r="E2553" s="19" t="s">
        <v>7084</v>
      </c>
    </row>
    <row r="2554" spans="1:5" x14ac:dyDescent="0.25">
      <c r="A2554" s="19">
        <v>7625</v>
      </c>
      <c r="B2554" s="19" t="s">
        <v>38</v>
      </c>
      <c r="C2554" s="19" t="s">
        <v>6328</v>
      </c>
      <c r="D2554" s="19" t="s">
        <v>7093</v>
      </c>
      <c r="E2554" s="19" t="s">
        <v>7094</v>
      </c>
    </row>
    <row r="2555" spans="1:5" x14ac:dyDescent="0.25">
      <c r="A2555" s="19">
        <v>7626</v>
      </c>
      <c r="B2555" s="19" t="s">
        <v>38</v>
      </c>
      <c r="C2555" s="19" t="s">
        <v>6328</v>
      </c>
      <c r="D2555" s="19" t="s">
        <v>605</v>
      </c>
      <c r="E2555" s="19" t="s">
        <v>7095</v>
      </c>
    </row>
    <row r="2556" spans="1:5" x14ac:dyDescent="0.25">
      <c r="A2556" s="19">
        <v>7627</v>
      </c>
      <c r="B2556" s="19" t="s">
        <v>38</v>
      </c>
      <c r="C2556" s="19" t="s">
        <v>6328</v>
      </c>
      <c r="D2556" s="19" t="s">
        <v>7096</v>
      </c>
      <c r="E2556" s="19" t="s">
        <v>7097</v>
      </c>
    </row>
    <row r="2557" spans="1:5" x14ac:dyDescent="0.25">
      <c r="A2557" s="19">
        <v>7628</v>
      </c>
      <c r="B2557" s="19" t="s">
        <v>38</v>
      </c>
      <c r="C2557" s="19" t="s">
        <v>6328</v>
      </c>
      <c r="D2557" s="19" t="s">
        <v>7098</v>
      </c>
      <c r="E2557" s="19" t="s">
        <v>7099</v>
      </c>
    </row>
    <row r="2558" spans="1:5" x14ac:dyDescent="0.25">
      <c r="A2558" s="19">
        <v>7629</v>
      </c>
      <c r="B2558" s="19" t="s">
        <v>38</v>
      </c>
      <c r="C2558" s="19" t="s">
        <v>6328</v>
      </c>
      <c r="D2558" s="19" t="s">
        <v>7093</v>
      </c>
      <c r="E2558" s="19" t="s">
        <v>7094</v>
      </c>
    </row>
    <row r="2559" spans="1:5" x14ac:dyDescent="0.25">
      <c r="A2559" s="19">
        <v>7632</v>
      </c>
      <c r="B2559" s="19" t="s">
        <v>38</v>
      </c>
      <c r="C2559" s="19" t="s">
        <v>6328</v>
      </c>
      <c r="D2559" s="19" t="s">
        <v>4348</v>
      </c>
      <c r="E2559" s="19" t="s">
        <v>7100</v>
      </c>
    </row>
    <row r="2560" spans="1:5" x14ac:dyDescent="0.25">
      <c r="A2560" s="19">
        <v>7633</v>
      </c>
      <c r="B2560" s="19" t="s">
        <v>38</v>
      </c>
      <c r="C2560" s="19" t="s">
        <v>6328</v>
      </c>
      <c r="D2560" s="19" t="s">
        <v>7101</v>
      </c>
      <c r="E2560" s="19" t="s">
        <v>7102</v>
      </c>
    </row>
    <row r="2561" spans="1:5" x14ac:dyDescent="0.25">
      <c r="A2561" s="19">
        <v>7634</v>
      </c>
      <c r="B2561" s="19" t="s">
        <v>38</v>
      </c>
      <c r="C2561" s="19" t="s">
        <v>6328</v>
      </c>
      <c r="D2561" s="19" t="s">
        <v>7103</v>
      </c>
      <c r="E2561" s="19" t="s">
        <v>7104</v>
      </c>
    </row>
    <row r="2562" spans="1:5" x14ac:dyDescent="0.25">
      <c r="A2562" s="19">
        <v>7635</v>
      </c>
      <c r="B2562" s="19" t="s">
        <v>38</v>
      </c>
      <c r="C2562" s="19" t="s">
        <v>6328</v>
      </c>
      <c r="D2562" s="19" t="s">
        <v>606</v>
      </c>
      <c r="E2562" s="19" t="s">
        <v>7105</v>
      </c>
    </row>
    <row r="2563" spans="1:5" x14ac:dyDescent="0.25">
      <c r="A2563" s="19">
        <v>7636</v>
      </c>
      <c r="B2563" s="19" t="s">
        <v>38</v>
      </c>
      <c r="C2563" s="19" t="s">
        <v>6328</v>
      </c>
      <c r="D2563" s="19" t="s">
        <v>7106</v>
      </c>
      <c r="E2563" s="19" t="s">
        <v>7107</v>
      </c>
    </row>
    <row r="2564" spans="1:5" x14ac:dyDescent="0.25">
      <c r="A2564" s="19">
        <v>7637</v>
      </c>
      <c r="B2564" s="19" t="s">
        <v>38</v>
      </c>
      <c r="C2564" s="19" t="s">
        <v>6328</v>
      </c>
      <c r="D2564" s="19" t="s">
        <v>7108</v>
      </c>
      <c r="E2564" s="19" t="s">
        <v>7109</v>
      </c>
    </row>
    <row r="2565" spans="1:5" x14ac:dyDescent="0.25">
      <c r="A2565" s="19">
        <v>7638</v>
      </c>
      <c r="B2565" s="19" t="s">
        <v>38</v>
      </c>
      <c r="C2565" s="19" t="s">
        <v>6341</v>
      </c>
      <c r="D2565" s="19" t="s">
        <v>607</v>
      </c>
      <c r="E2565" s="19"/>
    </row>
    <row r="2566" spans="1:5" x14ac:dyDescent="0.25">
      <c r="A2566" s="19">
        <v>7639</v>
      </c>
      <c r="B2566" s="19" t="s">
        <v>38</v>
      </c>
      <c r="C2566" s="19" t="s">
        <v>6341</v>
      </c>
      <c r="D2566" s="19" t="s">
        <v>7110</v>
      </c>
      <c r="E2566" s="19"/>
    </row>
    <row r="2567" spans="1:5" x14ac:dyDescent="0.25">
      <c r="A2567" s="19">
        <v>7640</v>
      </c>
      <c r="B2567" s="19" t="s">
        <v>38</v>
      </c>
      <c r="C2567" s="19" t="s">
        <v>6341</v>
      </c>
      <c r="D2567" s="19" t="s">
        <v>608</v>
      </c>
      <c r="E2567" s="19"/>
    </row>
    <row r="2568" spans="1:5" x14ac:dyDescent="0.25">
      <c r="A2568" s="19">
        <v>7641</v>
      </c>
      <c r="B2568" s="19" t="s">
        <v>38</v>
      </c>
      <c r="C2568" s="19" t="s">
        <v>6341</v>
      </c>
      <c r="D2568" s="19" t="s">
        <v>7111</v>
      </c>
      <c r="E2568" s="19"/>
    </row>
    <row r="2569" spans="1:5" x14ac:dyDescent="0.25">
      <c r="A2569" s="19">
        <v>7642</v>
      </c>
      <c r="B2569" s="19" t="s">
        <v>38</v>
      </c>
      <c r="C2569" s="19" t="s">
        <v>6322</v>
      </c>
      <c r="D2569" s="19" t="s">
        <v>7112</v>
      </c>
      <c r="E2569" s="19"/>
    </row>
    <row r="2570" spans="1:5" x14ac:dyDescent="0.25">
      <c r="A2570" s="19">
        <v>7643</v>
      </c>
      <c r="B2570" s="19" t="s">
        <v>38</v>
      </c>
      <c r="C2570" s="19" t="s">
        <v>6322</v>
      </c>
      <c r="D2570" s="19" t="s">
        <v>7113</v>
      </c>
      <c r="E2570" s="19"/>
    </row>
    <row r="2571" spans="1:5" x14ac:dyDescent="0.25">
      <c r="A2571" s="19">
        <v>7644</v>
      </c>
      <c r="B2571" s="19" t="s">
        <v>38</v>
      </c>
      <c r="C2571" s="19" t="s">
        <v>6322</v>
      </c>
      <c r="D2571" s="19" t="s">
        <v>7114</v>
      </c>
      <c r="E2571" s="19"/>
    </row>
    <row r="2572" spans="1:5" x14ac:dyDescent="0.25">
      <c r="A2572" s="19">
        <v>7645</v>
      </c>
      <c r="B2572" s="19" t="s">
        <v>38</v>
      </c>
      <c r="C2572" s="19" t="s">
        <v>6322</v>
      </c>
      <c r="D2572" s="19" t="s">
        <v>7115</v>
      </c>
      <c r="E2572" s="19"/>
    </row>
    <row r="2573" spans="1:5" x14ac:dyDescent="0.25">
      <c r="A2573" s="19">
        <v>7646</v>
      </c>
      <c r="B2573" s="19" t="s">
        <v>38</v>
      </c>
      <c r="C2573" s="19" t="s">
        <v>6322</v>
      </c>
      <c r="D2573" s="19" t="s">
        <v>7116</v>
      </c>
      <c r="E2573" s="19"/>
    </row>
    <row r="2574" spans="1:5" x14ac:dyDescent="0.25">
      <c r="A2574" s="19">
        <v>7647</v>
      </c>
      <c r="B2574" s="19" t="s">
        <v>38</v>
      </c>
      <c r="C2574" s="19" t="s">
        <v>6328</v>
      </c>
      <c r="D2574" s="19" t="s">
        <v>7117</v>
      </c>
      <c r="E2574" s="19"/>
    </row>
    <row r="2575" spans="1:5" x14ac:dyDescent="0.25">
      <c r="A2575" s="19">
        <v>7648</v>
      </c>
      <c r="B2575" s="19" t="s">
        <v>38</v>
      </c>
      <c r="C2575" s="19" t="s">
        <v>6328</v>
      </c>
      <c r="D2575" s="19" t="s">
        <v>7117</v>
      </c>
      <c r="E2575" s="19"/>
    </row>
    <row r="2576" spans="1:5" x14ac:dyDescent="0.25">
      <c r="A2576" s="19">
        <v>7649</v>
      </c>
      <c r="B2576" s="19" t="s">
        <v>38</v>
      </c>
      <c r="C2576" s="19" t="s">
        <v>6328</v>
      </c>
      <c r="D2576" s="19" t="s">
        <v>7117</v>
      </c>
      <c r="E2576" s="19"/>
    </row>
    <row r="2577" spans="1:5" x14ac:dyDescent="0.25">
      <c r="A2577" s="19">
        <v>7650</v>
      </c>
      <c r="B2577" s="19" t="s">
        <v>38</v>
      </c>
      <c r="C2577" s="19" t="s">
        <v>6328</v>
      </c>
      <c r="D2577" s="19" t="s">
        <v>7118</v>
      </c>
      <c r="E2577" s="19"/>
    </row>
    <row r="2578" spans="1:5" x14ac:dyDescent="0.25">
      <c r="A2578" s="19">
        <v>7651</v>
      </c>
      <c r="B2578" s="19" t="s">
        <v>38</v>
      </c>
      <c r="C2578" s="19" t="s">
        <v>6328</v>
      </c>
      <c r="D2578" s="19" t="s">
        <v>7118</v>
      </c>
      <c r="E2578" s="19"/>
    </row>
    <row r="2579" spans="1:5" x14ac:dyDescent="0.25">
      <c r="A2579" s="19">
        <v>7652</v>
      </c>
      <c r="B2579" s="19" t="s">
        <v>38</v>
      </c>
      <c r="C2579" s="19" t="s">
        <v>6328</v>
      </c>
      <c r="D2579" s="19" t="s">
        <v>7118</v>
      </c>
      <c r="E2579" s="19"/>
    </row>
    <row r="2580" spans="1:5" x14ac:dyDescent="0.25">
      <c r="A2580" s="19">
        <v>7653</v>
      </c>
      <c r="B2580" s="19" t="s">
        <v>38</v>
      </c>
      <c r="C2580" s="19" t="s">
        <v>6328</v>
      </c>
      <c r="D2580" s="19" t="s">
        <v>7119</v>
      </c>
      <c r="E2580" s="19"/>
    </row>
    <row r="2581" spans="1:5" x14ac:dyDescent="0.25">
      <c r="A2581" s="19">
        <v>7654</v>
      </c>
      <c r="B2581" s="19" t="s">
        <v>38</v>
      </c>
      <c r="C2581" s="19" t="s">
        <v>6328</v>
      </c>
      <c r="D2581" s="19" t="s">
        <v>7119</v>
      </c>
      <c r="E2581" s="19"/>
    </row>
    <row r="2582" spans="1:5" x14ac:dyDescent="0.25">
      <c r="A2582" s="19">
        <v>7655</v>
      </c>
      <c r="B2582" s="19" t="s">
        <v>38</v>
      </c>
      <c r="C2582" s="19" t="s">
        <v>6328</v>
      </c>
      <c r="D2582" s="19" t="s">
        <v>7119</v>
      </c>
      <c r="E2582" s="19"/>
    </row>
    <row r="2583" spans="1:5" x14ac:dyDescent="0.25">
      <c r="A2583" s="19">
        <v>7656</v>
      </c>
      <c r="B2583" s="19" t="s">
        <v>38</v>
      </c>
      <c r="C2583" s="19" t="s">
        <v>6328</v>
      </c>
      <c r="D2583" s="19" t="s">
        <v>609</v>
      </c>
      <c r="E2583" s="19"/>
    </row>
    <row r="2584" spans="1:5" x14ac:dyDescent="0.25">
      <c r="A2584" s="19">
        <v>7657</v>
      </c>
      <c r="B2584" s="19" t="s">
        <v>38</v>
      </c>
      <c r="C2584" s="19" t="s">
        <v>6328</v>
      </c>
      <c r="D2584" s="19" t="s">
        <v>7120</v>
      </c>
      <c r="E2584" s="19"/>
    </row>
    <row r="2585" spans="1:5" x14ac:dyDescent="0.25">
      <c r="A2585" s="19">
        <v>7658</v>
      </c>
      <c r="B2585" s="19" t="s">
        <v>38</v>
      </c>
      <c r="C2585" s="19" t="s">
        <v>6328</v>
      </c>
      <c r="D2585" s="19" t="s">
        <v>7121</v>
      </c>
      <c r="E2585" s="19"/>
    </row>
    <row r="2586" spans="1:5" x14ac:dyDescent="0.25">
      <c r="A2586" s="19">
        <v>7659</v>
      </c>
      <c r="B2586" s="19" t="s">
        <v>38</v>
      </c>
      <c r="C2586" s="19" t="s">
        <v>6328</v>
      </c>
      <c r="D2586" s="19" t="s">
        <v>7122</v>
      </c>
      <c r="E2586" s="19"/>
    </row>
    <row r="2587" spans="1:5" x14ac:dyDescent="0.25">
      <c r="A2587" s="19">
        <v>7660</v>
      </c>
      <c r="B2587" s="19" t="s">
        <v>38</v>
      </c>
      <c r="C2587" s="19" t="s">
        <v>6328</v>
      </c>
      <c r="D2587" s="19" t="s">
        <v>7122</v>
      </c>
      <c r="E2587" s="19"/>
    </row>
    <row r="2588" spans="1:5" x14ac:dyDescent="0.25">
      <c r="A2588" s="19">
        <v>7661</v>
      </c>
      <c r="B2588" s="19" t="s">
        <v>38</v>
      </c>
      <c r="C2588" s="19" t="s">
        <v>6328</v>
      </c>
      <c r="D2588" s="19" t="s">
        <v>7122</v>
      </c>
      <c r="E2588" s="19"/>
    </row>
    <row r="2589" spans="1:5" x14ac:dyDescent="0.25">
      <c r="A2589" s="19">
        <v>7662</v>
      </c>
      <c r="B2589" s="19" t="s">
        <v>38</v>
      </c>
      <c r="C2589" s="19" t="s">
        <v>6328</v>
      </c>
      <c r="D2589" s="19" t="s">
        <v>7123</v>
      </c>
      <c r="E2589" s="19"/>
    </row>
    <row r="2590" spans="1:5" x14ac:dyDescent="0.25">
      <c r="A2590" s="19">
        <v>7663</v>
      </c>
      <c r="B2590" s="19" t="s">
        <v>38</v>
      </c>
      <c r="C2590" s="19" t="s">
        <v>6328</v>
      </c>
      <c r="D2590" s="19" t="s">
        <v>7123</v>
      </c>
      <c r="E2590" s="19"/>
    </row>
    <row r="2591" spans="1:5" x14ac:dyDescent="0.25">
      <c r="A2591" s="19">
        <v>7664</v>
      </c>
      <c r="B2591" s="19" t="s">
        <v>38</v>
      </c>
      <c r="C2591" s="19" t="s">
        <v>6328</v>
      </c>
      <c r="D2591" s="19" t="s">
        <v>7123</v>
      </c>
      <c r="E2591" s="19"/>
    </row>
    <row r="2592" spans="1:5" x14ac:dyDescent="0.25">
      <c r="A2592" s="19">
        <v>7665</v>
      </c>
      <c r="B2592" s="19" t="s">
        <v>38</v>
      </c>
      <c r="C2592" s="19" t="s">
        <v>6328</v>
      </c>
      <c r="D2592" s="19" t="s">
        <v>7124</v>
      </c>
      <c r="E2592" s="19"/>
    </row>
    <row r="2593" spans="1:5" x14ac:dyDescent="0.25">
      <c r="A2593" s="19">
        <v>7666</v>
      </c>
      <c r="B2593" s="19" t="s">
        <v>38</v>
      </c>
      <c r="C2593" s="19" t="s">
        <v>6328</v>
      </c>
      <c r="D2593" s="19" t="s">
        <v>7124</v>
      </c>
      <c r="E2593" s="19"/>
    </row>
    <row r="2594" spans="1:5" x14ac:dyDescent="0.25">
      <c r="A2594" s="19">
        <v>7667</v>
      </c>
      <c r="B2594" s="19" t="s">
        <v>38</v>
      </c>
      <c r="C2594" s="19" t="s">
        <v>6328</v>
      </c>
      <c r="D2594" s="19" t="s">
        <v>7124</v>
      </c>
      <c r="E2594" s="19"/>
    </row>
    <row r="2595" spans="1:5" x14ac:dyDescent="0.25">
      <c r="A2595" s="19">
        <v>7668</v>
      </c>
      <c r="B2595" s="19" t="s">
        <v>38</v>
      </c>
      <c r="C2595" s="19" t="s">
        <v>6328</v>
      </c>
      <c r="D2595" s="19" t="s">
        <v>610</v>
      </c>
      <c r="E2595" s="19"/>
    </row>
    <row r="2596" spans="1:5" x14ac:dyDescent="0.25">
      <c r="A2596" s="19">
        <v>7669</v>
      </c>
      <c r="B2596" s="19" t="s">
        <v>38</v>
      </c>
      <c r="C2596" s="19" t="s">
        <v>6328</v>
      </c>
      <c r="D2596" s="19" t="s">
        <v>7125</v>
      </c>
      <c r="E2596" s="19"/>
    </row>
    <row r="2597" spans="1:5" x14ac:dyDescent="0.25">
      <c r="A2597" s="19">
        <v>7670</v>
      </c>
      <c r="B2597" s="19" t="s">
        <v>38</v>
      </c>
      <c r="C2597" s="19" t="s">
        <v>6328</v>
      </c>
      <c r="D2597" s="19" t="s">
        <v>7126</v>
      </c>
      <c r="E2597" s="19"/>
    </row>
    <row r="2598" spans="1:5" x14ac:dyDescent="0.25">
      <c r="A2598" s="19">
        <v>7671</v>
      </c>
      <c r="B2598" s="19" t="s">
        <v>38</v>
      </c>
      <c r="C2598" s="19" t="s">
        <v>6328</v>
      </c>
      <c r="D2598" s="19" t="s">
        <v>7127</v>
      </c>
      <c r="E2598" s="19"/>
    </row>
    <row r="2599" spans="1:5" x14ac:dyDescent="0.25">
      <c r="A2599" s="19">
        <v>7672</v>
      </c>
      <c r="B2599" s="19" t="s">
        <v>38</v>
      </c>
      <c r="C2599" s="19" t="s">
        <v>6328</v>
      </c>
      <c r="D2599" s="19" t="s">
        <v>7128</v>
      </c>
      <c r="E2599" s="19"/>
    </row>
    <row r="2600" spans="1:5" x14ac:dyDescent="0.25">
      <c r="A2600" s="19">
        <v>7673</v>
      </c>
      <c r="B2600" s="19" t="s">
        <v>38</v>
      </c>
      <c r="C2600" s="19" t="s">
        <v>6328</v>
      </c>
      <c r="D2600" s="19" t="s">
        <v>7128</v>
      </c>
      <c r="E2600" s="19"/>
    </row>
    <row r="2601" spans="1:5" x14ac:dyDescent="0.25">
      <c r="A2601" s="19">
        <v>7674</v>
      </c>
      <c r="B2601" s="19" t="s">
        <v>38</v>
      </c>
      <c r="C2601" s="19" t="s">
        <v>6328</v>
      </c>
      <c r="D2601" s="19" t="s">
        <v>7128</v>
      </c>
      <c r="E2601" s="19"/>
    </row>
    <row r="2602" spans="1:5" x14ac:dyDescent="0.25">
      <c r="A2602" s="19">
        <v>7675</v>
      </c>
      <c r="B2602" s="19" t="s">
        <v>38</v>
      </c>
      <c r="C2602" s="19" t="s">
        <v>6328</v>
      </c>
      <c r="D2602" s="19" t="s">
        <v>7129</v>
      </c>
      <c r="E2602" s="19"/>
    </row>
    <row r="2603" spans="1:5" x14ac:dyDescent="0.25">
      <c r="A2603" s="19">
        <v>7676</v>
      </c>
      <c r="B2603" s="19" t="s">
        <v>38</v>
      </c>
      <c r="C2603" s="19" t="s">
        <v>6328</v>
      </c>
      <c r="D2603" s="19" t="s">
        <v>7129</v>
      </c>
      <c r="E2603" s="19"/>
    </row>
    <row r="2604" spans="1:5" x14ac:dyDescent="0.25">
      <c r="A2604" s="19">
        <v>7677</v>
      </c>
      <c r="B2604" s="19" t="s">
        <v>38</v>
      </c>
      <c r="C2604" s="19" t="s">
        <v>6328</v>
      </c>
      <c r="D2604" s="19" t="s">
        <v>7129</v>
      </c>
      <c r="E2604" s="19"/>
    </row>
    <row r="2605" spans="1:5" x14ac:dyDescent="0.25">
      <c r="A2605" s="19">
        <v>7678</v>
      </c>
      <c r="B2605" s="19" t="s">
        <v>38</v>
      </c>
      <c r="C2605" s="19" t="s">
        <v>6328</v>
      </c>
      <c r="D2605" s="19" t="s">
        <v>7130</v>
      </c>
      <c r="E2605" s="19"/>
    </row>
    <row r="2606" spans="1:5" x14ac:dyDescent="0.25">
      <c r="A2606" s="19">
        <v>7679</v>
      </c>
      <c r="B2606" s="19" t="s">
        <v>38</v>
      </c>
      <c r="C2606" s="19" t="s">
        <v>6328</v>
      </c>
      <c r="D2606" s="19" t="s">
        <v>7130</v>
      </c>
      <c r="E2606" s="19"/>
    </row>
    <row r="2607" spans="1:5" x14ac:dyDescent="0.25">
      <c r="A2607" s="19">
        <v>7680</v>
      </c>
      <c r="B2607" s="19" t="s">
        <v>38</v>
      </c>
      <c r="C2607" s="19" t="s">
        <v>6328</v>
      </c>
      <c r="D2607" s="19" t="s">
        <v>7130</v>
      </c>
      <c r="E2607" s="19"/>
    </row>
    <row r="2608" spans="1:5" x14ac:dyDescent="0.25">
      <c r="A2608" s="19">
        <v>7681</v>
      </c>
      <c r="B2608" s="19" t="s">
        <v>38</v>
      </c>
      <c r="C2608" s="19" t="s">
        <v>6328</v>
      </c>
      <c r="D2608" s="19" t="s">
        <v>611</v>
      </c>
      <c r="E2608" s="19"/>
    </row>
    <row r="2609" spans="1:5" x14ac:dyDescent="0.25">
      <c r="A2609" s="19">
        <v>7682</v>
      </c>
      <c r="B2609" s="19" t="s">
        <v>38</v>
      </c>
      <c r="C2609" s="19" t="s">
        <v>6328</v>
      </c>
      <c r="D2609" s="19" t="s">
        <v>7131</v>
      </c>
      <c r="E2609" s="19"/>
    </row>
    <row r="2610" spans="1:5" x14ac:dyDescent="0.25">
      <c r="A2610" s="19">
        <v>7683</v>
      </c>
      <c r="B2610" s="19" t="s">
        <v>38</v>
      </c>
      <c r="C2610" s="19" t="s">
        <v>6328</v>
      </c>
      <c r="D2610" s="19" t="s">
        <v>7132</v>
      </c>
      <c r="E2610" s="19"/>
    </row>
    <row r="2611" spans="1:5" x14ac:dyDescent="0.25">
      <c r="A2611" s="19">
        <v>7684</v>
      </c>
      <c r="B2611" s="19" t="s">
        <v>38</v>
      </c>
      <c r="C2611" s="19" t="s">
        <v>6328</v>
      </c>
      <c r="D2611" s="19" t="s">
        <v>7133</v>
      </c>
      <c r="E2611" s="19"/>
    </row>
    <row r="2612" spans="1:5" x14ac:dyDescent="0.25">
      <c r="A2612" s="19">
        <v>7685</v>
      </c>
      <c r="B2612" s="19" t="s">
        <v>38</v>
      </c>
      <c r="C2612" s="19" t="s">
        <v>6328</v>
      </c>
      <c r="D2612" s="19" t="s">
        <v>7134</v>
      </c>
      <c r="E2612" s="19"/>
    </row>
    <row r="2613" spans="1:5" x14ac:dyDescent="0.25">
      <c r="A2613" s="19">
        <v>7686</v>
      </c>
      <c r="B2613" s="19" t="s">
        <v>38</v>
      </c>
      <c r="C2613" s="19" t="s">
        <v>6328</v>
      </c>
      <c r="D2613" s="19" t="s">
        <v>7135</v>
      </c>
      <c r="E2613" s="19"/>
    </row>
    <row r="2614" spans="1:5" x14ac:dyDescent="0.25">
      <c r="A2614" s="19">
        <v>7687</v>
      </c>
      <c r="B2614" s="19" t="s">
        <v>38</v>
      </c>
      <c r="C2614" s="19" t="s">
        <v>6328</v>
      </c>
      <c r="D2614" s="19" t="s">
        <v>7136</v>
      </c>
      <c r="E2614" s="19"/>
    </row>
    <row r="2615" spans="1:5" x14ac:dyDescent="0.25">
      <c r="A2615" s="19">
        <v>7688</v>
      </c>
      <c r="B2615" s="19" t="s">
        <v>38</v>
      </c>
      <c r="C2615" s="19" t="s">
        <v>6328</v>
      </c>
      <c r="D2615" s="19" t="s">
        <v>7137</v>
      </c>
      <c r="E2615" s="19"/>
    </row>
    <row r="2616" spans="1:5" x14ac:dyDescent="0.25">
      <c r="A2616" s="19">
        <v>7689</v>
      </c>
      <c r="B2616" s="19" t="s">
        <v>38</v>
      </c>
      <c r="C2616" s="19" t="s">
        <v>6328</v>
      </c>
      <c r="D2616" s="19" t="s">
        <v>7138</v>
      </c>
      <c r="E2616" s="19"/>
    </row>
    <row r="2617" spans="1:5" x14ac:dyDescent="0.25">
      <c r="A2617" s="19">
        <v>7690</v>
      </c>
      <c r="B2617" s="19" t="s">
        <v>38</v>
      </c>
      <c r="C2617" s="19" t="s">
        <v>6328</v>
      </c>
      <c r="D2617" s="19" t="s">
        <v>7139</v>
      </c>
      <c r="E2617" s="19"/>
    </row>
    <row r="2618" spans="1:5" x14ac:dyDescent="0.25">
      <c r="A2618" s="19">
        <v>7691</v>
      </c>
      <c r="B2618" s="19" t="s">
        <v>38</v>
      </c>
      <c r="C2618" s="19" t="s">
        <v>6328</v>
      </c>
      <c r="D2618" s="19" t="s">
        <v>7140</v>
      </c>
      <c r="E2618" s="19"/>
    </row>
    <row r="2619" spans="1:5" x14ac:dyDescent="0.25">
      <c r="A2619" s="19">
        <v>7692</v>
      </c>
      <c r="B2619" s="19" t="s">
        <v>38</v>
      </c>
      <c r="C2619" s="19" t="s">
        <v>6325</v>
      </c>
      <c r="D2619" s="19" t="s">
        <v>7141</v>
      </c>
      <c r="E2619" s="19"/>
    </row>
    <row r="2620" spans="1:5" x14ac:dyDescent="0.25">
      <c r="A2620" s="19">
        <v>7693</v>
      </c>
      <c r="B2620" s="19" t="s">
        <v>38</v>
      </c>
      <c r="C2620" s="19" t="s">
        <v>6328</v>
      </c>
      <c r="D2620" s="19" t="s">
        <v>612</v>
      </c>
      <c r="E2620" s="19" t="s">
        <v>7142</v>
      </c>
    </row>
    <row r="2621" spans="1:5" x14ac:dyDescent="0.25">
      <c r="A2621" s="19">
        <v>7694</v>
      </c>
      <c r="B2621" s="19" t="s">
        <v>38</v>
      </c>
      <c r="C2621" s="19" t="s">
        <v>6328</v>
      </c>
      <c r="D2621" s="19" t="s">
        <v>418</v>
      </c>
      <c r="E2621" s="19" t="s">
        <v>7143</v>
      </c>
    </row>
    <row r="2622" spans="1:5" x14ac:dyDescent="0.25">
      <c r="A2622" s="19">
        <v>7695</v>
      </c>
      <c r="B2622" s="19" t="s">
        <v>38</v>
      </c>
      <c r="C2622" s="19" t="s">
        <v>6328</v>
      </c>
      <c r="D2622" s="19" t="s">
        <v>613</v>
      </c>
      <c r="E2622" s="19" t="s">
        <v>7144</v>
      </c>
    </row>
    <row r="2623" spans="1:5" x14ac:dyDescent="0.25">
      <c r="A2623" s="19">
        <v>7696</v>
      </c>
      <c r="B2623" s="19" t="s">
        <v>38</v>
      </c>
      <c r="C2623" s="19" t="s">
        <v>6328</v>
      </c>
      <c r="D2623" s="19" t="s">
        <v>419</v>
      </c>
      <c r="E2623" s="19" t="s">
        <v>7143</v>
      </c>
    </row>
    <row r="2624" spans="1:5" x14ac:dyDescent="0.25">
      <c r="A2624" s="19">
        <v>7697</v>
      </c>
      <c r="B2624" s="19" t="s">
        <v>38</v>
      </c>
      <c r="C2624" s="19" t="s">
        <v>6462</v>
      </c>
      <c r="D2624" s="19" t="s">
        <v>614</v>
      </c>
      <c r="E2624" s="19" t="s">
        <v>7145</v>
      </c>
    </row>
    <row r="2625" spans="1:5" x14ac:dyDescent="0.25">
      <c r="A2625" s="19">
        <v>7698</v>
      </c>
      <c r="B2625" s="19" t="s">
        <v>38</v>
      </c>
      <c r="C2625" s="19" t="s">
        <v>6393</v>
      </c>
      <c r="D2625" s="19" t="s">
        <v>7146</v>
      </c>
      <c r="E2625" s="19" t="s">
        <v>7147</v>
      </c>
    </row>
    <row r="2626" spans="1:5" x14ac:dyDescent="0.25">
      <c r="A2626" s="19">
        <v>7699</v>
      </c>
      <c r="B2626" s="19" t="s">
        <v>38</v>
      </c>
      <c r="C2626" s="19" t="s">
        <v>6393</v>
      </c>
      <c r="D2626" s="19" t="s">
        <v>7148</v>
      </c>
      <c r="E2626" s="19" t="s">
        <v>7149</v>
      </c>
    </row>
    <row r="2627" spans="1:5" x14ac:dyDescent="0.25">
      <c r="A2627" s="19">
        <v>7700</v>
      </c>
      <c r="B2627" s="19" t="s">
        <v>38</v>
      </c>
      <c r="C2627" s="19" t="s">
        <v>6393</v>
      </c>
      <c r="D2627" s="19" t="s">
        <v>616</v>
      </c>
      <c r="E2627" s="19" t="s">
        <v>7150</v>
      </c>
    </row>
    <row r="2628" spans="1:5" x14ac:dyDescent="0.25">
      <c r="A2628" s="19">
        <v>7701</v>
      </c>
      <c r="B2628" s="19" t="s">
        <v>38</v>
      </c>
      <c r="C2628" s="19" t="s">
        <v>6328</v>
      </c>
      <c r="D2628" s="19" t="s">
        <v>7151</v>
      </c>
      <c r="E2628" s="19"/>
    </row>
    <row r="2629" spans="1:5" x14ac:dyDescent="0.25">
      <c r="A2629" s="19">
        <v>7702</v>
      </c>
      <c r="B2629" s="19" t="s">
        <v>38</v>
      </c>
      <c r="C2629" s="19" t="s">
        <v>6328</v>
      </c>
      <c r="D2629" s="19" t="s">
        <v>7152</v>
      </c>
      <c r="E2629" s="19"/>
    </row>
    <row r="2630" spans="1:5" x14ac:dyDescent="0.25">
      <c r="A2630" s="19">
        <v>7703</v>
      </c>
      <c r="B2630" s="19" t="s">
        <v>38</v>
      </c>
      <c r="C2630" s="19" t="s">
        <v>6328</v>
      </c>
      <c r="D2630" s="19" t="s">
        <v>7153</v>
      </c>
      <c r="E2630" s="19"/>
    </row>
    <row r="2631" spans="1:5" x14ac:dyDescent="0.25">
      <c r="A2631" s="19">
        <v>7704</v>
      </c>
      <c r="B2631" s="19" t="s">
        <v>38</v>
      </c>
      <c r="C2631" s="19" t="s">
        <v>6328</v>
      </c>
      <c r="D2631" s="19" t="s">
        <v>7154</v>
      </c>
      <c r="E2631" s="19"/>
    </row>
    <row r="2632" spans="1:5" x14ac:dyDescent="0.25">
      <c r="A2632" s="19">
        <v>7710</v>
      </c>
      <c r="B2632" s="19" t="s">
        <v>38</v>
      </c>
      <c r="C2632" s="19" t="s">
        <v>6328</v>
      </c>
      <c r="D2632" s="19" t="s">
        <v>7106</v>
      </c>
      <c r="E2632" s="19"/>
    </row>
    <row r="2633" spans="1:5" x14ac:dyDescent="0.25">
      <c r="A2633" s="19">
        <v>7711</v>
      </c>
      <c r="B2633" s="19" t="s">
        <v>38</v>
      </c>
      <c r="C2633" s="19" t="s">
        <v>6328</v>
      </c>
      <c r="D2633" s="19" t="s">
        <v>7155</v>
      </c>
      <c r="E2633" s="19"/>
    </row>
    <row r="2634" spans="1:5" x14ac:dyDescent="0.25">
      <c r="A2634" s="19">
        <v>7712</v>
      </c>
      <c r="B2634" s="19" t="s">
        <v>38</v>
      </c>
      <c r="C2634" s="19" t="s">
        <v>6328</v>
      </c>
      <c r="D2634" s="19" t="s">
        <v>7156</v>
      </c>
      <c r="E2634" s="19"/>
    </row>
    <row r="2635" spans="1:5" x14ac:dyDescent="0.25">
      <c r="A2635" s="19">
        <v>7713</v>
      </c>
      <c r="B2635" s="19" t="s">
        <v>38</v>
      </c>
      <c r="C2635" s="19" t="s">
        <v>6320</v>
      </c>
      <c r="D2635" s="19" t="s">
        <v>7157</v>
      </c>
      <c r="E2635" s="19"/>
    </row>
    <row r="2636" spans="1:5" x14ac:dyDescent="0.25">
      <c r="A2636" s="19">
        <v>7714</v>
      </c>
      <c r="B2636" s="19" t="s">
        <v>38</v>
      </c>
      <c r="C2636" s="19" t="s">
        <v>6393</v>
      </c>
      <c r="D2636" s="19" t="s">
        <v>7158</v>
      </c>
      <c r="E2636" s="19"/>
    </row>
    <row r="2637" spans="1:5" x14ac:dyDescent="0.25">
      <c r="A2637" s="19">
        <v>7715</v>
      </c>
      <c r="B2637" s="19" t="s">
        <v>38</v>
      </c>
      <c r="C2637" s="19" t="s">
        <v>6320</v>
      </c>
      <c r="D2637" s="19" t="s">
        <v>7159</v>
      </c>
      <c r="E2637" s="19"/>
    </row>
    <row r="2638" spans="1:5" x14ac:dyDescent="0.25">
      <c r="A2638" s="19">
        <v>7716</v>
      </c>
      <c r="B2638" s="19" t="s">
        <v>38</v>
      </c>
      <c r="C2638" s="19" t="s">
        <v>6908</v>
      </c>
      <c r="D2638" s="19" t="s">
        <v>7160</v>
      </c>
      <c r="E2638" s="19"/>
    </row>
    <row r="2639" spans="1:5" x14ac:dyDescent="0.25">
      <c r="A2639" s="19">
        <v>7717</v>
      </c>
      <c r="B2639" s="19" t="s">
        <v>38</v>
      </c>
      <c r="C2639" s="19" t="s">
        <v>6530</v>
      </c>
      <c r="D2639" s="19" t="s">
        <v>7161</v>
      </c>
      <c r="E2639" s="19"/>
    </row>
    <row r="2640" spans="1:5" x14ac:dyDescent="0.25">
      <c r="A2640" s="19">
        <v>7718</v>
      </c>
      <c r="B2640" s="19" t="s">
        <v>38</v>
      </c>
      <c r="C2640" s="19" t="s">
        <v>6393</v>
      </c>
      <c r="D2640" s="19" t="s">
        <v>7162</v>
      </c>
      <c r="E2640" s="19"/>
    </row>
    <row r="2641" spans="1:5" x14ac:dyDescent="0.25">
      <c r="A2641" s="19">
        <v>7719</v>
      </c>
      <c r="B2641" s="19" t="s">
        <v>38</v>
      </c>
      <c r="C2641" s="19" t="s">
        <v>6316</v>
      </c>
      <c r="D2641" s="19" t="s">
        <v>7163</v>
      </c>
      <c r="E2641" s="19"/>
    </row>
    <row r="2642" spans="1:5" x14ac:dyDescent="0.25">
      <c r="A2642" s="19">
        <v>7720</v>
      </c>
      <c r="B2642" s="19" t="s">
        <v>38</v>
      </c>
      <c r="C2642" s="19" t="s">
        <v>6325</v>
      </c>
      <c r="D2642" s="19" t="s">
        <v>7164</v>
      </c>
      <c r="E2642" s="19"/>
    </row>
    <row r="2643" spans="1:5" x14ac:dyDescent="0.25">
      <c r="A2643" s="19">
        <v>7723</v>
      </c>
      <c r="B2643" s="19" t="s">
        <v>38</v>
      </c>
      <c r="C2643" s="19" t="s">
        <v>6320</v>
      </c>
      <c r="D2643" s="19" t="s">
        <v>7165</v>
      </c>
      <c r="E2643" s="19"/>
    </row>
    <row r="2644" spans="1:5" x14ac:dyDescent="0.25">
      <c r="A2644" s="19">
        <v>7724</v>
      </c>
      <c r="B2644" s="19" t="s">
        <v>38</v>
      </c>
      <c r="C2644" s="19" t="s">
        <v>6320</v>
      </c>
      <c r="D2644" s="19" t="s">
        <v>7166</v>
      </c>
      <c r="E2644" s="19"/>
    </row>
    <row r="2645" spans="1:5" x14ac:dyDescent="0.25">
      <c r="A2645" s="19">
        <v>7725</v>
      </c>
      <c r="B2645" s="19" t="s">
        <v>38</v>
      </c>
      <c r="C2645" s="19" t="s">
        <v>6530</v>
      </c>
      <c r="D2645" s="19" t="s">
        <v>642</v>
      </c>
      <c r="E2645" s="19"/>
    </row>
    <row r="2646" spans="1:5" x14ac:dyDescent="0.25">
      <c r="A2646" s="19">
        <v>7726</v>
      </c>
      <c r="B2646" s="19" t="s">
        <v>38</v>
      </c>
      <c r="C2646" s="19" t="s">
        <v>6320</v>
      </c>
      <c r="D2646" s="19" t="s">
        <v>7167</v>
      </c>
      <c r="E2646" s="19"/>
    </row>
    <row r="2647" spans="1:5" x14ac:dyDescent="0.25">
      <c r="A2647" s="19">
        <v>7727</v>
      </c>
      <c r="B2647" s="19" t="s">
        <v>38</v>
      </c>
      <c r="C2647" s="19" t="s">
        <v>7168</v>
      </c>
      <c r="D2647" s="19" t="s">
        <v>2540</v>
      </c>
      <c r="E2647" s="19" t="s">
        <v>7169</v>
      </c>
    </row>
    <row r="2648" spans="1:5" x14ac:dyDescent="0.25">
      <c r="A2648" s="19">
        <v>7728</v>
      </c>
      <c r="B2648" s="19" t="s">
        <v>38</v>
      </c>
      <c r="C2648" s="19" t="s">
        <v>7168</v>
      </c>
      <c r="D2648" s="19" t="s">
        <v>2541</v>
      </c>
      <c r="E2648" s="19" t="s">
        <v>7170</v>
      </c>
    </row>
    <row r="2649" spans="1:5" x14ac:dyDescent="0.25">
      <c r="A2649" s="19">
        <v>7729</v>
      </c>
      <c r="B2649" s="19" t="s">
        <v>38</v>
      </c>
      <c r="C2649" s="19" t="s">
        <v>7168</v>
      </c>
      <c r="D2649" s="19" t="s">
        <v>2542</v>
      </c>
      <c r="E2649" s="19" t="s">
        <v>7171</v>
      </c>
    </row>
    <row r="2650" spans="1:5" x14ac:dyDescent="0.25">
      <c r="A2650" s="19">
        <v>7730</v>
      </c>
      <c r="B2650" s="19" t="s">
        <v>38</v>
      </c>
      <c r="C2650" s="19" t="s">
        <v>7168</v>
      </c>
      <c r="D2650" s="19" t="s">
        <v>2543</v>
      </c>
      <c r="E2650" s="19" t="s">
        <v>7172</v>
      </c>
    </row>
    <row r="2651" spans="1:5" x14ac:dyDescent="0.25">
      <c r="A2651" s="19">
        <v>7731</v>
      </c>
      <c r="B2651" s="19" t="s">
        <v>38</v>
      </c>
      <c r="C2651" s="19" t="s">
        <v>7168</v>
      </c>
      <c r="D2651" s="19" t="s">
        <v>2544</v>
      </c>
      <c r="E2651" s="19" t="s">
        <v>7173</v>
      </c>
    </row>
    <row r="2652" spans="1:5" x14ac:dyDescent="0.25">
      <c r="A2652" s="19">
        <v>7732</v>
      </c>
      <c r="B2652" s="19" t="s">
        <v>38</v>
      </c>
      <c r="C2652" s="19" t="s">
        <v>7168</v>
      </c>
      <c r="D2652" s="19" t="s">
        <v>2545</v>
      </c>
      <c r="E2652" s="19" t="s">
        <v>7174</v>
      </c>
    </row>
    <row r="2653" spans="1:5" x14ac:dyDescent="0.25">
      <c r="A2653" s="19">
        <v>7733</v>
      </c>
      <c r="B2653" s="19" t="s">
        <v>38</v>
      </c>
      <c r="C2653" s="19" t="s">
        <v>7168</v>
      </c>
      <c r="D2653" s="19" t="s">
        <v>2546</v>
      </c>
      <c r="E2653" s="19" t="s">
        <v>7175</v>
      </c>
    </row>
    <row r="2654" spans="1:5" x14ac:dyDescent="0.25">
      <c r="A2654" s="19">
        <v>7734</v>
      </c>
      <c r="B2654" s="19" t="s">
        <v>38</v>
      </c>
      <c r="C2654" s="19" t="s">
        <v>7168</v>
      </c>
      <c r="D2654" s="19" t="s">
        <v>2547</v>
      </c>
      <c r="E2654" s="19" t="s">
        <v>7176</v>
      </c>
    </row>
    <row r="2655" spans="1:5" x14ac:dyDescent="0.25">
      <c r="A2655" s="19">
        <v>7735</v>
      </c>
      <c r="B2655" s="19" t="s">
        <v>38</v>
      </c>
      <c r="C2655" s="19" t="s">
        <v>7168</v>
      </c>
      <c r="D2655" s="19" t="s">
        <v>2548</v>
      </c>
      <c r="E2655" s="19" t="s">
        <v>7169</v>
      </c>
    </row>
    <row r="2656" spans="1:5" x14ac:dyDescent="0.25">
      <c r="A2656" s="19">
        <v>7736</v>
      </c>
      <c r="B2656" s="19" t="s">
        <v>38</v>
      </c>
      <c r="C2656" s="19" t="s">
        <v>7168</v>
      </c>
      <c r="D2656" s="19" t="s">
        <v>7177</v>
      </c>
      <c r="E2656" s="19" t="s">
        <v>7178</v>
      </c>
    </row>
    <row r="2657" spans="1:5" x14ac:dyDescent="0.25">
      <c r="A2657" s="19">
        <v>7737</v>
      </c>
      <c r="B2657" s="19" t="s">
        <v>4226</v>
      </c>
      <c r="C2657" s="19" t="s">
        <v>6600</v>
      </c>
      <c r="D2657" s="19" t="s">
        <v>7179</v>
      </c>
      <c r="E2657" s="19" t="s">
        <v>7180</v>
      </c>
    </row>
    <row r="2658" spans="1:5" x14ac:dyDescent="0.25">
      <c r="A2658" s="19">
        <v>7738</v>
      </c>
      <c r="B2658" s="19" t="s">
        <v>4226</v>
      </c>
      <c r="C2658" s="19" t="s">
        <v>6608</v>
      </c>
      <c r="D2658" s="19" t="s">
        <v>7181</v>
      </c>
      <c r="E2658" s="19"/>
    </row>
    <row r="2659" spans="1:5" x14ac:dyDescent="0.25">
      <c r="A2659" s="19">
        <v>7739</v>
      </c>
      <c r="B2659" s="19" t="s">
        <v>4226</v>
      </c>
      <c r="C2659" s="19" t="s">
        <v>7182</v>
      </c>
      <c r="D2659" s="19" t="s">
        <v>7183</v>
      </c>
      <c r="E2659" s="19"/>
    </row>
    <row r="2660" spans="1:5" x14ac:dyDescent="0.25">
      <c r="A2660" s="19">
        <v>7741</v>
      </c>
      <c r="B2660" s="19" t="s">
        <v>4226</v>
      </c>
      <c r="C2660" s="19" t="s">
        <v>7184</v>
      </c>
      <c r="D2660" s="19" t="s">
        <v>7185</v>
      </c>
      <c r="E2660" s="19"/>
    </row>
    <row r="2661" spans="1:5" x14ac:dyDescent="0.25">
      <c r="A2661" s="19">
        <v>7742</v>
      </c>
      <c r="B2661" s="19" t="s">
        <v>38</v>
      </c>
      <c r="C2661" s="19" t="s">
        <v>6320</v>
      </c>
      <c r="D2661" s="19" t="s">
        <v>7186</v>
      </c>
      <c r="E2661" s="19"/>
    </row>
    <row r="2662" spans="1:5" x14ac:dyDescent="0.25">
      <c r="A2662" s="19">
        <v>7744</v>
      </c>
      <c r="B2662" s="19" t="s">
        <v>38</v>
      </c>
      <c r="C2662" s="19" t="s">
        <v>6328</v>
      </c>
      <c r="D2662" s="19" t="s">
        <v>7187</v>
      </c>
      <c r="E2662" s="19"/>
    </row>
    <row r="2663" spans="1:5" x14ac:dyDescent="0.25">
      <c r="A2663" s="19">
        <v>7749</v>
      </c>
      <c r="B2663" s="19" t="s">
        <v>4226</v>
      </c>
      <c r="C2663" s="19" t="s">
        <v>6600</v>
      </c>
      <c r="D2663" s="19" t="s">
        <v>7167</v>
      </c>
      <c r="E2663" s="19"/>
    </row>
    <row r="2664" spans="1:5" x14ac:dyDescent="0.25">
      <c r="A2664" s="19">
        <v>7750</v>
      </c>
      <c r="B2664" s="19" t="s">
        <v>38</v>
      </c>
      <c r="C2664" s="19" t="s">
        <v>6320</v>
      </c>
      <c r="D2664" s="19" t="s">
        <v>7188</v>
      </c>
      <c r="E2664" s="19"/>
    </row>
    <row r="2665" spans="1:5" x14ac:dyDescent="0.25">
      <c r="A2665" s="19">
        <v>7751</v>
      </c>
      <c r="B2665" s="19" t="s">
        <v>38</v>
      </c>
      <c r="C2665" s="19" t="s">
        <v>7168</v>
      </c>
      <c r="D2665" s="19" t="s">
        <v>670</v>
      </c>
      <c r="E2665" s="19" t="s">
        <v>7189</v>
      </c>
    </row>
    <row r="2666" spans="1:5" x14ac:dyDescent="0.25">
      <c r="A2666" s="19">
        <v>7752</v>
      </c>
      <c r="B2666" s="19" t="s">
        <v>38</v>
      </c>
      <c r="C2666" s="19" t="s">
        <v>7168</v>
      </c>
      <c r="D2666" s="19" t="s">
        <v>671</v>
      </c>
      <c r="E2666" s="19" t="s">
        <v>7190</v>
      </c>
    </row>
    <row r="2667" spans="1:5" x14ac:dyDescent="0.25">
      <c r="A2667" s="19">
        <v>7753</v>
      </c>
      <c r="B2667" s="19" t="s">
        <v>38</v>
      </c>
      <c r="C2667" s="19" t="s">
        <v>7168</v>
      </c>
      <c r="D2667" s="19" t="s">
        <v>672</v>
      </c>
      <c r="E2667" s="19" t="s">
        <v>7191</v>
      </c>
    </row>
    <row r="2668" spans="1:5" x14ac:dyDescent="0.25">
      <c r="A2668" s="19">
        <v>7754</v>
      </c>
      <c r="B2668" s="19" t="s">
        <v>38</v>
      </c>
      <c r="C2668" s="19" t="s">
        <v>7168</v>
      </c>
      <c r="D2668" s="19" t="s">
        <v>673</v>
      </c>
      <c r="E2668" s="19" t="s">
        <v>7192</v>
      </c>
    </row>
    <row r="2669" spans="1:5" x14ac:dyDescent="0.25">
      <c r="A2669" s="19">
        <v>7755</v>
      </c>
      <c r="B2669" s="19" t="s">
        <v>38</v>
      </c>
      <c r="C2669" s="19" t="s">
        <v>7168</v>
      </c>
      <c r="D2669" s="19" t="s">
        <v>674</v>
      </c>
      <c r="E2669" s="19"/>
    </row>
    <row r="2670" spans="1:5" x14ac:dyDescent="0.25">
      <c r="A2670" s="19">
        <v>7756</v>
      </c>
      <c r="B2670" s="19" t="s">
        <v>4226</v>
      </c>
      <c r="C2670" s="19" t="s">
        <v>6338</v>
      </c>
      <c r="D2670" s="19" t="s">
        <v>7193</v>
      </c>
      <c r="E2670" s="19"/>
    </row>
    <row r="2671" spans="1:5" x14ac:dyDescent="0.25">
      <c r="A2671" s="19">
        <v>7757</v>
      </c>
      <c r="B2671" s="19" t="s">
        <v>210</v>
      </c>
      <c r="C2671" s="19" t="s">
        <v>7168</v>
      </c>
      <c r="D2671" s="19" t="s">
        <v>2540</v>
      </c>
      <c r="E2671" s="19" t="s">
        <v>7169</v>
      </c>
    </row>
    <row r="2672" spans="1:5" x14ac:dyDescent="0.25">
      <c r="A2672" s="19">
        <v>7758</v>
      </c>
      <c r="B2672" s="19" t="s">
        <v>210</v>
      </c>
      <c r="C2672" s="19" t="s">
        <v>7168</v>
      </c>
      <c r="D2672" s="19" t="s">
        <v>2541</v>
      </c>
      <c r="E2672" s="19" t="s">
        <v>7170</v>
      </c>
    </row>
    <row r="2673" spans="1:5" x14ac:dyDescent="0.25">
      <c r="A2673" s="19">
        <v>7759</v>
      </c>
      <c r="B2673" s="19" t="s">
        <v>210</v>
      </c>
      <c r="C2673" s="19" t="s">
        <v>7168</v>
      </c>
      <c r="D2673" s="19" t="s">
        <v>2542</v>
      </c>
      <c r="E2673" s="19" t="s">
        <v>7171</v>
      </c>
    </row>
    <row r="2674" spans="1:5" x14ac:dyDescent="0.25">
      <c r="A2674" s="19">
        <v>7760</v>
      </c>
      <c r="B2674" s="19" t="s">
        <v>210</v>
      </c>
      <c r="C2674" s="19" t="s">
        <v>7168</v>
      </c>
      <c r="D2674" s="19" t="s">
        <v>2543</v>
      </c>
      <c r="E2674" s="19" t="s">
        <v>7172</v>
      </c>
    </row>
    <row r="2675" spans="1:5" x14ac:dyDescent="0.25">
      <c r="A2675" s="19">
        <v>7761</v>
      </c>
      <c r="B2675" s="19" t="s">
        <v>210</v>
      </c>
      <c r="C2675" s="19" t="s">
        <v>7168</v>
      </c>
      <c r="D2675" s="19" t="s">
        <v>2544</v>
      </c>
      <c r="E2675" s="19" t="s">
        <v>7173</v>
      </c>
    </row>
    <row r="2676" spans="1:5" x14ac:dyDescent="0.25">
      <c r="A2676" s="19">
        <v>7762</v>
      </c>
      <c r="B2676" s="19" t="s">
        <v>210</v>
      </c>
      <c r="C2676" s="19" t="s">
        <v>7168</v>
      </c>
      <c r="D2676" s="19" t="s">
        <v>2545</v>
      </c>
      <c r="E2676" s="19" t="s">
        <v>7174</v>
      </c>
    </row>
    <row r="2677" spans="1:5" x14ac:dyDescent="0.25">
      <c r="A2677" s="19">
        <v>7763</v>
      </c>
      <c r="B2677" s="19" t="s">
        <v>210</v>
      </c>
      <c r="C2677" s="19" t="s">
        <v>7168</v>
      </c>
      <c r="D2677" s="19" t="s">
        <v>2546</v>
      </c>
      <c r="E2677" s="19" t="s">
        <v>7175</v>
      </c>
    </row>
    <row r="2678" spans="1:5" x14ac:dyDescent="0.25">
      <c r="A2678" s="19">
        <v>7764</v>
      </c>
      <c r="B2678" s="19" t="s">
        <v>210</v>
      </c>
      <c r="C2678" s="19" t="s">
        <v>7168</v>
      </c>
      <c r="D2678" s="19" t="s">
        <v>2547</v>
      </c>
      <c r="E2678" s="19" t="s">
        <v>7176</v>
      </c>
    </row>
    <row r="2679" spans="1:5" x14ac:dyDescent="0.25">
      <c r="A2679" s="19">
        <v>7765</v>
      </c>
      <c r="B2679" s="19" t="s">
        <v>210</v>
      </c>
      <c r="C2679" s="19" t="s">
        <v>7168</v>
      </c>
      <c r="D2679" s="19" t="s">
        <v>2548</v>
      </c>
      <c r="E2679" s="19" t="s">
        <v>7169</v>
      </c>
    </row>
    <row r="2680" spans="1:5" x14ac:dyDescent="0.25">
      <c r="A2680" s="19">
        <v>7766</v>
      </c>
      <c r="B2680" s="19" t="s">
        <v>210</v>
      </c>
      <c r="C2680" s="19" t="s">
        <v>7168</v>
      </c>
      <c r="D2680" s="19" t="s">
        <v>7177</v>
      </c>
      <c r="E2680" s="19" t="s">
        <v>7178</v>
      </c>
    </row>
    <row r="2681" spans="1:5" x14ac:dyDescent="0.25">
      <c r="A2681" s="19">
        <v>7767</v>
      </c>
      <c r="B2681" s="19" t="s">
        <v>210</v>
      </c>
      <c r="C2681" s="19" t="s">
        <v>7168</v>
      </c>
      <c r="D2681" s="19" t="s">
        <v>670</v>
      </c>
      <c r="E2681" s="19" t="s">
        <v>7189</v>
      </c>
    </row>
    <row r="2682" spans="1:5" x14ac:dyDescent="0.25">
      <c r="A2682" s="19">
        <v>7768</v>
      </c>
      <c r="B2682" s="19" t="s">
        <v>210</v>
      </c>
      <c r="C2682" s="19" t="s">
        <v>7168</v>
      </c>
      <c r="D2682" s="19" t="s">
        <v>671</v>
      </c>
      <c r="E2682" s="19" t="s">
        <v>7190</v>
      </c>
    </row>
    <row r="2683" spans="1:5" x14ac:dyDescent="0.25">
      <c r="A2683" s="19">
        <v>7769</v>
      </c>
      <c r="B2683" s="19" t="s">
        <v>210</v>
      </c>
      <c r="C2683" s="19" t="s">
        <v>7168</v>
      </c>
      <c r="D2683" s="19" t="s">
        <v>672</v>
      </c>
      <c r="E2683" s="19" t="s">
        <v>7191</v>
      </c>
    </row>
    <row r="2684" spans="1:5" x14ac:dyDescent="0.25">
      <c r="A2684" s="19">
        <v>7770</v>
      </c>
      <c r="B2684" s="19" t="s">
        <v>210</v>
      </c>
      <c r="C2684" s="19" t="s">
        <v>7168</v>
      </c>
      <c r="D2684" s="19" t="s">
        <v>673</v>
      </c>
      <c r="E2684" s="19" t="s">
        <v>7192</v>
      </c>
    </row>
    <row r="2685" spans="1:5" x14ac:dyDescent="0.25">
      <c r="A2685" s="19">
        <v>7771</v>
      </c>
      <c r="B2685" s="19" t="s">
        <v>210</v>
      </c>
      <c r="C2685" s="19" t="s">
        <v>7168</v>
      </c>
      <c r="D2685" s="19" t="s">
        <v>674</v>
      </c>
      <c r="E2685" s="19"/>
    </row>
    <row r="2686" spans="1:5" x14ac:dyDescent="0.25">
      <c r="A2686" s="19">
        <v>7772</v>
      </c>
      <c r="B2686" s="19" t="s">
        <v>210</v>
      </c>
      <c r="C2686" s="19" t="s">
        <v>7168</v>
      </c>
      <c r="D2686" s="19" t="s">
        <v>3055</v>
      </c>
      <c r="E2686" s="19" t="s">
        <v>7194</v>
      </c>
    </row>
    <row r="2687" spans="1:5" x14ac:dyDescent="0.25">
      <c r="A2687" s="19">
        <v>7773</v>
      </c>
      <c r="B2687" s="19" t="s">
        <v>210</v>
      </c>
      <c r="C2687" s="19" t="s">
        <v>7168</v>
      </c>
      <c r="D2687" s="19" t="s">
        <v>1415</v>
      </c>
      <c r="E2687" s="19" t="s">
        <v>7195</v>
      </c>
    </row>
    <row r="2688" spans="1:5" x14ac:dyDescent="0.25">
      <c r="A2688" s="19">
        <v>7774</v>
      </c>
      <c r="B2688" s="19" t="s">
        <v>38</v>
      </c>
      <c r="C2688" s="19" t="s">
        <v>6325</v>
      </c>
      <c r="D2688" s="19" t="s">
        <v>7196</v>
      </c>
      <c r="E2688" s="19"/>
    </row>
    <row r="2689" spans="1:5" x14ac:dyDescent="0.25">
      <c r="A2689" s="19">
        <v>7775</v>
      </c>
      <c r="B2689" s="19" t="s">
        <v>38</v>
      </c>
      <c r="C2689" s="19" t="s">
        <v>6325</v>
      </c>
      <c r="D2689" s="19" t="s">
        <v>7196</v>
      </c>
      <c r="E2689" s="19"/>
    </row>
    <row r="2690" spans="1:5" x14ac:dyDescent="0.25">
      <c r="A2690" s="19">
        <v>7776</v>
      </c>
      <c r="B2690" s="19" t="s">
        <v>38</v>
      </c>
      <c r="C2690" s="19" t="s">
        <v>6320</v>
      </c>
      <c r="D2690" s="19" t="s">
        <v>7197</v>
      </c>
      <c r="E2690" s="19"/>
    </row>
    <row r="2691" spans="1:5" x14ac:dyDescent="0.25">
      <c r="A2691" s="19">
        <v>7777</v>
      </c>
      <c r="B2691" s="19" t="s">
        <v>38</v>
      </c>
      <c r="C2691" s="19" t="s">
        <v>6328</v>
      </c>
      <c r="D2691" s="19" t="s">
        <v>7198</v>
      </c>
      <c r="E2691" s="19"/>
    </row>
    <row r="2692" spans="1:5" x14ac:dyDescent="0.25">
      <c r="A2692" s="19">
        <v>7778</v>
      </c>
      <c r="B2692" s="19" t="s">
        <v>38</v>
      </c>
      <c r="C2692" s="19" t="s">
        <v>6328</v>
      </c>
      <c r="D2692" s="19" t="s">
        <v>7199</v>
      </c>
      <c r="E2692" s="19"/>
    </row>
    <row r="2693" spans="1:5" x14ac:dyDescent="0.25">
      <c r="A2693" s="19">
        <v>7780</v>
      </c>
      <c r="B2693" s="19" t="s">
        <v>4226</v>
      </c>
      <c r="C2693" s="19" t="s">
        <v>7184</v>
      </c>
      <c r="D2693" s="19" t="s">
        <v>7200</v>
      </c>
      <c r="E2693" s="19"/>
    </row>
    <row r="2694" spans="1:5" x14ac:dyDescent="0.25">
      <c r="A2694" s="19">
        <v>7781</v>
      </c>
      <c r="B2694" s="19" t="s">
        <v>4226</v>
      </c>
      <c r="C2694" s="19" t="s">
        <v>6600</v>
      </c>
      <c r="D2694" s="19" t="s">
        <v>7201</v>
      </c>
      <c r="E2694" s="19"/>
    </row>
    <row r="2695" spans="1:5" x14ac:dyDescent="0.25">
      <c r="A2695" s="19">
        <v>7782</v>
      </c>
      <c r="B2695" s="19" t="s">
        <v>4226</v>
      </c>
      <c r="C2695" s="19" t="s">
        <v>6600</v>
      </c>
      <c r="D2695" s="19" t="s">
        <v>7202</v>
      </c>
      <c r="E2695" s="19"/>
    </row>
    <row r="2696" spans="1:5" x14ac:dyDescent="0.25">
      <c r="A2696" s="19">
        <v>7783</v>
      </c>
      <c r="B2696" s="19" t="s">
        <v>4226</v>
      </c>
      <c r="C2696" s="19" t="s">
        <v>6600</v>
      </c>
      <c r="D2696" s="19" t="s">
        <v>7203</v>
      </c>
      <c r="E2696" s="19"/>
    </row>
    <row r="2697" spans="1:5" x14ac:dyDescent="0.25">
      <c r="A2697" s="19">
        <v>7785</v>
      </c>
      <c r="B2697" s="19" t="s">
        <v>210</v>
      </c>
      <c r="C2697" s="19" t="s">
        <v>7168</v>
      </c>
      <c r="D2697" s="19" t="s">
        <v>676</v>
      </c>
      <c r="E2697" s="19"/>
    </row>
    <row r="2698" spans="1:5" x14ac:dyDescent="0.25">
      <c r="A2698" s="19">
        <v>7786</v>
      </c>
      <c r="B2698" s="19" t="s">
        <v>210</v>
      </c>
      <c r="C2698" s="19" t="s">
        <v>7168</v>
      </c>
      <c r="D2698" s="19" t="s">
        <v>678</v>
      </c>
      <c r="E2698" s="19"/>
    </row>
    <row r="2699" spans="1:5" x14ac:dyDescent="0.25">
      <c r="A2699" s="19">
        <v>7787</v>
      </c>
      <c r="B2699" s="19" t="s">
        <v>210</v>
      </c>
      <c r="C2699" s="19" t="s">
        <v>7168</v>
      </c>
      <c r="D2699" s="19" t="s">
        <v>679</v>
      </c>
      <c r="E2699" s="19"/>
    </row>
    <row r="2700" spans="1:5" x14ac:dyDescent="0.25">
      <c r="A2700" s="19">
        <v>7788</v>
      </c>
      <c r="B2700" s="19" t="s">
        <v>210</v>
      </c>
      <c r="C2700" s="19" t="s">
        <v>7168</v>
      </c>
      <c r="D2700" s="19" t="s">
        <v>680</v>
      </c>
      <c r="E2700" s="19"/>
    </row>
    <row r="2701" spans="1:5" x14ac:dyDescent="0.25">
      <c r="A2701" s="19">
        <v>7790</v>
      </c>
      <c r="B2701" s="19" t="s">
        <v>38</v>
      </c>
      <c r="C2701" s="19" t="s">
        <v>6320</v>
      </c>
      <c r="D2701" s="19" t="s">
        <v>7204</v>
      </c>
      <c r="E2701" s="19"/>
    </row>
    <row r="2702" spans="1:5" x14ac:dyDescent="0.25">
      <c r="A2702" s="19">
        <v>7791</v>
      </c>
      <c r="B2702" s="19" t="s">
        <v>38</v>
      </c>
      <c r="C2702" s="19" t="s">
        <v>6320</v>
      </c>
      <c r="D2702" s="19" t="s">
        <v>7205</v>
      </c>
      <c r="E2702" s="19"/>
    </row>
    <row r="2703" spans="1:5" x14ac:dyDescent="0.25">
      <c r="A2703" s="19">
        <v>7792</v>
      </c>
      <c r="B2703" s="19" t="s">
        <v>38</v>
      </c>
      <c r="C2703" s="19" t="s">
        <v>6320</v>
      </c>
      <c r="D2703" s="19" t="s">
        <v>7206</v>
      </c>
      <c r="E2703" s="19"/>
    </row>
    <row r="2704" spans="1:5" x14ac:dyDescent="0.25">
      <c r="A2704" s="19">
        <v>7793</v>
      </c>
      <c r="B2704" s="19" t="s">
        <v>38</v>
      </c>
      <c r="C2704" s="19" t="s">
        <v>6320</v>
      </c>
      <c r="D2704" s="19" t="s">
        <v>7207</v>
      </c>
      <c r="E2704" s="19"/>
    </row>
    <row r="2705" spans="1:5" x14ac:dyDescent="0.25">
      <c r="A2705" s="19">
        <v>7795</v>
      </c>
      <c r="B2705" s="19" t="s">
        <v>38</v>
      </c>
      <c r="C2705" s="19" t="s">
        <v>6320</v>
      </c>
      <c r="D2705" s="19" t="s">
        <v>7208</v>
      </c>
      <c r="E2705" s="19"/>
    </row>
    <row r="2706" spans="1:5" x14ac:dyDescent="0.25">
      <c r="A2706" s="19">
        <v>7796</v>
      </c>
      <c r="B2706" s="19" t="s">
        <v>38</v>
      </c>
      <c r="C2706" s="19" t="s">
        <v>6393</v>
      </c>
      <c r="D2706" s="19" t="s">
        <v>174</v>
      </c>
      <c r="E2706" s="19" t="s">
        <v>7209</v>
      </c>
    </row>
    <row r="2707" spans="1:5" x14ac:dyDescent="0.25">
      <c r="A2707" s="19">
        <v>7797</v>
      </c>
      <c r="B2707" s="19" t="s">
        <v>38</v>
      </c>
      <c r="C2707" s="19" t="s">
        <v>6320</v>
      </c>
      <c r="D2707" s="19" t="s">
        <v>7210</v>
      </c>
      <c r="E2707" s="19" t="s">
        <v>7211</v>
      </c>
    </row>
    <row r="2708" spans="1:5" x14ac:dyDescent="0.25">
      <c r="A2708" s="19">
        <v>7799</v>
      </c>
      <c r="B2708" s="19" t="s">
        <v>38</v>
      </c>
      <c r="C2708" s="19" t="s">
        <v>6328</v>
      </c>
      <c r="D2708" s="19" t="s">
        <v>1336</v>
      </c>
      <c r="E2708" s="19" t="s">
        <v>6628</v>
      </c>
    </row>
    <row r="2709" spans="1:5" x14ac:dyDescent="0.25">
      <c r="A2709" s="19">
        <v>7800</v>
      </c>
      <c r="B2709" s="19" t="s">
        <v>38</v>
      </c>
      <c r="C2709" s="19" t="s">
        <v>6328</v>
      </c>
      <c r="D2709" s="19" t="s">
        <v>3773</v>
      </c>
      <c r="E2709" s="19" t="s">
        <v>6628</v>
      </c>
    </row>
    <row r="2710" spans="1:5" x14ac:dyDescent="0.25">
      <c r="A2710" s="19">
        <v>7801</v>
      </c>
      <c r="B2710" s="19" t="s">
        <v>38</v>
      </c>
      <c r="C2710" s="19" t="s">
        <v>6328</v>
      </c>
      <c r="D2710" s="19" t="s">
        <v>1337</v>
      </c>
      <c r="E2710" s="19" t="s">
        <v>6630</v>
      </c>
    </row>
    <row r="2711" spans="1:5" x14ac:dyDescent="0.25">
      <c r="A2711" s="19">
        <v>7802</v>
      </c>
      <c r="B2711" s="19" t="s">
        <v>38</v>
      </c>
      <c r="C2711" s="19" t="s">
        <v>6328</v>
      </c>
      <c r="D2711" s="19" t="s">
        <v>3773</v>
      </c>
      <c r="E2711" s="19" t="s">
        <v>6630</v>
      </c>
    </row>
    <row r="2712" spans="1:5" x14ac:dyDescent="0.25">
      <c r="A2712" s="19">
        <v>7803</v>
      </c>
      <c r="B2712" s="19" t="s">
        <v>38</v>
      </c>
      <c r="C2712" s="19" t="s">
        <v>6328</v>
      </c>
      <c r="D2712" s="19" t="s">
        <v>7212</v>
      </c>
      <c r="E2712" s="19" t="s">
        <v>6630</v>
      </c>
    </row>
    <row r="2713" spans="1:5" x14ac:dyDescent="0.25">
      <c r="A2713" s="19">
        <v>7804</v>
      </c>
      <c r="B2713" s="19" t="s">
        <v>38</v>
      </c>
      <c r="C2713" s="19" t="s">
        <v>6328</v>
      </c>
      <c r="D2713" s="19" t="s">
        <v>1338</v>
      </c>
      <c r="E2713" s="19" t="s">
        <v>6632</v>
      </c>
    </row>
    <row r="2714" spans="1:5" x14ac:dyDescent="0.25">
      <c r="A2714" s="19">
        <v>7805</v>
      </c>
      <c r="B2714" s="19" t="s">
        <v>38</v>
      </c>
      <c r="C2714" s="19" t="s">
        <v>6328</v>
      </c>
      <c r="D2714" s="19" t="s">
        <v>3773</v>
      </c>
      <c r="E2714" s="19" t="s">
        <v>6632</v>
      </c>
    </row>
    <row r="2715" spans="1:5" x14ac:dyDescent="0.25">
      <c r="A2715" s="19">
        <v>7806</v>
      </c>
      <c r="B2715" s="19" t="s">
        <v>38</v>
      </c>
      <c r="C2715" s="19" t="s">
        <v>6328</v>
      </c>
      <c r="D2715" s="19" t="s">
        <v>1339</v>
      </c>
      <c r="E2715" s="19" t="s">
        <v>6634</v>
      </c>
    </row>
    <row r="2716" spans="1:5" x14ac:dyDescent="0.25">
      <c r="A2716" s="19">
        <v>7807</v>
      </c>
      <c r="B2716" s="19" t="s">
        <v>38</v>
      </c>
      <c r="C2716" s="19" t="s">
        <v>6328</v>
      </c>
      <c r="D2716" s="19" t="s">
        <v>3773</v>
      </c>
      <c r="E2716" s="19" t="s">
        <v>6634</v>
      </c>
    </row>
    <row r="2717" spans="1:5" x14ac:dyDescent="0.25">
      <c r="A2717" s="19">
        <v>7808</v>
      </c>
      <c r="B2717" s="19" t="s">
        <v>38</v>
      </c>
      <c r="C2717" s="19" t="s">
        <v>6328</v>
      </c>
      <c r="D2717" s="19" t="s">
        <v>7212</v>
      </c>
      <c r="E2717" s="19" t="s">
        <v>6634</v>
      </c>
    </row>
    <row r="2718" spans="1:5" x14ac:dyDescent="0.25">
      <c r="A2718" s="19">
        <v>7809</v>
      </c>
      <c r="B2718" s="19" t="s">
        <v>38</v>
      </c>
      <c r="C2718" s="19" t="s">
        <v>6328</v>
      </c>
      <c r="D2718" s="19" t="s">
        <v>7213</v>
      </c>
      <c r="E2718" s="19" t="s">
        <v>6636</v>
      </c>
    </row>
    <row r="2719" spans="1:5" x14ac:dyDescent="0.25">
      <c r="A2719" s="19">
        <v>7810</v>
      </c>
      <c r="B2719" s="19" t="s">
        <v>38</v>
      </c>
      <c r="C2719" s="19" t="s">
        <v>6328</v>
      </c>
      <c r="D2719" s="19" t="s">
        <v>3773</v>
      </c>
      <c r="E2719" s="19" t="s">
        <v>6636</v>
      </c>
    </row>
    <row r="2720" spans="1:5" x14ac:dyDescent="0.25">
      <c r="A2720" s="19">
        <v>7811</v>
      </c>
      <c r="B2720" s="19" t="s">
        <v>38</v>
      </c>
      <c r="C2720" s="19" t="s">
        <v>6328</v>
      </c>
      <c r="D2720" s="19" t="s">
        <v>1340</v>
      </c>
      <c r="E2720" s="19" t="s">
        <v>6638</v>
      </c>
    </row>
    <row r="2721" spans="1:5" x14ac:dyDescent="0.25">
      <c r="A2721" s="19">
        <v>7812</v>
      </c>
      <c r="B2721" s="19" t="s">
        <v>38</v>
      </c>
      <c r="C2721" s="19" t="s">
        <v>6328</v>
      </c>
      <c r="D2721" s="19" t="s">
        <v>3773</v>
      </c>
      <c r="E2721" s="19" t="s">
        <v>6638</v>
      </c>
    </row>
    <row r="2722" spans="1:5" x14ac:dyDescent="0.25">
      <c r="A2722" s="19">
        <v>7813</v>
      </c>
      <c r="B2722" s="19" t="s">
        <v>38</v>
      </c>
      <c r="C2722" s="19" t="s">
        <v>6328</v>
      </c>
      <c r="D2722" s="19" t="s">
        <v>7212</v>
      </c>
      <c r="E2722" s="19" t="s">
        <v>6638</v>
      </c>
    </row>
    <row r="2723" spans="1:5" x14ac:dyDescent="0.25">
      <c r="A2723" s="19">
        <v>7814</v>
      </c>
      <c r="B2723" s="19" t="s">
        <v>38</v>
      </c>
      <c r="C2723" s="19" t="s">
        <v>6328</v>
      </c>
      <c r="D2723" s="19" t="s">
        <v>1341</v>
      </c>
      <c r="E2723" s="19" t="s">
        <v>6640</v>
      </c>
    </row>
    <row r="2724" spans="1:5" x14ac:dyDescent="0.25">
      <c r="A2724" s="19">
        <v>7815</v>
      </c>
      <c r="B2724" s="19" t="s">
        <v>38</v>
      </c>
      <c r="C2724" s="19" t="s">
        <v>6328</v>
      </c>
      <c r="D2724" s="19" t="s">
        <v>3773</v>
      </c>
      <c r="E2724" s="19" t="s">
        <v>6640</v>
      </c>
    </row>
    <row r="2725" spans="1:5" x14ac:dyDescent="0.25">
      <c r="A2725" s="19">
        <v>7816</v>
      </c>
      <c r="B2725" s="19" t="s">
        <v>38</v>
      </c>
      <c r="C2725" s="19" t="s">
        <v>6328</v>
      </c>
      <c r="D2725" s="19" t="s">
        <v>1342</v>
      </c>
      <c r="E2725" s="19" t="s">
        <v>6642</v>
      </c>
    </row>
    <row r="2726" spans="1:5" x14ac:dyDescent="0.25">
      <c r="A2726" s="19">
        <v>7817</v>
      </c>
      <c r="B2726" s="19" t="s">
        <v>38</v>
      </c>
      <c r="C2726" s="19" t="s">
        <v>6328</v>
      </c>
      <c r="D2726" s="19" t="s">
        <v>3773</v>
      </c>
      <c r="E2726" s="19" t="s">
        <v>6642</v>
      </c>
    </row>
    <row r="2727" spans="1:5" x14ac:dyDescent="0.25">
      <c r="A2727" s="19">
        <v>7818</v>
      </c>
      <c r="B2727" s="19" t="s">
        <v>38</v>
      </c>
      <c r="C2727" s="19" t="s">
        <v>6328</v>
      </c>
      <c r="D2727" s="19" t="s">
        <v>7212</v>
      </c>
      <c r="E2727" s="19" t="s">
        <v>6642</v>
      </c>
    </row>
    <row r="2728" spans="1:5" x14ac:dyDescent="0.25">
      <c r="A2728" s="19">
        <v>7819</v>
      </c>
      <c r="B2728" s="19" t="s">
        <v>38</v>
      </c>
      <c r="C2728" s="19" t="s">
        <v>6328</v>
      </c>
      <c r="D2728" s="19" t="s">
        <v>1343</v>
      </c>
      <c r="E2728" s="19" t="s">
        <v>6650</v>
      </c>
    </row>
    <row r="2729" spans="1:5" x14ac:dyDescent="0.25">
      <c r="A2729" s="19">
        <v>7820</v>
      </c>
      <c r="B2729" s="19" t="s">
        <v>38</v>
      </c>
      <c r="C2729" s="19" t="s">
        <v>6328</v>
      </c>
      <c r="D2729" s="19" t="s">
        <v>7214</v>
      </c>
      <c r="E2729" s="19" t="s">
        <v>6650</v>
      </c>
    </row>
    <row r="2730" spans="1:5" x14ac:dyDescent="0.25">
      <c r="A2730" s="19">
        <v>7821</v>
      </c>
      <c r="B2730" s="19" t="s">
        <v>38</v>
      </c>
      <c r="C2730" s="19" t="s">
        <v>6328</v>
      </c>
      <c r="D2730" s="19" t="s">
        <v>1344</v>
      </c>
      <c r="E2730" s="19" t="s">
        <v>6658</v>
      </c>
    </row>
    <row r="2731" spans="1:5" x14ac:dyDescent="0.25">
      <c r="A2731" s="19">
        <v>7822</v>
      </c>
      <c r="B2731" s="19" t="s">
        <v>38</v>
      </c>
      <c r="C2731" s="19" t="s">
        <v>6328</v>
      </c>
      <c r="D2731" s="19" t="s">
        <v>4107</v>
      </c>
      <c r="E2731" s="19" t="s">
        <v>6658</v>
      </c>
    </row>
    <row r="2732" spans="1:5" x14ac:dyDescent="0.25">
      <c r="A2732" s="19">
        <v>7823</v>
      </c>
      <c r="B2732" s="19" t="s">
        <v>38</v>
      </c>
      <c r="C2732" s="19" t="s">
        <v>6328</v>
      </c>
      <c r="D2732" s="19" t="s">
        <v>632</v>
      </c>
      <c r="E2732" s="19" t="s">
        <v>6660</v>
      </c>
    </row>
    <row r="2733" spans="1:5" x14ac:dyDescent="0.25">
      <c r="A2733" s="19">
        <v>7824</v>
      </c>
      <c r="B2733" s="19" t="s">
        <v>38</v>
      </c>
      <c r="C2733" s="19" t="s">
        <v>6328</v>
      </c>
      <c r="D2733" s="19" t="s">
        <v>4107</v>
      </c>
      <c r="E2733" s="19" t="s">
        <v>6660</v>
      </c>
    </row>
    <row r="2734" spans="1:5" x14ac:dyDescent="0.25">
      <c r="A2734" s="19">
        <v>7825</v>
      </c>
      <c r="B2734" s="19" t="s">
        <v>38</v>
      </c>
      <c r="C2734" s="19" t="s">
        <v>6328</v>
      </c>
      <c r="D2734" s="19" t="s">
        <v>1345</v>
      </c>
      <c r="E2734" s="19" t="s">
        <v>6662</v>
      </c>
    </row>
    <row r="2735" spans="1:5" x14ac:dyDescent="0.25">
      <c r="A2735" s="19">
        <v>7826</v>
      </c>
      <c r="B2735" s="19" t="s">
        <v>38</v>
      </c>
      <c r="C2735" s="19" t="s">
        <v>6328</v>
      </c>
      <c r="D2735" s="19" t="s">
        <v>4107</v>
      </c>
      <c r="E2735" s="19" t="s">
        <v>6662</v>
      </c>
    </row>
    <row r="2736" spans="1:5" x14ac:dyDescent="0.25">
      <c r="A2736" s="19">
        <v>7827</v>
      </c>
      <c r="B2736" s="19" t="s">
        <v>38</v>
      </c>
      <c r="C2736" s="19" t="s">
        <v>6328</v>
      </c>
      <c r="D2736" s="19" t="s">
        <v>633</v>
      </c>
      <c r="E2736" s="19" t="s">
        <v>6663</v>
      </c>
    </row>
    <row r="2737" spans="1:5" x14ac:dyDescent="0.25">
      <c r="A2737" s="19">
        <v>7828</v>
      </c>
      <c r="B2737" s="19" t="s">
        <v>38</v>
      </c>
      <c r="C2737" s="19" t="s">
        <v>6328</v>
      </c>
      <c r="D2737" s="19" t="s">
        <v>4107</v>
      </c>
      <c r="E2737" s="19" t="s">
        <v>6663</v>
      </c>
    </row>
    <row r="2738" spans="1:5" x14ac:dyDescent="0.25">
      <c r="A2738" s="19">
        <v>7829</v>
      </c>
      <c r="B2738" s="19" t="s">
        <v>38</v>
      </c>
      <c r="C2738" s="19" t="s">
        <v>6328</v>
      </c>
      <c r="D2738" s="19" t="s">
        <v>7215</v>
      </c>
      <c r="E2738" s="19" t="s">
        <v>6663</v>
      </c>
    </row>
    <row r="2739" spans="1:5" x14ac:dyDescent="0.25">
      <c r="A2739" s="19">
        <v>7830</v>
      </c>
      <c r="B2739" s="19" t="s">
        <v>38</v>
      </c>
      <c r="C2739" s="19" t="s">
        <v>6328</v>
      </c>
      <c r="D2739" s="19" t="s">
        <v>7216</v>
      </c>
      <c r="E2739" s="19" t="s">
        <v>6673</v>
      </c>
    </row>
    <row r="2740" spans="1:5" x14ac:dyDescent="0.25">
      <c r="A2740" s="19">
        <v>7831</v>
      </c>
      <c r="B2740" s="19" t="s">
        <v>38</v>
      </c>
      <c r="C2740" s="19" t="s">
        <v>6328</v>
      </c>
      <c r="D2740" s="19" t="s">
        <v>7217</v>
      </c>
      <c r="E2740" s="19" t="s">
        <v>6673</v>
      </c>
    </row>
    <row r="2741" spans="1:5" x14ac:dyDescent="0.25">
      <c r="A2741" s="19">
        <v>7832</v>
      </c>
      <c r="B2741" s="19" t="s">
        <v>38</v>
      </c>
      <c r="C2741" s="19" t="s">
        <v>6328</v>
      </c>
      <c r="D2741" s="19" t="s">
        <v>7218</v>
      </c>
      <c r="E2741" s="19" t="s">
        <v>6673</v>
      </c>
    </row>
    <row r="2742" spans="1:5" x14ac:dyDescent="0.25">
      <c r="A2742" s="19">
        <v>7833</v>
      </c>
      <c r="B2742" s="19" t="s">
        <v>38</v>
      </c>
      <c r="C2742" s="19" t="s">
        <v>6328</v>
      </c>
      <c r="D2742" s="19" t="s">
        <v>7219</v>
      </c>
      <c r="E2742" s="19" t="s">
        <v>6673</v>
      </c>
    </row>
    <row r="2743" spans="1:5" x14ac:dyDescent="0.25">
      <c r="A2743" s="19">
        <v>7834</v>
      </c>
      <c r="B2743" s="19" t="s">
        <v>38</v>
      </c>
      <c r="C2743" s="19" t="s">
        <v>6328</v>
      </c>
      <c r="D2743" s="19" t="s">
        <v>7220</v>
      </c>
      <c r="E2743" s="19" t="s">
        <v>6673</v>
      </c>
    </row>
    <row r="2744" spans="1:5" x14ac:dyDescent="0.25">
      <c r="A2744" s="19">
        <v>7835</v>
      </c>
      <c r="B2744" s="19" t="s">
        <v>38</v>
      </c>
      <c r="C2744" s="19" t="s">
        <v>6328</v>
      </c>
      <c r="D2744" s="19" t="s">
        <v>4090</v>
      </c>
      <c r="E2744" s="19" t="s">
        <v>6673</v>
      </c>
    </row>
    <row r="2745" spans="1:5" x14ac:dyDescent="0.25">
      <c r="A2745" s="19">
        <v>7836</v>
      </c>
      <c r="B2745" s="19" t="s">
        <v>38</v>
      </c>
      <c r="C2745" s="19" t="s">
        <v>6328</v>
      </c>
      <c r="D2745" s="19" t="s">
        <v>7221</v>
      </c>
      <c r="E2745" s="19" t="s">
        <v>6673</v>
      </c>
    </row>
    <row r="2746" spans="1:5" x14ac:dyDescent="0.25">
      <c r="A2746" s="19">
        <v>7837</v>
      </c>
      <c r="B2746" s="19" t="s">
        <v>38</v>
      </c>
      <c r="C2746" s="19" t="s">
        <v>6328</v>
      </c>
      <c r="D2746" s="19" t="s">
        <v>7222</v>
      </c>
      <c r="E2746" s="19" t="s">
        <v>6673</v>
      </c>
    </row>
    <row r="2747" spans="1:5" x14ac:dyDescent="0.25">
      <c r="A2747" s="19">
        <v>7838</v>
      </c>
      <c r="B2747" s="19" t="s">
        <v>38</v>
      </c>
      <c r="C2747" s="19" t="s">
        <v>6328</v>
      </c>
      <c r="D2747" s="19" t="s">
        <v>7223</v>
      </c>
      <c r="E2747" s="19" t="s">
        <v>6673</v>
      </c>
    </row>
    <row r="2748" spans="1:5" x14ac:dyDescent="0.25">
      <c r="A2748" s="19">
        <v>7839</v>
      </c>
      <c r="B2748" s="19" t="s">
        <v>38</v>
      </c>
      <c r="C2748" s="19" t="s">
        <v>6328</v>
      </c>
      <c r="D2748" s="19" t="s">
        <v>7224</v>
      </c>
      <c r="E2748" s="19" t="s">
        <v>6673</v>
      </c>
    </row>
    <row r="2749" spans="1:5" x14ac:dyDescent="0.25">
      <c r="A2749" s="19">
        <v>7840</v>
      </c>
      <c r="B2749" s="19" t="s">
        <v>38</v>
      </c>
      <c r="C2749" s="19" t="s">
        <v>6328</v>
      </c>
      <c r="D2749" s="19" t="s">
        <v>7225</v>
      </c>
      <c r="E2749" s="19" t="s">
        <v>6673</v>
      </c>
    </row>
    <row r="2750" spans="1:5" x14ac:dyDescent="0.25">
      <c r="A2750" s="19">
        <v>7841</v>
      </c>
      <c r="B2750" s="19" t="s">
        <v>38</v>
      </c>
      <c r="C2750" s="19" t="s">
        <v>6328</v>
      </c>
      <c r="D2750" s="19" t="s">
        <v>7226</v>
      </c>
      <c r="E2750" s="19" t="s">
        <v>6673</v>
      </c>
    </row>
    <row r="2751" spans="1:5" x14ac:dyDescent="0.25">
      <c r="A2751" s="19">
        <v>7842</v>
      </c>
      <c r="B2751" s="19" t="s">
        <v>38</v>
      </c>
      <c r="C2751" s="19" t="s">
        <v>6328</v>
      </c>
      <c r="D2751" s="19" t="s">
        <v>4091</v>
      </c>
      <c r="E2751" s="19" t="s">
        <v>6673</v>
      </c>
    </row>
    <row r="2752" spans="1:5" x14ac:dyDescent="0.25">
      <c r="A2752" s="19">
        <v>7843</v>
      </c>
      <c r="B2752" s="19" t="s">
        <v>38</v>
      </c>
      <c r="C2752" s="19" t="s">
        <v>6328</v>
      </c>
      <c r="D2752" s="19" t="s">
        <v>7227</v>
      </c>
      <c r="E2752" s="19" t="s">
        <v>6673</v>
      </c>
    </row>
    <row r="2753" spans="1:5" x14ac:dyDescent="0.25">
      <c r="A2753" s="19">
        <v>7844</v>
      </c>
      <c r="B2753" s="19" t="s">
        <v>38</v>
      </c>
      <c r="C2753" s="19" t="s">
        <v>6328</v>
      </c>
      <c r="D2753" s="19" t="s">
        <v>7228</v>
      </c>
      <c r="E2753" s="19" t="s">
        <v>6673</v>
      </c>
    </row>
    <row r="2754" spans="1:5" x14ac:dyDescent="0.25">
      <c r="A2754" s="19">
        <v>7845</v>
      </c>
      <c r="B2754" s="19" t="s">
        <v>38</v>
      </c>
      <c r="C2754" s="19" t="s">
        <v>6328</v>
      </c>
      <c r="D2754" s="19" t="s">
        <v>7229</v>
      </c>
      <c r="E2754" s="19" t="s">
        <v>6673</v>
      </c>
    </row>
    <row r="2755" spans="1:5" x14ac:dyDescent="0.25">
      <c r="A2755" s="19">
        <v>7846</v>
      </c>
      <c r="B2755" s="19" t="s">
        <v>38</v>
      </c>
      <c r="C2755" s="19" t="s">
        <v>6328</v>
      </c>
      <c r="D2755" s="19" t="s">
        <v>7230</v>
      </c>
      <c r="E2755" s="19" t="s">
        <v>6673</v>
      </c>
    </row>
    <row r="2756" spans="1:5" x14ac:dyDescent="0.25">
      <c r="A2756" s="19">
        <v>7847</v>
      </c>
      <c r="B2756" s="19" t="s">
        <v>38</v>
      </c>
      <c r="C2756" s="19" t="s">
        <v>6328</v>
      </c>
      <c r="D2756" s="19" t="s">
        <v>7231</v>
      </c>
      <c r="E2756" s="19" t="s">
        <v>6673</v>
      </c>
    </row>
    <row r="2757" spans="1:5" x14ac:dyDescent="0.25">
      <c r="A2757" s="19">
        <v>7848</v>
      </c>
      <c r="B2757" s="19" t="s">
        <v>38</v>
      </c>
      <c r="C2757" s="19" t="s">
        <v>6328</v>
      </c>
      <c r="D2757" s="19" t="s">
        <v>7232</v>
      </c>
      <c r="E2757" s="19" t="s">
        <v>6673</v>
      </c>
    </row>
    <row r="2758" spans="1:5" x14ac:dyDescent="0.25">
      <c r="A2758" s="19">
        <v>7849</v>
      </c>
      <c r="B2758" s="19" t="s">
        <v>38</v>
      </c>
      <c r="C2758" s="19" t="s">
        <v>6328</v>
      </c>
      <c r="D2758" s="19" t="s">
        <v>7233</v>
      </c>
      <c r="E2758" s="19" t="s">
        <v>6673</v>
      </c>
    </row>
    <row r="2759" spans="1:5" x14ac:dyDescent="0.25">
      <c r="A2759" s="19">
        <v>7850</v>
      </c>
      <c r="B2759" s="19" t="s">
        <v>38</v>
      </c>
      <c r="C2759" s="19" t="s">
        <v>6328</v>
      </c>
      <c r="D2759" s="19" t="s">
        <v>7234</v>
      </c>
      <c r="E2759" s="19" t="s">
        <v>6673</v>
      </c>
    </row>
    <row r="2760" spans="1:5" x14ac:dyDescent="0.25">
      <c r="A2760" s="19">
        <v>7851</v>
      </c>
      <c r="B2760" s="19" t="s">
        <v>38</v>
      </c>
      <c r="C2760" s="19" t="s">
        <v>6328</v>
      </c>
      <c r="D2760" s="19" t="s">
        <v>3780</v>
      </c>
      <c r="E2760" s="19" t="s">
        <v>6673</v>
      </c>
    </row>
    <row r="2761" spans="1:5" x14ac:dyDescent="0.25">
      <c r="A2761" s="19">
        <v>7852</v>
      </c>
      <c r="B2761" s="19" t="s">
        <v>38</v>
      </c>
      <c r="C2761" s="19" t="s">
        <v>6328</v>
      </c>
      <c r="D2761" s="19" t="s">
        <v>7235</v>
      </c>
      <c r="E2761" s="19" t="s">
        <v>6673</v>
      </c>
    </row>
    <row r="2762" spans="1:5" x14ac:dyDescent="0.25">
      <c r="A2762" s="19">
        <v>7853</v>
      </c>
      <c r="B2762" s="19" t="s">
        <v>38</v>
      </c>
      <c r="C2762" s="19" t="s">
        <v>6328</v>
      </c>
      <c r="D2762" s="19" t="s">
        <v>7236</v>
      </c>
      <c r="E2762" s="19" t="s">
        <v>6673</v>
      </c>
    </row>
    <row r="2763" spans="1:5" x14ac:dyDescent="0.25">
      <c r="A2763" s="19">
        <v>7854</v>
      </c>
      <c r="B2763" s="19" t="s">
        <v>38</v>
      </c>
      <c r="C2763" s="19" t="s">
        <v>6328</v>
      </c>
      <c r="D2763" s="19" t="s">
        <v>7237</v>
      </c>
      <c r="E2763" s="19" t="s">
        <v>6673</v>
      </c>
    </row>
    <row r="2764" spans="1:5" x14ac:dyDescent="0.25">
      <c r="A2764" s="19">
        <v>7855</v>
      </c>
      <c r="B2764" s="19" t="s">
        <v>38</v>
      </c>
      <c r="C2764" s="19" t="s">
        <v>6328</v>
      </c>
      <c r="D2764" s="19" t="s">
        <v>7238</v>
      </c>
      <c r="E2764" s="19" t="s">
        <v>6673</v>
      </c>
    </row>
    <row r="2765" spans="1:5" x14ac:dyDescent="0.25">
      <c r="A2765" s="19">
        <v>7856</v>
      </c>
      <c r="B2765" s="19" t="s">
        <v>38</v>
      </c>
      <c r="C2765" s="19" t="s">
        <v>6328</v>
      </c>
      <c r="D2765" s="19" t="s">
        <v>7239</v>
      </c>
      <c r="E2765" s="19" t="s">
        <v>6673</v>
      </c>
    </row>
    <row r="2766" spans="1:5" x14ac:dyDescent="0.25">
      <c r="A2766" s="19">
        <v>7857</v>
      </c>
      <c r="B2766" s="19" t="s">
        <v>38</v>
      </c>
      <c r="C2766" s="19" t="s">
        <v>6328</v>
      </c>
      <c r="D2766" s="19" t="s">
        <v>7240</v>
      </c>
      <c r="E2766" s="19" t="s">
        <v>6673</v>
      </c>
    </row>
    <row r="2767" spans="1:5" x14ac:dyDescent="0.25">
      <c r="A2767" s="19">
        <v>7858</v>
      </c>
      <c r="B2767" s="19" t="s">
        <v>38</v>
      </c>
      <c r="C2767" s="19" t="s">
        <v>6328</v>
      </c>
      <c r="D2767" s="19" t="s">
        <v>7241</v>
      </c>
      <c r="E2767" s="19" t="s">
        <v>6673</v>
      </c>
    </row>
    <row r="2768" spans="1:5" x14ac:dyDescent="0.25">
      <c r="A2768" s="19">
        <v>7859</v>
      </c>
      <c r="B2768" s="19" t="s">
        <v>38</v>
      </c>
      <c r="C2768" s="19" t="s">
        <v>6328</v>
      </c>
      <c r="D2768" s="19" t="s">
        <v>7242</v>
      </c>
      <c r="E2768" s="19" t="s">
        <v>6673</v>
      </c>
    </row>
    <row r="2769" spans="1:5" x14ac:dyDescent="0.25">
      <c r="A2769" s="19">
        <v>7860</v>
      </c>
      <c r="B2769" s="19" t="s">
        <v>38</v>
      </c>
      <c r="C2769" s="19" t="s">
        <v>6328</v>
      </c>
      <c r="D2769" s="19" t="s">
        <v>7243</v>
      </c>
      <c r="E2769" s="19" t="s">
        <v>6673</v>
      </c>
    </row>
    <row r="2770" spans="1:5" x14ac:dyDescent="0.25">
      <c r="A2770" s="19">
        <v>7861</v>
      </c>
      <c r="B2770" s="19" t="s">
        <v>38</v>
      </c>
      <c r="C2770" s="19" t="s">
        <v>6328</v>
      </c>
      <c r="D2770" s="19" t="s">
        <v>7244</v>
      </c>
      <c r="E2770" s="19" t="s">
        <v>6673</v>
      </c>
    </row>
    <row r="2771" spans="1:5" x14ac:dyDescent="0.25">
      <c r="A2771" s="19">
        <v>7862</v>
      </c>
      <c r="B2771" s="19" t="s">
        <v>38</v>
      </c>
      <c r="C2771" s="19" t="s">
        <v>6328</v>
      </c>
      <c r="D2771" s="19" t="s">
        <v>7231</v>
      </c>
      <c r="E2771" s="19" t="s">
        <v>6675</v>
      </c>
    </row>
    <row r="2772" spans="1:5" x14ac:dyDescent="0.25">
      <c r="A2772" s="19">
        <v>7863</v>
      </c>
      <c r="B2772" s="19" t="s">
        <v>38</v>
      </c>
      <c r="C2772" s="19" t="s">
        <v>6328</v>
      </c>
      <c r="D2772" s="19" t="s">
        <v>7232</v>
      </c>
      <c r="E2772" s="19" t="s">
        <v>6675</v>
      </c>
    </row>
    <row r="2773" spans="1:5" x14ac:dyDescent="0.25">
      <c r="A2773" s="19">
        <v>7864</v>
      </c>
      <c r="B2773" s="19" t="s">
        <v>38</v>
      </c>
      <c r="C2773" s="19" t="s">
        <v>6328</v>
      </c>
      <c r="D2773" s="19" t="s">
        <v>7234</v>
      </c>
      <c r="E2773" s="19" t="s">
        <v>6675</v>
      </c>
    </row>
    <row r="2774" spans="1:5" x14ac:dyDescent="0.25">
      <c r="A2774" s="19">
        <v>7865</v>
      </c>
      <c r="B2774" s="19" t="s">
        <v>38</v>
      </c>
      <c r="C2774" s="19" t="s">
        <v>6328</v>
      </c>
      <c r="D2774" s="19" t="s">
        <v>7233</v>
      </c>
      <c r="E2774" s="19" t="s">
        <v>6675</v>
      </c>
    </row>
    <row r="2775" spans="1:5" x14ac:dyDescent="0.25">
      <c r="A2775" s="19">
        <v>7866</v>
      </c>
      <c r="B2775" s="19" t="s">
        <v>38</v>
      </c>
      <c r="C2775" s="19" t="s">
        <v>6328</v>
      </c>
      <c r="D2775" s="19" t="s">
        <v>3780</v>
      </c>
      <c r="E2775" s="19" t="s">
        <v>6675</v>
      </c>
    </row>
    <row r="2776" spans="1:5" x14ac:dyDescent="0.25">
      <c r="A2776" s="19">
        <v>7867</v>
      </c>
      <c r="B2776" s="19" t="s">
        <v>38</v>
      </c>
      <c r="C2776" s="19" t="s">
        <v>6328</v>
      </c>
      <c r="D2776" s="19" t="s">
        <v>7235</v>
      </c>
      <c r="E2776" s="19" t="s">
        <v>6675</v>
      </c>
    </row>
    <row r="2777" spans="1:5" x14ac:dyDescent="0.25">
      <c r="A2777" s="19">
        <v>7868</v>
      </c>
      <c r="B2777" s="19" t="s">
        <v>38</v>
      </c>
      <c r="C2777" s="19" t="s">
        <v>6328</v>
      </c>
      <c r="D2777" s="19" t="s">
        <v>7236</v>
      </c>
      <c r="E2777" s="19" t="s">
        <v>6675</v>
      </c>
    </row>
    <row r="2778" spans="1:5" x14ac:dyDescent="0.25">
      <c r="A2778" s="19">
        <v>7869</v>
      </c>
      <c r="B2778" s="19" t="s">
        <v>38</v>
      </c>
      <c r="C2778" s="19" t="s">
        <v>6328</v>
      </c>
      <c r="D2778" s="19" t="s">
        <v>7237</v>
      </c>
      <c r="E2778" s="19" t="s">
        <v>6675</v>
      </c>
    </row>
    <row r="2779" spans="1:5" x14ac:dyDescent="0.25">
      <c r="A2779" s="19">
        <v>7870</v>
      </c>
      <c r="B2779" s="19" t="s">
        <v>38</v>
      </c>
      <c r="C2779" s="19" t="s">
        <v>6328</v>
      </c>
      <c r="D2779" s="19" t="s">
        <v>7238</v>
      </c>
      <c r="E2779" s="19" t="s">
        <v>6675</v>
      </c>
    </row>
    <row r="2780" spans="1:5" x14ac:dyDescent="0.25">
      <c r="A2780" s="19">
        <v>7871</v>
      </c>
      <c r="B2780" s="19" t="s">
        <v>38</v>
      </c>
      <c r="C2780" s="19" t="s">
        <v>6328</v>
      </c>
      <c r="D2780" s="19" t="s">
        <v>7239</v>
      </c>
      <c r="E2780" s="19" t="s">
        <v>6675</v>
      </c>
    </row>
    <row r="2781" spans="1:5" x14ac:dyDescent="0.25">
      <c r="A2781" s="19">
        <v>7872</v>
      </c>
      <c r="B2781" s="19" t="s">
        <v>38</v>
      </c>
      <c r="C2781" s="19" t="s">
        <v>6328</v>
      </c>
      <c r="D2781" s="19" t="s">
        <v>7240</v>
      </c>
      <c r="E2781" s="19" t="s">
        <v>6675</v>
      </c>
    </row>
    <row r="2782" spans="1:5" x14ac:dyDescent="0.25">
      <c r="A2782" s="19">
        <v>7873</v>
      </c>
      <c r="B2782" s="19" t="s">
        <v>38</v>
      </c>
      <c r="C2782" s="19" t="s">
        <v>6328</v>
      </c>
      <c r="D2782" s="19" t="s">
        <v>7241</v>
      </c>
      <c r="E2782" s="19" t="s">
        <v>6675</v>
      </c>
    </row>
    <row r="2783" spans="1:5" x14ac:dyDescent="0.25">
      <c r="A2783" s="19">
        <v>7874</v>
      </c>
      <c r="B2783" s="19" t="s">
        <v>38</v>
      </c>
      <c r="C2783" s="19" t="s">
        <v>6328</v>
      </c>
      <c r="D2783" s="19" t="s">
        <v>7242</v>
      </c>
      <c r="E2783" s="19" t="s">
        <v>6675</v>
      </c>
    </row>
    <row r="2784" spans="1:5" x14ac:dyDescent="0.25">
      <c r="A2784" s="19">
        <v>7875</v>
      </c>
      <c r="B2784" s="19" t="s">
        <v>38</v>
      </c>
      <c r="C2784" s="19" t="s">
        <v>6328</v>
      </c>
      <c r="D2784" s="19" t="s">
        <v>7216</v>
      </c>
      <c r="E2784" s="19" t="s">
        <v>6675</v>
      </c>
    </row>
    <row r="2785" spans="1:5" x14ac:dyDescent="0.25">
      <c r="A2785" s="19">
        <v>7876</v>
      </c>
      <c r="B2785" s="19" t="s">
        <v>38</v>
      </c>
      <c r="C2785" s="19" t="s">
        <v>6328</v>
      </c>
      <c r="D2785" s="19" t="s">
        <v>7217</v>
      </c>
      <c r="E2785" s="19" t="s">
        <v>6675</v>
      </c>
    </row>
    <row r="2786" spans="1:5" x14ac:dyDescent="0.25">
      <c r="A2786" s="19">
        <v>7877</v>
      </c>
      <c r="B2786" s="19" t="s">
        <v>38</v>
      </c>
      <c r="C2786" s="19" t="s">
        <v>6328</v>
      </c>
      <c r="D2786" s="19" t="s">
        <v>7218</v>
      </c>
      <c r="E2786" s="19" t="s">
        <v>6675</v>
      </c>
    </row>
    <row r="2787" spans="1:5" x14ac:dyDescent="0.25">
      <c r="A2787" s="19">
        <v>7878</v>
      </c>
      <c r="B2787" s="19" t="s">
        <v>38</v>
      </c>
      <c r="C2787" s="19" t="s">
        <v>6328</v>
      </c>
      <c r="D2787" s="19" t="s">
        <v>7219</v>
      </c>
      <c r="E2787" s="19" t="s">
        <v>6675</v>
      </c>
    </row>
    <row r="2788" spans="1:5" x14ac:dyDescent="0.25">
      <c r="A2788" s="19">
        <v>7879</v>
      </c>
      <c r="B2788" s="19" t="s">
        <v>38</v>
      </c>
      <c r="C2788" s="19" t="s">
        <v>6328</v>
      </c>
      <c r="D2788" s="19" t="s">
        <v>7220</v>
      </c>
      <c r="E2788" s="19" t="s">
        <v>6675</v>
      </c>
    </row>
    <row r="2789" spans="1:5" x14ac:dyDescent="0.25">
      <c r="A2789" s="19">
        <v>7880</v>
      </c>
      <c r="B2789" s="19" t="s">
        <v>38</v>
      </c>
      <c r="C2789" s="19" t="s">
        <v>6328</v>
      </c>
      <c r="D2789" s="19" t="s">
        <v>4090</v>
      </c>
      <c r="E2789" s="19" t="s">
        <v>6675</v>
      </c>
    </row>
    <row r="2790" spans="1:5" x14ac:dyDescent="0.25">
      <c r="A2790" s="19">
        <v>7881</v>
      </c>
      <c r="B2790" s="19" t="s">
        <v>38</v>
      </c>
      <c r="C2790" s="19" t="s">
        <v>6328</v>
      </c>
      <c r="D2790" s="19" t="s">
        <v>7221</v>
      </c>
      <c r="E2790" s="19" t="s">
        <v>6675</v>
      </c>
    </row>
    <row r="2791" spans="1:5" x14ac:dyDescent="0.25">
      <c r="A2791" s="19">
        <v>7882</v>
      </c>
      <c r="B2791" s="19" t="s">
        <v>38</v>
      </c>
      <c r="C2791" s="19" t="s">
        <v>6328</v>
      </c>
      <c r="D2791" s="19" t="s">
        <v>7222</v>
      </c>
      <c r="E2791" s="19" t="s">
        <v>6675</v>
      </c>
    </row>
    <row r="2792" spans="1:5" x14ac:dyDescent="0.25">
      <c r="A2792" s="19">
        <v>7883</v>
      </c>
      <c r="B2792" s="19" t="s">
        <v>38</v>
      </c>
      <c r="C2792" s="19" t="s">
        <v>6328</v>
      </c>
      <c r="D2792" s="19" t="s">
        <v>7223</v>
      </c>
      <c r="E2792" s="19" t="s">
        <v>6675</v>
      </c>
    </row>
    <row r="2793" spans="1:5" x14ac:dyDescent="0.25">
      <c r="A2793" s="19">
        <v>7884</v>
      </c>
      <c r="B2793" s="19" t="s">
        <v>38</v>
      </c>
      <c r="C2793" s="19" t="s">
        <v>6328</v>
      </c>
      <c r="D2793" s="19" t="s">
        <v>7224</v>
      </c>
      <c r="E2793" s="19" t="s">
        <v>6675</v>
      </c>
    </row>
    <row r="2794" spans="1:5" x14ac:dyDescent="0.25">
      <c r="A2794" s="19">
        <v>7885</v>
      </c>
      <c r="B2794" s="19" t="s">
        <v>38</v>
      </c>
      <c r="C2794" s="19" t="s">
        <v>6328</v>
      </c>
      <c r="D2794" s="19" t="s">
        <v>7245</v>
      </c>
      <c r="E2794" s="19" t="s">
        <v>6675</v>
      </c>
    </row>
    <row r="2795" spans="1:5" x14ac:dyDescent="0.25">
      <c r="A2795" s="19">
        <v>7886</v>
      </c>
      <c r="B2795" s="19" t="s">
        <v>38</v>
      </c>
      <c r="C2795" s="19" t="s">
        <v>6328</v>
      </c>
      <c r="D2795" s="19" t="s">
        <v>4091</v>
      </c>
      <c r="E2795" s="19" t="s">
        <v>6675</v>
      </c>
    </row>
    <row r="2796" spans="1:5" x14ac:dyDescent="0.25">
      <c r="A2796" s="19">
        <v>7887</v>
      </c>
      <c r="B2796" s="19" t="s">
        <v>38</v>
      </c>
      <c r="C2796" s="19" t="s">
        <v>6328</v>
      </c>
      <c r="D2796" s="19" t="s">
        <v>7227</v>
      </c>
      <c r="E2796" s="19" t="s">
        <v>6675</v>
      </c>
    </row>
    <row r="2797" spans="1:5" x14ac:dyDescent="0.25">
      <c r="A2797" s="19">
        <v>7888</v>
      </c>
      <c r="B2797" s="19" t="s">
        <v>38</v>
      </c>
      <c r="C2797" s="19" t="s">
        <v>6328</v>
      </c>
      <c r="D2797" s="19" t="s">
        <v>7229</v>
      </c>
      <c r="E2797" s="19" t="s">
        <v>6675</v>
      </c>
    </row>
    <row r="2798" spans="1:5" x14ac:dyDescent="0.25">
      <c r="A2798" s="19">
        <v>7889</v>
      </c>
      <c r="B2798" s="19" t="s">
        <v>38</v>
      </c>
      <c r="C2798" s="19" t="s">
        <v>6328</v>
      </c>
      <c r="D2798" s="19" t="s">
        <v>7246</v>
      </c>
      <c r="E2798" s="19" t="s">
        <v>6675</v>
      </c>
    </row>
    <row r="2799" spans="1:5" x14ac:dyDescent="0.25">
      <c r="A2799" s="19">
        <v>7890</v>
      </c>
      <c r="B2799" s="19" t="s">
        <v>38</v>
      </c>
      <c r="C2799" s="19" t="s">
        <v>6328</v>
      </c>
      <c r="D2799" s="19" t="s">
        <v>1346</v>
      </c>
      <c r="E2799" s="19" t="s">
        <v>6680</v>
      </c>
    </row>
    <row r="2800" spans="1:5" x14ac:dyDescent="0.25">
      <c r="A2800" s="19">
        <v>7891</v>
      </c>
      <c r="B2800" s="19" t="s">
        <v>38</v>
      </c>
      <c r="C2800" s="19" t="s">
        <v>6328</v>
      </c>
      <c r="D2800" s="19" t="s">
        <v>7247</v>
      </c>
      <c r="E2800" s="19" t="s">
        <v>6680</v>
      </c>
    </row>
    <row r="2801" spans="1:5" x14ac:dyDescent="0.25">
      <c r="A2801" s="19">
        <v>7892</v>
      </c>
      <c r="B2801" s="19" t="s">
        <v>38</v>
      </c>
      <c r="C2801" s="19" t="s">
        <v>6328</v>
      </c>
      <c r="D2801" s="19" t="s">
        <v>7248</v>
      </c>
      <c r="E2801" s="19" t="s">
        <v>6680</v>
      </c>
    </row>
    <row r="2802" spans="1:5" x14ac:dyDescent="0.25">
      <c r="A2802" s="19">
        <v>7893</v>
      </c>
      <c r="B2802" s="19" t="s">
        <v>38</v>
      </c>
      <c r="C2802" s="19" t="s">
        <v>6328</v>
      </c>
      <c r="D2802" s="19" t="s">
        <v>7249</v>
      </c>
      <c r="E2802" s="19" t="s">
        <v>6680</v>
      </c>
    </row>
    <row r="2803" spans="1:5" x14ac:dyDescent="0.25">
      <c r="A2803" s="19">
        <v>7894</v>
      </c>
      <c r="B2803" s="19" t="s">
        <v>38</v>
      </c>
      <c r="C2803" s="19" t="s">
        <v>6328</v>
      </c>
      <c r="D2803" s="19" t="s">
        <v>7250</v>
      </c>
      <c r="E2803" s="19" t="s">
        <v>6680</v>
      </c>
    </row>
    <row r="2804" spans="1:5" x14ac:dyDescent="0.25">
      <c r="A2804" s="19">
        <v>7895</v>
      </c>
      <c r="B2804" s="19" t="s">
        <v>38</v>
      </c>
      <c r="C2804" s="19" t="s">
        <v>6328</v>
      </c>
      <c r="D2804" s="19" t="s">
        <v>7251</v>
      </c>
      <c r="E2804" s="19" t="s">
        <v>6680</v>
      </c>
    </row>
    <row r="2805" spans="1:5" x14ac:dyDescent="0.25">
      <c r="A2805" s="19">
        <v>7896</v>
      </c>
      <c r="B2805" s="19" t="s">
        <v>38</v>
      </c>
      <c r="C2805" s="19" t="s">
        <v>6328</v>
      </c>
      <c r="D2805" s="19" t="s">
        <v>1347</v>
      </c>
      <c r="E2805" s="19" t="s">
        <v>6682</v>
      </c>
    </row>
    <row r="2806" spans="1:5" x14ac:dyDescent="0.25">
      <c r="A2806" s="19">
        <v>7897</v>
      </c>
      <c r="B2806" s="19" t="s">
        <v>38</v>
      </c>
      <c r="C2806" s="19" t="s">
        <v>6328</v>
      </c>
      <c r="D2806" s="19" t="s">
        <v>7252</v>
      </c>
      <c r="E2806" s="19" t="s">
        <v>6682</v>
      </c>
    </row>
    <row r="2807" spans="1:5" x14ac:dyDescent="0.25">
      <c r="A2807" s="19">
        <v>7898</v>
      </c>
      <c r="B2807" s="19" t="s">
        <v>38</v>
      </c>
      <c r="C2807" s="19" t="s">
        <v>6328</v>
      </c>
      <c r="D2807" s="19" t="s">
        <v>7253</v>
      </c>
      <c r="E2807" s="19" t="s">
        <v>6682</v>
      </c>
    </row>
    <row r="2808" spans="1:5" x14ac:dyDescent="0.25">
      <c r="A2808" s="19">
        <v>7899</v>
      </c>
      <c r="B2808" s="19" t="s">
        <v>38</v>
      </c>
      <c r="C2808" s="19" t="s">
        <v>6328</v>
      </c>
      <c r="D2808" s="19" t="s">
        <v>7248</v>
      </c>
      <c r="E2808" s="19" t="s">
        <v>6682</v>
      </c>
    </row>
    <row r="2809" spans="1:5" x14ac:dyDescent="0.25">
      <c r="A2809" s="19">
        <v>7900</v>
      </c>
      <c r="B2809" s="19" t="s">
        <v>38</v>
      </c>
      <c r="C2809" s="19" t="s">
        <v>6328</v>
      </c>
      <c r="D2809" s="19" t="s">
        <v>7249</v>
      </c>
      <c r="E2809" s="19" t="s">
        <v>6682</v>
      </c>
    </row>
    <row r="2810" spans="1:5" x14ac:dyDescent="0.25">
      <c r="A2810" s="19">
        <v>7901</v>
      </c>
      <c r="B2810" s="19" t="s">
        <v>38</v>
      </c>
      <c r="C2810" s="19" t="s">
        <v>6328</v>
      </c>
      <c r="D2810" s="19" t="s">
        <v>7254</v>
      </c>
      <c r="E2810" s="19" t="s">
        <v>6682</v>
      </c>
    </row>
    <row r="2811" spans="1:5" x14ac:dyDescent="0.25">
      <c r="A2811" s="19">
        <v>7902</v>
      </c>
      <c r="B2811" s="19" t="s">
        <v>38</v>
      </c>
      <c r="C2811" s="19" t="s">
        <v>6328</v>
      </c>
      <c r="D2811" s="19" t="s">
        <v>7250</v>
      </c>
      <c r="E2811" s="19" t="s">
        <v>6682</v>
      </c>
    </row>
    <row r="2812" spans="1:5" x14ac:dyDescent="0.25">
      <c r="A2812" s="19">
        <v>7903</v>
      </c>
      <c r="B2812" s="19" t="s">
        <v>38</v>
      </c>
      <c r="C2812" s="19" t="s">
        <v>6328</v>
      </c>
      <c r="D2812" s="19" t="s">
        <v>1348</v>
      </c>
      <c r="E2812" s="19" t="s">
        <v>7255</v>
      </c>
    </row>
    <row r="2813" spans="1:5" x14ac:dyDescent="0.25">
      <c r="A2813" s="19">
        <v>7904</v>
      </c>
      <c r="B2813" s="19" t="s">
        <v>38</v>
      </c>
      <c r="C2813" s="19" t="s">
        <v>6328</v>
      </c>
      <c r="D2813" s="19" t="s">
        <v>7256</v>
      </c>
      <c r="E2813" s="19" t="s">
        <v>7257</v>
      </c>
    </row>
    <row r="2814" spans="1:5" x14ac:dyDescent="0.25">
      <c r="A2814" s="19">
        <v>7905</v>
      </c>
      <c r="B2814" s="19" t="s">
        <v>38</v>
      </c>
      <c r="C2814" s="19" t="s">
        <v>6328</v>
      </c>
      <c r="D2814" s="19" t="s">
        <v>1349</v>
      </c>
      <c r="E2814" s="19" t="s">
        <v>6686</v>
      </c>
    </row>
    <row r="2815" spans="1:5" x14ac:dyDescent="0.25">
      <c r="A2815" s="19">
        <v>7906</v>
      </c>
      <c r="B2815" s="19" t="s">
        <v>38</v>
      </c>
      <c r="C2815" s="19" t="s">
        <v>6328</v>
      </c>
      <c r="D2815" s="19" t="s">
        <v>7256</v>
      </c>
      <c r="E2815" s="19" t="s">
        <v>7258</v>
      </c>
    </row>
    <row r="2816" spans="1:5" x14ac:dyDescent="0.25">
      <c r="A2816" s="19">
        <v>7907</v>
      </c>
      <c r="B2816" s="19" t="s">
        <v>38</v>
      </c>
      <c r="C2816" s="19" t="s">
        <v>6328</v>
      </c>
      <c r="D2816" s="19" t="s">
        <v>1350</v>
      </c>
      <c r="E2816" s="19" t="s">
        <v>6688</v>
      </c>
    </row>
    <row r="2817" spans="1:5" x14ac:dyDescent="0.25">
      <c r="A2817" s="19">
        <v>7908</v>
      </c>
      <c r="B2817" s="19" t="s">
        <v>38</v>
      </c>
      <c r="C2817" s="19" t="s">
        <v>6328</v>
      </c>
      <c r="D2817" s="19" t="s">
        <v>1351</v>
      </c>
      <c r="E2817" s="19" t="s">
        <v>6688</v>
      </c>
    </row>
    <row r="2818" spans="1:5" x14ac:dyDescent="0.25">
      <c r="A2818" s="19">
        <v>7909</v>
      </c>
      <c r="B2818" s="19" t="s">
        <v>38</v>
      </c>
      <c r="C2818" s="19" t="s">
        <v>6328</v>
      </c>
      <c r="D2818" s="19" t="s">
        <v>7259</v>
      </c>
      <c r="E2818" s="19" t="s">
        <v>6694</v>
      </c>
    </row>
    <row r="2819" spans="1:5" x14ac:dyDescent="0.25">
      <c r="A2819" s="19">
        <v>7910</v>
      </c>
      <c r="B2819" s="19" t="s">
        <v>38</v>
      </c>
      <c r="C2819" s="19" t="s">
        <v>6328</v>
      </c>
      <c r="D2819" s="19" t="s">
        <v>1352</v>
      </c>
      <c r="E2819" s="19" t="s">
        <v>6694</v>
      </c>
    </row>
    <row r="2820" spans="1:5" x14ac:dyDescent="0.25">
      <c r="A2820" s="19">
        <v>7911</v>
      </c>
      <c r="B2820" s="19" t="s">
        <v>38</v>
      </c>
      <c r="C2820" s="19" t="s">
        <v>6328</v>
      </c>
      <c r="D2820" s="19" t="s">
        <v>7259</v>
      </c>
      <c r="E2820" s="19" t="s">
        <v>6696</v>
      </c>
    </row>
    <row r="2821" spans="1:5" x14ac:dyDescent="0.25">
      <c r="A2821" s="19">
        <v>7912</v>
      </c>
      <c r="B2821" s="19" t="s">
        <v>38</v>
      </c>
      <c r="C2821" s="19" t="s">
        <v>6328</v>
      </c>
      <c r="D2821" s="19" t="s">
        <v>1353</v>
      </c>
      <c r="E2821" s="19" t="s">
        <v>6696</v>
      </c>
    </row>
    <row r="2822" spans="1:5" x14ac:dyDescent="0.25">
      <c r="A2822" s="19">
        <v>7913</v>
      </c>
      <c r="B2822" s="19" t="s">
        <v>38</v>
      </c>
      <c r="C2822" s="19" t="s">
        <v>6328</v>
      </c>
      <c r="D2822" s="19" t="s">
        <v>7260</v>
      </c>
      <c r="E2822" s="19" t="s">
        <v>6698</v>
      </c>
    </row>
    <row r="2823" spans="1:5" x14ac:dyDescent="0.25">
      <c r="A2823" s="19">
        <v>7914</v>
      </c>
      <c r="B2823" s="19" t="s">
        <v>38</v>
      </c>
      <c r="C2823" s="19" t="s">
        <v>6328</v>
      </c>
      <c r="D2823" s="19" t="s">
        <v>7261</v>
      </c>
      <c r="E2823" s="19" t="s">
        <v>6698</v>
      </c>
    </row>
    <row r="2824" spans="1:5" x14ac:dyDescent="0.25">
      <c r="A2824" s="19">
        <v>7915</v>
      </c>
      <c r="B2824" s="19" t="s">
        <v>38</v>
      </c>
      <c r="C2824" s="19" t="s">
        <v>6328</v>
      </c>
      <c r="D2824" s="19" t="s">
        <v>1354</v>
      </c>
      <c r="E2824" s="19" t="s">
        <v>6698</v>
      </c>
    </row>
    <row r="2825" spans="1:5" x14ac:dyDescent="0.25">
      <c r="A2825" s="19">
        <v>7916</v>
      </c>
      <c r="B2825" s="19" t="s">
        <v>38</v>
      </c>
      <c r="C2825" s="19" t="s">
        <v>6328</v>
      </c>
      <c r="D2825" s="19" t="s">
        <v>7262</v>
      </c>
      <c r="E2825" s="19" t="s">
        <v>6700</v>
      </c>
    </row>
    <row r="2826" spans="1:5" x14ac:dyDescent="0.25">
      <c r="A2826" s="19">
        <v>7917</v>
      </c>
      <c r="B2826" s="19" t="s">
        <v>38</v>
      </c>
      <c r="C2826" s="19" t="s">
        <v>6328</v>
      </c>
      <c r="D2826" s="19" t="s">
        <v>7261</v>
      </c>
      <c r="E2826" s="19" t="s">
        <v>6700</v>
      </c>
    </row>
    <row r="2827" spans="1:5" x14ac:dyDescent="0.25">
      <c r="A2827" s="19">
        <v>7918</v>
      </c>
      <c r="B2827" s="19" t="s">
        <v>38</v>
      </c>
      <c r="C2827" s="19" t="s">
        <v>6328</v>
      </c>
      <c r="D2827" s="19" t="s">
        <v>7263</v>
      </c>
      <c r="E2827" s="19" t="s">
        <v>6702</v>
      </c>
    </row>
    <row r="2828" spans="1:5" x14ac:dyDescent="0.25">
      <c r="A2828" s="19">
        <v>7919</v>
      </c>
      <c r="B2828" s="19" t="s">
        <v>38</v>
      </c>
      <c r="C2828" s="19" t="s">
        <v>6328</v>
      </c>
      <c r="D2828" s="19" t="s">
        <v>7261</v>
      </c>
      <c r="E2828" s="19" t="s">
        <v>6702</v>
      </c>
    </row>
    <row r="2829" spans="1:5" x14ac:dyDescent="0.25">
      <c r="A2829" s="19">
        <v>7920</v>
      </c>
      <c r="B2829" s="19" t="s">
        <v>38</v>
      </c>
      <c r="C2829" s="19" t="s">
        <v>6328</v>
      </c>
      <c r="D2829" s="19" t="s">
        <v>7264</v>
      </c>
      <c r="E2829" s="19" t="s">
        <v>6702</v>
      </c>
    </row>
    <row r="2830" spans="1:5" x14ac:dyDescent="0.25">
      <c r="A2830" s="19">
        <v>7921</v>
      </c>
      <c r="B2830" s="19" t="s">
        <v>38</v>
      </c>
      <c r="C2830" s="19" t="s">
        <v>6328</v>
      </c>
      <c r="D2830" s="19" t="s">
        <v>1355</v>
      </c>
      <c r="E2830" s="19"/>
    </row>
    <row r="2831" spans="1:5" x14ac:dyDescent="0.25">
      <c r="A2831" s="19">
        <v>7922</v>
      </c>
      <c r="B2831" s="19" t="s">
        <v>38</v>
      </c>
      <c r="C2831" s="19" t="s">
        <v>6328</v>
      </c>
      <c r="D2831" s="19" t="s">
        <v>7265</v>
      </c>
      <c r="E2831" s="19"/>
    </row>
    <row r="2832" spans="1:5" x14ac:dyDescent="0.25">
      <c r="A2832" s="19">
        <v>7923</v>
      </c>
      <c r="B2832" s="19" t="s">
        <v>38</v>
      </c>
      <c r="C2832" s="19" t="s">
        <v>6328</v>
      </c>
      <c r="D2832" s="19" t="s">
        <v>7266</v>
      </c>
      <c r="E2832" s="19"/>
    </row>
    <row r="2833" spans="1:5" x14ac:dyDescent="0.25">
      <c r="A2833" s="19">
        <v>7924</v>
      </c>
      <c r="B2833" s="19" t="s">
        <v>38</v>
      </c>
      <c r="C2833" s="19" t="s">
        <v>6328</v>
      </c>
      <c r="D2833" s="19" t="s">
        <v>7267</v>
      </c>
      <c r="E2833" s="19"/>
    </row>
    <row r="2834" spans="1:5" x14ac:dyDescent="0.25">
      <c r="A2834" s="19">
        <v>7925</v>
      </c>
      <c r="B2834" s="19" t="s">
        <v>38</v>
      </c>
      <c r="C2834" s="19" t="s">
        <v>6328</v>
      </c>
      <c r="D2834" s="19" t="s">
        <v>7268</v>
      </c>
      <c r="E2834" s="19"/>
    </row>
    <row r="2835" spans="1:5" x14ac:dyDescent="0.25">
      <c r="A2835" s="19">
        <v>7926</v>
      </c>
      <c r="B2835" s="19" t="s">
        <v>38</v>
      </c>
      <c r="C2835" s="19" t="s">
        <v>6328</v>
      </c>
      <c r="D2835" s="19" t="s">
        <v>7269</v>
      </c>
      <c r="E2835" s="19" t="s">
        <v>6705</v>
      </c>
    </row>
    <row r="2836" spans="1:5" x14ac:dyDescent="0.25">
      <c r="A2836" s="19">
        <v>7927</v>
      </c>
      <c r="B2836" s="19" t="s">
        <v>38</v>
      </c>
      <c r="C2836" s="19" t="s">
        <v>6328</v>
      </c>
      <c r="D2836" s="19" t="s">
        <v>7270</v>
      </c>
      <c r="E2836" s="19" t="s">
        <v>6705</v>
      </c>
    </row>
    <row r="2837" spans="1:5" x14ac:dyDescent="0.25">
      <c r="A2837" s="19">
        <v>7928</v>
      </c>
      <c r="B2837" s="19" t="s">
        <v>38</v>
      </c>
      <c r="C2837" s="19" t="s">
        <v>6328</v>
      </c>
      <c r="D2837" s="19" t="s">
        <v>7271</v>
      </c>
      <c r="E2837" s="19" t="s">
        <v>6707</v>
      </c>
    </row>
    <row r="2838" spans="1:5" x14ac:dyDescent="0.25">
      <c r="A2838" s="19">
        <v>7929</v>
      </c>
      <c r="B2838" s="19" t="s">
        <v>38</v>
      </c>
      <c r="C2838" s="19" t="s">
        <v>6328</v>
      </c>
      <c r="D2838" s="19" t="s">
        <v>1356</v>
      </c>
      <c r="E2838" s="19" t="s">
        <v>6707</v>
      </c>
    </row>
    <row r="2839" spans="1:5" x14ac:dyDescent="0.25">
      <c r="A2839" s="19">
        <v>7930</v>
      </c>
      <c r="B2839" s="19" t="s">
        <v>38</v>
      </c>
      <c r="C2839" s="19" t="s">
        <v>6328</v>
      </c>
      <c r="D2839" s="19" t="s">
        <v>7272</v>
      </c>
      <c r="E2839" s="19" t="s">
        <v>6709</v>
      </c>
    </row>
    <row r="2840" spans="1:5" x14ac:dyDescent="0.25">
      <c r="A2840" s="19">
        <v>7931</v>
      </c>
      <c r="B2840" s="19" t="s">
        <v>38</v>
      </c>
      <c r="C2840" s="19" t="s">
        <v>6328</v>
      </c>
      <c r="D2840" s="19" t="s">
        <v>1357</v>
      </c>
      <c r="E2840" s="19" t="s">
        <v>6709</v>
      </c>
    </row>
    <row r="2841" spans="1:5" x14ac:dyDescent="0.25">
      <c r="A2841" s="19">
        <v>7932</v>
      </c>
      <c r="B2841" s="19" t="s">
        <v>38</v>
      </c>
      <c r="C2841" s="19" t="s">
        <v>6328</v>
      </c>
      <c r="D2841" s="19" t="s">
        <v>1358</v>
      </c>
      <c r="E2841" s="19" t="s">
        <v>6711</v>
      </c>
    </row>
    <row r="2842" spans="1:5" x14ac:dyDescent="0.25">
      <c r="A2842" s="19">
        <v>7933</v>
      </c>
      <c r="B2842" s="19" t="s">
        <v>38</v>
      </c>
      <c r="C2842" s="19" t="s">
        <v>6328</v>
      </c>
      <c r="D2842" s="19" t="s">
        <v>1359</v>
      </c>
      <c r="E2842" s="19" t="s">
        <v>6714</v>
      </c>
    </row>
    <row r="2843" spans="1:5" x14ac:dyDescent="0.25">
      <c r="A2843" s="19">
        <v>7934</v>
      </c>
      <c r="B2843" s="19" t="s">
        <v>38</v>
      </c>
      <c r="C2843" s="19" t="s">
        <v>6328</v>
      </c>
      <c r="D2843" s="19" t="s">
        <v>3882</v>
      </c>
      <c r="E2843" s="19" t="s">
        <v>6714</v>
      </c>
    </row>
    <row r="2844" spans="1:5" x14ac:dyDescent="0.25">
      <c r="A2844" s="19">
        <v>7935</v>
      </c>
      <c r="B2844" s="19" t="s">
        <v>38</v>
      </c>
      <c r="C2844" s="19" t="s">
        <v>6328</v>
      </c>
      <c r="D2844" s="19" t="s">
        <v>7271</v>
      </c>
      <c r="E2844" s="19" t="s">
        <v>6714</v>
      </c>
    </row>
    <row r="2845" spans="1:5" x14ac:dyDescent="0.25">
      <c r="A2845" s="19">
        <v>7936</v>
      </c>
      <c r="B2845" s="19" t="s">
        <v>38</v>
      </c>
      <c r="C2845" s="19" t="s">
        <v>6328</v>
      </c>
      <c r="D2845" s="19" t="s">
        <v>7272</v>
      </c>
      <c r="E2845" s="19" t="s">
        <v>6714</v>
      </c>
    </row>
    <row r="2846" spans="1:5" x14ac:dyDescent="0.25">
      <c r="A2846" s="19">
        <v>7937</v>
      </c>
      <c r="B2846" s="19" t="s">
        <v>38</v>
      </c>
      <c r="C2846" s="19" t="s">
        <v>6328</v>
      </c>
      <c r="D2846" s="19" t="s">
        <v>1360</v>
      </c>
      <c r="E2846" s="19" t="s">
        <v>6716</v>
      </c>
    </row>
    <row r="2847" spans="1:5" x14ac:dyDescent="0.25">
      <c r="A2847" s="19">
        <v>7938</v>
      </c>
      <c r="B2847" s="19" t="s">
        <v>38</v>
      </c>
      <c r="C2847" s="19" t="s">
        <v>6328</v>
      </c>
      <c r="D2847" s="19" t="s">
        <v>1361</v>
      </c>
      <c r="E2847" s="19" t="s">
        <v>6720</v>
      </c>
    </row>
    <row r="2848" spans="1:5" x14ac:dyDescent="0.25">
      <c r="A2848" s="19">
        <v>7939</v>
      </c>
      <c r="B2848" s="19" t="s">
        <v>38</v>
      </c>
      <c r="C2848" s="19" t="s">
        <v>6328</v>
      </c>
      <c r="D2848" s="19" t="s">
        <v>7273</v>
      </c>
      <c r="E2848" s="19" t="s">
        <v>6720</v>
      </c>
    </row>
    <row r="2849" spans="1:5" x14ac:dyDescent="0.25">
      <c r="A2849" s="19">
        <v>7940</v>
      </c>
      <c r="B2849" s="19" t="s">
        <v>38</v>
      </c>
      <c r="C2849" s="19" t="s">
        <v>6328</v>
      </c>
      <c r="D2849" s="19" t="s">
        <v>7274</v>
      </c>
      <c r="E2849" s="19" t="s">
        <v>6720</v>
      </c>
    </row>
    <row r="2850" spans="1:5" x14ac:dyDescent="0.25">
      <c r="A2850" s="19">
        <v>7941</v>
      </c>
      <c r="B2850" s="19" t="s">
        <v>38</v>
      </c>
      <c r="C2850" s="19" t="s">
        <v>6328</v>
      </c>
      <c r="D2850" s="19" t="s">
        <v>6288</v>
      </c>
      <c r="E2850" s="19" t="s">
        <v>6720</v>
      </c>
    </row>
    <row r="2851" spans="1:5" x14ac:dyDescent="0.25">
      <c r="A2851" s="19">
        <v>7942</v>
      </c>
      <c r="B2851" s="19" t="s">
        <v>38</v>
      </c>
      <c r="C2851" s="19" t="s">
        <v>6328</v>
      </c>
      <c r="D2851" s="19" t="s">
        <v>1362</v>
      </c>
      <c r="E2851" s="19" t="s">
        <v>6722</v>
      </c>
    </row>
    <row r="2852" spans="1:5" x14ac:dyDescent="0.25">
      <c r="A2852" s="19">
        <v>7943</v>
      </c>
      <c r="B2852" s="19" t="s">
        <v>38</v>
      </c>
      <c r="C2852" s="19" t="s">
        <v>6328</v>
      </c>
      <c r="D2852" s="19" t="s">
        <v>7273</v>
      </c>
      <c r="E2852" s="19" t="s">
        <v>6722</v>
      </c>
    </row>
    <row r="2853" spans="1:5" x14ac:dyDescent="0.25">
      <c r="A2853" s="19">
        <v>7944</v>
      </c>
      <c r="B2853" s="19" t="s">
        <v>38</v>
      </c>
      <c r="C2853" s="19" t="s">
        <v>6328</v>
      </c>
      <c r="D2853" s="19" t="s">
        <v>7274</v>
      </c>
      <c r="E2853" s="19" t="s">
        <v>6722</v>
      </c>
    </row>
    <row r="2854" spans="1:5" x14ac:dyDescent="0.25">
      <c r="A2854" s="19">
        <v>7945</v>
      </c>
      <c r="B2854" s="19" t="s">
        <v>38</v>
      </c>
      <c r="C2854" s="19" t="s">
        <v>6328</v>
      </c>
      <c r="D2854" s="19" t="s">
        <v>6288</v>
      </c>
      <c r="E2854" s="19" t="s">
        <v>6722</v>
      </c>
    </row>
    <row r="2855" spans="1:5" x14ac:dyDescent="0.25">
      <c r="A2855" s="19">
        <v>7946</v>
      </c>
      <c r="B2855" s="19" t="s">
        <v>38</v>
      </c>
      <c r="C2855" s="19" t="s">
        <v>6328</v>
      </c>
      <c r="D2855" s="19" t="s">
        <v>1363</v>
      </c>
      <c r="E2855" s="19" t="s">
        <v>6726</v>
      </c>
    </row>
    <row r="2856" spans="1:5" x14ac:dyDescent="0.25">
      <c r="A2856" s="19">
        <v>7947</v>
      </c>
      <c r="B2856" s="19" t="s">
        <v>38</v>
      </c>
      <c r="C2856" s="19" t="s">
        <v>6328</v>
      </c>
      <c r="D2856" s="19" t="s">
        <v>7275</v>
      </c>
      <c r="E2856" s="19" t="s">
        <v>6726</v>
      </c>
    </row>
    <row r="2857" spans="1:5" x14ac:dyDescent="0.25">
      <c r="A2857" s="19">
        <v>7948</v>
      </c>
      <c r="B2857" s="19" t="s">
        <v>38</v>
      </c>
      <c r="C2857" s="19" t="s">
        <v>6328</v>
      </c>
      <c r="D2857" s="19" t="s">
        <v>7276</v>
      </c>
      <c r="E2857" s="19" t="s">
        <v>6726</v>
      </c>
    </row>
    <row r="2858" spans="1:5" x14ac:dyDescent="0.25">
      <c r="A2858" s="19">
        <v>7949</v>
      </c>
      <c r="B2858" s="19" t="s">
        <v>38</v>
      </c>
      <c r="C2858" s="19" t="s">
        <v>6328</v>
      </c>
      <c r="D2858" s="19" t="s">
        <v>7277</v>
      </c>
      <c r="E2858" s="19" t="s">
        <v>6726</v>
      </c>
    </row>
    <row r="2859" spans="1:5" x14ac:dyDescent="0.25">
      <c r="A2859" s="19">
        <v>7950</v>
      </c>
      <c r="B2859" s="19" t="s">
        <v>38</v>
      </c>
      <c r="C2859" s="19" t="s">
        <v>6328</v>
      </c>
      <c r="D2859" s="19" t="s">
        <v>7278</v>
      </c>
      <c r="E2859" s="19" t="s">
        <v>6726</v>
      </c>
    </row>
    <row r="2860" spans="1:5" x14ac:dyDescent="0.25">
      <c r="A2860" s="19">
        <v>7951</v>
      </c>
      <c r="B2860" s="19" t="s">
        <v>38</v>
      </c>
      <c r="C2860" s="19" t="s">
        <v>6328</v>
      </c>
      <c r="D2860" s="19" t="s">
        <v>7279</v>
      </c>
      <c r="E2860" s="19" t="s">
        <v>6726</v>
      </c>
    </row>
    <row r="2861" spans="1:5" x14ac:dyDescent="0.25">
      <c r="A2861" s="19">
        <v>7952</v>
      </c>
      <c r="B2861" s="19" t="s">
        <v>38</v>
      </c>
      <c r="C2861" s="19" t="s">
        <v>6328</v>
      </c>
      <c r="D2861" s="19" t="s">
        <v>7280</v>
      </c>
      <c r="E2861" s="19" t="s">
        <v>6726</v>
      </c>
    </row>
    <row r="2862" spans="1:5" x14ac:dyDescent="0.25">
      <c r="A2862" s="19">
        <v>7953</v>
      </c>
      <c r="B2862" s="19" t="s">
        <v>38</v>
      </c>
      <c r="C2862" s="19" t="s">
        <v>6328</v>
      </c>
      <c r="D2862" s="19" t="s">
        <v>7281</v>
      </c>
      <c r="E2862" s="19" t="s">
        <v>6726</v>
      </c>
    </row>
    <row r="2863" spans="1:5" x14ac:dyDescent="0.25">
      <c r="A2863" s="19">
        <v>7954</v>
      </c>
      <c r="B2863" s="19" t="s">
        <v>38</v>
      </c>
      <c r="C2863" s="19" t="s">
        <v>6328</v>
      </c>
      <c r="D2863" s="19" t="s">
        <v>7282</v>
      </c>
      <c r="E2863" s="19" t="s">
        <v>6726</v>
      </c>
    </row>
    <row r="2864" spans="1:5" x14ac:dyDescent="0.25">
      <c r="A2864" s="19">
        <v>7955</v>
      </c>
      <c r="B2864" s="19" t="s">
        <v>38</v>
      </c>
      <c r="C2864" s="19" t="s">
        <v>6328</v>
      </c>
      <c r="D2864" s="19" t="s">
        <v>7283</v>
      </c>
      <c r="E2864" s="19" t="s">
        <v>6726</v>
      </c>
    </row>
    <row r="2865" spans="1:5" x14ac:dyDescent="0.25">
      <c r="A2865" s="19">
        <v>7956</v>
      </c>
      <c r="B2865" s="19" t="s">
        <v>38</v>
      </c>
      <c r="C2865" s="19" t="s">
        <v>6328</v>
      </c>
      <c r="D2865" s="19" t="s">
        <v>1364</v>
      </c>
      <c r="E2865" s="19" t="s">
        <v>6728</v>
      </c>
    </row>
    <row r="2866" spans="1:5" x14ac:dyDescent="0.25">
      <c r="A2866" s="19">
        <v>7957</v>
      </c>
      <c r="B2866" s="19" t="s">
        <v>38</v>
      </c>
      <c r="C2866" s="19" t="s">
        <v>6328</v>
      </c>
      <c r="D2866" s="19" t="s">
        <v>7284</v>
      </c>
      <c r="E2866" s="19" t="s">
        <v>6728</v>
      </c>
    </row>
    <row r="2867" spans="1:5" x14ac:dyDescent="0.25">
      <c r="A2867" s="19">
        <v>7958</v>
      </c>
      <c r="B2867" s="19" t="s">
        <v>38</v>
      </c>
      <c r="C2867" s="19" t="s">
        <v>6328</v>
      </c>
      <c r="D2867" s="19" t="s">
        <v>7285</v>
      </c>
      <c r="E2867" s="19" t="s">
        <v>6728</v>
      </c>
    </row>
    <row r="2868" spans="1:5" x14ac:dyDescent="0.25">
      <c r="A2868" s="19">
        <v>7959</v>
      </c>
      <c r="B2868" s="19" t="s">
        <v>38</v>
      </c>
      <c r="C2868" s="19" t="s">
        <v>6328</v>
      </c>
      <c r="D2868" s="19" t="s">
        <v>7286</v>
      </c>
      <c r="E2868" s="19" t="s">
        <v>6728</v>
      </c>
    </row>
    <row r="2869" spans="1:5" x14ac:dyDescent="0.25">
      <c r="A2869" s="19">
        <v>7960</v>
      </c>
      <c r="B2869" s="19" t="s">
        <v>38</v>
      </c>
      <c r="C2869" s="19" t="s">
        <v>6328</v>
      </c>
      <c r="D2869" s="19" t="s">
        <v>1365</v>
      </c>
      <c r="E2869" s="19" t="s">
        <v>6730</v>
      </c>
    </row>
    <row r="2870" spans="1:5" x14ac:dyDescent="0.25">
      <c r="A2870" s="19">
        <v>7961</v>
      </c>
      <c r="B2870" s="19" t="s">
        <v>38</v>
      </c>
      <c r="C2870" s="19" t="s">
        <v>6328</v>
      </c>
      <c r="D2870" s="19" t="s">
        <v>7284</v>
      </c>
      <c r="E2870" s="19" t="s">
        <v>6730</v>
      </c>
    </row>
    <row r="2871" spans="1:5" x14ac:dyDescent="0.25">
      <c r="A2871" s="19">
        <v>7962</v>
      </c>
      <c r="B2871" s="19" t="s">
        <v>38</v>
      </c>
      <c r="C2871" s="19" t="s">
        <v>6328</v>
      </c>
      <c r="D2871" s="19" t="s">
        <v>7287</v>
      </c>
      <c r="E2871" s="19" t="s">
        <v>6730</v>
      </c>
    </row>
    <row r="2872" spans="1:5" x14ac:dyDescent="0.25">
      <c r="A2872" s="19">
        <v>7963</v>
      </c>
      <c r="B2872" s="19" t="s">
        <v>38</v>
      </c>
      <c r="C2872" s="19" t="s">
        <v>6328</v>
      </c>
      <c r="D2872" s="19" t="s">
        <v>7286</v>
      </c>
      <c r="E2872" s="19" t="s">
        <v>6730</v>
      </c>
    </row>
    <row r="2873" spans="1:5" x14ac:dyDescent="0.25">
      <c r="A2873" s="19">
        <v>7964</v>
      </c>
      <c r="B2873" s="19" t="s">
        <v>38</v>
      </c>
      <c r="C2873" s="19" t="s">
        <v>6328</v>
      </c>
      <c r="D2873" s="19" t="s">
        <v>7288</v>
      </c>
      <c r="E2873" s="19" t="s">
        <v>6423</v>
      </c>
    </row>
    <row r="2874" spans="1:5" x14ac:dyDescent="0.25">
      <c r="A2874" s="19">
        <v>7965</v>
      </c>
      <c r="B2874" s="19" t="s">
        <v>38</v>
      </c>
      <c r="C2874" s="19" t="s">
        <v>6328</v>
      </c>
      <c r="D2874" s="19" t="s">
        <v>1366</v>
      </c>
      <c r="E2874" s="19" t="s">
        <v>6423</v>
      </c>
    </row>
    <row r="2875" spans="1:5" x14ac:dyDescent="0.25">
      <c r="A2875" s="19">
        <v>7966</v>
      </c>
      <c r="B2875" s="19" t="s">
        <v>38</v>
      </c>
      <c r="C2875" s="19" t="s">
        <v>6328</v>
      </c>
      <c r="D2875" s="19" t="s">
        <v>1367</v>
      </c>
      <c r="E2875" s="19" t="s">
        <v>6736</v>
      </c>
    </row>
    <row r="2876" spans="1:5" x14ac:dyDescent="0.25">
      <c r="A2876" s="19">
        <v>7967</v>
      </c>
      <c r="B2876" s="19" t="s">
        <v>38</v>
      </c>
      <c r="C2876" s="19" t="s">
        <v>6328</v>
      </c>
      <c r="D2876" s="19" t="s">
        <v>7275</v>
      </c>
      <c r="E2876" s="19" t="s">
        <v>6736</v>
      </c>
    </row>
    <row r="2877" spans="1:5" x14ac:dyDescent="0.25">
      <c r="A2877" s="19">
        <v>7968</v>
      </c>
      <c r="B2877" s="19" t="s">
        <v>38</v>
      </c>
      <c r="C2877" s="19" t="s">
        <v>6328</v>
      </c>
      <c r="D2877" s="19" t="s">
        <v>7276</v>
      </c>
      <c r="E2877" s="19" t="s">
        <v>6736</v>
      </c>
    </row>
    <row r="2878" spans="1:5" x14ac:dyDescent="0.25">
      <c r="A2878" s="19">
        <v>7969</v>
      </c>
      <c r="B2878" s="19" t="s">
        <v>38</v>
      </c>
      <c r="C2878" s="19" t="s">
        <v>6328</v>
      </c>
      <c r="D2878" s="19" t="s">
        <v>7277</v>
      </c>
      <c r="E2878" s="19" t="s">
        <v>6736</v>
      </c>
    </row>
    <row r="2879" spans="1:5" x14ac:dyDescent="0.25">
      <c r="A2879" s="19">
        <v>7970</v>
      </c>
      <c r="B2879" s="19" t="s">
        <v>38</v>
      </c>
      <c r="C2879" s="19" t="s">
        <v>6328</v>
      </c>
      <c r="D2879" s="19" t="s">
        <v>7278</v>
      </c>
      <c r="E2879" s="19" t="s">
        <v>6736</v>
      </c>
    </row>
    <row r="2880" spans="1:5" x14ac:dyDescent="0.25">
      <c r="A2880" s="19">
        <v>7971</v>
      </c>
      <c r="B2880" s="19" t="s">
        <v>38</v>
      </c>
      <c r="C2880" s="19" t="s">
        <v>6328</v>
      </c>
      <c r="D2880" s="19" t="s">
        <v>7279</v>
      </c>
      <c r="E2880" s="19" t="s">
        <v>6736</v>
      </c>
    </row>
    <row r="2881" spans="1:5" x14ac:dyDescent="0.25">
      <c r="A2881" s="19">
        <v>7972</v>
      </c>
      <c r="B2881" s="19" t="s">
        <v>38</v>
      </c>
      <c r="C2881" s="19" t="s">
        <v>6328</v>
      </c>
      <c r="D2881" s="19" t="s">
        <v>7280</v>
      </c>
      <c r="E2881" s="19" t="s">
        <v>6736</v>
      </c>
    </row>
    <row r="2882" spans="1:5" x14ac:dyDescent="0.25">
      <c r="A2882" s="19">
        <v>7973</v>
      </c>
      <c r="B2882" s="19" t="s">
        <v>38</v>
      </c>
      <c r="C2882" s="19" t="s">
        <v>6328</v>
      </c>
      <c r="D2882" s="19" t="s">
        <v>7281</v>
      </c>
      <c r="E2882" s="19" t="s">
        <v>6736</v>
      </c>
    </row>
    <row r="2883" spans="1:5" x14ac:dyDescent="0.25">
      <c r="A2883" s="19">
        <v>7974</v>
      </c>
      <c r="B2883" s="19" t="s">
        <v>38</v>
      </c>
      <c r="C2883" s="19" t="s">
        <v>6328</v>
      </c>
      <c r="D2883" s="19" t="s">
        <v>7282</v>
      </c>
      <c r="E2883" s="19" t="s">
        <v>6736</v>
      </c>
    </row>
    <row r="2884" spans="1:5" x14ac:dyDescent="0.25">
      <c r="A2884" s="19">
        <v>7975</v>
      </c>
      <c r="B2884" s="19" t="s">
        <v>38</v>
      </c>
      <c r="C2884" s="19" t="s">
        <v>6328</v>
      </c>
      <c r="D2884" s="19" t="s">
        <v>7283</v>
      </c>
      <c r="E2884" s="19" t="s">
        <v>6736</v>
      </c>
    </row>
    <row r="2885" spans="1:5" x14ac:dyDescent="0.25">
      <c r="A2885" s="19">
        <v>7976</v>
      </c>
      <c r="B2885" s="19" t="s">
        <v>38</v>
      </c>
      <c r="C2885" s="19" t="s">
        <v>6328</v>
      </c>
      <c r="D2885" s="19" t="s">
        <v>1368</v>
      </c>
      <c r="E2885" s="19" t="s">
        <v>6738</v>
      </c>
    </row>
    <row r="2886" spans="1:5" x14ac:dyDescent="0.25">
      <c r="A2886" s="19">
        <v>7977</v>
      </c>
      <c r="B2886" s="19" t="s">
        <v>38</v>
      </c>
      <c r="C2886" s="19" t="s">
        <v>6328</v>
      </c>
      <c r="D2886" s="19" t="s">
        <v>7271</v>
      </c>
      <c r="E2886" s="19" t="s">
        <v>6738</v>
      </c>
    </row>
    <row r="2887" spans="1:5" x14ac:dyDescent="0.25">
      <c r="A2887" s="19">
        <v>7978</v>
      </c>
      <c r="B2887" s="19" t="s">
        <v>38</v>
      </c>
      <c r="C2887" s="19" t="s">
        <v>6328</v>
      </c>
      <c r="D2887" s="19" t="s">
        <v>7272</v>
      </c>
      <c r="E2887" s="19" t="s">
        <v>6738</v>
      </c>
    </row>
    <row r="2888" spans="1:5" x14ac:dyDescent="0.25">
      <c r="A2888" s="19">
        <v>7979</v>
      </c>
      <c r="B2888" s="19" t="s">
        <v>38</v>
      </c>
      <c r="C2888" s="19" t="s">
        <v>6328</v>
      </c>
      <c r="D2888" s="19" t="s">
        <v>1185</v>
      </c>
      <c r="E2888" s="19" t="s">
        <v>6738</v>
      </c>
    </row>
    <row r="2889" spans="1:5" x14ac:dyDescent="0.25">
      <c r="A2889" s="19">
        <v>7980</v>
      </c>
      <c r="B2889" s="19" t="s">
        <v>38</v>
      </c>
      <c r="C2889" s="19" t="s">
        <v>6328</v>
      </c>
      <c r="D2889" s="19" t="s">
        <v>7289</v>
      </c>
      <c r="E2889" s="19"/>
    </row>
    <row r="2890" spans="1:5" x14ac:dyDescent="0.25">
      <c r="A2890" s="19">
        <v>7981</v>
      </c>
      <c r="B2890" s="19" t="s">
        <v>38</v>
      </c>
      <c r="C2890" s="19" t="s">
        <v>6328</v>
      </c>
      <c r="D2890" s="19" t="s">
        <v>2436</v>
      </c>
      <c r="E2890" s="19"/>
    </row>
    <row r="2891" spans="1:5" x14ac:dyDescent="0.25">
      <c r="A2891" s="19">
        <v>7982</v>
      </c>
      <c r="B2891" s="19" t="s">
        <v>38</v>
      </c>
      <c r="C2891" s="19" t="s">
        <v>6328</v>
      </c>
      <c r="D2891" s="19" t="s">
        <v>7290</v>
      </c>
      <c r="E2891" s="19"/>
    </row>
    <row r="2892" spans="1:5" x14ac:dyDescent="0.25">
      <c r="A2892" s="19">
        <v>7983</v>
      </c>
      <c r="B2892" s="19" t="s">
        <v>38</v>
      </c>
      <c r="C2892" s="19" t="s">
        <v>6328</v>
      </c>
      <c r="D2892" s="19" t="s">
        <v>7289</v>
      </c>
      <c r="E2892" s="19"/>
    </row>
    <row r="2893" spans="1:5" x14ac:dyDescent="0.25">
      <c r="A2893" s="19">
        <v>7984</v>
      </c>
      <c r="B2893" s="19" t="s">
        <v>38</v>
      </c>
      <c r="C2893" s="19" t="s">
        <v>6328</v>
      </c>
      <c r="D2893" s="19" t="s">
        <v>2436</v>
      </c>
      <c r="E2893" s="19" t="s">
        <v>7291</v>
      </c>
    </row>
    <row r="2894" spans="1:5" x14ac:dyDescent="0.25">
      <c r="A2894" s="19">
        <v>7985</v>
      </c>
      <c r="B2894" s="19" t="s">
        <v>38</v>
      </c>
      <c r="C2894" s="19" t="s">
        <v>6328</v>
      </c>
      <c r="D2894" s="19" t="s">
        <v>7290</v>
      </c>
      <c r="E2894" s="19"/>
    </row>
    <row r="2895" spans="1:5" x14ac:dyDescent="0.25">
      <c r="A2895" s="19">
        <v>7986</v>
      </c>
      <c r="B2895" s="19" t="s">
        <v>38</v>
      </c>
      <c r="C2895" s="19" t="s">
        <v>6328</v>
      </c>
      <c r="D2895" s="19" t="s">
        <v>7292</v>
      </c>
      <c r="E2895" s="19" t="s">
        <v>7293</v>
      </c>
    </row>
    <row r="2896" spans="1:5" x14ac:dyDescent="0.25">
      <c r="A2896" s="19">
        <v>7987</v>
      </c>
      <c r="B2896" s="19" t="s">
        <v>38</v>
      </c>
      <c r="C2896" s="19" t="s">
        <v>6328</v>
      </c>
      <c r="D2896" s="19" t="s">
        <v>7294</v>
      </c>
      <c r="E2896" s="19"/>
    </row>
    <row r="2897" spans="1:5" x14ac:dyDescent="0.25">
      <c r="A2897" s="19">
        <v>7988</v>
      </c>
      <c r="B2897" s="19" t="s">
        <v>38</v>
      </c>
      <c r="C2897" s="19" t="s">
        <v>6328</v>
      </c>
      <c r="D2897" s="19" t="s">
        <v>7295</v>
      </c>
      <c r="E2897" s="19"/>
    </row>
    <row r="2898" spans="1:5" x14ac:dyDescent="0.25">
      <c r="A2898" s="19">
        <v>7989</v>
      </c>
      <c r="B2898" s="19" t="s">
        <v>38</v>
      </c>
      <c r="C2898" s="19" t="s">
        <v>6328</v>
      </c>
      <c r="D2898" s="19" t="s">
        <v>6288</v>
      </c>
      <c r="E2898" s="19"/>
    </row>
    <row r="2899" spans="1:5" x14ac:dyDescent="0.25">
      <c r="A2899" s="19">
        <v>7990</v>
      </c>
      <c r="B2899" s="19" t="s">
        <v>38</v>
      </c>
      <c r="C2899" s="19" t="s">
        <v>6328</v>
      </c>
      <c r="D2899" s="19" t="s">
        <v>7296</v>
      </c>
      <c r="E2899" s="19" t="s">
        <v>7297</v>
      </c>
    </row>
    <row r="2900" spans="1:5" x14ac:dyDescent="0.25">
      <c r="A2900" s="19">
        <v>7991</v>
      </c>
      <c r="B2900" s="19" t="s">
        <v>38</v>
      </c>
      <c r="C2900" s="19" t="s">
        <v>6328</v>
      </c>
      <c r="D2900" s="19" t="s">
        <v>7294</v>
      </c>
      <c r="E2900" s="19"/>
    </row>
    <row r="2901" spans="1:5" x14ac:dyDescent="0.25">
      <c r="A2901" s="19">
        <v>7992</v>
      </c>
      <c r="B2901" s="19" t="s">
        <v>38</v>
      </c>
      <c r="C2901" s="19" t="s">
        <v>6328</v>
      </c>
      <c r="D2901" s="19" t="s">
        <v>7295</v>
      </c>
      <c r="E2901" s="19"/>
    </row>
    <row r="2902" spans="1:5" x14ac:dyDescent="0.25">
      <c r="A2902" s="19">
        <v>7993</v>
      </c>
      <c r="B2902" s="19" t="s">
        <v>38</v>
      </c>
      <c r="C2902" s="19" t="s">
        <v>6328</v>
      </c>
      <c r="D2902" s="19" t="s">
        <v>6288</v>
      </c>
      <c r="E2902" s="19"/>
    </row>
    <row r="2903" spans="1:5" x14ac:dyDescent="0.25">
      <c r="A2903" s="19">
        <v>7994</v>
      </c>
      <c r="B2903" s="19" t="s">
        <v>38</v>
      </c>
      <c r="C2903" s="19" t="s">
        <v>6328</v>
      </c>
      <c r="D2903" s="19" t="s">
        <v>179</v>
      </c>
      <c r="E2903" s="19"/>
    </row>
    <row r="2904" spans="1:5" x14ac:dyDescent="0.25">
      <c r="A2904" s="19">
        <v>7995</v>
      </c>
      <c r="B2904" s="19" t="s">
        <v>38</v>
      </c>
      <c r="C2904" s="19" t="s">
        <v>6328</v>
      </c>
      <c r="D2904" s="19" t="s">
        <v>7298</v>
      </c>
      <c r="E2904" s="19"/>
    </row>
    <row r="2905" spans="1:5" x14ac:dyDescent="0.25">
      <c r="A2905" s="19">
        <v>7996</v>
      </c>
      <c r="B2905" s="19" t="s">
        <v>38</v>
      </c>
      <c r="C2905" s="19" t="s">
        <v>6328</v>
      </c>
      <c r="D2905" s="19" t="s">
        <v>7299</v>
      </c>
      <c r="E2905" s="19"/>
    </row>
    <row r="2906" spans="1:5" x14ac:dyDescent="0.25">
      <c r="A2906" s="19">
        <v>7997</v>
      </c>
      <c r="B2906" s="19" t="s">
        <v>38</v>
      </c>
      <c r="C2906" s="19" t="s">
        <v>6328</v>
      </c>
      <c r="D2906" s="19" t="s">
        <v>180</v>
      </c>
      <c r="E2906" s="19" t="s">
        <v>7300</v>
      </c>
    </row>
    <row r="2907" spans="1:5" x14ac:dyDescent="0.25">
      <c r="A2907" s="19">
        <v>7998</v>
      </c>
      <c r="B2907" s="19" t="s">
        <v>38</v>
      </c>
      <c r="C2907" s="19" t="s">
        <v>6328</v>
      </c>
      <c r="D2907" s="19" t="s">
        <v>7298</v>
      </c>
      <c r="E2907" s="19"/>
    </row>
    <row r="2908" spans="1:5" x14ac:dyDescent="0.25">
      <c r="A2908" s="19">
        <v>7999</v>
      </c>
      <c r="B2908" s="19" t="s">
        <v>38</v>
      </c>
      <c r="C2908" s="19" t="s">
        <v>6328</v>
      </c>
      <c r="D2908" s="19" t="s">
        <v>7299</v>
      </c>
      <c r="E2908" s="19"/>
    </row>
    <row r="2909" spans="1:5" x14ac:dyDescent="0.25">
      <c r="A2909" s="19">
        <v>8000</v>
      </c>
      <c r="B2909" s="19" t="s">
        <v>38</v>
      </c>
      <c r="C2909" s="19" t="s">
        <v>6328</v>
      </c>
      <c r="D2909" s="19" t="s">
        <v>7301</v>
      </c>
      <c r="E2909" s="19"/>
    </row>
    <row r="2910" spans="1:5" x14ac:dyDescent="0.25">
      <c r="A2910" s="19">
        <v>8001</v>
      </c>
      <c r="B2910" s="19" t="s">
        <v>38</v>
      </c>
      <c r="C2910" s="19" t="s">
        <v>6328</v>
      </c>
      <c r="D2910" s="19" t="s">
        <v>1369</v>
      </c>
      <c r="E2910" s="19"/>
    </row>
    <row r="2911" spans="1:5" x14ac:dyDescent="0.25">
      <c r="A2911" s="19">
        <v>8002</v>
      </c>
      <c r="B2911" s="19" t="s">
        <v>38</v>
      </c>
      <c r="C2911" s="19" t="s">
        <v>6328</v>
      </c>
      <c r="D2911" s="19" t="s">
        <v>7298</v>
      </c>
      <c r="E2911" s="19"/>
    </row>
    <row r="2912" spans="1:5" x14ac:dyDescent="0.25">
      <c r="A2912" s="19">
        <v>8003</v>
      </c>
      <c r="B2912" s="19" t="s">
        <v>38</v>
      </c>
      <c r="C2912" s="19" t="s">
        <v>6328</v>
      </c>
      <c r="D2912" s="19" t="s">
        <v>1370</v>
      </c>
      <c r="E2912" s="19"/>
    </row>
    <row r="2913" spans="1:5" x14ac:dyDescent="0.25">
      <c r="A2913" s="19">
        <v>8004</v>
      </c>
      <c r="B2913" s="19" t="s">
        <v>38</v>
      </c>
      <c r="C2913" s="19" t="s">
        <v>6328</v>
      </c>
      <c r="D2913" s="19" t="s">
        <v>7298</v>
      </c>
      <c r="E2913" s="19"/>
    </row>
    <row r="2914" spans="1:5" x14ac:dyDescent="0.25">
      <c r="A2914" s="19">
        <v>8005</v>
      </c>
      <c r="B2914" s="19" t="s">
        <v>38</v>
      </c>
      <c r="C2914" s="19" t="s">
        <v>6328</v>
      </c>
      <c r="D2914" s="19" t="s">
        <v>7302</v>
      </c>
      <c r="E2914" s="19"/>
    </row>
    <row r="2915" spans="1:5" x14ac:dyDescent="0.25">
      <c r="A2915" s="19">
        <v>8006</v>
      </c>
      <c r="B2915" s="19" t="s">
        <v>38</v>
      </c>
      <c r="C2915" s="19" t="s">
        <v>6328</v>
      </c>
      <c r="D2915" s="19" t="s">
        <v>1371</v>
      </c>
      <c r="E2915" s="19"/>
    </row>
    <row r="2916" spans="1:5" x14ac:dyDescent="0.25">
      <c r="A2916" s="19">
        <v>8007</v>
      </c>
      <c r="B2916" s="19" t="s">
        <v>38</v>
      </c>
      <c r="C2916" s="19" t="s">
        <v>6328</v>
      </c>
      <c r="D2916" s="19" t="s">
        <v>7298</v>
      </c>
      <c r="E2916" s="19"/>
    </row>
    <row r="2917" spans="1:5" x14ac:dyDescent="0.25">
      <c r="A2917" s="19">
        <v>8008</v>
      </c>
      <c r="B2917" s="19" t="s">
        <v>38</v>
      </c>
      <c r="C2917" s="19" t="s">
        <v>6328</v>
      </c>
      <c r="D2917" s="19" t="s">
        <v>1372</v>
      </c>
      <c r="E2917" s="19"/>
    </row>
    <row r="2918" spans="1:5" x14ac:dyDescent="0.25">
      <c r="A2918" s="19">
        <v>8009</v>
      </c>
      <c r="B2918" s="19" t="s">
        <v>38</v>
      </c>
      <c r="C2918" s="19" t="s">
        <v>6328</v>
      </c>
      <c r="D2918" s="19" t="s">
        <v>7298</v>
      </c>
      <c r="E2918" s="19"/>
    </row>
    <row r="2919" spans="1:5" x14ac:dyDescent="0.25">
      <c r="A2919" s="19">
        <v>8010</v>
      </c>
      <c r="B2919" s="19" t="s">
        <v>38</v>
      </c>
      <c r="C2919" s="19" t="s">
        <v>6328</v>
      </c>
      <c r="D2919" s="19" t="s">
        <v>7302</v>
      </c>
      <c r="E2919" s="19"/>
    </row>
    <row r="2920" spans="1:5" x14ac:dyDescent="0.25">
      <c r="A2920" s="19">
        <v>8011</v>
      </c>
      <c r="B2920" s="19" t="s">
        <v>38</v>
      </c>
      <c r="C2920" s="19" t="s">
        <v>6328</v>
      </c>
      <c r="D2920" s="19" t="s">
        <v>3772</v>
      </c>
      <c r="E2920" s="19"/>
    </row>
    <row r="2921" spans="1:5" x14ac:dyDescent="0.25">
      <c r="A2921" s="19">
        <v>8012</v>
      </c>
      <c r="B2921" s="19" t="s">
        <v>38</v>
      </c>
      <c r="C2921" s="19" t="s">
        <v>6328</v>
      </c>
      <c r="D2921" s="19" t="s">
        <v>7298</v>
      </c>
      <c r="E2921" s="19"/>
    </row>
    <row r="2922" spans="1:5" x14ac:dyDescent="0.25">
      <c r="A2922" s="19">
        <v>8013</v>
      </c>
      <c r="B2922" s="19" t="s">
        <v>38</v>
      </c>
      <c r="C2922" s="19" t="s">
        <v>6328</v>
      </c>
      <c r="D2922" s="19" t="s">
        <v>1373</v>
      </c>
      <c r="E2922" s="19"/>
    </row>
    <row r="2923" spans="1:5" x14ac:dyDescent="0.25">
      <c r="A2923" s="19">
        <v>8014</v>
      </c>
      <c r="B2923" s="19" t="s">
        <v>38</v>
      </c>
      <c r="C2923" s="19" t="s">
        <v>6328</v>
      </c>
      <c r="D2923" s="19" t="s">
        <v>7303</v>
      </c>
      <c r="E2923" s="19"/>
    </row>
    <row r="2924" spans="1:5" x14ac:dyDescent="0.25">
      <c r="A2924" s="19">
        <v>8015</v>
      </c>
      <c r="B2924" s="19" t="s">
        <v>38</v>
      </c>
      <c r="C2924" s="19" t="s">
        <v>6328</v>
      </c>
      <c r="D2924" s="19" t="s">
        <v>7304</v>
      </c>
      <c r="E2924" s="19"/>
    </row>
    <row r="2925" spans="1:5" x14ac:dyDescent="0.25">
      <c r="A2925" s="19">
        <v>8016</v>
      </c>
      <c r="B2925" s="19" t="s">
        <v>38</v>
      </c>
      <c r="C2925" s="19" t="s">
        <v>6328</v>
      </c>
      <c r="D2925" s="19" t="s">
        <v>7305</v>
      </c>
      <c r="E2925" s="19"/>
    </row>
    <row r="2926" spans="1:5" x14ac:dyDescent="0.25">
      <c r="A2926" s="19">
        <v>8017</v>
      </c>
      <c r="B2926" s="19" t="s">
        <v>38</v>
      </c>
      <c r="C2926" s="19" t="s">
        <v>6328</v>
      </c>
      <c r="D2926" s="19" t="s">
        <v>7306</v>
      </c>
      <c r="E2926" s="19"/>
    </row>
    <row r="2927" spans="1:5" x14ac:dyDescent="0.25">
      <c r="A2927" s="19">
        <v>8018</v>
      </c>
      <c r="B2927" s="19" t="s">
        <v>38</v>
      </c>
      <c r="C2927" s="19" t="s">
        <v>6328</v>
      </c>
      <c r="D2927" s="19" t="s">
        <v>4274</v>
      </c>
      <c r="E2927" s="19"/>
    </row>
    <row r="2928" spans="1:5" x14ac:dyDescent="0.25">
      <c r="A2928" s="19">
        <v>8019</v>
      </c>
      <c r="B2928" s="19" t="s">
        <v>38</v>
      </c>
      <c r="C2928" s="19" t="s">
        <v>6328</v>
      </c>
      <c r="D2928" s="19" t="s">
        <v>2814</v>
      </c>
      <c r="E2928" s="19" t="s">
        <v>6349</v>
      </c>
    </row>
    <row r="2929" spans="1:5" x14ac:dyDescent="0.25">
      <c r="A2929" s="19">
        <v>8020</v>
      </c>
      <c r="B2929" s="19" t="s">
        <v>38</v>
      </c>
      <c r="C2929" s="19" t="s">
        <v>6328</v>
      </c>
      <c r="D2929" s="19" t="s">
        <v>7307</v>
      </c>
      <c r="E2929" s="19" t="s">
        <v>7308</v>
      </c>
    </row>
    <row r="2930" spans="1:5" x14ac:dyDescent="0.25">
      <c r="A2930" s="19">
        <v>8021</v>
      </c>
      <c r="B2930" s="19" t="s">
        <v>38</v>
      </c>
      <c r="C2930" s="19" t="s">
        <v>6328</v>
      </c>
      <c r="D2930" s="19" t="s">
        <v>7309</v>
      </c>
      <c r="E2930" s="19" t="s">
        <v>6349</v>
      </c>
    </row>
    <row r="2931" spans="1:5" x14ac:dyDescent="0.25">
      <c r="A2931" s="19">
        <v>8022</v>
      </c>
      <c r="B2931" s="19" t="s">
        <v>38</v>
      </c>
      <c r="C2931" s="19" t="s">
        <v>6328</v>
      </c>
      <c r="D2931" s="19" t="s">
        <v>2815</v>
      </c>
      <c r="E2931" s="19" t="s">
        <v>6351</v>
      </c>
    </row>
    <row r="2932" spans="1:5" x14ac:dyDescent="0.25">
      <c r="A2932" s="19">
        <v>8023</v>
      </c>
      <c r="B2932" s="19" t="s">
        <v>38</v>
      </c>
      <c r="C2932" s="19" t="s">
        <v>6328</v>
      </c>
      <c r="D2932" s="19" t="s">
        <v>2816</v>
      </c>
      <c r="E2932" s="19" t="s">
        <v>7310</v>
      </c>
    </row>
    <row r="2933" spans="1:5" x14ac:dyDescent="0.25">
      <c r="A2933" s="19">
        <v>8024</v>
      </c>
      <c r="B2933" s="19" t="s">
        <v>38</v>
      </c>
      <c r="C2933" s="19" t="s">
        <v>6328</v>
      </c>
      <c r="D2933" s="19" t="s">
        <v>7309</v>
      </c>
      <c r="E2933" s="19" t="s">
        <v>6351</v>
      </c>
    </row>
    <row r="2934" spans="1:5" x14ac:dyDescent="0.25">
      <c r="A2934" s="19">
        <v>8025</v>
      </c>
      <c r="B2934" s="19" t="s">
        <v>38</v>
      </c>
      <c r="C2934" s="19" t="s">
        <v>6328</v>
      </c>
      <c r="D2934" s="19" t="s">
        <v>2817</v>
      </c>
      <c r="E2934" s="19" t="s">
        <v>7311</v>
      </c>
    </row>
    <row r="2935" spans="1:5" x14ac:dyDescent="0.25">
      <c r="A2935" s="19">
        <v>8026</v>
      </c>
      <c r="B2935" s="19" t="s">
        <v>38</v>
      </c>
      <c r="C2935" s="19" t="s">
        <v>6328</v>
      </c>
      <c r="D2935" s="19" t="s">
        <v>2818</v>
      </c>
      <c r="E2935" s="19" t="s">
        <v>6353</v>
      </c>
    </row>
    <row r="2936" spans="1:5" x14ac:dyDescent="0.25">
      <c r="A2936" s="19">
        <v>8027</v>
      </c>
      <c r="B2936" s="19" t="s">
        <v>38</v>
      </c>
      <c r="C2936" s="19" t="s">
        <v>6328</v>
      </c>
      <c r="D2936" s="19" t="s">
        <v>3886</v>
      </c>
      <c r="E2936" s="19" t="s">
        <v>6353</v>
      </c>
    </row>
    <row r="2937" spans="1:5" x14ac:dyDescent="0.25">
      <c r="A2937" s="19">
        <v>8028</v>
      </c>
      <c r="B2937" s="19" t="s">
        <v>38</v>
      </c>
      <c r="C2937" s="19" t="s">
        <v>6328</v>
      </c>
      <c r="D2937" s="19" t="s">
        <v>7309</v>
      </c>
      <c r="E2937" s="19" t="s">
        <v>6353</v>
      </c>
    </row>
    <row r="2938" spans="1:5" x14ac:dyDescent="0.25">
      <c r="A2938" s="19">
        <v>8029</v>
      </c>
      <c r="B2938" s="19" t="s">
        <v>38</v>
      </c>
      <c r="C2938" s="19" t="s">
        <v>6328</v>
      </c>
      <c r="D2938" s="19" t="s">
        <v>2819</v>
      </c>
      <c r="E2938" s="19" t="s">
        <v>7312</v>
      </c>
    </row>
    <row r="2939" spans="1:5" x14ac:dyDescent="0.25">
      <c r="A2939" s="19">
        <v>8030</v>
      </c>
      <c r="B2939" s="19" t="s">
        <v>38</v>
      </c>
      <c r="C2939" s="19" t="s">
        <v>6328</v>
      </c>
      <c r="D2939" s="19" t="s">
        <v>2820</v>
      </c>
      <c r="E2939" s="19" t="s">
        <v>6355</v>
      </c>
    </row>
    <row r="2940" spans="1:5" x14ac:dyDescent="0.25">
      <c r="A2940" s="19">
        <v>8031</v>
      </c>
      <c r="B2940" s="19" t="s">
        <v>38</v>
      </c>
      <c r="C2940" s="19" t="s">
        <v>6328</v>
      </c>
      <c r="D2940" s="19" t="s">
        <v>7313</v>
      </c>
      <c r="E2940" s="19" t="s">
        <v>6357</v>
      </c>
    </row>
    <row r="2941" spans="1:5" x14ac:dyDescent="0.25">
      <c r="A2941" s="19">
        <v>8032</v>
      </c>
      <c r="B2941" s="19" t="s">
        <v>38</v>
      </c>
      <c r="C2941" s="19" t="s">
        <v>6328</v>
      </c>
      <c r="D2941" s="19" t="s">
        <v>7314</v>
      </c>
      <c r="E2941" s="19" t="s">
        <v>6357</v>
      </c>
    </row>
    <row r="2942" spans="1:5" x14ac:dyDescent="0.25">
      <c r="A2942" s="19">
        <v>8033</v>
      </c>
      <c r="B2942" s="19" t="s">
        <v>38</v>
      </c>
      <c r="C2942" s="19" t="s">
        <v>6328</v>
      </c>
      <c r="D2942" s="19" t="s">
        <v>7315</v>
      </c>
      <c r="E2942" s="19" t="s">
        <v>6357</v>
      </c>
    </row>
    <row r="2943" spans="1:5" x14ac:dyDescent="0.25">
      <c r="A2943" s="19">
        <v>8034</v>
      </c>
      <c r="B2943" s="19" t="s">
        <v>38</v>
      </c>
      <c r="C2943" s="19" t="s">
        <v>6328</v>
      </c>
      <c r="D2943" s="19" t="s">
        <v>7316</v>
      </c>
      <c r="E2943" s="19" t="s">
        <v>6357</v>
      </c>
    </row>
    <row r="2944" spans="1:5" x14ac:dyDescent="0.25">
      <c r="A2944" s="19">
        <v>8035</v>
      </c>
      <c r="B2944" s="19" t="s">
        <v>38</v>
      </c>
      <c r="C2944" s="19" t="s">
        <v>6328</v>
      </c>
      <c r="D2944" s="19" t="s">
        <v>7317</v>
      </c>
      <c r="E2944" s="19" t="s">
        <v>6357</v>
      </c>
    </row>
    <row r="2945" spans="1:5" x14ac:dyDescent="0.25">
      <c r="A2945" s="19">
        <v>8036</v>
      </c>
      <c r="B2945" s="19" t="s">
        <v>38</v>
      </c>
      <c r="C2945" s="19" t="s">
        <v>6328</v>
      </c>
      <c r="D2945" s="19" t="s">
        <v>7318</v>
      </c>
      <c r="E2945" s="19" t="s">
        <v>6357</v>
      </c>
    </row>
    <row r="2946" spans="1:5" x14ac:dyDescent="0.25">
      <c r="A2946" s="19">
        <v>8037</v>
      </c>
      <c r="B2946" s="19" t="s">
        <v>38</v>
      </c>
      <c r="C2946" s="19" t="s">
        <v>6328</v>
      </c>
      <c r="D2946" s="19" t="s">
        <v>2821</v>
      </c>
      <c r="E2946" s="19" t="s">
        <v>7319</v>
      </c>
    </row>
    <row r="2947" spans="1:5" x14ac:dyDescent="0.25">
      <c r="A2947" s="19">
        <v>8038</v>
      </c>
      <c r="B2947" s="19" t="s">
        <v>38</v>
      </c>
      <c r="C2947" s="19" t="s">
        <v>6328</v>
      </c>
      <c r="D2947" s="19" t="s">
        <v>2822</v>
      </c>
      <c r="E2947" s="19" t="s">
        <v>7320</v>
      </c>
    </row>
    <row r="2948" spans="1:5" x14ac:dyDescent="0.25">
      <c r="A2948" s="19">
        <v>8039</v>
      </c>
      <c r="B2948" s="19" t="s">
        <v>38</v>
      </c>
      <c r="C2948" s="19" t="s">
        <v>6328</v>
      </c>
      <c r="D2948" s="19" t="s">
        <v>7321</v>
      </c>
      <c r="E2948" s="19" t="s">
        <v>6359</v>
      </c>
    </row>
    <row r="2949" spans="1:5" x14ac:dyDescent="0.25">
      <c r="A2949" s="19">
        <v>8040</v>
      </c>
      <c r="B2949" s="19" t="s">
        <v>38</v>
      </c>
      <c r="C2949" s="19" t="s">
        <v>6328</v>
      </c>
      <c r="D2949" s="19" t="s">
        <v>7322</v>
      </c>
      <c r="E2949" s="19" t="s">
        <v>7323</v>
      </c>
    </row>
    <row r="2950" spans="1:5" x14ac:dyDescent="0.25">
      <c r="A2950" s="19">
        <v>8041</v>
      </c>
      <c r="B2950" s="19" t="s">
        <v>38</v>
      </c>
      <c r="C2950" s="19" t="s">
        <v>6328</v>
      </c>
      <c r="D2950" s="19" t="s">
        <v>7324</v>
      </c>
      <c r="E2950" s="19" t="s">
        <v>7325</v>
      </c>
    </row>
    <row r="2951" spans="1:5" x14ac:dyDescent="0.25">
      <c r="A2951" s="19">
        <v>8042</v>
      </c>
      <c r="B2951" s="19" t="s">
        <v>38</v>
      </c>
      <c r="C2951" s="19" t="s">
        <v>6328</v>
      </c>
      <c r="D2951" s="19" t="s">
        <v>2823</v>
      </c>
      <c r="E2951" s="19" t="s">
        <v>7326</v>
      </c>
    </row>
    <row r="2952" spans="1:5" x14ac:dyDescent="0.25">
      <c r="A2952" s="19">
        <v>8043</v>
      </c>
      <c r="B2952" s="19" t="s">
        <v>38</v>
      </c>
      <c r="C2952" s="19" t="s">
        <v>6328</v>
      </c>
      <c r="D2952" s="19" t="s">
        <v>2824</v>
      </c>
      <c r="E2952" s="19" t="s">
        <v>7327</v>
      </c>
    </row>
    <row r="2953" spans="1:5" x14ac:dyDescent="0.25">
      <c r="A2953" s="19">
        <v>8044</v>
      </c>
      <c r="B2953" s="19" t="s">
        <v>38</v>
      </c>
      <c r="C2953" s="19" t="s">
        <v>6328</v>
      </c>
      <c r="D2953" s="19" t="s">
        <v>7328</v>
      </c>
      <c r="E2953" s="19" t="s">
        <v>7329</v>
      </c>
    </row>
    <row r="2954" spans="1:5" x14ac:dyDescent="0.25">
      <c r="A2954" s="19">
        <v>8045</v>
      </c>
      <c r="B2954" s="19" t="s">
        <v>38</v>
      </c>
      <c r="C2954" s="19" t="s">
        <v>6328</v>
      </c>
      <c r="D2954" s="19" t="s">
        <v>2825</v>
      </c>
      <c r="E2954" s="19" t="s">
        <v>6363</v>
      </c>
    </row>
    <row r="2955" spans="1:5" x14ac:dyDescent="0.25">
      <c r="A2955" s="19">
        <v>8046</v>
      </c>
      <c r="B2955" s="19" t="s">
        <v>38</v>
      </c>
      <c r="C2955" s="19" t="s">
        <v>6328</v>
      </c>
      <c r="D2955" s="19" t="s">
        <v>2826</v>
      </c>
      <c r="E2955" s="19" t="s">
        <v>6366</v>
      </c>
    </row>
    <row r="2956" spans="1:5" x14ac:dyDescent="0.25">
      <c r="A2956" s="19">
        <v>8047</v>
      </c>
      <c r="B2956" s="19" t="s">
        <v>38</v>
      </c>
      <c r="C2956" s="19" t="s">
        <v>6328</v>
      </c>
      <c r="D2956" s="19" t="s">
        <v>2827</v>
      </c>
      <c r="E2956" s="19" t="s">
        <v>6369</v>
      </c>
    </row>
    <row r="2957" spans="1:5" x14ac:dyDescent="0.25">
      <c r="A2957" s="19">
        <v>8048</v>
      </c>
      <c r="B2957" s="19" t="s">
        <v>38</v>
      </c>
      <c r="C2957" s="19" t="s">
        <v>6328</v>
      </c>
      <c r="D2957" s="19" t="s">
        <v>2828</v>
      </c>
      <c r="E2957" s="19" t="s">
        <v>6372</v>
      </c>
    </row>
    <row r="2958" spans="1:5" x14ac:dyDescent="0.25">
      <c r="A2958" s="19">
        <v>8049</v>
      </c>
      <c r="B2958" s="19" t="s">
        <v>38</v>
      </c>
      <c r="C2958" s="19" t="s">
        <v>6328</v>
      </c>
      <c r="D2958" s="19" t="s">
        <v>7330</v>
      </c>
      <c r="E2958" s="19" t="s">
        <v>6374</v>
      </c>
    </row>
    <row r="2959" spans="1:5" x14ac:dyDescent="0.25">
      <c r="A2959" s="19">
        <v>8050</v>
      </c>
      <c r="B2959" s="19" t="s">
        <v>38</v>
      </c>
      <c r="C2959" s="19" t="s">
        <v>6328</v>
      </c>
      <c r="D2959" s="19" t="s">
        <v>7331</v>
      </c>
      <c r="E2959" s="19" t="s">
        <v>6374</v>
      </c>
    </row>
    <row r="2960" spans="1:5" x14ac:dyDescent="0.25">
      <c r="A2960" s="19">
        <v>8051</v>
      </c>
      <c r="B2960" s="19" t="s">
        <v>38</v>
      </c>
      <c r="C2960" s="19" t="s">
        <v>6328</v>
      </c>
      <c r="D2960" s="19" t="s">
        <v>7332</v>
      </c>
      <c r="E2960" s="19" t="s">
        <v>6374</v>
      </c>
    </row>
    <row r="2961" spans="1:5" x14ac:dyDescent="0.25">
      <c r="A2961" s="19">
        <v>8052</v>
      </c>
      <c r="B2961" s="19" t="s">
        <v>38</v>
      </c>
      <c r="C2961" s="19" t="s">
        <v>6328</v>
      </c>
      <c r="D2961" s="19" t="s">
        <v>6377</v>
      </c>
      <c r="E2961" s="19" t="s">
        <v>6378</v>
      </c>
    </row>
    <row r="2962" spans="1:5" x14ac:dyDescent="0.25">
      <c r="A2962" s="19">
        <v>8053</v>
      </c>
      <c r="B2962" s="19" t="s">
        <v>38</v>
      </c>
      <c r="C2962" s="19" t="s">
        <v>6328</v>
      </c>
      <c r="D2962" s="19" t="s">
        <v>6377</v>
      </c>
      <c r="E2962" s="19" t="s">
        <v>6382</v>
      </c>
    </row>
    <row r="2963" spans="1:5" x14ac:dyDescent="0.25">
      <c r="A2963" s="19">
        <v>8054</v>
      </c>
      <c r="B2963" s="19" t="s">
        <v>38</v>
      </c>
      <c r="C2963" s="19" t="s">
        <v>6328</v>
      </c>
      <c r="D2963" s="19" t="s">
        <v>6377</v>
      </c>
      <c r="E2963" s="19" t="s">
        <v>6386</v>
      </c>
    </row>
    <row r="2964" spans="1:5" x14ac:dyDescent="0.25">
      <c r="A2964" s="19">
        <v>8055</v>
      </c>
      <c r="B2964" s="19" t="s">
        <v>38</v>
      </c>
      <c r="C2964" s="19" t="s">
        <v>6328</v>
      </c>
      <c r="D2964" s="19" t="s">
        <v>6377</v>
      </c>
      <c r="E2964" s="19" t="s">
        <v>6390</v>
      </c>
    </row>
    <row r="2965" spans="1:5" x14ac:dyDescent="0.25">
      <c r="A2965" s="19">
        <v>8056</v>
      </c>
      <c r="B2965" s="19" t="s">
        <v>38</v>
      </c>
      <c r="C2965" s="19" t="s">
        <v>6328</v>
      </c>
      <c r="D2965" s="19" t="s">
        <v>3886</v>
      </c>
      <c r="E2965" s="19" t="s">
        <v>6390</v>
      </c>
    </row>
    <row r="2966" spans="1:5" x14ac:dyDescent="0.25">
      <c r="A2966" s="19">
        <v>8057</v>
      </c>
      <c r="B2966" s="19" t="s">
        <v>38</v>
      </c>
      <c r="C2966" s="19" t="s">
        <v>6328</v>
      </c>
      <c r="D2966" s="19" t="s">
        <v>7309</v>
      </c>
      <c r="E2966" s="19" t="s">
        <v>6390</v>
      </c>
    </row>
    <row r="2967" spans="1:5" x14ac:dyDescent="0.25">
      <c r="A2967" s="19">
        <v>8058</v>
      </c>
      <c r="B2967" s="19" t="s">
        <v>38</v>
      </c>
      <c r="C2967" s="19" t="s">
        <v>6328</v>
      </c>
      <c r="D2967" s="19" t="s">
        <v>7333</v>
      </c>
      <c r="E2967" s="19" t="s">
        <v>6392</v>
      </c>
    </row>
    <row r="2968" spans="1:5" x14ac:dyDescent="0.25">
      <c r="A2968" s="19">
        <v>8059</v>
      </c>
      <c r="B2968" s="19" t="s">
        <v>38</v>
      </c>
      <c r="C2968" s="19" t="s">
        <v>6328</v>
      </c>
      <c r="D2968" s="19" t="s">
        <v>3772</v>
      </c>
      <c r="E2968" s="19" t="s">
        <v>6395</v>
      </c>
    </row>
    <row r="2969" spans="1:5" x14ac:dyDescent="0.25">
      <c r="A2969" s="19">
        <v>8060</v>
      </c>
      <c r="B2969" s="19" t="s">
        <v>38</v>
      </c>
      <c r="C2969" s="19" t="s">
        <v>6328</v>
      </c>
      <c r="D2969" s="19" t="s">
        <v>2829</v>
      </c>
      <c r="E2969" s="19" t="s">
        <v>6395</v>
      </c>
    </row>
    <row r="2970" spans="1:5" x14ac:dyDescent="0.25">
      <c r="A2970" s="19">
        <v>8061</v>
      </c>
      <c r="B2970" s="19" t="s">
        <v>38</v>
      </c>
      <c r="C2970" s="19" t="s">
        <v>6328</v>
      </c>
      <c r="D2970" s="19" t="s">
        <v>7334</v>
      </c>
      <c r="E2970" s="19" t="s">
        <v>6395</v>
      </c>
    </row>
    <row r="2971" spans="1:5" x14ac:dyDescent="0.25">
      <c r="A2971" s="19">
        <v>8062</v>
      </c>
      <c r="B2971" s="19" t="s">
        <v>38</v>
      </c>
      <c r="C2971" s="19" t="s">
        <v>6328</v>
      </c>
      <c r="D2971" s="19" t="s">
        <v>2830</v>
      </c>
      <c r="E2971" s="19" t="s">
        <v>6397</v>
      </c>
    </row>
    <row r="2972" spans="1:5" x14ac:dyDescent="0.25">
      <c r="A2972" s="19">
        <v>8063</v>
      </c>
      <c r="B2972" s="19" t="s">
        <v>38</v>
      </c>
      <c r="C2972" s="19" t="s">
        <v>6328</v>
      </c>
      <c r="D2972" s="19" t="s">
        <v>3773</v>
      </c>
      <c r="E2972" s="19" t="s">
        <v>6397</v>
      </c>
    </row>
    <row r="2973" spans="1:5" x14ac:dyDescent="0.25">
      <c r="A2973" s="19">
        <v>8064</v>
      </c>
      <c r="B2973" s="19" t="s">
        <v>38</v>
      </c>
      <c r="C2973" s="19" t="s">
        <v>6328</v>
      </c>
      <c r="D2973" s="19" t="s">
        <v>2831</v>
      </c>
      <c r="E2973" s="19" t="s">
        <v>6399</v>
      </c>
    </row>
    <row r="2974" spans="1:5" x14ac:dyDescent="0.25">
      <c r="A2974" s="19">
        <v>8065</v>
      </c>
      <c r="B2974" s="19" t="s">
        <v>38</v>
      </c>
      <c r="C2974" s="19" t="s">
        <v>6328</v>
      </c>
      <c r="D2974" s="19" t="s">
        <v>3773</v>
      </c>
      <c r="E2974" s="19" t="s">
        <v>6399</v>
      </c>
    </row>
    <row r="2975" spans="1:5" x14ac:dyDescent="0.25">
      <c r="A2975" s="19">
        <v>8066</v>
      </c>
      <c r="B2975" s="19" t="s">
        <v>38</v>
      </c>
      <c r="C2975" s="19" t="s">
        <v>6328</v>
      </c>
      <c r="D2975" s="19" t="s">
        <v>3772</v>
      </c>
      <c r="E2975" s="19" t="s">
        <v>6401</v>
      </c>
    </row>
    <row r="2976" spans="1:5" x14ac:dyDescent="0.25">
      <c r="A2976" s="19">
        <v>8067</v>
      </c>
      <c r="B2976" s="19" t="s">
        <v>38</v>
      </c>
      <c r="C2976" s="19" t="s">
        <v>6328</v>
      </c>
      <c r="D2976" s="19" t="s">
        <v>2832</v>
      </c>
      <c r="E2976" s="19" t="s">
        <v>6401</v>
      </c>
    </row>
    <row r="2977" spans="1:5" x14ac:dyDescent="0.25">
      <c r="A2977" s="19">
        <v>8068</v>
      </c>
      <c r="B2977" s="19" t="s">
        <v>38</v>
      </c>
      <c r="C2977" s="19" t="s">
        <v>6328</v>
      </c>
      <c r="D2977" s="19" t="s">
        <v>7334</v>
      </c>
      <c r="E2977" s="19" t="s">
        <v>6401</v>
      </c>
    </row>
    <row r="2978" spans="1:5" x14ac:dyDescent="0.25">
      <c r="A2978" s="19">
        <v>8069</v>
      </c>
      <c r="B2978" s="19" t="s">
        <v>38</v>
      </c>
      <c r="C2978" s="19" t="s">
        <v>6328</v>
      </c>
      <c r="D2978" s="19" t="s">
        <v>2833</v>
      </c>
      <c r="E2978" s="19" t="s">
        <v>6403</v>
      </c>
    </row>
    <row r="2979" spans="1:5" x14ac:dyDescent="0.25">
      <c r="A2979" s="19">
        <v>8070</v>
      </c>
      <c r="B2979" s="19" t="s">
        <v>38</v>
      </c>
      <c r="C2979" s="19" t="s">
        <v>6328</v>
      </c>
      <c r="D2979" s="19" t="s">
        <v>3773</v>
      </c>
      <c r="E2979" s="19" t="s">
        <v>6403</v>
      </c>
    </row>
    <row r="2980" spans="1:5" x14ac:dyDescent="0.25">
      <c r="A2980" s="19">
        <v>8071</v>
      </c>
      <c r="B2980" s="19" t="s">
        <v>38</v>
      </c>
      <c r="C2980" s="19" t="s">
        <v>6328</v>
      </c>
      <c r="D2980" s="19" t="s">
        <v>2834</v>
      </c>
      <c r="E2980" s="19" t="s">
        <v>6405</v>
      </c>
    </row>
    <row r="2981" spans="1:5" x14ac:dyDescent="0.25">
      <c r="A2981" s="19">
        <v>8072</v>
      </c>
      <c r="B2981" s="19" t="s">
        <v>38</v>
      </c>
      <c r="C2981" s="19" t="s">
        <v>6328</v>
      </c>
      <c r="D2981" s="19" t="s">
        <v>3773</v>
      </c>
      <c r="E2981" s="19" t="s">
        <v>6405</v>
      </c>
    </row>
    <row r="2982" spans="1:5" x14ac:dyDescent="0.25">
      <c r="A2982" s="19">
        <v>8073</v>
      </c>
      <c r="B2982" s="19" t="s">
        <v>38</v>
      </c>
      <c r="C2982" s="19" t="s">
        <v>6328</v>
      </c>
      <c r="D2982" s="19" t="s">
        <v>3772</v>
      </c>
      <c r="E2982" s="19" t="s">
        <v>6407</v>
      </c>
    </row>
    <row r="2983" spans="1:5" x14ac:dyDescent="0.25">
      <c r="A2983" s="19">
        <v>8074</v>
      </c>
      <c r="B2983" s="19" t="s">
        <v>38</v>
      </c>
      <c r="C2983" s="19" t="s">
        <v>6328</v>
      </c>
      <c r="D2983" s="19" t="s">
        <v>2835</v>
      </c>
      <c r="E2983" s="19" t="s">
        <v>6407</v>
      </c>
    </row>
    <row r="2984" spans="1:5" x14ac:dyDescent="0.25">
      <c r="A2984" s="19">
        <v>8075</v>
      </c>
      <c r="B2984" s="19" t="s">
        <v>38</v>
      </c>
      <c r="C2984" s="19" t="s">
        <v>6328</v>
      </c>
      <c r="D2984" s="19" t="s">
        <v>7334</v>
      </c>
      <c r="E2984" s="19" t="s">
        <v>6407</v>
      </c>
    </row>
    <row r="2985" spans="1:5" x14ac:dyDescent="0.25">
      <c r="A2985" s="19">
        <v>8076</v>
      </c>
      <c r="B2985" s="19" t="s">
        <v>38</v>
      </c>
      <c r="C2985" s="19" t="s">
        <v>6328</v>
      </c>
      <c r="D2985" s="19" t="s">
        <v>2836</v>
      </c>
      <c r="E2985" s="19" t="s">
        <v>6409</v>
      </c>
    </row>
    <row r="2986" spans="1:5" x14ac:dyDescent="0.25">
      <c r="A2986" s="19">
        <v>8077</v>
      </c>
      <c r="B2986" s="19" t="s">
        <v>38</v>
      </c>
      <c r="C2986" s="19" t="s">
        <v>6328</v>
      </c>
      <c r="D2986" s="19" t="s">
        <v>3773</v>
      </c>
      <c r="E2986" s="19" t="s">
        <v>6409</v>
      </c>
    </row>
    <row r="2987" spans="1:5" x14ac:dyDescent="0.25">
      <c r="A2987" s="19">
        <v>8078</v>
      </c>
      <c r="B2987" s="19" t="s">
        <v>38</v>
      </c>
      <c r="C2987" s="19" t="s">
        <v>6328</v>
      </c>
      <c r="D2987" s="19" t="s">
        <v>2837</v>
      </c>
      <c r="E2987" s="19" t="s">
        <v>6411</v>
      </c>
    </row>
    <row r="2988" spans="1:5" x14ac:dyDescent="0.25">
      <c r="A2988" s="19">
        <v>8079</v>
      </c>
      <c r="B2988" s="19" t="s">
        <v>38</v>
      </c>
      <c r="C2988" s="19" t="s">
        <v>6328</v>
      </c>
      <c r="D2988" s="19" t="s">
        <v>3773</v>
      </c>
      <c r="E2988" s="19" t="s">
        <v>6411</v>
      </c>
    </row>
    <row r="2989" spans="1:5" x14ac:dyDescent="0.25">
      <c r="A2989" s="19">
        <v>8080</v>
      </c>
      <c r="B2989" s="19" t="s">
        <v>38</v>
      </c>
      <c r="C2989" s="19" t="s">
        <v>6328</v>
      </c>
      <c r="D2989" s="19" t="s">
        <v>3772</v>
      </c>
      <c r="E2989" s="19" t="s">
        <v>6413</v>
      </c>
    </row>
    <row r="2990" spans="1:5" x14ac:dyDescent="0.25">
      <c r="A2990" s="19">
        <v>8081</v>
      </c>
      <c r="B2990" s="19" t="s">
        <v>38</v>
      </c>
      <c r="C2990" s="19" t="s">
        <v>6328</v>
      </c>
      <c r="D2990" s="19" t="s">
        <v>2838</v>
      </c>
      <c r="E2990" s="19" t="s">
        <v>6413</v>
      </c>
    </row>
    <row r="2991" spans="1:5" x14ac:dyDescent="0.25">
      <c r="A2991" s="19">
        <v>8082</v>
      </c>
      <c r="B2991" s="19" t="s">
        <v>38</v>
      </c>
      <c r="C2991" s="19" t="s">
        <v>6328</v>
      </c>
      <c r="D2991" s="19" t="s">
        <v>7334</v>
      </c>
      <c r="E2991" s="19" t="s">
        <v>6413</v>
      </c>
    </row>
    <row r="2992" spans="1:5" x14ac:dyDescent="0.25">
      <c r="A2992" s="19">
        <v>8083</v>
      </c>
      <c r="B2992" s="19" t="s">
        <v>38</v>
      </c>
      <c r="C2992" s="19" t="s">
        <v>6328</v>
      </c>
      <c r="D2992" s="19" t="s">
        <v>2839</v>
      </c>
      <c r="E2992" s="19" t="s">
        <v>6415</v>
      </c>
    </row>
    <row r="2993" spans="1:5" x14ac:dyDescent="0.25">
      <c r="A2993" s="19">
        <v>8084</v>
      </c>
      <c r="B2993" s="19" t="s">
        <v>38</v>
      </c>
      <c r="C2993" s="19" t="s">
        <v>6328</v>
      </c>
      <c r="D2993" s="19" t="s">
        <v>3773</v>
      </c>
      <c r="E2993" s="19" t="s">
        <v>6415</v>
      </c>
    </row>
    <row r="2994" spans="1:5" x14ac:dyDescent="0.25">
      <c r="A2994" s="19">
        <v>8085</v>
      </c>
      <c r="B2994" s="19" t="s">
        <v>38</v>
      </c>
      <c r="C2994" s="19" t="s">
        <v>6328</v>
      </c>
      <c r="D2994" s="19" t="s">
        <v>2840</v>
      </c>
      <c r="E2994" s="19" t="s">
        <v>6417</v>
      </c>
    </row>
    <row r="2995" spans="1:5" x14ac:dyDescent="0.25">
      <c r="A2995" s="19">
        <v>8086</v>
      </c>
      <c r="B2995" s="19" t="s">
        <v>38</v>
      </c>
      <c r="C2995" s="19" t="s">
        <v>6328</v>
      </c>
      <c r="D2995" s="19" t="s">
        <v>3773</v>
      </c>
      <c r="E2995" s="19" t="s">
        <v>6417</v>
      </c>
    </row>
    <row r="2996" spans="1:5" x14ac:dyDescent="0.25">
      <c r="A2996" s="19">
        <v>8087</v>
      </c>
      <c r="B2996" s="19" t="s">
        <v>38</v>
      </c>
      <c r="C2996" s="19" t="s">
        <v>6328</v>
      </c>
      <c r="D2996" s="19" t="s">
        <v>2841</v>
      </c>
      <c r="E2996" s="19" t="s">
        <v>6423</v>
      </c>
    </row>
    <row r="2997" spans="1:5" x14ac:dyDescent="0.25">
      <c r="A2997" s="19">
        <v>8088</v>
      </c>
      <c r="B2997" s="19" t="s">
        <v>38</v>
      </c>
      <c r="C2997" s="19" t="s">
        <v>6328</v>
      </c>
      <c r="D2997" s="19" t="s">
        <v>7335</v>
      </c>
      <c r="E2997" s="19" t="s">
        <v>6423</v>
      </c>
    </row>
    <row r="2998" spans="1:5" x14ac:dyDescent="0.25">
      <c r="A2998" s="19">
        <v>8089</v>
      </c>
      <c r="B2998" s="19" t="s">
        <v>38</v>
      </c>
      <c r="C2998" s="19" t="s">
        <v>6328</v>
      </c>
      <c r="D2998" s="19" t="s">
        <v>2842</v>
      </c>
      <c r="E2998" s="19" t="s">
        <v>6423</v>
      </c>
    </row>
    <row r="2999" spans="1:5" x14ac:dyDescent="0.25">
      <c r="A2999" s="19">
        <v>8090</v>
      </c>
      <c r="B2999" s="19" t="s">
        <v>38</v>
      </c>
      <c r="C2999" s="19" t="s">
        <v>6328</v>
      </c>
      <c r="D2999" s="19" t="s">
        <v>7335</v>
      </c>
      <c r="E2999" s="19" t="s">
        <v>6423</v>
      </c>
    </row>
    <row r="3000" spans="1:5" x14ac:dyDescent="0.25">
      <c r="A3000" s="19">
        <v>8091</v>
      </c>
      <c r="B3000" s="19" t="s">
        <v>38</v>
      </c>
      <c r="C3000" s="19" t="s">
        <v>6328</v>
      </c>
      <c r="D3000" s="19" t="s">
        <v>7336</v>
      </c>
      <c r="E3000" s="19" t="s">
        <v>6423</v>
      </c>
    </row>
    <row r="3001" spans="1:5" x14ac:dyDescent="0.25">
      <c r="A3001" s="19">
        <v>8092</v>
      </c>
      <c r="B3001" s="19" t="s">
        <v>38</v>
      </c>
      <c r="C3001" s="19" t="s">
        <v>6328</v>
      </c>
      <c r="D3001" s="19" t="s">
        <v>2843</v>
      </c>
      <c r="E3001" s="19" t="s">
        <v>6425</v>
      </c>
    </row>
    <row r="3002" spans="1:5" x14ac:dyDescent="0.25">
      <c r="A3002" s="19">
        <v>8093</v>
      </c>
      <c r="B3002" s="19" t="s">
        <v>38</v>
      </c>
      <c r="C3002" s="19" t="s">
        <v>6328</v>
      </c>
      <c r="D3002" s="19" t="s">
        <v>4107</v>
      </c>
      <c r="E3002" s="19" t="s">
        <v>6425</v>
      </c>
    </row>
    <row r="3003" spans="1:5" x14ac:dyDescent="0.25">
      <c r="A3003" s="19">
        <v>8094</v>
      </c>
      <c r="B3003" s="19" t="s">
        <v>38</v>
      </c>
      <c r="C3003" s="19" t="s">
        <v>6328</v>
      </c>
      <c r="D3003" s="19" t="s">
        <v>7337</v>
      </c>
      <c r="E3003" s="19" t="s">
        <v>6425</v>
      </c>
    </row>
    <row r="3004" spans="1:5" x14ac:dyDescent="0.25">
      <c r="A3004" s="19">
        <v>8095</v>
      </c>
      <c r="B3004" s="19" t="s">
        <v>38</v>
      </c>
      <c r="C3004" s="19" t="s">
        <v>6328</v>
      </c>
      <c r="D3004" s="19" t="s">
        <v>4107</v>
      </c>
      <c r="E3004" s="19" t="s">
        <v>6425</v>
      </c>
    </row>
    <row r="3005" spans="1:5" x14ac:dyDescent="0.25">
      <c r="A3005" s="19">
        <v>8096</v>
      </c>
      <c r="B3005" s="19" t="s">
        <v>38</v>
      </c>
      <c r="C3005" s="19" t="s">
        <v>6328</v>
      </c>
      <c r="D3005" s="19" t="s">
        <v>2844</v>
      </c>
      <c r="E3005" s="19" t="s">
        <v>6425</v>
      </c>
    </row>
    <row r="3006" spans="1:5" x14ac:dyDescent="0.25">
      <c r="A3006" s="19">
        <v>8097</v>
      </c>
      <c r="B3006" s="19" t="s">
        <v>38</v>
      </c>
      <c r="C3006" s="19" t="s">
        <v>6328</v>
      </c>
      <c r="D3006" s="19" t="s">
        <v>4107</v>
      </c>
      <c r="E3006" s="19" t="s">
        <v>6425</v>
      </c>
    </row>
    <row r="3007" spans="1:5" x14ac:dyDescent="0.25">
      <c r="A3007" s="19">
        <v>8098</v>
      </c>
      <c r="B3007" s="19" t="s">
        <v>38</v>
      </c>
      <c r="C3007" s="19" t="s">
        <v>6328</v>
      </c>
      <c r="D3007" s="19" t="s">
        <v>2845</v>
      </c>
      <c r="E3007" s="19" t="s">
        <v>6425</v>
      </c>
    </row>
    <row r="3008" spans="1:5" x14ac:dyDescent="0.25">
      <c r="A3008" s="19">
        <v>8099</v>
      </c>
      <c r="B3008" s="19" t="s">
        <v>38</v>
      </c>
      <c r="C3008" s="19" t="s">
        <v>6328</v>
      </c>
      <c r="D3008" s="19" t="s">
        <v>4107</v>
      </c>
      <c r="E3008" s="19" t="s">
        <v>6425</v>
      </c>
    </row>
    <row r="3009" spans="1:5" x14ac:dyDescent="0.25">
      <c r="A3009" s="19">
        <v>8100</v>
      </c>
      <c r="B3009" s="19" t="s">
        <v>38</v>
      </c>
      <c r="C3009" s="19" t="s">
        <v>6328</v>
      </c>
      <c r="D3009" s="19" t="s">
        <v>7338</v>
      </c>
      <c r="E3009" s="19" t="s">
        <v>6425</v>
      </c>
    </row>
    <row r="3010" spans="1:5" x14ac:dyDescent="0.25">
      <c r="A3010" s="19">
        <v>8101</v>
      </c>
      <c r="B3010" s="19" t="s">
        <v>38</v>
      </c>
      <c r="C3010" s="19" t="s">
        <v>6328</v>
      </c>
      <c r="D3010" s="19" t="s">
        <v>2846</v>
      </c>
      <c r="E3010" s="19" t="s">
        <v>6423</v>
      </c>
    </row>
    <row r="3011" spans="1:5" x14ac:dyDescent="0.25">
      <c r="A3011" s="19">
        <v>8102</v>
      </c>
      <c r="B3011" s="19" t="s">
        <v>38</v>
      </c>
      <c r="C3011" s="19" t="s">
        <v>6328</v>
      </c>
      <c r="D3011" s="19" t="s">
        <v>2847</v>
      </c>
      <c r="E3011" s="19" t="s">
        <v>6423</v>
      </c>
    </row>
    <row r="3012" spans="1:5" x14ac:dyDescent="0.25">
      <c r="A3012" s="19">
        <v>8103</v>
      </c>
      <c r="B3012" s="19" t="s">
        <v>38</v>
      </c>
      <c r="C3012" s="19" t="s">
        <v>6328</v>
      </c>
      <c r="D3012" s="19" t="s">
        <v>2848</v>
      </c>
      <c r="E3012" s="19" t="s">
        <v>6423</v>
      </c>
    </row>
    <row r="3013" spans="1:5" x14ac:dyDescent="0.25">
      <c r="A3013" s="19">
        <v>8104</v>
      </c>
      <c r="B3013" s="19" t="s">
        <v>38</v>
      </c>
      <c r="C3013" s="19" t="s">
        <v>6328</v>
      </c>
      <c r="D3013" s="19" t="s">
        <v>2849</v>
      </c>
      <c r="E3013" s="19" t="s">
        <v>6423</v>
      </c>
    </row>
    <row r="3014" spans="1:5" x14ac:dyDescent="0.25">
      <c r="A3014" s="19">
        <v>8105</v>
      </c>
      <c r="B3014" s="19" t="s">
        <v>38</v>
      </c>
      <c r="C3014" s="19" t="s">
        <v>6328</v>
      </c>
      <c r="D3014" s="19" t="s">
        <v>2850</v>
      </c>
      <c r="E3014" s="19" t="s">
        <v>7339</v>
      </c>
    </row>
    <row r="3015" spans="1:5" x14ac:dyDescent="0.25">
      <c r="A3015" s="19">
        <v>8106</v>
      </c>
      <c r="B3015" s="19" t="s">
        <v>38</v>
      </c>
      <c r="C3015" s="19" t="s">
        <v>6328</v>
      </c>
      <c r="D3015" s="19" t="s">
        <v>6288</v>
      </c>
      <c r="E3015" s="19" t="s">
        <v>6423</v>
      </c>
    </row>
    <row r="3016" spans="1:5" x14ac:dyDescent="0.25">
      <c r="A3016" s="19">
        <v>8107</v>
      </c>
      <c r="B3016" s="19" t="s">
        <v>38</v>
      </c>
      <c r="C3016" s="19" t="s">
        <v>6328</v>
      </c>
      <c r="D3016" s="19" t="s">
        <v>2851</v>
      </c>
      <c r="E3016" s="19" t="s">
        <v>7340</v>
      </c>
    </row>
    <row r="3017" spans="1:5" x14ac:dyDescent="0.25">
      <c r="A3017" s="19">
        <v>8108</v>
      </c>
      <c r="B3017" s="19" t="s">
        <v>38</v>
      </c>
      <c r="C3017" s="19" t="s">
        <v>6328</v>
      </c>
      <c r="D3017" s="19" t="s">
        <v>6288</v>
      </c>
      <c r="E3017" s="19" t="s">
        <v>6423</v>
      </c>
    </row>
    <row r="3018" spans="1:5" x14ac:dyDescent="0.25">
      <c r="A3018" s="19">
        <v>8109</v>
      </c>
      <c r="B3018" s="19" t="s">
        <v>38</v>
      </c>
      <c r="C3018" s="19" t="s">
        <v>6328</v>
      </c>
      <c r="D3018" s="19" t="s">
        <v>7341</v>
      </c>
      <c r="E3018" s="19" t="s">
        <v>6423</v>
      </c>
    </row>
    <row r="3019" spans="1:5" x14ac:dyDescent="0.25">
      <c r="A3019" s="19">
        <v>8110</v>
      </c>
      <c r="B3019" s="19" t="s">
        <v>38</v>
      </c>
      <c r="C3019" s="19" t="s">
        <v>6328</v>
      </c>
      <c r="D3019" s="19" t="s">
        <v>7342</v>
      </c>
      <c r="E3019" s="19" t="s">
        <v>6423</v>
      </c>
    </row>
    <row r="3020" spans="1:5" x14ac:dyDescent="0.25">
      <c r="A3020" s="19">
        <v>8111</v>
      </c>
      <c r="B3020" s="19" t="s">
        <v>38</v>
      </c>
      <c r="C3020" s="19" t="s">
        <v>6328</v>
      </c>
      <c r="D3020" s="19" t="s">
        <v>7332</v>
      </c>
      <c r="E3020" s="19" t="s">
        <v>6423</v>
      </c>
    </row>
    <row r="3021" spans="1:5" x14ac:dyDescent="0.25">
      <c r="A3021" s="19">
        <v>8112</v>
      </c>
      <c r="B3021" s="19" t="s">
        <v>38</v>
      </c>
      <c r="C3021" s="19" t="s">
        <v>6328</v>
      </c>
      <c r="D3021" s="19" t="s">
        <v>7343</v>
      </c>
      <c r="E3021" s="19" t="s">
        <v>6423</v>
      </c>
    </row>
    <row r="3022" spans="1:5" x14ac:dyDescent="0.25">
      <c r="A3022" s="19">
        <v>8113</v>
      </c>
      <c r="B3022" s="19" t="s">
        <v>38</v>
      </c>
      <c r="C3022" s="19" t="s">
        <v>6328</v>
      </c>
      <c r="D3022" s="19" t="s">
        <v>7344</v>
      </c>
      <c r="E3022" s="19" t="s">
        <v>6431</v>
      </c>
    </row>
    <row r="3023" spans="1:5" x14ac:dyDescent="0.25">
      <c r="A3023" s="19">
        <v>8114</v>
      </c>
      <c r="B3023" s="19" t="s">
        <v>38</v>
      </c>
      <c r="C3023" s="19" t="s">
        <v>6328</v>
      </c>
      <c r="D3023" s="19" t="s">
        <v>7289</v>
      </c>
      <c r="E3023" s="19" t="s">
        <v>6431</v>
      </c>
    </row>
    <row r="3024" spans="1:5" x14ac:dyDescent="0.25">
      <c r="A3024" s="19">
        <v>8115</v>
      </c>
      <c r="B3024" s="19" t="s">
        <v>38</v>
      </c>
      <c r="C3024" s="19" t="s">
        <v>6328</v>
      </c>
      <c r="D3024" s="19" t="s">
        <v>2436</v>
      </c>
      <c r="E3024" s="19" t="s">
        <v>6431</v>
      </c>
    </row>
    <row r="3025" spans="1:5" x14ac:dyDescent="0.25">
      <c r="A3025" s="19">
        <v>8116</v>
      </c>
      <c r="B3025" s="19" t="s">
        <v>38</v>
      </c>
      <c r="C3025" s="19" t="s">
        <v>6328</v>
      </c>
      <c r="D3025" s="19" t="s">
        <v>7345</v>
      </c>
      <c r="E3025" s="19" t="s">
        <v>6431</v>
      </c>
    </row>
    <row r="3026" spans="1:5" x14ac:dyDescent="0.25">
      <c r="A3026" s="19">
        <v>8117</v>
      </c>
      <c r="B3026" s="19" t="s">
        <v>38</v>
      </c>
      <c r="C3026" s="19" t="s">
        <v>6328</v>
      </c>
      <c r="D3026" s="19" t="s">
        <v>7346</v>
      </c>
      <c r="E3026" s="19" t="s">
        <v>6431</v>
      </c>
    </row>
    <row r="3027" spans="1:5" x14ac:dyDescent="0.25">
      <c r="A3027" s="19">
        <v>8118</v>
      </c>
      <c r="B3027" s="19" t="s">
        <v>38</v>
      </c>
      <c r="C3027" s="19" t="s">
        <v>6328</v>
      </c>
      <c r="D3027" s="19" t="s">
        <v>7347</v>
      </c>
      <c r="E3027" s="19" t="s">
        <v>6431</v>
      </c>
    </row>
    <row r="3028" spans="1:5" x14ac:dyDescent="0.25">
      <c r="A3028" s="19">
        <v>8119</v>
      </c>
      <c r="B3028" s="19" t="s">
        <v>38</v>
      </c>
      <c r="C3028" s="19" t="s">
        <v>6328</v>
      </c>
      <c r="D3028" s="19" t="s">
        <v>7348</v>
      </c>
      <c r="E3028" s="19" t="s">
        <v>6433</v>
      </c>
    </row>
    <row r="3029" spans="1:5" x14ac:dyDescent="0.25">
      <c r="A3029" s="19">
        <v>8120</v>
      </c>
      <c r="B3029" s="19" t="s">
        <v>38</v>
      </c>
      <c r="C3029" s="19" t="s">
        <v>6328</v>
      </c>
      <c r="D3029" s="19" t="s">
        <v>7344</v>
      </c>
      <c r="E3029" s="19" t="s">
        <v>6433</v>
      </c>
    </row>
    <row r="3030" spans="1:5" x14ac:dyDescent="0.25">
      <c r="A3030" s="19">
        <v>8121</v>
      </c>
      <c r="B3030" s="19" t="s">
        <v>38</v>
      </c>
      <c r="C3030" s="19" t="s">
        <v>6328</v>
      </c>
      <c r="D3030" s="19" t="s">
        <v>7289</v>
      </c>
      <c r="E3030" s="19" t="s">
        <v>6433</v>
      </c>
    </row>
    <row r="3031" spans="1:5" x14ac:dyDescent="0.25">
      <c r="A3031" s="19">
        <v>8122</v>
      </c>
      <c r="B3031" s="19" t="s">
        <v>38</v>
      </c>
      <c r="C3031" s="19" t="s">
        <v>6328</v>
      </c>
      <c r="D3031" s="19" t="s">
        <v>2436</v>
      </c>
      <c r="E3031" s="19" t="s">
        <v>6433</v>
      </c>
    </row>
    <row r="3032" spans="1:5" x14ac:dyDescent="0.25">
      <c r="A3032" s="19">
        <v>8123</v>
      </c>
      <c r="B3032" s="19" t="s">
        <v>38</v>
      </c>
      <c r="C3032" s="19" t="s">
        <v>6328</v>
      </c>
      <c r="D3032" s="19" t="s">
        <v>7345</v>
      </c>
      <c r="E3032" s="19" t="s">
        <v>6433</v>
      </c>
    </row>
    <row r="3033" spans="1:5" x14ac:dyDescent="0.25">
      <c r="A3033" s="19">
        <v>8124</v>
      </c>
      <c r="B3033" s="19" t="s">
        <v>38</v>
      </c>
      <c r="C3033" s="19" t="s">
        <v>6328</v>
      </c>
      <c r="D3033" s="19" t="s">
        <v>7346</v>
      </c>
      <c r="E3033" s="19" t="s">
        <v>6433</v>
      </c>
    </row>
    <row r="3034" spans="1:5" x14ac:dyDescent="0.25">
      <c r="A3034" s="19">
        <v>8125</v>
      </c>
      <c r="B3034" s="19" t="s">
        <v>38</v>
      </c>
      <c r="C3034" s="19" t="s">
        <v>6328</v>
      </c>
      <c r="D3034" s="19" t="s">
        <v>7349</v>
      </c>
      <c r="E3034" s="19" t="s">
        <v>6435</v>
      </c>
    </row>
    <row r="3035" spans="1:5" x14ac:dyDescent="0.25">
      <c r="A3035" s="19">
        <v>8126</v>
      </c>
      <c r="B3035" s="19" t="s">
        <v>38</v>
      </c>
      <c r="C3035" s="19" t="s">
        <v>6328</v>
      </c>
      <c r="D3035" s="19" t="s">
        <v>7344</v>
      </c>
      <c r="E3035" s="19" t="s">
        <v>6435</v>
      </c>
    </row>
    <row r="3036" spans="1:5" x14ac:dyDescent="0.25">
      <c r="A3036" s="19">
        <v>8127</v>
      </c>
      <c r="B3036" s="19" t="s">
        <v>38</v>
      </c>
      <c r="C3036" s="19" t="s">
        <v>6328</v>
      </c>
      <c r="D3036" s="19" t="s">
        <v>7289</v>
      </c>
      <c r="E3036" s="19" t="s">
        <v>6435</v>
      </c>
    </row>
    <row r="3037" spans="1:5" x14ac:dyDescent="0.25">
      <c r="A3037" s="19">
        <v>8128</v>
      </c>
      <c r="B3037" s="19" t="s">
        <v>38</v>
      </c>
      <c r="C3037" s="19" t="s">
        <v>6328</v>
      </c>
      <c r="D3037" s="19" t="s">
        <v>2436</v>
      </c>
      <c r="E3037" s="19" t="s">
        <v>6435</v>
      </c>
    </row>
    <row r="3038" spans="1:5" x14ac:dyDescent="0.25">
      <c r="A3038" s="19">
        <v>8129</v>
      </c>
      <c r="B3038" s="19" t="s">
        <v>38</v>
      </c>
      <c r="C3038" s="19" t="s">
        <v>6328</v>
      </c>
      <c r="D3038" s="19" t="s">
        <v>7345</v>
      </c>
      <c r="E3038" s="19" t="s">
        <v>6435</v>
      </c>
    </row>
    <row r="3039" spans="1:5" x14ac:dyDescent="0.25">
      <c r="A3039" s="19">
        <v>8130</v>
      </c>
      <c r="B3039" s="19" t="s">
        <v>38</v>
      </c>
      <c r="C3039" s="19" t="s">
        <v>6328</v>
      </c>
      <c r="D3039" s="19" t="s">
        <v>7346</v>
      </c>
      <c r="E3039" s="19" t="s">
        <v>6435</v>
      </c>
    </row>
    <row r="3040" spans="1:5" x14ac:dyDescent="0.25">
      <c r="A3040" s="19">
        <v>8131</v>
      </c>
      <c r="B3040" s="19" t="s">
        <v>38</v>
      </c>
      <c r="C3040" s="19" t="s">
        <v>6328</v>
      </c>
      <c r="D3040" s="19" t="s">
        <v>7350</v>
      </c>
      <c r="E3040" s="19" t="s">
        <v>6437</v>
      </c>
    </row>
    <row r="3041" spans="1:5" x14ac:dyDescent="0.25">
      <c r="A3041" s="19">
        <v>8132</v>
      </c>
      <c r="B3041" s="19" t="s">
        <v>38</v>
      </c>
      <c r="C3041" s="19" t="s">
        <v>6328</v>
      </c>
      <c r="D3041" s="19" t="s">
        <v>7344</v>
      </c>
      <c r="E3041" s="19" t="s">
        <v>6437</v>
      </c>
    </row>
    <row r="3042" spans="1:5" x14ac:dyDescent="0.25">
      <c r="A3042" s="19">
        <v>8133</v>
      </c>
      <c r="B3042" s="19" t="s">
        <v>38</v>
      </c>
      <c r="C3042" s="19" t="s">
        <v>6328</v>
      </c>
      <c r="D3042" s="19" t="s">
        <v>7289</v>
      </c>
      <c r="E3042" s="19" t="s">
        <v>6437</v>
      </c>
    </row>
    <row r="3043" spans="1:5" x14ac:dyDescent="0.25">
      <c r="A3043" s="19">
        <v>8134</v>
      </c>
      <c r="B3043" s="19" t="s">
        <v>38</v>
      </c>
      <c r="C3043" s="19" t="s">
        <v>6328</v>
      </c>
      <c r="D3043" s="19" t="s">
        <v>2436</v>
      </c>
      <c r="E3043" s="19" t="s">
        <v>6437</v>
      </c>
    </row>
    <row r="3044" spans="1:5" x14ac:dyDescent="0.25">
      <c r="A3044" s="19">
        <v>8135</v>
      </c>
      <c r="B3044" s="19" t="s">
        <v>38</v>
      </c>
      <c r="C3044" s="19" t="s">
        <v>6328</v>
      </c>
      <c r="D3044" s="19" t="s">
        <v>7345</v>
      </c>
      <c r="E3044" s="19" t="s">
        <v>6437</v>
      </c>
    </row>
    <row r="3045" spans="1:5" x14ac:dyDescent="0.25">
      <c r="A3045" s="19">
        <v>8136</v>
      </c>
      <c r="B3045" s="19" t="s">
        <v>38</v>
      </c>
      <c r="C3045" s="19" t="s">
        <v>6328</v>
      </c>
      <c r="D3045" s="19" t="s">
        <v>7346</v>
      </c>
      <c r="E3045" s="19" t="s">
        <v>6437</v>
      </c>
    </row>
    <row r="3046" spans="1:5" x14ac:dyDescent="0.25">
      <c r="A3046" s="19">
        <v>8137</v>
      </c>
      <c r="B3046" s="19" t="s">
        <v>38</v>
      </c>
      <c r="C3046" s="19" t="s">
        <v>6328</v>
      </c>
      <c r="D3046" s="19" t="s">
        <v>7351</v>
      </c>
      <c r="E3046" s="19" t="s">
        <v>6439</v>
      </c>
    </row>
    <row r="3047" spans="1:5" x14ac:dyDescent="0.25">
      <c r="A3047" s="19">
        <v>8138</v>
      </c>
      <c r="B3047" s="19" t="s">
        <v>38</v>
      </c>
      <c r="C3047" s="19" t="s">
        <v>6328</v>
      </c>
      <c r="D3047" s="19" t="s">
        <v>7344</v>
      </c>
      <c r="E3047" s="19" t="s">
        <v>6439</v>
      </c>
    </row>
    <row r="3048" spans="1:5" x14ac:dyDescent="0.25">
      <c r="A3048" s="19">
        <v>8139</v>
      </c>
      <c r="B3048" s="19" t="s">
        <v>38</v>
      </c>
      <c r="C3048" s="19" t="s">
        <v>6328</v>
      </c>
      <c r="D3048" s="19" t="s">
        <v>7289</v>
      </c>
      <c r="E3048" s="19" t="s">
        <v>6439</v>
      </c>
    </row>
    <row r="3049" spans="1:5" x14ac:dyDescent="0.25">
      <c r="A3049" s="19">
        <v>8140</v>
      </c>
      <c r="B3049" s="19" t="s">
        <v>38</v>
      </c>
      <c r="C3049" s="19" t="s">
        <v>6328</v>
      </c>
      <c r="D3049" s="19" t="s">
        <v>2436</v>
      </c>
      <c r="E3049" s="19" t="s">
        <v>6439</v>
      </c>
    </row>
    <row r="3050" spans="1:5" x14ac:dyDescent="0.25">
      <c r="A3050" s="19">
        <v>8141</v>
      </c>
      <c r="B3050" s="19" t="s">
        <v>38</v>
      </c>
      <c r="C3050" s="19" t="s">
        <v>6328</v>
      </c>
      <c r="D3050" s="19" t="s">
        <v>7345</v>
      </c>
      <c r="E3050" s="19" t="s">
        <v>6439</v>
      </c>
    </row>
    <row r="3051" spans="1:5" x14ac:dyDescent="0.25">
      <c r="A3051" s="19">
        <v>8142</v>
      </c>
      <c r="B3051" s="19" t="s">
        <v>38</v>
      </c>
      <c r="C3051" s="19" t="s">
        <v>6328</v>
      </c>
      <c r="D3051" s="19" t="s">
        <v>7346</v>
      </c>
      <c r="E3051" s="19" t="s">
        <v>6439</v>
      </c>
    </row>
    <row r="3052" spans="1:5" x14ac:dyDescent="0.25">
      <c r="A3052" s="19">
        <v>8143</v>
      </c>
      <c r="B3052" s="19" t="s">
        <v>38</v>
      </c>
      <c r="C3052" s="19" t="s">
        <v>6328</v>
      </c>
      <c r="D3052" s="19" t="s">
        <v>7352</v>
      </c>
      <c r="E3052" s="19" t="s">
        <v>6441</v>
      </c>
    </row>
    <row r="3053" spans="1:5" x14ac:dyDescent="0.25">
      <c r="A3053" s="19">
        <v>8144</v>
      </c>
      <c r="B3053" s="19" t="s">
        <v>38</v>
      </c>
      <c r="C3053" s="19" t="s">
        <v>6328</v>
      </c>
      <c r="D3053" s="19" t="s">
        <v>7344</v>
      </c>
      <c r="E3053" s="19" t="s">
        <v>6441</v>
      </c>
    </row>
    <row r="3054" spans="1:5" x14ac:dyDescent="0.25">
      <c r="A3054" s="19">
        <v>8145</v>
      </c>
      <c r="B3054" s="19" t="s">
        <v>38</v>
      </c>
      <c r="C3054" s="19" t="s">
        <v>6328</v>
      </c>
      <c r="D3054" s="19" t="s">
        <v>7289</v>
      </c>
      <c r="E3054" s="19" t="s">
        <v>6441</v>
      </c>
    </row>
    <row r="3055" spans="1:5" x14ac:dyDescent="0.25">
      <c r="A3055" s="19">
        <v>8146</v>
      </c>
      <c r="B3055" s="19" t="s">
        <v>38</v>
      </c>
      <c r="C3055" s="19" t="s">
        <v>6328</v>
      </c>
      <c r="D3055" s="19" t="s">
        <v>2436</v>
      </c>
      <c r="E3055" s="19" t="s">
        <v>6441</v>
      </c>
    </row>
    <row r="3056" spans="1:5" x14ac:dyDescent="0.25">
      <c r="A3056" s="19">
        <v>8147</v>
      </c>
      <c r="B3056" s="19" t="s">
        <v>38</v>
      </c>
      <c r="C3056" s="19" t="s">
        <v>6328</v>
      </c>
      <c r="D3056" s="19" t="s">
        <v>7345</v>
      </c>
      <c r="E3056" s="19" t="s">
        <v>6441</v>
      </c>
    </row>
    <row r="3057" spans="1:5" x14ac:dyDescent="0.25">
      <c r="A3057" s="19">
        <v>8148</v>
      </c>
      <c r="B3057" s="19" t="s">
        <v>38</v>
      </c>
      <c r="C3057" s="19" t="s">
        <v>6328</v>
      </c>
      <c r="D3057" s="19" t="s">
        <v>7346</v>
      </c>
      <c r="E3057" s="19" t="s">
        <v>6441</v>
      </c>
    </row>
    <row r="3058" spans="1:5" x14ac:dyDescent="0.25">
      <c r="A3058" s="19">
        <v>8149</v>
      </c>
      <c r="B3058" s="19" t="s">
        <v>38</v>
      </c>
      <c r="C3058" s="19" t="s">
        <v>6328</v>
      </c>
      <c r="D3058" s="19" t="s">
        <v>7353</v>
      </c>
      <c r="E3058" s="19" t="s">
        <v>6443</v>
      </c>
    </row>
    <row r="3059" spans="1:5" x14ac:dyDescent="0.25">
      <c r="A3059" s="19">
        <v>8150</v>
      </c>
      <c r="B3059" s="19" t="s">
        <v>38</v>
      </c>
      <c r="C3059" s="19" t="s">
        <v>6328</v>
      </c>
      <c r="D3059" s="19" t="s">
        <v>7344</v>
      </c>
      <c r="E3059" s="19" t="s">
        <v>6443</v>
      </c>
    </row>
    <row r="3060" spans="1:5" x14ac:dyDescent="0.25">
      <c r="A3060" s="19">
        <v>8151</v>
      </c>
      <c r="B3060" s="19" t="s">
        <v>38</v>
      </c>
      <c r="C3060" s="19" t="s">
        <v>6328</v>
      </c>
      <c r="D3060" s="19" t="s">
        <v>7289</v>
      </c>
      <c r="E3060" s="19" t="s">
        <v>6443</v>
      </c>
    </row>
    <row r="3061" spans="1:5" x14ac:dyDescent="0.25">
      <c r="A3061" s="19">
        <v>8152</v>
      </c>
      <c r="B3061" s="19" t="s">
        <v>38</v>
      </c>
      <c r="C3061" s="19" t="s">
        <v>6328</v>
      </c>
      <c r="D3061" s="19" t="s">
        <v>2436</v>
      </c>
      <c r="E3061" s="19" t="s">
        <v>6443</v>
      </c>
    </row>
    <row r="3062" spans="1:5" x14ac:dyDescent="0.25">
      <c r="A3062" s="19">
        <v>8153</v>
      </c>
      <c r="B3062" s="19" t="s">
        <v>38</v>
      </c>
      <c r="C3062" s="19" t="s">
        <v>6328</v>
      </c>
      <c r="D3062" s="19" t="s">
        <v>7345</v>
      </c>
      <c r="E3062" s="19" t="s">
        <v>6443</v>
      </c>
    </row>
    <row r="3063" spans="1:5" x14ac:dyDescent="0.25">
      <c r="A3063" s="19">
        <v>8154</v>
      </c>
      <c r="B3063" s="19" t="s">
        <v>38</v>
      </c>
      <c r="C3063" s="19" t="s">
        <v>6328</v>
      </c>
      <c r="D3063" s="19" t="s">
        <v>7346</v>
      </c>
      <c r="E3063" s="19" t="s">
        <v>6443</v>
      </c>
    </row>
    <row r="3064" spans="1:5" x14ac:dyDescent="0.25">
      <c r="A3064" s="19">
        <v>8155</v>
      </c>
      <c r="B3064" s="19" t="s">
        <v>38</v>
      </c>
      <c r="C3064" s="19" t="s">
        <v>6328</v>
      </c>
      <c r="D3064" s="19" t="s">
        <v>7354</v>
      </c>
      <c r="E3064" s="19" t="s">
        <v>6445</v>
      </c>
    </row>
    <row r="3065" spans="1:5" x14ac:dyDescent="0.25">
      <c r="A3065" s="19">
        <v>8156</v>
      </c>
      <c r="B3065" s="19" t="s">
        <v>38</v>
      </c>
      <c r="C3065" s="19" t="s">
        <v>6328</v>
      </c>
      <c r="D3065" s="19" t="s">
        <v>7344</v>
      </c>
      <c r="E3065" s="19" t="s">
        <v>6445</v>
      </c>
    </row>
    <row r="3066" spans="1:5" x14ac:dyDescent="0.25">
      <c r="A3066" s="19">
        <v>8157</v>
      </c>
      <c r="B3066" s="19" t="s">
        <v>38</v>
      </c>
      <c r="C3066" s="19" t="s">
        <v>6328</v>
      </c>
      <c r="D3066" s="19" t="s">
        <v>7289</v>
      </c>
      <c r="E3066" s="19" t="s">
        <v>6445</v>
      </c>
    </row>
    <row r="3067" spans="1:5" x14ac:dyDescent="0.25">
      <c r="A3067" s="19">
        <v>8158</v>
      </c>
      <c r="B3067" s="19" t="s">
        <v>38</v>
      </c>
      <c r="C3067" s="19" t="s">
        <v>6328</v>
      </c>
      <c r="D3067" s="19" t="s">
        <v>2436</v>
      </c>
      <c r="E3067" s="19" t="s">
        <v>7355</v>
      </c>
    </row>
    <row r="3068" spans="1:5" x14ac:dyDescent="0.25">
      <c r="A3068" s="19">
        <v>8159</v>
      </c>
      <c r="B3068" s="19" t="s">
        <v>38</v>
      </c>
      <c r="C3068" s="19" t="s">
        <v>6328</v>
      </c>
      <c r="D3068" s="19" t="s">
        <v>7345</v>
      </c>
      <c r="E3068" s="19" t="s">
        <v>6445</v>
      </c>
    </row>
    <row r="3069" spans="1:5" x14ac:dyDescent="0.25">
      <c r="A3069" s="19">
        <v>8160</v>
      </c>
      <c r="B3069" s="19" t="s">
        <v>38</v>
      </c>
      <c r="C3069" s="19" t="s">
        <v>6328</v>
      </c>
      <c r="D3069" s="19" t="s">
        <v>7346</v>
      </c>
      <c r="E3069" s="19" t="s">
        <v>6445</v>
      </c>
    </row>
    <row r="3070" spans="1:5" x14ac:dyDescent="0.25">
      <c r="A3070" s="19">
        <v>8161</v>
      </c>
      <c r="B3070" s="19" t="s">
        <v>38</v>
      </c>
      <c r="C3070" s="19" t="s">
        <v>6328</v>
      </c>
      <c r="D3070" s="19" t="s">
        <v>7356</v>
      </c>
      <c r="E3070" s="19" t="s">
        <v>6447</v>
      </c>
    </row>
    <row r="3071" spans="1:5" x14ac:dyDescent="0.25">
      <c r="A3071" s="19">
        <v>8162</v>
      </c>
      <c r="B3071" s="19" t="s">
        <v>38</v>
      </c>
      <c r="C3071" s="19" t="s">
        <v>6328</v>
      </c>
      <c r="D3071" s="19" t="s">
        <v>7221</v>
      </c>
      <c r="E3071" s="19" t="s">
        <v>6447</v>
      </c>
    </row>
    <row r="3072" spans="1:5" x14ac:dyDescent="0.25">
      <c r="A3072" s="19">
        <v>8163</v>
      </c>
      <c r="B3072" s="19" t="s">
        <v>38</v>
      </c>
      <c r="C3072" s="19" t="s">
        <v>6328</v>
      </c>
      <c r="D3072" s="19" t="s">
        <v>7357</v>
      </c>
      <c r="E3072" s="19" t="s">
        <v>6447</v>
      </c>
    </row>
    <row r="3073" spans="1:5" x14ac:dyDescent="0.25">
      <c r="A3073" s="19">
        <v>8164</v>
      </c>
      <c r="B3073" s="19" t="s">
        <v>38</v>
      </c>
      <c r="C3073" s="19" t="s">
        <v>6328</v>
      </c>
      <c r="D3073" s="19" t="s">
        <v>7358</v>
      </c>
      <c r="E3073" s="19" t="s">
        <v>6447</v>
      </c>
    </row>
    <row r="3074" spans="1:5" x14ac:dyDescent="0.25">
      <c r="A3074" s="19">
        <v>8165</v>
      </c>
      <c r="B3074" s="19" t="s">
        <v>38</v>
      </c>
      <c r="C3074" s="19" t="s">
        <v>6328</v>
      </c>
      <c r="D3074" s="19" t="s">
        <v>2852</v>
      </c>
      <c r="E3074" s="19" t="s">
        <v>6447</v>
      </c>
    </row>
    <row r="3075" spans="1:5" x14ac:dyDescent="0.25">
      <c r="A3075" s="19">
        <v>8166</v>
      </c>
      <c r="B3075" s="19" t="s">
        <v>38</v>
      </c>
      <c r="C3075" s="19" t="s">
        <v>6328</v>
      </c>
      <c r="D3075" s="19" t="s">
        <v>4091</v>
      </c>
      <c r="E3075" s="19" t="s">
        <v>6447</v>
      </c>
    </row>
    <row r="3076" spans="1:5" x14ac:dyDescent="0.25">
      <c r="A3076" s="19">
        <v>8167</v>
      </c>
      <c r="B3076" s="19" t="s">
        <v>38</v>
      </c>
      <c r="C3076" s="19" t="s">
        <v>6328</v>
      </c>
      <c r="D3076" s="19" t="s">
        <v>7229</v>
      </c>
      <c r="E3076" s="19" t="s">
        <v>6447</v>
      </c>
    </row>
    <row r="3077" spans="1:5" x14ac:dyDescent="0.25">
      <c r="A3077" s="19">
        <v>8168</v>
      </c>
      <c r="B3077" s="19" t="s">
        <v>38</v>
      </c>
      <c r="C3077" s="19" t="s">
        <v>6328</v>
      </c>
      <c r="D3077" s="19" t="s">
        <v>7228</v>
      </c>
      <c r="E3077" s="19" t="s">
        <v>6447</v>
      </c>
    </row>
    <row r="3078" spans="1:5" x14ac:dyDescent="0.25">
      <c r="A3078" s="19">
        <v>8169</v>
      </c>
      <c r="B3078" s="19" t="s">
        <v>38</v>
      </c>
      <c r="C3078" s="19" t="s">
        <v>6328</v>
      </c>
      <c r="D3078" s="19" t="s">
        <v>7359</v>
      </c>
      <c r="E3078" s="19" t="s">
        <v>6447</v>
      </c>
    </row>
    <row r="3079" spans="1:5" x14ac:dyDescent="0.25">
      <c r="A3079" s="19">
        <v>8170</v>
      </c>
      <c r="B3079" s="19" t="s">
        <v>38</v>
      </c>
      <c r="C3079" s="19" t="s">
        <v>6328</v>
      </c>
      <c r="D3079" s="19" t="s">
        <v>2853</v>
      </c>
      <c r="E3079" s="19" t="s">
        <v>6447</v>
      </c>
    </row>
    <row r="3080" spans="1:5" x14ac:dyDescent="0.25">
      <c r="A3080" s="19">
        <v>8171</v>
      </c>
      <c r="B3080" s="19" t="s">
        <v>38</v>
      </c>
      <c r="C3080" s="19" t="s">
        <v>6328</v>
      </c>
      <c r="D3080" s="19" t="s">
        <v>7360</v>
      </c>
      <c r="E3080" s="19" t="s">
        <v>6447</v>
      </c>
    </row>
    <row r="3081" spans="1:5" x14ac:dyDescent="0.25">
      <c r="A3081" s="19">
        <v>8172</v>
      </c>
      <c r="B3081" s="19" t="s">
        <v>38</v>
      </c>
      <c r="C3081" s="19" t="s">
        <v>6328</v>
      </c>
      <c r="D3081" s="19" t="s">
        <v>2854</v>
      </c>
      <c r="E3081" s="19" t="s">
        <v>7361</v>
      </c>
    </row>
    <row r="3082" spans="1:5" x14ac:dyDescent="0.25">
      <c r="A3082" s="19">
        <v>8173</v>
      </c>
      <c r="B3082" s="19" t="s">
        <v>38</v>
      </c>
      <c r="C3082" s="19" t="s">
        <v>6328</v>
      </c>
      <c r="D3082" s="19" t="s">
        <v>2855</v>
      </c>
      <c r="E3082" s="19" t="s">
        <v>7362</v>
      </c>
    </row>
    <row r="3083" spans="1:5" x14ac:dyDescent="0.25">
      <c r="A3083" s="19">
        <v>8174</v>
      </c>
      <c r="B3083" s="19" t="s">
        <v>38</v>
      </c>
      <c r="C3083" s="19" t="s">
        <v>6328</v>
      </c>
      <c r="D3083" s="19" t="s">
        <v>7363</v>
      </c>
      <c r="E3083" s="19" t="s">
        <v>6447</v>
      </c>
    </row>
    <row r="3084" spans="1:5" x14ac:dyDescent="0.25">
      <c r="A3084" s="19">
        <v>8175</v>
      </c>
      <c r="B3084" s="19" t="s">
        <v>38</v>
      </c>
      <c r="C3084" s="19" t="s">
        <v>6328</v>
      </c>
      <c r="D3084" s="19" t="s">
        <v>7364</v>
      </c>
      <c r="E3084" s="19" t="s">
        <v>6447</v>
      </c>
    </row>
    <row r="3085" spans="1:5" x14ac:dyDescent="0.25">
      <c r="A3085" s="19">
        <v>8176</v>
      </c>
      <c r="B3085" s="19" t="s">
        <v>38</v>
      </c>
      <c r="C3085" s="19" t="s">
        <v>6328</v>
      </c>
      <c r="D3085" s="19" t="s">
        <v>7231</v>
      </c>
      <c r="E3085" s="19" t="s">
        <v>6447</v>
      </c>
    </row>
    <row r="3086" spans="1:5" x14ac:dyDescent="0.25">
      <c r="A3086" s="19">
        <v>8177</v>
      </c>
      <c r="B3086" s="19" t="s">
        <v>38</v>
      </c>
      <c r="C3086" s="19" t="s">
        <v>6328</v>
      </c>
      <c r="D3086" s="19" t="s">
        <v>7365</v>
      </c>
      <c r="E3086" s="19" t="s">
        <v>6447</v>
      </c>
    </row>
    <row r="3087" spans="1:5" x14ac:dyDescent="0.25">
      <c r="A3087" s="19">
        <v>8178</v>
      </c>
      <c r="B3087" s="19" t="s">
        <v>38</v>
      </c>
      <c r="C3087" s="19" t="s">
        <v>6328</v>
      </c>
      <c r="D3087" s="19" t="s">
        <v>7232</v>
      </c>
      <c r="E3087" s="19" t="s">
        <v>6447</v>
      </c>
    </row>
    <row r="3088" spans="1:5" x14ac:dyDescent="0.25">
      <c r="A3088" s="19">
        <v>8179</v>
      </c>
      <c r="B3088" s="19" t="s">
        <v>38</v>
      </c>
      <c r="C3088" s="19" t="s">
        <v>6328</v>
      </c>
      <c r="D3088" s="19" t="s">
        <v>7233</v>
      </c>
      <c r="E3088" s="19" t="s">
        <v>6447</v>
      </c>
    </row>
    <row r="3089" spans="1:5" x14ac:dyDescent="0.25">
      <c r="A3089" s="19">
        <v>8180</v>
      </c>
      <c r="B3089" s="19" t="s">
        <v>38</v>
      </c>
      <c r="C3089" s="19" t="s">
        <v>6328</v>
      </c>
      <c r="D3089" s="19" t="s">
        <v>7366</v>
      </c>
      <c r="E3089" s="19" t="s">
        <v>6447</v>
      </c>
    </row>
    <row r="3090" spans="1:5" x14ac:dyDescent="0.25">
      <c r="A3090" s="19">
        <v>8181</v>
      </c>
      <c r="B3090" s="19" t="s">
        <v>38</v>
      </c>
      <c r="C3090" s="19" t="s">
        <v>6328</v>
      </c>
      <c r="D3090" s="19" t="s">
        <v>7367</v>
      </c>
      <c r="E3090" s="19" t="s">
        <v>6447</v>
      </c>
    </row>
    <row r="3091" spans="1:5" x14ac:dyDescent="0.25">
      <c r="A3091" s="19">
        <v>8182</v>
      </c>
      <c r="B3091" s="19" t="s">
        <v>38</v>
      </c>
      <c r="C3091" s="19" t="s">
        <v>6328</v>
      </c>
      <c r="D3091" s="19" t="s">
        <v>3780</v>
      </c>
      <c r="E3091" s="19" t="s">
        <v>6447</v>
      </c>
    </row>
    <row r="3092" spans="1:5" x14ac:dyDescent="0.25">
      <c r="A3092" s="19">
        <v>8183</v>
      </c>
      <c r="B3092" s="19" t="s">
        <v>38</v>
      </c>
      <c r="C3092" s="19" t="s">
        <v>6328</v>
      </c>
      <c r="D3092" s="19" t="s">
        <v>7368</v>
      </c>
      <c r="E3092" s="19" t="s">
        <v>6447</v>
      </c>
    </row>
    <row r="3093" spans="1:5" x14ac:dyDescent="0.25">
      <c r="A3093" s="19">
        <v>8184</v>
      </c>
      <c r="B3093" s="19" t="s">
        <v>38</v>
      </c>
      <c r="C3093" s="19" t="s">
        <v>6328</v>
      </c>
      <c r="D3093" s="19" t="s">
        <v>7235</v>
      </c>
      <c r="E3093" s="19" t="s">
        <v>6447</v>
      </c>
    </row>
    <row r="3094" spans="1:5" x14ac:dyDescent="0.25">
      <c r="A3094" s="19">
        <v>8185</v>
      </c>
      <c r="B3094" s="19" t="s">
        <v>38</v>
      </c>
      <c r="C3094" s="19" t="s">
        <v>6328</v>
      </c>
      <c r="D3094" s="19" t="s">
        <v>7369</v>
      </c>
      <c r="E3094" s="19" t="s">
        <v>6447</v>
      </c>
    </row>
    <row r="3095" spans="1:5" x14ac:dyDescent="0.25">
      <c r="A3095" s="19">
        <v>8186</v>
      </c>
      <c r="B3095" s="19" t="s">
        <v>38</v>
      </c>
      <c r="C3095" s="19" t="s">
        <v>6328</v>
      </c>
      <c r="D3095" s="19" t="s">
        <v>7370</v>
      </c>
      <c r="E3095" s="19" t="s">
        <v>6447</v>
      </c>
    </row>
    <row r="3096" spans="1:5" x14ac:dyDescent="0.25">
      <c r="A3096" s="19">
        <v>8187</v>
      </c>
      <c r="B3096" s="19" t="s">
        <v>38</v>
      </c>
      <c r="C3096" s="19" t="s">
        <v>6328</v>
      </c>
      <c r="D3096" s="19" t="s">
        <v>7371</v>
      </c>
      <c r="E3096" s="19" t="s">
        <v>6447</v>
      </c>
    </row>
    <row r="3097" spans="1:5" x14ac:dyDescent="0.25">
      <c r="A3097" s="19">
        <v>8188</v>
      </c>
      <c r="B3097" s="19" t="s">
        <v>38</v>
      </c>
      <c r="C3097" s="19" t="s">
        <v>6328</v>
      </c>
      <c r="D3097" s="19" t="s">
        <v>7372</v>
      </c>
      <c r="E3097" s="19" t="s">
        <v>6447</v>
      </c>
    </row>
    <row r="3098" spans="1:5" x14ac:dyDescent="0.25">
      <c r="A3098" s="19">
        <v>8189</v>
      </c>
      <c r="B3098" s="19" t="s">
        <v>38</v>
      </c>
      <c r="C3098" s="19" t="s">
        <v>6328</v>
      </c>
      <c r="D3098" s="19" t="s">
        <v>7373</v>
      </c>
      <c r="E3098" s="19" t="s">
        <v>6447</v>
      </c>
    </row>
    <row r="3099" spans="1:5" x14ac:dyDescent="0.25">
      <c r="A3099" s="19">
        <v>8190</v>
      </c>
      <c r="B3099" s="19" t="s">
        <v>38</v>
      </c>
      <c r="C3099" s="19" t="s">
        <v>6328</v>
      </c>
      <c r="D3099" s="19" t="s">
        <v>7374</v>
      </c>
      <c r="E3099" s="19" t="s">
        <v>6447</v>
      </c>
    </row>
    <row r="3100" spans="1:5" x14ac:dyDescent="0.25">
      <c r="A3100" s="19">
        <v>8191</v>
      </c>
      <c r="B3100" s="19" t="s">
        <v>38</v>
      </c>
      <c r="C3100" s="19" t="s">
        <v>6328</v>
      </c>
      <c r="D3100" s="19" t="s">
        <v>7375</v>
      </c>
      <c r="E3100" s="19" t="s">
        <v>6447</v>
      </c>
    </row>
    <row r="3101" spans="1:5" x14ac:dyDescent="0.25">
      <c r="A3101" s="19">
        <v>8192</v>
      </c>
      <c r="B3101" s="19" t="s">
        <v>38</v>
      </c>
      <c r="C3101" s="19" t="s">
        <v>6328</v>
      </c>
      <c r="D3101" s="19" t="s">
        <v>7241</v>
      </c>
      <c r="E3101" s="19" t="s">
        <v>6447</v>
      </c>
    </row>
    <row r="3102" spans="1:5" x14ac:dyDescent="0.25">
      <c r="A3102" s="19">
        <v>8193</v>
      </c>
      <c r="B3102" s="19" t="s">
        <v>38</v>
      </c>
      <c r="C3102" s="19" t="s">
        <v>6328</v>
      </c>
      <c r="D3102" s="19" t="s">
        <v>7376</v>
      </c>
      <c r="E3102" s="19" t="s">
        <v>6447</v>
      </c>
    </row>
    <row r="3103" spans="1:5" x14ac:dyDescent="0.25">
      <c r="A3103" s="19">
        <v>8194</v>
      </c>
      <c r="B3103" s="19" t="s">
        <v>38</v>
      </c>
      <c r="C3103" s="19" t="s">
        <v>6328</v>
      </c>
      <c r="D3103" s="19" t="s">
        <v>7216</v>
      </c>
      <c r="E3103" s="19" t="s">
        <v>6447</v>
      </c>
    </row>
    <row r="3104" spans="1:5" x14ac:dyDescent="0.25">
      <c r="A3104" s="19">
        <v>8195</v>
      </c>
      <c r="B3104" s="19" t="s">
        <v>38</v>
      </c>
      <c r="C3104" s="19" t="s">
        <v>6328</v>
      </c>
      <c r="D3104" s="19" t="s">
        <v>7217</v>
      </c>
      <c r="E3104" s="19" t="s">
        <v>6447</v>
      </c>
    </row>
    <row r="3105" spans="1:5" x14ac:dyDescent="0.25">
      <c r="A3105" s="19">
        <v>8196</v>
      </c>
      <c r="B3105" s="19" t="s">
        <v>38</v>
      </c>
      <c r="C3105" s="19" t="s">
        <v>6328</v>
      </c>
      <c r="D3105" s="19" t="s">
        <v>7242</v>
      </c>
      <c r="E3105" s="19" t="s">
        <v>6447</v>
      </c>
    </row>
    <row r="3106" spans="1:5" x14ac:dyDescent="0.25">
      <c r="A3106" s="19">
        <v>8197</v>
      </c>
      <c r="B3106" s="19" t="s">
        <v>38</v>
      </c>
      <c r="C3106" s="19" t="s">
        <v>6328</v>
      </c>
      <c r="D3106" s="19" t="s">
        <v>7218</v>
      </c>
      <c r="E3106" s="19" t="s">
        <v>6447</v>
      </c>
    </row>
    <row r="3107" spans="1:5" x14ac:dyDescent="0.25">
      <c r="A3107" s="19">
        <v>8198</v>
      </c>
      <c r="B3107" s="19" t="s">
        <v>38</v>
      </c>
      <c r="C3107" s="19" t="s">
        <v>6328</v>
      </c>
      <c r="D3107" s="19" t="s">
        <v>7219</v>
      </c>
      <c r="E3107" s="19" t="s">
        <v>6447</v>
      </c>
    </row>
    <row r="3108" spans="1:5" x14ac:dyDescent="0.25">
      <c r="A3108" s="19">
        <v>8199</v>
      </c>
      <c r="B3108" s="19" t="s">
        <v>38</v>
      </c>
      <c r="C3108" s="19" t="s">
        <v>6328</v>
      </c>
      <c r="D3108" s="19" t="s">
        <v>7220</v>
      </c>
      <c r="E3108" s="19" t="s">
        <v>6447</v>
      </c>
    </row>
    <row r="3109" spans="1:5" x14ac:dyDescent="0.25">
      <c r="A3109" s="19">
        <v>8200</v>
      </c>
      <c r="B3109" s="19" t="s">
        <v>38</v>
      </c>
      <c r="C3109" s="19" t="s">
        <v>6328</v>
      </c>
      <c r="D3109" s="19" t="s">
        <v>7243</v>
      </c>
      <c r="E3109" s="19" t="s">
        <v>6447</v>
      </c>
    </row>
    <row r="3110" spans="1:5" x14ac:dyDescent="0.25">
      <c r="A3110" s="19">
        <v>8201</v>
      </c>
      <c r="B3110" s="19" t="s">
        <v>38</v>
      </c>
      <c r="C3110" s="19" t="s">
        <v>6328</v>
      </c>
      <c r="D3110" s="19" t="s">
        <v>2601</v>
      </c>
      <c r="E3110" s="19" t="s">
        <v>6447</v>
      </c>
    </row>
    <row r="3111" spans="1:5" x14ac:dyDescent="0.25">
      <c r="A3111" s="19">
        <v>8202</v>
      </c>
      <c r="B3111" s="19" t="s">
        <v>38</v>
      </c>
      <c r="C3111" s="19" t="s">
        <v>6328</v>
      </c>
      <c r="D3111" s="19" t="s">
        <v>2602</v>
      </c>
      <c r="E3111" s="19" t="s">
        <v>6447</v>
      </c>
    </row>
    <row r="3112" spans="1:5" x14ac:dyDescent="0.25">
      <c r="A3112" s="19">
        <v>8203</v>
      </c>
      <c r="B3112" s="19" t="s">
        <v>38</v>
      </c>
      <c r="C3112" s="19" t="s">
        <v>6328</v>
      </c>
      <c r="D3112" s="19" t="s">
        <v>7377</v>
      </c>
      <c r="E3112" s="19" t="s">
        <v>6447</v>
      </c>
    </row>
    <row r="3113" spans="1:5" x14ac:dyDescent="0.25">
      <c r="A3113" s="19">
        <v>8204</v>
      </c>
      <c r="B3113" s="19" t="s">
        <v>38</v>
      </c>
      <c r="C3113" s="19" t="s">
        <v>6328</v>
      </c>
      <c r="D3113" s="19" t="s">
        <v>7231</v>
      </c>
      <c r="E3113" s="19" t="s">
        <v>6449</v>
      </c>
    </row>
    <row r="3114" spans="1:5" x14ac:dyDescent="0.25">
      <c r="A3114" s="19">
        <v>8205</v>
      </c>
      <c r="B3114" s="19" t="s">
        <v>38</v>
      </c>
      <c r="C3114" s="19" t="s">
        <v>6328</v>
      </c>
      <c r="D3114" s="19" t="s">
        <v>7232</v>
      </c>
      <c r="E3114" s="19" t="s">
        <v>6449</v>
      </c>
    </row>
    <row r="3115" spans="1:5" x14ac:dyDescent="0.25">
      <c r="A3115" s="19">
        <v>8206</v>
      </c>
      <c r="B3115" s="19" t="s">
        <v>38</v>
      </c>
      <c r="C3115" s="19" t="s">
        <v>6328</v>
      </c>
      <c r="D3115" s="19" t="s">
        <v>7233</v>
      </c>
      <c r="E3115" s="19" t="s">
        <v>6449</v>
      </c>
    </row>
    <row r="3116" spans="1:5" x14ac:dyDescent="0.25">
      <c r="A3116" s="19">
        <v>8207</v>
      </c>
      <c r="B3116" s="19" t="s">
        <v>38</v>
      </c>
      <c r="C3116" s="19" t="s">
        <v>6328</v>
      </c>
      <c r="D3116" s="19" t="s">
        <v>7366</v>
      </c>
      <c r="E3116" s="19" t="s">
        <v>6449</v>
      </c>
    </row>
    <row r="3117" spans="1:5" x14ac:dyDescent="0.25">
      <c r="A3117" s="19">
        <v>8208</v>
      </c>
      <c r="B3117" s="19" t="s">
        <v>38</v>
      </c>
      <c r="C3117" s="19" t="s">
        <v>6328</v>
      </c>
      <c r="D3117" s="19" t="s">
        <v>3780</v>
      </c>
      <c r="E3117" s="19" t="s">
        <v>6449</v>
      </c>
    </row>
    <row r="3118" spans="1:5" x14ac:dyDescent="0.25">
      <c r="A3118" s="19">
        <v>8209</v>
      </c>
      <c r="B3118" s="19" t="s">
        <v>38</v>
      </c>
      <c r="C3118" s="19" t="s">
        <v>6328</v>
      </c>
      <c r="D3118" s="19" t="s">
        <v>7235</v>
      </c>
      <c r="E3118" s="19" t="s">
        <v>6449</v>
      </c>
    </row>
    <row r="3119" spans="1:5" x14ac:dyDescent="0.25">
      <c r="A3119" s="19">
        <v>8210</v>
      </c>
      <c r="B3119" s="19" t="s">
        <v>38</v>
      </c>
      <c r="C3119" s="19" t="s">
        <v>6328</v>
      </c>
      <c r="D3119" s="19" t="s">
        <v>7370</v>
      </c>
      <c r="E3119" s="19" t="s">
        <v>6449</v>
      </c>
    </row>
    <row r="3120" spans="1:5" x14ac:dyDescent="0.25">
      <c r="A3120" s="19">
        <v>8211</v>
      </c>
      <c r="B3120" s="19" t="s">
        <v>38</v>
      </c>
      <c r="C3120" s="19" t="s">
        <v>6328</v>
      </c>
      <c r="D3120" s="19" t="s">
        <v>7372</v>
      </c>
      <c r="E3120" s="19" t="s">
        <v>6449</v>
      </c>
    </row>
    <row r="3121" spans="1:5" x14ac:dyDescent="0.25">
      <c r="A3121" s="19">
        <v>8212</v>
      </c>
      <c r="B3121" s="19" t="s">
        <v>38</v>
      </c>
      <c r="C3121" s="19" t="s">
        <v>6328</v>
      </c>
      <c r="D3121" s="19" t="s">
        <v>7373</v>
      </c>
      <c r="E3121" s="19" t="s">
        <v>6449</v>
      </c>
    </row>
    <row r="3122" spans="1:5" x14ac:dyDescent="0.25">
      <c r="A3122" s="19">
        <v>8213</v>
      </c>
      <c r="B3122" s="19" t="s">
        <v>38</v>
      </c>
      <c r="C3122" s="19" t="s">
        <v>6328</v>
      </c>
      <c r="D3122" s="19" t="s">
        <v>7374</v>
      </c>
      <c r="E3122" s="19" t="s">
        <v>6449</v>
      </c>
    </row>
    <row r="3123" spans="1:5" x14ac:dyDescent="0.25">
      <c r="A3123" s="19">
        <v>8214</v>
      </c>
      <c r="B3123" s="19" t="s">
        <v>38</v>
      </c>
      <c r="C3123" s="19" t="s">
        <v>6328</v>
      </c>
      <c r="D3123" s="19" t="s">
        <v>7375</v>
      </c>
      <c r="E3123" s="19" t="s">
        <v>6449</v>
      </c>
    </row>
    <row r="3124" spans="1:5" x14ac:dyDescent="0.25">
      <c r="A3124" s="19">
        <v>8215</v>
      </c>
      <c r="B3124" s="19" t="s">
        <v>38</v>
      </c>
      <c r="C3124" s="19" t="s">
        <v>6328</v>
      </c>
      <c r="D3124" s="19" t="s">
        <v>7241</v>
      </c>
      <c r="E3124" s="19" t="s">
        <v>6449</v>
      </c>
    </row>
    <row r="3125" spans="1:5" x14ac:dyDescent="0.25">
      <c r="A3125" s="19">
        <v>8216</v>
      </c>
      <c r="B3125" s="19" t="s">
        <v>38</v>
      </c>
      <c r="C3125" s="19" t="s">
        <v>6328</v>
      </c>
      <c r="D3125" s="19" t="s">
        <v>7376</v>
      </c>
      <c r="E3125" s="19" t="s">
        <v>6449</v>
      </c>
    </row>
    <row r="3126" spans="1:5" x14ac:dyDescent="0.25">
      <c r="A3126" s="19">
        <v>8217</v>
      </c>
      <c r="B3126" s="19" t="s">
        <v>38</v>
      </c>
      <c r="C3126" s="19" t="s">
        <v>6328</v>
      </c>
      <c r="D3126" s="19" t="s">
        <v>7216</v>
      </c>
      <c r="E3126" s="19" t="s">
        <v>6449</v>
      </c>
    </row>
    <row r="3127" spans="1:5" x14ac:dyDescent="0.25">
      <c r="A3127" s="19">
        <v>8218</v>
      </c>
      <c r="B3127" s="19" t="s">
        <v>38</v>
      </c>
      <c r="C3127" s="19" t="s">
        <v>6328</v>
      </c>
      <c r="D3127" s="19" t="s">
        <v>7217</v>
      </c>
      <c r="E3127" s="19" t="s">
        <v>6449</v>
      </c>
    </row>
    <row r="3128" spans="1:5" x14ac:dyDescent="0.25">
      <c r="A3128" s="19">
        <v>8219</v>
      </c>
      <c r="B3128" s="19" t="s">
        <v>38</v>
      </c>
      <c r="C3128" s="19" t="s">
        <v>6328</v>
      </c>
      <c r="D3128" s="19" t="s">
        <v>7242</v>
      </c>
      <c r="E3128" s="19" t="s">
        <v>6449</v>
      </c>
    </row>
    <row r="3129" spans="1:5" x14ac:dyDescent="0.25">
      <c r="A3129" s="19">
        <v>8220</v>
      </c>
      <c r="B3129" s="19" t="s">
        <v>38</v>
      </c>
      <c r="C3129" s="19" t="s">
        <v>6328</v>
      </c>
      <c r="D3129" s="19" t="s">
        <v>7218</v>
      </c>
      <c r="E3129" s="19" t="s">
        <v>6449</v>
      </c>
    </row>
    <row r="3130" spans="1:5" x14ac:dyDescent="0.25">
      <c r="A3130" s="19">
        <v>8221</v>
      </c>
      <c r="B3130" s="19" t="s">
        <v>38</v>
      </c>
      <c r="C3130" s="19" t="s">
        <v>6328</v>
      </c>
      <c r="D3130" s="19" t="s">
        <v>7219</v>
      </c>
      <c r="E3130" s="19" t="s">
        <v>6449</v>
      </c>
    </row>
    <row r="3131" spans="1:5" x14ac:dyDescent="0.25">
      <c r="A3131" s="19">
        <v>8222</v>
      </c>
      <c r="B3131" s="19" t="s">
        <v>38</v>
      </c>
      <c r="C3131" s="19" t="s">
        <v>6328</v>
      </c>
      <c r="D3131" s="19" t="s">
        <v>7220</v>
      </c>
      <c r="E3131" s="19" t="s">
        <v>6449</v>
      </c>
    </row>
    <row r="3132" spans="1:5" x14ac:dyDescent="0.25">
      <c r="A3132" s="19">
        <v>8223</v>
      </c>
      <c r="B3132" s="19" t="s">
        <v>38</v>
      </c>
      <c r="C3132" s="19" t="s">
        <v>6328</v>
      </c>
      <c r="D3132" s="19" t="s">
        <v>7378</v>
      </c>
      <c r="E3132" s="19" t="s">
        <v>6449</v>
      </c>
    </row>
    <row r="3133" spans="1:5" x14ac:dyDescent="0.25">
      <c r="A3133" s="19">
        <v>8224</v>
      </c>
      <c r="B3133" s="19" t="s">
        <v>38</v>
      </c>
      <c r="C3133" s="19" t="s">
        <v>6328</v>
      </c>
      <c r="D3133" s="19" t="s">
        <v>7221</v>
      </c>
      <c r="E3133" s="19" t="s">
        <v>6449</v>
      </c>
    </row>
    <row r="3134" spans="1:5" x14ac:dyDescent="0.25">
      <c r="A3134" s="19">
        <v>8225</v>
      </c>
      <c r="B3134" s="19" t="s">
        <v>38</v>
      </c>
      <c r="C3134" s="19" t="s">
        <v>6328</v>
      </c>
      <c r="D3134" s="19" t="s">
        <v>7357</v>
      </c>
      <c r="E3134" s="19" t="s">
        <v>6449</v>
      </c>
    </row>
    <row r="3135" spans="1:5" x14ac:dyDescent="0.25">
      <c r="A3135" s="19">
        <v>8226</v>
      </c>
      <c r="B3135" s="19" t="s">
        <v>38</v>
      </c>
      <c r="C3135" s="19" t="s">
        <v>6328</v>
      </c>
      <c r="D3135" s="19" t="s">
        <v>7358</v>
      </c>
      <c r="E3135" s="19" t="s">
        <v>6449</v>
      </c>
    </row>
    <row r="3136" spans="1:5" x14ac:dyDescent="0.25">
      <c r="A3136" s="19">
        <v>8227</v>
      </c>
      <c r="B3136" s="19" t="s">
        <v>38</v>
      </c>
      <c r="C3136" s="19" t="s">
        <v>6328</v>
      </c>
      <c r="D3136" s="19" t="s">
        <v>2856</v>
      </c>
      <c r="E3136" s="19" t="s">
        <v>6449</v>
      </c>
    </row>
    <row r="3137" spans="1:5" x14ac:dyDescent="0.25">
      <c r="A3137" s="19">
        <v>8228</v>
      </c>
      <c r="B3137" s="19" t="s">
        <v>38</v>
      </c>
      <c r="C3137" s="19" t="s">
        <v>6328</v>
      </c>
      <c r="D3137" s="19" t="s">
        <v>4091</v>
      </c>
      <c r="E3137" s="19" t="s">
        <v>6449</v>
      </c>
    </row>
    <row r="3138" spans="1:5" x14ac:dyDescent="0.25">
      <c r="A3138" s="19">
        <v>8229</v>
      </c>
      <c r="B3138" s="19" t="s">
        <v>38</v>
      </c>
      <c r="C3138" s="19" t="s">
        <v>6328</v>
      </c>
      <c r="D3138" s="19" t="s">
        <v>7229</v>
      </c>
      <c r="E3138" s="19" t="s">
        <v>6449</v>
      </c>
    </row>
    <row r="3139" spans="1:5" x14ac:dyDescent="0.25">
      <c r="A3139" s="19">
        <v>8230</v>
      </c>
      <c r="B3139" s="19" t="s">
        <v>38</v>
      </c>
      <c r="C3139" s="19" t="s">
        <v>6328</v>
      </c>
      <c r="D3139" s="19" t="s">
        <v>7246</v>
      </c>
      <c r="E3139" s="19" t="s">
        <v>6449</v>
      </c>
    </row>
    <row r="3140" spans="1:5" x14ac:dyDescent="0.25">
      <c r="A3140" s="19">
        <v>8231</v>
      </c>
      <c r="B3140" s="19" t="s">
        <v>38</v>
      </c>
      <c r="C3140" s="19" t="s">
        <v>6328</v>
      </c>
      <c r="D3140" s="19" t="s">
        <v>7231</v>
      </c>
      <c r="E3140" s="19" t="s">
        <v>6451</v>
      </c>
    </row>
    <row r="3141" spans="1:5" x14ac:dyDescent="0.25">
      <c r="A3141" s="19">
        <v>8232</v>
      </c>
      <c r="B3141" s="19" t="s">
        <v>38</v>
      </c>
      <c r="C3141" s="19" t="s">
        <v>6328</v>
      </c>
      <c r="D3141" s="19" t="s">
        <v>7232</v>
      </c>
      <c r="E3141" s="19" t="s">
        <v>6451</v>
      </c>
    </row>
    <row r="3142" spans="1:5" x14ac:dyDescent="0.25">
      <c r="A3142" s="19">
        <v>8233</v>
      </c>
      <c r="B3142" s="19" t="s">
        <v>38</v>
      </c>
      <c r="C3142" s="19" t="s">
        <v>6328</v>
      </c>
      <c r="D3142" s="19" t="s">
        <v>7233</v>
      </c>
      <c r="E3142" s="19" t="s">
        <v>6451</v>
      </c>
    </row>
    <row r="3143" spans="1:5" x14ac:dyDescent="0.25">
      <c r="A3143" s="19">
        <v>8234</v>
      </c>
      <c r="B3143" s="19" t="s">
        <v>38</v>
      </c>
      <c r="C3143" s="19" t="s">
        <v>6328</v>
      </c>
      <c r="D3143" s="19" t="s">
        <v>7366</v>
      </c>
      <c r="E3143" s="19" t="s">
        <v>6451</v>
      </c>
    </row>
    <row r="3144" spans="1:5" x14ac:dyDescent="0.25">
      <c r="A3144" s="19">
        <v>8235</v>
      </c>
      <c r="B3144" s="19" t="s">
        <v>38</v>
      </c>
      <c r="C3144" s="19" t="s">
        <v>6328</v>
      </c>
      <c r="D3144" s="19" t="s">
        <v>3780</v>
      </c>
      <c r="E3144" s="19" t="s">
        <v>6451</v>
      </c>
    </row>
    <row r="3145" spans="1:5" x14ac:dyDescent="0.25">
      <c r="A3145" s="19">
        <v>8236</v>
      </c>
      <c r="B3145" s="19" t="s">
        <v>38</v>
      </c>
      <c r="C3145" s="19" t="s">
        <v>6328</v>
      </c>
      <c r="D3145" s="19" t="s">
        <v>7235</v>
      </c>
      <c r="E3145" s="19" t="s">
        <v>6451</v>
      </c>
    </row>
    <row r="3146" spans="1:5" x14ac:dyDescent="0.25">
      <c r="A3146" s="19">
        <v>8237</v>
      </c>
      <c r="B3146" s="19" t="s">
        <v>38</v>
      </c>
      <c r="C3146" s="19" t="s">
        <v>6328</v>
      </c>
      <c r="D3146" s="19" t="s">
        <v>7370</v>
      </c>
      <c r="E3146" s="19" t="s">
        <v>6451</v>
      </c>
    </row>
    <row r="3147" spans="1:5" x14ac:dyDescent="0.25">
      <c r="A3147" s="19">
        <v>8238</v>
      </c>
      <c r="B3147" s="19" t="s">
        <v>38</v>
      </c>
      <c r="C3147" s="19" t="s">
        <v>6328</v>
      </c>
      <c r="D3147" s="19" t="s">
        <v>7372</v>
      </c>
      <c r="E3147" s="19" t="s">
        <v>6451</v>
      </c>
    </row>
    <row r="3148" spans="1:5" x14ac:dyDescent="0.25">
      <c r="A3148" s="19">
        <v>8239</v>
      </c>
      <c r="B3148" s="19" t="s">
        <v>38</v>
      </c>
      <c r="C3148" s="19" t="s">
        <v>6328</v>
      </c>
      <c r="D3148" s="19" t="s">
        <v>7373</v>
      </c>
      <c r="E3148" s="19" t="s">
        <v>6451</v>
      </c>
    </row>
    <row r="3149" spans="1:5" x14ac:dyDescent="0.25">
      <c r="A3149" s="19">
        <v>8240</v>
      </c>
      <c r="B3149" s="19" t="s">
        <v>38</v>
      </c>
      <c r="C3149" s="19" t="s">
        <v>6328</v>
      </c>
      <c r="D3149" s="19" t="s">
        <v>7374</v>
      </c>
      <c r="E3149" s="19" t="s">
        <v>6451</v>
      </c>
    </row>
    <row r="3150" spans="1:5" x14ac:dyDescent="0.25">
      <c r="A3150" s="19">
        <v>8241</v>
      </c>
      <c r="B3150" s="19" t="s">
        <v>38</v>
      </c>
      <c r="C3150" s="19" t="s">
        <v>6328</v>
      </c>
      <c r="D3150" s="19" t="s">
        <v>7375</v>
      </c>
      <c r="E3150" s="19" t="s">
        <v>6451</v>
      </c>
    </row>
    <row r="3151" spans="1:5" x14ac:dyDescent="0.25">
      <c r="A3151" s="19">
        <v>8242</v>
      </c>
      <c r="B3151" s="19" t="s">
        <v>38</v>
      </c>
      <c r="C3151" s="19" t="s">
        <v>6328</v>
      </c>
      <c r="D3151" s="19" t="s">
        <v>7241</v>
      </c>
      <c r="E3151" s="19" t="s">
        <v>6451</v>
      </c>
    </row>
    <row r="3152" spans="1:5" x14ac:dyDescent="0.25">
      <c r="A3152" s="19">
        <v>8243</v>
      </c>
      <c r="B3152" s="19" t="s">
        <v>38</v>
      </c>
      <c r="C3152" s="19" t="s">
        <v>6328</v>
      </c>
      <c r="D3152" s="19" t="s">
        <v>7376</v>
      </c>
      <c r="E3152" s="19" t="s">
        <v>6451</v>
      </c>
    </row>
    <row r="3153" spans="1:5" x14ac:dyDescent="0.25">
      <c r="A3153" s="19">
        <v>8244</v>
      </c>
      <c r="B3153" s="19" t="s">
        <v>38</v>
      </c>
      <c r="C3153" s="19" t="s">
        <v>6328</v>
      </c>
      <c r="D3153" s="19" t="s">
        <v>7216</v>
      </c>
      <c r="E3153" s="19" t="s">
        <v>6451</v>
      </c>
    </row>
    <row r="3154" spans="1:5" x14ac:dyDescent="0.25">
      <c r="A3154" s="19">
        <v>8245</v>
      </c>
      <c r="B3154" s="19" t="s">
        <v>38</v>
      </c>
      <c r="C3154" s="19" t="s">
        <v>6328</v>
      </c>
      <c r="D3154" s="19" t="s">
        <v>7217</v>
      </c>
      <c r="E3154" s="19" t="s">
        <v>6451</v>
      </c>
    </row>
    <row r="3155" spans="1:5" x14ac:dyDescent="0.25">
      <c r="A3155" s="19">
        <v>8246</v>
      </c>
      <c r="B3155" s="19" t="s">
        <v>38</v>
      </c>
      <c r="C3155" s="19" t="s">
        <v>6328</v>
      </c>
      <c r="D3155" s="19" t="s">
        <v>7242</v>
      </c>
      <c r="E3155" s="19" t="s">
        <v>6451</v>
      </c>
    </row>
    <row r="3156" spans="1:5" x14ac:dyDescent="0.25">
      <c r="A3156" s="19">
        <v>8247</v>
      </c>
      <c r="B3156" s="19" t="s">
        <v>38</v>
      </c>
      <c r="C3156" s="19" t="s">
        <v>6328</v>
      </c>
      <c r="D3156" s="19" t="s">
        <v>7218</v>
      </c>
      <c r="E3156" s="19" t="s">
        <v>6451</v>
      </c>
    </row>
    <row r="3157" spans="1:5" x14ac:dyDescent="0.25">
      <c r="A3157" s="19">
        <v>8248</v>
      </c>
      <c r="B3157" s="19" t="s">
        <v>38</v>
      </c>
      <c r="C3157" s="19" t="s">
        <v>6328</v>
      </c>
      <c r="D3157" s="19" t="s">
        <v>7219</v>
      </c>
      <c r="E3157" s="19" t="s">
        <v>6451</v>
      </c>
    </row>
    <row r="3158" spans="1:5" x14ac:dyDescent="0.25">
      <c r="A3158" s="19">
        <v>8249</v>
      </c>
      <c r="B3158" s="19" t="s">
        <v>38</v>
      </c>
      <c r="C3158" s="19" t="s">
        <v>6328</v>
      </c>
      <c r="D3158" s="19" t="s">
        <v>7220</v>
      </c>
      <c r="E3158" s="19" t="s">
        <v>6451</v>
      </c>
    </row>
    <row r="3159" spans="1:5" x14ac:dyDescent="0.25">
      <c r="A3159" s="19">
        <v>8250</v>
      </c>
      <c r="B3159" s="19" t="s">
        <v>38</v>
      </c>
      <c r="C3159" s="19" t="s">
        <v>6328</v>
      </c>
      <c r="D3159" s="19" t="s">
        <v>2857</v>
      </c>
      <c r="E3159" s="19" t="s">
        <v>6451</v>
      </c>
    </row>
    <row r="3160" spans="1:5" x14ac:dyDescent="0.25">
      <c r="A3160" s="19">
        <v>8251</v>
      </c>
      <c r="B3160" s="19" t="s">
        <v>38</v>
      </c>
      <c r="C3160" s="19" t="s">
        <v>6328</v>
      </c>
      <c r="D3160" s="19" t="s">
        <v>7221</v>
      </c>
      <c r="E3160" s="19" t="s">
        <v>6451</v>
      </c>
    </row>
    <row r="3161" spans="1:5" x14ac:dyDescent="0.25">
      <c r="A3161" s="19">
        <v>8252</v>
      </c>
      <c r="B3161" s="19" t="s">
        <v>38</v>
      </c>
      <c r="C3161" s="19" t="s">
        <v>6328</v>
      </c>
      <c r="D3161" s="19" t="s">
        <v>7357</v>
      </c>
      <c r="E3161" s="19" t="s">
        <v>6451</v>
      </c>
    </row>
    <row r="3162" spans="1:5" x14ac:dyDescent="0.25">
      <c r="A3162" s="19">
        <v>8253</v>
      </c>
      <c r="B3162" s="19" t="s">
        <v>38</v>
      </c>
      <c r="C3162" s="19" t="s">
        <v>6328</v>
      </c>
      <c r="D3162" s="19" t="s">
        <v>7379</v>
      </c>
      <c r="E3162" s="19" t="s">
        <v>6451</v>
      </c>
    </row>
    <row r="3163" spans="1:5" x14ac:dyDescent="0.25">
      <c r="A3163" s="19">
        <v>8254</v>
      </c>
      <c r="B3163" s="19" t="s">
        <v>38</v>
      </c>
      <c r="C3163" s="19" t="s">
        <v>6328</v>
      </c>
      <c r="D3163" s="19" t="s">
        <v>4091</v>
      </c>
      <c r="E3163" s="19" t="s">
        <v>6451</v>
      </c>
    </row>
    <row r="3164" spans="1:5" x14ac:dyDescent="0.25">
      <c r="A3164" s="19">
        <v>8255</v>
      </c>
      <c r="B3164" s="19" t="s">
        <v>38</v>
      </c>
      <c r="C3164" s="19" t="s">
        <v>6328</v>
      </c>
      <c r="D3164" s="19" t="s">
        <v>7229</v>
      </c>
      <c r="E3164" s="19" t="s">
        <v>6451</v>
      </c>
    </row>
    <row r="3165" spans="1:5" x14ac:dyDescent="0.25">
      <c r="A3165" s="19">
        <v>8256</v>
      </c>
      <c r="B3165" s="19" t="s">
        <v>38</v>
      </c>
      <c r="C3165" s="19" t="s">
        <v>6328</v>
      </c>
      <c r="D3165" s="19" t="s">
        <v>7380</v>
      </c>
      <c r="E3165" s="19" t="s">
        <v>6451</v>
      </c>
    </row>
    <row r="3166" spans="1:5" x14ac:dyDescent="0.25">
      <c r="A3166" s="19">
        <v>8257</v>
      </c>
      <c r="B3166" s="19" t="s">
        <v>38</v>
      </c>
      <c r="C3166" s="19" t="s">
        <v>6328</v>
      </c>
      <c r="D3166" s="19" t="s">
        <v>7231</v>
      </c>
      <c r="E3166" s="19" t="s">
        <v>6453</v>
      </c>
    </row>
    <row r="3167" spans="1:5" x14ac:dyDescent="0.25">
      <c r="A3167" s="19">
        <v>8258</v>
      </c>
      <c r="B3167" s="19" t="s">
        <v>38</v>
      </c>
      <c r="C3167" s="19" t="s">
        <v>6328</v>
      </c>
      <c r="D3167" s="19" t="s">
        <v>7232</v>
      </c>
      <c r="E3167" s="19" t="s">
        <v>6453</v>
      </c>
    </row>
    <row r="3168" spans="1:5" x14ac:dyDescent="0.25">
      <c r="A3168" s="19">
        <v>8259</v>
      </c>
      <c r="B3168" s="19" t="s">
        <v>38</v>
      </c>
      <c r="C3168" s="19" t="s">
        <v>6328</v>
      </c>
      <c r="D3168" s="19" t="s">
        <v>7233</v>
      </c>
      <c r="E3168" s="19" t="s">
        <v>6453</v>
      </c>
    </row>
    <row r="3169" spans="1:5" x14ac:dyDescent="0.25">
      <c r="A3169" s="19">
        <v>8260</v>
      </c>
      <c r="B3169" s="19" t="s">
        <v>38</v>
      </c>
      <c r="C3169" s="19" t="s">
        <v>6328</v>
      </c>
      <c r="D3169" s="19" t="s">
        <v>7366</v>
      </c>
      <c r="E3169" s="19" t="s">
        <v>6453</v>
      </c>
    </row>
    <row r="3170" spans="1:5" x14ac:dyDescent="0.25">
      <c r="A3170" s="19">
        <v>8261</v>
      </c>
      <c r="B3170" s="19" t="s">
        <v>38</v>
      </c>
      <c r="C3170" s="19" t="s">
        <v>6328</v>
      </c>
      <c r="D3170" s="19" t="s">
        <v>3780</v>
      </c>
      <c r="E3170" s="19" t="s">
        <v>6453</v>
      </c>
    </row>
    <row r="3171" spans="1:5" x14ac:dyDescent="0.25">
      <c r="A3171" s="19">
        <v>8262</v>
      </c>
      <c r="B3171" s="19" t="s">
        <v>38</v>
      </c>
      <c r="C3171" s="19" t="s">
        <v>6328</v>
      </c>
      <c r="D3171" s="19" t="s">
        <v>7235</v>
      </c>
      <c r="E3171" s="19" t="s">
        <v>6453</v>
      </c>
    </row>
    <row r="3172" spans="1:5" x14ac:dyDescent="0.25">
      <c r="A3172" s="19">
        <v>8263</v>
      </c>
      <c r="B3172" s="19" t="s">
        <v>38</v>
      </c>
      <c r="C3172" s="19" t="s">
        <v>6328</v>
      </c>
      <c r="D3172" s="19" t="s">
        <v>7370</v>
      </c>
      <c r="E3172" s="19" t="s">
        <v>6453</v>
      </c>
    </row>
    <row r="3173" spans="1:5" x14ac:dyDescent="0.25">
      <c r="A3173" s="19">
        <v>8264</v>
      </c>
      <c r="B3173" s="19" t="s">
        <v>38</v>
      </c>
      <c r="C3173" s="19" t="s">
        <v>6328</v>
      </c>
      <c r="D3173" s="19" t="s">
        <v>7372</v>
      </c>
      <c r="E3173" s="19" t="s">
        <v>6453</v>
      </c>
    </row>
    <row r="3174" spans="1:5" x14ac:dyDescent="0.25">
      <c r="A3174" s="19">
        <v>8265</v>
      </c>
      <c r="B3174" s="19" t="s">
        <v>38</v>
      </c>
      <c r="C3174" s="19" t="s">
        <v>6328</v>
      </c>
      <c r="D3174" s="19" t="s">
        <v>7373</v>
      </c>
      <c r="E3174" s="19" t="s">
        <v>6453</v>
      </c>
    </row>
    <row r="3175" spans="1:5" x14ac:dyDescent="0.25">
      <c r="A3175" s="19">
        <v>8266</v>
      </c>
      <c r="B3175" s="19" t="s">
        <v>38</v>
      </c>
      <c r="C3175" s="19" t="s">
        <v>6328</v>
      </c>
      <c r="D3175" s="19" t="s">
        <v>7374</v>
      </c>
      <c r="E3175" s="19" t="s">
        <v>6453</v>
      </c>
    </row>
    <row r="3176" spans="1:5" x14ac:dyDescent="0.25">
      <c r="A3176" s="19">
        <v>8267</v>
      </c>
      <c r="B3176" s="19" t="s">
        <v>38</v>
      </c>
      <c r="C3176" s="19" t="s">
        <v>6328</v>
      </c>
      <c r="D3176" s="19" t="s">
        <v>7375</v>
      </c>
      <c r="E3176" s="19" t="s">
        <v>6453</v>
      </c>
    </row>
    <row r="3177" spans="1:5" x14ac:dyDescent="0.25">
      <c r="A3177" s="19">
        <v>8268</v>
      </c>
      <c r="B3177" s="19" t="s">
        <v>38</v>
      </c>
      <c r="C3177" s="19" t="s">
        <v>6328</v>
      </c>
      <c r="D3177" s="19" t="s">
        <v>7241</v>
      </c>
      <c r="E3177" s="19" t="s">
        <v>6453</v>
      </c>
    </row>
    <row r="3178" spans="1:5" x14ac:dyDescent="0.25">
      <c r="A3178" s="19">
        <v>8269</v>
      </c>
      <c r="B3178" s="19" t="s">
        <v>38</v>
      </c>
      <c r="C3178" s="19" t="s">
        <v>6328</v>
      </c>
      <c r="D3178" s="19" t="s">
        <v>7376</v>
      </c>
      <c r="E3178" s="19" t="s">
        <v>6453</v>
      </c>
    </row>
    <row r="3179" spans="1:5" x14ac:dyDescent="0.25">
      <c r="A3179" s="19">
        <v>8270</v>
      </c>
      <c r="B3179" s="19" t="s">
        <v>38</v>
      </c>
      <c r="C3179" s="19" t="s">
        <v>6328</v>
      </c>
      <c r="D3179" s="19" t="s">
        <v>7216</v>
      </c>
      <c r="E3179" s="19" t="s">
        <v>6453</v>
      </c>
    </row>
    <row r="3180" spans="1:5" x14ac:dyDescent="0.25">
      <c r="A3180" s="19">
        <v>8271</v>
      </c>
      <c r="B3180" s="19" t="s">
        <v>38</v>
      </c>
      <c r="C3180" s="19" t="s">
        <v>6328</v>
      </c>
      <c r="D3180" s="19" t="s">
        <v>7217</v>
      </c>
      <c r="E3180" s="19" t="s">
        <v>6453</v>
      </c>
    </row>
    <row r="3181" spans="1:5" x14ac:dyDescent="0.25">
      <c r="A3181" s="19">
        <v>8272</v>
      </c>
      <c r="B3181" s="19" t="s">
        <v>38</v>
      </c>
      <c r="C3181" s="19" t="s">
        <v>6328</v>
      </c>
      <c r="D3181" s="19" t="s">
        <v>7242</v>
      </c>
      <c r="E3181" s="19" t="s">
        <v>6453</v>
      </c>
    </row>
    <row r="3182" spans="1:5" x14ac:dyDescent="0.25">
      <c r="A3182" s="19">
        <v>8273</v>
      </c>
      <c r="B3182" s="19" t="s">
        <v>38</v>
      </c>
      <c r="C3182" s="19" t="s">
        <v>6328</v>
      </c>
      <c r="D3182" s="19" t="s">
        <v>7218</v>
      </c>
      <c r="E3182" s="19" t="s">
        <v>6453</v>
      </c>
    </row>
    <row r="3183" spans="1:5" x14ac:dyDescent="0.25">
      <c r="A3183" s="19">
        <v>8274</v>
      </c>
      <c r="B3183" s="19" t="s">
        <v>38</v>
      </c>
      <c r="C3183" s="19" t="s">
        <v>6328</v>
      </c>
      <c r="D3183" s="19" t="s">
        <v>7219</v>
      </c>
      <c r="E3183" s="19" t="s">
        <v>6453</v>
      </c>
    </row>
    <row r="3184" spans="1:5" x14ac:dyDescent="0.25">
      <c r="A3184" s="19">
        <v>8275</v>
      </c>
      <c r="B3184" s="19" t="s">
        <v>38</v>
      </c>
      <c r="C3184" s="19" t="s">
        <v>6328</v>
      </c>
      <c r="D3184" s="19" t="s">
        <v>7220</v>
      </c>
      <c r="E3184" s="19" t="s">
        <v>6453</v>
      </c>
    </row>
    <row r="3185" spans="1:5" x14ac:dyDescent="0.25">
      <c r="A3185" s="19">
        <v>8276</v>
      </c>
      <c r="B3185" s="19" t="s">
        <v>38</v>
      </c>
      <c r="C3185" s="19" t="s">
        <v>6328</v>
      </c>
      <c r="D3185" s="19" t="s">
        <v>7381</v>
      </c>
      <c r="E3185" s="19" t="s">
        <v>6453</v>
      </c>
    </row>
    <row r="3186" spans="1:5" x14ac:dyDescent="0.25">
      <c r="A3186" s="19">
        <v>8277</v>
      </c>
      <c r="B3186" s="19" t="s">
        <v>38</v>
      </c>
      <c r="C3186" s="19" t="s">
        <v>6328</v>
      </c>
      <c r="D3186" s="19" t="s">
        <v>7221</v>
      </c>
      <c r="E3186" s="19" t="s">
        <v>6453</v>
      </c>
    </row>
    <row r="3187" spans="1:5" x14ac:dyDescent="0.25">
      <c r="A3187" s="19">
        <v>8278</v>
      </c>
      <c r="B3187" s="19" t="s">
        <v>38</v>
      </c>
      <c r="C3187" s="19" t="s">
        <v>6328</v>
      </c>
      <c r="D3187" s="19" t="s">
        <v>7357</v>
      </c>
      <c r="E3187" s="19" t="s">
        <v>6453</v>
      </c>
    </row>
    <row r="3188" spans="1:5" x14ac:dyDescent="0.25">
      <c r="A3188" s="19">
        <v>8279</v>
      </c>
      <c r="B3188" s="19" t="s">
        <v>38</v>
      </c>
      <c r="C3188" s="19" t="s">
        <v>6328</v>
      </c>
      <c r="D3188" s="19" t="s">
        <v>7358</v>
      </c>
      <c r="E3188" s="19" t="s">
        <v>6453</v>
      </c>
    </row>
    <row r="3189" spans="1:5" x14ac:dyDescent="0.25">
      <c r="A3189" s="19">
        <v>8280</v>
      </c>
      <c r="B3189" s="19" t="s">
        <v>38</v>
      </c>
      <c r="C3189" s="19" t="s">
        <v>6328</v>
      </c>
      <c r="D3189" s="19" t="s">
        <v>2858</v>
      </c>
      <c r="E3189" s="19" t="s">
        <v>6453</v>
      </c>
    </row>
    <row r="3190" spans="1:5" x14ac:dyDescent="0.25">
      <c r="A3190" s="19">
        <v>8281</v>
      </c>
      <c r="B3190" s="19" t="s">
        <v>38</v>
      </c>
      <c r="C3190" s="19" t="s">
        <v>6328</v>
      </c>
      <c r="D3190" s="19" t="s">
        <v>4091</v>
      </c>
      <c r="E3190" s="19" t="s">
        <v>6453</v>
      </c>
    </row>
    <row r="3191" spans="1:5" x14ac:dyDescent="0.25">
      <c r="A3191" s="19">
        <v>8282</v>
      </c>
      <c r="B3191" s="19" t="s">
        <v>38</v>
      </c>
      <c r="C3191" s="19" t="s">
        <v>6328</v>
      </c>
      <c r="D3191" s="19" t="s">
        <v>7229</v>
      </c>
      <c r="E3191" s="19" t="s">
        <v>6453</v>
      </c>
    </row>
    <row r="3192" spans="1:5" x14ac:dyDescent="0.25">
      <c r="A3192" s="19">
        <v>8283</v>
      </c>
      <c r="B3192" s="19" t="s">
        <v>38</v>
      </c>
      <c r="C3192" s="19" t="s">
        <v>6328</v>
      </c>
      <c r="D3192" s="19" t="s">
        <v>7382</v>
      </c>
      <c r="E3192" s="19" t="s">
        <v>6453</v>
      </c>
    </row>
    <row r="3193" spans="1:5" x14ac:dyDescent="0.25">
      <c r="A3193" s="19">
        <v>8284</v>
      </c>
      <c r="B3193" s="19" t="s">
        <v>38</v>
      </c>
      <c r="C3193" s="19" t="s">
        <v>6328</v>
      </c>
      <c r="D3193" s="19" t="s">
        <v>7231</v>
      </c>
      <c r="E3193" s="19" t="s">
        <v>6455</v>
      </c>
    </row>
    <row r="3194" spans="1:5" x14ac:dyDescent="0.25">
      <c r="A3194" s="19">
        <v>8285</v>
      </c>
      <c r="B3194" s="19" t="s">
        <v>38</v>
      </c>
      <c r="C3194" s="19" t="s">
        <v>6328</v>
      </c>
      <c r="D3194" s="19" t="s">
        <v>7232</v>
      </c>
      <c r="E3194" s="19" t="s">
        <v>6455</v>
      </c>
    </row>
    <row r="3195" spans="1:5" x14ac:dyDescent="0.25">
      <c r="A3195" s="19">
        <v>8286</v>
      </c>
      <c r="B3195" s="19" t="s">
        <v>38</v>
      </c>
      <c r="C3195" s="19" t="s">
        <v>6328</v>
      </c>
      <c r="D3195" s="19" t="s">
        <v>7233</v>
      </c>
      <c r="E3195" s="19" t="s">
        <v>6455</v>
      </c>
    </row>
    <row r="3196" spans="1:5" x14ac:dyDescent="0.25">
      <c r="A3196" s="19">
        <v>8287</v>
      </c>
      <c r="B3196" s="19" t="s">
        <v>38</v>
      </c>
      <c r="C3196" s="19" t="s">
        <v>6328</v>
      </c>
      <c r="D3196" s="19" t="s">
        <v>7366</v>
      </c>
      <c r="E3196" s="19" t="s">
        <v>6455</v>
      </c>
    </row>
    <row r="3197" spans="1:5" x14ac:dyDescent="0.25">
      <c r="A3197" s="19">
        <v>8288</v>
      </c>
      <c r="B3197" s="19" t="s">
        <v>38</v>
      </c>
      <c r="C3197" s="19" t="s">
        <v>6328</v>
      </c>
      <c r="D3197" s="19" t="s">
        <v>3780</v>
      </c>
      <c r="E3197" s="19" t="s">
        <v>6455</v>
      </c>
    </row>
    <row r="3198" spans="1:5" x14ac:dyDescent="0.25">
      <c r="A3198" s="19">
        <v>8289</v>
      </c>
      <c r="B3198" s="19" t="s">
        <v>38</v>
      </c>
      <c r="C3198" s="19" t="s">
        <v>6328</v>
      </c>
      <c r="D3198" s="19" t="s">
        <v>7235</v>
      </c>
      <c r="E3198" s="19" t="s">
        <v>6455</v>
      </c>
    </row>
    <row r="3199" spans="1:5" x14ac:dyDescent="0.25">
      <c r="A3199" s="19">
        <v>8290</v>
      </c>
      <c r="B3199" s="19" t="s">
        <v>38</v>
      </c>
      <c r="C3199" s="19" t="s">
        <v>6328</v>
      </c>
      <c r="D3199" s="19" t="s">
        <v>7370</v>
      </c>
      <c r="E3199" s="19" t="s">
        <v>6455</v>
      </c>
    </row>
    <row r="3200" spans="1:5" x14ac:dyDescent="0.25">
      <c r="A3200" s="19">
        <v>8291</v>
      </c>
      <c r="B3200" s="19" t="s">
        <v>38</v>
      </c>
      <c r="C3200" s="19" t="s">
        <v>6328</v>
      </c>
      <c r="D3200" s="19" t="s">
        <v>7372</v>
      </c>
      <c r="E3200" s="19" t="s">
        <v>6455</v>
      </c>
    </row>
    <row r="3201" spans="1:5" x14ac:dyDescent="0.25">
      <c r="A3201" s="19">
        <v>8292</v>
      </c>
      <c r="B3201" s="19" t="s">
        <v>38</v>
      </c>
      <c r="C3201" s="19" t="s">
        <v>6328</v>
      </c>
      <c r="D3201" s="19" t="s">
        <v>7373</v>
      </c>
      <c r="E3201" s="19" t="s">
        <v>6455</v>
      </c>
    </row>
    <row r="3202" spans="1:5" x14ac:dyDescent="0.25">
      <c r="A3202" s="19">
        <v>8293</v>
      </c>
      <c r="B3202" s="19" t="s">
        <v>38</v>
      </c>
      <c r="C3202" s="19" t="s">
        <v>6328</v>
      </c>
      <c r="D3202" s="19" t="s">
        <v>7374</v>
      </c>
      <c r="E3202" s="19" t="s">
        <v>6455</v>
      </c>
    </row>
    <row r="3203" spans="1:5" x14ac:dyDescent="0.25">
      <c r="A3203" s="19">
        <v>8294</v>
      </c>
      <c r="B3203" s="19" t="s">
        <v>38</v>
      </c>
      <c r="C3203" s="19" t="s">
        <v>6328</v>
      </c>
      <c r="D3203" s="19" t="s">
        <v>7375</v>
      </c>
      <c r="E3203" s="19" t="s">
        <v>6455</v>
      </c>
    </row>
    <row r="3204" spans="1:5" x14ac:dyDescent="0.25">
      <c r="A3204" s="19">
        <v>8295</v>
      </c>
      <c r="B3204" s="19" t="s">
        <v>38</v>
      </c>
      <c r="C3204" s="19" t="s">
        <v>6328</v>
      </c>
      <c r="D3204" s="19" t="s">
        <v>7241</v>
      </c>
      <c r="E3204" s="19" t="s">
        <v>6455</v>
      </c>
    </row>
    <row r="3205" spans="1:5" x14ac:dyDescent="0.25">
      <c r="A3205" s="19">
        <v>8296</v>
      </c>
      <c r="B3205" s="19" t="s">
        <v>38</v>
      </c>
      <c r="C3205" s="19" t="s">
        <v>6328</v>
      </c>
      <c r="D3205" s="19" t="s">
        <v>7376</v>
      </c>
      <c r="E3205" s="19" t="s">
        <v>6455</v>
      </c>
    </row>
    <row r="3206" spans="1:5" x14ac:dyDescent="0.25">
      <c r="A3206" s="19">
        <v>8297</v>
      </c>
      <c r="B3206" s="19" t="s">
        <v>38</v>
      </c>
      <c r="C3206" s="19" t="s">
        <v>6328</v>
      </c>
      <c r="D3206" s="19" t="s">
        <v>7216</v>
      </c>
      <c r="E3206" s="19" t="s">
        <v>6455</v>
      </c>
    </row>
    <row r="3207" spans="1:5" x14ac:dyDescent="0.25">
      <c r="A3207" s="19">
        <v>8298</v>
      </c>
      <c r="B3207" s="19" t="s">
        <v>38</v>
      </c>
      <c r="C3207" s="19" t="s">
        <v>6328</v>
      </c>
      <c r="D3207" s="19" t="s">
        <v>7217</v>
      </c>
      <c r="E3207" s="19" t="s">
        <v>6455</v>
      </c>
    </row>
    <row r="3208" spans="1:5" x14ac:dyDescent="0.25">
      <c r="A3208" s="19">
        <v>8299</v>
      </c>
      <c r="B3208" s="19" t="s">
        <v>38</v>
      </c>
      <c r="C3208" s="19" t="s">
        <v>6328</v>
      </c>
      <c r="D3208" s="19" t="s">
        <v>7242</v>
      </c>
      <c r="E3208" s="19" t="s">
        <v>6455</v>
      </c>
    </row>
    <row r="3209" spans="1:5" x14ac:dyDescent="0.25">
      <c r="A3209" s="19">
        <v>8300</v>
      </c>
      <c r="B3209" s="19" t="s">
        <v>38</v>
      </c>
      <c r="C3209" s="19" t="s">
        <v>6328</v>
      </c>
      <c r="D3209" s="19" t="s">
        <v>7218</v>
      </c>
      <c r="E3209" s="19" t="s">
        <v>6455</v>
      </c>
    </row>
    <row r="3210" spans="1:5" x14ac:dyDescent="0.25">
      <c r="A3210" s="19">
        <v>8301</v>
      </c>
      <c r="B3210" s="19" t="s">
        <v>38</v>
      </c>
      <c r="C3210" s="19" t="s">
        <v>6328</v>
      </c>
      <c r="D3210" s="19" t="s">
        <v>7219</v>
      </c>
      <c r="E3210" s="19" t="s">
        <v>6455</v>
      </c>
    </row>
    <row r="3211" spans="1:5" x14ac:dyDescent="0.25">
      <c r="A3211" s="19">
        <v>8302</v>
      </c>
      <c r="B3211" s="19" t="s">
        <v>38</v>
      </c>
      <c r="C3211" s="19" t="s">
        <v>6328</v>
      </c>
      <c r="D3211" s="19" t="s">
        <v>7220</v>
      </c>
      <c r="E3211" s="19" t="s">
        <v>6455</v>
      </c>
    </row>
    <row r="3212" spans="1:5" x14ac:dyDescent="0.25">
      <c r="A3212" s="19">
        <v>8303</v>
      </c>
      <c r="B3212" s="19" t="s">
        <v>38</v>
      </c>
      <c r="C3212" s="19" t="s">
        <v>6328</v>
      </c>
      <c r="D3212" s="19" t="s">
        <v>7383</v>
      </c>
      <c r="E3212" s="19" t="s">
        <v>6455</v>
      </c>
    </row>
    <row r="3213" spans="1:5" x14ac:dyDescent="0.25">
      <c r="A3213" s="19">
        <v>8304</v>
      </c>
      <c r="B3213" s="19" t="s">
        <v>38</v>
      </c>
      <c r="C3213" s="19" t="s">
        <v>6328</v>
      </c>
      <c r="D3213" s="19" t="s">
        <v>7221</v>
      </c>
      <c r="E3213" s="19" t="s">
        <v>6455</v>
      </c>
    </row>
    <row r="3214" spans="1:5" x14ac:dyDescent="0.25">
      <c r="A3214" s="19">
        <v>8305</v>
      </c>
      <c r="B3214" s="19" t="s">
        <v>38</v>
      </c>
      <c r="C3214" s="19" t="s">
        <v>6328</v>
      </c>
      <c r="D3214" s="19" t="s">
        <v>7357</v>
      </c>
      <c r="E3214" s="19" t="s">
        <v>6455</v>
      </c>
    </row>
    <row r="3215" spans="1:5" x14ac:dyDescent="0.25">
      <c r="A3215" s="19">
        <v>8306</v>
      </c>
      <c r="B3215" s="19" t="s">
        <v>38</v>
      </c>
      <c r="C3215" s="19" t="s">
        <v>6328</v>
      </c>
      <c r="D3215" s="19" t="s">
        <v>7358</v>
      </c>
      <c r="E3215" s="19" t="s">
        <v>6455</v>
      </c>
    </row>
    <row r="3216" spans="1:5" x14ac:dyDescent="0.25">
      <c r="A3216" s="19">
        <v>8307</v>
      </c>
      <c r="B3216" s="19" t="s">
        <v>38</v>
      </c>
      <c r="C3216" s="19" t="s">
        <v>6328</v>
      </c>
      <c r="D3216" s="19" t="s">
        <v>4087</v>
      </c>
      <c r="E3216" s="19" t="s">
        <v>6455</v>
      </c>
    </row>
    <row r="3217" spans="1:5" x14ac:dyDescent="0.25">
      <c r="A3217" s="19">
        <v>8308</v>
      </c>
      <c r="B3217" s="19" t="s">
        <v>38</v>
      </c>
      <c r="C3217" s="19" t="s">
        <v>6328</v>
      </c>
      <c r="D3217" s="19" t="s">
        <v>2859</v>
      </c>
      <c r="E3217" s="19" t="s">
        <v>6455</v>
      </c>
    </row>
    <row r="3218" spans="1:5" x14ac:dyDescent="0.25">
      <c r="A3218" s="19">
        <v>8309</v>
      </c>
      <c r="B3218" s="19" t="s">
        <v>38</v>
      </c>
      <c r="C3218" s="19" t="s">
        <v>6328</v>
      </c>
      <c r="D3218" s="19" t="s">
        <v>7229</v>
      </c>
      <c r="E3218" s="19" t="s">
        <v>6455</v>
      </c>
    </row>
    <row r="3219" spans="1:5" x14ac:dyDescent="0.25">
      <c r="A3219" s="19">
        <v>8310</v>
      </c>
      <c r="B3219" s="19" t="s">
        <v>38</v>
      </c>
      <c r="C3219" s="19" t="s">
        <v>6328</v>
      </c>
      <c r="D3219" s="19" t="s">
        <v>7384</v>
      </c>
      <c r="E3219" s="19" t="s">
        <v>6455</v>
      </c>
    </row>
    <row r="3220" spans="1:5" x14ac:dyDescent="0.25">
      <c r="A3220" s="19">
        <v>8311</v>
      </c>
      <c r="B3220" s="19" t="s">
        <v>38</v>
      </c>
      <c r="C3220" s="19" t="s">
        <v>6328</v>
      </c>
      <c r="D3220" s="19" t="s">
        <v>7231</v>
      </c>
      <c r="E3220" s="19" t="s">
        <v>6457</v>
      </c>
    </row>
    <row r="3221" spans="1:5" x14ac:dyDescent="0.25">
      <c r="A3221" s="19">
        <v>8312</v>
      </c>
      <c r="B3221" s="19" t="s">
        <v>38</v>
      </c>
      <c r="C3221" s="19" t="s">
        <v>6328</v>
      </c>
      <c r="D3221" s="19" t="s">
        <v>7232</v>
      </c>
      <c r="E3221" s="19" t="s">
        <v>6457</v>
      </c>
    </row>
    <row r="3222" spans="1:5" x14ac:dyDescent="0.25">
      <c r="A3222" s="19">
        <v>8313</v>
      </c>
      <c r="B3222" s="19" t="s">
        <v>38</v>
      </c>
      <c r="C3222" s="19" t="s">
        <v>6328</v>
      </c>
      <c r="D3222" s="19" t="s">
        <v>7233</v>
      </c>
      <c r="E3222" s="19" t="s">
        <v>6457</v>
      </c>
    </row>
    <row r="3223" spans="1:5" x14ac:dyDescent="0.25">
      <c r="A3223" s="19">
        <v>8314</v>
      </c>
      <c r="B3223" s="19" t="s">
        <v>38</v>
      </c>
      <c r="C3223" s="19" t="s">
        <v>6328</v>
      </c>
      <c r="D3223" s="19" t="s">
        <v>7366</v>
      </c>
      <c r="E3223" s="19" t="s">
        <v>6457</v>
      </c>
    </row>
    <row r="3224" spans="1:5" x14ac:dyDescent="0.25">
      <c r="A3224" s="19">
        <v>8315</v>
      </c>
      <c r="B3224" s="19" t="s">
        <v>38</v>
      </c>
      <c r="C3224" s="19" t="s">
        <v>6328</v>
      </c>
      <c r="D3224" s="19" t="s">
        <v>3780</v>
      </c>
      <c r="E3224" s="19" t="s">
        <v>6457</v>
      </c>
    </row>
    <row r="3225" spans="1:5" x14ac:dyDescent="0.25">
      <c r="A3225" s="19">
        <v>8316</v>
      </c>
      <c r="B3225" s="19" t="s">
        <v>38</v>
      </c>
      <c r="C3225" s="19" t="s">
        <v>6328</v>
      </c>
      <c r="D3225" s="19" t="s">
        <v>7235</v>
      </c>
      <c r="E3225" s="19" t="s">
        <v>6457</v>
      </c>
    </row>
    <row r="3226" spans="1:5" x14ac:dyDescent="0.25">
      <c r="A3226" s="19">
        <v>8317</v>
      </c>
      <c r="B3226" s="19" t="s">
        <v>38</v>
      </c>
      <c r="C3226" s="19" t="s">
        <v>6328</v>
      </c>
      <c r="D3226" s="19" t="s">
        <v>7370</v>
      </c>
      <c r="E3226" s="19" t="s">
        <v>6457</v>
      </c>
    </row>
    <row r="3227" spans="1:5" x14ac:dyDescent="0.25">
      <c r="A3227" s="19">
        <v>8318</v>
      </c>
      <c r="B3227" s="19" t="s">
        <v>38</v>
      </c>
      <c r="C3227" s="19" t="s">
        <v>6328</v>
      </c>
      <c r="D3227" s="19" t="s">
        <v>7372</v>
      </c>
      <c r="E3227" s="19" t="s">
        <v>6457</v>
      </c>
    </row>
    <row r="3228" spans="1:5" x14ac:dyDescent="0.25">
      <c r="A3228" s="19">
        <v>8319</v>
      </c>
      <c r="B3228" s="19" t="s">
        <v>38</v>
      </c>
      <c r="C3228" s="19" t="s">
        <v>6328</v>
      </c>
      <c r="D3228" s="19" t="s">
        <v>7373</v>
      </c>
      <c r="E3228" s="19" t="s">
        <v>6457</v>
      </c>
    </row>
    <row r="3229" spans="1:5" x14ac:dyDescent="0.25">
      <c r="A3229" s="19">
        <v>8320</v>
      </c>
      <c r="B3229" s="19" t="s">
        <v>38</v>
      </c>
      <c r="C3229" s="19" t="s">
        <v>6328</v>
      </c>
      <c r="D3229" s="19" t="s">
        <v>7374</v>
      </c>
      <c r="E3229" s="19" t="s">
        <v>6457</v>
      </c>
    </row>
    <row r="3230" spans="1:5" x14ac:dyDescent="0.25">
      <c r="A3230" s="19">
        <v>8321</v>
      </c>
      <c r="B3230" s="19" t="s">
        <v>38</v>
      </c>
      <c r="C3230" s="19" t="s">
        <v>6328</v>
      </c>
      <c r="D3230" s="19" t="s">
        <v>7375</v>
      </c>
      <c r="E3230" s="19" t="s">
        <v>6457</v>
      </c>
    </row>
    <row r="3231" spans="1:5" x14ac:dyDescent="0.25">
      <c r="A3231" s="19">
        <v>8322</v>
      </c>
      <c r="B3231" s="19" t="s">
        <v>38</v>
      </c>
      <c r="C3231" s="19" t="s">
        <v>6328</v>
      </c>
      <c r="D3231" s="19" t="s">
        <v>7241</v>
      </c>
      <c r="E3231" s="19" t="s">
        <v>6457</v>
      </c>
    </row>
    <row r="3232" spans="1:5" x14ac:dyDescent="0.25">
      <c r="A3232" s="19">
        <v>8323</v>
      </c>
      <c r="B3232" s="19" t="s">
        <v>38</v>
      </c>
      <c r="C3232" s="19" t="s">
        <v>6328</v>
      </c>
      <c r="D3232" s="19" t="s">
        <v>7376</v>
      </c>
      <c r="E3232" s="19" t="s">
        <v>6457</v>
      </c>
    </row>
    <row r="3233" spans="1:5" x14ac:dyDescent="0.25">
      <c r="A3233" s="19">
        <v>8324</v>
      </c>
      <c r="B3233" s="19" t="s">
        <v>38</v>
      </c>
      <c r="C3233" s="19" t="s">
        <v>6328</v>
      </c>
      <c r="D3233" s="19" t="s">
        <v>7216</v>
      </c>
      <c r="E3233" s="19" t="s">
        <v>6457</v>
      </c>
    </row>
    <row r="3234" spans="1:5" x14ac:dyDescent="0.25">
      <c r="A3234" s="19">
        <v>8325</v>
      </c>
      <c r="B3234" s="19" t="s">
        <v>38</v>
      </c>
      <c r="C3234" s="19" t="s">
        <v>6328</v>
      </c>
      <c r="D3234" s="19" t="s">
        <v>7217</v>
      </c>
      <c r="E3234" s="19" t="s">
        <v>6457</v>
      </c>
    </row>
    <row r="3235" spans="1:5" x14ac:dyDescent="0.25">
      <c r="A3235" s="19">
        <v>8326</v>
      </c>
      <c r="B3235" s="19" t="s">
        <v>38</v>
      </c>
      <c r="C3235" s="19" t="s">
        <v>6328</v>
      </c>
      <c r="D3235" s="19" t="s">
        <v>7242</v>
      </c>
      <c r="E3235" s="19" t="s">
        <v>6457</v>
      </c>
    </row>
    <row r="3236" spans="1:5" x14ac:dyDescent="0.25">
      <c r="A3236" s="19">
        <v>8327</v>
      </c>
      <c r="B3236" s="19" t="s">
        <v>38</v>
      </c>
      <c r="C3236" s="19" t="s">
        <v>6328</v>
      </c>
      <c r="D3236" s="19" t="s">
        <v>7218</v>
      </c>
      <c r="E3236" s="19" t="s">
        <v>6457</v>
      </c>
    </row>
    <row r="3237" spans="1:5" x14ac:dyDescent="0.25">
      <c r="A3237" s="19">
        <v>8328</v>
      </c>
      <c r="B3237" s="19" t="s">
        <v>38</v>
      </c>
      <c r="C3237" s="19" t="s">
        <v>6328</v>
      </c>
      <c r="D3237" s="19" t="s">
        <v>7219</v>
      </c>
      <c r="E3237" s="19" t="s">
        <v>6457</v>
      </c>
    </row>
    <row r="3238" spans="1:5" x14ac:dyDescent="0.25">
      <c r="A3238" s="19">
        <v>8329</v>
      </c>
      <c r="B3238" s="19" t="s">
        <v>38</v>
      </c>
      <c r="C3238" s="19" t="s">
        <v>6328</v>
      </c>
      <c r="D3238" s="19" t="s">
        <v>7220</v>
      </c>
      <c r="E3238" s="19" t="s">
        <v>6457</v>
      </c>
    </row>
    <row r="3239" spans="1:5" x14ac:dyDescent="0.25">
      <c r="A3239" s="19">
        <v>8330</v>
      </c>
      <c r="B3239" s="19" t="s">
        <v>38</v>
      </c>
      <c r="C3239" s="19" t="s">
        <v>6328</v>
      </c>
      <c r="D3239" s="19" t="s">
        <v>7385</v>
      </c>
      <c r="E3239" s="19" t="s">
        <v>6457</v>
      </c>
    </row>
    <row r="3240" spans="1:5" x14ac:dyDescent="0.25">
      <c r="A3240" s="19">
        <v>8331</v>
      </c>
      <c r="B3240" s="19" t="s">
        <v>38</v>
      </c>
      <c r="C3240" s="19" t="s">
        <v>6328</v>
      </c>
      <c r="D3240" s="19" t="s">
        <v>7221</v>
      </c>
      <c r="E3240" s="19" t="s">
        <v>6457</v>
      </c>
    </row>
    <row r="3241" spans="1:5" x14ac:dyDescent="0.25">
      <c r="A3241" s="19">
        <v>8332</v>
      </c>
      <c r="B3241" s="19" t="s">
        <v>38</v>
      </c>
      <c r="C3241" s="19" t="s">
        <v>6328</v>
      </c>
      <c r="D3241" s="19" t="s">
        <v>7357</v>
      </c>
      <c r="E3241" s="19" t="s">
        <v>6457</v>
      </c>
    </row>
    <row r="3242" spans="1:5" x14ac:dyDescent="0.25">
      <c r="A3242" s="19">
        <v>8333</v>
      </c>
      <c r="B3242" s="19" t="s">
        <v>38</v>
      </c>
      <c r="C3242" s="19" t="s">
        <v>6328</v>
      </c>
      <c r="D3242" s="19" t="s">
        <v>7358</v>
      </c>
      <c r="E3242" s="19" t="s">
        <v>6457</v>
      </c>
    </row>
    <row r="3243" spans="1:5" x14ac:dyDescent="0.25">
      <c r="A3243" s="19">
        <v>8334</v>
      </c>
      <c r="B3243" s="19" t="s">
        <v>38</v>
      </c>
      <c r="C3243" s="19" t="s">
        <v>6328</v>
      </c>
      <c r="D3243" s="19" t="s">
        <v>2860</v>
      </c>
      <c r="E3243" s="19" t="s">
        <v>6457</v>
      </c>
    </row>
    <row r="3244" spans="1:5" x14ac:dyDescent="0.25">
      <c r="A3244" s="19">
        <v>8335</v>
      </c>
      <c r="B3244" s="19" t="s">
        <v>38</v>
      </c>
      <c r="C3244" s="19" t="s">
        <v>6328</v>
      </c>
      <c r="D3244" s="19" t="s">
        <v>4091</v>
      </c>
      <c r="E3244" s="19" t="s">
        <v>6457</v>
      </c>
    </row>
    <row r="3245" spans="1:5" x14ac:dyDescent="0.25">
      <c r="A3245" s="19">
        <v>8336</v>
      </c>
      <c r="B3245" s="19" t="s">
        <v>38</v>
      </c>
      <c r="C3245" s="19" t="s">
        <v>6328</v>
      </c>
      <c r="D3245" s="19" t="s">
        <v>7229</v>
      </c>
      <c r="E3245" s="19" t="s">
        <v>6457</v>
      </c>
    </row>
    <row r="3246" spans="1:5" x14ac:dyDescent="0.25">
      <c r="A3246" s="19">
        <v>8337</v>
      </c>
      <c r="B3246" s="19" t="s">
        <v>38</v>
      </c>
      <c r="C3246" s="19" t="s">
        <v>6328</v>
      </c>
      <c r="D3246" s="19" t="s">
        <v>7386</v>
      </c>
      <c r="E3246" s="19" t="s">
        <v>6457</v>
      </c>
    </row>
    <row r="3247" spans="1:5" x14ac:dyDescent="0.25">
      <c r="A3247" s="19">
        <v>8338</v>
      </c>
      <c r="B3247" s="19" t="s">
        <v>38</v>
      </c>
      <c r="C3247" s="19" t="s">
        <v>6328</v>
      </c>
      <c r="D3247" s="19" t="s">
        <v>7231</v>
      </c>
      <c r="E3247" s="19" t="s">
        <v>6459</v>
      </c>
    </row>
    <row r="3248" spans="1:5" x14ac:dyDescent="0.25">
      <c r="A3248" s="19">
        <v>8339</v>
      </c>
      <c r="B3248" s="19" t="s">
        <v>38</v>
      </c>
      <c r="C3248" s="19" t="s">
        <v>6328</v>
      </c>
      <c r="D3248" s="19" t="s">
        <v>7232</v>
      </c>
      <c r="E3248" s="19" t="s">
        <v>6459</v>
      </c>
    </row>
    <row r="3249" spans="1:5" x14ac:dyDescent="0.25">
      <c r="A3249" s="19">
        <v>8340</v>
      </c>
      <c r="B3249" s="19" t="s">
        <v>38</v>
      </c>
      <c r="C3249" s="19" t="s">
        <v>6328</v>
      </c>
      <c r="D3249" s="19" t="s">
        <v>7233</v>
      </c>
      <c r="E3249" s="19" t="s">
        <v>6459</v>
      </c>
    </row>
    <row r="3250" spans="1:5" x14ac:dyDescent="0.25">
      <c r="A3250" s="19">
        <v>8341</v>
      </c>
      <c r="B3250" s="19" t="s">
        <v>38</v>
      </c>
      <c r="C3250" s="19" t="s">
        <v>6328</v>
      </c>
      <c r="D3250" s="19" t="s">
        <v>7366</v>
      </c>
      <c r="E3250" s="19" t="s">
        <v>6459</v>
      </c>
    </row>
    <row r="3251" spans="1:5" x14ac:dyDescent="0.25">
      <c r="A3251" s="19">
        <v>8342</v>
      </c>
      <c r="B3251" s="19" t="s">
        <v>38</v>
      </c>
      <c r="C3251" s="19" t="s">
        <v>6328</v>
      </c>
      <c r="D3251" s="19" t="s">
        <v>3780</v>
      </c>
      <c r="E3251" s="19" t="s">
        <v>6459</v>
      </c>
    </row>
    <row r="3252" spans="1:5" x14ac:dyDescent="0.25">
      <c r="A3252" s="19">
        <v>8343</v>
      </c>
      <c r="B3252" s="19" t="s">
        <v>38</v>
      </c>
      <c r="C3252" s="19" t="s">
        <v>6328</v>
      </c>
      <c r="D3252" s="19" t="s">
        <v>7235</v>
      </c>
      <c r="E3252" s="19" t="s">
        <v>6459</v>
      </c>
    </row>
    <row r="3253" spans="1:5" x14ac:dyDescent="0.25">
      <c r="A3253" s="19">
        <v>8344</v>
      </c>
      <c r="B3253" s="19" t="s">
        <v>38</v>
      </c>
      <c r="C3253" s="19" t="s">
        <v>6328</v>
      </c>
      <c r="D3253" s="19" t="s">
        <v>7370</v>
      </c>
      <c r="E3253" s="19" t="s">
        <v>6459</v>
      </c>
    </row>
    <row r="3254" spans="1:5" x14ac:dyDescent="0.25">
      <c r="A3254" s="19">
        <v>8345</v>
      </c>
      <c r="B3254" s="19" t="s">
        <v>38</v>
      </c>
      <c r="C3254" s="19" t="s">
        <v>6328</v>
      </c>
      <c r="D3254" s="19" t="s">
        <v>7372</v>
      </c>
      <c r="E3254" s="19" t="s">
        <v>6459</v>
      </c>
    </row>
    <row r="3255" spans="1:5" x14ac:dyDescent="0.25">
      <c r="A3255" s="19">
        <v>8346</v>
      </c>
      <c r="B3255" s="19" t="s">
        <v>38</v>
      </c>
      <c r="C3255" s="19" t="s">
        <v>6328</v>
      </c>
      <c r="D3255" s="19" t="s">
        <v>7373</v>
      </c>
      <c r="E3255" s="19" t="s">
        <v>6459</v>
      </c>
    </row>
    <row r="3256" spans="1:5" x14ac:dyDescent="0.25">
      <c r="A3256" s="19">
        <v>8347</v>
      </c>
      <c r="B3256" s="19" t="s">
        <v>38</v>
      </c>
      <c r="C3256" s="19" t="s">
        <v>6328</v>
      </c>
      <c r="D3256" s="19" t="s">
        <v>7374</v>
      </c>
      <c r="E3256" s="19" t="s">
        <v>6459</v>
      </c>
    </row>
    <row r="3257" spans="1:5" x14ac:dyDescent="0.25">
      <c r="A3257" s="19">
        <v>8348</v>
      </c>
      <c r="B3257" s="19" t="s">
        <v>38</v>
      </c>
      <c r="C3257" s="19" t="s">
        <v>6328</v>
      </c>
      <c r="D3257" s="19" t="s">
        <v>7375</v>
      </c>
      <c r="E3257" s="19" t="s">
        <v>6459</v>
      </c>
    </row>
    <row r="3258" spans="1:5" x14ac:dyDescent="0.25">
      <c r="A3258" s="19">
        <v>8349</v>
      </c>
      <c r="B3258" s="19" t="s">
        <v>38</v>
      </c>
      <c r="C3258" s="19" t="s">
        <v>6328</v>
      </c>
      <c r="D3258" s="19" t="s">
        <v>7241</v>
      </c>
      <c r="E3258" s="19" t="s">
        <v>6459</v>
      </c>
    </row>
    <row r="3259" spans="1:5" x14ac:dyDescent="0.25">
      <c r="A3259" s="19">
        <v>8350</v>
      </c>
      <c r="B3259" s="19" t="s">
        <v>38</v>
      </c>
      <c r="C3259" s="19" t="s">
        <v>6328</v>
      </c>
      <c r="D3259" s="19" t="s">
        <v>7376</v>
      </c>
      <c r="E3259" s="19" t="s">
        <v>6459</v>
      </c>
    </row>
    <row r="3260" spans="1:5" x14ac:dyDescent="0.25">
      <c r="A3260" s="19">
        <v>8351</v>
      </c>
      <c r="B3260" s="19" t="s">
        <v>38</v>
      </c>
      <c r="C3260" s="19" t="s">
        <v>6328</v>
      </c>
      <c r="D3260" s="19" t="s">
        <v>7216</v>
      </c>
      <c r="E3260" s="19" t="s">
        <v>6459</v>
      </c>
    </row>
    <row r="3261" spans="1:5" x14ac:dyDescent="0.25">
      <c r="A3261" s="19">
        <v>8352</v>
      </c>
      <c r="B3261" s="19" t="s">
        <v>38</v>
      </c>
      <c r="C3261" s="19" t="s">
        <v>6328</v>
      </c>
      <c r="D3261" s="19" t="s">
        <v>7217</v>
      </c>
      <c r="E3261" s="19" t="s">
        <v>6459</v>
      </c>
    </row>
    <row r="3262" spans="1:5" x14ac:dyDescent="0.25">
      <c r="A3262" s="19">
        <v>8353</v>
      </c>
      <c r="B3262" s="19" t="s">
        <v>38</v>
      </c>
      <c r="C3262" s="19" t="s">
        <v>6328</v>
      </c>
      <c r="D3262" s="19" t="s">
        <v>7242</v>
      </c>
      <c r="E3262" s="19" t="s">
        <v>6459</v>
      </c>
    </row>
    <row r="3263" spans="1:5" x14ac:dyDescent="0.25">
      <c r="A3263" s="19">
        <v>8354</v>
      </c>
      <c r="B3263" s="19" t="s">
        <v>38</v>
      </c>
      <c r="C3263" s="19" t="s">
        <v>6328</v>
      </c>
      <c r="D3263" s="19" t="s">
        <v>7218</v>
      </c>
      <c r="E3263" s="19" t="s">
        <v>6459</v>
      </c>
    </row>
    <row r="3264" spans="1:5" x14ac:dyDescent="0.25">
      <c r="A3264" s="19">
        <v>8355</v>
      </c>
      <c r="B3264" s="19" t="s">
        <v>38</v>
      </c>
      <c r="C3264" s="19" t="s">
        <v>6328</v>
      </c>
      <c r="D3264" s="19" t="s">
        <v>7219</v>
      </c>
      <c r="E3264" s="19" t="s">
        <v>6459</v>
      </c>
    </row>
    <row r="3265" spans="1:5" x14ac:dyDescent="0.25">
      <c r="A3265" s="19">
        <v>8356</v>
      </c>
      <c r="B3265" s="19" t="s">
        <v>38</v>
      </c>
      <c r="C3265" s="19" t="s">
        <v>6328</v>
      </c>
      <c r="D3265" s="19" t="s">
        <v>7220</v>
      </c>
      <c r="E3265" s="19" t="s">
        <v>6459</v>
      </c>
    </row>
    <row r="3266" spans="1:5" x14ac:dyDescent="0.25">
      <c r="A3266" s="19">
        <v>8357</v>
      </c>
      <c r="B3266" s="19" t="s">
        <v>38</v>
      </c>
      <c r="C3266" s="19" t="s">
        <v>6328</v>
      </c>
      <c r="D3266" s="19" t="s">
        <v>7387</v>
      </c>
      <c r="E3266" s="19" t="s">
        <v>6459</v>
      </c>
    </row>
    <row r="3267" spans="1:5" x14ac:dyDescent="0.25">
      <c r="A3267" s="19">
        <v>8358</v>
      </c>
      <c r="B3267" s="19" t="s">
        <v>38</v>
      </c>
      <c r="C3267" s="19" t="s">
        <v>6328</v>
      </c>
      <c r="D3267" s="19" t="s">
        <v>7221</v>
      </c>
      <c r="E3267" s="19" t="s">
        <v>6459</v>
      </c>
    </row>
    <row r="3268" spans="1:5" x14ac:dyDescent="0.25">
      <c r="A3268" s="19">
        <v>8359</v>
      </c>
      <c r="B3268" s="19" t="s">
        <v>38</v>
      </c>
      <c r="C3268" s="19" t="s">
        <v>6328</v>
      </c>
      <c r="D3268" s="19" t="s">
        <v>7357</v>
      </c>
      <c r="E3268" s="19" t="s">
        <v>6459</v>
      </c>
    </row>
    <row r="3269" spans="1:5" x14ac:dyDescent="0.25">
      <c r="A3269" s="19">
        <v>8360</v>
      </c>
      <c r="B3269" s="19" t="s">
        <v>38</v>
      </c>
      <c r="C3269" s="19" t="s">
        <v>6328</v>
      </c>
      <c r="D3269" s="19" t="s">
        <v>2861</v>
      </c>
      <c r="E3269" s="19" t="s">
        <v>7388</v>
      </c>
    </row>
    <row r="3270" spans="1:5" x14ac:dyDescent="0.25">
      <c r="A3270" s="19">
        <v>8361</v>
      </c>
      <c r="B3270" s="19" t="s">
        <v>38</v>
      </c>
      <c r="C3270" s="19" t="s">
        <v>6328</v>
      </c>
      <c r="D3270" s="19" t="s">
        <v>4091</v>
      </c>
      <c r="E3270" s="19" t="s">
        <v>6459</v>
      </c>
    </row>
    <row r="3271" spans="1:5" x14ac:dyDescent="0.25">
      <c r="A3271" s="19">
        <v>8362</v>
      </c>
      <c r="B3271" s="19" t="s">
        <v>38</v>
      </c>
      <c r="C3271" s="19" t="s">
        <v>6328</v>
      </c>
      <c r="D3271" s="19" t="s">
        <v>7229</v>
      </c>
      <c r="E3271" s="19" t="s">
        <v>6459</v>
      </c>
    </row>
    <row r="3272" spans="1:5" x14ac:dyDescent="0.25">
      <c r="A3272" s="19">
        <v>8363</v>
      </c>
      <c r="B3272" s="19" t="s">
        <v>38</v>
      </c>
      <c r="C3272" s="19" t="s">
        <v>6328</v>
      </c>
      <c r="D3272" s="19" t="s">
        <v>7389</v>
      </c>
      <c r="E3272" s="19" t="s">
        <v>6459</v>
      </c>
    </row>
    <row r="3273" spans="1:5" x14ac:dyDescent="0.25">
      <c r="A3273" s="19">
        <v>8364</v>
      </c>
      <c r="B3273" s="19" t="s">
        <v>38</v>
      </c>
      <c r="C3273" s="19" t="s">
        <v>6328</v>
      </c>
      <c r="D3273" s="19" t="s">
        <v>7231</v>
      </c>
      <c r="E3273" s="19" t="s">
        <v>6461</v>
      </c>
    </row>
    <row r="3274" spans="1:5" x14ac:dyDescent="0.25">
      <c r="A3274" s="19">
        <v>8365</v>
      </c>
      <c r="B3274" s="19" t="s">
        <v>38</v>
      </c>
      <c r="C3274" s="19" t="s">
        <v>6328</v>
      </c>
      <c r="D3274" s="19" t="s">
        <v>7232</v>
      </c>
      <c r="E3274" s="19" t="s">
        <v>6461</v>
      </c>
    </row>
    <row r="3275" spans="1:5" x14ac:dyDescent="0.25">
      <c r="A3275" s="19">
        <v>8366</v>
      </c>
      <c r="B3275" s="19" t="s">
        <v>38</v>
      </c>
      <c r="C3275" s="19" t="s">
        <v>6328</v>
      </c>
      <c r="D3275" s="19" t="s">
        <v>7233</v>
      </c>
      <c r="E3275" s="19" t="s">
        <v>6461</v>
      </c>
    </row>
    <row r="3276" spans="1:5" x14ac:dyDescent="0.25">
      <c r="A3276" s="19">
        <v>8367</v>
      </c>
      <c r="B3276" s="19" t="s">
        <v>38</v>
      </c>
      <c r="C3276" s="19" t="s">
        <v>6328</v>
      </c>
      <c r="D3276" s="19" t="s">
        <v>7366</v>
      </c>
      <c r="E3276" s="19" t="s">
        <v>6461</v>
      </c>
    </row>
    <row r="3277" spans="1:5" x14ac:dyDescent="0.25">
      <c r="A3277" s="19">
        <v>8368</v>
      </c>
      <c r="B3277" s="19" t="s">
        <v>38</v>
      </c>
      <c r="C3277" s="19" t="s">
        <v>6328</v>
      </c>
      <c r="D3277" s="19" t="s">
        <v>3780</v>
      </c>
      <c r="E3277" s="19" t="s">
        <v>6461</v>
      </c>
    </row>
    <row r="3278" spans="1:5" x14ac:dyDescent="0.25">
      <c r="A3278" s="19">
        <v>8369</v>
      </c>
      <c r="B3278" s="19" t="s">
        <v>38</v>
      </c>
      <c r="C3278" s="19" t="s">
        <v>6328</v>
      </c>
      <c r="D3278" s="19" t="s">
        <v>7235</v>
      </c>
      <c r="E3278" s="19" t="s">
        <v>6461</v>
      </c>
    </row>
    <row r="3279" spans="1:5" x14ac:dyDescent="0.25">
      <c r="A3279" s="19">
        <v>8370</v>
      </c>
      <c r="B3279" s="19" t="s">
        <v>38</v>
      </c>
      <c r="C3279" s="19" t="s">
        <v>6328</v>
      </c>
      <c r="D3279" s="19" t="s">
        <v>7370</v>
      </c>
      <c r="E3279" s="19" t="s">
        <v>6461</v>
      </c>
    </row>
    <row r="3280" spans="1:5" x14ac:dyDescent="0.25">
      <c r="A3280" s="19">
        <v>8371</v>
      </c>
      <c r="B3280" s="19" t="s">
        <v>38</v>
      </c>
      <c r="C3280" s="19" t="s">
        <v>6328</v>
      </c>
      <c r="D3280" s="19" t="s">
        <v>7372</v>
      </c>
      <c r="E3280" s="19" t="s">
        <v>6461</v>
      </c>
    </row>
    <row r="3281" spans="1:5" x14ac:dyDescent="0.25">
      <c r="A3281" s="19">
        <v>8372</v>
      </c>
      <c r="B3281" s="19" t="s">
        <v>38</v>
      </c>
      <c r="C3281" s="19" t="s">
        <v>6328</v>
      </c>
      <c r="D3281" s="19" t="s">
        <v>7373</v>
      </c>
      <c r="E3281" s="19" t="s">
        <v>6461</v>
      </c>
    </row>
    <row r="3282" spans="1:5" x14ac:dyDescent="0.25">
      <c r="A3282" s="19">
        <v>8373</v>
      </c>
      <c r="B3282" s="19" t="s">
        <v>38</v>
      </c>
      <c r="C3282" s="19" t="s">
        <v>6328</v>
      </c>
      <c r="D3282" s="19" t="s">
        <v>7374</v>
      </c>
      <c r="E3282" s="19" t="s">
        <v>6461</v>
      </c>
    </row>
    <row r="3283" spans="1:5" x14ac:dyDescent="0.25">
      <c r="A3283" s="19">
        <v>8374</v>
      </c>
      <c r="B3283" s="19" t="s">
        <v>38</v>
      </c>
      <c r="C3283" s="19" t="s">
        <v>6328</v>
      </c>
      <c r="D3283" s="19" t="s">
        <v>7375</v>
      </c>
      <c r="E3283" s="19" t="s">
        <v>6461</v>
      </c>
    </row>
    <row r="3284" spans="1:5" x14ac:dyDescent="0.25">
      <c r="A3284" s="19">
        <v>8375</v>
      </c>
      <c r="B3284" s="19" t="s">
        <v>38</v>
      </c>
      <c r="C3284" s="19" t="s">
        <v>6328</v>
      </c>
      <c r="D3284" s="19" t="s">
        <v>7241</v>
      </c>
      <c r="E3284" s="19" t="s">
        <v>6461</v>
      </c>
    </row>
    <row r="3285" spans="1:5" x14ac:dyDescent="0.25">
      <c r="A3285" s="19">
        <v>8376</v>
      </c>
      <c r="B3285" s="19" t="s">
        <v>38</v>
      </c>
      <c r="C3285" s="19" t="s">
        <v>6328</v>
      </c>
      <c r="D3285" s="19" t="s">
        <v>7376</v>
      </c>
      <c r="E3285" s="19" t="s">
        <v>6461</v>
      </c>
    </row>
    <row r="3286" spans="1:5" x14ac:dyDescent="0.25">
      <c r="A3286" s="19">
        <v>8377</v>
      </c>
      <c r="B3286" s="19" t="s">
        <v>38</v>
      </c>
      <c r="C3286" s="19" t="s">
        <v>6328</v>
      </c>
      <c r="D3286" s="19" t="s">
        <v>7216</v>
      </c>
      <c r="E3286" s="19" t="s">
        <v>6461</v>
      </c>
    </row>
    <row r="3287" spans="1:5" x14ac:dyDescent="0.25">
      <c r="A3287" s="19">
        <v>8378</v>
      </c>
      <c r="B3287" s="19" t="s">
        <v>38</v>
      </c>
      <c r="C3287" s="19" t="s">
        <v>6328</v>
      </c>
      <c r="D3287" s="19" t="s">
        <v>7217</v>
      </c>
      <c r="E3287" s="19" t="s">
        <v>6461</v>
      </c>
    </row>
    <row r="3288" spans="1:5" x14ac:dyDescent="0.25">
      <c r="A3288" s="19">
        <v>8379</v>
      </c>
      <c r="B3288" s="19" t="s">
        <v>38</v>
      </c>
      <c r="C3288" s="19" t="s">
        <v>6328</v>
      </c>
      <c r="D3288" s="19" t="s">
        <v>7242</v>
      </c>
      <c r="E3288" s="19" t="s">
        <v>6461</v>
      </c>
    </row>
    <row r="3289" spans="1:5" x14ac:dyDescent="0.25">
      <c r="A3289" s="19">
        <v>8380</v>
      </c>
      <c r="B3289" s="19" t="s">
        <v>38</v>
      </c>
      <c r="C3289" s="19" t="s">
        <v>6328</v>
      </c>
      <c r="D3289" s="19" t="s">
        <v>7218</v>
      </c>
      <c r="E3289" s="19" t="s">
        <v>6461</v>
      </c>
    </row>
    <row r="3290" spans="1:5" x14ac:dyDescent="0.25">
      <c r="A3290" s="19">
        <v>8381</v>
      </c>
      <c r="B3290" s="19" t="s">
        <v>38</v>
      </c>
      <c r="C3290" s="19" t="s">
        <v>6328</v>
      </c>
      <c r="D3290" s="19" t="s">
        <v>7219</v>
      </c>
      <c r="E3290" s="19" t="s">
        <v>6461</v>
      </c>
    </row>
    <row r="3291" spans="1:5" x14ac:dyDescent="0.25">
      <c r="A3291" s="19">
        <v>8382</v>
      </c>
      <c r="B3291" s="19" t="s">
        <v>38</v>
      </c>
      <c r="C3291" s="19" t="s">
        <v>6328</v>
      </c>
      <c r="D3291" s="19" t="s">
        <v>7220</v>
      </c>
      <c r="E3291" s="19" t="s">
        <v>6461</v>
      </c>
    </row>
    <row r="3292" spans="1:5" x14ac:dyDescent="0.25">
      <c r="A3292" s="19">
        <v>8383</v>
      </c>
      <c r="B3292" s="19" t="s">
        <v>38</v>
      </c>
      <c r="C3292" s="19" t="s">
        <v>6328</v>
      </c>
      <c r="D3292" s="19" t="s">
        <v>7390</v>
      </c>
      <c r="E3292" s="19" t="s">
        <v>6461</v>
      </c>
    </row>
    <row r="3293" spans="1:5" x14ac:dyDescent="0.25">
      <c r="A3293" s="19">
        <v>8384</v>
      </c>
      <c r="B3293" s="19" t="s">
        <v>38</v>
      </c>
      <c r="C3293" s="19" t="s">
        <v>6328</v>
      </c>
      <c r="D3293" s="19" t="s">
        <v>7221</v>
      </c>
      <c r="E3293" s="19" t="s">
        <v>6461</v>
      </c>
    </row>
    <row r="3294" spans="1:5" x14ac:dyDescent="0.25">
      <c r="A3294" s="19">
        <v>8385</v>
      </c>
      <c r="B3294" s="19" t="s">
        <v>38</v>
      </c>
      <c r="C3294" s="19" t="s">
        <v>6328</v>
      </c>
      <c r="D3294" s="19" t="s">
        <v>7357</v>
      </c>
      <c r="E3294" s="19" t="s">
        <v>6461</v>
      </c>
    </row>
    <row r="3295" spans="1:5" x14ac:dyDescent="0.25">
      <c r="A3295" s="19">
        <v>8386</v>
      </c>
      <c r="B3295" s="19" t="s">
        <v>38</v>
      </c>
      <c r="C3295" s="19" t="s">
        <v>6328</v>
      </c>
      <c r="D3295" s="19" t="s">
        <v>7358</v>
      </c>
      <c r="E3295" s="19" t="s">
        <v>6461</v>
      </c>
    </row>
    <row r="3296" spans="1:5" x14ac:dyDescent="0.25">
      <c r="A3296" s="19">
        <v>8387</v>
      </c>
      <c r="B3296" s="19" t="s">
        <v>38</v>
      </c>
      <c r="C3296" s="19" t="s">
        <v>6328</v>
      </c>
      <c r="D3296" s="19" t="s">
        <v>2862</v>
      </c>
      <c r="E3296" s="19" t="s">
        <v>6461</v>
      </c>
    </row>
    <row r="3297" spans="1:5" x14ac:dyDescent="0.25">
      <c r="A3297" s="19">
        <v>8388</v>
      </c>
      <c r="B3297" s="19" t="s">
        <v>38</v>
      </c>
      <c r="C3297" s="19" t="s">
        <v>6328</v>
      </c>
      <c r="D3297" s="19" t="s">
        <v>4091</v>
      </c>
      <c r="E3297" s="19" t="s">
        <v>6461</v>
      </c>
    </row>
    <row r="3298" spans="1:5" x14ac:dyDescent="0.25">
      <c r="A3298" s="19">
        <v>8389</v>
      </c>
      <c r="B3298" s="19" t="s">
        <v>38</v>
      </c>
      <c r="C3298" s="19" t="s">
        <v>6328</v>
      </c>
      <c r="D3298" s="19" t="s">
        <v>7229</v>
      </c>
      <c r="E3298" s="19" t="s">
        <v>6461</v>
      </c>
    </row>
    <row r="3299" spans="1:5" x14ac:dyDescent="0.25">
      <c r="A3299" s="19">
        <v>8390</v>
      </c>
      <c r="B3299" s="19" t="s">
        <v>38</v>
      </c>
      <c r="C3299" s="19" t="s">
        <v>6328</v>
      </c>
      <c r="D3299" s="19" t="s">
        <v>7391</v>
      </c>
      <c r="E3299" s="19" t="s">
        <v>6461</v>
      </c>
    </row>
    <row r="3300" spans="1:5" x14ac:dyDescent="0.25">
      <c r="A3300" s="19">
        <v>8391</v>
      </c>
      <c r="B3300" s="19" t="s">
        <v>38</v>
      </c>
      <c r="C3300" s="19" t="s">
        <v>6328</v>
      </c>
      <c r="D3300" s="19" t="s">
        <v>7392</v>
      </c>
      <c r="E3300" s="19" t="s">
        <v>6464</v>
      </c>
    </row>
    <row r="3301" spans="1:5" x14ac:dyDescent="0.25">
      <c r="A3301" s="19">
        <v>8392</v>
      </c>
      <c r="B3301" s="19" t="s">
        <v>38</v>
      </c>
      <c r="C3301" s="19" t="s">
        <v>6328</v>
      </c>
      <c r="D3301" s="19" t="s">
        <v>7393</v>
      </c>
      <c r="E3301" s="19" t="s">
        <v>6464</v>
      </c>
    </row>
    <row r="3302" spans="1:5" x14ac:dyDescent="0.25">
      <c r="A3302" s="19">
        <v>8393</v>
      </c>
      <c r="B3302" s="19" t="s">
        <v>38</v>
      </c>
      <c r="C3302" s="19" t="s">
        <v>6328</v>
      </c>
      <c r="D3302" s="19" t="s">
        <v>7392</v>
      </c>
      <c r="E3302" s="19" t="s">
        <v>6466</v>
      </c>
    </row>
    <row r="3303" spans="1:5" x14ac:dyDescent="0.25">
      <c r="A3303" s="19">
        <v>8394</v>
      </c>
      <c r="B3303" s="19" t="s">
        <v>38</v>
      </c>
      <c r="C3303" s="19" t="s">
        <v>6328</v>
      </c>
      <c r="D3303" s="19" t="s">
        <v>7393</v>
      </c>
      <c r="E3303" s="19" t="s">
        <v>6466</v>
      </c>
    </row>
    <row r="3304" spans="1:5" x14ac:dyDescent="0.25">
      <c r="A3304" s="19">
        <v>8395</v>
      </c>
      <c r="B3304" s="19" t="s">
        <v>38</v>
      </c>
      <c r="C3304" s="19" t="s">
        <v>6328</v>
      </c>
      <c r="D3304" s="19" t="s">
        <v>7392</v>
      </c>
      <c r="E3304" s="19" t="s">
        <v>6468</v>
      </c>
    </row>
    <row r="3305" spans="1:5" x14ac:dyDescent="0.25">
      <c r="A3305" s="19">
        <v>8396</v>
      </c>
      <c r="B3305" s="19" t="s">
        <v>38</v>
      </c>
      <c r="C3305" s="19" t="s">
        <v>6328</v>
      </c>
      <c r="D3305" s="19" t="s">
        <v>7393</v>
      </c>
      <c r="E3305" s="19" t="s">
        <v>6468</v>
      </c>
    </row>
    <row r="3306" spans="1:5" x14ac:dyDescent="0.25">
      <c r="A3306" s="19">
        <v>8397</v>
      </c>
      <c r="B3306" s="19" t="s">
        <v>38</v>
      </c>
      <c r="C3306" s="19" t="s">
        <v>6328</v>
      </c>
      <c r="D3306" s="19" t="s">
        <v>7392</v>
      </c>
      <c r="E3306" s="19" t="s">
        <v>6470</v>
      </c>
    </row>
    <row r="3307" spans="1:5" x14ac:dyDescent="0.25">
      <c r="A3307" s="19">
        <v>8398</v>
      </c>
      <c r="B3307" s="19" t="s">
        <v>38</v>
      </c>
      <c r="C3307" s="19" t="s">
        <v>6328</v>
      </c>
      <c r="D3307" s="19" t="s">
        <v>7393</v>
      </c>
      <c r="E3307" s="19" t="s">
        <v>6470</v>
      </c>
    </row>
    <row r="3308" spans="1:5" x14ac:dyDescent="0.25">
      <c r="A3308" s="19">
        <v>8399</v>
      </c>
      <c r="B3308" s="19" t="s">
        <v>38</v>
      </c>
      <c r="C3308" s="19" t="s">
        <v>6328</v>
      </c>
      <c r="D3308" s="19" t="s">
        <v>7392</v>
      </c>
      <c r="E3308" s="19" t="s">
        <v>6472</v>
      </c>
    </row>
    <row r="3309" spans="1:5" x14ac:dyDescent="0.25">
      <c r="A3309" s="19">
        <v>8400</v>
      </c>
      <c r="B3309" s="19" t="s">
        <v>38</v>
      </c>
      <c r="C3309" s="19" t="s">
        <v>6328</v>
      </c>
      <c r="D3309" s="19" t="s">
        <v>7393</v>
      </c>
      <c r="E3309" s="19" t="s">
        <v>6472</v>
      </c>
    </row>
    <row r="3310" spans="1:5" x14ac:dyDescent="0.25">
      <c r="A3310" s="19">
        <v>8401</v>
      </c>
      <c r="B3310" s="19" t="s">
        <v>38</v>
      </c>
      <c r="C3310" s="19" t="s">
        <v>6328</v>
      </c>
      <c r="D3310" s="19" t="s">
        <v>7392</v>
      </c>
      <c r="E3310" s="19" t="s">
        <v>6474</v>
      </c>
    </row>
    <row r="3311" spans="1:5" x14ac:dyDescent="0.25">
      <c r="A3311" s="19">
        <v>8402</v>
      </c>
      <c r="B3311" s="19" t="s">
        <v>38</v>
      </c>
      <c r="C3311" s="19" t="s">
        <v>6328</v>
      </c>
      <c r="D3311" s="19" t="s">
        <v>7393</v>
      </c>
      <c r="E3311" s="19" t="s">
        <v>6474</v>
      </c>
    </row>
    <row r="3312" spans="1:5" x14ac:dyDescent="0.25">
      <c r="A3312" s="19">
        <v>8403</v>
      </c>
      <c r="B3312" s="19" t="s">
        <v>38</v>
      </c>
      <c r="C3312" s="19" t="s">
        <v>6328</v>
      </c>
      <c r="D3312" s="19" t="s">
        <v>7392</v>
      </c>
      <c r="E3312" s="19" t="s">
        <v>6476</v>
      </c>
    </row>
    <row r="3313" spans="1:5" x14ac:dyDescent="0.25">
      <c r="A3313" s="19">
        <v>8404</v>
      </c>
      <c r="B3313" s="19" t="s">
        <v>38</v>
      </c>
      <c r="C3313" s="19" t="s">
        <v>6328</v>
      </c>
      <c r="D3313" s="19" t="s">
        <v>7393</v>
      </c>
      <c r="E3313" s="19" t="s">
        <v>6476</v>
      </c>
    </row>
    <row r="3314" spans="1:5" x14ac:dyDescent="0.25">
      <c r="A3314" s="19">
        <v>8405</v>
      </c>
      <c r="B3314" s="19" t="s">
        <v>38</v>
      </c>
      <c r="C3314" s="19" t="s">
        <v>6328</v>
      </c>
      <c r="D3314" s="19" t="s">
        <v>7392</v>
      </c>
      <c r="E3314" s="19" t="s">
        <v>6478</v>
      </c>
    </row>
    <row r="3315" spans="1:5" x14ac:dyDescent="0.25">
      <c r="A3315" s="19">
        <v>8406</v>
      </c>
      <c r="B3315" s="19" t="s">
        <v>38</v>
      </c>
      <c r="C3315" s="19" t="s">
        <v>6328</v>
      </c>
      <c r="D3315" s="19" t="s">
        <v>7393</v>
      </c>
      <c r="E3315" s="19" t="s">
        <v>6478</v>
      </c>
    </row>
    <row r="3316" spans="1:5" x14ac:dyDescent="0.25">
      <c r="A3316" s="19">
        <v>8407</v>
      </c>
      <c r="B3316" s="19" t="s">
        <v>38</v>
      </c>
      <c r="C3316" s="19" t="s">
        <v>6328</v>
      </c>
      <c r="D3316" s="19" t="s">
        <v>2863</v>
      </c>
      <c r="E3316" s="19" t="s">
        <v>6481</v>
      </c>
    </row>
    <row r="3317" spans="1:5" x14ac:dyDescent="0.25">
      <c r="A3317" s="19">
        <v>8408</v>
      </c>
      <c r="B3317" s="19" t="s">
        <v>38</v>
      </c>
      <c r="C3317" s="19" t="s">
        <v>6328</v>
      </c>
      <c r="D3317" s="19" t="s">
        <v>7394</v>
      </c>
      <c r="E3317" s="19" t="s">
        <v>6481</v>
      </c>
    </row>
    <row r="3318" spans="1:5" x14ac:dyDescent="0.25">
      <c r="A3318" s="19">
        <v>8409</v>
      </c>
      <c r="B3318" s="19" t="s">
        <v>38</v>
      </c>
      <c r="C3318" s="19" t="s">
        <v>6328</v>
      </c>
      <c r="D3318" s="19" t="s">
        <v>7395</v>
      </c>
      <c r="E3318" s="19" t="s">
        <v>6481</v>
      </c>
    </row>
    <row r="3319" spans="1:5" x14ac:dyDescent="0.25">
      <c r="A3319" s="19">
        <v>8410</v>
      </c>
      <c r="B3319" s="19" t="s">
        <v>38</v>
      </c>
      <c r="C3319" s="19" t="s">
        <v>6328</v>
      </c>
      <c r="D3319" s="19" t="s">
        <v>7396</v>
      </c>
      <c r="E3319" s="19" t="s">
        <v>6481</v>
      </c>
    </row>
    <row r="3320" spans="1:5" x14ac:dyDescent="0.25">
      <c r="A3320" s="19">
        <v>8411</v>
      </c>
      <c r="B3320" s="19" t="s">
        <v>38</v>
      </c>
      <c r="C3320" s="19" t="s">
        <v>6328</v>
      </c>
      <c r="D3320" s="19" t="s">
        <v>7397</v>
      </c>
      <c r="E3320" s="19" t="s">
        <v>6481</v>
      </c>
    </row>
    <row r="3321" spans="1:5" x14ac:dyDescent="0.25">
      <c r="A3321" s="19">
        <v>8412</v>
      </c>
      <c r="B3321" s="19" t="s">
        <v>38</v>
      </c>
      <c r="C3321" s="19" t="s">
        <v>6328</v>
      </c>
      <c r="D3321" s="19" t="s">
        <v>2864</v>
      </c>
      <c r="E3321" s="19" t="s">
        <v>6483</v>
      </c>
    </row>
    <row r="3322" spans="1:5" x14ac:dyDescent="0.25">
      <c r="A3322" s="19">
        <v>8413</v>
      </c>
      <c r="B3322" s="19" t="s">
        <v>38</v>
      </c>
      <c r="C3322" s="19" t="s">
        <v>6328</v>
      </c>
      <c r="D3322" s="19" t="s">
        <v>7394</v>
      </c>
      <c r="E3322" s="19" t="s">
        <v>6483</v>
      </c>
    </row>
    <row r="3323" spans="1:5" x14ac:dyDescent="0.25">
      <c r="A3323" s="19">
        <v>8414</v>
      </c>
      <c r="B3323" s="19" t="s">
        <v>38</v>
      </c>
      <c r="C3323" s="19" t="s">
        <v>6328</v>
      </c>
      <c r="D3323" s="19" t="s">
        <v>7395</v>
      </c>
      <c r="E3323" s="19" t="s">
        <v>6483</v>
      </c>
    </row>
    <row r="3324" spans="1:5" x14ac:dyDescent="0.25">
      <c r="A3324" s="19">
        <v>8415</v>
      </c>
      <c r="B3324" s="19" t="s">
        <v>38</v>
      </c>
      <c r="C3324" s="19" t="s">
        <v>6328</v>
      </c>
      <c r="D3324" s="19" t="s">
        <v>7396</v>
      </c>
      <c r="E3324" s="19" t="s">
        <v>6483</v>
      </c>
    </row>
    <row r="3325" spans="1:5" x14ac:dyDescent="0.25">
      <c r="A3325" s="19">
        <v>8416</v>
      </c>
      <c r="B3325" s="19" t="s">
        <v>38</v>
      </c>
      <c r="C3325" s="19" t="s">
        <v>6328</v>
      </c>
      <c r="D3325" s="19" t="s">
        <v>7397</v>
      </c>
      <c r="E3325" s="19" t="s">
        <v>6483</v>
      </c>
    </row>
    <row r="3326" spans="1:5" x14ac:dyDescent="0.25">
      <c r="A3326" s="19">
        <v>8417</v>
      </c>
      <c r="B3326" s="19" t="s">
        <v>38</v>
      </c>
      <c r="C3326" s="19" t="s">
        <v>6328</v>
      </c>
      <c r="D3326" s="19" t="s">
        <v>7398</v>
      </c>
      <c r="E3326" s="19" t="s">
        <v>6483</v>
      </c>
    </row>
    <row r="3327" spans="1:5" x14ac:dyDescent="0.25">
      <c r="A3327" s="19">
        <v>8418</v>
      </c>
      <c r="B3327" s="19" t="s">
        <v>38</v>
      </c>
      <c r="C3327" s="19" t="s">
        <v>6328</v>
      </c>
      <c r="D3327" s="19" t="s">
        <v>7399</v>
      </c>
      <c r="E3327" s="19" t="s">
        <v>6483</v>
      </c>
    </row>
    <row r="3328" spans="1:5" x14ac:dyDescent="0.25">
      <c r="A3328" s="19">
        <v>8419</v>
      </c>
      <c r="B3328" s="19" t="s">
        <v>38</v>
      </c>
      <c r="C3328" s="19" t="s">
        <v>6328</v>
      </c>
      <c r="D3328" s="19" t="s">
        <v>2865</v>
      </c>
      <c r="E3328" s="19" t="s">
        <v>6487</v>
      </c>
    </row>
    <row r="3329" spans="1:5" x14ac:dyDescent="0.25">
      <c r="A3329" s="19">
        <v>8420</v>
      </c>
      <c r="B3329" s="19" t="s">
        <v>38</v>
      </c>
      <c r="C3329" s="19" t="s">
        <v>6328</v>
      </c>
      <c r="D3329" s="19" t="s">
        <v>7400</v>
      </c>
      <c r="E3329" s="19" t="s">
        <v>6487</v>
      </c>
    </row>
    <row r="3330" spans="1:5" x14ac:dyDescent="0.25">
      <c r="A3330" s="19">
        <v>8421</v>
      </c>
      <c r="B3330" s="19" t="s">
        <v>38</v>
      </c>
      <c r="C3330" s="19" t="s">
        <v>6328</v>
      </c>
      <c r="D3330" s="19" t="s">
        <v>7401</v>
      </c>
      <c r="E3330" s="19" t="s">
        <v>6487</v>
      </c>
    </row>
    <row r="3331" spans="1:5" x14ac:dyDescent="0.25">
      <c r="A3331" s="19">
        <v>8422</v>
      </c>
      <c r="B3331" s="19" t="s">
        <v>38</v>
      </c>
      <c r="C3331" s="19" t="s">
        <v>6328</v>
      </c>
      <c r="D3331" s="19" t="s">
        <v>7395</v>
      </c>
      <c r="E3331" s="19" t="s">
        <v>6487</v>
      </c>
    </row>
    <row r="3332" spans="1:5" x14ac:dyDescent="0.25">
      <c r="A3332" s="19">
        <v>8423</v>
      </c>
      <c r="B3332" s="19" t="s">
        <v>38</v>
      </c>
      <c r="C3332" s="19" t="s">
        <v>6328</v>
      </c>
      <c r="D3332" s="19" t="s">
        <v>7396</v>
      </c>
      <c r="E3332" s="19" t="s">
        <v>6487</v>
      </c>
    </row>
    <row r="3333" spans="1:5" x14ac:dyDescent="0.25">
      <c r="A3333" s="19">
        <v>8424</v>
      </c>
      <c r="B3333" s="19" t="s">
        <v>38</v>
      </c>
      <c r="C3333" s="19" t="s">
        <v>6328</v>
      </c>
      <c r="D3333" s="19" t="s">
        <v>7397</v>
      </c>
      <c r="E3333" s="19" t="s">
        <v>6487</v>
      </c>
    </row>
    <row r="3334" spans="1:5" x14ac:dyDescent="0.25">
      <c r="A3334" s="19">
        <v>8425</v>
      </c>
      <c r="B3334" s="19" t="s">
        <v>38</v>
      </c>
      <c r="C3334" s="19" t="s">
        <v>6328</v>
      </c>
      <c r="D3334" s="19" t="s">
        <v>2866</v>
      </c>
      <c r="E3334" s="19" t="s">
        <v>6489</v>
      </c>
    </row>
    <row r="3335" spans="1:5" x14ac:dyDescent="0.25">
      <c r="A3335" s="19">
        <v>8426</v>
      </c>
      <c r="B3335" s="19" t="s">
        <v>38</v>
      </c>
      <c r="C3335" s="19" t="s">
        <v>6328</v>
      </c>
      <c r="D3335" s="19" t="s">
        <v>7400</v>
      </c>
      <c r="E3335" s="19" t="s">
        <v>6489</v>
      </c>
    </row>
    <row r="3336" spans="1:5" x14ac:dyDescent="0.25">
      <c r="A3336" s="19">
        <v>8427</v>
      </c>
      <c r="B3336" s="19" t="s">
        <v>38</v>
      </c>
      <c r="C3336" s="19" t="s">
        <v>6328</v>
      </c>
      <c r="D3336" s="19" t="s">
        <v>7253</v>
      </c>
      <c r="E3336" s="19" t="s">
        <v>6489</v>
      </c>
    </row>
    <row r="3337" spans="1:5" x14ac:dyDescent="0.25">
      <c r="A3337" s="19">
        <v>8428</v>
      </c>
      <c r="B3337" s="19" t="s">
        <v>38</v>
      </c>
      <c r="C3337" s="19" t="s">
        <v>6328</v>
      </c>
      <c r="D3337" s="19" t="s">
        <v>7395</v>
      </c>
      <c r="E3337" s="19" t="s">
        <v>6489</v>
      </c>
    </row>
    <row r="3338" spans="1:5" x14ac:dyDescent="0.25">
      <c r="A3338" s="19">
        <v>8429</v>
      </c>
      <c r="B3338" s="19" t="s">
        <v>38</v>
      </c>
      <c r="C3338" s="19" t="s">
        <v>6328</v>
      </c>
      <c r="D3338" s="19" t="s">
        <v>7396</v>
      </c>
      <c r="E3338" s="19" t="s">
        <v>6489</v>
      </c>
    </row>
    <row r="3339" spans="1:5" x14ac:dyDescent="0.25">
      <c r="A3339" s="19">
        <v>8430</v>
      </c>
      <c r="B3339" s="19" t="s">
        <v>38</v>
      </c>
      <c r="C3339" s="19" t="s">
        <v>6328</v>
      </c>
      <c r="D3339" s="19" t="s">
        <v>7402</v>
      </c>
      <c r="E3339" s="19" t="s">
        <v>6489</v>
      </c>
    </row>
    <row r="3340" spans="1:5" x14ac:dyDescent="0.25">
      <c r="A3340" s="19">
        <v>8431</v>
      </c>
      <c r="B3340" s="19" t="s">
        <v>38</v>
      </c>
      <c r="C3340" s="19" t="s">
        <v>6328</v>
      </c>
      <c r="D3340" s="19" t="s">
        <v>7397</v>
      </c>
      <c r="E3340" s="19" t="s">
        <v>6489</v>
      </c>
    </row>
    <row r="3341" spans="1:5" x14ac:dyDescent="0.25">
      <c r="A3341" s="19">
        <v>8432</v>
      </c>
      <c r="B3341" s="19" t="s">
        <v>38</v>
      </c>
      <c r="C3341" s="19" t="s">
        <v>6328</v>
      </c>
      <c r="D3341" s="19" t="s">
        <v>7403</v>
      </c>
      <c r="E3341" s="19" t="s">
        <v>6503</v>
      </c>
    </row>
    <row r="3342" spans="1:5" x14ac:dyDescent="0.25">
      <c r="A3342" s="19">
        <v>8433</v>
      </c>
      <c r="B3342" s="19" t="s">
        <v>38</v>
      </c>
      <c r="C3342" s="19" t="s">
        <v>6328</v>
      </c>
      <c r="D3342" s="19" t="s">
        <v>6502</v>
      </c>
      <c r="E3342" s="19" t="s">
        <v>6503</v>
      </c>
    </row>
    <row r="3343" spans="1:5" x14ac:dyDescent="0.25">
      <c r="A3343" s="19">
        <v>8434</v>
      </c>
      <c r="B3343" s="19" t="s">
        <v>38</v>
      </c>
      <c r="C3343" s="19" t="s">
        <v>6328</v>
      </c>
      <c r="D3343" s="19" t="s">
        <v>2867</v>
      </c>
      <c r="E3343" s="19"/>
    </row>
    <row r="3344" spans="1:5" x14ac:dyDescent="0.25">
      <c r="A3344" s="19">
        <v>8435</v>
      </c>
      <c r="B3344" s="19" t="s">
        <v>38</v>
      </c>
      <c r="C3344" s="19" t="s">
        <v>6328</v>
      </c>
      <c r="D3344" s="19" t="s">
        <v>2868</v>
      </c>
      <c r="E3344" s="19"/>
    </row>
    <row r="3345" spans="1:5" x14ac:dyDescent="0.25">
      <c r="A3345" s="19">
        <v>8436</v>
      </c>
      <c r="B3345" s="19" t="s">
        <v>38</v>
      </c>
      <c r="C3345" s="19" t="s">
        <v>6328</v>
      </c>
      <c r="D3345" s="19" t="s">
        <v>2869</v>
      </c>
      <c r="E3345" s="19"/>
    </row>
    <row r="3346" spans="1:5" x14ac:dyDescent="0.25">
      <c r="A3346" s="19">
        <v>8437</v>
      </c>
      <c r="B3346" s="19" t="s">
        <v>38</v>
      </c>
      <c r="C3346" s="19" t="s">
        <v>6328</v>
      </c>
      <c r="D3346" s="19" t="s">
        <v>2870</v>
      </c>
      <c r="E3346" s="19"/>
    </row>
    <row r="3347" spans="1:5" x14ac:dyDescent="0.25">
      <c r="A3347" s="19">
        <v>8438</v>
      </c>
      <c r="B3347" s="19" t="s">
        <v>38</v>
      </c>
      <c r="C3347" s="19" t="s">
        <v>6328</v>
      </c>
      <c r="D3347" s="19" t="s">
        <v>2871</v>
      </c>
      <c r="E3347" s="19" t="s">
        <v>6506</v>
      </c>
    </row>
    <row r="3348" spans="1:5" x14ac:dyDescent="0.25">
      <c r="A3348" s="19">
        <v>8439</v>
      </c>
      <c r="B3348" s="19" t="s">
        <v>38</v>
      </c>
      <c r="C3348" s="19" t="s">
        <v>6328</v>
      </c>
      <c r="D3348" s="19" t="s">
        <v>7273</v>
      </c>
      <c r="E3348" s="19" t="s">
        <v>6506</v>
      </c>
    </row>
    <row r="3349" spans="1:5" x14ac:dyDescent="0.25">
      <c r="A3349" s="19">
        <v>8440</v>
      </c>
      <c r="B3349" s="19" t="s">
        <v>38</v>
      </c>
      <c r="C3349" s="19" t="s">
        <v>6328</v>
      </c>
      <c r="D3349" s="19" t="s">
        <v>7274</v>
      </c>
      <c r="E3349" s="19" t="s">
        <v>6506</v>
      </c>
    </row>
    <row r="3350" spans="1:5" x14ac:dyDescent="0.25">
      <c r="A3350" s="19">
        <v>8441</v>
      </c>
      <c r="B3350" s="19" t="s">
        <v>38</v>
      </c>
      <c r="C3350" s="19" t="s">
        <v>6328</v>
      </c>
      <c r="D3350" s="19" t="s">
        <v>2872</v>
      </c>
      <c r="E3350" s="19" t="s">
        <v>6508</v>
      </c>
    </row>
    <row r="3351" spans="1:5" x14ac:dyDescent="0.25">
      <c r="A3351" s="19">
        <v>8442</v>
      </c>
      <c r="B3351" s="19" t="s">
        <v>38</v>
      </c>
      <c r="C3351" s="19" t="s">
        <v>6328</v>
      </c>
      <c r="D3351" s="19" t="s">
        <v>7273</v>
      </c>
      <c r="E3351" s="19" t="s">
        <v>6508</v>
      </c>
    </row>
    <row r="3352" spans="1:5" x14ac:dyDescent="0.25">
      <c r="A3352" s="19">
        <v>8443</v>
      </c>
      <c r="B3352" s="19" t="s">
        <v>38</v>
      </c>
      <c r="C3352" s="19" t="s">
        <v>6328</v>
      </c>
      <c r="D3352" s="19" t="s">
        <v>7274</v>
      </c>
      <c r="E3352" s="19" t="s">
        <v>6508</v>
      </c>
    </row>
    <row r="3353" spans="1:5" x14ac:dyDescent="0.25">
      <c r="A3353" s="19">
        <v>8444</v>
      </c>
      <c r="B3353" s="19" t="s">
        <v>38</v>
      </c>
      <c r="C3353" s="19" t="s">
        <v>6328</v>
      </c>
      <c r="D3353" s="19" t="s">
        <v>2873</v>
      </c>
      <c r="E3353" s="19" t="s">
        <v>6514</v>
      </c>
    </row>
    <row r="3354" spans="1:5" x14ac:dyDescent="0.25">
      <c r="A3354" s="19">
        <v>8445</v>
      </c>
      <c r="B3354" s="19" t="s">
        <v>38</v>
      </c>
      <c r="C3354" s="19" t="s">
        <v>6328</v>
      </c>
      <c r="D3354" s="19" t="s">
        <v>7273</v>
      </c>
      <c r="E3354" s="19" t="s">
        <v>6514</v>
      </c>
    </row>
    <row r="3355" spans="1:5" x14ac:dyDescent="0.25">
      <c r="A3355" s="19">
        <v>8446</v>
      </c>
      <c r="B3355" s="19" t="s">
        <v>38</v>
      </c>
      <c r="C3355" s="19" t="s">
        <v>6328</v>
      </c>
      <c r="D3355" s="19" t="s">
        <v>7274</v>
      </c>
      <c r="E3355" s="19" t="s">
        <v>6514</v>
      </c>
    </row>
    <row r="3356" spans="1:5" x14ac:dyDescent="0.25">
      <c r="A3356" s="19">
        <v>8447</v>
      </c>
      <c r="B3356" s="19" t="s">
        <v>38</v>
      </c>
      <c r="C3356" s="19" t="s">
        <v>6328</v>
      </c>
      <c r="D3356" s="19" t="s">
        <v>6288</v>
      </c>
      <c r="E3356" s="19" t="s">
        <v>6514</v>
      </c>
    </row>
    <row r="3357" spans="1:5" x14ac:dyDescent="0.25">
      <c r="A3357" s="19">
        <v>8448</v>
      </c>
      <c r="B3357" s="19" t="s">
        <v>38</v>
      </c>
      <c r="C3357" s="19" t="s">
        <v>6328</v>
      </c>
      <c r="D3357" s="19" t="s">
        <v>2874</v>
      </c>
      <c r="E3357" s="19" t="s">
        <v>6518</v>
      </c>
    </row>
    <row r="3358" spans="1:5" x14ac:dyDescent="0.25">
      <c r="A3358" s="19">
        <v>8449</v>
      </c>
      <c r="B3358" s="19" t="s">
        <v>38</v>
      </c>
      <c r="C3358" s="19" t="s">
        <v>6328</v>
      </c>
      <c r="D3358" s="19" t="s">
        <v>7273</v>
      </c>
      <c r="E3358" s="19" t="s">
        <v>6518</v>
      </c>
    </row>
    <row r="3359" spans="1:5" x14ac:dyDescent="0.25">
      <c r="A3359" s="19">
        <v>8450</v>
      </c>
      <c r="B3359" s="19" t="s">
        <v>38</v>
      </c>
      <c r="C3359" s="19" t="s">
        <v>6328</v>
      </c>
      <c r="D3359" s="19" t="s">
        <v>7274</v>
      </c>
      <c r="E3359" s="19" t="s">
        <v>6518</v>
      </c>
    </row>
    <row r="3360" spans="1:5" x14ac:dyDescent="0.25">
      <c r="A3360" s="19">
        <v>8451</v>
      </c>
      <c r="B3360" s="19" t="s">
        <v>38</v>
      </c>
      <c r="C3360" s="19" t="s">
        <v>6328</v>
      </c>
      <c r="D3360" s="19" t="s">
        <v>2875</v>
      </c>
      <c r="E3360" s="19" t="s">
        <v>6520</v>
      </c>
    </row>
    <row r="3361" spans="1:5" x14ac:dyDescent="0.25">
      <c r="A3361" s="19">
        <v>8452</v>
      </c>
      <c r="B3361" s="19" t="s">
        <v>38</v>
      </c>
      <c r="C3361" s="19" t="s">
        <v>6328</v>
      </c>
      <c r="D3361" s="19" t="s">
        <v>7273</v>
      </c>
      <c r="E3361" s="19" t="s">
        <v>6520</v>
      </c>
    </row>
    <row r="3362" spans="1:5" x14ac:dyDescent="0.25">
      <c r="A3362" s="19">
        <v>8453</v>
      </c>
      <c r="B3362" s="19" t="s">
        <v>38</v>
      </c>
      <c r="C3362" s="19" t="s">
        <v>6328</v>
      </c>
      <c r="D3362" s="19" t="s">
        <v>7274</v>
      </c>
      <c r="E3362" s="19" t="s">
        <v>6520</v>
      </c>
    </row>
    <row r="3363" spans="1:5" x14ac:dyDescent="0.25">
      <c r="A3363" s="19">
        <v>8454</v>
      </c>
      <c r="B3363" s="19" t="s">
        <v>38</v>
      </c>
      <c r="C3363" s="19" t="s">
        <v>6328</v>
      </c>
      <c r="D3363" s="19" t="s">
        <v>6288</v>
      </c>
      <c r="E3363" s="19" t="s">
        <v>6520</v>
      </c>
    </row>
    <row r="3364" spans="1:5" x14ac:dyDescent="0.25">
      <c r="A3364" s="19">
        <v>8455</v>
      </c>
      <c r="B3364" s="19" t="s">
        <v>38</v>
      </c>
      <c r="C3364" s="19" t="s">
        <v>6328</v>
      </c>
      <c r="D3364" s="19" t="s">
        <v>2876</v>
      </c>
      <c r="E3364" s="19" t="s">
        <v>6522</v>
      </c>
    </row>
    <row r="3365" spans="1:5" x14ac:dyDescent="0.25">
      <c r="A3365" s="19">
        <v>8456</v>
      </c>
      <c r="B3365" s="19" t="s">
        <v>38</v>
      </c>
      <c r="C3365" s="19" t="s">
        <v>6328</v>
      </c>
      <c r="D3365" s="19" t="s">
        <v>7273</v>
      </c>
      <c r="E3365" s="19" t="s">
        <v>6522</v>
      </c>
    </row>
    <row r="3366" spans="1:5" x14ac:dyDescent="0.25">
      <c r="A3366" s="19">
        <v>8457</v>
      </c>
      <c r="B3366" s="19" t="s">
        <v>38</v>
      </c>
      <c r="C3366" s="19" t="s">
        <v>6328</v>
      </c>
      <c r="D3366" s="19" t="s">
        <v>7274</v>
      </c>
      <c r="E3366" s="19" t="s">
        <v>6522</v>
      </c>
    </row>
    <row r="3367" spans="1:5" x14ac:dyDescent="0.25">
      <c r="A3367" s="19">
        <v>8458</v>
      </c>
      <c r="B3367" s="19" t="s">
        <v>38</v>
      </c>
      <c r="C3367" s="19" t="s">
        <v>6328</v>
      </c>
      <c r="D3367" s="19" t="s">
        <v>2877</v>
      </c>
      <c r="E3367" s="19" t="s">
        <v>6524</v>
      </c>
    </row>
    <row r="3368" spans="1:5" x14ac:dyDescent="0.25">
      <c r="A3368" s="19">
        <v>8459</v>
      </c>
      <c r="B3368" s="19" t="s">
        <v>38</v>
      </c>
      <c r="C3368" s="19" t="s">
        <v>6328</v>
      </c>
      <c r="D3368" s="19" t="s">
        <v>7273</v>
      </c>
      <c r="E3368" s="19" t="s">
        <v>6524</v>
      </c>
    </row>
    <row r="3369" spans="1:5" x14ac:dyDescent="0.25">
      <c r="A3369" s="19">
        <v>8460</v>
      </c>
      <c r="B3369" s="19" t="s">
        <v>38</v>
      </c>
      <c r="C3369" s="19" t="s">
        <v>6328</v>
      </c>
      <c r="D3369" s="19" t="s">
        <v>7274</v>
      </c>
      <c r="E3369" s="19" t="s">
        <v>6524</v>
      </c>
    </row>
    <row r="3370" spans="1:5" x14ac:dyDescent="0.25">
      <c r="A3370" s="19">
        <v>8461</v>
      </c>
      <c r="B3370" s="19" t="s">
        <v>38</v>
      </c>
      <c r="C3370" s="19" t="s">
        <v>6328</v>
      </c>
      <c r="D3370" s="19" t="s">
        <v>2878</v>
      </c>
      <c r="E3370" s="19" t="s">
        <v>6526</v>
      </c>
    </row>
    <row r="3371" spans="1:5" x14ac:dyDescent="0.25">
      <c r="A3371" s="19">
        <v>8462</v>
      </c>
      <c r="B3371" s="19" t="s">
        <v>38</v>
      </c>
      <c r="C3371" s="19" t="s">
        <v>6328</v>
      </c>
      <c r="D3371" s="19" t="s">
        <v>7273</v>
      </c>
      <c r="E3371" s="19" t="s">
        <v>6526</v>
      </c>
    </row>
    <row r="3372" spans="1:5" x14ac:dyDescent="0.25">
      <c r="A3372" s="19">
        <v>8463</v>
      </c>
      <c r="B3372" s="19" t="s">
        <v>38</v>
      </c>
      <c r="C3372" s="19" t="s">
        <v>6328</v>
      </c>
      <c r="D3372" s="19" t="s">
        <v>7274</v>
      </c>
      <c r="E3372" s="19" t="s">
        <v>6526</v>
      </c>
    </row>
    <row r="3373" spans="1:5" x14ac:dyDescent="0.25">
      <c r="A3373" s="19">
        <v>8464</v>
      </c>
      <c r="B3373" s="19" t="s">
        <v>38</v>
      </c>
      <c r="C3373" s="19" t="s">
        <v>6328</v>
      </c>
      <c r="D3373" s="19" t="s">
        <v>6288</v>
      </c>
      <c r="E3373" s="19" t="s">
        <v>6526</v>
      </c>
    </row>
    <row r="3374" spans="1:5" x14ac:dyDescent="0.25">
      <c r="A3374" s="19">
        <v>8465</v>
      </c>
      <c r="B3374" s="19" t="s">
        <v>38</v>
      </c>
      <c r="C3374" s="19" t="s">
        <v>6328</v>
      </c>
      <c r="D3374" s="19" t="s">
        <v>2879</v>
      </c>
      <c r="E3374" s="19" t="s">
        <v>6528</v>
      </c>
    </row>
    <row r="3375" spans="1:5" x14ac:dyDescent="0.25">
      <c r="A3375" s="19">
        <v>8466</v>
      </c>
      <c r="B3375" s="19" t="s">
        <v>38</v>
      </c>
      <c r="C3375" s="19" t="s">
        <v>6328</v>
      </c>
      <c r="D3375" s="19" t="s">
        <v>7273</v>
      </c>
      <c r="E3375" s="19" t="s">
        <v>6528</v>
      </c>
    </row>
    <row r="3376" spans="1:5" x14ac:dyDescent="0.25">
      <c r="A3376" s="19">
        <v>8467</v>
      </c>
      <c r="B3376" s="19" t="s">
        <v>38</v>
      </c>
      <c r="C3376" s="19" t="s">
        <v>6328</v>
      </c>
      <c r="D3376" s="19" t="s">
        <v>7274</v>
      </c>
      <c r="E3376" s="19" t="s">
        <v>6528</v>
      </c>
    </row>
    <row r="3377" spans="1:5" x14ac:dyDescent="0.25">
      <c r="A3377" s="19">
        <v>8468</v>
      </c>
      <c r="B3377" s="19" t="s">
        <v>38</v>
      </c>
      <c r="C3377" s="19" t="s">
        <v>6328</v>
      </c>
      <c r="D3377" s="19" t="s">
        <v>2880</v>
      </c>
      <c r="E3377" s="19" t="s">
        <v>6532</v>
      </c>
    </row>
    <row r="3378" spans="1:5" x14ac:dyDescent="0.25">
      <c r="A3378" s="19">
        <v>8469</v>
      </c>
      <c r="B3378" s="19" t="s">
        <v>38</v>
      </c>
      <c r="C3378" s="19" t="s">
        <v>6328</v>
      </c>
      <c r="D3378" s="19" t="s">
        <v>2881</v>
      </c>
      <c r="E3378" s="19" t="s">
        <v>6532</v>
      </c>
    </row>
    <row r="3379" spans="1:5" x14ac:dyDescent="0.25">
      <c r="A3379" s="19">
        <v>8470</v>
      </c>
      <c r="B3379" s="19" t="s">
        <v>38</v>
      </c>
      <c r="C3379" s="19" t="s">
        <v>6328</v>
      </c>
      <c r="D3379" s="19" t="s">
        <v>2882</v>
      </c>
      <c r="E3379" s="19" t="s">
        <v>6534</v>
      </c>
    </row>
    <row r="3380" spans="1:5" x14ac:dyDescent="0.25">
      <c r="A3380" s="19">
        <v>8471</v>
      </c>
      <c r="B3380" s="19" t="s">
        <v>38</v>
      </c>
      <c r="C3380" s="19" t="s">
        <v>6328</v>
      </c>
      <c r="D3380" s="19" t="s">
        <v>2883</v>
      </c>
      <c r="E3380" s="19" t="s">
        <v>6534</v>
      </c>
    </row>
    <row r="3381" spans="1:5" x14ac:dyDescent="0.25">
      <c r="A3381" s="19">
        <v>8472</v>
      </c>
      <c r="B3381" s="19" t="s">
        <v>38</v>
      </c>
      <c r="C3381" s="19" t="s">
        <v>6328</v>
      </c>
      <c r="D3381" s="19" t="s">
        <v>2884</v>
      </c>
      <c r="E3381" s="19" t="s">
        <v>6536</v>
      </c>
    </row>
    <row r="3382" spans="1:5" x14ac:dyDescent="0.25">
      <c r="A3382" s="19">
        <v>8473</v>
      </c>
      <c r="B3382" s="19" t="s">
        <v>38</v>
      </c>
      <c r="C3382" s="19" t="s">
        <v>6328</v>
      </c>
      <c r="D3382" s="19" t="s">
        <v>2885</v>
      </c>
      <c r="E3382" s="19" t="s">
        <v>6536</v>
      </c>
    </row>
    <row r="3383" spans="1:5" x14ac:dyDescent="0.25">
      <c r="A3383" s="19">
        <v>8474</v>
      </c>
      <c r="B3383" s="19" t="s">
        <v>38</v>
      </c>
      <c r="C3383" s="19" t="s">
        <v>6328</v>
      </c>
      <c r="D3383" s="19" t="s">
        <v>2886</v>
      </c>
      <c r="E3383" s="19" t="s">
        <v>6538</v>
      </c>
    </row>
    <row r="3384" spans="1:5" x14ac:dyDescent="0.25">
      <c r="A3384" s="19">
        <v>8475</v>
      </c>
      <c r="B3384" s="19" t="s">
        <v>38</v>
      </c>
      <c r="C3384" s="19" t="s">
        <v>6328</v>
      </c>
      <c r="D3384" s="19" t="s">
        <v>2887</v>
      </c>
      <c r="E3384" s="19" t="s">
        <v>6538</v>
      </c>
    </row>
    <row r="3385" spans="1:5" x14ac:dyDescent="0.25">
      <c r="A3385" s="19">
        <v>8476</v>
      </c>
      <c r="B3385" s="19" t="s">
        <v>38</v>
      </c>
      <c r="C3385" s="19" t="s">
        <v>6328</v>
      </c>
      <c r="D3385" s="19" t="s">
        <v>2888</v>
      </c>
      <c r="E3385" s="19" t="s">
        <v>6540</v>
      </c>
    </row>
    <row r="3386" spans="1:5" x14ac:dyDescent="0.25">
      <c r="A3386" s="19">
        <v>8477</v>
      </c>
      <c r="B3386" s="19" t="s">
        <v>38</v>
      </c>
      <c r="C3386" s="19" t="s">
        <v>6328</v>
      </c>
      <c r="D3386" s="19" t="s">
        <v>2889</v>
      </c>
      <c r="E3386" s="19" t="s">
        <v>6540</v>
      </c>
    </row>
    <row r="3387" spans="1:5" x14ac:dyDescent="0.25">
      <c r="A3387" s="19">
        <v>8478</v>
      </c>
      <c r="B3387" s="19" t="s">
        <v>38</v>
      </c>
      <c r="C3387" s="19" t="s">
        <v>6328</v>
      </c>
      <c r="D3387" s="19" t="s">
        <v>2890</v>
      </c>
      <c r="E3387" s="19" t="s">
        <v>6542</v>
      </c>
    </row>
    <row r="3388" spans="1:5" x14ac:dyDescent="0.25">
      <c r="A3388" s="19">
        <v>8479</v>
      </c>
      <c r="B3388" s="19" t="s">
        <v>38</v>
      </c>
      <c r="C3388" s="19" t="s">
        <v>6328</v>
      </c>
      <c r="D3388" s="19" t="s">
        <v>2891</v>
      </c>
      <c r="E3388" s="19" t="s">
        <v>6542</v>
      </c>
    </row>
    <row r="3389" spans="1:5" x14ac:dyDescent="0.25">
      <c r="A3389" s="19">
        <v>8480</v>
      </c>
      <c r="B3389" s="19" t="s">
        <v>38</v>
      </c>
      <c r="C3389" s="19" t="s">
        <v>6328</v>
      </c>
      <c r="D3389" s="19" t="s">
        <v>2892</v>
      </c>
      <c r="E3389" s="19" t="s">
        <v>6544</v>
      </c>
    </row>
    <row r="3390" spans="1:5" x14ac:dyDescent="0.25">
      <c r="A3390" s="19">
        <v>8481</v>
      </c>
      <c r="B3390" s="19" t="s">
        <v>38</v>
      </c>
      <c r="C3390" s="19" t="s">
        <v>6328</v>
      </c>
      <c r="D3390" s="19" t="s">
        <v>2893</v>
      </c>
      <c r="E3390" s="19" t="s">
        <v>6544</v>
      </c>
    </row>
    <row r="3391" spans="1:5" x14ac:dyDescent="0.25">
      <c r="A3391" s="19">
        <v>8482</v>
      </c>
      <c r="B3391" s="19" t="s">
        <v>38</v>
      </c>
      <c r="C3391" s="19" t="s">
        <v>6328</v>
      </c>
      <c r="D3391" s="19" t="s">
        <v>2894</v>
      </c>
      <c r="E3391" s="19" t="s">
        <v>6546</v>
      </c>
    </row>
    <row r="3392" spans="1:5" x14ac:dyDescent="0.25">
      <c r="A3392" s="19">
        <v>8483</v>
      </c>
      <c r="B3392" s="19" t="s">
        <v>38</v>
      </c>
      <c r="C3392" s="19" t="s">
        <v>6328</v>
      </c>
      <c r="D3392" s="19" t="s">
        <v>2895</v>
      </c>
      <c r="E3392" s="19" t="s">
        <v>6546</v>
      </c>
    </row>
    <row r="3393" spans="1:5" x14ac:dyDescent="0.25">
      <c r="A3393" s="19">
        <v>8484</v>
      </c>
      <c r="B3393" s="19" t="s">
        <v>38</v>
      </c>
      <c r="C3393" s="19" t="s">
        <v>6328</v>
      </c>
      <c r="D3393" s="19" t="s">
        <v>2896</v>
      </c>
      <c r="E3393" s="19" t="s">
        <v>6548</v>
      </c>
    </row>
    <row r="3394" spans="1:5" x14ac:dyDescent="0.25">
      <c r="A3394" s="19">
        <v>8485</v>
      </c>
      <c r="B3394" s="19" t="s">
        <v>38</v>
      </c>
      <c r="C3394" s="19" t="s">
        <v>6328</v>
      </c>
      <c r="D3394" s="19" t="s">
        <v>7404</v>
      </c>
      <c r="E3394" s="19" t="s">
        <v>6548</v>
      </c>
    </row>
    <row r="3395" spans="1:5" x14ac:dyDescent="0.25">
      <c r="A3395" s="19">
        <v>8486</v>
      </c>
      <c r="B3395" s="19" t="s">
        <v>38</v>
      </c>
      <c r="C3395" s="19" t="s">
        <v>6328</v>
      </c>
      <c r="D3395" s="19" t="s">
        <v>7405</v>
      </c>
      <c r="E3395" s="19" t="s">
        <v>6548</v>
      </c>
    </row>
    <row r="3396" spans="1:5" x14ac:dyDescent="0.25">
      <c r="A3396" s="19">
        <v>8487</v>
      </c>
      <c r="B3396" s="19" t="s">
        <v>38</v>
      </c>
      <c r="C3396" s="19" t="s">
        <v>6328</v>
      </c>
      <c r="D3396" s="19" t="s">
        <v>7406</v>
      </c>
      <c r="E3396" s="19" t="s">
        <v>6548</v>
      </c>
    </row>
    <row r="3397" spans="1:5" x14ac:dyDescent="0.25">
      <c r="A3397" s="19">
        <v>8488</v>
      </c>
      <c r="B3397" s="19" t="s">
        <v>38</v>
      </c>
      <c r="C3397" s="19" t="s">
        <v>6328</v>
      </c>
      <c r="D3397" s="19" t="s">
        <v>7278</v>
      </c>
      <c r="E3397" s="19" t="s">
        <v>6548</v>
      </c>
    </row>
    <row r="3398" spans="1:5" x14ac:dyDescent="0.25">
      <c r="A3398" s="19">
        <v>8489</v>
      </c>
      <c r="B3398" s="19" t="s">
        <v>38</v>
      </c>
      <c r="C3398" s="19" t="s">
        <v>6328</v>
      </c>
      <c r="D3398" s="19" t="s">
        <v>2897</v>
      </c>
      <c r="E3398" s="19" t="s">
        <v>6550</v>
      </c>
    </row>
    <row r="3399" spans="1:5" x14ac:dyDescent="0.25">
      <c r="A3399" s="19">
        <v>8490</v>
      </c>
      <c r="B3399" s="19" t="s">
        <v>38</v>
      </c>
      <c r="C3399" s="19" t="s">
        <v>6328</v>
      </c>
      <c r="D3399" s="19" t="s">
        <v>7404</v>
      </c>
      <c r="E3399" s="19" t="s">
        <v>6550</v>
      </c>
    </row>
    <row r="3400" spans="1:5" x14ac:dyDescent="0.25">
      <c r="A3400" s="19">
        <v>8491</v>
      </c>
      <c r="B3400" s="19" t="s">
        <v>38</v>
      </c>
      <c r="C3400" s="19" t="s">
        <v>6328</v>
      </c>
      <c r="D3400" s="19" t="s">
        <v>7405</v>
      </c>
      <c r="E3400" s="19" t="s">
        <v>6550</v>
      </c>
    </row>
    <row r="3401" spans="1:5" x14ac:dyDescent="0.25">
      <c r="A3401" s="19">
        <v>8492</v>
      </c>
      <c r="B3401" s="19" t="s">
        <v>38</v>
      </c>
      <c r="C3401" s="19" t="s">
        <v>6328</v>
      </c>
      <c r="D3401" s="19" t="s">
        <v>7406</v>
      </c>
      <c r="E3401" s="19" t="s">
        <v>6550</v>
      </c>
    </row>
    <row r="3402" spans="1:5" x14ac:dyDescent="0.25">
      <c r="A3402" s="19">
        <v>8493</v>
      </c>
      <c r="B3402" s="19" t="s">
        <v>38</v>
      </c>
      <c r="C3402" s="19" t="s">
        <v>6328</v>
      </c>
      <c r="D3402" s="19" t="s">
        <v>7278</v>
      </c>
      <c r="E3402" s="19" t="s">
        <v>6550</v>
      </c>
    </row>
    <row r="3403" spans="1:5" x14ac:dyDescent="0.25">
      <c r="A3403" s="19">
        <v>8494</v>
      </c>
      <c r="B3403" s="19" t="s">
        <v>38</v>
      </c>
      <c r="C3403" s="19" t="s">
        <v>6328</v>
      </c>
      <c r="D3403" s="19" t="s">
        <v>2898</v>
      </c>
      <c r="E3403" s="19" t="s">
        <v>6551</v>
      </c>
    </row>
    <row r="3404" spans="1:5" x14ac:dyDescent="0.25">
      <c r="A3404" s="19">
        <v>8495</v>
      </c>
      <c r="B3404" s="19" t="s">
        <v>38</v>
      </c>
      <c r="C3404" s="19" t="s">
        <v>6328</v>
      </c>
      <c r="D3404" s="19" t="s">
        <v>7404</v>
      </c>
      <c r="E3404" s="19" t="s">
        <v>6551</v>
      </c>
    </row>
    <row r="3405" spans="1:5" x14ac:dyDescent="0.25">
      <c r="A3405" s="19">
        <v>8496</v>
      </c>
      <c r="B3405" s="19" t="s">
        <v>38</v>
      </c>
      <c r="C3405" s="19" t="s">
        <v>6328</v>
      </c>
      <c r="D3405" s="19" t="s">
        <v>7405</v>
      </c>
      <c r="E3405" s="19" t="s">
        <v>6551</v>
      </c>
    </row>
    <row r="3406" spans="1:5" x14ac:dyDescent="0.25">
      <c r="A3406" s="19">
        <v>8497</v>
      </c>
      <c r="B3406" s="19" t="s">
        <v>38</v>
      </c>
      <c r="C3406" s="19" t="s">
        <v>6328</v>
      </c>
      <c r="D3406" s="19" t="s">
        <v>7406</v>
      </c>
      <c r="E3406" s="19" t="s">
        <v>6551</v>
      </c>
    </row>
    <row r="3407" spans="1:5" x14ac:dyDescent="0.25">
      <c r="A3407" s="19">
        <v>8498</v>
      </c>
      <c r="B3407" s="19" t="s">
        <v>38</v>
      </c>
      <c r="C3407" s="19" t="s">
        <v>6328</v>
      </c>
      <c r="D3407" s="19" t="s">
        <v>7278</v>
      </c>
      <c r="E3407" s="19" t="s">
        <v>6551</v>
      </c>
    </row>
    <row r="3408" spans="1:5" x14ac:dyDescent="0.25">
      <c r="A3408" s="19">
        <v>8499</v>
      </c>
      <c r="B3408" s="19" t="s">
        <v>38</v>
      </c>
      <c r="C3408" s="19" t="s">
        <v>6328</v>
      </c>
      <c r="D3408" s="19" t="s">
        <v>2899</v>
      </c>
      <c r="E3408" s="19" t="s">
        <v>6553</v>
      </c>
    </row>
    <row r="3409" spans="1:5" x14ac:dyDescent="0.25">
      <c r="A3409" s="19">
        <v>8500</v>
      </c>
      <c r="B3409" s="19" t="s">
        <v>38</v>
      </c>
      <c r="C3409" s="19" t="s">
        <v>6328</v>
      </c>
      <c r="D3409" s="19" t="s">
        <v>7404</v>
      </c>
      <c r="E3409" s="19" t="s">
        <v>6553</v>
      </c>
    </row>
    <row r="3410" spans="1:5" x14ac:dyDescent="0.25">
      <c r="A3410" s="19">
        <v>8501</v>
      </c>
      <c r="B3410" s="19" t="s">
        <v>38</v>
      </c>
      <c r="C3410" s="19" t="s">
        <v>6328</v>
      </c>
      <c r="D3410" s="19" t="s">
        <v>7405</v>
      </c>
      <c r="E3410" s="19" t="s">
        <v>6553</v>
      </c>
    </row>
    <row r="3411" spans="1:5" x14ac:dyDescent="0.25">
      <c r="A3411" s="19">
        <v>8502</v>
      </c>
      <c r="B3411" s="19" t="s">
        <v>38</v>
      </c>
      <c r="C3411" s="19" t="s">
        <v>6328</v>
      </c>
      <c r="D3411" s="19" t="s">
        <v>7406</v>
      </c>
      <c r="E3411" s="19" t="s">
        <v>6553</v>
      </c>
    </row>
    <row r="3412" spans="1:5" x14ac:dyDescent="0.25">
      <c r="A3412" s="19">
        <v>8503</v>
      </c>
      <c r="B3412" s="19" t="s">
        <v>38</v>
      </c>
      <c r="C3412" s="19" t="s">
        <v>6328</v>
      </c>
      <c r="D3412" s="19" t="s">
        <v>7278</v>
      </c>
      <c r="E3412" s="19" t="s">
        <v>6553</v>
      </c>
    </row>
    <row r="3413" spans="1:5" x14ac:dyDescent="0.25">
      <c r="A3413" s="19">
        <v>8504</v>
      </c>
      <c r="B3413" s="19" t="s">
        <v>38</v>
      </c>
      <c r="C3413" s="19" t="s">
        <v>6328</v>
      </c>
      <c r="D3413" s="19" t="s">
        <v>2900</v>
      </c>
      <c r="E3413" s="19" t="s">
        <v>6555</v>
      </c>
    </row>
    <row r="3414" spans="1:5" x14ac:dyDescent="0.25">
      <c r="A3414" s="19">
        <v>8505</v>
      </c>
      <c r="B3414" s="19" t="s">
        <v>38</v>
      </c>
      <c r="C3414" s="19" t="s">
        <v>6328</v>
      </c>
      <c r="D3414" s="19" t="s">
        <v>7404</v>
      </c>
      <c r="E3414" s="19" t="s">
        <v>6555</v>
      </c>
    </row>
    <row r="3415" spans="1:5" x14ac:dyDescent="0.25">
      <c r="A3415" s="19">
        <v>8506</v>
      </c>
      <c r="B3415" s="19" t="s">
        <v>38</v>
      </c>
      <c r="C3415" s="19" t="s">
        <v>6328</v>
      </c>
      <c r="D3415" s="19" t="s">
        <v>7405</v>
      </c>
      <c r="E3415" s="19" t="s">
        <v>6555</v>
      </c>
    </row>
    <row r="3416" spans="1:5" x14ac:dyDescent="0.25">
      <c r="A3416" s="19">
        <v>8507</v>
      </c>
      <c r="B3416" s="19" t="s">
        <v>38</v>
      </c>
      <c r="C3416" s="19" t="s">
        <v>6328</v>
      </c>
      <c r="D3416" s="19" t="s">
        <v>7406</v>
      </c>
      <c r="E3416" s="19" t="s">
        <v>6555</v>
      </c>
    </row>
    <row r="3417" spans="1:5" x14ac:dyDescent="0.25">
      <c r="A3417" s="19">
        <v>8508</v>
      </c>
      <c r="B3417" s="19" t="s">
        <v>38</v>
      </c>
      <c r="C3417" s="19" t="s">
        <v>6328</v>
      </c>
      <c r="D3417" s="19" t="s">
        <v>7278</v>
      </c>
      <c r="E3417" s="19" t="s">
        <v>6555</v>
      </c>
    </row>
    <row r="3418" spans="1:5" x14ac:dyDescent="0.25">
      <c r="A3418" s="19">
        <v>8509</v>
      </c>
      <c r="B3418" s="19" t="s">
        <v>38</v>
      </c>
      <c r="C3418" s="19" t="s">
        <v>6328</v>
      </c>
      <c r="D3418" s="19" t="s">
        <v>2901</v>
      </c>
      <c r="E3418" s="19" t="s">
        <v>6557</v>
      </c>
    </row>
    <row r="3419" spans="1:5" x14ac:dyDescent="0.25">
      <c r="A3419" s="19">
        <v>8510</v>
      </c>
      <c r="B3419" s="19" t="s">
        <v>38</v>
      </c>
      <c r="C3419" s="19" t="s">
        <v>6328</v>
      </c>
      <c r="D3419" s="19" t="s">
        <v>7404</v>
      </c>
      <c r="E3419" s="19" t="s">
        <v>6557</v>
      </c>
    </row>
    <row r="3420" spans="1:5" x14ac:dyDescent="0.25">
      <c r="A3420" s="19">
        <v>8511</v>
      </c>
      <c r="B3420" s="19" t="s">
        <v>38</v>
      </c>
      <c r="C3420" s="19" t="s">
        <v>6328</v>
      </c>
      <c r="D3420" s="19" t="s">
        <v>7405</v>
      </c>
      <c r="E3420" s="19" t="s">
        <v>6557</v>
      </c>
    </row>
    <row r="3421" spans="1:5" x14ac:dyDescent="0.25">
      <c r="A3421" s="19">
        <v>8512</v>
      </c>
      <c r="B3421" s="19" t="s">
        <v>38</v>
      </c>
      <c r="C3421" s="19" t="s">
        <v>6328</v>
      </c>
      <c r="D3421" s="19" t="s">
        <v>7406</v>
      </c>
      <c r="E3421" s="19" t="s">
        <v>6557</v>
      </c>
    </row>
    <row r="3422" spans="1:5" x14ac:dyDescent="0.25">
      <c r="A3422" s="19">
        <v>8513</v>
      </c>
      <c r="B3422" s="19" t="s">
        <v>38</v>
      </c>
      <c r="C3422" s="19" t="s">
        <v>6328</v>
      </c>
      <c r="D3422" s="19" t="s">
        <v>7278</v>
      </c>
      <c r="E3422" s="19" t="s">
        <v>6557</v>
      </c>
    </row>
    <row r="3423" spans="1:5" x14ac:dyDescent="0.25">
      <c r="A3423" s="19">
        <v>8514</v>
      </c>
      <c r="B3423" s="19" t="s">
        <v>38</v>
      </c>
      <c r="C3423" s="19" t="s">
        <v>6328</v>
      </c>
      <c r="D3423" s="19" t="s">
        <v>2902</v>
      </c>
      <c r="E3423" s="19" t="s">
        <v>6558</v>
      </c>
    </row>
    <row r="3424" spans="1:5" x14ac:dyDescent="0.25">
      <c r="A3424" s="19">
        <v>8515</v>
      </c>
      <c r="B3424" s="19" t="s">
        <v>38</v>
      </c>
      <c r="C3424" s="19" t="s">
        <v>6328</v>
      </c>
      <c r="D3424" s="19" t="s">
        <v>7404</v>
      </c>
      <c r="E3424" s="19" t="s">
        <v>6558</v>
      </c>
    </row>
    <row r="3425" spans="1:5" x14ac:dyDescent="0.25">
      <c r="A3425" s="19">
        <v>8516</v>
      </c>
      <c r="B3425" s="19" t="s">
        <v>38</v>
      </c>
      <c r="C3425" s="19" t="s">
        <v>6328</v>
      </c>
      <c r="D3425" s="19" t="s">
        <v>7405</v>
      </c>
      <c r="E3425" s="19" t="s">
        <v>6558</v>
      </c>
    </row>
    <row r="3426" spans="1:5" x14ac:dyDescent="0.25">
      <c r="A3426" s="19">
        <v>8517</v>
      </c>
      <c r="B3426" s="19" t="s">
        <v>38</v>
      </c>
      <c r="C3426" s="19" t="s">
        <v>6328</v>
      </c>
      <c r="D3426" s="19" t="s">
        <v>7406</v>
      </c>
      <c r="E3426" s="19" t="s">
        <v>6558</v>
      </c>
    </row>
    <row r="3427" spans="1:5" x14ac:dyDescent="0.25">
      <c r="A3427" s="19">
        <v>8518</v>
      </c>
      <c r="B3427" s="19" t="s">
        <v>38</v>
      </c>
      <c r="C3427" s="19" t="s">
        <v>6328</v>
      </c>
      <c r="D3427" s="19" t="s">
        <v>7278</v>
      </c>
      <c r="E3427" s="19" t="s">
        <v>6558</v>
      </c>
    </row>
    <row r="3428" spans="1:5" x14ac:dyDescent="0.25">
      <c r="A3428" s="19">
        <v>8519</v>
      </c>
      <c r="B3428" s="19" t="s">
        <v>38</v>
      </c>
      <c r="C3428" s="19" t="s">
        <v>6328</v>
      </c>
      <c r="D3428" s="19" t="s">
        <v>2903</v>
      </c>
      <c r="E3428" s="19" t="s">
        <v>6560</v>
      </c>
    </row>
    <row r="3429" spans="1:5" x14ac:dyDescent="0.25">
      <c r="A3429" s="19">
        <v>8520</v>
      </c>
      <c r="B3429" s="19" t="s">
        <v>38</v>
      </c>
      <c r="C3429" s="19" t="s">
        <v>6328</v>
      </c>
      <c r="D3429" s="19" t="s">
        <v>7404</v>
      </c>
      <c r="E3429" s="19" t="s">
        <v>6560</v>
      </c>
    </row>
    <row r="3430" spans="1:5" x14ac:dyDescent="0.25">
      <c r="A3430" s="19">
        <v>8521</v>
      </c>
      <c r="B3430" s="19" t="s">
        <v>38</v>
      </c>
      <c r="C3430" s="19" t="s">
        <v>6328</v>
      </c>
      <c r="D3430" s="19" t="s">
        <v>7405</v>
      </c>
      <c r="E3430" s="19" t="s">
        <v>6560</v>
      </c>
    </row>
    <row r="3431" spans="1:5" x14ac:dyDescent="0.25">
      <c r="A3431" s="19">
        <v>8522</v>
      </c>
      <c r="B3431" s="19" t="s">
        <v>38</v>
      </c>
      <c r="C3431" s="19" t="s">
        <v>6328</v>
      </c>
      <c r="D3431" s="19" t="s">
        <v>7406</v>
      </c>
      <c r="E3431" s="19" t="s">
        <v>6560</v>
      </c>
    </row>
    <row r="3432" spans="1:5" x14ac:dyDescent="0.25">
      <c r="A3432" s="19">
        <v>8523</v>
      </c>
      <c r="B3432" s="19" t="s">
        <v>38</v>
      </c>
      <c r="C3432" s="19" t="s">
        <v>6328</v>
      </c>
      <c r="D3432" s="19" t="s">
        <v>7278</v>
      </c>
      <c r="E3432" s="19" t="s">
        <v>6560</v>
      </c>
    </row>
    <row r="3433" spans="1:5" x14ac:dyDescent="0.25">
      <c r="A3433" s="19">
        <v>8524</v>
      </c>
      <c r="B3433" s="19" t="s">
        <v>38</v>
      </c>
      <c r="C3433" s="19" t="s">
        <v>6328</v>
      </c>
      <c r="D3433" s="19" t="s">
        <v>141</v>
      </c>
      <c r="E3433" s="19" t="s">
        <v>6583</v>
      </c>
    </row>
    <row r="3434" spans="1:5" x14ac:dyDescent="0.25">
      <c r="A3434" s="19">
        <v>8525</v>
      </c>
      <c r="B3434" s="19" t="s">
        <v>38</v>
      </c>
      <c r="C3434" s="19" t="s">
        <v>6328</v>
      </c>
      <c r="D3434" s="19" t="s">
        <v>7407</v>
      </c>
      <c r="E3434" s="19" t="s">
        <v>6583</v>
      </c>
    </row>
    <row r="3435" spans="1:5" x14ac:dyDescent="0.25">
      <c r="A3435" s="19">
        <v>8526</v>
      </c>
      <c r="B3435" s="19" t="s">
        <v>38</v>
      </c>
      <c r="C3435" s="19" t="s">
        <v>6328</v>
      </c>
      <c r="D3435" s="19" t="s">
        <v>148</v>
      </c>
      <c r="E3435" s="19" t="s">
        <v>6585</v>
      </c>
    </row>
    <row r="3436" spans="1:5" x14ac:dyDescent="0.25">
      <c r="A3436" s="19">
        <v>8527</v>
      </c>
      <c r="B3436" s="19" t="s">
        <v>38</v>
      </c>
      <c r="C3436" s="19" t="s">
        <v>6328</v>
      </c>
      <c r="D3436" s="19" t="s">
        <v>7407</v>
      </c>
      <c r="E3436" s="19" t="s">
        <v>6585</v>
      </c>
    </row>
    <row r="3437" spans="1:5" x14ac:dyDescent="0.25">
      <c r="A3437" s="19">
        <v>8528</v>
      </c>
      <c r="B3437" s="19" t="s">
        <v>38</v>
      </c>
      <c r="C3437" s="19" t="s">
        <v>6328</v>
      </c>
      <c r="D3437" s="19" t="s">
        <v>2904</v>
      </c>
      <c r="E3437" s="19" t="s">
        <v>6587</v>
      </c>
    </row>
    <row r="3438" spans="1:5" x14ac:dyDescent="0.25">
      <c r="A3438" s="19">
        <v>8529</v>
      </c>
      <c r="B3438" s="19" t="s">
        <v>38</v>
      </c>
      <c r="C3438" s="19" t="s">
        <v>6328</v>
      </c>
      <c r="D3438" s="19" t="s">
        <v>7407</v>
      </c>
      <c r="E3438" s="19" t="s">
        <v>6587</v>
      </c>
    </row>
    <row r="3439" spans="1:5" x14ac:dyDescent="0.25">
      <c r="A3439" s="19">
        <v>8530</v>
      </c>
      <c r="B3439" s="19" t="s">
        <v>38</v>
      </c>
      <c r="C3439" s="19" t="s">
        <v>6328</v>
      </c>
      <c r="D3439" s="19" t="s">
        <v>2905</v>
      </c>
      <c r="E3439" s="19" t="s">
        <v>6589</v>
      </c>
    </row>
    <row r="3440" spans="1:5" x14ac:dyDescent="0.25">
      <c r="A3440" s="19">
        <v>8531</v>
      </c>
      <c r="B3440" s="19" t="s">
        <v>38</v>
      </c>
      <c r="C3440" s="19" t="s">
        <v>6328</v>
      </c>
      <c r="D3440" s="19" t="s">
        <v>7407</v>
      </c>
      <c r="E3440" s="19" t="s">
        <v>6589</v>
      </c>
    </row>
    <row r="3441" spans="1:5" x14ac:dyDescent="0.25">
      <c r="A3441" s="19">
        <v>8532</v>
      </c>
      <c r="B3441" s="19" t="s">
        <v>38</v>
      </c>
      <c r="C3441" s="19" t="s">
        <v>6328</v>
      </c>
      <c r="D3441" s="19" t="s">
        <v>2906</v>
      </c>
      <c r="E3441" s="19" t="s">
        <v>6591</v>
      </c>
    </row>
    <row r="3442" spans="1:5" x14ac:dyDescent="0.25">
      <c r="A3442" s="19">
        <v>8533</v>
      </c>
      <c r="B3442" s="19" t="s">
        <v>38</v>
      </c>
      <c r="C3442" s="19" t="s">
        <v>6328</v>
      </c>
      <c r="D3442" s="19" t="s">
        <v>7407</v>
      </c>
      <c r="E3442" s="19" t="s">
        <v>6591</v>
      </c>
    </row>
    <row r="3443" spans="1:5" x14ac:dyDescent="0.25">
      <c r="A3443" s="19">
        <v>8534</v>
      </c>
      <c r="B3443" s="19" t="s">
        <v>38</v>
      </c>
      <c r="C3443" s="19" t="s">
        <v>6328</v>
      </c>
      <c r="D3443" s="19" t="s">
        <v>2907</v>
      </c>
      <c r="E3443" s="19" t="s">
        <v>6593</v>
      </c>
    </row>
    <row r="3444" spans="1:5" x14ac:dyDescent="0.25">
      <c r="A3444" s="19">
        <v>8535</v>
      </c>
      <c r="B3444" s="19" t="s">
        <v>38</v>
      </c>
      <c r="C3444" s="19" t="s">
        <v>6328</v>
      </c>
      <c r="D3444" s="19" t="s">
        <v>7407</v>
      </c>
      <c r="E3444" s="19" t="s">
        <v>6593</v>
      </c>
    </row>
    <row r="3445" spans="1:5" x14ac:dyDescent="0.25">
      <c r="A3445" s="19">
        <v>8536</v>
      </c>
      <c r="B3445" s="19" t="s">
        <v>38</v>
      </c>
      <c r="C3445" s="19" t="s">
        <v>6328</v>
      </c>
      <c r="D3445" s="19" t="s">
        <v>2908</v>
      </c>
      <c r="E3445" s="19" t="s">
        <v>6595</v>
      </c>
    </row>
    <row r="3446" spans="1:5" x14ac:dyDescent="0.25">
      <c r="A3446" s="19">
        <v>8537</v>
      </c>
      <c r="B3446" s="19" t="s">
        <v>38</v>
      </c>
      <c r="C3446" s="19" t="s">
        <v>6328</v>
      </c>
      <c r="D3446" s="19" t="s">
        <v>7407</v>
      </c>
      <c r="E3446" s="19" t="s">
        <v>6595</v>
      </c>
    </row>
    <row r="3447" spans="1:5" x14ac:dyDescent="0.25">
      <c r="A3447" s="19">
        <v>8538</v>
      </c>
      <c r="B3447" s="19" t="s">
        <v>38</v>
      </c>
      <c r="C3447" s="19" t="s">
        <v>6328</v>
      </c>
      <c r="D3447" s="19" t="s">
        <v>2909</v>
      </c>
      <c r="E3447" s="19" t="s">
        <v>6597</v>
      </c>
    </row>
    <row r="3448" spans="1:5" x14ac:dyDescent="0.25">
      <c r="A3448" s="19">
        <v>8539</v>
      </c>
      <c r="B3448" s="19" t="s">
        <v>38</v>
      </c>
      <c r="C3448" s="19" t="s">
        <v>6328</v>
      </c>
      <c r="D3448" s="19" t="s">
        <v>7407</v>
      </c>
      <c r="E3448" s="19" t="s">
        <v>6597</v>
      </c>
    </row>
    <row r="3449" spans="1:5" x14ac:dyDescent="0.25">
      <c r="A3449" s="19">
        <v>8540</v>
      </c>
      <c r="B3449" s="19" t="s">
        <v>38</v>
      </c>
      <c r="C3449" s="19" t="s">
        <v>6328</v>
      </c>
      <c r="D3449" s="19" t="s">
        <v>2910</v>
      </c>
      <c r="E3449" s="19" t="s">
        <v>6423</v>
      </c>
    </row>
    <row r="3450" spans="1:5" x14ac:dyDescent="0.25">
      <c r="A3450" s="19">
        <v>8541</v>
      </c>
      <c r="B3450" s="19" t="s">
        <v>38</v>
      </c>
      <c r="C3450" s="19" t="s">
        <v>6328</v>
      </c>
      <c r="D3450" s="19" t="s">
        <v>2911</v>
      </c>
      <c r="E3450" s="19" t="s">
        <v>6423</v>
      </c>
    </row>
    <row r="3451" spans="1:5" x14ac:dyDescent="0.25">
      <c r="A3451" s="19">
        <v>8542</v>
      </c>
      <c r="B3451" s="19" t="s">
        <v>38</v>
      </c>
      <c r="C3451" s="19" t="s">
        <v>6328</v>
      </c>
      <c r="D3451" s="19" t="s">
        <v>2912</v>
      </c>
      <c r="E3451" s="19" t="s">
        <v>6423</v>
      </c>
    </row>
    <row r="3452" spans="1:5" x14ac:dyDescent="0.25">
      <c r="A3452" s="19">
        <v>8543</v>
      </c>
      <c r="B3452" s="19" t="s">
        <v>38</v>
      </c>
      <c r="C3452" s="19" t="s">
        <v>6328</v>
      </c>
      <c r="D3452" s="19" t="s">
        <v>7408</v>
      </c>
      <c r="E3452" s="19" t="s">
        <v>6423</v>
      </c>
    </row>
    <row r="3453" spans="1:5" x14ac:dyDescent="0.25">
      <c r="A3453" s="19">
        <v>8544</v>
      </c>
      <c r="B3453" s="19" t="s">
        <v>38</v>
      </c>
      <c r="C3453" s="19" t="s">
        <v>6328</v>
      </c>
      <c r="D3453" s="19" t="s">
        <v>2913</v>
      </c>
      <c r="E3453" s="19" t="s">
        <v>6423</v>
      </c>
    </row>
    <row r="3454" spans="1:5" x14ac:dyDescent="0.25">
      <c r="A3454" s="19">
        <v>8545</v>
      </c>
      <c r="B3454" s="19" t="s">
        <v>38</v>
      </c>
      <c r="C3454" s="19" t="s">
        <v>6328</v>
      </c>
      <c r="D3454" s="19" t="s">
        <v>7408</v>
      </c>
      <c r="E3454" s="19" t="s">
        <v>6423</v>
      </c>
    </row>
    <row r="3455" spans="1:5" x14ac:dyDescent="0.25">
      <c r="A3455" s="19">
        <v>8546</v>
      </c>
      <c r="B3455" s="19" t="s">
        <v>38</v>
      </c>
      <c r="C3455" s="19" t="s">
        <v>6328</v>
      </c>
      <c r="D3455" s="19" t="s">
        <v>2914</v>
      </c>
      <c r="E3455" s="19" t="s">
        <v>6775</v>
      </c>
    </row>
    <row r="3456" spans="1:5" x14ac:dyDescent="0.25">
      <c r="A3456" s="19">
        <v>8547</v>
      </c>
      <c r="B3456" s="19" t="s">
        <v>38</v>
      </c>
      <c r="C3456" s="19" t="s">
        <v>6328</v>
      </c>
      <c r="D3456" s="19" t="s">
        <v>7273</v>
      </c>
      <c r="E3456" s="19" t="s">
        <v>6775</v>
      </c>
    </row>
    <row r="3457" spans="1:5" x14ac:dyDescent="0.25">
      <c r="A3457" s="19">
        <v>8548</v>
      </c>
      <c r="B3457" s="19" t="s">
        <v>38</v>
      </c>
      <c r="C3457" s="19" t="s">
        <v>6328</v>
      </c>
      <c r="D3457" s="19" t="s">
        <v>7274</v>
      </c>
      <c r="E3457" s="19" t="s">
        <v>6775</v>
      </c>
    </row>
    <row r="3458" spans="1:5" x14ac:dyDescent="0.25">
      <c r="A3458" s="19">
        <v>8549</v>
      </c>
      <c r="B3458" s="19" t="s">
        <v>38</v>
      </c>
      <c r="C3458" s="19" t="s">
        <v>6328</v>
      </c>
      <c r="D3458" s="19" t="s">
        <v>2914</v>
      </c>
      <c r="E3458" s="19" t="s">
        <v>6776</v>
      </c>
    </row>
    <row r="3459" spans="1:5" x14ac:dyDescent="0.25">
      <c r="A3459" s="19">
        <v>8550</v>
      </c>
      <c r="B3459" s="19" t="s">
        <v>38</v>
      </c>
      <c r="C3459" s="19" t="s">
        <v>6328</v>
      </c>
      <c r="D3459" s="19" t="s">
        <v>7273</v>
      </c>
      <c r="E3459" s="19" t="s">
        <v>6776</v>
      </c>
    </row>
    <row r="3460" spans="1:5" x14ac:dyDescent="0.25">
      <c r="A3460" s="19">
        <v>8551</v>
      </c>
      <c r="B3460" s="19" t="s">
        <v>38</v>
      </c>
      <c r="C3460" s="19" t="s">
        <v>6328</v>
      </c>
      <c r="D3460" s="19" t="s">
        <v>7274</v>
      </c>
      <c r="E3460" s="19" t="s">
        <v>6776</v>
      </c>
    </row>
    <row r="3461" spans="1:5" x14ac:dyDescent="0.25">
      <c r="A3461" s="19">
        <v>8552</v>
      </c>
      <c r="B3461" s="19" t="s">
        <v>38</v>
      </c>
      <c r="C3461" s="19" t="s">
        <v>6328</v>
      </c>
      <c r="D3461" s="19" t="s">
        <v>6288</v>
      </c>
      <c r="E3461" s="19" t="s">
        <v>6776</v>
      </c>
    </row>
    <row r="3462" spans="1:5" x14ac:dyDescent="0.25">
      <c r="A3462" s="19">
        <v>8553</v>
      </c>
      <c r="B3462" s="19" t="s">
        <v>38</v>
      </c>
      <c r="C3462" s="19" t="s">
        <v>6328</v>
      </c>
      <c r="D3462" s="19" t="s">
        <v>2914</v>
      </c>
      <c r="E3462" s="19"/>
    </row>
    <row r="3463" spans="1:5" x14ac:dyDescent="0.25">
      <c r="A3463" s="19">
        <v>8554</v>
      </c>
      <c r="B3463" s="19" t="s">
        <v>38</v>
      </c>
      <c r="C3463" s="19" t="s">
        <v>6328</v>
      </c>
      <c r="D3463" s="19" t="s">
        <v>7273</v>
      </c>
      <c r="E3463" s="19"/>
    </row>
    <row r="3464" spans="1:5" x14ac:dyDescent="0.25">
      <c r="A3464" s="19">
        <v>8555</v>
      </c>
      <c r="B3464" s="19" t="s">
        <v>38</v>
      </c>
      <c r="C3464" s="19" t="s">
        <v>6328</v>
      </c>
      <c r="D3464" s="19" t="s">
        <v>7274</v>
      </c>
      <c r="E3464" s="19"/>
    </row>
    <row r="3465" spans="1:5" x14ac:dyDescent="0.25">
      <c r="A3465" s="19">
        <v>8556</v>
      </c>
      <c r="B3465" s="19" t="s">
        <v>38</v>
      </c>
      <c r="C3465" s="19" t="s">
        <v>6328</v>
      </c>
      <c r="D3465" s="19" t="s">
        <v>2915</v>
      </c>
      <c r="E3465" s="19" t="s">
        <v>7409</v>
      </c>
    </row>
    <row r="3466" spans="1:5" x14ac:dyDescent="0.25">
      <c r="A3466" s="19">
        <v>8557</v>
      </c>
      <c r="B3466" s="19" t="s">
        <v>38</v>
      </c>
      <c r="C3466" s="19" t="s">
        <v>6328</v>
      </c>
      <c r="D3466" s="19" t="s">
        <v>2916</v>
      </c>
      <c r="E3466" s="19" t="s">
        <v>7410</v>
      </c>
    </row>
    <row r="3467" spans="1:5" x14ac:dyDescent="0.25">
      <c r="A3467" s="19">
        <v>8558</v>
      </c>
      <c r="B3467" s="19" t="s">
        <v>38</v>
      </c>
      <c r="C3467" s="19" t="s">
        <v>6328</v>
      </c>
      <c r="D3467" s="19" t="s">
        <v>2917</v>
      </c>
      <c r="E3467" s="19" t="s">
        <v>7411</v>
      </c>
    </row>
    <row r="3468" spans="1:5" x14ac:dyDescent="0.25">
      <c r="A3468" s="19">
        <v>8559</v>
      </c>
      <c r="B3468" s="19" t="s">
        <v>38</v>
      </c>
      <c r="C3468" s="19" t="s">
        <v>6328</v>
      </c>
      <c r="D3468" s="19" t="s">
        <v>7271</v>
      </c>
      <c r="E3468" s="19" t="s">
        <v>6991</v>
      </c>
    </row>
    <row r="3469" spans="1:5" x14ac:dyDescent="0.25">
      <c r="A3469" s="19">
        <v>8560</v>
      </c>
      <c r="B3469" s="19" t="s">
        <v>38</v>
      </c>
      <c r="C3469" s="19" t="s">
        <v>6328</v>
      </c>
      <c r="D3469" s="19" t="s">
        <v>7272</v>
      </c>
      <c r="E3469" s="19" t="s">
        <v>6991</v>
      </c>
    </row>
    <row r="3470" spans="1:5" x14ac:dyDescent="0.25">
      <c r="A3470" s="19">
        <v>8561</v>
      </c>
      <c r="B3470" s="19" t="s">
        <v>38</v>
      </c>
      <c r="C3470" s="19" t="s">
        <v>6328</v>
      </c>
      <c r="D3470" s="19" t="s">
        <v>2918</v>
      </c>
      <c r="E3470" s="19" t="s">
        <v>6991</v>
      </c>
    </row>
    <row r="3471" spans="1:5" x14ac:dyDescent="0.25">
      <c r="A3471" s="19">
        <v>8562</v>
      </c>
      <c r="B3471" s="19" t="s">
        <v>38</v>
      </c>
      <c r="C3471" s="19" t="s">
        <v>6328</v>
      </c>
      <c r="D3471" s="19" t="s">
        <v>7412</v>
      </c>
      <c r="E3471" s="19" t="s">
        <v>6991</v>
      </c>
    </row>
    <row r="3472" spans="1:5" x14ac:dyDescent="0.25">
      <c r="A3472" s="19">
        <v>8563</v>
      </c>
      <c r="B3472" s="19" t="s">
        <v>38</v>
      </c>
      <c r="C3472" s="19" t="s">
        <v>6328</v>
      </c>
      <c r="D3472" s="19" t="s">
        <v>179</v>
      </c>
      <c r="E3472" s="19"/>
    </row>
    <row r="3473" spans="1:5" x14ac:dyDescent="0.25">
      <c r="A3473" s="19">
        <v>8564</v>
      </c>
      <c r="B3473" s="19" t="s">
        <v>38</v>
      </c>
      <c r="C3473" s="19" t="s">
        <v>6328</v>
      </c>
      <c r="D3473" s="19" t="s">
        <v>7298</v>
      </c>
      <c r="E3473" s="19"/>
    </row>
    <row r="3474" spans="1:5" x14ac:dyDescent="0.25">
      <c r="A3474" s="19">
        <v>8565</v>
      </c>
      <c r="B3474" s="19" t="s">
        <v>38</v>
      </c>
      <c r="C3474" s="19" t="s">
        <v>6328</v>
      </c>
      <c r="D3474" s="19" t="s">
        <v>7413</v>
      </c>
      <c r="E3474" s="19"/>
    </row>
    <row r="3475" spans="1:5" x14ac:dyDescent="0.25">
      <c r="A3475" s="19">
        <v>8566</v>
      </c>
      <c r="B3475" s="19" t="s">
        <v>38</v>
      </c>
      <c r="C3475" s="19" t="s">
        <v>6328</v>
      </c>
      <c r="D3475" s="19" t="s">
        <v>180</v>
      </c>
      <c r="E3475" s="19"/>
    </row>
    <row r="3476" spans="1:5" x14ac:dyDescent="0.25">
      <c r="A3476" s="19">
        <v>8567</v>
      </c>
      <c r="B3476" s="19" t="s">
        <v>38</v>
      </c>
      <c r="C3476" s="19" t="s">
        <v>6328</v>
      </c>
      <c r="D3476" s="19" t="s">
        <v>7298</v>
      </c>
      <c r="E3476" s="19"/>
    </row>
    <row r="3477" spans="1:5" x14ac:dyDescent="0.25">
      <c r="A3477" s="19">
        <v>8568</v>
      </c>
      <c r="B3477" s="19" t="s">
        <v>38</v>
      </c>
      <c r="C3477" s="19" t="s">
        <v>6328</v>
      </c>
      <c r="D3477" s="19" t="s">
        <v>7413</v>
      </c>
      <c r="E3477" s="19"/>
    </row>
    <row r="3478" spans="1:5" x14ac:dyDescent="0.25">
      <c r="A3478" s="19">
        <v>8569</v>
      </c>
      <c r="B3478" s="19" t="s">
        <v>38</v>
      </c>
      <c r="C3478" s="19" t="s">
        <v>6328</v>
      </c>
      <c r="D3478" s="19" t="s">
        <v>181</v>
      </c>
      <c r="E3478" s="19"/>
    </row>
    <row r="3479" spans="1:5" x14ac:dyDescent="0.25">
      <c r="A3479" s="19">
        <v>8570</v>
      </c>
      <c r="B3479" s="19" t="s">
        <v>38</v>
      </c>
      <c r="C3479" s="19" t="s">
        <v>6328</v>
      </c>
      <c r="D3479" s="19" t="s">
        <v>7298</v>
      </c>
      <c r="E3479" s="19"/>
    </row>
    <row r="3480" spans="1:5" x14ac:dyDescent="0.25">
      <c r="A3480" s="19">
        <v>8571</v>
      </c>
      <c r="B3480" s="19" t="s">
        <v>38</v>
      </c>
      <c r="C3480" s="19" t="s">
        <v>6328</v>
      </c>
      <c r="D3480" s="19" t="s">
        <v>7413</v>
      </c>
      <c r="E3480" s="19"/>
    </row>
    <row r="3481" spans="1:5" x14ac:dyDescent="0.25">
      <c r="A3481" s="19">
        <v>8572</v>
      </c>
      <c r="B3481" s="19" t="s">
        <v>38</v>
      </c>
      <c r="C3481" s="19" t="s">
        <v>6328</v>
      </c>
      <c r="D3481" s="19" t="s">
        <v>182</v>
      </c>
      <c r="E3481" s="19"/>
    </row>
    <row r="3482" spans="1:5" x14ac:dyDescent="0.25">
      <c r="A3482" s="19">
        <v>8573</v>
      </c>
      <c r="B3482" s="19" t="s">
        <v>38</v>
      </c>
      <c r="C3482" s="19" t="s">
        <v>6328</v>
      </c>
      <c r="D3482" s="19" t="s">
        <v>7298</v>
      </c>
      <c r="E3482" s="19"/>
    </row>
    <row r="3483" spans="1:5" x14ac:dyDescent="0.25">
      <c r="A3483" s="19">
        <v>8574</v>
      </c>
      <c r="B3483" s="19" t="s">
        <v>38</v>
      </c>
      <c r="C3483" s="19" t="s">
        <v>6328</v>
      </c>
      <c r="D3483" s="19" t="s">
        <v>7413</v>
      </c>
      <c r="E3483" s="19"/>
    </row>
    <row r="3484" spans="1:5" x14ac:dyDescent="0.25">
      <c r="A3484" s="19">
        <v>8575</v>
      </c>
      <c r="B3484" s="19" t="s">
        <v>38</v>
      </c>
      <c r="C3484" s="19" t="s">
        <v>6328</v>
      </c>
      <c r="D3484" s="19" t="s">
        <v>2919</v>
      </c>
      <c r="E3484" s="19"/>
    </row>
    <row r="3485" spans="1:5" x14ac:dyDescent="0.25">
      <c r="A3485" s="19">
        <v>8576</v>
      </c>
      <c r="B3485" s="19" t="s">
        <v>38</v>
      </c>
      <c r="C3485" s="19" t="s">
        <v>6328</v>
      </c>
      <c r="D3485" s="19" t="s">
        <v>7298</v>
      </c>
      <c r="E3485" s="19"/>
    </row>
    <row r="3486" spans="1:5" x14ac:dyDescent="0.25">
      <c r="A3486" s="19">
        <v>8577</v>
      </c>
      <c r="B3486" s="19" t="s">
        <v>38</v>
      </c>
      <c r="C3486" s="19" t="s">
        <v>6328</v>
      </c>
      <c r="D3486" s="19" t="s">
        <v>7413</v>
      </c>
      <c r="E3486" s="19"/>
    </row>
    <row r="3487" spans="1:5" x14ac:dyDescent="0.25">
      <c r="A3487" s="19">
        <v>8578</v>
      </c>
      <c r="B3487" s="19" t="s">
        <v>38</v>
      </c>
      <c r="C3487" s="19" t="s">
        <v>6328</v>
      </c>
      <c r="D3487" s="19" t="s">
        <v>2920</v>
      </c>
      <c r="E3487" s="19"/>
    </row>
    <row r="3488" spans="1:5" x14ac:dyDescent="0.25">
      <c r="A3488" s="19">
        <v>8579</v>
      </c>
      <c r="B3488" s="19" t="s">
        <v>38</v>
      </c>
      <c r="C3488" s="19" t="s">
        <v>6328</v>
      </c>
      <c r="D3488" s="19" t="s">
        <v>7298</v>
      </c>
      <c r="E3488" s="19"/>
    </row>
    <row r="3489" spans="1:5" x14ac:dyDescent="0.25">
      <c r="A3489" s="19">
        <v>8580</v>
      </c>
      <c r="B3489" s="19" t="s">
        <v>38</v>
      </c>
      <c r="C3489" s="19" t="s">
        <v>6328</v>
      </c>
      <c r="D3489" s="19" t="s">
        <v>7413</v>
      </c>
      <c r="E3489" s="19"/>
    </row>
    <row r="3490" spans="1:5" x14ac:dyDescent="0.25">
      <c r="A3490" s="19">
        <v>8581</v>
      </c>
      <c r="B3490" s="19" t="s">
        <v>38</v>
      </c>
      <c r="C3490" s="19" t="s">
        <v>6328</v>
      </c>
      <c r="D3490" s="19" t="s">
        <v>2921</v>
      </c>
      <c r="E3490" s="19"/>
    </row>
    <row r="3491" spans="1:5" x14ac:dyDescent="0.25">
      <c r="A3491" s="19">
        <v>8582</v>
      </c>
      <c r="B3491" s="19" t="s">
        <v>38</v>
      </c>
      <c r="C3491" s="19" t="s">
        <v>6328</v>
      </c>
      <c r="D3491" s="19" t="s">
        <v>7298</v>
      </c>
      <c r="E3491" s="19"/>
    </row>
    <row r="3492" spans="1:5" x14ac:dyDescent="0.25">
      <c r="A3492" s="19">
        <v>8583</v>
      </c>
      <c r="B3492" s="19" t="s">
        <v>38</v>
      </c>
      <c r="C3492" s="19" t="s">
        <v>6328</v>
      </c>
      <c r="D3492" s="19" t="s">
        <v>2922</v>
      </c>
      <c r="E3492" s="19"/>
    </row>
    <row r="3493" spans="1:5" x14ac:dyDescent="0.25">
      <c r="A3493" s="19">
        <v>8584</v>
      </c>
      <c r="B3493" s="19" t="s">
        <v>38</v>
      </c>
      <c r="C3493" s="19" t="s">
        <v>6328</v>
      </c>
      <c r="D3493" s="19" t="s">
        <v>2923</v>
      </c>
      <c r="E3493" s="19"/>
    </row>
    <row r="3494" spans="1:5" x14ac:dyDescent="0.25">
      <c r="A3494" s="19">
        <v>8585</v>
      </c>
      <c r="B3494" s="19" t="s">
        <v>38</v>
      </c>
      <c r="C3494" s="19" t="s">
        <v>6328</v>
      </c>
      <c r="D3494" s="19" t="s">
        <v>7298</v>
      </c>
      <c r="E3494" s="19"/>
    </row>
    <row r="3495" spans="1:5" x14ac:dyDescent="0.25">
      <c r="A3495" s="19">
        <v>8586</v>
      </c>
      <c r="B3495" s="19" t="s">
        <v>38</v>
      </c>
      <c r="C3495" s="19" t="s">
        <v>6328</v>
      </c>
      <c r="D3495" s="19" t="s">
        <v>2924</v>
      </c>
      <c r="E3495" s="19"/>
    </row>
    <row r="3496" spans="1:5" x14ac:dyDescent="0.25">
      <c r="A3496" s="19">
        <v>8587</v>
      </c>
      <c r="B3496" s="19" t="s">
        <v>38</v>
      </c>
      <c r="C3496" s="19" t="s">
        <v>6328</v>
      </c>
      <c r="D3496" s="19" t="s">
        <v>2925</v>
      </c>
      <c r="E3496" s="19"/>
    </row>
    <row r="3497" spans="1:5" x14ac:dyDescent="0.25">
      <c r="A3497" s="19">
        <v>8588</v>
      </c>
      <c r="B3497" s="19" t="s">
        <v>38</v>
      </c>
      <c r="C3497" s="19" t="s">
        <v>6328</v>
      </c>
      <c r="D3497" s="19" t="s">
        <v>7298</v>
      </c>
      <c r="E3497" s="19"/>
    </row>
    <row r="3498" spans="1:5" x14ac:dyDescent="0.25">
      <c r="A3498" s="19">
        <v>8589</v>
      </c>
      <c r="B3498" s="19" t="s">
        <v>38</v>
      </c>
      <c r="C3498" s="19" t="s">
        <v>6328</v>
      </c>
      <c r="D3498" s="19" t="s">
        <v>2926</v>
      </c>
      <c r="E3498" s="19"/>
    </row>
    <row r="3499" spans="1:5" x14ac:dyDescent="0.25">
      <c r="A3499" s="19">
        <v>8590</v>
      </c>
      <c r="B3499" s="19" t="s">
        <v>38</v>
      </c>
      <c r="C3499" s="19" t="s">
        <v>6328</v>
      </c>
      <c r="D3499" s="19" t="s">
        <v>2927</v>
      </c>
      <c r="E3499" s="19"/>
    </row>
    <row r="3500" spans="1:5" x14ac:dyDescent="0.25">
      <c r="A3500" s="19">
        <v>8591</v>
      </c>
      <c r="B3500" s="19" t="s">
        <v>38</v>
      </c>
      <c r="C3500" s="19" t="s">
        <v>6328</v>
      </c>
      <c r="D3500" s="19" t="s">
        <v>7298</v>
      </c>
      <c r="E3500" s="19"/>
    </row>
    <row r="3501" spans="1:5" x14ac:dyDescent="0.25">
      <c r="A3501" s="19">
        <v>8592</v>
      </c>
      <c r="B3501" s="19" t="s">
        <v>38</v>
      </c>
      <c r="C3501" s="19" t="s">
        <v>6328</v>
      </c>
      <c r="D3501" s="19" t="s">
        <v>2928</v>
      </c>
      <c r="E3501" s="19"/>
    </row>
    <row r="3502" spans="1:5" x14ac:dyDescent="0.25">
      <c r="A3502" s="19">
        <v>8593</v>
      </c>
      <c r="B3502" s="19" t="s">
        <v>38</v>
      </c>
      <c r="C3502" s="19" t="s">
        <v>6328</v>
      </c>
      <c r="D3502" s="19" t="s">
        <v>2929</v>
      </c>
      <c r="E3502" s="19"/>
    </row>
    <row r="3503" spans="1:5" x14ac:dyDescent="0.25">
      <c r="A3503" s="19">
        <v>8594</v>
      </c>
      <c r="B3503" s="19" t="s">
        <v>38</v>
      </c>
      <c r="C3503" s="19" t="s">
        <v>6328</v>
      </c>
      <c r="D3503" s="19" t="s">
        <v>7298</v>
      </c>
      <c r="E3503" s="19"/>
    </row>
    <row r="3504" spans="1:5" x14ac:dyDescent="0.25">
      <c r="A3504" s="19">
        <v>8595</v>
      </c>
      <c r="B3504" s="19" t="s">
        <v>38</v>
      </c>
      <c r="C3504" s="19" t="s">
        <v>6328</v>
      </c>
      <c r="D3504" s="19" t="s">
        <v>2930</v>
      </c>
      <c r="E3504" s="19"/>
    </row>
    <row r="3505" spans="1:5" x14ac:dyDescent="0.25">
      <c r="A3505" s="19">
        <v>8596</v>
      </c>
      <c r="B3505" s="19" t="s">
        <v>38</v>
      </c>
      <c r="C3505" s="19" t="s">
        <v>6328</v>
      </c>
      <c r="D3505" s="19" t="s">
        <v>2931</v>
      </c>
      <c r="E3505" s="19"/>
    </row>
    <row r="3506" spans="1:5" x14ac:dyDescent="0.25">
      <c r="A3506" s="19">
        <v>8597</v>
      </c>
      <c r="B3506" s="19" t="s">
        <v>38</v>
      </c>
      <c r="C3506" s="19" t="s">
        <v>6328</v>
      </c>
      <c r="D3506" s="19" t="s">
        <v>7298</v>
      </c>
      <c r="E3506" s="19"/>
    </row>
    <row r="3507" spans="1:5" x14ac:dyDescent="0.25">
      <c r="A3507" s="19">
        <v>8598</v>
      </c>
      <c r="B3507" s="19" t="s">
        <v>38</v>
      </c>
      <c r="C3507" s="19" t="s">
        <v>6328</v>
      </c>
      <c r="D3507" s="19" t="s">
        <v>2932</v>
      </c>
      <c r="E3507" s="19"/>
    </row>
    <row r="3508" spans="1:5" x14ac:dyDescent="0.25">
      <c r="A3508" s="19">
        <v>8599</v>
      </c>
      <c r="B3508" s="19" t="s">
        <v>38</v>
      </c>
      <c r="C3508" s="19" t="s">
        <v>6328</v>
      </c>
      <c r="D3508" s="19" t="s">
        <v>3772</v>
      </c>
      <c r="E3508" s="19"/>
    </row>
    <row r="3509" spans="1:5" x14ac:dyDescent="0.25">
      <c r="A3509" s="19">
        <v>8600</v>
      </c>
      <c r="B3509" s="19" t="s">
        <v>38</v>
      </c>
      <c r="C3509" s="19" t="s">
        <v>6328</v>
      </c>
      <c r="D3509" s="19" t="s">
        <v>7298</v>
      </c>
      <c r="E3509" s="19"/>
    </row>
    <row r="3510" spans="1:5" x14ac:dyDescent="0.25">
      <c r="A3510" s="19">
        <v>8601</v>
      </c>
      <c r="B3510" s="19" t="s">
        <v>38</v>
      </c>
      <c r="C3510" s="19" t="s">
        <v>6328</v>
      </c>
      <c r="D3510" s="19" t="s">
        <v>7413</v>
      </c>
      <c r="E3510" s="19"/>
    </row>
    <row r="3511" spans="1:5" x14ac:dyDescent="0.25">
      <c r="A3511" s="19">
        <v>8602</v>
      </c>
      <c r="B3511" s="19" t="s">
        <v>38</v>
      </c>
      <c r="C3511" s="19" t="s">
        <v>6328</v>
      </c>
      <c r="D3511" s="19" t="s">
        <v>3772</v>
      </c>
      <c r="E3511" s="19"/>
    </row>
    <row r="3512" spans="1:5" x14ac:dyDescent="0.25">
      <c r="A3512" s="19">
        <v>8603</v>
      </c>
      <c r="B3512" s="19" t="s">
        <v>38</v>
      </c>
      <c r="C3512" s="19" t="s">
        <v>6328</v>
      </c>
      <c r="D3512" s="19" t="s">
        <v>7298</v>
      </c>
      <c r="E3512" s="19"/>
    </row>
    <row r="3513" spans="1:5" x14ac:dyDescent="0.25">
      <c r="A3513" s="19">
        <v>8604</v>
      </c>
      <c r="B3513" s="19" t="s">
        <v>38</v>
      </c>
      <c r="C3513" s="19" t="s">
        <v>6328</v>
      </c>
      <c r="D3513" s="19" t="s">
        <v>7413</v>
      </c>
      <c r="E3513" s="19"/>
    </row>
    <row r="3514" spans="1:5" x14ac:dyDescent="0.25">
      <c r="A3514" s="19">
        <v>8605</v>
      </c>
      <c r="B3514" s="19" t="s">
        <v>38</v>
      </c>
      <c r="C3514" s="19" t="s">
        <v>6328</v>
      </c>
      <c r="D3514" s="19" t="s">
        <v>3772</v>
      </c>
      <c r="E3514" s="19"/>
    </row>
    <row r="3515" spans="1:5" x14ac:dyDescent="0.25">
      <c r="A3515" s="19">
        <v>8606</v>
      </c>
      <c r="B3515" s="19" t="s">
        <v>38</v>
      </c>
      <c r="C3515" s="19" t="s">
        <v>6328</v>
      </c>
      <c r="D3515" s="19" t="s">
        <v>7298</v>
      </c>
      <c r="E3515" s="19"/>
    </row>
    <row r="3516" spans="1:5" x14ac:dyDescent="0.25">
      <c r="A3516" s="19">
        <v>8607</v>
      </c>
      <c r="B3516" s="19" t="s">
        <v>38</v>
      </c>
      <c r="C3516" s="19" t="s">
        <v>6328</v>
      </c>
      <c r="D3516" s="19" t="s">
        <v>7413</v>
      </c>
      <c r="E3516" s="19"/>
    </row>
    <row r="3517" spans="1:5" x14ac:dyDescent="0.25">
      <c r="A3517" s="19">
        <v>8608</v>
      </c>
      <c r="B3517" s="19" t="s">
        <v>38</v>
      </c>
      <c r="C3517" s="19" t="s">
        <v>6328</v>
      </c>
      <c r="D3517" s="19" t="s">
        <v>2933</v>
      </c>
      <c r="E3517" s="19"/>
    </row>
    <row r="3518" spans="1:5" x14ac:dyDescent="0.25">
      <c r="A3518" s="19">
        <v>8609</v>
      </c>
      <c r="B3518" s="19" t="s">
        <v>38</v>
      </c>
      <c r="C3518" s="19" t="s">
        <v>6328</v>
      </c>
      <c r="D3518" s="19" t="s">
        <v>7298</v>
      </c>
      <c r="E3518" s="19"/>
    </row>
    <row r="3519" spans="1:5" x14ac:dyDescent="0.25">
      <c r="A3519" s="19">
        <v>8610</v>
      </c>
      <c r="B3519" s="19" t="s">
        <v>38</v>
      </c>
      <c r="C3519" s="19" t="s">
        <v>6328</v>
      </c>
      <c r="D3519" s="19" t="s">
        <v>7413</v>
      </c>
      <c r="E3519" s="19"/>
    </row>
    <row r="3520" spans="1:5" x14ac:dyDescent="0.25">
      <c r="A3520" s="19">
        <v>8611</v>
      </c>
      <c r="B3520" s="19" t="s">
        <v>38</v>
      </c>
      <c r="C3520" s="19" t="s">
        <v>6328</v>
      </c>
      <c r="D3520" s="19" t="s">
        <v>2934</v>
      </c>
      <c r="E3520" s="19"/>
    </row>
    <row r="3521" spans="1:5" x14ac:dyDescent="0.25">
      <c r="A3521" s="19">
        <v>8612</v>
      </c>
      <c r="B3521" s="19" t="s">
        <v>38</v>
      </c>
      <c r="C3521" s="19" t="s">
        <v>6328</v>
      </c>
      <c r="D3521" s="19" t="s">
        <v>7298</v>
      </c>
      <c r="E3521" s="19"/>
    </row>
    <row r="3522" spans="1:5" x14ac:dyDescent="0.25">
      <c r="A3522" s="19">
        <v>8613</v>
      </c>
      <c r="B3522" s="19" t="s">
        <v>38</v>
      </c>
      <c r="C3522" s="19" t="s">
        <v>6328</v>
      </c>
      <c r="D3522" s="19" t="s">
        <v>7413</v>
      </c>
      <c r="E3522" s="19"/>
    </row>
    <row r="3523" spans="1:5" x14ac:dyDescent="0.25">
      <c r="A3523" s="19">
        <v>8614</v>
      </c>
      <c r="B3523" s="19" t="s">
        <v>38</v>
      </c>
      <c r="C3523" s="19" t="s">
        <v>6328</v>
      </c>
      <c r="D3523" s="19" t="s">
        <v>2935</v>
      </c>
      <c r="E3523" s="19"/>
    </row>
    <row r="3524" spans="1:5" x14ac:dyDescent="0.25">
      <c r="A3524" s="19">
        <v>8615</v>
      </c>
      <c r="B3524" s="19" t="s">
        <v>38</v>
      </c>
      <c r="C3524" s="19" t="s">
        <v>6328</v>
      </c>
      <c r="D3524" s="19" t="s">
        <v>7298</v>
      </c>
      <c r="E3524" s="19"/>
    </row>
    <row r="3525" spans="1:5" x14ac:dyDescent="0.25">
      <c r="A3525" s="19">
        <v>8616</v>
      </c>
      <c r="B3525" s="19" t="s">
        <v>38</v>
      </c>
      <c r="C3525" s="19" t="s">
        <v>6328</v>
      </c>
      <c r="D3525" s="19" t="s">
        <v>7413</v>
      </c>
      <c r="E3525" s="19"/>
    </row>
    <row r="3526" spans="1:5" x14ac:dyDescent="0.25">
      <c r="A3526" s="19">
        <v>8617</v>
      </c>
      <c r="B3526" s="19" t="s">
        <v>38</v>
      </c>
      <c r="C3526" s="19" t="s">
        <v>6328</v>
      </c>
      <c r="D3526" s="19" t="s">
        <v>2936</v>
      </c>
      <c r="E3526" s="19"/>
    </row>
    <row r="3527" spans="1:5" x14ac:dyDescent="0.25">
      <c r="A3527" s="19">
        <v>8618</v>
      </c>
      <c r="B3527" s="19" t="s">
        <v>38</v>
      </c>
      <c r="C3527" s="19" t="s">
        <v>6328</v>
      </c>
      <c r="D3527" s="19" t="s">
        <v>7298</v>
      </c>
      <c r="E3527" s="19"/>
    </row>
    <row r="3528" spans="1:5" x14ac:dyDescent="0.25">
      <c r="A3528" s="19">
        <v>8619</v>
      </c>
      <c r="B3528" s="19" t="s">
        <v>38</v>
      </c>
      <c r="C3528" s="19" t="s">
        <v>6328</v>
      </c>
      <c r="D3528" s="19" t="s">
        <v>2937</v>
      </c>
      <c r="E3528" s="19"/>
    </row>
    <row r="3529" spans="1:5" x14ac:dyDescent="0.25">
      <c r="A3529" s="19">
        <v>8620</v>
      </c>
      <c r="B3529" s="19" t="s">
        <v>38</v>
      </c>
      <c r="C3529" s="19" t="s">
        <v>6328</v>
      </c>
      <c r="D3529" s="19" t="s">
        <v>2938</v>
      </c>
      <c r="E3529" s="19"/>
    </row>
    <row r="3530" spans="1:5" x14ac:dyDescent="0.25">
      <c r="A3530" s="19">
        <v>8621</v>
      </c>
      <c r="B3530" s="19" t="s">
        <v>38</v>
      </c>
      <c r="C3530" s="19" t="s">
        <v>6328</v>
      </c>
      <c r="D3530" s="19" t="s">
        <v>7298</v>
      </c>
      <c r="E3530" s="19"/>
    </row>
    <row r="3531" spans="1:5" x14ac:dyDescent="0.25">
      <c r="A3531" s="19">
        <v>8622</v>
      </c>
      <c r="B3531" s="19" t="s">
        <v>38</v>
      </c>
      <c r="C3531" s="19" t="s">
        <v>6328</v>
      </c>
      <c r="D3531" s="19" t="s">
        <v>4094</v>
      </c>
      <c r="E3531" s="19"/>
    </row>
    <row r="3532" spans="1:5" x14ac:dyDescent="0.25">
      <c r="A3532" s="19">
        <v>8623</v>
      </c>
      <c r="B3532" s="19" t="s">
        <v>38</v>
      </c>
      <c r="C3532" s="19" t="s">
        <v>6328</v>
      </c>
      <c r="D3532" s="19" t="s">
        <v>2939</v>
      </c>
      <c r="E3532" s="19"/>
    </row>
    <row r="3533" spans="1:5" x14ac:dyDescent="0.25">
      <c r="A3533" s="19">
        <v>8624</v>
      </c>
      <c r="B3533" s="19" t="s">
        <v>38</v>
      </c>
      <c r="C3533" s="19" t="s">
        <v>6328</v>
      </c>
      <c r="D3533" s="19" t="s">
        <v>7298</v>
      </c>
      <c r="E3533" s="19"/>
    </row>
    <row r="3534" spans="1:5" x14ac:dyDescent="0.25">
      <c r="A3534" s="19">
        <v>8625</v>
      </c>
      <c r="B3534" s="19" t="s">
        <v>38</v>
      </c>
      <c r="C3534" s="19" t="s">
        <v>6328</v>
      </c>
      <c r="D3534" s="19" t="s">
        <v>4094</v>
      </c>
      <c r="E3534" s="19"/>
    </row>
    <row r="3535" spans="1:5" x14ac:dyDescent="0.25">
      <c r="A3535" s="19">
        <v>8626</v>
      </c>
      <c r="B3535" s="19" t="s">
        <v>38</v>
      </c>
      <c r="C3535" s="19" t="s">
        <v>6328</v>
      </c>
      <c r="D3535" s="19" t="s">
        <v>2940</v>
      </c>
      <c r="E3535" s="19"/>
    </row>
    <row r="3536" spans="1:5" x14ac:dyDescent="0.25">
      <c r="A3536" s="19">
        <v>8627</v>
      </c>
      <c r="B3536" s="19" t="s">
        <v>38</v>
      </c>
      <c r="C3536" s="19" t="s">
        <v>6328</v>
      </c>
      <c r="D3536" s="19" t="s">
        <v>7298</v>
      </c>
      <c r="E3536" s="19"/>
    </row>
    <row r="3537" spans="1:5" x14ac:dyDescent="0.25">
      <c r="A3537" s="19">
        <v>8628</v>
      </c>
      <c r="B3537" s="19" t="s">
        <v>38</v>
      </c>
      <c r="C3537" s="19" t="s">
        <v>6328</v>
      </c>
      <c r="D3537" s="19" t="s">
        <v>4094</v>
      </c>
      <c r="E3537" s="19"/>
    </row>
    <row r="3538" spans="1:5" x14ac:dyDescent="0.25">
      <c r="A3538" s="19">
        <v>8629</v>
      </c>
      <c r="B3538" s="19" t="s">
        <v>38</v>
      </c>
      <c r="C3538" s="19" t="s">
        <v>6328</v>
      </c>
      <c r="D3538" s="19" t="s">
        <v>3772</v>
      </c>
      <c r="E3538" s="19"/>
    </row>
    <row r="3539" spans="1:5" x14ac:dyDescent="0.25">
      <c r="A3539" s="19">
        <v>8630</v>
      </c>
      <c r="B3539" s="19" t="s">
        <v>38</v>
      </c>
      <c r="C3539" s="19" t="s">
        <v>6328</v>
      </c>
      <c r="D3539" s="19" t="s">
        <v>7298</v>
      </c>
      <c r="E3539" s="19"/>
    </row>
    <row r="3540" spans="1:5" x14ac:dyDescent="0.25">
      <c r="A3540" s="19">
        <v>8631</v>
      </c>
      <c r="B3540" s="19" t="s">
        <v>38</v>
      </c>
      <c r="C3540" s="19" t="s">
        <v>6328</v>
      </c>
      <c r="D3540" s="19" t="s">
        <v>3772</v>
      </c>
      <c r="E3540" s="19"/>
    </row>
    <row r="3541" spans="1:5" x14ac:dyDescent="0.25">
      <c r="A3541" s="19">
        <v>8632</v>
      </c>
      <c r="B3541" s="19" t="s">
        <v>38</v>
      </c>
      <c r="C3541" s="19" t="s">
        <v>6328</v>
      </c>
      <c r="D3541" s="19" t="s">
        <v>7298</v>
      </c>
      <c r="E3541" s="19"/>
    </row>
    <row r="3542" spans="1:5" x14ac:dyDescent="0.25">
      <c r="A3542" s="19">
        <v>8633</v>
      </c>
      <c r="B3542" s="19" t="s">
        <v>38</v>
      </c>
      <c r="C3542" s="19" t="s">
        <v>6328</v>
      </c>
      <c r="D3542" s="19" t="s">
        <v>3772</v>
      </c>
      <c r="E3542" s="19"/>
    </row>
    <row r="3543" spans="1:5" x14ac:dyDescent="0.25">
      <c r="A3543" s="19">
        <v>8634</v>
      </c>
      <c r="B3543" s="19" t="s">
        <v>38</v>
      </c>
      <c r="C3543" s="19" t="s">
        <v>6328</v>
      </c>
      <c r="D3543" s="19" t="s">
        <v>7298</v>
      </c>
      <c r="E3543" s="19"/>
    </row>
    <row r="3544" spans="1:5" x14ac:dyDescent="0.25">
      <c r="A3544" s="19">
        <v>8635</v>
      </c>
      <c r="B3544" s="19" t="s">
        <v>38</v>
      </c>
      <c r="C3544" s="19" t="s">
        <v>6328</v>
      </c>
      <c r="D3544" s="19" t="s">
        <v>3772</v>
      </c>
      <c r="E3544" s="19"/>
    </row>
    <row r="3545" spans="1:5" x14ac:dyDescent="0.25">
      <c r="A3545" s="19">
        <v>8636</v>
      </c>
      <c r="B3545" s="19" t="s">
        <v>38</v>
      </c>
      <c r="C3545" s="19" t="s">
        <v>6328</v>
      </c>
      <c r="D3545" s="19" t="s">
        <v>7298</v>
      </c>
      <c r="E3545" s="19"/>
    </row>
    <row r="3546" spans="1:5" x14ac:dyDescent="0.25">
      <c r="A3546" s="19">
        <v>8637</v>
      </c>
      <c r="B3546" s="19" t="s">
        <v>38</v>
      </c>
      <c r="C3546" s="19" t="s">
        <v>6328</v>
      </c>
      <c r="D3546" s="19" t="s">
        <v>7414</v>
      </c>
      <c r="E3546" s="19"/>
    </row>
    <row r="3547" spans="1:5" x14ac:dyDescent="0.25">
      <c r="A3547" s="19">
        <v>8638</v>
      </c>
      <c r="B3547" s="19" t="s">
        <v>38</v>
      </c>
      <c r="C3547" s="19" t="s">
        <v>6328</v>
      </c>
      <c r="D3547" s="19" t="s">
        <v>2941</v>
      </c>
      <c r="E3547" s="19"/>
    </row>
    <row r="3548" spans="1:5" x14ac:dyDescent="0.25">
      <c r="A3548" s="19">
        <v>8639</v>
      </c>
      <c r="B3548" s="19" t="s">
        <v>38</v>
      </c>
      <c r="C3548" s="19" t="s">
        <v>6328</v>
      </c>
      <c r="D3548" s="19" t="s">
        <v>7415</v>
      </c>
      <c r="E3548" s="19"/>
    </row>
    <row r="3549" spans="1:5" x14ac:dyDescent="0.25">
      <c r="A3549" s="19">
        <v>8640</v>
      </c>
      <c r="B3549" s="19" t="s">
        <v>38</v>
      </c>
      <c r="C3549" s="19" t="s">
        <v>6328</v>
      </c>
      <c r="D3549" s="19" t="s">
        <v>7416</v>
      </c>
      <c r="E3549" s="19"/>
    </row>
    <row r="3550" spans="1:5" x14ac:dyDescent="0.25">
      <c r="A3550" s="19">
        <v>8641</v>
      </c>
      <c r="B3550" s="19" t="s">
        <v>38</v>
      </c>
      <c r="C3550" s="19" t="s">
        <v>6328</v>
      </c>
      <c r="D3550" s="19" t="s">
        <v>7417</v>
      </c>
      <c r="E3550" s="19"/>
    </row>
    <row r="3551" spans="1:5" x14ac:dyDescent="0.25">
      <c r="A3551" s="19">
        <v>8642</v>
      </c>
      <c r="B3551" s="19" t="s">
        <v>38</v>
      </c>
      <c r="C3551" s="19" t="s">
        <v>6328</v>
      </c>
      <c r="D3551" s="19" t="s">
        <v>7418</v>
      </c>
      <c r="E3551" s="19"/>
    </row>
    <row r="3552" spans="1:5" x14ac:dyDescent="0.25">
      <c r="A3552" s="19">
        <v>8643</v>
      </c>
      <c r="B3552" s="19" t="s">
        <v>38</v>
      </c>
      <c r="C3552" s="19" t="s">
        <v>6328</v>
      </c>
      <c r="D3552" s="19" t="s">
        <v>2942</v>
      </c>
      <c r="E3552" s="19"/>
    </row>
    <row r="3553" spans="1:5" x14ac:dyDescent="0.25">
      <c r="A3553" s="19">
        <v>8644</v>
      </c>
      <c r="B3553" s="19" t="s">
        <v>38</v>
      </c>
      <c r="C3553" s="19" t="s">
        <v>6328</v>
      </c>
      <c r="D3553" s="19" t="s">
        <v>7419</v>
      </c>
      <c r="E3553" s="19"/>
    </row>
    <row r="3554" spans="1:5" x14ac:dyDescent="0.25">
      <c r="A3554" s="19">
        <v>8645</v>
      </c>
      <c r="B3554" s="19" t="s">
        <v>38</v>
      </c>
      <c r="C3554" s="19" t="s">
        <v>6328</v>
      </c>
      <c r="D3554" s="19" t="s">
        <v>7420</v>
      </c>
      <c r="E3554" s="19"/>
    </row>
    <row r="3555" spans="1:5" x14ac:dyDescent="0.25">
      <c r="A3555" s="19">
        <v>8646</v>
      </c>
      <c r="B3555" s="19" t="s">
        <v>38</v>
      </c>
      <c r="C3555" s="19" t="s">
        <v>6328</v>
      </c>
      <c r="D3555" s="19" t="s">
        <v>7421</v>
      </c>
      <c r="E3555" s="19"/>
    </row>
    <row r="3556" spans="1:5" x14ac:dyDescent="0.25">
      <c r="A3556" s="19">
        <v>8647</v>
      </c>
      <c r="B3556" s="19" t="s">
        <v>38</v>
      </c>
      <c r="C3556" s="19" t="s">
        <v>6328</v>
      </c>
      <c r="D3556" s="19" t="s">
        <v>7422</v>
      </c>
      <c r="E3556" s="19"/>
    </row>
    <row r="3557" spans="1:5" x14ac:dyDescent="0.25">
      <c r="A3557" s="19">
        <v>8648</v>
      </c>
      <c r="B3557" s="19" t="s">
        <v>38</v>
      </c>
      <c r="C3557" s="19" t="s">
        <v>6328</v>
      </c>
      <c r="D3557" s="19" t="s">
        <v>2943</v>
      </c>
      <c r="E3557" s="19"/>
    </row>
    <row r="3558" spans="1:5" x14ac:dyDescent="0.25">
      <c r="A3558" s="19">
        <v>8649</v>
      </c>
      <c r="B3558" s="19" t="s">
        <v>38</v>
      </c>
      <c r="C3558" s="19" t="s">
        <v>6328</v>
      </c>
      <c r="D3558" s="19" t="s">
        <v>7419</v>
      </c>
      <c r="E3558" s="19"/>
    </row>
    <row r="3559" spans="1:5" x14ac:dyDescent="0.25">
      <c r="A3559" s="19">
        <v>8650</v>
      </c>
      <c r="B3559" s="19" t="s">
        <v>38</v>
      </c>
      <c r="C3559" s="19" t="s">
        <v>6328</v>
      </c>
      <c r="D3559" s="19" t="s">
        <v>7423</v>
      </c>
      <c r="E3559" s="19"/>
    </row>
    <row r="3560" spans="1:5" x14ac:dyDescent="0.25">
      <c r="A3560" s="19">
        <v>8651</v>
      </c>
      <c r="B3560" s="19" t="s">
        <v>38</v>
      </c>
      <c r="C3560" s="19" t="s">
        <v>6328</v>
      </c>
      <c r="D3560" s="19" t="s">
        <v>7421</v>
      </c>
      <c r="E3560" s="19"/>
    </row>
    <row r="3561" spans="1:5" x14ac:dyDescent="0.25">
      <c r="A3561" s="19">
        <v>8652</v>
      </c>
      <c r="B3561" s="19" t="s">
        <v>38</v>
      </c>
      <c r="C3561" s="19" t="s">
        <v>6328</v>
      </c>
      <c r="D3561" s="19" t="s">
        <v>7422</v>
      </c>
      <c r="E3561" s="19"/>
    </row>
    <row r="3562" spans="1:5" x14ac:dyDescent="0.25">
      <c r="A3562" s="19">
        <v>8653</v>
      </c>
      <c r="B3562" s="19" t="s">
        <v>38</v>
      </c>
      <c r="C3562" s="19" t="s">
        <v>6328</v>
      </c>
      <c r="D3562" s="19" t="s">
        <v>2944</v>
      </c>
      <c r="E3562" s="19"/>
    </row>
    <row r="3563" spans="1:5" x14ac:dyDescent="0.25">
      <c r="A3563" s="19">
        <v>8654</v>
      </c>
      <c r="B3563" s="19" t="s">
        <v>38</v>
      </c>
      <c r="C3563" s="19" t="s">
        <v>6328</v>
      </c>
      <c r="D3563" s="19" t="s">
        <v>2374</v>
      </c>
      <c r="E3563" s="19" t="s">
        <v>6824</v>
      </c>
    </row>
    <row r="3564" spans="1:5" x14ac:dyDescent="0.25">
      <c r="A3564" s="19">
        <v>8655</v>
      </c>
      <c r="B3564" s="19" t="s">
        <v>38</v>
      </c>
      <c r="C3564" s="19" t="s">
        <v>6328</v>
      </c>
      <c r="D3564" s="19" t="s">
        <v>7284</v>
      </c>
      <c r="E3564" s="19" t="s">
        <v>6824</v>
      </c>
    </row>
    <row r="3565" spans="1:5" x14ac:dyDescent="0.25">
      <c r="A3565" s="19">
        <v>8656</v>
      </c>
      <c r="B3565" s="19" t="s">
        <v>38</v>
      </c>
      <c r="C3565" s="19" t="s">
        <v>6328</v>
      </c>
      <c r="D3565" s="19" t="s">
        <v>2375</v>
      </c>
      <c r="E3565" s="19" t="s">
        <v>7424</v>
      </c>
    </row>
    <row r="3566" spans="1:5" x14ac:dyDescent="0.25">
      <c r="A3566" s="19">
        <v>8657</v>
      </c>
      <c r="B3566" s="19" t="s">
        <v>38</v>
      </c>
      <c r="C3566" s="19" t="s">
        <v>6328</v>
      </c>
      <c r="D3566" s="19" t="s">
        <v>6288</v>
      </c>
      <c r="E3566" s="19" t="s">
        <v>6824</v>
      </c>
    </row>
    <row r="3567" spans="1:5" x14ac:dyDescent="0.25">
      <c r="A3567" s="19">
        <v>8658</v>
      </c>
      <c r="B3567" s="19" t="s">
        <v>38</v>
      </c>
      <c r="C3567" s="19" t="s">
        <v>6328</v>
      </c>
      <c r="D3567" s="19" t="s">
        <v>2376</v>
      </c>
      <c r="E3567" s="19" t="s">
        <v>6826</v>
      </c>
    </row>
    <row r="3568" spans="1:5" x14ac:dyDescent="0.25">
      <c r="A3568" s="19">
        <v>8659</v>
      </c>
      <c r="B3568" s="19" t="s">
        <v>38</v>
      </c>
      <c r="C3568" s="19" t="s">
        <v>6328</v>
      </c>
      <c r="D3568" s="19" t="s">
        <v>7284</v>
      </c>
      <c r="E3568" s="19" t="s">
        <v>6826</v>
      </c>
    </row>
    <row r="3569" spans="1:5" x14ac:dyDescent="0.25">
      <c r="A3569" s="19">
        <v>8660</v>
      </c>
      <c r="B3569" s="19" t="s">
        <v>38</v>
      </c>
      <c r="C3569" s="19" t="s">
        <v>6328</v>
      </c>
      <c r="D3569" s="19" t="s">
        <v>2377</v>
      </c>
      <c r="E3569" s="19" t="s">
        <v>7425</v>
      </c>
    </row>
    <row r="3570" spans="1:5" x14ac:dyDescent="0.25">
      <c r="A3570" s="19">
        <v>8661</v>
      </c>
      <c r="B3570" s="19" t="s">
        <v>38</v>
      </c>
      <c r="C3570" s="19" t="s">
        <v>6328</v>
      </c>
      <c r="D3570" s="19" t="s">
        <v>6288</v>
      </c>
      <c r="E3570" s="19" t="s">
        <v>6828</v>
      </c>
    </row>
    <row r="3571" spans="1:5" x14ac:dyDescent="0.25">
      <c r="A3571" s="19">
        <v>8662</v>
      </c>
      <c r="B3571" s="19" t="s">
        <v>38</v>
      </c>
      <c r="C3571" s="19" t="s">
        <v>6328</v>
      </c>
      <c r="D3571" s="19" t="s">
        <v>2378</v>
      </c>
      <c r="E3571" s="19" t="s">
        <v>6828</v>
      </c>
    </row>
    <row r="3572" spans="1:5" x14ac:dyDescent="0.25">
      <c r="A3572" s="19">
        <v>8663</v>
      </c>
      <c r="B3572" s="19" t="s">
        <v>38</v>
      </c>
      <c r="C3572" s="19" t="s">
        <v>6328</v>
      </c>
      <c r="D3572" s="19" t="s">
        <v>7284</v>
      </c>
      <c r="E3572" s="19" t="s">
        <v>6826</v>
      </c>
    </row>
    <row r="3573" spans="1:5" x14ac:dyDescent="0.25">
      <c r="A3573" s="19">
        <v>8664</v>
      </c>
      <c r="B3573" s="19" t="s">
        <v>38</v>
      </c>
      <c r="C3573" s="19" t="s">
        <v>6328</v>
      </c>
      <c r="D3573" s="19" t="s">
        <v>2379</v>
      </c>
      <c r="E3573" s="19" t="s">
        <v>6830</v>
      </c>
    </row>
    <row r="3574" spans="1:5" x14ac:dyDescent="0.25">
      <c r="A3574" s="19">
        <v>8665</v>
      </c>
      <c r="B3574" s="19" t="s">
        <v>38</v>
      </c>
      <c r="C3574" s="19" t="s">
        <v>6328</v>
      </c>
      <c r="D3574" s="19" t="s">
        <v>7284</v>
      </c>
      <c r="E3574" s="19" t="s">
        <v>6826</v>
      </c>
    </row>
    <row r="3575" spans="1:5" x14ac:dyDescent="0.25">
      <c r="A3575" s="19">
        <v>8666</v>
      </c>
      <c r="B3575" s="19" t="s">
        <v>38</v>
      </c>
      <c r="C3575" s="19" t="s">
        <v>6328</v>
      </c>
      <c r="D3575" s="19" t="s">
        <v>7330</v>
      </c>
      <c r="E3575" s="19" t="s">
        <v>6780</v>
      </c>
    </row>
    <row r="3576" spans="1:5" x14ac:dyDescent="0.25">
      <c r="A3576" s="19">
        <v>8667</v>
      </c>
      <c r="B3576" s="19" t="s">
        <v>38</v>
      </c>
      <c r="C3576" s="19" t="s">
        <v>6328</v>
      </c>
      <c r="D3576" s="19" t="s">
        <v>7331</v>
      </c>
      <c r="E3576" s="19" t="s">
        <v>6780</v>
      </c>
    </row>
    <row r="3577" spans="1:5" x14ac:dyDescent="0.25">
      <c r="A3577" s="19">
        <v>8668</v>
      </c>
      <c r="B3577" s="19" t="s">
        <v>38</v>
      </c>
      <c r="C3577" s="19" t="s">
        <v>6328</v>
      </c>
      <c r="D3577" s="19" t="s">
        <v>7426</v>
      </c>
      <c r="E3577" s="19" t="s">
        <v>6780</v>
      </c>
    </row>
    <row r="3578" spans="1:5" x14ac:dyDescent="0.25">
      <c r="A3578" s="19">
        <v>8669</v>
      </c>
      <c r="B3578" s="19" t="s">
        <v>38</v>
      </c>
      <c r="C3578" s="19" t="s">
        <v>6328</v>
      </c>
      <c r="D3578" s="19" t="s">
        <v>7427</v>
      </c>
      <c r="E3578" s="19" t="s">
        <v>6780</v>
      </c>
    </row>
    <row r="3579" spans="1:5" x14ac:dyDescent="0.25">
      <c r="A3579" s="19">
        <v>8670</v>
      </c>
      <c r="B3579" s="19" t="s">
        <v>38</v>
      </c>
      <c r="C3579" s="19" t="s">
        <v>6328</v>
      </c>
      <c r="D3579" s="19" t="s">
        <v>6291</v>
      </c>
      <c r="E3579" s="19" t="s">
        <v>6780</v>
      </c>
    </row>
    <row r="3580" spans="1:5" x14ac:dyDescent="0.25">
      <c r="A3580" s="19">
        <v>8671</v>
      </c>
      <c r="B3580" s="19" t="s">
        <v>38</v>
      </c>
      <c r="C3580" s="19" t="s">
        <v>6328</v>
      </c>
      <c r="D3580" s="19" t="s">
        <v>6292</v>
      </c>
      <c r="E3580" s="19" t="s">
        <v>6780</v>
      </c>
    </row>
    <row r="3581" spans="1:5" x14ac:dyDescent="0.25">
      <c r="A3581" s="19">
        <v>8672</v>
      </c>
      <c r="B3581" s="19" t="s">
        <v>38</v>
      </c>
      <c r="C3581" s="19" t="s">
        <v>6328</v>
      </c>
      <c r="D3581" s="19" t="s">
        <v>2380</v>
      </c>
      <c r="E3581" s="19" t="s">
        <v>7428</v>
      </c>
    </row>
    <row r="3582" spans="1:5" x14ac:dyDescent="0.25">
      <c r="A3582" s="19">
        <v>8673</v>
      </c>
      <c r="B3582" s="19" t="s">
        <v>38</v>
      </c>
      <c r="C3582" s="19" t="s">
        <v>6328</v>
      </c>
      <c r="D3582" s="19" t="s">
        <v>2381</v>
      </c>
      <c r="E3582" s="19" t="s">
        <v>7429</v>
      </c>
    </row>
    <row r="3583" spans="1:5" x14ac:dyDescent="0.25">
      <c r="A3583" s="19">
        <v>8674</v>
      </c>
      <c r="B3583" s="19" t="s">
        <v>38</v>
      </c>
      <c r="C3583" s="19" t="s">
        <v>6328</v>
      </c>
      <c r="D3583" s="19" t="s">
        <v>7364</v>
      </c>
      <c r="E3583" s="19" t="s">
        <v>6782</v>
      </c>
    </row>
    <row r="3584" spans="1:5" x14ac:dyDescent="0.25">
      <c r="A3584" s="19">
        <v>8675</v>
      </c>
      <c r="B3584" s="19" t="s">
        <v>38</v>
      </c>
      <c r="C3584" s="19" t="s">
        <v>6328</v>
      </c>
      <c r="D3584" s="19" t="s">
        <v>7309</v>
      </c>
      <c r="E3584" s="19" t="s">
        <v>6782</v>
      </c>
    </row>
    <row r="3585" spans="1:5" x14ac:dyDescent="0.25">
      <c r="A3585" s="19">
        <v>8676</v>
      </c>
      <c r="B3585" s="19" t="s">
        <v>38</v>
      </c>
      <c r="C3585" s="19" t="s">
        <v>6328</v>
      </c>
      <c r="D3585" s="19" t="s">
        <v>7430</v>
      </c>
      <c r="E3585" s="19" t="s">
        <v>6782</v>
      </c>
    </row>
    <row r="3586" spans="1:5" x14ac:dyDescent="0.25">
      <c r="A3586" s="19">
        <v>8677</v>
      </c>
      <c r="B3586" s="19" t="s">
        <v>38</v>
      </c>
      <c r="C3586" s="19" t="s">
        <v>6328</v>
      </c>
      <c r="D3586" s="19" t="s">
        <v>7431</v>
      </c>
      <c r="E3586" s="19" t="s">
        <v>6782</v>
      </c>
    </row>
    <row r="3587" spans="1:5" x14ac:dyDescent="0.25">
      <c r="A3587" s="19">
        <v>8678</v>
      </c>
      <c r="B3587" s="19" t="s">
        <v>38</v>
      </c>
      <c r="C3587" s="19" t="s">
        <v>6328</v>
      </c>
      <c r="D3587" s="19" t="s">
        <v>6783</v>
      </c>
      <c r="E3587" s="19" t="s">
        <v>6784</v>
      </c>
    </row>
    <row r="3588" spans="1:5" x14ac:dyDescent="0.25">
      <c r="A3588" s="19">
        <v>8679</v>
      </c>
      <c r="B3588" s="19" t="s">
        <v>38</v>
      </c>
      <c r="C3588" s="19" t="s">
        <v>6328</v>
      </c>
      <c r="D3588" s="19" t="s">
        <v>2382</v>
      </c>
      <c r="E3588" s="19" t="s">
        <v>7432</v>
      </c>
    </row>
    <row r="3589" spans="1:5" x14ac:dyDescent="0.25">
      <c r="A3589" s="19">
        <v>8680</v>
      </c>
      <c r="B3589" s="19" t="s">
        <v>38</v>
      </c>
      <c r="C3589" s="19" t="s">
        <v>6328</v>
      </c>
      <c r="D3589" s="19" t="s">
        <v>7433</v>
      </c>
      <c r="E3589" s="19" t="s">
        <v>7434</v>
      </c>
    </row>
    <row r="3590" spans="1:5" x14ac:dyDescent="0.25">
      <c r="A3590" s="19">
        <v>8681</v>
      </c>
      <c r="B3590" s="19" t="s">
        <v>38</v>
      </c>
      <c r="C3590" s="19" t="s">
        <v>6328</v>
      </c>
      <c r="D3590" s="19" t="s">
        <v>6785</v>
      </c>
      <c r="E3590" s="19" t="s">
        <v>6786</v>
      </c>
    </row>
    <row r="3591" spans="1:5" x14ac:dyDescent="0.25">
      <c r="A3591" s="19">
        <v>8682</v>
      </c>
      <c r="B3591" s="19" t="s">
        <v>38</v>
      </c>
      <c r="C3591" s="19" t="s">
        <v>6328</v>
      </c>
      <c r="D3591" s="19" t="s">
        <v>2383</v>
      </c>
      <c r="E3591" s="19" t="s">
        <v>7435</v>
      </c>
    </row>
    <row r="3592" spans="1:5" x14ac:dyDescent="0.25">
      <c r="A3592" s="19">
        <v>8683</v>
      </c>
      <c r="B3592" s="19" t="s">
        <v>38</v>
      </c>
      <c r="C3592" s="19" t="s">
        <v>6328</v>
      </c>
      <c r="D3592" s="19" t="s">
        <v>6787</v>
      </c>
      <c r="E3592" s="19" t="s">
        <v>6788</v>
      </c>
    </row>
    <row r="3593" spans="1:5" x14ac:dyDescent="0.25">
      <c r="A3593" s="19">
        <v>8684</v>
      </c>
      <c r="B3593" s="19" t="s">
        <v>38</v>
      </c>
      <c r="C3593" s="19" t="s">
        <v>6328</v>
      </c>
      <c r="D3593" s="19" t="s">
        <v>7436</v>
      </c>
      <c r="E3593" s="19" t="s">
        <v>7437</v>
      </c>
    </row>
    <row r="3594" spans="1:5" x14ac:dyDescent="0.25">
      <c r="A3594" s="19">
        <v>8685</v>
      </c>
      <c r="B3594" s="19" t="s">
        <v>38</v>
      </c>
      <c r="C3594" s="19" t="s">
        <v>6328</v>
      </c>
      <c r="D3594" s="19" t="s">
        <v>6789</v>
      </c>
      <c r="E3594" s="19" t="s">
        <v>6790</v>
      </c>
    </row>
    <row r="3595" spans="1:5" x14ac:dyDescent="0.25">
      <c r="A3595" s="19">
        <v>8686</v>
      </c>
      <c r="B3595" s="19" t="s">
        <v>38</v>
      </c>
      <c r="C3595" s="19" t="s">
        <v>6328</v>
      </c>
      <c r="D3595" s="19" t="s">
        <v>2384</v>
      </c>
      <c r="E3595" s="19" t="s">
        <v>6793</v>
      </c>
    </row>
    <row r="3596" spans="1:5" x14ac:dyDescent="0.25">
      <c r="A3596" s="19">
        <v>8687</v>
      </c>
      <c r="B3596" s="19" t="s">
        <v>38</v>
      </c>
      <c r="C3596" s="19" t="s">
        <v>6328</v>
      </c>
      <c r="D3596" s="19" t="s">
        <v>7271</v>
      </c>
      <c r="E3596" s="19" t="s">
        <v>6793</v>
      </c>
    </row>
    <row r="3597" spans="1:5" x14ac:dyDescent="0.25">
      <c r="A3597" s="19">
        <v>8688</v>
      </c>
      <c r="B3597" s="19" t="s">
        <v>38</v>
      </c>
      <c r="C3597" s="19" t="s">
        <v>6328</v>
      </c>
      <c r="D3597" s="19" t="s">
        <v>7272</v>
      </c>
      <c r="E3597" s="19" t="s">
        <v>6793</v>
      </c>
    </row>
    <row r="3598" spans="1:5" x14ac:dyDescent="0.25">
      <c r="A3598" s="19">
        <v>8689</v>
      </c>
      <c r="B3598" s="19" t="s">
        <v>38</v>
      </c>
      <c r="C3598" s="19" t="s">
        <v>6328</v>
      </c>
      <c r="D3598" s="19" t="s">
        <v>7271</v>
      </c>
      <c r="E3598" s="19" t="s">
        <v>6793</v>
      </c>
    </row>
    <row r="3599" spans="1:5" x14ac:dyDescent="0.25">
      <c r="A3599" s="19">
        <v>8690</v>
      </c>
      <c r="B3599" s="19" t="s">
        <v>38</v>
      </c>
      <c r="C3599" s="19" t="s">
        <v>6328</v>
      </c>
      <c r="D3599" s="19" t="s">
        <v>7438</v>
      </c>
      <c r="E3599" s="19" t="s">
        <v>6793</v>
      </c>
    </row>
    <row r="3600" spans="1:5" x14ac:dyDescent="0.25">
      <c r="A3600" s="19">
        <v>8691</v>
      </c>
      <c r="B3600" s="19" t="s">
        <v>38</v>
      </c>
      <c r="C3600" s="19" t="s">
        <v>6328</v>
      </c>
      <c r="D3600" s="19" t="s">
        <v>2385</v>
      </c>
      <c r="E3600" s="19" t="s">
        <v>7439</v>
      </c>
    </row>
    <row r="3601" spans="1:5" x14ac:dyDescent="0.25">
      <c r="A3601" s="19">
        <v>8692</v>
      </c>
      <c r="B3601" s="19" t="s">
        <v>38</v>
      </c>
      <c r="C3601" s="19" t="s">
        <v>6328</v>
      </c>
      <c r="D3601" s="19" t="s">
        <v>2386</v>
      </c>
      <c r="E3601" s="19" t="s">
        <v>7440</v>
      </c>
    </row>
    <row r="3602" spans="1:5" x14ac:dyDescent="0.25">
      <c r="A3602" s="19">
        <v>8693</v>
      </c>
      <c r="B3602" s="19" t="s">
        <v>38</v>
      </c>
      <c r="C3602" s="19" t="s">
        <v>6328</v>
      </c>
      <c r="D3602" s="19" t="s">
        <v>7441</v>
      </c>
      <c r="E3602" s="19" t="s">
        <v>6795</v>
      </c>
    </row>
    <row r="3603" spans="1:5" x14ac:dyDescent="0.25">
      <c r="A3603" s="19">
        <v>8694</v>
      </c>
      <c r="B3603" s="19" t="s">
        <v>38</v>
      </c>
      <c r="C3603" s="19" t="s">
        <v>6328</v>
      </c>
      <c r="D3603" s="19" t="s">
        <v>7309</v>
      </c>
      <c r="E3603" s="19" t="s">
        <v>6795</v>
      </c>
    </row>
    <row r="3604" spans="1:5" x14ac:dyDescent="0.25">
      <c r="A3604" s="19">
        <v>8695</v>
      </c>
      <c r="B3604" s="19" t="s">
        <v>38</v>
      </c>
      <c r="C3604" s="19" t="s">
        <v>6328</v>
      </c>
      <c r="D3604" s="19" t="s">
        <v>7430</v>
      </c>
      <c r="E3604" s="19" t="s">
        <v>6795</v>
      </c>
    </row>
    <row r="3605" spans="1:5" x14ac:dyDescent="0.25">
      <c r="A3605" s="19">
        <v>8696</v>
      </c>
      <c r="B3605" s="19" t="s">
        <v>38</v>
      </c>
      <c r="C3605" s="19" t="s">
        <v>6328</v>
      </c>
      <c r="D3605" s="19" t="s">
        <v>7431</v>
      </c>
      <c r="E3605" s="19" t="s">
        <v>6795</v>
      </c>
    </row>
    <row r="3606" spans="1:5" x14ac:dyDescent="0.25">
      <c r="A3606" s="19">
        <v>8697</v>
      </c>
      <c r="B3606" s="19" t="s">
        <v>38</v>
      </c>
      <c r="C3606" s="19" t="s">
        <v>6328</v>
      </c>
      <c r="D3606" s="19" t="s">
        <v>2387</v>
      </c>
      <c r="E3606" s="19" t="s">
        <v>7442</v>
      </c>
    </row>
    <row r="3607" spans="1:5" x14ac:dyDescent="0.25">
      <c r="A3607" s="19">
        <v>8698</v>
      </c>
      <c r="B3607" s="19" t="s">
        <v>38</v>
      </c>
      <c r="C3607" s="19" t="s">
        <v>6328</v>
      </c>
      <c r="D3607" s="19" t="s">
        <v>2388</v>
      </c>
      <c r="E3607" s="19" t="s">
        <v>7443</v>
      </c>
    </row>
    <row r="3608" spans="1:5" x14ac:dyDescent="0.25">
      <c r="A3608" s="19">
        <v>8699</v>
      </c>
      <c r="B3608" s="19" t="s">
        <v>38</v>
      </c>
      <c r="C3608" s="19" t="s">
        <v>6328</v>
      </c>
      <c r="D3608" s="19" t="s">
        <v>7309</v>
      </c>
      <c r="E3608" s="19" t="s">
        <v>6797</v>
      </c>
    </row>
    <row r="3609" spans="1:5" x14ac:dyDescent="0.25">
      <c r="A3609" s="19">
        <v>8700</v>
      </c>
      <c r="B3609" s="19" t="s">
        <v>38</v>
      </c>
      <c r="C3609" s="19" t="s">
        <v>6328</v>
      </c>
      <c r="D3609" s="19" t="s">
        <v>7444</v>
      </c>
      <c r="E3609" s="19" t="s">
        <v>6799</v>
      </c>
    </row>
    <row r="3610" spans="1:5" x14ac:dyDescent="0.25">
      <c r="A3610" s="19">
        <v>8701</v>
      </c>
      <c r="B3610" s="19" t="s">
        <v>38</v>
      </c>
      <c r="C3610" s="19" t="s">
        <v>6328</v>
      </c>
      <c r="D3610" s="19" t="s">
        <v>7445</v>
      </c>
      <c r="E3610" s="19" t="s">
        <v>6799</v>
      </c>
    </row>
    <row r="3611" spans="1:5" x14ac:dyDescent="0.25">
      <c r="A3611" s="19">
        <v>8702</v>
      </c>
      <c r="B3611" s="19" t="s">
        <v>38</v>
      </c>
      <c r="C3611" s="19" t="s">
        <v>6328</v>
      </c>
      <c r="D3611" s="19" t="s">
        <v>2389</v>
      </c>
      <c r="E3611" s="19" t="s">
        <v>7446</v>
      </c>
    </row>
    <row r="3612" spans="1:5" x14ac:dyDescent="0.25">
      <c r="A3612" s="19">
        <v>8703</v>
      </c>
      <c r="B3612" s="19" t="s">
        <v>38</v>
      </c>
      <c r="C3612" s="19" t="s">
        <v>6328</v>
      </c>
      <c r="D3612" s="19" t="s">
        <v>6287</v>
      </c>
      <c r="E3612" s="19" t="s">
        <v>6799</v>
      </c>
    </row>
    <row r="3613" spans="1:5" x14ac:dyDescent="0.25">
      <c r="A3613" s="19">
        <v>8704</v>
      </c>
      <c r="B3613" s="19" t="s">
        <v>38</v>
      </c>
      <c r="C3613" s="19" t="s">
        <v>6328</v>
      </c>
      <c r="D3613" s="19" t="s">
        <v>7447</v>
      </c>
      <c r="E3613" s="19" t="s">
        <v>6799</v>
      </c>
    </row>
    <row r="3614" spans="1:5" x14ac:dyDescent="0.25">
      <c r="A3614" s="19">
        <v>8705</v>
      </c>
      <c r="B3614" s="19" t="s">
        <v>38</v>
      </c>
      <c r="C3614" s="19" t="s">
        <v>6328</v>
      </c>
      <c r="D3614" s="19" t="s">
        <v>7448</v>
      </c>
      <c r="E3614" s="19" t="s">
        <v>6799</v>
      </c>
    </row>
    <row r="3615" spans="1:5" x14ac:dyDescent="0.25">
      <c r="A3615" s="19">
        <v>8706</v>
      </c>
      <c r="B3615" s="19" t="s">
        <v>38</v>
      </c>
      <c r="C3615" s="19" t="s">
        <v>6328</v>
      </c>
      <c r="D3615" s="19" t="s">
        <v>7449</v>
      </c>
      <c r="E3615" s="19" t="s">
        <v>6799</v>
      </c>
    </row>
    <row r="3616" spans="1:5" x14ac:dyDescent="0.25">
      <c r="A3616" s="19">
        <v>8707</v>
      </c>
      <c r="B3616" s="19" t="s">
        <v>38</v>
      </c>
      <c r="C3616" s="19" t="s">
        <v>6328</v>
      </c>
      <c r="D3616" s="19" t="s">
        <v>7450</v>
      </c>
      <c r="E3616" s="19" t="s">
        <v>6799</v>
      </c>
    </row>
    <row r="3617" spans="1:5" x14ac:dyDescent="0.25">
      <c r="A3617" s="19">
        <v>8708</v>
      </c>
      <c r="B3617" s="19" t="s">
        <v>38</v>
      </c>
      <c r="C3617" s="19" t="s">
        <v>6328</v>
      </c>
      <c r="D3617" s="19" t="s">
        <v>7451</v>
      </c>
      <c r="E3617" s="19" t="s">
        <v>6799</v>
      </c>
    </row>
    <row r="3618" spans="1:5" x14ac:dyDescent="0.25">
      <c r="A3618" s="19">
        <v>8709</v>
      </c>
      <c r="B3618" s="19" t="s">
        <v>38</v>
      </c>
      <c r="C3618" s="19" t="s">
        <v>6328</v>
      </c>
      <c r="D3618" s="19" t="s">
        <v>7452</v>
      </c>
      <c r="E3618" s="19" t="s">
        <v>6799</v>
      </c>
    </row>
    <row r="3619" spans="1:5" x14ac:dyDescent="0.25">
      <c r="A3619" s="19">
        <v>8710</v>
      </c>
      <c r="B3619" s="19" t="s">
        <v>38</v>
      </c>
      <c r="C3619" s="19" t="s">
        <v>6328</v>
      </c>
      <c r="D3619" s="19" t="s">
        <v>2390</v>
      </c>
      <c r="E3619" s="19" t="s">
        <v>6802</v>
      </c>
    </row>
    <row r="3620" spans="1:5" x14ac:dyDescent="0.25">
      <c r="A3620" s="19">
        <v>8711</v>
      </c>
      <c r="B3620" s="19" t="s">
        <v>38</v>
      </c>
      <c r="C3620" s="19" t="s">
        <v>6328</v>
      </c>
      <c r="D3620" s="19" t="s">
        <v>7453</v>
      </c>
      <c r="E3620" s="19" t="s">
        <v>6802</v>
      </c>
    </row>
    <row r="3621" spans="1:5" x14ac:dyDescent="0.25">
      <c r="A3621" s="19">
        <v>8712</v>
      </c>
      <c r="B3621" s="19" t="s">
        <v>38</v>
      </c>
      <c r="C3621" s="19" t="s">
        <v>6328</v>
      </c>
      <c r="D3621" s="19" t="s">
        <v>2391</v>
      </c>
      <c r="E3621" s="19" t="s">
        <v>7454</v>
      </c>
    </row>
    <row r="3622" spans="1:5" x14ac:dyDescent="0.25">
      <c r="A3622" s="19">
        <v>8713</v>
      </c>
      <c r="B3622" s="19" t="s">
        <v>38</v>
      </c>
      <c r="C3622" s="19" t="s">
        <v>6328</v>
      </c>
      <c r="D3622" s="19" t="s">
        <v>7455</v>
      </c>
      <c r="E3622" s="19" t="s">
        <v>6802</v>
      </c>
    </row>
    <row r="3623" spans="1:5" x14ac:dyDescent="0.25">
      <c r="A3623" s="19">
        <v>8714</v>
      </c>
      <c r="B3623" s="19" t="s">
        <v>38</v>
      </c>
      <c r="C3623" s="19" t="s">
        <v>6328</v>
      </c>
      <c r="D3623" s="19" t="s">
        <v>7456</v>
      </c>
      <c r="E3623" s="19" t="s">
        <v>6802</v>
      </c>
    </row>
    <row r="3624" spans="1:5" x14ac:dyDescent="0.25">
      <c r="A3624" s="19">
        <v>8715</v>
      </c>
      <c r="B3624" s="19" t="s">
        <v>38</v>
      </c>
      <c r="C3624" s="19" t="s">
        <v>6328</v>
      </c>
      <c r="D3624" s="19" t="s">
        <v>7457</v>
      </c>
      <c r="E3624" s="19" t="s">
        <v>6802</v>
      </c>
    </row>
    <row r="3625" spans="1:5" x14ac:dyDescent="0.25">
      <c r="A3625" s="19">
        <v>8716</v>
      </c>
      <c r="B3625" s="19" t="s">
        <v>38</v>
      </c>
      <c r="C3625" s="19" t="s">
        <v>6328</v>
      </c>
      <c r="D3625" s="19" t="s">
        <v>6288</v>
      </c>
      <c r="E3625" s="19" t="s">
        <v>6802</v>
      </c>
    </row>
    <row r="3626" spans="1:5" x14ac:dyDescent="0.25">
      <c r="A3626" s="19">
        <v>8717</v>
      </c>
      <c r="B3626" s="19" t="s">
        <v>38</v>
      </c>
      <c r="C3626" s="19" t="s">
        <v>6328</v>
      </c>
      <c r="D3626" s="19" t="s">
        <v>2392</v>
      </c>
      <c r="E3626" s="19" t="s">
        <v>6804</v>
      </c>
    </row>
    <row r="3627" spans="1:5" x14ac:dyDescent="0.25">
      <c r="A3627" s="19">
        <v>8718</v>
      </c>
      <c r="B3627" s="19" t="s">
        <v>38</v>
      </c>
      <c r="C3627" s="19" t="s">
        <v>6328</v>
      </c>
      <c r="D3627" s="19" t="s">
        <v>2393</v>
      </c>
      <c r="E3627" s="19" t="s">
        <v>6806</v>
      </c>
    </row>
    <row r="3628" spans="1:5" x14ac:dyDescent="0.25">
      <c r="A3628" s="19">
        <v>8719</v>
      </c>
      <c r="B3628" s="19" t="s">
        <v>38</v>
      </c>
      <c r="C3628" s="19" t="s">
        <v>6328</v>
      </c>
      <c r="D3628" s="19" t="s">
        <v>4107</v>
      </c>
      <c r="E3628" s="19" t="s">
        <v>6806</v>
      </c>
    </row>
    <row r="3629" spans="1:5" x14ac:dyDescent="0.25">
      <c r="A3629" s="19">
        <v>8720</v>
      </c>
      <c r="B3629" s="19" t="s">
        <v>38</v>
      </c>
      <c r="C3629" s="19" t="s">
        <v>6328</v>
      </c>
      <c r="D3629" s="19" t="s">
        <v>2394</v>
      </c>
      <c r="E3629" s="19" t="s">
        <v>6806</v>
      </c>
    </row>
    <row r="3630" spans="1:5" x14ac:dyDescent="0.25">
      <c r="A3630" s="19">
        <v>8721</v>
      </c>
      <c r="B3630" s="19" t="s">
        <v>38</v>
      </c>
      <c r="C3630" s="19" t="s">
        <v>6328</v>
      </c>
      <c r="D3630" s="19" t="s">
        <v>4107</v>
      </c>
      <c r="E3630" s="19" t="s">
        <v>6806</v>
      </c>
    </row>
    <row r="3631" spans="1:5" x14ac:dyDescent="0.25">
      <c r="A3631" s="19">
        <v>8722</v>
      </c>
      <c r="B3631" s="19" t="s">
        <v>38</v>
      </c>
      <c r="C3631" s="19" t="s">
        <v>6328</v>
      </c>
      <c r="D3631" s="19" t="s">
        <v>7458</v>
      </c>
      <c r="E3631" s="19" t="s">
        <v>6806</v>
      </c>
    </row>
    <row r="3632" spans="1:5" x14ac:dyDescent="0.25">
      <c r="A3632" s="19">
        <v>8723</v>
      </c>
      <c r="B3632" s="19" t="s">
        <v>38</v>
      </c>
      <c r="C3632" s="19" t="s">
        <v>6328</v>
      </c>
      <c r="D3632" s="19" t="s">
        <v>2395</v>
      </c>
      <c r="E3632" s="19" t="s">
        <v>6808</v>
      </c>
    </row>
    <row r="3633" spans="1:5" x14ac:dyDescent="0.25">
      <c r="A3633" s="19">
        <v>8724</v>
      </c>
      <c r="B3633" s="19" t="s">
        <v>38</v>
      </c>
      <c r="C3633" s="19" t="s">
        <v>6328</v>
      </c>
      <c r="D3633" s="19" t="s">
        <v>2396</v>
      </c>
      <c r="E3633" s="19" t="s">
        <v>6808</v>
      </c>
    </row>
    <row r="3634" spans="1:5" x14ac:dyDescent="0.25">
      <c r="A3634" s="19">
        <v>8725</v>
      </c>
      <c r="B3634" s="19" t="s">
        <v>38</v>
      </c>
      <c r="C3634" s="19" t="s">
        <v>6328</v>
      </c>
      <c r="D3634" s="19" t="s">
        <v>6288</v>
      </c>
      <c r="E3634" s="19" t="s">
        <v>6808</v>
      </c>
    </row>
    <row r="3635" spans="1:5" x14ac:dyDescent="0.25">
      <c r="A3635" s="19">
        <v>8726</v>
      </c>
      <c r="B3635" s="19" t="s">
        <v>38</v>
      </c>
      <c r="C3635" s="19" t="s">
        <v>6328</v>
      </c>
      <c r="D3635" s="19" t="s">
        <v>2397</v>
      </c>
      <c r="E3635" s="19" t="s">
        <v>6808</v>
      </c>
    </row>
    <row r="3636" spans="1:5" x14ac:dyDescent="0.25">
      <c r="A3636" s="19">
        <v>8727</v>
      </c>
      <c r="B3636" s="19" t="s">
        <v>38</v>
      </c>
      <c r="C3636" s="19" t="s">
        <v>6328</v>
      </c>
      <c r="D3636" s="19" t="s">
        <v>7459</v>
      </c>
      <c r="E3636" s="19" t="s">
        <v>6808</v>
      </c>
    </row>
    <row r="3637" spans="1:5" x14ac:dyDescent="0.25">
      <c r="A3637" s="19">
        <v>8728</v>
      </c>
      <c r="B3637" s="19" t="s">
        <v>38</v>
      </c>
      <c r="C3637" s="19" t="s">
        <v>6328</v>
      </c>
      <c r="D3637" s="19" t="s">
        <v>7460</v>
      </c>
      <c r="E3637" s="19" t="s">
        <v>6808</v>
      </c>
    </row>
    <row r="3638" spans="1:5" x14ac:dyDescent="0.25">
      <c r="A3638" s="19">
        <v>8729</v>
      </c>
      <c r="B3638" s="19" t="s">
        <v>38</v>
      </c>
      <c r="C3638" s="19" t="s">
        <v>6328</v>
      </c>
      <c r="D3638" s="19" t="s">
        <v>2398</v>
      </c>
      <c r="E3638" s="19" t="s">
        <v>6810</v>
      </c>
    </row>
    <row r="3639" spans="1:5" x14ac:dyDescent="0.25">
      <c r="A3639" s="19">
        <v>8730</v>
      </c>
      <c r="B3639" s="19" t="s">
        <v>38</v>
      </c>
      <c r="C3639" s="19" t="s">
        <v>6328</v>
      </c>
      <c r="D3639" s="19" t="s">
        <v>2399</v>
      </c>
      <c r="E3639" s="19" t="s">
        <v>6810</v>
      </c>
    </row>
    <row r="3640" spans="1:5" x14ac:dyDescent="0.25">
      <c r="A3640" s="19">
        <v>8731</v>
      </c>
      <c r="B3640" s="19" t="s">
        <v>38</v>
      </c>
      <c r="C3640" s="19" t="s">
        <v>6328</v>
      </c>
      <c r="D3640" s="19" t="s">
        <v>7460</v>
      </c>
      <c r="E3640" s="19" t="s">
        <v>6810</v>
      </c>
    </row>
    <row r="3641" spans="1:5" x14ac:dyDescent="0.25">
      <c r="A3641" s="19">
        <v>8732</v>
      </c>
      <c r="B3641" s="19" t="s">
        <v>38</v>
      </c>
      <c r="C3641" s="19" t="s">
        <v>6328</v>
      </c>
      <c r="D3641" s="19" t="s">
        <v>2400</v>
      </c>
      <c r="E3641" s="19" t="s">
        <v>6812</v>
      </c>
    </row>
    <row r="3642" spans="1:5" x14ac:dyDescent="0.25">
      <c r="A3642" s="19">
        <v>8733</v>
      </c>
      <c r="B3642" s="19" t="s">
        <v>38</v>
      </c>
      <c r="C3642" s="19" t="s">
        <v>6328</v>
      </c>
      <c r="D3642" s="19" t="s">
        <v>2401</v>
      </c>
      <c r="E3642" s="19" t="s">
        <v>6812</v>
      </c>
    </row>
    <row r="3643" spans="1:5" x14ac:dyDescent="0.25">
      <c r="A3643" s="19">
        <v>8734</v>
      </c>
      <c r="B3643" s="19" t="s">
        <v>38</v>
      </c>
      <c r="C3643" s="19" t="s">
        <v>6328</v>
      </c>
      <c r="D3643" s="19" t="s">
        <v>6288</v>
      </c>
      <c r="E3643" s="19" t="s">
        <v>6812</v>
      </c>
    </row>
    <row r="3644" spans="1:5" x14ac:dyDescent="0.25">
      <c r="A3644" s="19">
        <v>8735</v>
      </c>
      <c r="B3644" s="19" t="s">
        <v>38</v>
      </c>
      <c r="C3644" s="19" t="s">
        <v>6328</v>
      </c>
      <c r="D3644" s="19" t="s">
        <v>4027</v>
      </c>
      <c r="E3644" s="19" t="s">
        <v>6812</v>
      </c>
    </row>
    <row r="3645" spans="1:5" x14ac:dyDescent="0.25">
      <c r="A3645" s="19">
        <v>8736</v>
      </c>
      <c r="B3645" s="19" t="s">
        <v>38</v>
      </c>
      <c r="C3645" s="19" t="s">
        <v>6328</v>
      </c>
      <c r="D3645" s="19" t="s">
        <v>7460</v>
      </c>
      <c r="E3645" s="19" t="s">
        <v>6812</v>
      </c>
    </row>
    <row r="3646" spans="1:5" x14ac:dyDescent="0.25">
      <c r="A3646" s="19">
        <v>8737</v>
      </c>
      <c r="B3646" s="19" t="s">
        <v>38</v>
      </c>
      <c r="C3646" s="19" t="s">
        <v>6328</v>
      </c>
      <c r="D3646" s="19" t="s">
        <v>2402</v>
      </c>
      <c r="E3646" s="19" t="s">
        <v>6814</v>
      </c>
    </row>
    <row r="3647" spans="1:5" x14ac:dyDescent="0.25">
      <c r="A3647" s="19">
        <v>8738</v>
      </c>
      <c r="B3647" s="19" t="s">
        <v>38</v>
      </c>
      <c r="C3647" s="19" t="s">
        <v>6328</v>
      </c>
      <c r="D3647" s="19" t="s">
        <v>2403</v>
      </c>
      <c r="E3647" s="19" t="s">
        <v>6814</v>
      </c>
    </row>
    <row r="3648" spans="1:5" x14ac:dyDescent="0.25">
      <c r="A3648" s="19">
        <v>8739</v>
      </c>
      <c r="B3648" s="19" t="s">
        <v>38</v>
      </c>
      <c r="C3648" s="19" t="s">
        <v>6328</v>
      </c>
      <c r="D3648" s="19" t="s">
        <v>7460</v>
      </c>
      <c r="E3648" s="19" t="s">
        <v>6814</v>
      </c>
    </row>
    <row r="3649" spans="1:5" x14ac:dyDescent="0.25">
      <c r="A3649" s="19">
        <v>8740</v>
      </c>
      <c r="B3649" s="19" t="s">
        <v>38</v>
      </c>
      <c r="C3649" s="19" t="s">
        <v>6328</v>
      </c>
      <c r="D3649" s="19" t="s">
        <v>2404</v>
      </c>
      <c r="E3649" s="19" t="s">
        <v>6816</v>
      </c>
    </row>
    <row r="3650" spans="1:5" x14ac:dyDescent="0.25">
      <c r="A3650" s="19">
        <v>8741</v>
      </c>
      <c r="B3650" s="19" t="s">
        <v>38</v>
      </c>
      <c r="C3650" s="19" t="s">
        <v>6328</v>
      </c>
      <c r="D3650" s="19" t="s">
        <v>2405</v>
      </c>
      <c r="E3650" s="19" t="s">
        <v>6816</v>
      </c>
    </row>
    <row r="3651" spans="1:5" x14ac:dyDescent="0.25">
      <c r="A3651" s="19">
        <v>8742</v>
      </c>
      <c r="B3651" s="19" t="s">
        <v>38</v>
      </c>
      <c r="C3651" s="19" t="s">
        <v>6328</v>
      </c>
      <c r="D3651" s="19" t="s">
        <v>6288</v>
      </c>
      <c r="E3651" s="19" t="s">
        <v>6816</v>
      </c>
    </row>
    <row r="3652" spans="1:5" x14ac:dyDescent="0.25">
      <c r="A3652" s="19">
        <v>8743</v>
      </c>
      <c r="B3652" s="19" t="s">
        <v>38</v>
      </c>
      <c r="C3652" s="19" t="s">
        <v>6328</v>
      </c>
      <c r="D3652" s="19" t="s">
        <v>4027</v>
      </c>
      <c r="E3652" s="19" t="s">
        <v>6816</v>
      </c>
    </row>
    <row r="3653" spans="1:5" x14ac:dyDescent="0.25">
      <c r="A3653" s="19">
        <v>8744</v>
      </c>
      <c r="B3653" s="19" t="s">
        <v>38</v>
      </c>
      <c r="C3653" s="19" t="s">
        <v>6328</v>
      </c>
      <c r="D3653" s="19" t="s">
        <v>7460</v>
      </c>
      <c r="E3653" s="19" t="s">
        <v>6816</v>
      </c>
    </row>
    <row r="3654" spans="1:5" x14ac:dyDescent="0.25">
      <c r="A3654" s="19">
        <v>8745</v>
      </c>
      <c r="B3654" s="19" t="s">
        <v>38</v>
      </c>
      <c r="C3654" s="19" t="s">
        <v>6328</v>
      </c>
      <c r="D3654" s="19" t="s">
        <v>2406</v>
      </c>
      <c r="E3654" s="19" t="s">
        <v>6818</v>
      </c>
    </row>
    <row r="3655" spans="1:5" x14ac:dyDescent="0.25">
      <c r="A3655" s="19">
        <v>8746</v>
      </c>
      <c r="B3655" s="19" t="s">
        <v>38</v>
      </c>
      <c r="C3655" s="19" t="s">
        <v>6328</v>
      </c>
      <c r="D3655" s="19" t="s">
        <v>2407</v>
      </c>
      <c r="E3655" s="19" t="s">
        <v>6818</v>
      </c>
    </row>
    <row r="3656" spans="1:5" x14ac:dyDescent="0.25">
      <c r="A3656" s="19">
        <v>8747</v>
      </c>
      <c r="B3656" s="19" t="s">
        <v>38</v>
      </c>
      <c r="C3656" s="19" t="s">
        <v>6328</v>
      </c>
      <c r="D3656" s="19" t="s">
        <v>7460</v>
      </c>
      <c r="E3656" s="19" t="s">
        <v>6818</v>
      </c>
    </row>
    <row r="3657" spans="1:5" x14ac:dyDescent="0.25">
      <c r="A3657" s="19">
        <v>8748</v>
      </c>
      <c r="B3657" s="19" t="s">
        <v>38</v>
      </c>
      <c r="C3657" s="19" t="s">
        <v>6328</v>
      </c>
      <c r="D3657" s="19" t="s">
        <v>2408</v>
      </c>
      <c r="E3657" s="19" t="s">
        <v>6820</v>
      </c>
    </row>
    <row r="3658" spans="1:5" x14ac:dyDescent="0.25">
      <c r="A3658" s="19">
        <v>8749</v>
      </c>
      <c r="B3658" s="19" t="s">
        <v>38</v>
      </c>
      <c r="C3658" s="19" t="s">
        <v>6328</v>
      </c>
      <c r="D3658" s="19" t="s">
        <v>3773</v>
      </c>
      <c r="E3658" s="19" t="s">
        <v>6820</v>
      </c>
    </row>
    <row r="3659" spans="1:5" x14ac:dyDescent="0.25">
      <c r="A3659" s="19">
        <v>8750</v>
      </c>
      <c r="B3659" s="19" t="s">
        <v>38</v>
      </c>
      <c r="C3659" s="19" t="s">
        <v>6328</v>
      </c>
      <c r="D3659" s="19" t="s">
        <v>2409</v>
      </c>
      <c r="E3659" s="19" t="s">
        <v>6820</v>
      </c>
    </row>
    <row r="3660" spans="1:5" x14ac:dyDescent="0.25">
      <c r="A3660" s="19">
        <v>8751</v>
      </c>
      <c r="B3660" s="19" t="s">
        <v>38</v>
      </c>
      <c r="C3660" s="19" t="s">
        <v>6328</v>
      </c>
      <c r="D3660" s="19" t="s">
        <v>3773</v>
      </c>
      <c r="E3660" s="19" t="s">
        <v>6820</v>
      </c>
    </row>
    <row r="3661" spans="1:5" x14ac:dyDescent="0.25">
      <c r="A3661" s="19">
        <v>8752</v>
      </c>
      <c r="B3661" s="19" t="s">
        <v>38</v>
      </c>
      <c r="C3661" s="19" t="s">
        <v>6328</v>
      </c>
      <c r="D3661" s="19" t="s">
        <v>7461</v>
      </c>
      <c r="E3661" s="19" t="s">
        <v>6820</v>
      </c>
    </row>
    <row r="3662" spans="1:5" x14ac:dyDescent="0.25">
      <c r="A3662" s="19">
        <v>8753</v>
      </c>
      <c r="B3662" s="19" t="s">
        <v>38</v>
      </c>
      <c r="C3662" s="19" t="s">
        <v>6328</v>
      </c>
      <c r="D3662" s="19" t="s">
        <v>2410</v>
      </c>
      <c r="E3662" s="19" t="s">
        <v>6820</v>
      </c>
    </row>
    <row r="3663" spans="1:5" x14ac:dyDescent="0.25">
      <c r="A3663" s="19">
        <v>8754</v>
      </c>
      <c r="B3663" s="19" t="s">
        <v>38</v>
      </c>
      <c r="C3663" s="19" t="s">
        <v>6328</v>
      </c>
      <c r="D3663" s="19" t="s">
        <v>3773</v>
      </c>
      <c r="E3663" s="19" t="s">
        <v>6820</v>
      </c>
    </row>
    <row r="3664" spans="1:5" x14ac:dyDescent="0.25">
      <c r="A3664" s="19">
        <v>8755</v>
      </c>
      <c r="B3664" s="19" t="s">
        <v>38</v>
      </c>
      <c r="C3664" s="19" t="s">
        <v>6328</v>
      </c>
      <c r="D3664" s="19" t="s">
        <v>2411</v>
      </c>
      <c r="E3664" s="19" t="s">
        <v>6820</v>
      </c>
    </row>
    <row r="3665" spans="1:5" x14ac:dyDescent="0.25">
      <c r="A3665" s="19">
        <v>8756</v>
      </c>
      <c r="B3665" s="19" t="s">
        <v>38</v>
      </c>
      <c r="C3665" s="19" t="s">
        <v>6328</v>
      </c>
      <c r="D3665" s="19" t="s">
        <v>3773</v>
      </c>
      <c r="E3665" s="19" t="s">
        <v>6820</v>
      </c>
    </row>
    <row r="3666" spans="1:5" x14ac:dyDescent="0.25">
      <c r="A3666" s="19">
        <v>8757</v>
      </c>
      <c r="B3666" s="19" t="s">
        <v>38</v>
      </c>
      <c r="C3666" s="19" t="s">
        <v>6328</v>
      </c>
      <c r="D3666" s="19" t="s">
        <v>2412</v>
      </c>
      <c r="E3666" s="19" t="s">
        <v>6820</v>
      </c>
    </row>
    <row r="3667" spans="1:5" x14ac:dyDescent="0.25">
      <c r="A3667" s="19">
        <v>8758</v>
      </c>
      <c r="B3667" s="19" t="s">
        <v>38</v>
      </c>
      <c r="C3667" s="19" t="s">
        <v>6328</v>
      </c>
      <c r="D3667" s="19" t="s">
        <v>3773</v>
      </c>
      <c r="E3667" s="19" t="s">
        <v>6820</v>
      </c>
    </row>
    <row r="3668" spans="1:5" x14ac:dyDescent="0.25">
      <c r="A3668" s="19">
        <v>8759</v>
      </c>
      <c r="B3668" s="19" t="s">
        <v>38</v>
      </c>
      <c r="C3668" s="19" t="s">
        <v>6328</v>
      </c>
      <c r="D3668" s="19" t="s">
        <v>2413</v>
      </c>
      <c r="E3668" s="19" t="s">
        <v>6820</v>
      </c>
    </row>
    <row r="3669" spans="1:5" x14ac:dyDescent="0.25">
      <c r="A3669" s="19">
        <v>8760</v>
      </c>
      <c r="B3669" s="19" t="s">
        <v>38</v>
      </c>
      <c r="C3669" s="19" t="s">
        <v>6328</v>
      </c>
      <c r="D3669" s="19" t="s">
        <v>3773</v>
      </c>
      <c r="E3669" s="19" t="s">
        <v>6820</v>
      </c>
    </row>
    <row r="3670" spans="1:5" x14ac:dyDescent="0.25">
      <c r="A3670" s="19">
        <v>8761</v>
      </c>
      <c r="B3670" s="19" t="s">
        <v>38</v>
      </c>
      <c r="C3670" s="19" t="s">
        <v>6328</v>
      </c>
      <c r="D3670" s="19" t="s">
        <v>7461</v>
      </c>
      <c r="E3670" s="19" t="s">
        <v>6820</v>
      </c>
    </row>
    <row r="3671" spans="1:5" x14ac:dyDescent="0.25">
      <c r="A3671" s="19">
        <v>8762</v>
      </c>
      <c r="B3671" s="19" t="s">
        <v>38</v>
      </c>
      <c r="C3671" s="19" t="s">
        <v>6328</v>
      </c>
      <c r="D3671" s="19" t="s">
        <v>2414</v>
      </c>
      <c r="E3671" s="19" t="s">
        <v>6820</v>
      </c>
    </row>
    <row r="3672" spans="1:5" x14ac:dyDescent="0.25">
      <c r="A3672" s="19">
        <v>8763</v>
      </c>
      <c r="B3672" s="19" t="s">
        <v>38</v>
      </c>
      <c r="C3672" s="19" t="s">
        <v>6328</v>
      </c>
      <c r="D3672" s="19" t="s">
        <v>3773</v>
      </c>
      <c r="E3672" s="19" t="s">
        <v>6820</v>
      </c>
    </row>
    <row r="3673" spans="1:5" x14ac:dyDescent="0.25">
      <c r="A3673" s="19">
        <v>8764</v>
      </c>
      <c r="B3673" s="19" t="s">
        <v>38</v>
      </c>
      <c r="C3673" s="19" t="s">
        <v>6328</v>
      </c>
      <c r="D3673" s="19" t="s">
        <v>2415</v>
      </c>
      <c r="E3673" s="19" t="s">
        <v>6820</v>
      </c>
    </row>
    <row r="3674" spans="1:5" x14ac:dyDescent="0.25">
      <c r="A3674" s="19">
        <v>8765</v>
      </c>
      <c r="B3674" s="19" t="s">
        <v>38</v>
      </c>
      <c r="C3674" s="19" t="s">
        <v>6328</v>
      </c>
      <c r="D3674" s="19" t="s">
        <v>3773</v>
      </c>
      <c r="E3674" s="19" t="s">
        <v>6820</v>
      </c>
    </row>
    <row r="3675" spans="1:5" x14ac:dyDescent="0.25">
      <c r="A3675" s="19">
        <v>8766</v>
      </c>
      <c r="B3675" s="19" t="s">
        <v>38</v>
      </c>
      <c r="C3675" s="19" t="s">
        <v>6328</v>
      </c>
      <c r="D3675" s="19" t="s">
        <v>3772</v>
      </c>
      <c r="E3675" s="19" t="s">
        <v>6820</v>
      </c>
    </row>
    <row r="3676" spans="1:5" x14ac:dyDescent="0.25">
      <c r="A3676" s="19">
        <v>8767</v>
      </c>
      <c r="B3676" s="19" t="s">
        <v>38</v>
      </c>
      <c r="C3676" s="19" t="s">
        <v>6328</v>
      </c>
      <c r="D3676" s="19" t="s">
        <v>3773</v>
      </c>
      <c r="E3676" s="19" t="s">
        <v>6820</v>
      </c>
    </row>
    <row r="3677" spans="1:5" x14ac:dyDescent="0.25">
      <c r="A3677" s="19">
        <v>8768</v>
      </c>
      <c r="B3677" s="19" t="s">
        <v>38</v>
      </c>
      <c r="C3677" s="19" t="s">
        <v>6328</v>
      </c>
      <c r="D3677" s="19" t="s">
        <v>7462</v>
      </c>
      <c r="E3677" s="19" t="s">
        <v>6820</v>
      </c>
    </row>
    <row r="3678" spans="1:5" x14ac:dyDescent="0.25">
      <c r="A3678" s="19">
        <v>8769</v>
      </c>
      <c r="B3678" s="19" t="s">
        <v>38</v>
      </c>
      <c r="C3678" s="19" t="s">
        <v>6328</v>
      </c>
      <c r="D3678" s="19" t="s">
        <v>2416</v>
      </c>
      <c r="E3678" s="19" t="s">
        <v>6822</v>
      </c>
    </row>
    <row r="3679" spans="1:5" x14ac:dyDescent="0.25">
      <c r="A3679" s="19">
        <v>8770</v>
      </c>
      <c r="B3679" s="19" t="s">
        <v>38</v>
      </c>
      <c r="C3679" s="19" t="s">
        <v>6328</v>
      </c>
      <c r="D3679" s="19" t="s">
        <v>3773</v>
      </c>
      <c r="E3679" s="19" t="s">
        <v>6822</v>
      </c>
    </row>
    <row r="3680" spans="1:5" x14ac:dyDescent="0.25">
      <c r="A3680" s="19">
        <v>8771</v>
      </c>
      <c r="B3680" s="19" t="s">
        <v>38</v>
      </c>
      <c r="C3680" s="19" t="s">
        <v>6328</v>
      </c>
      <c r="D3680" s="19" t="s">
        <v>2417</v>
      </c>
      <c r="E3680" s="19" t="s">
        <v>6822</v>
      </c>
    </row>
    <row r="3681" spans="1:5" x14ac:dyDescent="0.25">
      <c r="A3681" s="19">
        <v>8772</v>
      </c>
      <c r="B3681" s="19" t="s">
        <v>38</v>
      </c>
      <c r="C3681" s="19" t="s">
        <v>6328</v>
      </c>
      <c r="D3681" s="19" t="s">
        <v>3773</v>
      </c>
      <c r="E3681" s="19" t="s">
        <v>6822</v>
      </c>
    </row>
    <row r="3682" spans="1:5" x14ac:dyDescent="0.25">
      <c r="A3682" s="19">
        <v>8773</v>
      </c>
      <c r="B3682" s="19" t="s">
        <v>38</v>
      </c>
      <c r="C3682" s="19" t="s">
        <v>6328</v>
      </c>
      <c r="D3682" s="19" t="s">
        <v>7461</v>
      </c>
      <c r="E3682" s="19" t="s">
        <v>6822</v>
      </c>
    </row>
    <row r="3683" spans="1:5" x14ac:dyDescent="0.25">
      <c r="A3683" s="19">
        <v>8774</v>
      </c>
      <c r="B3683" s="19" t="s">
        <v>38</v>
      </c>
      <c r="C3683" s="19" t="s">
        <v>6328</v>
      </c>
      <c r="D3683" s="19" t="s">
        <v>2418</v>
      </c>
      <c r="E3683" s="19"/>
    </row>
    <row r="3684" spans="1:5" x14ac:dyDescent="0.25">
      <c r="A3684" s="19">
        <v>8775</v>
      </c>
      <c r="B3684" s="19" t="s">
        <v>38</v>
      </c>
      <c r="C3684" s="19" t="s">
        <v>6328</v>
      </c>
      <c r="D3684" s="19" t="s">
        <v>3772</v>
      </c>
      <c r="E3684" s="19"/>
    </row>
    <row r="3685" spans="1:5" x14ac:dyDescent="0.25">
      <c r="A3685" s="19">
        <v>8776</v>
      </c>
      <c r="B3685" s="19" t="s">
        <v>38</v>
      </c>
      <c r="C3685" s="19" t="s">
        <v>6328</v>
      </c>
      <c r="D3685" s="19" t="s">
        <v>7299</v>
      </c>
      <c r="E3685" s="19"/>
    </row>
    <row r="3686" spans="1:5" x14ac:dyDescent="0.25">
      <c r="A3686" s="19">
        <v>8777</v>
      </c>
      <c r="B3686" s="19" t="s">
        <v>38</v>
      </c>
      <c r="C3686" s="19" t="s">
        <v>6328</v>
      </c>
      <c r="D3686" s="19" t="s">
        <v>2419</v>
      </c>
      <c r="E3686" s="19"/>
    </row>
    <row r="3687" spans="1:5" x14ac:dyDescent="0.25">
      <c r="A3687" s="19">
        <v>8778</v>
      </c>
      <c r="B3687" s="19" t="s">
        <v>38</v>
      </c>
      <c r="C3687" s="19" t="s">
        <v>6328</v>
      </c>
      <c r="D3687" s="19" t="s">
        <v>3772</v>
      </c>
      <c r="E3687" s="19"/>
    </row>
    <row r="3688" spans="1:5" x14ac:dyDescent="0.25">
      <c r="A3688" s="19">
        <v>8779</v>
      </c>
      <c r="B3688" s="19" t="s">
        <v>38</v>
      </c>
      <c r="C3688" s="19" t="s">
        <v>6328</v>
      </c>
      <c r="D3688" s="19" t="s">
        <v>7299</v>
      </c>
      <c r="E3688" s="19"/>
    </row>
    <row r="3689" spans="1:5" x14ac:dyDescent="0.25">
      <c r="A3689" s="19">
        <v>8780</v>
      </c>
      <c r="B3689" s="19" t="s">
        <v>38</v>
      </c>
      <c r="C3689" s="19" t="s">
        <v>6328</v>
      </c>
      <c r="D3689" s="19" t="s">
        <v>2420</v>
      </c>
      <c r="E3689" s="19"/>
    </row>
    <row r="3690" spans="1:5" x14ac:dyDescent="0.25">
      <c r="A3690" s="19">
        <v>8781</v>
      </c>
      <c r="B3690" s="19" t="s">
        <v>38</v>
      </c>
      <c r="C3690" s="19" t="s">
        <v>6328</v>
      </c>
      <c r="D3690" s="19" t="s">
        <v>3772</v>
      </c>
      <c r="E3690" s="19"/>
    </row>
    <row r="3691" spans="1:5" x14ac:dyDescent="0.25">
      <c r="A3691" s="19">
        <v>8782</v>
      </c>
      <c r="B3691" s="19" t="s">
        <v>38</v>
      </c>
      <c r="C3691" s="19" t="s">
        <v>6328</v>
      </c>
      <c r="D3691" s="19" t="s">
        <v>7299</v>
      </c>
      <c r="E3691" s="19"/>
    </row>
    <row r="3692" spans="1:5" x14ac:dyDescent="0.25">
      <c r="A3692" s="19">
        <v>8783</v>
      </c>
      <c r="B3692" s="19" t="s">
        <v>38</v>
      </c>
      <c r="C3692" s="19" t="s">
        <v>6328</v>
      </c>
      <c r="D3692" s="19" t="s">
        <v>2421</v>
      </c>
      <c r="E3692" s="19"/>
    </row>
    <row r="3693" spans="1:5" x14ac:dyDescent="0.25">
      <c r="A3693" s="19">
        <v>8784</v>
      </c>
      <c r="B3693" s="19" t="s">
        <v>38</v>
      </c>
      <c r="C3693" s="19" t="s">
        <v>6328</v>
      </c>
      <c r="D3693" s="19" t="s">
        <v>3772</v>
      </c>
      <c r="E3693" s="19"/>
    </row>
    <row r="3694" spans="1:5" x14ac:dyDescent="0.25">
      <c r="A3694" s="19">
        <v>8785</v>
      </c>
      <c r="B3694" s="19" t="s">
        <v>38</v>
      </c>
      <c r="C3694" s="19" t="s">
        <v>6328</v>
      </c>
      <c r="D3694" s="19" t="s">
        <v>7299</v>
      </c>
      <c r="E3694" s="19"/>
    </row>
    <row r="3695" spans="1:5" x14ac:dyDescent="0.25">
      <c r="A3695" s="19">
        <v>8786</v>
      </c>
      <c r="B3695" s="19" t="s">
        <v>38</v>
      </c>
      <c r="C3695" s="19" t="s">
        <v>6328</v>
      </c>
      <c r="D3695" s="19" t="s">
        <v>2422</v>
      </c>
      <c r="E3695" s="19"/>
    </row>
    <row r="3696" spans="1:5" x14ac:dyDescent="0.25">
      <c r="A3696" s="19">
        <v>8787</v>
      </c>
      <c r="B3696" s="19" t="s">
        <v>38</v>
      </c>
      <c r="C3696" s="19" t="s">
        <v>6328</v>
      </c>
      <c r="D3696" s="19" t="s">
        <v>2423</v>
      </c>
      <c r="E3696" s="19"/>
    </row>
    <row r="3697" spans="1:5" x14ac:dyDescent="0.25">
      <c r="A3697" s="19">
        <v>8788</v>
      </c>
      <c r="B3697" s="19" t="s">
        <v>38</v>
      </c>
      <c r="C3697" s="19" t="s">
        <v>6328</v>
      </c>
      <c r="D3697" s="19" t="s">
        <v>7463</v>
      </c>
      <c r="E3697" s="19"/>
    </row>
    <row r="3698" spans="1:5" x14ac:dyDescent="0.25">
      <c r="A3698" s="19">
        <v>8789</v>
      </c>
      <c r="B3698" s="19" t="s">
        <v>38</v>
      </c>
      <c r="C3698" s="19" t="s">
        <v>6328</v>
      </c>
      <c r="D3698" s="19" t="s">
        <v>7464</v>
      </c>
      <c r="E3698" s="19"/>
    </row>
    <row r="3699" spans="1:5" x14ac:dyDescent="0.25">
      <c r="A3699" s="19">
        <v>8790</v>
      </c>
      <c r="B3699" s="19" t="s">
        <v>38</v>
      </c>
      <c r="C3699" s="19" t="s">
        <v>6328</v>
      </c>
      <c r="D3699" s="19" t="s">
        <v>7465</v>
      </c>
      <c r="E3699" s="19"/>
    </row>
    <row r="3700" spans="1:5" x14ac:dyDescent="0.25">
      <c r="A3700" s="19">
        <v>8791</v>
      </c>
      <c r="B3700" s="19" t="s">
        <v>38</v>
      </c>
      <c r="C3700" s="19" t="s">
        <v>6328</v>
      </c>
      <c r="D3700" s="19" t="s">
        <v>2424</v>
      </c>
      <c r="E3700" s="19"/>
    </row>
    <row r="3701" spans="1:5" x14ac:dyDescent="0.25">
      <c r="A3701" s="19">
        <v>8792</v>
      </c>
      <c r="B3701" s="19" t="s">
        <v>38</v>
      </c>
      <c r="C3701" s="19" t="s">
        <v>6328</v>
      </c>
      <c r="D3701" s="19" t="s">
        <v>2425</v>
      </c>
      <c r="E3701" s="19"/>
    </row>
    <row r="3702" spans="1:5" x14ac:dyDescent="0.25">
      <c r="A3702" s="19">
        <v>8793</v>
      </c>
      <c r="B3702" s="19" t="s">
        <v>38</v>
      </c>
      <c r="C3702" s="19" t="s">
        <v>6328</v>
      </c>
      <c r="D3702" s="19" t="s">
        <v>3773</v>
      </c>
      <c r="E3702" s="19"/>
    </row>
    <row r="3703" spans="1:5" x14ac:dyDescent="0.25">
      <c r="A3703" s="19">
        <v>8794</v>
      </c>
      <c r="B3703" s="19" t="s">
        <v>38</v>
      </c>
      <c r="C3703" s="19" t="s">
        <v>6328</v>
      </c>
      <c r="D3703" s="19" t="s">
        <v>2426</v>
      </c>
      <c r="E3703" s="19"/>
    </row>
    <row r="3704" spans="1:5" x14ac:dyDescent="0.25">
      <c r="A3704" s="19">
        <v>8795</v>
      </c>
      <c r="B3704" s="19" t="s">
        <v>38</v>
      </c>
      <c r="C3704" s="19" t="s">
        <v>6328</v>
      </c>
      <c r="D3704" s="19" t="s">
        <v>3773</v>
      </c>
      <c r="E3704" s="19"/>
    </row>
    <row r="3705" spans="1:5" x14ac:dyDescent="0.25">
      <c r="A3705" s="19">
        <v>8796</v>
      </c>
      <c r="B3705" s="19" t="s">
        <v>38</v>
      </c>
      <c r="C3705" s="19" t="s">
        <v>6328</v>
      </c>
      <c r="D3705" s="19" t="s">
        <v>7460</v>
      </c>
      <c r="E3705" s="19"/>
    </row>
    <row r="3706" spans="1:5" x14ac:dyDescent="0.25">
      <c r="A3706" s="19">
        <v>8797</v>
      </c>
      <c r="B3706" s="19" t="s">
        <v>38</v>
      </c>
      <c r="C3706" s="19" t="s">
        <v>6328</v>
      </c>
      <c r="D3706" s="19" t="s">
        <v>7466</v>
      </c>
      <c r="E3706" s="19"/>
    </row>
    <row r="3707" spans="1:5" x14ac:dyDescent="0.25">
      <c r="A3707" s="19">
        <v>8798</v>
      </c>
      <c r="B3707" s="19" t="s">
        <v>38</v>
      </c>
      <c r="C3707" s="19" t="s">
        <v>6328</v>
      </c>
      <c r="D3707" s="19" t="s">
        <v>7467</v>
      </c>
      <c r="E3707" s="19"/>
    </row>
    <row r="3708" spans="1:5" x14ac:dyDescent="0.25">
      <c r="A3708" s="19">
        <v>8799</v>
      </c>
      <c r="B3708" s="19" t="s">
        <v>38</v>
      </c>
      <c r="C3708" s="19" t="s">
        <v>6328</v>
      </c>
      <c r="D3708" s="19" t="s">
        <v>7468</v>
      </c>
      <c r="E3708" s="19"/>
    </row>
    <row r="3709" spans="1:5" x14ac:dyDescent="0.25">
      <c r="A3709" s="19">
        <v>8800</v>
      </c>
      <c r="B3709" s="19" t="s">
        <v>38</v>
      </c>
      <c r="C3709" s="19" t="s">
        <v>6328</v>
      </c>
      <c r="D3709" s="19" t="s">
        <v>7294</v>
      </c>
      <c r="E3709" s="19"/>
    </row>
    <row r="3710" spans="1:5" x14ac:dyDescent="0.25">
      <c r="A3710" s="19">
        <v>8801</v>
      </c>
      <c r="B3710" s="19" t="s">
        <v>38</v>
      </c>
      <c r="C3710" s="19" t="s">
        <v>6328</v>
      </c>
      <c r="D3710" s="19" t="s">
        <v>7295</v>
      </c>
      <c r="E3710" s="19"/>
    </row>
    <row r="3711" spans="1:5" x14ac:dyDescent="0.25">
      <c r="A3711" s="19">
        <v>8802</v>
      </c>
      <c r="B3711" s="19" t="s">
        <v>38</v>
      </c>
      <c r="C3711" s="19" t="s">
        <v>6328</v>
      </c>
      <c r="D3711" s="19" t="s">
        <v>6288</v>
      </c>
      <c r="E3711" s="19"/>
    </row>
    <row r="3712" spans="1:5" x14ac:dyDescent="0.25">
      <c r="A3712" s="19">
        <v>8803</v>
      </c>
      <c r="B3712" s="19" t="s">
        <v>38</v>
      </c>
      <c r="C3712" s="19" t="s">
        <v>6328</v>
      </c>
      <c r="D3712" s="19" t="s">
        <v>7469</v>
      </c>
      <c r="E3712" s="19"/>
    </row>
    <row r="3713" spans="1:5" x14ac:dyDescent="0.25">
      <c r="A3713" s="19">
        <v>8804</v>
      </c>
      <c r="B3713" s="19" t="s">
        <v>38</v>
      </c>
      <c r="C3713" s="19" t="s">
        <v>6328</v>
      </c>
      <c r="D3713" s="19" t="s">
        <v>7467</v>
      </c>
      <c r="E3713" s="19"/>
    </row>
    <row r="3714" spans="1:5" x14ac:dyDescent="0.25">
      <c r="A3714" s="19">
        <v>8805</v>
      </c>
      <c r="B3714" s="19" t="s">
        <v>38</v>
      </c>
      <c r="C3714" s="19" t="s">
        <v>6328</v>
      </c>
      <c r="D3714" s="19" t="s">
        <v>7468</v>
      </c>
      <c r="E3714" s="19"/>
    </row>
    <row r="3715" spans="1:5" x14ac:dyDescent="0.25">
      <c r="A3715" s="19">
        <v>8806</v>
      </c>
      <c r="B3715" s="19" t="s">
        <v>38</v>
      </c>
      <c r="C3715" s="19" t="s">
        <v>6328</v>
      </c>
      <c r="D3715" s="19" t="s">
        <v>7294</v>
      </c>
      <c r="E3715" s="19"/>
    </row>
    <row r="3716" spans="1:5" x14ac:dyDescent="0.25">
      <c r="A3716" s="19">
        <v>8807</v>
      </c>
      <c r="B3716" s="19" t="s">
        <v>38</v>
      </c>
      <c r="C3716" s="19" t="s">
        <v>6328</v>
      </c>
      <c r="D3716" s="19" t="s">
        <v>7295</v>
      </c>
      <c r="E3716" s="19"/>
    </row>
    <row r="3717" spans="1:5" x14ac:dyDescent="0.25">
      <c r="A3717" s="19">
        <v>8808</v>
      </c>
      <c r="B3717" s="19" t="s">
        <v>38</v>
      </c>
      <c r="C3717" s="19" t="s">
        <v>6328</v>
      </c>
      <c r="D3717" s="19" t="s">
        <v>6288</v>
      </c>
      <c r="E3717" s="19"/>
    </row>
    <row r="3718" spans="1:5" x14ac:dyDescent="0.25">
      <c r="A3718" s="19">
        <v>8809</v>
      </c>
      <c r="B3718" s="19" t="s">
        <v>38</v>
      </c>
      <c r="C3718" s="19" t="s">
        <v>6328</v>
      </c>
      <c r="D3718" s="19" t="s">
        <v>7470</v>
      </c>
      <c r="E3718" s="19"/>
    </row>
    <row r="3719" spans="1:5" x14ac:dyDescent="0.25">
      <c r="A3719" s="19">
        <v>8810</v>
      </c>
      <c r="B3719" s="19" t="s">
        <v>38</v>
      </c>
      <c r="C3719" s="19" t="s">
        <v>6328</v>
      </c>
      <c r="D3719" s="19" t="s">
        <v>7467</v>
      </c>
      <c r="E3719" s="19"/>
    </row>
    <row r="3720" spans="1:5" x14ac:dyDescent="0.25">
      <c r="A3720" s="19">
        <v>8811</v>
      </c>
      <c r="B3720" s="19" t="s">
        <v>38</v>
      </c>
      <c r="C3720" s="19" t="s">
        <v>6328</v>
      </c>
      <c r="D3720" s="19" t="s">
        <v>7468</v>
      </c>
      <c r="E3720" s="19"/>
    </row>
    <row r="3721" spans="1:5" x14ac:dyDescent="0.25">
      <c r="A3721" s="19">
        <v>8812</v>
      </c>
      <c r="B3721" s="19" t="s">
        <v>38</v>
      </c>
      <c r="C3721" s="19" t="s">
        <v>6328</v>
      </c>
      <c r="D3721" s="19" t="s">
        <v>7294</v>
      </c>
      <c r="E3721" s="19"/>
    </row>
    <row r="3722" spans="1:5" x14ac:dyDescent="0.25">
      <c r="A3722" s="19">
        <v>8813</v>
      </c>
      <c r="B3722" s="19" t="s">
        <v>38</v>
      </c>
      <c r="C3722" s="19" t="s">
        <v>6328</v>
      </c>
      <c r="D3722" s="19" t="s">
        <v>7295</v>
      </c>
      <c r="E3722" s="19"/>
    </row>
    <row r="3723" spans="1:5" x14ac:dyDescent="0.25">
      <c r="A3723" s="19">
        <v>8814</v>
      </c>
      <c r="B3723" s="19" t="s">
        <v>38</v>
      </c>
      <c r="C3723" s="19" t="s">
        <v>6328</v>
      </c>
      <c r="D3723" s="19" t="s">
        <v>6288</v>
      </c>
      <c r="E3723" s="19"/>
    </row>
    <row r="3724" spans="1:5" x14ac:dyDescent="0.25">
      <c r="A3724" s="19">
        <v>8815</v>
      </c>
      <c r="B3724" s="19" t="s">
        <v>38</v>
      </c>
      <c r="C3724" s="19" t="s">
        <v>6328</v>
      </c>
      <c r="D3724" s="19" t="s">
        <v>2427</v>
      </c>
      <c r="E3724" s="19"/>
    </row>
    <row r="3725" spans="1:5" x14ac:dyDescent="0.25">
      <c r="A3725" s="19">
        <v>8816</v>
      </c>
      <c r="B3725" s="19" t="s">
        <v>38</v>
      </c>
      <c r="C3725" s="19" t="s">
        <v>6328</v>
      </c>
      <c r="D3725" s="19" t="s">
        <v>4029</v>
      </c>
      <c r="E3725" s="19"/>
    </row>
    <row r="3726" spans="1:5" x14ac:dyDescent="0.25">
      <c r="A3726" s="19">
        <v>8817</v>
      </c>
      <c r="B3726" s="19" t="s">
        <v>38</v>
      </c>
      <c r="C3726" s="19" t="s">
        <v>6328</v>
      </c>
      <c r="D3726" s="19" t="s">
        <v>7463</v>
      </c>
      <c r="E3726" s="19"/>
    </row>
    <row r="3727" spans="1:5" x14ac:dyDescent="0.25">
      <c r="A3727" s="19">
        <v>8818</v>
      </c>
      <c r="B3727" s="19" t="s">
        <v>38</v>
      </c>
      <c r="C3727" s="19" t="s">
        <v>6328</v>
      </c>
      <c r="D3727" s="19" t="s">
        <v>7464</v>
      </c>
      <c r="E3727" s="19"/>
    </row>
    <row r="3728" spans="1:5" x14ac:dyDescent="0.25">
      <c r="A3728" s="19">
        <v>8819</v>
      </c>
      <c r="B3728" s="19" t="s">
        <v>38</v>
      </c>
      <c r="C3728" s="19" t="s">
        <v>6328</v>
      </c>
      <c r="D3728" s="19" t="s">
        <v>7471</v>
      </c>
      <c r="E3728" s="19"/>
    </row>
    <row r="3729" spans="1:5" x14ac:dyDescent="0.25">
      <c r="A3729" s="19">
        <v>8820</v>
      </c>
      <c r="B3729" s="19" t="s">
        <v>38</v>
      </c>
      <c r="C3729" s="19" t="s">
        <v>6328</v>
      </c>
      <c r="D3729" s="19" t="s">
        <v>2428</v>
      </c>
      <c r="E3729" s="19"/>
    </row>
    <row r="3730" spans="1:5" x14ac:dyDescent="0.25">
      <c r="A3730" s="19">
        <v>8821</v>
      </c>
      <c r="B3730" s="19" t="s">
        <v>38</v>
      </c>
      <c r="C3730" s="19" t="s">
        <v>6328</v>
      </c>
      <c r="D3730" s="19" t="s">
        <v>4029</v>
      </c>
      <c r="E3730" s="19"/>
    </row>
    <row r="3731" spans="1:5" x14ac:dyDescent="0.25">
      <c r="A3731" s="19">
        <v>8822</v>
      </c>
      <c r="B3731" s="19" t="s">
        <v>38</v>
      </c>
      <c r="C3731" s="19" t="s">
        <v>6328</v>
      </c>
      <c r="D3731" s="19" t="s">
        <v>7463</v>
      </c>
      <c r="E3731" s="19"/>
    </row>
    <row r="3732" spans="1:5" x14ac:dyDescent="0.25">
      <c r="A3732" s="19">
        <v>8823</v>
      </c>
      <c r="B3732" s="19" t="s">
        <v>38</v>
      </c>
      <c r="C3732" s="19" t="s">
        <v>6328</v>
      </c>
      <c r="D3732" s="19" t="s">
        <v>7464</v>
      </c>
      <c r="E3732" s="19"/>
    </row>
    <row r="3733" spans="1:5" x14ac:dyDescent="0.25">
      <c r="A3733" s="19">
        <v>8824</v>
      </c>
      <c r="B3733" s="19" t="s">
        <v>38</v>
      </c>
      <c r="C3733" s="19" t="s">
        <v>6328</v>
      </c>
      <c r="D3733" s="19" t="s">
        <v>7471</v>
      </c>
      <c r="E3733" s="19"/>
    </row>
    <row r="3734" spans="1:5" x14ac:dyDescent="0.25">
      <c r="A3734" s="19">
        <v>8825</v>
      </c>
      <c r="B3734" s="19" t="s">
        <v>38</v>
      </c>
      <c r="C3734" s="19" t="s">
        <v>6328</v>
      </c>
      <c r="D3734" s="19" t="s">
        <v>2429</v>
      </c>
      <c r="E3734" s="19"/>
    </row>
    <row r="3735" spans="1:5" x14ac:dyDescent="0.25">
      <c r="A3735" s="19">
        <v>8826</v>
      </c>
      <c r="B3735" s="19" t="s">
        <v>38</v>
      </c>
      <c r="C3735" s="19" t="s">
        <v>6328</v>
      </c>
      <c r="D3735" s="19" t="s">
        <v>2430</v>
      </c>
      <c r="E3735" s="19"/>
    </row>
    <row r="3736" spans="1:5" x14ac:dyDescent="0.25">
      <c r="A3736" s="19">
        <v>8827</v>
      </c>
      <c r="B3736" s="19" t="s">
        <v>38</v>
      </c>
      <c r="C3736" s="19" t="s">
        <v>6328</v>
      </c>
      <c r="D3736" s="19" t="s">
        <v>7463</v>
      </c>
      <c r="E3736" s="19"/>
    </row>
    <row r="3737" spans="1:5" x14ac:dyDescent="0.25">
      <c r="A3737" s="19">
        <v>8828</v>
      </c>
      <c r="B3737" s="19" t="s">
        <v>38</v>
      </c>
      <c r="C3737" s="19" t="s">
        <v>6328</v>
      </c>
      <c r="D3737" s="19" t="s">
        <v>7464</v>
      </c>
      <c r="E3737" s="19"/>
    </row>
    <row r="3738" spans="1:5" x14ac:dyDescent="0.25">
      <c r="A3738" s="19">
        <v>8829</v>
      </c>
      <c r="B3738" s="19" t="s">
        <v>38</v>
      </c>
      <c r="C3738" s="19" t="s">
        <v>6328</v>
      </c>
      <c r="D3738" s="19" t="s">
        <v>7465</v>
      </c>
      <c r="E3738" s="19"/>
    </row>
    <row r="3739" spans="1:5" x14ac:dyDescent="0.25">
      <c r="A3739" s="19">
        <v>8830</v>
      </c>
      <c r="B3739" s="19" t="s">
        <v>38</v>
      </c>
      <c r="C3739" s="19" t="s">
        <v>6328</v>
      </c>
      <c r="D3739" s="19" t="s">
        <v>7298</v>
      </c>
      <c r="E3739" s="19"/>
    </row>
    <row r="3740" spans="1:5" x14ac:dyDescent="0.25">
      <c r="A3740" s="19">
        <v>8831</v>
      </c>
      <c r="B3740" s="19" t="s">
        <v>38</v>
      </c>
      <c r="C3740" s="19" t="s">
        <v>6328</v>
      </c>
      <c r="D3740" s="19" t="s">
        <v>3772</v>
      </c>
      <c r="E3740" s="19"/>
    </row>
    <row r="3741" spans="1:5" x14ac:dyDescent="0.25">
      <c r="A3741" s="19">
        <v>8832</v>
      </c>
      <c r="B3741" s="19" t="s">
        <v>38</v>
      </c>
      <c r="C3741" s="19" t="s">
        <v>6328</v>
      </c>
      <c r="D3741" s="19" t="s">
        <v>7465</v>
      </c>
      <c r="E3741" s="19"/>
    </row>
    <row r="3742" spans="1:5" x14ac:dyDescent="0.25">
      <c r="A3742" s="19">
        <v>8833</v>
      </c>
      <c r="B3742" s="19" t="s">
        <v>38</v>
      </c>
      <c r="C3742" s="19" t="s">
        <v>6328</v>
      </c>
      <c r="D3742" s="19" t="s">
        <v>7356</v>
      </c>
      <c r="E3742" s="19" t="s">
        <v>6834</v>
      </c>
    </row>
    <row r="3743" spans="1:5" x14ac:dyDescent="0.25">
      <c r="A3743" s="19">
        <v>8834</v>
      </c>
      <c r="B3743" s="19" t="s">
        <v>38</v>
      </c>
      <c r="C3743" s="19" t="s">
        <v>6328</v>
      </c>
      <c r="D3743" s="19" t="s">
        <v>7472</v>
      </c>
      <c r="E3743" s="19" t="s">
        <v>6834</v>
      </c>
    </row>
    <row r="3744" spans="1:5" x14ac:dyDescent="0.25">
      <c r="A3744" s="19">
        <v>8835</v>
      </c>
      <c r="B3744" s="19" t="s">
        <v>38</v>
      </c>
      <c r="C3744" s="19" t="s">
        <v>6328</v>
      </c>
      <c r="D3744" s="19" t="s">
        <v>7473</v>
      </c>
      <c r="E3744" s="19" t="s">
        <v>6834</v>
      </c>
    </row>
    <row r="3745" spans="1:5" x14ac:dyDescent="0.25">
      <c r="A3745" s="19">
        <v>8836</v>
      </c>
      <c r="B3745" s="19" t="s">
        <v>38</v>
      </c>
      <c r="C3745" s="19" t="s">
        <v>6328</v>
      </c>
      <c r="D3745" s="19" t="s">
        <v>607</v>
      </c>
      <c r="E3745" s="19" t="s">
        <v>6834</v>
      </c>
    </row>
    <row r="3746" spans="1:5" x14ac:dyDescent="0.25">
      <c r="A3746" s="19">
        <v>8837</v>
      </c>
      <c r="B3746" s="19" t="s">
        <v>38</v>
      </c>
      <c r="C3746" s="19" t="s">
        <v>6328</v>
      </c>
      <c r="D3746" s="19" t="s">
        <v>4091</v>
      </c>
      <c r="E3746" s="19" t="s">
        <v>6834</v>
      </c>
    </row>
    <row r="3747" spans="1:5" x14ac:dyDescent="0.25">
      <c r="A3747" s="19">
        <v>8838</v>
      </c>
      <c r="B3747" s="19" t="s">
        <v>38</v>
      </c>
      <c r="C3747" s="19" t="s">
        <v>6328</v>
      </c>
      <c r="D3747" s="19" t="s">
        <v>7474</v>
      </c>
      <c r="E3747" s="19" t="s">
        <v>6834</v>
      </c>
    </row>
    <row r="3748" spans="1:5" x14ac:dyDescent="0.25">
      <c r="A3748" s="19">
        <v>8839</v>
      </c>
      <c r="B3748" s="19" t="s">
        <v>38</v>
      </c>
      <c r="C3748" s="19" t="s">
        <v>6328</v>
      </c>
      <c r="D3748" s="19" t="s">
        <v>2431</v>
      </c>
      <c r="E3748" s="19" t="s">
        <v>7475</v>
      </c>
    </row>
    <row r="3749" spans="1:5" x14ac:dyDescent="0.25">
      <c r="A3749" s="19">
        <v>8840</v>
      </c>
      <c r="B3749" s="19" t="s">
        <v>38</v>
      </c>
      <c r="C3749" s="19" t="s">
        <v>6328</v>
      </c>
      <c r="D3749" s="19" t="s">
        <v>7476</v>
      </c>
      <c r="E3749" s="19" t="s">
        <v>6834</v>
      </c>
    </row>
    <row r="3750" spans="1:5" x14ac:dyDescent="0.25">
      <c r="A3750" s="19">
        <v>8841</v>
      </c>
      <c r="B3750" s="19" t="s">
        <v>38</v>
      </c>
      <c r="C3750" s="19" t="s">
        <v>6328</v>
      </c>
      <c r="D3750" s="19" t="s">
        <v>7477</v>
      </c>
      <c r="E3750" s="19" t="s">
        <v>6834</v>
      </c>
    </row>
    <row r="3751" spans="1:5" x14ac:dyDescent="0.25">
      <c r="A3751" s="19">
        <v>8842</v>
      </c>
      <c r="B3751" s="19" t="s">
        <v>38</v>
      </c>
      <c r="C3751" s="19" t="s">
        <v>6328</v>
      </c>
      <c r="D3751" s="19" t="s">
        <v>7478</v>
      </c>
      <c r="E3751" s="19" t="s">
        <v>6834</v>
      </c>
    </row>
    <row r="3752" spans="1:5" x14ac:dyDescent="0.25">
      <c r="A3752" s="19">
        <v>8843</v>
      </c>
      <c r="B3752" s="19" t="s">
        <v>38</v>
      </c>
      <c r="C3752" s="19" t="s">
        <v>6328</v>
      </c>
      <c r="D3752" s="19" t="s">
        <v>7231</v>
      </c>
      <c r="E3752" s="19" t="s">
        <v>6834</v>
      </c>
    </row>
    <row r="3753" spans="1:5" x14ac:dyDescent="0.25">
      <c r="A3753" s="19">
        <v>8844</v>
      </c>
      <c r="B3753" s="19" t="s">
        <v>38</v>
      </c>
      <c r="C3753" s="19" t="s">
        <v>6328</v>
      </c>
      <c r="D3753" s="19" t="s">
        <v>7232</v>
      </c>
      <c r="E3753" s="19" t="s">
        <v>6834</v>
      </c>
    </row>
    <row r="3754" spans="1:5" x14ac:dyDescent="0.25">
      <c r="A3754" s="19">
        <v>8845</v>
      </c>
      <c r="B3754" s="19" t="s">
        <v>38</v>
      </c>
      <c r="C3754" s="19" t="s">
        <v>6328</v>
      </c>
      <c r="D3754" s="19" t="s">
        <v>7233</v>
      </c>
      <c r="E3754" s="19" t="s">
        <v>6834</v>
      </c>
    </row>
    <row r="3755" spans="1:5" x14ac:dyDescent="0.25">
      <c r="A3755" s="19">
        <v>8846</v>
      </c>
      <c r="B3755" s="19" t="s">
        <v>38</v>
      </c>
      <c r="C3755" s="19" t="s">
        <v>6328</v>
      </c>
      <c r="D3755" s="19" t="s">
        <v>7366</v>
      </c>
      <c r="E3755" s="19" t="s">
        <v>6834</v>
      </c>
    </row>
    <row r="3756" spans="1:5" x14ac:dyDescent="0.25">
      <c r="A3756" s="19">
        <v>8847</v>
      </c>
      <c r="B3756" s="19" t="s">
        <v>38</v>
      </c>
      <c r="C3756" s="19" t="s">
        <v>6328</v>
      </c>
      <c r="D3756" s="19" t="s">
        <v>2432</v>
      </c>
      <c r="E3756" s="19" t="s">
        <v>6834</v>
      </c>
    </row>
    <row r="3757" spans="1:5" x14ac:dyDescent="0.25">
      <c r="A3757" s="19">
        <v>8848</v>
      </c>
      <c r="B3757" s="19" t="s">
        <v>38</v>
      </c>
      <c r="C3757" s="19" t="s">
        <v>6328</v>
      </c>
      <c r="D3757" s="19" t="s">
        <v>7235</v>
      </c>
      <c r="E3757" s="19" t="s">
        <v>6834</v>
      </c>
    </row>
    <row r="3758" spans="1:5" x14ac:dyDescent="0.25">
      <c r="A3758" s="19">
        <v>8849</v>
      </c>
      <c r="B3758" s="19" t="s">
        <v>38</v>
      </c>
      <c r="C3758" s="19" t="s">
        <v>6328</v>
      </c>
      <c r="D3758" s="19" t="s">
        <v>7370</v>
      </c>
      <c r="E3758" s="19" t="s">
        <v>6834</v>
      </c>
    </row>
    <row r="3759" spans="1:5" x14ac:dyDescent="0.25">
      <c r="A3759" s="19">
        <v>8850</v>
      </c>
      <c r="B3759" s="19" t="s">
        <v>38</v>
      </c>
      <c r="C3759" s="19" t="s">
        <v>6328</v>
      </c>
      <c r="D3759" s="19" t="s">
        <v>7372</v>
      </c>
      <c r="E3759" s="19" t="s">
        <v>6834</v>
      </c>
    </row>
    <row r="3760" spans="1:5" x14ac:dyDescent="0.25">
      <c r="A3760" s="19">
        <v>8851</v>
      </c>
      <c r="B3760" s="19" t="s">
        <v>38</v>
      </c>
      <c r="C3760" s="19" t="s">
        <v>6328</v>
      </c>
      <c r="D3760" s="19" t="s">
        <v>7373</v>
      </c>
      <c r="E3760" s="19" t="s">
        <v>6834</v>
      </c>
    </row>
    <row r="3761" spans="1:5" x14ac:dyDescent="0.25">
      <c r="A3761" s="19">
        <v>8852</v>
      </c>
      <c r="B3761" s="19" t="s">
        <v>38</v>
      </c>
      <c r="C3761" s="19" t="s">
        <v>6328</v>
      </c>
      <c r="D3761" s="19" t="s">
        <v>7374</v>
      </c>
      <c r="E3761" s="19" t="s">
        <v>6834</v>
      </c>
    </row>
    <row r="3762" spans="1:5" x14ac:dyDescent="0.25">
      <c r="A3762" s="19">
        <v>8853</v>
      </c>
      <c r="B3762" s="19" t="s">
        <v>38</v>
      </c>
      <c r="C3762" s="19" t="s">
        <v>6328</v>
      </c>
      <c r="D3762" s="19" t="s">
        <v>7375</v>
      </c>
      <c r="E3762" s="19" t="s">
        <v>6834</v>
      </c>
    </row>
    <row r="3763" spans="1:5" x14ac:dyDescent="0.25">
      <c r="A3763" s="19">
        <v>8854</v>
      </c>
      <c r="B3763" s="19" t="s">
        <v>38</v>
      </c>
      <c r="C3763" s="19" t="s">
        <v>6328</v>
      </c>
      <c r="D3763" s="19" t="s">
        <v>7241</v>
      </c>
      <c r="E3763" s="19" t="s">
        <v>6834</v>
      </c>
    </row>
    <row r="3764" spans="1:5" x14ac:dyDescent="0.25">
      <c r="A3764" s="19">
        <v>8855</v>
      </c>
      <c r="B3764" s="19" t="s">
        <v>38</v>
      </c>
      <c r="C3764" s="19" t="s">
        <v>6328</v>
      </c>
      <c r="D3764" s="19" t="s">
        <v>7376</v>
      </c>
      <c r="E3764" s="19" t="s">
        <v>6834</v>
      </c>
    </row>
    <row r="3765" spans="1:5" x14ac:dyDescent="0.25">
      <c r="A3765" s="19">
        <v>8856</v>
      </c>
      <c r="B3765" s="19" t="s">
        <v>38</v>
      </c>
      <c r="C3765" s="19" t="s">
        <v>6328</v>
      </c>
      <c r="D3765" s="19" t="s">
        <v>7216</v>
      </c>
      <c r="E3765" s="19" t="s">
        <v>6834</v>
      </c>
    </row>
    <row r="3766" spans="1:5" x14ac:dyDescent="0.25">
      <c r="A3766" s="19">
        <v>8857</v>
      </c>
      <c r="B3766" s="19" t="s">
        <v>38</v>
      </c>
      <c r="C3766" s="19" t="s">
        <v>6328</v>
      </c>
      <c r="D3766" s="19" t="s">
        <v>7217</v>
      </c>
      <c r="E3766" s="19" t="s">
        <v>6834</v>
      </c>
    </row>
    <row r="3767" spans="1:5" x14ac:dyDescent="0.25">
      <c r="A3767" s="19">
        <v>8858</v>
      </c>
      <c r="B3767" s="19" t="s">
        <v>38</v>
      </c>
      <c r="C3767" s="19" t="s">
        <v>6328</v>
      </c>
      <c r="D3767" s="19" t="s">
        <v>7218</v>
      </c>
      <c r="E3767" s="19" t="s">
        <v>6834</v>
      </c>
    </row>
    <row r="3768" spans="1:5" x14ac:dyDescent="0.25">
      <c r="A3768" s="19">
        <v>8859</v>
      </c>
      <c r="B3768" s="19" t="s">
        <v>38</v>
      </c>
      <c r="C3768" s="19" t="s">
        <v>6328</v>
      </c>
      <c r="D3768" s="19" t="s">
        <v>7219</v>
      </c>
      <c r="E3768" s="19" t="s">
        <v>6834</v>
      </c>
    </row>
    <row r="3769" spans="1:5" x14ac:dyDescent="0.25">
      <c r="A3769" s="19">
        <v>8860</v>
      </c>
      <c r="B3769" s="19" t="s">
        <v>38</v>
      </c>
      <c r="C3769" s="19" t="s">
        <v>6328</v>
      </c>
      <c r="D3769" s="19" t="s">
        <v>2433</v>
      </c>
      <c r="E3769" s="19" t="s">
        <v>6834</v>
      </c>
    </row>
    <row r="3770" spans="1:5" x14ac:dyDescent="0.25">
      <c r="A3770" s="19">
        <v>8861</v>
      </c>
      <c r="B3770" s="19" t="s">
        <v>38</v>
      </c>
      <c r="C3770" s="19" t="s">
        <v>6328</v>
      </c>
      <c r="D3770" s="19" t="s">
        <v>145</v>
      </c>
      <c r="E3770" s="19" t="s">
        <v>6836</v>
      </c>
    </row>
    <row r="3771" spans="1:5" x14ac:dyDescent="0.25">
      <c r="A3771" s="19">
        <v>8862</v>
      </c>
      <c r="B3771" s="19" t="s">
        <v>38</v>
      </c>
      <c r="C3771" s="19" t="s">
        <v>6328</v>
      </c>
      <c r="D3771" s="19" t="s">
        <v>7289</v>
      </c>
      <c r="E3771" s="19" t="s">
        <v>6836</v>
      </c>
    </row>
    <row r="3772" spans="1:5" x14ac:dyDescent="0.25">
      <c r="A3772" s="19">
        <v>8863</v>
      </c>
      <c r="B3772" s="19" t="s">
        <v>38</v>
      </c>
      <c r="C3772" s="19" t="s">
        <v>6328</v>
      </c>
      <c r="D3772" s="19" t="s">
        <v>605</v>
      </c>
      <c r="E3772" s="19" t="s">
        <v>7479</v>
      </c>
    </row>
    <row r="3773" spans="1:5" x14ac:dyDescent="0.25">
      <c r="A3773" s="19">
        <v>8864</v>
      </c>
      <c r="B3773" s="19" t="s">
        <v>38</v>
      </c>
      <c r="C3773" s="19" t="s">
        <v>6328</v>
      </c>
      <c r="D3773" s="19" t="s">
        <v>7290</v>
      </c>
      <c r="E3773" s="19" t="s">
        <v>6836</v>
      </c>
    </row>
    <row r="3774" spans="1:5" x14ac:dyDescent="0.25">
      <c r="A3774" s="19">
        <v>8865</v>
      </c>
      <c r="B3774" s="19" t="s">
        <v>38</v>
      </c>
      <c r="C3774" s="19" t="s">
        <v>6328</v>
      </c>
      <c r="D3774" s="19" t="s">
        <v>7231</v>
      </c>
      <c r="E3774" s="19" t="s">
        <v>6840</v>
      </c>
    </row>
    <row r="3775" spans="1:5" x14ac:dyDescent="0.25">
      <c r="A3775" s="19">
        <v>8866</v>
      </c>
      <c r="B3775" s="19" t="s">
        <v>38</v>
      </c>
      <c r="C3775" s="19" t="s">
        <v>6328</v>
      </c>
      <c r="D3775" s="19" t="s">
        <v>7232</v>
      </c>
      <c r="E3775" s="19" t="s">
        <v>6840</v>
      </c>
    </row>
    <row r="3776" spans="1:5" x14ac:dyDescent="0.25">
      <c r="A3776" s="19">
        <v>8867</v>
      </c>
      <c r="B3776" s="19" t="s">
        <v>38</v>
      </c>
      <c r="C3776" s="19" t="s">
        <v>6328</v>
      </c>
      <c r="D3776" s="19" t="s">
        <v>7233</v>
      </c>
      <c r="E3776" s="19" t="s">
        <v>6840</v>
      </c>
    </row>
    <row r="3777" spans="1:5" x14ac:dyDescent="0.25">
      <c r="A3777" s="19">
        <v>8868</v>
      </c>
      <c r="B3777" s="19" t="s">
        <v>38</v>
      </c>
      <c r="C3777" s="19" t="s">
        <v>6328</v>
      </c>
      <c r="D3777" s="19" t="s">
        <v>7366</v>
      </c>
      <c r="E3777" s="19" t="s">
        <v>6840</v>
      </c>
    </row>
    <row r="3778" spans="1:5" x14ac:dyDescent="0.25">
      <c r="A3778" s="19">
        <v>8869</v>
      </c>
      <c r="B3778" s="19" t="s">
        <v>38</v>
      </c>
      <c r="C3778" s="19" t="s">
        <v>6328</v>
      </c>
      <c r="D3778" s="19" t="s">
        <v>2434</v>
      </c>
      <c r="E3778" s="19" t="s">
        <v>6840</v>
      </c>
    </row>
    <row r="3779" spans="1:5" x14ac:dyDescent="0.25">
      <c r="A3779" s="19">
        <v>8870</v>
      </c>
      <c r="B3779" s="19" t="s">
        <v>38</v>
      </c>
      <c r="C3779" s="19" t="s">
        <v>6328</v>
      </c>
      <c r="D3779" s="19" t="s">
        <v>7235</v>
      </c>
      <c r="E3779" s="19" t="s">
        <v>6840</v>
      </c>
    </row>
    <row r="3780" spans="1:5" x14ac:dyDescent="0.25">
      <c r="A3780" s="19">
        <v>8871</v>
      </c>
      <c r="B3780" s="19" t="s">
        <v>38</v>
      </c>
      <c r="C3780" s="19" t="s">
        <v>6328</v>
      </c>
      <c r="D3780" s="19" t="s">
        <v>7370</v>
      </c>
      <c r="E3780" s="19" t="s">
        <v>6840</v>
      </c>
    </row>
    <row r="3781" spans="1:5" x14ac:dyDescent="0.25">
      <c r="A3781" s="19">
        <v>8872</v>
      </c>
      <c r="B3781" s="19" t="s">
        <v>38</v>
      </c>
      <c r="C3781" s="19" t="s">
        <v>6328</v>
      </c>
      <c r="D3781" s="19" t="s">
        <v>7372</v>
      </c>
      <c r="E3781" s="19" t="s">
        <v>6840</v>
      </c>
    </row>
    <row r="3782" spans="1:5" x14ac:dyDescent="0.25">
      <c r="A3782" s="19">
        <v>8873</v>
      </c>
      <c r="B3782" s="19" t="s">
        <v>38</v>
      </c>
      <c r="C3782" s="19" t="s">
        <v>6328</v>
      </c>
      <c r="D3782" s="19" t="s">
        <v>7373</v>
      </c>
      <c r="E3782" s="19" t="s">
        <v>6840</v>
      </c>
    </row>
    <row r="3783" spans="1:5" x14ac:dyDescent="0.25">
      <c r="A3783" s="19">
        <v>8874</v>
      </c>
      <c r="B3783" s="19" t="s">
        <v>38</v>
      </c>
      <c r="C3783" s="19" t="s">
        <v>6328</v>
      </c>
      <c r="D3783" s="19" t="s">
        <v>7374</v>
      </c>
      <c r="E3783" s="19" t="s">
        <v>6840</v>
      </c>
    </row>
    <row r="3784" spans="1:5" x14ac:dyDescent="0.25">
      <c r="A3784" s="19">
        <v>8875</v>
      </c>
      <c r="B3784" s="19" t="s">
        <v>38</v>
      </c>
      <c r="C3784" s="19" t="s">
        <v>6328</v>
      </c>
      <c r="D3784" s="19" t="s">
        <v>7375</v>
      </c>
      <c r="E3784" s="19" t="s">
        <v>6840</v>
      </c>
    </row>
    <row r="3785" spans="1:5" x14ac:dyDescent="0.25">
      <c r="A3785" s="19">
        <v>8876</v>
      </c>
      <c r="B3785" s="19" t="s">
        <v>38</v>
      </c>
      <c r="C3785" s="19" t="s">
        <v>6328</v>
      </c>
      <c r="D3785" s="19" t="s">
        <v>7241</v>
      </c>
      <c r="E3785" s="19" t="s">
        <v>6840</v>
      </c>
    </row>
    <row r="3786" spans="1:5" x14ac:dyDescent="0.25">
      <c r="A3786" s="19">
        <v>8877</v>
      </c>
      <c r="B3786" s="19" t="s">
        <v>38</v>
      </c>
      <c r="C3786" s="19" t="s">
        <v>6328</v>
      </c>
      <c r="D3786" s="19" t="s">
        <v>7376</v>
      </c>
      <c r="E3786" s="19" t="s">
        <v>6840</v>
      </c>
    </row>
    <row r="3787" spans="1:5" x14ac:dyDescent="0.25">
      <c r="A3787" s="19">
        <v>8878</v>
      </c>
      <c r="B3787" s="19" t="s">
        <v>38</v>
      </c>
      <c r="C3787" s="19" t="s">
        <v>6328</v>
      </c>
      <c r="D3787" s="19" t="s">
        <v>7216</v>
      </c>
      <c r="E3787" s="19" t="s">
        <v>6840</v>
      </c>
    </row>
    <row r="3788" spans="1:5" x14ac:dyDescent="0.25">
      <c r="A3788" s="19">
        <v>8879</v>
      </c>
      <c r="B3788" s="19" t="s">
        <v>38</v>
      </c>
      <c r="C3788" s="19" t="s">
        <v>6328</v>
      </c>
      <c r="D3788" s="19" t="s">
        <v>7217</v>
      </c>
      <c r="E3788" s="19" t="s">
        <v>6840</v>
      </c>
    </row>
    <row r="3789" spans="1:5" x14ac:dyDescent="0.25">
      <c r="A3789" s="19">
        <v>8880</v>
      </c>
      <c r="B3789" s="19" t="s">
        <v>38</v>
      </c>
      <c r="C3789" s="19" t="s">
        <v>6328</v>
      </c>
      <c r="D3789" s="19" t="s">
        <v>7218</v>
      </c>
      <c r="E3789" s="19" t="s">
        <v>6840</v>
      </c>
    </row>
    <row r="3790" spans="1:5" x14ac:dyDescent="0.25">
      <c r="A3790" s="19">
        <v>8881</v>
      </c>
      <c r="B3790" s="19" t="s">
        <v>38</v>
      </c>
      <c r="C3790" s="19" t="s">
        <v>6328</v>
      </c>
      <c r="D3790" s="19" t="s">
        <v>7219</v>
      </c>
      <c r="E3790" s="19" t="s">
        <v>6840</v>
      </c>
    </row>
    <row r="3791" spans="1:5" x14ac:dyDescent="0.25">
      <c r="A3791" s="19">
        <v>8882</v>
      </c>
      <c r="B3791" s="19" t="s">
        <v>38</v>
      </c>
      <c r="C3791" s="19" t="s">
        <v>6328</v>
      </c>
      <c r="D3791" s="19" t="s">
        <v>7378</v>
      </c>
      <c r="E3791" s="19" t="s">
        <v>6840</v>
      </c>
    </row>
    <row r="3792" spans="1:5" x14ac:dyDescent="0.25">
      <c r="A3792" s="19">
        <v>8883</v>
      </c>
      <c r="B3792" s="19" t="s">
        <v>38</v>
      </c>
      <c r="C3792" s="19" t="s">
        <v>6328</v>
      </c>
      <c r="D3792" s="19" t="s">
        <v>7480</v>
      </c>
      <c r="E3792" s="19" t="s">
        <v>6840</v>
      </c>
    </row>
    <row r="3793" spans="1:5" x14ac:dyDescent="0.25">
      <c r="A3793" s="19">
        <v>8884</v>
      </c>
      <c r="B3793" s="19" t="s">
        <v>38</v>
      </c>
      <c r="C3793" s="19" t="s">
        <v>6328</v>
      </c>
      <c r="D3793" s="19" t="s">
        <v>7473</v>
      </c>
      <c r="E3793" s="19" t="s">
        <v>6840</v>
      </c>
    </row>
    <row r="3794" spans="1:5" x14ac:dyDescent="0.25">
      <c r="A3794" s="19">
        <v>8885</v>
      </c>
      <c r="B3794" s="19" t="s">
        <v>38</v>
      </c>
      <c r="C3794" s="19" t="s">
        <v>6328</v>
      </c>
      <c r="D3794" s="19" t="s">
        <v>608</v>
      </c>
      <c r="E3794" s="19" t="s">
        <v>6840</v>
      </c>
    </row>
    <row r="3795" spans="1:5" x14ac:dyDescent="0.25">
      <c r="A3795" s="19">
        <v>8886</v>
      </c>
      <c r="B3795" s="19" t="s">
        <v>38</v>
      </c>
      <c r="C3795" s="19" t="s">
        <v>6328</v>
      </c>
      <c r="D3795" s="19" t="s">
        <v>4091</v>
      </c>
      <c r="E3795" s="19" t="s">
        <v>6840</v>
      </c>
    </row>
    <row r="3796" spans="1:5" x14ac:dyDescent="0.25">
      <c r="A3796" s="19">
        <v>8887</v>
      </c>
      <c r="B3796" s="19" t="s">
        <v>38</v>
      </c>
      <c r="C3796" s="19" t="s">
        <v>6328</v>
      </c>
      <c r="D3796" s="19" t="s">
        <v>2435</v>
      </c>
      <c r="E3796" s="19" t="s">
        <v>7481</v>
      </c>
    </row>
    <row r="3797" spans="1:5" x14ac:dyDescent="0.25">
      <c r="A3797" s="19">
        <v>8888</v>
      </c>
      <c r="B3797" s="19" t="s">
        <v>38</v>
      </c>
      <c r="C3797" s="19" t="s">
        <v>6328</v>
      </c>
      <c r="D3797" s="19" t="s">
        <v>7482</v>
      </c>
      <c r="E3797" s="19" t="s">
        <v>6840</v>
      </c>
    </row>
    <row r="3798" spans="1:5" x14ac:dyDescent="0.25">
      <c r="A3798" s="19">
        <v>8889</v>
      </c>
      <c r="B3798" s="19" t="s">
        <v>38</v>
      </c>
      <c r="C3798" s="19" t="s">
        <v>6328</v>
      </c>
      <c r="D3798" s="19" t="s">
        <v>606</v>
      </c>
      <c r="E3798" s="19" t="s">
        <v>6842</v>
      </c>
    </row>
    <row r="3799" spans="1:5" x14ac:dyDescent="0.25">
      <c r="A3799" s="19">
        <v>8890</v>
      </c>
      <c r="B3799" s="19" t="s">
        <v>38</v>
      </c>
      <c r="C3799" s="19" t="s">
        <v>6328</v>
      </c>
      <c r="D3799" s="19" t="s">
        <v>7289</v>
      </c>
      <c r="E3799" s="19" t="s">
        <v>6842</v>
      </c>
    </row>
    <row r="3800" spans="1:5" x14ac:dyDescent="0.25">
      <c r="A3800" s="19">
        <v>8891</v>
      </c>
      <c r="B3800" s="19" t="s">
        <v>38</v>
      </c>
      <c r="C3800" s="19" t="s">
        <v>6328</v>
      </c>
      <c r="D3800" s="19" t="s">
        <v>2436</v>
      </c>
      <c r="E3800" s="19" t="s">
        <v>6842</v>
      </c>
    </row>
    <row r="3801" spans="1:5" x14ac:dyDescent="0.25">
      <c r="A3801" s="19">
        <v>8892</v>
      </c>
      <c r="B3801" s="19" t="s">
        <v>38</v>
      </c>
      <c r="C3801" s="19" t="s">
        <v>6328</v>
      </c>
      <c r="D3801" s="19" t="s">
        <v>7290</v>
      </c>
      <c r="E3801" s="19" t="s">
        <v>6842</v>
      </c>
    </row>
    <row r="3802" spans="1:5" x14ac:dyDescent="0.25">
      <c r="A3802" s="19">
        <v>8893</v>
      </c>
      <c r="B3802" s="19" t="s">
        <v>38</v>
      </c>
      <c r="C3802" s="19" t="s">
        <v>6328</v>
      </c>
      <c r="D3802" s="19" t="s">
        <v>7231</v>
      </c>
      <c r="E3802" s="19" t="s">
        <v>6846</v>
      </c>
    </row>
    <row r="3803" spans="1:5" x14ac:dyDescent="0.25">
      <c r="A3803" s="19">
        <v>8894</v>
      </c>
      <c r="B3803" s="19" t="s">
        <v>38</v>
      </c>
      <c r="C3803" s="19" t="s">
        <v>6328</v>
      </c>
      <c r="D3803" s="19" t="s">
        <v>7232</v>
      </c>
      <c r="E3803" s="19" t="s">
        <v>6846</v>
      </c>
    </row>
    <row r="3804" spans="1:5" x14ac:dyDescent="0.25">
      <c r="A3804" s="19">
        <v>8895</v>
      </c>
      <c r="B3804" s="19" t="s">
        <v>38</v>
      </c>
      <c r="C3804" s="19" t="s">
        <v>6328</v>
      </c>
      <c r="D3804" s="19" t="s">
        <v>7233</v>
      </c>
      <c r="E3804" s="19" t="s">
        <v>6846</v>
      </c>
    </row>
    <row r="3805" spans="1:5" x14ac:dyDescent="0.25">
      <c r="A3805" s="19">
        <v>8896</v>
      </c>
      <c r="B3805" s="19" t="s">
        <v>38</v>
      </c>
      <c r="C3805" s="19" t="s">
        <v>6328</v>
      </c>
      <c r="D3805" s="19" t="s">
        <v>7366</v>
      </c>
      <c r="E3805" s="19" t="s">
        <v>6846</v>
      </c>
    </row>
    <row r="3806" spans="1:5" x14ac:dyDescent="0.25">
      <c r="A3806" s="19">
        <v>8897</v>
      </c>
      <c r="B3806" s="19" t="s">
        <v>38</v>
      </c>
      <c r="C3806" s="19" t="s">
        <v>6328</v>
      </c>
      <c r="D3806" s="19" t="s">
        <v>2437</v>
      </c>
      <c r="E3806" s="19" t="s">
        <v>6846</v>
      </c>
    </row>
    <row r="3807" spans="1:5" x14ac:dyDescent="0.25">
      <c r="A3807" s="19">
        <v>8898</v>
      </c>
      <c r="B3807" s="19" t="s">
        <v>38</v>
      </c>
      <c r="C3807" s="19" t="s">
        <v>6328</v>
      </c>
      <c r="D3807" s="19" t="s">
        <v>7235</v>
      </c>
      <c r="E3807" s="19" t="s">
        <v>6846</v>
      </c>
    </row>
    <row r="3808" spans="1:5" x14ac:dyDescent="0.25">
      <c r="A3808" s="19">
        <v>8899</v>
      </c>
      <c r="B3808" s="19" t="s">
        <v>38</v>
      </c>
      <c r="C3808" s="19" t="s">
        <v>6328</v>
      </c>
      <c r="D3808" s="19" t="s">
        <v>7370</v>
      </c>
      <c r="E3808" s="19" t="s">
        <v>6846</v>
      </c>
    </row>
    <row r="3809" spans="1:5" x14ac:dyDescent="0.25">
      <c r="A3809" s="19">
        <v>8900</v>
      </c>
      <c r="B3809" s="19" t="s">
        <v>38</v>
      </c>
      <c r="C3809" s="19" t="s">
        <v>6328</v>
      </c>
      <c r="D3809" s="19" t="s">
        <v>7372</v>
      </c>
      <c r="E3809" s="19" t="s">
        <v>6846</v>
      </c>
    </row>
    <row r="3810" spans="1:5" x14ac:dyDescent="0.25">
      <c r="A3810" s="19">
        <v>8901</v>
      </c>
      <c r="B3810" s="19" t="s">
        <v>38</v>
      </c>
      <c r="C3810" s="19" t="s">
        <v>6328</v>
      </c>
      <c r="D3810" s="19" t="s">
        <v>7373</v>
      </c>
      <c r="E3810" s="19" t="s">
        <v>6846</v>
      </c>
    </row>
    <row r="3811" spans="1:5" x14ac:dyDescent="0.25">
      <c r="A3811" s="19">
        <v>8902</v>
      </c>
      <c r="B3811" s="19" t="s">
        <v>38</v>
      </c>
      <c r="C3811" s="19" t="s">
        <v>6328</v>
      </c>
      <c r="D3811" s="19" t="s">
        <v>7374</v>
      </c>
      <c r="E3811" s="19" t="s">
        <v>6846</v>
      </c>
    </row>
    <row r="3812" spans="1:5" x14ac:dyDescent="0.25">
      <c r="A3812" s="19">
        <v>8903</v>
      </c>
      <c r="B3812" s="19" t="s">
        <v>38</v>
      </c>
      <c r="C3812" s="19" t="s">
        <v>6328</v>
      </c>
      <c r="D3812" s="19" t="s">
        <v>7375</v>
      </c>
      <c r="E3812" s="19" t="s">
        <v>6846</v>
      </c>
    </row>
    <row r="3813" spans="1:5" x14ac:dyDescent="0.25">
      <c r="A3813" s="19">
        <v>8904</v>
      </c>
      <c r="B3813" s="19" t="s">
        <v>38</v>
      </c>
      <c r="C3813" s="19" t="s">
        <v>6328</v>
      </c>
      <c r="D3813" s="19" t="s">
        <v>7241</v>
      </c>
      <c r="E3813" s="19" t="s">
        <v>6846</v>
      </c>
    </row>
    <row r="3814" spans="1:5" x14ac:dyDescent="0.25">
      <c r="A3814" s="19">
        <v>8905</v>
      </c>
      <c r="B3814" s="19" t="s">
        <v>38</v>
      </c>
      <c r="C3814" s="19" t="s">
        <v>6328</v>
      </c>
      <c r="D3814" s="19" t="s">
        <v>7376</v>
      </c>
      <c r="E3814" s="19" t="s">
        <v>6846</v>
      </c>
    </row>
    <row r="3815" spans="1:5" x14ac:dyDescent="0.25">
      <c r="A3815" s="19">
        <v>8906</v>
      </c>
      <c r="B3815" s="19" t="s">
        <v>38</v>
      </c>
      <c r="C3815" s="19" t="s">
        <v>6328</v>
      </c>
      <c r="D3815" s="19" t="s">
        <v>7216</v>
      </c>
      <c r="E3815" s="19" t="s">
        <v>6846</v>
      </c>
    </row>
    <row r="3816" spans="1:5" x14ac:dyDescent="0.25">
      <c r="A3816" s="19">
        <v>8907</v>
      </c>
      <c r="B3816" s="19" t="s">
        <v>38</v>
      </c>
      <c r="C3816" s="19" t="s">
        <v>6328</v>
      </c>
      <c r="D3816" s="19" t="s">
        <v>7217</v>
      </c>
      <c r="E3816" s="19" t="s">
        <v>6846</v>
      </c>
    </row>
    <row r="3817" spans="1:5" x14ac:dyDescent="0.25">
      <c r="A3817" s="19">
        <v>8908</v>
      </c>
      <c r="B3817" s="19" t="s">
        <v>38</v>
      </c>
      <c r="C3817" s="19" t="s">
        <v>6328</v>
      </c>
      <c r="D3817" s="19" t="s">
        <v>7218</v>
      </c>
      <c r="E3817" s="19" t="s">
        <v>6846</v>
      </c>
    </row>
    <row r="3818" spans="1:5" x14ac:dyDescent="0.25">
      <c r="A3818" s="19">
        <v>8909</v>
      </c>
      <c r="B3818" s="19" t="s">
        <v>38</v>
      </c>
      <c r="C3818" s="19" t="s">
        <v>6328</v>
      </c>
      <c r="D3818" s="19" t="s">
        <v>7219</v>
      </c>
      <c r="E3818" s="19" t="s">
        <v>6846</v>
      </c>
    </row>
    <row r="3819" spans="1:5" x14ac:dyDescent="0.25">
      <c r="A3819" s="19">
        <v>8910</v>
      </c>
      <c r="B3819" s="19" t="s">
        <v>38</v>
      </c>
      <c r="C3819" s="19" t="s">
        <v>6328</v>
      </c>
      <c r="D3819" s="19" t="s">
        <v>7483</v>
      </c>
      <c r="E3819" s="19" t="s">
        <v>6846</v>
      </c>
    </row>
    <row r="3820" spans="1:5" x14ac:dyDescent="0.25">
      <c r="A3820" s="19">
        <v>8911</v>
      </c>
      <c r="B3820" s="19" t="s">
        <v>38</v>
      </c>
      <c r="C3820" s="19" t="s">
        <v>6328</v>
      </c>
      <c r="D3820" s="19" t="s">
        <v>7484</v>
      </c>
      <c r="E3820" s="19" t="s">
        <v>6846</v>
      </c>
    </row>
    <row r="3821" spans="1:5" x14ac:dyDescent="0.25">
      <c r="A3821" s="19">
        <v>8912</v>
      </c>
      <c r="B3821" s="19" t="s">
        <v>38</v>
      </c>
      <c r="C3821" s="19" t="s">
        <v>6328</v>
      </c>
      <c r="D3821" s="19" t="s">
        <v>7473</v>
      </c>
      <c r="E3821" s="19" t="s">
        <v>6846</v>
      </c>
    </row>
    <row r="3822" spans="1:5" x14ac:dyDescent="0.25">
      <c r="A3822" s="19">
        <v>8913</v>
      </c>
      <c r="B3822" s="19" t="s">
        <v>38</v>
      </c>
      <c r="C3822" s="19" t="s">
        <v>6328</v>
      </c>
      <c r="D3822" s="19" t="s">
        <v>3414</v>
      </c>
      <c r="E3822" s="19" t="s">
        <v>6846</v>
      </c>
    </row>
    <row r="3823" spans="1:5" x14ac:dyDescent="0.25">
      <c r="A3823" s="19">
        <v>8914</v>
      </c>
      <c r="B3823" s="19" t="s">
        <v>38</v>
      </c>
      <c r="C3823" s="19" t="s">
        <v>6328</v>
      </c>
      <c r="D3823" s="19" t="s">
        <v>4091</v>
      </c>
      <c r="E3823" s="19" t="s">
        <v>6846</v>
      </c>
    </row>
    <row r="3824" spans="1:5" x14ac:dyDescent="0.25">
      <c r="A3824" s="19">
        <v>8915</v>
      </c>
      <c r="B3824" s="19" t="s">
        <v>38</v>
      </c>
      <c r="C3824" s="19" t="s">
        <v>6328</v>
      </c>
      <c r="D3824" s="19" t="s">
        <v>2438</v>
      </c>
      <c r="E3824" s="19" t="s">
        <v>6846</v>
      </c>
    </row>
    <row r="3825" spans="1:5" x14ac:dyDescent="0.25">
      <c r="A3825" s="19">
        <v>8916</v>
      </c>
      <c r="B3825" s="19" t="s">
        <v>38</v>
      </c>
      <c r="C3825" s="19" t="s">
        <v>6328</v>
      </c>
      <c r="D3825" s="19" t="s">
        <v>7485</v>
      </c>
      <c r="E3825" s="19" t="s">
        <v>6846</v>
      </c>
    </row>
    <row r="3826" spans="1:5" x14ac:dyDescent="0.25">
      <c r="A3826" s="19">
        <v>8917</v>
      </c>
      <c r="B3826" s="19" t="s">
        <v>38</v>
      </c>
      <c r="C3826" s="19" t="s">
        <v>6328</v>
      </c>
      <c r="D3826" s="19" t="s">
        <v>2439</v>
      </c>
      <c r="E3826" s="19" t="s">
        <v>6848</v>
      </c>
    </row>
    <row r="3827" spans="1:5" x14ac:dyDescent="0.25">
      <c r="A3827" s="19">
        <v>8918</v>
      </c>
      <c r="B3827" s="19" t="s">
        <v>38</v>
      </c>
      <c r="C3827" s="19" t="s">
        <v>6328</v>
      </c>
      <c r="D3827" s="19" t="s">
        <v>7289</v>
      </c>
      <c r="E3827" s="19" t="s">
        <v>6848</v>
      </c>
    </row>
    <row r="3828" spans="1:5" x14ac:dyDescent="0.25">
      <c r="A3828" s="19">
        <v>8919</v>
      </c>
      <c r="B3828" s="19" t="s">
        <v>38</v>
      </c>
      <c r="C3828" s="19" t="s">
        <v>6328</v>
      </c>
      <c r="D3828" s="19" t="s">
        <v>2436</v>
      </c>
      <c r="E3828" s="19" t="s">
        <v>7486</v>
      </c>
    </row>
    <row r="3829" spans="1:5" x14ac:dyDescent="0.25">
      <c r="A3829" s="19">
        <v>8920</v>
      </c>
      <c r="B3829" s="19" t="s">
        <v>38</v>
      </c>
      <c r="C3829" s="19" t="s">
        <v>6328</v>
      </c>
      <c r="D3829" s="19" t="s">
        <v>7290</v>
      </c>
      <c r="E3829" s="19" t="s">
        <v>6848</v>
      </c>
    </row>
    <row r="3830" spans="1:5" x14ac:dyDescent="0.25">
      <c r="A3830" s="19">
        <v>8921</v>
      </c>
      <c r="B3830" s="19" t="s">
        <v>38</v>
      </c>
      <c r="C3830" s="19" t="s">
        <v>6328</v>
      </c>
      <c r="D3830" s="19" t="s">
        <v>2440</v>
      </c>
      <c r="E3830" s="19" t="s">
        <v>7487</v>
      </c>
    </row>
    <row r="3831" spans="1:5" x14ac:dyDescent="0.25">
      <c r="A3831" s="19">
        <v>8922</v>
      </c>
      <c r="B3831" s="19" t="s">
        <v>38</v>
      </c>
      <c r="C3831" s="19" t="s">
        <v>6328</v>
      </c>
      <c r="D3831" s="19" t="s">
        <v>7400</v>
      </c>
      <c r="E3831" s="19" t="s">
        <v>6855</v>
      </c>
    </row>
    <row r="3832" spans="1:5" x14ac:dyDescent="0.25">
      <c r="A3832" s="19">
        <v>8923</v>
      </c>
      <c r="B3832" s="19" t="s">
        <v>38</v>
      </c>
      <c r="C3832" s="19" t="s">
        <v>6328</v>
      </c>
      <c r="D3832" s="19" t="s">
        <v>7488</v>
      </c>
      <c r="E3832" s="19" t="s">
        <v>6855</v>
      </c>
    </row>
    <row r="3833" spans="1:5" x14ac:dyDescent="0.25">
      <c r="A3833" s="19">
        <v>8924</v>
      </c>
      <c r="B3833" s="19" t="s">
        <v>38</v>
      </c>
      <c r="C3833" s="19" t="s">
        <v>6328</v>
      </c>
      <c r="D3833" s="19" t="s">
        <v>7395</v>
      </c>
      <c r="E3833" s="19" t="s">
        <v>6855</v>
      </c>
    </row>
    <row r="3834" spans="1:5" x14ac:dyDescent="0.25">
      <c r="A3834" s="19">
        <v>8925</v>
      </c>
      <c r="B3834" s="19" t="s">
        <v>38</v>
      </c>
      <c r="C3834" s="19" t="s">
        <v>6328</v>
      </c>
      <c r="D3834" s="19" t="s">
        <v>7396</v>
      </c>
      <c r="E3834" s="19" t="s">
        <v>6855</v>
      </c>
    </row>
    <row r="3835" spans="1:5" x14ac:dyDescent="0.25">
      <c r="A3835" s="19">
        <v>8926</v>
      </c>
      <c r="B3835" s="19" t="s">
        <v>38</v>
      </c>
      <c r="C3835" s="19" t="s">
        <v>6328</v>
      </c>
      <c r="D3835" s="19" t="s">
        <v>7397</v>
      </c>
      <c r="E3835" s="19" t="s">
        <v>6855</v>
      </c>
    </row>
    <row r="3836" spans="1:5" x14ac:dyDescent="0.25">
      <c r="A3836" s="19">
        <v>8927</v>
      </c>
      <c r="B3836" s="19" t="s">
        <v>38</v>
      </c>
      <c r="C3836" s="19" t="s">
        <v>6328</v>
      </c>
      <c r="D3836" s="19" t="s">
        <v>2441</v>
      </c>
      <c r="E3836" s="19" t="s">
        <v>7489</v>
      </c>
    </row>
    <row r="3837" spans="1:5" x14ac:dyDescent="0.25">
      <c r="A3837" s="19">
        <v>8928</v>
      </c>
      <c r="B3837" s="19" t="s">
        <v>38</v>
      </c>
      <c r="C3837" s="19" t="s">
        <v>6328</v>
      </c>
      <c r="D3837" s="19" t="s">
        <v>7400</v>
      </c>
      <c r="E3837" s="19" t="s">
        <v>6855</v>
      </c>
    </row>
    <row r="3838" spans="1:5" x14ac:dyDescent="0.25">
      <c r="A3838" s="19">
        <v>8929</v>
      </c>
      <c r="B3838" s="19" t="s">
        <v>38</v>
      </c>
      <c r="C3838" s="19" t="s">
        <v>6328</v>
      </c>
      <c r="D3838" s="19" t="s">
        <v>7490</v>
      </c>
      <c r="E3838" s="19" t="s">
        <v>6855</v>
      </c>
    </row>
    <row r="3839" spans="1:5" x14ac:dyDescent="0.25">
      <c r="A3839" s="19">
        <v>8930</v>
      </c>
      <c r="B3839" s="19" t="s">
        <v>38</v>
      </c>
      <c r="C3839" s="19" t="s">
        <v>6328</v>
      </c>
      <c r="D3839" s="19" t="s">
        <v>7395</v>
      </c>
      <c r="E3839" s="19" t="s">
        <v>6855</v>
      </c>
    </row>
    <row r="3840" spans="1:5" x14ac:dyDescent="0.25">
      <c r="A3840" s="19">
        <v>8931</v>
      </c>
      <c r="B3840" s="19" t="s">
        <v>38</v>
      </c>
      <c r="C3840" s="19" t="s">
        <v>6328</v>
      </c>
      <c r="D3840" s="19" t="s">
        <v>7396</v>
      </c>
      <c r="E3840" s="19" t="s">
        <v>6855</v>
      </c>
    </row>
    <row r="3841" spans="1:5" x14ac:dyDescent="0.25">
      <c r="A3841" s="19">
        <v>8932</v>
      </c>
      <c r="B3841" s="19" t="s">
        <v>38</v>
      </c>
      <c r="C3841" s="19" t="s">
        <v>6328</v>
      </c>
      <c r="D3841" s="19" t="s">
        <v>7397</v>
      </c>
      <c r="E3841" s="19" t="s">
        <v>6855</v>
      </c>
    </row>
    <row r="3842" spans="1:5" x14ac:dyDescent="0.25">
      <c r="A3842" s="19">
        <v>8933</v>
      </c>
      <c r="B3842" s="19" t="s">
        <v>38</v>
      </c>
      <c r="C3842" s="19" t="s">
        <v>6328</v>
      </c>
      <c r="D3842" s="19" t="s">
        <v>7491</v>
      </c>
      <c r="E3842" s="19" t="s">
        <v>6859</v>
      </c>
    </row>
    <row r="3843" spans="1:5" x14ac:dyDescent="0.25">
      <c r="A3843" s="19">
        <v>8934</v>
      </c>
      <c r="B3843" s="19" t="s">
        <v>38</v>
      </c>
      <c r="C3843" s="19" t="s">
        <v>6328</v>
      </c>
      <c r="D3843" s="19" t="s">
        <v>7492</v>
      </c>
      <c r="E3843" s="19" t="s">
        <v>6859</v>
      </c>
    </row>
    <row r="3844" spans="1:5" x14ac:dyDescent="0.25">
      <c r="A3844" s="19">
        <v>8935</v>
      </c>
      <c r="B3844" s="19" t="s">
        <v>38</v>
      </c>
      <c r="C3844" s="19" t="s">
        <v>6328</v>
      </c>
      <c r="D3844" s="19" t="s">
        <v>2442</v>
      </c>
      <c r="E3844" s="19" t="s">
        <v>6859</v>
      </c>
    </row>
    <row r="3845" spans="1:5" x14ac:dyDescent="0.25">
      <c r="A3845" s="19">
        <v>8936</v>
      </c>
      <c r="B3845" s="19" t="s">
        <v>38</v>
      </c>
      <c r="C3845" s="19" t="s">
        <v>6328</v>
      </c>
      <c r="D3845" s="19" t="s">
        <v>2443</v>
      </c>
      <c r="E3845" s="19" t="s">
        <v>6859</v>
      </c>
    </row>
    <row r="3846" spans="1:5" x14ac:dyDescent="0.25">
      <c r="A3846" s="19">
        <v>8937</v>
      </c>
      <c r="B3846" s="19" t="s">
        <v>38</v>
      </c>
      <c r="C3846" s="19" t="s">
        <v>6328</v>
      </c>
      <c r="D3846" s="19" t="s">
        <v>2444</v>
      </c>
      <c r="E3846" s="19" t="s">
        <v>6859</v>
      </c>
    </row>
    <row r="3847" spans="1:5" x14ac:dyDescent="0.25">
      <c r="A3847" s="19">
        <v>8938</v>
      </c>
      <c r="B3847" s="19" t="s">
        <v>38</v>
      </c>
      <c r="C3847" s="19" t="s">
        <v>6328</v>
      </c>
      <c r="D3847" s="19" t="s">
        <v>2445</v>
      </c>
      <c r="E3847" s="19" t="s">
        <v>6859</v>
      </c>
    </row>
    <row r="3848" spans="1:5" x14ac:dyDescent="0.25">
      <c r="A3848" s="19">
        <v>8939</v>
      </c>
      <c r="B3848" s="19" t="s">
        <v>38</v>
      </c>
      <c r="C3848" s="19" t="s">
        <v>6328</v>
      </c>
      <c r="D3848" s="19" t="s">
        <v>2446</v>
      </c>
      <c r="E3848" s="19" t="s">
        <v>6859</v>
      </c>
    </row>
    <row r="3849" spans="1:5" x14ac:dyDescent="0.25">
      <c r="A3849" s="19">
        <v>8940</v>
      </c>
      <c r="B3849" s="19" t="s">
        <v>38</v>
      </c>
      <c r="C3849" s="19" t="s">
        <v>6328</v>
      </c>
      <c r="D3849" s="19" t="s">
        <v>7493</v>
      </c>
      <c r="E3849" s="19" t="s">
        <v>6859</v>
      </c>
    </row>
    <row r="3850" spans="1:5" x14ac:dyDescent="0.25">
      <c r="A3850" s="19">
        <v>8941</v>
      </c>
      <c r="B3850" s="19" t="s">
        <v>38</v>
      </c>
      <c r="C3850" s="19" t="s">
        <v>6328</v>
      </c>
      <c r="D3850" s="19" t="s">
        <v>7494</v>
      </c>
      <c r="E3850" s="19" t="s">
        <v>6861</v>
      </c>
    </row>
    <row r="3851" spans="1:5" x14ac:dyDescent="0.25">
      <c r="A3851" s="19">
        <v>8942</v>
      </c>
      <c r="B3851" s="19" t="s">
        <v>38</v>
      </c>
      <c r="C3851" s="19" t="s">
        <v>6328</v>
      </c>
      <c r="D3851" s="19" t="s">
        <v>2447</v>
      </c>
      <c r="E3851" s="19" t="s">
        <v>6861</v>
      </c>
    </row>
    <row r="3852" spans="1:5" x14ac:dyDescent="0.25">
      <c r="A3852" s="19">
        <v>8943</v>
      </c>
      <c r="B3852" s="19" t="s">
        <v>38</v>
      </c>
      <c r="C3852" s="19" t="s">
        <v>6328</v>
      </c>
      <c r="D3852" s="19" t="s">
        <v>2448</v>
      </c>
      <c r="E3852" s="19" t="s">
        <v>6861</v>
      </c>
    </row>
    <row r="3853" spans="1:5" x14ac:dyDescent="0.25">
      <c r="A3853" s="19">
        <v>8944</v>
      </c>
      <c r="B3853" s="19" t="s">
        <v>38</v>
      </c>
      <c r="C3853" s="19" t="s">
        <v>6328</v>
      </c>
      <c r="D3853" s="19" t="s">
        <v>2449</v>
      </c>
      <c r="E3853" s="19" t="s">
        <v>6861</v>
      </c>
    </row>
    <row r="3854" spans="1:5" x14ac:dyDescent="0.25">
      <c r="A3854" s="19">
        <v>8945</v>
      </c>
      <c r="B3854" s="19" t="s">
        <v>38</v>
      </c>
      <c r="C3854" s="19" t="s">
        <v>6328</v>
      </c>
      <c r="D3854" s="19" t="s">
        <v>2450</v>
      </c>
      <c r="E3854" s="19" t="s">
        <v>6861</v>
      </c>
    </row>
    <row r="3855" spans="1:5" x14ac:dyDescent="0.25">
      <c r="A3855" s="19">
        <v>8946</v>
      </c>
      <c r="B3855" s="19" t="s">
        <v>38</v>
      </c>
      <c r="C3855" s="19" t="s">
        <v>6328</v>
      </c>
      <c r="D3855" s="19" t="s">
        <v>7495</v>
      </c>
      <c r="E3855" s="19" t="s">
        <v>6861</v>
      </c>
    </row>
    <row r="3856" spans="1:5" x14ac:dyDescent="0.25">
      <c r="A3856" s="19">
        <v>8947</v>
      </c>
      <c r="B3856" s="19" t="s">
        <v>38</v>
      </c>
      <c r="C3856" s="19" t="s">
        <v>6328</v>
      </c>
      <c r="D3856" s="19" t="s">
        <v>7496</v>
      </c>
      <c r="E3856" s="19" t="s">
        <v>6863</v>
      </c>
    </row>
    <row r="3857" spans="1:5" x14ac:dyDescent="0.25">
      <c r="A3857" s="19">
        <v>8948</v>
      </c>
      <c r="B3857" s="19" t="s">
        <v>38</v>
      </c>
      <c r="C3857" s="19" t="s">
        <v>6328</v>
      </c>
      <c r="D3857" s="19" t="s">
        <v>2451</v>
      </c>
      <c r="E3857" s="19" t="s">
        <v>6863</v>
      </c>
    </row>
    <row r="3858" spans="1:5" x14ac:dyDescent="0.25">
      <c r="A3858" s="19">
        <v>8949</v>
      </c>
      <c r="B3858" s="19" t="s">
        <v>38</v>
      </c>
      <c r="C3858" s="19" t="s">
        <v>6328</v>
      </c>
      <c r="D3858" s="19" t="s">
        <v>2452</v>
      </c>
      <c r="E3858" s="19" t="s">
        <v>6863</v>
      </c>
    </row>
    <row r="3859" spans="1:5" x14ac:dyDescent="0.25">
      <c r="A3859" s="19">
        <v>8950</v>
      </c>
      <c r="B3859" s="19" t="s">
        <v>38</v>
      </c>
      <c r="C3859" s="19" t="s">
        <v>6328</v>
      </c>
      <c r="D3859" s="19" t="s">
        <v>2453</v>
      </c>
      <c r="E3859" s="19" t="s">
        <v>6863</v>
      </c>
    </row>
    <row r="3860" spans="1:5" x14ac:dyDescent="0.25">
      <c r="A3860" s="19">
        <v>8951</v>
      </c>
      <c r="B3860" s="19" t="s">
        <v>38</v>
      </c>
      <c r="C3860" s="19" t="s">
        <v>6328</v>
      </c>
      <c r="D3860" s="19" t="s">
        <v>2454</v>
      </c>
      <c r="E3860" s="19" t="s">
        <v>6863</v>
      </c>
    </row>
    <row r="3861" spans="1:5" x14ac:dyDescent="0.25">
      <c r="A3861" s="19">
        <v>8952</v>
      </c>
      <c r="B3861" s="19" t="s">
        <v>38</v>
      </c>
      <c r="C3861" s="19" t="s">
        <v>6328</v>
      </c>
      <c r="D3861" s="19" t="s">
        <v>7497</v>
      </c>
      <c r="E3861" s="19" t="s">
        <v>6863</v>
      </c>
    </row>
    <row r="3862" spans="1:5" x14ac:dyDescent="0.25">
      <c r="A3862" s="19">
        <v>8953</v>
      </c>
      <c r="B3862" s="19" t="s">
        <v>38</v>
      </c>
      <c r="C3862" s="19" t="s">
        <v>6328</v>
      </c>
      <c r="D3862" s="19" t="s">
        <v>7498</v>
      </c>
      <c r="E3862" s="19" t="s">
        <v>7499</v>
      </c>
    </row>
    <row r="3863" spans="1:5" x14ac:dyDescent="0.25">
      <c r="A3863" s="19">
        <v>8954</v>
      </c>
      <c r="B3863" s="19" t="s">
        <v>38</v>
      </c>
      <c r="C3863" s="19" t="s">
        <v>6328</v>
      </c>
      <c r="D3863" s="19" t="s">
        <v>7500</v>
      </c>
      <c r="E3863" s="19" t="s">
        <v>7499</v>
      </c>
    </row>
    <row r="3864" spans="1:5" x14ac:dyDescent="0.25">
      <c r="A3864" s="19">
        <v>8955</v>
      </c>
      <c r="B3864" s="19" t="s">
        <v>38</v>
      </c>
      <c r="C3864" s="19" t="s">
        <v>6328</v>
      </c>
      <c r="D3864" s="19" t="s">
        <v>3367</v>
      </c>
      <c r="E3864" s="19"/>
    </row>
    <row r="3865" spans="1:5" x14ac:dyDescent="0.25">
      <c r="A3865" s="19">
        <v>8956</v>
      </c>
      <c r="B3865" s="19" t="s">
        <v>38</v>
      </c>
      <c r="C3865" s="19" t="s">
        <v>6328</v>
      </c>
      <c r="D3865" s="19" t="s">
        <v>3368</v>
      </c>
      <c r="E3865" s="19" t="s">
        <v>7501</v>
      </c>
    </row>
    <row r="3866" spans="1:5" x14ac:dyDescent="0.25">
      <c r="A3866" s="19">
        <v>8957</v>
      </c>
      <c r="B3866" s="19" t="s">
        <v>38</v>
      </c>
      <c r="C3866" s="19" t="s">
        <v>6328</v>
      </c>
      <c r="D3866" s="19" t="s">
        <v>7502</v>
      </c>
      <c r="E3866" s="19" t="s">
        <v>6799</v>
      </c>
    </row>
    <row r="3867" spans="1:5" x14ac:dyDescent="0.25">
      <c r="A3867" s="19">
        <v>8958</v>
      </c>
      <c r="B3867" s="19" t="s">
        <v>38</v>
      </c>
      <c r="C3867" s="19" t="s">
        <v>6328</v>
      </c>
      <c r="D3867" s="19" t="s">
        <v>7503</v>
      </c>
      <c r="E3867" s="19" t="s">
        <v>7499</v>
      </c>
    </row>
    <row r="3868" spans="1:5" x14ac:dyDescent="0.25">
      <c r="A3868" s="19">
        <v>8959</v>
      </c>
      <c r="B3868" s="19" t="s">
        <v>38</v>
      </c>
      <c r="C3868" s="19" t="s">
        <v>6328</v>
      </c>
      <c r="D3868" s="19" t="s">
        <v>7504</v>
      </c>
      <c r="E3868" s="19" t="s">
        <v>7505</v>
      </c>
    </row>
    <row r="3869" spans="1:5" x14ac:dyDescent="0.25">
      <c r="A3869" s="19">
        <v>8960</v>
      </c>
      <c r="B3869" s="19" t="s">
        <v>38</v>
      </c>
      <c r="C3869" s="19" t="s">
        <v>6328</v>
      </c>
      <c r="D3869" s="19" t="s">
        <v>7506</v>
      </c>
      <c r="E3869" s="19" t="s">
        <v>7499</v>
      </c>
    </row>
    <row r="3870" spans="1:5" x14ac:dyDescent="0.25">
      <c r="A3870" s="19">
        <v>8961</v>
      </c>
      <c r="B3870" s="19" t="s">
        <v>38</v>
      </c>
      <c r="C3870" s="19" t="s">
        <v>6328</v>
      </c>
      <c r="D3870" s="19" t="s">
        <v>2455</v>
      </c>
      <c r="E3870" s="19" t="s">
        <v>7507</v>
      </c>
    </row>
    <row r="3871" spans="1:5" x14ac:dyDescent="0.25">
      <c r="A3871" s="19">
        <v>8962</v>
      </c>
      <c r="B3871" s="19" t="s">
        <v>38</v>
      </c>
      <c r="C3871" s="19" t="s">
        <v>6328</v>
      </c>
      <c r="D3871" s="19" t="s">
        <v>2456</v>
      </c>
      <c r="E3871" s="19" t="s">
        <v>6865</v>
      </c>
    </row>
    <row r="3872" spans="1:5" x14ac:dyDescent="0.25">
      <c r="A3872" s="19">
        <v>8963</v>
      </c>
      <c r="B3872" s="19" t="s">
        <v>38</v>
      </c>
      <c r="C3872" s="19" t="s">
        <v>6328</v>
      </c>
      <c r="D3872" s="19" t="s">
        <v>7273</v>
      </c>
      <c r="E3872" s="19" t="s">
        <v>6865</v>
      </c>
    </row>
    <row r="3873" spans="1:5" x14ac:dyDescent="0.25">
      <c r="A3873" s="19">
        <v>8964</v>
      </c>
      <c r="B3873" s="19" t="s">
        <v>38</v>
      </c>
      <c r="C3873" s="19" t="s">
        <v>6328</v>
      </c>
      <c r="D3873" s="19" t="s">
        <v>7274</v>
      </c>
      <c r="E3873" s="19" t="s">
        <v>6865</v>
      </c>
    </row>
    <row r="3874" spans="1:5" x14ac:dyDescent="0.25">
      <c r="A3874" s="19">
        <v>8965</v>
      </c>
      <c r="B3874" s="19" t="s">
        <v>38</v>
      </c>
      <c r="C3874" s="19" t="s">
        <v>6328</v>
      </c>
      <c r="D3874" s="19" t="s">
        <v>6288</v>
      </c>
      <c r="E3874" s="19" t="s">
        <v>6865</v>
      </c>
    </row>
    <row r="3875" spans="1:5" x14ac:dyDescent="0.25">
      <c r="A3875" s="19">
        <v>8966</v>
      </c>
      <c r="B3875" s="19" t="s">
        <v>38</v>
      </c>
      <c r="C3875" s="19" t="s">
        <v>6328</v>
      </c>
      <c r="D3875" s="19" t="s">
        <v>2457</v>
      </c>
      <c r="E3875" s="19" t="s">
        <v>6867</v>
      </c>
    </row>
    <row r="3876" spans="1:5" x14ac:dyDescent="0.25">
      <c r="A3876" s="19">
        <v>8967</v>
      </c>
      <c r="B3876" s="19" t="s">
        <v>38</v>
      </c>
      <c r="C3876" s="19" t="s">
        <v>6328</v>
      </c>
      <c r="D3876" s="19" t="s">
        <v>7273</v>
      </c>
      <c r="E3876" s="19" t="s">
        <v>6867</v>
      </c>
    </row>
    <row r="3877" spans="1:5" x14ac:dyDescent="0.25">
      <c r="A3877" s="19">
        <v>8968</v>
      </c>
      <c r="B3877" s="19" t="s">
        <v>38</v>
      </c>
      <c r="C3877" s="19" t="s">
        <v>6328</v>
      </c>
      <c r="D3877" s="19" t="s">
        <v>7274</v>
      </c>
      <c r="E3877" s="19" t="s">
        <v>6867</v>
      </c>
    </row>
    <row r="3878" spans="1:5" x14ac:dyDescent="0.25">
      <c r="A3878" s="19">
        <v>8969</v>
      </c>
      <c r="B3878" s="19" t="s">
        <v>38</v>
      </c>
      <c r="C3878" s="19" t="s">
        <v>6328</v>
      </c>
      <c r="D3878" s="19" t="s">
        <v>6288</v>
      </c>
      <c r="E3878" s="19" t="s">
        <v>6867</v>
      </c>
    </row>
    <row r="3879" spans="1:5" x14ac:dyDescent="0.25">
      <c r="A3879" s="19">
        <v>8970</v>
      </c>
      <c r="B3879" s="19" t="s">
        <v>38</v>
      </c>
      <c r="C3879" s="19" t="s">
        <v>6328</v>
      </c>
      <c r="D3879" s="19" t="s">
        <v>2458</v>
      </c>
      <c r="E3879" s="19" t="s">
        <v>6869</v>
      </c>
    </row>
    <row r="3880" spans="1:5" x14ac:dyDescent="0.25">
      <c r="A3880" s="19">
        <v>8971</v>
      </c>
      <c r="B3880" s="19" t="s">
        <v>38</v>
      </c>
      <c r="C3880" s="19" t="s">
        <v>6328</v>
      </c>
      <c r="D3880" s="19" t="s">
        <v>7273</v>
      </c>
      <c r="E3880" s="19" t="s">
        <v>6869</v>
      </c>
    </row>
    <row r="3881" spans="1:5" x14ac:dyDescent="0.25">
      <c r="A3881" s="19">
        <v>8972</v>
      </c>
      <c r="B3881" s="19" t="s">
        <v>38</v>
      </c>
      <c r="C3881" s="19" t="s">
        <v>6328</v>
      </c>
      <c r="D3881" s="19" t="s">
        <v>7274</v>
      </c>
      <c r="E3881" s="19" t="s">
        <v>6869</v>
      </c>
    </row>
    <row r="3882" spans="1:5" x14ac:dyDescent="0.25">
      <c r="A3882" s="19">
        <v>8973</v>
      </c>
      <c r="B3882" s="19" t="s">
        <v>38</v>
      </c>
      <c r="C3882" s="19" t="s">
        <v>6328</v>
      </c>
      <c r="D3882" s="19" t="s">
        <v>6288</v>
      </c>
      <c r="E3882" s="19" t="s">
        <v>6869</v>
      </c>
    </row>
    <row r="3883" spans="1:5" x14ac:dyDescent="0.25">
      <c r="A3883" s="19">
        <v>8974</v>
      </c>
      <c r="B3883" s="19" t="s">
        <v>38</v>
      </c>
      <c r="C3883" s="19" t="s">
        <v>6328</v>
      </c>
      <c r="D3883" s="19" t="s">
        <v>2459</v>
      </c>
      <c r="E3883" s="19" t="s">
        <v>6877</v>
      </c>
    </row>
    <row r="3884" spans="1:5" x14ac:dyDescent="0.25">
      <c r="A3884" s="19">
        <v>8975</v>
      </c>
      <c r="B3884" s="19" t="s">
        <v>38</v>
      </c>
      <c r="C3884" s="19" t="s">
        <v>6328</v>
      </c>
      <c r="D3884" s="19" t="s">
        <v>7275</v>
      </c>
      <c r="E3884" s="19" t="s">
        <v>6878</v>
      </c>
    </row>
    <row r="3885" spans="1:5" x14ac:dyDescent="0.25">
      <c r="A3885" s="19">
        <v>8976</v>
      </c>
      <c r="B3885" s="19" t="s">
        <v>38</v>
      </c>
      <c r="C3885" s="19" t="s">
        <v>6328</v>
      </c>
      <c r="D3885" s="19" t="s">
        <v>7276</v>
      </c>
      <c r="E3885" s="19" t="s">
        <v>6878</v>
      </c>
    </row>
    <row r="3886" spans="1:5" x14ac:dyDescent="0.25">
      <c r="A3886" s="19">
        <v>8977</v>
      </c>
      <c r="B3886" s="19" t="s">
        <v>38</v>
      </c>
      <c r="C3886" s="19" t="s">
        <v>6328</v>
      </c>
      <c r="D3886" s="19" t="s">
        <v>7508</v>
      </c>
      <c r="E3886" s="19" t="s">
        <v>6878</v>
      </c>
    </row>
    <row r="3887" spans="1:5" x14ac:dyDescent="0.25">
      <c r="A3887" s="19">
        <v>8978</v>
      </c>
      <c r="B3887" s="19" t="s">
        <v>38</v>
      </c>
      <c r="C3887" s="19" t="s">
        <v>6328</v>
      </c>
      <c r="D3887" s="19" t="s">
        <v>7509</v>
      </c>
      <c r="E3887" s="19" t="s">
        <v>6878</v>
      </c>
    </row>
    <row r="3888" spans="1:5" x14ac:dyDescent="0.25">
      <c r="A3888" s="19">
        <v>8979</v>
      </c>
      <c r="B3888" s="19" t="s">
        <v>38</v>
      </c>
      <c r="C3888" s="19" t="s">
        <v>6328</v>
      </c>
      <c r="D3888" s="19" t="s">
        <v>7278</v>
      </c>
      <c r="E3888" s="19" t="s">
        <v>6878</v>
      </c>
    </row>
    <row r="3889" spans="1:5" x14ac:dyDescent="0.25">
      <c r="A3889" s="19">
        <v>8980</v>
      </c>
      <c r="B3889" s="19" t="s">
        <v>38</v>
      </c>
      <c r="C3889" s="19" t="s">
        <v>6328</v>
      </c>
      <c r="D3889" s="19" t="s">
        <v>7510</v>
      </c>
      <c r="E3889" s="19" t="s">
        <v>6878</v>
      </c>
    </row>
    <row r="3890" spans="1:5" x14ac:dyDescent="0.25">
      <c r="A3890" s="19">
        <v>8981</v>
      </c>
      <c r="B3890" s="19" t="s">
        <v>38</v>
      </c>
      <c r="C3890" s="19" t="s">
        <v>6328</v>
      </c>
      <c r="D3890" s="19" t="s">
        <v>2460</v>
      </c>
      <c r="E3890" s="19" t="s">
        <v>6881</v>
      </c>
    </row>
    <row r="3891" spans="1:5" x14ac:dyDescent="0.25">
      <c r="A3891" s="19">
        <v>8982</v>
      </c>
      <c r="B3891" s="19" t="s">
        <v>38</v>
      </c>
      <c r="C3891" s="19" t="s">
        <v>6328</v>
      </c>
      <c r="D3891" s="19" t="s">
        <v>7275</v>
      </c>
      <c r="E3891" s="19" t="s">
        <v>6881</v>
      </c>
    </row>
    <row r="3892" spans="1:5" x14ac:dyDescent="0.25">
      <c r="A3892" s="19">
        <v>8983</v>
      </c>
      <c r="B3892" s="19" t="s">
        <v>38</v>
      </c>
      <c r="C3892" s="19" t="s">
        <v>6328</v>
      </c>
      <c r="D3892" s="19" t="s">
        <v>7276</v>
      </c>
      <c r="E3892" s="19" t="s">
        <v>6881</v>
      </c>
    </row>
    <row r="3893" spans="1:5" x14ac:dyDescent="0.25">
      <c r="A3893" s="19">
        <v>8984</v>
      </c>
      <c r="B3893" s="19" t="s">
        <v>38</v>
      </c>
      <c r="C3893" s="19" t="s">
        <v>6328</v>
      </c>
      <c r="D3893" s="19" t="s">
        <v>7508</v>
      </c>
      <c r="E3893" s="19" t="s">
        <v>6881</v>
      </c>
    </row>
    <row r="3894" spans="1:5" x14ac:dyDescent="0.25">
      <c r="A3894" s="19">
        <v>8985</v>
      </c>
      <c r="B3894" s="19" t="s">
        <v>38</v>
      </c>
      <c r="C3894" s="19" t="s">
        <v>6328</v>
      </c>
      <c r="D3894" s="19" t="s">
        <v>7509</v>
      </c>
      <c r="E3894" s="19" t="s">
        <v>6881</v>
      </c>
    </row>
    <row r="3895" spans="1:5" x14ac:dyDescent="0.25">
      <c r="A3895" s="19">
        <v>8986</v>
      </c>
      <c r="B3895" s="19" t="s">
        <v>38</v>
      </c>
      <c r="C3895" s="19" t="s">
        <v>6328</v>
      </c>
      <c r="D3895" s="19" t="s">
        <v>7278</v>
      </c>
      <c r="E3895" s="19" t="s">
        <v>6881</v>
      </c>
    </row>
    <row r="3896" spans="1:5" x14ac:dyDescent="0.25">
      <c r="A3896" s="19">
        <v>8987</v>
      </c>
      <c r="B3896" s="19" t="s">
        <v>38</v>
      </c>
      <c r="C3896" s="19" t="s">
        <v>6328</v>
      </c>
      <c r="D3896" s="19" t="s">
        <v>7510</v>
      </c>
      <c r="E3896" s="19" t="s">
        <v>6881</v>
      </c>
    </row>
    <row r="3897" spans="1:5" x14ac:dyDescent="0.25">
      <c r="A3897" s="19">
        <v>8988</v>
      </c>
      <c r="B3897" s="19" t="s">
        <v>38</v>
      </c>
      <c r="C3897" s="19" t="s">
        <v>6328</v>
      </c>
      <c r="D3897" s="19" t="s">
        <v>2461</v>
      </c>
      <c r="E3897" s="19" t="s">
        <v>7511</v>
      </c>
    </row>
    <row r="3898" spans="1:5" x14ac:dyDescent="0.25">
      <c r="A3898" s="19">
        <v>8989</v>
      </c>
      <c r="B3898" s="19" t="s">
        <v>38</v>
      </c>
      <c r="C3898" s="19" t="s">
        <v>6328</v>
      </c>
      <c r="D3898" s="19" t="s">
        <v>3400</v>
      </c>
      <c r="E3898" s="19" t="s">
        <v>7512</v>
      </c>
    </row>
    <row r="3899" spans="1:5" x14ac:dyDescent="0.25">
      <c r="A3899" s="19">
        <v>8990</v>
      </c>
      <c r="B3899" s="19" t="s">
        <v>38</v>
      </c>
      <c r="C3899" s="19" t="s">
        <v>6328</v>
      </c>
      <c r="D3899" s="19" t="s">
        <v>2462</v>
      </c>
      <c r="E3899" s="19" t="s">
        <v>6884</v>
      </c>
    </row>
    <row r="3900" spans="1:5" x14ac:dyDescent="0.25">
      <c r="A3900" s="19">
        <v>8991</v>
      </c>
      <c r="B3900" s="19" t="s">
        <v>38</v>
      </c>
      <c r="C3900" s="19" t="s">
        <v>6328</v>
      </c>
      <c r="D3900" s="19" t="s">
        <v>7275</v>
      </c>
      <c r="E3900" s="19" t="s">
        <v>6884</v>
      </c>
    </row>
    <row r="3901" spans="1:5" x14ac:dyDescent="0.25">
      <c r="A3901" s="19">
        <v>8992</v>
      </c>
      <c r="B3901" s="19" t="s">
        <v>38</v>
      </c>
      <c r="C3901" s="19" t="s">
        <v>6328</v>
      </c>
      <c r="D3901" s="19" t="s">
        <v>7276</v>
      </c>
      <c r="E3901" s="19" t="s">
        <v>6884</v>
      </c>
    </row>
    <row r="3902" spans="1:5" x14ac:dyDescent="0.25">
      <c r="A3902" s="19">
        <v>8993</v>
      </c>
      <c r="B3902" s="19" t="s">
        <v>38</v>
      </c>
      <c r="C3902" s="19" t="s">
        <v>6328</v>
      </c>
      <c r="D3902" s="19" t="s">
        <v>7508</v>
      </c>
      <c r="E3902" s="19" t="s">
        <v>6884</v>
      </c>
    </row>
    <row r="3903" spans="1:5" x14ac:dyDescent="0.25">
      <c r="A3903" s="19">
        <v>8994</v>
      </c>
      <c r="B3903" s="19" t="s">
        <v>38</v>
      </c>
      <c r="C3903" s="19" t="s">
        <v>6328</v>
      </c>
      <c r="D3903" s="19" t="s">
        <v>7509</v>
      </c>
      <c r="E3903" s="19" t="s">
        <v>6884</v>
      </c>
    </row>
    <row r="3904" spans="1:5" x14ac:dyDescent="0.25">
      <c r="A3904" s="19">
        <v>8995</v>
      </c>
      <c r="B3904" s="19" t="s">
        <v>38</v>
      </c>
      <c r="C3904" s="19" t="s">
        <v>6328</v>
      </c>
      <c r="D3904" s="19" t="s">
        <v>7278</v>
      </c>
      <c r="E3904" s="19" t="s">
        <v>6884</v>
      </c>
    </row>
    <row r="3905" spans="1:5" x14ac:dyDescent="0.25">
      <c r="A3905" s="19">
        <v>8996</v>
      </c>
      <c r="B3905" s="19" t="s">
        <v>38</v>
      </c>
      <c r="C3905" s="19" t="s">
        <v>6328</v>
      </c>
      <c r="D3905" s="19" t="s">
        <v>7510</v>
      </c>
      <c r="E3905" s="19" t="s">
        <v>6884</v>
      </c>
    </row>
    <row r="3906" spans="1:5" x14ac:dyDescent="0.25">
      <c r="A3906" s="19">
        <v>8997</v>
      </c>
      <c r="B3906" s="19" t="s">
        <v>38</v>
      </c>
      <c r="C3906" s="19" t="s">
        <v>6328</v>
      </c>
      <c r="D3906" s="19" t="s">
        <v>2463</v>
      </c>
      <c r="E3906" s="19" t="s">
        <v>7513</v>
      </c>
    </row>
    <row r="3907" spans="1:5" x14ac:dyDescent="0.25">
      <c r="A3907" s="19">
        <v>8998</v>
      </c>
      <c r="B3907" s="19" t="s">
        <v>38</v>
      </c>
      <c r="C3907" s="19" t="s">
        <v>6328</v>
      </c>
      <c r="D3907" s="19" t="s">
        <v>600</v>
      </c>
      <c r="E3907" s="19" t="s">
        <v>7514</v>
      </c>
    </row>
    <row r="3908" spans="1:5" x14ac:dyDescent="0.25">
      <c r="A3908" s="19">
        <v>8999</v>
      </c>
      <c r="B3908" s="19" t="s">
        <v>38</v>
      </c>
      <c r="C3908" s="19" t="s">
        <v>6328</v>
      </c>
      <c r="D3908" s="19" t="s">
        <v>2464</v>
      </c>
      <c r="E3908" s="19" t="s">
        <v>7515</v>
      </c>
    </row>
    <row r="3909" spans="1:5" x14ac:dyDescent="0.25">
      <c r="A3909" s="19">
        <v>9000</v>
      </c>
      <c r="B3909" s="19" t="s">
        <v>38</v>
      </c>
      <c r="C3909" s="19" t="s">
        <v>6328</v>
      </c>
      <c r="D3909" s="19" t="s">
        <v>3409</v>
      </c>
      <c r="E3909" s="19" t="s">
        <v>7516</v>
      </c>
    </row>
    <row r="3910" spans="1:5" x14ac:dyDescent="0.25">
      <c r="A3910" s="19">
        <v>9001</v>
      </c>
      <c r="B3910" s="19" t="s">
        <v>38</v>
      </c>
      <c r="C3910" s="19" t="s">
        <v>6328</v>
      </c>
      <c r="D3910" s="19" t="s">
        <v>2465</v>
      </c>
      <c r="E3910" s="19" t="s">
        <v>6892</v>
      </c>
    </row>
    <row r="3911" spans="1:5" x14ac:dyDescent="0.25">
      <c r="A3911" s="19">
        <v>9002</v>
      </c>
      <c r="B3911" s="19" t="s">
        <v>38</v>
      </c>
      <c r="C3911" s="19" t="s">
        <v>6328</v>
      </c>
      <c r="D3911" s="19" t="s">
        <v>7284</v>
      </c>
      <c r="E3911" s="19" t="s">
        <v>6892</v>
      </c>
    </row>
    <row r="3912" spans="1:5" x14ac:dyDescent="0.25">
      <c r="A3912" s="19">
        <v>9003</v>
      </c>
      <c r="B3912" s="19" t="s">
        <v>38</v>
      </c>
      <c r="C3912" s="19" t="s">
        <v>6328</v>
      </c>
      <c r="D3912" s="19" t="s">
        <v>2466</v>
      </c>
      <c r="E3912" s="19" t="s">
        <v>6894</v>
      </c>
    </row>
    <row r="3913" spans="1:5" x14ac:dyDescent="0.25">
      <c r="A3913" s="19">
        <v>9004</v>
      </c>
      <c r="B3913" s="19" t="s">
        <v>38</v>
      </c>
      <c r="C3913" s="19" t="s">
        <v>6328</v>
      </c>
      <c r="D3913" s="19" t="s">
        <v>7284</v>
      </c>
      <c r="E3913" s="19" t="s">
        <v>6894</v>
      </c>
    </row>
    <row r="3914" spans="1:5" x14ac:dyDescent="0.25">
      <c r="A3914" s="19">
        <v>9005</v>
      </c>
      <c r="B3914" s="19" t="s">
        <v>38</v>
      </c>
      <c r="C3914" s="19" t="s">
        <v>6328</v>
      </c>
      <c r="D3914" s="19" t="s">
        <v>2467</v>
      </c>
      <c r="E3914" s="19" t="s">
        <v>6896</v>
      </c>
    </row>
    <row r="3915" spans="1:5" x14ac:dyDescent="0.25">
      <c r="A3915" s="19">
        <v>9006</v>
      </c>
      <c r="B3915" s="19" t="s">
        <v>38</v>
      </c>
      <c r="C3915" s="19" t="s">
        <v>6328</v>
      </c>
      <c r="D3915" s="19" t="s">
        <v>7284</v>
      </c>
      <c r="E3915" s="19" t="s">
        <v>6896</v>
      </c>
    </row>
    <row r="3916" spans="1:5" x14ac:dyDescent="0.25">
      <c r="A3916" s="19">
        <v>9007</v>
      </c>
      <c r="B3916" s="19" t="s">
        <v>38</v>
      </c>
      <c r="C3916" s="19" t="s">
        <v>6328</v>
      </c>
      <c r="D3916" s="19" t="s">
        <v>7517</v>
      </c>
      <c r="E3916" s="19"/>
    </row>
    <row r="3917" spans="1:5" x14ac:dyDescent="0.25">
      <c r="A3917" s="19">
        <v>9008</v>
      </c>
      <c r="B3917" s="19" t="s">
        <v>38</v>
      </c>
      <c r="C3917" s="19" t="s">
        <v>6328</v>
      </c>
      <c r="D3917" s="19" t="s">
        <v>7518</v>
      </c>
      <c r="E3917" s="19"/>
    </row>
    <row r="3918" spans="1:5" x14ac:dyDescent="0.25">
      <c r="A3918" s="19">
        <v>9009</v>
      </c>
      <c r="B3918" s="19" t="s">
        <v>4226</v>
      </c>
      <c r="C3918" s="19" t="s">
        <v>6614</v>
      </c>
      <c r="D3918" s="19" t="s">
        <v>7519</v>
      </c>
      <c r="E3918" s="19" t="s">
        <v>6599</v>
      </c>
    </row>
    <row r="3919" spans="1:5" x14ac:dyDescent="0.25">
      <c r="A3919" s="19">
        <v>9010</v>
      </c>
      <c r="B3919" s="19" t="s">
        <v>4226</v>
      </c>
      <c r="C3919" s="19" t="s">
        <v>6614</v>
      </c>
      <c r="D3919" s="19" t="s">
        <v>7519</v>
      </c>
      <c r="E3919" s="19" t="s">
        <v>6599</v>
      </c>
    </row>
    <row r="3920" spans="1:5" x14ac:dyDescent="0.25">
      <c r="A3920" s="19">
        <v>9011</v>
      </c>
      <c r="B3920" s="19" t="s">
        <v>4226</v>
      </c>
      <c r="C3920" s="19" t="s">
        <v>6614</v>
      </c>
      <c r="D3920" s="19" t="s">
        <v>4088</v>
      </c>
      <c r="E3920" s="19" t="s">
        <v>6599</v>
      </c>
    </row>
    <row r="3921" spans="1:5" x14ac:dyDescent="0.25">
      <c r="A3921" s="19">
        <v>9012</v>
      </c>
      <c r="B3921" s="19" t="s">
        <v>4226</v>
      </c>
      <c r="C3921" s="19" t="s">
        <v>6614</v>
      </c>
      <c r="D3921" s="19" t="s">
        <v>7520</v>
      </c>
      <c r="E3921" s="19" t="s">
        <v>7521</v>
      </c>
    </row>
    <row r="3922" spans="1:5" x14ac:dyDescent="0.25">
      <c r="A3922" s="19">
        <v>9013</v>
      </c>
      <c r="B3922" s="19" t="s">
        <v>4226</v>
      </c>
      <c r="C3922" s="19" t="s">
        <v>6614</v>
      </c>
      <c r="D3922" s="19" t="s">
        <v>7218</v>
      </c>
      <c r="E3922" s="19" t="s">
        <v>6599</v>
      </c>
    </row>
    <row r="3923" spans="1:5" x14ac:dyDescent="0.25">
      <c r="A3923" s="19">
        <v>9014</v>
      </c>
      <c r="B3923" s="19" t="s">
        <v>4226</v>
      </c>
      <c r="C3923" s="19" t="s">
        <v>6614</v>
      </c>
      <c r="D3923" s="19" t="s">
        <v>4234</v>
      </c>
      <c r="E3923" s="19" t="s">
        <v>6599</v>
      </c>
    </row>
    <row r="3924" spans="1:5" x14ac:dyDescent="0.25">
      <c r="A3924" s="19">
        <v>9015</v>
      </c>
      <c r="B3924" s="19" t="s">
        <v>4226</v>
      </c>
      <c r="C3924" s="19" t="s">
        <v>6614</v>
      </c>
      <c r="D3924" s="19" t="s">
        <v>7522</v>
      </c>
      <c r="E3924" s="19" t="s">
        <v>6599</v>
      </c>
    </row>
    <row r="3925" spans="1:5" x14ac:dyDescent="0.25">
      <c r="A3925" s="19">
        <v>9016</v>
      </c>
      <c r="B3925" s="19" t="s">
        <v>4226</v>
      </c>
      <c r="C3925" s="19" t="s">
        <v>6614</v>
      </c>
      <c r="D3925" s="19" t="s">
        <v>4228</v>
      </c>
      <c r="E3925" s="19" t="s">
        <v>6599</v>
      </c>
    </row>
    <row r="3926" spans="1:5" x14ac:dyDescent="0.25">
      <c r="A3926" s="19">
        <v>9017</v>
      </c>
      <c r="B3926" s="19" t="s">
        <v>4226</v>
      </c>
      <c r="C3926" s="19" t="s">
        <v>6614</v>
      </c>
      <c r="D3926" s="19" t="s">
        <v>7523</v>
      </c>
      <c r="E3926" s="19" t="s">
        <v>7524</v>
      </c>
    </row>
    <row r="3927" spans="1:5" x14ac:dyDescent="0.25">
      <c r="A3927" s="19">
        <v>9019</v>
      </c>
      <c r="B3927" s="19" t="s">
        <v>4226</v>
      </c>
      <c r="C3927" s="19" t="s">
        <v>6614</v>
      </c>
      <c r="D3927" s="19" t="s">
        <v>7218</v>
      </c>
      <c r="E3927" s="19" t="s">
        <v>6599</v>
      </c>
    </row>
    <row r="3928" spans="1:5" x14ac:dyDescent="0.25">
      <c r="A3928" s="19">
        <v>9020</v>
      </c>
      <c r="B3928" s="19" t="s">
        <v>4226</v>
      </c>
      <c r="C3928" s="19" t="s">
        <v>6614</v>
      </c>
      <c r="D3928" s="19" t="s">
        <v>4234</v>
      </c>
      <c r="E3928" s="19" t="s">
        <v>6599</v>
      </c>
    </row>
    <row r="3929" spans="1:5" x14ac:dyDescent="0.25">
      <c r="A3929" s="19">
        <v>9021</v>
      </c>
      <c r="B3929" s="19" t="s">
        <v>4226</v>
      </c>
      <c r="C3929" s="19" t="s">
        <v>6614</v>
      </c>
      <c r="D3929" s="19" t="s">
        <v>7522</v>
      </c>
      <c r="E3929" s="19" t="s">
        <v>6599</v>
      </c>
    </row>
    <row r="3930" spans="1:5" x14ac:dyDescent="0.25">
      <c r="A3930" s="19">
        <v>9022</v>
      </c>
      <c r="B3930" s="19" t="s">
        <v>4226</v>
      </c>
      <c r="C3930" s="19" t="s">
        <v>6614</v>
      </c>
      <c r="D3930" s="19" t="s">
        <v>4230</v>
      </c>
      <c r="E3930" s="19" t="s">
        <v>6599</v>
      </c>
    </row>
    <row r="3931" spans="1:5" x14ac:dyDescent="0.25">
      <c r="A3931" s="19">
        <v>9023</v>
      </c>
      <c r="B3931" s="19" t="s">
        <v>4226</v>
      </c>
      <c r="C3931" s="19" t="s">
        <v>6614</v>
      </c>
      <c r="D3931" s="19" t="s">
        <v>7525</v>
      </c>
      <c r="E3931" s="19" t="s">
        <v>7526</v>
      </c>
    </row>
    <row r="3932" spans="1:5" x14ac:dyDescent="0.25">
      <c r="A3932" s="19">
        <v>9024</v>
      </c>
      <c r="B3932" s="19" t="s">
        <v>4226</v>
      </c>
      <c r="C3932" s="19" t="s">
        <v>6614</v>
      </c>
      <c r="D3932" s="19" t="s">
        <v>4231</v>
      </c>
      <c r="E3932" s="19" t="s">
        <v>6599</v>
      </c>
    </row>
    <row r="3933" spans="1:5" x14ac:dyDescent="0.25">
      <c r="A3933" s="19">
        <v>9025</v>
      </c>
      <c r="B3933" s="19" t="s">
        <v>4226</v>
      </c>
      <c r="C3933" s="19" t="s">
        <v>6614</v>
      </c>
      <c r="D3933" s="19" t="s">
        <v>7522</v>
      </c>
      <c r="E3933" s="19" t="s">
        <v>6599</v>
      </c>
    </row>
    <row r="3934" spans="1:5" x14ac:dyDescent="0.25">
      <c r="A3934" s="19">
        <v>9026</v>
      </c>
      <c r="B3934" s="19" t="s">
        <v>4226</v>
      </c>
      <c r="C3934" s="19" t="s">
        <v>6614</v>
      </c>
      <c r="D3934" s="19" t="s">
        <v>7392</v>
      </c>
      <c r="E3934" s="19" t="s">
        <v>6599</v>
      </c>
    </row>
    <row r="3935" spans="1:5" x14ac:dyDescent="0.25">
      <c r="A3935" s="19">
        <v>9027</v>
      </c>
      <c r="B3935" s="19" t="s">
        <v>4226</v>
      </c>
      <c r="C3935" s="19" t="s">
        <v>6614</v>
      </c>
      <c r="D3935" s="19" t="s">
        <v>4232</v>
      </c>
      <c r="E3935" s="19" t="s">
        <v>6752</v>
      </c>
    </row>
    <row r="3936" spans="1:5" x14ac:dyDescent="0.25">
      <c r="A3936" s="19">
        <v>9028</v>
      </c>
      <c r="B3936" s="19" t="s">
        <v>4226</v>
      </c>
      <c r="C3936" s="19" t="s">
        <v>6614</v>
      </c>
      <c r="D3936" s="19" t="s">
        <v>7527</v>
      </c>
      <c r="E3936" s="19" t="s">
        <v>7528</v>
      </c>
    </row>
    <row r="3937" spans="1:5" x14ac:dyDescent="0.25">
      <c r="A3937" s="19">
        <v>9029</v>
      </c>
      <c r="B3937" s="19" t="s">
        <v>4226</v>
      </c>
      <c r="C3937" s="19" t="s">
        <v>6614</v>
      </c>
      <c r="D3937" s="19" t="s">
        <v>4233</v>
      </c>
      <c r="E3937" s="19" t="s">
        <v>6599</v>
      </c>
    </row>
    <row r="3938" spans="1:5" x14ac:dyDescent="0.25">
      <c r="A3938" s="19">
        <v>9030</v>
      </c>
      <c r="B3938" s="19" t="s">
        <v>4226</v>
      </c>
      <c r="C3938" s="19" t="s">
        <v>6614</v>
      </c>
      <c r="D3938" s="19" t="s">
        <v>7522</v>
      </c>
      <c r="E3938" s="19" t="s">
        <v>6599</v>
      </c>
    </row>
    <row r="3939" spans="1:5" x14ac:dyDescent="0.25">
      <c r="A3939" s="19">
        <v>9031</v>
      </c>
      <c r="B3939" s="19" t="s">
        <v>4226</v>
      </c>
      <c r="C3939" s="19" t="s">
        <v>6614</v>
      </c>
      <c r="D3939" s="19" t="s">
        <v>7392</v>
      </c>
      <c r="E3939" s="19" t="s">
        <v>6599</v>
      </c>
    </row>
    <row r="3940" spans="1:5" x14ac:dyDescent="0.25">
      <c r="A3940" s="19">
        <v>9032</v>
      </c>
      <c r="B3940" s="19" t="s">
        <v>4226</v>
      </c>
      <c r="C3940" s="19" t="s">
        <v>6614</v>
      </c>
      <c r="D3940" s="19" t="s">
        <v>4235</v>
      </c>
      <c r="E3940" s="19" t="s">
        <v>6754</v>
      </c>
    </row>
    <row r="3941" spans="1:5" x14ac:dyDescent="0.25">
      <c r="A3941" s="19">
        <v>9033</v>
      </c>
      <c r="B3941" s="19" t="s">
        <v>4226</v>
      </c>
      <c r="C3941" s="19" t="s">
        <v>6614</v>
      </c>
      <c r="D3941" s="19" t="s">
        <v>7529</v>
      </c>
      <c r="E3941" s="19" t="s">
        <v>7530</v>
      </c>
    </row>
    <row r="3942" spans="1:5" x14ac:dyDescent="0.25">
      <c r="A3942" s="19">
        <v>9034</v>
      </c>
      <c r="B3942" s="19" t="s">
        <v>4226</v>
      </c>
      <c r="C3942" s="19" t="s">
        <v>6614</v>
      </c>
      <c r="D3942" s="19" t="s">
        <v>7531</v>
      </c>
      <c r="E3942" s="19" t="s">
        <v>6599</v>
      </c>
    </row>
    <row r="3943" spans="1:5" x14ac:dyDescent="0.25">
      <c r="A3943" s="19">
        <v>9035</v>
      </c>
      <c r="B3943" s="19" t="s">
        <v>4226</v>
      </c>
      <c r="C3943" s="19" t="s">
        <v>6614</v>
      </c>
      <c r="D3943" s="19" t="s">
        <v>4236</v>
      </c>
      <c r="E3943" s="19" t="s">
        <v>6599</v>
      </c>
    </row>
    <row r="3944" spans="1:5" x14ac:dyDescent="0.25">
      <c r="A3944" s="19">
        <v>9036</v>
      </c>
      <c r="B3944" s="19" t="s">
        <v>4226</v>
      </c>
      <c r="C3944" s="19" t="s">
        <v>6614</v>
      </c>
      <c r="D3944" s="19" t="s">
        <v>7522</v>
      </c>
      <c r="E3944" s="19" t="s">
        <v>6599</v>
      </c>
    </row>
    <row r="3945" spans="1:5" x14ac:dyDescent="0.25">
      <c r="A3945" s="19">
        <v>9037</v>
      </c>
      <c r="B3945" s="19" t="s">
        <v>4226</v>
      </c>
      <c r="C3945" s="19" t="s">
        <v>6614</v>
      </c>
      <c r="D3945" s="19" t="s">
        <v>7392</v>
      </c>
      <c r="E3945" s="19" t="s">
        <v>6599</v>
      </c>
    </row>
    <row r="3946" spans="1:5" x14ac:dyDescent="0.25">
      <c r="A3946" s="19">
        <v>9038</v>
      </c>
      <c r="B3946" s="19" t="s">
        <v>4226</v>
      </c>
      <c r="C3946" s="19" t="s">
        <v>6614</v>
      </c>
      <c r="D3946" s="19" t="s">
        <v>7532</v>
      </c>
      <c r="E3946" s="19" t="s">
        <v>7533</v>
      </c>
    </row>
    <row r="3947" spans="1:5" x14ac:dyDescent="0.25">
      <c r="A3947" s="19">
        <v>9039</v>
      </c>
      <c r="B3947" s="19" t="s">
        <v>4226</v>
      </c>
      <c r="C3947" s="19" t="s">
        <v>6614</v>
      </c>
      <c r="D3947" s="19" t="s">
        <v>4237</v>
      </c>
      <c r="E3947" s="19" t="s">
        <v>6599</v>
      </c>
    </row>
    <row r="3948" spans="1:5" x14ac:dyDescent="0.25">
      <c r="A3948" s="19">
        <v>9040</v>
      </c>
      <c r="B3948" s="19" t="s">
        <v>4226</v>
      </c>
      <c r="C3948" s="19" t="s">
        <v>6614</v>
      </c>
      <c r="D3948" s="19" t="s">
        <v>4238</v>
      </c>
      <c r="E3948" s="19" t="s">
        <v>7534</v>
      </c>
    </row>
    <row r="3949" spans="1:5" x14ac:dyDescent="0.25">
      <c r="A3949" s="19">
        <v>9041</v>
      </c>
      <c r="B3949" s="19" t="s">
        <v>4226</v>
      </c>
      <c r="C3949" s="19" t="s">
        <v>6614</v>
      </c>
      <c r="D3949" s="19" t="s">
        <v>4239</v>
      </c>
      <c r="E3949" s="19" t="s">
        <v>7535</v>
      </c>
    </row>
    <row r="3950" spans="1:5" x14ac:dyDescent="0.25">
      <c r="A3950" s="19">
        <v>9042</v>
      </c>
      <c r="B3950" s="19" t="s">
        <v>4226</v>
      </c>
      <c r="C3950" s="19" t="s">
        <v>6614</v>
      </c>
      <c r="D3950" s="19" t="s">
        <v>4240</v>
      </c>
      <c r="E3950" s="19" t="s">
        <v>7536</v>
      </c>
    </row>
    <row r="3951" spans="1:5" x14ac:dyDescent="0.25">
      <c r="A3951" s="19">
        <v>9043</v>
      </c>
      <c r="B3951" s="19" t="s">
        <v>4226</v>
      </c>
      <c r="C3951" s="19" t="s">
        <v>6614</v>
      </c>
      <c r="D3951" s="19" t="s">
        <v>4241</v>
      </c>
      <c r="E3951" s="19" t="s">
        <v>7537</v>
      </c>
    </row>
    <row r="3952" spans="1:5" x14ac:dyDescent="0.25">
      <c r="A3952" s="19">
        <v>9044</v>
      </c>
      <c r="B3952" s="19" t="s">
        <v>4226</v>
      </c>
      <c r="C3952" s="19" t="s">
        <v>6614</v>
      </c>
      <c r="D3952" s="19" t="s">
        <v>7538</v>
      </c>
      <c r="E3952" s="19" t="s">
        <v>6602</v>
      </c>
    </row>
    <row r="3953" spans="1:5" x14ac:dyDescent="0.25">
      <c r="A3953" s="19">
        <v>9045</v>
      </c>
      <c r="B3953" s="19" t="s">
        <v>4226</v>
      </c>
      <c r="C3953" s="19" t="s">
        <v>6614</v>
      </c>
      <c r="D3953" s="19" t="s">
        <v>7539</v>
      </c>
      <c r="E3953" s="19" t="s">
        <v>6602</v>
      </c>
    </row>
    <row r="3954" spans="1:5" x14ac:dyDescent="0.25">
      <c r="A3954" s="19">
        <v>9046</v>
      </c>
      <c r="B3954" s="19" t="s">
        <v>4226</v>
      </c>
      <c r="C3954" s="19" t="s">
        <v>6614</v>
      </c>
      <c r="D3954" s="19" t="s">
        <v>4243</v>
      </c>
      <c r="E3954" s="19" t="s">
        <v>7540</v>
      </c>
    </row>
    <row r="3955" spans="1:5" x14ac:dyDescent="0.25">
      <c r="A3955" s="19">
        <v>9047</v>
      </c>
      <c r="B3955" s="19" t="s">
        <v>4226</v>
      </c>
      <c r="C3955" s="19" t="s">
        <v>6614</v>
      </c>
      <c r="D3955" s="19" t="s">
        <v>4244</v>
      </c>
      <c r="E3955" s="19" t="s">
        <v>7541</v>
      </c>
    </row>
    <row r="3956" spans="1:5" x14ac:dyDescent="0.25">
      <c r="A3956" s="19">
        <v>9048</v>
      </c>
      <c r="B3956" s="19" t="s">
        <v>4226</v>
      </c>
      <c r="C3956" s="19" t="s">
        <v>6614</v>
      </c>
      <c r="D3956" s="19" t="s">
        <v>4245</v>
      </c>
      <c r="E3956" s="19" t="s">
        <v>7542</v>
      </c>
    </row>
    <row r="3957" spans="1:5" x14ac:dyDescent="0.25">
      <c r="A3957" s="19">
        <v>9049</v>
      </c>
      <c r="B3957" s="19" t="s">
        <v>4226</v>
      </c>
      <c r="C3957" s="19" t="s">
        <v>6614</v>
      </c>
      <c r="D3957" s="19" t="s">
        <v>4246</v>
      </c>
      <c r="E3957" s="19" t="s">
        <v>6602</v>
      </c>
    </row>
    <row r="3958" spans="1:5" x14ac:dyDescent="0.25">
      <c r="A3958" s="19">
        <v>9050</v>
      </c>
      <c r="B3958" s="19" t="s">
        <v>4226</v>
      </c>
      <c r="C3958" s="19" t="s">
        <v>6614</v>
      </c>
      <c r="D3958" s="19" t="s">
        <v>4247</v>
      </c>
      <c r="E3958" s="19" t="s">
        <v>7543</v>
      </c>
    </row>
    <row r="3959" spans="1:5" x14ac:dyDescent="0.25">
      <c r="A3959" s="19">
        <v>9051</v>
      </c>
      <c r="B3959" s="19" t="s">
        <v>4226</v>
      </c>
      <c r="C3959" s="19" t="s">
        <v>6614</v>
      </c>
      <c r="D3959" s="19" t="s">
        <v>4248</v>
      </c>
      <c r="E3959" s="19" t="s">
        <v>7544</v>
      </c>
    </row>
    <row r="3960" spans="1:5" x14ac:dyDescent="0.25">
      <c r="A3960" s="19">
        <v>9052</v>
      </c>
      <c r="B3960" s="19" t="s">
        <v>4226</v>
      </c>
      <c r="C3960" s="19" t="s">
        <v>6614</v>
      </c>
      <c r="D3960" s="19" t="s">
        <v>7419</v>
      </c>
      <c r="E3960" s="19" t="s">
        <v>6602</v>
      </c>
    </row>
    <row r="3961" spans="1:5" x14ac:dyDescent="0.25">
      <c r="A3961" s="19">
        <v>9053</v>
      </c>
      <c r="B3961" s="19" t="s">
        <v>4226</v>
      </c>
      <c r="C3961" s="19" t="s">
        <v>6614</v>
      </c>
      <c r="D3961" s="19" t="s">
        <v>7421</v>
      </c>
      <c r="E3961" s="19" t="s">
        <v>6602</v>
      </c>
    </row>
    <row r="3962" spans="1:5" x14ac:dyDescent="0.25">
      <c r="A3962" s="19">
        <v>9054</v>
      </c>
      <c r="B3962" s="19" t="s">
        <v>4226</v>
      </c>
      <c r="C3962" s="19" t="s">
        <v>6614</v>
      </c>
      <c r="D3962" s="19" t="s">
        <v>7545</v>
      </c>
      <c r="E3962" s="19" t="s">
        <v>6602</v>
      </c>
    </row>
    <row r="3963" spans="1:5" x14ac:dyDescent="0.25">
      <c r="A3963" s="19">
        <v>9055</v>
      </c>
      <c r="B3963" s="19" t="s">
        <v>4226</v>
      </c>
      <c r="C3963" s="19" t="s">
        <v>6614</v>
      </c>
      <c r="D3963" s="19" t="s">
        <v>4249</v>
      </c>
      <c r="E3963" s="19" t="s">
        <v>7546</v>
      </c>
    </row>
    <row r="3964" spans="1:5" x14ac:dyDescent="0.25">
      <c r="A3964" s="19">
        <v>9056</v>
      </c>
      <c r="B3964" s="19" t="s">
        <v>4226</v>
      </c>
      <c r="C3964" s="19" t="s">
        <v>6614</v>
      </c>
      <c r="D3964" s="19" t="s">
        <v>7342</v>
      </c>
      <c r="E3964" s="19" t="s">
        <v>6602</v>
      </c>
    </row>
    <row r="3965" spans="1:5" x14ac:dyDescent="0.25">
      <c r="A3965" s="19">
        <v>9057</v>
      </c>
      <c r="B3965" s="19" t="s">
        <v>4226</v>
      </c>
      <c r="C3965" s="19" t="s">
        <v>6614</v>
      </c>
      <c r="D3965" s="19" t="s">
        <v>7332</v>
      </c>
      <c r="E3965" s="19" t="s">
        <v>6602</v>
      </c>
    </row>
    <row r="3966" spans="1:5" x14ac:dyDescent="0.25">
      <c r="A3966" s="19">
        <v>9058</v>
      </c>
      <c r="B3966" s="19" t="s">
        <v>4226</v>
      </c>
      <c r="C3966" s="19" t="s">
        <v>6614</v>
      </c>
      <c r="D3966" s="19" t="s">
        <v>7547</v>
      </c>
      <c r="E3966" s="19" t="s">
        <v>6602</v>
      </c>
    </row>
    <row r="3967" spans="1:5" x14ac:dyDescent="0.25">
      <c r="A3967" s="19">
        <v>9059</v>
      </c>
      <c r="B3967" s="19" t="s">
        <v>4226</v>
      </c>
      <c r="C3967" s="19" t="s">
        <v>6614</v>
      </c>
      <c r="D3967" s="19" t="s">
        <v>4250</v>
      </c>
      <c r="E3967" s="19" t="s">
        <v>6607</v>
      </c>
    </row>
    <row r="3968" spans="1:5" x14ac:dyDescent="0.25">
      <c r="A3968" s="19">
        <v>9060</v>
      </c>
      <c r="B3968" s="19" t="s">
        <v>4226</v>
      </c>
      <c r="C3968" s="19" t="s">
        <v>6614</v>
      </c>
      <c r="D3968" s="19" t="s">
        <v>4251</v>
      </c>
      <c r="E3968" s="19" t="s">
        <v>6607</v>
      </c>
    </row>
    <row r="3969" spans="1:5" x14ac:dyDescent="0.25">
      <c r="A3969" s="19">
        <v>9061</v>
      </c>
      <c r="B3969" s="19" t="s">
        <v>4226</v>
      </c>
      <c r="C3969" s="19" t="s">
        <v>6614</v>
      </c>
      <c r="D3969" s="19" t="s">
        <v>4252</v>
      </c>
      <c r="E3969" s="19" t="s">
        <v>6607</v>
      </c>
    </row>
    <row r="3970" spans="1:5" x14ac:dyDescent="0.25">
      <c r="A3970" s="19">
        <v>9062</v>
      </c>
      <c r="B3970" s="19" t="s">
        <v>4226</v>
      </c>
      <c r="C3970" s="19" t="s">
        <v>6614</v>
      </c>
      <c r="D3970" s="19" t="s">
        <v>4253</v>
      </c>
      <c r="E3970" s="19" t="s">
        <v>6607</v>
      </c>
    </row>
    <row r="3971" spans="1:5" x14ac:dyDescent="0.25">
      <c r="A3971" s="19">
        <v>9063</v>
      </c>
      <c r="B3971" s="19" t="s">
        <v>4226</v>
      </c>
      <c r="C3971" s="19" t="s">
        <v>6614</v>
      </c>
      <c r="D3971" s="19" t="s">
        <v>7548</v>
      </c>
      <c r="E3971" s="19" t="s">
        <v>6607</v>
      </c>
    </row>
    <row r="3972" spans="1:5" x14ac:dyDescent="0.25">
      <c r="A3972" s="19">
        <v>9064</v>
      </c>
      <c r="B3972" s="19" t="s">
        <v>4226</v>
      </c>
      <c r="C3972" s="19" t="s">
        <v>6614</v>
      </c>
      <c r="D3972" s="19" t="s">
        <v>4254</v>
      </c>
      <c r="E3972" s="19" t="s">
        <v>7549</v>
      </c>
    </row>
    <row r="3973" spans="1:5" x14ac:dyDescent="0.25">
      <c r="A3973" s="19">
        <v>9065</v>
      </c>
      <c r="B3973" s="19" t="s">
        <v>4226</v>
      </c>
      <c r="C3973" s="19" t="s">
        <v>6614</v>
      </c>
      <c r="D3973" s="19" t="s">
        <v>4255</v>
      </c>
      <c r="E3973" s="19" t="s">
        <v>7550</v>
      </c>
    </row>
    <row r="3974" spans="1:5" x14ac:dyDescent="0.25">
      <c r="A3974" s="19">
        <v>9066</v>
      </c>
      <c r="B3974" s="19" t="s">
        <v>4226</v>
      </c>
      <c r="C3974" s="19" t="s">
        <v>6614</v>
      </c>
      <c r="D3974" s="19" t="s">
        <v>4256</v>
      </c>
      <c r="E3974" s="19" t="s">
        <v>7551</v>
      </c>
    </row>
    <row r="3975" spans="1:5" x14ac:dyDescent="0.25">
      <c r="A3975" s="19">
        <v>9067</v>
      </c>
      <c r="B3975" s="19" t="s">
        <v>4226</v>
      </c>
      <c r="C3975" s="19" t="s">
        <v>6614</v>
      </c>
      <c r="D3975" s="19" t="s">
        <v>7552</v>
      </c>
      <c r="E3975" s="19" t="s">
        <v>6607</v>
      </c>
    </row>
    <row r="3976" spans="1:5" x14ac:dyDescent="0.25">
      <c r="A3976" s="19">
        <v>9068</v>
      </c>
      <c r="B3976" s="19" t="s">
        <v>4226</v>
      </c>
      <c r="C3976" s="19" t="s">
        <v>6614</v>
      </c>
      <c r="D3976" s="19" t="s">
        <v>7553</v>
      </c>
      <c r="E3976" s="19" t="s">
        <v>6610</v>
      </c>
    </row>
    <row r="3977" spans="1:5" x14ac:dyDescent="0.25">
      <c r="A3977" s="19">
        <v>9069</v>
      </c>
      <c r="B3977" s="19" t="s">
        <v>4226</v>
      </c>
      <c r="C3977" s="19" t="s">
        <v>6614</v>
      </c>
      <c r="D3977" s="19" t="s">
        <v>7554</v>
      </c>
      <c r="E3977" s="19" t="s">
        <v>6610</v>
      </c>
    </row>
    <row r="3978" spans="1:5" x14ac:dyDescent="0.25">
      <c r="A3978" s="19">
        <v>9070</v>
      </c>
      <c r="B3978" s="19" t="s">
        <v>4226</v>
      </c>
      <c r="C3978" s="19" t="s">
        <v>6614</v>
      </c>
      <c r="D3978" s="19" t="s">
        <v>7555</v>
      </c>
      <c r="E3978" s="19" t="s">
        <v>6610</v>
      </c>
    </row>
    <row r="3979" spans="1:5" x14ac:dyDescent="0.25">
      <c r="A3979" s="19">
        <v>9071</v>
      </c>
      <c r="B3979" s="19" t="s">
        <v>4226</v>
      </c>
      <c r="C3979" s="19" t="s">
        <v>6614</v>
      </c>
      <c r="D3979" s="19" t="s">
        <v>7556</v>
      </c>
      <c r="E3979" s="19" t="s">
        <v>6610</v>
      </c>
    </row>
    <row r="3980" spans="1:5" x14ac:dyDescent="0.25">
      <c r="A3980" s="19">
        <v>9072</v>
      </c>
      <c r="B3980" s="19" t="s">
        <v>4226</v>
      </c>
      <c r="C3980" s="19" t="s">
        <v>6614</v>
      </c>
      <c r="D3980" s="19" t="s">
        <v>7557</v>
      </c>
      <c r="E3980" s="19" t="s">
        <v>6610</v>
      </c>
    </row>
    <row r="3981" spans="1:5" x14ac:dyDescent="0.25">
      <c r="A3981" s="19">
        <v>9073</v>
      </c>
      <c r="B3981" s="19" t="s">
        <v>4226</v>
      </c>
      <c r="C3981" s="19" t="s">
        <v>6614</v>
      </c>
      <c r="D3981" s="19" t="s">
        <v>7558</v>
      </c>
      <c r="E3981" s="19" t="s">
        <v>6610</v>
      </c>
    </row>
    <row r="3982" spans="1:5" x14ac:dyDescent="0.25">
      <c r="A3982" s="19">
        <v>9074</v>
      </c>
      <c r="B3982" s="19" t="s">
        <v>4226</v>
      </c>
      <c r="C3982" s="19" t="s">
        <v>6614</v>
      </c>
      <c r="D3982" s="19" t="s">
        <v>4257</v>
      </c>
      <c r="E3982" s="19" t="s">
        <v>6613</v>
      </c>
    </row>
    <row r="3983" spans="1:5" x14ac:dyDescent="0.25">
      <c r="A3983" s="19">
        <v>9075</v>
      </c>
      <c r="B3983" s="19" t="s">
        <v>4226</v>
      </c>
      <c r="C3983" s="19" t="s">
        <v>6614</v>
      </c>
      <c r="D3983" s="19" t="s">
        <v>4257</v>
      </c>
      <c r="E3983" s="19" t="s">
        <v>6613</v>
      </c>
    </row>
    <row r="3984" spans="1:5" x14ac:dyDescent="0.25">
      <c r="A3984" s="19">
        <v>9076</v>
      </c>
      <c r="B3984" s="19" t="s">
        <v>4226</v>
      </c>
      <c r="C3984" s="19" t="s">
        <v>6614</v>
      </c>
      <c r="D3984" s="19" t="s">
        <v>4258</v>
      </c>
      <c r="E3984" s="19"/>
    </row>
    <row r="3985" spans="1:5" x14ac:dyDescent="0.25">
      <c r="A3985" s="19">
        <v>9077</v>
      </c>
      <c r="B3985" s="19" t="s">
        <v>4226</v>
      </c>
      <c r="C3985" s="19" t="s">
        <v>6614</v>
      </c>
      <c r="D3985" s="19" t="s">
        <v>4259</v>
      </c>
      <c r="E3985" s="19" t="s">
        <v>6613</v>
      </c>
    </row>
    <row r="3986" spans="1:5" x14ac:dyDescent="0.25">
      <c r="A3986" s="19">
        <v>9078</v>
      </c>
      <c r="B3986" s="19" t="s">
        <v>4226</v>
      </c>
      <c r="C3986" s="19" t="s">
        <v>6614</v>
      </c>
      <c r="D3986" s="19" t="s">
        <v>7559</v>
      </c>
      <c r="E3986" s="19" t="s">
        <v>7560</v>
      </c>
    </row>
    <row r="3987" spans="1:5" x14ac:dyDescent="0.25">
      <c r="A3987" s="19">
        <v>9079</v>
      </c>
      <c r="B3987" s="19" t="s">
        <v>4226</v>
      </c>
      <c r="C3987" s="19" t="s">
        <v>6614</v>
      </c>
      <c r="D3987" s="19" t="s">
        <v>7559</v>
      </c>
      <c r="E3987" s="19" t="s">
        <v>7561</v>
      </c>
    </row>
    <row r="3988" spans="1:5" x14ac:dyDescent="0.25">
      <c r="A3988" s="19">
        <v>9080</v>
      </c>
      <c r="B3988" s="19" t="s">
        <v>4226</v>
      </c>
      <c r="C3988" s="19" t="s">
        <v>6614</v>
      </c>
      <c r="D3988" s="19" t="s">
        <v>7552</v>
      </c>
      <c r="E3988" s="19" t="s">
        <v>6613</v>
      </c>
    </row>
    <row r="3989" spans="1:5" x14ac:dyDescent="0.25">
      <c r="A3989" s="19">
        <v>9081</v>
      </c>
      <c r="B3989" s="19" t="s">
        <v>4226</v>
      </c>
      <c r="C3989" s="19" t="s">
        <v>6614</v>
      </c>
      <c r="D3989" s="19" t="s">
        <v>7552</v>
      </c>
      <c r="E3989" s="19" t="s">
        <v>6613</v>
      </c>
    </row>
    <row r="3990" spans="1:5" x14ac:dyDescent="0.25">
      <c r="A3990" s="19">
        <v>9082</v>
      </c>
      <c r="B3990" s="19" t="s">
        <v>4226</v>
      </c>
      <c r="C3990" s="19" t="s">
        <v>6614</v>
      </c>
      <c r="D3990" s="19" t="s">
        <v>4260</v>
      </c>
      <c r="E3990" s="19" t="s">
        <v>6613</v>
      </c>
    </row>
    <row r="3991" spans="1:5" x14ac:dyDescent="0.25">
      <c r="A3991" s="19">
        <v>9083</v>
      </c>
      <c r="B3991" s="19" t="s">
        <v>4226</v>
      </c>
      <c r="C3991" s="19" t="s">
        <v>6614</v>
      </c>
      <c r="D3991" s="19" t="s">
        <v>4261</v>
      </c>
      <c r="E3991" s="19" t="s">
        <v>6613</v>
      </c>
    </row>
    <row r="3992" spans="1:5" x14ac:dyDescent="0.25">
      <c r="A3992" s="19">
        <v>9084</v>
      </c>
      <c r="B3992" s="19" t="s">
        <v>4226</v>
      </c>
      <c r="C3992" s="19" t="s">
        <v>6614</v>
      </c>
      <c r="D3992" s="19" t="s">
        <v>7562</v>
      </c>
      <c r="E3992" s="19" t="s">
        <v>6613</v>
      </c>
    </row>
    <row r="3993" spans="1:5" x14ac:dyDescent="0.25">
      <c r="A3993" s="19">
        <v>9085</v>
      </c>
      <c r="B3993" s="19" t="s">
        <v>4226</v>
      </c>
      <c r="C3993" s="19" t="s">
        <v>6614</v>
      </c>
      <c r="D3993" s="19" t="s">
        <v>7562</v>
      </c>
      <c r="E3993" s="19" t="s">
        <v>6613</v>
      </c>
    </row>
    <row r="3994" spans="1:5" x14ac:dyDescent="0.25">
      <c r="A3994" s="19">
        <v>9086</v>
      </c>
      <c r="B3994" s="19" t="s">
        <v>4226</v>
      </c>
      <c r="C3994" s="19" t="s">
        <v>6614</v>
      </c>
      <c r="D3994" s="19" t="s">
        <v>7563</v>
      </c>
      <c r="E3994" s="19" t="s">
        <v>6613</v>
      </c>
    </row>
    <row r="3995" spans="1:5" x14ac:dyDescent="0.25">
      <c r="A3995" s="19">
        <v>9087</v>
      </c>
      <c r="B3995" s="19" t="s">
        <v>4226</v>
      </c>
      <c r="C3995" s="19" t="s">
        <v>6614</v>
      </c>
      <c r="D3995" s="19" t="s">
        <v>7563</v>
      </c>
      <c r="E3995" s="19" t="s">
        <v>6613</v>
      </c>
    </row>
    <row r="3996" spans="1:5" x14ac:dyDescent="0.25">
      <c r="A3996" s="19">
        <v>9088</v>
      </c>
      <c r="B3996" s="19" t="s">
        <v>4226</v>
      </c>
      <c r="C3996" s="19" t="s">
        <v>6614</v>
      </c>
      <c r="D3996" s="19" t="s">
        <v>7564</v>
      </c>
      <c r="E3996" s="19" t="s">
        <v>6613</v>
      </c>
    </row>
    <row r="3997" spans="1:5" x14ac:dyDescent="0.25">
      <c r="A3997" s="19">
        <v>9089</v>
      </c>
      <c r="B3997" s="19" t="s">
        <v>4226</v>
      </c>
      <c r="C3997" s="19" t="s">
        <v>6614</v>
      </c>
      <c r="D3997" s="19" t="s">
        <v>7564</v>
      </c>
      <c r="E3997" s="19" t="s">
        <v>6613</v>
      </c>
    </row>
    <row r="3998" spans="1:5" x14ac:dyDescent="0.25">
      <c r="A3998" s="19">
        <v>9090</v>
      </c>
      <c r="B3998" s="19" t="s">
        <v>4226</v>
      </c>
      <c r="C3998" s="19" t="s">
        <v>6614</v>
      </c>
      <c r="D3998" s="19" t="s">
        <v>7565</v>
      </c>
      <c r="E3998" s="19" t="s">
        <v>6613</v>
      </c>
    </row>
    <row r="3999" spans="1:5" x14ac:dyDescent="0.25">
      <c r="A3999" s="19">
        <v>9091</v>
      </c>
      <c r="B3999" s="19" t="s">
        <v>4226</v>
      </c>
      <c r="C3999" s="19" t="s">
        <v>6614</v>
      </c>
      <c r="D3999" s="19" t="s">
        <v>7565</v>
      </c>
      <c r="E3999" s="19" t="s">
        <v>6613</v>
      </c>
    </row>
    <row r="4000" spans="1:5" x14ac:dyDescent="0.25">
      <c r="A4000" s="19">
        <v>9092</v>
      </c>
      <c r="B4000" s="19" t="s">
        <v>4226</v>
      </c>
      <c r="C4000" s="19" t="s">
        <v>6614</v>
      </c>
      <c r="D4000" s="19" t="s">
        <v>7566</v>
      </c>
      <c r="E4000" s="19" t="s">
        <v>6613</v>
      </c>
    </row>
    <row r="4001" spans="1:5" x14ac:dyDescent="0.25">
      <c r="A4001" s="19">
        <v>9093</v>
      </c>
      <c r="B4001" s="19" t="s">
        <v>4226</v>
      </c>
      <c r="C4001" s="19" t="s">
        <v>6614</v>
      </c>
      <c r="D4001" s="19" t="s">
        <v>7566</v>
      </c>
      <c r="E4001" s="19" t="s">
        <v>6613</v>
      </c>
    </row>
    <row r="4002" spans="1:5" x14ac:dyDescent="0.25">
      <c r="A4002" s="19">
        <v>9094</v>
      </c>
      <c r="B4002" s="19" t="s">
        <v>4226</v>
      </c>
      <c r="C4002" s="19" t="s">
        <v>6614</v>
      </c>
      <c r="D4002" s="19" t="s">
        <v>7552</v>
      </c>
      <c r="E4002" s="19" t="s">
        <v>6613</v>
      </c>
    </row>
    <row r="4003" spans="1:5" x14ac:dyDescent="0.25">
      <c r="A4003" s="19">
        <v>9095</v>
      </c>
      <c r="B4003" s="19" t="s">
        <v>4226</v>
      </c>
      <c r="C4003" s="19" t="s">
        <v>6614</v>
      </c>
      <c r="D4003" s="19" t="s">
        <v>7552</v>
      </c>
      <c r="E4003" s="19" t="s">
        <v>6613</v>
      </c>
    </row>
    <row r="4004" spans="1:5" x14ac:dyDescent="0.25">
      <c r="A4004" s="19">
        <v>9096</v>
      </c>
      <c r="B4004" s="19" t="s">
        <v>4226</v>
      </c>
      <c r="C4004" s="19" t="s">
        <v>6614</v>
      </c>
      <c r="D4004" s="19" t="s">
        <v>7567</v>
      </c>
      <c r="E4004" s="19" t="s">
        <v>6613</v>
      </c>
    </row>
    <row r="4005" spans="1:5" x14ac:dyDescent="0.25">
      <c r="A4005" s="19">
        <v>9097</v>
      </c>
      <c r="B4005" s="19" t="s">
        <v>4226</v>
      </c>
      <c r="C4005" s="19" t="s">
        <v>6614</v>
      </c>
      <c r="D4005" s="19" t="s">
        <v>7567</v>
      </c>
      <c r="E4005" s="19" t="s">
        <v>6613</v>
      </c>
    </row>
    <row r="4006" spans="1:5" x14ac:dyDescent="0.25">
      <c r="A4006" s="19">
        <v>9098</v>
      </c>
      <c r="B4006" s="19" t="s">
        <v>4226</v>
      </c>
      <c r="C4006" s="19" t="s">
        <v>6614</v>
      </c>
      <c r="D4006" s="19" t="s">
        <v>7568</v>
      </c>
      <c r="E4006" s="19" t="s">
        <v>6613</v>
      </c>
    </row>
    <row r="4007" spans="1:5" x14ac:dyDescent="0.25">
      <c r="A4007" s="19">
        <v>9099</v>
      </c>
      <c r="B4007" s="19" t="s">
        <v>4226</v>
      </c>
      <c r="C4007" s="19" t="s">
        <v>6614</v>
      </c>
      <c r="D4007" s="19" t="s">
        <v>7568</v>
      </c>
      <c r="E4007" s="19" t="s">
        <v>6613</v>
      </c>
    </row>
    <row r="4008" spans="1:5" x14ac:dyDescent="0.25">
      <c r="A4008" s="19">
        <v>9100</v>
      </c>
      <c r="B4008" s="19" t="s">
        <v>4226</v>
      </c>
      <c r="C4008" s="19" t="s">
        <v>6614</v>
      </c>
      <c r="D4008" s="19" t="s">
        <v>7569</v>
      </c>
      <c r="E4008" s="19" t="s">
        <v>6613</v>
      </c>
    </row>
    <row r="4009" spans="1:5" x14ac:dyDescent="0.25">
      <c r="A4009" s="19">
        <v>9101</v>
      </c>
      <c r="B4009" s="19" t="s">
        <v>4226</v>
      </c>
      <c r="C4009" s="19" t="s">
        <v>6614</v>
      </c>
      <c r="D4009" s="19" t="s">
        <v>7569</v>
      </c>
      <c r="E4009" s="19" t="s">
        <v>6613</v>
      </c>
    </row>
    <row r="4010" spans="1:5" x14ac:dyDescent="0.25">
      <c r="A4010" s="19">
        <v>9102</v>
      </c>
      <c r="B4010" s="19" t="s">
        <v>4226</v>
      </c>
      <c r="C4010" s="19" t="s">
        <v>6614</v>
      </c>
      <c r="D4010" s="19" t="s">
        <v>7552</v>
      </c>
      <c r="E4010" s="19" t="s">
        <v>6613</v>
      </c>
    </row>
    <row r="4011" spans="1:5" x14ac:dyDescent="0.25">
      <c r="A4011" s="19">
        <v>9103</v>
      </c>
      <c r="B4011" s="19" t="s">
        <v>4226</v>
      </c>
      <c r="C4011" s="19" t="s">
        <v>6614</v>
      </c>
      <c r="D4011" s="19" t="s">
        <v>7552</v>
      </c>
      <c r="E4011" s="19" t="s">
        <v>6613</v>
      </c>
    </row>
    <row r="4012" spans="1:5" x14ac:dyDescent="0.25">
      <c r="A4012" s="19">
        <v>9104</v>
      </c>
      <c r="B4012" s="19" t="s">
        <v>4226</v>
      </c>
      <c r="C4012" s="19" t="s">
        <v>6614</v>
      </c>
      <c r="D4012" s="19" t="s">
        <v>7570</v>
      </c>
      <c r="E4012" s="19" t="s">
        <v>6613</v>
      </c>
    </row>
    <row r="4013" spans="1:5" x14ac:dyDescent="0.25">
      <c r="A4013" s="19">
        <v>9105</v>
      </c>
      <c r="B4013" s="19" t="s">
        <v>4226</v>
      </c>
      <c r="C4013" s="19" t="s">
        <v>6614</v>
      </c>
      <c r="D4013" s="19" t="s">
        <v>7570</v>
      </c>
      <c r="E4013" s="19" t="s">
        <v>6613</v>
      </c>
    </row>
    <row r="4014" spans="1:5" x14ac:dyDescent="0.25">
      <c r="A4014" s="19">
        <v>9106</v>
      </c>
      <c r="B4014" s="19" t="s">
        <v>4226</v>
      </c>
      <c r="C4014" s="19" t="s">
        <v>6614</v>
      </c>
      <c r="D4014" s="19" t="s">
        <v>7394</v>
      </c>
      <c r="E4014" s="19" t="s">
        <v>6613</v>
      </c>
    </row>
    <row r="4015" spans="1:5" x14ac:dyDescent="0.25">
      <c r="A4015" s="19">
        <v>9107</v>
      </c>
      <c r="B4015" s="19" t="s">
        <v>4226</v>
      </c>
      <c r="C4015" s="19" t="s">
        <v>6614</v>
      </c>
      <c r="D4015" s="19" t="s">
        <v>7394</v>
      </c>
      <c r="E4015" s="19" t="s">
        <v>6613</v>
      </c>
    </row>
    <row r="4016" spans="1:5" x14ac:dyDescent="0.25">
      <c r="A4016" s="19">
        <v>9108</v>
      </c>
      <c r="B4016" s="19" t="s">
        <v>4226</v>
      </c>
      <c r="C4016" s="19" t="s">
        <v>6614</v>
      </c>
      <c r="D4016" s="19" t="s">
        <v>4262</v>
      </c>
      <c r="E4016" s="19" t="s">
        <v>7571</v>
      </c>
    </row>
    <row r="4017" spans="1:5" x14ac:dyDescent="0.25">
      <c r="A4017" s="19">
        <v>9109</v>
      </c>
      <c r="B4017" s="19" t="s">
        <v>4226</v>
      </c>
      <c r="C4017" s="19" t="s">
        <v>6614</v>
      </c>
      <c r="D4017" s="19" t="s">
        <v>7548</v>
      </c>
      <c r="E4017" s="19" t="s">
        <v>6616</v>
      </c>
    </row>
    <row r="4018" spans="1:5" x14ac:dyDescent="0.25">
      <c r="A4018" s="19">
        <v>9110</v>
      </c>
      <c r="B4018" s="19" t="s">
        <v>4226</v>
      </c>
      <c r="C4018" s="19" t="s">
        <v>6614</v>
      </c>
      <c r="D4018" s="19" t="s">
        <v>7572</v>
      </c>
      <c r="E4018" s="19" t="s">
        <v>6616</v>
      </c>
    </row>
    <row r="4019" spans="1:5" x14ac:dyDescent="0.25">
      <c r="A4019" s="19">
        <v>9111</v>
      </c>
      <c r="B4019" s="19" t="s">
        <v>4226</v>
      </c>
      <c r="C4019" s="19" t="s">
        <v>6614</v>
      </c>
      <c r="D4019" s="19" t="s">
        <v>3773</v>
      </c>
      <c r="E4019" s="19" t="s">
        <v>6616</v>
      </c>
    </row>
    <row r="4020" spans="1:5" x14ac:dyDescent="0.25">
      <c r="A4020" s="19">
        <v>9112</v>
      </c>
      <c r="B4020" s="19" t="s">
        <v>4226</v>
      </c>
      <c r="C4020" s="19" t="s">
        <v>6614</v>
      </c>
      <c r="D4020" s="19" t="s">
        <v>7573</v>
      </c>
      <c r="E4020" s="19" t="s">
        <v>6616</v>
      </c>
    </row>
    <row r="4021" spans="1:5" x14ac:dyDescent="0.25">
      <c r="A4021" s="19">
        <v>9113</v>
      </c>
      <c r="B4021" s="19" t="s">
        <v>4226</v>
      </c>
      <c r="C4021" s="19" t="s">
        <v>6614</v>
      </c>
      <c r="D4021" s="19" t="s">
        <v>3773</v>
      </c>
      <c r="E4021" s="19" t="s">
        <v>6616</v>
      </c>
    </row>
    <row r="4022" spans="1:5" x14ac:dyDescent="0.25">
      <c r="A4022" s="19">
        <v>9114</v>
      </c>
      <c r="B4022" s="19" t="s">
        <v>4226</v>
      </c>
      <c r="C4022" s="19" t="s">
        <v>6614</v>
      </c>
      <c r="D4022" s="19" t="s">
        <v>7574</v>
      </c>
      <c r="E4022" s="19" t="s">
        <v>6616</v>
      </c>
    </row>
    <row r="4023" spans="1:5" x14ac:dyDescent="0.25">
      <c r="A4023" s="19">
        <v>9115</v>
      </c>
      <c r="B4023" s="19" t="s">
        <v>4226</v>
      </c>
      <c r="C4023" s="19" t="s">
        <v>6614</v>
      </c>
      <c r="D4023" s="19" t="s">
        <v>3773</v>
      </c>
      <c r="E4023" s="19" t="s">
        <v>6616</v>
      </c>
    </row>
    <row r="4024" spans="1:5" x14ac:dyDescent="0.25">
      <c r="A4024" s="19">
        <v>9116</v>
      </c>
      <c r="B4024" s="19" t="s">
        <v>4226</v>
      </c>
      <c r="C4024" s="19" t="s">
        <v>6614</v>
      </c>
      <c r="D4024" s="19" t="s">
        <v>4263</v>
      </c>
      <c r="E4024" s="19" t="s">
        <v>6616</v>
      </c>
    </row>
    <row r="4025" spans="1:5" x14ac:dyDescent="0.25">
      <c r="A4025" s="19">
        <v>9117</v>
      </c>
      <c r="B4025" s="19" t="s">
        <v>4226</v>
      </c>
      <c r="C4025" s="19" t="s">
        <v>6614</v>
      </c>
      <c r="D4025" s="19" t="s">
        <v>4090</v>
      </c>
      <c r="E4025" s="19" t="s">
        <v>6616</v>
      </c>
    </row>
    <row r="4026" spans="1:5" x14ac:dyDescent="0.25">
      <c r="A4026" s="19">
        <v>9118</v>
      </c>
      <c r="B4026" s="19" t="s">
        <v>4226</v>
      </c>
      <c r="C4026" s="19" t="s">
        <v>6614</v>
      </c>
      <c r="D4026" s="19" t="s">
        <v>7575</v>
      </c>
      <c r="E4026" s="19" t="s">
        <v>6616</v>
      </c>
    </row>
    <row r="4027" spans="1:5" x14ac:dyDescent="0.25">
      <c r="A4027" s="19">
        <v>9119</v>
      </c>
      <c r="B4027" s="19" t="s">
        <v>4226</v>
      </c>
      <c r="C4027" s="19" t="s">
        <v>6614</v>
      </c>
      <c r="D4027" s="19" t="s">
        <v>7576</v>
      </c>
      <c r="E4027" s="19" t="s">
        <v>6616</v>
      </c>
    </row>
    <row r="4028" spans="1:5" x14ac:dyDescent="0.25">
      <c r="A4028" s="19">
        <v>9120</v>
      </c>
      <c r="B4028" s="19" t="s">
        <v>4226</v>
      </c>
      <c r="C4028" s="19" t="s">
        <v>6614</v>
      </c>
      <c r="D4028" s="19" t="s">
        <v>7342</v>
      </c>
      <c r="E4028" s="19" t="s">
        <v>6616</v>
      </c>
    </row>
    <row r="4029" spans="1:5" x14ac:dyDescent="0.25">
      <c r="A4029" s="19">
        <v>9121</v>
      </c>
      <c r="B4029" s="19" t="s">
        <v>4226</v>
      </c>
      <c r="C4029" s="19" t="s">
        <v>6614</v>
      </c>
      <c r="D4029" s="19" t="s">
        <v>7332</v>
      </c>
      <c r="E4029" s="19" t="s">
        <v>6616</v>
      </c>
    </row>
    <row r="4030" spans="1:5" x14ac:dyDescent="0.25">
      <c r="A4030" s="19">
        <v>9122</v>
      </c>
      <c r="B4030" s="19" t="s">
        <v>4226</v>
      </c>
      <c r="C4030" s="19" t="s">
        <v>6614</v>
      </c>
      <c r="D4030" s="19" t="s">
        <v>7547</v>
      </c>
      <c r="E4030" s="19" t="s">
        <v>6616</v>
      </c>
    </row>
    <row r="4031" spans="1:5" x14ac:dyDescent="0.25">
      <c r="A4031" s="19">
        <v>9123</v>
      </c>
      <c r="B4031" s="19" t="s">
        <v>4226</v>
      </c>
      <c r="C4031" s="19" t="s">
        <v>6614</v>
      </c>
      <c r="D4031" s="19" t="s">
        <v>7577</v>
      </c>
      <c r="E4031" s="19" t="s">
        <v>6616</v>
      </c>
    </row>
    <row r="4032" spans="1:5" x14ac:dyDescent="0.25">
      <c r="A4032" s="19">
        <v>9124</v>
      </c>
      <c r="B4032" s="19" t="s">
        <v>4226</v>
      </c>
      <c r="C4032" s="19" t="s">
        <v>6614</v>
      </c>
      <c r="D4032" s="19" t="s">
        <v>7578</v>
      </c>
      <c r="E4032" s="19" t="s">
        <v>6616</v>
      </c>
    </row>
    <row r="4033" spans="1:5" x14ac:dyDescent="0.25">
      <c r="A4033" s="19">
        <v>9125</v>
      </c>
      <c r="B4033" s="19" t="s">
        <v>4226</v>
      </c>
      <c r="C4033" s="19" t="s">
        <v>6614</v>
      </c>
      <c r="D4033" s="19" t="s">
        <v>7579</v>
      </c>
      <c r="E4033" s="19" t="s">
        <v>6616</v>
      </c>
    </row>
    <row r="4034" spans="1:5" x14ac:dyDescent="0.25">
      <c r="A4034" s="19">
        <v>9126</v>
      </c>
      <c r="B4034" s="19" t="s">
        <v>4226</v>
      </c>
      <c r="C4034" s="19" t="s">
        <v>6614</v>
      </c>
      <c r="D4034" s="19" t="s">
        <v>4264</v>
      </c>
      <c r="E4034" s="19" t="s">
        <v>7580</v>
      </c>
    </row>
    <row r="4035" spans="1:5" x14ac:dyDescent="0.25">
      <c r="A4035" s="19">
        <v>9127</v>
      </c>
      <c r="B4035" s="19" t="s">
        <v>4226</v>
      </c>
      <c r="C4035" s="19" t="s">
        <v>6614</v>
      </c>
      <c r="D4035" s="19" t="s">
        <v>7581</v>
      </c>
      <c r="E4035" s="19" t="s">
        <v>6616</v>
      </c>
    </row>
    <row r="4036" spans="1:5" x14ac:dyDescent="0.25">
      <c r="A4036" s="19">
        <v>9128</v>
      </c>
      <c r="B4036" s="19" t="s">
        <v>4226</v>
      </c>
      <c r="C4036" s="19" t="s">
        <v>6614</v>
      </c>
      <c r="D4036" s="19" t="s">
        <v>7366</v>
      </c>
      <c r="E4036" s="19" t="s">
        <v>6616</v>
      </c>
    </row>
    <row r="4037" spans="1:5" x14ac:dyDescent="0.25">
      <c r="A4037" s="19">
        <v>9129</v>
      </c>
      <c r="B4037" s="19" t="s">
        <v>4226</v>
      </c>
      <c r="C4037" s="19" t="s">
        <v>6614</v>
      </c>
      <c r="D4037" s="19" t="s">
        <v>4265</v>
      </c>
      <c r="E4037" s="19" t="s">
        <v>6616</v>
      </c>
    </row>
    <row r="4038" spans="1:5" x14ac:dyDescent="0.25">
      <c r="A4038" s="19">
        <v>9130</v>
      </c>
      <c r="B4038" s="19" t="s">
        <v>4226</v>
      </c>
      <c r="C4038" s="19" t="s">
        <v>6614</v>
      </c>
      <c r="D4038" s="19" t="s">
        <v>7235</v>
      </c>
      <c r="E4038" s="19" t="s">
        <v>6616</v>
      </c>
    </row>
    <row r="4039" spans="1:5" x14ac:dyDescent="0.25">
      <c r="A4039" s="19">
        <v>9131</v>
      </c>
      <c r="B4039" s="19" t="s">
        <v>4226</v>
      </c>
      <c r="C4039" s="19" t="s">
        <v>6614</v>
      </c>
      <c r="D4039" s="19" t="s">
        <v>7216</v>
      </c>
      <c r="E4039" s="19" t="s">
        <v>6616</v>
      </c>
    </row>
    <row r="4040" spans="1:5" x14ac:dyDescent="0.25">
      <c r="A4040" s="19">
        <v>9132</v>
      </c>
      <c r="B4040" s="19" t="s">
        <v>4226</v>
      </c>
      <c r="C4040" s="19" t="s">
        <v>6614</v>
      </c>
      <c r="D4040" s="19" t="s">
        <v>7217</v>
      </c>
      <c r="E4040" s="19" t="s">
        <v>6616</v>
      </c>
    </row>
    <row r="4041" spans="1:5" x14ac:dyDescent="0.25">
      <c r="A4041" s="19">
        <v>9133</v>
      </c>
      <c r="B4041" s="19" t="s">
        <v>4226</v>
      </c>
      <c r="C4041" s="19" t="s">
        <v>6614</v>
      </c>
      <c r="D4041" s="19" t="s">
        <v>7218</v>
      </c>
      <c r="E4041" s="19" t="s">
        <v>6616</v>
      </c>
    </row>
    <row r="4042" spans="1:5" x14ac:dyDescent="0.25">
      <c r="A4042" s="19">
        <v>9134</v>
      </c>
      <c r="B4042" s="19" t="s">
        <v>4226</v>
      </c>
      <c r="C4042" s="19" t="s">
        <v>6614</v>
      </c>
      <c r="D4042" s="19" t="s">
        <v>7219</v>
      </c>
      <c r="E4042" s="19" t="s">
        <v>6616</v>
      </c>
    </row>
    <row r="4043" spans="1:5" x14ac:dyDescent="0.25">
      <c r="A4043" s="19">
        <v>9135</v>
      </c>
      <c r="B4043" s="19" t="s">
        <v>4226</v>
      </c>
      <c r="C4043" s="19" t="s">
        <v>6614</v>
      </c>
      <c r="D4043" s="19" t="s">
        <v>7582</v>
      </c>
      <c r="E4043" s="19" t="s">
        <v>6616</v>
      </c>
    </row>
    <row r="4044" spans="1:5" x14ac:dyDescent="0.25">
      <c r="A4044" s="19">
        <v>9136</v>
      </c>
      <c r="B4044" s="19" t="s">
        <v>4226</v>
      </c>
      <c r="C4044" s="19" t="s">
        <v>6614</v>
      </c>
      <c r="D4044" s="19" t="s">
        <v>7583</v>
      </c>
      <c r="E4044" s="19" t="s">
        <v>6616</v>
      </c>
    </row>
    <row r="4045" spans="1:5" x14ac:dyDescent="0.25">
      <c r="A4045" s="19">
        <v>9137</v>
      </c>
      <c r="B4045" s="19" t="s">
        <v>4226</v>
      </c>
      <c r="C4045" s="19" t="s">
        <v>6614</v>
      </c>
      <c r="D4045" s="19" t="s">
        <v>7290</v>
      </c>
      <c r="E4045" s="19" t="s">
        <v>6616</v>
      </c>
    </row>
    <row r="4046" spans="1:5" x14ac:dyDescent="0.25">
      <c r="A4046" s="19">
        <v>9138</v>
      </c>
      <c r="B4046" s="19" t="s">
        <v>4226</v>
      </c>
      <c r="C4046" s="19" t="s">
        <v>6614</v>
      </c>
      <c r="D4046" s="19" t="s">
        <v>7584</v>
      </c>
      <c r="E4046" s="19" t="s">
        <v>6616</v>
      </c>
    </row>
    <row r="4047" spans="1:5" x14ac:dyDescent="0.25">
      <c r="A4047" s="19">
        <v>9139</v>
      </c>
      <c r="B4047" s="19" t="s">
        <v>4226</v>
      </c>
      <c r="C4047" s="19" t="s">
        <v>6614</v>
      </c>
      <c r="D4047" s="19" t="s">
        <v>2436</v>
      </c>
      <c r="E4047" s="19" t="s">
        <v>6616</v>
      </c>
    </row>
    <row r="4048" spans="1:5" x14ac:dyDescent="0.25">
      <c r="A4048" s="19">
        <v>9140</v>
      </c>
      <c r="B4048" s="19" t="s">
        <v>4226</v>
      </c>
      <c r="C4048" s="19" t="s">
        <v>6614</v>
      </c>
      <c r="D4048" s="19" t="s">
        <v>7585</v>
      </c>
      <c r="E4048" s="19" t="s">
        <v>6616</v>
      </c>
    </row>
    <row r="4049" spans="1:5" x14ac:dyDescent="0.25">
      <c r="A4049" s="19">
        <v>9141</v>
      </c>
      <c r="B4049" s="19" t="s">
        <v>4226</v>
      </c>
      <c r="C4049" s="19" t="s">
        <v>6614</v>
      </c>
      <c r="D4049" s="19" t="s">
        <v>3772</v>
      </c>
      <c r="E4049" s="19" t="s">
        <v>6616</v>
      </c>
    </row>
    <row r="4050" spans="1:5" x14ac:dyDescent="0.25">
      <c r="A4050" s="19">
        <v>9142</v>
      </c>
      <c r="B4050" s="19" t="s">
        <v>4226</v>
      </c>
      <c r="C4050" s="19" t="s">
        <v>6614</v>
      </c>
      <c r="D4050" s="19" t="s">
        <v>3773</v>
      </c>
      <c r="E4050" s="19" t="s">
        <v>6616</v>
      </c>
    </row>
    <row r="4051" spans="1:5" x14ac:dyDescent="0.25">
      <c r="A4051" s="19">
        <v>9143</v>
      </c>
      <c r="B4051" s="19" t="s">
        <v>4226</v>
      </c>
      <c r="C4051" s="19" t="s">
        <v>6614</v>
      </c>
      <c r="D4051" s="19" t="s">
        <v>3772</v>
      </c>
      <c r="E4051" s="19" t="s">
        <v>6616</v>
      </c>
    </row>
    <row r="4052" spans="1:5" x14ac:dyDescent="0.25">
      <c r="A4052" s="19">
        <v>9144</v>
      </c>
      <c r="B4052" s="19" t="s">
        <v>4226</v>
      </c>
      <c r="C4052" s="19" t="s">
        <v>6614</v>
      </c>
      <c r="D4052" s="19" t="s">
        <v>3773</v>
      </c>
      <c r="E4052" s="19" t="s">
        <v>6616</v>
      </c>
    </row>
    <row r="4053" spans="1:5" x14ac:dyDescent="0.25">
      <c r="A4053" s="19">
        <v>9145</v>
      </c>
      <c r="B4053" s="19" t="s">
        <v>4226</v>
      </c>
      <c r="C4053" s="19" t="s">
        <v>6614</v>
      </c>
      <c r="D4053" s="19" t="s">
        <v>3772</v>
      </c>
      <c r="E4053" s="19" t="s">
        <v>6616</v>
      </c>
    </row>
    <row r="4054" spans="1:5" x14ac:dyDescent="0.25">
      <c r="A4054" s="19">
        <v>9146</v>
      </c>
      <c r="B4054" s="19" t="s">
        <v>4226</v>
      </c>
      <c r="C4054" s="19" t="s">
        <v>6614</v>
      </c>
      <c r="D4054" s="19" t="s">
        <v>3773</v>
      </c>
      <c r="E4054" s="19" t="s">
        <v>6616</v>
      </c>
    </row>
    <row r="4055" spans="1:5" x14ac:dyDescent="0.25">
      <c r="A4055" s="19">
        <v>9147</v>
      </c>
      <c r="B4055" s="19" t="s">
        <v>4226</v>
      </c>
      <c r="C4055" s="19" t="s">
        <v>6614</v>
      </c>
      <c r="D4055" s="19" t="s">
        <v>4266</v>
      </c>
      <c r="E4055" s="19" t="s">
        <v>6619</v>
      </c>
    </row>
    <row r="4056" spans="1:5" x14ac:dyDescent="0.25">
      <c r="A4056" s="19">
        <v>9148</v>
      </c>
      <c r="B4056" s="19" t="s">
        <v>4226</v>
      </c>
      <c r="C4056" s="19" t="s">
        <v>6614</v>
      </c>
      <c r="D4056" s="19" t="s">
        <v>7298</v>
      </c>
      <c r="E4056" s="19" t="s">
        <v>6619</v>
      </c>
    </row>
    <row r="4057" spans="1:5" x14ac:dyDescent="0.25">
      <c r="A4057" s="19">
        <v>9149</v>
      </c>
      <c r="B4057" s="19" t="s">
        <v>4226</v>
      </c>
      <c r="C4057" s="19" t="s">
        <v>6614</v>
      </c>
      <c r="D4057" s="19" t="s">
        <v>3772</v>
      </c>
      <c r="E4057" s="19" t="s">
        <v>6619</v>
      </c>
    </row>
    <row r="4058" spans="1:5" x14ac:dyDescent="0.25">
      <c r="A4058" s="19">
        <v>9150</v>
      </c>
      <c r="B4058" s="19" t="s">
        <v>4226</v>
      </c>
      <c r="C4058" s="19" t="s">
        <v>6614</v>
      </c>
      <c r="D4058" s="19" t="s">
        <v>7298</v>
      </c>
      <c r="E4058" s="19" t="s">
        <v>6619</v>
      </c>
    </row>
    <row r="4059" spans="1:5" x14ac:dyDescent="0.25">
      <c r="A4059" s="19">
        <v>9151</v>
      </c>
      <c r="B4059" s="19" t="s">
        <v>4226</v>
      </c>
      <c r="C4059" s="19" t="s">
        <v>6614</v>
      </c>
      <c r="D4059" s="19" t="s">
        <v>3772</v>
      </c>
      <c r="E4059" s="19" t="s">
        <v>6619</v>
      </c>
    </row>
    <row r="4060" spans="1:5" x14ac:dyDescent="0.25">
      <c r="A4060" s="19">
        <v>9152</v>
      </c>
      <c r="B4060" s="19" t="s">
        <v>4226</v>
      </c>
      <c r="C4060" s="19" t="s">
        <v>6614</v>
      </c>
      <c r="D4060" s="19" t="s">
        <v>7298</v>
      </c>
      <c r="E4060" s="19" t="s">
        <v>6619</v>
      </c>
    </row>
    <row r="4061" spans="1:5" x14ac:dyDescent="0.25">
      <c r="A4061" s="19">
        <v>9153</v>
      </c>
      <c r="B4061" s="19" t="s">
        <v>4226</v>
      </c>
      <c r="C4061" s="19" t="s">
        <v>6614</v>
      </c>
      <c r="D4061" s="19" t="s">
        <v>3772</v>
      </c>
      <c r="E4061" s="19" t="s">
        <v>6619</v>
      </c>
    </row>
    <row r="4062" spans="1:5" x14ac:dyDescent="0.25">
      <c r="A4062" s="19">
        <v>9154</v>
      </c>
      <c r="B4062" s="19" t="s">
        <v>4226</v>
      </c>
      <c r="C4062" s="19" t="s">
        <v>6614</v>
      </c>
      <c r="D4062" s="19" t="s">
        <v>7298</v>
      </c>
      <c r="E4062" s="19" t="s">
        <v>6619</v>
      </c>
    </row>
    <row r="4063" spans="1:5" x14ac:dyDescent="0.25">
      <c r="A4063" s="19">
        <v>9155</v>
      </c>
      <c r="B4063" s="19" t="s">
        <v>4226</v>
      </c>
      <c r="C4063" s="19" t="s">
        <v>6614</v>
      </c>
      <c r="D4063" s="19" t="s">
        <v>7586</v>
      </c>
      <c r="E4063" s="19" t="s">
        <v>6619</v>
      </c>
    </row>
    <row r="4064" spans="1:5" x14ac:dyDescent="0.25">
      <c r="A4064" s="19">
        <v>9156</v>
      </c>
      <c r="B4064" s="19" t="s">
        <v>4226</v>
      </c>
      <c r="C4064" s="19" t="s">
        <v>6614</v>
      </c>
      <c r="D4064" s="19" t="s">
        <v>4267</v>
      </c>
      <c r="E4064" s="19" t="s">
        <v>7587</v>
      </c>
    </row>
    <row r="4065" spans="1:5" x14ac:dyDescent="0.25">
      <c r="A4065" s="19">
        <v>9157</v>
      </c>
      <c r="B4065" s="19" t="s">
        <v>4226</v>
      </c>
      <c r="C4065" s="19" t="s">
        <v>6614</v>
      </c>
      <c r="D4065" s="19" t="s">
        <v>3773</v>
      </c>
      <c r="E4065" s="19" t="s">
        <v>6622</v>
      </c>
    </row>
    <row r="4066" spans="1:5" x14ac:dyDescent="0.25">
      <c r="A4066" s="19">
        <v>9158</v>
      </c>
      <c r="B4066" s="19" t="s">
        <v>4226</v>
      </c>
      <c r="C4066" s="19" t="s">
        <v>6614</v>
      </c>
      <c r="D4066" s="19" t="s">
        <v>3772</v>
      </c>
      <c r="E4066" s="19" t="s">
        <v>6622</v>
      </c>
    </row>
    <row r="4067" spans="1:5" x14ac:dyDescent="0.25">
      <c r="A4067" s="19">
        <v>9159</v>
      </c>
      <c r="B4067" s="19" t="s">
        <v>4226</v>
      </c>
      <c r="C4067" s="19" t="s">
        <v>6614</v>
      </c>
      <c r="D4067" s="19" t="s">
        <v>3773</v>
      </c>
      <c r="E4067" s="19" t="s">
        <v>6622</v>
      </c>
    </row>
    <row r="4068" spans="1:5" x14ac:dyDescent="0.25">
      <c r="A4068" s="19">
        <v>9160</v>
      </c>
      <c r="B4068" s="19" t="s">
        <v>4226</v>
      </c>
      <c r="C4068" s="19" t="s">
        <v>6614</v>
      </c>
      <c r="D4068" s="19" t="s">
        <v>7588</v>
      </c>
      <c r="E4068" s="19" t="s">
        <v>6622</v>
      </c>
    </row>
    <row r="4069" spans="1:5" x14ac:dyDescent="0.25">
      <c r="A4069" s="19">
        <v>9161</v>
      </c>
      <c r="B4069" s="19" t="s">
        <v>4226</v>
      </c>
      <c r="C4069" s="19" t="s">
        <v>6614</v>
      </c>
      <c r="D4069" s="19" t="s">
        <v>7586</v>
      </c>
      <c r="E4069" s="19" t="s">
        <v>6622</v>
      </c>
    </row>
    <row r="4070" spans="1:5" x14ac:dyDescent="0.25">
      <c r="A4070" s="19">
        <v>9162</v>
      </c>
      <c r="B4070" s="19" t="s">
        <v>4226</v>
      </c>
      <c r="C4070" s="19" t="s">
        <v>6614</v>
      </c>
      <c r="D4070" s="19" t="s">
        <v>4268</v>
      </c>
      <c r="E4070" s="19" t="s">
        <v>6622</v>
      </c>
    </row>
    <row r="4071" spans="1:5" x14ac:dyDescent="0.25">
      <c r="A4071" s="19">
        <v>9163</v>
      </c>
      <c r="B4071" s="19" t="s">
        <v>4226</v>
      </c>
      <c r="C4071" s="19" t="s">
        <v>6614</v>
      </c>
      <c r="D4071" s="19" t="s">
        <v>4269</v>
      </c>
      <c r="E4071" s="19" t="s">
        <v>6622</v>
      </c>
    </row>
    <row r="4072" spans="1:5" x14ac:dyDescent="0.25">
      <c r="A4072" s="19">
        <v>9164</v>
      </c>
      <c r="B4072" s="19" t="s">
        <v>4226</v>
      </c>
      <c r="C4072" s="19" t="s">
        <v>6614</v>
      </c>
      <c r="D4072" s="19" t="s">
        <v>3772</v>
      </c>
      <c r="E4072" s="19" t="s">
        <v>6746</v>
      </c>
    </row>
    <row r="4073" spans="1:5" x14ac:dyDescent="0.25">
      <c r="A4073" s="19">
        <v>9165</v>
      </c>
      <c r="B4073" s="19" t="s">
        <v>4226</v>
      </c>
      <c r="C4073" s="19" t="s">
        <v>6614</v>
      </c>
      <c r="D4073" s="19" t="s">
        <v>4270</v>
      </c>
      <c r="E4073" s="19" t="s">
        <v>6746</v>
      </c>
    </row>
    <row r="4074" spans="1:5" x14ac:dyDescent="0.25">
      <c r="A4074" s="19">
        <v>9166</v>
      </c>
      <c r="B4074" s="19" t="s">
        <v>4226</v>
      </c>
      <c r="C4074" s="19" t="s">
        <v>6614</v>
      </c>
      <c r="D4074" s="19" t="s">
        <v>7589</v>
      </c>
      <c r="E4074" s="19" t="s">
        <v>6746</v>
      </c>
    </row>
    <row r="4075" spans="1:5" x14ac:dyDescent="0.25">
      <c r="A4075" s="19">
        <v>9167</v>
      </c>
      <c r="B4075" s="19" t="s">
        <v>4226</v>
      </c>
      <c r="C4075" s="19" t="s">
        <v>6614</v>
      </c>
      <c r="D4075" s="19" t="s">
        <v>6288</v>
      </c>
      <c r="E4075" s="19" t="s">
        <v>6746</v>
      </c>
    </row>
    <row r="4076" spans="1:5" x14ac:dyDescent="0.25">
      <c r="A4076" s="19">
        <v>9168</v>
      </c>
      <c r="B4076" s="19" t="s">
        <v>4226</v>
      </c>
      <c r="C4076" s="19" t="s">
        <v>6614</v>
      </c>
      <c r="D4076" s="19" t="s">
        <v>7590</v>
      </c>
      <c r="E4076" s="19" t="s">
        <v>6746</v>
      </c>
    </row>
    <row r="4077" spans="1:5" x14ac:dyDescent="0.25">
      <c r="A4077" s="19">
        <v>9169</v>
      </c>
      <c r="B4077" s="19" t="s">
        <v>4226</v>
      </c>
      <c r="C4077" s="19" t="s">
        <v>6614</v>
      </c>
      <c r="D4077" s="19" t="s">
        <v>7376</v>
      </c>
      <c r="E4077" s="19" t="s">
        <v>6746</v>
      </c>
    </row>
    <row r="4078" spans="1:5" x14ac:dyDescent="0.25">
      <c r="A4078" s="19">
        <v>9170</v>
      </c>
      <c r="B4078" s="19" t="s">
        <v>4226</v>
      </c>
      <c r="C4078" s="19" t="s">
        <v>6614</v>
      </c>
      <c r="D4078" s="19" t="s">
        <v>3772</v>
      </c>
      <c r="E4078" s="19" t="s">
        <v>6746</v>
      </c>
    </row>
    <row r="4079" spans="1:5" x14ac:dyDescent="0.25">
      <c r="A4079" s="19">
        <v>9171</v>
      </c>
      <c r="B4079" s="19" t="s">
        <v>4226</v>
      </c>
      <c r="C4079" s="19" t="s">
        <v>6614</v>
      </c>
      <c r="D4079" s="19" t="s">
        <v>4271</v>
      </c>
      <c r="E4079" s="19" t="s">
        <v>6746</v>
      </c>
    </row>
    <row r="4080" spans="1:5" x14ac:dyDescent="0.25">
      <c r="A4080" s="19">
        <v>9172</v>
      </c>
      <c r="B4080" s="19" t="s">
        <v>4226</v>
      </c>
      <c r="C4080" s="19" t="s">
        <v>6614</v>
      </c>
      <c r="D4080" s="19" t="s">
        <v>7589</v>
      </c>
      <c r="E4080" s="19" t="s">
        <v>6746</v>
      </c>
    </row>
    <row r="4081" spans="1:5" x14ac:dyDescent="0.25">
      <c r="A4081" s="19">
        <v>9173</v>
      </c>
      <c r="B4081" s="19" t="s">
        <v>4226</v>
      </c>
      <c r="C4081" s="19" t="s">
        <v>6614</v>
      </c>
      <c r="D4081" s="19" t="s">
        <v>6288</v>
      </c>
      <c r="E4081" s="19" t="s">
        <v>6746</v>
      </c>
    </row>
    <row r="4082" spans="1:5" x14ac:dyDescent="0.25">
      <c r="A4082" s="19">
        <v>9174</v>
      </c>
      <c r="B4082" s="19" t="s">
        <v>4226</v>
      </c>
      <c r="C4082" s="19" t="s">
        <v>6614</v>
      </c>
      <c r="D4082" s="19" t="s">
        <v>7590</v>
      </c>
      <c r="E4082" s="19" t="s">
        <v>6746</v>
      </c>
    </row>
    <row r="4083" spans="1:5" x14ac:dyDescent="0.25">
      <c r="A4083" s="19">
        <v>9175</v>
      </c>
      <c r="B4083" s="19" t="s">
        <v>4226</v>
      </c>
      <c r="C4083" s="19" t="s">
        <v>6614</v>
      </c>
      <c r="D4083" s="19" t="s">
        <v>7376</v>
      </c>
      <c r="E4083" s="19" t="s">
        <v>6746</v>
      </c>
    </row>
    <row r="4084" spans="1:5" x14ac:dyDescent="0.25">
      <c r="A4084" s="19">
        <v>9176</v>
      </c>
      <c r="B4084" s="19" t="s">
        <v>4226</v>
      </c>
      <c r="C4084" s="19" t="s">
        <v>6614</v>
      </c>
      <c r="D4084" s="19" t="s">
        <v>7591</v>
      </c>
      <c r="E4084" s="19" t="s">
        <v>6746</v>
      </c>
    </row>
    <row r="4085" spans="1:5" x14ac:dyDescent="0.25">
      <c r="A4085" s="19">
        <v>9177</v>
      </c>
      <c r="B4085" s="19" t="s">
        <v>4226</v>
      </c>
      <c r="C4085" s="19" t="s">
        <v>6614</v>
      </c>
      <c r="D4085" s="19" t="s">
        <v>4272</v>
      </c>
      <c r="E4085" s="19" t="s">
        <v>6750</v>
      </c>
    </row>
    <row r="4086" spans="1:5" x14ac:dyDescent="0.25">
      <c r="A4086" s="19">
        <v>9178</v>
      </c>
      <c r="B4086" s="19" t="s">
        <v>4226</v>
      </c>
      <c r="C4086" s="19" t="s">
        <v>6614</v>
      </c>
      <c r="D4086" s="19" t="s">
        <v>3773</v>
      </c>
      <c r="E4086" s="19" t="s">
        <v>6750</v>
      </c>
    </row>
    <row r="4087" spans="1:5" x14ac:dyDescent="0.25">
      <c r="A4087" s="19">
        <v>9179</v>
      </c>
      <c r="B4087" s="19" t="s">
        <v>4226</v>
      </c>
      <c r="C4087" s="19" t="s">
        <v>6614</v>
      </c>
      <c r="D4087" s="19" t="s">
        <v>3772</v>
      </c>
      <c r="E4087" s="19" t="s">
        <v>6750</v>
      </c>
    </row>
    <row r="4088" spans="1:5" x14ac:dyDescent="0.25">
      <c r="A4088" s="19">
        <v>9180</v>
      </c>
      <c r="B4088" s="19" t="s">
        <v>4226</v>
      </c>
      <c r="C4088" s="19" t="s">
        <v>6614</v>
      </c>
      <c r="D4088" s="19" t="s">
        <v>3773</v>
      </c>
      <c r="E4088" s="19" t="s">
        <v>6750</v>
      </c>
    </row>
    <row r="4089" spans="1:5" x14ac:dyDescent="0.25">
      <c r="A4089" s="19">
        <v>9181</v>
      </c>
      <c r="B4089" s="19" t="s">
        <v>4226</v>
      </c>
      <c r="C4089" s="19" t="s">
        <v>6614</v>
      </c>
      <c r="D4089" s="19" t="s">
        <v>4273</v>
      </c>
      <c r="E4089" s="19" t="s">
        <v>6750</v>
      </c>
    </row>
    <row r="4090" spans="1:5" x14ac:dyDescent="0.25">
      <c r="A4090" s="19">
        <v>9182</v>
      </c>
      <c r="B4090" s="19" t="s">
        <v>4226</v>
      </c>
      <c r="C4090" s="19" t="s">
        <v>6614</v>
      </c>
      <c r="D4090" s="19" t="s">
        <v>3773</v>
      </c>
      <c r="E4090" s="19" t="s">
        <v>6750</v>
      </c>
    </row>
    <row r="4091" spans="1:5" x14ac:dyDescent="0.25">
      <c r="A4091" s="19">
        <v>9183</v>
      </c>
      <c r="B4091" s="19" t="s">
        <v>4226</v>
      </c>
      <c r="C4091" s="19" t="s">
        <v>6614</v>
      </c>
      <c r="D4091" s="19" t="s">
        <v>3772</v>
      </c>
      <c r="E4091" s="19" t="s">
        <v>6750</v>
      </c>
    </row>
    <row r="4092" spans="1:5" x14ac:dyDescent="0.25">
      <c r="A4092" s="19">
        <v>9184</v>
      </c>
      <c r="B4092" s="19" t="s">
        <v>4226</v>
      </c>
      <c r="C4092" s="19" t="s">
        <v>6614</v>
      </c>
      <c r="D4092" s="19" t="s">
        <v>3773</v>
      </c>
      <c r="E4092" s="19" t="s">
        <v>6750</v>
      </c>
    </row>
    <row r="4093" spans="1:5" x14ac:dyDescent="0.25">
      <c r="A4093" s="19">
        <v>9185</v>
      </c>
      <c r="B4093" s="19" t="s">
        <v>4226</v>
      </c>
      <c r="C4093" s="19" t="s">
        <v>6614</v>
      </c>
      <c r="D4093" s="19" t="s">
        <v>4274</v>
      </c>
      <c r="E4093" s="19" t="s">
        <v>6750</v>
      </c>
    </row>
    <row r="4094" spans="1:5" x14ac:dyDescent="0.25">
      <c r="A4094" s="19">
        <v>9186</v>
      </c>
      <c r="B4094" s="19" t="s">
        <v>4226</v>
      </c>
      <c r="C4094" s="19" t="s">
        <v>6614</v>
      </c>
      <c r="D4094" s="19" t="s">
        <v>4275</v>
      </c>
      <c r="E4094" s="19" t="s">
        <v>6756</v>
      </c>
    </row>
    <row r="4095" spans="1:5" x14ac:dyDescent="0.25">
      <c r="A4095" s="19">
        <v>9187</v>
      </c>
      <c r="B4095" s="19" t="s">
        <v>4226</v>
      </c>
      <c r="C4095" s="19" t="s">
        <v>6614</v>
      </c>
      <c r="D4095" s="19" t="s">
        <v>7592</v>
      </c>
      <c r="E4095" s="19" t="s">
        <v>6756</v>
      </c>
    </row>
    <row r="4096" spans="1:5" x14ac:dyDescent="0.25">
      <c r="A4096" s="19">
        <v>9188</v>
      </c>
      <c r="B4096" s="19" t="s">
        <v>4226</v>
      </c>
      <c r="C4096" s="19" t="s">
        <v>6614</v>
      </c>
      <c r="D4096" s="19" t="s">
        <v>7593</v>
      </c>
      <c r="E4096" s="19" t="s">
        <v>6756</v>
      </c>
    </row>
    <row r="4097" spans="1:5" x14ac:dyDescent="0.25">
      <c r="A4097" s="19">
        <v>9189</v>
      </c>
      <c r="B4097" s="19" t="s">
        <v>4226</v>
      </c>
      <c r="C4097" s="19" t="s">
        <v>6614</v>
      </c>
      <c r="D4097" s="19" t="s">
        <v>7594</v>
      </c>
      <c r="E4097" s="19" t="s">
        <v>6756</v>
      </c>
    </row>
    <row r="4098" spans="1:5" x14ac:dyDescent="0.25">
      <c r="A4098" s="19">
        <v>9190</v>
      </c>
      <c r="B4098" s="19" t="s">
        <v>4226</v>
      </c>
      <c r="C4098" s="19" t="s">
        <v>6614</v>
      </c>
      <c r="D4098" s="19" t="s">
        <v>4276</v>
      </c>
      <c r="E4098" s="19" t="s">
        <v>6756</v>
      </c>
    </row>
    <row r="4099" spans="1:5" x14ac:dyDescent="0.25">
      <c r="A4099" s="19">
        <v>9191</v>
      </c>
      <c r="B4099" s="19" t="s">
        <v>4226</v>
      </c>
      <c r="C4099" s="19" t="s">
        <v>6614</v>
      </c>
      <c r="D4099" s="19" t="s">
        <v>7595</v>
      </c>
      <c r="E4099" s="19" t="s">
        <v>6756</v>
      </c>
    </row>
    <row r="4100" spans="1:5" x14ac:dyDescent="0.25">
      <c r="A4100" s="19">
        <v>9192</v>
      </c>
      <c r="B4100" s="19" t="s">
        <v>4226</v>
      </c>
      <c r="C4100" s="19" t="s">
        <v>6614</v>
      </c>
      <c r="D4100" s="19" t="s">
        <v>7596</v>
      </c>
      <c r="E4100" s="19" t="s">
        <v>6756</v>
      </c>
    </row>
    <row r="4101" spans="1:5" x14ac:dyDescent="0.25">
      <c r="A4101" s="19">
        <v>9193</v>
      </c>
      <c r="B4101" s="19" t="s">
        <v>4226</v>
      </c>
      <c r="C4101" s="19" t="s">
        <v>6614</v>
      </c>
      <c r="D4101" s="19" t="s">
        <v>7597</v>
      </c>
      <c r="E4101" s="19" t="s">
        <v>6756</v>
      </c>
    </row>
    <row r="4102" spans="1:5" x14ac:dyDescent="0.25">
      <c r="A4102" s="19">
        <v>9194</v>
      </c>
      <c r="B4102" s="19" t="s">
        <v>4226</v>
      </c>
      <c r="C4102" s="19" t="s">
        <v>6614</v>
      </c>
      <c r="D4102" s="19" t="s">
        <v>7598</v>
      </c>
      <c r="E4102" s="19" t="s">
        <v>6756</v>
      </c>
    </row>
    <row r="4103" spans="1:5" x14ac:dyDescent="0.25">
      <c r="A4103" s="19">
        <v>9195</v>
      </c>
      <c r="B4103" s="19" t="s">
        <v>4226</v>
      </c>
      <c r="C4103" s="19" t="s">
        <v>6614</v>
      </c>
      <c r="D4103" s="19" t="s">
        <v>7599</v>
      </c>
      <c r="E4103" s="19" t="s">
        <v>6756</v>
      </c>
    </row>
    <row r="4104" spans="1:5" x14ac:dyDescent="0.25">
      <c r="A4104" s="19">
        <v>9196</v>
      </c>
      <c r="B4104" s="19" t="s">
        <v>4226</v>
      </c>
      <c r="C4104" s="19" t="s">
        <v>6614</v>
      </c>
      <c r="D4104" s="19" t="s">
        <v>7600</v>
      </c>
      <c r="E4104" s="19" t="s">
        <v>6756</v>
      </c>
    </row>
    <row r="4105" spans="1:5" x14ac:dyDescent="0.25">
      <c r="A4105" s="19">
        <v>9197</v>
      </c>
      <c r="B4105" s="19" t="s">
        <v>4226</v>
      </c>
      <c r="C4105" s="19" t="s">
        <v>6614</v>
      </c>
      <c r="D4105" s="19" t="s">
        <v>7601</v>
      </c>
      <c r="E4105" s="19" t="s">
        <v>6756</v>
      </c>
    </row>
    <row r="4106" spans="1:5" x14ac:dyDescent="0.25">
      <c r="A4106" s="19">
        <v>9198</v>
      </c>
      <c r="B4106" s="19" t="s">
        <v>4226</v>
      </c>
      <c r="C4106" s="19" t="s">
        <v>6614</v>
      </c>
      <c r="D4106" s="19" t="s">
        <v>7586</v>
      </c>
      <c r="E4106" s="19" t="s">
        <v>6756</v>
      </c>
    </row>
    <row r="4107" spans="1:5" x14ac:dyDescent="0.25">
      <c r="A4107" s="19">
        <v>9199</v>
      </c>
      <c r="B4107" s="19" t="s">
        <v>4226</v>
      </c>
      <c r="C4107" s="19" t="s">
        <v>6614</v>
      </c>
      <c r="D4107" s="19" t="s">
        <v>7602</v>
      </c>
      <c r="E4107" s="19" t="s">
        <v>6756</v>
      </c>
    </row>
    <row r="4108" spans="1:5" x14ac:dyDescent="0.25">
      <c r="A4108" s="19">
        <v>9200</v>
      </c>
      <c r="B4108" s="19" t="s">
        <v>4226</v>
      </c>
      <c r="C4108" s="19" t="s">
        <v>6614</v>
      </c>
      <c r="D4108" s="19" t="s">
        <v>7603</v>
      </c>
      <c r="E4108" s="19" t="s">
        <v>6756</v>
      </c>
    </row>
    <row r="4109" spans="1:5" x14ac:dyDescent="0.25">
      <c r="A4109" s="19">
        <v>9201</v>
      </c>
      <c r="B4109" s="19" t="s">
        <v>4226</v>
      </c>
      <c r="C4109" s="19" t="s">
        <v>6614</v>
      </c>
      <c r="D4109" s="19" t="s">
        <v>3773</v>
      </c>
      <c r="E4109" s="19" t="s">
        <v>6756</v>
      </c>
    </row>
    <row r="4110" spans="1:5" x14ac:dyDescent="0.25">
      <c r="A4110" s="19">
        <v>9202</v>
      </c>
      <c r="B4110" s="19" t="s">
        <v>4226</v>
      </c>
      <c r="C4110" s="19" t="s">
        <v>6614</v>
      </c>
      <c r="D4110" s="19" t="s">
        <v>4277</v>
      </c>
      <c r="E4110" s="19" t="s">
        <v>6756</v>
      </c>
    </row>
    <row r="4111" spans="1:5" x14ac:dyDescent="0.25">
      <c r="A4111" s="19">
        <v>9203</v>
      </c>
      <c r="B4111" s="19" t="s">
        <v>4226</v>
      </c>
      <c r="C4111" s="19" t="s">
        <v>6614</v>
      </c>
      <c r="D4111" s="19" t="s">
        <v>3773</v>
      </c>
      <c r="E4111" s="19" t="s">
        <v>6756</v>
      </c>
    </row>
    <row r="4112" spans="1:5" x14ac:dyDescent="0.25">
      <c r="A4112" s="19">
        <v>9204</v>
      </c>
      <c r="B4112" s="19" t="s">
        <v>4226</v>
      </c>
      <c r="C4112" s="19" t="s">
        <v>6614</v>
      </c>
      <c r="D4112" s="19" t="s">
        <v>4278</v>
      </c>
      <c r="E4112" s="19" t="s">
        <v>6756</v>
      </c>
    </row>
    <row r="4113" spans="1:5" x14ac:dyDescent="0.25">
      <c r="A4113" s="19">
        <v>9205</v>
      </c>
      <c r="B4113" s="19" t="s">
        <v>4226</v>
      </c>
      <c r="C4113" s="19" t="s">
        <v>6614</v>
      </c>
      <c r="D4113" s="19" t="s">
        <v>7548</v>
      </c>
      <c r="E4113" s="19" t="s">
        <v>6756</v>
      </c>
    </row>
    <row r="4114" spans="1:5" x14ac:dyDescent="0.25">
      <c r="A4114" s="19">
        <v>9206</v>
      </c>
      <c r="B4114" s="19" t="s">
        <v>4226</v>
      </c>
      <c r="C4114" s="19" t="s">
        <v>6614</v>
      </c>
      <c r="D4114" s="19" t="s">
        <v>7604</v>
      </c>
      <c r="E4114" s="19" t="s">
        <v>6756</v>
      </c>
    </row>
    <row r="4115" spans="1:5" x14ac:dyDescent="0.25">
      <c r="A4115" s="19">
        <v>9207</v>
      </c>
      <c r="B4115" s="19" t="s">
        <v>4226</v>
      </c>
      <c r="C4115" s="19" t="s">
        <v>6614</v>
      </c>
      <c r="D4115" s="19" t="s">
        <v>7605</v>
      </c>
      <c r="E4115" s="19" t="s">
        <v>6756</v>
      </c>
    </row>
    <row r="4116" spans="1:5" x14ac:dyDescent="0.25">
      <c r="A4116" s="19">
        <v>9208</v>
      </c>
      <c r="B4116" s="19" t="s">
        <v>4226</v>
      </c>
      <c r="C4116" s="19" t="s">
        <v>6614</v>
      </c>
      <c r="D4116" s="19" t="s">
        <v>7606</v>
      </c>
      <c r="E4116" s="19" t="s">
        <v>6756</v>
      </c>
    </row>
    <row r="4117" spans="1:5" x14ac:dyDescent="0.25">
      <c r="A4117" s="19">
        <v>9209</v>
      </c>
      <c r="B4117" s="19" t="s">
        <v>4226</v>
      </c>
      <c r="C4117" s="19" t="s">
        <v>6614</v>
      </c>
      <c r="D4117" s="19" t="s">
        <v>7607</v>
      </c>
      <c r="E4117" s="19" t="s">
        <v>6756</v>
      </c>
    </row>
    <row r="4118" spans="1:5" x14ac:dyDescent="0.25">
      <c r="A4118" s="19">
        <v>9210</v>
      </c>
      <c r="B4118" s="19" t="s">
        <v>4226</v>
      </c>
      <c r="C4118" s="19" t="s">
        <v>6614</v>
      </c>
      <c r="D4118" s="19" t="s">
        <v>7608</v>
      </c>
      <c r="E4118" s="19" t="s">
        <v>6756</v>
      </c>
    </row>
    <row r="4119" spans="1:5" x14ac:dyDescent="0.25">
      <c r="A4119" s="19">
        <v>9211</v>
      </c>
      <c r="B4119" s="19" t="s">
        <v>4226</v>
      </c>
      <c r="C4119" s="19" t="s">
        <v>6614</v>
      </c>
      <c r="D4119" s="19" t="s">
        <v>7609</v>
      </c>
      <c r="E4119" s="19" t="s">
        <v>6756</v>
      </c>
    </row>
    <row r="4120" spans="1:5" x14ac:dyDescent="0.25">
      <c r="A4120" s="19">
        <v>9212</v>
      </c>
      <c r="B4120" s="19" t="s">
        <v>4226</v>
      </c>
      <c r="C4120" s="19" t="s">
        <v>6614</v>
      </c>
      <c r="D4120" s="19" t="s">
        <v>7586</v>
      </c>
      <c r="E4120" s="19" t="s">
        <v>6756</v>
      </c>
    </row>
    <row r="4121" spans="1:5" x14ac:dyDescent="0.25">
      <c r="A4121" s="19">
        <v>9213</v>
      </c>
      <c r="B4121" s="19" t="s">
        <v>4226</v>
      </c>
      <c r="C4121" s="19" t="s">
        <v>6614</v>
      </c>
      <c r="D4121" s="19" t="s">
        <v>7610</v>
      </c>
      <c r="E4121" s="19" t="s">
        <v>6756</v>
      </c>
    </row>
    <row r="4122" spans="1:5" x14ac:dyDescent="0.25">
      <c r="A4122" s="19">
        <v>9214</v>
      </c>
      <c r="B4122" s="19" t="s">
        <v>4226</v>
      </c>
      <c r="C4122" s="19" t="s">
        <v>6614</v>
      </c>
      <c r="D4122" s="19" t="s">
        <v>7586</v>
      </c>
      <c r="E4122" s="19" t="s">
        <v>6756</v>
      </c>
    </row>
    <row r="4123" spans="1:5" x14ac:dyDescent="0.25">
      <c r="A4123" s="19">
        <v>9215</v>
      </c>
      <c r="B4123" s="19" t="s">
        <v>4226</v>
      </c>
      <c r="C4123" s="19" t="s">
        <v>6614</v>
      </c>
      <c r="D4123" s="19" t="s">
        <v>4279</v>
      </c>
      <c r="E4123" s="19" t="s">
        <v>6756</v>
      </c>
    </row>
    <row r="4124" spans="1:5" x14ac:dyDescent="0.25">
      <c r="A4124" s="19">
        <v>9216</v>
      </c>
      <c r="B4124" s="19" t="s">
        <v>4226</v>
      </c>
      <c r="C4124" s="19" t="s">
        <v>6614</v>
      </c>
      <c r="D4124" s="19" t="s">
        <v>7586</v>
      </c>
      <c r="E4124" s="19" t="s">
        <v>6756</v>
      </c>
    </row>
    <row r="4125" spans="1:5" x14ac:dyDescent="0.25">
      <c r="A4125" s="19">
        <v>9217</v>
      </c>
      <c r="B4125" s="19" t="s">
        <v>4226</v>
      </c>
      <c r="C4125" s="19" t="s">
        <v>6614</v>
      </c>
      <c r="D4125" s="19" t="s">
        <v>6288</v>
      </c>
      <c r="E4125" s="19" t="s">
        <v>6756</v>
      </c>
    </row>
    <row r="4126" spans="1:5" x14ac:dyDescent="0.25">
      <c r="A4126" s="19">
        <v>9218</v>
      </c>
      <c r="B4126" s="19" t="s">
        <v>4226</v>
      </c>
      <c r="C4126" s="19" t="s">
        <v>6614</v>
      </c>
      <c r="D4126" s="19" t="s">
        <v>7611</v>
      </c>
      <c r="E4126" s="19" t="s">
        <v>6756</v>
      </c>
    </row>
    <row r="4127" spans="1:5" x14ac:dyDescent="0.25">
      <c r="A4127" s="19">
        <v>9219</v>
      </c>
      <c r="B4127" s="19" t="s">
        <v>4226</v>
      </c>
      <c r="C4127" s="19" t="s">
        <v>6614</v>
      </c>
      <c r="D4127" s="19" t="s">
        <v>7610</v>
      </c>
      <c r="E4127" s="19" t="s">
        <v>6756</v>
      </c>
    </row>
    <row r="4128" spans="1:5" x14ac:dyDescent="0.25">
      <c r="A4128" s="19">
        <v>9220</v>
      </c>
      <c r="B4128" s="19" t="s">
        <v>4226</v>
      </c>
      <c r="C4128" s="19" t="s">
        <v>6614</v>
      </c>
      <c r="D4128" s="19" t="s">
        <v>7586</v>
      </c>
      <c r="E4128" s="19" t="s">
        <v>6756</v>
      </c>
    </row>
    <row r="4129" spans="1:5" x14ac:dyDescent="0.25">
      <c r="A4129" s="19">
        <v>9221</v>
      </c>
      <c r="B4129" s="19" t="s">
        <v>4226</v>
      </c>
      <c r="C4129" s="19" t="s">
        <v>6614</v>
      </c>
      <c r="D4129" s="19" t="s">
        <v>7611</v>
      </c>
      <c r="E4129" s="19" t="s">
        <v>6756</v>
      </c>
    </row>
    <row r="4130" spans="1:5" x14ac:dyDescent="0.25">
      <c r="A4130" s="19">
        <v>9222</v>
      </c>
      <c r="B4130" s="19" t="s">
        <v>4226</v>
      </c>
      <c r="C4130" s="19" t="s">
        <v>6614</v>
      </c>
      <c r="D4130" s="19" t="s">
        <v>4281</v>
      </c>
      <c r="E4130" s="19" t="s">
        <v>6756</v>
      </c>
    </row>
    <row r="4131" spans="1:5" x14ac:dyDescent="0.25">
      <c r="A4131" s="19">
        <v>9223</v>
      </c>
      <c r="B4131" s="19" t="s">
        <v>4226</v>
      </c>
      <c r="C4131" s="19" t="s">
        <v>6614</v>
      </c>
      <c r="D4131" s="19" t="s">
        <v>7586</v>
      </c>
      <c r="E4131" s="19" t="s">
        <v>6756</v>
      </c>
    </row>
    <row r="4132" spans="1:5" x14ac:dyDescent="0.25">
      <c r="A4132" s="19">
        <v>9224</v>
      </c>
      <c r="B4132" s="19" t="s">
        <v>4226</v>
      </c>
      <c r="C4132" s="19" t="s">
        <v>6614</v>
      </c>
      <c r="D4132" s="19" t="s">
        <v>6288</v>
      </c>
      <c r="E4132" s="19" t="s">
        <v>6756</v>
      </c>
    </row>
    <row r="4133" spans="1:5" x14ac:dyDescent="0.25">
      <c r="A4133" s="19">
        <v>9225</v>
      </c>
      <c r="B4133" s="19" t="s">
        <v>4226</v>
      </c>
      <c r="C4133" s="19" t="s">
        <v>6614</v>
      </c>
      <c r="D4133" s="19" t="s">
        <v>4282</v>
      </c>
      <c r="E4133" s="19" t="s">
        <v>7612</v>
      </c>
    </row>
    <row r="4134" spans="1:5" x14ac:dyDescent="0.25">
      <c r="A4134" s="19">
        <v>9226</v>
      </c>
      <c r="B4134" s="19" t="s">
        <v>4226</v>
      </c>
      <c r="C4134" s="19" t="s">
        <v>6614</v>
      </c>
      <c r="D4134" s="19" t="s">
        <v>7394</v>
      </c>
      <c r="E4134" s="19" t="s">
        <v>6756</v>
      </c>
    </row>
    <row r="4135" spans="1:5" x14ac:dyDescent="0.25">
      <c r="A4135" s="19">
        <v>9227</v>
      </c>
      <c r="B4135" s="19" t="s">
        <v>4226</v>
      </c>
      <c r="C4135" s="19" t="s">
        <v>6614</v>
      </c>
      <c r="D4135" s="19" t="s">
        <v>7395</v>
      </c>
      <c r="E4135" s="19" t="s">
        <v>6756</v>
      </c>
    </row>
    <row r="4136" spans="1:5" x14ac:dyDescent="0.25">
      <c r="A4136" s="19">
        <v>9228</v>
      </c>
      <c r="B4136" s="19" t="s">
        <v>4226</v>
      </c>
      <c r="C4136" s="19" t="s">
        <v>6614</v>
      </c>
      <c r="D4136" s="19" t="s">
        <v>7396</v>
      </c>
      <c r="E4136" s="19" t="s">
        <v>6756</v>
      </c>
    </row>
    <row r="4137" spans="1:5" x14ac:dyDescent="0.25">
      <c r="A4137" s="19">
        <v>9229</v>
      </c>
      <c r="B4137" s="19" t="s">
        <v>4226</v>
      </c>
      <c r="C4137" s="19" t="s">
        <v>6614</v>
      </c>
      <c r="D4137" s="19" t="s">
        <v>7397</v>
      </c>
      <c r="E4137" s="19" t="s">
        <v>6756</v>
      </c>
    </row>
    <row r="4138" spans="1:5" x14ac:dyDescent="0.25">
      <c r="A4138" s="19">
        <v>9230</v>
      </c>
      <c r="B4138" s="19" t="s">
        <v>4226</v>
      </c>
      <c r="C4138" s="19" t="s">
        <v>6614</v>
      </c>
      <c r="D4138" s="19" t="s">
        <v>7613</v>
      </c>
      <c r="E4138" s="19" t="s">
        <v>6756</v>
      </c>
    </row>
    <row r="4139" spans="1:5" x14ac:dyDescent="0.25">
      <c r="A4139" s="19">
        <v>9231</v>
      </c>
      <c r="B4139" s="19" t="s">
        <v>4226</v>
      </c>
      <c r="C4139" s="19" t="s">
        <v>6614</v>
      </c>
      <c r="D4139" s="19" t="s">
        <v>4283</v>
      </c>
      <c r="E4139" s="19" t="s">
        <v>6756</v>
      </c>
    </row>
    <row r="4140" spans="1:5" x14ac:dyDescent="0.25">
      <c r="A4140" s="19">
        <v>9232</v>
      </c>
      <c r="B4140" s="19" t="s">
        <v>4226</v>
      </c>
      <c r="C4140" s="19" t="s">
        <v>6614</v>
      </c>
      <c r="D4140" s="19" t="s">
        <v>7614</v>
      </c>
      <c r="E4140" s="19" t="s">
        <v>6756</v>
      </c>
    </row>
    <row r="4141" spans="1:5" x14ac:dyDescent="0.25">
      <c r="A4141" s="19">
        <v>9233</v>
      </c>
      <c r="B4141" s="19" t="s">
        <v>4226</v>
      </c>
      <c r="C4141" s="19" t="s">
        <v>6614</v>
      </c>
      <c r="D4141" s="19" t="s">
        <v>7615</v>
      </c>
      <c r="E4141" s="19" t="s">
        <v>6756</v>
      </c>
    </row>
    <row r="4142" spans="1:5" x14ac:dyDescent="0.25">
      <c r="A4142" s="19">
        <v>9234</v>
      </c>
      <c r="B4142" s="19" t="s">
        <v>4226</v>
      </c>
      <c r="C4142" s="19" t="s">
        <v>6614</v>
      </c>
      <c r="D4142" s="19" t="s">
        <v>7616</v>
      </c>
      <c r="E4142" s="19" t="s">
        <v>6756</v>
      </c>
    </row>
    <row r="4143" spans="1:5" x14ac:dyDescent="0.25">
      <c r="A4143" s="19">
        <v>9235</v>
      </c>
      <c r="B4143" s="19" t="s">
        <v>4226</v>
      </c>
      <c r="C4143" s="19" t="s">
        <v>6614</v>
      </c>
      <c r="D4143" s="19" t="s">
        <v>7617</v>
      </c>
      <c r="E4143" s="19" t="s">
        <v>6756</v>
      </c>
    </row>
    <row r="4144" spans="1:5" x14ac:dyDescent="0.25">
      <c r="A4144" s="19">
        <v>9236</v>
      </c>
      <c r="B4144" s="19" t="s">
        <v>4226</v>
      </c>
      <c r="C4144" s="19" t="s">
        <v>6614</v>
      </c>
      <c r="D4144" s="19" t="s">
        <v>7586</v>
      </c>
      <c r="E4144" s="19" t="s">
        <v>6756</v>
      </c>
    </row>
    <row r="4145" spans="1:5" x14ac:dyDescent="0.25">
      <c r="A4145" s="19">
        <v>9237</v>
      </c>
      <c r="B4145" s="19" t="s">
        <v>4226</v>
      </c>
      <c r="C4145" s="19" t="s">
        <v>6614</v>
      </c>
      <c r="D4145" s="19" t="s">
        <v>7618</v>
      </c>
      <c r="E4145" s="19" t="s">
        <v>6756</v>
      </c>
    </row>
    <row r="4146" spans="1:5" x14ac:dyDescent="0.25">
      <c r="A4146" s="19">
        <v>9238</v>
      </c>
      <c r="B4146" s="19" t="s">
        <v>4226</v>
      </c>
      <c r="C4146" s="19" t="s">
        <v>6614</v>
      </c>
      <c r="D4146" s="19" t="s">
        <v>7619</v>
      </c>
      <c r="E4146" s="19" t="s">
        <v>6756</v>
      </c>
    </row>
    <row r="4147" spans="1:5" x14ac:dyDescent="0.25">
      <c r="A4147" s="19">
        <v>9239</v>
      </c>
      <c r="B4147" s="19" t="s">
        <v>4226</v>
      </c>
      <c r="C4147" s="19" t="s">
        <v>6614</v>
      </c>
      <c r="D4147" s="19" t="s">
        <v>4284</v>
      </c>
      <c r="E4147" s="19" t="s">
        <v>6756</v>
      </c>
    </row>
    <row r="4148" spans="1:5" x14ac:dyDescent="0.25">
      <c r="A4148" s="19">
        <v>9240</v>
      </c>
      <c r="B4148" s="19" t="s">
        <v>4226</v>
      </c>
      <c r="C4148" s="19" t="s">
        <v>6614</v>
      </c>
      <c r="D4148" s="19" t="s">
        <v>7586</v>
      </c>
      <c r="E4148" s="19" t="s">
        <v>6756</v>
      </c>
    </row>
    <row r="4149" spans="1:5" x14ac:dyDescent="0.25">
      <c r="A4149" s="19">
        <v>9241</v>
      </c>
      <c r="B4149" s="19" t="s">
        <v>4226</v>
      </c>
      <c r="C4149" s="19" t="s">
        <v>6614</v>
      </c>
      <c r="D4149" s="19" t="s">
        <v>7618</v>
      </c>
      <c r="E4149" s="19" t="s">
        <v>6756</v>
      </c>
    </row>
    <row r="4150" spans="1:5" x14ac:dyDescent="0.25">
      <c r="A4150" s="19">
        <v>9242</v>
      </c>
      <c r="B4150" s="19" t="s">
        <v>4226</v>
      </c>
      <c r="C4150" s="19" t="s">
        <v>6614</v>
      </c>
      <c r="D4150" s="19" t="s">
        <v>7619</v>
      </c>
      <c r="E4150" s="19" t="s">
        <v>6756</v>
      </c>
    </row>
    <row r="4151" spans="1:5" x14ac:dyDescent="0.25">
      <c r="A4151" s="19">
        <v>9243</v>
      </c>
      <c r="B4151" s="19" t="s">
        <v>4226</v>
      </c>
      <c r="C4151" s="19" t="s">
        <v>6614</v>
      </c>
      <c r="D4151" s="19" t="s">
        <v>4285</v>
      </c>
      <c r="E4151" s="19" t="s">
        <v>6756</v>
      </c>
    </row>
    <row r="4152" spans="1:5" x14ac:dyDescent="0.25">
      <c r="A4152" s="19">
        <v>9244</v>
      </c>
      <c r="B4152" s="19" t="s">
        <v>4226</v>
      </c>
      <c r="C4152" s="19" t="s">
        <v>6614</v>
      </c>
      <c r="D4152" s="19" t="s">
        <v>7586</v>
      </c>
      <c r="E4152" s="19" t="s">
        <v>6756</v>
      </c>
    </row>
    <row r="4153" spans="1:5" x14ac:dyDescent="0.25">
      <c r="A4153" s="19">
        <v>9245</v>
      </c>
      <c r="B4153" s="19" t="s">
        <v>4226</v>
      </c>
      <c r="C4153" s="19" t="s">
        <v>6614</v>
      </c>
      <c r="D4153" s="19" t="s">
        <v>4286</v>
      </c>
      <c r="E4153" s="19" t="s">
        <v>6756</v>
      </c>
    </row>
    <row r="4154" spans="1:5" x14ac:dyDescent="0.25">
      <c r="A4154" s="19">
        <v>9246</v>
      </c>
      <c r="B4154" s="19" t="s">
        <v>4226</v>
      </c>
      <c r="C4154" s="19" t="s">
        <v>6614</v>
      </c>
      <c r="D4154" s="19" t="s">
        <v>3773</v>
      </c>
      <c r="E4154" s="19" t="s">
        <v>6756</v>
      </c>
    </row>
    <row r="4155" spans="1:5" x14ac:dyDescent="0.25">
      <c r="A4155" s="19">
        <v>9247</v>
      </c>
      <c r="B4155" s="19" t="s">
        <v>4226</v>
      </c>
      <c r="C4155" s="19" t="s">
        <v>6614</v>
      </c>
      <c r="D4155" s="19" t="s">
        <v>4287</v>
      </c>
      <c r="E4155" s="19" t="s">
        <v>6756</v>
      </c>
    </row>
    <row r="4156" spans="1:5" x14ac:dyDescent="0.25">
      <c r="A4156" s="19">
        <v>9248</v>
      </c>
      <c r="B4156" s="19" t="s">
        <v>4226</v>
      </c>
      <c r="C4156" s="19" t="s">
        <v>6614</v>
      </c>
      <c r="D4156" s="19" t="s">
        <v>3773</v>
      </c>
      <c r="E4156" s="19" t="s">
        <v>6756</v>
      </c>
    </row>
    <row r="4157" spans="1:5" x14ac:dyDescent="0.25">
      <c r="A4157" s="19">
        <v>9249</v>
      </c>
      <c r="B4157" s="19" t="s">
        <v>4226</v>
      </c>
      <c r="C4157" s="19" t="s">
        <v>6614</v>
      </c>
      <c r="D4157" s="19" t="s">
        <v>6288</v>
      </c>
      <c r="E4157" s="19" t="s">
        <v>6756</v>
      </c>
    </row>
    <row r="4158" spans="1:5" x14ac:dyDescent="0.25">
      <c r="A4158" s="19">
        <v>9250</v>
      </c>
      <c r="B4158" s="19" t="s">
        <v>4226</v>
      </c>
      <c r="C4158" s="19" t="s">
        <v>6614</v>
      </c>
      <c r="D4158" s="19" t="s">
        <v>7586</v>
      </c>
      <c r="E4158" s="19" t="s">
        <v>6756</v>
      </c>
    </row>
    <row r="4159" spans="1:5" x14ac:dyDescent="0.25">
      <c r="A4159" s="19">
        <v>9251</v>
      </c>
      <c r="B4159" s="19" t="s">
        <v>4226</v>
      </c>
      <c r="C4159" s="19" t="s">
        <v>6614</v>
      </c>
      <c r="D4159" s="19" t="s">
        <v>7620</v>
      </c>
      <c r="E4159" s="19" t="s">
        <v>6756</v>
      </c>
    </row>
    <row r="4160" spans="1:5" x14ac:dyDescent="0.25">
      <c r="A4160" s="19">
        <v>9252</v>
      </c>
      <c r="B4160" s="19" t="s">
        <v>4226</v>
      </c>
      <c r="C4160" s="19" t="s">
        <v>6614</v>
      </c>
      <c r="D4160" s="19" t="s">
        <v>4288</v>
      </c>
      <c r="E4160" s="19" t="s">
        <v>6756</v>
      </c>
    </row>
    <row r="4161" spans="1:5" x14ac:dyDescent="0.25">
      <c r="A4161" s="19">
        <v>9253</v>
      </c>
      <c r="B4161" s="19" t="s">
        <v>4226</v>
      </c>
      <c r="C4161" s="19" t="s">
        <v>6614</v>
      </c>
      <c r="D4161" s="19" t="s">
        <v>4289</v>
      </c>
      <c r="E4161" s="19" t="s">
        <v>6756</v>
      </c>
    </row>
    <row r="4162" spans="1:5" x14ac:dyDescent="0.25">
      <c r="A4162" s="19">
        <v>9254</v>
      </c>
      <c r="B4162" s="19" t="s">
        <v>4226</v>
      </c>
      <c r="C4162" s="19" t="s">
        <v>6614</v>
      </c>
      <c r="D4162" s="19" t="s">
        <v>3773</v>
      </c>
      <c r="E4162" s="19" t="s">
        <v>6756</v>
      </c>
    </row>
    <row r="4163" spans="1:5" x14ac:dyDescent="0.25">
      <c r="A4163" s="19">
        <v>9255</v>
      </c>
      <c r="B4163" s="19" t="s">
        <v>4226</v>
      </c>
      <c r="C4163" s="19" t="s">
        <v>6614</v>
      </c>
      <c r="D4163" s="19" t="s">
        <v>4290</v>
      </c>
      <c r="E4163" s="19" t="s">
        <v>6756</v>
      </c>
    </row>
    <row r="4164" spans="1:5" x14ac:dyDescent="0.25">
      <c r="A4164" s="19">
        <v>9256</v>
      </c>
      <c r="B4164" s="19" t="s">
        <v>4226</v>
      </c>
      <c r="C4164" s="19" t="s">
        <v>6614</v>
      </c>
      <c r="D4164" s="19" t="s">
        <v>3773</v>
      </c>
      <c r="E4164" s="19" t="s">
        <v>6756</v>
      </c>
    </row>
    <row r="4165" spans="1:5" x14ac:dyDescent="0.25">
      <c r="A4165" s="19">
        <v>9257</v>
      </c>
      <c r="B4165" s="19" t="s">
        <v>4226</v>
      </c>
      <c r="C4165" s="19" t="s">
        <v>6614</v>
      </c>
      <c r="D4165" s="19" t="s">
        <v>3772</v>
      </c>
      <c r="E4165" s="19" t="s">
        <v>6756</v>
      </c>
    </row>
    <row r="4166" spans="1:5" x14ac:dyDescent="0.25">
      <c r="A4166" s="19">
        <v>9258</v>
      </c>
      <c r="B4166" s="19" t="s">
        <v>4226</v>
      </c>
      <c r="C4166" s="19" t="s">
        <v>6614</v>
      </c>
      <c r="D4166" s="19" t="s">
        <v>3773</v>
      </c>
      <c r="E4166" s="19" t="s">
        <v>6756</v>
      </c>
    </row>
    <row r="4167" spans="1:5" x14ac:dyDescent="0.25">
      <c r="A4167" s="19">
        <v>9259</v>
      </c>
      <c r="B4167" s="19" t="s">
        <v>4226</v>
      </c>
      <c r="C4167" s="19" t="s">
        <v>6614</v>
      </c>
      <c r="D4167" s="19" t="s">
        <v>3772</v>
      </c>
      <c r="E4167" s="19" t="s">
        <v>6756</v>
      </c>
    </row>
    <row r="4168" spans="1:5" x14ac:dyDescent="0.25">
      <c r="A4168" s="19">
        <v>9260</v>
      </c>
      <c r="B4168" s="19" t="s">
        <v>4226</v>
      </c>
      <c r="C4168" s="19" t="s">
        <v>6614</v>
      </c>
      <c r="D4168" s="19" t="s">
        <v>3773</v>
      </c>
      <c r="E4168" s="19" t="s">
        <v>6756</v>
      </c>
    </row>
    <row r="4169" spans="1:5" x14ac:dyDescent="0.25">
      <c r="A4169" s="19">
        <v>9261</v>
      </c>
      <c r="B4169" s="19" t="s">
        <v>4226</v>
      </c>
      <c r="C4169" s="19" t="s">
        <v>6614</v>
      </c>
      <c r="D4169" s="19" t="s">
        <v>7452</v>
      </c>
      <c r="E4169" s="19" t="s">
        <v>6756</v>
      </c>
    </row>
    <row r="4170" spans="1:5" x14ac:dyDescent="0.25">
      <c r="A4170" s="19">
        <v>9262</v>
      </c>
      <c r="B4170" s="19" t="s">
        <v>4226</v>
      </c>
      <c r="C4170" s="19" t="s">
        <v>6614</v>
      </c>
      <c r="D4170" s="19" t="s">
        <v>7586</v>
      </c>
      <c r="E4170" s="19" t="s">
        <v>6756</v>
      </c>
    </row>
    <row r="4171" spans="1:5" x14ac:dyDescent="0.25">
      <c r="A4171" s="19">
        <v>9263</v>
      </c>
      <c r="B4171" s="19" t="s">
        <v>4226</v>
      </c>
      <c r="C4171" s="19" t="s">
        <v>6614</v>
      </c>
      <c r="D4171" s="19" t="s">
        <v>4291</v>
      </c>
      <c r="E4171" s="19" t="s">
        <v>7621</v>
      </c>
    </row>
    <row r="4172" spans="1:5" x14ac:dyDescent="0.25">
      <c r="A4172" s="19">
        <v>9264</v>
      </c>
      <c r="B4172" s="19" t="s">
        <v>4226</v>
      </c>
      <c r="C4172" s="19" t="s">
        <v>6614</v>
      </c>
      <c r="D4172" s="19" t="s">
        <v>4292</v>
      </c>
      <c r="E4172" s="19" t="s">
        <v>7622</v>
      </c>
    </row>
    <row r="4173" spans="1:5" x14ac:dyDescent="0.25">
      <c r="A4173" s="19">
        <v>9265</v>
      </c>
      <c r="B4173" s="19" t="s">
        <v>4226</v>
      </c>
      <c r="C4173" s="19" t="s">
        <v>6614</v>
      </c>
      <c r="D4173" s="19" t="s">
        <v>4293</v>
      </c>
      <c r="E4173" s="19" t="s">
        <v>7623</v>
      </c>
    </row>
    <row r="4174" spans="1:5" x14ac:dyDescent="0.25">
      <c r="A4174" s="19">
        <v>9266</v>
      </c>
      <c r="B4174" s="19" t="s">
        <v>4226</v>
      </c>
      <c r="C4174" s="19" t="s">
        <v>6614</v>
      </c>
      <c r="D4174" s="19" t="s">
        <v>4294</v>
      </c>
      <c r="E4174" s="19" t="s">
        <v>6758</v>
      </c>
    </row>
    <row r="4175" spans="1:5" x14ac:dyDescent="0.25">
      <c r="A4175" s="19">
        <v>9267</v>
      </c>
      <c r="B4175" s="19" t="s">
        <v>4226</v>
      </c>
      <c r="C4175" s="19" t="s">
        <v>6614</v>
      </c>
      <c r="D4175" s="19" t="s">
        <v>4295</v>
      </c>
      <c r="E4175" s="19" t="s">
        <v>6764</v>
      </c>
    </row>
    <row r="4176" spans="1:5" x14ac:dyDescent="0.25">
      <c r="A4176" s="19">
        <v>9268</v>
      </c>
      <c r="B4176" s="19" t="s">
        <v>4226</v>
      </c>
      <c r="C4176" s="19" t="s">
        <v>6614</v>
      </c>
      <c r="D4176" s="19" t="s">
        <v>4296</v>
      </c>
      <c r="E4176" s="19" t="s">
        <v>7624</v>
      </c>
    </row>
    <row r="4177" spans="1:5" x14ac:dyDescent="0.25">
      <c r="A4177" s="19">
        <v>9269</v>
      </c>
      <c r="B4177" s="19" t="s">
        <v>4226</v>
      </c>
      <c r="C4177" s="19" t="s">
        <v>6614</v>
      </c>
      <c r="D4177" s="19" t="s">
        <v>4297</v>
      </c>
      <c r="E4177" s="19" t="s">
        <v>7625</v>
      </c>
    </row>
    <row r="4178" spans="1:5" x14ac:dyDescent="0.25">
      <c r="A4178" s="19">
        <v>9270</v>
      </c>
      <c r="B4178" s="19" t="s">
        <v>4226</v>
      </c>
      <c r="C4178" s="19" t="s">
        <v>6614</v>
      </c>
      <c r="D4178" s="19" t="s">
        <v>2436</v>
      </c>
      <c r="E4178" s="19" t="s">
        <v>6760</v>
      </c>
    </row>
    <row r="4179" spans="1:5" x14ac:dyDescent="0.25">
      <c r="A4179" s="19">
        <v>9271</v>
      </c>
      <c r="B4179" s="19" t="s">
        <v>4226</v>
      </c>
      <c r="C4179" s="19" t="s">
        <v>6614</v>
      </c>
      <c r="D4179" s="19" t="s">
        <v>4298</v>
      </c>
      <c r="E4179" s="19"/>
    </row>
    <row r="4180" spans="1:5" x14ac:dyDescent="0.25">
      <c r="A4180" s="19">
        <v>9272</v>
      </c>
      <c r="B4180" s="19" t="s">
        <v>4226</v>
      </c>
      <c r="C4180" s="19" t="s">
        <v>6614</v>
      </c>
      <c r="D4180" s="19" t="s">
        <v>4299</v>
      </c>
      <c r="E4180" s="19" t="s">
        <v>6760</v>
      </c>
    </row>
    <row r="4181" spans="1:5" x14ac:dyDescent="0.25">
      <c r="A4181" s="19">
        <v>9273</v>
      </c>
      <c r="B4181" s="19" t="s">
        <v>4226</v>
      </c>
      <c r="C4181" s="19" t="s">
        <v>6614</v>
      </c>
      <c r="D4181" s="19" t="s">
        <v>3773</v>
      </c>
      <c r="E4181" s="19" t="s">
        <v>6760</v>
      </c>
    </row>
    <row r="4182" spans="1:5" x14ac:dyDescent="0.25">
      <c r="A4182" s="19">
        <v>9274</v>
      </c>
      <c r="B4182" s="19" t="s">
        <v>4226</v>
      </c>
      <c r="C4182" s="19" t="s">
        <v>6614</v>
      </c>
      <c r="D4182" s="19" t="s">
        <v>4300</v>
      </c>
      <c r="E4182" s="19" t="s">
        <v>6760</v>
      </c>
    </row>
    <row r="4183" spans="1:5" x14ac:dyDescent="0.25">
      <c r="A4183" s="19">
        <v>9275</v>
      </c>
      <c r="B4183" s="19" t="s">
        <v>4226</v>
      </c>
      <c r="C4183" s="19" t="s">
        <v>6614</v>
      </c>
      <c r="D4183" s="19" t="s">
        <v>3773</v>
      </c>
      <c r="E4183" s="19" t="s">
        <v>6760</v>
      </c>
    </row>
    <row r="4184" spans="1:5" x14ac:dyDescent="0.25">
      <c r="A4184" s="19">
        <v>9276</v>
      </c>
      <c r="B4184" s="19" t="s">
        <v>4226</v>
      </c>
      <c r="C4184" s="19" t="s">
        <v>6614</v>
      </c>
      <c r="D4184" s="19" t="s">
        <v>4301</v>
      </c>
      <c r="E4184" s="19" t="s">
        <v>6760</v>
      </c>
    </row>
    <row r="4185" spans="1:5" x14ac:dyDescent="0.25">
      <c r="A4185" s="19">
        <v>9277</v>
      </c>
      <c r="B4185" s="19" t="s">
        <v>4226</v>
      </c>
      <c r="C4185" s="19" t="s">
        <v>6614</v>
      </c>
      <c r="D4185" s="19" t="s">
        <v>3773</v>
      </c>
      <c r="E4185" s="19" t="s">
        <v>6760</v>
      </c>
    </row>
    <row r="4186" spans="1:5" x14ac:dyDescent="0.25">
      <c r="A4186" s="19">
        <v>9278</v>
      </c>
      <c r="B4186" s="19" t="s">
        <v>4226</v>
      </c>
      <c r="C4186" s="19" t="s">
        <v>6614</v>
      </c>
      <c r="D4186" s="19" t="s">
        <v>4302</v>
      </c>
      <c r="E4186" s="19" t="s">
        <v>6760</v>
      </c>
    </row>
    <row r="4187" spans="1:5" x14ac:dyDescent="0.25">
      <c r="A4187" s="19">
        <v>9279</v>
      </c>
      <c r="B4187" s="19" t="s">
        <v>4226</v>
      </c>
      <c r="C4187" s="19" t="s">
        <v>6614</v>
      </c>
      <c r="D4187" s="19" t="s">
        <v>7626</v>
      </c>
      <c r="E4187" s="19" t="s">
        <v>6760</v>
      </c>
    </row>
    <row r="4188" spans="1:5" x14ac:dyDescent="0.25">
      <c r="A4188" s="19">
        <v>9280</v>
      </c>
      <c r="B4188" s="19" t="s">
        <v>4226</v>
      </c>
      <c r="C4188" s="19" t="s">
        <v>6614</v>
      </c>
      <c r="D4188" s="19" t="s">
        <v>7627</v>
      </c>
      <c r="E4188" s="19" t="s">
        <v>6760</v>
      </c>
    </row>
    <row r="4189" spans="1:5" x14ac:dyDescent="0.25">
      <c r="A4189" s="19">
        <v>9281</v>
      </c>
      <c r="B4189" s="19" t="s">
        <v>4226</v>
      </c>
      <c r="C4189" s="19" t="s">
        <v>6614</v>
      </c>
      <c r="D4189" s="19" t="s">
        <v>4303</v>
      </c>
      <c r="E4189" s="19" t="s">
        <v>6760</v>
      </c>
    </row>
    <row r="4190" spans="1:5" x14ac:dyDescent="0.25">
      <c r="A4190" s="19">
        <v>9282</v>
      </c>
      <c r="B4190" s="19" t="s">
        <v>4226</v>
      </c>
      <c r="C4190" s="19" t="s">
        <v>6614</v>
      </c>
      <c r="D4190" s="19" t="s">
        <v>4304</v>
      </c>
      <c r="E4190" s="19"/>
    </row>
    <row r="4191" spans="1:5" x14ac:dyDescent="0.25">
      <c r="A4191" s="19">
        <v>9283</v>
      </c>
      <c r="B4191" s="19" t="s">
        <v>4226</v>
      </c>
      <c r="C4191" s="19" t="s">
        <v>6614</v>
      </c>
      <c r="D4191" s="19" t="s">
        <v>3772</v>
      </c>
      <c r="E4191" s="19" t="s">
        <v>6760</v>
      </c>
    </row>
    <row r="4192" spans="1:5" x14ac:dyDescent="0.25">
      <c r="A4192" s="19">
        <v>9284</v>
      </c>
      <c r="B4192" s="19" t="s">
        <v>4226</v>
      </c>
      <c r="C4192" s="19" t="s">
        <v>6614</v>
      </c>
      <c r="D4192" s="19" t="s">
        <v>3773</v>
      </c>
      <c r="E4192" s="19" t="s">
        <v>6760</v>
      </c>
    </row>
    <row r="4193" spans="1:5" x14ac:dyDescent="0.25">
      <c r="A4193" s="19">
        <v>9285</v>
      </c>
      <c r="B4193" s="19" t="s">
        <v>4226</v>
      </c>
      <c r="C4193" s="19" t="s">
        <v>6614</v>
      </c>
      <c r="D4193" s="19" t="s">
        <v>3772</v>
      </c>
      <c r="E4193" s="19" t="s">
        <v>6760</v>
      </c>
    </row>
    <row r="4194" spans="1:5" x14ac:dyDescent="0.25">
      <c r="A4194" s="19">
        <v>9286</v>
      </c>
      <c r="B4194" s="19" t="s">
        <v>4226</v>
      </c>
      <c r="C4194" s="19" t="s">
        <v>6614</v>
      </c>
      <c r="D4194" s="19" t="s">
        <v>3773</v>
      </c>
      <c r="E4194" s="19" t="s">
        <v>6760</v>
      </c>
    </row>
    <row r="4195" spans="1:5" x14ac:dyDescent="0.25">
      <c r="A4195" s="19">
        <v>9287</v>
      </c>
      <c r="B4195" s="19" t="s">
        <v>4226</v>
      </c>
      <c r="C4195" s="19" t="s">
        <v>6614</v>
      </c>
      <c r="D4195" s="19" t="s">
        <v>4305</v>
      </c>
      <c r="E4195" s="19" t="s">
        <v>6760</v>
      </c>
    </row>
    <row r="4196" spans="1:5" x14ac:dyDescent="0.25">
      <c r="A4196" s="19">
        <v>9288</v>
      </c>
      <c r="B4196" s="19" t="s">
        <v>4226</v>
      </c>
      <c r="C4196" s="19" t="s">
        <v>6614</v>
      </c>
      <c r="D4196" s="19" t="s">
        <v>7627</v>
      </c>
      <c r="E4196" s="19" t="s">
        <v>6760</v>
      </c>
    </row>
    <row r="4197" spans="1:5" x14ac:dyDescent="0.25">
      <c r="A4197" s="19">
        <v>9289</v>
      </c>
      <c r="B4197" s="19" t="s">
        <v>4226</v>
      </c>
      <c r="C4197" s="19" t="s">
        <v>6614</v>
      </c>
      <c r="D4197" s="19" t="s">
        <v>4306</v>
      </c>
      <c r="E4197" s="19" t="s">
        <v>6760</v>
      </c>
    </row>
    <row r="4198" spans="1:5" x14ac:dyDescent="0.25">
      <c r="A4198" s="19">
        <v>9290</v>
      </c>
      <c r="B4198" s="19" t="s">
        <v>4226</v>
      </c>
      <c r="C4198" s="19" t="s">
        <v>6614</v>
      </c>
      <c r="D4198" s="19" t="s">
        <v>7575</v>
      </c>
      <c r="E4198" s="19" t="s">
        <v>6760</v>
      </c>
    </row>
    <row r="4199" spans="1:5" x14ac:dyDescent="0.25">
      <c r="A4199" s="19">
        <v>9291</v>
      </c>
      <c r="B4199" s="19" t="s">
        <v>4226</v>
      </c>
      <c r="C4199" s="19" t="s">
        <v>6614</v>
      </c>
      <c r="D4199" s="19" t="s">
        <v>4307</v>
      </c>
      <c r="E4199" s="19" t="s">
        <v>7628</v>
      </c>
    </row>
    <row r="4200" spans="1:5" x14ac:dyDescent="0.25">
      <c r="A4200" s="19">
        <v>9292</v>
      </c>
      <c r="B4200" s="19" t="s">
        <v>4226</v>
      </c>
      <c r="C4200" s="19" t="s">
        <v>6614</v>
      </c>
      <c r="D4200" s="19" t="s">
        <v>7342</v>
      </c>
      <c r="E4200" s="19" t="s">
        <v>6760</v>
      </c>
    </row>
    <row r="4201" spans="1:5" x14ac:dyDescent="0.25">
      <c r="A4201" s="19">
        <v>9293</v>
      </c>
      <c r="B4201" s="19" t="s">
        <v>4226</v>
      </c>
      <c r="C4201" s="19" t="s">
        <v>6614</v>
      </c>
      <c r="D4201" s="19" t="s">
        <v>7332</v>
      </c>
      <c r="E4201" s="19" t="s">
        <v>6760</v>
      </c>
    </row>
    <row r="4202" spans="1:5" x14ac:dyDescent="0.25">
      <c r="A4202" s="19">
        <v>9294</v>
      </c>
      <c r="B4202" s="19" t="s">
        <v>4226</v>
      </c>
      <c r="C4202" s="19" t="s">
        <v>6614</v>
      </c>
      <c r="D4202" s="19" t="s">
        <v>7547</v>
      </c>
      <c r="E4202" s="19" t="s">
        <v>6760</v>
      </c>
    </row>
    <row r="4203" spans="1:5" x14ac:dyDescent="0.25">
      <c r="A4203" s="19">
        <v>9295</v>
      </c>
      <c r="B4203" s="19" t="s">
        <v>4226</v>
      </c>
      <c r="C4203" s="19" t="s">
        <v>6614</v>
      </c>
      <c r="D4203" s="19" t="s">
        <v>4308</v>
      </c>
      <c r="E4203" s="19" t="s">
        <v>7629</v>
      </c>
    </row>
    <row r="4204" spans="1:5" x14ac:dyDescent="0.25">
      <c r="A4204" s="19">
        <v>9296</v>
      </c>
      <c r="B4204" s="19" t="s">
        <v>4226</v>
      </c>
      <c r="C4204" s="19" t="s">
        <v>6614</v>
      </c>
      <c r="D4204" s="19" t="s">
        <v>4309</v>
      </c>
      <c r="E4204" s="19" t="s">
        <v>7630</v>
      </c>
    </row>
    <row r="4205" spans="1:5" x14ac:dyDescent="0.25">
      <c r="A4205" s="19">
        <v>9297</v>
      </c>
      <c r="B4205" s="19" t="s">
        <v>4226</v>
      </c>
      <c r="C4205" s="19" t="s">
        <v>6614</v>
      </c>
      <c r="D4205" s="19" t="s">
        <v>7631</v>
      </c>
      <c r="E4205" s="19" t="s">
        <v>7632</v>
      </c>
    </row>
    <row r="4206" spans="1:5" x14ac:dyDescent="0.25">
      <c r="A4206" s="19">
        <v>9298</v>
      </c>
      <c r="B4206" s="19" t="s">
        <v>4226</v>
      </c>
      <c r="C4206" s="19" t="s">
        <v>6614</v>
      </c>
      <c r="D4206" s="19" t="s">
        <v>7581</v>
      </c>
      <c r="E4206" s="19" t="s">
        <v>6760</v>
      </c>
    </row>
    <row r="4207" spans="1:5" x14ac:dyDescent="0.25">
      <c r="A4207" s="19">
        <v>9299</v>
      </c>
      <c r="B4207" s="19" t="s">
        <v>4226</v>
      </c>
      <c r="C4207" s="19" t="s">
        <v>6614</v>
      </c>
      <c r="D4207" s="19" t="s">
        <v>7366</v>
      </c>
      <c r="E4207" s="19" t="s">
        <v>6760</v>
      </c>
    </row>
    <row r="4208" spans="1:5" x14ac:dyDescent="0.25">
      <c r="A4208" s="19">
        <v>9300</v>
      </c>
      <c r="B4208" s="19" t="s">
        <v>4226</v>
      </c>
      <c r="C4208" s="19" t="s">
        <v>6614</v>
      </c>
      <c r="D4208" s="19" t="s">
        <v>3780</v>
      </c>
      <c r="E4208" s="19" t="s">
        <v>6760</v>
      </c>
    </row>
    <row r="4209" spans="1:5" x14ac:dyDescent="0.25">
      <c r="A4209" s="19">
        <v>9301</v>
      </c>
      <c r="B4209" s="19" t="s">
        <v>4226</v>
      </c>
      <c r="C4209" s="19" t="s">
        <v>6614</v>
      </c>
      <c r="D4209" s="19" t="s">
        <v>4310</v>
      </c>
      <c r="E4209" s="19" t="s">
        <v>7633</v>
      </c>
    </row>
    <row r="4210" spans="1:5" x14ac:dyDescent="0.25">
      <c r="A4210" s="19">
        <v>9302</v>
      </c>
      <c r="B4210" s="19" t="s">
        <v>4226</v>
      </c>
      <c r="C4210" s="19" t="s">
        <v>6614</v>
      </c>
      <c r="D4210" s="19" t="s">
        <v>7216</v>
      </c>
      <c r="E4210" s="19" t="s">
        <v>6760</v>
      </c>
    </row>
    <row r="4211" spans="1:5" x14ac:dyDescent="0.25">
      <c r="A4211" s="19">
        <v>9303</v>
      </c>
      <c r="B4211" s="19" t="s">
        <v>4226</v>
      </c>
      <c r="C4211" s="19" t="s">
        <v>6614</v>
      </c>
      <c r="D4211" s="19" t="s">
        <v>7217</v>
      </c>
      <c r="E4211" s="19" t="s">
        <v>6760</v>
      </c>
    </row>
    <row r="4212" spans="1:5" x14ac:dyDescent="0.25">
      <c r="A4212" s="19">
        <v>9304</v>
      </c>
      <c r="B4212" s="19" t="s">
        <v>4226</v>
      </c>
      <c r="C4212" s="19" t="s">
        <v>6614</v>
      </c>
      <c r="D4212" s="19" t="s">
        <v>7218</v>
      </c>
      <c r="E4212" s="19" t="s">
        <v>6760</v>
      </c>
    </row>
    <row r="4213" spans="1:5" x14ac:dyDescent="0.25">
      <c r="A4213" s="19">
        <v>9305</v>
      </c>
      <c r="B4213" s="19" t="s">
        <v>4226</v>
      </c>
      <c r="C4213" s="19" t="s">
        <v>6614</v>
      </c>
      <c r="D4213" s="19" t="s">
        <v>7219</v>
      </c>
      <c r="E4213" s="19" t="s">
        <v>6760</v>
      </c>
    </row>
    <row r="4214" spans="1:5" x14ac:dyDescent="0.25">
      <c r="A4214" s="19">
        <v>9306</v>
      </c>
      <c r="B4214" s="19" t="s">
        <v>4226</v>
      </c>
      <c r="C4214" s="19" t="s">
        <v>6614</v>
      </c>
      <c r="D4214" s="19" t="s">
        <v>4311</v>
      </c>
      <c r="E4214" s="19" t="s">
        <v>6760</v>
      </c>
    </row>
    <row r="4215" spans="1:5" x14ac:dyDescent="0.25">
      <c r="A4215" s="19">
        <v>9307</v>
      </c>
      <c r="B4215" s="19" t="s">
        <v>4226</v>
      </c>
      <c r="C4215" s="19" t="s">
        <v>6614</v>
      </c>
      <c r="D4215" s="19" t="s">
        <v>4312</v>
      </c>
      <c r="E4215" s="19" t="s">
        <v>7634</v>
      </c>
    </row>
    <row r="4216" spans="1:5" x14ac:dyDescent="0.25">
      <c r="A4216" s="19">
        <v>9308</v>
      </c>
      <c r="B4216" s="19" t="s">
        <v>4226</v>
      </c>
      <c r="C4216" s="19" t="s">
        <v>6614</v>
      </c>
      <c r="D4216" s="19" t="s">
        <v>4313</v>
      </c>
      <c r="E4216" s="19" t="s">
        <v>6762</v>
      </c>
    </row>
    <row r="4217" spans="1:5" x14ac:dyDescent="0.25">
      <c r="A4217" s="19">
        <v>9309</v>
      </c>
      <c r="B4217" s="19" t="s">
        <v>4226</v>
      </c>
      <c r="C4217" s="19" t="s">
        <v>6614</v>
      </c>
      <c r="D4217" s="19" t="s">
        <v>4314</v>
      </c>
      <c r="E4217" s="19" t="s">
        <v>6762</v>
      </c>
    </row>
    <row r="4218" spans="1:5" x14ac:dyDescent="0.25">
      <c r="A4218" s="19">
        <v>9310</v>
      </c>
      <c r="B4218" s="19" t="s">
        <v>4226</v>
      </c>
      <c r="C4218" s="19" t="s">
        <v>6614</v>
      </c>
      <c r="D4218" s="19" t="s">
        <v>7635</v>
      </c>
      <c r="E4218" s="19" t="s">
        <v>6762</v>
      </c>
    </row>
    <row r="4219" spans="1:5" x14ac:dyDescent="0.25">
      <c r="A4219" s="19">
        <v>9311</v>
      </c>
      <c r="B4219" s="19" t="s">
        <v>4226</v>
      </c>
      <c r="C4219" s="19" t="s">
        <v>6614</v>
      </c>
      <c r="D4219" s="19" t="s">
        <v>7636</v>
      </c>
      <c r="E4219" s="19" t="s">
        <v>6762</v>
      </c>
    </row>
    <row r="4220" spans="1:5" x14ac:dyDescent="0.25">
      <c r="A4220" s="19">
        <v>9312</v>
      </c>
      <c r="B4220" s="19" t="s">
        <v>4226</v>
      </c>
      <c r="C4220" s="19" t="s">
        <v>6614</v>
      </c>
      <c r="D4220" s="19" t="s">
        <v>4315</v>
      </c>
      <c r="E4220" s="19"/>
    </row>
    <row r="4221" spans="1:5" x14ac:dyDescent="0.25">
      <c r="A4221" s="19">
        <v>9313</v>
      </c>
      <c r="B4221" s="19" t="s">
        <v>4226</v>
      </c>
      <c r="C4221" s="19" t="s">
        <v>6614</v>
      </c>
      <c r="D4221" s="19" t="s">
        <v>4316</v>
      </c>
      <c r="E4221" s="19"/>
    </row>
    <row r="4222" spans="1:5" x14ac:dyDescent="0.25">
      <c r="A4222" s="19">
        <v>9314</v>
      </c>
      <c r="B4222" s="19" t="s">
        <v>4226</v>
      </c>
      <c r="C4222" s="19" t="s">
        <v>6614</v>
      </c>
      <c r="D4222" s="19" t="s">
        <v>7637</v>
      </c>
      <c r="E4222" s="19" t="s">
        <v>6762</v>
      </c>
    </row>
    <row r="4223" spans="1:5" x14ac:dyDescent="0.25">
      <c r="A4223" s="19">
        <v>9315</v>
      </c>
      <c r="B4223" s="19" t="s">
        <v>4226</v>
      </c>
      <c r="C4223" s="19" t="s">
        <v>6614</v>
      </c>
      <c r="D4223" s="19" t="s">
        <v>7638</v>
      </c>
      <c r="E4223" s="19" t="s">
        <v>6762</v>
      </c>
    </row>
    <row r="4224" spans="1:5" x14ac:dyDescent="0.25">
      <c r="A4224" s="19">
        <v>9316</v>
      </c>
      <c r="B4224" s="19" t="s">
        <v>4226</v>
      </c>
      <c r="C4224" s="19" t="s">
        <v>6614</v>
      </c>
      <c r="D4224" s="19" t="s">
        <v>4317</v>
      </c>
      <c r="E4224" s="19" t="s">
        <v>7639</v>
      </c>
    </row>
    <row r="4225" spans="1:5" x14ac:dyDescent="0.25">
      <c r="A4225" s="19">
        <v>9317</v>
      </c>
      <c r="B4225" s="19" t="s">
        <v>4226</v>
      </c>
      <c r="C4225" s="19" t="s">
        <v>6614</v>
      </c>
      <c r="D4225" s="19" t="s">
        <v>4318</v>
      </c>
      <c r="E4225" s="19" t="s">
        <v>6762</v>
      </c>
    </row>
    <row r="4226" spans="1:5" x14ac:dyDescent="0.25">
      <c r="A4226" s="19">
        <v>9318</v>
      </c>
      <c r="B4226" s="19" t="s">
        <v>4226</v>
      </c>
      <c r="C4226" s="19" t="s">
        <v>6614</v>
      </c>
      <c r="D4226" s="19" t="s">
        <v>7640</v>
      </c>
      <c r="E4226" s="19" t="s">
        <v>6762</v>
      </c>
    </row>
    <row r="4227" spans="1:5" x14ac:dyDescent="0.25">
      <c r="A4227" s="19">
        <v>9319</v>
      </c>
      <c r="B4227" s="19" t="s">
        <v>4226</v>
      </c>
      <c r="C4227" s="19" t="s">
        <v>6614</v>
      </c>
      <c r="D4227" s="19" t="s">
        <v>7641</v>
      </c>
      <c r="E4227" s="19" t="s">
        <v>6762</v>
      </c>
    </row>
    <row r="4228" spans="1:5" x14ac:dyDescent="0.25">
      <c r="A4228" s="19">
        <v>9320</v>
      </c>
      <c r="B4228" s="19" t="s">
        <v>4226</v>
      </c>
      <c r="C4228" s="19" t="s">
        <v>6614</v>
      </c>
      <c r="D4228" s="19" t="s">
        <v>4319</v>
      </c>
      <c r="E4228" s="19"/>
    </row>
    <row r="4229" spans="1:5" x14ac:dyDescent="0.25">
      <c r="A4229" s="19">
        <v>9321</v>
      </c>
      <c r="B4229" s="19" t="s">
        <v>4226</v>
      </c>
      <c r="C4229" s="19" t="s">
        <v>6614</v>
      </c>
      <c r="D4229" s="19" t="s">
        <v>7642</v>
      </c>
      <c r="E4229" s="19" t="s">
        <v>6762</v>
      </c>
    </row>
    <row r="4230" spans="1:5" x14ac:dyDescent="0.25">
      <c r="A4230" s="19">
        <v>9322</v>
      </c>
      <c r="B4230" s="19" t="s">
        <v>4226</v>
      </c>
      <c r="C4230" s="19" t="s">
        <v>6614</v>
      </c>
      <c r="D4230" s="19" t="s">
        <v>7643</v>
      </c>
      <c r="E4230" s="19" t="s">
        <v>6762</v>
      </c>
    </row>
    <row r="4231" spans="1:5" x14ac:dyDescent="0.25">
      <c r="A4231" s="19">
        <v>9323</v>
      </c>
      <c r="B4231" s="19" t="s">
        <v>4226</v>
      </c>
      <c r="C4231" s="19" t="s">
        <v>6614</v>
      </c>
      <c r="D4231" s="19" t="s">
        <v>7644</v>
      </c>
      <c r="E4231" s="19" t="s">
        <v>6762</v>
      </c>
    </row>
    <row r="4232" spans="1:5" x14ac:dyDescent="0.25">
      <c r="A4232" s="19">
        <v>9324</v>
      </c>
      <c r="B4232" s="19" t="s">
        <v>4226</v>
      </c>
      <c r="C4232" s="19" t="s">
        <v>6614</v>
      </c>
      <c r="D4232" s="19" t="s">
        <v>7645</v>
      </c>
      <c r="E4232" s="19" t="s">
        <v>6762</v>
      </c>
    </row>
    <row r="4233" spans="1:5" x14ac:dyDescent="0.25">
      <c r="A4233" s="19">
        <v>9325</v>
      </c>
      <c r="B4233" s="19" t="s">
        <v>4226</v>
      </c>
      <c r="C4233" s="19" t="s">
        <v>6614</v>
      </c>
      <c r="D4233" s="19" t="s">
        <v>7646</v>
      </c>
      <c r="E4233" s="19" t="s">
        <v>6762</v>
      </c>
    </row>
    <row r="4234" spans="1:5" x14ac:dyDescent="0.25">
      <c r="A4234" s="19">
        <v>9326</v>
      </c>
      <c r="B4234" s="19" t="s">
        <v>4226</v>
      </c>
      <c r="C4234" s="19" t="s">
        <v>6614</v>
      </c>
      <c r="D4234" s="19" t="s">
        <v>4320</v>
      </c>
      <c r="E4234" s="19" t="s">
        <v>6762</v>
      </c>
    </row>
    <row r="4235" spans="1:5" x14ac:dyDescent="0.25">
      <c r="A4235" s="19">
        <v>9327</v>
      </c>
      <c r="B4235" s="19" t="s">
        <v>4226</v>
      </c>
      <c r="C4235" s="19" t="s">
        <v>6614</v>
      </c>
      <c r="D4235" s="19" t="s">
        <v>7647</v>
      </c>
      <c r="E4235" s="19" t="s">
        <v>6762</v>
      </c>
    </row>
    <row r="4236" spans="1:5" x14ac:dyDescent="0.25">
      <c r="A4236" s="19">
        <v>9328</v>
      </c>
      <c r="B4236" s="19" t="s">
        <v>4226</v>
      </c>
      <c r="C4236" s="19" t="s">
        <v>6614</v>
      </c>
      <c r="D4236" s="19" t="s">
        <v>3772</v>
      </c>
      <c r="E4236" s="19" t="s">
        <v>6762</v>
      </c>
    </row>
    <row r="4237" spans="1:5" x14ac:dyDescent="0.25">
      <c r="A4237" s="19">
        <v>9329</v>
      </c>
      <c r="B4237" s="19" t="s">
        <v>4226</v>
      </c>
      <c r="C4237" s="19" t="s">
        <v>6614</v>
      </c>
      <c r="D4237" s="19" t="s">
        <v>4321</v>
      </c>
      <c r="E4237" s="19" t="s">
        <v>6762</v>
      </c>
    </row>
    <row r="4238" spans="1:5" x14ac:dyDescent="0.25">
      <c r="A4238" s="19">
        <v>9330</v>
      </c>
      <c r="B4238" s="19" t="s">
        <v>4226</v>
      </c>
      <c r="C4238" s="19" t="s">
        <v>6614</v>
      </c>
      <c r="D4238" s="19" t="s">
        <v>3772</v>
      </c>
      <c r="E4238" s="19" t="s">
        <v>6762</v>
      </c>
    </row>
    <row r="4239" spans="1:5" x14ac:dyDescent="0.25">
      <c r="A4239" s="19">
        <v>9331</v>
      </c>
      <c r="B4239" s="19" t="s">
        <v>4226</v>
      </c>
      <c r="C4239" s="19" t="s">
        <v>6614</v>
      </c>
      <c r="D4239" s="19" t="s">
        <v>7648</v>
      </c>
      <c r="E4239" s="19" t="s">
        <v>6762</v>
      </c>
    </row>
    <row r="4240" spans="1:5" x14ac:dyDescent="0.25">
      <c r="A4240" s="19">
        <v>9332</v>
      </c>
      <c r="B4240" s="19" t="s">
        <v>4226</v>
      </c>
      <c r="C4240" s="19" t="s">
        <v>6614</v>
      </c>
      <c r="D4240" s="19" t="s">
        <v>7649</v>
      </c>
      <c r="E4240" s="19" t="s">
        <v>6762</v>
      </c>
    </row>
    <row r="4241" spans="1:5" x14ac:dyDescent="0.25">
      <c r="A4241" s="19">
        <v>9333</v>
      </c>
      <c r="B4241" s="19" t="s">
        <v>4226</v>
      </c>
      <c r="C4241" s="19" t="s">
        <v>6614</v>
      </c>
      <c r="D4241" s="19" t="s">
        <v>7650</v>
      </c>
      <c r="E4241" s="19" t="s">
        <v>6762</v>
      </c>
    </row>
    <row r="4242" spans="1:5" x14ac:dyDescent="0.25">
      <c r="A4242" s="19">
        <v>9334</v>
      </c>
      <c r="B4242" s="19" t="s">
        <v>4226</v>
      </c>
      <c r="C4242" s="19" t="s">
        <v>6614</v>
      </c>
      <c r="D4242" s="19" t="s">
        <v>7552</v>
      </c>
      <c r="E4242" s="19" t="s">
        <v>6762</v>
      </c>
    </row>
    <row r="4243" spans="1:5" x14ac:dyDescent="0.25">
      <c r="A4243" s="19">
        <v>9335</v>
      </c>
      <c r="B4243" s="19" t="s">
        <v>4226</v>
      </c>
      <c r="C4243" s="19" t="s">
        <v>6614</v>
      </c>
      <c r="D4243" s="19" t="s">
        <v>2436</v>
      </c>
      <c r="E4243" s="19" t="s">
        <v>6766</v>
      </c>
    </row>
    <row r="4244" spans="1:5" x14ac:dyDescent="0.25">
      <c r="A4244" s="19">
        <v>9336</v>
      </c>
      <c r="B4244" s="19" t="s">
        <v>4226</v>
      </c>
      <c r="C4244" s="19" t="s">
        <v>6614</v>
      </c>
      <c r="D4244" s="19" t="s">
        <v>4322</v>
      </c>
      <c r="E4244" s="19"/>
    </row>
    <row r="4245" spans="1:5" x14ac:dyDescent="0.25">
      <c r="A4245" s="19">
        <v>9337</v>
      </c>
      <c r="B4245" s="19" t="s">
        <v>4226</v>
      </c>
      <c r="C4245" s="19" t="s">
        <v>6614</v>
      </c>
      <c r="D4245" s="19" t="s">
        <v>4323</v>
      </c>
      <c r="E4245" s="19" t="s">
        <v>6766</v>
      </c>
    </row>
    <row r="4246" spans="1:5" x14ac:dyDescent="0.25">
      <c r="A4246" s="19">
        <v>9338</v>
      </c>
      <c r="B4246" s="19" t="s">
        <v>4226</v>
      </c>
      <c r="C4246" s="19" t="s">
        <v>6614</v>
      </c>
      <c r="D4246" s="19" t="s">
        <v>3773</v>
      </c>
      <c r="E4246" s="19" t="s">
        <v>6766</v>
      </c>
    </row>
    <row r="4247" spans="1:5" x14ac:dyDescent="0.25">
      <c r="A4247" s="19">
        <v>9339</v>
      </c>
      <c r="B4247" s="19" t="s">
        <v>4226</v>
      </c>
      <c r="C4247" s="19" t="s">
        <v>6614</v>
      </c>
      <c r="D4247" s="19" t="s">
        <v>4324</v>
      </c>
      <c r="E4247" s="19" t="s">
        <v>6766</v>
      </c>
    </row>
    <row r="4248" spans="1:5" x14ac:dyDescent="0.25">
      <c r="A4248" s="19">
        <v>9340</v>
      </c>
      <c r="B4248" s="19" t="s">
        <v>4226</v>
      </c>
      <c r="C4248" s="19" t="s">
        <v>6614</v>
      </c>
      <c r="D4248" s="19" t="s">
        <v>3773</v>
      </c>
      <c r="E4248" s="19" t="s">
        <v>6766</v>
      </c>
    </row>
    <row r="4249" spans="1:5" x14ac:dyDescent="0.25">
      <c r="A4249" s="19">
        <v>9341</v>
      </c>
      <c r="B4249" s="19" t="s">
        <v>4226</v>
      </c>
      <c r="C4249" s="19" t="s">
        <v>6614</v>
      </c>
      <c r="D4249" s="19" t="s">
        <v>4325</v>
      </c>
      <c r="E4249" s="19" t="s">
        <v>6766</v>
      </c>
    </row>
    <row r="4250" spans="1:5" x14ac:dyDescent="0.25">
      <c r="A4250" s="19">
        <v>9342</v>
      </c>
      <c r="B4250" s="19" t="s">
        <v>4226</v>
      </c>
      <c r="C4250" s="19" t="s">
        <v>6614</v>
      </c>
      <c r="D4250" s="19" t="s">
        <v>3773</v>
      </c>
      <c r="E4250" s="19" t="s">
        <v>6766</v>
      </c>
    </row>
    <row r="4251" spans="1:5" x14ac:dyDescent="0.25">
      <c r="A4251" s="19">
        <v>9343</v>
      </c>
      <c r="B4251" s="19" t="s">
        <v>4226</v>
      </c>
      <c r="C4251" s="19" t="s">
        <v>6614</v>
      </c>
      <c r="D4251" s="19" t="s">
        <v>4326</v>
      </c>
      <c r="E4251" s="19" t="s">
        <v>6766</v>
      </c>
    </row>
    <row r="4252" spans="1:5" x14ac:dyDescent="0.25">
      <c r="A4252" s="19">
        <v>9344</v>
      </c>
      <c r="B4252" s="19" t="s">
        <v>4226</v>
      </c>
      <c r="C4252" s="19" t="s">
        <v>6614</v>
      </c>
      <c r="D4252" s="19" t="s">
        <v>7626</v>
      </c>
      <c r="E4252" s="19" t="s">
        <v>6766</v>
      </c>
    </row>
    <row r="4253" spans="1:5" x14ac:dyDescent="0.25">
      <c r="A4253" s="19">
        <v>9345</v>
      </c>
      <c r="B4253" s="19" t="s">
        <v>4226</v>
      </c>
      <c r="C4253" s="19" t="s">
        <v>6614</v>
      </c>
      <c r="D4253" s="19" t="s">
        <v>7627</v>
      </c>
      <c r="E4253" s="19" t="s">
        <v>6766</v>
      </c>
    </row>
    <row r="4254" spans="1:5" x14ac:dyDescent="0.25">
      <c r="A4254" s="19">
        <v>9346</v>
      </c>
      <c r="B4254" s="19" t="s">
        <v>4226</v>
      </c>
      <c r="C4254" s="19" t="s">
        <v>6614</v>
      </c>
      <c r="D4254" s="19" t="s">
        <v>7651</v>
      </c>
      <c r="E4254" s="19" t="s">
        <v>6766</v>
      </c>
    </row>
    <row r="4255" spans="1:5" x14ac:dyDescent="0.25">
      <c r="A4255" s="19">
        <v>9347</v>
      </c>
      <c r="B4255" s="19" t="s">
        <v>4226</v>
      </c>
      <c r="C4255" s="19" t="s">
        <v>6614</v>
      </c>
      <c r="D4255" s="19" t="s">
        <v>4327</v>
      </c>
      <c r="E4255" s="19"/>
    </row>
    <row r="4256" spans="1:5" x14ac:dyDescent="0.25">
      <c r="A4256" s="19">
        <v>9348</v>
      </c>
      <c r="B4256" s="19" t="s">
        <v>4226</v>
      </c>
      <c r="C4256" s="19" t="s">
        <v>6614</v>
      </c>
      <c r="D4256" s="19" t="s">
        <v>3772</v>
      </c>
      <c r="E4256" s="19" t="s">
        <v>6766</v>
      </c>
    </row>
    <row r="4257" spans="1:5" x14ac:dyDescent="0.25">
      <c r="A4257" s="19">
        <v>9349</v>
      </c>
      <c r="B4257" s="19" t="s">
        <v>4226</v>
      </c>
      <c r="C4257" s="19" t="s">
        <v>6614</v>
      </c>
      <c r="D4257" s="19" t="s">
        <v>3773</v>
      </c>
      <c r="E4257" s="19" t="s">
        <v>6766</v>
      </c>
    </row>
    <row r="4258" spans="1:5" x14ac:dyDescent="0.25">
      <c r="A4258" s="19">
        <v>9350</v>
      </c>
      <c r="B4258" s="19" t="s">
        <v>4226</v>
      </c>
      <c r="C4258" s="19" t="s">
        <v>6614</v>
      </c>
      <c r="D4258" s="19" t="s">
        <v>3772</v>
      </c>
      <c r="E4258" s="19" t="s">
        <v>6766</v>
      </c>
    </row>
    <row r="4259" spans="1:5" x14ac:dyDescent="0.25">
      <c r="A4259" s="19">
        <v>9351</v>
      </c>
      <c r="B4259" s="19" t="s">
        <v>4226</v>
      </c>
      <c r="C4259" s="19" t="s">
        <v>6614</v>
      </c>
      <c r="D4259" s="19" t="s">
        <v>3773</v>
      </c>
      <c r="E4259" s="19" t="s">
        <v>6766</v>
      </c>
    </row>
    <row r="4260" spans="1:5" x14ac:dyDescent="0.25">
      <c r="A4260" s="19">
        <v>9352</v>
      </c>
      <c r="B4260" s="19" t="s">
        <v>4226</v>
      </c>
      <c r="C4260" s="19" t="s">
        <v>6614</v>
      </c>
      <c r="D4260" s="19" t="s">
        <v>4328</v>
      </c>
      <c r="E4260" s="19" t="s">
        <v>6766</v>
      </c>
    </row>
    <row r="4261" spans="1:5" x14ac:dyDescent="0.25">
      <c r="A4261" s="19">
        <v>9353</v>
      </c>
      <c r="B4261" s="19" t="s">
        <v>4226</v>
      </c>
      <c r="C4261" s="19" t="s">
        <v>6614</v>
      </c>
      <c r="D4261" s="19" t="s">
        <v>7627</v>
      </c>
      <c r="E4261" s="19" t="s">
        <v>6766</v>
      </c>
    </row>
    <row r="4262" spans="1:5" x14ac:dyDescent="0.25">
      <c r="A4262" s="19">
        <v>9354</v>
      </c>
      <c r="B4262" s="19" t="s">
        <v>4226</v>
      </c>
      <c r="C4262" s="19" t="s">
        <v>6614</v>
      </c>
      <c r="D4262" s="19" t="s">
        <v>4329</v>
      </c>
      <c r="E4262" s="19" t="s">
        <v>6766</v>
      </c>
    </row>
    <row r="4263" spans="1:5" x14ac:dyDescent="0.25">
      <c r="A4263" s="19">
        <v>9355</v>
      </c>
      <c r="B4263" s="19" t="s">
        <v>4226</v>
      </c>
      <c r="C4263" s="19" t="s">
        <v>6614</v>
      </c>
      <c r="D4263" s="19" t="s">
        <v>7575</v>
      </c>
      <c r="E4263" s="19" t="s">
        <v>6766</v>
      </c>
    </row>
    <row r="4264" spans="1:5" x14ac:dyDescent="0.25">
      <c r="A4264" s="19">
        <v>9356</v>
      </c>
      <c r="B4264" s="19" t="s">
        <v>4226</v>
      </c>
      <c r="C4264" s="19" t="s">
        <v>6614</v>
      </c>
      <c r="D4264" s="19" t="s">
        <v>4330</v>
      </c>
      <c r="E4264" s="19" t="s">
        <v>7652</v>
      </c>
    </row>
    <row r="4265" spans="1:5" x14ac:dyDescent="0.25">
      <c r="A4265" s="19">
        <v>9357</v>
      </c>
      <c r="B4265" s="19" t="s">
        <v>4226</v>
      </c>
      <c r="C4265" s="19" t="s">
        <v>6614</v>
      </c>
      <c r="D4265" s="19" t="s">
        <v>7342</v>
      </c>
      <c r="E4265" s="19" t="s">
        <v>6766</v>
      </c>
    </row>
    <row r="4266" spans="1:5" x14ac:dyDescent="0.25">
      <c r="A4266" s="19">
        <v>9358</v>
      </c>
      <c r="B4266" s="19" t="s">
        <v>4226</v>
      </c>
      <c r="C4266" s="19" t="s">
        <v>6614</v>
      </c>
      <c r="D4266" s="19" t="s">
        <v>7332</v>
      </c>
      <c r="E4266" s="19" t="s">
        <v>6766</v>
      </c>
    </row>
    <row r="4267" spans="1:5" x14ac:dyDescent="0.25">
      <c r="A4267" s="19">
        <v>9359</v>
      </c>
      <c r="B4267" s="19" t="s">
        <v>4226</v>
      </c>
      <c r="C4267" s="19" t="s">
        <v>6614</v>
      </c>
      <c r="D4267" s="19" t="s">
        <v>7547</v>
      </c>
      <c r="E4267" s="19" t="s">
        <v>6766</v>
      </c>
    </row>
    <row r="4268" spans="1:5" x14ac:dyDescent="0.25">
      <c r="A4268" s="19">
        <v>9360</v>
      </c>
      <c r="B4268" s="19" t="s">
        <v>4226</v>
      </c>
      <c r="C4268" s="19" t="s">
        <v>6614</v>
      </c>
      <c r="D4268" s="19" t="s">
        <v>4331</v>
      </c>
      <c r="E4268" s="19" t="s">
        <v>7653</v>
      </c>
    </row>
    <row r="4269" spans="1:5" x14ac:dyDescent="0.25">
      <c r="A4269" s="19">
        <v>9361</v>
      </c>
      <c r="B4269" s="19" t="s">
        <v>4226</v>
      </c>
      <c r="C4269" s="19" t="s">
        <v>6614</v>
      </c>
      <c r="D4269" s="19" t="s">
        <v>4332</v>
      </c>
      <c r="E4269" s="19" t="s">
        <v>7654</v>
      </c>
    </row>
    <row r="4270" spans="1:5" x14ac:dyDescent="0.25">
      <c r="A4270" s="19">
        <v>9362</v>
      </c>
      <c r="B4270" s="19" t="s">
        <v>4226</v>
      </c>
      <c r="C4270" s="19" t="s">
        <v>6614</v>
      </c>
      <c r="D4270" s="19" t="s">
        <v>7655</v>
      </c>
      <c r="E4270" s="19" t="s">
        <v>7656</v>
      </c>
    </row>
    <row r="4271" spans="1:5" x14ac:dyDescent="0.25">
      <c r="A4271" s="19">
        <v>9363</v>
      </c>
      <c r="B4271" s="19" t="s">
        <v>4226</v>
      </c>
      <c r="C4271" s="19" t="s">
        <v>6614</v>
      </c>
      <c r="D4271" s="19" t="s">
        <v>7581</v>
      </c>
      <c r="E4271" s="19" t="s">
        <v>6766</v>
      </c>
    </row>
    <row r="4272" spans="1:5" x14ac:dyDescent="0.25">
      <c r="A4272" s="19">
        <v>9364</v>
      </c>
      <c r="B4272" s="19" t="s">
        <v>4226</v>
      </c>
      <c r="C4272" s="19" t="s">
        <v>6614</v>
      </c>
      <c r="D4272" s="19" t="s">
        <v>7366</v>
      </c>
      <c r="E4272" s="19" t="s">
        <v>6766</v>
      </c>
    </row>
    <row r="4273" spans="1:5" x14ac:dyDescent="0.25">
      <c r="A4273" s="19">
        <v>9365</v>
      </c>
      <c r="B4273" s="19" t="s">
        <v>4226</v>
      </c>
      <c r="C4273" s="19" t="s">
        <v>6614</v>
      </c>
      <c r="D4273" s="19" t="s">
        <v>7657</v>
      </c>
      <c r="E4273" s="19" t="s">
        <v>6766</v>
      </c>
    </row>
    <row r="4274" spans="1:5" x14ac:dyDescent="0.25">
      <c r="A4274" s="19">
        <v>9366</v>
      </c>
      <c r="B4274" s="19" t="s">
        <v>4226</v>
      </c>
      <c r="C4274" s="19" t="s">
        <v>6614</v>
      </c>
      <c r="D4274" s="19" t="s">
        <v>7235</v>
      </c>
      <c r="E4274" s="19" t="s">
        <v>6766</v>
      </c>
    </row>
    <row r="4275" spans="1:5" x14ac:dyDescent="0.25">
      <c r="A4275" s="19">
        <v>9367</v>
      </c>
      <c r="B4275" s="19" t="s">
        <v>4226</v>
      </c>
      <c r="C4275" s="19" t="s">
        <v>6614</v>
      </c>
      <c r="D4275" s="19" t="s">
        <v>7216</v>
      </c>
      <c r="E4275" s="19" t="s">
        <v>6766</v>
      </c>
    </row>
    <row r="4276" spans="1:5" x14ac:dyDescent="0.25">
      <c r="A4276" s="19">
        <v>9368</v>
      </c>
      <c r="B4276" s="19" t="s">
        <v>4226</v>
      </c>
      <c r="C4276" s="19" t="s">
        <v>6614</v>
      </c>
      <c r="D4276" s="19" t="s">
        <v>7217</v>
      </c>
      <c r="E4276" s="19" t="s">
        <v>6766</v>
      </c>
    </row>
    <row r="4277" spans="1:5" x14ac:dyDescent="0.25">
      <c r="A4277" s="19">
        <v>9369</v>
      </c>
      <c r="B4277" s="19" t="s">
        <v>4226</v>
      </c>
      <c r="C4277" s="19" t="s">
        <v>6614</v>
      </c>
      <c r="D4277" s="19" t="s">
        <v>7218</v>
      </c>
      <c r="E4277" s="19" t="s">
        <v>6766</v>
      </c>
    </row>
    <row r="4278" spans="1:5" x14ac:dyDescent="0.25">
      <c r="A4278" s="19">
        <v>9370</v>
      </c>
      <c r="B4278" s="19" t="s">
        <v>4226</v>
      </c>
      <c r="C4278" s="19" t="s">
        <v>6614</v>
      </c>
      <c r="D4278" s="19" t="s">
        <v>7219</v>
      </c>
      <c r="E4278" s="19" t="s">
        <v>6766</v>
      </c>
    </row>
    <row r="4279" spans="1:5" x14ac:dyDescent="0.25">
      <c r="A4279" s="19">
        <v>9371</v>
      </c>
      <c r="B4279" s="19" t="s">
        <v>4226</v>
      </c>
      <c r="C4279" s="19" t="s">
        <v>6614</v>
      </c>
      <c r="D4279" s="19" t="s">
        <v>4333</v>
      </c>
      <c r="E4279" s="19" t="s">
        <v>7658</v>
      </c>
    </row>
    <row r="4280" spans="1:5" x14ac:dyDescent="0.25">
      <c r="A4280" s="19">
        <v>9372</v>
      </c>
      <c r="B4280" s="19" t="s">
        <v>4226</v>
      </c>
      <c r="C4280" s="19" t="s">
        <v>6614</v>
      </c>
      <c r="D4280" s="19" t="s">
        <v>4334</v>
      </c>
      <c r="E4280" s="19" t="s">
        <v>7659</v>
      </c>
    </row>
    <row r="4281" spans="1:5" x14ac:dyDescent="0.25">
      <c r="A4281" s="19">
        <v>9373</v>
      </c>
      <c r="B4281" s="19" t="s">
        <v>4226</v>
      </c>
      <c r="C4281" s="19" t="s">
        <v>6614</v>
      </c>
      <c r="D4281" s="19" t="s">
        <v>4335</v>
      </c>
      <c r="E4281" s="19" t="s">
        <v>6768</v>
      </c>
    </row>
    <row r="4282" spans="1:5" x14ac:dyDescent="0.25">
      <c r="A4282" s="19">
        <v>9374</v>
      </c>
      <c r="B4282" s="19" t="s">
        <v>4226</v>
      </c>
      <c r="C4282" s="19" t="s">
        <v>6614</v>
      </c>
      <c r="D4282" s="19" t="s">
        <v>4336</v>
      </c>
      <c r="E4282" s="19" t="s">
        <v>6768</v>
      </c>
    </row>
    <row r="4283" spans="1:5" x14ac:dyDescent="0.25">
      <c r="A4283" s="19">
        <v>9375</v>
      </c>
      <c r="B4283" s="19" t="s">
        <v>4226</v>
      </c>
      <c r="C4283" s="19" t="s">
        <v>6614</v>
      </c>
      <c r="D4283" s="19" t="s">
        <v>7635</v>
      </c>
      <c r="E4283" s="19" t="s">
        <v>6768</v>
      </c>
    </row>
    <row r="4284" spans="1:5" x14ac:dyDescent="0.25">
      <c r="A4284" s="19">
        <v>9376</v>
      </c>
      <c r="B4284" s="19" t="s">
        <v>4226</v>
      </c>
      <c r="C4284" s="19" t="s">
        <v>6614</v>
      </c>
      <c r="D4284" s="19" t="s">
        <v>7636</v>
      </c>
      <c r="E4284" s="19" t="s">
        <v>6768</v>
      </c>
    </row>
    <row r="4285" spans="1:5" x14ac:dyDescent="0.25">
      <c r="A4285" s="19">
        <v>9377</v>
      </c>
      <c r="B4285" s="19" t="s">
        <v>4226</v>
      </c>
      <c r="C4285" s="19" t="s">
        <v>6614</v>
      </c>
      <c r="D4285" s="19" t="s">
        <v>4337</v>
      </c>
      <c r="E4285" s="19"/>
    </row>
    <row r="4286" spans="1:5" x14ac:dyDescent="0.25">
      <c r="A4286" s="19">
        <v>9378</v>
      </c>
      <c r="B4286" s="19" t="s">
        <v>4226</v>
      </c>
      <c r="C4286" s="19" t="s">
        <v>6614</v>
      </c>
      <c r="D4286" s="19" t="s">
        <v>4338</v>
      </c>
      <c r="E4286" s="19"/>
    </row>
    <row r="4287" spans="1:5" x14ac:dyDescent="0.25">
      <c r="A4287" s="19">
        <v>9379</v>
      </c>
      <c r="B4287" s="19" t="s">
        <v>4226</v>
      </c>
      <c r="C4287" s="19" t="s">
        <v>6614</v>
      </c>
      <c r="D4287" s="19" t="s">
        <v>7637</v>
      </c>
      <c r="E4287" s="19" t="s">
        <v>6768</v>
      </c>
    </row>
    <row r="4288" spans="1:5" x14ac:dyDescent="0.25">
      <c r="A4288" s="19">
        <v>9380</v>
      </c>
      <c r="B4288" s="19" t="s">
        <v>4226</v>
      </c>
      <c r="C4288" s="19" t="s">
        <v>6614</v>
      </c>
      <c r="D4288" s="19" t="s">
        <v>7638</v>
      </c>
      <c r="E4288" s="19" t="s">
        <v>6768</v>
      </c>
    </row>
    <row r="4289" spans="1:5" x14ac:dyDescent="0.25">
      <c r="A4289" s="19">
        <v>9381</v>
      </c>
      <c r="B4289" s="19" t="s">
        <v>4226</v>
      </c>
      <c r="C4289" s="19" t="s">
        <v>6614</v>
      </c>
      <c r="D4289" s="19" t="s">
        <v>4339</v>
      </c>
      <c r="E4289" s="19" t="s">
        <v>7660</v>
      </c>
    </row>
    <row r="4290" spans="1:5" x14ac:dyDescent="0.25">
      <c r="A4290" s="19">
        <v>9382</v>
      </c>
      <c r="B4290" s="19" t="s">
        <v>4226</v>
      </c>
      <c r="C4290" s="19" t="s">
        <v>6614</v>
      </c>
      <c r="D4290" s="19" t="s">
        <v>4340</v>
      </c>
      <c r="E4290" s="19" t="s">
        <v>6768</v>
      </c>
    </row>
    <row r="4291" spans="1:5" x14ac:dyDescent="0.25">
      <c r="A4291" s="19">
        <v>9383</v>
      </c>
      <c r="B4291" s="19" t="s">
        <v>4226</v>
      </c>
      <c r="C4291" s="19" t="s">
        <v>6614</v>
      </c>
      <c r="D4291" s="19" t="s">
        <v>7640</v>
      </c>
      <c r="E4291" s="19" t="s">
        <v>6768</v>
      </c>
    </row>
    <row r="4292" spans="1:5" x14ac:dyDescent="0.25">
      <c r="A4292" s="19">
        <v>9384</v>
      </c>
      <c r="B4292" s="19" t="s">
        <v>4226</v>
      </c>
      <c r="C4292" s="19" t="s">
        <v>6614</v>
      </c>
      <c r="D4292" s="19" t="s">
        <v>7641</v>
      </c>
      <c r="E4292" s="19" t="s">
        <v>6768</v>
      </c>
    </row>
    <row r="4293" spans="1:5" x14ac:dyDescent="0.25">
      <c r="A4293" s="19">
        <v>9385</v>
      </c>
      <c r="B4293" s="19" t="s">
        <v>4226</v>
      </c>
      <c r="C4293" s="19" t="s">
        <v>6614</v>
      </c>
      <c r="D4293" s="19" t="s">
        <v>4341</v>
      </c>
      <c r="E4293" s="19"/>
    </row>
    <row r="4294" spans="1:5" x14ac:dyDescent="0.25">
      <c r="A4294" s="19">
        <v>9386</v>
      </c>
      <c r="B4294" s="19" t="s">
        <v>4226</v>
      </c>
      <c r="C4294" s="19" t="s">
        <v>6614</v>
      </c>
      <c r="D4294" s="19" t="s">
        <v>7642</v>
      </c>
      <c r="E4294" s="19" t="s">
        <v>6768</v>
      </c>
    </row>
    <row r="4295" spans="1:5" x14ac:dyDescent="0.25">
      <c r="A4295" s="19">
        <v>9387</v>
      </c>
      <c r="B4295" s="19" t="s">
        <v>4226</v>
      </c>
      <c r="C4295" s="19" t="s">
        <v>6614</v>
      </c>
      <c r="D4295" s="19" t="s">
        <v>7643</v>
      </c>
      <c r="E4295" s="19" t="s">
        <v>6768</v>
      </c>
    </row>
    <row r="4296" spans="1:5" x14ac:dyDescent="0.25">
      <c r="A4296" s="19">
        <v>9388</v>
      </c>
      <c r="B4296" s="19" t="s">
        <v>4226</v>
      </c>
      <c r="C4296" s="19" t="s">
        <v>6614</v>
      </c>
      <c r="D4296" s="19" t="s">
        <v>7644</v>
      </c>
      <c r="E4296" s="19" t="s">
        <v>6768</v>
      </c>
    </row>
    <row r="4297" spans="1:5" x14ac:dyDescent="0.25">
      <c r="A4297" s="19">
        <v>9389</v>
      </c>
      <c r="B4297" s="19" t="s">
        <v>4226</v>
      </c>
      <c r="C4297" s="19" t="s">
        <v>6614</v>
      </c>
      <c r="D4297" s="19" t="s">
        <v>7645</v>
      </c>
      <c r="E4297" s="19" t="s">
        <v>6768</v>
      </c>
    </row>
    <row r="4298" spans="1:5" x14ac:dyDescent="0.25">
      <c r="A4298" s="19">
        <v>9390</v>
      </c>
      <c r="B4298" s="19" t="s">
        <v>4226</v>
      </c>
      <c r="C4298" s="19" t="s">
        <v>6614</v>
      </c>
      <c r="D4298" s="19" t="s">
        <v>7646</v>
      </c>
      <c r="E4298" s="19" t="s">
        <v>6768</v>
      </c>
    </row>
    <row r="4299" spans="1:5" x14ac:dyDescent="0.25">
      <c r="A4299" s="19">
        <v>9391</v>
      </c>
      <c r="B4299" s="19" t="s">
        <v>4226</v>
      </c>
      <c r="C4299" s="19" t="s">
        <v>6614</v>
      </c>
      <c r="D4299" s="19" t="s">
        <v>7647</v>
      </c>
      <c r="E4299" s="19" t="s">
        <v>6768</v>
      </c>
    </row>
    <row r="4300" spans="1:5" x14ac:dyDescent="0.25">
      <c r="A4300" s="19">
        <v>9392</v>
      </c>
      <c r="B4300" s="19" t="s">
        <v>4226</v>
      </c>
      <c r="C4300" s="19" t="s">
        <v>6614</v>
      </c>
      <c r="D4300" s="19" t="s">
        <v>7661</v>
      </c>
      <c r="E4300" s="19"/>
    </row>
    <row r="4301" spans="1:5" x14ac:dyDescent="0.25">
      <c r="A4301" s="19">
        <v>9393</v>
      </c>
      <c r="B4301" s="19" t="s">
        <v>4226</v>
      </c>
      <c r="C4301" s="19" t="s">
        <v>6614</v>
      </c>
      <c r="D4301" s="19" t="s">
        <v>4342</v>
      </c>
      <c r="E4301" s="19" t="s">
        <v>6772</v>
      </c>
    </row>
    <row r="4302" spans="1:5" x14ac:dyDescent="0.25">
      <c r="A4302" s="19">
        <v>9394</v>
      </c>
      <c r="B4302" s="19" t="s">
        <v>4226</v>
      </c>
      <c r="C4302" s="19" t="s">
        <v>6614</v>
      </c>
      <c r="D4302" s="19" t="s">
        <v>7662</v>
      </c>
      <c r="E4302" s="19" t="s">
        <v>6772</v>
      </c>
    </row>
    <row r="4303" spans="1:5" x14ac:dyDescent="0.25">
      <c r="A4303" s="19">
        <v>9395</v>
      </c>
      <c r="B4303" s="19" t="s">
        <v>4226</v>
      </c>
      <c r="C4303" s="19" t="s">
        <v>6614</v>
      </c>
      <c r="D4303" s="19" t="s">
        <v>7663</v>
      </c>
      <c r="E4303" s="19" t="s">
        <v>6772</v>
      </c>
    </row>
    <row r="4304" spans="1:5" x14ac:dyDescent="0.25">
      <c r="A4304" s="19">
        <v>9396</v>
      </c>
      <c r="B4304" s="19" t="s">
        <v>4226</v>
      </c>
      <c r="C4304" s="19" t="s">
        <v>6614</v>
      </c>
      <c r="D4304" s="19" t="s">
        <v>7664</v>
      </c>
      <c r="E4304" s="19" t="s">
        <v>6772</v>
      </c>
    </row>
    <row r="4305" spans="1:5" x14ac:dyDescent="0.25">
      <c r="A4305" s="19">
        <v>9397</v>
      </c>
      <c r="B4305" s="19" t="s">
        <v>4226</v>
      </c>
      <c r="C4305" s="19" t="s">
        <v>6614</v>
      </c>
      <c r="D4305" s="19" t="s">
        <v>7665</v>
      </c>
      <c r="E4305" s="19" t="s">
        <v>6772</v>
      </c>
    </row>
    <row r="4306" spans="1:5" x14ac:dyDescent="0.25">
      <c r="A4306" s="19">
        <v>9398</v>
      </c>
      <c r="B4306" s="19" t="s">
        <v>4226</v>
      </c>
      <c r="C4306" s="19" t="s">
        <v>6614</v>
      </c>
      <c r="D4306" s="19" t="s">
        <v>7666</v>
      </c>
      <c r="E4306" s="19" t="s">
        <v>6772</v>
      </c>
    </row>
    <row r="4307" spans="1:5" x14ac:dyDescent="0.25">
      <c r="A4307" s="19">
        <v>9399</v>
      </c>
      <c r="B4307" s="19" t="s">
        <v>4226</v>
      </c>
      <c r="C4307" s="19" t="s">
        <v>6614</v>
      </c>
      <c r="D4307" s="19" t="s">
        <v>7667</v>
      </c>
      <c r="E4307" s="19" t="s">
        <v>6772</v>
      </c>
    </row>
    <row r="4308" spans="1:5" x14ac:dyDescent="0.25">
      <c r="A4308" s="19">
        <v>9400</v>
      </c>
      <c r="B4308" s="19" t="s">
        <v>4226</v>
      </c>
      <c r="C4308" s="19" t="s">
        <v>6614</v>
      </c>
      <c r="D4308" s="19" t="s">
        <v>7668</v>
      </c>
      <c r="E4308" s="19" t="s">
        <v>6772</v>
      </c>
    </row>
    <row r="4309" spans="1:5" x14ac:dyDescent="0.25">
      <c r="A4309" s="19">
        <v>9401</v>
      </c>
      <c r="B4309" s="19" t="s">
        <v>4226</v>
      </c>
      <c r="C4309" s="19" t="s">
        <v>6614</v>
      </c>
      <c r="D4309" s="19" t="s">
        <v>4343</v>
      </c>
      <c r="E4309" s="19"/>
    </row>
    <row r="4310" spans="1:5" x14ac:dyDescent="0.25">
      <c r="A4310" s="19">
        <v>9402</v>
      </c>
      <c r="B4310" s="19" t="s">
        <v>4226</v>
      </c>
      <c r="C4310" s="19" t="s">
        <v>6614</v>
      </c>
      <c r="D4310" s="19" t="s">
        <v>3773</v>
      </c>
      <c r="E4310" s="19"/>
    </row>
    <row r="4311" spans="1:5" x14ac:dyDescent="0.25">
      <c r="A4311" s="19">
        <v>9403</v>
      </c>
      <c r="B4311" s="19" t="s">
        <v>4226</v>
      </c>
      <c r="C4311" s="19" t="s">
        <v>6614</v>
      </c>
      <c r="D4311" s="19" t="s">
        <v>3772</v>
      </c>
      <c r="E4311" s="19"/>
    </row>
    <row r="4312" spans="1:5" x14ac:dyDescent="0.25">
      <c r="A4312" s="19">
        <v>9404</v>
      </c>
      <c r="B4312" s="19" t="s">
        <v>4226</v>
      </c>
      <c r="C4312" s="19" t="s">
        <v>6614</v>
      </c>
      <c r="D4312" s="19" t="s">
        <v>3773</v>
      </c>
      <c r="E4312" s="19"/>
    </row>
    <row r="4313" spans="1:5" x14ac:dyDescent="0.25">
      <c r="A4313" s="19">
        <v>9405</v>
      </c>
      <c r="B4313" s="19" t="s">
        <v>4226</v>
      </c>
      <c r="C4313" s="19" t="s">
        <v>6614</v>
      </c>
      <c r="D4313" s="19" t="s">
        <v>7669</v>
      </c>
      <c r="E4313" s="19"/>
    </row>
    <row r="4314" spans="1:5" x14ac:dyDescent="0.25">
      <c r="A4314" s="19">
        <v>9406</v>
      </c>
      <c r="B4314" s="19" t="s">
        <v>4226</v>
      </c>
      <c r="C4314" s="19" t="s">
        <v>6614</v>
      </c>
      <c r="D4314" s="19" t="s">
        <v>6288</v>
      </c>
      <c r="E4314" s="19"/>
    </row>
    <row r="4315" spans="1:5" x14ac:dyDescent="0.25">
      <c r="A4315" s="19">
        <v>9407</v>
      </c>
      <c r="B4315" s="19" t="s">
        <v>4226</v>
      </c>
      <c r="C4315" s="19" t="s">
        <v>6614</v>
      </c>
      <c r="D4315" s="19" t="s">
        <v>7670</v>
      </c>
      <c r="E4315" s="19"/>
    </row>
    <row r="4316" spans="1:5" x14ac:dyDescent="0.25">
      <c r="A4316" s="19">
        <v>9408</v>
      </c>
      <c r="B4316" s="19" t="s">
        <v>4226</v>
      </c>
      <c r="C4316" s="19" t="s">
        <v>6614</v>
      </c>
      <c r="D4316" s="19" t="s">
        <v>4344</v>
      </c>
      <c r="E4316" s="19"/>
    </row>
    <row r="4317" spans="1:5" x14ac:dyDescent="0.25">
      <c r="A4317" s="19">
        <v>9409</v>
      </c>
      <c r="B4317" s="19" t="s">
        <v>38</v>
      </c>
      <c r="C4317" s="19" t="s">
        <v>6328</v>
      </c>
      <c r="D4317" s="19" t="s">
        <v>4206</v>
      </c>
      <c r="E4317" s="19"/>
    </row>
    <row r="4318" spans="1:5" x14ac:dyDescent="0.25">
      <c r="A4318" s="19">
        <v>9410</v>
      </c>
      <c r="B4318" s="19" t="s">
        <v>38</v>
      </c>
      <c r="C4318" s="19" t="s">
        <v>6328</v>
      </c>
      <c r="D4318" s="19" t="s">
        <v>7358</v>
      </c>
      <c r="E4318" s="19"/>
    </row>
    <row r="4319" spans="1:5" x14ac:dyDescent="0.25">
      <c r="A4319" s="19">
        <v>9411</v>
      </c>
      <c r="B4319" s="19" t="s">
        <v>38</v>
      </c>
      <c r="C4319" s="19" t="s">
        <v>6320</v>
      </c>
      <c r="D4319" s="19" t="s">
        <v>7208</v>
      </c>
      <c r="E4319" s="19"/>
    </row>
    <row r="4320" spans="1:5" x14ac:dyDescent="0.25">
      <c r="A4320" s="19">
        <v>9412</v>
      </c>
      <c r="B4320" s="19" t="s">
        <v>38</v>
      </c>
      <c r="C4320" s="19" t="s">
        <v>6320</v>
      </c>
      <c r="D4320" s="19" t="s">
        <v>7208</v>
      </c>
      <c r="E4320" s="19"/>
    </row>
    <row r="4321" spans="1:5" x14ac:dyDescent="0.25">
      <c r="A4321" s="19">
        <v>9413</v>
      </c>
      <c r="B4321" s="19" t="s">
        <v>38</v>
      </c>
      <c r="C4321" s="19" t="s">
        <v>6320</v>
      </c>
      <c r="D4321" s="19" t="s">
        <v>7208</v>
      </c>
      <c r="E4321" s="19"/>
    </row>
    <row r="4322" spans="1:5" x14ac:dyDescent="0.25">
      <c r="A4322" s="19">
        <v>9414</v>
      </c>
      <c r="B4322" s="19" t="s">
        <v>38</v>
      </c>
      <c r="C4322" s="19" t="s">
        <v>6320</v>
      </c>
      <c r="D4322" s="19" t="s">
        <v>7208</v>
      </c>
      <c r="E4322" s="19"/>
    </row>
    <row r="4323" spans="1:5" x14ac:dyDescent="0.25">
      <c r="A4323" s="19">
        <v>9415</v>
      </c>
      <c r="B4323" s="19" t="s">
        <v>210</v>
      </c>
      <c r="C4323" s="19" t="s">
        <v>7168</v>
      </c>
      <c r="D4323" s="19" t="s">
        <v>2549</v>
      </c>
      <c r="E4323" s="19"/>
    </row>
    <row r="4324" spans="1:5" x14ac:dyDescent="0.25">
      <c r="A4324" s="19">
        <v>9416</v>
      </c>
      <c r="B4324" s="19" t="s">
        <v>210</v>
      </c>
      <c r="C4324" s="19" t="s">
        <v>7168</v>
      </c>
      <c r="D4324" s="19" t="s">
        <v>2550</v>
      </c>
      <c r="E4324" s="19"/>
    </row>
    <row r="4325" spans="1:5" x14ac:dyDescent="0.25">
      <c r="A4325" s="19">
        <v>9417</v>
      </c>
      <c r="B4325" s="19" t="s">
        <v>210</v>
      </c>
      <c r="C4325" s="19" t="s">
        <v>7168</v>
      </c>
      <c r="D4325" s="19" t="s">
        <v>2551</v>
      </c>
      <c r="E4325" s="19"/>
    </row>
    <row r="4326" spans="1:5" x14ac:dyDescent="0.25">
      <c r="A4326" s="19">
        <v>9418</v>
      </c>
      <c r="B4326" s="19" t="s">
        <v>210</v>
      </c>
      <c r="C4326" s="19" t="s">
        <v>7168</v>
      </c>
      <c r="D4326" s="19" t="s">
        <v>2552</v>
      </c>
      <c r="E4326" s="19"/>
    </row>
    <row r="4327" spans="1:5" x14ac:dyDescent="0.25">
      <c r="A4327" s="19">
        <v>9419</v>
      </c>
      <c r="B4327" s="19" t="s">
        <v>210</v>
      </c>
      <c r="C4327" s="19" t="s">
        <v>7168</v>
      </c>
      <c r="D4327" s="19" t="s">
        <v>2553</v>
      </c>
      <c r="E4327" s="19"/>
    </row>
    <row r="4328" spans="1:5" x14ac:dyDescent="0.25">
      <c r="A4328" s="19">
        <v>9420</v>
      </c>
      <c r="B4328" s="19" t="s">
        <v>210</v>
      </c>
      <c r="C4328" s="19" t="s">
        <v>7168</v>
      </c>
      <c r="D4328" s="19" t="s">
        <v>2554</v>
      </c>
      <c r="E4328" s="19"/>
    </row>
    <row r="4329" spans="1:5" x14ac:dyDescent="0.25">
      <c r="A4329" s="19">
        <v>9421</v>
      </c>
      <c r="B4329" s="19" t="s">
        <v>210</v>
      </c>
      <c r="C4329" s="19" t="s">
        <v>7168</v>
      </c>
      <c r="D4329" s="19" t="s">
        <v>2555</v>
      </c>
      <c r="E4329" s="19"/>
    </row>
    <row r="4330" spans="1:5" x14ac:dyDescent="0.25">
      <c r="A4330" s="19">
        <v>9422</v>
      </c>
      <c r="B4330" s="19" t="s">
        <v>210</v>
      </c>
      <c r="C4330" s="19" t="s">
        <v>7168</v>
      </c>
      <c r="D4330" s="19" t="s">
        <v>2556</v>
      </c>
      <c r="E4330" s="19"/>
    </row>
    <row r="4331" spans="1:5" x14ac:dyDescent="0.25">
      <c r="A4331" s="19">
        <v>9423</v>
      </c>
      <c r="B4331" s="19" t="s">
        <v>38</v>
      </c>
      <c r="C4331" s="19" t="s">
        <v>6320</v>
      </c>
      <c r="D4331" s="19" t="s">
        <v>617</v>
      </c>
      <c r="E4331" s="19" t="s">
        <v>7671</v>
      </c>
    </row>
    <row r="4332" spans="1:5" x14ac:dyDescent="0.25">
      <c r="A4332" s="19">
        <v>9424</v>
      </c>
      <c r="B4332" s="19" t="s">
        <v>38</v>
      </c>
      <c r="C4332" s="19" t="s">
        <v>6320</v>
      </c>
      <c r="D4332" s="19" t="s">
        <v>7672</v>
      </c>
      <c r="E4332" s="19" t="s">
        <v>7671</v>
      </c>
    </row>
    <row r="4333" spans="1:5" x14ac:dyDescent="0.25">
      <c r="A4333" s="19">
        <v>9425</v>
      </c>
      <c r="B4333" s="19" t="s">
        <v>38</v>
      </c>
      <c r="C4333" s="19" t="s">
        <v>6320</v>
      </c>
      <c r="D4333" s="19" t="s">
        <v>7673</v>
      </c>
      <c r="E4333" s="19" t="s">
        <v>7671</v>
      </c>
    </row>
    <row r="4334" spans="1:5" x14ac:dyDescent="0.25">
      <c r="A4334" s="19">
        <v>9426</v>
      </c>
      <c r="B4334" s="19" t="s">
        <v>38</v>
      </c>
      <c r="C4334" s="19" t="s">
        <v>6320</v>
      </c>
      <c r="D4334" s="19" t="s">
        <v>7674</v>
      </c>
      <c r="E4334" s="19" t="s">
        <v>7671</v>
      </c>
    </row>
    <row r="4335" spans="1:5" x14ac:dyDescent="0.25">
      <c r="A4335" s="19">
        <v>9427</v>
      </c>
      <c r="B4335" s="19" t="s">
        <v>38</v>
      </c>
      <c r="C4335" s="19" t="s">
        <v>6393</v>
      </c>
      <c r="D4335" s="19" t="s">
        <v>618</v>
      </c>
      <c r="E4335" s="19"/>
    </row>
    <row r="4336" spans="1:5" x14ac:dyDescent="0.25">
      <c r="A4336" s="19">
        <v>9428</v>
      </c>
      <c r="B4336" s="19" t="s">
        <v>38</v>
      </c>
      <c r="C4336" s="19" t="s">
        <v>6393</v>
      </c>
      <c r="D4336" s="19" t="s">
        <v>619</v>
      </c>
      <c r="E4336" s="19"/>
    </row>
    <row r="4337" spans="1:5" x14ac:dyDescent="0.25">
      <c r="A4337" s="19">
        <v>9429</v>
      </c>
      <c r="B4337" s="19" t="s">
        <v>38</v>
      </c>
      <c r="C4337" s="19" t="s">
        <v>6393</v>
      </c>
      <c r="D4337" s="19" t="s">
        <v>3772</v>
      </c>
      <c r="E4337" s="19"/>
    </row>
    <row r="4338" spans="1:5" x14ac:dyDescent="0.25">
      <c r="A4338" s="19">
        <v>9430</v>
      </c>
      <c r="B4338" s="19" t="s">
        <v>38</v>
      </c>
      <c r="C4338" s="19" t="s">
        <v>6393</v>
      </c>
      <c r="D4338" s="19" t="s">
        <v>3773</v>
      </c>
      <c r="E4338" s="19"/>
    </row>
    <row r="4339" spans="1:5" x14ac:dyDescent="0.25">
      <c r="A4339" s="19">
        <v>9431</v>
      </c>
      <c r="B4339" s="19" t="s">
        <v>38</v>
      </c>
      <c r="C4339" s="19" t="s">
        <v>6320</v>
      </c>
      <c r="D4339" s="19" t="s">
        <v>620</v>
      </c>
      <c r="E4339" s="19" t="s">
        <v>7675</v>
      </c>
    </row>
    <row r="4340" spans="1:5" x14ac:dyDescent="0.25">
      <c r="A4340" s="19">
        <v>9432</v>
      </c>
      <c r="B4340" s="19" t="s">
        <v>38</v>
      </c>
      <c r="C4340" s="19" t="s">
        <v>6320</v>
      </c>
      <c r="D4340" s="19" t="s">
        <v>7419</v>
      </c>
      <c r="E4340" s="19" t="s">
        <v>7675</v>
      </c>
    </row>
    <row r="4341" spans="1:5" x14ac:dyDescent="0.25">
      <c r="A4341" s="19">
        <v>9433</v>
      </c>
      <c r="B4341" s="19" t="s">
        <v>38</v>
      </c>
      <c r="C4341" s="19" t="s">
        <v>6320</v>
      </c>
      <c r="D4341" s="19" t="s">
        <v>7676</v>
      </c>
      <c r="E4341" s="19" t="s">
        <v>7675</v>
      </c>
    </row>
    <row r="4342" spans="1:5" x14ac:dyDescent="0.25">
      <c r="A4342" s="19">
        <v>9435</v>
      </c>
      <c r="B4342" s="19" t="s">
        <v>38</v>
      </c>
      <c r="C4342" s="19" t="s">
        <v>6908</v>
      </c>
      <c r="D4342" s="19" t="s">
        <v>621</v>
      </c>
      <c r="E4342" s="19" t="s">
        <v>7677</v>
      </c>
    </row>
    <row r="4343" spans="1:5" x14ac:dyDescent="0.25">
      <c r="A4343" s="19">
        <v>9436</v>
      </c>
      <c r="B4343" s="19" t="s">
        <v>38</v>
      </c>
      <c r="C4343" s="19" t="s">
        <v>6908</v>
      </c>
      <c r="D4343" s="19" t="s">
        <v>622</v>
      </c>
      <c r="E4343" s="19" t="s">
        <v>7678</v>
      </c>
    </row>
    <row r="4344" spans="1:5" x14ac:dyDescent="0.25">
      <c r="A4344" s="19">
        <v>9437</v>
      </c>
      <c r="B4344" s="19" t="s">
        <v>38</v>
      </c>
      <c r="C4344" s="19" t="s">
        <v>6908</v>
      </c>
      <c r="D4344" s="19" t="s">
        <v>623</v>
      </c>
      <c r="E4344" s="19"/>
    </row>
    <row r="4345" spans="1:5" x14ac:dyDescent="0.25">
      <c r="A4345" s="19">
        <v>9438</v>
      </c>
      <c r="B4345" s="19" t="s">
        <v>38</v>
      </c>
      <c r="C4345" s="19" t="s">
        <v>6908</v>
      </c>
      <c r="D4345" s="19" t="s">
        <v>7679</v>
      </c>
      <c r="E4345" s="19" t="s">
        <v>7680</v>
      </c>
    </row>
    <row r="4346" spans="1:5" x14ac:dyDescent="0.25">
      <c r="A4346" s="19">
        <v>9440</v>
      </c>
      <c r="B4346" s="19" t="s">
        <v>38</v>
      </c>
      <c r="C4346" s="19" t="s">
        <v>6908</v>
      </c>
      <c r="D4346" s="19" t="s">
        <v>624</v>
      </c>
      <c r="E4346" s="19" t="s">
        <v>7681</v>
      </c>
    </row>
    <row r="4347" spans="1:5" x14ac:dyDescent="0.25">
      <c r="A4347" s="19">
        <v>9441</v>
      </c>
      <c r="B4347" s="19" t="s">
        <v>38</v>
      </c>
      <c r="C4347" s="19" t="s">
        <v>6908</v>
      </c>
      <c r="D4347" s="19" t="s">
        <v>626</v>
      </c>
      <c r="E4347" s="19"/>
    </row>
    <row r="4348" spans="1:5" x14ac:dyDescent="0.25">
      <c r="A4348" s="19">
        <v>9442</v>
      </c>
      <c r="B4348" s="19" t="s">
        <v>38</v>
      </c>
      <c r="C4348" s="19" t="s">
        <v>6908</v>
      </c>
      <c r="D4348" s="19" t="s">
        <v>7682</v>
      </c>
      <c r="E4348" s="19"/>
    </row>
    <row r="4349" spans="1:5" x14ac:dyDescent="0.25">
      <c r="A4349" s="19">
        <v>9444</v>
      </c>
      <c r="B4349" s="19" t="s">
        <v>38</v>
      </c>
      <c r="C4349" s="19" t="s">
        <v>6908</v>
      </c>
      <c r="D4349" s="19" t="s">
        <v>7360</v>
      </c>
      <c r="E4349" s="19"/>
    </row>
    <row r="4350" spans="1:5" x14ac:dyDescent="0.25">
      <c r="A4350" s="19">
        <v>9445</v>
      </c>
      <c r="B4350" s="19" t="s">
        <v>38</v>
      </c>
      <c r="C4350" s="19" t="s">
        <v>6530</v>
      </c>
      <c r="D4350" s="19" t="s">
        <v>141</v>
      </c>
      <c r="E4350" s="19" t="s">
        <v>7683</v>
      </c>
    </row>
    <row r="4351" spans="1:5" x14ac:dyDescent="0.25">
      <c r="A4351" s="19">
        <v>9446</v>
      </c>
      <c r="B4351" s="19" t="s">
        <v>38</v>
      </c>
      <c r="C4351" s="19" t="s">
        <v>6530</v>
      </c>
      <c r="D4351" s="19" t="s">
        <v>7408</v>
      </c>
      <c r="E4351" s="19" t="s">
        <v>7683</v>
      </c>
    </row>
    <row r="4352" spans="1:5" x14ac:dyDescent="0.25">
      <c r="A4352" s="19">
        <v>9447</v>
      </c>
      <c r="B4352" s="19" t="s">
        <v>38</v>
      </c>
      <c r="C4352" s="19" t="s">
        <v>6530</v>
      </c>
      <c r="D4352" s="19" t="s">
        <v>627</v>
      </c>
      <c r="E4352" s="19" t="s">
        <v>7683</v>
      </c>
    </row>
    <row r="4353" spans="1:5" x14ac:dyDescent="0.25">
      <c r="A4353" s="19">
        <v>9448</v>
      </c>
      <c r="B4353" s="19" t="s">
        <v>38</v>
      </c>
      <c r="C4353" s="19" t="s">
        <v>6530</v>
      </c>
      <c r="D4353" s="19" t="s">
        <v>7231</v>
      </c>
      <c r="E4353" s="19" t="s">
        <v>7683</v>
      </c>
    </row>
    <row r="4354" spans="1:5" x14ac:dyDescent="0.25">
      <c r="A4354" s="19">
        <v>9449</v>
      </c>
      <c r="B4354" s="19" t="s">
        <v>38</v>
      </c>
      <c r="C4354" s="19" t="s">
        <v>6530</v>
      </c>
      <c r="D4354" s="19" t="s">
        <v>7232</v>
      </c>
      <c r="E4354" s="19" t="s">
        <v>7683</v>
      </c>
    </row>
    <row r="4355" spans="1:5" x14ac:dyDescent="0.25">
      <c r="A4355" s="19">
        <v>9450</v>
      </c>
      <c r="B4355" s="19" t="s">
        <v>38</v>
      </c>
      <c r="C4355" s="19" t="s">
        <v>6530</v>
      </c>
      <c r="D4355" s="19" t="s">
        <v>7233</v>
      </c>
      <c r="E4355" s="19" t="s">
        <v>7683</v>
      </c>
    </row>
    <row r="4356" spans="1:5" x14ac:dyDescent="0.25">
      <c r="A4356" s="19">
        <v>9451</v>
      </c>
      <c r="B4356" s="19" t="s">
        <v>38</v>
      </c>
      <c r="C4356" s="19" t="s">
        <v>6530</v>
      </c>
      <c r="D4356" s="19" t="s">
        <v>7366</v>
      </c>
      <c r="E4356" s="19" t="s">
        <v>7683</v>
      </c>
    </row>
    <row r="4357" spans="1:5" x14ac:dyDescent="0.25">
      <c r="A4357" s="19">
        <v>9452</v>
      </c>
      <c r="B4357" s="19" t="s">
        <v>38</v>
      </c>
      <c r="C4357" s="19" t="s">
        <v>6530</v>
      </c>
      <c r="D4357" s="19" t="s">
        <v>628</v>
      </c>
      <c r="E4357" s="19" t="s">
        <v>7683</v>
      </c>
    </row>
    <row r="4358" spans="1:5" x14ac:dyDescent="0.25">
      <c r="A4358" s="19">
        <v>9453</v>
      </c>
      <c r="B4358" s="19" t="s">
        <v>38</v>
      </c>
      <c r="C4358" s="19" t="s">
        <v>6530</v>
      </c>
      <c r="D4358" s="19" t="s">
        <v>7235</v>
      </c>
      <c r="E4358" s="19" t="s">
        <v>7683</v>
      </c>
    </row>
    <row r="4359" spans="1:5" x14ac:dyDescent="0.25">
      <c r="A4359" s="19">
        <v>9454</v>
      </c>
      <c r="B4359" s="19" t="s">
        <v>38</v>
      </c>
      <c r="C4359" s="19" t="s">
        <v>6530</v>
      </c>
      <c r="D4359" s="19" t="s">
        <v>7370</v>
      </c>
      <c r="E4359" s="19" t="s">
        <v>7683</v>
      </c>
    </row>
    <row r="4360" spans="1:5" x14ac:dyDescent="0.25">
      <c r="A4360" s="19">
        <v>9455</v>
      </c>
      <c r="B4360" s="19" t="s">
        <v>38</v>
      </c>
      <c r="C4360" s="19" t="s">
        <v>6530</v>
      </c>
      <c r="D4360" s="19" t="s">
        <v>7372</v>
      </c>
      <c r="E4360" s="19" t="s">
        <v>7683</v>
      </c>
    </row>
    <row r="4361" spans="1:5" x14ac:dyDescent="0.25">
      <c r="A4361" s="19">
        <v>9456</v>
      </c>
      <c r="B4361" s="19" t="s">
        <v>38</v>
      </c>
      <c r="C4361" s="19" t="s">
        <v>6530</v>
      </c>
      <c r="D4361" s="19" t="s">
        <v>7241</v>
      </c>
      <c r="E4361" s="19" t="s">
        <v>7683</v>
      </c>
    </row>
    <row r="4362" spans="1:5" x14ac:dyDescent="0.25">
      <c r="A4362" s="19">
        <v>9457</v>
      </c>
      <c r="B4362" s="19" t="s">
        <v>38</v>
      </c>
      <c r="C4362" s="19" t="s">
        <v>6530</v>
      </c>
      <c r="D4362" s="19" t="s">
        <v>7376</v>
      </c>
      <c r="E4362" s="19" t="s">
        <v>7683</v>
      </c>
    </row>
    <row r="4363" spans="1:5" x14ac:dyDescent="0.25">
      <c r="A4363" s="19">
        <v>9458</v>
      </c>
      <c r="B4363" s="19" t="s">
        <v>38</v>
      </c>
      <c r="C4363" s="19" t="s">
        <v>6530</v>
      </c>
      <c r="D4363" s="19" t="s">
        <v>7216</v>
      </c>
      <c r="E4363" s="19" t="s">
        <v>7683</v>
      </c>
    </row>
    <row r="4364" spans="1:5" x14ac:dyDescent="0.25">
      <c r="A4364" s="19">
        <v>9459</v>
      </c>
      <c r="B4364" s="19" t="s">
        <v>38</v>
      </c>
      <c r="C4364" s="19" t="s">
        <v>6530</v>
      </c>
      <c r="D4364" s="19" t="s">
        <v>7217</v>
      </c>
      <c r="E4364" s="19" t="s">
        <v>7683</v>
      </c>
    </row>
    <row r="4365" spans="1:5" x14ac:dyDescent="0.25">
      <c r="A4365" s="19">
        <v>9460</v>
      </c>
      <c r="B4365" s="19" t="s">
        <v>38</v>
      </c>
      <c r="C4365" s="19" t="s">
        <v>6530</v>
      </c>
      <c r="D4365" s="19" t="s">
        <v>7242</v>
      </c>
      <c r="E4365" s="19" t="s">
        <v>7683</v>
      </c>
    </row>
    <row r="4366" spans="1:5" x14ac:dyDescent="0.25">
      <c r="A4366" s="19">
        <v>9461</v>
      </c>
      <c r="B4366" s="19" t="s">
        <v>38</v>
      </c>
      <c r="C4366" s="19" t="s">
        <v>6530</v>
      </c>
      <c r="D4366" s="19" t="s">
        <v>7218</v>
      </c>
      <c r="E4366" s="19" t="s">
        <v>7683</v>
      </c>
    </row>
    <row r="4367" spans="1:5" x14ac:dyDescent="0.25">
      <c r="A4367" s="19">
        <v>9462</v>
      </c>
      <c r="B4367" s="19" t="s">
        <v>38</v>
      </c>
      <c r="C4367" s="19" t="s">
        <v>6530</v>
      </c>
      <c r="D4367" s="19" t="s">
        <v>7219</v>
      </c>
      <c r="E4367" s="19" t="s">
        <v>7683</v>
      </c>
    </row>
    <row r="4368" spans="1:5" x14ac:dyDescent="0.25">
      <c r="A4368" s="19">
        <v>9463</v>
      </c>
      <c r="B4368" s="19" t="s">
        <v>38</v>
      </c>
      <c r="C4368" s="19" t="s">
        <v>6530</v>
      </c>
      <c r="D4368" s="19" t="s">
        <v>7684</v>
      </c>
      <c r="E4368" s="19" t="s">
        <v>7683</v>
      </c>
    </row>
    <row r="4369" spans="1:5" x14ac:dyDescent="0.25">
      <c r="A4369" s="19">
        <v>9464</v>
      </c>
      <c r="B4369" s="19" t="s">
        <v>38</v>
      </c>
      <c r="C4369" s="19" t="s">
        <v>6530</v>
      </c>
      <c r="D4369" s="19" t="s">
        <v>3772</v>
      </c>
      <c r="E4369" s="19" t="s">
        <v>7683</v>
      </c>
    </row>
    <row r="4370" spans="1:5" x14ac:dyDescent="0.25">
      <c r="A4370" s="19">
        <v>9465</v>
      </c>
      <c r="B4370" s="19" t="s">
        <v>38</v>
      </c>
      <c r="C4370" s="19" t="s">
        <v>6530</v>
      </c>
      <c r="D4370" s="19" t="s">
        <v>3773</v>
      </c>
      <c r="E4370" s="19" t="s">
        <v>7683</v>
      </c>
    </row>
    <row r="4371" spans="1:5" x14ac:dyDescent="0.25">
      <c r="A4371" s="19">
        <v>9466</v>
      </c>
      <c r="B4371" s="19" t="s">
        <v>38</v>
      </c>
      <c r="C4371" s="19" t="s">
        <v>6530</v>
      </c>
      <c r="D4371" s="19" t="s">
        <v>3772</v>
      </c>
      <c r="E4371" s="19" t="s">
        <v>7683</v>
      </c>
    </row>
    <row r="4372" spans="1:5" x14ac:dyDescent="0.25">
      <c r="A4372" s="19">
        <v>9467</v>
      </c>
      <c r="B4372" s="19" t="s">
        <v>38</v>
      </c>
      <c r="C4372" s="19" t="s">
        <v>6530</v>
      </c>
      <c r="D4372" s="19" t="s">
        <v>3773</v>
      </c>
      <c r="E4372" s="19" t="s">
        <v>7683</v>
      </c>
    </row>
    <row r="4373" spans="1:5" x14ac:dyDescent="0.25">
      <c r="A4373" s="19">
        <v>9468</v>
      </c>
      <c r="B4373" s="19" t="s">
        <v>38</v>
      </c>
      <c r="C4373" s="19" t="s">
        <v>6530</v>
      </c>
      <c r="D4373" s="19" t="s">
        <v>3772</v>
      </c>
      <c r="E4373" s="19" t="s">
        <v>7683</v>
      </c>
    </row>
    <row r="4374" spans="1:5" x14ac:dyDescent="0.25">
      <c r="A4374" s="19">
        <v>9469</v>
      </c>
      <c r="B4374" s="19" t="s">
        <v>38</v>
      </c>
      <c r="C4374" s="19" t="s">
        <v>6530</v>
      </c>
      <c r="D4374" s="19" t="s">
        <v>629</v>
      </c>
      <c r="E4374" s="19" t="s">
        <v>7683</v>
      </c>
    </row>
    <row r="4375" spans="1:5" x14ac:dyDescent="0.25">
      <c r="A4375" s="19">
        <v>9470</v>
      </c>
      <c r="B4375" s="19" t="s">
        <v>38</v>
      </c>
      <c r="C4375" s="19" t="s">
        <v>6530</v>
      </c>
      <c r="D4375" s="19" t="s">
        <v>7594</v>
      </c>
      <c r="E4375" s="19" t="s">
        <v>7683</v>
      </c>
    </row>
    <row r="4376" spans="1:5" x14ac:dyDescent="0.25">
      <c r="A4376" s="19">
        <v>9471</v>
      </c>
      <c r="B4376" s="19" t="s">
        <v>38</v>
      </c>
      <c r="C4376" s="19" t="s">
        <v>6530</v>
      </c>
      <c r="D4376" s="19" t="s">
        <v>148</v>
      </c>
      <c r="E4376" s="19" t="s">
        <v>7683</v>
      </c>
    </row>
    <row r="4377" spans="1:5" x14ac:dyDescent="0.25">
      <c r="A4377" s="19">
        <v>9472</v>
      </c>
      <c r="B4377" s="19" t="s">
        <v>38</v>
      </c>
      <c r="C4377" s="19" t="s">
        <v>6530</v>
      </c>
      <c r="D4377" s="19" t="s">
        <v>7408</v>
      </c>
      <c r="E4377" s="19" t="s">
        <v>7683</v>
      </c>
    </row>
    <row r="4378" spans="1:5" x14ac:dyDescent="0.25">
      <c r="A4378" s="19">
        <v>9473</v>
      </c>
      <c r="B4378" s="19" t="s">
        <v>38</v>
      </c>
      <c r="C4378" s="19" t="s">
        <v>6530</v>
      </c>
      <c r="D4378" s="19" t="s">
        <v>630</v>
      </c>
      <c r="E4378" s="19" t="s">
        <v>7683</v>
      </c>
    </row>
    <row r="4379" spans="1:5" x14ac:dyDescent="0.25">
      <c r="A4379" s="19">
        <v>9474</v>
      </c>
      <c r="B4379" s="19" t="s">
        <v>38</v>
      </c>
      <c r="C4379" s="19" t="s">
        <v>6530</v>
      </c>
      <c r="D4379" s="19" t="s">
        <v>7231</v>
      </c>
      <c r="E4379" s="19" t="s">
        <v>7683</v>
      </c>
    </row>
    <row r="4380" spans="1:5" x14ac:dyDescent="0.25">
      <c r="A4380" s="19">
        <v>9475</v>
      </c>
      <c r="B4380" s="19" t="s">
        <v>38</v>
      </c>
      <c r="C4380" s="19" t="s">
        <v>6530</v>
      </c>
      <c r="D4380" s="19" t="s">
        <v>7232</v>
      </c>
      <c r="E4380" s="19" t="s">
        <v>7683</v>
      </c>
    </row>
    <row r="4381" spans="1:5" x14ac:dyDescent="0.25">
      <c r="A4381" s="19">
        <v>9476</v>
      </c>
      <c r="B4381" s="19" t="s">
        <v>38</v>
      </c>
      <c r="C4381" s="19" t="s">
        <v>6530</v>
      </c>
      <c r="D4381" s="19" t="s">
        <v>7233</v>
      </c>
      <c r="E4381" s="19" t="s">
        <v>7683</v>
      </c>
    </row>
    <row r="4382" spans="1:5" x14ac:dyDescent="0.25">
      <c r="A4382" s="19">
        <v>9477</v>
      </c>
      <c r="B4382" s="19" t="s">
        <v>38</v>
      </c>
      <c r="C4382" s="19" t="s">
        <v>6530</v>
      </c>
      <c r="D4382" s="19" t="s">
        <v>7366</v>
      </c>
      <c r="E4382" s="19" t="s">
        <v>7683</v>
      </c>
    </row>
    <row r="4383" spans="1:5" x14ac:dyDescent="0.25">
      <c r="A4383" s="19">
        <v>9478</v>
      </c>
      <c r="B4383" s="19" t="s">
        <v>38</v>
      </c>
      <c r="C4383" s="19" t="s">
        <v>6530</v>
      </c>
      <c r="D4383" s="19" t="s">
        <v>631</v>
      </c>
      <c r="E4383" s="19" t="s">
        <v>7683</v>
      </c>
    </row>
    <row r="4384" spans="1:5" x14ac:dyDescent="0.25">
      <c r="A4384" s="19">
        <v>9479</v>
      </c>
      <c r="B4384" s="19" t="s">
        <v>38</v>
      </c>
      <c r="C4384" s="19" t="s">
        <v>6530</v>
      </c>
      <c r="D4384" s="19" t="s">
        <v>7235</v>
      </c>
      <c r="E4384" s="19" t="s">
        <v>7683</v>
      </c>
    </row>
    <row r="4385" spans="1:5" x14ac:dyDescent="0.25">
      <c r="A4385" s="19">
        <v>9480</v>
      </c>
      <c r="B4385" s="19" t="s">
        <v>38</v>
      </c>
      <c r="C4385" s="19" t="s">
        <v>6530</v>
      </c>
      <c r="D4385" s="19" t="s">
        <v>7370</v>
      </c>
      <c r="E4385" s="19" t="s">
        <v>7683</v>
      </c>
    </row>
    <row r="4386" spans="1:5" x14ac:dyDescent="0.25">
      <c r="A4386" s="19">
        <v>9481</v>
      </c>
      <c r="B4386" s="19" t="s">
        <v>38</v>
      </c>
      <c r="C4386" s="19" t="s">
        <v>6530</v>
      </c>
      <c r="D4386" s="19" t="s">
        <v>7372</v>
      </c>
      <c r="E4386" s="19" t="s">
        <v>7683</v>
      </c>
    </row>
    <row r="4387" spans="1:5" x14ac:dyDescent="0.25">
      <c r="A4387" s="19">
        <v>9482</v>
      </c>
      <c r="B4387" s="19" t="s">
        <v>38</v>
      </c>
      <c r="C4387" s="19" t="s">
        <v>6530</v>
      </c>
      <c r="D4387" s="19" t="s">
        <v>7241</v>
      </c>
      <c r="E4387" s="19" t="s">
        <v>7683</v>
      </c>
    </row>
    <row r="4388" spans="1:5" x14ac:dyDescent="0.25">
      <c r="A4388" s="19">
        <v>9483</v>
      </c>
      <c r="B4388" s="19" t="s">
        <v>38</v>
      </c>
      <c r="C4388" s="19" t="s">
        <v>6530</v>
      </c>
      <c r="D4388" s="19" t="s">
        <v>7376</v>
      </c>
      <c r="E4388" s="19" t="s">
        <v>7683</v>
      </c>
    </row>
    <row r="4389" spans="1:5" x14ac:dyDescent="0.25">
      <c r="A4389" s="19">
        <v>9484</v>
      </c>
      <c r="B4389" s="19" t="s">
        <v>38</v>
      </c>
      <c r="C4389" s="19" t="s">
        <v>6530</v>
      </c>
      <c r="D4389" s="19" t="s">
        <v>7216</v>
      </c>
      <c r="E4389" s="19" t="s">
        <v>7683</v>
      </c>
    </row>
    <row r="4390" spans="1:5" x14ac:dyDescent="0.25">
      <c r="A4390" s="19">
        <v>9485</v>
      </c>
      <c r="B4390" s="19" t="s">
        <v>38</v>
      </c>
      <c r="C4390" s="19" t="s">
        <v>6530</v>
      </c>
      <c r="D4390" s="19" t="s">
        <v>7217</v>
      </c>
      <c r="E4390" s="19" t="s">
        <v>7683</v>
      </c>
    </row>
    <row r="4391" spans="1:5" x14ac:dyDescent="0.25">
      <c r="A4391" s="19">
        <v>9486</v>
      </c>
      <c r="B4391" s="19" t="s">
        <v>38</v>
      </c>
      <c r="C4391" s="19" t="s">
        <v>6530</v>
      </c>
      <c r="D4391" s="19" t="s">
        <v>7242</v>
      </c>
      <c r="E4391" s="19" t="s">
        <v>7683</v>
      </c>
    </row>
    <row r="4392" spans="1:5" x14ac:dyDescent="0.25">
      <c r="A4392" s="19">
        <v>9487</v>
      </c>
      <c r="B4392" s="19" t="s">
        <v>38</v>
      </c>
      <c r="C4392" s="19" t="s">
        <v>6530</v>
      </c>
      <c r="D4392" s="19" t="s">
        <v>7218</v>
      </c>
      <c r="E4392" s="19" t="s">
        <v>7683</v>
      </c>
    </row>
    <row r="4393" spans="1:5" x14ac:dyDescent="0.25">
      <c r="A4393" s="19">
        <v>9488</v>
      </c>
      <c r="B4393" s="19" t="s">
        <v>38</v>
      </c>
      <c r="C4393" s="19" t="s">
        <v>6530</v>
      </c>
      <c r="D4393" s="19" t="s">
        <v>7219</v>
      </c>
      <c r="E4393" s="19" t="s">
        <v>7683</v>
      </c>
    </row>
    <row r="4394" spans="1:5" x14ac:dyDescent="0.25">
      <c r="A4394" s="19">
        <v>9489</v>
      </c>
      <c r="B4394" s="19" t="s">
        <v>38</v>
      </c>
      <c r="C4394" s="19" t="s">
        <v>6530</v>
      </c>
      <c r="D4394" s="19" t="s">
        <v>7684</v>
      </c>
      <c r="E4394" s="19" t="s">
        <v>7683</v>
      </c>
    </row>
    <row r="4395" spans="1:5" x14ac:dyDescent="0.25">
      <c r="A4395" s="19">
        <v>9490</v>
      </c>
      <c r="B4395" s="19" t="s">
        <v>38</v>
      </c>
      <c r="C4395" s="19" t="s">
        <v>6530</v>
      </c>
      <c r="D4395" s="19" t="s">
        <v>632</v>
      </c>
      <c r="E4395" s="19" t="s">
        <v>7683</v>
      </c>
    </row>
    <row r="4396" spans="1:5" x14ac:dyDescent="0.25">
      <c r="A4396" s="19">
        <v>9491</v>
      </c>
      <c r="B4396" s="19" t="s">
        <v>38</v>
      </c>
      <c r="C4396" s="19" t="s">
        <v>6530</v>
      </c>
      <c r="D4396" s="19" t="s">
        <v>633</v>
      </c>
      <c r="E4396" s="19" t="s">
        <v>7683</v>
      </c>
    </row>
    <row r="4397" spans="1:5" x14ac:dyDescent="0.25">
      <c r="A4397" s="19">
        <v>9492</v>
      </c>
      <c r="B4397" s="19" t="s">
        <v>38</v>
      </c>
      <c r="C4397" s="19" t="s">
        <v>6530</v>
      </c>
      <c r="D4397" s="19" t="s">
        <v>7685</v>
      </c>
      <c r="E4397" s="19" t="s">
        <v>7683</v>
      </c>
    </row>
    <row r="4398" spans="1:5" x14ac:dyDescent="0.25">
      <c r="A4398" s="19">
        <v>9493</v>
      </c>
      <c r="B4398" s="19" t="s">
        <v>38</v>
      </c>
      <c r="C4398" s="19" t="s">
        <v>6530</v>
      </c>
      <c r="D4398" s="19" t="s">
        <v>634</v>
      </c>
      <c r="E4398" s="19" t="s">
        <v>7686</v>
      </c>
    </row>
    <row r="4399" spans="1:5" x14ac:dyDescent="0.25">
      <c r="A4399" s="19">
        <v>9494</v>
      </c>
      <c r="B4399" s="19" t="s">
        <v>38</v>
      </c>
      <c r="C4399" s="19" t="s">
        <v>6530</v>
      </c>
      <c r="D4399" s="19" t="s">
        <v>7400</v>
      </c>
      <c r="E4399" s="19" t="s">
        <v>7683</v>
      </c>
    </row>
    <row r="4400" spans="1:5" x14ac:dyDescent="0.25">
      <c r="A4400" s="19">
        <v>9495</v>
      </c>
      <c r="B4400" s="19" t="s">
        <v>38</v>
      </c>
      <c r="C4400" s="19" t="s">
        <v>6530</v>
      </c>
      <c r="D4400" s="19" t="s">
        <v>7687</v>
      </c>
      <c r="E4400" s="19" t="s">
        <v>7683</v>
      </c>
    </row>
    <row r="4401" spans="1:5" x14ac:dyDescent="0.25">
      <c r="A4401" s="19">
        <v>9496</v>
      </c>
      <c r="B4401" s="19" t="s">
        <v>38</v>
      </c>
      <c r="C4401" s="19" t="s">
        <v>6530</v>
      </c>
      <c r="D4401" s="19" t="s">
        <v>7395</v>
      </c>
      <c r="E4401" s="19" t="s">
        <v>7683</v>
      </c>
    </row>
    <row r="4402" spans="1:5" x14ac:dyDescent="0.25">
      <c r="A4402" s="19">
        <v>9497</v>
      </c>
      <c r="B4402" s="19" t="s">
        <v>38</v>
      </c>
      <c r="C4402" s="19" t="s">
        <v>6530</v>
      </c>
      <c r="D4402" s="19" t="s">
        <v>7396</v>
      </c>
      <c r="E4402" s="19" t="s">
        <v>7683</v>
      </c>
    </row>
    <row r="4403" spans="1:5" x14ac:dyDescent="0.25">
      <c r="A4403" s="19">
        <v>9498</v>
      </c>
      <c r="B4403" s="19" t="s">
        <v>38</v>
      </c>
      <c r="C4403" s="19" t="s">
        <v>6530</v>
      </c>
      <c r="D4403" s="19" t="s">
        <v>7397</v>
      </c>
      <c r="E4403" s="19" t="s">
        <v>7683</v>
      </c>
    </row>
    <row r="4404" spans="1:5" x14ac:dyDescent="0.25">
      <c r="A4404" s="19">
        <v>9499</v>
      </c>
      <c r="B4404" s="19" t="s">
        <v>38</v>
      </c>
      <c r="C4404" s="19" t="s">
        <v>6530</v>
      </c>
      <c r="D4404" s="19" t="s">
        <v>635</v>
      </c>
      <c r="E4404" s="19" t="s">
        <v>7683</v>
      </c>
    </row>
    <row r="4405" spans="1:5" x14ac:dyDescent="0.25">
      <c r="A4405" s="19">
        <v>9500</v>
      </c>
      <c r="B4405" s="19" t="s">
        <v>38</v>
      </c>
      <c r="C4405" s="19" t="s">
        <v>6530</v>
      </c>
      <c r="D4405" s="19" t="s">
        <v>7688</v>
      </c>
      <c r="E4405" s="19" t="s">
        <v>7683</v>
      </c>
    </row>
    <row r="4406" spans="1:5" x14ac:dyDescent="0.25">
      <c r="A4406" s="19">
        <v>9502</v>
      </c>
      <c r="B4406" s="19" t="s">
        <v>38</v>
      </c>
      <c r="C4406" s="19" t="s">
        <v>6316</v>
      </c>
      <c r="D4406" s="19" t="s">
        <v>7689</v>
      </c>
      <c r="E4406" s="19"/>
    </row>
    <row r="4407" spans="1:5" x14ac:dyDescent="0.25">
      <c r="A4407" s="19">
        <v>9503</v>
      </c>
      <c r="B4407" s="19" t="s">
        <v>38</v>
      </c>
      <c r="C4407" s="19" t="s">
        <v>6316</v>
      </c>
      <c r="D4407" s="19" t="s">
        <v>636</v>
      </c>
      <c r="E4407" s="19"/>
    </row>
    <row r="4408" spans="1:5" x14ac:dyDescent="0.25">
      <c r="A4408" s="19">
        <v>9504</v>
      </c>
      <c r="B4408" s="19" t="s">
        <v>38</v>
      </c>
      <c r="C4408" s="19" t="s">
        <v>6316</v>
      </c>
      <c r="D4408" s="19" t="s">
        <v>7284</v>
      </c>
      <c r="E4408" s="19"/>
    </row>
    <row r="4409" spans="1:5" x14ac:dyDescent="0.25">
      <c r="A4409" s="19">
        <v>9505</v>
      </c>
      <c r="B4409" s="19" t="s">
        <v>38</v>
      </c>
      <c r="C4409" s="19" t="s">
        <v>6316</v>
      </c>
      <c r="D4409" s="19" t="s">
        <v>637</v>
      </c>
      <c r="E4409" s="19"/>
    </row>
    <row r="4410" spans="1:5" x14ac:dyDescent="0.25">
      <c r="A4410" s="19">
        <v>9506</v>
      </c>
      <c r="B4410" s="19" t="s">
        <v>38</v>
      </c>
      <c r="C4410" s="19" t="s">
        <v>6316</v>
      </c>
      <c r="D4410" s="19" t="s">
        <v>7284</v>
      </c>
      <c r="E4410" s="19"/>
    </row>
    <row r="4411" spans="1:5" x14ac:dyDescent="0.25">
      <c r="A4411" s="19">
        <v>9507</v>
      </c>
      <c r="B4411" s="19" t="s">
        <v>38</v>
      </c>
      <c r="C4411" s="19" t="s">
        <v>6316</v>
      </c>
      <c r="D4411" s="19" t="s">
        <v>638</v>
      </c>
      <c r="E4411" s="19"/>
    </row>
    <row r="4412" spans="1:5" x14ac:dyDescent="0.25">
      <c r="A4412" s="19">
        <v>9508</v>
      </c>
      <c r="B4412" s="19" t="s">
        <v>38</v>
      </c>
      <c r="C4412" s="19" t="s">
        <v>6316</v>
      </c>
      <c r="D4412" s="19" t="s">
        <v>7679</v>
      </c>
      <c r="E4412" s="19" t="s">
        <v>7690</v>
      </c>
    </row>
    <row r="4413" spans="1:5" x14ac:dyDescent="0.25">
      <c r="A4413" s="19">
        <v>9509</v>
      </c>
      <c r="B4413" s="19" t="s">
        <v>38</v>
      </c>
      <c r="C4413" s="19" t="s">
        <v>6316</v>
      </c>
      <c r="D4413" s="19" t="s">
        <v>7691</v>
      </c>
      <c r="E4413" s="19"/>
    </row>
    <row r="4414" spans="1:5" x14ac:dyDescent="0.25">
      <c r="A4414" s="19">
        <v>9510</v>
      </c>
      <c r="B4414" s="19" t="s">
        <v>38</v>
      </c>
      <c r="C4414" s="19" t="s">
        <v>6316</v>
      </c>
      <c r="D4414" s="19" t="s">
        <v>639</v>
      </c>
      <c r="E4414" s="19" t="s">
        <v>7692</v>
      </c>
    </row>
    <row r="4415" spans="1:5" x14ac:dyDescent="0.25">
      <c r="A4415" s="19">
        <v>9511</v>
      </c>
      <c r="B4415" s="19" t="s">
        <v>38</v>
      </c>
      <c r="C4415" s="19" t="s">
        <v>6316</v>
      </c>
      <c r="D4415" s="19" t="s">
        <v>640</v>
      </c>
      <c r="E4415" s="19" t="s">
        <v>7693</v>
      </c>
    </row>
    <row r="4416" spans="1:5" x14ac:dyDescent="0.25">
      <c r="A4416" s="19">
        <v>9512</v>
      </c>
      <c r="B4416" s="19" t="s">
        <v>38</v>
      </c>
      <c r="C4416" s="19" t="s">
        <v>6320</v>
      </c>
      <c r="D4416" s="19" t="s">
        <v>641</v>
      </c>
      <c r="E4416" s="19" t="s">
        <v>7694</v>
      </c>
    </row>
    <row r="4417" spans="1:5" x14ac:dyDescent="0.25">
      <c r="A4417" s="19">
        <v>9513</v>
      </c>
      <c r="B4417" s="19" t="s">
        <v>38</v>
      </c>
      <c r="C4417" s="19" t="s">
        <v>6320</v>
      </c>
      <c r="D4417" s="19" t="s">
        <v>7695</v>
      </c>
      <c r="E4417" s="19" t="s">
        <v>7694</v>
      </c>
    </row>
    <row r="4418" spans="1:5" x14ac:dyDescent="0.25">
      <c r="A4418" s="19">
        <v>9514</v>
      </c>
      <c r="B4418" s="19" t="s">
        <v>38</v>
      </c>
      <c r="C4418" s="19" t="s">
        <v>6530</v>
      </c>
      <c r="D4418" s="19" t="s">
        <v>642</v>
      </c>
      <c r="E4418" s="19"/>
    </row>
    <row r="4419" spans="1:5" x14ac:dyDescent="0.25">
      <c r="A4419" s="19">
        <v>9515</v>
      </c>
      <c r="B4419" s="19" t="s">
        <v>38</v>
      </c>
      <c r="C4419" s="19" t="s">
        <v>6530</v>
      </c>
      <c r="D4419" s="19" t="s">
        <v>643</v>
      </c>
      <c r="E4419" s="19"/>
    </row>
    <row r="4420" spans="1:5" x14ac:dyDescent="0.25">
      <c r="A4420" s="19">
        <v>9516</v>
      </c>
      <c r="B4420" s="19" t="s">
        <v>38</v>
      </c>
      <c r="C4420" s="19" t="s">
        <v>6530</v>
      </c>
      <c r="D4420" s="19" t="s">
        <v>7404</v>
      </c>
      <c r="E4420" s="19"/>
    </row>
    <row r="4421" spans="1:5" x14ac:dyDescent="0.25">
      <c r="A4421" s="19">
        <v>9517</v>
      </c>
      <c r="B4421" s="19" t="s">
        <v>38</v>
      </c>
      <c r="C4421" s="19" t="s">
        <v>6530</v>
      </c>
      <c r="D4421" s="19" t="s">
        <v>7696</v>
      </c>
      <c r="E4421" s="19"/>
    </row>
    <row r="4422" spans="1:5" x14ac:dyDescent="0.25">
      <c r="A4422" s="19">
        <v>9518</v>
      </c>
      <c r="B4422" s="19" t="s">
        <v>38</v>
      </c>
      <c r="C4422" s="19" t="s">
        <v>6530</v>
      </c>
      <c r="D4422" s="19" t="s">
        <v>7278</v>
      </c>
      <c r="E4422" s="19"/>
    </row>
    <row r="4423" spans="1:5" x14ac:dyDescent="0.25">
      <c r="A4423" s="19">
        <v>9519</v>
      </c>
      <c r="B4423" s="19" t="s">
        <v>38</v>
      </c>
      <c r="C4423" s="19" t="s">
        <v>6530</v>
      </c>
      <c r="D4423" s="19" t="s">
        <v>642</v>
      </c>
      <c r="E4423" s="19" t="s">
        <v>7697</v>
      </c>
    </row>
    <row r="4424" spans="1:5" x14ac:dyDescent="0.25">
      <c r="A4424" s="19">
        <v>9520</v>
      </c>
      <c r="B4424" s="19" t="s">
        <v>38</v>
      </c>
      <c r="C4424" s="19" t="s">
        <v>6530</v>
      </c>
      <c r="D4424" s="19" t="s">
        <v>644</v>
      </c>
      <c r="E4424" s="19"/>
    </row>
    <row r="4425" spans="1:5" x14ac:dyDescent="0.25">
      <c r="A4425" s="19">
        <v>9521</v>
      </c>
      <c r="B4425" s="19" t="s">
        <v>38</v>
      </c>
      <c r="C4425" s="19" t="s">
        <v>6530</v>
      </c>
      <c r="D4425" s="19" t="s">
        <v>7404</v>
      </c>
      <c r="E4425" s="19"/>
    </row>
    <row r="4426" spans="1:5" x14ac:dyDescent="0.25">
      <c r="A4426" s="19">
        <v>9522</v>
      </c>
      <c r="B4426" s="19" t="s">
        <v>38</v>
      </c>
      <c r="C4426" s="19" t="s">
        <v>6530</v>
      </c>
      <c r="D4426" s="19" t="s">
        <v>7696</v>
      </c>
      <c r="E4426" s="19"/>
    </row>
    <row r="4427" spans="1:5" x14ac:dyDescent="0.25">
      <c r="A4427" s="19">
        <v>9523</v>
      </c>
      <c r="B4427" s="19" t="s">
        <v>38</v>
      </c>
      <c r="C4427" s="19" t="s">
        <v>6530</v>
      </c>
      <c r="D4427" s="19" t="s">
        <v>7278</v>
      </c>
      <c r="E4427" s="19"/>
    </row>
    <row r="4428" spans="1:5" x14ac:dyDescent="0.25">
      <c r="A4428" s="19">
        <v>9524</v>
      </c>
      <c r="B4428" s="19" t="s">
        <v>38</v>
      </c>
      <c r="C4428" s="19" t="s">
        <v>6328</v>
      </c>
      <c r="D4428" s="19" t="s">
        <v>645</v>
      </c>
      <c r="E4428" s="19" t="s">
        <v>7698</v>
      </c>
    </row>
    <row r="4429" spans="1:5" x14ac:dyDescent="0.25">
      <c r="A4429" s="19">
        <v>9525</v>
      </c>
      <c r="B4429" s="19" t="s">
        <v>38</v>
      </c>
      <c r="C4429" s="19" t="s">
        <v>6328</v>
      </c>
      <c r="D4429" s="19" t="s">
        <v>646</v>
      </c>
      <c r="E4429" s="19" t="s">
        <v>7699</v>
      </c>
    </row>
    <row r="4430" spans="1:5" x14ac:dyDescent="0.25">
      <c r="A4430" s="19">
        <v>9526</v>
      </c>
      <c r="B4430" s="19" t="s">
        <v>38</v>
      </c>
      <c r="C4430" s="19" t="s">
        <v>6328</v>
      </c>
      <c r="D4430" s="19" t="s">
        <v>7700</v>
      </c>
      <c r="E4430" s="19"/>
    </row>
    <row r="4431" spans="1:5" x14ac:dyDescent="0.25">
      <c r="A4431" s="19">
        <v>9527</v>
      </c>
      <c r="B4431" s="19" t="s">
        <v>38</v>
      </c>
      <c r="C4431" s="19" t="s">
        <v>6328</v>
      </c>
      <c r="D4431" s="19" t="s">
        <v>7701</v>
      </c>
      <c r="E4431" s="19"/>
    </row>
    <row r="4432" spans="1:5" x14ac:dyDescent="0.25">
      <c r="A4432" s="19">
        <v>9528</v>
      </c>
      <c r="B4432" s="19" t="s">
        <v>38</v>
      </c>
      <c r="C4432" s="19" t="s">
        <v>6328</v>
      </c>
      <c r="D4432" s="19" t="s">
        <v>647</v>
      </c>
      <c r="E4432" s="19" t="s">
        <v>7078</v>
      </c>
    </row>
    <row r="4433" spans="1:5" x14ac:dyDescent="0.25">
      <c r="A4433" s="19">
        <v>9529</v>
      </c>
      <c r="B4433" s="19" t="s">
        <v>38</v>
      </c>
      <c r="C4433" s="19" t="s">
        <v>6328</v>
      </c>
      <c r="D4433" s="19" t="s">
        <v>7289</v>
      </c>
      <c r="E4433" s="19"/>
    </row>
    <row r="4434" spans="1:5" x14ac:dyDescent="0.25">
      <c r="A4434" s="19">
        <v>9530</v>
      </c>
      <c r="B4434" s="19" t="s">
        <v>38</v>
      </c>
      <c r="C4434" s="19" t="s">
        <v>6328</v>
      </c>
      <c r="D4434" s="19" t="s">
        <v>7289</v>
      </c>
      <c r="E4434" s="19"/>
    </row>
    <row r="4435" spans="1:5" x14ac:dyDescent="0.25">
      <c r="A4435" s="19">
        <v>9531</v>
      </c>
      <c r="B4435" s="19" t="s">
        <v>38</v>
      </c>
      <c r="C4435" s="19" t="s">
        <v>6328</v>
      </c>
      <c r="D4435" s="19" t="s">
        <v>7702</v>
      </c>
      <c r="E4435" s="19"/>
    </row>
    <row r="4436" spans="1:5" x14ac:dyDescent="0.25">
      <c r="A4436" s="19">
        <v>9532</v>
      </c>
      <c r="B4436" s="19" t="s">
        <v>38</v>
      </c>
      <c r="C4436" s="19" t="s">
        <v>6328</v>
      </c>
      <c r="D4436" s="19" t="s">
        <v>7703</v>
      </c>
      <c r="E4436" s="19"/>
    </row>
    <row r="4437" spans="1:5" x14ac:dyDescent="0.25">
      <c r="A4437" s="19">
        <v>9533</v>
      </c>
      <c r="B4437" s="19" t="s">
        <v>38</v>
      </c>
      <c r="C4437" s="19" t="s">
        <v>6328</v>
      </c>
      <c r="D4437" s="19" t="s">
        <v>7704</v>
      </c>
      <c r="E4437" s="19"/>
    </row>
    <row r="4438" spans="1:5" x14ac:dyDescent="0.25">
      <c r="A4438" s="19">
        <v>9534</v>
      </c>
      <c r="B4438" s="19" t="s">
        <v>38</v>
      </c>
      <c r="C4438" s="19" t="s">
        <v>6328</v>
      </c>
      <c r="D4438" s="19" t="s">
        <v>7702</v>
      </c>
      <c r="E4438" s="19"/>
    </row>
    <row r="4439" spans="1:5" x14ac:dyDescent="0.25">
      <c r="A4439" s="19">
        <v>9535</v>
      </c>
      <c r="B4439" s="19" t="s">
        <v>38</v>
      </c>
      <c r="C4439" s="19" t="s">
        <v>6328</v>
      </c>
      <c r="D4439" s="19" t="s">
        <v>7703</v>
      </c>
      <c r="E4439" s="19"/>
    </row>
    <row r="4440" spans="1:5" x14ac:dyDescent="0.25">
      <c r="A4440" s="19">
        <v>9536</v>
      </c>
      <c r="B4440" s="19" t="s">
        <v>38</v>
      </c>
      <c r="C4440" s="19" t="s">
        <v>6328</v>
      </c>
      <c r="D4440" s="19" t="s">
        <v>7704</v>
      </c>
      <c r="E4440" s="19"/>
    </row>
    <row r="4441" spans="1:5" x14ac:dyDescent="0.25">
      <c r="A4441" s="19">
        <v>9537</v>
      </c>
      <c r="B4441" s="19" t="s">
        <v>38</v>
      </c>
      <c r="C4441" s="19" t="s">
        <v>6328</v>
      </c>
      <c r="D4441" s="19" t="s">
        <v>7702</v>
      </c>
      <c r="E4441" s="19"/>
    </row>
    <row r="4442" spans="1:5" x14ac:dyDescent="0.25">
      <c r="A4442" s="19">
        <v>9538</v>
      </c>
      <c r="B4442" s="19" t="s">
        <v>38</v>
      </c>
      <c r="C4442" s="19" t="s">
        <v>6328</v>
      </c>
      <c r="D4442" s="19" t="s">
        <v>7703</v>
      </c>
      <c r="E4442" s="19"/>
    </row>
    <row r="4443" spans="1:5" x14ac:dyDescent="0.25">
      <c r="A4443" s="19">
        <v>9539</v>
      </c>
      <c r="B4443" s="19" t="s">
        <v>38</v>
      </c>
      <c r="C4443" s="19" t="s">
        <v>6328</v>
      </c>
      <c r="D4443" s="19" t="s">
        <v>7704</v>
      </c>
      <c r="E4443" s="19"/>
    </row>
    <row r="4444" spans="1:5" x14ac:dyDescent="0.25">
      <c r="A4444" s="19">
        <v>9540</v>
      </c>
      <c r="B4444" s="19" t="s">
        <v>38</v>
      </c>
      <c r="C4444" s="19" t="s">
        <v>6328</v>
      </c>
      <c r="D4444" s="19" t="s">
        <v>7705</v>
      </c>
      <c r="E4444" s="19"/>
    </row>
    <row r="4445" spans="1:5" x14ac:dyDescent="0.25">
      <c r="A4445" s="19">
        <v>9541</v>
      </c>
      <c r="B4445" s="19" t="s">
        <v>38</v>
      </c>
      <c r="C4445" s="19" t="s">
        <v>6328</v>
      </c>
      <c r="D4445" s="19" t="s">
        <v>648</v>
      </c>
      <c r="E4445" s="19"/>
    </row>
    <row r="4446" spans="1:5" x14ac:dyDescent="0.25">
      <c r="A4446" s="19">
        <v>9542</v>
      </c>
      <c r="B4446" s="19" t="s">
        <v>210</v>
      </c>
      <c r="C4446" s="19" t="s">
        <v>7168</v>
      </c>
      <c r="D4446" s="19" t="s">
        <v>2291</v>
      </c>
      <c r="E4446" s="19"/>
    </row>
    <row r="4447" spans="1:5" x14ac:dyDescent="0.25">
      <c r="A4447" s="19">
        <v>9543</v>
      </c>
      <c r="B4447" s="19" t="s">
        <v>210</v>
      </c>
      <c r="C4447" s="19" t="s">
        <v>7168</v>
      </c>
      <c r="D4447" s="19" t="s">
        <v>2557</v>
      </c>
      <c r="E4447" s="19"/>
    </row>
    <row r="4448" spans="1:5" x14ac:dyDescent="0.25">
      <c r="A4448" s="19">
        <v>9544</v>
      </c>
      <c r="B4448" s="19" t="s">
        <v>210</v>
      </c>
      <c r="C4448" s="19" t="s">
        <v>7168</v>
      </c>
      <c r="D4448" s="19" t="s">
        <v>5578</v>
      </c>
      <c r="E4448" s="19"/>
    </row>
    <row r="4449" spans="1:5" x14ac:dyDescent="0.25">
      <c r="A4449" s="19">
        <v>9545</v>
      </c>
      <c r="B4449" s="19" t="s">
        <v>210</v>
      </c>
      <c r="C4449" s="19" t="s">
        <v>7168</v>
      </c>
      <c r="D4449" s="19" t="s">
        <v>2558</v>
      </c>
      <c r="E4449" s="19"/>
    </row>
    <row r="4450" spans="1:5" x14ac:dyDescent="0.25">
      <c r="A4450" s="19">
        <v>9546</v>
      </c>
      <c r="B4450" s="19" t="s">
        <v>210</v>
      </c>
      <c r="C4450" s="19" t="s">
        <v>7168</v>
      </c>
      <c r="D4450" s="19" t="s">
        <v>2317</v>
      </c>
      <c r="E4450" s="19"/>
    </row>
    <row r="4451" spans="1:5" x14ac:dyDescent="0.25">
      <c r="A4451" s="19">
        <v>9547</v>
      </c>
      <c r="B4451" s="19" t="s">
        <v>210</v>
      </c>
      <c r="C4451" s="19" t="s">
        <v>7168</v>
      </c>
      <c r="D4451" s="19" t="s">
        <v>2559</v>
      </c>
      <c r="E4451" s="19"/>
    </row>
    <row r="4452" spans="1:5" x14ac:dyDescent="0.25">
      <c r="A4452" s="19">
        <v>9548</v>
      </c>
      <c r="B4452" s="19" t="s">
        <v>210</v>
      </c>
      <c r="C4452" s="19" t="s">
        <v>7168</v>
      </c>
      <c r="D4452" s="19" t="s">
        <v>2560</v>
      </c>
      <c r="E4452" s="19"/>
    </row>
    <row r="4453" spans="1:5" x14ac:dyDescent="0.25">
      <c r="A4453" s="19">
        <v>9549</v>
      </c>
      <c r="B4453" s="19" t="s">
        <v>210</v>
      </c>
      <c r="C4453" s="19" t="s">
        <v>7168</v>
      </c>
      <c r="D4453" s="19" t="s">
        <v>2561</v>
      </c>
      <c r="E4453" s="19"/>
    </row>
    <row r="4454" spans="1:5" x14ac:dyDescent="0.25">
      <c r="A4454" s="19">
        <v>9550</v>
      </c>
      <c r="B4454" s="19" t="s">
        <v>210</v>
      </c>
      <c r="C4454" s="19" t="s">
        <v>7168</v>
      </c>
      <c r="D4454" s="19" t="s">
        <v>2562</v>
      </c>
      <c r="E4454" s="19"/>
    </row>
    <row r="4455" spans="1:5" x14ac:dyDescent="0.25">
      <c r="A4455" s="19">
        <v>9551</v>
      </c>
      <c r="B4455" s="19" t="s">
        <v>210</v>
      </c>
      <c r="C4455" s="19" t="s">
        <v>7168</v>
      </c>
      <c r="D4455" s="19" t="s">
        <v>209</v>
      </c>
      <c r="E4455" s="19" t="s">
        <v>7706</v>
      </c>
    </row>
    <row r="4456" spans="1:5" x14ac:dyDescent="0.25">
      <c r="A4456" s="19">
        <v>9552</v>
      </c>
      <c r="B4456" s="19" t="s">
        <v>210</v>
      </c>
      <c r="C4456" s="19" t="s">
        <v>7168</v>
      </c>
      <c r="D4456" s="19" t="s">
        <v>211</v>
      </c>
      <c r="E4456" s="19" t="s">
        <v>7707</v>
      </c>
    </row>
    <row r="4457" spans="1:5" x14ac:dyDescent="0.25">
      <c r="A4457" s="19">
        <v>9553</v>
      </c>
      <c r="B4457" s="19" t="s">
        <v>210</v>
      </c>
      <c r="C4457" s="19" t="s">
        <v>7168</v>
      </c>
      <c r="D4457" s="19" t="s">
        <v>212</v>
      </c>
      <c r="E4457" s="19" t="s">
        <v>7708</v>
      </c>
    </row>
    <row r="4458" spans="1:5" x14ac:dyDescent="0.25">
      <c r="A4458" s="19">
        <v>9554</v>
      </c>
      <c r="B4458" s="19" t="s">
        <v>210</v>
      </c>
      <c r="C4458" s="19" t="s">
        <v>7168</v>
      </c>
      <c r="D4458" s="19" t="s">
        <v>213</v>
      </c>
      <c r="E4458" s="19" t="s">
        <v>7709</v>
      </c>
    </row>
    <row r="4459" spans="1:5" x14ac:dyDescent="0.25">
      <c r="A4459" s="19">
        <v>9555</v>
      </c>
      <c r="B4459" s="19" t="s">
        <v>210</v>
      </c>
      <c r="C4459" s="19" t="s">
        <v>7168</v>
      </c>
      <c r="D4459" s="19" t="s">
        <v>214</v>
      </c>
      <c r="E4459" s="19" t="s">
        <v>7710</v>
      </c>
    </row>
    <row r="4460" spans="1:5" x14ac:dyDescent="0.25">
      <c r="A4460" s="19">
        <v>9556</v>
      </c>
      <c r="B4460" s="19" t="s">
        <v>210</v>
      </c>
      <c r="C4460" s="19" t="s">
        <v>7168</v>
      </c>
      <c r="D4460" s="19" t="s">
        <v>215</v>
      </c>
      <c r="E4460" s="19" t="s">
        <v>7711</v>
      </c>
    </row>
    <row r="4461" spans="1:5" x14ac:dyDescent="0.25">
      <c r="A4461" s="19">
        <v>9557</v>
      </c>
      <c r="B4461" s="19" t="s">
        <v>210</v>
      </c>
      <c r="C4461" s="19" t="s">
        <v>7168</v>
      </c>
      <c r="D4461" s="19" t="s">
        <v>216</v>
      </c>
      <c r="E4461" s="19" t="s">
        <v>7712</v>
      </c>
    </row>
    <row r="4462" spans="1:5" x14ac:dyDescent="0.25">
      <c r="A4462" s="19">
        <v>9558</v>
      </c>
      <c r="B4462" s="19" t="s">
        <v>210</v>
      </c>
      <c r="C4462" s="19" t="s">
        <v>7168</v>
      </c>
      <c r="D4462" s="19" t="s">
        <v>217</v>
      </c>
      <c r="E4462" s="19" t="s">
        <v>7713</v>
      </c>
    </row>
    <row r="4463" spans="1:5" x14ac:dyDescent="0.25">
      <c r="A4463" s="19">
        <v>9559</v>
      </c>
      <c r="B4463" s="19" t="s">
        <v>210</v>
      </c>
      <c r="C4463" s="19" t="s">
        <v>7168</v>
      </c>
      <c r="D4463" s="19" t="s">
        <v>218</v>
      </c>
      <c r="E4463" s="19" t="s">
        <v>7714</v>
      </c>
    </row>
    <row r="4464" spans="1:5" x14ac:dyDescent="0.25">
      <c r="A4464" s="19">
        <v>9560</v>
      </c>
      <c r="B4464" s="19" t="s">
        <v>210</v>
      </c>
      <c r="C4464" s="19" t="s">
        <v>7168</v>
      </c>
      <c r="D4464" s="19" t="s">
        <v>219</v>
      </c>
      <c r="E4464" s="19" t="s">
        <v>7715</v>
      </c>
    </row>
    <row r="4465" spans="1:5" x14ac:dyDescent="0.25">
      <c r="A4465" s="19">
        <v>9561</v>
      </c>
      <c r="B4465" s="19" t="s">
        <v>210</v>
      </c>
      <c r="C4465" s="19" t="s">
        <v>7168</v>
      </c>
      <c r="D4465" s="19" t="s">
        <v>220</v>
      </c>
      <c r="E4465" s="19" t="s">
        <v>7716</v>
      </c>
    </row>
    <row r="4466" spans="1:5" x14ac:dyDescent="0.25">
      <c r="A4466" s="19">
        <v>9562</v>
      </c>
      <c r="B4466" s="19" t="s">
        <v>210</v>
      </c>
      <c r="C4466" s="19" t="s">
        <v>7168</v>
      </c>
      <c r="D4466" s="19" t="s">
        <v>221</v>
      </c>
      <c r="E4466" s="19" t="s">
        <v>7717</v>
      </c>
    </row>
    <row r="4467" spans="1:5" x14ac:dyDescent="0.25">
      <c r="A4467" s="19">
        <v>9563</v>
      </c>
      <c r="B4467" s="19" t="s">
        <v>210</v>
      </c>
      <c r="C4467" s="19" t="s">
        <v>7168</v>
      </c>
      <c r="D4467" s="19" t="s">
        <v>222</v>
      </c>
      <c r="E4467" s="19" t="s">
        <v>7718</v>
      </c>
    </row>
    <row r="4468" spans="1:5" x14ac:dyDescent="0.25">
      <c r="A4468" s="19">
        <v>9564</v>
      </c>
      <c r="B4468" s="19" t="s">
        <v>210</v>
      </c>
      <c r="C4468" s="19" t="s">
        <v>7168</v>
      </c>
      <c r="D4468" s="19" t="s">
        <v>223</v>
      </c>
      <c r="E4468" s="19" t="s">
        <v>7719</v>
      </c>
    </row>
    <row r="4469" spans="1:5" x14ac:dyDescent="0.25">
      <c r="A4469" s="19">
        <v>9565</v>
      </c>
      <c r="B4469" s="19" t="s">
        <v>210</v>
      </c>
      <c r="C4469" s="19" t="s">
        <v>7168</v>
      </c>
      <c r="D4469" s="19" t="s">
        <v>224</v>
      </c>
      <c r="E4469" s="19" t="s">
        <v>7720</v>
      </c>
    </row>
    <row r="4470" spans="1:5" x14ac:dyDescent="0.25">
      <c r="A4470" s="19">
        <v>9566</v>
      </c>
      <c r="B4470" s="19" t="s">
        <v>210</v>
      </c>
      <c r="C4470" s="19" t="s">
        <v>7168</v>
      </c>
      <c r="D4470" s="19" t="s">
        <v>225</v>
      </c>
      <c r="E4470" s="19" t="s">
        <v>7721</v>
      </c>
    </row>
    <row r="4471" spans="1:5" x14ac:dyDescent="0.25">
      <c r="A4471" s="19">
        <v>9567</v>
      </c>
      <c r="B4471" s="19" t="s">
        <v>210</v>
      </c>
      <c r="C4471" s="19" t="s">
        <v>7168</v>
      </c>
      <c r="D4471" s="19" t="s">
        <v>226</v>
      </c>
      <c r="E4471" s="19" t="s">
        <v>7722</v>
      </c>
    </row>
    <row r="4472" spans="1:5" x14ac:dyDescent="0.25">
      <c r="A4472" s="19">
        <v>9568</v>
      </c>
      <c r="B4472" s="19" t="s">
        <v>210</v>
      </c>
      <c r="C4472" s="19" t="s">
        <v>7168</v>
      </c>
      <c r="D4472" s="19" t="s">
        <v>227</v>
      </c>
      <c r="E4472" s="19" t="s">
        <v>7723</v>
      </c>
    </row>
    <row r="4473" spans="1:5" x14ac:dyDescent="0.25">
      <c r="A4473" s="19">
        <v>9569</v>
      </c>
      <c r="B4473" s="19" t="s">
        <v>210</v>
      </c>
      <c r="C4473" s="19" t="s">
        <v>7168</v>
      </c>
      <c r="D4473" s="19" t="s">
        <v>228</v>
      </c>
      <c r="E4473" s="19" t="s">
        <v>7724</v>
      </c>
    </row>
    <row r="4474" spans="1:5" x14ac:dyDescent="0.25">
      <c r="A4474" s="19">
        <v>9570</v>
      </c>
      <c r="B4474" s="19" t="s">
        <v>210</v>
      </c>
      <c r="C4474" s="19" t="s">
        <v>7168</v>
      </c>
      <c r="D4474" s="19" t="s">
        <v>229</v>
      </c>
      <c r="E4474" s="19" t="s">
        <v>7725</v>
      </c>
    </row>
    <row r="4475" spans="1:5" x14ac:dyDescent="0.25">
      <c r="A4475" s="19">
        <v>9571</v>
      </c>
      <c r="B4475" s="19" t="s">
        <v>210</v>
      </c>
      <c r="C4475" s="19" t="s">
        <v>7168</v>
      </c>
      <c r="D4475" s="19" t="s">
        <v>230</v>
      </c>
      <c r="E4475" s="19" t="s">
        <v>7726</v>
      </c>
    </row>
    <row r="4476" spans="1:5" x14ac:dyDescent="0.25">
      <c r="A4476" s="19">
        <v>9572</v>
      </c>
      <c r="B4476" s="19" t="s">
        <v>210</v>
      </c>
      <c r="C4476" s="19" t="s">
        <v>7168</v>
      </c>
      <c r="D4476" s="19" t="s">
        <v>231</v>
      </c>
      <c r="E4476" s="19" t="s">
        <v>7727</v>
      </c>
    </row>
    <row r="4477" spans="1:5" x14ac:dyDescent="0.25">
      <c r="A4477" s="19">
        <v>9573</v>
      </c>
      <c r="B4477" s="19" t="s">
        <v>210</v>
      </c>
      <c r="C4477" s="19" t="s">
        <v>7168</v>
      </c>
      <c r="D4477" s="19" t="s">
        <v>232</v>
      </c>
      <c r="E4477" s="19" t="s">
        <v>7728</v>
      </c>
    </row>
    <row r="4478" spans="1:5" x14ac:dyDescent="0.25">
      <c r="A4478" s="19">
        <v>9574</v>
      </c>
      <c r="B4478" s="19" t="s">
        <v>210</v>
      </c>
      <c r="C4478" s="19" t="s">
        <v>7168</v>
      </c>
      <c r="D4478" s="19" t="s">
        <v>233</v>
      </c>
      <c r="E4478" s="19" t="s">
        <v>7729</v>
      </c>
    </row>
    <row r="4479" spans="1:5" x14ac:dyDescent="0.25">
      <c r="A4479" s="19">
        <v>9575</v>
      </c>
      <c r="B4479" s="19" t="s">
        <v>210</v>
      </c>
      <c r="C4479" s="19" t="s">
        <v>7168</v>
      </c>
      <c r="D4479" s="19" t="s">
        <v>234</v>
      </c>
      <c r="E4479" s="19" t="s">
        <v>7730</v>
      </c>
    </row>
    <row r="4480" spans="1:5" x14ac:dyDescent="0.25">
      <c r="A4480" s="19">
        <v>9576</v>
      </c>
      <c r="B4480" s="19" t="s">
        <v>210</v>
      </c>
      <c r="C4480" s="19" t="s">
        <v>7168</v>
      </c>
      <c r="D4480" s="19" t="s">
        <v>235</v>
      </c>
      <c r="E4480" s="19" t="s">
        <v>7731</v>
      </c>
    </row>
    <row r="4481" spans="1:5" x14ac:dyDescent="0.25">
      <c r="A4481" s="19">
        <v>9577</v>
      </c>
      <c r="B4481" s="19" t="s">
        <v>210</v>
      </c>
      <c r="C4481" s="19" t="s">
        <v>7168</v>
      </c>
      <c r="D4481" s="19" t="s">
        <v>236</v>
      </c>
      <c r="E4481" s="19" t="s">
        <v>7732</v>
      </c>
    </row>
    <row r="4482" spans="1:5" x14ac:dyDescent="0.25">
      <c r="A4482" s="19">
        <v>9578</v>
      </c>
      <c r="B4482" s="19" t="s">
        <v>210</v>
      </c>
      <c r="C4482" s="19" t="s">
        <v>7168</v>
      </c>
      <c r="D4482" s="19" t="s">
        <v>237</v>
      </c>
      <c r="E4482" s="19" t="s">
        <v>7711</v>
      </c>
    </row>
    <row r="4483" spans="1:5" x14ac:dyDescent="0.25">
      <c r="A4483" s="19">
        <v>9579</v>
      </c>
      <c r="B4483" s="19" t="s">
        <v>210</v>
      </c>
      <c r="C4483" s="19" t="s">
        <v>7168</v>
      </c>
      <c r="D4483" s="19" t="s">
        <v>238</v>
      </c>
      <c r="E4483" s="19" t="s">
        <v>7733</v>
      </c>
    </row>
    <row r="4484" spans="1:5" x14ac:dyDescent="0.25">
      <c r="A4484" s="19">
        <v>9580</v>
      </c>
      <c r="B4484" s="19" t="s">
        <v>210</v>
      </c>
      <c r="C4484" s="19" t="s">
        <v>7168</v>
      </c>
      <c r="D4484" s="19" t="s">
        <v>239</v>
      </c>
      <c r="E4484" s="19" t="s">
        <v>7734</v>
      </c>
    </row>
    <row r="4485" spans="1:5" x14ac:dyDescent="0.25">
      <c r="A4485" s="19">
        <v>9581</v>
      </c>
      <c r="B4485" s="19" t="s">
        <v>210</v>
      </c>
      <c r="C4485" s="19" t="s">
        <v>7168</v>
      </c>
      <c r="D4485" s="19" t="s">
        <v>240</v>
      </c>
      <c r="E4485" s="19" t="s">
        <v>7735</v>
      </c>
    </row>
    <row r="4486" spans="1:5" x14ac:dyDescent="0.25">
      <c r="A4486" s="19">
        <v>9582</v>
      </c>
      <c r="B4486" s="19" t="s">
        <v>210</v>
      </c>
      <c r="C4486" s="19" t="s">
        <v>7168</v>
      </c>
      <c r="D4486" s="19" t="s">
        <v>241</v>
      </c>
      <c r="E4486" s="19" t="s">
        <v>7736</v>
      </c>
    </row>
    <row r="4487" spans="1:5" x14ac:dyDescent="0.25">
      <c r="A4487" s="19">
        <v>9583</v>
      </c>
      <c r="B4487" s="19" t="s">
        <v>210</v>
      </c>
      <c r="C4487" s="19" t="s">
        <v>7168</v>
      </c>
      <c r="D4487" s="19" t="s">
        <v>242</v>
      </c>
      <c r="E4487" s="19" t="s">
        <v>7737</v>
      </c>
    </row>
    <row r="4488" spans="1:5" x14ac:dyDescent="0.25">
      <c r="A4488" s="19">
        <v>9584</v>
      </c>
      <c r="B4488" s="19" t="s">
        <v>210</v>
      </c>
      <c r="C4488" s="19" t="s">
        <v>7168</v>
      </c>
      <c r="D4488" s="19" t="s">
        <v>243</v>
      </c>
      <c r="E4488" s="19" t="s">
        <v>7738</v>
      </c>
    </row>
    <row r="4489" spans="1:5" x14ac:dyDescent="0.25">
      <c r="A4489" s="19">
        <v>9585</v>
      </c>
      <c r="B4489" s="19" t="s">
        <v>210</v>
      </c>
      <c r="C4489" s="19" t="s">
        <v>7168</v>
      </c>
      <c r="D4489" s="19" t="s">
        <v>244</v>
      </c>
      <c r="E4489" s="19" t="s">
        <v>7739</v>
      </c>
    </row>
    <row r="4490" spans="1:5" x14ac:dyDescent="0.25">
      <c r="A4490" s="19">
        <v>9587</v>
      </c>
      <c r="B4490" s="19" t="s">
        <v>38</v>
      </c>
      <c r="C4490" s="19" t="s">
        <v>6322</v>
      </c>
      <c r="D4490" s="19" t="s">
        <v>7740</v>
      </c>
      <c r="E4490" s="19"/>
    </row>
    <row r="4491" spans="1:5" x14ac:dyDescent="0.25">
      <c r="A4491" s="19">
        <v>9588</v>
      </c>
      <c r="B4491" s="19" t="s">
        <v>38</v>
      </c>
      <c r="C4491" s="19" t="s">
        <v>6328</v>
      </c>
      <c r="D4491" s="19" t="s">
        <v>7741</v>
      </c>
      <c r="E4491" s="19"/>
    </row>
    <row r="4492" spans="1:5" x14ac:dyDescent="0.25">
      <c r="A4492" s="19">
        <v>9589</v>
      </c>
      <c r="B4492" s="19" t="s">
        <v>38</v>
      </c>
      <c r="C4492" s="19" t="s">
        <v>6328</v>
      </c>
      <c r="D4492" s="19" t="s">
        <v>7742</v>
      </c>
      <c r="E4492" s="19"/>
    </row>
    <row r="4493" spans="1:5" x14ac:dyDescent="0.25">
      <c r="A4493" s="19">
        <v>9590</v>
      </c>
      <c r="B4493" s="19" t="s">
        <v>38</v>
      </c>
      <c r="C4493" s="19" t="s">
        <v>6328</v>
      </c>
      <c r="D4493" s="19" t="s">
        <v>7742</v>
      </c>
      <c r="E4493" s="19"/>
    </row>
    <row r="4494" spans="1:5" x14ac:dyDescent="0.25">
      <c r="A4494" s="19">
        <v>9591</v>
      </c>
      <c r="B4494" s="19" t="s">
        <v>38</v>
      </c>
      <c r="C4494" s="19" t="s">
        <v>6328</v>
      </c>
      <c r="D4494" s="19" t="s">
        <v>7742</v>
      </c>
      <c r="E4494" s="19"/>
    </row>
    <row r="4495" spans="1:5" x14ac:dyDescent="0.25">
      <c r="A4495" s="19">
        <v>9592</v>
      </c>
      <c r="B4495" s="19" t="s">
        <v>38</v>
      </c>
      <c r="C4495" s="19" t="s">
        <v>6328</v>
      </c>
      <c r="D4495" s="19" t="s">
        <v>7742</v>
      </c>
      <c r="E4495" s="19"/>
    </row>
    <row r="4496" spans="1:5" x14ac:dyDescent="0.25">
      <c r="A4496" s="19">
        <v>9593</v>
      </c>
      <c r="B4496" s="19" t="s">
        <v>38</v>
      </c>
      <c r="C4496" s="19" t="s">
        <v>6328</v>
      </c>
      <c r="D4496" s="19" t="s">
        <v>7743</v>
      </c>
      <c r="E4496" s="19"/>
    </row>
    <row r="4497" spans="1:5" x14ac:dyDescent="0.25">
      <c r="A4497" s="19">
        <v>9594</v>
      </c>
      <c r="B4497" s="19" t="s">
        <v>4226</v>
      </c>
      <c r="C4497" s="19" t="s">
        <v>6614</v>
      </c>
      <c r="D4497" s="19" t="s">
        <v>7744</v>
      </c>
      <c r="E4497" s="19"/>
    </row>
    <row r="4498" spans="1:5" x14ac:dyDescent="0.25">
      <c r="A4498" s="19">
        <v>9595</v>
      </c>
      <c r="B4498" s="19" t="s">
        <v>4226</v>
      </c>
      <c r="C4498" s="19" t="s">
        <v>6614</v>
      </c>
      <c r="D4498" s="19" t="s">
        <v>6992</v>
      </c>
      <c r="E4498" s="19" t="s">
        <v>7745</v>
      </c>
    </row>
    <row r="4499" spans="1:5" x14ac:dyDescent="0.25">
      <c r="A4499" s="19">
        <v>9596</v>
      </c>
      <c r="B4499" s="19" t="s">
        <v>4226</v>
      </c>
      <c r="C4499" s="19" t="s">
        <v>6614</v>
      </c>
      <c r="D4499" s="19" t="s">
        <v>7746</v>
      </c>
      <c r="E4499" s="19"/>
    </row>
    <row r="4500" spans="1:5" x14ac:dyDescent="0.25">
      <c r="A4500" s="19">
        <v>9597</v>
      </c>
      <c r="B4500" s="19" t="s">
        <v>38</v>
      </c>
      <c r="C4500" s="19" t="s">
        <v>6318</v>
      </c>
      <c r="D4500" s="19" t="s">
        <v>1374</v>
      </c>
      <c r="E4500" s="19"/>
    </row>
    <row r="4501" spans="1:5" x14ac:dyDescent="0.25">
      <c r="A4501" s="19">
        <v>9598</v>
      </c>
      <c r="B4501" s="19" t="s">
        <v>4226</v>
      </c>
      <c r="C4501" s="19" t="s">
        <v>6614</v>
      </c>
      <c r="D4501" s="19" t="s">
        <v>7747</v>
      </c>
      <c r="E4501" s="19"/>
    </row>
    <row r="4502" spans="1:5" x14ac:dyDescent="0.25">
      <c r="A4502" s="19">
        <v>9599</v>
      </c>
      <c r="B4502" s="19" t="s">
        <v>38</v>
      </c>
      <c r="C4502" s="19" t="s">
        <v>6328</v>
      </c>
      <c r="D4502" s="19" t="s">
        <v>2945</v>
      </c>
      <c r="E4502" s="19"/>
    </row>
    <row r="4503" spans="1:5" x14ac:dyDescent="0.25">
      <c r="A4503" s="19">
        <v>9600</v>
      </c>
      <c r="B4503" s="19" t="s">
        <v>38</v>
      </c>
      <c r="C4503" s="19" t="s">
        <v>6328</v>
      </c>
      <c r="D4503" s="19" t="s">
        <v>1375</v>
      </c>
      <c r="E4503" s="19"/>
    </row>
    <row r="4504" spans="1:5" x14ac:dyDescent="0.25">
      <c r="A4504" s="19">
        <v>9601</v>
      </c>
      <c r="B4504" s="19" t="s">
        <v>210</v>
      </c>
      <c r="C4504" s="19" t="s">
        <v>7168</v>
      </c>
      <c r="D4504" s="19" t="s">
        <v>245</v>
      </c>
      <c r="E4504" s="19" t="s">
        <v>7748</v>
      </c>
    </row>
    <row r="4505" spans="1:5" x14ac:dyDescent="0.25">
      <c r="A4505" s="19">
        <v>9602</v>
      </c>
      <c r="B4505" s="19" t="s">
        <v>210</v>
      </c>
      <c r="C4505" s="19" t="s">
        <v>7168</v>
      </c>
      <c r="D4505" s="19" t="s">
        <v>245</v>
      </c>
      <c r="E4505" s="19" t="s">
        <v>7749</v>
      </c>
    </row>
    <row r="4506" spans="1:5" x14ac:dyDescent="0.25">
      <c r="A4506" s="19">
        <v>9603</v>
      </c>
      <c r="B4506" s="19" t="s">
        <v>210</v>
      </c>
      <c r="C4506" s="19" t="s">
        <v>7168</v>
      </c>
      <c r="D4506" s="19" t="s">
        <v>245</v>
      </c>
      <c r="E4506" s="19" t="s">
        <v>7750</v>
      </c>
    </row>
    <row r="4507" spans="1:5" x14ac:dyDescent="0.25">
      <c r="A4507" s="19">
        <v>9604</v>
      </c>
      <c r="B4507" s="19" t="s">
        <v>210</v>
      </c>
      <c r="C4507" s="19" t="s">
        <v>7168</v>
      </c>
      <c r="D4507" s="19" t="s">
        <v>245</v>
      </c>
      <c r="E4507" s="19" t="s">
        <v>7751</v>
      </c>
    </row>
    <row r="4508" spans="1:5" x14ac:dyDescent="0.25">
      <c r="A4508" s="19">
        <v>9605</v>
      </c>
      <c r="B4508" s="19" t="s">
        <v>210</v>
      </c>
      <c r="C4508" s="19" t="s">
        <v>7168</v>
      </c>
      <c r="D4508" s="19" t="s">
        <v>245</v>
      </c>
      <c r="E4508" s="19" t="s">
        <v>7752</v>
      </c>
    </row>
    <row r="4509" spans="1:5" x14ac:dyDescent="0.25">
      <c r="A4509" s="19">
        <v>9606</v>
      </c>
      <c r="B4509" s="19" t="s">
        <v>210</v>
      </c>
      <c r="C4509" s="19" t="s">
        <v>7168</v>
      </c>
      <c r="D4509" s="19" t="s">
        <v>245</v>
      </c>
      <c r="E4509" s="19" t="s">
        <v>7753</v>
      </c>
    </row>
    <row r="4510" spans="1:5" x14ac:dyDescent="0.25">
      <c r="A4510" s="19">
        <v>9607</v>
      </c>
      <c r="B4510" s="19" t="s">
        <v>210</v>
      </c>
      <c r="C4510" s="19" t="s">
        <v>7168</v>
      </c>
      <c r="D4510" s="19" t="s">
        <v>3538</v>
      </c>
      <c r="E4510" s="19" t="s">
        <v>7754</v>
      </c>
    </row>
    <row r="4511" spans="1:5" x14ac:dyDescent="0.25">
      <c r="A4511" s="19">
        <v>9608</v>
      </c>
      <c r="B4511" s="19" t="s">
        <v>210</v>
      </c>
      <c r="C4511" s="19" t="s">
        <v>7168</v>
      </c>
      <c r="D4511" s="19" t="s">
        <v>2563</v>
      </c>
      <c r="E4511" s="19" t="s">
        <v>7755</v>
      </c>
    </row>
    <row r="4512" spans="1:5" x14ac:dyDescent="0.25">
      <c r="A4512" s="19">
        <v>9609</v>
      </c>
      <c r="B4512" s="19" t="s">
        <v>210</v>
      </c>
      <c r="C4512" s="19" t="s">
        <v>7168</v>
      </c>
      <c r="D4512" s="19" t="s">
        <v>2564</v>
      </c>
      <c r="E4512" s="19" t="s">
        <v>7756</v>
      </c>
    </row>
    <row r="4513" spans="1:5" x14ac:dyDescent="0.25">
      <c r="A4513" s="19">
        <v>9610</v>
      </c>
      <c r="B4513" s="19" t="s">
        <v>210</v>
      </c>
      <c r="C4513" s="19" t="s">
        <v>7168</v>
      </c>
      <c r="D4513" s="19" t="s">
        <v>2565</v>
      </c>
      <c r="E4513" s="19" t="s">
        <v>7757</v>
      </c>
    </row>
    <row r="4514" spans="1:5" x14ac:dyDescent="0.25">
      <c r="A4514" s="19">
        <v>9611</v>
      </c>
      <c r="B4514" s="19" t="s">
        <v>210</v>
      </c>
      <c r="C4514" s="19" t="s">
        <v>7168</v>
      </c>
      <c r="D4514" s="19" t="s">
        <v>2566</v>
      </c>
      <c r="E4514" s="19" t="s">
        <v>7758</v>
      </c>
    </row>
    <row r="4515" spans="1:5" x14ac:dyDescent="0.25">
      <c r="A4515" s="19">
        <v>9612</v>
      </c>
      <c r="B4515" s="19" t="s">
        <v>210</v>
      </c>
      <c r="C4515" s="19" t="s">
        <v>7168</v>
      </c>
      <c r="D4515" s="19" t="s">
        <v>2567</v>
      </c>
      <c r="E4515" s="19" t="s">
        <v>7759</v>
      </c>
    </row>
    <row r="4516" spans="1:5" x14ac:dyDescent="0.25">
      <c r="A4516" s="19">
        <v>9613</v>
      </c>
      <c r="B4516" s="19" t="s">
        <v>210</v>
      </c>
      <c r="C4516" s="19" t="s">
        <v>7168</v>
      </c>
      <c r="D4516" s="19" t="s">
        <v>2568</v>
      </c>
      <c r="E4516" s="19" t="s">
        <v>7760</v>
      </c>
    </row>
    <row r="4517" spans="1:5" x14ac:dyDescent="0.25">
      <c r="A4517" s="19">
        <v>9614</v>
      </c>
      <c r="B4517" s="19" t="s">
        <v>210</v>
      </c>
      <c r="C4517" s="19" t="s">
        <v>7168</v>
      </c>
      <c r="D4517" s="19" t="s">
        <v>2569</v>
      </c>
      <c r="E4517" s="19" t="s">
        <v>7761</v>
      </c>
    </row>
    <row r="4518" spans="1:5" x14ac:dyDescent="0.25">
      <c r="A4518" s="19">
        <v>9615</v>
      </c>
      <c r="B4518" s="19" t="s">
        <v>210</v>
      </c>
      <c r="C4518" s="19" t="s">
        <v>7168</v>
      </c>
      <c r="D4518" s="19" t="s">
        <v>2570</v>
      </c>
      <c r="E4518" s="19" t="s">
        <v>7762</v>
      </c>
    </row>
    <row r="4519" spans="1:5" x14ac:dyDescent="0.25">
      <c r="A4519" s="19">
        <v>9616</v>
      </c>
      <c r="B4519" s="19" t="s">
        <v>210</v>
      </c>
      <c r="C4519" s="19" t="s">
        <v>7168</v>
      </c>
      <c r="D4519" s="19" t="s">
        <v>2571</v>
      </c>
      <c r="E4519" s="19" t="s">
        <v>5581</v>
      </c>
    </row>
    <row r="4520" spans="1:5" x14ac:dyDescent="0.25">
      <c r="A4520" s="19">
        <v>9617</v>
      </c>
      <c r="B4520" s="19" t="s">
        <v>210</v>
      </c>
      <c r="C4520" s="19" t="s">
        <v>7168</v>
      </c>
      <c r="D4520" s="19" t="s">
        <v>2572</v>
      </c>
      <c r="E4520" s="19" t="s">
        <v>7763</v>
      </c>
    </row>
    <row r="4521" spans="1:5" x14ac:dyDescent="0.25">
      <c r="A4521" s="19">
        <v>9618</v>
      </c>
      <c r="B4521" s="19" t="s">
        <v>210</v>
      </c>
      <c r="C4521" s="19" t="s">
        <v>7168</v>
      </c>
      <c r="D4521" s="19" t="s">
        <v>2573</v>
      </c>
      <c r="E4521" s="19" t="s">
        <v>7764</v>
      </c>
    </row>
    <row r="4522" spans="1:5" x14ac:dyDescent="0.25">
      <c r="A4522" s="19">
        <v>9619</v>
      </c>
      <c r="B4522" s="19" t="s">
        <v>4226</v>
      </c>
      <c r="C4522" s="19" t="s">
        <v>6614</v>
      </c>
      <c r="D4522" s="19" t="s">
        <v>7765</v>
      </c>
      <c r="E4522" s="19"/>
    </row>
    <row r="4523" spans="1:5" x14ac:dyDescent="0.25">
      <c r="A4523" s="19">
        <v>9620</v>
      </c>
      <c r="B4523" s="19" t="s">
        <v>4226</v>
      </c>
      <c r="C4523" s="19" t="s">
        <v>7182</v>
      </c>
      <c r="D4523" s="19" t="s">
        <v>7766</v>
      </c>
      <c r="E4523" s="19"/>
    </row>
    <row r="4524" spans="1:5" x14ac:dyDescent="0.25">
      <c r="A4524" s="19">
        <v>9621</v>
      </c>
      <c r="B4524" s="19" t="s">
        <v>38</v>
      </c>
      <c r="C4524" s="19" t="s">
        <v>6328</v>
      </c>
      <c r="D4524" s="19" t="s">
        <v>2946</v>
      </c>
      <c r="E4524" s="19"/>
    </row>
    <row r="4525" spans="1:5" x14ac:dyDescent="0.25">
      <c r="A4525" s="19">
        <v>9622</v>
      </c>
      <c r="B4525" s="19" t="s">
        <v>38</v>
      </c>
      <c r="C4525" s="19" t="s">
        <v>6328</v>
      </c>
      <c r="D4525" s="19" t="s">
        <v>2947</v>
      </c>
      <c r="E4525" s="19"/>
    </row>
    <row r="4526" spans="1:5" x14ac:dyDescent="0.25">
      <c r="A4526" s="19">
        <v>9623</v>
      </c>
      <c r="B4526" s="19" t="s">
        <v>38</v>
      </c>
      <c r="C4526" s="19" t="s">
        <v>6328</v>
      </c>
      <c r="D4526" s="19" t="s">
        <v>2948</v>
      </c>
      <c r="E4526" s="19"/>
    </row>
    <row r="4527" spans="1:5" x14ac:dyDescent="0.25">
      <c r="A4527" s="19">
        <v>9624</v>
      </c>
      <c r="B4527" s="19" t="s">
        <v>38</v>
      </c>
      <c r="C4527" s="19" t="s">
        <v>6328</v>
      </c>
      <c r="D4527" s="19" t="s">
        <v>2949</v>
      </c>
      <c r="E4527" s="19"/>
    </row>
    <row r="4528" spans="1:5" x14ac:dyDescent="0.25">
      <c r="A4528" s="19">
        <v>9625</v>
      </c>
      <c r="B4528" s="19" t="s">
        <v>38</v>
      </c>
      <c r="C4528" s="19" t="s">
        <v>6328</v>
      </c>
      <c r="D4528" s="19" t="s">
        <v>2950</v>
      </c>
      <c r="E4528" s="19"/>
    </row>
    <row r="4529" spans="1:5" x14ac:dyDescent="0.25">
      <c r="A4529" s="19">
        <v>9626</v>
      </c>
      <c r="B4529" s="19" t="s">
        <v>38</v>
      </c>
      <c r="C4529" s="19" t="s">
        <v>6328</v>
      </c>
      <c r="D4529" s="19" t="s">
        <v>2951</v>
      </c>
      <c r="E4529" s="19"/>
    </row>
    <row r="4530" spans="1:5" x14ac:dyDescent="0.25">
      <c r="A4530" s="19">
        <v>9627</v>
      </c>
      <c r="B4530" s="19" t="s">
        <v>38</v>
      </c>
      <c r="C4530" s="19" t="s">
        <v>6322</v>
      </c>
      <c r="D4530" s="19" t="s">
        <v>7767</v>
      </c>
      <c r="E4530" s="19"/>
    </row>
    <row r="4531" spans="1:5" x14ac:dyDescent="0.25">
      <c r="A4531" s="19">
        <v>9628</v>
      </c>
      <c r="B4531" s="19" t="s">
        <v>38</v>
      </c>
      <c r="C4531" s="19" t="s">
        <v>6322</v>
      </c>
      <c r="D4531" s="19" t="s">
        <v>7767</v>
      </c>
      <c r="E4531" s="19"/>
    </row>
    <row r="4532" spans="1:5" x14ac:dyDescent="0.25">
      <c r="A4532" s="19">
        <v>9629</v>
      </c>
      <c r="B4532" s="19" t="s">
        <v>38</v>
      </c>
      <c r="C4532" s="19" t="s">
        <v>6322</v>
      </c>
      <c r="D4532" s="19" t="s">
        <v>7767</v>
      </c>
      <c r="E4532" s="19"/>
    </row>
    <row r="4533" spans="1:5" x14ac:dyDescent="0.25">
      <c r="A4533" s="19">
        <v>9630</v>
      </c>
      <c r="B4533" s="19" t="s">
        <v>38</v>
      </c>
      <c r="C4533" s="19" t="s">
        <v>6322</v>
      </c>
      <c r="D4533" s="19" t="s">
        <v>7767</v>
      </c>
      <c r="E4533" s="19"/>
    </row>
    <row r="4534" spans="1:5" x14ac:dyDescent="0.25">
      <c r="A4534" s="19">
        <v>9631</v>
      </c>
      <c r="B4534" s="19" t="s">
        <v>38</v>
      </c>
      <c r="C4534" s="19" t="s">
        <v>6322</v>
      </c>
      <c r="D4534" s="19" t="s">
        <v>7767</v>
      </c>
      <c r="E4534" s="19"/>
    </row>
    <row r="4535" spans="1:5" x14ac:dyDescent="0.25">
      <c r="A4535" s="19">
        <v>9632</v>
      </c>
      <c r="B4535" s="19" t="s">
        <v>38</v>
      </c>
      <c r="C4535" s="19" t="s">
        <v>6325</v>
      </c>
      <c r="D4535" s="19" t="s">
        <v>2952</v>
      </c>
      <c r="E4535" s="19"/>
    </row>
    <row r="4536" spans="1:5" x14ac:dyDescent="0.25">
      <c r="A4536" s="19">
        <v>9633</v>
      </c>
      <c r="B4536" s="19" t="s">
        <v>38</v>
      </c>
      <c r="C4536" s="19" t="s">
        <v>6325</v>
      </c>
      <c r="D4536" s="19" t="s">
        <v>2953</v>
      </c>
      <c r="E4536" s="19"/>
    </row>
    <row r="4537" spans="1:5" x14ac:dyDescent="0.25">
      <c r="A4537" s="19">
        <v>9634</v>
      </c>
      <c r="B4537" s="19" t="s">
        <v>38</v>
      </c>
      <c r="C4537" s="19" t="s">
        <v>6328</v>
      </c>
      <c r="D4537" s="19" t="s">
        <v>7768</v>
      </c>
      <c r="E4537" s="19"/>
    </row>
    <row r="4538" spans="1:5" x14ac:dyDescent="0.25">
      <c r="A4538" s="19">
        <v>9635</v>
      </c>
      <c r="B4538" s="19" t="s">
        <v>38</v>
      </c>
      <c r="C4538" s="19" t="s">
        <v>6328</v>
      </c>
      <c r="D4538" s="19" t="s">
        <v>7769</v>
      </c>
      <c r="E4538" s="19"/>
    </row>
    <row r="4539" spans="1:5" x14ac:dyDescent="0.25">
      <c r="A4539" s="19">
        <v>9636</v>
      </c>
      <c r="B4539" s="19" t="s">
        <v>38</v>
      </c>
      <c r="C4539" s="19" t="s">
        <v>6341</v>
      </c>
      <c r="D4539" s="19" t="s">
        <v>2955</v>
      </c>
      <c r="E4539" s="19" t="s">
        <v>7770</v>
      </c>
    </row>
    <row r="4540" spans="1:5" x14ac:dyDescent="0.25">
      <c r="A4540" s="19">
        <v>9637</v>
      </c>
      <c r="B4540" s="19" t="s">
        <v>38</v>
      </c>
      <c r="C4540" s="19" t="s">
        <v>6341</v>
      </c>
      <c r="D4540" s="19" t="s">
        <v>2956</v>
      </c>
      <c r="E4540" s="19" t="s">
        <v>7771</v>
      </c>
    </row>
    <row r="4541" spans="1:5" x14ac:dyDescent="0.25">
      <c r="A4541" s="19">
        <v>9638</v>
      </c>
      <c r="B4541" s="19" t="s">
        <v>38</v>
      </c>
      <c r="C4541" s="19" t="s">
        <v>6341</v>
      </c>
      <c r="D4541" s="19" t="s">
        <v>2957</v>
      </c>
      <c r="E4541" s="19"/>
    </row>
    <row r="4542" spans="1:5" x14ac:dyDescent="0.25">
      <c r="A4542" s="19">
        <v>9639</v>
      </c>
      <c r="B4542" s="19" t="s">
        <v>38</v>
      </c>
      <c r="C4542" s="19" t="s">
        <v>6341</v>
      </c>
      <c r="D4542" s="19" t="s">
        <v>7772</v>
      </c>
      <c r="E4542" s="19"/>
    </row>
    <row r="4543" spans="1:5" x14ac:dyDescent="0.25">
      <c r="A4543" s="19">
        <v>9640</v>
      </c>
      <c r="B4543" s="19" t="s">
        <v>38</v>
      </c>
      <c r="C4543" s="19" t="s">
        <v>6320</v>
      </c>
      <c r="D4543" s="19" t="s">
        <v>4207</v>
      </c>
      <c r="E4543" s="19" t="s">
        <v>7773</v>
      </c>
    </row>
    <row r="4544" spans="1:5" x14ac:dyDescent="0.25">
      <c r="A4544" s="19">
        <v>9644</v>
      </c>
      <c r="B4544" s="19" t="s">
        <v>38</v>
      </c>
      <c r="C4544" s="19" t="s">
        <v>6426</v>
      </c>
      <c r="D4544" s="19" t="s">
        <v>2468</v>
      </c>
      <c r="E4544" s="19"/>
    </row>
    <row r="4545" spans="1:5" x14ac:dyDescent="0.25">
      <c r="A4545" s="19">
        <v>9645</v>
      </c>
      <c r="B4545" s="19" t="s">
        <v>38</v>
      </c>
      <c r="C4545" s="19" t="s">
        <v>6426</v>
      </c>
      <c r="D4545" s="19" t="s">
        <v>2469</v>
      </c>
      <c r="E4545" s="19"/>
    </row>
    <row r="4546" spans="1:5" x14ac:dyDescent="0.25">
      <c r="A4546" s="19">
        <v>9646</v>
      </c>
      <c r="B4546" s="19" t="s">
        <v>38</v>
      </c>
      <c r="C4546" s="19" t="s">
        <v>6426</v>
      </c>
      <c r="D4546" s="19" t="s">
        <v>2470</v>
      </c>
      <c r="E4546" s="19"/>
    </row>
    <row r="4547" spans="1:5" x14ac:dyDescent="0.25">
      <c r="A4547" s="19">
        <v>9647</v>
      </c>
      <c r="B4547" s="19" t="s">
        <v>38</v>
      </c>
      <c r="C4547" s="19" t="s">
        <v>6426</v>
      </c>
      <c r="D4547" s="19" t="s">
        <v>2471</v>
      </c>
      <c r="E4547" s="19"/>
    </row>
    <row r="4548" spans="1:5" x14ac:dyDescent="0.25">
      <c r="A4548" s="19">
        <v>9648</v>
      </c>
      <c r="B4548" s="19" t="s">
        <v>38</v>
      </c>
      <c r="C4548" s="19" t="s">
        <v>6320</v>
      </c>
      <c r="D4548" s="19" t="s">
        <v>7774</v>
      </c>
      <c r="E4548" s="19"/>
    </row>
    <row r="4549" spans="1:5" x14ac:dyDescent="0.25">
      <c r="A4549" s="19">
        <v>9649</v>
      </c>
      <c r="B4549" s="19" t="s">
        <v>38</v>
      </c>
      <c r="C4549" s="19" t="s">
        <v>6320</v>
      </c>
      <c r="D4549" s="19" t="s">
        <v>2472</v>
      </c>
      <c r="E4549" s="19"/>
    </row>
    <row r="4550" spans="1:5" x14ac:dyDescent="0.25">
      <c r="A4550" s="19">
        <v>9650</v>
      </c>
      <c r="B4550" s="19" t="s">
        <v>38</v>
      </c>
      <c r="C4550" s="19" t="s">
        <v>6320</v>
      </c>
      <c r="D4550" s="19" t="s">
        <v>2473</v>
      </c>
      <c r="E4550" s="19"/>
    </row>
    <row r="4551" spans="1:5" x14ac:dyDescent="0.25">
      <c r="A4551" s="19">
        <v>9651</v>
      </c>
      <c r="B4551" s="19" t="s">
        <v>38</v>
      </c>
      <c r="C4551" s="19" t="s">
        <v>6320</v>
      </c>
      <c r="D4551" s="19" t="s">
        <v>7775</v>
      </c>
      <c r="E4551" s="19"/>
    </row>
    <row r="4552" spans="1:5" x14ac:dyDescent="0.25">
      <c r="A4552" s="19">
        <v>9652</v>
      </c>
      <c r="B4552" s="19" t="s">
        <v>38</v>
      </c>
      <c r="C4552" s="19" t="s">
        <v>6322</v>
      </c>
      <c r="D4552" s="19" t="s">
        <v>7776</v>
      </c>
      <c r="E4552" s="19"/>
    </row>
    <row r="4553" spans="1:5" x14ac:dyDescent="0.25">
      <c r="A4553" s="19">
        <v>9653</v>
      </c>
      <c r="B4553" s="19" t="s">
        <v>38</v>
      </c>
      <c r="C4553" s="19" t="s">
        <v>6320</v>
      </c>
      <c r="D4553" s="19" t="s">
        <v>2474</v>
      </c>
      <c r="E4553" s="19"/>
    </row>
    <row r="4554" spans="1:5" x14ac:dyDescent="0.25">
      <c r="A4554" s="19">
        <v>9654</v>
      </c>
      <c r="B4554" s="19" t="s">
        <v>38</v>
      </c>
      <c r="C4554" s="19" t="s">
        <v>6328</v>
      </c>
      <c r="D4554" s="19" t="s">
        <v>1376</v>
      </c>
      <c r="E4554" s="19"/>
    </row>
    <row r="4555" spans="1:5" x14ac:dyDescent="0.25">
      <c r="A4555" s="19">
        <v>9655</v>
      </c>
      <c r="B4555" s="19" t="s">
        <v>38</v>
      </c>
      <c r="C4555" s="19" t="s">
        <v>6328</v>
      </c>
      <c r="D4555" s="19" t="s">
        <v>2958</v>
      </c>
      <c r="E4555" s="19"/>
    </row>
    <row r="4556" spans="1:5" x14ac:dyDescent="0.25">
      <c r="A4556" s="19">
        <v>9656</v>
      </c>
      <c r="B4556" s="19" t="s">
        <v>4226</v>
      </c>
      <c r="C4556" s="19" t="s">
        <v>6614</v>
      </c>
      <c r="D4556" s="19" t="s">
        <v>4346</v>
      </c>
      <c r="E4556" s="19" t="s">
        <v>7777</v>
      </c>
    </row>
    <row r="4557" spans="1:5" x14ac:dyDescent="0.25">
      <c r="A4557" s="19">
        <v>9657</v>
      </c>
      <c r="B4557" s="19" t="s">
        <v>4226</v>
      </c>
      <c r="C4557" s="19" t="s">
        <v>6614</v>
      </c>
      <c r="D4557" s="19" t="s">
        <v>7778</v>
      </c>
      <c r="E4557" s="19"/>
    </row>
    <row r="4558" spans="1:5" x14ac:dyDescent="0.25">
      <c r="A4558" s="19">
        <v>9658</v>
      </c>
      <c r="B4558" s="19" t="s">
        <v>4226</v>
      </c>
      <c r="C4558" s="19" t="s">
        <v>6611</v>
      </c>
      <c r="D4558" s="19" t="s">
        <v>7779</v>
      </c>
      <c r="E4558" s="19"/>
    </row>
    <row r="4559" spans="1:5" x14ac:dyDescent="0.25">
      <c r="A4559" s="19">
        <v>9659</v>
      </c>
      <c r="B4559" s="19" t="s">
        <v>4226</v>
      </c>
      <c r="C4559" s="19" t="s">
        <v>6611</v>
      </c>
      <c r="D4559" s="19" t="s">
        <v>7779</v>
      </c>
      <c r="E4559" s="19"/>
    </row>
    <row r="4560" spans="1:5" x14ac:dyDescent="0.25">
      <c r="A4560" s="19">
        <v>9661</v>
      </c>
      <c r="B4560" s="19" t="s">
        <v>38</v>
      </c>
      <c r="C4560" s="19" t="s">
        <v>6334</v>
      </c>
      <c r="D4560" s="19" t="s">
        <v>7780</v>
      </c>
      <c r="E4560" s="19"/>
    </row>
    <row r="4561" spans="1:5" x14ac:dyDescent="0.25">
      <c r="A4561" s="19">
        <v>9662</v>
      </c>
      <c r="B4561" s="19" t="s">
        <v>38</v>
      </c>
      <c r="C4561" s="19" t="s">
        <v>6316</v>
      </c>
      <c r="D4561" s="19" t="s">
        <v>7781</v>
      </c>
      <c r="E4561" s="19"/>
    </row>
    <row r="4562" spans="1:5" x14ac:dyDescent="0.25">
      <c r="A4562" s="19">
        <v>9663</v>
      </c>
      <c r="B4562" s="19" t="s">
        <v>210</v>
      </c>
      <c r="C4562" s="19" t="s">
        <v>7168</v>
      </c>
      <c r="D4562" s="19" t="s">
        <v>249</v>
      </c>
      <c r="E4562" s="19" t="s">
        <v>7782</v>
      </c>
    </row>
    <row r="4563" spans="1:5" x14ac:dyDescent="0.25">
      <c r="A4563" s="19">
        <v>9664</v>
      </c>
      <c r="B4563" s="19" t="s">
        <v>210</v>
      </c>
      <c r="C4563" s="19" t="s">
        <v>7168</v>
      </c>
      <c r="D4563" s="19" t="s">
        <v>250</v>
      </c>
      <c r="E4563" s="19" t="s">
        <v>7783</v>
      </c>
    </row>
    <row r="4564" spans="1:5" x14ac:dyDescent="0.25">
      <c r="A4564" s="19">
        <v>9665</v>
      </c>
      <c r="B4564" s="19" t="s">
        <v>210</v>
      </c>
      <c r="C4564" s="19" t="s">
        <v>7168</v>
      </c>
      <c r="D4564" s="19" t="s">
        <v>251</v>
      </c>
      <c r="E4564" s="19" t="s">
        <v>7784</v>
      </c>
    </row>
    <row r="4565" spans="1:5" x14ac:dyDescent="0.25">
      <c r="A4565" s="19">
        <v>9666</v>
      </c>
      <c r="B4565" s="19" t="s">
        <v>210</v>
      </c>
      <c r="C4565" s="19" t="s">
        <v>7168</v>
      </c>
      <c r="D4565" s="19" t="s">
        <v>252</v>
      </c>
      <c r="E4565" s="19" t="s">
        <v>7785</v>
      </c>
    </row>
    <row r="4566" spans="1:5" x14ac:dyDescent="0.25">
      <c r="A4566" s="19">
        <v>9667</v>
      </c>
      <c r="B4566" s="19" t="s">
        <v>210</v>
      </c>
      <c r="C4566" s="19" t="s">
        <v>7168</v>
      </c>
      <c r="D4566" s="19" t="s">
        <v>253</v>
      </c>
      <c r="E4566" s="19" t="s">
        <v>7786</v>
      </c>
    </row>
    <row r="4567" spans="1:5" x14ac:dyDescent="0.25">
      <c r="A4567" s="19">
        <v>9668</v>
      </c>
      <c r="B4567" s="19" t="s">
        <v>210</v>
      </c>
      <c r="C4567" s="19" t="s">
        <v>7168</v>
      </c>
      <c r="D4567" s="19" t="s">
        <v>254</v>
      </c>
      <c r="E4567" s="19" t="s">
        <v>7787</v>
      </c>
    </row>
    <row r="4568" spans="1:5" x14ac:dyDescent="0.25">
      <c r="A4568" s="19">
        <v>9669</v>
      </c>
      <c r="B4568" s="19" t="s">
        <v>210</v>
      </c>
      <c r="C4568" s="19" t="s">
        <v>7168</v>
      </c>
      <c r="D4568" s="19" t="s">
        <v>255</v>
      </c>
      <c r="E4568" s="19" t="s">
        <v>7788</v>
      </c>
    </row>
    <row r="4569" spans="1:5" x14ac:dyDescent="0.25">
      <c r="A4569" s="19">
        <v>9670</v>
      </c>
      <c r="B4569" s="19" t="s">
        <v>210</v>
      </c>
      <c r="C4569" s="19" t="s">
        <v>7168</v>
      </c>
      <c r="D4569" s="19" t="s">
        <v>256</v>
      </c>
      <c r="E4569" s="19" t="s">
        <v>7789</v>
      </c>
    </row>
    <row r="4570" spans="1:5" x14ac:dyDescent="0.25">
      <c r="A4570" s="19">
        <v>9671</v>
      </c>
      <c r="B4570" s="19" t="s">
        <v>210</v>
      </c>
      <c r="C4570" s="19" t="s">
        <v>7168</v>
      </c>
      <c r="D4570" s="19" t="s">
        <v>257</v>
      </c>
      <c r="E4570" s="19" t="s">
        <v>7790</v>
      </c>
    </row>
    <row r="4571" spans="1:5" x14ac:dyDescent="0.25">
      <c r="A4571" s="19">
        <v>9672</v>
      </c>
      <c r="B4571" s="19" t="s">
        <v>210</v>
      </c>
      <c r="C4571" s="19" t="s">
        <v>7168</v>
      </c>
      <c r="D4571" s="19" t="s">
        <v>258</v>
      </c>
      <c r="E4571" s="19" t="s">
        <v>7791</v>
      </c>
    </row>
    <row r="4572" spans="1:5" x14ac:dyDescent="0.25">
      <c r="A4572" s="19">
        <v>9673</v>
      </c>
      <c r="B4572" s="19" t="s">
        <v>210</v>
      </c>
      <c r="C4572" s="19" t="s">
        <v>7168</v>
      </c>
      <c r="D4572" s="19" t="s">
        <v>259</v>
      </c>
      <c r="E4572" s="19" t="s">
        <v>7792</v>
      </c>
    </row>
    <row r="4573" spans="1:5" x14ac:dyDescent="0.25">
      <c r="A4573" s="19">
        <v>9674</v>
      </c>
      <c r="B4573" s="19" t="s">
        <v>210</v>
      </c>
      <c r="C4573" s="19" t="s">
        <v>7168</v>
      </c>
      <c r="D4573" s="19" t="s">
        <v>260</v>
      </c>
      <c r="E4573" s="19" t="s">
        <v>7793</v>
      </c>
    </row>
    <row r="4574" spans="1:5" x14ac:dyDescent="0.25">
      <c r="A4574" s="19">
        <v>9675</v>
      </c>
      <c r="B4574" s="19" t="s">
        <v>210</v>
      </c>
      <c r="C4574" s="19" t="s">
        <v>7168</v>
      </c>
      <c r="D4574" s="19" t="s">
        <v>261</v>
      </c>
      <c r="E4574" s="19" t="s">
        <v>7794</v>
      </c>
    </row>
    <row r="4575" spans="1:5" x14ac:dyDescent="0.25">
      <c r="A4575" s="19">
        <v>9676</v>
      </c>
      <c r="B4575" s="19" t="s">
        <v>210</v>
      </c>
      <c r="C4575" s="19" t="s">
        <v>7168</v>
      </c>
      <c r="D4575" s="19" t="s">
        <v>262</v>
      </c>
      <c r="E4575" s="19" t="s">
        <v>7795</v>
      </c>
    </row>
    <row r="4576" spans="1:5" x14ac:dyDescent="0.25">
      <c r="A4576" s="19">
        <v>9677</v>
      </c>
      <c r="B4576" s="19" t="s">
        <v>210</v>
      </c>
      <c r="C4576" s="19" t="s">
        <v>7168</v>
      </c>
      <c r="D4576" s="19" t="s">
        <v>254</v>
      </c>
      <c r="E4576" s="19" t="s">
        <v>7796</v>
      </c>
    </row>
    <row r="4577" spans="1:5" x14ac:dyDescent="0.25">
      <c r="A4577" s="19">
        <v>9678</v>
      </c>
      <c r="B4577" s="19" t="s">
        <v>210</v>
      </c>
      <c r="C4577" s="19" t="s">
        <v>7168</v>
      </c>
      <c r="D4577" s="19" t="s">
        <v>263</v>
      </c>
      <c r="E4577" s="19" t="s">
        <v>7797</v>
      </c>
    </row>
    <row r="4578" spans="1:5" x14ac:dyDescent="0.25">
      <c r="A4578" s="19">
        <v>9679</v>
      </c>
      <c r="B4578" s="19" t="s">
        <v>210</v>
      </c>
      <c r="C4578" s="19" t="s">
        <v>7168</v>
      </c>
      <c r="D4578" s="19" t="s">
        <v>264</v>
      </c>
      <c r="E4578" s="19" t="s">
        <v>7798</v>
      </c>
    </row>
    <row r="4579" spans="1:5" x14ac:dyDescent="0.25">
      <c r="A4579" s="19">
        <v>9680</v>
      </c>
      <c r="B4579" s="19" t="s">
        <v>210</v>
      </c>
      <c r="C4579" s="19" t="s">
        <v>7168</v>
      </c>
      <c r="D4579" s="19" t="s">
        <v>254</v>
      </c>
      <c r="E4579" s="19" t="s">
        <v>7799</v>
      </c>
    </row>
    <row r="4580" spans="1:5" x14ac:dyDescent="0.25">
      <c r="A4580" s="19">
        <v>9681</v>
      </c>
      <c r="B4580" s="19" t="s">
        <v>210</v>
      </c>
      <c r="C4580" s="19" t="s">
        <v>7168</v>
      </c>
      <c r="D4580" s="19" t="s">
        <v>265</v>
      </c>
      <c r="E4580" s="19" t="s">
        <v>7800</v>
      </c>
    </row>
    <row r="4581" spans="1:5" x14ac:dyDescent="0.25">
      <c r="A4581" s="19">
        <v>9682</v>
      </c>
      <c r="B4581" s="19" t="s">
        <v>210</v>
      </c>
      <c r="C4581" s="19" t="s">
        <v>7168</v>
      </c>
      <c r="D4581" s="19" t="s">
        <v>266</v>
      </c>
      <c r="E4581" s="19" t="s">
        <v>7801</v>
      </c>
    </row>
    <row r="4582" spans="1:5" x14ac:dyDescent="0.25">
      <c r="A4582" s="19">
        <v>9683</v>
      </c>
      <c r="B4582" s="19" t="s">
        <v>210</v>
      </c>
      <c r="C4582" s="19" t="s">
        <v>7168</v>
      </c>
      <c r="D4582" s="19" t="s">
        <v>266</v>
      </c>
      <c r="E4582" s="19" t="s">
        <v>7787</v>
      </c>
    </row>
    <row r="4583" spans="1:5" x14ac:dyDescent="0.25">
      <c r="A4583" s="19">
        <v>9684</v>
      </c>
      <c r="B4583" s="19" t="s">
        <v>210</v>
      </c>
      <c r="C4583" s="19" t="s">
        <v>7168</v>
      </c>
      <c r="D4583" s="19" t="s">
        <v>267</v>
      </c>
      <c r="E4583" s="19" t="s">
        <v>7802</v>
      </c>
    </row>
    <row r="4584" spans="1:5" x14ac:dyDescent="0.25">
      <c r="A4584" s="19">
        <v>9685</v>
      </c>
      <c r="B4584" s="19" t="s">
        <v>210</v>
      </c>
      <c r="C4584" s="19" t="s">
        <v>7168</v>
      </c>
      <c r="D4584" s="19" t="s">
        <v>268</v>
      </c>
      <c r="E4584" s="19" t="s">
        <v>7803</v>
      </c>
    </row>
    <row r="4585" spans="1:5" x14ac:dyDescent="0.25">
      <c r="A4585" s="19">
        <v>9686</v>
      </c>
      <c r="B4585" s="19" t="s">
        <v>210</v>
      </c>
      <c r="C4585" s="19" t="s">
        <v>7168</v>
      </c>
      <c r="D4585" s="19" t="s">
        <v>269</v>
      </c>
      <c r="E4585" s="19" t="s">
        <v>7804</v>
      </c>
    </row>
    <row r="4586" spans="1:5" x14ac:dyDescent="0.25">
      <c r="A4586" s="19">
        <v>9687</v>
      </c>
      <c r="B4586" s="19" t="s">
        <v>210</v>
      </c>
      <c r="C4586" s="19" t="s">
        <v>7168</v>
      </c>
      <c r="D4586" s="19" t="s">
        <v>270</v>
      </c>
      <c r="E4586" s="19" t="s">
        <v>7805</v>
      </c>
    </row>
    <row r="4587" spans="1:5" x14ac:dyDescent="0.25">
      <c r="A4587" s="19">
        <v>9688</v>
      </c>
      <c r="B4587" s="19" t="s">
        <v>210</v>
      </c>
      <c r="C4587" s="19" t="s">
        <v>7168</v>
      </c>
      <c r="D4587" s="19" t="s">
        <v>271</v>
      </c>
      <c r="E4587" s="19" t="s">
        <v>7806</v>
      </c>
    </row>
    <row r="4588" spans="1:5" x14ac:dyDescent="0.25">
      <c r="A4588" s="19">
        <v>9689</v>
      </c>
      <c r="B4588" s="19" t="s">
        <v>210</v>
      </c>
      <c r="C4588" s="19" t="s">
        <v>7168</v>
      </c>
      <c r="D4588" s="19" t="s">
        <v>272</v>
      </c>
      <c r="E4588" s="19" t="s">
        <v>7807</v>
      </c>
    </row>
    <row r="4589" spans="1:5" x14ac:dyDescent="0.25">
      <c r="A4589" s="19">
        <v>9690</v>
      </c>
      <c r="B4589" s="19" t="s">
        <v>210</v>
      </c>
      <c r="C4589" s="19" t="s">
        <v>7168</v>
      </c>
      <c r="D4589" s="19" t="s">
        <v>273</v>
      </c>
      <c r="E4589" s="19" t="s">
        <v>7808</v>
      </c>
    </row>
    <row r="4590" spans="1:5" x14ac:dyDescent="0.25">
      <c r="A4590" s="19">
        <v>9691</v>
      </c>
      <c r="B4590" s="19" t="s">
        <v>210</v>
      </c>
      <c r="C4590" s="19" t="s">
        <v>7168</v>
      </c>
      <c r="D4590" s="19" t="s">
        <v>274</v>
      </c>
      <c r="E4590" s="19" t="s">
        <v>7809</v>
      </c>
    </row>
    <row r="4591" spans="1:5" x14ac:dyDescent="0.25">
      <c r="A4591" s="19">
        <v>9692</v>
      </c>
      <c r="B4591" s="19" t="s">
        <v>210</v>
      </c>
      <c r="C4591" s="19" t="s">
        <v>7168</v>
      </c>
      <c r="D4591" s="19" t="s">
        <v>275</v>
      </c>
      <c r="E4591" s="19" t="s">
        <v>7810</v>
      </c>
    </row>
    <row r="4592" spans="1:5" x14ac:dyDescent="0.25">
      <c r="A4592" s="19">
        <v>9693</v>
      </c>
      <c r="B4592" s="19" t="s">
        <v>210</v>
      </c>
      <c r="C4592" s="19" t="s">
        <v>7168</v>
      </c>
      <c r="D4592" s="19" t="s">
        <v>276</v>
      </c>
      <c r="E4592" s="19" t="s">
        <v>7811</v>
      </c>
    </row>
    <row r="4593" spans="1:5" x14ac:dyDescent="0.25">
      <c r="A4593" s="19">
        <v>9694</v>
      </c>
      <c r="B4593" s="19" t="s">
        <v>210</v>
      </c>
      <c r="C4593" s="19" t="s">
        <v>7168</v>
      </c>
      <c r="D4593" s="19" t="s">
        <v>277</v>
      </c>
      <c r="E4593" s="19" t="s">
        <v>7812</v>
      </c>
    </row>
    <row r="4594" spans="1:5" x14ac:dyDescent="0.25">
      <c r="A4594" s="19">
        <v>9695</v>
      </c>
      <c r="B4594" s="19" t="s">
        <v>210</v>
      </c>
      <c r="C4594" s="19" t="s">
        <v>7168</v>
      </c>
      <c r="D4594" s="19" t="s">
        <v>278</v>
      </c>
      <c r="E4594" s="19" t="s">
        <v>7813</v>
      </c>
    </row>
    <row r="4595" spans="1:5" x14ac:dyDescent="0.25">
      <c r="A4595" s="19">
        <v>9696</v>
      </c>
      <c r="B4595" s="19" t="s">
        <v>210</v>
      </c>
      <c r="C4595" s="19" t="s">
        <v>7168</v>
      </c>
      <c r="D4595" s="19" t="s">
        <v>279</v>
      </c>
      <c r="E4595" s="19" t="s">
        <v>7814</v>
      </c>
    </row>
    <row r="4596" spans="1:5" x14ac:dyDescent="0.25">
      <c r="A4596" s="19">
        <v>9697</v>
      </c>
      <c r="B4596" s="19" t="s">
        <v>210</v>
      </c>
      <c r="C4596" s="19" t="s">
        <v>7168</v>
      </c>
      <c r="D4596" s="19" t="s">
        <v>280</v>
      </c>
      <c r="E4596" s="19" t="s">
        <v>7815</v>
      </c>
    </row>
    <row r="4597" spans="1:5" x14ac:dyDescent="0.25">
      <c r="A4597" s="19">
        <v>9698</v>
      </c>
      <c r="B4597" s="19" t="s">
        <v>210</v>
      </c>
      <c r="C4597" s="19" t="s">
        <v>7168</v>
      </c>
      <c r="D4597" s="19" t="s">
        <v>281</v>
      </c>
      <c r="E4597" s="19" t="s">
        <v>7816</v>
      </c>
    </row>
    <row r="4598" spans="1:5" x14ac:dyDescent="0.25">
      <c r="A4598" s="19">
        <v>9699</v>
      </c>
      <c r="B4598" s="19" t="s">
        <v>210</v>
      </c>
      <c r="C4598" s="19" t="s">
        <v>7168</v>
      </c>
      <c r="D4598" s="19" t="s">
        <v>282</v>
      </c>
      <c r="E4598" s="19" t="s">
        <v>7817</v>
      </c>
    </row>
    <row r="4599" spans="1:5" x14ac:dyDescent="0.25">
      <c r="A4599" s="19">
        <v>9700</v>
      </c>
      <c r="B4599" s="19" t="s">
        <v>210</v>
      </c>
      <c r="C4599" s="19" t="s">
        <v>7168</v>
      </c>
      <c r="D4599" s="19" t="s">
        <v>283</v>
      </c>
      <c r="E4599" s="19" t="s">
        <v>7711</v>
      </c>
    </row>
    <row r="4600" spans="1:5" x14ac:dyDescent="0.25">
      <c r="A4600" s="19">
        <v>9701</v>
      </c>
      <c r="B4600" s="19" t="s">
        <v>210</v>
      </c>
      <c r="C4600" s="19" t="s">
        <v>7168</v>
      </c>
      <c r="D4600" s="19" t="s">
        <v>254</v>
      </c>
      <c r="E4600" s="19" t="s">
        <v>7818</v>
      </c>
    </row>
    <row r="4601" spans="1:5" x14ac:dyDescent="0.25">
      <c r="A4601" s="19">
        <v>9702</v>
      </c>
      <c r="B4601" s="19" t="s">
        <v>210</v>
      </c>
      <c r="C4601" s="19" t="s">
        <v>7168</v>
      </c>
      <c r="D4601" s="19" t="s">
        <v>254</v>
      </c>
      <c r="E4601" s="19" t="s">
        <v>7819</v>
      </c>
    </row>
    <row r="4602" spans="1:5" x14ac:dyDescent="0.25">
      <c r="A4602" s="19">
        <v>9703</v>
      </c>
      <c r="B4602" s="19" t="s">
        <v>210</v>
      </c>
      <c r="C4602" s="19" t="s">
        <v>7168</v>
      </c>
      <c r="D4602" s="19" t="s">
        <v>254</v>
      </c>
      <c r="E4602" s="19" t="s">
        <v>7820</v>
      </c>
    </row>
    <row r="4603" spans="1:5" x14ac:dyDescent="0.25">
      <c r="A4603" s="19">
        <v>9704</v>
      </c>
      <c r="B4603" s="19" t="s">
        <v>210</v>
      </c>
      <c r="C4603" s="19" t="s">
        <v>7168</v>
      </c>
      <c r="D4603" s="19" t="s">
        <v>284</v>
      </c>
      <c r="E4603" s="19" t="s">
        <v>7821</v>
      </c>
    </row>
    <row r="4604" spans="1:5" x14ac:dyDescent="0.25">
      <c r="A4604" s="19">
        <v>9705</v>
      </c>
      <c r="B4604" s="19" t="s">
        <v>210</v>
      </c>
      <c r="C4604" s="19" t="s">
        <v>7168</v>
      </c>
      <c r="D4604" s="19" t="s">
        <v>285</v>
      </c>
      <c r="E4604" s="19" t="s">
        <v>7822</v>
      </c>
    </row>
    <row r="4605" spans="1:5" x14ac:dyDescent="0.25">
      <c r="A4605" s="19">
        <v>9706</v>
      </c>
      <c r="B4605" s="19" t="s">
        <v>210</v>
      </c>
      <c r="C4605" s="19" t="s">
        <v>7168</v>
      </c>
      <c r="D4605" s="19" t="s">
        <v>268</v>
      </c>
      <c r="E4605" s="19" t="s">
        <v>7823</v>
      </c>
    </row>
    <row r="4606" spans="1:5" x14ac:dyDescent="0.25">
      <c r="A4606" s="19">
        <v>9707</v>
      </c>
      <c r="B4606" s="19" t="s">
        <v>210</v>
      </c>
      <c r="C4606" s="19" t="s">
        <v>7168</v>
      </c>
      <c r="D4606" s="19" t="s">
        <v>275</v>
      </c>
      <c r="E4606" s="19" t="s">
        <v>7824</v>
      </c>
    </row>
    <row r="4607" spans="1:5" x14ac:dyDescent="0.25">
      <c r="A4607" s="19">
        <v>9708</v>
      </c>
      <c r="B4607" s="19" t="s">
        <v>210</v>
      </c>
      <c r="C4607" s="19" t="s">
        <v>7168</v>
      </c>
      <c r="D4607" s="19" t="s">
        <v>276</v>
      </c>
      <c r="E4607" s="19" t="s">
        <v>7825</v>
      </c>
    </row>
    <row r="4608" spans="1:5" x14ac:dyDescent="0.25">
      <c r="A4608" s="19">
        <v>9709</v>
      </c>
      <c r="B4608" s="19" t="s">
        <v>210</v>
      </c>
      <c r="C4608" s="19" t="s">
        <v>7168</v>
      </c>
      <c r="D4608" s="19" t="s">
        <v>267</v>
      </c>
      <c r="E4608" s="19" t="s">
        <v>7826</v>
      </c>
    </row>
    <row r="4609" spans="1:5" x14ac:dyDescent="0.25">
      <c r="A4609" s="19">
        <v>9711</v>
      </c>
      <c r="B4609" s="19" t="s">
        <v>38</v>
      </c>
      <c r="C4609" s="19" t="s">
        <v>6328</v>
      </c>
      <c r="D4609" s="19" t="s">
        <v>1378</v>
      </c>
      <c r="E4609" s="19" t="s">
        <v>6636</v>
      </c>
    </row>
    <row r="4610" spans="1:5" x14ac:dyDescent="0.25">
      <c r="A4610" s="19">
        <v>9712</v>
      </c>
      <c r="B4610" s="19" t="s">
        <v>210</v>
      </c>
      <c r="C4610" s="19" t="s">
        <v>7168</v>
      </c>
      <c r="D4610" s="19" t="s">
        <v>286</v>
      </c>
      <c r="E4610" s="19" t="s">
        <v>7827</v>
      </c>
    </row>
    <row r="4611" spans="1:5" x14ac:dyDescent="0.25">
      <c r="A4611" s="19">
        <v>9713</v>
      </c>
      <c r="B4611" s="19" t="s">
        <v>210</v>
      </c>
      <c r="C4611" s="19" t="s">
        <v>7168</v>
      </c>
      <c r="D4611" s="19" t="s">
        <v>287</v>
      </c>
      <c r="E4611" s="19" t="s">
        <v>7828</v>
      </c>
    </row>
    <row r="4612" spans="1:5" x14ac:dyDescent="0.25">
      <c r="A4612" s="19">
        <v>9714</v>
      </c>
      <c r="B4612" s="19" t="s">
        <v>210</v>
      </c>
      <c r="C4612" s="19" t="s">
        <v>7168</v>
      </c>
      <c r="D4612" s="19" t="s">
        <v>288</v>
      </c>
      <c r="E4612" s="19" t="s">
        <v>7829</v>
      </c>
    </row>
    <row r="4613" spans="1:5" x14ac:dyDescent="0.25">
      <c r="A4613" s="19">
        <v>9716</v>
      </c>
      <c r="B4613" s="19" t="s">
        <v>210</v>
      </c>
      <c r="C4613" s="19" t="s">
        <v>7168</v>
      </c>
      <c r="D4613" s="19" t="s">
        <v>3539</v>
      </c>
      <c r="E4613" s="19" t="s">
        <v>7830</v>
      </c>
    </row>
    <row r="4614" spans="1:5" x14ac:dyDescent="0.25">
      <c r="A4614" s="19">
        <v>9717</v>
      </c>
      <c r="B4614" s="19" t="s">
        <v>210</v>
      </c>
      <c r="C4614" s="19" t="s">
        <v>7168</v>
      </c>
      <c r="D4614" s="19" t="s">
        <v>3540</v>
      </c>
      <c r="E4614" s="19" t="s">
        <v>7831</v>
      </c>
    </row>
    <row r="4615" spans="1:5" x14ac:dyDescent="0.25">
      <c r="A4615" s="19">
        <v>9718</v>
      </c>
      <c r="B4615" s="19" t="s">
        <v>210</v>
      </c>
      <c r="C4615" s="19" t="s">
        <v>7168</v>
      </c>
      <c r="D4615" s="19" t="s">
        <v>7832</v>
      </c>
      <c r="E4615" s="19" t="s">
        <v>7833</v>
      </c>
    </row>
    <row r="4616" spans="1:5" x14ac:dyDescent="0.25">
      <c r="A4616" s="19">
        <v>9719</v>
      </c>
      <c r="B4616" s="19" t="s">
        <v>210</v>
      </c>
      <c r="C4616" s="19" t="s">
        <v>7168</v>
      </c>
      <c r="D4616" s="19" t="s">
        <v>3541</v>
      </c>
      <c r="E4616" s="19" t="s">
        <v>7834</v>
      </c>
    </row>
    <row r="4617" spans="1:5" x14ac:dyDescent="0.25">
      <c r="A4617" s="19">
        <v>9720</v>
      </c>
      <c r="B4617" s="19" t="s">
        <v>210</v>
      </c>
      <c r="C4617" s="19" t="s">
        <v>7168</v>
      </c>
      <c r="D4617" s="19" t="s">
        <v>7835</v>
      </c>
      <c r="E4617" s="19" t="s">
        <v>7836</v>
      </c>
    </row>
    <row r="4618" spans="1:5" x14ac:dyDescent="0.25">
      <c r="A4618" s="19">
        <v>9721</v>
      </c>
      <c r="B4618" s="19" t="s">
        <v>210</v>
      </c>
      <c r="C4618" s="19" t="s">
        <v>7168</v>
      </c>
      <c r="D4618" s="19" t="s">
        <v>3542</v>
      </c>
      <c r="E4618" s="19" t="s">
        <v>7837</v>
      </c>
    </row>
    <row r="4619" spans="1:5" x14ac:dyDescent="0.25">
      <c r="A4619" s="19">
        <v>9723</v>
      </c>
      <c r="B4619" s="19" t="s">
        <v>38</v>
      </c>
      <c r="C4619" s="19" t="s">
        <v>6426</v>
      </c>
      <c r="D4619" s="19" t="s">
        <v>2475</v>
      </c>
      <c r="E4619" s="19"/>
    </row>
    <row r="4620" spans="1:5" x14ac:dyDescent="0.25">
      <c r="A4620" s="19">
        <v>9724</v>
      </c>
      <c r="B4620" s="19" t="s">
        <v>38</v>
      </c>
      <c r="C4620" s="19" t="s">
        <v>6426</v>
      </c>
      <c r="D4620" s="19" t="s">
        <v>2476</v>
      </c>
      <c r="E4620" s="19"/>
    </row>
    <row r="4621" spans="1:5" x14ac:dyDescent="0.25">
      <c r="A4621" s="19">
        <v>9725</v>
      </c>
      <c r="B4621" s="19" t="s">
        <v>38</v>
      </c>
      <c r="C4621" s="19" t="s">
        <v>6426</v>
      </c>
      <c r="D4621" s="19" t="s">
        <v>2477</v>
      </c>
      <c r="E4621" s="19"/>
    </row>
    <row r="4622" spans="1:5" x14ac:dyDescent="0.25">
      <c r="A4622" s="19">
        <v>9726</v>
      </c>
      <c r="B4622" s="19" t="s">
        <v>38</v>
      </c>
      <c r="C4622" s="19" t="s">
        <v>6426</v>
      </c>
      <c r="D4622" s="19" t="s">
        <v>2478</v>
      </c>
      <c r="E4622" s="19"/>
    </row>
    <row r="4623" spans="1:5" x14ac:dyDescent="0.25">
      <c r="A4623" s="19">
        <v>9727</v>
      </c>
      <c r="B4623" s="19" t="s">
        <v>38</v>
      </c>
      <c r="C4623" s="19" t="s">
        <v>6320</v>
      </c>
      <c r="D4623" s="19" t="s">
        <v>2479</v>
      </c>
      <c r="E4623" s="19"/>
    </row>
    <row r="4624" spans="1:5" x14ac:dyDescent="0.25">
      <c r="A4624" s="19">
        <v>9728</v>
      </c>
      <c r="B4624" s="19" t="s">
        <v>38</v>
      </c>
      <c r="C4624" s="19" t="s">
        <v>6320</v>
      </c>
      <c r="D4624" s="19" t="s">
        <v>2480</v>
      </c>
      <c r="E4624" s="19"/>
    </row>
    <row r="4625" spans="1:5" x14ac:dyDescent="0.25">
      <c r="A4625" s="19">
        <v>9729</v>
      </c>
      <c r="B4625" s="19" t="s">
        <v>38</v>
      </c>
      <c r="C4625" s="19" t="s">
        <v>6320</v>
      </c>
      <c r="D4625" s="19" t="s">
        <v>7838</v>
      </c>
      <c r="E4625" s="19"/>
    </row>
    <row r="4626" spans="1:5" x14ac:dyDescent="0.25">
      <c r="A4626" s="19">
        <v>9730</v>
      </c>
      <c r="B4626" s="19" t="s">
        <v>38</v>
      </c>
      <c r="C4626" s="19" t="s">
        <v>6320</v>
      </c>
      <c r="D4626" s="19" t="s">
        <v>2481</v>
      </c>
      <c r="E4626" s="19"/>
    </row>
    <row r="4627" spans="1:5" x14ac:dyDescent="0.25">
      <c r="A4627" s="19">
        <v>9731</v>
      </c>
      <c r="B4627" s="19" t="s">
        <v>38</v>
      </c>
      <c r="C4627" s="19" t="s">
        <v>6322</v>
      </c>
      <c r="D4627" s="19" t="s">
        <v>7839</v>
      </c>
      <c r="E4627" s="19"/>
    </row>
    <row r="4628" spans="1:5" x14ac:dyDescent="0.25">
      <c r="A4628" s="19">
        <v>9732</v>
      </c>
      <c r="B4628" s="19" t="s">
        <v>38</v>
      </c>
      <c r="C4628" s="19" t="s">
        <v>6426</v>
      </c>
      <c r="D4628" s="19" t="s">
        <v>2482</v>
      </c>
      <c r="E4628" s="19"/>
    </row>
    <row r="4629" spans="1:5" x14ac:dyDescent="0.25">
      <c r="A4629" s="19">
        <v>9733</v>
      </c>
      <c r="B4629" s="19" t="s">
        <v>38</v>
      </c>
      <c r="C4629" s="19" t="s">
        <v>6316</v>
      </c>
      <c r="D4629" s="19" t="s">
        <v>2483</v>
      </c>
      <c r="E4629" s="19"/>
    </row>
    <row r="4630" spans="1:5" x14ac:dyDescent="0.25">
      <c r="A4630" s="19">
        <v>9735</v>
      </c>
      <c r="B4630" s="19" t="s">
        <v>38</v>
      </c>
      <c r="C4630" s="19" t="s">
        <v>6328</v>
      </c>
      <c r="D4630" s="19" t="s">
        <v>1379</v>
      </c>
      <c r="E4630" s="19"/>
    </row>
    <row r="4631" spans="1:5" x14ac:dyDescent="0.25">
      <c r="A4631" s="19">
        <v>9736</v>
      </c>
      <c r="B4631" s="19" t="s">
        <v>210</v>
      </c>
      <c r="C4631" s="19" t="s">
        <v>7168</v>
      </c>
      <c r="D4631" s="19" t="s">
        <v>289</v>
      </c>
      <c r="E4631" s="19" t="s">
        <v>7840</v>
      </c>
    </row>
    <row r="4632" spans="1:5" x14ac:dyDescent="0.25">
      <c r="A4632" s="19">
        <v>9737</v>
      </c>
      <c r="B4632" s="19" t="s">
        <v>210</v>
      </c>
      <c r="C4632" s="19" t="s">
        <v>7168</v>
      </c>
      <c r="D4632" s="19" t="s">
        <v>290</v>
      </c>
      <c r="E4632" s="19" t="s">
        <v>7841</v>
      </c>
    </row>
    <row r="4633" spans="1:5" x14ac:dyDescent="0.25">
      <c r="A4633" s="19">
        <v>9738</v>
      </c>
      <c r="B4633" s="19" t="s">
        <v>210</v>
      </c>
      <c r="C4633" s="19" t="s">
        <v>7168</v>
      </c>
      <c r="D4633" s="19" t="s">
        <v>291</v>
      </c>
      <c r="E4633" s="19" t="s">
        <v>7842</v>
      </c>
    </row>
    <row r="4634" spans="1:5" x14ac:dyDescent="0.25">
      <c r="A4634" s="19">
        <v>9739</v>
      </c>
      <c r="B4634" s="19" t="s">
        <v>210</v>
      </c>
      <c r="C4634" s="19" t="s">
        <v>7168</v>
      </c>
      <c r="D4634" s="19" t="s">
        <v>292</v>
      </c>
      <c r="E4634" s="19" t="s">
        <v>7843</v>
      </c>
    </row>
    <row r="4635" spans="1:5" x14ac:dyDescent="0.25">
      <c r="A4635" s="19">
        <v>9740</v>
      </c>
      <c r="B4635" s="19" t="s">
        <v>210</v>
      </c>
      <c r="C4635" s="19" t="s">
        <v>7168</v>
      </c>
      <c r="D4635" s="19" t="s">
        <v>293</v>
      </c>
      <c r="E4635" s="19" t="s">
        <v>7844</v>
      </c>
    </row>
    <row r="4636" spans="1:5" x14ac:dyDescent="0.25">
      <c r="A4636" s="19">
        <v>9741</v>
      </c>
      <c r="B4636" s="19" t="s">
        <v>210</v>
      </c>
      <c r="C4636" s="19" t="s">
        <v>7168</v>
      </c>
      <c r="D4636" s="19" t="s">
        <v>294</v>
      </c>
      <c r="E4636" s="19" t="s">
        <v>7714</v>
      </c>
    </row>
    <row r="4637" spans="1:5" x14ac:dyDescent="0.25">
      <c r="A4637" s="19">
        <v>9742</v>
      </c>
      <c r="B4637" s="19" t="s">
        <v>210</v>
      </c>
      <c r="C4637" s="19" t="s">
        <v>7168</v>
      </c>
      <c r="D4637" s="19" t="s">
        <v>295</v>
      </c>
      <c r="E4637" s="19" t="s">
        <v>7845</v>
      </c>
    </row>
    <row r="4638" spans="1:5" x14ac:dyDescent="0.25">
      <c r="A4638" s="19">
        <v>9743</v>
      </c>
      <c r="B4638" s="19" t="s">
        <v>210</v>
      </c>
      <c r="C4638" s="19" t="s">
        <v>7168</v>
      </c>
      <c r="D4638" s="19" t="s">
        <v>296</v>
      </c>
      <c r="E4638" s="19" t="s">
        <v>7846</v>
      </c>
    </row>
    <row r="4639" spans="1:5" x14ac:dyDescent="0.25">
      <c r="A4639" s="19">
        <v>9744</v>
      </c>
      <c r="B4639" s="19" t="s">
        <v>210</v>
      </c>
      <c r="C4639" s="19" t="s">
        <v>7168</v>
      </c>
      <c r="D4639" s="19" t="s">
        <v>297</v>
      </c>
      <c r="E4639" s="19" t="s">
        <v>7847</v>
      </c>
    </row>
    <row r="4640" spans="1:5" x14ac:dyDescent="0.25">
      <c r="A4640" s="19">
        <v>9745</v>
      </c>
      <c r="B4640" s="19" t="s">
        <v>210</v>
      </c>
      <c r="C4640" s="19" t="s">
        <v>7168</v>
      </c>
      <c r="D4640" s="19" t="s">
        <v>298</v>
      </c>
      <c r="E4640" s="19" t="s">
        <v>7848</v>
      </c>
    </row>
    <row r="4641" spans="1:5" x14ac:dyDescent="0.25">
      <c r="A4641" s="19">
        <v>9746</v>
      </c>
      <c r="B4641" s="19" t="s">
        <v>210</v>
      </c>
      <c r="C4641" s="19" t="s">
        <v>7168</v>
      </c>
      <c r="D4641" s="19" t="s">
        <v>299</v>
      </c>
      <c r="E4641" s="19" t="s">
        <v>7849</v>
      </c>
    </row>
    <row r="4642" spans="1:5" x14ac:dyDescent="0.25">
      <c r="A4642" s="19">
        <v>9747</v>
      </c>
      <c r="B4642" s="19" t="s">
        <v>210</v>
      </c>
      <c r="C4642" s="19" t="s">
        <v>7168</v>
      </c>
      <c r="D4642" s="19" t="s">
        <v>300</v>
      </c>
      <c r="E4642" s="19" t="s">
        <v>7850</v>
      </c>
    </row>
    <row r="4643" spans="1:5" x14ac:dyDescent="0.25">
      <c r="A4643" s="19">
        <v>9748</v>
      </c>
      <c r="B4643" s="19" t="s">
        <v>210</v>
      </c>
      <c r="C4643" s="19" t="s">
        <v>7168</v>
      </c>
      <c r="D4643" s="19" t="s">
        <v>301</v>
      </c>
      <c r="E4643" s="19" t="s">
        <v>7851</v>
      </c>
    </row>
    <row r="4644" spans="1:5" x14ac:dyDescent="0.25">
      <c r="A4644" s="19">
        <v>9749</v>
      </c>
      <c r="B4644" s="19" t="s">
        <v>210</v>
      </c>
      <c r="C4644" s="19" t="s">
        <v>7168</v>
      </c>
      <c r="D4644" s="19" t="s">
        <v>302</v>
      </c>
      <c r="E4644" s="19" t="s">
        <v>7852</v>
      </c>
    </row>
    <row r="4645" spans="1:5" x14ac:dyDescent="0.25">
      <c r="A4645" s="19">
        <v>9750</v>
      </c>
      <c r="B4645" s="19" t="s">
        <v>210</v>
      </c>
      <c r="C4645" s="19" t="s">
        <v>7168</v>
      </c>
      <c r="D4645" s="19" t="s">
        <v>303</v>
      </c>
      <c r="E4645" s="19"/>
    </row>
    <row r="4646" spans="1:5" x14ac:dyDescent="0.25">
      <c r="A4646" s="19">
        <v>9751</v>
      </c>
      <c r="B4646" s="19" t="s">
        <v>210</v>
      </c>
      <c r="C4646" s="19" t="s">
        <v>7168</v>
      </c>
      <c r="D4646" s="19" t="s">
        <v>304</v>
      </c>
      <c r="E4646" s="19" t="s">
        <v>7853</v>
      </c>
    </row>
    <row r="4647" spans="1:5" x14ac:dyDescent="0.25">
      <c r="A4647" s="19">
        <v>9752</v>
      </c>
      <c r="B4647" s="19" t="s">
        <v>210</v>
      </c>
      <c r="C4647" s="19" t="s">
        <v>7168</v>
      </c>
      <c r="D4647" s="19" t="s">
        <v>305</v>
      </c>
      <c r="E4647" s="19" t="s">
        <v>7854</v>
      </c>
    </row>
    <row r="4648" spans="1:5" x14ac:dyDescent="0.25">
      <c r="A4648" s="19">
        <v>9753</v>
      </c>
      <c r="B4648" s="19" t="s">
        <v>210</v>
      </c>
      <c r="C4648" s="19" t="s">
        <v>7168</v>
      </c>
      <c r="D4648" s="19" t="s">
        <v>306</v>
      </c>
      <c r="E4648" s="19" t="s">
        <v>7855</v>
      </c>
    </row>
    <row r="4649" spans="1:5" x14ac:dyDescent="0.25">
      <c r="A4649" s="19">
        <v>9754</v>
      </c>
      <c r="B4649" s="19" t="s">
        <v>210</v>
      </c>
      <c r="C4649" s="19" t="s">
        <v>7168</v>
      </c>
      <c r="D4649" s="19" t="s">
        <v>307</v>
      </c>
      <c r="E4649" s="19" t="s">
        <v>7856</v>
      </c>
    </row>
    <row r="4650" spans="1:5" x14ac:dyDescent="0.25">
      <c r="A4650" s="19">
        <v>9755</v>
      </c>
      <c r="B4650" s="19" t="s">
        <v>210</v>
      </c>
      <c r="C4650" s="19" t="s">
        <v>7168</v>
      </c>
      <c r="D4650" s="19" t="s">
        <v>308</v>
      </c>
      <c r="E4650" s="19" t="s">
        <v>7857</v>
      </c>
    </row>
    <row r="4651" spans="1:5" x14ac:dyDescent="0.25">
      <c r="A4651" s="19">
        <v>9756</v>
      </c>
      <c r="B4651" s="19" t="s">
        <v>210</v>
      </c>
      <c r="C4651" s="19" t="s">
        <v>7168</v>
      </c>
      <c r="D4651" s="19" t="s">
        <v>309</v>
      </c>
      <c r="E4651" s="19" t="s">
        <v>7728</v>
      </c>
    </row>
    <row r="4652" spans="1:5" x14ac:dyDescent="0.25">
      <c r="A4652" s="19">
        <v>9757</v>
      </c>
      <c r="B4652" s="19" t="s">
        <v>210</v>
      </c>
      <c r="C4652" s="19" t="s">
        <v>7168</v>
      </c>
      <c r="D4652" s="19" t="s">
        <v>311</v>
      </c>
      <c r="E4652" s="19" t="s">
        <v>7728</v>
      </c>
    </row>
    <row r="4653" spans="1:5" x14ac:dyDescent="0.25">
      <c r="A4653" s="19">
        <v>9758</v>
      </c>
      <c r="B4653" s="19" t="s">
        <v>38</v>
      </c>
      <c r="C4653" s="19" t="s">
        <v>6328</v>
      </c>
      <c r="D4653" s="19" t="s">
        <v>2960</v>
      </c>
      <c r="E4653" s="19"/>
    </row>
    <row r="4654" spans="1:5" x14ac:dyDescent="0.25">
      <c r="A4654" s="19">
        <v>9759</v>
      </c>
      <c r="B4654" s="19" t="s">
        <v>38</v>
      </c>
      <c r="C4654" s="19" t="s">
        <v>6328</v>
      </c>
      <c r="D4654" s="19" t="s">
        <v>2962</v>
      </c>
      <c r="E4654" s="19"/>
    </row>
    <row r="4655" spans="1:5" x14ac:dyDescent="0.25">
      <c r="A4655" s="19">
        <v>9760</v>
      </c>
      <c r="B4655" s="19" t="s">
        <v>38</v>
      </c>
      <c r="C4655" s="19" t="s">
        <v>6328</v>
      </c>
      <c r="D4655" s="19" t="s">
        <v>1380</v>
      </c>
      <c r="E4655" s="19" t="s">
        <v>7858</v>
      </c>
    </row>
    <row r="4656" spans="1:5" x14ac:dyDescent="0.25">
      <c r="A4656" s="19">
        <v>9761</v>
      </c>
      <c r="B4656" s="19" t="s">
        <v>38</v>
      </c>
      <c r="C4656" s="19" t="s">
        <v>6328</v>
      </c>
      <c r="D4656" s="19" t="s">
        <v>1381</v>
      </c>
      <c r="E4656" s="19" t="s">
        <v>7859</v>
      </c>
    </row>
    <row r="4657" spans="1:5" x14ac:dyDescent="0.25">
      <c r="A4657" s="19">
        <v>9763</v>
      </c>
      <c r="B4657" s="19" t="s">
        <v>210</v>
      </c>
      <c r="C4657" s="19" t="s">
        <v>7168</v>
      </c>
      <c r="D4657" s="19" t="s">
        <v>3543</v>
      </c>
      <c r="E4657" s="19" t="s">
        <v>7860</v>
      </c>
    </row>
    <row r="4658" spans="1:5" x14ac:dyDescent="0.25">
      <c r="A4658" s="19">
        <v>9764</v>
      </c>
      <c r="B4658" s="19" t="s">
        <v>210</v>
      </c>
      <c r="C4658" s="19" t="s">
        <v>7168</v>
      </c>
      <c r="D4658" s="19" t="s">
        <v>7861</v>
      </c>
      <c r="E4658" s="19" t="s">
        <v>7862</v>
      </c>
    </row>
    <row r="4659" spans="1:5" x14ac:dyDescent="0.25">
      <c r="A4659" s="19">
        <v>9765</v>
      </c>
      <c r="B4659" s="19" t="s">
        <v>210</v>
      </c>
      <c r="C4659" s="19" t="s">
        <v>7168</v>
      </c>
      <c r="D4659" s="19" t="s">
        <v>3544</v>
      </c>
      <c r="E4659" s="19" t="s">
        <v>7863</v>
      </c>
    </row>
    <row r="4660" spans="1:5" x14ac:dyDescent="0.25">
      <c r="A4660" s="19">
        <v>9766</v>
      </c>
      <c r="B4660" s="19" t="s">
        <v>210</v>
      </c>
      <c r="C4660" s="19" t="s">
        <v>7168</v>
      </c>
      <c r="D4660" s="19" t="s">
        <v>7864</v>
      </c>
      <c r="E4660" s="19" t="s">
        <v>7865</v>
      </c>
    </row>
    <row r="4661" spans="1:5" x14ac:dyDescent="0.25">
      <c r="A4661" s="19">
        <v>9767</v>
      </c>
      <c r="B4661" s="19" t="s">
        <v>210</v>
      </c>
      <c r="C4661" s="19" t="s">
        <v>7168</v>
      </c>
      <c r="D4661" s="19" t="s">
        <v>3545</v>
      </c>
      <c r="E4661" s="19" t="s">
        <v>7866</v>
      </c>
    </row>
    <row r="4662" spans="1:5" x14ac:dyDescent="0.25">
      <c r="A4662" s="19">
        <v>9768</v>
      </c>
      <c r="B4662" s="19" t="s">
        <v>210</v>
      </c>
      <c r="C4662" s="19" t="s">
        <v>7168</v>
      </c>
      <c r="D4662" s="19" t="s">
        <v>7867</v>
      </c>
      <c r="E4662" s="19" t="s">
        <v>7868</v>
      </c>
    </row>
    <row r="4663" spans="1:5" x14ac:dyDescent="0.25">
      <c r="A4663" s="19">
        <v>9769</v>
      </c>
      <c r="B4663" s="19" t="s">
        <v>210</v>
      </c>
      <c r="C4663" s="19" t="s">
        <v>7168</v>
      </c>
      <c r="D4663" s="19" t="s">
        <v>7864</v>
      </c>
      <c r="E4663" s="19" t="s">
        <v>7869</v>
      </c>
    </row>
    <row r="4664" spans="1:5" x14ac:dyDescent="0.25">
      <c r="A4664" s="19">
        <v>9770</v>
      </c>
      <c r="B4664" s="19" t="s">
        <v>210</v>
      </c>
      <c r="C4664" s="19" t="s">
        <v>7168</v>
      </c>
      <c r="D4664" s="19" t="s">
        <v>7870</v>
      </c>
      <c r="E4664" s="19" t="s">
        <v>7871</v>
      </c>
    </row>
    <row r="4665" spans="1:5" x14ac:dyDescent="0.25">
      <c r="A4665" s="19">
        <v>9771</v>
      </c>
      <c r="B4665" s="19" t="s">
        <v>210</v>
      </c>
      <c r="C4665" s="19" t="s">
        <v>7168</v>
      </c>
      <c r="D4665" s="19" t="s">
        <v>7872</v>
      </c>
      <c r="E4665" s="19" t="s">
        <v>7873</v>
      </c>
    </row>
    <row r="4666" spans="1:5" x14ac:dyDescent="0.25">
      <c r="A4666" s="19">
        <v>9772</v>
      </c>
      <c r="B4666" s="19" t="s">
        <v>4226</v>
      </c>
      <c r="C4666" s="19" t="s">
        <v>6617</v>
      </c>
      <c r="D4666" s="19" t="s">
        <v>4347</v>
      </c>
      <c r="E4666" s="19" t="s">
        <v>7874</v>
      </c>
    </row>
    <row r="4667" spans="1:5" x14ac:dyDescent="0.25">
      <c r="A4667" s="19">
        <v>9773</v>
      </c>
      <c r="B4667" s="19" t="s">
        <v>4226</v>
      </c>
      <c r="C4667" s="19" t="s">
        <v>6617</v>
      </c>
      <c r="D4667" s="19" t="s">
        <v>7875</v>
      </c>
      <c r="E4667" s="19"/>
    </row>
    <row r="4668" spans="1:5" x14ac:dyDescent="0.25">
      <c r="A4668" s="19">
        <v>9774</v>
      </c>
      <c r="B4668" s="19" t="s">
        <v>210</v>
      </c>
      <c r="C4668" s="19" t="s">
        <v>7168</v>
      </c>
      <c r="D4668" s="19" t="s">
        <v>2574</v>
      </c>
      <c r="E4668" s="19"/>
    </row>
    <row r="4669" spans="1:5" x14ac:dyDescent="0.25">
      <c r="A4669" s="19">
        <v>9775</v>
      </c>
      <c r="B4669" s="19" t="s">
        <v>210</v>
      </c>
      <c r="C4669" s="19" t="s">
        <v>7168</v>
      </c>
      <c r="D4669" s="19" t="s">
        <v>2575</v>
      </c>
      <c r="E4669" s="19"/>
    </row>
    <row r="4670" spans="1:5" x14ac:dyDescent="0.25">
      <c r="A4670" s="19">
        <v>9776</v>
      </c>
      <c r="B4670" s="19" t="s">
        <v>210</v>
      </c>
      <c r="C4670" s="19" t="s">
        <v>7168</v>
      </c>
      <c r="D4670" s="19" t="s">
        <v>2576</v>
      </c>
      <c r="E4670" s="19" t="s">
        <v>7876</v>
      </c>
    </row>
    <row r="4671" spans="1:5" x14ac:dyDescent="0.25">
      <c r="A4671" s="19">
        <v>9777</v>
      </c>
      <c r="B4671" s="19" t="s">
        <v>210</v>
      </c>
      <c r="C4671" s="19" t="s">
        <v>7168</v>
      </c>
      <c r="D4671" s="19" t="s">
        <v>2577</v>
      </c>
      <c r="E4671" s="19" t="s">
        <v>7877</v>
      </c>
    </row>
    <row r="4672" spans="1:5" x14ac:dyDescent="0.25">
      <c r="A4672" s="19">
        <v>9778</v>
      </c>
      <c r="B4672" s="19" t="s">
        <v>210</v>
      </c>
      <c r="C4672" s="19" t="s">
        <v>7168</v>
      </c>
      <c r="D4672" s="19" t="s">
        <v>2578</v>
      </c>
      <c r="E4672" s="19"/>
    </row>
    <row r="4673" spans="1:5" x14ac:dyDescent="0.25">
      <c r="A4673" s="19">
        <v>9779</v>
      </c>
      <c r="B4673" s="19" t="s">
        <v>210</v>
      </c>
      <c r="C4673" s="19" t="s">
        <v>7168</v>
      </c>
      <c r="D4673" s="19" t="s">
        <v>315</v>
      </c>
      <c r="E4673" s="19"/>
    </row>
    <row r="4674" spans="1:5" x14ac:dyDescent="0.25">
      <c r="A4674" s="19">
        <v>9786</v>
      </c>
      <c r="B4674" s="19" t="s">
        <v>38</v>
      </c>
      <c r="C4674" s="19" t="s">
        <v>6322</v>
      </c>
      <c r="D4674" s="19" t="s">
        <v>1383</v>
      </c>
      <c r="E4674" s="19"/>
    </row>
    <row r="4675" spans="1:5" x14ac:dyDescent="0.25">
      <c r="A4675" s="19">
        <v>9787</v>
      </c>
      <c r="B4675" s="19" t="s">
        <v>4226</v>
      </c>
      <c r="C4675" s="19" t="s">
        <v>6614</v>
      </c>
      <c r="D4675" s="19" t="s">
        <v>605</v>
      </c>
      <c r="E4675" s="19"/>
    </row>
    <row r="4676" spans="1:5" x14ac:dyDescent="0.25">
      <c r="A4676" s="19">
        <v>9788</v>
      </c>
      <c r="B4676" s="19" t="s">
        <v>4226</v>
      </c>
      <c r="C4676" s="19" t="s">
        <v>6614</v>
      </c>
      <c r="D4676" s="19" t="s">
        <v>4348</v>
      </c>
      <c r="E4676" s="19"/>
    </row>
    <row r="4677" spans="1:5" x14ac:dyDescent="0.25">
      <c r="A4677" s="19">
        <v>9791</v>
      </c>
      <c r="B4677" s="19" t="s">
        <v>38</v>
      </c>
      <c r="C4677" s="19" t="s">
        <v>6320</v>
      </c>
      <c r="D4677" s="19" t="s">
        <v>1187</v>
      </c>
      <c r="E4677" s="19"/>
    </row>
    <row r="4678" spans="1:5" x14ac:dyDescent="0.25">
      <c r="A4678" s="19">
        <v>9792</v>
      </c>
      <c r="B4678" s="19" t="s">
        <v>38</v>
      </c>
      <c r="C4678" s="19" t="s">
        <v>6328</v>
      </c>
      <c r="D4678" s="19" t="s">
        <v>2963</v>
      </c>
      <c r="E4678" s="19" t="s">
        <v>7878</v>
      </c>
    </row>
    <row r="4679" spans="1:5" x14ac:dyDescent="0.25">
      <c r="A4679" s="19">
        <v>9793</v>
      </c>
      <c r="B4679" s="19" t="s">
        <v>38</v>
      </c>
      <c r="C4679" s="19" t="s">
        <v>6328</v>
      </c>
      <c r="D4679" s="19" t="s">
        <v>2964</v>
      </c>
      <c r="E4679" s="19" t="s">
        <v>7879</v>
      </c>
    </row>
    <row r="4680" spans="1:5" x14ac:dyDescent="0.25">
      <c r="A4680" s="19">
        <v>9794</v>
      </c>
      <c r="B4680" s="19" t="s">
        <v>38</v>
      </c>
      <c r="C4680" s="19" t="s">
        <v>6328</v>
      </c>
      <c r="D4680" s="19" t="s">
        <v>649</v>
      </c>
      <c r="E4680" s="19"/>
    </row>
    <row r="4681" spans="1:5" x14ac:dyDescent="0.25">
      <c r="A4681" s="19">
        <v>9795</v>
      </c>
      <c r="B4681" s="19" t="s">
        <v>38</v>
      </c>
      <c r="C4681" s="19" t="s">
        <v>6328</v>
      </c>
      <c r="D4681" s="19" t="s">
        <v>7880</v>
      </c>
      <c r="E4681" s="19"/>
    </row>
    <row r="4682" spans="1:5" x14ac:dyDescent="0.25">
      <c r="A4682" s="19">
        <v>9796</v>
      </c>
      <c r="B4682" s="19" t="s">
        <v>38</v>
      </c>
      <c r="C4682" s="19" t="s">
        <v>6328</v>
      </c>
      <c r="D4682" s="19" t="s">
        <v>1905</v>
      </c>
      <c r="E4682" s="19"/>
    </row>
    <row r="4683" spans="1:5" x14ac:dyDescent="0.25">
      <c r="A4683" s="19">
        <v>9797</v>
      </c>
      <c r="B4683" s="19" t="s">
        <v>38</v>
      </c>
      <c r="C4683" s="19" t="s">
        <v>6328</v>
      </c>
      <c r="D4683" s="19" t="s">
        <v>4208</v>
      </c>
      <c r="E4683" s="19"/>
    </row>
    <row r="4684" spans="1:5" x14ac:dyDescent="0.25">
      <c r="A4684" s="19">
        <v>9798</v>
      </c>
      <c r="B4684" s="19" t="s">
        <v>38</v>
      </c>
      <c r="C4684" s="19" t="s">
        <v>6328</v>
      </c>
      <c r="D4684" s="19" t="s">
        <v>4210</v>
      </c>
      <c r="E4684" s="19"/>
    </row>
    <row r="4685" spans="1:5" x14ac:dyDescent="0.25">
      <c r="A4685" s="19">
        <v>9799</v>
      </c>
      <c r="B4685" s="19" t="s">
        <v>38</v>
      </c>
      <c r="C4685" s="19" t="s">
        <v>6328</v>
      </c>
      <c r="D4685" s="19" t="s">
        <v>100</v>
      </c>
      <c r="E4685" s="19"/>
    </row>
    <row r="4686" spans="1:5" x14ac:dyDescent="0.25">
      <c r="A4686" s="19">
        <v>9800</v>
      </c>
      <c r="B4686" s="19" t="s">
        <v>38</v>
      </c>
      <c r="C4686" s="19" t="s">
        <v>6328</v>
      </c>
      <c r="D4686" s="19" t="s">
        <v>101</v>
      </c>
      <c r="E4686" s="19"/>
    </row>
    <row r="4687" spans="1:5" x14ac:dyDescent="0.25">
      <c r="A4687" s="19">
        <v>9801</v>
      </c>
      <c r="B4687" s="19" t="s">
        <v>38</v>
      </c>
      <c r="C4687" s="19" t="s">
        <v>6328</v>
      </c>
      <c r="D4687" s="19" t="s">
        <v>102</v>
      </c>
      <c r="E4687" s="19"/>
    </row>
    <row r="4688" spans="1:5" x14ac:dyDescent="0.25">
      <c r="A4688" s="19">
        <v>9802</v>
      </c>
      <c r="B4688" s="19" t="s">
        <v>38</v>
      </c>
      <c r="C4688" s="19" t="s">
        <v>6328</v>
      </c>
      <c r="D4688" s="19" t="s">
        <v>103</v>
      </c>
      <c r="E4688" s="19"/>
    </row>
    <row r="4689" spans="1:5" x14ac:dyDescent="0.25">
      <c r="A4689" s="19">
        <v>9803</v>
      </c>
      <c r="B4689" s="19" t="s">
        <v>38</v>
      </c>
      <c r="C4689" s="19" t="s">
        <v>6328</v>
      </c>
      <c r="D4689" s="19" t="s">
        <v>104</v>
      </c>
      <c r="E4689" s="19"/>
    </row>
    <row r="4690" spans="1:5" x14ac:dyDescent="0.25">
      <c r="A4690" s="19">
        <v>9804</v>
      </c>
      <c r="B4690" s="19" t="s">
        <v>38</v>
      </c>
      <c r="C4690" s="19" t="s">
        <v>6328</v>
      </c>
      <c r="D4690" s="19" t="s">
        <v>105</v>
      </c>
      <c r="E4690" s="19"/>
    </row>
    <row r="4691" spans="1:5" x14ac:dyDescent="0.25">
      <c r="A4691" s="19">
        <v>9805</v>
      </c>
      <c r="B4691" s="19" t="s">
        <v>38</v>
      </c>
      <c r="C4691" s="19" t="s">
        <v>6328</v>
      </c>
      <c r="D4691" s="19" t="s">
        <v>106</v>
      </c>
      <c r="E4691" s="19"/>
    </row>
    <row r="4692" spans="1:5" x14ac:dyDescent="0.25">
      <c r="A4692" s="19">
        <v>9806</v>
      </c>
      <c r="B4692" s="19" t="s">
        <v>38</v>
      </c>
      <c r="C4692" s="19" t="s">
        <v>6328</v>
      </c>
      <c r="D4692" s="19" t="s">
        <v>107</v>
      </c>
      <c r="E4692" s="19"/>
    </row>
    <row r="4693" spans="1:5" x14ac:dyDescent="0.25">
      <c r="A4693" s="19">
        <v>9807</v>
      </c>
      <c r="B4693" s="19" t="s">
        <v>38</v>
      </c>
      <c r="C4693" s="19" t="s">
        <v>6328</v>
      </c>
      <c r="D4693" s="19" t="s">
        <v>109</v>
      </c>
      <c r="E4693" s="19"/>
    </row>
    <row r="4694" spans="1:5" x14ac:dyDescent="0.25">
      <c r="A4694" s="19">
        <v>9808</v>
      </c>
      <c r="B4694" s="19" t="s">
        <v>38</v>
      </c>
      <c r="C4694" s="19" t="s">
        <v>6328</v>
      </c>
      <c r="D4694" s="19" t="s">
        <v>110</v>
      </c>
      <c r="E4694" s="19"/>
    </row>
    <row r="4695" spans="1:5" x14ac:dyDescent="0.25">
      <c r="A4695" s="19">
        <v>9809</v>
      </c>
      <c r="B4695" s="19" t="s">
        <v>38</v>
      </c>
      <c r="C4695" s="19" t="s">
        <v>6328</v>
      </c>
      <c r="D4695" s="19" t="s">
        <v>111</v>
      </c>
      <c r="E4695" s="19"/>
    </row>
    <row r="4696" spans="1:5" x14ac:dyDescent="0.25">
      <c r="A4696" s="19">
        <v>9810</v>
      </c>
      <c r="B4696" s="19" t="s">
        <v>38</v>
      </c>
      <c r="C4696" s="19" t="s">
        <v>6328</v>
      </c>
      <c r="D4696" s="19" t="s">
        <v>112</v>
      </c>
      <c r="E4696" s="19"/>
    </row>
    <row r="4697" spans="1:5" x14ac:dyDescent="0.25">
      <c r="A4697" s="19">
        <v>9811</v>
      </c>
      <c r="B4697" s="19" t="s">
        <v>38</v>
      </c>
      <c r="C4697" s="19" t="s">
        <v>6328</v>
      </c>
      <c r="D4697" s="19" t="s">
        <v>113</v>
      </c>
      <c r="E4697" s="19"/>
    </row>
    <row r="4698" spans="1:5" x14ac:dyDescent="0.25">
      <c r="A4698" s="19">
        <v>9812</v>
      </c>
      <c r="B4698" s="19" t="s">
        <v>38</v>
      </c>
      <c r="C4698" s="19" t="s">
        <v>6328</v>
      </c>
      <c r="D4698" s="19" t="s">
        <v>114</v>
      </c>
      <c r="E4698" s="19"/>
    </row>
    <row r="4699" spans="1:5" x14ac:dyDescent="0.25">
      <c r="A4699" s="19">
        <v>9813</v>
      </c>
      <c r="B4699" s="19" t="s">
        <v>38</v>
      </c>
      <c r="C4699" s="19" t="s">
        <v>6328</v>
      </c>
      <c r="D4699" s="19" t="s">
        <v>115</v>
      </c>
      <c r="E4699" s="19"/>
    </row>
    <row r="4700" spans="1:5" x14ac:dyDescent="0.25">
      <c r="A4700" s="19">
        <v>9814</v>
      </c>
      <c r="B4700" s="19" t="s">
        <v>38</v>
      </c>
      <c r="C4700" s="19" t="s">
        <v>6328</v>
      </c>
      <c r="D4700" s="19" t="s">
        <v>37</v>
      </c>
      <c r="E4700" s="19"/>
    </row>
    <row r="4701" spans="1:5" x14ac:dyDescent="0.25">
      <c r="A4701" s="19">
        <v>9815</v>
      </c>
      <c r="B4701" s="19" t="s">
        <v>38</v>
      </c>
      <c r="C4701" s="19" t="s">
        <v>6328</v>
      </c>
      <c r="D4701" s="19" t="s">
        <v>39</v>
      </c>
      <c r="E4701" s="19"/>
    </row>
    <row r="4702" spans="1:5" x14ac:dyDescent="0.25">
      <c r="A4702" s="19">
        <v>9816</v>
      </c>
      <c r="B4702" s="19" t="s">
        <v>38</v>
      </c>
      <c r="C4702" s="19" t="s">
        <v>6328</v>
      </c>
      <c r="D4702" s="19" t="s">
        <v>116</v>
      </c>
      <c r="E4702" s="19"/>
    </row>
    <row r="4703" spans="1:5" x14ac:dyDescent="0.25">
      <c r="A4703" s="19">
        <v>9817</v>
      </c>
      <c r="B4703" s="19" t="s">
        <v>38</v>
      </c>
      <c r="C4703" s="19" t="s">
        <v>6328</v>
      </c>
      <c r="D4703" s="19" t="s">
        <v>117</v>
      </c>
      <c r="E4703" s="19"/>
    </row>
    <row r="4704" spans="1:5" x14ac:dyDescent="0.25">
      <c r="A4704" s="19">
        <v>9818</v>
      </c>
      <c r="B4704" s="19" t="s">
        <v>38</v>
      </c>
      <c r="C4704" s="19" t="s">
        <v>6328</v>
      </c>
      <c r="D4704" s="19" t="s">
        <v>118</v>
      </c>
      <c r="E4704" s="19"/>
    </row>
    <row r="4705" spans="1:5" x14ac:dyDescent="0.25">
      <c r="A4705" s="19">
        <v>9819</v>
      </c>
      <c r="B4705" s="19" t="s">
        <v>38</v>
      </c>
      <c r="C4705" s="19" t="s">
        <v>6328</v>
      </c>
      <c r="D4705" s="19" t="s">
        <v>119</v>
      </c>
      <c r="E4705" s="19"/>
    </row>
    <row r="4706" spans="1:5" x14ac:dyDescent="0.25">
      <c r="A4706" s="19">
        <v>9820</v>
      </c>
      <c r="B4706" s="19" t="s">
        <v>38</v>
      </c>
      <c r="C4706" s="19" t="s">
        <v>6328</v>
      </c>
      <c r="D4706" s="19" t="s">
        <v>120</v>
      </c>
      <c r="E4706" s="19"/>
    </row>
    <row r="4707" spans="1:5" x14ac:dyDescent="0.25">
      <c r="A4707" s="19">
        <v>9821</v>
      </c>
      <c r="B4707" s="19" t="s">
        <v>38</v>
      </c>
      <c r="C4707" s="19" t="s">
        <v>6328</v>
      </c>
      <c r="D4707" s="19" t="s">
        <v>121</v>
      </c>
      <c r="E4707" s="19"/>
    </row>
    <row r="4708" spans="1:5" x14ac:dyDescent="0.25">
      <c r="A4708" s="19">
        <v>9822</v>
      </c>
      <c r="B4708" s="19" t="s">
        <v>38</v>
      </c>
      <c r="C4708" s="19" t="s">
        <v>6328</v>
      </c>
      <c r="D4708" s="19" t="s">
        <v>122</v>
      </c>
      <c r="E4708" s="19"/>
    </row>
    <row r="4709" spans="1:5" x14ac:dyDescent="0.25">
      <c r="A4709" s="19">
        <v>9823</v>
      </c>
      <c r="B4709" s="19" t="s">
        <v>38</v>
      </c>
      <c r="C4709" s="19" t="s">
        <v>6328</v>
      </c>
      <c r="D4709" s="19" t="s">
        <v>7881</v>
      </c>
      <c r="E4709" s="19"/>
    </row>
    <row r="4710" spans="1:5" x14ac:dyDescent="0.25">
      <c r="A4710" s="19">
        <v>9824</v>
      </c>
      <c r="B4710" s="19" t="s">
        <v>38</v>
      </c>
      <c r="C4710" s="19" t="s">
        <v>6328</v>
      </c>
      <c r="D4710" s="19" t="s">
        <v>123</v>
      </c>
      <c r="E4710" s="19"/>
    </row>
    <row r="4711" spans="1:5" x14ac:dyDescent="0.25">
      <c r="A4711" s="19">
        <v>9825</v>
      </c>
      <c r="B4711" s="19" t="s">
        <v>38</v>
      </c>
      <c r="C4711" s="19" t="s">
        <v>6328</v>
      </c>
      <c r="D4711" s="19" t="s">
        <v>124</v>
      </c>
      <c r="E4711" s="19"/>
    </row>
    <row r="4712" spans="1:5" x14ac:dyDescent="0.25">
      <c r="A4712" s="19">
        <v>9826</v>
      </c>
      <c r="B4712" s="19" t="s">
        <v>38</v>
      </c>
      <c r="C4712" s="19" t="s">
        <v>6328</v>
      </c>
      <c r="D4712" s="19" t="s">
        <v>125</v>
      </c>
      <c r="E4712" s="19"/>
    </row>
    <row r="4713" spans="1:5" x14ac:dyDescent="0.25">
      <c r="A4713" s="19">
        <v>9827</v>
      </c>
      <c r="B4713" s="19" t="s">
        <v>38</v>
      </c>
      <c r="C4713" s="19" t="s">
        <v>6328</v>
      </c>
      <c r="D4713" s="19" t="s">
        <v>127</v>
      </c>
      <c r="E4713" s="19"/>
    </row>
    <row r="4714" spans="1:5" x14ac:dyDescent="0.25">
      <c r="A4714" s="19">
        <v>9829</v>
      </c>
      <c r="B4714" s="19" t="s">
        <v>38</v>
      </c>
      <c r="C4714" s="19" t="s">
        <v>6328</v>
      </c>
      <c r="D4714" s="19" t="s">
        <v>128</v>
      </c>
      <c r="E4714" s="19"/>
    </row>
    <row r="4715" spans="1:5" x14ac:dyDescent="0.25">
      <c r="A4715" s="19">
        <v>9830</v>
      </c>
      <c r="B4715" s="19" t="s">
        <v>38</v>
      </c>
      <c r="C4715" s="19" t="s">
        <v>6328</v>
      </c>
      <c r="D4715" s="19" t="s">
        <v>129</v>
      </c>
      <c r="E4715" s="19"/>
    </row>
    <row r="4716" spans="1:5" x14ac:dyDescent="0.25">
      <c r="A4716" s="19">
        <v>9831</v>
      </c>
      <c r="B4716" s="19" t="s">
        <v>38</v>
      </c>
      <c r="C4716" s="19" t="s">
        <v>6328</v>
      </c>
      <c r="D4716" s="19" t="s">
        <v>130</v>
      </c>
      <c r="E4716" s="19"/>
    </row>
    <row r="4717" spans="1:5" x14ac:dyDescent="0.25">
      <c r="A4717" s="19">
        <v>9832</v>
      </c>
      <c r="B4717" s="19" t="s">
        <v>38</v>
      </c>
      <c r="C4717" s="19" t="s">
        <v>6328</v>
      </c>
      <c r="D4717" s="19" t="s">
        <v>131</v>
      </c>
      <c r="E4717" s="19"/>
    </row>
    <row r="4718" spans="1:5" x14ac:dyDescent="0.25">
      <c r="A4718" s="19">
        <v>9833</v>
      </c>
      <c r="B4718" s="19" t="s">
        <v>38</v>
      </c>
      <c r="C4718" s="19" t="s">
        <v>6328</v>
      </c>
      <c r="D4718" s="19" t="s">
        <v>132</v>
      </c>
      <c r="E4718" s="19"/>
    </row>
    <row r="4719" spans="1:5" x14ac:dyDescent="0.25">
      <c r="A4719" s="19">
        <v>9834</v>
      </c>
      <c r="B4719" s="19" t="s">
        <v>38</v>
      </c>
      <c r="C4719" s="19" t="s">
        <v>6328</v>
      </c>
      <c r="D4719" s="19" t="s">
        <v>133</v>
      </c>
      <c r="E4719" s="19"/>
    </row>
    <row r="4720" spans="1:5" x14ac:dyDescent="0.25">
      <c r="A4720" s="19">
        <v>9835</v>
      </c>
      <c r="B4720" s="19" t="s">
        <v>38</v>
      </c>
      <c r="C4720" s="19" t="s">
        <v>6328</v>
      </c>
      <c r="D4720" s="19" t="s">
        <v>134</v>
      </c>
      <c r="E4720" s="19"/>
    </row>
    <row r="4721" spans="1:5" x14ac:dyDescent="0.25">
      <c r="A4721" s="19">
        <v>9836</v>
      </c>
      <c r="B4721" s="19" t="s">
        <v>38</v>
      </c>
      <c r="C4721" s="19" t="s">
        <v>6328</v>
      </c>
      <c r="D4721" s="19" t="s">
        <v>135</v>
      </c>
      <c r="E4721" s="19"/>
    </row>
    <row r="4722" spans="1:5" x14ac:dyDescent="0.25">
      <c r="A4722" s="19">
        <v>9837</v>
      </c>
      <c r="B4722" s="19" t="s">
        <v>38</v>
      </c>
      <c r="C4722" s="19" t="s">
        <v>6328</v>
      </c>
      <c r="D4722" s="19" t="s">
        <v>136</v>
      </c>
      <c r="E4722" s="19"/>
    </row>
    <row r="4723" spans="1:5" x14ac:dyDescent="0.25">
      <c r="A4723" s="19">
        <v>9838</v>
      </c>
      <c r="B4723" s="19" t="s">
        <v>38</v>
      </c>
      <c r="C4723" s="19" t="s">
        <v>6328</v>
      </c>
      <c r="D4723" s="19" t="s">
        <v>137</v>
      </c>
      <c r="E4723" s="19"/>
    </row>
    <row r="4724" spans="1:5" x14ac:dyDescent="0.25">
      <c r="A4724" s="19">
        <v>9839</v>
      </c>
      <c r="B4724" s="19" t="s">
        <v>38</v>
      </c>
      <c r="C4724" s="19" t="s">
        <v>6328</v>
      </c>
      <c r="D4724" s="19" t="s">
        <v>138</v>
      </c>
      <c r="E4724" s="19"/>
    </row>
    <row r="4725" spans="1:5" x14ac:dyDescent="0.25">
      <c r="A4725" s="19">
        <v>9840</v>
      </c>
      <c r="B4725" s="19" t="s">
        <v>38</v>
      </c>
      <c r="C4725" s="19" t="s">
        <v>6328</v>
      </c>
      <c r="D4725" s="19" t="s">
        <v>139</v>
      </c>
      <c r="E4725" s="19"/>
    </row>
    <row r="4726" spans="1:5" x14ac:dyDescent="0.25">
      <c r="A4726" s="19">
        <v>9841</v>
      </c>
      <c r="B4726" s="19" t="s">
        <v>38</v>
      </c>
      <c r="C4726" s="19" t="s">
        <v>6328</v>
      </c>
      <c r="D4726" s="19" t="s">
        <v>140</v>
      </c>
      <c r="E4726" s="19"/>
    </row>
    <row r="4727" spans="1:5" x14ac:dyDescent="0.25">
      <c r="A4727" s="19">
        <v>9842</v>
      </c>
      <c r="B4727" s="19" t="s">
        <v>38</v>
      </c>
      <c r="C4727" s="19" t="s">
        <v>6328</v>
      </c>
      <c r="D4727" s="19" t="s">
        <v>141</v>
      </c>
      <c r="E4727" s="19"/>
    </row>
    <row r="4728" spans="1:5" x14ac:dyDescent="0.25">
      <c r="A4728" s="19">
        <v>9843</v>
      </c>
      <c r="B4728" s="19" t="s">
        <v>38</v>
      </c>
      <c r="C4728" s="19" t="s">
        <v>6328</v>
      </c>
      <c r="D4728" s="19" t="s">
        <v>142</v>
      </c>
      <c r="E4728" s="19"/>
    </row>
    <row r="4729" spans="1:5" x14ac:dyDescent="0.25">
      <c r="A4729" s="19">
        <v>9844</v>
      </c>
      <c r="B4729" s="19" t="s">
        <v>38</v>
      </c>
      <c r="C4729" s="19" t="s">
        <v>6328</v>
      </c>
      <c r="D4729" s="19" t="s">
        <v>143</v>
      </c>
      <c r="E4729" s="19"/>
    </row>
    <row r="4730" spans="1:5" x14ac:dyDescent="0.25">
      <c r="A4730" s="19">
        <v>9845</v>
      </c>
      <c r="B4730" s="19" t="s">
        <v>38</v>
      </c>
      <c r="C4730" s="19" t="s">
        <v>6328</v>
      </c>
      <c r="D4730" s="19" t="s">
        <v>144</v>
      </c>
      <c r="E4730" s="19"/>
    </row>
    <row r="4731" spans="1:5" x14ac:dyDescent="0.25">
      <c r="A4731" s="19">
        <v>9846</v>
      </c>
      <c r="B4731" s="19" t="s">
        <v>38</v>
      </c>
      <c r="C4731" s="19" t="s">
        <v>6328</v>
      </c>
      <c r="D4731" s="19" t="s">
        <v>145</v>
      </c>
      <c r="E4731" s="19"/>
    </row>
    <row r="4732" spans="1:5" x14ac:dyDescent="0.25">
      <c r="A4732" s="19">
        <v>9848</v>
      </c>
      <c r="B4732" s="19" t="s">
        <v>38</v>
      </c>
      <c r="C4732" s="19" t="s">
        <v>6328</v>
      </c>
      <c r="D4732" s="19" t="s">
        <v>146</v>
      </c>
      <c r="E4732" s="19"/>
    </row>
    <row r="4733" spans="1:5" x14ac:dyDescent="0.25">
      <c r="A4733" s="19">
        <v>9849</v>
      </c>
      <c r="B4733" s="19" t="s">
        <v>38</v>
      </c>
      <c r="C4733" s="19" t="s">
        <v>6328</v>
      </c>
      <c r="D4733" s="19" t="s">
        <v>147</v>
      </c>
      <c r="E4733" s="19"/>
    </row>
    <row r="4734" spans="1:5" x14ac:dyDescent="0.25">
      <c r="A4734" s="19">
        <v>9850</v>
      </c>
      <c r="B4734" s="19" t="s">
        <v>38</v>
      </c>
      <c r="C4734" s="19" t="s">
        <v>6328</v>
      </c>
      <c r="D4734" s="19" t="s">
        <v>148</v>
      </c>
      <c r="E4734" s="19"/>
    </row>
    <row r="4735" spans="1:5" x14ac:dyDescent="0.25">
      <c r="A4735" s="19">
        <v>9851</v>
      </c>
      <c r="B4735" s="19" t="s">
        <v>38</v>
      </c>
      <c r="C4735" s="19" t="s">
        <v>6328</v>
      </c>
      <c r="D4735" s="19" t="s">
        <v>149</v>
      </c>
      <c r="E4735" s="19"/>
    </row>
    <row r="4736" spans="1:5" x14ac:dyDescent="0.25">
      <c r="A4736" s="19">
        <v>9852</v>
      </c>
      <c r="B4736" s="19" t="s">
        <v>38</v>
      </c>
      <c r="C4736" s="19" t="s">
        <v>6328</v>
      </c>
      <c r="D4736" s="19" t="s">
        <v>150</v>
      </c>
      <c r="E4736" s="19"/>
    </row>
    <row r="4737" spans="1:5" x14ac:dyDescent="0.25">
      <c r="A4737" s="19">
        <v>9853</v>
      </c>
      <c r="B4737" s="19" t="s">
        <v>38</v>
      </c>
      <c r="C4737" s="19" t="s">
        <v>6328</v>
      </c>
      <c r="D4737" s="19" t="s">
        <v>151</v>
      </c>
      <c r="E4737" s="19"/>
    </row>
    <row r="4738" spans="1:5" x14ac:dyDescent="0.25">
      <c r="A4738" s="19">
        <v>9854</v>
      </c>
      <c r="B4738" s="19" t="s">
        <v>38</v>
      </c>
      <c r="C4738" s="19" t="s">
        <v>6328</v>
      </c>
      <c r="D4738" s="19" t="s">
        <v>152</v>
      </c>
      <c r="E4738" s="19"/>
    </row>
    <row r="4739" spans="1:5" x14ac:dyDescent="0.25">
      <c r="A4739" s="19">
        <v>9856</v>
      </c>
      <c r="B4739" s="19" t="s">
        <v>38</v>
      </c>
      <c r="C4739" s="19" t="s">
        <v>6328</v>
      </c>
      <c r="D4739" s="19" t="s">
        <v>153</v>
      </c>
      <c r="E4739" s="19"/>
    </row>
    <row r="4740" spans="1:5" x14ac:dyDescent="0.25">
      <c r="A4740" s="19">
        <v>9857</v>
      </c>
      <c r="B4740" s="19" t="s">
        <v>38</v>
      </c>
      <c r="C4740" s="19" t="s">
        <v>6328</v>
      </c>
      <c r="D4740" s="19" t="s">
        <v>154</v>
      </c>
      <c r="E4740" s="19"/>
    </row>
    <row r="4741" spans="1:5" x14ac:dyDescent="0.25">
      <c r="A4741" s="19">
        <v>9858</v>
      </c>
      <c r="B4741" s="19" t="s">
        <v>38</v>
      </c>
      <c r="C4741" s="19" t="s">
        <v>6328</v>
      </c>
      <c r="D4741" s="19" t="s">
        <v>155</v>
      </c>
      <c r="E4741" s="19"/>
    </row>
    <row r="4742" spans="1:5" x14ac:dyDescent="0.25">
      <c r="A4742" s="19">
        <v>9859</v>
      </c>
      <c r="B4742" s="19" t="s">
        <v>38</v>
      </c>
      <c r="C4742" s="19" t="s">
        <v>6328</v>
      </c>
      <c r="D4742" s="19" t="s">
        <v>156</v>
      </c>
      <c r="E4742" s="19"/>
    </row>
    <row r="4743" spans="1:5" x14ac:dyDescent="0.25">
      <c r="A4743" s="19">
        <v>9860</v>
      </c>
      <c r="B4743" s="19" t="s">
        <v>38</v>
      </c>
      <c r="C4743" s="19" t="s">
        <v>6328</v>
      </c>
      <c r="D4743" s="19" t="s">
        <v>157</v>
      </c>
      <c r="E4743" s="19"/>
    </row>
    <row r="4744" spans="1:5" x14ac:dyDescent="0.25">
      <c r="A4744" s="19">
        <v>9861</v>
      </c>
      <c r="B4744" s="19" t="s">
        <v>38</v>
      </c>
      <c r="C4744" s="19" t="s">
        <v>6328</v>
      </c>
      <c r="D4744" s="19" t="s">
        <v>158</v>
      </c>
      <c r="E4744" s="19"/>
    </row>
    <row r="4745" spans="1:5" x14ac:dyDescent="0.25">
      <c r="A4745" s="19">
        <v>9862</v>
      </c>
      <c r="B4745" s="19" t="s">
        <v>38</v>
      </c>
      <c r="C4745" s="19" t="s">
        <v>6328</v>
      </c>
      <c r="D4745" s="19" t="s">
        <v>159</v>
      </c>
      <c r="E4745" s="19"/>
    </row>
    <row r="4746" spans="1:5" x14ac:dyDescent="0.25">
      <c r="A4746" s="19">
        <v>9863</v>
      </c>
      <c r="B4746" s="19" t="s">
        <v>38</v>
      </c>
      <c r="C4746" s="19" t="s">
        <v>6328</v>
      </c>
      <c r="D4746" s="19" t="s">
        <v>160</v>
      </c>
      <c r="E4746" s="19"/>
    </row>
    <row r="4747" spans="1:5" x14ac:dyDescent="0.25">
      <c r="A4747" s="19">
        <v>9864</v>
      </c>
      <c r="B4747" s="19" t="s">
        <v>38</v>
      </c>
      <c r="C4747" s="19" t="s">
        <v>6328</v>
      </c>
      <c r="D4747" s="19" t="s">
        <v>161</v>
      </c>
      <c r="E4747" s="19"/>
    </row>
    <row r="4748" spans="1:5" x14ac:dyDescent="0.25">
      <c r="A4748" s="19">
        <v>9865</v>
      </c>
      <c r="B4748" s="19" t="s">
        <v>38</v>
      </c>
      <c r="C4748" s="19" t="s">
        <v>6328</v>
      </c>
      <c r="D4748" s="19" t="s">
        <v>162</v>
      </c>
      <c r="E4748" s="19"/>
    </row>
    <row r="4749" spans="1:5" x14ac:dyDescent="0.25">
      <c r="A4749" s="19">
        <v>9866</v>
      </c>
      <c r="B4749" s="19" t="s">
        <v>38</v>
      </c>
      <c r="C4749" s="19" t="s">
        <v>6328</v>
      </c>
      <c r="D4749" s="19" t="s">
        <v>163</v>
      </c>
      <c r="E4749" s="19"/>
    </row>
    <row r="4750" spans="1:5" x14ac:dyDescent="0.25">
      <c r="A4750" s="19">
        <v>9867</v>
      </c>
      <c r="B4750" s="19" t="s">
        <v>38</v>
      </c>
      <c r="C4750" s="19" t="s">
        <v>6328</v>
      </c>
      <c r="D4750" s="19" t="s">
        <v>164</v>
      </c>
      <c r="E4750" s="19"/>
    </row>
    <row r="4751" spans="1:5" x14ac:dyDescent="0.25">
      <c r="A4751" s="19">
        <v>9868</v>
      </c>
      <c r="B4751" s="19" t="s">
        <v>38</v>
      </c>
      <c r="C4751" s="19" t="s">
        <v>6328</v>
      </c>
      <c r="D4751" s="19" t="s">
        <v>165</v>
      </c>
      <c r="E4751" s="19"/>
    </row>
    <row r="4752" spans="1:5" x14ac:dyDescent="0.25">
      <c r="A4752" s="19">
        <v>9869</v>
      </c>
      <c r="B4752" s="19" t="s">
        <v>38</v>
      </c>
      <c r="C4752" s="19" t="s">
        <v>6328</v>
      </c>
      <c r="D4752" s="19" t="s">
        <v>166</v>
      </c>
      <c r="E4752" s="19"/>
    </row>
    <row r="4753" spans="1:5" x14ac:dyDescent="0.25">
      <c r="A4753" s="19">
        <v>9870</v>
      </c>
      <c r="B4753" s="19" t="s">
        <v>38</v>
      </c>
      <c r="C4753" s="19" t="s">
        <v>6328</v>
      </c>
      <c r="D4753" s="19" t="s">
        <v>167</v>
      </c>
      <c r="E4753" s="19"/>
    </row>
    <row r="4754" spans="1:5" x14ac:dyDescent="0.25">
      <c r="A4754" s="19">
        <v>9871</v>
      </c>
      <c r="B4754" s="19" t="s">
        <v>38</v>
      </c>
      <c r="C4754" s="19" t="s">
        <v>6328</v>
      </c>
      <c r="D4754" s="19" t="s">
        <v>168</v>
      </c>
      <c r="E4754" s="19"/>
    </row>
    <row r="4755" spans="1:5" x14ac:dyDescent="0.25">
      <c r="A4755" s="19">
        <v>9872</v>
      </c>
      <c r="B4755" s="19" t="s">
        <v>38</v>
      </c>
      <c r="C4755" s="19" t="s">
        <v>6328</v>
      </c>
      <c r="D4755" s="19" t="s">
        <v>169</v>
      </c>
      <c r="E4755" s="19"/>
    </row>
    <row r="4756" spans="1:5" x14ac:dyDescent="0.25">
      <c r="A4756" s="19">
        <v>9873</v>
      </c>
      <c r="B4756" s="19" t="s">
        <v>38</v>
      </c>
      <c r="C4756" s="19" t="s">
        <v>6328</v>
      </c>
      <c r="D4756" s="19" t="s">
        <v>170</v>
      </c>
      <c r="E4756" s="19"/>
    </row>
    <row r="4757" spans="1:5" x14ac:dyDescent="0.25">
      <c r="A4757" s="19">
        <v>9874</v>
      </c>
      <c r="B4757" s="19" t="s">
        <v>38</v>
      </c>
      <c r="C4757" s="19" t="s">
        <v>6328</v>
      </c>
      <c r="D4757" s="19" t="s">
        <v>171</v>
      </c>
      <c r="E4757" s="19"/>
    </row>
    <row r="4758" spans="1:5" x14ac:dyDescent="0.25">
      <c r="A4758" s="19">
        <v>9875</v>
      </c>
      <c r="B4758" s="19" t="s">
        <v>38</v>
      </c>
      <c r="C4758" s="19" t="s">
        <v>6328</v>
      </c>
      <c r="D4758" s="19" t="s">
        <v>172</v>
      </c>
      <c r="E4758" s="19"/>
    </row>
    <row r="4759" spans="1:5" x14ac:dyDescent="0.25">
      <c r="A4759" s="19">
        <v>9876</v>
      </c>
      <c r="B4759" s="19" t="s">
        <v>38</v>
      </c>
      <c r="C4759" s="19" t="s">
        <v>6328</v>
      </c>
      <c r="D4759" s="19" t="s">
        <v>173</v>
      </c>
      <c r="E4759" s="19"/>
    </row>
    <row r="4760" spans="1:5" x14ac:dyDescent="0.25">
      <c r="A4760" s="19">
        <v>9877</v>
      </c>
      <c r="B4760" s="19" t="s">
        <v>38</v>
      </c>
      <c r="C4760" s="19" t="s">
        <v>6328</v>
      </c>
      <c r="D4760" s="19" t="s">
        <v>174</v>
      </c>
      <c r="E4760" s="19"/>
    </row>
    <row r="4761" spans="1:5" x14ac:dyDescent="0.25">
      <c r="A4761" s="19">
        <v>9878</v>
      </c>
      <c r="B4761" s="19" t="s">
        <v>38</v>
      </c>
      <c r="C4761" s="19" t="s">
        <v>6328</v>
      </c>
      <c r="D4761" s="19" t="s">
        <v>175</v>
      </c>
      <c r="E4761" s="19"/>
    </row>
    <row r="4762" spans="1:5" x14ac:dyDescent="0.25">
      <c r="A4762" s="19">
        <v>9879</v>
      </c>
      <c r="B4762" s="19" t="s">
        <v>38</v>
      </c>
      <c r="C4762" s="19" t="s">
        <v>6328</v>
      </c>
      <c r="D4762" s="19" t="s">
        <v>176</v>
      </c>
      <c r="E4762" s="19"/>
    </row>
    <row r="4763" spans="1:5" x14ac:dyDescent="0.25">
      <c r="A4763" s="19">
        <v>9880</v>
      </c>
      <c r="B4763" s="19" t="s">
        <v>38</v>
      </c>
      <c r="C4763" s="19" t="s">
        <v>6328</v>
      </c>
      <c r="D4763" s="19" t="s">
        <v>177</v>
      </c>
      <c r="E4763" s="19"/>
    </row>
    <row r="4764" spans="1:5" x14ac:dyDescent="0.25">
      <c r="A4764" s="19">
        <v>9881</v>
      </c>
      <c r="B4764" s="19" t="s">
        <v>38</v>
      </c>
      <c r="C4764" s="19" t="s">
        <v>6328</v>
      </c>
      <c r="D4764" s="19" t="s">
        <v>178</v>
      </c>
      <c r="E4764" s="19"/>
    </row>
    <row r="4765" spans="1:5" x14ac:dyDescent="0.25">
      <c r="A4765" s="19">
        <v>9882</v>
      </c>
      <c r="B4765" s="19" t="s">
        <v>38</v>
      </c>
      <c r="C4765" s="19" t="s">
        <v>6328</v>
      </c>
      <c r="D4765" s="19" t="s">
        <v>179</v>
      </c>
      <c r="E4765" s="19"/>
    </row>
    <row r="4766" spans="1:5" x14ac:dyDescent="0.25">
      <c r="A4766" s="19">
        <v>9883</v>
      </c>
      <c r="B4766" s="19" t="s">
        <v>38</v>
      </c>
      <c r="C4766" s="19" t="s">
        <v>6328</v>
      </c>
      <c r="D4766" s="19" t="s">
        <v>180</v>
      </c>
      <c r="E4766" s="19"/>
    </row>
    <row r="4767" spans="1:5" x14ac:dyDescent="0.25">
      <c r="A4767" s="19">
        <v>9884</v>
      </c>
      <c r="B4767" s="19" t="s">
        <v>38</v>
      </c>
      <c r="C4767" s="19" t="s">
        <v>6328</v>
      </c>
      <c r="D4767" s="19" t="s">
        <v>181</v>
      </c>
      <c r="E4767" s="19"/>
    </row>
    <row r="4768" spans="1:5" x14ac:dyDescent="0.25">
      <c r="A4768" s="19">
        <v>9885</v>
      </c>
      <c r="B4768" s="19" t="s">
        <v>38</v>
      </c>
      <c r="C4768" s="19" t="s">
        <v>6328</v>
      </c>
      <c r="D4768" s="19" t="s">
        <v>182</v>
      </c>
      <c r="E4768" s="19"/>
    </row>
    <row r="4769" spans="1:5" x14ac:dyDescent="0.25">
      <c r="A4769" s="19">
        <v>9886</v>
      </c>
      <c r="B4769" s="19" t="s">
        <v>38</v>
      </c>
      <c r="C4769" s="19" t="s">
        <v>6328</v>
      </c>
      <c r="D4769" s="19" t="s">
        <v>183</v>
      </c>
      <c r="E4769" s="19"/>
    </row>
    <row r="4770" spans="1:5" x14ac:dyDescent="0.25">
      <c r="A4770" s="19">
        <v>9887</v>
      </c>
      <c r="B4770" s="19" t="s">
        <v>38</v>
      </c>
      <c r="C4770" s="19" t="s">
        <v>6328</v>
      </c>
      <c r="D4770" s="19" t="s">
        <v>184</v>
      </c>
      <c r="E4770" s="19"/>
    </row>
    <row r="4771" spans="1:5" x14ac:dyDescent="0.25">
      <c r="A4771" s="19">
        <v>9888</v>
      </c>
      <c r="B4771" s="19" t="s">
        <v>38</v>
      </c>
      <c r="C4771" s="19" t="s">
        <v>6328</v>
      </c>
      <c r="D4771" s="19" t="s">
        <v>7882</v>
      </c>
      <c r="E4771" s="19"/>
    </row>
    <row r="4772" spans="1:5" x14ac:dyDescent="0.25">
      <c r="A4772" s="19">
        <v>9889</v>
      </c>
      <c r="B4772" s="19" t="s">
        <v>38</v>
      </c>
      <c r="C4772" s="19" t="s">
        <v>6328</v>
      </c>
      <c r="D4772" s="19" t="s">
        <v>185</v>
      </c>
      <c r="E4772" s="19"/>
    </row>
    <row r="4773" spans="1:5" x14ac:dyDescent="0.25">
      <c r="A4773" s="19">
        <v>9890</v>
      </c>
      <c r="B4773" s="19" t="s">
        <v>38</v>
      </c>
      <c r="C4773" s="19" t="s">
        <v>6328</v>
      </c>
      <c r="D4773" s="19" t="s">
        <v>186</v>
      </c>
      <c r="E4773" s="19"/>
    </row>
    <row r="4774" spans="1:5" x14ac:dyDescent="0.25">
      <c r="A4774" s="19">
        <v>9895</v>
      </c>
      <c r="B4774" s="19" t="s">
        <v>38</v>
      </c>
      <c r="C4774" s="19" t="s">
        <v>6322</v>
      </c>
      <c r="D4774" s="19" t="s">
        <v>7883</v>
      </c>
      <c r="E4774" s="19"/>
    </row>
    <row r="4775" spans="1:5" x14ac:dyDescent="0.25">
      <c r="A4775" s="19">
        <v>9896</v>
      </c>
      <c r="B4775" s="19" t="s">
        <v>38</v>
      </c>
      <c r="C4775" s="19" t="s">
        <v>6322</v>
      </c>
      <c r="D4775" s="19" t="s">
        <v>7884</v>
      </c>
      <c r="E4775" s="19"/>
    </row>
    <row r="4776" spans="1:5" x14ac:dyDescent="0.25">
      <c r="A4776" s="19">
        <v>9897</v>
      </c>
      <c r="B4776" s="19" t="s">
        <v>38</v>
      </c>
      <c r="C4776" s="19" t="s">
        <v>6328</v>
      </c>
      <c r="D4776" s="19" t="s">
        <v>1384</v>
      </c>
      <c r="E4776" s="19" t="s">
        <v>7885</v>
      </c>
    </row>
    <row r="4777" spans="1:5" x14ac:dyDescent="0.25">
      <c r="A4777" s="19">
        <v>9898</v>
      </c>
      <c r="B4777" s="19" t="s">
        <v>38</v>
      </c>
      <c r="C4777" s="19" t="s">
        <v>6328</v>
      </c>
      <c r="D4777" s="19" t="s">
        <v>4212</v>
      </c>
      <c r="E4777" s="19"/>
    </row>
    <row r="4778" spans="1:5" x14ac:dyDescent="0.25">
      <c r="A4778" s="19">
        <v>9899</v>
      </c>
      <c r="B4778" s="19" t="s">
        <v>210</v>
      </c>
      <c r="C4778" s="19" t="s">
        <v>7168</v>
      </c>
      <c r="D4778" s="19" t="s">
        <v>7886</v>
      </c>
      <c r="E4778" s="19" t="s">
        <v>7887</v>
      </c>
    </row>
    <row r="4779" spans="1:5" x14ac:dyDescent="0.25">
      <c r="A4779" s="19">
        <v>9900</v>
      </c>
      <c r="B4779" s="19" t="s">
        <v>210</v>
      </c>
      <c r="C4779" s="19" t="s">
        <v>7168</v>
      </c>
      <c r="D4779" s="19" t="s">
        <v>7888</v>
      </c>
      <c r="E4779" s="19" t="s">
        <v>7889</v>
      </c>
    </row>
    <row r="4780" spans="1:5" x14ac:dyDescent="0.25">
      <c r="A4780" s="19">
        <v>9901</v>
      </c>
      <c r="B4780" s="19" t="s">
        <v>210</v>
      </c>
      <c r="C4780" s="19" t="s">
        <v>7168</v>
      </c>
      <c r="D4780" s="19" t="s">
        <v>7890</v>
      </c>
      <c r="E4780" s="19" t="s">
        <v>7891</v>
      </c>
    </row>
    <row r="4781" spans="1:5" x14ac:dyDescent="0.25">
      <c r="A4781" s="19">
        <v>9902</v>
      </c>
      <c r="B4781" s="19" t="s">
        <v>210</v>
      </c>
      <c r="C4781" s="19" t="s">
        <v>7168</v>
      </c>
      <c r="D4781" s="19" t="s">
        <v>7892</v>
      </c>
      <c r="E4781" s="19" t="s">
        <v>7893</v>
      </c>
    </row>
    <row r="4782" spans="1:5" x14ac:dyDescent="0.25">
      <c r="A4782" s="19">
        <v>9903</v>
      </c>
      <c r="B4782" s="19" t="s">
        <v>210</v>
      </c>
      <c r="C4782" s="19" t="s">
        <v>7168</v>
      </c>
      <c r="D4782" s="19" t="s">
        <v>7894</v>
      </c>
      <c r="E4782" s="19" t="s">
        <v>7895</v>
      </c>
    </row>
    <row r="4783" spans="1:5" x14ac:dyDescent="0.25">
      <c r="A4783" s="19">
        <v>9904</v>
      </c>
      <c r="B4783" s="19" t="s">
        <v>210</v>
      </c>
      <c r="C4783" s="19" t="s">
        <v>7168</v>
      </c>
      <c r="D4783" s="19" t="s">
        <v>7896</v>
      </c>
      <c r="E4783" s="19" t="s">
        <v>7897</v>
      </c>
    </row>
    <row r="4784" spans="1:5" x14ac:dyDescent="0.25">
      <c r="A4784" s="19">
        <v>9905</v>
      </c>
      <c r="B4784" s="19" t="s">
        <v>210</v>
      </c>
      <c r="C4784" s="19" t="s">
        <v>7168</v>
      </c>
      <c r="D4784" s="19" t="s">
        <v>3546</v>
      </c>
      <c r="E4784" s="19" t="s">
        <v>7898</v>
      </c>
    </row>
    <row r="4785" spans="1:5" x14ac:dyDescent="0.25">
      <c r="A4785" s="19">
        <v>9906</v>
      </c>
      <c r="B4785" s="19" t="s">
        <v>210</v>
      </c>
      <c r="C4785" s="19" t="s">
        <v>7168</v>
      </c>
      <c r="D4785" s="19" t="s">
        <v>7899</v>
      </c>
      <c r="E4785" s="19" t="s">
        <v>7900</v>
      </c>
    </row>
    <row r="4786" spans="1:5" x14ac:dyDescent="0.25">
      <c r="A4786" s="19">
        <v>9907</v>
      </c>
      <c r="B4786" s="19" t="s">
        <v>210</v>
      </c>
      <c r="C4786" s="19" t="s">
        <v>7168</v>
      </c>
      <c r="D4786" s="19" t="s">
        <v>3547</v>
      </c>
      <c r="E4786" s="19" t="s">
        <v>7901</v>
      </c>
    </row>
    <row r="4787" spans="1:5" x14ac:dyDescent="0.25">
      <c r="A4787" s="19">
        <v>9908</v>
      </c>
      <c r="B4787" s="19" t="s">
        <v>210</v>
      </c>
      <c r="C4787" s="19" t="s">
        <v>7168</v>
      </c>
      <c r="D4787" s="19" t="s">
        <v>7902</v>
      </c>
      <c r="E4787" s="19" t="s">
        <v>7903</v>
      </c>
    </row>
    <row r="4788" spans="1:5" x14ac:dyDescent="0.25">
      <c r="A4788" s="19">
        <v>9909</v>
      </c>
      <c r="B4788" s="19" t="s">
        <v>210</v>
      </c>
      <c r="C4788" s="19" t="s">
        <v>7168</v>
      </c>
      <c r="D4788" s="19" t="s">
        <v>312</v>
      </c>
      <c r="E4788" s="19" t="s">
        <v>7904</v>
      </c>
    </row>
    <row r="4789" spans="1:5" x14ac:dyDescent="0.25">
      <c r="A4789" s="19">
        <v>9910</v>
      </c>
      <c r="B4789" s="19" t="s">
        <v>210</v>
      </c>
      <c r="C4789" s="19" t="s">
        <v>7168</v>
      </c>
      <c r="D4789" s="19" t="s">
        <v>313</v>
      </c>
      <c r="E4789" s="19" t="s">
        <v>7905</v>
      </c>
    </row>
    <row r="4790" spans="1:5" x14ac:dyDescent="0.25">
      <c r="A4790" s="19">
        <v>9911</v>
      </c>
      <c r="B4790" s="19" t="s">
        <v>210</v>
      </c>
      <c r="C4790" s="19" t="s">
        <v>7168</v>
      </c>
      <c r="D4790" s="19" t="s">
        <v>314</v>
      </c>
      <c r="E4790" s="19" t="s">
        <v>7906</v>
      </c>
    </row>
    <row r="4791" spans="1:5" x14ac:dyDescent="0.25">
      <c r="A4791" s="19">
        <v>9912</v>
      </c>
      <c r="B4791" s="19" t="s">
        <v>4226</v>
      </c>
      <c r="C4791" s="19" t="s">
        <v>6614</v>
      </c>
      <c r="D4791" s="19" t="s">
        <v>4349</v>
      </c>
      <c r="E4791" s="19" t="s">
        <v>7907</v>
      </c>
    </row>
    <row r="4792" spans="1:5" x14ac:dyDescent="0.25">
      <c r="A4792" s="19">
        <v>9915</v>
      </c>
      <c r="B4792" s="19" t="s">
        <v>210</v>
      </c>
      <c r="C4792" s="19" t="s">
        <v>7168</v>
      </c>
      <c r="D4792" s="19" t="s">
        <v>315</v>
      </c>
      <c r="E4792" s="19"/>
    </row>
    <row r="4793" spans="1:5" x14ac:dyDescent="0.25">
      <c r="A4793" s="19">
        <v>9917</v>
      </c>
      <c r="B4793" s="19" t="s">
        <v>38</v>
      </c>
      <c r="C4793" s="19" t="s">
        <v>6328</v>
      </c>
      <c r="D4793" s="19" t="s">
        <v>2965</v>
      </c>
      <c r="E4793" s="19"/>
    </row>
    <row r="4794" spans="1:5" x14ac:dyDescent="0.25">
      <c r="A4794" s="19">
        <v>9918</v>
      </c>
      <c r="B4794" s="19" t="s">
        <v>38</v>
      </c>
      <c r="C4794" s="19" t="s">
        <v>6328</v>
      </c>
      <c r="D4794" s="19" t="s">
        <v>7908</v>
      </c>
      <c r="E4794" s="19"/>
    </row>
    <row r="4795" spans="1:5" x14ac:dyDescent="0.25">
      <c r="A4795" s="19">
        <v>9919</v>
      </c>
      <c r="B4795" s="19" t="s">
        <v>38</v>
      </c>
      <c r="C4795" s="19" t="s">
        <v>6328</v>
      </c>
      <c r="D4795" s="19" t="s">
        <v>1189</v>
      </c>
      <c r="E4795" s="19"/>
    </row>
    <row r="4796" spans="1:5" x14ac:dyDescent="0.25">
      <c r="A4796" s="19">
        <v>9920</v>
      </c>
      <c r="B4796" s="19" t="s">
        <v>38</v>
      </c>
      <c r="C4796" s="19" t="s">
        <v>6328</v>
      </c>
      <c r="D4796" s="19" t="s">
        <v>1187</v>
      </c>
      <c r="E4796" s="19"/>
    </row>
    <row r="4797" spans="1:5" x14ac:dyDescent="0.25">
      <c r="A4797" s="19">
        <v>9921</v>
      </c>
      <c r="B4797" s="19" t="s">
        <v>38</v>
      </c>
      <c r="C4797" s="19" t="s">
        <v>6328</v>
      </c>
      <c r="D4797" s="19" t="s">
        <v>7909</v>
      </c>
      <c r="E4797" s="19"/>
    </row>
    <row r="4798" spans="1:5" x14ac:dyDescent="0.25">
      <c r="A4798" s="19">
        <v>9922</v>
      </c>
      <c r="B4798" s="19" t="s">
        <v>38</v>
      </c>
      <c r="C4798" s="19" t="s">
        <v>6328</v>
      </c>
      <c r="D4798" s="19" t="s">
        <v>7910</v>
      </c>
      <c r="E4798" s="19"/>
    </row>
    <row r="4799" spans="1:5" x14ac:dyDescent="0.25">
      <c r="A4799" s="19">
        <v>9923</v>
      </c>
      <c r="B4799" s="19" t="s">
        <v>38</v>
      </c>
      <c r="C4799" s="19" t="s">
        <v>6328</v>
      </c>
      <c r="D4799" s="19" t="s">
        <v>7911</v>
      </c>
      <c r="E4799" s="19"/>
    </row>
    <row r="4800" spans="1:5" x14ac:dyDescent="0.25">
      <c r="A4800" s="19">
        <v>9924</v>
      </c>
      <c r="B4800" s="19" t="s">
        <v>38</v>
      </c>
      <c r="C4800" s="19" t="s">
        <v>6328</v>
      </c>
      <c r="D4800" s="19" t="s">
        <v>7912</v>
      </c>
      <c r="E4800" s="19"/>
    </row>
    <row r="4801" spans="1:5" x14ac:dyDescent="0.25">
      <c r="A4801" s="19">
        <v>9925</v>
      </c>
      <c r="B4801" s="19" t="s">
        <v>38</v>
      </c>
      <c r="C4801" s="19" t="s">
        <v>6328</v>
      </c>
      <c r="D4801" s="19" t="s">
        <v>2966</v>
      </c>
      <c r="E4801" s="19"/>
    </row>
    <row r="4802" spans="1:5" x14ac:dyDescent="0.25">
      <c r="A4802" s="19">
        <v>9926</v>
      </c>
      <c r="B4802" s="19" t="s">
        <v>38</v>
      </c>
      <c r="C4802" s="19" t="s">
        <v>6328</v>
      </c>
      <c r="D4802" s="19" t="s">
        <v>2967</v>
      </c>
      <c r="E4802" s="19"/>
    </row>
    <row r="4803" spans="1:5" x14ac:dyDescent="0.25">
      <c r="A4803" s="19">
        <v>9927</v>
      </c>
      <c r="B4803" s="19" t="s">
        <v>38</v>
      </c>
      <c r="C4803" s="19" t="s">
        <v>6328</v>
      </c>
      <c r="D4803" s="19" t="s">
        <v>2484</v>
      </c>
      <c r="E4803" s="19"/>
    </row>
    <row r="4804" spans="1:5" x14ac:dyDescent="0.25">
      <c r="A4804" s="19">
        <v>9928</v>
      </c>
      <c r="B4804" s="19" t="s">
        <v>38</v>
      </c>
      <c r="C4804" s="19" t="s">
        <v>6328</v>
      </c>
      <c r="D4804" s="19" t="s">
        <v>2485</v>
      </c>
      <c r="E4804" s="19"/>
    </row>
    <row r="4805" spans="1:5" x14ac:dyDescent="0.25">
      <c r="A4805" s="19">
        <v>9929</v>
      </c>
      <c r="B4805" s="19" t="s">
        <v>38</v>
      </c>
      <c r="C4805" s="19" t="s">
        <v>6328</v>
      </c>
      <c r="D4805" s="19" t="s">
        <v>7913</v>
      </c>
      <c r="E4805" s="19"/>
    </row>
    <row r="4806" spans="1:5" x14ac:dyDescent="0.25">
      <c r="A4806" s="19">
        <v>9930</v>
      </c>
      <c r="B4806" s="19" t="s">
        <v>38</v>
      </c>
      <c r="C4806" s="19" t="s">
        <v>6328</v>
      </c>
      <c r="D4806" s="19" t="s">
        <v>7914</v>
      </c>
      <c r="E4806" s="19"/>
    </row>
    <row r="4807" spans="1:5" x14ac:dyDescent="0.25">
      <c r="A4807" s="19">
        <v>9931</v>
      </c>
      <c r="B4807" s="19" t="s">
        <v>38</v>
      </c>
      <c r="C4807" s="19" t="s">
        <v>6328</v>
      </c>
      <c r="D4807" s="19" t="s">
        <v>2969</v>
      </c>
      <c r="E4807" s="19"/>
    </row>
    <row r="4808" spans="1:5" x14ac:dyDescent="0.25">
      <c r="A4808" s="19">
        <v>9932</v>
      </c>
      <c r="B4808" s="19" t="s">
        <v>38</v>
      </c>
      <c r="C4808" s="19" t="s">
        <v>6530</v>
      </c>
      <c r="D4808" s="19" t="s">
        <v>2970</v>
      </c>
      <c r="E4808" s="19" t="s">
        <v>7915</v>
      </c>
    </row>
    <row r="4809" spans="1:5" x14ac:dyDescent="0.25">
      <c r="A4809" s="19">
        <v>9933</v>
      </c>
      <c r="B4809" s="19" t="s">
        <v>38</v>
      </c>
      <c r="C4809" s="19" t="s">
        <v>6530</v>
      </c>
      <c r="D4809" s="19" t="s">
        <v>2971</v>
      </c>
      <c r="E4809" s="19" t="s">
        <v>7916</v>
      </c>
    </row>
    <row r="4810" spans="1:5" x14ac:dyDescent="0.25">
      <c r="A4810" s="19">
        <v>9934</v>
      </c>
      <c r="B4810" s="19" t="s">
        <v>38</v>
      </c>
      <c r="C4810" s="19" t="s">
        <v>6530</v>
      </c>
      <c r="D4810" s="19" t="s">
        <v>2972</v>
      </c>
      <c r="E4810" s="19"/>
    </row>
    <row r="4811" spans="1:5" x14ac:dyDescent="0.25">
      <c r="A4811" s="19">
        <v>9935</v>
      </c>
      <c r="B4811" s="19" t="s">
        <v>38</v>
      </c>
      <c r="C4811" s="19" t="s">
        <v>6530</v>
      </c>
      <c r="D4811" s="19" t="s">
        <v>2973</v>
      </c>
      <c r="E4811" s="19"/>
    </row>
    <row r="4812" spans="1:5" x14ac:dyDescent="0.25">
      <c r="A4812" s="19">
        <v>9937</v>
      </c>
      <c r="B4812" s="19" t="s">
        <v>210</v>
      </c>
      <c r="C4812" s="19" t="s">
        <v>7168</v>
      </c>
      <c r="D4812" s="19" t="s">
        <v>316</v>
      </c>
      <c r="E4812" s="19"/>
    </row>
    <row r="4813" spans="1:5" x14ac:dyDescent="0.25">
      <c r="A4813" s="19">
        <v>9938</v>
      </c>
      <c r="B4813" s="19" t="s">
        <v>210</v>
      </c>
      <c r="C4813" s="19" t="s">
        <v>7168</v>
      </c>
      <c r="D4813" s="19" t="s">
        <v>318</v>
      </c>
      <c r="E4813" s="19" t="s">
        <v>7917</v>
      </c>
    </row>
    <row r="4814" spans="1:5" x14ac:dyDescent="0.25">
      <c r="A4814" s="19">
        <v>9939</v>
      </c>
      <c r="B4814" s="19" t="s">
        <v>210</v>
      </c>
      <c r="C4814" s="19" t="s">
        <v>7168</v>
      </c>
      <c r="D4814" s="19" t="s">
        <v>319</v>
      </c>
      <c r="E4814" s="19"/>
    </row>
    <row r="4815" spans="1:5" x14ac:dyDescent="0.25">
      <c r="A4815" s="19">
        <v>9940</v>
      </c>
      <c r="B4815" s="19" t="s">
        <v>38</v>
      </c>
      <c r="C4815" s="19" t="s">
        <v>6328</v>
      </c>
      <c r="D4815" s="19" t="s">
        <v>426</v>
      </c>
      <c r="E4815" s="19"/>
    </row>
    <row r="4816" spans="1:5" x14ac:dyDescent="0.25">
      <c r="A4816" s="19">
        <v>9941</v>
      </c>
      <c r="B4816" s="19" t="s">
        <v>210</v>
      </c>
      <c r="C4816" s="19" t="s">
        <v>7168</v>
      </c>
      <c r="D4816" s="19" t="s">
        <v>3548</v>
      </c>
      <c r="E4816" s="19" t="s">
        <v>7918</v>
      </c>
    </row>
    <row r="4817" spans="1:5" x14ac:dyDescent="0.25">
      <c r="A4817" s="19">
        <v>9942</v>
      </c>
      <c r="B4817" s="19" t="s">
        <v>210</v>
      </c>
      <c r="C4817" s="19" t="s">
        <v>7168</v>
      </c>
      <c r="D4817" s="19" t="s">
        <v>7919</v>
      </c>
      <c r="E4817" s="19"/>
    </row>
    <row r="4818" spans="1:5" x14ac:dyDescent="0.25">
      <c r="A4818" s="19">
        <v>9943</v>
      </c>
      <c r="B4818" s="19" t="s">
        <v>210</v>
      </c>
      <c r="C4818" s="19" t="s">
        <v>7168</v>
      </c>
      <c r="D4818" s="19" t="s">
        <v>7920</v>
      </c>
      <c r="E4818" s="19"/>
    </row>
    <row r="4819" spans="1:5" x14ac:dyDescent="0.25">
      <c r="A4819" s="19">
        <v>9944</v>
      </c>
      <c r="B4819" s="19" t="s">
        <v>210</v>
      </c>
      <c r="C4819" s="19" t="s">
        <v>7168</v>
      </c>
      <c r="D4819" s="19" t="s">
        <v>7921</v>
      </c>
      <c r="E4819" s="19"/>
    </row>
    <row r="4820" spans="1:5" x14ac:dyDescent="0.25">
      <c r="A4820" s="19">
        <v>9945</v>
      </c>
      <c r="B4820" s="19" t="s">
        <v>210</v>
      </c>
      <c r="C4820" s="19" t="s">
        <v>7168</v>
      </c>
      <c r="D4820" s="19" t="s">
        <v>3549</v>
      </c>
      <c r="E4820" s="19" t="s">
        <v>7922</v>
      </c>
    </row>
    <row r="4821" spans="1:5" x14ac:dyDescent="0.25">
      <c r="A4821" s="19">
        <v>9946</v>
      </c>
      <c r="B4821" s="19" t="s">
        <v>210</v>
      </c>
      <c r="C4821" s="19" t="s">
        <v>7168</v>
      </c>
      <c r="D4821" s="19" t="s">
        <v>7923</v>
      </c>
      <c r="E4821" s="19"/>
    </row>
    <row r="4822" spans="1:5" x14ac:dyDescent="0.25">
      <c r="A4822" s="19">
        <v>9947</v>
      </c>
      <c r="B4822" s="19" t="s">
        <v>210</v>
      </c>
      <c r="C4822" s="19" t="s">
        <v>7168</v>
      </c>
      <c r="D4822" s="19" t="s">
        <v>7924</v>
      </c>
      <c r="E4822" s="19"/>
    </row>
    <row r="4823" spans="1:5" x14ac:dyDescent="0.25">
      <c r="A4823" s="19">
        <v>9948</v>
      </c>
      <c r="B4823" s="19" t="s">
        <v>210</v>
      </c>
      <c r="C4823" s="19" t="s">
        <v>7168</v>
      </c>
      <c r="D4823" s="19" t="s">
        <v>7925</v>
      </c>
      <c r="E4823" s="19"/>
    </row>
    <row r="4824" spans="1:5" x14ac:dyDescent="0.25">
      <c r="A4824" s="19">
        <v>9949</v>
      </c>
      <c r="B4824" s="19" t="s">
        <v>210</v>
      </c>
      <c r="C4824" s="19" t="s">
        <v>7168</v>
      </c>
      <c r="D4824" s="19" t="s">
        <v>2579</v>
      </c>
      <c r="E4824" s="19" t="s">
        <v>7926</v>
      </c>
    </row>
    <row r="4825" spans="1:5" x14ac:dyDescent="0.25">
      <c r="A4825" s="19">
        <v>9950</v>
      </c>
      <c r="B4825" s="19" t="s">
        <v>210</v>
      </c>
      <c r="C4825" s="19" t="s">
        <v>7168</v>
      </c>
      <c r="D4825" s="19" t="s">
        <v>320</v>
      </c>
      <c r="E4825" s="19"/>
    </row>
    <row r="4826" spans="1:5" x14ac:dyDescent="0.25">
      <c r="A4826" s="19">
        <v>9951</v>
      </c>
      <c r="B4826" s="19" t="s">
        <v>38</v>
      </c>
      <c r="C4826" s="19" t="s">
        <v>6530</v>
      </c>
      <c r="D4826" s="19" t="s">
        <v>2974</v>
      </c>
      <c r="E4826" s="19" t="s">
        <v>7927</v>
      </c>
    </row>
    <row r="4827" spans="1:5" x14ac:dyDescent="0.25">
      <c r="A4827" s="19">
        <v>9952</v>
      </c>
      <c r="B4827" s="19" t="s">
        <v>38</v>
      </c>
      <c r="C4827" s="19" t="s">
        <v>6530</v>
      </c>
      <c r="D4827" s="19" t="s">
        <v>2975</v>
      </c>
      <c r="E4827" s="19" t="s">
        <v>7928</v>
      </c>
    </row>
    <row r="4828" spans="1:5" x14ac:dyDescent="0.25">
      <c r="A4828" s="19">
        <v>9953</v>
      </c>
      <c r="B4828" s="19" t="s">
        <v>38</v>
      </c>
      <c r="C4828" s="19" t="s">
        <v>6328</v>
      </c>
      <c r="D4828" s="19" t="s">
        <v>1385</v>
      </c>
      <c r="E4828" s="19"/>
    </row>
    <row r="4829" spans="1:5" x14ac:dyDescent="0.25">
      <c r="A4829" s="19">
        <v>9954</v>
      </c>
      <c r="B4829" s="19" t="s">
        <v>38</v>
      </c>
      <c r="C4829" s="19" t="s">
        <v>6530</v>
      </c>
      <c r="D4829" s="19" t="s">
        <v>2976</v>
      </c>
      <c r="E4829" s="19" t="s">
        <v>7929</v>
      </c>
    </row>
    <row r="4830" spans="1:5" x14ac:dyDescent="0.25">
      <c r="A4830" s="19">
        <v>9955</v>
      </c>
      <c r="B4830" s="19" t="s">
        <v>38</v>
      </c>
      <c r="C4830" s="19" t="s">
        <v>6530</v>
      </c>
      <c r="D4830" s="19" t="s">
        <v>2977</v>
      </c>
      <c r="E4830" s="19" t="s">
        <v>7930</v>
      </c>
    </row>
    <row r="4831" spans="1:5" x14ac:dyDescent="0.25">
      <c r="A4831" s="19">
        <v>9979</v>
      </c>
      <c r="B4831" s="19" t="s">
        <v>38</v>
      </c>
      <c r="C4831" s="19" t="s">
        <v>6328</v>
      </c>
      <c r="D4831" s="19" t="s">
        <v>3369</v>
      </c>
      <c r="E4831" s="19"/>
    </row>
    <row r="4832" spans="1:5" x14ac:dyDescent="0.25">
      <c r="A4832" s="19">
        <v>9984</v>
      </c>
      <c r="B4832" s="19" t="s">
        <v>38</v>
      </c>
      <c r="C4832" s="19" t="s">
        <v>6328</v>
      </c>
      <c r="D4832" s="19" t="s">
        <v>3370</v>
      </c>
      <c r="E4832" s="19"/>
    </row>
    <row r="4833" spans="1:5" x14ac:dyDescent="0.25">
      <c r="A4833" s="19">
        <v>9985</v>
      </c>
      <c r="B4833" s="19" t="s">
        <v>38</v>
      </c>
      <c r="C4833" s="19" t="s">
        <v>6328</v>
      </c>
      <c r="D4833" s="19" t="s">
        <v>3371</v>
      </c>
      <c r="E4833" s="19"/>
    </row>
    <row r="4834" spans="1:5" x14ac:dyDescent="0.25">
      <c r="A4834" s="19">
        <v>9986</v>
      </c>
      <c r="B4834" s="19" t="s">
        <v>38</v>
      </c>
      <c r="C4834" s="19" t="s">
        <v>6328</v>
      </c>
      <c r="D4834" s="19" t="s">
        <v>3372</v>
      </c>
      <c r="E4834" s="19"/>
    </row>
    <row r="4835" spans="1:5" x14ac:dyDescent="0.25">
      <c r="A4835" s="19">
        <v>9987</v>
      </c>
      <c r="B4835" s="19" t="s">
        <v>38</v>
      </c>
      <c r="C4835" s="19" t="s">
        <v>6328</v>
      </c>
      <c r="D4835" s="19" t="s">
        <v>3373</v>
      </c>
      <c r="E4835" s="19"/>
    </row>
    <row r="4836" spans="1:5" x14ac:dyDescent="0.25">
      <c r="A4836" s="19">
        <v>9988</v>
      </c>
      <c r="B4836" s="19" t="s">
        <v>38</v>
      </c>
      <c r="C4836" s="19" t="s">
        <v>6328</v>
      </c>
      <c r="D4836" s="19" t="s">
        <v>3374</v>
      </c>
      <c r="E4836" s="19"/>
    </row>
    <row r="4837" spans="1:5" x14ac:dyDescent="0.25">
      <c r="A4837" s="19">
        <v>9989</v>
      </c>
      <c r="B4837" s="19" t="s">
        <v>38</v>
      </c>
      <c r="C4837" s="19" t="s">
        <v>6328</v>
      </c>
      <c r="D4837" s="19" t="s">
        <v>3375</v>
      </c>
      <c r="E4837" s="19"/>
    </row>
    <row r="4838" spans="1:5" x14ac:dyDescent="0.25">
      <c r="A4838" s="19">
        <v>9990</v>
      </c>
      <c r="B4838" s="19" t="s">
        <v>38</v>
      </c>
      <c r="C4838" s="19" t="s">
        <v>6328</v>
      </c>
      <c r="D4838" s="19" t="s">
        <v>3376</v>
      </c>
      <c r="E4838" s="19"/>
    </row>
    <row r="4839" spans="1:5" x14ac:dyDescent="0.25">
      <c r="A4839" s="19">
        <v>9991</v>
      </c>
      <c r="B4839" s="19" t="s">
        <v>38</v>
      </c>
      <c r="C4839" s="19" t="s">
        <v>6328</v>
      </c>
      <c r="D4839" s="19" t="s">
        <v>3377</v>
      </c>
      <c r="E4839" s="19"/>
    </row>
    <row r="4840" spans="1:5" x14ac:dyDescent="0.25">
      <c r="A4840" s="19">
        <v>9992</v>
      </c>
      <c r="B4840" s="19" t="s">
        <v>38</v>
      </c>
      <c r="C4840" s="19" t="s">
        <v>6328</v>
      </c>
      <c r="D4840" s="19" t="s">
        <v>3378</v>
      </c>
      <c r="E4840" s="19"/>
    </row>
    <row r="4841" spans="1:5" x14ac:dyDescent="0.25">
      <c r="A4841" s="19">
        <v>9993</v>
      </c>
      <c r="B4841" s="19" t="s">
        <v>38</v>
      </c>
      <c r="C4841" s="19" t="s">
        <v>6328</v>
      </c>
      <c r="D4841" s="19" t="s">
        <v>3379</v>
      </c>
      <c r="E4841" s="19"/>
    </row>
    <row r="4842" spans="1:5" x14ac:dyDescent="0.25">
      <c r="A4842" s="19">
        <v>9994</v>
      </c>
      <c r="B4842" s="19" t="s">
        <v>38</v>
      </c>
      <c r="C4842" s="19" t="s">
        <v>6328</v>
      </c>
      <c r="D4842" s="19" t="s">
        <v>3380</v>
      </c>
      <c r="E4842" s="19"/>
    </row>
    <row r="4843" spans="1:5" x14ac:dyDescent="0.25">
      <c r="A4843" s="19">
        <v>9995</v>
      </c>
      <c r="B4843" s="19" t="s">
        <v>38</v>
      </c>
      <c r="C4843" s="19" t="s">
        <v>6328</v>
      </c>
      <c r="D4843" s="19" t="s">
        <v>3381</v>
      </c>
      <c r="E4843" s="19"/>
    </row>
    <row r="4844" spans="1:5" x14ac:dyDescent="0.25">
      <c r="A4844" s="19">
        <v>9996</v>
      </c>
      <c r="B4844" s="19" t="s">
        <v>38</v>
      </c>
      <c r="C4844" s="19" t="s">
        <v>6328</v>
      </c>
      <c r="D4844" s="19" t="s">
        <v>3382</v>
      </c>
      <c r="E4844" s="19"/>
    </row>
    <row r="4845" spans="1:5" x14ac:dyDescent="0.25">
      <c r="A4845" s="19">
        <v>9997</v>
      </c>
      <c r="B4845" s="19" t="s">
        <v>38</v>
      </c>
      <c r="C4845" s="19" t="s">
        <v>6328</v>
      </c>
      <c r="D4845" s="19" t="s">
        <v>3383</v>
      </c>
      <c r="E4845" s="19"/>
    </row>
    <row r="4846" spans="1:5" x14ac:dyDescent="0.25">
      <c r="A4846" s="19">
        <v>9998</v>
      </c>
      <c r="B4846" s="19" t="s">
        <v>38</v>
      </c>
      <c r="C4846" s="19" t="s">
        <v>6328</v>
      </c>
      <c r="D4846" s="19" t="s">
        <v>3384</v>
      </c>
      <c r="E4846" s="19"/>
    </row>
    <row r="4847" spans="1:5" x14ac:dyDescent="0.25">
      <c r="A4847" s="19">
        <v>9999</v>
      </c>
      <c r="B4847" s="19" t="s">
        <v>38</v>
      </c>
      <c r="C4847" s="19" t="s">
        <v>6328</v>
      </c>
      <c r="D4847" s="19" t="s">
        <v>3385</v>
      </c>
      <c r="E4847" s="19"/>
    </row>
    <row r="4848" spans="1:5" x14ac:dyDescent="0.25">
      <c r="A4848" s="19">
        <v>10000</v>
      </c>
      <c r="B4848" s="19" t="s">
        <v>38</v>
      </c>
      <c r="C4848" s="19" t="s">
        <v>6328</v>
      </c>
      <c r="D4848" s="19" t="s">
        <v>3386</v>
      </c>
      <c r="E4848" s="19"/>
    </row>
    <row r="4849" spans="1:5" x14ac:dyDescent="0.25">
      <c r="A4849" s="19">
        <v>10001</v>
      </c>
      <c r="B4849" s="19" t="s">
        <v>38</v>
      </c>
      <c r="C4849" s="19" t="s">
        <v>6328</v>
      </c>
      <c r="D4849" s="19" t="s">
        <v>3387</v>
      </c>
      <c r="E4849" s="19"/>
    </row>
    <row r="4850" spans="1:5" x14ac:dyDescent="0.25">
      <c r="A4850" s="19">
        <v>10002</v>
      </c>
      <c r="B4850" s="19" t="s">
        <v>38</v>
      </c>
      <c r="C4850" s="19" t="s">
        <v>6328</v>
      </c>
      <c r="D4850" s="19" t="s">
        <v>3518</v>
      </c>
      <c r="E4850" s="19"/>
    </row>
    <row r="4851" spans="1:5" x14ac:dyDescent="0.25">
      <c r="A4851" s="19">
        <v>10003</v>
      </c>
      <c r="B4851" s="19" t="s">
        <v>38</v>
      </c>
      <c r="C4851" s="19" t="s">
        <v>6328</v>
      </c>
      <c r="D4851" s="19" t="s">
        <v>3519</v>
      </c>
      <c r="E4851" s="19"/>
    </row>
    <row r="4852" spans="1:5" x14ac:dyDescent="0.25">
      <c r="A4852" s="19">
        <v>10004</v>
      </c>
      <c r="B4852" s="19" t="s">
        <v>38</v>
      </c>
      <c r="C4852" s="19" t="s">
        <v>6328</v>
      </c>
      <c r="D4852" s="19" t="s">
        <v>3520</v>
      </c>
      <c r="E4852" s="19"/>
    </row>
    <row r="4853" spans="1:5" x14ac:dyDescent="0.25">
      <c r="A4853" s="19">
        <v>10005</v>
      </c>
      <c r="B4853" s="19" t="s">
        <v>38</v>
      </c>
      <c r="C4853" s="19" t="s">
        <v>6328</v>
      </c>
      <c r="D4853" s="19" t="s">
        <v>7931</v>
      </c>
      <c r="E4853" s="19"/>
    </row>
    <row r="4854" spans="1:5" x14ac:dyDescent="0.25">
      <c r="A4854" s="19">
        <v>10006</v>
      </c>
      <c r="B4854" s="19" t="s">
        <v>38</v>
      </c>
      <c r="C4854" s="19" t="s">
        <v>6328</v>
      </c>
      <c r="D4854" s="19" t="s">
        <v>3388</v>
      </c>
      <c r="E4854" s="19"/>
    </row>
    <row r="4855" spans="1:5" x14ac:dyDescent="0.25">
      <c r="A4855" s="19">
        <v>10007</v>
      </c>
      <c r="B4855" s="19" t="s">
        <v>38</v>
      </c>
      <c r="C4855" s="19" t="s">
        <v>6328</v>
      </c>
      <c r="D4855" s="19" t="s">
        <v>3389</v>
      </c>
      <c r="E4855" s="19"/>
    </row>
    <row r="4856" spans="1:5" x14ac:dyDescent="0.25">
      <c r="A4856" s="19">
        <v>10008</v>
      </c>
      <c r="B4856" s="19" t="s">
        <v>38</v>
      </c>
      <c r="C4856" s="19" t="s">
        <v>6328</v>
      </c>
      <c r="D4856" s="19" t="s">
        <v>3390</v>
      </c>
      <c r="E4856" s="19"/>
    </row>
    <row r="4857" spans="1:5" x14ac:dyDescent="0.25">
      <c r="A4857" s="19">
        <v>10009</v>
      </c>
      <c r="B4857" s="19" t="s">
        <v>38</v>
      </c>
      <c r="C4857" s="19" t="s">
        <v>6328</v>
      </c>
      <c r="D4857" s="19" t="s">
        <v>3391</v>
      </c>
      <c r="E4857" s="19"/>
    </row>
    <row r="4858" spans="1:5" x14ac:dyDescent="0.25">
      <c r="A4858" s="19">
        <v>10010</v>
      </c>
      <c r="B4858" s="19" t="s">
        <v>38</v>
      </c>
      <c r="C4858" s="19" t="s">
        <v>6328</v>
      </c>
      <c r="D4858" s="19" t="s">
        <v>145</v>
      </c>
      <c r="E4858" s="19"/>
    </row>
    <row r="4859" spans="1:5" x14ac:dyDescent="0.25">
      <c r="A4859" s="19">
        <v>10011</v>
      </c>
      <c r="B4859" s="19" t="s">
        <v>38</v>
      </c>
      <c r="C4859" s="19" t="s">
        <v>6328</v>
      </c>
      <c r="D4859" s="19" t="s">
        <v>3392</v>
      </c>
      <c r="E4859" s="19"/>
    </row>
    <row r="4860" spans="1:5" x14ac:dyDescent="0.25">
      <c r="A4860" s="19">
        <v>10012</v>
      </c>
      <c r="B4860" s="19" t="s">
        <v>38</v>
      </c>
      <c r="C4860" s="19" t="s">
        <v>6328</v>
      </c>
      <c r="D4860" s="19" t="s">
        <v>3393</v>
      </c>
      <c r="E4860" s="19" t="s">
        <v>7932</v>
      </c>
    </row>
    <row r="4861" spans="1:5" x14ac:dyDescent="0.25">
      <c r="A4861" s="19">
        <v>10013</v>
      </c>
      <c r="B4861" s="19" t="s">
        <v>38</v>
      </c>
      <c r="C4861" s="19" t="s">
        <v>6328</v>
      </c>
      <c r="D4861" s="19" t="s">
        <v>3394</v>
      </c>
      <c r="E4861" s="19"/>
    </row>
    <row r="4862" spans="1:5" x14ac:dyDescent="0.25">
      <c r="A4862" s="19">
        <v>10014</v>
      </c>
      <c r="B4862" s="19" t="s">
        <v>38</v>
      </c>
      <c r="C4862" s="19" t="s">
        <v>6328</v>
      </c>
      <c r="D4862" s="19" t="s">
        <v>607</v>
      </c>
      <c r="E4862" s="19"/>
    </row>
    <row r="4863" spans="1:5" x14ac:dyDescent="0.25">
      <c r="A4863" s="19">
        <v>10015</v>
      </c>
      <c r="B4863" s="19" t="s">
        <v>38</v>
      </c>
      <c r="C4863" s="19" t="s">
        <v>6328</v>
      </c>
      <c r="D4863" s="19" t="s">
        <v>7933</v>
      </c>
      <c r="E4863" s="19"/>
    </row>
    <row r="4864" spans="1:5" x14ac:dyDescent="0.25">
      <c r="A4864" s="19">
        <v>10016</v>
      </c>
      <c r="B4864" s="19" t="s">
        <v>38</v>
      </c>
      <c r="C4864" s="19" t="s">
        <v>6328</v>
      </c>
      <c r="D4864" s="19" t="s">
        <v>3395</v>
      </c>
      <c r="E4864" s="19"/>
    </row>
    <row r="4865" spans="1:5" x14ac:dyDescent="0.25">
      <c r="A4865" s="19">
        <v>10017</v>
      </c>
      <c r="B4865" s="19" t="s">
        <v>38</v>
      </c>
      <c r="C4865" s="19" t="s">
        <v>6328</v>
      </c>
      <c r="D4865" s="19" t="s">
        <v>3396</v>
      </c>
      <c r="E4865" s="19"/>
    </row>
    <row r="4866" spans="1:5" x14ac:dyDescent="0.25">
      <c r="A4866" s="19">
        <v>10018</v>
      </c>
      <c r="B4866" s="19" t="s">
        <v>38</v>
      </c>
      <c r="C4866" s="19" t="s">
        <v>6328</v>
      </c>
      <c r="D4866" s="19" t="s">
        <v>3397</v>
      </c>
      <c r="E4866" s="19"/>
    </row>
    <row r="4867" spans="1:5" x14ac:dyDescent="0.25">
      <c r="A4867" s="19">
        <v>10019</v>
      </c>
      <c r="B4867" s="19" t="s">
        <v>38</v>
      </c>
      <c r="C4867" s="19" t="s">
        <v>6328</v>
      </c>
      <c r="D4867" s="19" t="s">
        <v>3398</v>
      </c>
      <c r="E4867" s="19"/>
    </row>
    <row r="4868" spans="1:5" x14ac:dyDescent="0.25">
      <c r="A4868" s="19">
        <v>10020</v>
      </c>
      <c r="B4868" s="19" t="s">
        <v>38</v>
      </c>
      <c r="C4868" s="19" t="s">
        <v>6328</v>
      </c>
      <c r="D4868" s="19" t="s">
        <v>3399</v>
      </c>
      <c r="E4868" s="19"/>
    </row>
    <row r="4869" spans="1:5" x14ac:dyDescent="0.25">
      <c r="A4869" s="19">
        <v>10021</v>
      </c>
      <c r="B4869" s="19" t="s">
        <v>38</v>
      </c>
      <c r="C4869" s="19" t="s">
        <v>6328</v>
      </c>
      <c r="D4869" s="19" t="s">
        <v>3400</v>
      </c>
      <c r="E4869" s="19"/>
    </row>
    <row r="4870" spans="1:5" x14ac:dyDescent="0.25">
      <c r="A4870" s="19">
        <v>10022</v>
      </c>
      <c r="B4870" s="19" t="s">
        <v>38</v>
      </c>
      <c r="C4870" s="19" t="s">
        <v>6328</v>
      </c>
      <c r="D4870" s="19" t="s">
        <v>152</v>
      </c>
      <c r="E4870" s="19"/>
    </row>
    <row r="4871" spans="1:5" x14ac:dyDescent="0.25">
      <c r="A4871" s="19">
        <v>10023</v>
      </c>
      <c r="B4871" s="19" t="s">
        <v>38</v>
      </c>
      <c r="C4871" s="19" t="s">
        <v>6328</v>
      </c>
      <c r="D4871" s="19" t="s">
        <v>3401</v>
      </c>
      <c r="E4871" s="19"/>
    </row>
    <row r="4872" spans="1:5" x14ac:dyDescent="0.25">
      <c r="A4872" s="19">
        <v>10024</v>
      </c>
      <c r="B4872" s="19" t="s">
        <v>38</v>
      </c>
      <c r="C4872" s="19" t="s">
        <v>6328</v>
      </c>
      <c r="D4872" s="19" t="s">
        <v>3402</v>
      </c>
      <c r="E4872" s="19"/>
    </row>
    <row r="4873" spans="1:5" x14ac:dyDescent="0.25">
      <c r="A4873" s="19">
        <v>10025</v>
      </c>
      <c r="B4873" s="19" t="s">
        <v>38</v>
      </c>
      <c r="C4873" s="19" t="s">
        <v>6328</v>
      </c>
      <c r="D4873" s="19" t="s">
        <v>3403</v>
      </c>
      <c r="E4873" s="19"/>
    </row>
    <row r="4874" spans="1:5" x14ac:dyDescent="0.25">
      <c r="A4874" s="19">
        <v>10026</v>
      </c>
      <c r="B4874" s="19" t="s">
        <v>38</v>
      </c>
      <c r="C4874" s="19" t="s">
        <v>6328</v>
      </c>
      <c r="D4874" s="19" t="s">
        <v>608</v>
      </c>
      <c r="E4874" s="19"/>
    </row>
    <row r="4875" spans="1:5" x14ac:dyDescent="0.25">
      <c r="A4875" s="19">
        <v>10027</v>
      </c>
      <c r="B4875" s="19" t="s">
        <v>38</v>
      </c>
      <c r="C4875" s="19" t="s">
        <v>6328</v>
      </c>
      <c r="D4875" s="19" t="s">
        <v>7934</v>
      </c>
      <c r="E4875" s="19"/>
    </row>
    <row r="4876" spans="1:5" x14ac:dyDescent="0.25">
      <c r="A4876" s="19">
        <v>10028</v>
      </c>
      <c r="B4876" s="19" t="s">
        <v>38</v>
      </c>
      <c r="C4876" s="19" t="s">
        <v>6328</v>
      </c>
      <c r="D4876" s="19" t="s">
        <v>3404</v>
      </c>
      <c r="E4876" s="19"/>
    </row>
    <row r="4877" spans="1:5" x14ac:dyDescent="0.25">
      <c r="A4877" s="19">
        <v>10029</v>
      </c>
      <c r="B4877" s="19" t="s">
        <v>38</v>
      </c>
      <c r="C4877" s="19" t="s">
        <v>6328</v>
      </c>
      <c r="D4877" s="19" t="s">
        <v>3405</v>
      </c>
      <c r="E4877" s="19"/>
    </row>
    <row r="4878" spans="1:5" x14ac:dyDescent="0.25">
      <c r="A4878" s="19">
        <v>10030</v>
      </c>
      <c r="B4878" s="19" t="s">
        <v>38</v>
      </c>
      <c r="C4878" s="19" t="s">
        <v>6328</v>
      </c>
      <c r="D4878" s="19" t="s">
        <v>3406</v>
      </c>
      <c r="E4878" s="19"/>
    </row>
    <row r="4879" spans="1:5" x14ac:dyDescent="0.25">
      <c r="A4879" s="19">
        <v>10031</v>
      </c>
      <c r="B4879" s="19" t="s">
        <v>38</v>
      </c>
      <c r="C4879" s="19" t="s">
        <v>6328</v>
      </c>
      <c r="D4879" s="19" t="s">
        <v>3407</v>
      </c>
      <c r="E4879" s="19"/>
    </row>
    <row r="4880" spans="1:5" x14ac:dyDescent="0.25">
      <c r="A4880" s="19">
        <v>10032</v>
      </c>
      <c r="B4880" s="19" t="s">
        <v>38</v>
      </c>
      <c r="C4880" s="19" t="s">
        <v>6328</v>
      </c>
      <c r="D4880" s="19" t="s">
        <v>3408</v>
      </c>
      <c r="E4880" s="19"/>
    </row>
    <row r="4881" spans="1:5" x14ac:dyDescent="0.25">
      <c r="A4881" s="19">
        <v>10033</v>
      </c>
      <c r="B4881" s="19" t="s">
        <v>38</v>
      </c>
      <c r="C4881" s="19" t="s">
        <v>6328</v>
      </c>
      <c r="D4881" s="19" t="s">
        <v>3409</v>
      </c>
      <c r="E4881" s="19"/>
    </row>
    <row r="4882" spans="1:5" x14ac:dyDescent="0.25">
      <c r="A4882" s="19">
        <v>10034</v>
      </c>
      <c r="B4882" s="19" t="s">
        <v>38</v>
      </c>
      <c r="C4882" s="19" t="s">
        <v>6328</v>
      </c>
      <c r="D4882" s="19" t="s">
        <v>3410</v>
      </c>
      <c r="E4882" s="19"/>
    </row>
    <row r="4883" spans="1:5" x14ac:dyDescent="0.25">
      <c r="A4883" s="19">
        <v>10035</v>
      </c>
      <c r="B4883" s="19" t="s">
        <v>38</v>
      </c>
      <c r="C4883" s="19" t="s">
        <v>6328</v>
      </c>
      <c r="D4883" s="19" t="s">
        <v>3411</v>
      </c>
      <c r="E4883" s="19"/>
    </row>
    <row r="4884" spans="1:5" x14ac:dyDescent="0.25">
      <c r="A4884" s="19">
        <v>10036</v>
      </c>
      <c r="B4884" s="19" t="s">
        <v>38</v>
      </c>
      <c r="C4884" s="19" t="s">
        <v>6328</v>
      </c>
      <c r="D4884" s="19" t="s">
        <v>3412</v>
      </c>
      <c r="E4884" s="19"/>
    </row>
    <row r="4885" spans="1:5" x14ac:dyDescent="0.25">
      <c r="A4885" s="19">
        <v>10037</v>
      </c>
      <c r="B4885" s="19" t="s">
        <v>38</v>
      </c>
      <c r="C4885" s="19" t="s">
        <v>6328</v>
      </c>
      <c r="D4885" s="19" t="s">
        <v>3413</v>
      </c>
      <c r="E4885" s="19"/>
    </row>
    <row r="4886" spans="1:5" x14ac:dyDescent="0.25">
      <c r="A4886" s="19">
        <v>10038</v>
      </c>
      <c r="B4886" s="19" t="s">
        <v>38</v>
      </c>
      <c r="C4886" s="19" t="s">
        <v>6328</v>
      </c>
      <c r="D4886" s="19" t="s">
        <v>3414</v>
      </c>
      <c r="E4886" s="19"/>
    </row>
    <row r="4887" spans="1:5" x14ac:dyDescent="0.25">
      <c r="A4887" s="19">
        <v>10039</v>
      </c>
      <c r="B4887" s="19" t="s">
        <v>38</v>
      </c>
      <c r="C4887" s="19" t="s">
        <v>6328</v>
      </c>
      <c r="D4887" s="19" t="s">
        <v>7935</v>
      </c>
      <c r="E4887" s="19"/>
    </row>
    <row r="4888" spans="1:5" x14ac:dyDescent="0.25">
      <c r="A4888" s="19">
        <v>10040</v>
      </c>
      <c r="B4888" s="19" t="s">
        <v>38</v>
      </c>
      <c r="C4888" s="19" t="s">
        <v>6328</v>
      </c>
      <c r="D4888" s="19" t="s">
        <v>3415</v>
      </c>
      <c r="E4888" s="19"/>
    </row>
    <row r="4889" spans="1:5" x14ac:dyDescent="0.25">
      <c r="A4889" s="19">
        <v>10041</v>
      </c>
      <c r="B4889" s="19" t="s">
        <v>38</v>
      </c>
      <c r="C4889" s="19" t="s">
        <v>6328</v>
      </c>
      <c r="D4889" s="19" t="s">
        <v>3416</v>
      </c>
      <c r="E4889" s="19"/>
    </row>
    <row r="4890" spans="1:5" x14ac:dyDescent="0.25">
      <c r="A4890" s="19">
        <v>10042</v>
      </c>
      <c r="B4890" s="19" t="s">
        <v>38</v>
      </c>
      <c r="C4890" s="19" t="s">
        <v>6328</v>
      </c>
      <c r="D4890" s="19" t="s">
        <v>3417</v>
      </c>
      <c r="E4890" s="19"/>
    </row>
    <row r="4891" spans="1:5" x14ac:dyDescent="0.25">
      <c r="A4891" s="19">
        <v>10043</v>
      </c>
      <c r="B4891" s="19" t="s">
        <v>38</v>
      </c>
      <c r="C4891" s="19" t="s">
        <v>6328</v>
      </c>
      <c r="D4891" s="19" t="s">
        <v>3418</v>
      </c>
      <c r="E4891" s="19"/>
    </row>
    <row r="4892" spans="1:5" x14ac:dyDescent="0.25">
      <c r="A4892" s="19">
        <v>10044</v>
      </c>
      <c r="B4892" s="19" t="s">
        <v>38</v>
      </c>
      <c r="C4892" s="19" t="s">
        <v>6328</v>
      </c>
      <c r="D4892" s="19" t="s">
        <v>3419</v>
      </c>
      <c r="E4892" s="19"/>
    </row>
    <row r="4893" spans="1:5" x14ac:dyDescent="0.25">
      <c r="A4893" s="19">
        <v>10045</v>
      </c>
      <c r="B4893" s="19" t="s">
        <v>38</v>
      </c>
      <c r="C4893" s="19" t="s">
        <v>6328</v>
      </c>
      <c r="D4893" s="19" t="s">
        <v>3420</v>
      </c>
      <c r="E4893" s="19"/>
    </row>
    <row r="4894" spans="1:5" x14ac:dyDescent="0.25">
      <c r="A4894" s="19">
        <v>10046</v>
      </c>
      <c r="B4894" s="19" t="s">
        <v>38</v>
      </c>
      <c r="C4894" s="19" t="s">
        <v>6328</v>
      </c>
      <c r="D4894" s="19" t="s">
        <v>811</v>
      </c>
      <c r="E4894" s="19"/>
    </row>
    <row r="4895" spans="1:5" x14ac:dyDescent="0.25">
      <c r="A4895" s="19">
        <v>10047</v>
      </c>
      <c r="B4895" s="19" t="s">
        <v>38</v>
      </c>
      <c r="C4895" s="19" t="s">
        <v>6328</v>
      </c>
      <c r="D4895" s="19" t="s">
        <v>941</v>
      </c>
      <c r="E4895" s="19"/>
    </row>
    <row r="4896" spans="1:5" x14ac:dyDescent="0.25">
      <c r="A4896" s="19">
        <v>10048</v>
      </c>
      <c r="B4896" s="19" t="s">
        <v>38</v>
      </c>
      <c r="C4896" s="19" t="s">
        <v>6328</v>
      </c>
      <c r="D4896" s="19" t="s">
        <v>2364</v>
      </c>
      <c r="E4896" s="19"/>
    </row>
    <row r="4897" spans="1:5" x14ac:dyDescent="0.25">
      <c r="A4897" s="19">
        <v>10049</v>
      </c>
      <c r="B4897" s="19" t="s">
        <v>38</v>
      </c>
      <c r="C4897" s="19" t="s">
        <v>6328</v>
      </c>
      <c r="D4897" s="19" t="s">
        <v>2370</v>
      </c>
      <c r="E4897" s="19"/>
    </row>
    <row r="4898" spans="1:5" x14ac:dyDescent="0.25">
      <c r="A4898" s="19">
        <v>10050</v>
      </c>
      <c r="B4898" s="19" t="s">
        <v>38</v>
      </c>
      <c r="C4898" s="19" t="s">
        <v>6328</v>
      </c>
      <c r="D4898" s="19" t="s">
        <v>3421</v>
      </c>
      <c r="E4898" s="19"/>
    </row>
    <row r="4899" spans="1:5" x14ac:dyDescent="0.25">
      <c r="A4899" s="19">
        <v>10051</v>
      </c>
      <c r="B4899" s="19" t="s">
        <v>38</v>
      </c>
      <c r="C4899" s="19" t="s">
        <v>6328</v>
      </c>
      <c r="D4899" s="19" t="s">
        <v>3422</v>
      </c>
      <c r="E4899" s="19"/>
    </row>
    <row r="4900" spans="1:5" x14ac:dyDescent="0.25">
      <c r="A4900" s="19">
        <v>10052</v>
      </c>
      <c r="B4900" s="19" t="s">
        <v>38</v>
      </c>
      <c r="C4900" s="19" t="s">
        <v>6328</v>
      </c>
      <c r="D4900" s="19" t="s">
        <v>3423</v>
      </c>
      <c r="E4900" s="19"/>
    </row>
    <row r="4901" spans="1:5" x14ac:dyDescent="0.25">
      <c r="A4901" s="19">
        <v>10053</v>
      </c>
      <c r="B4901" s="19" t="s">
        <v>38</v>
      </c>
      <c r="C4901" s="19" t="s">
        <v>6328</v>
      </c>
      <c r="D4901" s="19" t="s">
        <v>3424</v>
      </c>
      <c r="E4901" s="19"/>
    </row>
    <row r="4902" spans="1:5" x14ac:dyDescent="0.25">
      <c r="A4902" s="19">
        <v>10054</v>
      </c>
      <c r="B4902" s="19" t="s">
        <v>38</v>
      </c>
      <c r="C4902" s="19" t="s">
        <v>6328</v>
      </c>
      <c r="D4902" s="19" t="s">
        <v>3425</v>
      </c>
      <c r="E4902" s="19"/>
    </row>
    <row r="4903" spans="1:5" x14ac:dyDescent="0.25">
      <c r="A4903" s="19">
        <v>10055</v>
      </c>
      <c r="B4903" s="19" t="s">
        <v>38</v>
      </c>
      <c r="C4903" s="19" t="s">
        <v>6328</v>
      </c>
      <c r="D4903" s="19" t="s">
        <v>3426</v>
      </c>
      <c r="E4903" s="19"/>
    </row>
    <row r="4904" spans="1:5" x14ac:dyDescent="0.25">
      <c r="A4904" s="19">
        <v>10056</v>
      </c>
      <c r="B4904" s="19" t="s">
        <v>38</v>
      </c>
      <c r="C4904" s="19" t="s">
        <v>6328</v>
      </c>
      <c r="D4904" s="19" t="s">
        <v>3427</v>
      </c>
      <c r="E4904" s="19"/>
    </row>
    <row r="4905" spans="1:5" x14ac:dyDescent="0.25">
      <c r="A4905" s="19">
        <v>10057</v>
      </c>
      <c r="B4905" s="19" t="s">
        <v>38</v>
      </c>
      <c r="C4905" s="19" t="s">
        <v>6328</v>
      </c>
      <c r="D4905" s="19" t="s">
        <v>947</v>
      </c>
      <c r="E4905" s="19"/>
    </row>
    <row r="4906" spans="1:5" x14ac:dyDescent="0.25">
      <c r="A4906" s="19">
        <v>10058</v>
      </c>
      <c r="B4906" s="19" t="s">
        <v>38</v>
      </c>
      <c r="C4906" s="19" t="s">
        <v>6328</v>
      </c>
      <c r="D4906" s="19" t="s">
        <v>7936</v>
      </c>
      <c r="E4906" s="19"/>
    </row>
    <row r="4907" spans="1:5" x14ac:dyDescent="0.25">
      <c r="A4907" s="19">
        <v>10059</v>
      </c>
      <c r="B4907" s="19" t="s">
        <v>38</v>
      </c>
      <c r="C4907" s="19" t="s">
        <v>6328</v>
      </c>
      <c r="D4907" s="19" t="s">
        <v>7937</v>
      </c>
      <c r="E4907" s="19"/>
    </row>
    <row r="4908" spans="1:5" x14ac:dyDescent="0.25">
      <c r="A4908" s="19">
        <v>10060</v>
      </c>
      <c r="B4908" s="19" t="s">
        <v>38</v>
      </c>
      <c r="C4908" s="19" t="s">
        <v>6328</v>
      </c>
      <c r="D4908" s="19" t="s">
        <v>7938</v>
      </c>
      <c r="E4908" s="19"/>
    </row>
    <row r="4909" spans="1:5" x14ac:dyDescent="0.25">
      <c r="A4909" s="19">
        <v>10061</v>
      </c>
      <c r="B4909" s="19" t="s">
        <v>38</v>
      </c>
      <c r="C4909" s="19" t="s">
        <v>6328</v>
      </c>
      <c r="D4909" s="19" t="s">
        <v>7939</v>
      </c>
      <c r="E4909" s="19"/>
    </row>
    <row r="4910" spans="1:5" x14ac:dyDescent="0.25">
      <c r="A4910" s="19">
        <v>10062</v>
      </c>
      <c r="B4910" s="19" t="s">
        <v>38</v>
      </c>
      <c r="C4910" s="19" t="s">
        <v>6328</v>
      </c>
      <c r="D4910" s="19" t="s">
        <v>7940</v>
      </c>
      <c r="E4910" s="19"/>
    </row>
    <row r="4911" spans="1:5" x14ac:dyDescent="0.25">
      <c r="A4911" s="19">
        <v>10063</v>
      </c>
      <c r="B4911" s="19" t="s">
        <v>38</v>
      </c>
      <c r="C4911" s="19" t="s">
        <v>6328</v>
      </c>
      <c r="D4911" s="19" t="s">
        <v>3428</v>
      </c>
      <c r="E4911" s="19"/>
    </row>
    <row r="4912" spans="1:5" x14ac:dyDescent="0.25">
      <c r="A4912" s="19">
        <v>10064</v>
      </c>
      <c r="B4912" s="19" t="s">
        <v>38</v>
      </c>
      <c r="C4912" s="19" t="s">
        <v>6328</v>
      </c>
      <c r="D4912" s="19" t="s">
        <v>3429</v>
      </c>
      <c r="E4912" s="19"/>
    </row>
    <row r="4913" spans="1:5" x14ac:dyDescent="0.25">
      <c r="A4913" s="19">
        <v>10065</v>
      </c>
      <c r="B4913" s="19" t="s">
        <v>38</v>
      </c>
      <c r="C4913" s="19" t="s">
        <v>6328</v>
      </c>
      <c r="D4913" s="19" t="s">
        <v>3430</v>
      </c>
      <c r="E4913" s="19"/>
    </row>
    <row r="4914" spans="1:5" x14ac:dyDescent="0.25">
      <c r="A4914" s="19">
        <v>10066</v>
      </c>
      <c r="B4914" s="19" t="s">
        <v>38</v>
      </c>
      <c r="C4914" s="19" t="s">
        <v>6328</v>
      </c>
      <c r="D4914" s="19" t="s">
        <v>3431</v>
      </c>
      <c r="E4914" s="19"/>
    </row>
    <row r="4915" spans="1:5" x14ac:dyDescent="0.25">
      <c r="A4915" s="19">
        <v>10067</v>
      </c>
      <c r="B4915" s="19" t="s">
        <v>38</v>
      </c>
      <c r="C4915" s="19" t="s">
        <v>6328</v>
      </c>
      <c r="D4915" s="19" t="s">
        <v>3432</v>
      </c>
      <c r="E4915" s="19"/>
    </row>
    <row r="4916" spans="1:5" x14ac:dyDescent="0.25">
      <c r="A4916" s="19">
        <v>10068</v>
      </c>
      <c r="B4916" s="19" t="s">
        <v>38</v>
      </c>
      <c r="C4916" s="19" t="s">
        <v>6328</v>
      </c>
      <c r="D4916" s="19" t="s">
        <v>3433</v>
      </c>
      <c r="E4916" s="19"/>
    </row>
    <row r="4917" spans="1:5" x14ac:dyDescent="0.25">
      <c r="A4917" s="19">
        <v>10069</v>
      </c>
      <c r="B4917" s="19" t="s">
        <v>38</v>
      </c>
      <c r="C4917" s="19" t="s">
        <v>6328</v>
      </c>
      <c r="D4917" s="19" t="s">
        <v>7941</v>
      </c>
      <c r="E4917" s="19"/>
    </row>
    <row r="4918" spans="1:5" x14ac:dyDescent="0.25">
      <c r="A4918" s="19">
        <v>10070</v>
      </c>
      <c r="B4918" s="19" t="s">
        <v>38</v>
      </c>
      <c r="C4918" s="19" t="s">
        <v>6328</v>
      </c>
      <c r="D4918" s="19" t="s">
        <v>7942</v>
      </c>
      <c r="E4918" s="19"/>
    </row>
    <row r="4919" spans="1:5" x14ac:dyDescent="0.25">
      <c r="A4919" s="19">
        <v>10071</v>
      </c>
      <c r="B4919" s="19" t="s">
        <v>38</v>
      </c>
      <c r="C4919" s="19" t="s">
        <v>6328</v>
      </c>
      <c r="D4919" s="19" t="s">
        <v>7943</v>
      </c>
      <c r="E4919" s="19"/>
    </row>
    <row r="4920" spans="1:5" x14ac:dyDescent="0.25">
      <c r="A4920" s="19">
        <v>10072</v>
      </c>
      <c r="B4920" s="19" t="s">
        <v>38</v>
      </c>
      <c r="C4920" s="19" t="s">
        <v>6328</v>
      </c>
      <c r="D4920" s="19" t="s">
        <v>7944</v>
      </c>
      <c r="E4920" s="19"/>
    </row>
    <row r="4921" spans="1:5" x14ac:dyDescent="0.25">
      <c r="A4921" s="19">
        <v>10073</v>
      </c>
      <c r="B4921" s="19" t="s">
        <v>38</v>
      </c>
      <c r="C4921" s="19" t="s">
        <v>6328</v>
      </c>
      <c r="D4921" s="19" t="s">
        <v>7945</v>
      </c>
      <c r="E4921" s="19"/>
    </row>
    <row r="4922" spans="1:5" x14ac:dyDescent="0.25">
      <c r="A4922" s="19">
        <v>10074</v>
      </c>
      <c r="B4922" s="19" t="s">
        <v>38</v>
      </c>
      <c r="C4922" s="19" t="s">
        <v>6328</v>
      </c>
      <c r="D4922" s="19" t="s">
        <v>7946</v>
      </c>
      <c r="E4922" s="19"/>
    </row>
    <row r="4923" spans="1:5" x14ac:dyDescent="0.25">
      <c r="A4923" s="19">
        <v>10075</v>
      </c>
      <c r="B4923" s="19" t="s">
        <v>38</v>
      </c>
      <c r="C4923" s="19" t="s">
        <v>6328</v>
      </c>
      <c r="D4923" s="19" t="s">
        <v>7947</v>
      </c>
      <c r="E4923" s="19"/>
    </row>
    <row r="4924" spans="1:5" x14ac:dyDescent="0.25">
      <c r="A4924" s="19">
        <v>10076</v>
      </c>
      <c r="B4924" s="19" t="s">
        <v>38</v>
      </c>
      <c r="C4924" s="19" t="s">
        <v>6328</v>
      </c>
      <c r="D4924" s="19" t="s">
        <v>7948</v>
      </c>
      <c r="E4924" s="19"/>
    </row>
    <row r="4925" spans="1:5" x14ac:dyDescent="0.25">
      <c r="A4925" s="19">
        <v>10077</v>
      </c>
      <c r="B4925" s="19" t="s">
        <v>38</v>
      </c>
      <c r="C4925" s="19" t="s">
        <v>6328</v>
      </c>
      <c r="D4925" s="19" t="s">
        <v>7949</v>
      </c>
      <c r="E4925" s="19"/>
    </row>
    <row r="4926" spans="1:5" x14ac:dyDescent="0.25">
      <c r="A4926" s="19">
        <v>10078</v>
      </c>
      <c r="B4926" s="19" t="s">
        <v>38</v>
      </c>
      <c r="C4926" s="19" t="s">
        <v>6328</v>
      </c>
      <c r="D4926" s="19" t="s">
        <v>7950</v>
      </c>
      <c r="E4926" s="19"/>
    </row>
    <row r="4927" spans="1:5" x14ac:dyDescent="0.25">
      <c r="A4927" s="19">
        <v>10079</v>
      </c>
      <c r="B4927" s="19" t="s">
        <v>38</v>
      </c>
      <c r="C4927" s="19" t="s">
        <v>6328</v>
      </c>
      <c r="D4927" s="19" t="s">
        <v>7951</v>
      </c>
      <c r="E4927" s="19"/>
    </row>
    <row r="4928" spans="1:5" x14ac:dyDescent="0.25">
      <c r="A4928" s="19">
        <v>10080</v>
      </c>
      <c r="B4928" s="19" t="s">
        <v>38</v>
      </c>
      <c r="C4928" s="19" t="s">
        <v>6328</v>
      </c>
      <c r="D4928" s="19" t="s">
        <v>7952</v>
      </c>
      <c r="E4928" s="19"/>
    </row>
    <row r="4929" spans="1:5" x14ac:dyDescent="0.25">
      <c r="A4929" s="19">
        <v>10081</v>
      </c>
      <c r="B4929" s="19" t="s">
        <v>38</v>
      </c>
      <c r="C4929" s="19" t="s">
        <v>6328</v>
      </c>
      <c r="D4929" s="19" t="s">
        <v>3434</v>
      </c>
      <c r="E4929" s="19"/>
    </row>
    <row r="4930" spans="1:5" x14ac:dyDescent="0.25">
      <c r="A4930" s="19">
        <v>10082</v>
      </c>
      <c r="B4930" s="19" t="s">
        <v>38</v>
      </c>
      <c r="C4930" s="19" t="s">
        <v>6328</v>
      </c>
      <c r="D4930" s="19" t="s">
        <v>3435</v>
      </c>
      <c r="E4930" s="19"/>
    </row>
    <row r="4931" spans="1:5" x14ac:dyDescent="0.25">
      <c r="A4931" s="19">
        <v>10083</v>
      </c>
      <c r="B4931" s="19" t="s">
        <v>38</v>
      </c>
      <c r="C4931" s="19" t="s">
        <v>6328</v>
      </c>
      <c r="D4931" s="19" t="s">
        <v>3436</v>
      </c>
      <c r="E4931" s="19"/>
    </row>
    <row r="4932" spans="1:5" x14ac:dyDescent="0.25">
      <c r="A4932" s="19">
        <v>10084</v>
      </c>
      <c r="B4932" s="19" t="s">
        <v>38</v>
      </c>
      <c r="C4932" s="19" t="s">
        <v>6328</v>
      </c>
      <c r="D4932" s="19" t="s">
        <v>3437</v>
      </c>
      <c r="E4932" s="19"/>
    </row>
    <row r="4933" spans="1:5" x14ac:dyDescent="0.25">
      <c r="A4933" s="19">
        <v>10085</v>
      </c>
      <c r="B4933" s="19" t="s">
        <v>38</v>
      </c>
      <c r="C4933" s="19" t="s">
        <v>6328</v>
      </c>
      <c r="D4933" s="19" t="s">
        <v>3438</v>
      </c>
      <c r="E4933" s="19"/>
    </row>
    <row r="4934" spans="1:5" x14ac:dyDescent="0.25">
      <c r="A4934" s="19">
        <v>10086</v>
      </c>
      <c r="B4934" s="19" t="s">
        <v>38</v>
      </c>
      <c r="C4934" s="19" t="s">
        <v>6328</v>
      </c>
      <c r="D4934" s="19" t="s">
        <v>3439</v>
      </c>
      <c r="E4934" s="19"/>
    </row>
    <row r="4935" spans="1:5" x14ac:dyDescent="0.25">
      <c r="A4935" s="19">
        <v>10087</v>
      </c>
      <c r="B4935" s="19" t="s">
        <v>38</v>
      </c>
      <c r="C4935" s="19" t="s">
        <v>6328</v>
      </c>
      <c r="D4935" s="19" t="s">
        <v>3440</v>
      </c>
      <c r="E4935" s="19"/>
    </row>
    <row r="4936" spans="1:5" x14ac:dyDescent="0.25">
      <c r="A4936" s="19">
        <v>10088</v>
      </c>
      <c r="B4936" s="19" t="s">
        <v>38</v>
      </c>
      <c r="C4936" s="19" t="s">
        <v>6328</v>
      </c>
      <c r="D4936" s="19" t="s">
        <v>3441</v>
      </c>
      <c r="E4936" s="19"/>
    </row>
    <row r="4937" spans="1:5" x14ac:dyDescent="0.25">
      <c r="A4937" s="19">
        <v>10089</v>
      </c>
      <c r="B4937" s="19" t="s">
        <v>38</v>
      </c>
      <c r="C4937" s="19" t="s">
        <v>6328</v>
      </c>
      <c r="D4937" s="19" t="s">
        <v>3442</v>
      </c>
      <c r="E4937" s="19"/>
    </row>
    <row r="4938" spans="1:5" x14ac:dyDescent="0.25">
      <c r="A4938" s="19">
        <v>10090</v>
      </c>
      <c r="B4938" s="19" t="s">
        <v>38</v>
      </c>
      <c r="C4938" s="19" t="s">
        <v>6328</v>
      </c>
      <c r="D4938" s="19" t="s">
        <v>3443</v>
      </c>
      <c r="E4938" s="19"/>
    </row>
    <row r="4939" spans="1:5" x14ac:dyDescent="0.25">
      <c r="A4939" s="19">
        <v>10091</v>
      </c>
      <c r="B4939" s="19" t="s">
        <v>38</v>
      </c>
      <c r="C4939" s="19" t="s">
        <v>6328</v>
      </c>
      <c r="D4939" s="19" t="s">
        <v>3444</v>
      </c>
      <c r="E4939" s="19"/>
    </row>
    <row r="4940" spans="1:5" x14ac:dyDescent="0.25">
      <c r="A4940" s="19">
        <v>10092</v>
      </c>
      <c r="B4940" s="19" t="s">
        <v>38</v>
      </c>
      <c r="C4940" s="19" t="s">
        <v>6328</v>
      </c>
      <c r="D4940" s="19" t="s">
        <v>183</v>
      </c>
      <c r="E4940" s="19"/>
    </row>
    <row r="4941" spans="1:5" x14ac:dyDescent="0.25">
      <c r="A4941" s="19">
        <v>10093</v>
      </c>
      <c r="B4941" s="19" t="s">
        <v>38</v>
      </c>
      <c r="C4941" s="19" t="s">
        <v>6328</v>
      </c>
      <c r="D4941" s="19" t="s">
        <v>184</v>
      </c>
      <c r="E4941" s="19"/>
    </row>
    <row r="4942" spans="1:5" x14ac:dyDescent="0.25">
      <c r="A4942" s="19">
        <v>10094</v>
      </c>
      <c r="B4942" s="19" t="s">
        <v>38</v>
      </c>
      <c r="C4942" s="19" t="s">
        <v>6328</v>
      </c>
      <c r="D4942" s="19" t="s">
        <v>3445</v>
      </c>
      <c r="E4942" s="19"/>
    </row>
    <row r="4943" spans="1:5" x14ac:dyDescent="0.25">
      <c r="A4943" s="19">
        <v>10095</v>
      </c>
      <c r="B4943" s="19" t="s">
        <v>38</v>
      </c>
      <c r="C4943" s="19" t="s">
        <v>6328</v>
      </c>
      <c r="D4943" s="19" t="s">
        <v>3446</v>
      </c>
      <c r="E4943" s="19"/>
    </row>
    <row r="4944" spans="1:5" x14ac:dyDescent="0.25">
      <c r="A4944" s="19">
        <v>10096</v>
      </c>
      <c r="B4944" s="19" t="s">
        <v>38</v>
      </c>
      <c r="C4944" s="19" t="s">
        <v>6328</v>
      </c>
      <c r="D4944" s="19" t="s">
        <v>3447</v>
      </c>
      <c r="E4944" s="19"/>
    </row>
    <row r="4945" spans="1:5" x14ac:dyDescent="0.25">
      <c r="A4945" s="19">
        <v>10097</v>
      </c>
      <c r="B4945" s="19" t="s">
        <v>38</v>
      </c>
      <c r="C4945" s="19" t="s">
        <v>6328</v>
      </c>
      <c r="D4945" s="19" t="s">
        <v>3448</v>
      </c>
      <c r="E4945" s="19"/>
    </row>
    <row r="4946" spans="1:5" x14ac:dyDescent="0.25">
      <c r="A4946" s="19">
        <v>10098</v>
      </c>
      <c r="B4946" s="19" t="s">
        <v>38</v>
      </c>
      <c r="C4946" s="19" t="s">
        <v>6328</v>
      </c>
      <c r="D4946" s="19" t="s">
        <v>3449</v>
      </c>
      <c r="E4946" s="19"/>
    </row>
    <row r="4947" spans="1:5" x14ac:dyDescent="0.25">
      <c r="A4947" s="19">
        <v>10099</v>
      </c>
      <c r="B4947" s="19" t="s">
        <v>38</v>
      </c>
      <c r="C4947" s="19" t="s">
        <v>6328</v>
      </c>
      <c r="D4947" s="19" t="s">
        <v>3450</v>
      </c>
      <c r="E4947" s="19"/>
    </row>
    <row r="4948" spans="1:5" x14ac:dyDescent="0.25">
      <c r="A4948" s="19">
        <v>10100</v>
      </c>
      <c r="B4948" s="19" t="s">
        <v>38</v>
      </c>
      <c r="C4948" s="19" t="s">
        <v>6328</v>
      </c>
      <c r="D4948" s="19" t="s">
        <v>3451</v>
      </c>
      <c r="E4948" s="19"/>
    </row>
    <row r="4949" spans="1:5" x14ac:dyDescent="0.25">
      <c r="A4949" s="19">
        <v>10101</v>
      </c>
      <c r="B4949" s="19" t="s">
        <v>38</v>
      </c>
      <c r="C4949" s="19" t="s">
        <v>6328</v>
      </c>
      <c r="D4949" s="19" t="s">
        <v>3452</v>
      </c>
      <c r="E4949" s="19"/>
    </row>
    <row r="4950" spans="1:5" x14ac:dyDescent="0.25">
      <c r="A4950" s="19">
        <v>10102</v>
      </c>
      <c r="B4950" s="19" t="s">
        <v>38</v>
      </c>
      <c r="C4950" s="19" t="s">
        <v>6328</v>
      </c>
      <c r="D4950" s="19" t="s">
        <v>3453</v>
      </c>
      <c r="E4950" s="19"/>
    </row>
    <row r="4951" spans="1:5" x14ac:dyDescent="0.25">
      <c r="A4951" s="19">
        <v>10103</v>
      </c>
      <c r="B4951" s="19" t="s">
        <v>38</v>
      </c>
      <c r="C4951" s="19" t="s">
        <v>6328</v>
      </c>
      <c r="D4951" s="19" t="s">
        <v>3454</v>
      </c>
      <c r="E4951" s="19"/>
    </row>
    <row r="4952" spans="1:5" x14ac:dyDescent="0.25">
      <c r="A4952" s="19">
        <v>10104</v>
      </c>
      <c r="B4952" s="19" t="s">
        <v>38</v>
      </c>
      <c r="C4952" s="19" t="s">
        <v>6328</v>
      </c>
      <c r="D4952" s="19" t="s">
        <v>7953</v>
      </c>
      <c r="E4952" s="19"/>
    </row>
    <row r="4953" spans="1:5" x14ac:dyDescent="0.25">
      <c r="A4953" s="19">
        <v>10107</v>
      </c>
      <c r="B4953" s="19" t="s">
        <v>38</v>
      </c>
      <c r="C4953" s="19" t="s">
        <v>6328</v>
      </c>
      <c r="D4953" s="19" t="s">
        <v>3455</v>
      </c>
      <c r="E4953" s="19"/>
    </row>
    <row r="4954" spans="1:5" x14ac:dyDescent="0.25">
      <c r="A4954" s="19">
        <v>10108</v>
      </c>
      <c r="B4954" s="19" t="s">
        <v>38</v>
      </c>
      <c r="C4954" s="19" t="s">
        <v>6328</v>
      </c>
      <c r="D4954" s="19" t="s">
        <v>3456</v>
      </c>
      <c r="E4954" s="19"/>
    </row>
    <row r="4955" spans="1:5" x14ac:dyDescent="0.25">
      <c r="A4955" s="19">
        <v>10109</v>
      </c>
      <c r="B4955" s="19" t="s">
        <v>38</v>
      </c>
      <c r="C4955" s="19" t="s">
        <v>6328</v>
      </c>
      <c r="D4955" s="19" t="s">
        <v>3457</v>
      </c>
      <c r="E4955" s="19"/>
    </row>
    <row r="4956" spans="1:5" x14ac:dyDescent="0.25">
      <c r="A4956" s="19">
        <v>10110</v>
      </c>
      <c r="B4956" s="19" t="s">
        <v>38</v>
      </c>
      <c r="C4956" s="19" t="s">
        <v>6328</v>
      </c>
      <c r="D4956" s="19" t="s">
        <v>3458</v>
      </c>
      <c r="E4956" s="19"/>
    </row>
    <row r="4957" spans="1:5" x14ac:dyDescent="0.25">
      <c r="A4957" s="19">
        <v>10111</v>
      </c>
      <c r="B4957" s="19" t="s">
        <v>38</v>
      </c>
      <c r="C4957" s="19" t="s">
        <v>6328</v>
      </c>
      <c r="D4957" s="19" t="s">
        <v>3079</v>
      </c>
      <c r="E4957" s="19"/>
    </row>
    <row r="4958" spans="1:5" x14ac:dyDescent="0.25">
      <c r="A4958" s="19">
        <v>10112</v>
      </c>
      <c r="B4958" s="19" t="s">
        <v>38</v>
      </c>
      <c r="C4958" s="19" t="s">
        <v>6328</v>
      </c>
      <c r="D4958" s="19" t="s">
        <v>3459</v>
      </c>
      <c r="E4958" s="19"/>
    </row>
    <row r="4959" spans="1:5" x14ac:dyDescent="0.25">
      <c r="A4959" s="19">
        <v>10113</v>
      </c>
      <c r="B4959" s="19" t="s">
        <v>38</v>
      </c>
      <c r="C4959" s="19" t="s">
        <v>6334</v>
      </c>
      <c r="D4959" s="19" t="s">
        <v>3460</v>
      </c>
      <c r="E4959" s="19"/>
    </row>
    <row r="4960" spans="1:5" x14ac:dyDescent="0.25">
      <c r="A4960" s="19">
        <v>10114</v>
      </c>
      <c r="B4960" s="19" t="s">
        <v>38</v>
      </c>
      <c r="C4960" s="19" t="s">
        <v>6334</v>
      </c>
      <c r="D4960" s="19" t="s">
        <v>3461</v>
      </c>
      <c r="E4960" s="19"/>
    </row>
    <row r="4961" spans="1:5" x14ac:dyDescent="0.25">
      <c r="A4961" s="19">
        <v>10115</v>
      </c>
      <c r="B4961" s="19" t="s">
        <v>38</v>
      </c>
      <c r="C4961" s="19" t="s">
        <v>6334</v>
      </c>
      <c r="D4961" s="19" t="s">
        <v>3462</v>
      </c>
      <c r="E4961" s="19"/>
    </row>
    <row r="4962" spans="1:5" x14ac:dyDescent="0.25">
      <c r="A4962" s="19">
        <v>10116</v>
      </c>
      <c r="B4962" s="19" t="s">
        <v>38</v>
      </c>
      <c r="C4962" s="19" t="s">
        <v>6334</v>
      </c>
      <c r="D4962" s="19" t="s">
        <v>3463</v>
      </c>
      <c r="E4962" s="19"/>
    </row>
    <row r="4963" spans="1:5" x14ac:dyDescent="0.25">
      <c r="A4963" s="19">
        <v>10117</v>
      </c>
      <c r="B4963" s="19" t="s">
        <v>38</v>
      </c>
      <c r="C4963" s="19" t="s">
        <v>6334</v>
      </c>
      <c r="D4963" s="19" t="s">
        <v>3464</v>
      </c>
      <c r="E4963" s="19"/>
    </row>
    <row r="4964" spans="1:5" x14ac:dyDescent="0.25">
      <c r="A4964" s="19">
        <v>10118</v>
      </c>
      <c r="B4964" s="19" t="s">
        <v>38</v>
      </c>
      <c r="C4964" s="19" t="s">
        <v>6334</v>
      </c>
      <c r="D4964" s="19" t="s">
        <v>3465</v>
      </c>
      <c r="E4964" s="19"/>
    </row>
    <row r="4965" spans="1:5" x14ac:dyDescent="0.25">
      <c r="A4965" s="19">
        <v>10119</v>
      </c>
      <c r="B4965" s="19" t="s">
        <v>38</v>
      </c>
      <c r="C4965" s="19" t="s">
        <v>6334</v>
      </c>
      <c r="D4965" s="19" t="s">
        <v>3466</v>
      </c>
      <c r="E4965" s="19"/>
    </row>
    <row r="4966" spans="1:5" x14ac:dyDescent="0.25">
      <c r="A4966" s="19">
        <v>10120</v>
      </c>
      <c r="B4966" s="19" t="s">
        <v>38</v>
      </c>
      <c r="C4966" s="19" t="s">
        <v>6334</v>
      </c>
      <c r="D4966" s="19" t="s">
        <v>3467</v>
      </c>
      <c r="E4966" s="19"/>
    </row>
    <row r="4967" spans="1:5" x14ac:dyDescent="0.25">
      <c r="A4967" s="19">
        <v>10121</v>
      </c>
      <c r="B4967" s="19" t="s">
        <v>38</v>
      </c>
      <c r="C4967" s="19" t="s">
        <v>6426</v>
      </c>
      <c r="D4967" s="19" t="s">
        <v>3468</v>
      </c>
      <c r="E4967" s="19"/>
    </row>
    <row r="4968" spans="1:5" x14ac:dyDescent="0.25">
      <c r="A4968" s="19">
        <v>10122</v>
      </c>
      <c r="B4968" s="19" t="s">
        <v>38</v>
      </c>
      <c r="C4968" s="19" t="s">
        <v>6426</v>
      </c>
      <c r="D4968" s="19" t="s">
        <v>3469</v>
      </c>
      <c r="E4968" s="19"/>
    </row>
    <row r="4969" spans="1:5" x14ac:dyDescent="0.25">
      <c r="A4969" s="19">
        <v>10123</v>
      </c>
      <c r="B4969" s="19" t="s">
        <v>38</v>
      </c>
      <c r="C4969" s="19" t="s">
        <v>6426</v>
      </c>
      <c r="D4969" s="19" t="s">
        <v>3470</v>
      </c>
      <c r="E4969" s="19"/>
    </row>
    <row r="4970" spans="1:5" x14ac:dyDescent="0.25">
      <c r="A4970" s="19">
        <v>10124</v>
      </c>
      <c r="B4970" s="19" t="s">
        <v>38</v>
      </c>
      <c r="C4970" s="19" t="s">
        <v>6426</v>
      </c>
      <c r="D4970" s="19" t="s">
        <v>3471</v>
      </c>
      <c r="E4970" s="19"/>
    </row>
    <row r="4971" spans="1:5" x14ac:dyDescent="0.25">
      <c r="A4971" s="19">
        <v>10125</v>
      </c>
      <c r="B4971" s="19" t="s">
        <v>38</v>
      </c>
      <c r="C4971" s="19" t="s">
        <v>6426</v>
      </c>
      <c r="D4971" s="19" t="s">
        <v>3472</v>
      </c>
      <c r="E4971" s="19"/>
    </row>
    <row r="4972" spans="1:5" x14ac:dyDescent="0.25">
      <c r="A4972" s="19">
        <v>10126</v>
      </c>
      <c r="B4972" s="19" t="s">
        <v>38</v>
      </c>
      <c r="C4972" s="19" t="s">
        <v>6316</v>
      </c>
      <c r="D4972" s="19" t="s">
        <v>7954</v>
      </c>
      <c r="E4972" s="19"/>
    </row>
    <row r="4973" spans="1:5" x14ac:dyDescent="0.25">
      <c r="A4973" s="19">
        <v>10127</v>
      </c>
      <c r="B4973" s="19" t="s">
        <v>38</v>
      </c>
      <c r="C4973" s="19" t="s">
        <v>6316</v>
      </c>
      <c r="D4973" s="19" t="s">
        <v>3473</v>
      </c>
      <c r="E4973" s="19"/>
    </row>
    <row r="4974" spans="1:5" x14ac:dyDescent="0.25">
      <c r="A4974" s="19">
        <v>10128</v>
      </c>
      <c r="B4974" s="19" t="s">
        <v>38</v>
      </c>
      <c r="C4974" s="19" t="s">
        <v>6316</v>
      </c>
      <c r="D4974" s="19" t="s">
        <v>3474</v>
      </c>
      <c r="E4974" s="19"/>
    </row>
    <row r="4975" spans="1:5" x14ac:dyDescent="0.25">
      <c r="A4975" s="19">
        <v>10129</v>
      </c>
      <c r="B4975" s="19" t="s">
        <v>38</v>
      </c>
      <c r="C4975" s="19" t="s">
        <v>6316</v>
      </c>
      <c r="D4975" s="19" t="s">
        <v>3475</v>
      </c>
      <c r="E4975" s="19"/>
    </row>
    <row r="4976" spans="1:5" x14ac:dyDescent="0.25">
      <c r="A4976" s="19">
        <v>10130</v>
      </c>
      <c r="B4976" s="19" t="s">
        <v>38</v>
      </c>
      <c r="C4976" s="19" t="s">
        <v>6328</v>
      </c>
      <c r="D4976" s="19" t="s">
        <v>1386</v>
      </c>
      <c r="E4976" s="19"/>
    </row>
    <row r="4977" spans="1:5" x14ac:dyDescent="0.25">
      <c r="A4977" s="19">
        <v>10131</v>
      </c>
      <c r="B4977" s="19" t="s">
        <v>38</v>
      </c>
      <c r="C4977" s="19" t="s">
        <v>6328</v>
      </c>
      <c r="D4977" s="19" t="s">
        <v>2978</v>
      </c>
      <c r="E4977" s="19"/>
    </row>
    <row r="4978" spans="1:5" x14ac:dyDescent="0.25">
      <c r="A4978" s="19">
        <v>10132</v>
      </c>
      <c r="B4978" s="19" t="s">
        <v>38</v>
      </c>
      <c r="C4978" s="19" t="s">
        <v>6328</v>
      </c>
      <c r="D4978" s="19" t="s">
        <v>41</v>
      </c>
      <c r="E4978" s="19"/>
    </row>
    <row r="4979" spans="1:5" x14ac:dyDescent="0.25">
      <c r="A4979" s="19">
        <v>10133</v>
      </c>
      <c r="B4979" s="19" t="s">
        <v>38</v>
      </c>
      <c r="C4979" s="19" t="s">
        <v>6328</v>
      </c>
      <c r="D4979" s="19" t="s">
        <v>42</v>
      </c>
      <c r="E4979" s="19"/>
    </row>
    <row r="4980" spans="1:5" x14ac:dyDescent="0.25">
      <c r="A4980" s="19">
        <v>10134</v>
      </c>
      <c r="B4980" s="19" t="s">
        <v>38</v>
      </c>
      <c r="C4980" s="19" t="s">
        <v>6328</v>
      </c>
      <c r="D4980" s="19" t="s">
        <v>3477</v>
      </c>
      <c r="E4980" s="19" t="s">
        <v>7955</v>
      </c>
    </row>
    <row r="4981" spans="1:5" x14ac:dyDescent="0.25">
      <c r="A4981" s="19">
        <v>10135</v>
      </c>
      <c r="B4981" s="19" t="s">
        <v>210</v>
      </c>
      <c r="C4981" s="19" t="s">
        <v>7168</v>
      </c>
      <c r="D4981" s="19" t="s">
        <v>1417</v>
      </c>
      <c r="E4981" s="19" t="s">
        <v>7956</v>
      </c>
    </row>
    <row r="4982" spans="1:5" x14ac:dyDescent="0.25">
      <c r="A4982" s="19">
        <v>10136</v>
      </c>
      <c r="B4982" s="19" t="s">
        <v>210</v>
      </c>
      <c r="C4982" s="19" t="s">
        <v>7168</v>
      </c>
      <c r="D4982" s="19" t="s">
        <v>1419</v>
      </c>
      <c r="E4982" s="19" t="s">
        <v>7957</v>
      </c>
    </row>
    <row r="4983" spans="1:5" x14ac:dyDescent="0.25">
      <c r="A4983" s="19">
        <v>10137</v>
      </c>
      <c r="B4983" s="19" t="s">
        <v>38</v>
      </c>
      <c r="C4983" s="19" t="s">
        <v>6328</v>
      </c>
      <c r="D4983" s="19" t="s">
        <v>2979</v>
      </c>
      <c r="E4983" s="19"/>
    </row>
    <row r="4984" spans="1:5" x14ac:dyDescent="0.25">
      <c r="A4984" s="19">
        <v>10138</v>
      </c>
      <c r="B4984" s="19" t="s">
        <v>38</v>
      </c>
      <c r="C4984" s="19" t="s">
        <v>6328</v>
      </c>
      <c r="D4984" s="19" t="s">
        <v>1387</v>
      </c>
      <c r="E4984" s="19"/>
    </row>
    <row r="4985" spans="1:5" x14ac:dyDescent="0.25">
      <c r="A4985" s="19">
        <v>10139</v>
      </c>
      <c r="B4985" s="19" t="s">
        <v>210</v>
      </c>
      <c r="C4985" s="19" t="s">
        <v>7168</v>
      </c>
      <c r="D4985" s="19" t="s">
        <v>322</v>
      </c>
      <c r="E4985" s="19" t="s">
        <v>7958</v>
      </c>
    </row>
    <row r="4986" spans="1:5" x14ac:dyDescent="0.25">
      <c r="A4986" s="19">
        <v>10140</v>
      </c>
      <c r="B4986" s="19" t="s">
        <v>210</v>
      </c>
      <c r="C4986" s="19" t="s">
        <v>7168</v>
      </c>
      <c r="D4986" s="19" t="s">
        <v>324</v>
      </c>
      <c r="E4986" s="19" t="s">
        <v>7959</v>
      </c>
    </row>
    <row r="4987" spans="1:5" x14ac:dyDescent="0.25">
      <c r="A4987" s="19">
        <v>10141</v>
      </c>
      <c r="B4987" s="19" t="s">
        <v>210</v>
      </c>
      <c r="C4987" s="19" t="s">
        <v>7168</v>
      </c>
      <c r="D4987" s="19" t="s">
        <v>326</v>
      </c>
      <c r="E4987" s="19" t="s">
        <v>7960</v>
      </c>
    </row>
    <row r="4988" spans="1:5" x14ac:dyDescent="0.25">
      <c r="A4988" s="19">
        <v>10142</v>
      </c>
      <c r="B4988" s="19" t="s">
        <v>210</v>
      </c>
      <c r="C4988" s="19" t="s">
        <v>7168</v>
      </c>
      <c r="D4988" s="19" t="s">
        <v>327</v>
      </c>
      <c r="E4988" s="19" t="s">
        <v>7961</v>
      </c>
    </row>
    <row r="4989" spans="1:5" x14ac:dyDescent="0.25">
      <c r="A4989" s="19">
        <v>10143</v>
      </c>
      <c r="B4989" s="19" t="s">
        <v>210</v>
      </c>
      <c r="C4989" s="19" t="s">
        <v>7168</v>
      </c>
      <c r="D4989" s="19" t="s">
        <v>328</v>
      </c>
      <c r="E4989" s="19" t="s">
        <v>7962</v>
      </c>
    </row>
    <row r="4990" spans="1:5" x14ac:dyDescent="0.25">
      <c r="A4990" s="19">
        <v>10144</v>
      </c>
      <c r="B4990" s="19" t="s">
        <v>210</v>
      </c>
      <c r="C4990" s="19" t="s">
        <v>7168</v>
      </c>
      <c r="D4990" s="19" t="s">
        <v>322</v>
      </c>
      <c r="E4990" s="19" t="s">
        <v>7963</v>
      </c>
    </row>
    <row r="4991" spans="1:5" x14ac:dyDescent="0.25">
      <c r="A4991" s="19">
        <v>10145</v>
      </c>
      <c r="B4991" s="19" t="s">
        <v>210</v>
      </c>
      <c r="C4991" s="19" t="s">
        <v>7168</v>
      </c>
      <c r="D4991" s="19" t="s">
        <v>331</v>
      </c>
      <c r="E4991" s="19" t="s">
        <v>7964</v>
      </c>
    </row>
    <row r="4992" spans="1:5" x14ac:dyDescent="0.25">
      <c r="A4992" s="19">
        <v>10146</v>
      </c>
      <c r="B4992" s="19" t="s">
        <v>210</v>
      </c>
      <c r="C4992" s="19" t="s">
        <v>7168</v>
      </c>
      <c r="D4992" s="19" t="s">
        <v>332</v>
      </c>
      <c r="E4992" s="19" t="s">
        <v>7965</v>
      </c>
    </row>
    <row r="4993" spans="1:5" x14ac:dyDescent="0.25">
      <c r="A4993" s="19">
        <v>10147</v>
      </c>
      <c r="B4993" s="19" t="s">
        <v>210</v>
      </c>
      <c r="C4993" s="19" t="s">
        <v>7168</v>
      </c>
      <c r="D4993" s="19" t="s">
        <v>333</v>
      </c>
      <c r="E4993" s="19" t="s">
        <v>7966</v>
      </c>
    </row>
    <row r="4994" spans="1:5" x14ac:dyDescent="0.25">
      <c r="A4994" s="19">
        <v>10148</v>
      </c>
      <c r="B4994" s="19" t="s">
        <v>210</v>
      </c>
      <c r="C4994" s="19" t="s">
        <v>7168</v>
      </c>
      <c r="D4994" s="19" t="s">
        <v>3057</v>
      </c>
      <c r="E4994" s="19" t="s">
        <v>7967</v>
      </c>
    </row>
    <row r="4995" spans="1:5" x14ac:dyDescent="0.25">
      <c r="A4995" s="19">
        <v>10150</v>
      </c>
      <c r="B4995" s="19" t="s">
        <v>210</v>
      </c>
      <c r="C4995" s="19" t="s">
        <v>7168</v>
      </c>
      <c r="D4995" s="19" t="s">
        <v>334</v>
      </c>
      <c r="E4995" s="19" t="s">
        <v>7968</v>
      </c>
    </row>
    <row r="4996" spans="1:5" x14ac:dyDescent="0.25">
      <c r="A4996" s="19">
        <v>10151</v>
      </c>
      <c r="B4996" s="19" t="s">
        <v>210</v>
      </c>
      <c r="C4996" s="19" t="s">
        <v>7168</v>
      </c>
      <c r="D4996" s="19" t="s">
        <v>3059</v>
      </c>
      <c r="E4996" s="19" t="s">
        <v>7969</v>
      </c>
    </row>
    <row r="4997" spans="1:5" x14ac:dyDescent="0.25">
      <c r="A4997" s="19">
        <v>10152</v>
      </c>
      <c r="B4997" s="19" t="s">
        <v>210</v>
      </c>
      <c r="C4997" s="19" t="s">
        <v>7168</v>
      </c>
      <c r="D4997" s="19" t="s">
        <v>336</v>
      </c>
      <c r="E4997" s="19" t="s">
        <v>7970</v>
      </c>
    </row>
    <row r="4998" spans="1:5" x14ac:dyDescent="0.25">
      <c r="A4998" s="19">
        <v>10153</v>
      </c>
      <c r="B4998" s="19" t="s">
        <v>210</v>
      </c>
      <c r="C4998" s="19" t="s">
        <v>7168</v>
      </c>
      <c r="D4998" s="19" t="s">
        <v>337</v>
      </c>
      <c r="E4998" s="19" t="s">
        <v>7971</v>
      </c>
    </row>
    <row r="4999" spans="1:5" x14ac:dyDescent="0.25">
      <c r="A4999" s="19">
        <v>10154</v>
      </c>
      <c r="B4999" s="19" t="s">
        <v>210</v>
      </c>
      <c r="C4999" s="19" t="s">
        <v>7168</v>
      </c>
      <c r="D4999" s="19" t="s">
        <v>339</v>
      </c>
      <c r="E4999" s="19" t="s">
        <v>7972</v>
      </c>
    </row>
    <row r="5000" spans="1:5" x14ac:dyDescent="0.25">
      <c r="A5000" s="19">
        <v>10155</v>
      </c>
      <c r="B5000" s="19" t="s">
        <v>38</v>
      </c>
      <c r="C5000" s="19" t="s">
        <v>6328</v>
      </c>
      <c r="D5000" s="19" t="s">
        <v>2486</v>
      </c>
      <c r="E5000" s="19"/>
    </row>
    <row r="5001" spans="1:5" x14ac:dyDescent="0.25">
      <c r="A5001" s="19">
        <v>10156</v>
      </c>
      <c r="B5001" s="19" t="s">
        <v>38</v>
      </c>
      <c r="C5001" s="19" t="s">
        <v>6328</v>
      </c>
      <c r="D5001" s="19" t="s">
        <v>2487</v>
      </c>
      <c r="E5001" s="19"/>
    </row>
    <row r="5002" spans="1:5" x14ac:dyDescent="0.25">
      <c r="A5002" s="19">
        <v>10157</v>
      </c>
      <c r="B5002" s="19" t="s">
        <v>38</v>
      </c>
      <c r="C5002" s="19" t="s">
        <v>6328</v>
      </c>
      <c r="D5002" s="19" t="s">
        <v>2488</v>
      </c>
      <c r="E5002" s="19"/>
    </row>
    <row r="5003" spans="1:5" x14ac:dyDescent="0.25">
      <c r="A5003" s="19">
        <v>10158</v>
      </c>
      <c r="B5003" s="19" t="s">
        <v>210</v>
      </c>
      <c r="C5003" s="19" t="s">
        <v>7168</v>
      </c>
      <c r="D5003" s="19" t="s">
        <v>341</v>
      </c>
      <c r="E5003" s="19" t="s">
        <v>7973</v>
      </c>
    </row>
    <row r="5004" spans="1:5" x14ac:dyDescent="0.25">
      <c r="A5004" s="19">
        <v>10159</v>
      </c>
      <c r="B5004" s="19" t="s">
        <v>38</v>
      </c>
      <c r="C5004" s="19" t="s">
        <v>6316</v>
      </c>
      <c r="D5004" s="19" t="s">
        <v>3478</v>
      </c>
      <c r="E5004" s="19"/>
    </row>
    <row r="5005" spans="1:5" x14ac:dyDescent="0.25">
      <c r="A5005" s="19">
        <v>10160</v>
      </c>
      <c r="B5005" s="19" t="s">
        <v>38</v>
      </c>
      <c r="C5005" s="19" t="s">
        <v>6341</v>
      </c>
      <c r="D5005" s="19" t="s">
        <v>3479</v>
      </c>
      <c r="E5005" s="19"/>
    </row>
    <row r="5006" spans="1:5" x14ac:dyDescent="0.25">
      <c r="A5006" s="19">
        <v>10161</v>
      </c>
      <c r="B5006" s="19" t="s">
        <v>4226</v>
      </c>
      <c r="C5006" s="19" t="s">
        <v>6608</v>
      </c>
      <c r="D5006" s="19" t="s">
        <v>4350</v>
      </c>
      <c r="E5006" s="19" t="s">
        <v>7974</v>
      </c>
    </row>
    <row r="5007" spans="1:5" x14ac:dyDescent="0.25">
      <c r="A5007" s="19">
        <v>10162</v>
      </c>
      <c r="B5007" s="19" t="s">
        <v>210</v>
      </c>
      <c r="C5007" s="19" t="s">
        <v>7168</v>
      </c>
      <c r="D5007" s="19" t="s">
        <v>343</v>
      </c>
      <c r="E5007" s="19" t="s">
        <v>7975</v>
      </c>
    </row>
    <row r="5008" spans="1:5" x14ac:dyDescent="0.25">
      <c r="A5008" s="19">
        <v>10163</v>
      </c>
      <c r="B5008" s="19" t="s">
        <v>38</v>
      </c>
      <c r="C5008" s="19" t="s">
        <v>6320</v>
      </c>
      <c r="D5008" s="19" t="s">
        <v>2981</v>
      </c>
      <c r="E5008" s="19"/>
    </row>
    <row r="5009" spans="1:5" x14ac:dyDescent="0.25">
      <c r="A5009" s="19">
        <v>10164</v>
      </c>
      <c r="B5009" s="19" t="s">
        <v>38</v>
      </c>
      <c r="C5009" s="19" t="s">
        <v>6320</v>
      </c>
      <c r="D5009" s="19" t="s">
        <v>2982</v>
      </c>
      <c r="E5009" s="19"/>
    </row>
    <row r="5010" spans="1:5" x14ac:dyDescent="0.25">
      <c r="A5010" s="19">
        <v>10165</v>
      </c>
      <c r="B5010" s="19" t="s">
        <v>38</v>
      </c>
      <c r="C5010" s="19" t="s">
        <v>6320</v>
      </c>
      <c r="D5010" s="19" t="s">
        <v>2983</v>
      </c>
      <c r="E5010" s="19"/>
    </row>
    <row r="5011" spans="1:5" x14ac:dyDescent="0.25">
      <c r="A5011" s="19">
        <v>10166</v>
      </c>
      <c r="B5011" s="19" t="s">
        <v>38</v>
      </c>
      <c r="C5011" s="19" t="s">
        <v>6320</v>
      </c>
      <c r="D5011" s="19" t="s">
        <v>2984</v>
      </c>
      <c r="E5011" s="19"/>
    </row>
    <row r="5012" spans="1:5" x14ac:dyDescent="0.25">
      <c r="A5012" s="19">
        <v>10167</v>
      </c>
      <c r="B5012" s="19" t="s">
        <v>210</v>
      </c>
      <c r="C5012" s="19" t="s">
        <v>7168</v>
      </c>
      <c r="D5012" s="19" t="s">
        <v>345</v>
      </c>
      <c r="E5012" s="19" t="s">
        <v>7976</v>
      </c>
    </row>
    <row r="5013" spans="1:5" x14ac:dyDescent="0.25">
      <c r="A5013" s="19">
        <v>10168</v>
      </c>
      <c r="B5013" s="19" t="s">
        <v>210</v>
      </c>
      <c r="C5013" s="19" t="s">
        <v>7168</v>
      </c>
      <c r="D5013" s="19" t="s">
        <v>346</v>
      </c>
      <c r="E5013" s="19" t="s">
        <v>7977</v>
      </c>
    </row>
    <row r="5014" spans="1:5" x14ac:dyDescent="0.25">
      <c r="A5014" s="19">
        <v>10169</v>
      </c>
      <c r="B5014" s="19" t="s">
        <v>210</v>
      </c>
      <c r="C5014" s="19" t="s">
        <v>7168</v>
      </c>
      <c r="D5014" s="19" t="s">
        <v>347</v>
      </c>
      <c r="E5014" s="19" t="s">
        <v>7978</v>
      </c>
    </row>
    <row r="5015" spans="1:5" x14ac:dyDescent="0.25">
      <c r="A5015" s="19">
        <v>10170</v>
      </c>
      <c r="B5015" s="19" t="s">
        <v>210</v>
      </c>
      <c r="C5015" s="19" t="s">
        <v>7168</v>
      </c>
      <c r="D5015" s="19" t="s">
        <v>348</v>
      </c>
      <c r="E5015" s="19" t="s">
        <v>7979</v>
      </c>
    </row>
    <row r="5016" spans="1:5" x14ac:dyDescent="0.25">
      <c r="A5016" s="19">
        <v>10171</v>
      </c>
      <c r="B5016" s="19" t="s">
        <v>210</v>
      </c>
      <c r="C5016" s="19" t="s">
        <v>7168</v>
      </c>
      <c r="D5016" s="19" t="s">
        <v>350</v>
      </c>
      <c r="E5016" s="19" t="s">
        <v>7980</v>
      </c>
    </row>
    <row r="5017" spans="1:5" x14ac:dyDescent="0.25">
      <c r="A5017" s="19">
        <v>10172</v>
      </c>
      <c r="B5017" s="19" t="s">
        <v>210</v>
      </c>
      <c r="C5017" s="19" t="s">
        <v>7168</v>
      </c>
      <c r="D5017" s="19" t="s">
        <v>351</v>
      </c>
      <c r="E5017" s="19" t="s">
        <v>7981</v>
      </c>
    </row>
    <row r="5018" spans="1:5" x14ac:dyDescent="0.25">
      <c r="A5018" s="19">
        <v>10173</v>
      </c>
      <c r="B5018" s="19" t="s">
        <v>210</v>
      </c>
      <c r="C5018" s="19" t="s">
        <v>7168</v>
      </c>
      <c r="D5018" s="19" t="s">
        <v>352</v>
      </c>
      <c r="E5018" s="19" t="s">
        <v>7982</v>
      </c>
    </row>
    <row r="5019" spans="1:5" x14ac:dyDescent="0.25">
      <c r="A5019" s="19">
        <v>10178</v>
      </c>
      <c r="B5019" s="19" t="s">
        <v>210</v>
      </c>
      <c r="C5019" s="19" t="s">
        <v>7168</v>
      </c>
      <c r="D5019" s="19" t="s">
        <v>3551</v>
      </c>
      <c r="E5019" s="19" t="s">
        <v>7983</v>
      </c>
    </row>
    <row r="5020" spans="1:5" x14ac:dyDescent="0.25">
      <c r="A5020" s="19">
        <v>10179</v>
      </c>
      <c r="B5020" s="19" t="s">
        <v>210</v>
      </c>
      <c r="C5020" s="19" t="s">
        <v>7168</v>
      </c>
      <c r="D5020" s="19" t="s">
        <v>354</v>
      </c>
      <c r="E5020" s="19" t="s">
        <v>7984</v>
      </c>
    </row>
    <row r="5021" spans="1:5" x14ac:dyDescent="0.25">
      <c r="A5021" s="19">
        <v>10180</v>
      </c>
      <c r="B5021" s="19" t="s">
        <v>210</v>
      </c>
      <c r="C5021" s="19" t="s">
        <v>7168</v>
      </c>
      <c r="D5021" s="19" t="s">
        <v>355</v>
      </c>
      <c r="E5021" s="19" t="s">
        <v>7985</v>
      </c>
    </row>
    <row r="5022" spans="1:5" x14ac:dyDescent="0.25">
      <c r="A5022" s="19">
        <v>10181</v>
      </c>
      <c r="B5022" s="19" t="s">
        <v>210</v>
      </c>
      <c r="C5022" s="19" t="s">
        <v>7168</v>
      </c>
      <c r="D5022" s="19" t="s">
        <v>356</v>
      </c>
      <c r="E5022" s="19" t="s">
        <v>7986</v>
      </c>
    </row>
    <row r="5023" spans="1:5" x14ac:dyDescent="0.25">
      <c r="A5023" s="19">
        <v>10182</v>
      </c>
      <c r="B5023" s="19" t="s">
        <v>210</v>
      </c>
      <c r="C5023" s="19" t="s">
        <v>7168</v>
      </c>
      <c r="D5023" s="19" t="s">
        <v>357</v>
      </c>
      <c r="E5023" s="19" t="s">
        <v>7987</v>
      </c>
    </row>
    <row r="5024" spans="1:5" x14ac:dyDescent="0.25">
      <c r="A5024" s="19">
        <v>10183</v>
      </c>
      <c r="B5024" s="19" t="s">
        <v>210</v>
      </c>
      <c r="C5024" s="19" t="s">
        <v>7168</v>
      </c>
      <c r="D5024" s="19" t="s">
        <v>3553</v>
      </c>
      <c r="E5024" s="19" t="s">
        <v>7988</v>
      </c>
    </row>
    <row r="5025" spans="1:5" x14ac:dyDescent="0.25">
      <c r="A5025" s="19">
        <v>10185</v>
      </c>
      <c r="B5025" s="19" t="s">
        <v>210</v>
      </c>
      <c r="C5025" s="19" t="s">
        <v>7168</v>
      </c>
      <c r="D5025" s="19" t="s">
        <v>359</v>
      </c>
      <c r="E5025" s="19" t="s">
        <v>7989</v>
      </c>
    </row>
    <row r="5026" spans="1:5" x14ac:dyDescent="0.25">
      <c r="A5026" s="19">
        <v>10186</v>
      </c>
      <c r="B5026" s="19" t="s">
        <v>210</v>
      </c>
      <c r="C5026" s="19" t="s">
        <v>7168</v>
      </c>
      <c r="D5026" s="19" t="s">
        <v>360</v>
      </c>
      <c r="E5026" s="19" t="s">
        <v>7990</v>
      </c>
    </row>
    <row r="5027" spans="1:5" x14ac:dyDescent="0.25">
      <c r="A5027" s="19">
        <v>10187</v>
      </c>
      <c r="B5027" s="19" t="s">
        <v>210</v>
      </c>
      <c r="C5027" s="19" t="s">
        <v>7168</v>
      </c>
      <c r="D5027" s="19" t="s">
        <v>3555</v>
      </c>
      <c r="E5027" s="19" t="s">
        <v>7991</v>
      </c>
    </row>
    <row r="5028" spans="1:5" x14ac:dyDescent="0.25">
      <c r="A5028" s="19">
        <v>10188</v>
      </c>
      <c r="B5028" s="19" t="s">
        <v>210</v>
      </c>
      <c r="C5028" s="19" t="s">
        <v>7168</v>
      </c>
      <c r="D5028" s="19" t="s">
        <v>3556</v>
      </c>
      <c r="E5028" s="19" t="s">
        <v>7992</v>
      </c>
    </row>
    <row r="5029" spans="1:5" x14ac:dyDescent="0.25">
      <c r="A5029" s="19">
        <v>10189</v>
      </c>
      <c r="B5029" s="19" t="s">
        <v>210</v>
      </c>
      <c r="C5029" s="19" t="s">
        <v>7168</v>
      </c>
      <c r="D5029" s="19" t="s">
        <v>3558</v>
      </c>
      <c r="E5029" s="19" t="s">
        <v>7993</v>
      </c>
    </row>
    <row r="5030" spans="1:5" x14ac:dyDescent="0.25">
      <c r="A5030" s="19">
        <v>10190</v>
      </c>
      <c r="B5030" s="19" t="s">
        <v>210</v>
      </c>
      <c r="C5030" s="19" t="s">
        <v>7168</v>
      </c>
      <c r="D5030" s="19" t="s">
        <v>3560</v>
      </c>
      <c r="E5030" s="19" t="s">
        <v>7994</v>
      </c>
    </row>
    <row r="5031" spans="1:5" x14ac:dyDescent="0.25">
      <c r="A5031" s="19">
        <v>10191</v>
      </c>
      <c r="B5031" s="19" t="s">
        <v>210</v>
      </c>
      <c r="C5031" s="19" t="s">
        <v>7168</v>
      </c>
      <c r="D5031" s="19" t="s">
        <v>362</v>
      </c>
      <c r="E5031" s="19" t="s">
        <v>7995</v>
      </c>
    </row>
    <row r="5032" spans="1:5" x14ac:dyDescent="0.25">
      <c r="A5032" s="19">
        <v>10192</v>
      </c>
      <c r="B5032" s="19" t="s">
        <v>210</v>
      </c>
      <c r="C5032" s="19" t="s">
        <v>7168</v>
      </c>
      <c r="D5032" s="19" t="s">
        <v>363</v>
      </c>
      <c r="E5032" s="19" t="s">
        <v>7996</v>
      </c>
    </row>
    <row r="5033" spans="1:5" x14ac:dyDescent="0.25">
      <c r="A5033" s="19">
        <v>10193</v>
      </c>
      <c r="B5033" s="19" t="s">
        <v>210</v>
      </c>
      <c r="C5033" s="19" t="s">
        <v>7168</v>
      </c>
      <c r="D5033" s="19" t="s">
        <v>364</v>
      </c>
      <c r="E5033" s="19" t="s">
        <v>7997</v>
      </c>
    </row>
    <row r="5034" spans="1:5" x14ac:dyDescent="0.25">
      <c r="A5034" s="19">
        <v>10194</v>
      </c>
      <c r="B5034" s="19" t="s">
        <v>210</v>
      </c>
      <c r="C5034" s="19" t="s">
        <v>7168</v>
      </c>
      <c r="D5034" s="19" t="s">
        <v>2581</v>
      </c>
      <c r="E5034" s="19" t="s">
        <v>7998</v>
      </c>
    </row>
    <row r="5035" spans="1:5" x14ac:dyDescent="0.25">
      <c r="A5035" s="19">
        <v>10195</v>
      </c>
      <c r="B5035" s="19" t="s">
        <v>210</v>
      </c>
      <c r="C5035" s="19" t="s">
        <v>7168</v>
      </c>
      <c r="D5035" s="19" t="s">
        <v>1421</v>
      </c>
      <c r="E5035" s="19" t="s">
        <v>7999</v>
      </c>
    </row>
    <row r="5036" spans="1:5" x14ac:dyDescent="0.25">
      <c r="A5036" s="19">
        <v>10196</v>
      </c>
      <c r="B5036" s="19" t="s">
        <v>210</v>
      </c>
      <c r="C5036" s="19" t="s">
        <v>7168</v>
      </c>
      <c r="D5036" s="19" t="s">
        <v>2583</v>
      </c>
      <c r="E5036" s="19" t="s">
        <v>8000</v>
      </c>
    </row>
    <row r="5037" spans="1:5" x14ac:dyDescent="0.25">
      <c r="A5037" s="19">
        <v>10197</v>
      </c>
      <c r="B5037" s="19" t="s">
        <v>210</v>
      </c>
      <c r="C5037" s="19" t="s">
        <v>7168</v>
      </c>
      <c r="D5037" s="19" t="s">
        <v>2584</v>
      </c>
      <c r="E5037" s="19" t="s">
        <v>8001</v>
      </c>
    </row>
    <row r="5038" spans="1:5" x14ac:dyDescent="0.25">
      <c r="A5038" s="19">
        <v>10198</v>
      </c>
      <c r="B5038" s="19" t="s">
        <v>210</v>
      </c>
      <c r="C5038" s="19" t="s">
        <v>7168</v>
      </c>
      <c r="D5038" s="19" t="s">
        <v>1421</v>
      </c>
      <c r="E5038" s="19" t="s">
        <v>8002</v>
      </c>
    </row>
    <row r="5039" spans="1:5" x14ac:dyDescent="0.25">
      <c r="A5039" s="19">
        <v>10199</v>
      </c>
      <c r="B5039" s="19" t="s">
        <v>210</v>
      </c>
      <c r="C5039" s="19" t="s">
        <v>7168</v>
      </c>
      <c r="D5039" s="19" t="s">
        <v>1421</v>
      </c>
      <c r="E5039" s="19" t="s">
        <v>8003</v>
      </c>
    </row>
    <row r="5040" spans="1:5" x14ac:dyDescent="0.25">
      <c r="A5040" s="19">
        <v>10200</v>
      </c>
      <c r="B5040" s="19" t="s">
        <v>38</v>
      </c>
      <c r="C5040" s="19" t="s">
        <v>6479</v>
      </c>
      <c r="D5040" s="19" t="s">
        <v>2490</v>
      </c>
      <c r="E5040" s="19"/>
    </row>
    <row r="5041" spans="1:5" x14ac:dyDescent="0.25">
      <c r="A5041" s="19">
        <v>10201</v>
      </c>
      <c r="B5041" s="19" t="s">
        <v>38</v>
      </c>
      <c r="C5041" s="19" t="s">
        <v>6479</v>
      </c>
      <c r="D5041" s="19" t="s">
        <v>2491</v>
      </c>
      <c r="E5041" s="19"/>
    </row>
    <row r="5042" spans="1:5" x14ac:dyDescent="0.25">
      <c r="A5042" s="19">
        <v>10202</v>
      </c>
      <c r="B5042" s="19" t="s">
        <v>210</v>
      </c>
      <c r="C5042" s="19" t="s">
        <v>7168</v>
      </c>
      <c r="D5042" s="19" t="s">
        <v>366</v>
      </c>
      <c r="E5042" s="19" t="s">
        <v>8004</v>
      </c>
    </row>
    <row r="5043" spans="1:5" x14ac:dyDescent="0.25">
      <c r="A5043" s="19">
        <v>10203</v>
      </c>
      <c r="B5043" s="19" t="s">
        <v>210</v>
      </c>
      <c r="C5043" s="19" t="s">
        <v>7168</v>
      </c>
      <c r="D5043" s="19" t="s">
        <v>367</v>
      </c>
      <c r="E5043" s="19" t="s">
        <v>8005</v>
      </c>
    </row>
    <row r="5044" spans="1:5" x14ac:dyDescent="0.25">
      <c r="A5044" s="19">
        <v>10204</v>
      </c>
      <c r="B5044" s="19" t="s">
        <v>210</v>
      </c>
      <c r="C5044" s="19" t="s">
        <v>7168</v>
      </c>
      <c r="D5044" s="19" t="s">
        <v>368</v>
      </c>
      <c r="E5044" s="19" t="s">
        <v>8006</v>
      </c>
    </row>
    <row r="5045" spans="1:5" x14ac:dyDescent="0.25">
      <c r="A5045" s="19">
        <v>10205</v>
      </c>
      <c r="B5045" s="19" t="s">
        <v>210</v>
      </c>
      <c r="C5045" s="19" t="s">
        <v>7168</v>
      </c>
      <c r="D5045" s="19" t="s">
        <v>370</v>
      </c>
      <c r="E5045" s="19" t="s">
        <v>8007</v>
      </c>
    </row>
    <row r="5046" spans="1:5" x14ac:dyDescent="0.25">
      <c r="A5046" s="19">
        <v>10206</v>
      </c>
      <c r="B5046" s="19" t="s">
        <v>210</v>
      </c>
      <c r="C5046" s="19" t="s">
        <v>7168</v>
      </c>
      <c r="D5046" s="19" t="s">
        <v>372</v>
      </c>
      <c r="E5046" s="19" t="s">
        <v>8008</v>
      </c>
    </row>
    <row r="5047" spans="1:5" x14ac:dyDescent="0.25">
      <c r="A5047" s="19">
        <v>10207</v>
      </c>
      <c r="B5047" s="19" t="s">
        <v>38</v>
      </c>
      <c r="C5047" s="19" t="s">
        <v>6341</v>
      </c>
      <c r="D5047" s="19" t="s">
        <v>2492</v>
      </c>
      <c r="E5047" s="19"/>
    </row>
    <row r="5048" spans="1:5" x14ac:dyDescent="0.25">
      <c r="A5048" s="19">
        <v>10208</v>
      </c>
      <c r="B5048" s="19" t="s">
        <v>38</v>
      </c>
      <c r="C5048" s="19" t="s">
        <v>6341</v>
      </c>
      <c r="D5048" s="19" t="s">
        <v>2493</v>
      </c>
      <c r="E5048" s="19"/>
    </row>
    <row r="5049" spans="1:5" x14ac:dyDescent="0.25">
      <c r="A5049" s="19">
        <v>10209</v>
      </c>
      <c r="B5049" s="19" t="s">
        <v>38</v>
      </c>
      <c r="C5049" s="19" t="s">
        <v>6341</v>
      </c>
      <c r="D5049" s="19" t="s">
        <v>2494</v>
      </c>
      <c r="E5049" s="19"/>
    </row>
    <row r="5050" spans="1:5" x14ac:dyDescent="0.25">
      <c r="A5050" s="19">
        <v>10210</v>
      </c>
      <c r="B5050" s="19" t="s">
        <v>4226</v>
      </c>
      <c r="C5050" s="19" t="s">
        <v>6608</v>
      </c>
      <c r="D5050" s="19" t="s">
        <v>4352</v>
      </c>
      <c r="E5050" s="19"/>
    </row>
    <row r="5051" spans="1:5" x14ac:dyDescent="0.25">
      <c r="A5051" s="19">
        <v>10211</v>
      </c>
      <c r="B5051" s="19" t="s">
        <v>38</v>
      </c>
      <c r="C5051" s="19" t="s">
        <v>6322</v>
      </c>
      <c r="D5051" s="19" t="s">
        <v>2985</v>
      </c>
      <c r="E5051" s="19"/>
    </row>
    <row r="5052" spans="1:5" x14ac:dyDescent="0.25">
      <c r="A5052" s="19">
        <v>10212</v>
      </c>
      <c r="B5052" s="19" t="s">
        <v>38</v>
      </c>
      <c r="C5052" s="19" t="s">
        <v>6322</v>
      </c>
      <c r="D5052" s="19" t="s">
        <v>2986</v>
      </c>
      <c r="E5052" s="19"/>
    </row>
    <row r="5053" spans="1:5" x14ac:dyDescent="0.25">
      <c r="A5053" s="19">
        <v>10213</v>
      </c>
      <c r="B5053" s="19" t="s">
        <v>38</v>
      </c>
      <c r="C5053" s="19" t="s">
        <v>6322</v>
      </c>
      <c r="D5053" s="19" t="s">
        <v>2987</v>
      </c>
      <c r="E5053" s="19"/>
    </row>
    <row r="5054" spans="1:5" x14ac:dyDescent="0.25">
      <c r="A5054" s="19">
        <v>10214</v>
      </c>
      <c r="B5054" s="19" t="s">
        <v>38</v>
      </c>
      <c r="C5054" s="19" t="s">
        <v>6322</v>
      </c>
      <c r="D5054" s="19" t="s">
        <v>2988</v>
      </c>
      <c r="E5054" s="19"/>
    </row>
    <row r="5055" spans="1:5" x14ac:dyDescent="0.25">
      <c r="A5055" s="19">
        <v>10215</v>
      </c>
      <c r="B5055" s="19" t="s">
        <v>38</v>
      </c>
      <c r="C5055" s="19" t="s">
        <v>6322</v>
      </c>
      <c r="D5055" s="19" t="s">
        <v>2989</v>
      </c>
      <c r="E5055" s="19"/>
    </row>
    <row r="5056" spans="1:5" x14ac:dyDescent="0.25">
      <c r="A5056" s="19">
        <v>10216</v>
      </c>
      <c r="B5056" s="19" t="s">
        <v>38</v>
      </c>
      <c r="C5056" s="19" t="s">
        <v>6322</v>
      </c>
      <c r="D5056" s="19" t="s">
        <v>2990</v>
      </c>
      <c r="E5056" s="19"/>
    </row>
    <row r="5057" spans="1:5" x14ac:dyDescent="0.25">
      <c r="A5057" s="19">
        <v>10217</v>
      </c>
      <c r="B5057" s="19" t="s">
        <v>38</v>
      </c>
      <c r="C5057" s="19" t="s">
        <v>6322</v>
      </c>
      <c r="D5057" s="19" t="s">
        <v>2991</v>
      </c>
      <c r="E5057" s="19"/>
    </row>
    <row r="5058" spans="1:5" x14ac:dyDescent="0.25">
      <c r="A5058" s="19">
        <v>10218</v>
      </c>
      <c r="B5058" s="19" t="s">
        <v>38</v>
      </c>
      <c r="C5058" s="19" t="s">
        <v>6322</v>
      </c>
      <c r="D5058" s="19" t="s">
        <v>2992</v>
      </c>
      <c r="E5058" s="19"/>
    </row>
    <row r="5059" spans="1:5" x14ac:dyDescent="0.25">
      <c r="A5059" s="19">
        <v>10219</v>
      </c>
      <c r="B5059" s="19" t="s">
        <v>38</v>
      </c>
      <c r="C5059" s="19" t="s">
        <v>6341</v>
      </c>
      <c r="D5059" s="19" t="s">
        <v>4213</v>
      </c>
      <c r="E5059" s="19"/>
    </row>
    <row r="5060" spans="1:5" x14ac:dyDescent="0.25">
      <c r="A5060" s="19">
        <v>10220</v>
      </c>
      <c r="B5060" s="19" t="s">
        <v>38</v>
      </c>
      <c r="C5060" s="19" t="s">
        <v>6341</v>
      </c>
      <c r="D5060" s="19" t="s">
        <v>4214</v>
      </c>
      <c r="E5060" s="19"/>
    </row>
    <row r="5061" spans="1:5" x14ac:dyDescent="0.25">
      <c r="A5061" s="19">
        <v>10221</v>
      </c>
      <c r="B5061" s="19" t="s">
        <v>38</v>
      </c>
      <c r="C5061" s="19" t="s">
        <v>6341</v>
      </c>
      <c r="D5061" s="19" t="s">
        <v>4215</v>
      </c>
      <c r="E5061" s="19"/>
    </row>
    <row r="5062" spans="1:5" x14ac:dyDescent="0.25">
      <c r="A5062" s="19">
        <v>10222</v>
      </c>
      <c r="B5062" s="19" t="s">
        <v>38</v>
      </c>
      <c r="C5062" s="19" t="s">
        <v>6341</v>
      </c>
      <c r="D5062" s="19" t="s">
        <v>4216</v>
      </c>
      <c r="E5062" s="19"/>
    </row>
    <row r="5063" spans="1:5" x14ac:dyDescent="0.25">
      <c r="A5063" s="19">
        <v>10223</v>
      </c>
      <c r="B5063" s="19" t="s">
        <v>38</v>
      </c>
      <c r="C5063" s="19" t="s">
        <v>6341</v>
      </c>
      <c r="D5063" s="19" t="s">
        <v>4217</v>
      </c>
      <c r="E5063" s="19"/>
    </row>
    <row r="5064" spans="1:5" x14ac:dyDescent="0.25">
      <c r="A5064" s="19">
        <v>10224</v>
      </c>
      <c r="B5064" s="19" t="s">
        <v>38</v>
      </c>
      <c r="C5064" s="19" t="s">
        <v>6341</v>
      </c>
      <c r="D5064" s="19" t="s">
        <v>4218</v>
      </c>
      <c r="E5064" s="19"/>
    </row>
    <row r="5065" spans="1:5" x14ac:dyDescent="0.25">
      <c r="A5065" s="19">
        <v>10225</v>
      </c>
      <c r="B5065" s="19" t="s">
        <v>38</v>
      </c>
      <c r="C5065" s="19" t="s">
        <v>6341</v>
      </c>
      <c r="D5065" s="19" t="s">
        <v>4219</v>
      </c>
      <c r="E5065" s="19"/>
    </row>
    <row r="5066" spans="1:5" x14ac:dyDescent="0.25">
      <c r="A5066" s="19">
        <v>10226</v>
      </c>
      <c r="B5066" s="19" t="s">
        <v>38</v>
      </c>
      <c r="C5066" s="19" t="s">
        <v>6341</v>
      </c>
      <c r="D5066" s="19" t="s">
        <v>4220</v>
      </c>
      <c r="E5066" s="19"/>
    </row>
    <row r="5067" spans="1:5" x14ac:dyDescent="0.25">
      <c r="A5067" s="19">
        <v>10227</v>
      </c>
      <c r="B5067" s="19" t="s">
        <v>38</v>
      </c>
      <c r="C5067" s="19" t="s">
        <v>6341</v>
      </c>
      <c r="D5067" s="19" t="s">
        <v>4221</v>
      </c>
      <c r="E5067" s="19"/>
    </row>
    <row r="5068" spans="1:5" x14ac:dyDescent="0.25">
      <c r="A5068" s="19">
        <v>10228</v>
      </c>
      <c r="B5068" s="19" t="s">
        <v>38</v>
      </c>
      <c r="C5068" s="19" t="s">
        <v>6341</v>
      </c>
      <c r="D5068" s="19" t="s">
        <v>4223</v>
      </c>
      <c r="E5068" s="19"/>
    </row>
    <row r="5069" spans="1:5" x14ac:dyDescent="0.25">
      <c r="A5069" s="19">
        <v>10229</v>
      </c>
      <c r="B5069" s="19" t="s">
        <v>38</v>
      </c>
      <c r="C5069" s="19" t="s">
        <v>6393</v>
      </c>
      <c r="D5069" s="19" t="s">
        <v>1906</v>
      </c>
      <c r="E5069" s="19"/>
    </row>
    <row r="5070" spans="1:5" x14ac:dyDescent="0.25">
      <c r="A5070" s="19">
        <v>10230</v>
      </c>
      <c r="B5070" s="19" t="s">
        <v>38</v>
      </c>
      <c r="C5070" s="19" t="s">
        <v>6320</v>
      </c>
      <c r="D5070" s="19" t="s">
        <v>1907</v>
      </c>
      <c r="E5070" s="19"/>
    </row>
    <row r="5071" spans="1:5" x14ac:dyDescent="0.25">
      <c r="A5071" s="19">
        <v>10231</v>
      </c>
      <c r="B5071" s="19" t="s">
        <v>38</v>
      </c>
      <c r="C5071" s="19" t="s">
        <v>6320</v>
      </c>
      <c r="D5071" s="19" t="s">
        <v>1908</v>
      </c>
      <c r="E5071" s="19"/>
    </row>
    <row r="5072" spans="1:5" x14ac:dyDescent="0.25">
      <c r="A5072" s="19">
        <v>10232</v>
      </c>
      <c r="B5072" s="19" t="s">
        <v>210</v>
      </c>
      <c r="C5072" s="19" t="s">
        <v>7168</v>
      </c>
      <c r="D5072" s="19" t="s">
        <v>3062</v>
      </c>
      <c r="E5072" s="19" t="s">
        <v>8009</v>
      </c>
    </row>
    <row r="5073" spans="1:5" x14ac:dyDescent="0.25">
      <c r="A5073" s="19">
        <v>10233</v>
      </c>
      <c r="B5073" s="19" t="s">
        <v>38</v>
      </c>
      <c r="C5073" s="19" t="s">
        <v>6426</v>
      </c>
      <c r="D5073" s="19" t="s">
        <v>421</v>
      </c>
      <c r="E5073" s="19"/>
    </row>
    <row r="5074" spans="1:5" x14ac:dyDescent="0.25">
      <c r="A5074" s="19">
        <v>10234</v>
      </c>
      <c r="B5074" s="19" t="s">
        <v>38</v>
      </c>
      <c r="C5074" s="19" t="s">
        <v>6341</v>
      </c>
      <c r="D5074" s="19" t="s">
        <v>188</v>
      </c>
      <c r="E5074" s="19"/>
    </row>
    <row r="5075" spans="1:5" x14ac:dyDescent="0.25">
      <c r="A5075" s="19">
        <v>10235</v>
      </c>
      <c r="B5075" s="19" t="s">
        <v>38</v>
      </c>
      <c r="C5075" s="19" t="s">
        <v>6341</v>
      </c>
      <c r="D5075" s="19" t="s">
        <v>189</v>
      </c>
      <c r="E5075" s="19"/>
    </row>
    <row r="5076" spans="1:5" x14ac:dyDescent="0.25">
      <c r="A5076" s="19">
        <v>10237</v>
      </c>
      <c r="B5076" s="19" t="s">
        <v>210</v>
      </c>
      <c r="C5076" s="19" t="s">
        <v>7168</v>
      </c>
      <c r="D5076" s="19" t="s">
        <v>374</v>
      </c>
      <c r="E5076" s="19" t="s">
        <v>8010</v>
      </c>
    </row>
    <row r="5077" spans="1:5" x14ac:dyDescent="0.25">
      <c r="A5077" s="19">
        <v>10238</v>
      </c>
      <c r="B5077" s="19" t="s">
        <v>210</v>
      </c>
      <c r="C5077" s="19" t="s">
        <v>7168</v>
      </c>
      <c r="D5077" s="19" t="s">
        <v>375</v>
      </c>
      <c r="E5077" s="19" t="s">
        <v>8011</v>
      </c>
    </row>
    <row r="5078" spans="1:5" x14ac:dyDescent="0.25">
      <c r="A5078" s="19">
        <v>10239</v>
      </c>
      <c r="B5078" s="19" t="s">
        <v>210</v>
      </c>
      <c r="C5078" s="19" t="s">
        <v>7168</v>
      </c>
      <c r="D5078" s="19" t="s">
        <v>375</v>
      </c>
      <c r="E5078" s="19" t="s">
        <v>8012</v>
      </c>
    </row>
    <row r="5079" spans="1:5" x14ac:dyDescent="0.25">
      <c r="A5079" s="19">
        <v>10240</v>
      </c>
      <c r="B5079" s="19" t="s">
        <v>210</v>
      </c>
      <c r="C5079" s="19" t="s">
        <v>7168</v>
      </c>
      <c r="D5079" s="19" t="s">
        <v>2586</v>
      </c>
      <c r="E5079" s="19" t="s">
        <v>8013</v>
      </c>
    </row>
    <row r="5080" spans="1:5" x14ac:dyDescent="0.25">
      <c r="A5080" s="19">
        <v>10241</v>
      </c>
      <c r="B5080" s="19" t="s">
        <v>210</v>
      </c>
      <c r="C5080" s="19" t="s">
        <v>7168</v>
      </c>
      <c r="D5080" s="19" t="s">
        <v>2587</v>
      </c>
      <c r="E5080" s="19" t="s">
        <v>8014</v>
      </c>
    </row>
    <row r="5081" spans="1:5" x14ac:dyDescent="0.25">
      <c r="A5081" s="19">
        <v>10242</v>
      </c>
      <c r="B5081" s="19" t="s">
        <v>210</v>
      </c>
      <c r="C5081" s="19" t="s">
        <v>7168</v>
      </c>
      <c r="D5081" s="19" t="s">
        <v>2589</v>
      </c>
      <c r="E5081" s="19" t="s">
        <v>8015</v>
      </c>
    </row>
    <row r="5082" spans="1:5" x14ac:dyDescent="0.25">
      <c r="A5082" s="19">
        <v>10243</v>
      </c>
      <c r="B5082" s="19" t="s">
        <v>210</v>
      </c>
      <c r="C5082" s="19" t="s">
        <v>7168</v>
      </c>
      <c r="D5082" s="19" t="s">
        <v>2591</v>
      </c>
      <c r="E5082" s="19" t="s">
        <v>8016</v>
      </c>
    </row>
    <row r="5083" spans="1:5" x14ac:dyDescent="0.25">
      <c r="A5083" s="19">
        <v>10245</v>
      </c>
      <c r="B5083" s="19" t="s">
        <v>210</v>
      </c>
      <c r="C5083" s="19" t="s">
        <v>7168</v>
      </c>
      <c r="D5083" s="19" t="s">
        <v>377</v>
      </c>
      <c r="E5083" s="19" t="s">
        <v>8017</v>
      </c>
    </row>
    <row r="5084" spans="1:5" x14ac:dyDescent="0.25">
      <c r="A5084" s="19">
        <v>10246</v>
      </c>
      <c r="B5084" s="19" t="s">
        <v>210</v>
      </c>
      <c r="C5084" s="19" t="s">
        <v>7168</v>
      </c>
      <c r="D5084" s="19" t="s">
        <v>378</v>
      </c>
      <c r="E5084" s="19" t="s">
        <v>8018</v>
      </c>
    </row>
    <row r="5085" spans="1:5" x14ac:dyDescent="0.25">
      <c r="A5085" s="19">
        <v>10247</v>
      </c>
      <c r="B5085" s="19" t="s">
        <v>38</v>
      </c>
      <c r="C5085" s="19" t="s">
        <v>6341</v>
      </c>
      <c r="D5085" s="19" t="s">
        <v>1388</v>
      </c>
      <c r="E5085" s="19"/>
    </row>
    <row r="5086" spans="1:5" x14ac:dyDescent="0.25">
      <c r="A5086" s="19">
        <v>10249</v>
      </c>
      <c r="B5086" s="19" t="s">
        <v>210</v>
      </c>
      <c r="C5086" s="19" t="s">
        <v>7168</v>
      </c>
      <c r="D5086" s="19" t="s">
        <v>380</v>
      </c>
      <c r="E5086" s="19" t="s">
        <v>8019</v>
      </c>
    </row>
    <row r="5087" spans="1:5" x14ac:dyDescent="0.25">
      <c r="A5087" s="19">
        <v>10250</v>
      </c>
      <c r="B5087" s="19" t="s">
        <v>38</v>
      </c>
      <c r="C5087" s="19" t="s">
        <v>6462</v>
      </c>
      <c r="D5087" s="19" t="s">
        <v>2993</v>
      </c>
      <c r="E5087" s="19"/>
    </row>
    <row r="5088" spans="1:5" x14ac:dyDescent="0.25">
      <c r="A5088" s="19">
        <v>10251</v>
      </c>
      <c r="B5088" s="19" t="s">
        <v>38</v>
      </c>
      <c r="C5088" s="19" t="s">
        <v>6462</v>
      </c>
      <c r="D5088" s="19" t="s">
        <v>2994</v>
      </c>
      <c r="E5088" s="19"/>
    </row>
    <row r="5089" spans="1:5" x14ac:dyDescent="0.25">
      <c r="A5089" s="19">
        <v>10252</v>
      </c>
      <c r="B5089" s="19" t="s">
        <v>38</v>
      </c>
      <c r="C5089" s="19" t="s">
        <v>6462</v>
      </c>
      <c r="D5089" s="19" t="s">
        <v>2995</v>
      </c>
      <c r="E5089" s="19"/>
    </row>
    <row r="5090" spans="1:5" x14ac:dyDescent="0.25">
      <c r="A5090" s="19">
        <v>10253</v>
      </c>
      <c r="B5090" s="19" t="s">
        <v>38</v>
      </c>
      <c r="C5090" s="19" t="s">
        <v>6462</v>
      </c>
      <c r="D5090" s="19" t="s">
        <v>2996</v>
      </c>
      <c r="E5090" s="19"/>
    </row>
    <row r="5091" spans="1:5" x14ac:dyDescent="0.25">
      <c r="A5091" s="19">
        <v>10254</v>
      </c>
      <c r="B5091" s="19" t="s">
        <v>38</v>
      </c>
      <c r="C5091" s="19" t="s">
        <v>6462</v>
      </c>
      <c r="D5091" s="19" t="s">
        <v>2997</v>
      </c>
      <c r="E5091" s="19"/>
    </row>
    <row r="5092" spans="1:5" x14ac:dyDescent="0.25">
      <c r="A5092" s="19">
        <v>10255</v>
      </c>
      <c r="B5092" s="19" t="s">
        <v>38</v>
      </c>
      <c r="C5092" s="19" t="s">
        <v>6462</v>
      </c>
      <c r="D5092" s="19" t="s">
        <v>2998</v>
      </c>
      <c r="E5092" s="19"/>
    </row>
    <row r="5093" spans="1:5" x14ac:dyDescent="0.25">
      <c r="A5093" s="19">
        <v>10256</v>
      </c>
      <c r="B5093" s="19" t="s">
        <v>38</v>
      </c>
      <c r="C5093" s="19" t="s">
        <v>6462</v>
      </c>
      <c r="D5093" s="19" t="s">
        <v>3000</v>
      </c>
      <c r="E5093" s="19"/>
    </row>
    <row r="5094" spans="1:5" x14ac:dyDescent="0.25">
      <c r="A5094" s="19">
        <v>10257</v>
      </c>
      <c r="B5094" s="19" t="s">
        <v>38</v>
      </c>
      <c r="C5094" s="19" t="s">
        <v>6462</v>
      </c>
      <c r="D5094" s="19" t="s">
        <v>3001</v>
      </c>
      <c r="E5094" s="19"/>
    </row>
    <row r="5095" spans="1:5" x14ac:dyDescent="0.25">
      <c r="A5095" s="19">
        <v>10258</v>
      </c>
      <c r="B5095" s="19" t="s">
        <v>210</v>
      </c>
      <c r="C5095" s="19" t="s">
        <v>7168</v>
      </c>
      <c r="D5095" s="19" t="s">
        <v>382</v>
      </c>
      <c r="E5095" s="19" t="s">
        <v>8020</v>
      </c>
    </row>
    <row r="5096" spans="1:5" x14ac:dyDescent="0.25">
      <c r="A5096" s="19">
        <v>10259</v>
      </c>
      <c r="B5096" s="19" t="s">
        <v>210</v>
      </c>
      <c r="C5096" s="19" t="s">
        <v>7168</v>
      </c>
      <c r="D5096" s="19" t="s">
        <v>383</v>
      </c>
      <c r="E5096" s="19" t="s">
        <v>8021</v>
      </c>
    </row>
    <row r="5097" spans="1:5" x14ac:dyDescent="0.25">
      <c r="A5097" s="19">
        <v>10260</v>
      </c>
      <c r="B5097" s="19" t="s">
        <v>210</v>
      </c>
      <c r="C5097" s="19" t="s">
        <v>7168</v>
      </c>
      <c r="D5097" s="19" t="s">
        <v>384</v>
      </c>
      <c r="E5097" s="19" t="s">
        <v>8022</v>
      </c>
    </row>
    <row r="5098" spans="1:5" x14ac:dyDescent="0.25">
      <c r="A5098" s="19">
        <v>10261</v>
      </c>
      <c r="B5098" s="19" t="s">
        <v>210</v>
      </c>
      <c r="C5098" s="19" t="s">
        <v>7168</v>
      </c>
      <c r="D5098" s="19" t="s">
        <v>2592</v>
      </c>
      <c r="E5098" s="19" t="s">
        <v>8023</v>
      </c>
    </row>
    <row r="5099" spans="1:5" x14ac:dyDescent="0.25">
      <c r="A5099" s="19">
        <v>10262</v>
      </c>
      <c r="B5099" s="19" t="s">
        <v>210</v>
      </c>
      <c r="C5099" s="19" t="s">
        <v>7168</v>
      </c>
      <c r="D5099" s="19" t="s">
        <v>3064</v>
      </c>
      <c r="E5099" s="19" t="s">
        <v>8024</v>
      </c>
    </row>
    <row r="5100" spans="1:5" x14ac:dyDescent="0.25">
      <c r="A5100" s="19">
        <v>10263</v>
      </c>
      <c r="B5100" s="19" t="s">
        <v>98</v>
      </c>
      <c r="C5100" s="19" t="s">
        <v>8025</v>
      </c>
      <c r="D5100" s="19" t="s">
        <v>2784</v>
      </c>
      <c r="E5100" s="19"/>
    </row>
    <row r="5101" spans="1:5" x14ac:dyDescent="0.25">
      <c r="A5101" s="19">
        <v>10264</v>
      </c>
      <c r="B5101" s="19" t="s">
        <v>98</v>
      </c>
      <c r="C5101" s="19" t="s">
        <v>8025</v>
      </c>
      <c r="D5101" s="19" t="s">
        <v>2348</v>
      </c>
      <c r="E5101" s="19"/>
    </row>
    <row r="5102" spans="1:5" x14ac:dyDescent="0.25">
      <c r="A5102" s="19">
        <v>10265</v>
      </c>
      <c r="B5102" s="19" t="s">
        <v>98</v>
      </c>
      <c r="C5102" s="19" t="s">
        <v>8025</v>
      </c>
      <c r="D5102" s="19" t="s">
        <v>1311</v>
      </c>
      <c r="E5102" s="19"/>
    </row>
    <row r="5103" spans="1:5" x14ac:dyDescent="0.25">
      <c r="A5103" s="19">
        <v>10266</v>
      </c>
      <c r="B5103" s="19" t="s">
        <v>98</v>
      </c>
      <c r="C5103" s="19" t="s">
        <v>8025</v>
      </c>
      <c r="D5103" s="19" t="s">
        <v>588</v>
      </c>
      <c r="E5103" s="19"/>
    </row>
    <row r="5104" spans="1:5" x14ac:dyDescent="0.25">
      <c r="A5104" s="19">
        <v>10267</v>
      </c>
      <c r="B5104" s="19" t="s">
        <v>98</v>
      </c>
      <c r="C5104" s="19" t="s">
        <v>8025</v>
      </c>
      <c r="D5104" s="19" t="s">
        <v>589</v>
      </c>
      <c r="E5104" s="19"/>
    </row>
    <row r="5105" spans="1:5" x14ac:dyDescent="0.25">
      <c r="A5105" s="19">
        <v>10268</v>
      </c>
      <c r="B5105" s="19" t="s">
        <v>98</v>
      </c>
      <c r="C5105" s="19" t="s">
        <v>8025</v>
      </c>
      <c r="D5105" s="19" t="s">
        <v>97</v>
      </c>
      <c r="E5105" s="19"/>
    </row>
    <row r="5106" spans="1:5" x14ac:dyDescent="0.25">
      <c r="A5106" s="19">
        <v>10269</v>
      </c>
      <c r="B5106" s="19" t="s">
        <v>98</v>
      </c>
      <c r="C5106" s="19" t="s">
        <v>8025</v>
      </c>
      <c r="D5106" s="19" t="s">
        <v>3365</v>
      </c>
      <c r="E5106" s="19"/>
    </row>
    <row r="5107" spans="1:5" x14ac:dyDescent="0.25">
      <c r="A5107" s="19">
        <v>10270</v>
      </c>
      <c r="B5107" s="19" t="s">
        <v>38</v>
      </c>
      <c r="C5107" s="19" t="s">
        <v>6530</v>
      </c>
      <c r="D5107" s="19" t="s">
        <v>191</v>
      </c>
      <c r="E5107" s="19"/>
    </row>
    <row r="5108" spans="1:5" x14ac:dyDescent="0.25">
      <c r="A5108" s="19">
        <v>10271</v>
      </c>
      <c r="B5108" s="19" t="s">
        <v>38</v>
      </c>
      <c r="C5108" s="19" t="s">
        <v>6530</v>
      </c>
      <c r="D5108" s="19" t="s">
        <v>193</v>
      </c>
      <c r="E5108" s="19"/>
    </row>
    <row r="5109" spans="1:5" x14ac:dyDescent="0.25">
      <c r="A5109" s="19">
        <v>10272</v>
      </c>
      <c r="B5109" s="19" t="s">
        <v>210</v>
      </c>
      <c r="C5109" s="19" t="s">
        <v>7168</v>
      </c>
      <c r="D5109" s="19" t="s">
        <v>3561</v>
      </c>
      <c r="E5109" s="19" t="s">
        <v>8026</v>
      </c>
    </row>
    <row r="5110" spans="1:5" x14ac:dyDescent="0.25">
      <c r="A5110" s="19">
        <v>10273</v>
      </c>
      <c r="B5110" s="19" t="s">
        <v>38</v>
      </c>
      <c r="C5110" s="19" t="s">
        <v>6393</v>
      </c>
      <c r="D5110" s="19" t="s">
        <v>8027</v>
      </c>
      <c r="E5110" s="19"/>
    </row>
    <row r="5111" spans="1:5" x14ac:dyDescent="0.25">
      <c r="A5111" s="19">
        <v>10274</v>
      </c>
      <c r="B5111" s="19" t="s">
        <v>38</v>
      </c>
      <c r="C5111" s="19" t="s">
        <v>6393</v>
      </c>
      <c r="D5111" s="19" t="s">
        <v>3003</v>
      </c>
      <c r="E5111" s="19"/>
    </row>
    <row r="5112" spans="1:5" x14ac:dyDescent="0.25">
      <c r="A5112" s="19">
        <v>10275</v>
      </c>
      <c r="B5112" s="19" t="s">
        <v>38</v>
      </c>
      <c r="C5112" s="19" t="s">
        <v>6393</v>
      </c>
      <c r="D5112" s="19" t="s">
        <v>3005</v>
      </c>
      <c r="E5112" s="19"/>
    </row>
    <row r="5113" spans="1:5" x14ac:dyDescent="0.25">
      <c r="A5113" s="19">
        <v>10276</v>
      </c>
      <c r="B5113" s="19" t="s">
        <v>38</v>
      </c>
      <c r="C5113" s="19" t="s">
        <v>6393</v>
      </c>
      <c r="D5113" s="19" t="s">
        <v>3006</v>
      </c>
      <c r="E5113" s="19"/>
    </row>
    <row r="5114" spans="1:5" x14ac:dyDescent="0.25">
      <c r="A5114" s="19">
        <v>10277</v>
      </c>
      <c r="B5114" s="19" t="s">
        <v>210</v>
      </c>
      <c r="C5114" s="19" t="s">
        <v>7168</v>
      </c>
      <c r="D5114" s="19" t="s">
        <v>3562</v>
      </c>
      <c r="E5114" s="19" t="s">
        <v>8028</v>
      </c>
    </row>
    <row r="5115" spans="1:5" x14ac:dyDescent="0.25">
      <c r="A5115" s="19">
        <v>10278</v>
      </c>
      <c r="B5115" s="19" t="s">
        <v>210</v>
      </c>
      <c r="C5115" s="19" t="s">
        <v>7168</v>
      </c>
      <c r="D5115" s="19" t="s">
        <v>3563</v>
      </c>
      <c r="E5115" s="19" t="s">
        <v>8029</v>
      </c>
    </row>
    <row r="5116" spans="1:5" x14ac:dyDescent="0.25">
      <c r="A5116" s="19">
        <v>10279</v>
      </c>
      <c r="B5116" s="19" t="s">
        <v>38</v>
      </c>
      <c r="C5116" s="19" t="s">
        <v>6320</v>
      </c>
      <c r="D5116" s="19" t="s">
        <v>3481</v>
      </c>
      <c r="E5116" s="19"/>
    </row>
    <row r="5117" spans="1:5" x14ac:dyDescent="0.25">
      <c r="A5117" s="19">
        <v>10280</v>
      </c>
      <c r="B5117" s="19" t="s">
        <v>210</v>
      </c>
      <c r="C5117" s="19" t="s">
        <v>7168</v>
      </c>
      <c r="D5117" s="19" t="s">
        <v>3565</v>
      </c>
      <c r="E5117" s="19" t="s">
        <v>8030</v>
      </c>
    </row>
    <row r="5118" spans="1:5" x14ac:dyDescent="0.25">
      <c r="A5118" s="19">
        <v>10281</v>
      </c>
      <c r="B5118" s="19" t="s">
        <v>210</v>
      </c>
      <c r="C5118" s="19" t="s">
        <v>7168</v>
      </c>
      <c r="D5118" s="19" t="s">
        <v>3567</v>
      </c>
      <c r="E5118" s="19" t="s">
        <v>8031</v>
      </c>
    </row>
    <row r="5119" spans="1:5" x14ac:dyDescent="0.25">
      <c r="A5119" s="19">
        <v>10282</v>
      </c>
      <c r="B5119" s="19" t="s">
        <v>210</v>
      </c>
      <c r="C5119" s="19" t="s">
        <v>7168</v>
      </c>
      <c r="D5119" s="19" t="s">
        <v>8032</v>
      </c>
      <c r="E5119" s="19" t="s">
        <v>7918</v>
      </c>
    </row>
    <row r="5120" spans="1:5" x14ac:dyDescent="0.25">
      <c r="A5120" s="19">
        <v>10283</v>
      </c>
      <c r="B5120" s="19" t="s">
        <v>210</v>
      </c>
      <c r="C5120" s="19" t="s">
        <v>7168</v>
      </c>
      <c r="D5120" s="19" t="s">
        <v>3568</v>
      </c>
      <c r="E5120" s="19" t="s">
        <v>8033</v>
      </c>
    </row>
    <row r="5121" spans="1:5" x14ac:dyDescent="0.25">
      <c r="A5121" s="19">
        <v>10284</v>
      </c>
      <c r="B5121" s="19" t="s">
        <v>210</v>
      </c>
      <c r="C5121" s="19" t="s">
        <v>7168</v>
      </c>
      <c r="D5121" s="19" t="s">
        <v>3569</v>
      </c>
      <c r="E5121" s="19" t="s">
        <v>8034</v>
      </c>
    </row>
    <row r="5122" spans="1:5" x14ac:dyDescent="0.25">
      <c r="A5122" s="19">
        <v>10286</v>
      </c>
      <c r="B5122" s="19" t="s">
        <v>210</v>
      </c>
      <c r="C5122" s="19" t="s">
        <v>7168</v>
      </c>
      <c r="D5122" s="19" t="s">
        <v>2593</v>
      </c>
      <c r="E5122" s="19" t="s">
        <v>8035</v>
      </c>
    </row>
    <row r="5123" spans="1:5" x14ac:dyDescent="0.25">
      <c r="A5123" s="19">
        <v>10287</v>
      </c>
      <c r="B5123" s="19" t="s">
        <v>38</v>
      </c>
      <c r="C5123" s="19" t="s">
        <v>6320</v>
      </c>
      <c r="D5123" s="19" t="s">
        <v>1891</v>
      </c>
      <c r="E5123" s="19"/>
    </row>
    <row r="5124" spans="1:5" x14ac:dyDescent="0.25">
      <c r="A5124" s="19">
        <v>10288</v>
      </c>
      <c r="B5124" s="19" t="s">
        <v>38</v>
      </c>
      <c r="C5124" s="19" t="s">
        <v>6322</v>
      </c>
      <c r="D5124" s="19" t="s">
        <v>3007</v>
      </c>
      <c r="E5124" s="19"/>
    </row>
    <row r="5125" spans="1:5" x14ac:dyDescent="0.25">
      <c r="A5125" s="19">
        <v>10289</v>
      </c>
      <c r="B5125" s="19" t="s">
        <v>38</v>
      </c>
      <c r="C5125" s="19" t="s">
        <v>6322</v>
      </c>
      <c r="D5125" s="19" t="s">
        <v>3008</v>
      </c>
      <c r="E5125" s="19"/>
    </row>
    <row r="5126" spans="1:5" x14ac:dyDescent="0.25">
      <c r="A5126" s="19">
        <v>10290</v>
      </c>
      <c r="B5126" s="19" t="s">
        <v>38</v>
      </c>
      <c r="C5126" s="19" t="s">
        <v>6322</v>
      </c>
      <c r="D5126" s="19" t="s">
        <v>3009</v>
      </c>
      <c r="E5126" s="19"/>
    </row>
    <row r="5127" spans="1:5" x14ac:dyDescent="0.25">
      <c r="A5127" s="19">
        <v>10291</v>
      </c>
      <c r="B5127" s="19" t="s">
        <v>38</v>
      </c>
      <c r="C5127" s="19" t="s">
        <v>6322</v>
      </c>
      <c r="D5127" s="19" t="s">
        <v>3010</v>
      </c>
      <c r="E5127" s="19"/>
    </row>
    <row r="5128" spans="1:5" x14ac:dyDescent="0.25">
      <c r="A5128" s="19">
        <v>10292</v>
      </c>
      <c r="B5128" s="19" t="s">
        <v>38</v>
      </c>
      <c r="C5128" s="19" t="s">
        <v>6320</v>
      </c>
      <c r="D5128" s="19" t="s">
        <v>2496</v>
      </c>
      <c r="E5128" s="19"/>
    </row>
    <row r="5129" spans="1:5" x14ac:dyDescent="0.25">
      <c r="A5129" s="19">
        <v>10293</v>
      </c>
      <c r="B5129" s="19" t="s">
        <v>38</v>
      </c>
      <c r="C5129" s="19" t="s">
        <v>6393</v>
      </c>
      <c r="D5129" s="19" t="s">
        <v>2497</v>
      </c>
      <c r="E5129" s="19"/>
    </row>
    <row r="5130" spans="1:5" x14ac:dyDescent="0.25">
      <c r="A5130" s="19">
        <v>10294</v>
      </c>
      <c r="B5130" s="19" t="s">
        <v>38</v>
      </c>
      <c r="C5130" s="19" t="s">
        <v>6393</v>
      </c>
      <c r="D5130" s="19" t="s">
        <v>2498</v>
      </c>
      <c r="E5130" s="19"/>
    </row>
    <row r="5131" spans="1:5" x14ac:dyDescent="0.25">
      <c r="A5131" s="19">
        <v>10295</v>
      </c>
      <c r="B5131" s="19" t="s">
        <v>38</v>
      </c>
      <c r="C5131" s="19" t="s">
        <v>6322</v>
      </c>
      <c r="D5131" s="19" t="s">
        <v>2500</v>
      </c>
      <c r="E5131" s="19"/>
    </row>
    <row r="5132" spans="1:5" x14ac:dyDescent="0.25">
      <c r="A5132" s="19">
        <v>10296</v>
      </c>
      <c r="B5132" s="19" t="s">
        <v>38</v>
      </c>
      <c r="C5132" s="19" t="s">
        <v>6322</v>
      </c>
      <c r="D5132" s="19" t="s">
        <v>2501</v>
      </c>
      <c r="E5132" s="19"/>
    </row>
    <row r="5133" spans="1:5" x14ac:dyDescent="0.25">
      <c r="A5133" s="19">
        <v>10297</v>
      </c>
      <c r="B5133" s="19" t="s">
        <v>38</v>
      </c>
      <c r="C5133" s="19" t="s">
        <v>6322</v>
      </c>
      <c r="D5133" s="19" t="s">
        <v>2502</v>
      </c>
      <c r="E5133" s="19"/>
    </row>
    <row r="5134" spans="1:5" x14ac:dyDescent="0.25">
      <c r="A5134" s="19">
        <v>10298</v>
      </c>
      <c r="B5134" s="19" t="s">
        <v>38</v>
      </c>
      <c r="C5134" s="19" t="s">
        <v>6322</v>
      </c>
      <c r="D5134" s="19" t="s">
        <v>2503</v>
      </c>
      <c r="E5134" s="19"/>
    </row>
    <row r="5135" spans="1:5" x14ac:dyDescent="0.25">
      <c r="A5135" s="19">
        <v>10299</v>
      </c>
      <c r="B5135" s="19" t="s">
        <v>38</v>
      </c>
      <c r="C5135" s="19" t="s">
        <v>6322</v>
      </c>
      <c r="D5135" s="19" t="s">
        <v>2504</v>
      </c>
      <c r="E5135" s="19"/>
    </row>
    <row r="5136" spans="1:5" x14ac:dyDescent="0.25">
      <c r="A5136" s="19">
        <v>10300</v>
      </c>
      <c r="B5136" s="19" t="s">
        <v>38</v>
      </c>
      <c r="C5136" s="19" t="s">
        <v>6322</v>
      </c>
      <c r="D5136" s="19" t="s">
        <v>2505</v>
      </c>
      <c r="E5136" s="19"/>
    </row>
    <row r="5137" spans="1:5" x14ac:dyDescent="0.25">
      <c r="A5137" s="19">
        <v>10301</v>
      </c>
      <c r="B5137" s="19" t="s">
        <v>38</v>
      </c>
      <c r="C5137" s="19" t="s">
        <v>6322</v>
      </c>
      <c r="D5137" s="19" t="s">
        <v>2506</v>
      </c>
      <c r="E5137" s="19"/>
    </row>
    <row r="5138" spans="1:5" x14ac:dyDescent="0.25">
      <c r="A5138" s="19">
        <v>10302</v>
      </c>
      <c r="B5138" s="19" t="s">
        <v>38</v>
      </c>
      <c r="C5138" s="19" t="s">
        <v>6322</v>
      </c>
      <c r="D5138" s="19" t="s">
        <v>2507</v>
      </c>
      <c r="E5138" s="19"/>
    </row>
    <row r="5139" spans="1:5" x14ac:dyDescent="0.25">
      <c r="A5139" s="19">
        <v>10304</v>
      </c>
      <c r="B5139" s="19" t="s">
        <v>38</v>
      </c>
      <c r="C5139" s="19" t="s">
        <v>6341</v>
      </c>
      <c r="D5139" s="19" t="s">
        <v>2508</v>
      </c>
      <c r="E5139" s="19"/>
    </row>
    <row r="5140" spans="1:5" x14ac:dyDescent="0.25">
      <c r="A5140" s="19">
        <v>10305</v>
      </c>
      <c r="B5140" s="19" t="s">
        <v>38</v>
      </c>
      <c r="C5140" s="19" t="s">
        <v>6341</v>
      </c>
      <c r="D5140" s="19" t="s">
        <v>2509</v>
      </c>
      <c r="E5140" s="19"/>
    </row>
    <row r="5141" spans="1:5" x14ac:dyDescent="0.25">
      <c r="A5141" s="19">
        <v>10306</v>
      </c>
      <c r="B5141" s="19" t="s">
        <v>38</v>
      </c>
      <c r="C5141" s="19" t="s">
        <v>6341</v>
      </c>
      <c r="D5141" s="19" t="s">
        <v>2510</v>
      </c>
      <c r="E5141" s="19"/>
    </row>
    <row r="5142" spans="1:5" x14ac:dyDescent="0.25">
      <c r="A5142" s="19">
        <v>10307</v>
      </c>
      <c r="B5142" s="19" t="s">
        <v>38</v>
      </c>
      <c r="C5142" s="19" t="s">
        <v>6341</v>
      </c>
      <c r="D5142" s="19" t="s">
        <v>2511</v>
      </c>
      <c r="E5142" s="19"/>
    </row>
    <row r="5143" spans="1:5" x14ac:dyDescent="0.25">
      <c r="A5143" s="19">
        <v>10308</v>
      </c>
      <c r="B5143" s="19" t="s">
        <v>38</v>
      </c>
      <c r="C5143" s="19" t="s">
        <v>6320</v>
      </c>
      <c r="D5143" s="19" t="s">
        <v>3011</v>
      </c>
      <c r="E5143" s="19"/>
    </row>
    <row r="5144" spans="1:5" x14ac:dyDescent="0.25">
      <c r="A5144" s="19">
        <v>10309</v>
      </c>
      <c r="B5144" s="19" t="s">
        <v>38</v>
      </c>
      <c r="C5144" s="19" t="s">
        <v>6320</v>
      </c>
      <c r="D5144" s="19" t="s">
        <v>3012</v>
      </c>
      <c r="E5144" s="19"/>
    </row>
    <row r="5145" spans="1:5" x14ac:dyDescent="0.25">
      <c r="A5145" s="19">
        <v>10312</v>
      </c>
      <c r="B5145" s="19" t="s">
        <v>210</v>
      </c>
      <c r="C5145" s="19" t="s">
        <v>7168</v>
      </c>
      <c r="D5145" s="19" t="s">
        <v>386</v>
      </c>
      <c r="E5145" s="19" t="s">
        <v>8036</v>
      </c>
    </row>
    <row r="5146" spans="1:5" x14ac:dyDescent="0.25">
      <c r="A5146" s="19">
        <v>10313</v>
      </c>
      <c r="B5146" s="19" t="s">
        <v>210</v>
      </c>
      <c r="C5146" s="19" t="s">
        <v>7168</v>
      </c>
      <c r="D5146" s="19" t="s">
        <v>388</v>
      </c>
      <c r="E5146" s="19" t="s">
        <v>8037</v>
      </c>
    </row>
    <row r="5147" spans="1:5" x14ac:dyDescent="0.25">
      <c r="A5147" s="19">
        <v>10314</v>
      </c>
      <c r="B5147" s="19" t="s">
        <v>38</v>
      </c>
      <c r="C5147" s="19" t="s">
        <v>6328</v>
      </c>
      <c r="D5147" s="19" t="s">
        <v>651</v>
      </c>
      <c r="E5147" s="19" t="s">
        <v>8038</v>
      </c>
    </row>
    <row r="5148" spans="1:5" x14ac:dyDescent="0.25">
      <c r="A5148" s="19">
        <v>10317</v>
      </c>
      <c r="B5148" s="19" t="s">
        <v>210</v>
      </c>
      <c r="C5148" s="19" t="s">
        <v>7168</v>
      </c>
      <c r="D5148" s="19" t="s">
        <v>3570</v>
      </c>
      <c r="E5148" s="19" t="s">
        <v>8039</v>
      </c>
    </row>
    <row r="5149" spans="1:5" x14ac:dyDescent="0.25">
      <c r="A5149" s="19">
        <v>10318</v>
      </c>
      <c r="B5149" s="19" t="s">
        <v>210</v>
      </c>
      <c r="C5149" s="19" t="s">
        <v>7168</v>
      </c>
      <c r="D5149" s="19" t="s">
        <v>3571</v>
      </c>
      <c r="E5149" s="19" t="s">
        <v>8040</v>
      </c>
    </row>
    <row r="5150" spans="1:5" x14ac:dyDescent="0.25">
      <c r="A5150" s="19">
        <v>10319</v>
      </c>
      <c r="B5150" s="19" t="s">
        <v>210</v>
      </c>
      <c r="C5150" s="19" t="s">
        <v>7168</v>
      </c>
      <c r="D5150" s="19" t="s">
        <v>3572</v>
      </c>
      <c r="E5150" s="19" t="s">
        <v>8041</v>
      </c>
    </row>
    <row r="5151" spans="1:5" x14ac:dyDescent="0.25">
      <c r="A5151" s="19">
        <v>10320</v>
      </c>
      <c r="B5151" s="19" t="s">
        <v>210</v>
      </c>
      <c r="C5151" s="19" t="s">
        <v>7168</v>
      </c>
      <c r="D5151" s="19" t="s">
        <v>3573</v>
      </c>
      <c r="E5151" s="19" t="s">
        <v>8042</v>
      </c>
    </row>
    <row r="5152" spans="1:5" x14ac:dyDescent="0.25">
      <c r="A5152" s="19">
        <v>10321</v>
      </c>
      <c r="B5152" s="19" t="s">
        <v>210</v>
      </c>
      <c r="C5152" s="19" t="s">
        <v>7168</v>
      </c>
      <c r="D5152" s="19" t="s">
        <v>3574</v>
      </c>
      <c r="E5152" s="19" t="s">
        <v>8043</v>
      </c>
    </row>
    <row r="5153" spans="1:5" x14ac:dyDescent="0.25">
      <c r="A5153" s="19">
        <v>10323</v>
      </c>
      <c r="B5153" s="19" t="s">
        <v>38</v>
      </c>
      <c r="C5153" s="19" t="s">
        <v>6322</v>
      </c>
      <c r="D5153" s="19" t="s">
        <v>3013</v>
      </c>
      <c r="E5153" s="19"/>
    </row>
    <row r="5154" spans="1:5" x14ac:dyDescent="0.25">
      <c r="A5154" s="19">
        <v>10324</v>
      </c>
      <c r="B5154" s="19" t="s">
        <v>38</v>
      </c>
      <c r="C5154" s="19" t="s">
        <v>6322</v>
      </c>
      <c r="D5154" s="19" t="s">
        <v>3014</v>
      </c>
      <c r="E5154" s="19"/>
    </row>
    <row r="5155" spans="1:5" x14ac:dyDescent="0.25">
      <c r="A5155" s="19">
        <v>10325</v>
      </c>
      <c r="B5155" s="19" t="s">
        <v>38</v>
      </c>
      <c r="C5155" s="19" t="s">
        <v>6322</v>
      </c>
      <c r="D5155" s="19" t="s">
        <v>3015</v>
      </c>
      <c r="E5155" s="19"/>
    </row>
    <row r="5156" spans="1:5" x14ac:dyDescent="0.25">
      <c r="A5156" s="19">
        <v>10326</v>
      </c>
      <c r="B5156" s="19" t="s">
        <v>38</v>
      </c>
      <c r="C5156" s="19" t="s">
        <v>6322</v>
      </c>
      <c r="D5156" s="19" t="s">
        <v>3016</v>
      </c>
      <c r="E5156" s="19"/>
    </row>
    <row r="5157" spans="1:5" x14ac:dyDescent="0.25">
      <c r="A5157" s="19">
        <v>10327</v>
      </c>
      <c r="B5157" s="19" t="s">
        <v>38</v>
      </c>
      <c r="C5157" s="19" t="s">
        <v>6320</v>
      </c>
      <c r="D5157" s="19" t="s">
        <v>2512</v>
      </c>
      <c r="E5157" s="19"/>
    </row>
    <row r="5158" spans="1:5" x14ac:dyDescent="0.25">
      <c r="A5158" s="19">
        <v>10328</v>
      </c>
      <c r="B5158" s="19" t="s">
        <v>38</v>
      </c>
      <c r="C5158" s="19" t="s">
        <v>6479</v>
      </c>
      <c r="D5158" s="19" t="s">
        <v>1423</v>
      </c>
      <c r="E5158" s="19"/>
    </row>
    <row r="5159" spans="1:5" x14ac:dyDescent="0.25">
      <c r="A5159" s="19">
        <v>10329</v>
      </c>
      <c r="B5159" s="19" t="s">
        <v>38</v>
      </c>
      <c r="C5159" s="19" t="s">
        <v>6320</v>
      </c>
      <c r="D5159" s="19" t="s">
        <v>653</v>
      </c>
      <c r="E5159" s="19"/>
    </row>
    <row r="5160" spans="1:5" x14ac:dyDescent="0.25">
      <c r="A5160" s="19">
        <v>10330</v>
      </c>
      <c r="B5160" s="19" t="s">
        <v>210</v>
      </c>
      <c r="C5160" s="19" t="s">
        <v>7168</v>
      </c>
      <c r="D5160" s="19" t="s">
        <v>390</v>
      </c>
      <c r="E5160" s="19" t="s">
        <v>8044</v>
      </c>
    </row>
    <row r="5161" spans="1:5" x14ac:dyDescent="0.25">
      <c r="A5161" s="19">
        <v>10331</v>
      </c>
      <c r="B5161" s="19" t="s">
        <v>210</v>
      </c>
      <c r="C5161" s="19" t="s">
        <v>7168</v>
      </c>
      <c r="D5161" s="19" t="s">
        <v>391</v>
      </c>
      <c r="E5161" s="19" t="s">
        <v>8045</v>
      </c>
    </row>
    <row r="5162" spans="1:5" x14ac:dyDescent="0.25">
      <c r="A5162" s="19">
        <v>10332</v>
      </c>
      <c r="B5162" s="19" t="s">
        <v>210</v>
      </c>
      <c r="C5162" s="19" t="s">
        <v>7168</v>
      </c>
      <c r="D5162" s="19" t="s">
        <v>392</v>
      </c>
      <c r="E5162" s="19" t="s">
        <v>8046</v>
      </c>
    </row>
    <row r="5163" spans="1:5" x14ac:dyDescent="0.25">
      <c r="A5163" s="19">
        <v>10333</v>
      </c>
      <c r="B5163" s="19" t="s">
        <v>38</v>
      </c>
      <c r="C5163" s="19" t="s">
        <v>6479</v>
      </c>
      <c r="D5163" s="19" t="s">
        <v>682</v>
      </c>
      <c r="E5163" s="19"/>
    </row>
    <row r="5164" spans="1:5" x14ac:dyDescent="0.25">
      <c r="A5164" s="19">
        <v>10334</v>
      </c>
      <c r="B5164" s="19" t="s">
        <v>38</v>
      </c>
      <c r="C5164" s="19" t="s">
        <v>6320</v>
      </c>
      <c r="D5164" s="19" t="s">
        <v>1390</v>
      </c>
      <c r="E5164" s="19"/>
    </row>
    <row r="5165" spans="1:5" x14ac:dyDescent="0.25">
      <c r="A5165" s="19">
        <v>10335</v>
      </c>
      <c r="B5165" s="19" t="s">
        <v>38</v>
      </c>
      <c r="C5165" s="19" t="s">
        <v>6320</v>
      </c>
      <c r="D5165" s="19" t="s">
        <v>1391</v>
      </c>
      <c r="E5165" s="19"/>
    </row>
    <row r="5166" spans="1:5" x14ac:dyDescent="0.25">
      <c r="A5166" s="19">
        <v>10336</v>
      </c>
      <c r="B5166" s="19" t="s">
        <v>210</v>
      </c>
      <c r="C5166" s="19" t="s">
        <v>7168</v>
      </c>
      <c r="D5166" s="19" t="s">
        <v>8047</v>
      </c>
      <c r="E5166" s="19"/>
    </row>
    <row r="5167" spans="1:5" x14ac:dyDescent="0.25">
      <c r="A5167" s="19">
        <v>10337</v>
      </c>
      <c r="B5167" s="19" t="s">
        <v>98</v>
      </c>
      <c r="C5167" s="19" t="s">
        <v>8025</v>
      </c>
      <c r="D5167" s="19" t="s">
        <v>8048</v>
      </c>
      <c r="E5167" s="19"/>
    </row>
    <row r="5168" spans="1:5" x14ac:dyDescent="0.25">
      <c r="A5168" s="19">
        <v>10338</v>
      </c>
      <c r="B5168" s="19" t="s">
        <v>38</v>
      </c>
      <c r="C5168" s="19" t="s">
        <v>6322</v>
      </c>
      <c r="D5168" s="19" t="s">
        <v>654</v>
      </c>
      <c r="E5168" s="19"/>
    </row>
    <row r="5169" spans="1:5" x14ac:dyDescent="0.25">
      <c r="A5169" s="19">
        <v>10339</v>
      </c>
      <c r="B5169" s="19" t="s">
        <v>38</v>
      </c>
      <c r="C5169" s="19" t="s">
        <v>6341</v>
      </c>
      <c r="D5169" s="19" t="s">
        <v>3482</v>
      </c>
      <c r="E5169" s="19"/>
    </row>
    <row r="5170" spans="1:5" x14ac:dyDescent="0.25">
      <c r="A5170" s="19">
        <v>10340</v>
      </c>
      <c r="B5170" s="19" t="s">
        <v>38</v>
      </c>
      <c r="C5170" s="19" t="s">
        <v>6322</v>
      </c>
      <c r="D5170" s="19" t="s">
        <v>3483</v>
      </c>
      <c r="E5170" s="19"/>
    </row>
    <row r="5171" spans="1:5" x14ac:dyDescent="0.25">
      <c r="A5171" s="19">
        <v>10341</v>
      </c>
      <c r="B5171" s="19" t="s">
        <v>38</v>
      </c>
      <c r="C5171" s="19" t="s">
        <v>6320</v>
      </c>
      <c r="D5171" s="19" t="s">
        <v>1502</v>
      </c>
      <c r="E5171" s="19"/>
    </row>
    <row r="5172" spans="1:5" x14ac:dyDescent="0.25">
      <c r="A5172" s="19">
        <v>10342</v>
      </c>
      <c r="B5172" s="19" t="s">
        <v>38</v>
      </c>
      <c r="C5172" s="19" t="s">
        <v>6320</v>
      </c>
      <c r="D5172" s="19" t="s">
        <v>1503</v>
      </c>
      <c r="E5172" s="19"/>
    </row>
    <row r="5173" spans="1:5" x14ac:dyDescent="0.25">
      <c r="A5173" s="19">
        <v>10343</v>
      </c>
      <c r="B5173" s="19" t="s">
        <v>38</v>
      </c>
      <c r="C5173" s="19" t="s">
        <v>6320</v>
      </c>
      <c r="D5173" s="19" t="s">
        <v>1504</v>
      </c>
      <c r="E5173" s="19"/>
    </row>
    <row r="5174" spans="1:5" x14ac:dyDescent="0.25">
      <c r="A5174" s="19">
        <v>10344</v>
      </c>
      <c r="B5174" s="19" t="s">
        <v>38</v>
      </c>
      <c r="C5174" s="19" t="s">
        <v>6320</v>
      </c>
      <c r="D5174" s="19" t="s">
        <v>1505</v>
      </c>
      <c r="E5174" s="19"/>
    </row>
    <row r="5175" spans="1:5" x14ac:dyDescent="0.25">
      <c r="A5175" s="19">
        <v>10345</v>
      </c>
      <c r="B5175" s="19" t="s">
        <v>38</v>
      </c>
      <c r="C5175" s="19" t="s">
        <v>6320</v>
      </c>
      <c r="D5175" s="19" t="s">
        <v>1613</v>
      </c>
      <c r="E5175" s="19"/>
    </row>
    <row r="5176" spans="1:5" x14ac:dyDescent="0.25">
      <c r="A5176" s="19">
        <v>10346</v>
      </c>
      <c r="B5176" s="19" t="s">
        <v>38</v>
      </c>
      <c r="C5176" s="19" t="s">
        <v>6320</v>
      </c>
      <c r="D5176" s="19" t="s">
        <v>1614</v>
      </c>
      <c r="E5176" s="19"/>
    </row>
    <row r="5177" spans="1:5" x14ac:dyDescent="0.25">
      <c r="A5177" s="19">
        <v>10347</v>
      </c>
      <c r="B5177" s="19" t="s">
        <v>38</v>
      </c>
      <c r="C5177" s="19" t="s">
        <v>6320</v>
      </c>
      <c r="D5177" s="19" t="s">
        <v>1615</v>
      </c>
      <c r="E5177" s="19"/>
    </row>
    <row r="5178" spans="1:5" x14ac:dyDescent="0.25">
      <c r="A5178" s="19">
        <v>10348</v>
      </c>
      <c r="B5178" s="19" t="s">
        <v>38</v>
      </c>
      <c r="C5178" s="19" t="s">
        <v>6320</v>
      </c>
      <c r="D5178" s="19" t="s">
        <v>1506</v>
      </c>
      <c r="E5178" s="19"/>
    </row>
    <row r="5179" spans="1:5" x14ac:dyDescent="0.25">
      <c r="A5179" s="19">
        <v>10349</v>
      </c>
      <c r="B5179" s="19" t="s">
        <v>38</v>
      </c>
      <c r="C5179" s="19" t="s">
        <v>6320</v>
      </c>
      <c r="D5179" s="19" t="s">
        <v>1507</v>
      </c>
      <c r="E5179" s="19"/>
    </row>
    <row r="5180" spans="1:5" x14ac:dyDescent="0.25">
      <c r="A5180" s="19">
        <v>10350</v>
      </c>
      <c r="B5180" s="19" t="s">
        <v>38</v>
      </c>
      <c r="C5180" s="19" t="s">
        <v>6320</v>
      </c>
      <c r="D5180" s="19" t="s">
        <v>1616</v>
      </c>
      <c r="E5180" s="19"/>
    </row>
    <row r="5181" spans="1:5" x14ac:dyDescent="0.25">
      <c r="A5181" s="19">
        <v>10351</v>
      </c>
      <c r="B5181" s="19" t="s">
        <v>38</v>
      </c>
      <c r="C5181" s="19" t="s">
        <v>6393</v>
      </c>
      <c r="D5181" s="19" t="s">
        <v>1508</v>
      </c>
      <c r="E5181" s="19"/>
    </row>
    <row r="5182" spans="1:5" x14ac:dyDescent="0.25">
      <c r="A5182" s="19">
        <v>10352</v>
      </c>
      <c r="B5182" s="19" t="s">
        <v>38</v>
      </c>
      <c r="C5182" s="19" t="s">
        <v>6393</v>
      </c>
      <c r="D5182" s="19" t="s">
        <v>1509</v>
      </c>
      <c r="E5182" s="19"/>
    </row>
    <row r="5183" spans="1:5" x14ac:dyDescent="0.25">
      <c r="A5183" s="19">
        <v>10353</v>
      </c>
      <c r="B5183" s="19" t="s">
        <v>38</v>
      </c>
      <c r="C5183" s="19" t="s">
        <v>6393</v>
      </c>
      <c r="D5183" s="19" t="s">
        <v>1510</v>
      </c>
      <c r="E5183" s="19"/>
    </row>
    <row r="5184" spans="1:5" x14ac:dyDescent="0.25">
      <c r="A5184" s="19">
        <v>10354</v>
      </c>
      <c r="B5184" s="19" t="s">
        <v>38</v>
      </c>
      <c r="C5184" s="19" t="s">
        <v>6393</v>
      </c>
      <c r="D5184" s="19" t="s">
        <v>1511</v>
      </c>
      <c r="E5184" s="19"/>
    </row>
    <row r="5185" spans="1:5" x14ac:dyDescent="0.25">
      <c r="A5185" s="19">
        <v>10355</v>
      </c>
      <c r="B5185" s="19" t="s">
        <v>38</v>
      </c>
      <c r="C5185" s="19" t="s">
        <v>6393</v>
      </c>
      <c r="D5185" s="19" t="s">
        <v>1512</v>
      </c>
      <c r="E5185" s="19"/>
    </row>
    <row r="5186" spans="1:5" x14ac:dyDescent="0.25">
      <c r="A5186" s="19">
        <v>10356</v>
      </c>
      <c r="B5186" s="19" t="s">
        <v>38</v>
      </c>
      <c r="C5186" s="19" t="s">
        <v>6393</v>
      </c>
      <c r="D5186" s="19" t="s">
        <v>1617</v>
      </c>
      <c r="E5186" s="19"/>
    </row>
    <row r="5187" spans="1:5" x14ac:dyDescent="0.25">
      <c r="A5187" s="19">
        <v>10357</v>
      </c>
      <c r="B5187" s="19" t="s">
        <v>38</v>
      </c>
      <c r="C5187" s="19" t="s">
        <v>6393</v>
      </c>
      <c r="D5187" s="19" t="s">
        <v>1618</v>
      </c>
      <c r="E5187" s="19"/>
    </row>
    <row r="5188" spans="1:5" x14ac:dyDescent="0.25">
      <c r="A5188" s="19">
        <v>10358</v>
      </c>
      <c r="B5188" s="19" t="s">
        <v>38</v>
      </c>
      <c r="C5188" s="19" t="s">
        <v>6393</v>
      </c>
      <c r="D5188" s="19" t="s">
        <v>1619</v>
      </c>
      <c r="E5188" s="19"/>
    </row>
    <row r="5189" spans="1:5" x14ac:dyDescent="0.25">
      <c r="A5189" s="19">
        <v>10359</v>
      </c>
      <c r="B5189" s="19" t="s">
        <v>38</v>
      </c>
      <c r="C5189" s="19" t="s">
        <v>6334</v>
      </c>
      <c r="D5189" s="19" t="s">
        <v>1513</v>
      </c>
      <c r="E5189" s="19"/>
    </row>
    <row r="5190" spans="1:5" x14ac:dyDescent="0.25">
      <c r="A5190" s="19">
        <v>10360</v>
      </c>
      <c r="B5190" s="19" t="s">
        <v>38</v>
      </c>
      <c r="C5190" s="19" t="s">
        <v>6334</v>
      </c>
      <c r="D5190" s="19" t="s">
        <v>1514</v>
      </c>
      <c r="E5190" s="19"/>
    </row>
    <row r="5191" spans="1:5" x14ac:dyDescent="0.25">
      <c r="A5191" s="19">
        <v>10361</v>
      </c>
      <c r="B5191" s="19" t="s">
        <v>38</v>
      </c>
      <c r="C5191" s="19" t="s">
        <v>6334</v>
      </c>
      <c r="D5191" s="19" t="s">
        <v>1515</v>
      </c>
      <c r="E5191" s="19"/>
    </row>
    <row r="5192" spans="1:5" x14ac:dyDescent="0.25">
      <c r="A5192" s="19">
        <v>10362</v>
      </c>
      <c r="B5192" s="19" t="s">
        <v>38</v>
      </c>
      <c r="C5192" s="19" t="s">
        <v>6334</v>
      </c>
      <c r="D5192" s="19" t="s">
        <v>717</v>
      </c>
      <c r="E5192" s="19"/>
    </row>
    <row r="5193" spans="1:5" x14ac:dyDescent="0.25">
      <c r="A5193" s="19">
        <v>10363</v>
      </c>
      <c r="B5193" s="19" t="s">
        <v>38</v>
      </c>
      <c r="C5193" s="19" t="s">
        <v>6334</v>
      </c>
      <c r="D5193" s="19" t="s">
        <v>1516</v>
      </c>
      <c r="E5193" s="19"/>
    </row>
    <row r="5194" spans="1:5" x14ac:dyDescent="0.25">
      <c r="A5194" s="19">
        <v>10364</v>
      </c>
      <c r="B5194" s="19" t="s">
        <v>38</v>
      </c>
      <c r="C5194" s="19" t="s">
        <v>6334</v>
      </c>
      <c r="D5194" s="19" t="s">
        <v>1517</v>
      </c>
      <c r="E5194" s="19"/>
    </row>
    <row r="5195" spans="1:5" x14ac:dyDescent="0.25">
      <c r="A5195" s="19">
        <v>10365</v>
      </c>
      <c r="B5195" s="19" t="s">
        <v>38</v>
      </c>
      <c r="C5195" s="19" t="s">
        <v>6334</v>
      </c>
      <c r="D5195" s="19" t="s">
        <v>1518</v>
      </c>
      <c r="E5195" s="19"/>
    </row>
    <row r="5196" spans="1:5" x14ac:dyDescent="0.25">
      <c r="A5196" s="19">
        <v>10366</v>
      </c>
      <c r="B5196" s="19" t="s">
        <v>38</v>
      </c>
      <c r="C5196" s="19" t="s">
        <v>6334</v>
      </c>
      <c r="D5196" s="19" t="s">
        <v>1519</v>
      </c>
      <c r="E5196" s="19"/>
    </row>
    <row r="5197" spans="1:5" x14ac:dyDescent="0.25">
      <c r="A5197" s="19">
        <v>10367</v>
      </c>
      <c r="B5197" s="19" t="s">
        <v>38</v>
      </c>
      <c r="C5197" s="19" t="s">
        <v>6334</v>
      </c>
      <c r="D5197" s="19" t="s">
        <v>1520</v>
      </c>
      <c r="E5197" s="19"/>
    </row>
    <row r="5198" spans="1:5" x14ac:dyDescent="0.25">
      <c r="A5198" s="19">
        <v>10368</v>
      </c>
      <c r="B5198" s="19" t="s">
        <v>38</v>
      </c>
      <c r="C5198" s="19" t="s">
        <v>6334</v>
      </c>
      <c r="D5198" s="19" t="s">
        <v>1521</v>
      </c>
      <c r="E5198" s="19"/>
    </row>
    <row r="5199" spans="1:5" x14ac:dyDescent="0.25">
      <c r="A5199" s="19">
        <v>10369</v>
      </c>
      <c r="B5199" s="19" t="s">
        <v>38</v>
      </c>
      <c r="C5199" s="19" t="s">
        <v>6334</v>
      </c>
      <c r="D5199" s="19" t="s">
        <v>1620</v>
      </c>
      <c r="E5199" s="19"/>
    </row>
    <row r="5200" spans="1:5" x14ac:dyDescent="0.25">
      <c r="A5200" s="19">
        <v>10371</v>
      </c>
      <c r="B5200" s="19" t="s">
        <v>38</v>
      </c>
      <c r="C5200" s="19" t="s">
        <v>6334</v>
      </c>
      <c r="D5200" s="19" t="s">
        <v>1621</v>
      </c>
      <c r="E5200" s="19"/>
    </row>
    <row r="5201" spans="1:5" x14ac:dyDescent="0.25">
      <c r="A5201" s="19">
        <v>10372</v>
      </c>
      <c r="B5201" s="19" t="s">
        <v>38</v>
      </c>
      <c r="C5201" s="19" t="s">
        <v>6426</v>
      </c>
      <c r="D5201" s="19" t="s">
        <v>1522</v>
      </c>
      <c r="E5201" s="19"/>
    </row>
    <row r="5202" spans="1:5" x14ac:dyDescent="0.25">
      <c r="A5202" s="19">
        <v>10373</v>
      </c>
      <c r="B5202" s="19" t="s">
        <v>38</v>
      </c>
      <c r="C5202" s="19" t="s">
        <v>6426</v>
      </c>
      <c r="D5202" s="19" t="s">
        <v>1523</v>
      </c>
      <c r="E5202" s="19"/>
    </row>
    <row r="5203" spans="1:5" x14ac:dyDescent="0.25">
      <c r="A5203" s="19">
        <v>10374</v>
      </c>
      <c r="B5203" s="19" t="s">
        <v>38</v>
      </c>
      <c r="C5203" s="19" t="s">
        <v>6426</v>
      </c>
      <c r="D5203" s="19" t="s">
        <v>1524</v>
      </c>
      <c r="E5203" s="19"/>
    </row>
    <row r="5204" spans="1:5" x14ac:dyDescent="0.25">
      <c r="A5204" s="19">
        <v>10375</v>
      </c>
      <c r="B5204" s="19" t="s">
        <v>38</v>
      </c>
      <c r="C5204" s="19" t="s">
        <v>6426</v>
      </c>
      <c r="D5204" s="19" t="s">
        <v>1525</v>
      </c>
      <c r="E5204" s="19"/>
    </row>
    <row r="5205" spans="1:5" x14ac:dyDescent="0.25">
      <c r="A5205" s="19">
        <v>10376</v>
      </c>
      <c r="B5205" s="19" t="s">
        <v>38</v>
      </c>
      <c r="C5205" s="19" t="s">
        <v>6426</v>
      </c>
      <c r="D5205" s="19" t="s">
        <v>1526</v>
      </c>
      <c r="E5205" s="19"/>
    </row>
    <row r="5206" spans="1:5" x14ac:dyDescent="0.25">
      <c r="A5206" s="19">
        <v>10377</v>
      </c>
      <c r="B5206" s="19" t="s">
        <v>38</v>
      </c>
      <c r="C5206" s="19" t="s">
        <v>6426</v>
      </c>
      <c r="D5206" s="19" t="s">
        <v>1527</v>
      </c>
      <c r="E5206" s="19"/>
    </row>
    <row r="5207" spans="1:5" x14ac:dyDescent="0.25">
      <c r="A5207" s="19">
        <v>10378</v>
      </c>
      <c r="B5207" s="19" t="s">
        <v>38</v>
      </c>
      <c r="C5207" s="19" t="s">
        <v>6426</v>
      </c>
      <c r="D5207" s="19" t="s">
        <v>1528</v>
      </c>
      <c r="E5207" s="19"/>
    </row>
    <row r="5208" spans="1:5" x14ac:dyDescent="0.25">
      <c r="A5208" s="19">
        <v>10379</v>
      </c>
      <c r="B5208" s="19" t="s">
        <v>38</v>
      </c>
      <c r="C5208" s="19" t="s">
        <v>6426</v>
      </c>
      <c r="D5208" s="19" t="s">
        <v>1529</v>
      </c>
      <c r="E5208" s="19"/>
    </row>
    <row r="5209" spans="1:5" x14ac:dyDescent="0.25">
      <c r="A5209" s="19">
        <v>10380</v>
      </c>
      <c r="B5209" s="19" t="s">
        <v>38</v>
      </c>
      <c r="C5209" s="19" t="s">
        <v>6426</v>
      </c>
      <c r="D5209" s="19" t="s">
        <v>1530</v>
      </c>
      <c r="E5209" s="19"/>
    </row>
    <row r="5210" spans="1:5" x14ac:dyDescent="0.25">
      <c r="A5210" s="19">
        <v>10381</v>
      </c>
      <c r="B5210" s="19" t="s">
        <v>38</v>
      </c>
      <c r="C5210" s="19" t="s">
        <v>6426</v>
      </c>
      <c r="D5210" s="19" t="s">
        <v>1531</v>
      </c>
      <c r="E5210" s="19"/>
    </row>
    <row r="5211" spans="1:5" x14ac:dyDescent="0.25">
      <c r="A5211" s="19">
        <v>10382</v>
      </c>
      <c r="B5211" s="19" t="s">
        <v>38</v>
      </c>
      <c r="C5211" s="19" t="s">
        <v>6426</v>
      </c>
      <c r="D5211" s="19" t="s">
        <v>1532</v>
      </c>
      <c r="E5211" s="19"/>
    </row>
    <row r="5212" spans="1:5" x14ac:dyDescent="0.25">
      <c r="A5212" s="19">
        <v>10383</v>
      </c>
      <c r="B5212" s="19" t="s">
        <v>38</v>
      </c>
      <c r="C5212" s="19" t="s">
        <v>6328</v>
      </c>
      <c r="D5212" s="19" t="s">
        <v>1533</v>
      </c>
      <c r="E5212" s="19"/>
    </row>
    <row r="5213" spans="1:5" x14ac:dyDescent="0.25">
      <c r="A5213" s="19">
        <v>10384</v>
      </c>
      <c r="B5213" s="19" t="s">
        <v>38</v>
      </c>
      <c r="C5213" s="19" t="s">
        <v>6328</v>
      </c>
      <c r="D5213" s="19" t="s">
        <v>1622</v>
      </c>
      <c r="E5213" s="19"/>
    </row>
    <row r="5214" spans="1:5" x14ac:dyDescent="0.25">
      <c r="A5214" s="19">
        <v>10385</v>
      </c>
      <c r="B5214" s="19" t="s">
        <v>38</v>
      </c>
      <c r="C5214" s="19" t="s">
        <v>6328</v>
      </c>
      <c r="D5214" s="19" t="s">
        <v>1534</v>
      </c>
      <c r="E5214" s="19"/>
    </row>
    <row r="5215" spans="1:5" x14ac:dyDescent="0.25">
      <c r="A5215" s="19">
        <v>10386</v>
      </c>
      <c r="B5215" s="19" t="s">
        <v>38</v>
      </c>
      <c r="C5215" s="19" t="s">
        <v>6328</v>
      </c>
      <c r="D5215" s="19" t="s">
        <v>1535</v>
      </c>
      <c r="E5215" s="19"/>
    </row>
    <row r="5216" spans="1:5" x14ac:dyDescent="0.25">
      <c r="A5216" s="19">
        <v>10387</v>
      </c>
      <c r="B5216" s="19" t="s">
        <v>38</v>
      </c>
      <c r="C5216" s="19" t="s">
        <v>6328</v>
      </c>
      <c r="D5216" s="19" t="s">
        <v>1536</v>
      </c>
      <c r="E5216" s="19"/>
    </row>
    <row r="5217" spans="1:5" x14ac:dyDescent="0.25">
      <c r="A5217" s="19">
        <v>10388</v>
      </c>
      <c r="B5217" s="19" t="s">
        <v>38</v>
      </c>
      <c r="C5217" s="19" t="s">
        <v>6328</v>
      </c>
      <c r="D5217" s="19" t="s">
        <v>1537</v>
      </c>
      <c r="E5217" s="19"/>
    </row>
    <row r="5218" spans="1:5" x14ac:dyDescent="0.25">
      <c r="A5218" s="19">
        <v>10389</v>
      </c>
      <c r="B5218" s="19" t="s">
        <v>38</v>
      </c>
      <c r="C5218" s="19" t="s">
        <v>6328</v>
      </c>
      <c r="D5218" s="19" t="s">
        <v>1538</v>
      </c>
      <c r="E5218" s="19"/>
    </row>
    <row r="5219" spans="1:5" x14ac:dyDescent="0.25">
      <c r="A5219" s="19">
        <v>10390</v>
      </c>
      <c r="B5219" s="19" t="s">
        <v>38</v>
      </c>
      <c r="C5219" s="19" t="s">
        <v>6328</v>
      </c>
      <c r="D5219" s="19" t="s">
        <v>1539</v>
      </c>
      <c r="E5219" s="19"/>
    </row>
    <row r="5220" spans="1:5" x14ac:dyDescent="0.25">
      <c r="A5220" s="19">
        <v>10391</v>
      </c>
      <c r="B5220" s="19" t="s">
        <v>38</v>
      </c>
      <c r="C5220" s="19" t="s">
        <v>6328</v>
      </c>
      <c r="D5220" s="19" t="s">
        <v>1623</v>
      </c>
      <c r="E5220" s="19"/>
    </row>
    <row r="5221" spans="1:5" x14ac:dyDescent="0.25">
      <c r="A5221" s="19">
        <v>10392</v>
      </c>
      <c r="B5221" s="19" t="s">
        <v>38</v>
      </c>
      <c r="C5221" s="19" t="s">
        <v>6328</v>
      </c>
      <c r="D5221" s="19" t="s">
        <v>1624</v>
      </c>
      <c r="E5221" s="19"/>
    </row>
    <row r="5222" spans="1:5" x14ac:dyDescent="0.25">
      <c r="A5222" s="19">
        <v>10393</v>
      </c>
      <c r="B5222" s="19" t="s">
        <v>38</v>
      </c>
      <c r="C5222" s="19" t="s">
        <v>6328</v>
      </c>
      <c r="D5222" s="19" t="s">
        <v>1625</v>
      </c>
      <c r="E5222" s="19"/>
    </row>
    <row r="5223" spans="1:5" x14ac:dyDescent="0.25">
      <c r="A5223" s="19">
        <v>10394</v>
      </c>
      <c r="B5223" s="19" t="s">
        <v>38</v>
      </c>
      <c r="C5223" s="19" t="s">
        <v>6328</v>
      </c>
      <c r="D5223" s="19" t="s">
        <v>1626</v>
      </c>
      <c r="E5223" s="19"/>
    </row>
    <row r="5224" spans="1:5" x14ac:dyDescent="0.25">
      <c r="A5224" s="19">
        <v>10395</v>
      </c>
      <c r="B5224" s="19" t="s">
        <v>38</v>
      </c>
      <c r="C5224" s="19" t="s">
        <v>6328</v>
      </c>
      <c r="D5224" s="19" t="s">
        <v>1627</v>
      </c>
      <c r="E5224" s="19"/>
    </row>
    <row r="5225" spans="1:5" x14ac:dyDescent="0.25">
      <c r="A5225" s="19">
        <v>10396</v>
      </c>
      <c r="B5225" s="19" t="s">
        <v>38</v>
      </c>
      <c r="C5225" s="19" t="s">
        <v>6328</v>
      </c>
      <c r="D5225" s="19" t="s">
        <v>1628</v>
      </c>
      <c r="E5225" s="19"/>
    </row>
    <row r="5226" spans="1:5" x14ac:dyDescent="0.25">
      <c r="A5226" s="19">
        <v>10397</v>
      </c>
      <c r="B5226" s="19" t="s">
        <v>38</v>
      </c>
      <c r="C5226" s="19" t="s">
        <v>6328</v>
      </c>
      <c r="D5226" s="19" t="s">
        <v>1540</v>
      </c>
      <c r="E5226" s="19"/>
    </row>
    <row r="5227" spans="1:5" x14ac:dyDescent="0.25">
      <c r="A5227" s="19">
        <v>10398</v>
      </c>
      <c r="B5227" s="19" t="s">
        <v>38</v>
      </c>
      <c r="C5227" s="19" t="s">
        <v>6328</v>
      </c>
      <c r="D5227" s="19" t="s">
        <v>1541</v>
      </c>
      <c r="E5227" s="19"/>
    </row>
    <row r="5228" spans="1:5" x14ac:dyDescent="0.25">
      <c r="A5228" s="19">
        <v>10399</v>
      </c>
      <c r="B5228" s="19" t="s">
        <v>38</v>
      </c>
      <c r="C5228" s="19" t="s">
        <v>6328</v>
      </c>
      <c r="D5228" s="19" t="s">
        <v>1629</v>
      </c>
      <c r="E5228" s="19"/>
    </row>
    <row r="5229" spans="1:5" x14ac:dyDescent="0.25">
      <c r="A5229" s="19">
        <v>10400</v>
      </c>
      <c r="B5229" s="19" t="s">
        <v>38</v>
      </c>
      <c r="C5229" s="19" t="s">
        <v>6328</v>
      </c>
      <c r="D5229" s="19" t="s">
        <v>1630</v>
      </c>
      <c r="E5229" s="19"/>
    </row>
    <row r="5230" spans="1:5" x14ac:dyDescent="0.25">
      <c r="A5230" s="19">
        <v>10401</v>
      </c>
      <c r="B5230" s="19" t="s">
        <v>38</v>
      </c>
      <c r="C5230" s="19" t="s">
        <v>6328</v>
      </c>
      <c r="D5230" s="19" t="s">
        <v>1542</v>
      </c>
      <c r="E5230" s="19"/>
    </row>
    <row r="5231" spans="1:5" x14ac:dyDescent="0.25">
      <c r="A5231" s="19">
        <v>10402</v>
      </c>
      <c r="B5231" s="19" t="s">
        <v>38</v>
      </c>
      <c r="C5231" s="19" t="s">
        <v>6328</v>
      </c>
      <c r="D5231" s="19" t="s">
        <v>1631</v>
      </c>
      <c r="E5231" s="19"/>
    </row>
    <row r="5232" spans="1:5" x14ac:dyDescent="0.25">
      <c r="A5232" s="19">
        <v>10403</v>
      </c>
      <c r="B5232" s="19" t="s">
        <v>38</v>
      </c>
      <c r="C5232" s="19" t="s">
        <v>6328</v>
      </c>
      <c r="D5232" s="19" t="s">
        <v>1543</v>
      </c>
      <c r="E5232" s="19"/>
    </row>
    <row r="5233" spans="1:5" x14ac:dyDescent="0.25">
      <c r="A5233" s="19">
        <v>10404</v>
      </c>
      <c r="B5233" s="19" t="s">
        <v>38</v>
      </c>
      <c r="C5233" s="19" t="s">
        <v>6328</v>
      </c>
      <c r="D5233" s="19" t="s">
        <v>1632</v>
      </c>
      <c r="E5233" s="19"/>
    </row>
    <row r="5234" spans="1:5" x14ac:dyDescent="0.25">
      <c r="A5234" s="19">
        <v>10405</v>
      </c>
      <c r="B5234" s="19" t="s">
        <v>38</v>
      </c>
      <c r="C5234" s="19" t="s">
        <v>6328</v>
      </c>
      <c r="D5234" s="19" t="s">
        <v>1544</v>
      </c>
      <c r="E5234" s="19"/>
    </row>
    <row r="5235" spans="1:5" x14ac:dyDescent="0.25">
      <c r="A5235" s="19">
        <v>10406</v>
      </c>
      <c r="B5235" s="19" t="s">
        <v>38</v>
      </c>
      <c r="C5235" s="19" t="s">
        <v>6328</v>
      </c>
      <c r="D5235" s="19" t="s">
        <v>1545</v>
      </c>
      <c r="E5235" s="19"/>
    </row>
    <row r="5236" spans="1:5" x14ac:dyDescent="0.25">
      <c r="A5236" s="19">
        <v>10407</v>
      </c>
      <c r="B5236" s="19" t="s">
        <v>38</v>
      </c>
      <c r="C5236" s="19" t="s">
        <v>6328</v>
      </c>
      <c r="D5236" s="19" t="s">
        <v>1633</v>
      </c>
      <c r="E5236" s="19"/>
    </row>
    <row r="5237" spans="1:5" x14ac:dyDescent="0.25">
      <c r="A5237" s="19">
        <v>10408</v>
      </c>
      <c r="B5237" s="19" t="s">
        <v>38</v>
      </c>
      <c r="C5237" s="19" t="s">
        <v>6328</v>
      </c>
      <c r="D5237" s="19" t="s">
        <v>1634</v>
      </c>
      <c r="E5237" s="19"/>
    </row>
    <row r="5238" spans="1:5" x14ac:dyDescent="0.25">
      <c r="A5238" s="19">
        <v>10409</v>
      </c>
      <c r="B5238" s="19" t="s">
        <v>38</v>
      </c>
      <c r="C5238" s="19" t="s">
        <v>6328</v>
      </c>
      <c r="D5238" s="19" t="s">
        <v>1546</v>
      </c>
      <c r="E5238" s="19"/>
    </row>
    <row r="5239" spans="1:5" x14ac:dyDescent="0.25">
      <c r="A5239" s="19">
        <v>10410</v>
      </c>
      <c r="B5239" s="19" t="s">
        <v>38</v>
      </c>
      <c r="C5239" s="19" t="s">
        <v>6328</v>
      </c>
      <c r="D5239" s="19" t="s">
        <v>1547</v>
      </c>
      <c r="E5239" s="19"/>
    </row>
    <row r="5240" spans="1:5" x14ac:dyDescent="0.25">
      <c r="A5240" s="19">
        <v>10411</v>
      </c>
      <c r="B5240" s="19" t="s">
        <v>38</v>
      </c>
      <c r="C5240" s="19" t="s">
        <v>6328</v>
      </c>
      <c r="D5240" s="19" t="s">
        <v>1635</v>
      </c>
      <c r="E5240" s="19"/>
    </row>
    <row r="5241" spans="1:5" x14ac:dyDescent="0.25">
      <c r="A5241" s="19">
        <v>10412</v>
      </c>
      <c r="B5241" s="19" t="s">
        <v>38</v>
      </c>
      <c r="C5241" s="19" t="s">
        <v>6328</v>
      </c>
      <c r="D5241" s="19" t="s">
        <v>1636</v>
      </c>
      <c r="E5241" s="19"/>
    </row>
    <row r="5242" spans="1:5" x14ac:dyDescent="0.25">
      <c r="A5242" s="19">
        <v>10413</v>
      </c>
      <c r="B5242" s="19" t="s">
        <v>38</v>
      </c>
      <c r="C5242" s="19" t="s">
        <v>6462</v>
      </c>
      <c r="D5242" s="19" t="s">
        <v>1548</v>
      </c>
      <c r="E5242" s="19"/>
    </row>
    <row r="5243" spans="1:5" x14ac:dyDescent="0.25">
      <c r="A5243" s="19">
        <v>10414</v>
      </c>
      <c r="B5243" s="19" t="s">
        <v>38</v>
      </c>
      <c r="C5243" s="19" t="s">
        <v>6462</v>
      </c>
      <c r="D5243" s="19" t="s">
        <v>1549</v>
      </c>
      <c r="E5243" s="19"/>
    </row>
    <row r="5244" spans="1:5" x14ac:dyDescent="0.25">
      <c r="A5244" s="19">
        <v>10415</v>
      </c>
      <c r="B5244" s="19" t="s">
        <v>38</v>
      </c>
      <c r="C5244" s="19" t="s">
        <v>6462</v>
      </c>
      <c r="D5244" s="19" t="s">
        <v>1637</v>
      </c>
      <c r="E5244" s="19"/>
    </row>
    <row r="5245" spans="1:5" x14ac:dyDescent="0.25">
      <c r="A5245" s="19">
        <v>10416</v>
      </c>
      <c r="B5245" s="19" t="s">
        <v>38</v>
      </c>
      <c r="C5245" s="19" t="s">
        <v>6462</v>
      </c>
      <c r="D5245" s="19" t="s">
        <v>1638</v>
      </c>
      <c r="E5245" s="19"/>
    </row>
    <row r="5246" spans="1:5" x14ac:dyDescent="0.25">
      <c r="A5246" s="19">
        <v>10417</v>
      </c>
      <c r="B5246" s="19" t="s">
        <v>38</v>
      </c>
      <c r="C5246" s="19" t="s">
        <v>6320</v>
      </c>
      <c r="D5246" s="19" t="s">
        <v>1550</v>
      </c>
      <c r="E5246" s="19"/>
    </row>
    <row r="5247" spans="1:5" x14ac:dyDescent="0.25">
      <c r="A5247" s="19">
        <v>10418</v>
      </c>
      <c r="B5247" s="19" t="s">
        <v>38</v>
      </c>
      <c r="C5247" s="19" t="s">
        <v>6320</v>
      </c>
      <c r="D5247" s="19" t="s">
        <v>1551</v>
      </c>
      <c r="E5247" s="19"/>
    </row>
    <row r="5248" spans="1:5" x14ac:dyDescent="0.25">
      <c r="A5248" s="19">
        <v>10419</v>
      </c>
      <c r="B5248" s="19" t="s">
        <v>38</v>
      </c>
      <c r="C5248" s="19" t="s">
        <v>6320</v>
      </c>
      <c r="D5248" s="19" t="s">
        <v>1552</v>
      </c>
      <c r="E5248" s="19"/>
    </row>
    <row r="5249" spans="1:5" x14ac:dyDescent="0.25">
      <c r="A5249" s="19">
        <v>10420</v>
      </c>
      <c r="B5249" s="19" t="s">
        <v>38</v>
      </c>
      <c r="C5249" s="19" t="s">
        <v>6320</v>
      </c>
      <c r="D5249" s="19" t="s">
        <v>1639</v>
      </c>
      <c r="E5249" s="19"/>
    </row>
    <row r="5250" spans="1:5" x14ac:dyDescent="0.25">
      <c r="A5250" s="19">
        <v>10421</v>
      </c>
      <c r="B5250" s="19" t="s">
        <v>38</v>
      </c>
      <c r="C5250" s="19" t="s">
        <v>6479</v>
      </c>
      <c r="D5250" s="19" t="s">
        <v>1553</v>
      </c>
      <c r="E5250" s="19"/>
    </row>
    <row r="5251" spans="1:5" x14ac:dyDescent="0.25">
      <c r="A5251" s="19">
        <v>10422</v>
      </c>
      <c r="B5251" s="19" t="s">
        <v>38</v>
      </c>
      <c r="C5251" s="19" t="s">
        <v>6479</v>
      </c>
      <c r="D5251" s="19" t="s">
        <v>1640</v>
      </c>
      <c r="E5251" s="19"/>
    </row>
    <row r="5252" spans="1:5" x14ac:dyDescent="0.25">
      <c r="A5252" s="19">
        <v>10423</v>
      </c>
      <c r="B5252" s="19" t="s">
        <v>38</v>
      </c>
      <c r="C5252" s="19" t="s">
        <v>6318</v>
      </c>
      <c r="D5252" s="19" t="s">
        <v>1554</v>
      </c>
      <c r="E5252" s="19"/>
    </row>
    <row r="5253" spans="1:5" x14ac:dyDescent="0.25">
      <c r="A5253" s="19">
        <v>10424</v>
      </c>
      <c r="B5253" s="19" t="s">
        <v>38</v>
      </c>
      <c r="C5253" s="19" t="s">
        <v>6318</v>
      </c>
      <c r="D5253" s="19" t="s">
        <v>1641</v>
      </c>
      <c r="E5253" s="19"/>
    </row>
    <row r="5254" spans="1:5" x14ac:dyDescent="0.25">
      <c r="A5254" s="19">
        <v>10425</v>
      </c>
      <c r="B5254" s="19" t="s">
        <v>38</v>
      </c>
      <c r="C5254" s="19" t="s">
        <v>6322</v>
      </c>
      <c r="D5254" s="19" t="s">
        <v>1555</v>
      </c>
      <c r="E5254" s="19"/>
    </row>
    <row r="5255" spans="1:5" x14ac:dyDescent="0.25">
      <c r="A5255" s="19">
        <v>10426</v>
      </c>
      <c r="B5255" s="19" t="s">
        <v>38</v>
      </c>
      <c r="C5255" s="19" t="s">
        <v>6322</v>
      </c>
      <c r="D5255" s="19" t="s">
        <v>1556</v>
      </c>
      <c r="E5255" s="19"/>
    </row>
    <row r="5256" spans="1:5" x14ac:dyDescent="0.25">
      <c r="A5256" s="19">
        <v>10427</v>
      </c>
      <c r="B5256" s="19" t="s">
        <v>38</v>
      </c>
      <c r="C5256" s="19" t="s">
        <v>6322</v>
      </c>
      <c r="D5256" s="19" t="s">
        <v>1642</v>
      </c>
      <c r="E5256" s="19"/>
    </row>
    <row r="5257" spans="1:5" x14ac:dyDescent="0.25">
      <c r="A5257" s="19">
        <v>10428</v>
      </c>
      <c r="B5257" s="19" t="s">
        <v>38</v>
      </c>
      <c r="C5257" s="19" t="s">
        <v>6322</v>
      </c>
      <c r="D5257" s="19" t="s">
        <v>1643</v>
      </c>
      <c r="E5257" s="19"/>
    </row>
    <row r="5258" spans="1:5" x14ac:dyDescent="0.25">
      <c r="A5258" s="19">
        <v>10429</v>
      </c>
      <c r="B5258" s="19" t="s">
        <v>38</v>
      </c>
      <c r="C5258" s="19" t="s">
        <v>6322</v>
      </c>
      <c r="D5258" s="19" t="s">
        <v>1557</v>
      </c>
      <c r="E5258" s="19"/>
    </row>
    <row r="5259" spans="1:5" x14ac:dyDescent="0.25">
      <c r="A5259" s="19">
        <v>10430</v>
      </c>
      <c r="B5259" s="19" t="s">
        <v>38</v>
      </c>
      <c r="C5259" s="19" t="s">
        <v>6322</v>
      </c>
      <c r="D5259" s="19" t="s">
        <v>1644</v>
      </c>
      <c r="E5259" s="19"/>
    </row>
    <row r="5260" spans="1:5" x14ac:dyDescent="0.25">
      <c r="A5260" s="19">
        <v>10431</v>
      </c>
      <c r="B5260" s="19" t="s">
        <v>38</v>
      </c>
      <c r="C5260" s="19" t="s">
        <v>6322</v>
      </c>
      <c r="D5260" s="19" t="s">
        <v>1558</v>
      </c>
      <c r="E5260" s="19"/>
    </row>
    <row r="5261" spans="1:5" x14ac:dyDescent="0.25">
      <c r="A5261" s="19">
        <v>10432</v>
      </c>
      <c r="B5261" s="19" t="s">
        <v>38</v>
      </c>
      <c r="C5261" s="19" t="s">
        <v>6322</v>
      </c>
      <c r="D5261" s="19" t="s">
        <v>1559</v>
      </c>
      <c r="E5261" s="19"/>
    </row>
    <row r="5262" spans="1:5" x14ac:dyDescent="0.25">
      <c r="A5262" s="19">
        <v>10433</v>
      </c>
      <c r="B5262" s="19" t="s">
        <v>38</v>
      </c>
      <c r="C5262" s="19" t="s">
        <v>6322</v>
      </c>
      <c r="D5262" s="19" t="s">
        <v>1560</v>
      </c>
      <c r="E5262" s="19"/>
    </row>
    <row r="5263" spans="1:5" x14ac:dyDescent="0.25">
      <c r="A5263" s="19">
        <v>10434</v>
      </c>
      <c r="B5263" s="19" t="s">
        <v>38</v>
      </c>
      <c r="C5263" s="19" t="s">
        <v>6322</v>
      </c>
      <c r="D5263" s="19" t="s">
        <v>1561</v>
      </c>
      <c r="E5263" s="19"/>
    </row>
    <row r="5264" spans="1:5" x14ac:dyDescent="0.25">
      <c r="A5264" s="19">
        <v>10435</v>
      </c>
      <c r="B5264" s="19" t="s">
        <v>38</v>
      </c>
      <c r="C5264" s="19" t="s">
        <v>6322</v>
      </c>
      <c r="D5264" s="19" t="s">
        <v>1562</v>
      </c>
      <c r="E5264" s="19"/>
    </row>
    <row r="5265" spans="1:5" x14ac:dyDescent="0.25">
      <c r="A5265" s="19">
        <v>10436</v>
      </c>
      <c r="B5265" s="19" t="s">
        <v>38</v>
      </c>
      <c r="C5265" s="19" t="s">
        <v>6322</v>
      </c>
      <c r="D5265" s="19" t="s">
        <v>1563</v>
      </c>
      <c r="E5265" s="19"/>
    </row>
    <row r="5266" spans="1:5" x14ac:dyDescent="0.25">
      <c r="A5266" s="19">
        <v>10437</v>
      </c>
      <c r="B5266" s="19" t="s">
        <v>38</v>
      </c>
      <c r="C5266" s="19" t="s">
        <v>6322</v>
      </c>
      <c r="D5266" s="19" t="s">
        <v>8049</v>
      </c>
      <c r="E5266" s="19"/>
    </row>
    <row r="5267" spans="1:5" x14ac:dyDescent="0.25">
      <c r="A5267" s="19">
        <v>10438</v>
      </c>
      <c r="B5267" s="19" t="s">
        <v>38</v>
      </c>
      <c r="C5267" s="19" t="s">
        <v>6322</v>
      </c>
      <c r="D5267" s="19" t="s">
        <v>1645</v>
      </c>
      <c r="E5267" s="19"/>
    </row>
    <row r="5268" spans="1:5" x14ac:dyDescent="0.25">
      <c r="A5268" s="19">
        <v>10439</v>
      </c>
      <c r="B5268" s="19" t="s">
        <v>38</v>
      </c>
      <c r="C5268" s="19" t="s">
        <v>6322</v>
      </c>
      <c r="D5268" s="19" t="s">
        <v>1646</v>
      </c>
      <c r="E5268" s="19"/>
    </row>
    <row r="5269" spans="1:5" x14ac:dyDescent="0.25">
      <c r="A5269" s="19">
        <v>10440</v>
      </c>
      <c r="B5269" s="19" t="s">
        <v>38</v>
      </c>
      <c r="C5269" s="19" t="s">
        <v>6322</v>
      </c>
      <c r="D5269" s="19" t="s">
        <v>1647</v>
      </c>
      <c r="E5269" s="19"/>
    </row>
    <row r="5270" spans="1:5" x14ac:dyDescent="0.25">
      <c r="A5270" s="19">
        <v>10441</v>
      </c>
      <c r="B5270" s="19" t="s">
        <v>38</v>
      </c>
      <c r="C5270" s="19" t="s">
        <v>6322</v>
      </c>
      <c r="D5270" s="19" t="s">
        <v>1648</v>
      </c>
      <c r="E5270" s="19"/>
    </row>
    <row r="5271" spans="1:5" x14ac:dyDescent="0.25">
      <c r="A5271" s="19">
        <v>10442</v>
      </c>
      <c r="B5271" s="19" t="s">
        <v>38</v>
      </c>
      <c r="C5271" s="19" t="s">
        <v>6322</v>
      </c>
      <c r="D5271" s="19" t="s">
        <v>8050</v>
      </c>
      <c r="E5271" s="19"/>
    </row>
    <row r="5272" spans="1:5" x14ac:dyDescent="0.25">
      <c r="A5272" s="19">
        <v>10443</v>
      </c>
      <c r="B5272" s="19" t="s">
        <v>38</v>
      </c>
      <c r="C5272" s="19" t="s">
        <v>6341</v>
      </c>
      <c r="D5272" s="19" t="s">
        <v>1564</v>
      </c>
      <c r="E5272" s="19"/>
    </row>
    <row r="5273" spans="1:5" x14ac:dyDescent="0.25">
      <c r="A5273" s="19">
        <v>10444</v>
      </c>
      <c r="B5273" s="19" t="s">
        <v>38</v>
      </c>
      <c r="C5273" s="19" t="s">
        <v>6341</v>
      </c>
      <c r="D5273" s="19" t="s">
        <v>1565</v>
      </c>
      <c r="E5273" s="19"/>
    </row>
    <row r="5274" spans="1:5" x14ac:dyDescent="0.25">
      <c r="A5274" s="19">
        <v>10445</v>
      </c>
      <c r="B5274" s="19" t="s">
        <v>38</v>
      </c>
      <c r="C5274" s="19" t="s">
        <v>6341</v>
      </c>
      <c r="D5274" s="19" t="s">
        <v>1566</v>
      </c>
      <c r="E5274" s="19"/>
    </row>
    <row r="5275" spans="1:5" x14ac:dyDescent="0.25">
      <c r="A5275" s="19">
        <v>10446</v>
      </c>
      <c r="B5275" s="19" t="s">
        <v>38</v>
      </c>
      <c r="C5275" s="19" t="s">
        <v>6341</v>
      </c>
      <c r="D5275" s="19" t="s">
        <v>1649</v>
      </c>
      <c r="E5275" s="19"/>
    </row>
    <row r="5276" spans="1:5" x14ac:dyDescent="0.25">
      <c r="A5276" s="19">
        <v>10447</v>
      </c>
      <c r="B5276" s="19" t="s">
        <v>38</v>
      </c>
      <c r="C5276" s="19" t="s">
        <v>6341</v>
      </c>
      <c r="D5276" s="19" t="s">
        <v>1650</v>
      </c>
      <c r="E5276" s="19"/>
    </row>
    <row r="5277" spans="1:5" x14ac:dyDescent="0.25">
      <c r="A5277" s="19">
        <v>10448</v>
      </c>
      <c r="B5277" s="19" t="s">
        <v>38</v>
      </c>
      <c r="C5277" s="19" t="s">
        <v>6341</v>
      </c>
      <c r="D5277" s="19" t="s">
        <v>1567</v>
      </c>
      <c r="E5277" s="19"/>
    </row>
    <row r="5278" spans="1:5" x14ac:dyDescent="0.25">
      <c r="A5278" s="19">
        <v>10449</v>
      </c>
      <c r="B5278" s="19" t="s">
        <v>38</v>
      </c>
      <c r="C5278" s="19" t="s">
        <v>6341</v>
      </c>
      <c r="D5278" s="19" t="s">
        <v>1651</v>
      </c>
      <c r="E5278" s="19"/>
    </row>
    <row r="5279" spans="1:5" x14ac:dyDescent="0.25">
      <c r="A5279" s="19">
        <v>10450</v>
      </c>
      <c r="B5279" s="19" t="s">
        <v>38</v>
      </c>
      <c r="C5279" s="19" t="s">
        <v>6341</v>
      </c>
      <c r="D5279" s="19" t="s">
        <v>1568</v>
      </c>
      <c r="E5279" s="19"/>
    </row>
    <row r="5280" spans="1:5" x14ac:dyDescent="0.25">
      <c r="A5280" s="19">
        <v>10451</v>
      </c>
      <c r="B5280" s="19" t="s">
        <v>38</v>
      </c>
      <c r="C5280" s="19" t="s">
        <v>6341</v>
      </c>
      <c r="D5280" s="19" t="s">
        <v>1569</v>
      </c>
      <c r="E5280" s="19"/>
    </row>
    <row r="5281" spans="1:5" x14ac:dyDescent="0.25">
      <c r="A5281" s="19">
        <v>10452</v>
      </c>
      <c r="B5281" s="19" t="s">
        <v>38</v>
      </c>
      <c r="C5281" s="19" t="s">
        <v>6341</v>
      </c>
      <c r="D5281" s="19" t="s">
        <v>1652</v>
      </c>
      <c r="E5281" s="19"/>
    </row>
    <row r="5282" spans="1:5" x14ac:dyDescent="0.25">
      <c r="A5282" s="19">
        <v>10453</v>
      </c>
      <c r="B5282" s="19" t="s">
        <v>38</v>
      </c>
      <c r="C5282" s="19" t="s">
        <v>6341</v>
      </c>
      <c r="D5282" s="19" t="s">
        <v>1653</v>
      </c>
      <c r="E5282" s="19"/>
    </row>
    <row r="5283" spans="1:5" x14ac:dyDescent="0.25">
      <c r="A5283" s="19">
        <v>10454</v>
      </c>
      <c r="B5283" s="19" t="s">
        <v>38</v>
      </c>
      <c r="C5283" s="19" t="s">
        <v>6325</v>
      </c>
      <c r="D5283" s="19" t="s">
        <v>1570</v>
      </c>
      <c r="E5283" s="19"/>
    </row>
    <row r="5284" spans="1:5" x14ac:dyDescent="0.25">
      <c r="A5284" s="19">
        <v>10455</v>
      </c>
      <c r="B5284" s="19" t="s">
        <v>38</v>
      </c>
      <c r="C5284" s="19" t="s">
        <v>6325</v>
      </c>
      <c r="D5284" s="19" t="s">
        <v>1654</v>
      </c>
      <c r="E5284" s="19"/>
    </row>
    <row r="5285" spans="1:5" x14ac:dyDescent="0.25">
      <c r="A5285" s="19">
        <v>10456</v>
      </c>
      <c r="B5285" s="19" t="s">
        <v>38</v>
      </c>
      <c r="C5285" s="19" t="s">
        <v>6530</v>
      </c>
      <c r="D5285" s="19" t="s">
        <v>1571</v>
      </c>
      <c r="E5285" s="19"/>
    </row>
    <row r="5286" spans="1:5" x14ac:dyDescent="0.25">
      <c r="A5286" s="19">
        <v>10457</v>
      </c>
      <c r="B5286" s="19" t="s">
        <v>38</v>
      </c>
      <c r="C5286" s="19" t="s">
        <v>6530</v>
      </c>
      <c r="D5286" s="19" t="s">
        <v>1572</v>
      </c>
      <c r="E5286" s="19"/>
    </row>
    <row r="5287" spans="1:5" x14ac:dyDescent="0.25">
      <c r="A5287" s="19">
        <v>10458</v>
      </c>
      <c r="B5287" s="19" t="s">
        <v>38</v>
      </c>
      <c r="C5287" s="19" t="s">
        <v>6530</v>
      </c>
      <c r="D5287" s="19" t="s">
        <v>1573</v>
      </c>
      <c r="E5287" s="19"/>
    </row>
    <row r="5288" spans="1:5" x14ac:dyDescent="0.25">
      <c r="A5288" s="19">
        <v>10459</v>
      </c>
      <c r="B5288" s="19" t="s">
        <v>38</v>
      </c>
      <c r="C5288" s="19" t="s">
        <v>6530</v>
      </c>
      <c r="D5288" s="19" t="s">
        <v>1574</v>
      </c>
      <c r="E5288" s="19"/>
    </row>
    <row r="5289" spans="1:5" x14ac:dyDescent="0.25">
      <c r="A5289" s="19">
        <v>10460</v>
      </c>
      <c r="B5289" s="19" t="s">
        <v>38</v>
      </c>
      <c r="C5289" s="19" t="s">
        <v>6530</v>
      </c>
      <c r="D5289" s="19" t="s">
        <v>1575</v>
      </c>
      <c r="E5289" s="19"/>
    </row>
    <row r="5290" spans="1:5" x14ac:dyDescent="0.25">
      <c r="A5290" s="19">
        <v>10461</v>
      </c>
      <c r="B5290" s="19" t="s">
        <v>38</v>
      </c>
      <c r="C5290" s="19" t="s">
        <v>6530</v>
      </c>
      <c r="D5290" s="19" t="s">
        <v>1655</v>
      </c>
      <c r="E5290" s="19"/>
    </row>
    <row r="5291" spans="1:5" x14ac:dyDescent="0.25">
      <c r="A5291" s="19">
        <v>10462</v>
      </c>
      <c r="B5291" s="19" t="s">
        <v>38</v>
      </c>
      <c r="C5291" s="19" t="s">
        <v>6530</v>
      </c>
      <c r="D5291" s="19" t="s">
        <v>1656</v>
      </c>
      <c r="E5291" s="19"/>
    </row>
    <row r="5292" spans="1:5" x14ac:dyDescent="0.25">
      <c r="A5292" s="19">
        <v>10463</v>
      </c>
      <c r="B5292" s="19" t="s">
        <v>38</v>
      </c>
      <c r="C5292" s="19" t="s">
        <v>6530</v>
      </c>
      <c r="D5292" s="19" t="s">
        <v>1657</v>
      </c>
      <c r="E5292" s="19"/>
    </row>
    <row r="5293" spans="1:5" x14ac:dyDescent="0.25">
      <c r="A5293" s="19">
        <v>10464</v>
      </c>
      <c r="B5293" s="19" t="s">
        <v>38</v>
      </c>
      <c r="C5293" s="19" t="s">
        <v>6530</v>
      </c>
      <c r="D5293" s="19" t="s">
        <v>1658</v>
      </c>
      <c r="E5293" s="19"/>
    </row>
    <row r="5294" spans="1:5" x14ac:dyDescent="0.25">
      <c r="A5294" s="19">
        <v>10465</v>
      </c>
      <c r="B5294" s="19" t="s">
        <v>38</v>
      </c>
      <c r="C5294" s="19" t="s">
        <v>6581</v>
      </c>
      <c r="D5294" s="19" t="s">
        <v>1576</v>
      </c>
      <c r="E5294" s="19"/>
    </row>
    <row r="5295" spans="1:5" x14ac:dyDescent="0.25">
      <c r="A5295" s="19">
        <v>10466</v>
      </c>
      <c r="B5295" s="19" t="s">
        <v>38</v>
      </c>
      <c r="C5295" s="19" t="s">
        <v>6581</v>
      </c>
      <c r="D5295" s="19" t="s">
        <v>1577</v>
      </c>
      <c r="E5295" s="19"/>
    </row>
    <row r="5296" spans="1:5" x14ac:dyDescent="0.25">
      <c r="A5296" s="19">
        <v>10467</v>
      </c>
      <c r="B5296" s="19" t="s">
        <v>38</v>
      </c>
      <c r="C5296" s="19" t="s">
        <v>6581</v>
      </c>
      <c r="D5296" s="19" t="s">
        <v>1578</v>
      </c>
      <c r="E5296" s="19"/>
    </row>
    <row r="5297" spans="1:5" x14ac:dyDescent="0.25">
      <c r="A5297" s="19">
        <v>10468</v>
      </c>
      <c r="B5297" s="19" t="s">
        <v>38</v>
      </c>
      <c r="C5297" s="19" t="s">
        <v>6581</v>
      </c>
      <c r="D5297" s="19" t="s">
        <v>1579</v>
      </c>
      <c r="E5297" s="19"/>
    </row>
    <row r="5298" spans="1:5" x14ac:dyDescent="0.25">
      <c r="A5298" s="19">
        <v>10469</v>
      </c>
      <c r="B5298" s="19" t="s">
        <v>38</v>
      </c>
      <c r="C5298" s="19" t="s">
        <v>6581</v>
      </c>
      <c r="D5298" s="19" t="s">
        <v>1580</v>
      </c>
      <c r="E5298" s="19"/>
    </row>
    <row r="5299" spans="1:5" x14ac:dyDescent="0.25">
      <c r="A5299" s="19">
        <v>10470</v>
      </c>
      <c r="B5299" s="19" t="s">
        <v>38</v>
      </c>
      <c r="C5299" s="19" t="s">
        <v>6581</v>
      </c>
      <c r="D5299" s="19" t="s">
        <v>1659</v>
      </c>
      <c r="E5299" s="19"/>
    </row>
    <row r="5300" spans="1:5" x14ac:dyDescent="0.25">
      <c r="A5300" s="19">
        <v>10471</v>
      </c>
      <c r="B5300" s="19" t="s">
        <v>38</v>
      </c>
      <c r="C5300" s="19" t="s">
        <v>6581</v>
      </c>
      <c r="D5300" s="19" t="s">
        <v>1660</v>
      </c>
      <c r="E5300" s="19"/>
    </row>
    <row r="5301" spans="1:5" x14ac:dyDescent="0.25">
      <c r="A5301" s="19">
        <v>10472</v>
      </c>
      <c r="B5301" s="19" t="s">
        <v>38</v>
      </c>
      <c r="C5301" s="19" t="s">
        <v>6581</v>
      </c>
      <c r="D5301" s="19" t="s">
        <v>1661</v>
      </c>
      <c r="E5301" s="19"/>
    </row>
    <row r="5302" spans="1:5" x14ac:dyDescent="0.25">
      <c r="A5302" s="19">
        <v>10473</v>
      </c>
      <c r="B5302" s="19" t="s">
        <v>38</v>
      </c>
      <c r="C5302" s="19" t="s">
        <v>6581</v>
      </c>
      <c r="D5302" s="19" t="s">
        <v>1662</v>
      </c>
      <c r="E5302" s="19"/>
    </row>
    <row r="5303" spans="1:5" x14ac:dyDescent="0.25">
      <c r="A5303" s="19">
        <v>10474</v>
      </c>
      <c r="B5303" s="19" t="s">
        <v>38</v>
      </c>
      <c r="C5303" s="19" t="s">
        <v>6530</v>
      </c>
      <c r="D5303" s="19" t="s">
        <v>1663</v>
      </c>
      <c r="E5303" s="19"/>
    </row>
    <row r="5304" spans="1:5" x14ac:dyDescent="0.25">
      <c r="A5304" s="19">
        <v>10475</v>
      </c>
      <c r="B5304" s="19" t="s">
        <v>38</v>
      </c>
      <c r="C5304" s="19" t="s">
        <v>6341</v>
      </c>
      <c r="D5304" s="19" t="s">
        <v>1664</v>
      </c>
      <c r="E5304" s="19"/>
    </row>
    <row r="5305" spans="1:5" x14ac:dyDescent="0.25">
      <c r="A5305" s="19">
        <v>10476</v>
      </c>
      <c r="B5305" s="19" t="s">
        <v>210</v>
      </c>
      <c r="C5305" s="19" t="s">
        <v>7168</v>
      </c>
      <c r="D5305" s="19" t="s">
        <v>394</v>
      </c>
      <c r="E5305" s="19" t="s">
        <v>8051</v>
      </c>
    </row>
    <row r="5306" spans="1:5" x14ac:dyDescent="0.25">
      <c r="A5306" s="19">
        <v>10477</v>
      </c>
      <c r="B5306" s="19" t="s">
        <v>38</v>
      </c>
      <c r="C5306" s="19" t="s">
        <v>6393</v>
      </c>
      <c r="D5306" s="19" t="s">
        <v>195</v>
      </c>
      <c r="E5306" s="19"/>
    </row>
    <row r="5307" spans="1:5" x14ac:dyDescent="0.25">
      <c r="A5307" s="19">
        <v>10478</v>
      </c>
      <c r="B5307" s="19" t="s">
        <v>38</v>
      </c>
      <c r="C5307" s="19" t="s">
        <v>6341</v>
      </c>
      <c r="D5307" s="19" t="s">
        <v>3484</v>
      </c>
      <c r="E5307" s="19"/>
    </row>
    <row r="5308" spans="1:5" x14ac:dyDescent="0.25">
      <c r="A5308" s="19">
        <v>10479</v>
      </c>
      <c r="B5308" s="19" t="s">
        <v>38</v>
      </c>
      <c r="C5308" s="19" t="s">
        <v>6322</v>
      </c>
      <c r="D5308" s="19" t="s">
        <v>3485</v>
      </c>
      <c r="E5308" s="19"/>
    </row>
    <row r="5309" spans="1:5" x14ac:dyDescent="0.25">
      <c r="A5309" s="19">
        <v>10480</v>
      </c>
      <c r="B5309" s="19" t="s">
        <v>38</v>
      </c>
      <c r="C5309" s="19" t="s">
        <v>6322</v>
      </c>
      <c r="D5309" s="19" t="s">
        <v>197</v>
      </c>
      <c r="E5309" s="19"/>
    </row>
    <row r="5310" spans="1:5" x14ac:dyDescent="0.25">
      <c r="A5310" s="19">
        <v>10481</v>
      </c>
      <c r="B5310" s="19" t="s">
        <v>210</v>
      </c>
      <c r="C5310" s="19" t="s">
        <v>7168</v>
      </c>
      <c r="D5310" s="19" t="s">
        <v>395</v>
      </c>
      <c r="E5310" s="19" t="s">
        <v>8052</v>
      </c>
    </row>
    <row r="5311" spans="1:5" x14ac:dyDescent="0.25">
      <c r="A5311" s="19">
        <v>10482</v>
      </c>
      <c r="B5311" s="19" t="s">
        <v>38</v>
      </c>
      <c r="C5311" s="19" t="s">
        <v>6322</v>
      </c>
      <c r="D5311" s="19" t="s">
        <v>2513</v>
      </c>
      <c r="E5311" s="19"/>
    </row>
    <row r="5312" spans="1:5" x14ac:dyDescent="0.25">
      <c r="A5312" s="19">
        <v>10483</v>
      </c>
      <c r="B5312" s="19" t="s">
        <v>38</v>
      </c>
      <c r="C5312" s="19" t="s">
        <v>6322</v>
      </c>
      <c r="D5312" s="19" t="s">
        <v>600</v>
      </c>
      <c r="E5312" s="19"/>
    </row>
    <row r="5313" spans="1:5" x14ac:dyDescent="0.25">
      <c r="A5313" s="19">
        <v>10484</v>
      </c>
      <c r="B5313" s="19" t="s">
        <v>38</v>
      </c>
      <c r="C5313" s="19" t="s">
        <v>6322</v>
      </c>
      <c r="D5313" s="19" t="s">
        <v>2514</v>
      </c>
      <c r="E5313" s="19"/>
    </row>
    <row r="5314" spans="1:5" x14ac:dyDescent="0.25">
      <c r="A5314" s="19">
        <v>10485</v>
      </c>
      <c r="B5314" s="19" t="s">
        <v>38</v>
      </c>
      <c r="C5314" s="19" t="s">
        <v>6322</v>
      </c>
      <c r="D5314" s="19" t="s">
        <v>2515</v>
      </c>
      <c r="E5314" s="19"/>
    </row>
    <row r="5315" spans="1:5" x14ac:dyDescent="0.25">
      <c r="A5315" s="19">
        <v>10486</v>
      </c>
      <c r="B5315" s="19" t="s">
        <v>38</v>
      </c>
      <c r="C5315" s="19" t="s">
        <v>6322</v>
      </c>
      <c r="D5315" s="19" t="s">
        <v>2516</v>
      </c>
      <c r="E5315" s="19"/>
    </row>
    <row r="5316" spans="1:5" x14ac:dyDescent="0.25">
      <c r="A5316" s="19">
        <v>10487</v>
      </c>
      <c r="B5316" s="19" t="s">
        <v>38</v>
      </c>
      <c r="C5316" s="19" t="s">
        <v>6322</v>
      </c>
      <c r="D5316" s="19" t="s">
        <v>2517</v>
      </c>
      <c r="E5316" s="19"/>
    </row>
    <row r="5317" spans="1:5" x14ac:dyDescent="0.25">
      <c r="A5317" s="19">
        <v>10488</v>
      </c>
      <c r="B5317" s="19" t="s">
        <v>38</v>
      </c>
      <c r="C5317" s="19" t="s">
        <v>6322</v>
      </c>
      <c r="D5317" s="19" t="s">
        <v>2518</v>
      </c>
      <c r="E5317" s="19"/>
    </row>
    <row r="5318" spans="1:5" x14ac:dyDescent="0.25">
      <c r="A5318" s="19">
        <v>10489</v>
      </c>
      <c r="B5318" s="19" t="s">
        <v>38</v>
      </c>
      <c r="C5318" s="19" t="s">
        <v>6322</v>
      </c>
      <c r="D5318" s="19" t="s">
        <v>2519</v>
      </c>
      <c r="E5318" s="19"/>
    </row>
    <row r="5319" spans="1:5" x14ac:dyDescent="0.25">
      <c r="A5319" s="19">
        <v>10490</v>
      </c>
      <c r="B5319" s="19" t="s">
        <v>38</v>
      </c>
      <c r="C5319" s="19" t="s">
        <v>6322</v>
      </c>
      <c r="D5319" s="19" t="s">
        <v>2520</v>
      </c>
      <c r="E5319" s="19"/>
    </row>
    <row r="5320" spans="1:5" x14ac:dyDescent="0.25">
      <c r="A5320" s="19">
        <v>10491</v>
      </c>
      <c r="B5320" s="19" t="s">
        <v>38</v>
      </c>
      <c r="C5320" s="19" t="s">
        <v>6341</v>
      </c>
      <c r="D5320" s="19" t="s">
        <v>2521</v>
      </c>
      <c r="E5320" s="19"/>
    </row>
    <row r="5321" spans="1:5" x14ac:dyDescent="0.25">
      <c r="A5321" s="19">
        <v>10492</v>
      </c>
      <c r="B5321" s="19" t="s">
        <v>38</v>
      </c>
      <c r="C5321" s="19" t="s">
        <v>6341</v>
      </c>
      <c r="D5321" s="19" t="s">
        <v>2522</v>
      </c>
      <c r="E5321" s="19"/>
    </row>
    <row r="5322" spans="1:5" x14ac:dyDescent="0.25">
      <c r="A5322" s="19">
        <v>10493</v>
      </c>
      <c r="B5322" s="19" t="s">
        <v>210</v>
      </c>
      <c r="C5322" s="19" t="s">
        <v>7168</v>
      </c>
      <c r="D5322" s="19" t="s">
        <v>1674</v>
      </c>
      <c r="E5322" s="19" t="s">
        <v>8053</v>
      </c>
    </row>
    <row r="5323" spans="1:5" x14ac:dyDescent="0.25">
      <c r="A5323" s="19">
        <v>10494</v>
      </c>
      <c r="B5323" s="19" t="s">
        <v>210</v>
      </c>
      <c r="C5323" s="19" t="s">
        <v>7168</v>
      </c>
      <c r="D5323" s="19" t="s">
        <v>1675</v>
      </c>
      <c r="E5323" s="19" t="s">
        <v>8054</v>
      </c>
    </row>
    <row r="5324" spans="1:5" x14ac:dyDescent="0.25">
      <c r="A5324" s="19">
        <v>10495</v>
      </c>
      <c r="B5324" s="19" t="s">
        <v>210</v>
      </c>
      <c r="C5324" s="19" t="s">
        <v>7168</v>
      </c>
      <c r="D5324" s="19" t="s">
        <v>1676</v>
      </c>
      <c r="E5324" s="19" t="s">
        <v>8055</v>
      </c>
    </row>
    <row r="5325" spans="1:5" x14ac:dyDescent="0.25">
      <c r="A5325" s="19">
        <v>10496</v>
      </c>
      <c r="B5325" s="19" t="s">
        <v>210</v>
      </c>
      <c r="C5325" s="19" t="s">
        <v>7168</v>
      </c>
      <c r="D5325" s="19" t="s">
        <v>1677</v>
      </c>
      <c r="E5325" s="19" t="s">
        <v>8056</v>
      </c>
    </row>
    <row r="5326" spans="1:5" x14ac:dyDescent="0.25">
      <c r="A5326" s="19">
        <v>10497</v>
      </c>
      <c r="B5326" s="19" t="s">
        <v>210</v>
      </c>
      <c r="C5326" s="19" t="s">
        <v>7168</v>
      </c>
      <c r="D5326" s="19" t="s">
        <v>1678</v>
      </c>
      <c r="E5326" s="19" t="s">
        <v>8057</v>
      </c>
    </row>
    <row r="5327" spans="1:5" x14ac:dyDescent="0.25">
      <c r="A5327" s="19">
        <v>10498</v>
      </c>
      <c r="B5327" s="19" t="s">
        <v>210</v>
      </c>
      <c r="C5327" s="19" t="s">
        <v>7168</v>
      </c>
      <c r="D5327" s="19" t="s">
        <v>1679</v>
      </c>
      <c r="E5327" s="19" t="s">
        <v>8058</v>
      </c>
    </row>
    <row r="5328" spans="1:5" x14ac:dyDescent="0.25">
      <c r="A5328" s="19">
        <v>10499</v>
      </c>
      <c r="B5328" s="19" t="s">
        <v>210</v>
      </c>
      <c r="C5328" s="19" t="s">
        <v>7168</v>
      </c>
      <c r="D5328" s="19" t="s">
        <v>1680</v>
      </c>
      <c r="E5328" s="19" t="s">
        <v>8059</v>
      </c>
    </row>
    <row r="5329" spans="1:5" x14ac:dyDescent="0.25">
      <c r="A5329" s="19">
        <v>10500</v>
      </c>
      <c r="B5329" s="19" t="s">
        <v>210</v>
      </c>
      <c r="C5329" s="19" t="s">
        <v>7168</v>
      </c>
      <c r="D5329" s="19" t="s">
        <v>1681</v>
      </c>
      <c r="E5329" s="19" t="s">
        <v>8060</v>
      </c>
    </row>
    <row r="5330" spans="1:5" x14ac:dyDescent="0.25">
      <c r="A5330" s="19">
        <v>10501</v>
      </c>
      <c r="B5330" s="19" t="s">
        <v>210</v>
      </c>
      <c r="C5330" s="19" t="s">
        <v>7168</v>
      </c>
      <c r="D5330" s="19" t="s">
        <v>1682</v>
      </c>
      <c r="E5330" s="19" t="s">
        <v>8061</v>
      </c>
    </row>
    <row r="5331" spans="1:5" x14ac:dyDescent="0.25">
      <c r="A5331" s="19">
        <v>10502</v>
      </c>
      <c r="B5331" s="19" t="s">
        <v>38</v>
      </c>
      <c r="C5331" s="19" t="s">
        <v>6322</v>
      </c>
      <c r="D5331" s="19" t="s">
        <v>3486</v>
      </c>
      <c r="E5331" s="19"/>
    </row>
    <row r="5332" spans="1:5" x14ac:dyDescent="0.25">
      <c r="A5332" s="19">
        <v>10503</v>
      </c>
      <c r="B5332" s="19" t="s">
        <v>38</v>
      </c>
      <c r="C5332" s="19" t="s">
        <v>6322</v>
      </c>
      <c r="D5332" s="19" t="s">
        <v>3487</v>
      </c>
      <c r="E5332" s="19"/>
    </row>
    <row r="5333" spans="1:5" x14ac:dyDescent="0.25">
      <c r="A5333" s="19">
        <v>10504</v>
      </c>
      <c r="B5333" s="19" t="s">
        <v>38</v>
      </c>
      <c r="C5333" s="19" t="s">
        <v>6341</v>
      </c>
      <c r="D5333" s="19" t="s">
        <v>3488</v>
      </c>
      <c r="E5333" s="19"/>
    </row>
    <row r="5334" spans="1:5" x14ac:dyDescent="0.25">
      <c r="A5334" s="19">
        <v>10505</v>
      </c>
      <c r="B5334" s="19" t="s">
        <v>210</v>
      </c>
      <c r="C5334" s="19" t="s">
        <v>7168</v>
      </c>
      <c r="D5334" s="19" t="s">
        <v>3066</v>
      </c>
      <c r="E5334" s="19" t="s">
        <v>8062</v>
      </c>
    </row>
    <row r="5335" spans="1:5" x14ac:dyDescent="0.25">
      <c r="A5335" s="19">
        <v>10506</v>
      </c>
      <c r="B5335" s="19" t="s">
        <v>210</v>
      </c>
      <c r="C5335" s="19" t="s">
        <v>7168</v>
      </c>
      <c r="D5335" s="19" t="s">
        <v>397</v>
      </c>
      <c r="E5335" s="19" t="s">
        <v>8063</v>
      </c>
    </row>
    <row r="5336" spans="1:5" x14ac:dyDescent="0.25">
      <c r="A5336" s="19">
        <v>10507</v>
      </c>
      <c r="B5336" s="19" t="s">
        <v>210</v>
      </c>
      <c r="C5336" s="19" t="s">
        <v>7168</v>
      </c>
      <c r="D5336" s="19" t="s">
        <v>8064</v>
      </c>
      <c r="E5336" s="19" t="s">
        <v>8065</v>
      </c>
    </row>
    <row r="5337" spans="1:5" x14ac:dyDescent="0.25">
      <c r="A5337" s="19">
        <v>10508</v>
      </c>
      <c r="B5337" s="19" t="s">
        <v>38</v>
      </c>
      <c r="C5337" s="19" t="s">
        <v>6341</v>
      </c>
      <c r="D5337" s="19" t="s">
        <v>8066</v>
      </c>
      <c r="E5337" s="19"/>
    </row>
    <row r="5338" spans="1:5" x14ac:dyDescent="0.25">
      <c r="A5338" s="19">
        <v>10509</v>
      </c>
      <c r="B5338" s="19" t="s">
        <v>38</v>
      </c>
      <c r="C5338" s="19" t="s">
        <v>6341</v>
      </c>
      <c r="D5338" s="19" t="s">
        <v>8067</v>
      </c>
      <c r="E5338" s="19"/>
    </row>
    <row r="5339" spans="1:5" x14ac:dyDescent="0.25">
      <c r="A5339" s="19">
        <v>10510</v>
      </c>
      <c r="B5339" s="19" t="s">
        <v>210</v>
      </c>
      <c r="C5339" s="19" t="s">
        <v>7168</v>
      </c>
      <c r="D5339" s="19" t="s">
        <v>1669</v>
      </c>
      <c r="E5339" s="19" t="s">
        <v>8068</v>
      </c>
    </row>
    <row r="5340" spans="1:5" x14ac:dyDescent="0.25">
      <c r="A5340" s="19">
        <v>10511</v>
      </c>
      <c r="B5340" s="19" t="s">
        <v>210</v>
      </c>
      <c r="C5340" s="19" t="s">
        <v>7168</v>
      </c>
      <c r="D5340" s="19" t="s">
        <v>1670</v>
      </c>
      <c r="E5340" s="19" t="s">
        <v>8069</v>
      </c>
    </row>
    <row r="5341" spans="1:5" x14ac:dyDescent="0.25">
      <c r="A5341" s="19">
        <v>10512</v>
      </c>
      <c r="B5341" s="19" t="s">
        <v>38</v>
      </c>
      <c r="C5341" s="19" t="s">
        <v>6328</v>
      </c>
      <c r="D5341" s="19" t="s">
        <v>8070</v>
      </c>
      <c r="E5341" s="19"/>
    </row>
    <row r="5342" spans="1:5" x14ac:dyDescent="0.25">
      <c r="A5342" s="19">
        <v>10513</v>
      </c>
      <c r="B5342" s="19" t="s">
        <v>38</v>
      </c>
      <c r="C5342" s="19" t="s">
        <v>6320</v>
      </c>
      <c r="D5342" s="19" t="s">
        <v>3490</v>
      </c>
      <c r="E5342" s="19"/>
    </row>
    <row r="5343" spans="1:5" x14ac:dyDescent="0.25">
      <c r="A5343" s="19">
        <v>10514</v>
      </c>
      <c r="B5343" s="19" t="s">
        <v>38</v>
      </c>
      <c r="C5343" s="19" t="s">
        <v>6322</v>
      </c>
      <c r="D5343" s="19" t="s">
        <v>3491</v>
      </c>
      <c r="E5343" s="19"/>
    </row>
    <row r="5344" spans="1:5" x14ac:dyDescent="0.25">
      <c r="A5344" s="19">
        <v>10515</v>
      </c>
      <c r="B5344" s="19" t="s">
        <v>38</v>
      </c>
      <c r="C5344" s="19" t="s">
        <v>6328</v>
      </c>
      <c r="D5344" s="19" t="s">
        <v>3492</v>
      </c>
      <c r="E5344" s="19"/>
    </row>
    <row r="5345" spans="1:5" x14ac:dyDescent="0.25">
      <c r="A5345" s="19">
        <v>10516</v>
      </c>
      <c r="B5345" s="19" t="s">
        <v>38</v>
      </c>
      <c r="C5345" s="19" t="s">
        <v>6322</v>
      </c>
      <c r="D5345" s="19" t="s">
        <v>3493</v>
      </c>
      <c r="E5345" s="19"/>
    </row>
    <row r="5346" spans="1:5" x14ac:dyDescent="0.25">
      <c r="A5346" s="19">
        <v>10517</v>
      </c>
      <c r="B5346" s="19" t="s">
        <v>210</v>
      </c>
      <c r="C5346" s="19" t="s">
        <v>7168</v>
      </c>
      <c r="D5346" s="19" t="s">
        <v>399</v>
      </c>
      <c r="E5346" s="19" t="s">
        <v>8071</v>
      </c>
    </row>
    <row r="5347" spans="1:5" x14ac:dyDescent="0.25">
      <c r="A5347" s="19">
        <v>10518</v>
      </c>
      <c r="B5347" s="19" t="s">
        <v>210</v>
      </c>
      <c r="C5347" s="19" t="s">
        <v>7168</v>
      </c>
      <c r="D5347" s="19" t="s">
        <v>400</v>
      </c>
      <c r="E5347" s="19" t="s">
        <v>8072</v>
      </c>
    </row>
    <row r="5348" spans="1:5" x14ac:dyDescent="0.25">
      <c r="A5348" s="19">
        <v>10519</v>
      </c>
      <c r="B5348" s="19" t="s">
        <v>38</v>
      </c>
      <c r="C5348" s="19" t="s">
        <v>6320</v>
      </c>
      <c r="D5348" s="19" t="s">
        <v>3495</v>
      </c>
      <c r="E5348" s="19"/>
    </row>
    <row r="5349" spans="1:5" x14ac:dyDescent="0.25">
      <c r="A5349" s="19">
        <v>10520</v>
      </c>
      <c r="B5349" s="19" t="s">
        <v>210</v>
      </c>
      <c r="C5349" s="19" t="s">
        <v>7168</v>
      </c>
      <c r="D5349" s="19" t="s">
        <v>1683</v>
      </c>
      <c r="E5349" s="19" t="s">
        <v>8073</v>
      </c>
    </row>
    <row r="5350" spans="1:5" x14ac:dyDescent="0.25">
      <c r="A5350" s="19">
        <v>10521</v>
      </c>
      <c r="B5350" s="19" t="s">
        <v>210</v>
      </c>
      <c r="C5350" s="19" t="s">
        <v>7168</v>
      </c>
      <c r="D5350" s="19" t="s">
        <v>1684</v>
      </c>
      <c r="E5350" s="19" t="s">
        <v>8074</v>
      </c>
    </row>
    <row r="5351" spans="1:5" x14ac:dyDescent="0.25">
      <c r="A5351" s="19">
        <v>10522</v>
      </c>
      <c r="B5351" s="19" t="s">
        <v>210</v>
      </c>
      <c r="C5351" s="19" t="s">
        <v>7168</v>
      </c>
      <c r="D5351" s="19" t="s">
        <v>1685</v>
      </c>
      <c r="E5351" s="19" t="s">
        <v>8075</v>
      </c>
    </row>
    <row r="5352" spans="1:5" x14ac:dyDescent="0.25">
      <c r="A5352" s="19">
        <v>10523</v>
      </c>
      <c r="B5352" s="19" t="s">
        <v>210</v>
      </c>
      <c r="C5352" s="19" t="s">
        <v>7168</v>
      </c>
      <c r="D5352" s="19" t="s">
        <v>1686</v>
      </c>
      <c r="E5352" s="19" t="s">
        <v>8076</v>
      </c>
    </row>
    <row r="5353" spans="1:5" x14ac:dyDescent="0.25">
      <c r="A5353" s="19">
        <v>10524</v>
      </c>
      <c r="B5353" s="19" t="s">
        <v>38</v>
      </c>
      <c r="C5353" s="19" t="s">
        <v>6320</v>
      </c>
      <c r="D5353" s="19" t="s">
        <v>1392</v>
      </c>
      <c r="E5353" s="19"/>
    </row>
    <row r="5354" spans="1:5" x14ac:dyDescent="0.25">
      <c r="A5354" s="19">
        <v>10525</v>
      </c>
      <c r="B5354" s="19" t="s">
        <v>38</v>
      </c>
      <c r="C5354" s="19" t="s">
        <v>6320</v>
      </c>
      <c r="D5354" s="19" t="s">
        <v>784</v>
      </c>
      <c r="E5354" s="19"/>
    </row>
    <row r="5355" spans="1:5" x14ac:dyDescent="0.25">
      <c r="A5355" s="19">
        <v>10526</v>
      </c>
      <c r="B5355" s="19" t="s">
        <v>38</v>
      </c>
      <c r="C5355" s="19" t="s">
        <v>6320</v>
      </c>
      <c r="D5355" s="19" t="s">
        <v>701</v>
      </c>
      <c r="E5355" s="19"/>
    </row>
    <row r="5356" spans="1:5" x14ac:dyDescent="0.25">
      <c r="A5356" s="19">
        <v>10527</v>
      </c>
      <c r="B5356" s="19" t="s">
        <v>38</v>
      </c>
      <c r="C5356" s="19" t="s">
        <v>6320</v>
      </c>
      <c r="D5356" s="19" t="s">
        <v>702</v>
      </c>
      <c r="E5356" s="19"/>
    </row>
    <row r="5357" spans="1:5" x14ac:dyDescent="0.25">
      <c r="A5357" s="19">
        <v>10528</v>
      </c>
      <c r="B5357" s="19" t="s">
        <v>38</v>
      </c>
      <c r="C5357" s="19" t="s">
        <v>6320</v>
      </c>
      <c r="D5357" s="19" t="s">
        <v>8077</v>
      </c>
      <c r="E5357" s="19"/>
    </row>
    <row r="5358" spans="1:5" x14ac:dyDescent="0.25">
      <c r="A5358" s="19">
        <v>10529</v>
      </c>
      <c r="B5358" s="19" t="s">
        <v>38</v>
      </c>
      <c r="C5358" s="19" t="s">
        <v>6320</v>
      </c>
      <c r="D5358" s="19" t="s">
        <v>785</v>
      </c>
      <c r="E5358" s="19"/>
    </row>
    <row r="5359" spans="1:5" x14ac:dyDescent="0.25">
      <c r="A5359" s="19">
        <v>10530</v>
      </c>
      <c r="B5359" s="19" t="s">
        <v>38</v>
      </c>
      <c r="C5359" s="19" t="s">
        <v>6320</v>
      </c>
      <c r="D5359" s="19" t="s">
        <v>786</v>
      </c>
      <c r="E5359" s="19"/>
    </row>
    <row r="5360" spans="1:5" x14ac:dyDescent="0.25">
      <c r="A5360" s="19">
        <v>10531</v>
      </c>
      <c r="B5360" s="19" t="s">
        <v>38</v>
      </c>
      <c r="C5360" s="19" t="s">
        <v>6320</v>
      </c>
      <c r="D5360" s="19" t="s">
        <v>704</v>
      </c>
      <c r="E5360" s="19"/>
    </row>
    <row r="5361" spans="1:5" x14ac:dyDescent="0.25">
      <c r="A5361" s="19">
        <v>10532</v>
      </c>
      <c r="B5361" s="19" t="s">
        <v>38</v>
      </c>
      <c r="C5361" s="19" t="s">
        <v>6320</v>
      </c>
      <c r="D5361" s="19" t="s">
        <v>705</v>
      </c>
      <c r="E5361" s="19"/>
    </row>
    <row r="5362" spans="1:5" x14ac:dyDescent="0.25">
      <c r="A5362" s="19">
        <v>10533</v>
      </c>
      <c r="B5362" s="19" t="s">
        <v>38</v>
      </c>
      <c r="C5362" s="19" t="s">
        <v>6393</v>
      </c>
      <c r="D5362" s="19" t="s">
        <v>788</v>
      </c>
      <c r="E5362" s="19"/>
    </row>
    <row r="5363" spans="1:5" x14ac:dyDescent="0.25">
      <c r="A5363" s="19">
        <v>10534</v>
      </c>
      <c r="B5363" s="19" t="s">
        <v>38</v>
      </c>
      <c r="C5363" s="19" t="s">
        <v>6393</v>
      </c>
      <c r="D5363" s="19" t="s">
        <v>710</v>
      </c>
      <c r="E5363" s="19"/>
    </row>
    <row r="5364" spans="1:5" x14ac:dyDescent="0.25">
      <c r="A5364" s="19">
        <v>10535</v>
      </c>
      <c r="B5364" s="19" t="s">
        <v>38</v>
      </c>
      <c r="C5364" s="19" t="s">
        <v>6393</v>
      </c>
      <c r="D5364" s="19" t="s">
        <v>789</v>
      </c>
      <c r="E5364" s="19"/>
    </row>
    <row r="5365" spans="1:5" x14ac:dyDescent="0.25">
      <c r="A5365" s="19">
        <v>10536</v>
      </c>
      <c r="B5365" s="19" t="s">
        <v>38</v>
      </c>
      <c r="C5365" s="19" t="s">
        <v>6393</v>
      </c>
      <c r="D5365" s="19" t="s">
        <v>790</v>
      </c>
      <c r="E5365" s="19"/>
    </row>
    <row r="5366" spans="1:5" x14ac:dyDescent="0.25">
      <c r="A5366" s="19">
        <v>10537</v>
      </c>
      <c r="B5366" s="19" t="s">
        <v>38</v>
      </c>
      <c r="C5366" s="19" t="s">
        <v>6393</v>
      </c>
      <c r="D5366" s="19" t="s">
        <v>791</v>
      </c>
      <c r="E5366" s="19"/>
    </row>
    <row r="5367" spans="1:5" x14ac:dyDescent="0.25">
      <c r="A5367" s="19">
        <v>10538</v>
      </c>
      <c r="B5367" s="19" t="s">
        <v>38</v>
      </c>
      <c r="C5367" s="19" t="s">
        <v>6393</v>
      </c>
      <c r="D5367" s="19" t="s">
        <v>792</v>
      </c>
      <c r="E5367" s="19"/>
    </row>
    <row r="5368" spans="1:5" x14ac:dyDescent="0.25">
      <c r="A5368" s="19">
        <v>10539</v>
      </c>
      <c r="B5368" s="19" t="s">
        <v>38</v>
      </c>
      <c r="C5368" s="19" t="s">
        <v>6393</v>
      </c>
      <c r="D5368" s="19" t="s">
        <v>793</v>
      </c>
      <c r="E5368" s="19"/>
    </row>
    <row r="5369" spans="1:5" x14ac:dyDescent="0.25">
      <c r="A5369" s="19">
        <v>10540</v>
      </c>
      <c r="B5369" s="19" t="s">
        <v>38</v>
      </c>
      <c r="C5369" s="19" t="s">
        <v>6334</v>
      </c>
      <c r="D5369" s="19" t="s">
        <v>714</v>
      </c>
      <c r="E5369" s="19"/>
    </row>
    <row r="5370" spans="1:5" x14ac:dyDescent="0.25">
      <c r="A5370" s="19">
        <v>10541</v>
      </c>
      <c r="B5370" s="19" t="s">
        <v>38</v>
      </c>
      <c r="C5370" s="19" t="s">
        <v>6334</v>
      </c>
      <c r="D5370" s="19" t="s">
        <v>715</v>
      </c>
      <c r="E5370" s="19"/>
    </row>
    <row r="5371" spans="1:5" x14ac:dyDescent="0.25">
      <c r="A5371" s="19">
        <v>10542</v>
      </c>
      <c r="B5371" s="19" t="s">
        <v>38</v>
      </c>
      <c r="C5371" s="19" t="s">
        <v>6334</v>
      </c>
      <c r="D5371" s="19" t="s">
        <v>716</v>
      </c>
      <c r="E5371" s="19"/>
    </row>
    <row r="5372" spans="1:5" x14ac:dyDescent="0.25">
      <c r="A5372" s="19">
        <v>10543</v>
      </c>
      <c r="B5372" s="19" t="s">
        <v>38</v>
      </c>
      <c r="C5372" s="19" t="s">
        <v>6334</v>
      </c>
      <c r="D5372" s="19" t="s">
        <v>717</v>
      </c>
      <c r="E5372" s="19"/>
    </row>
    <row r="5373" spans="1:5" x14ac:dyDescent="0.25">
      <c r="A5373" s="19">
        <v>10544</v>
      </c>
      <c r="B5373" s="19" t="s">
        <v>38</v>
      </c>
      <c r="C5373" s="19" t="s">
        <v>6334</v>
      </c>
      <c r="D5373" s="19" t="s">
        <v>794</v>
      </c>
      <c r="E5373" s="19"/>
    </row>
    <row r="5374" spans="1:5" x14ac:dyDescent="0.25">
      <c r="A5374" s="19">
        <v>10545</v>
      </c>
      <c r="B5374" s="19" t="s">
        <v>38</v>
      </c>
      <c r="C5374" s="19" t="s">
        <v>6334</v>
      </c>
      <c r="D5374" s="19" t="s">
        <v>795</v>
      </c>
      <c r="E5374" s="19"/>
    </row>
    <row r="5375" spans="1:5" x14ac:dyDescent="0.25">
      <c r="A5375" s="19">
        <v>10546</v>
      </c>
      <c r="B5375" s="19" t="s">
        <v>38</v>
      </c>
      <c r="C5375" s="19" t="s">
        <v>6334</v>
      </c>
      <c r="D5375" s="19" t="s">
        <v>796</v>
      </c>
      <c r="E5375" s="19"/>
    </row>
    <row r="5376" spans="1:5" x14ac:dyDescent="0.25">
      <c r="A5376" s="19">
        <v>10547</v>
      </c>
      <c r="B5376" s="19" t="s">
        <v>38</v>
      </c>
      <c r="C5376" s="19" t="s">
        <v>6334</v>
      </c>
      <c r="D5376" s="19" t="s">
        <v>797</v>
      </c>
      <c r="E5376" s="19"/>
    </row>
    <row r="5377" spans="1:5" x14ac:dyDescent="0.25">
      <c r="A5377" s="19">
        <v>10548</v>
      </c>
      <c r="B5377" s="19" t="s">
        <v>38</v>
      </c>
      <c r="C5377" s="19" t="s">
        <v>6426</v>
      </c>
      <c r="D5377" s="19" t="s">
        <v>722</v>
      </c>
      <c r="E5377" s="19"/>
    </row>
    <row r="5378" spans="1:5" x14ac:dyDescent="0.25">
      <c r="A5378" s="19">
        <v>10549</v>
      </c>
      <c r="B5378" s="19" t="s">
        <v>38</v>
      </c>
      <c r="C5378" s="19" t="s">
        <v>6426</v>
      </c>
      <c r="D5378" s="19" t="s">
        <v>721</v>
      </c>
      <c r="E5378" s="19"/>
    </row>
    <row r="5379" spans="1:5" x14ac:dyDescent="0.25">
      <c r="A5379" s="19">
        <v>10550</v>
      </c>
      <c r="B5379" s="19" t="s">
        <v>38</v>
      </c>
      <c r="C5379" s="19" t="s">
        <v>6426</v>
      </c>
      <c r="D5379" s="19" t="s">
        <v>724</v>
      </c>
      <c r="E5379" s="19"/>
    </row>
    <row r="5380" spans="1:5" x14ac:dyDescent="0.25">
      <c r="A5380" s="19">
        <v>10551</v>
      </c>
      <c r="B5380" s="19" t="s">
        <v>38</v>
      </c>
      <c r="C5380" s="19" t="s">
        <v>6426</v>
      </c>
      <c r="D5380" s="19" t="s">
        <v>798</v>
      </c>
      <c r="E5380" s="19"/>
    </row>
    <row r="5381" spans="1:5" x14ac:dyDescent="0.25">
      <c r="A5381" s="19">
        <v>10552</v>
      </c>
      <c r="B5381" s="19" t="s">
        <v>38</v>
      </c>
      <c r="C5381" s="19" t="s">
        <v>6426</v>
      </c>
      <c r="D5381" s="19" t="s">
        <v>726</v>
      </c>
      <c r="E5381" s="19"/>
    </row>
    <row r="5382" spans="1:5" x14ac:dyDescent="0.25">
      <c r="A5382" s="19">
        <v>10553</v>
      </c>
      <c r="B5382" s="19" t="s">
        <v>38</v>
      </c>
      <c r="C5382" s="19" t="s">
        <v>6426</v>
      </c>
      <c r="D5382" s="19" t="s">
        <v>723</v>
      </c>
      <c r="E5382" s="19"/>
    </row>
    <row r="5383" spans="1:5" x14ac:dyDescent="0.25">
      <c r="A5383" s="19">
        <v>10554</v>
      </c>
      <c r="B5383" s="19" t="s">
        <v>38</v>
      </c>
      <c r="C5383" s="19" t="s">
        <v>6426</v>
      </c>
      <c r="D5383" s="19" t="s">
        <v>727</v>
      </c>
      <c r="E5383" s="19"/>
    </row>
    <row r="5384" spans="1:5" x14ac:dyDescent="0.25">
      <c r="A5384" s="19">
        <v>10555</v>
      </c>
      <c r="B5384" s="19" t="s">
        <v>38</v>
      </c>
      <c r="C5384" s="19" t="s">
        <v>6328</v>
      </c>
      <c r="D5384" s="19" t="s">
        <v>871</v>
      </c>
      <c r="E5384" s="19"/>
    </row>
    <row r="5385" spans="1:5" x14ac:dyDescent="0.25">
      <c r="A5385" s="19">
        <v>10556</v>
      </c>
      <c r="B5385" s="19" t="s">
        <v>38</v>
      </c>
      <c r="C5385" s="19" t="s">
        <v>6328</v>
      </c>
      <c r="D5385" s="19" t="s">
        <v>800</v>
      </c>
      <c r="E5385" s="19"/>
    </row>
    <row r="5386" spans="1:5" x14ac:dyDescent="0.25">
      <c r="A5386" s="19">
        <v>10557</v>
      </c>
      <c r="B5386" s="19" t="s">
        <v>38</v>
      </c>
      <c r="C5386" s="19" t="s">
        <v>6328</v>
      </c>
      <c r="D5386" s="19" t="s">
        <v>801</v>
      </c>
      <c r="E5386" s="19"/>
    </row>
    <row r="5387" spans="1:5" x14ac:dyDescent="0.25">
      <c r="A5387" s="19">
        <v>10558</v>
      </c>
      <c r="B5387" s="19" t="s">
        <v>38</v>
      </c>
      <c r="C5387" s="19" t="s">
        <v>6328</v>
      </c>
      <c r="D5387" s="19" t="s">
        <v>802</v>
      </c>
      <c r="E5387" s="19"/>
    </row>
    <row r="5388" spans="1:5" x14ac:dyDescent="0.25">
      <c r="A5388" s="19">
        <v>10559</v>
      </c>
      <c r="B5388" s="19" t="s">
        <v>38</v>
      </c>
      <c r="C5388" s="19" t="s">
        <v>6328</v>
      </c>
      <c r="D5388" s="19" t="s">
        <v>803</v>
      </c>
      <c r="E5388" s="19"/>
    </row>
    <row r="5389" spans="1:5" x14ac:dyDescent="0.25">
      <c r="A5389" s="19">
        <v>10560</v>
      </c>
      <c r="B5389" s="19" t="s">
        <v>38</v>
      </c>
      <c r="C5389" s="19" t="s">
        <v>6328</v>
      </c>
      <c r="D5389" s="19" t="s">
        <v>804</v>
      </c>
      <c r="E5389" s="19"/>
    </row>
    <row r="5390" spans="1:5" x14ac:dyDescent="0.25">
      <c r="A5390" s="19">
        <v>10561</v>
      </c>
      <c r="B5390" s="19" t="s">
        <v>38</v>
      </c>
      <c r="C5390" s="19" t="s">
        <v>6479</v>
      </c>
      <c r="D5390" s="19" t="s">
        <v>738</v>
      </c>
      <c r="E5390" s="19"/>
    </row>
    <row r="5391" spans="1:5" x14ac:dyDescent="0.25">
      <c r="A5391" s="19">
        <v>10562</v>
      </c>
      <c r="B5391" s="19" t="s">
        <v>38</v>
      </c>
      <c r="C5391" s="19" t="s">
        <v>6318</v>
      </c>
      <c r="D5391" s="19" t="s">
        <v>805</v>
      </c>
      <c r="E5391" s="19"/>
    </row>
    <row r="5392" spans="1:5" x14ac:dyDescent="0.25">
      <c r="A5392" s="19">
        <v>10563</v>
      </c>
      <c r="B5392" s="19" t="s">
        <v>38</v>
      </c>
      <c r="C5392" s="19" t="s">
        <v>6322</v>
      </c>
      <c r="D5392" s="19" t="s">
        <v>740</v>
      </c>
      <c r="E5392" s="19"/>
    </row>
    <row r="5393" spans="1:5" x14ac:dyDescent="0.25">
      <c r="A5393" s="19">
        <v>10564</v>
      </c>
      <c r="B5393" s="19" t="s">
        <v>38</v>
      </c>
      <c r="C5393" s="19" t="s">
        <v>6322</v>
      </c>
      <c r="D5393" s="19" t="s">
        <v>8078</v>
      </c>
      <c r="E5393" s="19"/>
    </row>
    <row r="5394" spans="1:5" x14ac:dyDescent="0.25">
      <c r="A5394" s="19">
        <v>10565</v>
      </c>
      <c r="B5394" s="19" t="s">
        <v>38</v>
      </c>
      <c r="C5394" s="19" t="s">
        <v>6322</v>
      </c>
      <c r="D5394" s="19" t="s">
        <v>806</v>
      </c>
      <c r="E5394" s="19"/>
    </row>
    <row r="5395" spans="1:5" x14ac:dyDescent="0.25">
      <c r="A5395" s="19">
        <v>10566</v>
      </c>
      <c r="B5395" s="19" t="s">
        <v>38</v>
      </c>
      <c r="C5395" s="19" t="s">
        <v>6322</v>
      </c>
      <c r="D5395" s="19" t="s">
        <v>807</v>
      </c>
      <c r="E5395" s="19"/>
    </row>
    <row r="5396" spans="1:5" x14ac:dyDescent="0.25">
      <c r="A5396" s="19">
        <v>10567</v>
      </c>
      <c r="B5396" s="19" t="s">
        <v>38</v>
      </c>
      <c r="C5396" s="19" t="s">
        <v>6322</v>
      </c>
      <c r="D5396" s="19" t="s">
        <v>931</v>
      </c>
      <c r="E5396" s="19"/>
    </row>
    <row r="5397" spans="1:5" x14ac:dyDescent="0.25">
      <c r="A5397" s="19">
        <v>10568</v>
      </c>
      <c r="B5397" s="19" t="s">
        <v>38</v>
      </c>
      <c r="C5397" s="19" t="s">
        <v>6341</v>
      </c>
      <c r="D5397" s="19" t="s">
        <v>808</v>
      </c>
      <c r="E5397" s="19"/>
    </row>
    <row r="5398" spans="1:5" x14ac:dyDescent="0.25">
      <c r="A5398" s="19">
        <v>10569</v>
      </c>
      <c r="B5398" s="19" t="s">
        <v>38</v>
      </c>
      <c r="C5398" s="19" t="s">
        <v>6341</v>
      </c>
      <c r="D5398" s="19" t="s">
        <v>1069</v>
      </c>
      <c r="E5398" s="19"/>
    </row>
    <row r="5399" spans="1:5" x14ac:dyDescent="0.25">
      <c r="A5399" s="19">
        <v>10570</v>
      </c>
      <c r="B5399" s="19" t="s">
        <v>38</v>
      </c>
      <c r="C5399" s="19" t="s">
        <v>6325</v>
      </c>
      <c r="D5399" s="19" t="s">
        <v>809</v>
      </c>
      <c r="E5399" s="19"/>
    </row>
    <row r="5400" spans="1:5" x14ac:dyDescent="0.25">
      <c r="A5400" s="19">
        <v>10571</v>
      </c>
      <c r="B5400" s="19" t="s">
        <v>38</v>
      </c>
      <c r="C5400" s="19" t="s">
        <v>6530</v>
      </c>
      <c r="D5400" s="19" t="s">
        <v>810</v>
      </c>
      <c r="E5400" s="19"/>
    </row>
    <row r="5401" spans="1:5" x14ac:dyDescent="0.25">
      <c r="A5401" s="19">
        <v>10572</v>
      </c>
      <c r="B5401" s="19" t="s">
        <v>38</v>
      </c>
      <c r="C5401" s="19" t="s">
        <v>6530</v>
      </c>
      <c r="D5401" s="19" t="s">
        <v>811</v>
      </c>
      <c r="E5401" s="19"/>
    </row>
    <row r="5402" spans="1:5" x14ac:dyDescent="0.25">
      <c r="A5402" s="19">
        <v>10573</v>
      </c>
      <c r="B5402" s="19" t="s">
        <v>38</v>
      </c>
      <c r="C5402" s="19" t="s">
        <v>6581</v>
      </c>
      <c r="D5402" s="19" t="s">
        <v>812</v>
      </c>
      <c r="E5402" s="19"/>
    </row>
    <row r="5403" spans="1:5" x14ac:dyDescent="0.25">
      <c r="A5403" s="19">
        <v>10574</v>
      </c>
      <c r="B5403" s="19" t="s">
        <v>38</v>
      </c>
      <c r="C5403" s="19" t="s">
        <v>6581</v>
      </c>
      <c r="D5403" s="19" t="s">
        <v>813</v>
      </c>
      <c r="E5403" s="19"/>
    </row>
    <row r="5404" spans="1:5" x14ac:dyDescent="0.25">
      <c r="A5404" s="19">
        <v>10575</v>
      </c>
      <c r="B5404" s="19" t="s">
        <v>38</v>
      </c>
      <c r="C5404" s="19" t="s">
        <v>6320</v>
      </c>
      <c r="D5404" s="19" t="s">
        <v>865</v>
      </c>
      <c r="E5404" s="19"/>
    </row>
    <row r="5405" spans="1:5" x14ac:dyDescent="0.25">
      <c r="A5405" s="19">
        <v>10576</v>
      </c>
      <c r="B5405" s="19" t="s">
        <v>38</v>
      </c>
      <c r="C5405" s="19" t="s">
        <v>6320</v>
      </c>
      <c r="D5405" s="19" t="s">
        <v>701</v>
      </c>
      <c r="E5405" s="19"/>
    </row>
    <row r="5406" spans="1:5" x14ac:dyDescent="0.25">
      <c r="A5406" s="19">
        <v>10577</v>
      </c>
      <c r="B5406" s="19" t="s">
        <v>38</v>
      </c>
      <c r="C5406" s="19" t="s">
        <v>6320</v>
      </c>
      <c r="D5406" s="19" t="s">
        <v>702</v>
      </c>
      <c r="E5406" s="19"/>
    </row>
    <row r="5407" spans="1:5" x14ac:dyDescent="0.25">
      <c r="A5407" s="19">
        <v>10578</v>
      </c>
      <c r="B5407" s="19" t="s">
        <v>38</v>
      </c>
      <c r="C5407" s="19" t="s">
        <v>6320</v>
      </c>
      <c r="D5407" s="19" t="s">
        <v>8077</v>
      </c>
      <c r="E5407" s="19"/>
    </row>
    <row r="5408" spans="1:5" x14ac:dyDescent="0.25">
      <c r="A5408" s="19">
        <v>10579</v>
      </c>
      <c r="B5408" s="19" t="s">
        <v>38</v>
      </c>
      <c r="C5408" s="19" t="s">
        <v>6320</v>
      </c>
      <c r="D5408" s="19" t="s">
        <v>785</v>
      </c>
      <c r="E5408" s="19"/>
    </row>
    <row r="5409" spans="1:5" x14ac:dyDescent="0.25">
      <c r="A5409" s="19">
        <v>10580</v>
      </c>
      <c r="B5409" s="19" t="s">
        <v>38</v>
      </c>
      <c r="C5409" s="19" t="s">
        <v>6320</v>
      </c>
      <c r="D5409" s="19" t="s">
        <v>866</v>
      </c>
      <c r="E5409" s="19"/>
    </row>
    <row r="5410" spans="1:5" x14ac:dyDescent="0.25">
      <c r="A5410" s="19">
        <v>10581</v>
      </c>
      <c r="B5410" s="19" t="s">
        <v>38</v>
      </c>
      <c r="C5410" s="19" t="s">
        <v>6320</v>
      </c>
      <c r="D5410" s="19" t="s">
        <v>704</v>
      </c>
      <c r="E5410" s="19"/>
    </row>
    <row r="5411" spans="1:5" x14ac:dyDescent="0.25">
      <c r="A5411" s="19">
        <v>10582</v>
      </c>
      <c r="B5411" s="19" t="s">
        <v>38</v>
      </c>
      <c r="C5411" s="19" t="s">
        <v>6320</v>
      </c>
      <c r="D5411" s="19" t="s">
        <v>705</v>
      </c>
      <c r="E5411" s="19"/>
    </row>
    <row r="5412" spans="1:5" x14ac:dyDescent="0.25">
      <c r="A5412" s="19">
        <v>10583</v>
      </c>
      <c r="B5412" s="19" t="s">
        <v>38</v>
      </c>
      <c r="C5412" s="19" t="s">
        <v>6393</v>
      </c>
      <c r="D5412" s="19" t="s">
        <v>788</v>
      </c>
      <c r="E5412" s="19"/>
    </row>
    <row r="5413" spans="1:5" x14ac:dyDescent="0.25">
      <c r="A5413" s="19">
        <v>10584</v>
      </c>
      <c r="B5413" s="19" t="s">
        <v>38</v>
      </c>
      <c r="C5413" s="19" t="s">
        <v>6393</v>
      </c>
      <c r="D5413" s="19" t="s">
        <v>710</v>
      </c>
      <c r="E5413" s="19"/>
    </row>
    <row r="5414" spans="1:5" x14ac:dyDescent="0.25">
      <c r="A5414" s="19">
        <v>10585</v>
      </c>
      <c r="B5414" s="19" t="s">
        <v>38</v>
      </c>
      <c r="C5414" s="19" t="s">
        <v>6393</v>
      </c>
      <c r="D5414" s="19" t="s">
        <v>867</v>
      </c>
      <c r="E5414" s="19"/>
    </row>
    <row r="5415" spans="1:5" x14ac:dyDescent="0.25">
      <c r="A5415" s="19">
        <v>10586</v>
      </c>
      <c r="B5415" s="19" t="s">
        <v>38</v>
      </c>
      <c r="C5415" s="19" t="s">
        <v>6393</v>
      </c>
      <c r="D5415" s="19" t="s">
        <v>868</v>
      </c>
      <c r="E5415" s="19"/>
    </row>
    <row r="5416" spans="1:5" x14ac:dyDescent="0.25">
      <c r="A5416" s="19">
        <v>10587</v>
      </c>
      <c r="B5416" s="19" t="s">
        <v>38</v>
      </c>
      <c r="C5416" s="19" t="s">
        <v>6393</v>
      </c>
      <c r="D5416" s="19" t="s">
        <v>791</v>
      </c>
      <c r="E5416" s="19"/>
    </row>
    <row r="5417" spans="1:5" x14ac:dyDescent="0.25">
      <c r="A5417" s="19">
        <v>10588</v>
      </c>
      <c r="B5417" s="19" t="s">
        <v>38</v>
      </c>
      <c r="C5417" s="19" t="s">
        <v>6393</v>
      </c>
      <c r="D5417" s="19" t="s">
        <v>869</v>
      </c>
      <c r="E5417" s="19"/>
    </row>
    <row r="5418" spans="1:5" x14ac:dyDescent="0.25">
      <c r="A5418" s="19">
        <v>10589</v>
      </c>
      <c r="B5418" s="19" t="s">
        <v>38</v>
      </c>
      <c r="C5418" s="19" t="s">
        <v>6393</v>
      </c>
      <c r="D5418" s="19" t="s">
        <v>870</v>
      </c>
      <c r="E5418" s="19"/>
    </row>
    <row r="5419" spans="1:5" x14ac:dyDescent="0.25">
      <c r="A5419" s="19">
        <v>10590</v>
      </c>
      <c r="B5419" s="19" t="s">
        <v>38</v>
      </c>
      <c r="C5419" s="19" t="s">
        <v>6334</v>
      </c>
      <c r="D5419" s="19" t="s">
        <v>714</v>
      </c>
      <c r="E5419" s="19"/>
    </row>
    <row r="5420" spans="1:5" x14ac:dyDescent="0.25">
      <c r="A5420" s="19">
        <v>10591</v>
      </c>
      <c r="B5420" s="19" t="s">
        <v>38</v>
      </c>
      <c r="C5420" s="19" t="s">
        <v>6334</v>
      </c>
      <c r="D5420" s="19" t="s">
        <v>715</v>
      </c>
      <c r="E5420" s="19"/>
    </row>
    <row r="5421" spans="1:5" x14ac:dyDescent="0.25">
      <c r="A5421" s="19">
        <v>10592</v>
      </c>
      <c r="B5421" s="19" t="s">
        <v>38</v>
      </c>
      <c r="C5421" s="19" t="s">
        <v>6334</v>
      </c>
      <c r="D5421" s="19" t="s">
        <v>716</v>
      </c>
      <c r="E5421" s="19"/>
    </row>
    <row r="5422" spans="1:5" x14ac:dyDescent="0.25">
      <c r="A5422" s="19">
        <v>10593</v>
      </c>
      <c r="B5422" s="19" t="s">
        <v>38</v>
      </c>
      <c r="C5422" s="19" t="s">
        <v>6334</v>
      </c>
      <c r="D5422" s="19" t="s">
        <v>717</v>
      </c>
      <c r="E5422" s="19"/>
    </row>
    <row r="5423" spans="1:5" x14ac:dyDescent="0.25">
      <c r="A5423" s="19">
        <v>10594</v>
      </c>
      <c r="B5423" s="19" t="s">
        <v>38</v>
      </c>
      <c r="C5423" s="19" t="s">
        <v>6334</v>
      </c>
      <c r="D5423" s="19" t="s">
        <v>794</v>
      </c>
      <c r="E5423" s="19"/>
    </row>
    <row r="5424" spans="1:5" x14ac:dyDescent="0.25">
      <c r="A5424" s="19">
        <v>10595</v>
      </c>
      <c r="B5424" s="19" t="s">
        <v>38</v>
      </c>
      <c r="C5424" s="19" t="s">
        <v>6334</v>
      </c>
      <c r="D5424" s="19" t="s">
        <v>795</v>
      </c>
      <c r="E5424" s="19"/>
    </row>
    <row r="5425" spans="1:5" x14ac:dyDescent="0.25">
      <c r="A5425" s="19">
        <v>10596</v>
      </c>
      <c r="B5425" s="19" t="s">
        <v>38</v>
      </c>
      <c r="C5425" s="19" t="s">
        <v>6334</v>
      </c>
      <c r="D5425" s="19" t="s">
        <v>796</v>
      </c>
      <c r="E5425" s="19"/>
    </row>
    <row r="5426" spans="1:5" x14ac:dyDescent="0.25">
      <c r="A5426" s="19">
        <v>10597</v>
      </c>
      <c r="B5426" s="19" t="s">
        <v>38</v>
      </c>
      <c r="C5426" s="19" t="s">
        <v>6334</v>
      </c>
      <c r="D5426" s="19" t="s">
        <v>797</v>
      </c>
      <c r="E5426" s="19"/>
    </row>
    <row r="5427" spans="1:5" x14ac:dyDescent="0.25">
      <c r="A5427" s="19">
        <v>10598</v>
      </c>
      <c r="B5427" s="19" t="s">
        <v>38</v>
      </c>
      <c r="C5427" s="19" t="s">
        <v>6426</v>
      </c>
      <c r="D5427" s="19" t="s">
        <v>722</v>
      </c>
      <c r="E5427" s="19"/>
    </row>
    <row r="5428" spans="1:5" x14ac:dyDescent="0.25">
      <c r="A5428" s="19">
        <v>10599</v>
      </c>
      <c r="B5428" s="19" t="s">
        <v>38</v>
      </c>
      <c r="C5428" s="19" t="s">
        <v>6426</v>
      </c>
      <c r="D5428" s="19" t="s">
        <v>721</v>
      </c>
      <c r="E5428" s="19"/>
    </row>
    <row r="5429" spans="1:5" x14ac:dyDescent="0.25">
      <c r="A5429" s="19">
        <v>10600</v>
      </c>
      <c r="B5429" s="19" t="s">
        <v>38</v>
      </c>
      <c r="C5429" s="19" t="s">
        <v>6426</v>
      </c>
      <c r="D5429" s="19" t="s">
        <v>724</v>
      </c>
      <c r="E5429" s="19"/>
    </row>
    <row r="5430" spans="1:5" x14ac:dyDescent="0.25">
      <c r="A5430" s="19">
        <v>10601</v>
      </c>
      <c r="B5430" s="19" t="s">
        <v>38</v>
      </c>
      <c r="C5430" s="19" t="s">
        <v>6426</v>
      </c>
      <c r="D5430" s="19" t="s">
        <v>798</v>
      </c>
      <c r="E5430" s="19"/>
    </row>
    <row r="5431" spans="1:5" x14ac:dyDescent="0.25">
      <c r="A5431" s="19">
        <v>10602</v>
      </c>
      <c r="B5431" s="19" t="s">
        <v>38</v>
      </c>
      <c r="C5431" s="19" t="s">
        <v>6426</v>
      </c>
      <c r="D5431" s="19" t="s">
        <v>726</v>
      </c>
      <c r="E5431" s="19"/>
    </row>
    <row r="5432" spans="1:5" x14ac:dyDescent="0.25">
      <c r="A5432" s="19">
        <v>10603</v>
      </c>
      <c r="B5432" s="19" t="s">
        <v>38</v>
      </c>
      <c r="C5432" s="19" t="s">
        <v>6426</v>
      </c>
      <c r="D5432" s="19" t="s">
        <v>723</v>
      </c>
      <c r="E5432" s="19"/>
    </row>
    <row r="5433" spans="1:5" x14ac:dyDescent="0.25">
      <c r="A5433" s="19">
        <v>10604</v>
      </c>
      <c r="B5433" s="19" t="s">
        <v>38</v>
      </c>
      <c r="C5433" s="19" t="s">
        <v>6426</v>
      </c>
      <c r="D5433" s="19" t="s">
        <v>727</v>
      </c>
      <c r="E5433" s="19"/>
    </row>
    <row r="5434" spans="1:5" x14ac:dyDescent="0.25">
      <c r="A5434" s="19">
        <v>10605</v>
      </c>
      <c r="B5434" s="19" t="s">
        <v>38</v>
      </c>
      <c r="C5434" s="19" t="s">
        <v>6328</v>
      </c>
      <c r="D5434" s="19" t="s">
        <v>871</v>
      </c>
      <c r="E5434" s="19"/>
    </row>
    <row r="5435" spans="1:5" x14ac:dyDescent="0.25">
      <c r="A5435" s="19">
        <v>10606</v>
      </c>
      <c r="B5435" s="19" t="s">
        <v>38</v>
      </c>
      <c r="C5435" s="19" t="s">
        <v>6328</v>
      </c>
      <c r="D5435" s="19" t="s">
        <v>800</v>
      </c>
      <c r="E5435" s="19"/>
    </row>
    <row r="5436" spans="1:5" x14ac:dyDescent="0.25">
      <c r="A5436" s="19">
        <v>10607</v>
      </c>
      <c r="B5436" s="19" t="s">
        <v>38</v>
      </c>
      <c r="C5436" s="19" t="s">
        <v>6328</v>
      </c>
      <c r="D5436" s="19" t="s">
        <v>801</v>
      </c>
      <c r="E5436" s="19"/>
    </row>
    <row r="5437" spans="1:5" x14ac:dyDescent="0.25">
      <c r="A5437" s="19">
        <v>10608</v>
      </c>
      <c r="B5437" s="19" t="s">
        <v>38</v>
      </c>
      <c r="C5437" s="19" t="s">
        <v>6328</v>
      </c>
      <c r="D5437" s="19" t="s">
        <v>802</v>
      </c>
      <c r="E5437" s="19"/>
    </row>
    <row r="5438" spans="1:5" x14ac:dyDescent="0.25">
      <c r="A5438" s="19">
        <v>10609</v>
      </c>
      <c r="B5438" s="19" t="s">
        <v>38</v>
      </c>
      <c r="C5438" s="19" t="s">
        <v>6328</v>
      </c>
      <c r="D5438" s="19" t="s">
        <v>872</v>
      </c>
      <c r="E5438" s="19"/>
    </row>
    <row r="5439" spans="1:5" x14ac:dyDescent="0.25">
      <c r="A5439" s="19">
        <v>10610</v>
      </c>
      <c r="B5439" s="19" t="s">
        <v>38</v>
      </c>
      <c r="C5439" s="19" t="s">
        <v>6328</v>
      </c>
      <c r="D5439" s="19" t="s">
        <v>873</v>
      </c>
      <c r="E5439" s="19"/>
    </row>
    <row r="5440" spans="1:5" x14ac:dyDescent="0.25">
      <c r="A5440" s="19">
        <v>10611</v>
      </c>
      <c r="B5440" s="19" t="s">
        <v>38</v>
      </c>
      <c r="C5440" s="19" t="s">
        <v>6479</v>
      </c>
      <c r="D5440" s="19" t="s">
        <v>738</v>
      </c>
      <c r="E5440" s="19"/>
    </row>
    <row r="5441" spans="1:5" x14ac:dyDescent="0.25">
      <c r="A5441" s="19">
        <v>10612</v>
      </c>
      <c r="B5441" s="19" t="s">
        <v>38</v>
      </c>
      <c r="C5441" s="19" t="s">
        <v>6318</v>
      </c>
      <c r="D5441" s="19" t="s">
        <v>805</v>
      </c>
      <c r="E5441" s="19"/>
    </row>
    <row r="5442" spans="1:5" x14ac:dyDescent="0.25">
      <c r="A5442" s="19">
        <v>10613</v>
      </c>
      <c r="B5442" s="19" t="s">
        <v>38</v>
      </c>
      <c r="C5442" s="19" t="s">
        <v>6322</v>
      </c>
      <c r="D5442" s="19" t="s">
        <v>874</v>
      </c>
      <c r="E5442" s="19"/>
    </row>
    <row r="5443" spans="1:5" x14ac:dyDescent="0.25">
      <c r="A5443" s="19">
        <v>10614</v>
      </c>
      <c r="B5443" s="19" t="s">
        <v>38</v>
      </c>
      <c r="C5443" s="19" t="s">
        <v>6322</v>
      </c>
      <c r="D5443" s="19" t="s">
        <v>8079</v>
      </c>
      <c r="E5443" s="19"/>
    </row>
    <row r="5444" spans="1:5" x14ac:dyDescent="0.25">
      <c r="A5444" s="19">
        <v>10615</v>
      </c>
      <c r="B5444" s="19" t="s">
        <v>38</v>
      </c>
      <c r="C5444" s="19" t="s">
        <v>6322</v>
      </c>
      <c r="D5444" s="19" t="s">
        <v>806</v>
      </c>
      <c r="E5444" s="19"/>
    </row>
    <row r="5445" spans="1:5" x14ac:dyDescent="0.25">
      <c r="A5445" s="19">
        <v>10616</v>
      </c>
      <c r="B5445" s="19" t="s">
        <v>38</v>
      </c>
      <c r="C5445" s="19" t="s">
        <v>6322</v>
      </c>
      <c r="D5445" s="19" t="s">
        <v>741</v>
      </c>
      <c r="E5445" s="19"/>
    </row>
    <row r="5446" spans="1:5" x14ac:dyDescent="0.25">
      <c r="A5446" s="19">
        <v>10617</v>
      </c>
      <c r="B5446" s="19" t="s">
        <v>38</v>
      </c>
      <c r="C5446" s="19" t="s">
        <v>6322</v>
      </c>
      <c r="D5446" s="19" t="s">
        <v>931</v>
      </c>
      <c r="E5446" s="19"/>
    </row>
    <row r="5447" spans="1:5" x14ac:dyDescent="0.25">
      <c r="A5447" s="19">
        <v>10618</v>
      </c>
      <c r="B5447" s="19" t="s">
        <v>38</v>
      </c>
      <c r="C5447" s="19" t="s">
        <v>6341</v>
      </c>
      <c r="D5447" s="19" t="s">
        <v>808</v>
      </c>
      <c r="E5447" s="19"/>
    </row>
    <row r="5448" spans="1:5" x14ac:dyDescent="0.25">
      <c r="A5448" s="19">
        <v>10619</v>
      </c>
      <c r="B5448" s="19" t="s">
        <v>38</v>
      </c>
      <c r="C5448" s="19" t="s">
        <v>6341</v>
      </c>
      <c r="D5448" s="19" t="s">
        <v>1069</v>
      </c>
      <c r="E5448" s="19"/>
    </row>
    <row r="5449" spans="1:5" x14ac:dyDescent="0.25">
      <c r="A5449" s="19">
        <v>10620</v>
      </c>
      <c r="B5449" s="19" t="s">
        <v>38</v>
      </c>
      <c r="C5449" s="19" t="s">
        <v>6530</v>
      </c>
      <c r="D5449" s="19" t="s">
        <v>810</v>
      </c>
      <c r="E5449" s="19"/>
    </row>
    <row r="5450" spans="1:5" x14ac:dyDescent="0.25">
      <c r="A5450" s="19">
        <v>10621</v>
      </c>
      <c r="B5450" s="19" t="s">
        <v>38</v>
      </c>
      <c r="C5450" s="19" t="s">
        <v>6530</v>
      </c>
      <c r="D5450" s="19" t="s">
        <v>811</v>
      </c>
      <c r="E5450" s="19"/>
    </row>
    <row r="5451" spans="1:5" x14ac:dyDescent="0.25">
      <c r="A5451" s="19">
        <v>10622</v>
      </c>
      <c r="B5451" s="19" t="s">
        <v>38</v>
      </c>
      <c r="C5451" s="19" t="s">
        <v>6581</v>
      </c>
      <c r="D5451" s="19" t="s">
        <v>812</v>
      </c>
      <c r="E5451" s="19"/>
    </row>
    <row r="5452" spans="1:5" x14ac:dyDescent="0.25">
      <c r="A5452" s="19">
        <v>10623</v>
      </c>
      <c r="B5452" s="19" t="s">
        <v>38</v>
      </c>
      <c r="C5452" s="19" t="s">
        <v>6581</v>
      </c>
      <c r="D5452" s="19" t="s">
        <v>875</v>
      </c>
      <c r="E5452" s="19"/>
    </row>
    <row r="5453" spans="1:5" x14ac:dyDescent="0.25">
      <c r="A5453" s="19">
        <v>10624</v>
      </c>
      <c r="B5453" s="19" t="s">
        <v>38</v>
      </c>
      <c r="C5453" s="19" t="s">
        <v>6325</v>
      </c>
      <c r="D5453" s="19" t="s">
        <v>876</v>
      </c>
      <c r="E5453" s="19"/>
    </row>
    <row r="5454" spans="1:5" x14ac:dyDescent="0.25">
      <c r="A5454" s="19">
        <v>10625</v>
      </c>
      <c r="B5454" s="19" t="s">
        <v>38</v>
      </c>
      <c r="C5454" s="19" t="s">
        <v>6320</v>
      </c>
      <c r="D5454" s="19" t="s">
        <v>700</v>
      </c>
      <c r="E5454" s="19"/>
    </row>
    <row r="5455" spans="1:5" x14ac:dyDescent="0.25">
      <c r="A5455" s="19">
        <v>10626</v>
      </c>
      <c r="B5455" s="19" t="s">
        <v>38</v>
      </c>
      <c r="C5455" s="19" t="s">
        <v>6320</v>
      </c>
      <c r="D5455" s="19" t="s">
        <v>701</v>
      </c>
      <c r="E5455" s="19"/>
    </row>
    <row r="5456" spans="1:5" x14ac:dyDescent="0.25">
      <c r="A5456" s="19">
        <v>10627</v>
      </c>
      <c r="B5456" s="19" t="s">
        <v>38</v>
      </c>
      <c r="C5456" s="19" t="s">
        <v>6320</v>
      </c>
      <c r="D5456" s="19" t="s">
        <v>702</v>
      </c>
      <c r="E5456" s="19"/>
    </row>
    <row r="5457" spans="1:5" x14ac:dyDescent="0.25">
      <c r="A5457" s="19">
        <v>10628</v>
      </c>
      <c r="B5457" s="19" t="s">
        <v>38</v>
      </c>
      <c r="C5457" s="19" t="s">
        <v>6320</v>
      </c>
      <c r="D5457" s="19" t="s">
        <v>703</v>
      </c>
      <c r="E5457" s="19"/>
    </row>
    <row r="5458" spans="1:5" x14ac:dyDescent="0.25">
      <c r="A5458" s="19">
        <v>10629</v>
      </c>
      <c r="B5458" s="19" t="s">
        <v>38</v>
      </c>
      <c r="C5458" s="19" t="s">
        <v>6320</v>
      </c>
      <c r="D5458" s="19" t="s">
        <v>704</v>
      </c>
      <c r="E5458" s="19"/>
    </row>
    <row r="5459" spans="1:5" x14ac:dyDescent="0.25">
      <c r="A5459" s="19">
        <v>10630</v>
      </c>
      <c r="B5459" s="19" t="s">
        <v>38</v>
      </c>
      <c r="C5459" s="19" t="s">
        <v>6320</v>
      </c>
      <c r="D5459" s="19" t="s">
        <v>705</v>
      </c>
      <c r="E5459" s="19"/>
    </row>
    <row r="5460" spans="1:5" x14ac:dyDescent="0.25">
      <c r="A5460" s="19">
        <v>10631</v>
      </c>
      <c r="B5460" s="19" t="s">
        <v>38</v>
      </c>
      <c r="C5460" s="19" t="s">
        <v>6393</v>
      </c>
      <c r="D5460" s="19" t="s">
        <v>706</v>
      </c>
      <c r="E5460" s="19"/>
    </row>
    <row r="5461" spans="1:5" x14ac:dyDescent="0.25">
      <c r="A5461" s="19">
        <v>10632</v>
      </c>
      <c r="B5461" s="19" t="s">
        <v>38</v>
      </c>
      <c r="C5461" s="19" t="s">
        <v>6393</v>
      </c>
      <c r="D5461" s="19" t="s">
        <v>707</v>
      </c>
      <c r="E5461" s="19"/>
    </row>
    <row r="5462" spans="1:5" x14ac:dyDescent="0.25">
      <c r="A5462" s="19">
        <v>10633</v>
      </c>
      <c r="B5462" s="19" t="s">
        <v>38</v>
      </c>
      <c r="C5462" s="19" t="s">
        <v>6393</v>
      </c>
      <c r="D5462" s="19" t="s">
        <v>708</v>
      </c>
      <c r="E5462" s="19"/>
    </row>
    <row r="5463" spans="1:5" x14ac:dyDescent="0.25">
      <c r="A5463" s="19">
        <v>10634</v>
      </c>
      <c r="B5463" s="19" t="s">
        <v>38</v>
      </c>
      <c r="C5463" s="19" t="s">
        <v>6393</v>
      </c>
      <c r="D5463" s="19" t="s">
        <v>709</v>
      </c>
      <c r="E5463" s="19"/>
    </row>
    <row r="5464" spans="1:5" x14ac:dyDescent="0.25">
      <c r="A5464" s="19">
        <v>10635</v>
      </c>
      <c r="B5464" s="19" t="s">
        <v>38</v>
      </c>
      <c r="C5464" s="19" t="s">
        <v>6393</v>
      </c>
      <c r="D5464" s="19" t="s">
        <v>710</v>
      </c>
      <c r="E5464" s="19"/>
    </row>
    <row r="5465" spans="1:5" x14ac:dyDescent="0.25">
      <c r="A5465" s="19">
        <v>10636</v>
      </c>
      <c r="B5465" s="19" t="s">
        <v>38</v>
      </c>
      <c r="C5465" s="19" t="s">
        <v>6393</v>
      </c>
      <c r="D5465" s="19" t="s">
        <v>711</v>
      </c>
      <c r="E5465" s="19"/>
    </row>
    <row r="5466" spans="1:5" x14ac:dyDescent="0.25">
      <c r="A5466" s="19">
        <v>10637</v>
      </c>
      <c r="B5466" s="19" t="s">
        <v>38</v>
      </c>
      <c r="C5466" s="19" t="s">
        <v>6393</v>
      </c>
      <c r="D5466" s="19" t="s">
        <v>712</v>
      </c>
      <c r="E5466" s="19"/>
    </row>
    <row r="5467" spans="1:5" x14ac:dyDescent="0.25">
      <c r="A5467" s="19">
        <v>10638</v>
      </c>
      <c r="B5467" s="19" t="s">
        <v>38</v>
      </c>
      <c r="C5467" s="19" t="s">
        <v>6393</v>
      </c>
      <c r="D5467" s="19" t="s">
        <v>713</v>
      </c>
      <c r="E5467" s="19"/>
    </row>
    <row r="5468" spans="1:5" x14ac:dyDescent="0.25">
      <c r="A5468" s="19">
        <v>10639</v>
      </c>
      <c r="B5468" s="19" t="s">
        <v>38</v>
      </c>
      <c r="C5468" s="19" t="s">
        <v>6334</v>
      </c>
      <c r="D5468" s="19" t="s">
        <v>714</v>
      </c>
      <c r="E5468" s="19"/>
    </row>
    <row r="5469" spans="1:5" x14ac:dyDescent="0.25">
      <c r="A5469" s="19">
        <v>10640</v>
      </c>
      <c r="B5469" s="19" t="s">
        <v>38</v>
      </c>
      <c r="C5469" s="19" t="s">
        <v>6334</v>
      </c>
      <c r="D5469" s="19" t="s">
        <v>715</v>
      </c>
      <c r="E5469" s="19"/>
    </row>
    <row r="5470" spans="1:5" x14ac:dyDescent="0.25">
      <c r="A5470" s="19">
        <v>10641</v>
      </c>
      <c r="B5470" s="19" t="s">
        <v>38</v>
      </c>
      <c r="C5470" s="19" t="s">
        <v>6334</v>
      </c>
      <c r="D5470" s="19" t="s">
        <v>716</v>
      </c>
      <c r="E5470" s="19"/>
    </row>
    <row r="5471" spans="1:5" x14ac:dyDescent="0.25">
      <c r="A5471" s="19">
        <v>10642</v>
      </c>
      <c r="B5471" s="19" t="s">
        <v>38</v>
      </c>
      <c r="C5471" s="19" t="s">
        <v>6334</v>
      </c>
      <c r="D5471" s="19" t="s">
        <v>717</v>
      </c>
      <c r="E5471" s="19"/>
    </row>
    <row r="5472" spans="1:5" x14ac:dyDescent="0.25">
      <c r="A5472" s="19">
        <v>10643</v>
      </c>
      <c r="B5472" s="19" t="s">
        <v>38</v>
      </c>
      <c r="C5472" s="19" t="s">
        <v>6334</v>
      </c>
      <c r="D5472" s="19" t="s">
        <v>718</v>
      </c>
      <c r="E5472" s="19"/>
    </row>
    <row r="5473" spans="1:5" x14ac:dyDescent="0.25">
      <c r="A5473" s="19">
        <v>10644</v>
      </c>
      <c r="B5473" s="19" t="s">
        <v>38</v>
      </c>
      <c r="C5473" s="19" t="s">
        <v>6334</v>
      </c>
      <c r="D5473" s="19" t="s">
        <v>719</v>
      </c>
      <c r="E5473" s="19"/>
    </row>
    <row r="5474" spans="1:5" x14ac:dyDescent="0.25">
      <c r="A5474" s="19">
        <v>10645</v>
      </c>
      <c r="B5474" s="19" t="s">
        <v>38</v>
      </c>
      <c r="C5474" s="19" t="s">
        <v>6334</v>
      </c>
      <c r="D5474" s="19" t="s">
        <v>720</v>
      </c>
      <c r="E5474" s="19"/>
    </row>
    <row r="5475" spans="1:5" x14ac:dyDescent="0.25">
      <c r="A5475" s="19">
        <v>10646</v>
      </c>
      <c r="B5475" s="19" t="s">
        <v>38</v>
      </c>
      <c r="C5475" s="19" t="s">
        <v>6426</v>
      </c>
      <c r="D5475" s="19" t="s">
        <v>721</v>
      </c>
      <c r="E5475" s="19"/>
    </row>
    <row r="5476" spans="1:5" x14ac:dyDescent="0.25">
      <c r="A5476" s="19">
        <v>10647</v>
      </c>
      <c r="B5476" s="19" t="s">
        <v>38</v>
      </c>
      <c r="C5476" s="19" t="s">
        <v>6426</v>
      </c>
      <c r="D5476" s="19" t="s">
        <v>722</v>
      </c>
      <c r="E5476" s="19"/>
    </row>
    <row r="5477" spans="1:5" x14ac:dyDescent="0.25">
      <c r="A5477" s="19">
        <v>10648</v>
      </c>
      <c r="B5477" s="19" t="s">
        <v>38</v>
      </c>
      <c r="C5477" s="19" t="s">
        <v>6426</v>
      </c>
      <c r="D5477" s="19" t="s">
        <v>723</v>
      </c>
      <c r="E5477" s="19"/>
    </row>
    <row r="5478" spans="1:5" x14ac:dyDescent="0.25">
      <c r="A5478" s="19">
        <v>10649</v>
      </c>
      <c r="B5478" s="19" t="s">
        <v>38</v>
      </c>
      <c r="C5478" s="19" t="s">
        <v>6426</v>
      </c>
      <c r="D5478" s="19" t="s">
        <v>724</v>
      </c>
      <c r="E5478" s="19"/>
    </row>
    <row r="5479" spans="1:5" x14ac:dyDescent="0.25">
      <c r="A5479" s="19">
        <v>10650</v>
      </c>
      <c r="B5479" s="19" t="s">
        <v>38</v>
      </c>
      <c r="C5479" s="19" t="s">
        <v>6426</v>
      </c>
      <c r="D5479" s="19" t="s">
        <v>725</v>
      </c>
      <c r="E5479" s="19"/>
    </row>
    <row r="5480" spans="1:5" x14ac:dyDescent="0.25">
      <c r="A5480" s="19">
        <v>10651</v>
      </c>
      <c r="B5480" s="19" t="s">
        <v>38</v>
      </c>
      <c r="C5480" s="19" t="s">
        <v>6426</v>
      </c>
      <c r="D5480" s="19" t="s">
        <v>726</v>
      </c>
      <c r="E5480" s="19"/>
    </row>
    <row r="5481" spans="1:5" x14ac:dyDescent="0.25">
      <c r="A5481" s="19">
        <v>10652</v>
      </c>
      <c r="B5481" s="19" t="s">
        <v>38</v>
      </c>
      <c r="C5481" s="19" t="s">
        <v>6426</v>
      </c>
      <c r="D5481" s="19" t="s">
        <v>727</v>
      </c>
      <c r="E5481" s="19"/>
    </row>
    <row r="5482" spans="1:5" x14ac:dyDescent="0.25">
      <c r="A5482" s="19">
        <v>10653</v>
      </c>
      <c r="B5482" s="19" t="s">
        <v>38</v>
      </c>
      <c r="C5482" s="19" t="s">
        <v>6328</v>
      </c>
      <c r="D5482" s="19" t="s">
        <v>728</v>
      </c>
      <c r="E5482" s="19"/>
    </row>
    <row r="5483" spans="1:5" x14ac:dyDescent="0.25">
      <c r="A5483" s="19">
        <v>10654</v>
      </c>
      <c r="B5483" s="19" t="s">
        <v>38</v>
      </c>
      <c r="C5483" s="19" t="s">
        <v>6328</v>
      </c>
      <c r="D5483" s="19" t="s">
        <v>729</v>
      </c>
      <c r="E5483" s="19"/>
    </row>
    <row r="5484" spans="1:5" x14ac:dyDescent="0.25">
      <c r="A5484" s="19">
        <v>10655</v>
      </c>
      <c r="B5484" s="19" t="s">
        <v>38</v>
      </c>
      <c r="C5484" s="19" t="s">
        <v>6328</v>
      </c>
      <c r="D5484" s="19" t="s">
        <v>730</v>
      </c>
      <c r="E5484" s="19"/>
    </row>
    <row r="5485" spans="1:5" x14ac:dyDescent="0.25">
      <c r="A5485" s="19">
        <v>10656</v>
      </c>
      <c r="B5485" s="19" t="s">
        <v>38</v>
      </c>
      <c r="C5485" s="19" t="s">
        <v>6328</v>
      </c>
      <c r="D5485" s="19" t="s">
        <v>731</v>
      </c>
      <c r="E5485" s="19"/>
    </row>
    <row r="5486" spans="1:5" x14ac:dyDescent="0.25">
      <c r="A5486" s="19">
        <v>10657</v>
      </c>
      <c r="B5486" s="19" t="s">
        <v>38</v>
      </c>
      <c r="C5486" s="19" t="s">
        <v>6328</v>
      </c>
      <c r="D5486" s="19" t="s">
        <v>732</v>
      </c>
      <c r="E5486" s="19"/>
    </row>
    <row r="5487" spans="1:5" x14ac:dyDescent="0.25">
      <c r="A5487" s="19">
        <v>10658</v>
      </c>
      <c r="B5487" s="19" t="s">
        <v>38</v>
      </c>
      <c r="C5487" s="19" t="s">
        <v>6328</v>
      </c>
      <c r="D5487" s="19" t="s">
        <v>733</v>
      </c>
      <c r="E5487" s="19"/>
    </row>
    <row r="5488" spans="1:5" x14ac:dyDescent="0.25">
      <c r="A5488" s="19">
        <v>10659</v>
      </c>
      <c r="B5488" s="19" t="s">
        <v>38</v>
      </c>
      <c r="C5488" s="19" t="s">
        <v>6328</v>
      </c>
      <c r="D5488" s="19" t="s">
        <v>734</v>
      </c>
      <c r="E5488" s="19"/>
    </row>
    <row r="5489" spans="1:5" x14ac:dyDescent="0.25">
      <c r="A5489" s="19">
        <v>10660</v>
      </c>
      <c r="B5489" s="19" t="s">
        <v>38</v>
      </c>
      <c r="C5489" s="19" t="s">
        <v>6328</v>
      </c>
      <c r="D5489" s="19" t="s">
        <v>735</v>
      </c>
      <c r="E5489" s="19"/>
    </row>
    <row r="5490" spans="1:5" x14ac:dyDescent="0.25">
      <c r="A5490" s="19">
        <v>10661</v>
      </c>
      <c r="B5490" s="19" t="s">
        <v>38</v>
      </c>
      <c r="C5490" s="19" t="s">
        <v>6328</v>
      </c>
      <c r="D5490" s="19" t="s">
        <v>736</v>
      </c>
      <c r="E5490" s="19"/>
    </row>
    <row r="5491" spans="1:5" x14ac:dyDescent="0.25">
      <c r="A5491" s="19">
        <v>10662</v>
      </c>
      <c r="B5491" s="19" t="s">
        <v>38</v>
      </c>
      <c r="C5491" s="19" t="s">
        <v>6328</v>
      </c>
      <c r="D5491" s="19" t="s">
        <v>737</v>
      </c>
      <c r="E5491" s="19"/>
    </row>
    <row r="5492" spans="1:5" x14ac:dyDescent="0.25">
      <c r="A5492" s="19">
        <v>10663</v>
      </c>
      <c r="B5492" s="19" t="s">
        <v>38</v>
      </c>
      <c r="C5492" s="19" t="s">
        <v>6479</v>
      </c>
      <c r="D5492" s="19" t="s">
        <v>738</v>
      </c>
      <c r="E5492" s="19"/>
    </row>
    <row r="5493" spans="1:5" x14ac:dyDescent="0.25">
      <c r="A5493" s="19">
        <v>10664</v>
      </c>
      <c r="B5493" s="19" t="s">
        <v>38</v>
      </c>
      <c r="C5493" s="19" t="s">
        <v>6479</v>
      </c>
      <c r="D5493" s="19" t="s">
        <v>739</v>
      </c>
      <c r="E5493" s="19"/>
    </row>
    <row r="5494" spans="1:5" x14ac:dyDescent="0.25">
      <c r="A5494" s="19">
        <v>10665</v>
      </c>
      <c r="B5494" s="19" t="s">
        <v>38</v>
      </c>
      <c r="C5494" s="19" t="s">
        <v>6322</v>
      </c>
      <c r="D5494" s="19" t="s">
        <v>8079</v>
      </c>
      <c r="E5494" s="19"/>
    </row>
    <row r="5495" spans="1:5" x14ac:dyDescent="0.25">
      <c r="A5495" s="19">
        <v>10666</v>
      </c>
      <c r="B5495" s="19" t="s">
        <v>38</v>
      </c>
      <c r="C5495" s="19" t="s">
        <v>6322</v>
      </c>
      <c r="D5495" s="19" t="s">
        <v>740</v>
      </c>
      <c r="E5495" s="19"/>
    </row>
    <row r="5496" spans="1:5" x14ac:dyDescent="0.25">
      <c r="A5496" s="19">
        <v>10667</v>
      </c>
      <c r="B5496" s="19" t="s">
        <v>38</v>
      </c>
      <c r="C5496" s="19" t="s">
        <v>6322</v>
      </c>
      <c r="D5496" s="19" t="s">
        <v>741</v>
      </c>
      <c r="E5496" s="19"/>
    </row>
    <row r="5497" spans="1:5" x14ac:dyDescent="0.25">
      <c r="A5497" s="19">
        <v>10668</v>
      </c>
      <c r="B5497" s="19" t="s">
        <v>38</v>
      </c>
      <c r="C5497" s="19" t="s">
        <v>6322</v>
      </c>
      <c r="D5497" s="19" t="s">
        <v>742</v>
      </c>
      <c r="E5497" s="19"/>
    </row>
    <row r="5498" spans="1:5" x14ac:dyDescent="0.25">
      <c r="A5498" s="19">
        <v>10669</v>
      </c>
      <c r="B5498" s="19" t="s">
        <v>38</v>
      </c>
      <c r="C5498" s="19" t="s">
        <v>6322</v>
      </c>
      <c r="D5498" s="19" t="s">
        <v>743</v>
      </c>
      <c r="E5498" s="19"/>
    </row>
    <row r="5499" spans="1:5" x14ac:dyDescent="0.25">
      <c r="A5499" s="19">
        <v>10670</v>
      </c>
      <c r="B5499" s="19" t="s">
        <v>38</v>
      </c>
      <c r="C5499" s="19" t="s">
        <v>6322</v>
      </c>
      <c r="D5499" s="19" t="s">
        <v>8080</v>
      </c>
      <c r="E5499" s="19"/>
    </row>
    <row r="5500" spans="1:5" x14ac:dyDescent="0.25">
      <c r="A5500" s="19">
        <v>10671</v>
      </c>
      <c r="B5500" s="19" t="s">
        <v>38</v>
      </c>
      <c r="C5500" s="19" t="s">
        <v>6322</v>
      </c>
      <c r="D5500" s="19" t="s">
        <v>8081</v>
      </c>
      <c r="E5500" s="19"/>
    </row>
    <row r="5501" spans="1:5" x14ac:dyDescent="0.25">
      <c r="A5501" s="19">
        <v>10672</v>
      </c>
      <c r="B5501" s="19" t="s">
        <v>38</v>
      </c>
      <c r="C5501" s="19" t="s">
        <v>6322</v>
      </c>
      <c r="D5501" s="19" t="s">
        <v>8082</v>
      </c>
      <c r="E5501" s="19"/>
    </row>
    <row r="5502" spans="1:5" x14ac:dyDescent="0.25">
      <c r="A5502" s="19">
        <v>10673</v>
      </c>
      <c r="B5502" s="19" t="s">
        <v>38</v>
      </c>
      <c r="C5502" s="19" t="s">
        <v>6341</v>
      </c>
      <c r="D5502" s="19" t="s">
        <v>8083</v>
      </c>
      <c r="E5502" s="19"/>
    </row>
    <row r="5503" spans="1:5" x14ac:dyDescent="0.25">
      <c r="A5503" s="19">
        <v>10674</v>
      </c>
      <c r="B5503" s="19" t="s">
        <v>38</v>
      </c>
      <c r="C5503" s="19" t="s">
        <v>6341</v>
      </c>
      <c r="D5503" s="19" t="s">
        <v>8083</v>
      </c>
      <c r="E5503" s="19"/>
    </row>
    <row r="5504" spans="1:5" x14ac:dyDescent="0.25">
      <c r="A5504" s="19">
        <v>10675</v>
      </c>
      <c r="B5504" s="19" t="s">
        <v>38</v>
      </c>
      <c r="C5504" s="19" t="s">
        <v>6341</v>
      </c>
      <c r="D5504" s="19" t="s">
        <v>744</v>
      </c>
      <c r="E5504" s="19"/>
    </row>
    <row r="5505" spans="1:5" x14ac:dyDescent="0.25">
      <c r="A5505" s="19">
        <v>10676</v>
      </c>
      <c r="B5505" s="19" t="s">
        <v>38</v>
      </c>
      <c r="C5505" s="19" t="s">
        <v>6341</v>
      </c>
      <c r="D5505" s="19" t="s">
        <v>745</v>
      </c>
      <c r="E5505" s="19"/>
    </row>
    <row r="5506" spans="1:5" x14ac:dyDescent="0.25">
      <c r="A5506" s="19">
        <v>10677</v>
      </c>
      <c r="B5506" s="19" t="s">
        <v>38</v>
      </c>
      <c r="C5506" s="19" t="s">
        <v>6325</v>
      </c>
      <c r="D5506" s="19" t="s">
        <v>746</v>
      </c>
      <c r="E5506" s="19"/>
    </row>
    <row r="5507" spans="1:5" x14ac:dyDescent="0.25">
      <c r="A5507" s="19">
        <v>10678</v>
      </c>
      <c r="B5507" s="19" t="s">
        <v>38</v>
      </c>
      <c r="C5507" s="19" t="s">
        <v>6325</v>
      </c>
      <c r="D5507" s="19" t="s">
        <v>747</v>
      </c>
      <c r="E5507" s="19"/>
    </row>
    <row r="5508" spans="1:5" x14ac:dyDescent="0.25">
      <c r="A5508" s="19">
        <v>10679</v>
      </c>
      <c r="B5508" s="19" t="s">
        <v>38</v>
      </c>
      <c r="C5508" s="19" t="s">
        <v>6530</v>
      </c>
      <c r="D5508" s="19" t="s">
        <v>748</v>
      </c>
      <c r="E5508" s="19"/>
    </row>
    <row r="5509" spans="1:5" x14ac:dyDescent="0.25">
      <c r="A5509" s="19">
        <v>10680</v>
      </c>
      <c r="B5509" s="19" t="s">
        <v>38</v>
      </c>
      <c r="C5509" s="19" t="s">
        <v>6530</v>
      </c>
      <c r="D5509" s="19" t="s">
        <v>749</v>
      </c>
      <c r="E5509" s="19"/>
    </row>
    <row r="5510" spans="1:5" x14ac:dyDescent="0.25">
      <c r="A5510" s="19">
        <v>10681</v>
      </c>
      <c r="B5510" s="19" t="s">
        <v>38</v>
      </c>
      <c r="C5510" s="19" t="s">
        <v>6530</v>
      </c>
      <c r="D5510" s="19" t="s">
        <v>750</v>
      </c>
      <c r="E5510" s="19"/>
    </row>
    <row r="5511" spans="1:5" x14ac:dyDescent="0.25">
      <c r="A5511" s="19">
        <v>10682</v>
      </c>
      <c r="B5511" s="19" t="s">
        <v>38</v>
      </c>
      <c r="C5511" s="19" t="s">
        <v>6530</v>
      </c>
      <c r="D5511" s="19" t="s">
        <v>751</v>
      </c>
      <c r="E5511" s="19"/>
    </row>
    <row r="5512" spans="1:5" x14ac:dyDescent="0.25">
      <c r="A5512" s="19">
        <v>10683</v>
      </c>
      <c r="B5512" s="19" t="s">
        <v>38</v>
      </c>
      <c r="C5512" s="19" t="s">
        <v>6581</v>
      </c>
      <c r="D5512" s="19" t="s">
        <v>752</v>
      </c>
      <c r="E5512" s="19"/>
    </row>
    <row r="5513" spans="1:5" x14ac:dyDescent="0.25">
      <c r="A5513" s="19">
        <v>10684</v>
      </c>
      <c r="B5513" s="19" t="s">
        <v>38</v>
      </c>
      <c r="C5513" s="19" t="s">
        <v>6581</v>
      </c>
      <c r="D5513" s="19" t="s">
        <v>753</v>
      </c>
      <c r="E5513" s="19"/>
    </row>
    <row r="5514" spans="1:5" x14ac:dyDescent="0.25">
      <c r="A5514" s="19">
        <v>10685</v>
      </c>
      <c r="B5514" s="19" t="s">
        <v>38</v>
      </c>
      <c r="C5514" s="19" t="s">
        <v>6320</v>
      </c>
      <c r="D5514" s="19" t="s">
        <v>702</v>
      </c>
      <c r="E5514" s="19"/>
    </row>
    <row r="5515" spans="1:5" x14ac:dyDescent="0.25">
      <c r="A5515" s="19">
        <v>10686</v>
      </c>
      <c r="B5515" s="19" t="s">
        <v>38</v>
      </c>
      <c r="C5515" s="19" t="s">
        <v>6320</v>
      </c>
      <c r="D5515" s="19" t="s">
        <v>901</v>
      </c>
      <c r="E5515" s="19"/>
    </row>
    <row r="5516" spans="1:5" x14ac:dyDescent="0.25">
      <c r="A5516" s="19">
        <v>10687</v>
      </c>
      <c r="B5516" s="19" t="s">
        <v>38</v>
      </c>
      <c r="C5516" s="19" t="s">
        <v>6320</v>
      </c>
      <c r="D5516" s="19" t="s">
        <v>705</v>
      </c>
      <c r="E5516" s="19"/>
    </row>
    <row r="5517" spans="1:5" x14ac:dyDescent="0.25">
      <c r="A5517" s="19">
        <v>10688</v>
      </c>
      <c r="B5517" s="19" t="s">
        <v>38</v>
      </c>
      <c r="C5517" s="19" t="s">
        <v>6320</v>
      </c>
      <c r="D5517" s="19" t="s">
        <v>902</v>
      </c>
      <c r="E5517" s="19"/>
    </row>
    <row r="5518" spans="1:5" x14ac:dyDescent="0.25">
      <c r="A5518" s="19">
        <v>10689</v>
      </c>
      <c r="B5518" s="19" t="s">
        <v>38</v>
      </c>
      <c r="C5518" s="19" t="s">
        <v>6320</v>
      </c>
      <c r="D5518" s="19" t="s">
        <v>903</v>
      </c>
      <c r="E5518" s="19"/>
    </row>
    <row r="5519" spans="1:5" x14ac:dyDescent="0.25">
      <c r="A5519" s="19">
        <v>10690</v>
      </c>
      <c r="B5519" s="19" t="s">
        <v>38</v>
      </c>
      <c r="C5519" s="19" t="s">
        <v>6320</v>
      </c>
      <c r="D5519" s="19" t="s">
        <v>786</v>
      </c>
      <c r="E5519" s="19"/>
    </row>
    <row r="5520" spans="1:5" x14ac:dyDescent="0.25">
      <c r="A5520" s="19">
        <v>10691</v>
      </c>
      <c r="B5520" s="19" t="s">
        <v>38</v>
      </c>
      <c r="C5520" s="19" t="s">
        <v>6320</v>
      </c>
      <c r="D5520" s="19" t="s">
        <v>904</v>
      </c>
      <c r="E5520" s="19"/>
    </row>
    <row r="5521" spans="1:5" x14ac:dyDescent="0.25">
      <c r="A5521" s="19">
        <v>10692</v>
      </c>
      <c r="B5521" s="19" t="s">
        <v>38</v>
      </c>
      <c r="C5521" s="19" t="s">
        <v>6320</v>
      </c>
      <c r="D5521" s="19" t="s">
        <v>905</v>
      </c>
      <c r="E5521" s="19"/>
    </row>
    <row r="5522" spans="1:5" x14ac:dyDescent="0.25">
      <c r="A5522" s="19">
        <v>10693</v>
      </c>
      <c r="B5522" s="19" t="s">
        <v>38</v>
      </c>
      <c r="C5522" s="19" t="s">
        <v>6393</v>
      </c>
      <c r="D5522" s="19" t="s">
        <v>906</v>
      </c>
      <c r="E5522" s="19"/>
    </row>
    <row r="5523" spans="1:5" x14ac:dyDescent="0.25">
      <c r="A5523" s="19">
        <v>10694</v>
      </c>
      <c r="B5523" s="19" t="s">
        <v>38</v>
      </c>
      <c r="C5523" s="19" t="s">
        <v>6393</v>
      </c>
      <c r="D5523" s="19" t="s">
        <v>907</v>
      </c>
      <c r="E5523" s="19"/>
    </row>
    <row r="5524" spans="1:5" x14ac:dyDescent="0.25">
      <c r="A5524" s="19">
        <v>10695</v>
      </c>
      <c r="B5524" s="19" t="s">
        <v>38</v>
      </c>
      <c r="C5524" s="19" t="s">
        <v>6393</v>
      </c>
      <c r="D5524" s="19" t="s">
        <v>908</v>
      </c>
      <c r="E5524" s="19"/>
    </row>
    <row r="5525" spans="1:5" x14ac:dyDescent="0.25">
      <c r="A5525" s="19">
        <v>10696</v>
      </c>
      <c r="B5525" s="19" t="s">
        <v>38</v>
      </c>
      <c r="C5525" s="19" t="s">
        <v>6393</v>
      </c>
      <c r="D5525" s="19" t="s">
        <v>909</v>
      </c>
      <c r="E5525" s="19"/>
    </row>
    <row r="5526" spans="1:5" x14ac:dyDescent="0.25">
      <c r="A5526" s="19">
        <v>10697</v>
      </c>
      <c r="B5526" s="19" t="s">
        <v>38</v>
      </c>
      <c r="C5526" s="19" t="s">
        <v>6393</v>
      </c>
      <c r="D5526" s="19" t="s">
        <v>910</v>
      </c>
      <c r="E5526" s="19"/>
    </row>
    <row r="5527" spans="1:5" x14ac:dyDescent="0.25">
      <c r="A5527" s="19">
        <v>10698</v>
      </c>
      <c r="B5527" s="19" t="s">
        <v>38</v>
      </c>
      <c r="C5527" s="19" t="s">
        <v>6393</v>
      </c>
      <c r="D5527" s="19" t="s">
        <v>911</v>
      </c>
      <c r="E5527" s="19"/>
    </row>
    <row r="5528" spans="1:5" x14ac:dyDescent="0.25">
      <c r="A5528" s="19">
        <v>10699</v>
      </c>
      <c r="B5528" s="19" t="s">
        <v>38</v>
      </c>
      <c r="C5528" s="19" t="s">
        <v>6393</v>
      </c>
      <c r="D5528" s="19" t="s">
        <v>710</v>
      </c>
      <c r="E5528" s="19"/>
    </row>
    <row r="5529" spans="1:5" x14ac:dyDescent="0.25">
      <c r="A5529" s="19">
        <v>10700</v>
      </c>
      <c r="B5529" s="19" t="s">
        <v>38</v>
      </c>
      <c r="C5529" s="19" t="s">
        <v>6393</v>
      </c>
      <c r="D5529" s="19" t="s">
        <v>912</v>
      </c>
      <c r="E5529" s="19"/>
    </row>
    <row r="5530" spans="1:5" x14ac:dyDescent="0.25">
      <c r="A5530" s="19">
        <v>10701</v>
      </c>
      <c r="B5530" s="19" t="s">
        <v>38</v>
      </c>
      <c r="C5530" s="19" t="s">
        <v>6393</v>
      </c>
      <c r="D5530" s="19" t="s">
        <v>913</v>
      </c>
      <c r="E5530" s="19"/>
    </row>
    <row r="5531" spans="1:5" x14ac:dyDescent="0.25">
      <c r="A5531" s="19">
        <v>10702</v>
      </c>
      <c r="B5531" s="19" t="s">
        <v>38</v>
      </c>
      <c r="C5531" s="19" t="s">
        <v>6393</v>
      </c>
      <c r="D5531" s="19" t="s">
        <v>914</v>
      </c>
      <c r="E5531" s="19"/>
    </row>
    <row r="5532" spans="1:5" x14ac:dyDescent="0.25">
      <c r="A5532" s="19">
        <v>10703</v>
      </c>
      <c r="B5532" s="19" t="s">
        <v>38</v>
      </c>
      <c r="C5532" s="19" t="s">
        <v>6393</v>
      </c>
      <c r="D5532" s="19" t="s">
        <v>915</v>
      </c>
      <c r="E5532" s="19"/>
    </row>
    <row r="5533" spans="1:5" x14ac:dyDescent="0.25">
      <c r="A5533" s="19">
        <v>10704</v>
      </c>
      <c r="B5533" s="19" t="s">
        <v>38</v>
      </c>
      <c r="C5533" s="19" t="s">
        <v>6393</v>
      </c>
      <c r="D5533" s="19" t="s">
        <v>712</v>
      </c>
      <c r="E5533" s="19"/>
    </row>
    <row r="5534" spans="1:5" x14ac:dyDescent="0.25">
      <c r="A5534" s="19">
        <v>10705</v>
      </c>
      <c r="B5534" s="19" t="s">
        <v>38</v>
      </c>
      <c r="C5534" s="19" t="s">
        <v>6334</v>
      </c>
      <c r="D5534" s="19" t="s">
        <v>714</v>
      </c>
      <c r="E5534" s="19"/>
    </row>
    <row r="5535" spans="1:5" x14ac:dyDescent="0.25">
      <c r="A5535" s="19">
        <v>10706</v>
      </c>
      <c r="B5535" s="19" t="s">
        <v>38</v>
      </c>
      <c r="C5535" s="19" t="s">
        <v>6334</v>
      </c>
      <c r="D5535" s="19" t="s">
        <v>715</v>
      </c>
      <c r="E5535" s="19"/>
    </row>
    <row r="5536" spans="1:5" x14ac:dyDescent="0.25">
      <c r="A5536" s="19">
        <v>10707</v>
      </c>
      <c r="B5536" s="19" t="s">
        <v>38</v>
      </c>
      <c r="C5536" s="19" t="s">
        <v>6334</v>
      </c>
      <c r="D5536" s="19" t="s">
        <v>916</v>
      </c>
      <c r="E5536" s="19"/>
    </row>
    <row r="5537" spans="1:5" x14ac:dyDescent="0.25">
      <c r="A5537" s="19">
        <v>10708</v>
      </c>
      <c r="B5537" s="19" t="s">
        <v>38</v>
      </c>
      <c r="C5537" s="19" t="s">
        <v>6334</v>
      </c>
      <c r="D5537" s="19" t="s">
        <v>717</v>
      </c>
      <c r="E5537" s="19"/>
    </row>
    <row r="5538" spans="1:5" x14ac:dyDescent="0.25">
      <c r="A5538" s="19">
        <v>10709</v>
      </c>
      <c r="B5538" s="19" t="s">
        <v>38</v>
      </c>
      <c r="C5538" s="19" t="s">
        <v>6334</v>
      </c>
      <c r="D5538" s="19" t="s">
        <v>917</v>
      </c>
      <c r="E5538" s="19"/>
    </row>
    <row r="5539" spans="1:5" x14ac:dyDescent="0.25">
      <c r="A5539" s="19">
        <v>10710</v>
      </c>
      <c r="B5539" s="19" t="s">
        <v>38</v>
      </c>
      <c r="C5539" s="19" t="s">
        <v>6426</v>
      </c>
      <c r="D5539" s="19" t="s">
        <v>723</v>
      </c>
      <c r="E5539" s="19"/>
    </row>
    <row r="5540" spans="1:5" x14ac:dyDescent="0.25">
      <c r="A5540" s="19">
        <v>10711</v>
      </c>
      <c r="B5540" s="19" t="s">
        <v>38</v>
      </c>
      <c r="C5540" s="19" t="s">
        <v>6426</v>
      </c>
      <c r="D5540" s="19" t="s">
        <v>722</v>
      </c>
      <c r="E5540" s="19"/>
    </row>
    <row r="5541" spans="1:5" x14ac:dyDescent="0.25">
      <c r="A5541" s="19">
        <v>10712</v>
      </c>
      <c r="B5541" s="19" t="s">
        <v>38</v>
      </c>
      <c r="C5541" s="19" t="s">
        <v>6426</v>
      </c>
      <c r="D5541" s="19" t="s">
        <v>721</v>
      </c>
      <c r="E5541" s="19"/>
    </row>
    <row r="5542" spans="1:5" x14ac:dyDescent="0.25">
      <c r="A5542" s="19">
        <v>10713</v>
      </c>
      <c r="B5542" s="19" t="s">
        <v>38</v>
      </c>
      <c r="C5542" s="19" t="s">
        <v>6426</v>
      </c>
      <c r="D5542" s="19" t="s">
        <v>724</v>
      </c>
      <c r="E5542" s="19"/>
    </row>
    <row r="5543" spans="1:5" x14ac:dyDescent="0.25">
      <c r="A5543" s="19">
        <v>10714</v>
      </c>
      <c r="B5543" s="19" t="s">
        <v>38</v>
      </c>
      <c r="C5543" s="19" t="s">
        <v>6426</v>
      </c>
      <c r="D5543" s="19" t="s">
        <v>727</v>
      </c>
      <c r="E5543" s="19"/>
    </row>
    <row r="5544" spans="1:5" x14ac:dyDescent="0.25">
      <c r="A5544" s="19">
        <v>10715</v>
      </c>
      <c r="B5544" s="19" t="s">
        <v>38</v>
      </c>
      <c r="C5544" s="19" t="s">
        <v>6426</v>
      </c>
      <c r="D5544" s="19" t="s">
        <v>918</v>
      </c>
      <c r="E5544" s="19"/>
    </row>
    <row r="5545" spans="1:5" x14ac:dyDescent="0.25">
      <c r="A5545" s="19">
        <v>10716</v>
      </c>
      <c r="B5545" s="19" t="s">
        <v>38</v>
      </c>
      <c r="C5545" s="19" t="s">
        <v>6426</v>
      </c>
      <c r="D5545" s="19" t="s">
        <v>919</v>
      </c>
      <c r="E5545" s="19"/>
    </row>
    <row r="5546" spans="1:5" x14ac:dyDescent="0.25">
      <c r="A5546" s="19">
        <v>10717</v>
      </c>
      <c r="B5546" s="19" t="s">
        <v>38</v>
      </c>
      <c r="C5546" s="19" t="s">
        <v>6328</v>
      </c>
      <c r="D5546" s="19" t="s">
        <v>728</v>
      </c>
      <c r="E5546" s="19"/>
    </row>
    <row r="5547" spans="1:5" x14ac:dyDescent="0.25">
      <c r="A5547" s="19">
        <v>10718</v>
      </c>
      <c r="B5547" s="19" t="s">
        <v>38</v>
      </c>
      <c r="C5547" s="19" t="s">
        <v>6328</v>
      </c>
      <c r="D5547" s="19" t="s">
        <v>920</v>
      </c>
      <c r="E5547" s="19"/>
    </row>
    <row r="5548" spans="1:5" x14ac:dyDescent="0.25">
      <c r="A5548" s="19">
        <v>10719</v>
      </c>
      <c r="B5548" s="19" t="s">
        <v>38</v>
      </c>
      <c r="C5548" s="19" t="s">
        <v>6328</v>
      </c>
      <c r="D5548" s="19" t="s">
        <v>921</v>
      </c>
      <c r="E5548" s="19"/>
    </row>
    <row r="5549" spans="1:5" x14ac:dyDescent="0.25">
      <c r="A5549" s="19">
        <v>10720</v>
      </c>
      <c r="B5549" s="19" t="s">
        <v>38</v>
      </c>
      <c r="C5549" s="19" t="s">
        <v>6328</v>
      </c>
      <c r="D5549" s="19" t="s">
        <v>731</v>
      </c>
      <c r="E5549" s="19"/>
    </row>
    <row r="5550" spans="1:5" x14ac:dyDescent="0.25">
      <c r="A5550" s="19">
        <v>10721</v>
      </c>
      <c r="B5550" s="19" t="s">
        <v>38</v>
      </c>
      <c r="C5550" s="19" t="s">
        <v>6328</v>
      </c>
      <c r="D5550" s="19" t="s">
        <v>922</v>
      </c>
      <c r="E5550" s="19"/>
    </row>
    <row r="5551" spans="1:5" x14ac:dyDescent="0.25">
      <c r="A5551" s="19">
        <v>10722</v>
      </c>
      <c r="B5551" s="19" t="s">
        <v>38</v>
      </c>
      <c r="C5551" s="19" t="s">
        <v>6328</v>
      </c>
      <c r="D5551" s="19" t="s">
        <v>923</v>
      </c>
      <c r="E5551" s="19"/>
    </row>
    <row r="5552" spans="1:5" x14ac:dyDescent="0.25">
      <c r="A5552" s="19">
        <v>10723</v>
      </c>
      <c r="B5552" s="19" t="s">
        <v>38</v>
      </c>
      <c r="C5552" s="19" t="s">
        <v>6328</v>
      </c>
      <c r="D5552" s="19" t="s">
        <v>924</v>
      </c>
      <c r="E5552" s="19"/>
    </row>
    <row r="5553" spans="1:5" x14ac:dyDescent="0.25">
      <c r="A5553" s="19">
        <v>10724</v>
      </c>
      <c r="B5553" s="19" t="s">
        <v>38</v>
      </c>
      <c r="C5553" s="19" t="s">
        <v>6328</v>
      </c>
      <c r="D5553" s="19" t="s">
        <v>925</v>
      </c>
      <c r="E5553" s="19"/>
    </row>
    <row r="5554" spans="1:5" x14ac:dyDescent="0.25">
      <c r="A5554" s="19">
        <v>10725</v>
      </c>
      <c r="B5554" s="19" t="s">
        <v>38</v>
      </c>
      <c r="C5554" s="19" t="s">
        <v>6328</v>
      </c>
      <c r="D5554" s="19" t="s">
        <v>926</v>
      </c>
      <c r="E5554" s="19"/>
    </row>
    <row r="5555" spans="1:5" x14ac:dyDescent="0.25">
      <c r="A5555" s="19">
        <v>10726</v>
      </c>
      <c r="B5555" s="19" t="s">
        <v>38</v>
      </c>
      <c r="C5555" s="19" t="s">
        <v>6328</v>
      </c>
      <c r="D5555" s="19" t="s">
        <v>927</v>
      </c>
      <c r="E5555" s="19"/>
    </row>
    <row r="5556" spans="1:5" x14ac:dyDescent="0.25">
      <c r="A5556" s="19">
        <v>10727</v>
      </c>
      <c r="B5556" s="19" t="s">
        <v>38</v>
      </c>
      <c r="C5556" s="19" t="s">
        <v>6328</v>
      </c>
      <c r="D5556" s="19" t="s">
        <v>928</v>
      </c>
      <c r="E5556" s="19"/>
    </row>
    <row r="5557" spans="1:5" x14ac:dyDescent="0.25">
      <c r="A5557" s="19">
        <v>10728</v>
      </c>
      <c r="B5557" s="19" t="s">
        <v>38</v>
      </c>
      <c r="C5557" s="19" t="s">
        <v>6479</v>
      </c>
      <c r="D5557" s="19" t="s">
        <v>738</v>
      </c>
      <c r="E5557" s="19"/>
    </row>
    <row r="5558" spans="1:5" x14ac:dyDescent="0.25">
      <c r="A5558" s="19">
        <v>10729</v>
      </c>
      <c r="B5558" s="19" t="s">
        <v>38</v>
      </c>
      <c r="C5558" s="19" t="s">
        <v>6318</v>
      </c>
      <c r="D5558" s="19" t="s">
        <v>929</v>
      </c>
      <c r="E5558" s="19"/>
    </row>
    <row r="5559" spans="1:5" x14ac:dyDescent="0.25">
      <c r="A5559" s="19">
        <v>10730</v>
      </c>
      <c r="B5559" s="19" t="s">
        <v>38</v>
      </c>
      <c r="C5559" s="19" t="s">
        <v>6322</v>
      </c>
      <c r="D5559" s="19" t="s">
        <v>874</v>
      </c>
      <c r="E5559" s="19"/>
    </row>
    <row r="5560" spans="1:5" x14ac:dyDescent="0.25">
      <c r="A5560" s="19">
        <v>10731</v>
      </c>
      <c r="B5560" s="19" t="s">
        <v>38</v>
      </c>
      <c r="C5560" s="19" t="s">
        <v>6322</v>
      </c>
      <c r="D5560" s="19" t="s">
        <v>930</v>
      </c>
      <c r="E5560" s="19"/>
    </row>
    <row r="5561" spans="1:5" x14ac:dyDescent="0.25">
      <c r="A5561" s="19">
        <v>10732</v>
      </c>
      <c r="B5561" s="19" t="s">
        <v>38</v>
      </c>
      <c r="C5561" s="19" t="s">
        <v>6322</v>
      </c>
      <c r="D5561" s="19" t="s">
        <v>931</v>
      </c>
      <c r="E5561" s="19"/>
    </row>
    <row r="5562" spans="1:5" x14ac:dyDescent="0.25">
      <c r="A5562" s="19">
        <v>10733</v>
      </c>
      <c r="B5562" s="19" t="s">
        <v>38</v>
      </c>
      <c r="C5562" s="19" t="s">
        <v>6322</v>
      </c>
      <c r="D5562" s="19" t="s">
        <v>932</v>
      </c>
      <c r="E5562" s="19"/>
    </row>
    <row r="5563" spans="1:5" x14ac:dyDescent="0.25">
      <c r="A5563" s="19">
        <v>10734</v>
      </c>
      <c r="B5563" s="19" t="s">
        <v>38</v>
      </c>
      <c r="C5563" s="19" t="s">
        <v>6322</v>
      </c>
      <c r="D5563" s="19" t="s">
        <v>932</v>
      </c>
      <c r="E5563" s="19"/>
    </row>
    <row r="5564" spans="1:5" x14ac:dyDescent="0.25">
      <c r="A5564" s="19">
        <v>10735</v>
      </c>
      <c r="B5564" s="19" t="s">
        <v>38</v>
      </c>
      <c r="C5564" s="19" t="s">
        <v>6322</v>
      </c>
      <c r="D5564" s="19" t="s">
        <v>741</v>
      </c>
      <c r="E5564" s="19"/>
    </row>
    <row r="5565" spans="1:5" x14ac:dyDescent="0.25">
      <c r="A5565" s="19">
        <v>10736</v>
      </c>
      <c r="B5565" s="19" t="s">
        <v>38</v>
      </c>
      <c r="C5565" s="19" t="s">
        <v>6322</v>
      </c>
      <c r="D5565" s="19" t="s">
        <v>758</v>
      </c>
      <c r="E5565" s="19"/>
    </row>
    <row r="5566" spans="1:5" x14ac:dyDescent="0.25">
      <c r="A5566" s="19">
        <v>10737</v>
      </c>
      <c r="B5566" s="19" t="s">
        <v>38</v>
      </c>
      <c r="C5566" s="19" t="s">
        <v>6322</v>
      </c>
      <c r="D5566" s="19" t="s">
        <v>933</v>
      </c>
      <c r="E5566" s="19"/>
    </row>
    <row r="5567" spans="1:5" x14ac:dyDescent="0.25">
      <c r="A5567" s="19">
        <v>10738</v>
      </c>
      <c r="B5567" s="19" t="s">
        <v>38</v>
      </c>
      <c r="C5567" s="19" t="s">
        <v>6322</v>
      </c>
      <c r="D5567" s="19" t="s">
        <v>934</v>
      </c>
      <c r="E5567" s="19"/>
    </row>
    <row r="5568" spans="1:5" x14ac:dyDescent="0.25">
      <c r="A5568" s="19">
        <v>10739</v>
      </c>
      <c r="B5568" s="19" t="s">
        <v>38</v>
      </c>
      <c r="C5568" s="19" t="s">
        <v>6322</v>
      </c>
      <c r="D5568" s="19" t="s">
        <v>935</v>
      </c>
      <c r="E5568" s="19"/>
    </row>
    <row r="5569" spans="1:5" x14ac:dyDescent="0.25">
      <c r="A5569" s="19">
        <v>10740</v>
      </c>
      <c r="B5569" s="19" t="s">
        <v>38</v>
      </c>
      <c r="C5569" s="19" t="s">
        <v>6341</v>
      </c>
      <c r="D5569" s="19" t="s">
        <v>936</v>
      </c>
      <c r="E5569" s="19"/>
    </row>
    <row r="5570" spans="1:5" x14ac:dyDescent="0.25">
      <c r="A5570" s="19">
        <v>10741</v>
      </c>
      <c r="B5570" s="19" t="s">
        <v>38</v>
      </c>
      <c r="C5570" s="19" t="s">
        <v>6341</v>
      </c>
      <c r="D5570" s="19" t="s">
        <v>937</v>
      </c>
      <c r="E5570" s="19"/>
    </row>
    <row r="5571" spans="1:5" x14ac:dyDescent="0.25">
      <c r="A5571" s="19">
        <v>10742</v>
      </c>
      <c r="B5571" s="19" t="s">
        <v>38</v>
      </c>
      <c r="C5571" s="19" t="s">
        <v>6325</v>
      </c>
      <c r="D5571" s="19" t="s">
        <v>938</v>
      </c>
      <c r="E5571" s="19"/>
    </row>
    <row r="5572" spans="1:5" x14ac:dyDescent="0.25">
      <c r="A5572" s="19">
        <v>10743</v>
      </c>
      <c r="B5572" s="19" t="s">
        <v>38</v>
      </c>
      <c r="C5572" s="19" t="s">
        <v>6530</v>
      </c>
      <c r="D5572" s="19" t="s">
        <v>939</v>
      </c>
      <c r="E5572" s="19"/>
    </row>
    <row r="5573" spans="1:5" x14ac:dyDescent="0.25">
      <c r="A5573" s="19">
        <v>10744</v>
      </c>
      <c r="B5573" s="19" t="s">
        <v>38</v>
      </c>
      <c r="C5573" s="19" t="s">
        <v>6530</v>
      </c>
      <c r="D5573" s="19" t="s">
        <v>811</v>
      </c>
      <c r="E5573" s="19"/>
    </row>
    <row r="5574" spans="1:5" x14ac:dyDescent="0.25">
      <c r="A5574" s="19">
        <v>10745</v>
      </c>
      <c r="B5574" s="19" t="s">
        <v>38</v>
      </c>
      <c r="C5574" s="19" t="s">
        <v>6530</v>
      </c>
      <c r="D5574" s="19" t="s">
        <v>940</v>
      </c>
      <c r="E5574" s="19"/>
    </row>
    <row r="5575" spans="1:5" x14ac:dyDescent="0.25">
      <c r="A5575" s="19">
        <v>10746</v>
      </c>
      <c r="B5575" s="19" t="s">
        <v>38</v>
      </c>
      <c r="C5575" s="19" t="s">
        <v>6530</v>
      </c>
      <c r="D5575" s="19" t="s">
        <v>941</v>
      </c>
      <c r="E5575" s="19"/>
    </row>
    <row r="5576" spans="1:5" x14ac:dyDescent="0.25">
      <c r="A5576" s="19">
        <v>10747</v>
      </c>
      <c r="B5576" s="19" t="s">
        <v>38</v>
      </c>
      <c r="C5576" s="19" t="s">
        <v>6581</v>
      </c>
      <c r="D5576" s="19" t="s">
        <v>942</v>
      </c>
      <c r="E5576" s="19"/>
    </row>
    <row r="5577" spans="1:5" x14ac:dyDescent="0.25">
      <c r="A5577" s="19">
        <v>10748</v>
      </c>
      <c r="B5577" s="19" t="s">
        <v>38</v>
      </c>
      <c r="C5577" s="19" t="s">
        <v>6581</v>
      </c>
      <c r="D5577" s="19" t="s">
        <v>943</v>
      </c>
      <c r="E5577" s="19"/>
    </row>
    <row r="5578" spans="1:5" x14ac:dyDescent="0.25">
      <c r="A5578" s="19">
        <v>10749</v>
      </c>
      <c r="B5578" s="19" t="s">
        <v>38</v>
      </c>
      <c r="C5578" s="19" t="s">
        <v>6581</v>
      </c>
      <c r="D5578" s="19" t="s">
        <v>944</v>
      </c>
      <c r="E5578" s="19"/>
    </row>
    <row r="5579" spans="1:5" x14ac:dyDescent="0.25">
      <c r="A5579" s="19">
        <v>10750</v>
      </c>
      <c r="B5579" s="19" t="s">
        <v>38</v>
      </c>
      <c r="C5579" s="19" t="s">
        <v>6581</v>
      </c>
      <c r="D5579" s="19" t="s">
        <v>945</v>
      </c>
      <c r="E5579" s="19"/>
    </row>
    <row r="5580" spans="1:5" x14ac:dyDescent="0.25">
      <c r="A5580" s="19">
        <v>10751</v>
      </c>
      <c r="B5580" s="19" t="s">
        <v>38</v>
      </c>
      <c r="C5580" s="19" t="s">
        <v>6581</v>
      </c>
      <c r="D5580" s="19" t="s">
        <v>946</v>
      </c>
      <c r="E5580" s="19"/>
    </row>
    <row r="5581" spans="1:5" x14ac:dyDescent="0.25">
      <c r="A5581" s="19">
        <v>10752</v>
      </c>
      <c r="B5581" s="19" t="s">
        <v>38</v>
      </c>
      <c r="C5581" s="19" t="s">
        <v>6320</v>
      </c>
      <c r="D5581" s="19" t="s">
        <v>786</v>
      </c>
      <c r="E5581" s="19"/>
    </row>
    <row r="5582" spans="1:5" x14ac:dyDescent="0.25">
      <c r="A5582" s="19">
        <v>10753</v>
      </c>
      <c r="B5582" s="19" t="s">
        <v>38</v>
      </c>
      <c r="C5582" s="19" t="s">
        <v>6320</v>
      </c>
      <c r="D5582" s="19" t="s">
        <v>1007</v>
      </c>
      <c r="E5582" s="19"/>
    </row>
    <row r="5583" spans="1:5" x14ac:dyDescent="0.25">
      <c r="A5583" s="19">
        <v>10754</v>
      </c>
      <c r="B5583" s="19" t="s">
        <v>38</v>
      </c>
      <c r="C5583" s="19" t="s">
        <v>6320</v>
      </c>
      <c r="D5583" s="19" t="s">
        <v>705</v>
      </c>
      <c r="E5583" s="19"/>
    </row>
    <row r="5584" spans="1:5" x14ac:dyDescent="0.25">
      <c r="A5584" s="19">
        <v>10755</v>
      </c>
      <c r="B5584" s="19" t="s">
        <v>38</v>
      </c>
      <c r="C5584" s="19" t="s">
        <v>6320</v>
      </c>
      <c r="D5584" s="19" t="s">
        <v>702</v>
      </c>
      <c r="E5584" s="19"/>
    </row>
    <row r="5585" spans="1:5" x14ac:dyDescent="0.25">
      <c r="A5585" s="19">
        <v>10756</v>
      </c>
      <c r="B5585" s="19" t="s">
        <v>38</v>
      </c>
      <c r="C5585" s="19" t="s">
        <v>6320</v>
      </c>
      <c r="D5585" s="19" t="s">
        <v>1056</v>
      </c>
      <c r="E5585" s="19"/>
    </row>
    <row r="5586" spans="1:5" x14ac:dyDescent="0.25">
      <c r="A5586" s="19">
        <v>10757</v>
      </c>
      <c r="B5586" s="19" t="s">
        <v>38</v>
      </c>
      <c r="C5586" s="19" t="s">
        <v>6320</v>
      </c>
      <c r="D5586" s="19" t="s">
        <v>904</v>
      </c>
      <c r="E5586" s="19"/>
    </row>
    <row r="5587" spans="1:5" x14ac:dyDescent="0.25">
      <c r="A5587" s="19">
        <v>10758</v>
      </c>
      <c r="B5587" s="19" t="s">
        <v>38</v>
      </c>
      <c r="C5587" s="19" t="s">
        <v>6320</v>
      </c>
      <c r="D5587" s="19" t="s">
        <v>903</v>
      </c>
      <c r="E5587" s="19"/>
    </row>
    <row r="5588" spans="1:5" x14ac:dyDescent="0.25">
      <c r="A5588" s="19">
        <v>10759</v>
      </c>
      <c r="B5588" s="19" t="s">
        <v>38</v>
      </c>
      <c r="C5588" s="19" t="s">
        <v>6320</v>
      </c>
      <c r="D5588" s="19" t="s">
        <v>967</v>
      </c>
      <c r="E5588" s="19"/>
    </row>
    <row r="5589" spans="1:5" x14ac:dyDescent="0.25">
      <c r="A5589" s="19">
        <v>10760</v>
      </c>
      <c r="B5589" s="19" t="s">
        <v>38</v>
      </c>
      <c r="C5589" s="19" t="s">
        <v>6393</v>
      </c>
      <c r="D5589" s="19" t="s">
        <v>8084</v>
      </c>
      <c r="E5589" s="19"/>
    </row>
    <row r="5590" spans="1:5" x14ac:dyDescent="0.25">
      <c r="A5590" s="19">
        <v>10761</v>
      </c>
      <c r="B5590" s="19" t="s">
        <v>38</v>
      </c>
      <c r="C5590" s="19" t="s">
        <v>6393</v>
      </c>
      <c r="D5590" s="19" t="s">
        <v>915</v>
      </c>
      <c r="E5590" s="19"/>
    </row>
    <row r="5591" spans="1:5" x14ac:dyDescent="0.25">
      <c r="A5591" s="19">
        <v>10762</v>
      </c>
      <c r="B5591" s="19" t="s">
        <v>38</v>
      </c>
      <c r="C5591" s="19" t="s">
        <v>6393</v>
      </c>
      <c r="D5591" s="19" t="s">
        <v>968</v>
      </c>
      <c r="E5591" s="19"/>
    </row>
    <row r="5592" spans="1:5" x14ac:dyDescent="0.25">
      <c r="A5592" s="19">
        <v>10763</v>
      </c>
      <c r="B5592" s="19" t="s">
        <v>38</v>
      </c>
      <c r="C5592" s="19" t="s">
        <v>6393</v>
      </c>
      <c r="D5592" s="19" t="s">
        <v>969</v>
      </c>
      <c r="E5592" s="19"/>
    </row>
    <row r="5593" spans="1:5" x14ac:dyDescent="0.25">
      <c r="A5593" s="19">
        <v>10764</v>
      </c>
      <c r="B5593" s="19" t="s">
        <v>38</v>
      </c>
      <c r="C5593" s="19" t="s">
        <v>6393</v>
      </c>
      <c r="D5593" s="19" t="s">
        <v>710</v>
      </c>
      <c r="E5593" s="19"/>
    </row>
    <row r="5594" spans="1:5" x14ac:dyDescent="0.25">
      <c r="A5594" s="19">
        <v>10765</v>
      </c>
      <c r="B5594" s="19" t="s">
        <v>38</v>
      </c>
      <c r="C5594" s="19" t="s">
        <v>6393</v>
      </c>
      <c r="D5594" s="19" t="s">
        <v>970</v>
      </c>
      <c r="E5594" s="19"/>
    </row>
    <row r="5595" spans="1:5" x14ac:dyDescent="0.25">
      <c r="A5595" s="19">
        <v>10766</v>
      </c>
      <c r="B5595" s="19" t="s">
        <v>38</v>
      </c>
      <c r="C5595" s="19" t="s">
        <v>6393</v>
      </c>
      <c r="D5595" s="19" t="s">
        <v>971</v>
      </c>
      <c r="E5595" s="19"/>
    </row>
    <row r="5596" spans="1:5" x14ac:dyDescent="0.25">
      <c r="A5596" s="19">
        <v>10767</v>
      </c>
      <c r="B5596" s="19" t="s">
        <v>38</v>
      </c>
      <c r="C5596" s="19" t="s">
        <v>6393</v>
      </c>
      <c r="D5596" s="19" t="s">
        <v>972</v>
      </c>
      <c r="E5596" s="19"/>
    </row>
    <row r="5597" spans="1:5" x14ac:dyDescent="0.25">
      <c r="A5597" s="19">
        <v>10768</v>
      </c>
      <c r="B5597" s="19" t="s">
        <v>38</v>
      </c>
      <c r="C5597" s="19" t="s">
        <v>6393</v>
      </c>
      <c r="D5597" s="19" t="s">
        <v>973</v>
      </c>
      <c r="E5597" s="19"/>
    </row>
    <row r="5598" spans="1:5" x14ac:dyDescent="0.25">
      <c r="A5598" s="19">
        <v>10769</v>
      </c>
      <c r="B5598" s="19" t="s">
        <v>38</v>
      </c>
      <c r="C5598" s="19" t="s">
        <v>6393</v>
      </c>
      <c r="D5598" s="19" t="s">
        <v>906</v>
      </c>
      <c r="E5598" s="19"/>
    </row>
    <row r="5599" spans="1:5" x14ac:dyDescent="0.25">
      <c r="A5599" s="19">
        <v>10770</v>
      </c>
      <c r="B5599" s="19" t="s">
        <v>38</v>
      </c>
      <c r="C5599" s="19" t="s">
        <v>6393</v>
      </c>
      <c r="D5599" s="19" t="s">
        <v>974</v>
      </c>
      <c r="E5599" s="19"/>
    </row>
    <row r="5600" spans="1:5" x14ac:dyDescent="0.25">
      <c r="A5600" s="19">
        <v>10771</v>
      </c>
      <c r="B5600" s="19" t="s">
        <v>38</v>
      </c>
      <c r="C5600" s="19" t="s">
        <v>6334</v>
      </c>
      <c r="D5600" s="19" t="s">
        <v>720</v>
      </c>
      <c r="E5600" s="19"/>
    </row>
    <row r="5601" spans="1:5" x14ac:dyDescent="0.25">
      <c r="A5601" s="19">
        <v>10773</v>
      </c>
      <c r="B5601" s="19" t="s">
        <v>38</v>
      </c>
      <c r="C5601" s="19" t="s">
        <v>6334</v>
      </c>
      <c r="D5601" s="19" t="s">
        <v>716</v>
      </c>
      <c r="E5601" s="19"/>
    </row>
    <row r="5602" spans="1:5" x14ac:dyDescent="0.25">
      <c r="A5602" s="19">
        <v>10774</v>
      </c>
      <c r="B5602" s="19" t="s">
        <v>38</v>
      </c>
      <c r="C5602" s="19" t="s">
        <v>6334</v>
      </c>
      <c r="D5602" s="19" t="s">
        <v>717</v>
      </c>
      <c r="E5602" s="19"/>
    </row>
    <row r="5603" spans="1:5" x14ac:dyDescent="0.25">
      <c r="A5603" s="19">
        <v>10775</v>
      </c>
      <c r="B5603" s="19" t="s">
        <v>38</v>
      </c>
      <c r="C5603" s="19" t="s">
        <v>6334</v>
      </c>
      <c r="D5603" s="19" t="s">
        <v>715</v>
      </c>
      <c r="E5603" s="19"/>
    </row>
    <row r="5604" spans="1:5" x14ac:dyDescent="0.25">
      <c r="A5604" s="19">
        <v>10776</v>
      </c>
      <c r="B5604" s="19" t="s">
        <v>38</v>
      </c>
      <c r="C5604" s="19" t="s">
        <v>6334</v>
      </c>
      <c r="D5604" s="19" t="s">
        <v>714</v>
      </c>
      <c r="E5604" s="19"/>
    </row>
    <row r="5605" spans="1:5" x14ac:dyDescent="0.25">
      <c r="A5605" s="19">
        <v>10777</v>
      </c>
      <c r="B5605" s="19" t="s">
        <v>38</v>
      </c>
      <c r="C5605" s="19" t="s">
        <v>6334</v>
      </c>
      <c r="D5605" s="19" t="s">
        <v>975</v>
      </c>
      <c r="E5605" s="19"/>
    </row>
    <row r="5606" spans="1:5" x14ac:dyDescent="0.25">
      <c r="A5606" s="19">
        <v>10778</v>
      </c>
      <c r="B5606" s="19" t="s">
        <v>38</v>
      </c>
      <c r="C5606" s="19" t="s">
        <v>6334</v>
      </c>
      <c r="D5606" s="19" t="s">
        <v>976</v>
      </c>
      <c r="E5606" s="19"/>
    </row>
    <row r="5607" spans="1:5" x14ac:dyDescent="0.25">
      <c r="A5607" s="19">
        <v>10779</v>
      </c>
      <c r="B5607" s="19" t="s">
        <v>38</v>
      </c>
      <c r="C5607" s="19" t="s">
        <v>6426</v>
      </c>
      <c r="D5607" s="19" t="s">
        <v>722</v>
      </c>
      <c r="E5607" s="19"/>
    </row>
    <row r="5608" spans="1:5" x14ac:dyDescent="0.25">
      <c r="A5608" s="19">
        <v>10780</v>
      </c>
      <c r="B5608" s="19" t="s">
        <v>38</v>
      </c>
      <c r="C5608" s="19" t="s">
        <v>6426</v>
      </c>
      <c r="D5608" s="19" t="s">
        <v>724</v>
      </c>
      <c r="E5608" s="19"/>
    </row>
    <row r="5609" spans="1:5" x14ac:dyDescent="0.25">
      <c r="A5609" s="19">
        <v>10781</v>
      </c>
      <c r="B5609" s="19" t="s">
        <v>38</v>
      </c>
      <c r="C5609" s="19" t="s">
        <v>6426</v>
      </c>
      <c r="D5609" s="19" t="s">
        <v>977</v>
      </c>
      <c r="E5609" s="19"/>
    </row>
    <row r="5610" spans="1:5" x14ac:dyDescent="0.25">
      <c r="A5610" s="19">
        <v>10782</v>
      </c>
      <c r="B5610" s="19" t="s">
        <v>38</v>
      </c>
      <c r="C5610" s="19" t="s">
        <v>6426</v>
      </c>
      <c r="D5610" s="19" t="s">
        <v>978</v>
      </c>
      <c r="E5610" s="19"/>
    </row>
    <row r="5611" spans="1:5" x14ac:dyDescent="0.25">
      <c r="A5611" s="19">
        <v>10783</v>
      </c>
      <c r="B5611" s="19" t="s">
        <v>38</v>
      </c>
      <c r="C5611" s="19" t="s">
        <v>6426</v>
      </c>
      <c r="D5611" s="19" t="s">
        <v>727</v>
      </c>
      <c r="E5611" s="19"/>
    </row>
    <row r="5612" spans="1:5" x14ac:dyDescent="0.25">
      <c r="A5612" s="19">
        <v>10784</v>
      </c>
      <c r="B5612" s="19" t="s">
        <v>38</v>
      </c>
      <c r="C5612" s="19" t="s">
        <v>6426</v>
      </c>
      <c r="D5612" s="19" t="s">
        <v>979</v>
      </c>
      <c r="E5612" s="19"/>
    </row>
    <row r="5613" spans="1:5" x14ac:dyDescent="0.25">
      <c r="A5613" s="19">
        <v>10785</v>
      </c>
      <c r="B5613" s="19" t="s">
        <v>38</v>
      </c>
      <c r="C5613" s="19" t="s">
        <v>6328</v>
      </c>
      <c r="D5613" s="19" t="s">
        <v>980</v>
      </c>
      <c r="E5613" s="19"/>
    </row>
    <row r="5614" spans="1:5" x14ac:dyDescent="0.25">
      <c r="A5614" s="19">
        <v>10786</v>
      </c>
      <c r="B5614" s="19" t="s">
        <v>38</v>
      </c>
      <c r="C5614" s="19" t="s">
        <v>6328</v>
      </c>
      <c r="D5614" s="19" t="s">
        <v>981</v>
      </c>
      <c r="E5614" s="19"/>
    </row>
    <row r="5615" spans="1:5" x14ac:dyDescent="0.25">
      <c r="A5615" s="19">
        <v>10787</v>
      </c>
      <c r="B5615" s="19" t="s">
        <v>38</v>
      </c>
      <c r="C5615" s="19" t="s">
        <v>6328</v>
      </c>
      <c r="D5615" s="19" t="s">
        <v>982</v>
      </c>
      <c r="E5615" s="19"/>
    </row>
    <row r="5616" spans="1:5" x14ac:dyDescent="0.25">
      <c r="A5616" s="19">
        <v>10788</v>
      </c>
      <c r="B5616" s="19" t="s">
        <v>38</v>
      </c>
      <c r="C5616" s="19" t="s">
        <v>6328</v>
      </c>
      <c r="D5616" s="19" t="s">
        <v>983</v>
      </c>
      <c r="E5616" s="19"/>
    </row>
    <row r="5617" spans="1:5" x14ac:dyDescent="0.25">
      <c r="A5617" s="19">
        <v>10789</v>
      </c>
      <c r="B5617" s="19" t="s">
        <v>38</v>
      </c>
      <c r="C5617" s="19" t="s">
        <v>6328</v>
      </c>
      <c r="D5617" s="19" t="s">
        <v>924</v>
      </c>
      <c r="E5617" s="19"/>
    </row>
    <row r="5618" spans="1:5" x14ac:dyDescent="0.25">
      <c r="A5618" s="19">
        <v>10790</v>
      </c>
      <c r="B5618" s="19" t="s">
        <v>38</v>
      </c>
      <c r="C5618" s="19" t="s">
        <v>6328</v>
      </c>
      <c r="D5618" s="19" t="s">
        <v>921</v>
      </c>
      <c r="E5618" s="19"/>
    </row>
    <row r="5619" spans="1:5" x14ac:dyDescent="0.25">
      <c r="A5619" s="19">
        <v>10791</v>
      </c>
      <c r="B5619" s="19" t="s">
        <v>38</v>
      </c>
      <c r="C5619" s="19" t="s">
        <v>6328</v>
      </c>
      <c r="D5619" s="19" t="s">
        <v>923</v>
      </c>
      <c r="E5619" s="19"/>
    </row>
    <row r="5620" spans="1:5" x14ac:dyDescent="0.25">
      <c r="A5620" s="19">
        <v>10792</v>
      </c>
      <c r="B5620" s="19" t="s">
        <v>38</v>
      </c>
      <c r="C5620" s="19" t="s">
        <v>6328</v>
      </c>
      <c r="D5620" s="19" t="s">
        <v>8085</v>
      </c>
      <c r="E5620" s="19"/>
    </row>
    <row r="5621" spans="1:5" x14ac:dyDescent="0.25">
      <c r="A5621" s="19">
        <v>10793</v>
      </c>
      <c r="B5621" s="19" t="s">
        <v>38</v>
      </c>
      <c r="C5621" s="19" t="s">
        <v>6328</v>
      </c>
      <c r="D5621" s="19" t="s">
        <v>8086</v>
      </c>
      <c r="E5621" s="19"/>
    </row>
    <row r="5622" spans="1:5" x14ac:dyDescent="0.25">
      <c r="A5622" s="19">
        <v>10794</v>
      </c>
      <c r="B5622" s="19" t="s">
        <v>38</v>
      </c>
      <c r="C5622" s="19" t="s">
        <v>6328</v>
      </c>
      <c r="D5622" s="19" t="s">
        <v>986</v>
      </c>
      <c r="E5622" s="19"/>
    </row>
    <row r="5623" spans="1:5" x14ac:dyDescent="0.25">
      <c r="A5623" s="19">
        <v>10795</v>
      </c>
      <c r="B5623" s="19" t="s">
        <v>38</v>
      </c>
      <c r="C5623" s="19" t="s">
        <v>6479</v>
      </c>
      <c r="D5623" s="19" t="s">
        <v>738</v>
      </c>
      <c r="E5623" s="19"/>
    </row>
    <row r="5624" spans="1:5" x14ac:dyDescent="0.25">
      <c r="A5624" s="19">
        <v>10796</v>
      </c>
      <c r="B5624" s="19" t="s">
        <v>38</v>
      </c>
      <c r="C5624" s="19" t="s">
        <v>6322</v>
      </c>
      <c r="D5624" s="19" t="s">
        <v>741</v>
      </c>
      <c r="E5624" s="19"/>
    </row>
    <row r="5625" spans="1:5" x14ac:dyDescent="0.25">
      <c r="A5625" s="19">
        <v>10797</v>
      </c>
      <c r="B5625" s="19" t="s">
        <v>38</v>
      </c>
      <c r="C5625" s="19" t="s">
        <v>6322</v>
      </c>
      <c r="D5625" s="19" t="s">
        <v>930</v>
      </c>
      <c r="E5625" s="19"/>
    </row>
    <row r="5626" spans="1:5" x14ac:dyDescent="0.25">
      <c r="A5626" s="19">
        <v>10798</v>
      </c>
      <c r="B5626" s="19" t="s">
        <v>38</v>
      </c>
      <c r="C5626" s="19" t="s">
        <v>6322</v>
      </c>
      <c r="D5626" s="19" t="s">
        <v>987</v>
      </c>
      <c r="E5626" s="19"/>
    </row>
    <row r="5627" spans="1:5" x14ac:dyDescent="0.25">
      <c r="A5627" s="19">
        <v>10799</v>
      </c>
      <c r="B5627" s="19" t="s">
        <v>38</v>
      </c>
      <c r="C5627" s="19" t="s">
        <v>6322</v>
      </c>
      <c r="D5627" s="19" t="s">
        <v>874</v>
      </c>
      <c r="E5627" s="19"/>
    </row>
    <row r="5628" spans="1:5" x14ac:dyDescent="0.25">
      <c r="A5628" s="19">
        <v>10800</v>
      </c>
      <c r="B5628" s="19" t="s">
        <v>38</v>
      </c>
      <c r="C5628" s="19" t="s">
        <v>6322</v>
      </c>
      <c r="D5628" s="19" t="s">
        <v>931</v>
      </c>
      <c r="E5628" s="19"/>
    </row>
    <row r="5629" spans="1:5" x14ac:dyDescent="0.25">
      <c r="A5629" s="19">
        <v>10801</v>
      </c>
      <c r="B5629" s="19" t="s">
        <v>38</v>
      </c>
      <c r="C5629" s="19" t="s">
        <v>6322</v>
      </c>
      <c r="D5629" s="19" t="s">
        <v>988</v>
      </c>
      <c r="E5629" s="19"/>
    </row>
    <row r="5630" spans="1:5" x14ac:dyDescent="0.25">
      <c r="A5630" s="19">
        <v>10802</v>
      </c>
      <c r="B5630" s="19" t="s">
        <v>38</v>
      </c>
      <c r="C5630" s="19" t="s">
        <v>6322</v>
      </c>
      <c r="D5630" s="19" t="s">
        <v>989</v>
      </c>
      <c r="E5630" s="19"/>
    </row>
    <row r="5631" spans="1:5" x14ac:dyDescent="0.25">
      <c r="A5631" s="19">
        <v>10803</v>
      </c>
      <c r="B5631" s="19" t="s">
        <v>38</v>
      </c>
      <c r="C5631" s="19" t="s">
        <v>6322</v>
      </c>
      <c r="D5631" s="19" t="s">
        <v>990</v>
      </c>
      <c r="E5631" s="19"/>
    </row>
    <row r="5632" spans="1:5" x14ac:dyDescent="0.25">
      <c r="A5632" s="19">
        <v>10804</v>
      </c>
      <c r="B5632" s="19" t="s">
        <v>38</v>
      </c>
      <c r="C5632" s="19" t="s">
        <v>6322</v>
      </c>
      <c r="D5632" s="19" t="s">
        <v>758</v>
      </c>
      <c r="E5632" s="19"/>
    </row>
    <row r="5633" spans="1:5" x14ac:dyDescent="0.25">
      <c r="A5633" s="19">
        <v>10805</v>
      </c>
      <c r="B5633" s="19" t="s">
        <v>38</v>
      </c>
      <c r="C5633" s="19" t="s">
        <v>6341</v>
      </c>
      <c r="D5633" s="19" t="s">
        <v>936</v>
      </c>
      <c r="E5633" s="19"/>
    </row>
    <row r="5634" spans="1:5" x14ac:dyDescent="0.25">
      <c r="A5634" s="19">
        <v>10806</v>
      </c>
      <c r="B5634" s="19" t="s">
        <v>38</v>
      </c>
      <c r="C5634" s="19" t="s">
        <v>6341</v>
      </c>
      <c r="D5634" s="19" t="s">
        <v>937</v>
      </c>
      <c r="E5634" s="19"/>
    </row>
    <row r="5635" spans="1:5" x14ac:dyDescent="0.25">
      <c r="A5635" s="19">
        <v>10807</v>
      </c>
      <c r="B5635" s="19" t="s">
        <v>38</v>
      </c>
      <c r="C5635" s="19" t="s">
        <v>6325</v>
      </c>
      <c r="D5635" s="19" t="s">
        <v>991</v>
      </c>
      <c r="E5635" s="19"/>
    </row>
    <row r="5636" spans="1:5" x14ac:dyDescent="0.25">
      <c r="A5636" s="19">
        <v>10808</v>
      </c>
      <c r="B5636" s="19" t="s">
        <v>38</v>
      </c>
      <c r="C5636" s="19" t="s">
        <v>6530</v>
      </c>
      <c r="D5636" s="19" t="s">
        <v>811</v>
      </c>
      <c r="E5636" s="19"/>
    </row>
    <row r="5637" spans="1:5" x14ac:dyDescent="0.25">
      <c r="A5637" s="19">
        <v>10809</v>
      </c>
      <c r="B5637" s="19" t="s">
        <v>38</v>
      </c>
      <c r="C5637" s="19" t="s">
        <v>6530</v>
      </c>
      <c r="D5637" s="19" t="s">
        <v>941</v>
      </c>
      <c r="E5637" s="19"/>
    </row>
    <row r="5638" spans="1:5" x14ac:dyDescent="0.25">
      <c r="A5638" s="19">
        <v>10810</v>
      </c>
      <c r="B5638" s="19" t="s">
        <v>38</v>
      </c>
      <c r="C5638" s="19" t="s">
        <v>6530</v>
      </c>
      <c r="D5638" s="19" t="s">
        <v>992</v>
      </c>
      <c r="E5638" s="19"/>
    </row>
    <row r="5639" spans="1:5" x14ac:dyDescent="0.25">
      <c r="A5639" s="19">
        <v>10811</v>
      </c>
      <c r="B5639" s="19" t="s">
        <v>38</v>
      </c>
      <c r="C5639" s="19" t="s">
        <v>6530</v>
      </c>
      <c r="D5639" s="19" t="s">
        <v>993</v>
      </c>
      <c r="E5639" s="19"/>
    </row>
    <row r="5640" spans="1:5" x14ac:dyDescent="0.25">
      <c r="A5640" s="19">
        <v>10812</v>
      </c>
      <c r="B5640" s="19" t="s">
        <v>38</v>
      </c>
      <c r="C5640" s="19" t="s">
        <v>6581</v>
      </c>
      <c r="D5640" s="19" t="s">
        <v>994</v>
      </c>
      <c r="E5640" s="19"/>
    </row>
    <row r="5641" spans="1:5" x14ac:dyDescent="0.25">
      <c r="A5641" s="19">
        <v>10813</v>
      </c>
      <c r="B5641" s="19" t="s">
        <v>38</v>
      </c>
      <c r="C5641" s="19" t="s">
        <v>6581</v>
      </c>
      <c r="D5641" s="19" t="s">
        <v>995</v>
      </c>
      <c r="E5641" s="19"/>
    </row>
    <row r="5642" spans="1:5" x14ac:dyDescent="0.25">
      <c r="A5642" s="19">
        <v>10814</v>
      </c>
      <c r="B5642" s="19" t="s">
        <v>38</v>
      </c>
      <c r="C5642" s="19" t="s">
        <v>6581</v>
      </c>
      <c r="D5642" s="19" t="s">
        <v>943</v>
      </c>
      <c r="E5642" s="19"/>
    </row>
    <row r="5643" spans="1:5" x14ac:dyDescent="0.25">
      <c r="A5643" s="19">
        <v>10815</v>
      </c>
      <c r="B5643" s="19" t="s">
        <v>38</v>
      </c>
      <c r="C5643" s="19" t="s">
        <v>6320</v>
      </c>
      <c r="D5643" s="19" t="s">
        <v>1055</v>
      </c>
      <c r="E5643" s="19"/>
    </row>
    <row r="5644" spans="1:5" x14ac:dyDescent="0.25">
      <c r="A5644" s="19">
        <v>10816</v>
      </c>
      <c r="B5644" s="19" t="s">
        <v>38</v>
      </c>
      <c r="C5644" s="19" t="s">
        <v>6320</v>
      </c>
      <c r="D5644" s="19" t="s">
        <v>924</v>
      </c>
      <c r="E5644" s="19"/>
    </row>
    <row r="5645" spans="1:5" x14ac:dyDescent="0.25">
      <c r="A5645" s="19">
        <v>10817</v>
      </c>
      <c r="B5645" s="19" t="s">
        <v>38</v>
      </c>
      <c r="C5645" s="19" t="s">
        <v>6320</v>
      </c>
      <c r="D5645" s="19" t="s">
        <v>903</v>
      </c>
      <c r="E5645" s="19"/>
    </row>
    <row r="5646" spans="1:5" x14ac:dyDescent="0.25">
      <c r="A5646" s="19">
        <v>10818</v>
      </c>
      <c r="B5646" s="19" t="s">
        <v>38</v>
      </c>
      <c r="C5646" s="19" t="s">
        <v>6320</v>
      </c>
      <c r="D5646" s="19" t="s">
        <v>702</v>
      </c>
      <c r="E5646" s="19"/>
    </row>
    <row r="5647" spans="1:5" x14ac:dyDescent="0.25">
      <c r="A5647" s="19">
        <v>10819</v>
      </c>
      <c r="B5647" s="19" t="s">
        <v>38</v>
      </c>
      <c r="C5647" s="19" t="s">
        <v>6320</v>
      </c>
      <c r="D5647" s="19" t="s">
        <v>1056</v>
      </c>
      <c r="E5647" s="19"/>
    </row>
    <row r="5648" spans="1:5" x14ac:dyDescent="0.25">
      <c r="A5648" s="19">
        <v>10820</v>
      </c>
      <c r="B5648" s="19" t="s">
        <v>38</v>
      </c>
      <c r="C5648" s="19" t="s">
        <v>6320</v>
      </c>
      <c r="D5648" s="19" t="s">
        <v>967</v>
      </c>
      <c r="E5648" s="19"/>
    </row>
    <row r="5649" spans="1:5" x14ac:dyDescent="0.25">
      <c r="A5649" s="19">
        <v>10821</v>
      </c>
      <c r="B5649" s="19" t="s">
        <v>38</v>
      </c>
      <c r="C5649" s="19" t="s">
        <v>6393</v>
      </c>
      <c r="D5649" s="19" t="s">
        <v>906</v>
      </c>
      <c r="E5649" s="19"/>
    </row>
    <row r="5650" spans="1:5" x14ac:dyDescent="0.25">
      <c r="A5650" s="19">
        <v>10822</v>
      </c>
      <c r="B5650" s="19" t="s">
        <v>38</v>
      </c>
      <c r="C5650" s="19" t="s">
        <v>6393</v>
      </c>
      <c r="D5650" s="19" t="s">
        <v>972</v>
      </c>
      <c r="E5650" s="19"/>
    </row>
    <row r="5651" spans="1:5" x14ac:dyDescent="0.25">
      <c r="A5651" s="19">
        <v>10823</v>
      </c>
      <c r="B5651" s="19" t="s">
        <v>38</v>
      </c>
      <c r="C5651" s="19" t="s">
        <v>6393</v>
      </c>
      <c r="D5651" s="19" t="s">
        <v>974</v>
      </c>
      <c r="E5651" s="19"/>
    </row>
    <row r="5652" spans="1:5" x14ac:dyDescent="0.25">
      <c r="A5652" s="19">
        <v>10824</v>
      </c>
      <c r="B5652" s="19" t="s">
        <v>38</v>
      </c>
      <c r="C5652" s="19" t="s">
        <v>6393</v>
      </c>
      <c r="D5652" s="19" t="s">
        <v>1057</v>
      </c>
      <c r="E5652" s="19"/>
    </row>
    <row r="5653" spans="1:5" x14ac:dyDescent="0.25">
      <c r="A5653" s="19">
        <v>10825</v>
      </c>
      <c r="B5653" s="19" t="s">
        <v>38</v>
      </c>
      <c r="C5653" s="19" t="s">
        <v>6393</v>
      </c>
      <c r="D5653" s="19" t="s">
        <v>1058</v>
      </c>
      <c r="E5653" s="19"/>
    </row>
    <row r="5654" spans="1:5" x14ac:dyDescent="0.25">
      <c r="A5654" s="19">
        <v>10826</v>
      </c>
      <c r="B5654" s="19" t="s">
        <v>38</v>
      </c>
      <c r="C5654" s="19" t="s">
        <v>6393</v>
      </c>
      <c r="D5654" s="19" t="s">
        <v>8087</v>
      </c>
      <c r="E5654" s="19"/>
    </row>
    <row r="5655" spans="1:5" x14ac:dyDescent="0.25">
      <c r="A5655" s="19">
        <v>10827</v>
      </c>
      <c r="B5655" s="19" t="s">
        <v>38</v>
      </c>
      <c r="C5655" s="19" t="s">
        <v>6393</v>
      </c>
      <c r="D5655" s="19" t="s">
        <v>710</v>
      </c>
      <c r="E5655" s="19"/>
    </row>
    <row r="5656" spans="1:5" x14ac:dyDescent="0.25">
      <c r="A5656" s="19">
        <v>10828</v>
      </c>
      <c r="B5656" s="19" t="s">
        <v>38</v>
      </c>
      <c r="C5656" s="19" t="s">
        <v>6393</v>
      </c>
      <c r="D5656" s="19" t="s">
        <v>1059</v>
      </c>
      <c r="E5656" s="19"/>
    </row>
    <row r="5657" spans="1:5" x14ac:dyDescent="0.25">
      <c r="A5657" s="19">
        <v>10829</v>
      </c>
      <c r="B5657" s="19" t="s">
        <v>38</v>
      </c>
      <c r="C5657" s="19" t="s">
        <v>6334</v>
      </c>
      <c r="D5657" s="19" t="s">
        <v>1060</v>
      </c>
      <c r="E5657" s="19"/>
    </row>
    <row r="5658" spans="1:5" x14ac:dyDescent="0.25">
      <c r="A5658" s="19">
        <v>10830</v>
      </c>
      <c r="B5658" s="19" t="s">
        <v>38</v>
      </c>
      <c r="C5658" s="19" t="s">
        <v>6334</v>
      </c>
      <c r="D5658" s="19" t="s">
        <v>976</v>
      </c>
      <c r="E5658" s="19"/>
    </row>
    <row r="5659" spans="1:5" x14ac:dyDescent="0.25">
      <c r="A5659" s="19">
        <v>10831</v>
      </c>
      <c r="B5659" s="19" t="s">
        <v>38</v>
      </c>
      <c r="C5659" s="19" t="s">
        <v>6334</v>
      </c>
      <c r="D5659" s="19" t="s">
        <v>1061</v>
      </c>
      <c r="E5659" s="19"/>
    </row>
    <row r="5660" spans="1:5" x14ac:dyDescent="0.25">
      <c r="A5660" s="19">
        <v>10832</v>
      </c>
      <c r="B5660" s="19" t="s">
        <v>38</v>
      </c>
      <c r="C5660" s="19" t="s">
        <v>6334</v>
      </c>
      <c r="D5660" s="19" t="s">
        <v>720</v>
      </c>
      <c r="E5660" s="19"/>
    </row>
    <row r="5661" spans="1:5" x14ac:dyDescent="0.25">
      <c r="A5661" s="19">
        <v>10833</v>
      </c>
      <c r="B5661" s="19" t="s">
        <v>38</v>
      </c>
      <c r="C5661" s="19" t="s">
        <v>6328</v>
      </c>
      <c r="D5661" s="19" t="s">
        <v>984</v>
      </c>
      <c r="E5661" s="19"/>
    </row>
    <row r="5662" spans="1:5" x14ac:dyDescent="0.25">
      <c r="A5662" s="19">
        <v>10834</v>
      </c>
      <c r="B5662" s="19" t="s">
        <v>38</v>
      </c>
      <c r="C5662" s="19" t="s">
        <v>6328</v>
      </c>
      <c r="D5662" s="19" t="s">
        <v>980</v>
      </c>
      <c r="E5662" s="19"/>
    </row>
    <row r="5663" spans="1:5" x14ac:dyDescent="0.25">
      <c r="A5663" s="19">
        <v>10835</v>
      </c>
      <c r="B5663" s="19" t="s">
        <v>38</v>
      </c>
      <c r="C5663" s="19" t="s">
        <v>6328</v>
      </c>
      <c r="D5663" s="19" t="s">
        <v>1062</v>
      </c>
      <c r="E5663" s="19"/>
    </row>
    <row r="5664" spans="1:5" x14ac:dyDescent="0.25">
      <c r="A5664" s="19">
        <v>10836</v>
      </c>
      <c r="B5664" s="19" t="s">
        <v>38</v>
      </c>
      <c r="C5664" s="19" t="s">
        <v>6328</v>
      </c>
      <c r="D5664" s="19" t="s">
        <v>985</v>
      </c>
      <c r="E5664" s="19"/>
    </row>
    <row r="5665" spans="1:5" x14ac:dyDescent="0.25">
      <c r="A5665" s="19">
        <v>10837</v>
      </c>
      <c r="B5665" s="19" t="s">
        <v>38</v>
      </c>
      <c r="C5665" s="19" t="s">
        <v>6328</v>
      </c>
      <c r="D5665" s="19" t="s">
        <v>981</v>
      </c>
      <c r="E5665" s="19"/>
    </row>
    <row r="5666" spans="1:5" x14ac:dyDescent="0.25">
      <c r="A5666" s="19">
        <v>10838</v>
      </c>
      <c r="B5666" s="19" t="s">
        <v>38</v>
      </c>
      <c r="C5666" s="19" t="s">
        <v>6328</v>
      </c>
      <c r="D5666" s="19" t="s">
        <v>1063</v>
      </c>
      <c r="E5666" s="19"/>
    </row>
    <row r="5667" spans="1:5" x14ac:dyDescent="0.25">
      <c r="A5667" s="19">
        <v>10839</v>
      </c>
      <c r="B5667" s="19" t="s">
        <v>38</v>
      </c>
      <c r="C5667" s="19" t="s">
        <v>6328</v>
      </c>
      <c r="D5667" s="19" t="s">
        <v>1064</v>
      </c>
      <c r="E5667" s="19"/>
    </row>
    <row r="5668" spans="1:5" x14ac:dyDescent="0.25">
      <c r="A5668" s="19">
        <v>10840</v>
      </c>
      <c r="B5668" s="19" t="s">
        <v>38</v>
      </c>
      <c r="C5668" s="19" t="s">
        <v>6328</v>
      </c>
      <c r="D5668" s="19" t="s">
        <v>1065</v>
      </c>
      <c r="E5668" s="19"/>
    </row>
    <row r="5669" spans="1:5" x14ac:dyDescent="0.25">
      <c r="A5669" s="19">
        <v>10841</v>
      </c>
      <c r="B5669" s="19" t="s">
        <v>38</v>
      </c>
      <c r="C5669" s="19" t="s">
        <v>6328</v>
      </c>
      <c r="D5669" s="19" t="s">
        <v>986</v>
      </c>
      <c r="E5669" s="19"/>
    </row>
    <row r="5670" spans="1:5" x14ac:dyDescent="0.25">
      <c r="A5670" s="19">
        <v>10842</v>
      </c>
      <c r="B5670" s="19" t="s">
        <v>38</v>
      </c>
      <c r="C5670" s="19" t="s">
        <v>6322</v>
      </c>
      <c r="D5670" s="19" t="s">
        <v>1066</v>
      </c>
      <c r="E5670" s="19"/>
    </row>
    <row r="5671" spans="1:5" x14ac:dyDescent="0.25">
      <c r="A5671" s="19">
        <v>10843</v>
      </c>
      <c r="B5671" s="19" t="s">
        <v>38</v>
      </c>
      <c r="C5671" s="19" t="s">
        <v>6322</v>
      </c>
      <c r="D5671" s="19" t="s">
        <v>1025</v>
      </c>
      <c r="E5671" s="19"/>
    </row>
    <row r="5672" spans="1:5" x14ac:dyDescent="0.25">
      <c r="A5672" s="19">
        <v>10844</v>
      </c>
      <c r="B5672" s="19" t="s">
        <v>38</v>
      </c>
      <c r="C5672" s="19" t="s">
        <v>6322</v>
      </c>
      <c r="D5672" s="19" t="s">
        <v>1026</v>
      </c>
      <c r="E5672" s="19"/>
    </row>
    <row r="5673" spans="1:5" x14ac:dyDescent="0.25">
      <c r="A5673" s="19">
        <v>10845</v>
      </c>
      <c r="B5673" s="19" t="s">
        <v>38</v>
      </c>
      <c r="C5673" s="19" t="s">
        <v>6322</v>
      </c>
      <c r="D5673" s="19" t="s">
        <v>741</v>
      </c>
      <c r="E5673" s="19"/>
    </row>
    <row r="5674" spans="1:5" x14ac:dyDescent="0.25">
      <c r="A5674" s="19">
        <v>10846</v>
      </c>
      <c r="B5674" s="19" t="s">
        <v>38</v>
      </c>
      <c r="C5674" s="19" t="s">
        <v>6322</v>
      </c>
      <c r="D5674" s="19" t="s">
        <v>1067</v>
      </c>
      <c r="E5674" s="19"/>
    </row>
    <row r="5675" spans="1:5" x14ac:dyDescent="0.25">
      <c r="A5675" s="19">
        <v>10847</v>
      </c>
      <c r="B5675" s="19" t="s">
        <v>38</v>
      </c>
      <c r="C5675" s="19" t="s">
        <v>6341</v>
      </c>
      <c r="D5675" s="19" t="s">
        <v>936</v>
      </c>
      <c r="E5675" s="19"/>
    </row>
    <row r="5676" spans="1:5" x14ac:dyDescent="0.25">
      <c r="A5676" s="19">
        <v>10848</v>
      </c>
      <c r="B5676" s="19" t="s">
        <v>38</v>
      </c>
      <c r="C5676" s="19" t="s">
        <v>6341</v>
      </c>
      <c r="D5676" s="19" t="s">
        <v>937</v>
      </c>
      <c r="E5676" s="19"/>
    </row>
    <row r="5677" spans="1:5" x14ac:dyDescent="0.25">
      <c r="A5677" s="19">
        <v>10849</v>
      </c>
      <c r="B5677" s="19" t="s">
        <v>38</v>
      </c>
      <c r="C5677" s="19" t="s">
        <v>6341</v>
      </c>
      <c r="D5677" s="19" t="s">
        <v>1068</v>
      </c>
      <c r="E5677" s="19"/>
    </row>
    <row r="5678" spans="1:5" x14ac:dyDescent="0.25">
      <c r="A5678" s="19">
        <v>10850</v>
      </c>
      <c r="B5678" s="19" t="s">
        <v>38</v>
      </c>
      <c r="C5678" s="19" t="s">
        <v>6341</v>
      </c>
      <c r="D5678" s="19" t="s">
        <v>1069</v>
      </c>
      <c r="E5678" s="19"/>
    </row>
    <row r="5679" spans="1:5" x14ac:dyDescent="0.25">
      <c r="A5679" s="19">
        <v>10851</v>
      </c>
      <c r="B5679" s="19" t="s">
        <v>38</v>
      </c>
      <c r="C5679" s="19" t="s">
        <v>6325</v>
      </c>
      <c r="D5679" s="19" t="s">
        <v>1070</v>
      </c>
      <c r="E5679" s="19"/>
    </row>
    <row r="5680" spans="1:5" x14ac:dyDescent="0.25">
      <c r="A5680" s="19">
        <v>10852</v>
      </c>
      <c r="B5680" s="19" t="s">
        <v>38</v>
      </c>
      <c r="C5680" s="19" t="s">
        <v>6530</v>
      </c>
      <c r="D5680" s="19" t="s">
        <v>1071</v>
      </c>
      <c r="E5680" s="19"/>
    </row>
    <row r="5681" spans="1:5" x14ac:dyDescent="0.25">
      <c r="A5681" s="19">
        <v>10853</v>
      </c>
      <c r="B5681" s="19" t="s">
        <v>38</v>
      </c>
      <c r="C5681" s="19" t="s">
        <v>6530</v>
      </c>
      <c r="D5681" s="19" t="s">
        <v>811</v>
      </c>
      <c r="E5681" s="19"/>
    </row>
    <row r="5682" spans="1:5" x14ac:dyDescent="0.25">
      <c r="A5682" s="19">
        <v>10854</v>
      </c>
      <c r="B5682" s="19" t="s">
        <v>38</v>
      </c>
      <c r="C5682" s="19" t="s">
        <v>6530</v>
      </c>
      <c r="D5682" s="19" t="s">
        <v>1032</v>
      </c>
      <c r="E5682" s="19"/>
    </row>
    <row r="5683" spans="1:5" x14ac:dyDescent="0.25">
      <c r="A5683" s="19">
        <v>10855</v>
      </c>
      <c r="B5683" s="19" t="s">
        <v>38</v>
      </c>
      <c r="C5683" s="19" t="s">
        <v>6530</v>
      </c>
      <c r="D5683" s="19" t="s">
        <v>941</v>
      </c>
      <c r="E5683" s="19"/>
    </row>
    <row r="5684" spans="1:5" x14ac:dyDescent="0.25">
      <c r="A5684" s="19">
        <v>10856</v>
      </c>
      <c r="B5684" s="19" t="s">
        <v>38</v>
      </c>
      <c r="C5684" s="19" t="s">
        <v>6581</v>
      </c>
      <c r="D5684" s="19" t="s">
        <v>1072</v>
      </c>
      <c r="E5684" s="19"/>
    </row>
    <row r="5685" spans="1:5" x14ac:dyDescent="0.25">
      <c r="A5685" s="19">
        <v>10857</v>
      </c>
      <c r="B5685" s="19" t="s">
        <v>38</v>
      </c>
      <c r="C5685" s="19" t="s">
        <v>6581</v>
      </c>
      <c r="D5685" s="19" t="s">
        <v>1073</v>
      </c>
      <c r="E5685" s="19"/>
    </row>
    <row r="5686" spans="1:5" x14ac:dyDescent="0.25">
      <c r="A5686" s="19">
        <v>10858</v>
      </c>
      <c r="B5686" s="19" t="s">
        <v>38</v>
      </c>
      <c r="C5686" s="19" t="s">
        <v>6581</v>
      </c>
      <c r="D5686" s="19" t="s">
        <v>1074</v>
      </c>
      <c r="E5686" s="19"/>
    </row>
    <row r="5687" spans="1:5" x14ac:dyDescent="0.25">
      <c r="A5687" s="19">
        <v>10859</v>
      </c>
      <c r="B5687" s="19" t="s">
        <v>38</v>
      </c>
      <c r="C5687" s="19" t="s">
        <v>6320</v>
      </c>
      <c r="D5687" s="19" t="s">
        <v>1007</v>
      </c>
      <c r="E5687" s="19"/>
    </row>
    <row r="5688" spans="1:5" x14ac:dyDescent="0.25">
      <c r="A5688" s="19">
        <v>10860</v>
      </c>
      <c r="B5688" s="19" t="s">
        <v>38</v>
      </c>
      <c r="C5688" s="19" t="s">
        <v>6320</v>
      </c>
      <c r="D5688" s="19" t="s">
        <v>903</v>
      </c>
      <c r="E5688" s="19"/>
    </row>
    <row r="5689" spans="1:5" x14ac:dyDescent="0.25">
      <c r="A5689" s="19">
        <v>10861</v>
      </c>
      <c r="B5689" s="19" t="s">
        <v>38</v>
      </c>
      <c r="C5689" s="19" t="s">
        <v>6320</v>
      </c>
      <c r="D5689" s="19" t="s">
        <v>702</v>
      </c>
      <c r="E5689" s="19"/>
    </row>
    <row r="5690" spans="1:5" x14ac:dyDescent="0.25">
      <c r="A5690" s="19">
        <v>10862</v>
      </c>
      <c r="B5690" s="19" t="s">
        <v>38</v>
      </c>
      <c r="C5690" s="19" t="s">
        <v>6320</v>
      </c>
      <c r="D5690" s="19" t="s">
        <v>1008</v>
      </c>
      <c r="E5690" s="19"/>
    </row>
    <row r="5691" spans="1:5" x14ac:dyDescent="0.25">
      <c r="A5691" s="19">
        <v>10863</v>
      </c>
      <c r="B5691" s="19" t="s">
        <v>38</v>
      </c>
      <c r="C5691" s="19" t="s">
        <v>6320</v>
      </c>
      <c r="D5691" s="19" t="s">
        <v>904</v>
      </c>
      <c r="E5691" s="19"/>
    </row>
    <row r="5692" spans="1:5" x14ac:dyDescent="0.25">
      <c r="A5692" s="19">
        <v>10864</v>
      </c>
      <c r="B5692" s="19" t="s">
        <v>38</v>
      </c>
      <c r="C5692" s="19" t="s">
        <v>6320</v>
      </c>
      <c r="D5692" s="19" t="s">
        <v>705</v>
      </c>
      <c r="E5692" s="19"/>
    </row>
    <row r="5693" spans="1:5" x14ac:dyDescent="0.25">
      <c r="A5693" s="19">
        <v>10865</v>
      </c>
      <c r="B5693" s="19" t="s">
        <v>38</v>
      </c>
      <c r="C5693" s="19" t="s">
        <v>6393</v>
      </c>
      <c r="D5693" s="19" t="s">
        <v>906</v>
      </c>
      <c r="E5693" s="19"/>
    </row>
    <row r="5694" spans="1:5" x14ac:dyDescent="0.25">
      <c r="A5694" s="19">
        <v>10866</v>
      </c>
      <c r="B5694" s="19" t="s">
        <v>38</v>
      </c>
      <c r="C5694" s="19" t="s">
        <v>6393</v>
      </c>
      <c r="D5694" s="19" t="s">
        <v>1009</v>
      </c>
      <c r="E5694" s="19"/>
    </row>
    <row r="5695" spans="1:5" x14ac:dyDescent="0.25">
      <c r="A5695" s="19">
        <v>10867</v>
      </c>
      <c r="B5695" s="19" t="s">
        <v>38</v>
      </c>
      <c r="C5695" s="19" t="s">
        <v>6393</v>
      </c>
      <c r="D5695" s="19" t="s">
        <v>8088</v>
      </c>
      <c r="E5695" s="19"/>
    </row>
    <row r="5696" spans="1:5" x14ac:dyDescent="0.25">
      <c r="A5696" s="19">
        <v>10868</v>
      </c>
      <c r="B5696" s="19" t="s">
        <v>38</v>
      </c>
      <c r="C5696" s="19" t="s">
        <v>6393</v>
      </c>
      <c r="D5696" s="19" t="s">
        <v>974</v>
      </c>
      <c r="E5696" s="19"/>
    </row>
    <row r="5697" spans="1:5" x14ac:dyDescent="0.25">
      <c r="A5697" s="19">
        <v>10869</v>
      </c>
      <c r="B5697" s="19" t="s">
        <v>38</v>
      </c>
      <c r="C5697" s="19" t="s">
        <v>6393</v>
      </c>
      <c r="D5697" s="19" t="s">
        <v>1010</v>
      </c>
      <c r="E5697" s="19"/>
    </row>
    <row r="5698" spans="1:5" x14ac:dyDescent="0.25">
      <c r="A5698" s="19">
        <v>10870</v>
      </c>
      <c r="B5698" s="19" t="s">
        <v>38</v>
      </c>
      <c r="C5698" s="19" t="s">
        <v>6393</v>
      </c>
      <c r="D5698" s="19" t="s">
        <v>8089</v>
      </c>
      <c r="E5698" s="19"/>
    </row>
    <row r="5699" spans="1:5" x14ac:dyDescent="0.25">
      <c r="A5699" s="19">
        <v>10871</v>
      </c>
      <c r="B5699" s="19" t="s">
        <v>38</v>
      </c>
      <c r="C5699" s="19" t="s">
        <v>6393</v>
      </c>
      <c r="D5699" s="19" t="s">
        <v>710</v>
      </c>
      <c r="E5699" s="19"/>
    </row>
    <row r="5700" spans="1:5" x14ac:dyDescent="0.25">
      <c r="A5700" s="19">
        <v>10872</v>
      </c>
      <c r="B5700" s="19" t="s">
        <v>38</v>
      </c>
      <c r="C5700" s="19" t="s">
        <v>6393</v>
      </c>
      <c r="D5700" s="19" t="s">
        <v>1011</v>
      </c>
      <c r="E5700" s="19"/>
    </row>
    <row r="5701" spans="1:5" x14ac:dyDescent="0.25">
      <c r="A5701" s="19">
        <v>10873</v>
      </c>
      <c r="B5701" s="19" t="s">
        <v>38</v>
      </c>
      <c r="C5701" s="19" t="s">
        <v>6393</v>
      </c>
      <c r="D5701" s="19" t="s">
        <v>1012</v>
      </c>
      <c r="E5701" s="19"/>
    </row>
    <row r="5702" spans="1:5" x14ac:dyDescent="0.25">
      <c r="A5702" s="19">
        <v>10874</v>
      </c>
      <c r="B5702" s="19" t="s">
        <v>38</v>
      </c>
      <c r="C5702" s="19" t="s">
        <v>6393</v>
      </c>
      <c r="D5702" s="19" t="s">
        <v>1013</v>
      </c>
      <c r="E5702" s="19"/>
    </row>
    <row r="5703" spans="1:5" x14ac:dyDescent="0.25">
      <c r="A5703" s="19">
        <v>10875</v>
      </c>
      <c r="B5703" s="19" t="s">
        <v>38</v>
      </c>
      <c r="C5703" s="19" t="s">
        <v>6393</v>
      </c>
      <c r="D5703" s="19" t="s">
        <v>1014</v>
      </c>
      <c r="E5703" s="19"/>
    </row>
    <row r="5704" spans="1:5" x14ac:dyDescent="0.25">
      <c r="A5704" s="19">
        <v>10876</v>
      </c>
      <c r="B5704" s="19" t="s">
        <v>38</v>
      </c>
      <c r="C5704" s="19" t="s">
        <v>6393</v>
      </c>
      <c r="D5704" s="19" t="s">
        <v>996</v>
      </c>
      <c r="E5704" s="19"/>
    </row>
    <row r="5705" spans="1:5" x14ac:dyDescent="0.25">
      <c r="A5705" s="19">
        <v>10877</v>
      </c>
      <c r="B5705" s="19" t="s">
        <v>38</v>
      </c>
      <c r="C5705" s="19" t="s">
        <v>6334</v>
      </c>
      <c r="D5705" s="19" t="s">
        <v>714</v>
      </c>
      <c r="E5705" s="19"/>
    </row>
    <row r="5706" spans="1:5" x14ac:dyDescent="0.25">
      <c r="A5706" s="19">
        <v>10878</v>
      </c>
      <c r="B5706" s="19" t="s">
        <v>38</v>
      </c>
      <c r="C5706" s="19" t="s">
        <v>6334</v>
      </c>
      <c r="D5706" s="19" t="s">
        <v>715</v>
      </c>
      <c r="E5706" s="19"/>
    </row>
    <row r="5707" spans="1:5" x14ac:dyDescent="0.25">
      <c r="A5707" s="19">
        <v>10879</v>
      </c>
      <c r="B5707" s="19" t="s">
        <v>38</v>
      </c>
      <c r="C5707" s="19" t="s">
        <v>6334</v>
      </c>
      <c r="D5707" s="19" t="s">
        <v>716</v>
      </c>
      <c r="E5707" s="19"/>
    </row>
    <row r="5708" spans="1:5" x14ac:dyDescent="0.25">
      <c r="A5708" s="19">
        <v>10880</v>
      </c>
      <c r="B5708" s="19" t="s">
        <v>38</v>
      </c>
      <c r="C5708" s="19" t="s">
        <v>6334</v>
      </c>
      <c r="D5708" s="19" t="s">
        <v>717</v>
      </c>
      <c r="E5708" s="19"/>
    </row>
    <row r="5709" spans="1:5" x14ac:dyDescent="0.25">
      <c r="A5709" s="19">
        <v>10881</v>
      </c>
      <c r="B5709" s="19" t="s">
        <v>38</v>
      </c>
      <c r="C5709" s="19" t="s">
        <v>6334</v>
      </c>
      <c r="D5709" s="19" t="s">
        <v>1015</v>
      </c>
      <c r="E5709" s="19"/>
    </row>
    <row r="5710" spans="1:5" x14ac:dyDescent="0.25">
      <c r="A5710" s="19">
        <v>10882</v>
      </c>
      <c r="B5710" s="19" t="s">
        <v>38</v>
      </c>
      <c r="C5710" s="19" t="s">
        <v>6334</v>
      </c>
      <c r="D5710" s="19" t="s">
        <v>720</v>
      </c>
      <c r="E5710" s="19"/>
    </row>
    <row r="5711" spans="1:5" x14ac:dyDescent="0.25">
      <c r="A5711" s="19">
        <v>10883</v>
      </c>
      <c r="B5711" s="19" t="s">
        <v>38</v>
      </c>
      <c r="C5711" s="19" t="s">
        <v>6426</v>
      </c>
      <c r="D5711" s="19" t="s">
        <v>722</v>
      </c>
      <c r="E5711" s="19"/>
    </row>
    <row r="5712" spans="1:5" x14ac:dyDescent="0.25">
      <c r="A5712" s="19">
        <v>10884</v>
      </c>
      <c r="B5712" s="19" t="s">
        <v>38</v>
      </c>
      <c r="C5712" s="19" t="s">
        <v>6426</v>
      </c>
      <c r="D5712" s="19" t="s">
        <v>721</v>
      </c>
      <c r="E5712" s="19"/>
    </row>
    <row r="5713" spans="1:5" x14ac:dyDescent="0.25">
      <c r="A5713" s="19">
        <v>10885</v>
      </c>
      <c r="B5713" s="19" t="s">
        <v>38</v>
      </c>
      <c r="C5713" s="19" t="s">
        <v>6426</v>
      </c>
      <c r="D5713" s="19" t="s">
        <v>977</v>
      </c>
      <c r="E5713" s="19"/>
    </row>
    <row r="5714" spans="1:5" x14ac:dyDescent="0.25">
      <c r="A5714" s="19">
        <v>10886</v>
      </c>
      <c r="B5714" s="19" t="s">
        <v>38</v>
      </c>
      <c r="C5714" s="19" t="s">
        <v>6426</v>
      </c>
      <c r="D5714" s="19" t="s">
        <v>978</v>
      </c>
      <c r="E5714" s="19"/>
    </row>
    <row r="5715" spans="1:5" x14ac:dyDescent="0.25">
      <c r="A5715" s="19">
        <v>10887</v>
      </c>
      <c r="B5715" s="19" t="s">
        <v>38</v>
      </c>
      <c r="C5715" s="19" t="s">
        <v>6426</v>
      </c>
      <c r="D5715" s="19" t="s">
        <v>1016</v>
      </c>
      <c r="E5715" s="19"/>
    </row>
    <row r="5716" spans="1:5" x14ac:dyDescent="0.25">
      <c r="A5716" s="19">
        <v>10888</v>
      </c>
      <c r="B5716" s="19" t="s">
        <v>38</v>
      </c>
      <c r="C5716" s="19" t="s">
        <v>6426</v>
      </c>
      <c r="D5716" s="19" t="s">
        <v>1017</v>
      </c>
      <c r="E5716" s="19"/>
    </row>
    <row r="5717" spans="1:5" x14ac:dyDescent="0.25">
      <c r="A5717" s="19">
        <v>10889</v>
      </c>
      <c r="B5717" s="19" t="s">
        <v>38</v>
      </c>
      <c r="C5717" s="19" t="s">
        <v>6426</v>
      </c>
      <c r="D5717" s="19" t="s">
        <v>798</v>
      </c>
      <c r="E5717" s="19"/>
    </row>
    <row r="5718" spans="1:5" x14ac:dyDescent="0.25">
      <c r="A5718" s="19">
        <v>10890</v>
      </c>
      <c r="B5718" s="19" t="s">
        <v>38</v>
      </c>
      <c r="C5718" s="19" t="s">
        <v>6426</v>
      </c>
      <c r="D5718" s="19" t="s">
        <v>727</v>
      </c>
      <c r="E5718" s="19"/>
    </row>
    <row r="5719" spans="1:5" x14ac:dyDescent="0.25">
      <c r="A5719" s="19">
        <v>10891</v>
      </c>
      <c r="B5719" s="19" t="s">
        <v>38</v>
      </c>
      <c r="C5719" s="19" t="s">
        <v>6426</v>
      </c>
      <c r="D5719" s="19" t="s">
        <v>726</v>
      </c>
      <c r="E5719" s="19"/>
    </row>
    <row r="5720" spans="1:5" x14ac:dyDescent="0.25">
      <c r="A5720" s="19">
        <v>10892</v>
      </c>
      <c r="B5720" s="19" t="s">
        <v>38</v>
      </c>
      <c r="C5720" s="19" t="s">
        <v>6328</v>
      </c>
      <c r="D5720" s="19" t="s">
        <v>984</v>
      </c>
      <c r="E5720" s="19"/>
    </row>
    <row r="5721" spans="1:5" x14ac:dyDescent="0.25">
      <c r="A5721" s="19">
        <v>10893</v>
      </c>
      <c r="B5721" s="19" t="s">
        <v>38</v>
      </c>
      <c r="C5721" s="19" t="s">
        <v>6328</v>
      </c>
      <c r="D5721" s="19" t="s">
        <v>920</v>
      </c>
      <c r="E5721" s="19"/>
    </row>
    <row r="5722" spans="1:5" x14ac:dyDescent="0.25">
      <c r="A5722" s="19">
        <v>10894</v>
      </c>
      <c r="B5722" s="19" t="s">
        <v>38</v>
      </c>
      <c r="C5722" s="19" t="s">
        <v>6328</v>
      </c>
      <c r="D5722" s="19" t="s">
        <v>1018</v>
      </c>
      <c r="E5722" s="19"/>
    </row>
    <row r="5723" spans="1:5" x14ac:dyDescent="0.25">
      <c r="A5723" s="19">
        <v>10895</v>
      </c>
      <c r="B5723" s="19" t="s">
        <v>38</v>
      </c>
      <c r="C5723" s="19" t="s">
        <v>6328</v>
      </c>
      <c r="D5723" s="19" t="s">
        <v>985</v>
      </c>
      <c r="E5723" s="19"/>
    </row>
    <row r="5724" spans="1:5" x14ac:dyDescent="0.25">
      <c r="A5724" s="19">
        <v>10896</v>
      </c>
      <c r="B5724" s="19" t="s">
        <v>38</v>
      </c>
      <c r="C5724" s="19" t="s">
        <v>6328</v>
      </c>
      <c r="D5724" s="19" t="s">
        <v>922</v>
      </c>
      <c r="E5724" s="19"/>
    </row>
    <row r="5725" spans="1:5" x14ac:dyDescent="0.25">
      <c r="A5725" s="19">
        <v>10897</v>
      </c>
      <c r="B5725" s="19" t="s">
        <v>38</v>
      </c>
      <c r="C5725" s="19" t="s">
        <v>6328</v>
      </c>
      <c r="D5725" s="19" t="s">
        <v>1019</v>
      </c>
      <c r="E5725" s="19"/>
    </row>
    <row r="5726" spans="1:5" x14ac:dyDescent="0.25">
      <c r="A5726" s="19">
        <v>10898</v>
      </c>
      <c r="B5726" s="19" t="s">
        <v>38</v>
      </c>
      <c r="C5726" s="19" t="s">
        <v>6328</v>
      </c>
      <c r="D5726" s="19" t="s">
        <v>1020</v>
      </c>
      <c r="E5726" s="19"/>
    </row>
    <row r="5727" spans="1:5" x14ac:dyDescent="0.25">
      <c r="A5727" s="19">
        <v>10899</v>
      </c>
      <c r="B5727" s="19" t="s">
        <v>38</v>
      </c>
      <c r="C5727" s="19" t="s">
        <v>6328</v>
      </c>
      <c r="D5727" s="19" t="s">
        <v>1021</v>
      </c>
      <c r="E5727" s="19"/>
    </row>
    <row r="5728" spans="1:5" x14ac:dyDescent="0.25">
      <c r="A5728" s="19">
        <v>10900</v>
      </c>
      <c r="B5728" s="19" t="s">
        <v>38</v>
      </c>
      <c r="C5728" s="19" t="s">
        <v>6328</v>
      </c>
      <c r="D5728" s="19" t="s">
        <v>1022</v>
      </c>
      <c r="E5728" s="19"/>
    </row>
    <row r="5729" spans="1:5" x14ac:dyDescent="0.25">
      <c r="A5729" s="19">
        <v>10901</v>
      </c>
      <c r="B5729" s="19" t="s">
        <v>38</v>
      </c>
      <c r="C5729" s="19" t="s">
        <v>6328</v>
      </c>
      <c r="D5729" s="19" t="s">
        <v>924</v>
      </c>
      <c r="E5729" s="19"/>
    </row>
    <row r="5730" spans="1:5" x14ac:dyDescent="0.25">
      <c r="A5730" s="19">
        <v>10902</v>
      </c>
      <c r="B5730" s="19" t="s">
        <v>38</v>
      </c>
      <c r="C5730" s="19" t="s">
        <v>6328</v>
      </c>
      <c r="D5730" s="19" t="s">
        <v>982</v>
      </c>
      <c r="E5730" s="19"/>
    </row>
    <row r="5731" spans="1:5" x14ac:dyDescent="0.25">
      <c r="A5731" s="19">
        <v>10903</v>
      </c>
      <c r="B5731" s="19" t="s">
        <v>38</v>
      </c>
      <c r="C5731" s="19" t="s">
        <v>6328</v>
      </c>
      <c r="D5731" s="19" t="s">
        <v>983</v>
      </c>
      <c r="E5731" s="19"/>
    </row>
    <row r="5732" spans="1:5" x14ac:dyDescent="0.25">
      <c r="A5732" s="19">
        <v>10904</v>
      </c>
      <c r="B5732" s="19" t="s">
        <v>38</v>
      </c>
      <c r="C5732" s="19" t="s">
        <v>6328</v>
      </c>
      <c r="D5732" s="19" t="s">
        <v>986</v>
      </c>
      <c r="E5732" s="19"/>
    </row>
    <row r="5733" spans="1:5" x14ac:dyDescent="0.25">
      <c r="A5733" s="19">
        <v>10905</v>
      </c>
      <c r="B5733" s="19" t="s">
        <v>38</v>
      </c>
      <c r="C5733" s="19" t="s">
        <v>6328</v>
      </c>
      <c r="D5733" s="19" t="s">
        <v>1023</v>
      </c>
      <c r="E5733" s="19"/>
    </row>
    <row r="5734" spans="1:5" x14ac:dyDescent="0.25">
      <c r="A5734" s="19">
        <v>10906</v>
      </c>
      <c r="B5734" s="19" t="s">
        <v>38</v>
      </c>
      <c r="C5734" s="19" t="s">
        <v>6479</v>
      </c>
      <c r="D5734" s="19" t="s">
        <v>738</v>
      </c>
      <c r="E5734" s="19"/>
    </row>
    <row r="5735" spans="1:5" x14ac:dyDescent="0.25">
      <c r="A5735" s="19">
        <v>10907</v>
      </c>
      <c r="B5735" s="19" t="s">
        <v>38</v>
      </c>
      <c r="C5735" s="19" t="s">
        <v>6318</v>
      </c>
      <c r="D5735" s="19" t="s">
        <v>1024</v>
      </c>
      <c r="E5735" s="19"/>
    </row>
    <row r="5736" spans="1:5" x14ac:dyDescent="0.25">
      <c r="A5736" s="19">
        <v>10908</v>
      </c>
      <c r="B5736" s="19" t="s">
        <v>38</v>
      </c>
      <c r="C5736" s="19" t="s">
        <v>6322</v>
      </c>
      <c r="D5736" s="19" t="s">
        <v>740</v>
      </c>
      <c r="E5736" s="19"/>
    </row>
    <row r="5737" spans="1:5" x14ac:dyDescent="0.25">
      <c r="A5737" s="19">
        <v>10909</v>
      </c>
      <c r="B5737" s="19" t="s">
        <v>38</v>
      </c>
      <c r="C5737" s="19" t="s">
        <v>6322</v>
      </c>
      <c r="D5737" s="19" t="s">
        <v>930</v>
      </c>
      <c r="E5737" s="19"/>
    </row>
    <row r="5738" spans="1:5" x14ac:dyDescent="0.25">
      <c r="A5738" s="19">
        <v>10910</v>
      </c>
      <c r="B5738" s="19" t="s">
        <v>38</v>
      </c>
      <c r="C5738" s="19" t="s">
        <v>6322</v>
      </c>
      <c r="D5738" s="19" t="s">
        <v>1025</v>
      </c>
      <c r="E5738" s="19"/>
    </row>
    <row r="5739" spans="1:5" x14ac:dyDescent="0.25">
      <c r="A5739" s="19">
        <v>10911</v>
      </c>
      <c r="B5739" s="19" t="s">
        <v>38</v>
      </c>
      <c r="C5739" s="19" t="s">
        <v>6322</v>
      </c>
      <c r="D5739" s="19" t="s">
        <v>1026</v>
      </c>
      <c r="E5739" s="19"/>
    </row>
    <row r="5740" spans="1:5" x14ac:dyDescent="0.25">
      <c r="A5740" s="19">
        <v>10912</v>
      </c>
      <c r="B5740" s="19" t="s">
        <v>38</v>
      </c>
      <c r="C5740" s="19" t="s">
        <v>6322</v>
      </c>
      <c r="D5740" s="19" t="s">
        <v>741</v>
      </c>
      <c r="E5740" s="19"/>
    </row>
    <row r="5741" spans="1:5" x14ac:dyDescent="0.25">
      <c r="A5741" s="19">
        <v>10913</v>
      </c>
      <c r="B5741" s="19" t="s">
        <v>38</v>
      </c>
      <c r="C5741" s="19" t="s">
        <v>6322</v>
      </c>
      <c r="D5741" s="19" t="s">
        <v>758</v>
      </c>
      <c r="E5741" s="19"/>
    </row>
    <row r="5742" spans="1:5" x14ac:dyDescent="0.25">
      <c r="A5742" s="19">
        <v>10914</v>
      </c>
      <c r="B5742" s="19" t="s">
        <v>38</v>
      </c>
      <c r="C5742" s="19" t="s">
        <v>6322</v>
      </c>
      <c r="D5742" s="19" t="s">
        <v>1027</v>
      </c>
      <c r="E5742" s="19"/>
    </row>
    <row r="5743" spans="1:5" x14ac:dyDescent="0.25">
      <c r="A5743" s="19">
        <v>10915</v>
      </c>
      <c r="B5743" s="19" t="s">
        <v>38</v>
      </c>
      <c r="C5743" s="19" t="s">
        <v>6322</v>
      </c>
      <c r="D5743" s="19" t="s">
        <v>1028</v>
      </c>
      <c r="E5743" s="19"/>
    </row>
    <row r="5744" spans="1:5" x14ac:dyDescent="0.25">
      <c r="A5744" s="19">
        <v>10916</v>
      </c>
      <c r="B5744" s="19" t="s">
        <v>38</v>
      </c>
      <c r="C5744" s="19" t="s">
        <v>6322</v>
      </c>
      <c r="D5744" s="19" t="s">
        <v>1029</v>
      </c>
      <c r="E5744" s="19"/>
    </row>
    <row r="5745" spans="1:5" x14ac:dyDescent="0.25">
      <c r="A5745" s="19">
        <v>10917</v>
      </c>
      <c r="B5745" s="19" t="s">
        <v>38</v>
      </c>
      <c r="C5745" s="19" t="s">
        <v>6341</v>
      </c>
      <c r="D5745" s="19" t="s">
        <v>936</v>
      </c>
      <c r="E5745" s="19"/>
    </row>
    <row r="5746" spans="1:5" x14ac:dyDescent="0.25">
      <c r="A5746" s="19">
        <v>10918</v>
      </c>
      <c r="B5746" s="19" t="s">
        <v>38</v>
      </c>
      <c r="C5746" s="19" t="s">
        <v>6341</v>
      </c>
      <c r="D5746" s="19" t="s">
        <v>937</v>
      </c>
      <c r="E5746" s="19"/>
    </row>
    <row r="5747" spans="1:5" x14ac:dyDescent="0.25">
      <c r="A5747" s="19">
        <v>10919</v>
      </c>
      <c r="B5747" s="19" t="s">
        <v>38</v>
      </c>
      <c r="C5747" s="19" t="s">
        <v>6325</v>
      </c>
      <c r="D5747" s="19" t="s">
        <v>1030</v>
      </c>
      <c r="E5747" s="19"/>
    </row>
    <row r="5748" spans="1:5" x14ac:dyDescent="0.25">
      <c r="A5748" s="19">
        <v>10920</v>
      </c>
      <c r="B5748" s="19" t="s">
        <v>38</v>
      </c>
      <c r="C5748" s="19" t="s">
        <v>6530</v>
      </c>
      <c r="D5748" s="19" t="s">
        <v>1031</v>
      </c>
      <c r="E5748" s="19"/>
    </row>
    <row r="5749" spans="1:5" x14ac:dyDescent="0.25">
      <c r="A5749" s="19">
        <v>10921</v>
      </c>
      <c r="B5749" s="19" t="s">
        <v>38</v>
      </c>
      <c r="C5749" s="19" t="s">
        <v>6530</v>
      </c>
      <c r="D5749" s="19" t="s">
        <v>811</v>
      </c>
      <c r="E5749" s="19"/>
    </row>
    <row r="5750" spans="1:5" x14ac:dyDescent="0.25">
      <c r="A5750" s="19">
        <v>10922</v>
      </c>
      <c r="B5750" s="19" t="s">
        <v>38</v>
      </c>
      <c r="C5750" s="19" t="s">
        <v>6530</v>
      </c>
      <c r="D5750" s="19" t="s">
        <v>1032</v>
      </c>
      <c r="E5750" s="19"/>
    </row>
    <row r="5751" spans="1:5" x14ac:dyDescent="0.25">
      <c r="A5751" s="19">
        <v>10923</v>
      </c>
      <c r="B5751" s="19" t="s">
        <v>38</v>
      </c>
      <c r="C5751" s="19" t="s">
        <v>6530</v>
      </c>
      <c r="D5751" s="19" t="s">
        <v>941</v>
      </c>
      <c r="E5751" s="19"/>
    </row>
    <row r="5752" spans="1:5" x14ac:dyDescent="0.25">
      <c r="A5752" s="19">
        <v>10924</v>
      </c>
      <c r="B5752" s="19" t="s">
        <v>38</v>
      </c>
      <c r="C5752" s="19" t="s">
        <v>6581</v>
      </c>
      <c r="D5752" s="19" t="s">
        <v>942</v>
      </c>
      <c r="E5752" s="19"/>
    </row>
    <row r="5753" spans="1:5" x14ac:dyDescent="0.25">
      <c r="A5753" s="19">
        <v>10925</v>
      </c>
      <c r="B5753" s="19" t="s">
        <v>38</v>
      </c>
      <c r="C5753" s="19" t="s">
        <v>6581</v>
      </c>
      <c r="D5753" s="19" t="s">
        <v>943</v>
      </c>
      <c r="E5753" s="19"/>
    </row>
    <row r="5754" spans="1:5" x14ac:dyDescent="0.25">
      <c r="A5754" s="19">
        <v>10926</v>
      </c>
      <c r="B5754" s="19" t="s">
        <v>210</v>
      </c>
      <c r="C5754" s="19" t="s">
        <v>7168</v>
      </c>
      <c r="D5754" s="19" t="s">
        <v>1004</v>
      </c>
      <c r="E5754" s="19"/>
    </row>
    <row r="5755" spans="1:5" x14ac:dyDescent="0.25">
      <c r="A5755" s="19">
        <v>10927</v>
      </c>
      <c r="B5755" s="19" t="s">
        <v>38</v>
      </c>
      <c r="C5755" s="19" t="s">
        <v>6322</v>
      </c>
      <c r="D5755" s="19" t="s">
        <v>8090</v>
      </c>
      <c r="E5755" s="19"/>
    </row>
    <row r="5756" spans="1:5" x14ac:dyDescent="0.25">
      <c r="A5756" s="19">
        <v>10928</v>
      </c>
      <c r="B5756" s="19" t="s">
        <v>38</v>
      </c>
      <c r="C5756" s="19" t="s">
        <v>6322</v>
      </c>
      <c r="D5756" s="19" t="s">
        <v>8091</v>
      </c>
      <c r="E5756" s="19"/>
    </row>
    <row r="5757" spans="1:5" x14ac:dyDescent="0.25">
      <c r="A5757" s="19">
        <v>10929</v>
      </c>
      <c r="B5757" s="19" t="s">
        <v>38</v>
      </c>
      <c r="C5757" s="19" t="s">
        <v>6322</v>
      </c>
      <c r="D5757" s="19" t="s">
        <v>8092</v>
      </c>
      <c r="E5757" s="19"/>
    </row>
    <row r="5758" spans="1:5" x14ac:dyDescent="0.25">
      <c r="A5758" s="19">
        <v>10930</v>
      </c>
      <c r="B5758" s="19" t="s">
        <v>38</v>
      </c>
      <c r="C5758" s="19" t="s">
        <v>6322</v>
      </c>
      <c r="D5758" s="19" t="s">
        <v>8093</v>
      </c>
      <c r="E5758" s="19"/>
    </row>
    <row r="5759" spans="1:5" x14ac:dyDescent="0.25">
      <c r="A5759" s="19">
        <v>10931</v>
      </c>
      <c r="B5759" s="19" t="s">
        <v>38</v>
      </c>
      <c r="C5759" s="19" t="s">
        <v>6322</v>
      </c>
      <c r="D5759" s="19" t="s">
        <v>8094</v>
      </c>
      <c r="E5759" s="19"/>
    </row>
    <row r="5760" spans="1:5" x14ac:dyDescent="0.25">
      <c r="A5760" s="19">
        <v>10932</v>
      </c>
      <c r="B5760" s="19" t="s">
        <v>38</v>
      </c>
      <c r="C5760" s="19" t="s">
        <v>6322</v>
      </c>
      <c r="D5760" s="19" t="s">
        <v>8095</v>
      </c>
      <c r="E5760" s="19"/>
    </row>
    <row r="5761" spans="1:5" x14ac:dyDescent="0.25">
      <c r="A5761" s="19">
        <v>10933</v>
      </c>
      <c r="B5761" s="19" t="s">
        <v>38</v>
      </c>
      <c r="C5761" s="19" t="s">
        <v>6322</v>
      </c>
      <c r="D5761" s="19" t="s">
        <v>8096</v>
      </c>
      <c r="E5761" s="19"/>
    </row>
    <row r="5762" spans="1:5" x14ac:dyDescent="0.25">
      <c r="A5762" s="19">
        <v>10934</v>
      </c>
      <c r="B5762" s="19" t="s">
        <v>38</v>
      </c>
      <c r="C5762" s="19" t="s">
        <v>6320</v>
      </c>
      <c r="D5762" s="19" t="s">
        <v>8097</v>
      </c>
      <c r="E5762" s="19"/>
    </row>
    <row r="5763" spans="1:5" x14ac:dyDescent="0.25">
      <c r="A5763" s="19">
        <v>10935</v>
      </c>
      <c r="B5763" s="19" t="s">
        <v>38</v>
      </c>
      <c r="C5763" s="19" t="s">
        <v>6328</v>
      </c>
      <c r="D5763" s="19" t="s">
        <v>947</v>
      </c>
      <c r="E5763" s="19"/>
    </row>
    <row r="5764" spans="1:5" x14ac:dyDescent="0.25">
      <c r="A5764" s="19">
        <v>10936</v>
      </c>
      <c r="B5764" s="19" t="s">
        <v>38</v>
      </c>
      <c r="C5764" s="19" t="s">
        <v>6479</v>
      </c>
      <c r="D5764" s="19" t="s">
        <v>948</v>
      </c>
      <c r="E5764" s="19"/>
    </row>
    <row r="5765" spans="1:5" x14ac:dyDescent="0.25">
      <c r="A5765" s="19">
        <v>10937</v>
      </c>
      <c r="B5765" s="19" t="s">
        <v>38</v>
      </c>
      <c r="C5765" s="19" t="s">
        <v>6328</v>
      </c>
      <c r="D5765" s="19" t="s">
        <v>1033</v>
      </c>
      <c r="E5765" s="19"/>
    </row>
    <row r="5766" spans="1:5" x14ac:dyDescent="0.25">
      <c r="A5766" s="19">
        <v>10938</v>
      </c>
      <c r="B5766" s="19" t="s">
        <v>38</v>
      </c>
      <c r="C5766" s="19" t="s">
        <v>6322</v>
      </c>
      <c r="D5766" s="19" t="s">
        <v>1600</v>
      </c>
      <c r="E5766" s="19"/>
    </row>
    <row r="5767" spans="1:5" x14ac:dyDescent="0.25">
      <c r="A5767" s="19">
        <v>10939</v>
      </c>
      <c r="B5767" s="19" t="s">
        <v>38</v>
      </c>
      <c r="C5767" s="19" t="s">
        <v>6322</v>
      </c>
      <c r="D5767" s="19" t="s">
        <v>1601</v>
      </c>
      <c r="E5767" s="19"/>
    </row>
    <row r="5768" spans="1:5" x14ac:dyDescent="0.25">
      <c r="A5768" s="19">
        <v>10940</v>
      </c>
      <c r="B5768" s="19" t="s">
        <v>38</v>
      </c>
      <c r="C5768" s="19" t="s">
        <v>6322</v>
      </c>
      <c r="D5768" s="19" t="s">
        <v>8098</v>
      </c>
      <c r="E5768" s="19"/>
    </row>
    <row r="5769" spans="1:5" x14ac:dyDescent="0.25">
      <c r="A5769" s="19">
        <v>10941</v>
      </c>
      <c r="B5769" s="19" t="s">
        <v>38</v>
      </c>
      <c r="C5769" s="19" t="s">
        <v>6322</v>
      </c>
      <c r="D5769" s="19" t="s">
        <v>656</v>
      </c>
      <c r="E5769" s="19"/>
    </row>
    <row r="5770" spans="1:5" x14ac:dyDescent="0.25">
      <c r="A5770" s="19">
        <v>10942</v>
      </c>
      <c r="B5770" s="19" t="s">
        <v>38</v>
      </c>
      <c r="C5770" s="19" t="s">
        <v>6322</v>
      </c>
      <c r="D5770" s="19" t="s">
        <v>8099</v>
      </c>
      <c r="E5770" s="19"/>
    </row>
    <row r="5771" spans="1:5" x14ac:dyDescent="0.25">
      <c r="A5771" s="19">
        <v>10943</v>
      </c>
      <c r="B5771" s="19" t="s">
        <v>1436</v>
      </c>
      <c r="C5771" s="19" t="s">
        <v>8100</v>
      </c>
      <c r="D5771" s="19" t="s">
        <v>1435</v>
      </c>
      <c r="E5771" s="19"/>
    </row>
    <row r="5772" spans="1:5" x14ac:dyDescent="0.25">
      <c r="A5772" s="19">
        <v>10944</v>
      </c>
      <c r="B5772" s="19" t="s">
        <v>1436</v>
      </c>
      <c r="C5772" s="19" t="s">
        <v>8100</v>
      </c>
      <c r="D5772" s="19" t="s">
        <v>1437</v>
      </c>
      <c r="E5772" s="19"/>
    </row>
    <row r="5773" spans="1:5" x14ac:dyDescent="0.25">
      <c r="A5773" s="19">
        <v>10945</v>
      </c>
      <c r="B5773" s="19" t="s">
        <v>1436</v>
      </c>
      <c r="C5773" s="19" t="s">
        <v>8100</v>
      </c>
      <c r="D5773" s="19" t="s">
        <v>1438</v>
      </c>
      <c r="E5773" s="19"/>
    </row>
    <row r="5774" spans="1:5" x14ac:dyDescent="0.25">
      <c r="A5774" s="19">
        <v>10946</v>
      </c>
      <c r="B5774" s="19" t="s">
        <v>1436</v>
      </c>
      <c r="C5774" s="19" t="s">
        <v>8100</v>
      </c>
      <c r="D5774" s="19" t="s">
        <v>1439</v>
      </c>
      <c r="E5774" s="19"/>
    </row>
    <row r="5775" spans="1:5" x14ac:dyDescent="0.25">
      <c r="A5775" s="19">
        <v>10947</v>
      </c>
      <c r="B5775" s="19" t="s">
        <v>1436</v>
      </c>
      <c r="C5775" s="19" t="s">
        <v>8100</v>
      </c>
      <c r="D5775" s="19" t="s">
        <v>1440</v>
      </c>
      <c r="E5775" s="19"/>
    </row>
    <row r="5776" spans="1:5" x14ac:dyDescent="0.25">
      <c r="A5776" s="19">
        <v>10948</v>
      </c>
      <c r="B5776" s="19" t="s">
        <v>1436</v>
      </c>
      <c r="C5776" s="19" t="s">
        <v>8100</v>
      </c>
      <c r="D5776" s="19" t="s">
        <v>1441</v>
      </c>
      <c r="E5776" s="19"/>
    </row>
    <row r="5777" spans="1:5" x14ac:dyDescent="0.25">
      <c r="A5777" s="19">
        <v>10949</v>
      </c>
      <c r="B5777" s="19" t="s">
        <v>1436</v>
      </c>
      <c r="C5777" s="19" t="s">
        <v>8100</v>
      </c>
      <c r="D5777" s="19" t="s">
        <v>1442</v>
      </c>
      <c r="E5777" s="19"/>
    </row>
    <row r="5778" spans="1:5" x14ac:dyDescent="0.25">
      <c r="A5778" s="19">
        <v>10950</v>
      </c>
      <c r="B5778" s="19" t="s">
        <v>1436</v>
      </c>
      <c r="C5778" s="19" t="s">
        <v>8100</v>
      </c>
      <c r="D5778" s="19" t="s">
        <v>1443</v>
      </c>
      <c r="E5778" s="19"/>
    </row>
    <row r="5779" spans="1:5" x14ac:dyDescent="0.25">
      <c r="A5779" s="19">
        <v>10951</v>
      </c>
      <c r="B5779" s="19" t="s">
        <v>1436</v>
      </c>
      <c r="C5779" s="19" t="s">
        <v>8100</v>
      </c>
      <c r="D5779" s="19" t="s">
        <v>1444</v>
      </c>
      <c r="E5779" s="19"/>
    </row>
    <row r="5780" spans="1:5" x14ac:dyDescent="0.25">
      <c r="A5780" s="19">
        <v>10952</v>
      </c>
      <c r="B5780" s="19" t="s">
        <v>1436</v>
      </c>
      <c r="C5780" s="19" t="s">
        <v>8100</v>
      </c>
      <c r="D5780" s="19" t="s">
        <v>1445</v>
      </c>
      <c r="E5780" s="19"/>
    </row>
    <row r="5781" spans="1:5" x14ac:dyDescent="0.25">
      <c r="A5781" s="19">
        <v>10953</v>
      </c>
      <c r="B5781" s="19" t="s">
        <v>1436</v>
      </c>
      <c r="C5781" s="19" t="s">
        <v>8100</v>
      </c>
      <c r="D5781" s="19" t="s">
        <v>1446</v>
      </c>
      <c r="E5781" s="19"/>
    </row>
    <row r="5782" spans="1:5" x14ac:dyDescent="0.25">
      <c r="A5782" s="19">
        <v>10954</v>
      </c>
      <c r="B5782" s="19" t="s">
        <v>1436</v>
      </c>
      <c r="C5782" s="19" t="s">
        <v>8100</v>
      </c>
      <c r="D5782" s="19" t="s">
        <v>1447</v>
      </c>
      <c r="E5782" s="19"/>
    </row>
    <row r="5783" spans="1:5" x14ac:dyDescent="0.25">
      <c r="A5783" s="19">
        <v>10955</v>
      </c>
      <c r="B5783" s="19" t="s">
        <v>1436</v>
      </c>
      <c r="C5783" s="19" t="s">
        <v>8100</v>
      </c>
      <c r="D5783" s="19" t="s">
        <v>1448</v>
      </c>
      <c r="E5783" s="19"/>
    </row>
    <row r="5784" spans="1:5" x14ac:dyDescent="0.25">
      <c r="A5784" s="19">
        <v>10956</v>
      </c>
      <c r="B5784" s="19" t="s">
        <v>1436</v>
      </c>
      <c r="C5784" s="19" t="s">
        <v>8100</v>
      </c>
      <c r="D5784" s="19" t="s">
        <v>1449</v>
      </c>
      <c r="E5784" s="19"/>
    </row>
    <row r="5785" spans="1:5" x14ac:dyDescent="0.25">
      <c r="A5785" s="19">
        <v>10957</v>
      </c>
      <c r="B5785" s="19" t="s">
        <v>1436</v>
      </c>
      <c r="C5785" s="19" t="s">
        <v>8100</v>
      </c>
      <c r="D5785" s="19" t="s">
        <v>1450</v>
      </c>
      <c r="E5785" s="19"/>
    </row>
    <row r="5786" spans="1:5" x14ac:dyDescent="0.25">
      <c r="A5786" s="19">
        <v>10958</v>
      </c>
      <c r="B5786" s="19" t="s">
        <v>1436</v>
      </c>
      <c r="C5786" s="19" t="s">
        <v>8100</v>
      </c>
      <c r="D5786" s="19" t="s">
        <v>1451</v>
      </c>
      <c r="E5786" s="19"/>
    </row>
    <row r="5787" spans="1:5" x14ac:dyDescent="0.25">
      <c r="A5787" s="19">
        <v>10959</v>
      </c>
      <c r="B5787" s="19" t="s">
        <v>1436</v>
      </c>
      <c r="C5787" s="19" t="s">
        <v>8100</v>
      </c>
      <c r="D5787" s="19" t="s">
        <v>1452</v>
      </c>
      <c r="E5787" s="19"/>
    </row>
    <row r="5788" spans="1:5" x14ac:dyDescent="0.25">
      <c r="A5788" s="19">
        <v>10960</v>
      </c>
      <c r="B5788" s="19" t="s">
        <v>1436</v>
      </c>
      <c r="C5788" s="19" t="s">
        <v>8100</v>
      </c>
      <c r="D5788" s="19" t="s">
        <v>1453</v>
      </c>
      <c r="E5788" s="19"/>
    </row>
    <row r="5789" spans="1:5" x14ac:dyDescent="0.25">
      <c r="A5789" s="19">
        <v>10961</v>
      </c>
      <c r="B5789" s="19" t="s">
        <v>1436</v>
      </c>
      <c r="C5789" s="19" t="s">
        <v>8100</v>
      </c>
      <c r="D5789" s="19" t="s">
        <v>1454</v>
      </c>
      <c r="E5789" s="19"/>
    </row>
    <row r="5790" spans="1:5" x14ac:dyDescent="0.25">
      <c r="A5790" s="19">
        <v>10962</v>
      </c>
      <c r="B5790" s="19" t="s">
        <v>1436</v>
      </c>
      <c r="C5790" s="19" t="s">
        <v>8100</v>
      </c>
      <c r="D5790" s="19" t="s">
        <v>1455</v>
      </c>
      <c r="E5790" s="19"/>
    </row>
    <row r="5791" spans="1:5" x14ac:dyDescent="0.25">
      <c r="A5791" s="19">
        <v>10963</v>
      </c>
      <c r="B5791" s="19" t="s">
        <v>1436</v>
      </c>
      <c r="C5791" s="19" t="s">
        <v>8100</v>
      </c>
      <c r="D5791" s="19" t="s">
        <v>1465</v>
      </c>
      <c r="E5791" s="19"/>
    </row>
    <row r="5792" spans="1:5" x14ac:dyDescent="0.25">
      <c r="A5792" s="19">
        <v>10964</v>
      </c>
      <c r="B5792" s="19" t="s">
        <v>1436</v>
      </c>
      <c r="C5792" s="19" t="s">
        <v>8100</v>
      </c>
      <c r="D5792" s="19" t="s">
        <v>1468</v>
      </c>
      <c r="E5792" s="19"/>
    </row>
    <row r="5793" spans="1:5" x14ac:dyDescent="0.25">
      <c r="A5793" s="19">
        <v>10965</v>
      </c>
      <c r="B5793" s="19" t="s">
        <v>1436</v>
      </c>
      <c r="C5793" s="19" t="s">
        <v>8100</v>
      </c>
      <c r="D5793" s="19" t="s">
        <v>1469</v>
      </c>
      <c r="E5793" s="19"/>
    </row>
    <row r="5794" spans="1:5" x14ac:dyDescent="0.25">
      <c r="A5794" s="19">
        <v>10966</v>
      </c>
      <c r="B5794" s="19" t="s">
        <v>1436</v>
      </c>
      <c r="C5794" s="19" t="s">
        <v>8100</v>
      </c>
      <c r="D5794" s="19" t="s">
        <v>1470</v>
      </c>
      <c r="E5794" s="19"/>
    </row>
    <row r="5795" spans="1:5" x14ac:dyDescent="0.25">
      <c r="A5795" s="19">
        <v>10967</v>
      </c>
      <c r="B5795" s="19" t="s">
        <v>1436</v>
      </c>
      <c r="C5795" s="19" t="s">
        <v>8100</v>
      </c>
      <c r="D5795" s="19" t="s">
        <v>1471</v>
      </c>
      <c r="E5795" s="19"/>
    </row>
    <row r="5796" spans="1:5" x14ac:dyDescent="0.25">
      <c r="A5796" s="19">
        <v>10968</v>
      </c>
      <c r="B5796" s="19" t="s">
        <v>1436</v>
      </c>
      <c r="C5796" s="19" t="s">
        <v>8100</v>
      </c>
      <c r="D5796" s="19" t="s">
        <v>1472</v>
      </c>
      <c r="E5796" s="19"/>
    </row>
    <row r="5797" spans="1:5" x14ac:dyDescent="0.25">
      <c r="A5797" s="19">
        <v>10969</v>
      </c>
      <c r="B5797" s="19" t="s">
        <v>1436</v>
      </c>
      <c r="C5797" s="19" t="s">
        <v>8100</v>
      </c>
      <c r="D5797" s="19" t="s">
        <v>1473</v>
      </c>
      <c r="E5797" s="19"/>
    </row>
    <row r="5798" spans="1:5" x14ac:dyDescent="0.25">
      <c r="A5798" s="19">
        <v>10970</v>
      </c>
      <c r="B5798" s="19" t="s">
        <v>1436</v>
      </c>
      <c r="C5798" s="19" t="s">
        <v>8100</v>
      </c>
      <c r="D5798" s="19" t="s">
        <v>1474</v>
      </c>
      <c r="E5798" s="19"/>
    </row>
    <row r="5799" spans="1:5" x14ac:dyDescent="0.25">
      <c r="A5799" s="19">
        <v>10971</v>
      </c>
      <c r="B5799" s="19" t="s">
        <v>1436</v>
      </c>
      <c r="C5799" s="19" t="s">
        <v>8100</v>
      </c>
      <c r="D5799" s="19" t="s">
        <v>1475</v>
      </c>
      <c r="E5799" s="19"/>
    </row>
    <row r="5800" spans="1:5" x14ac:dyDescent="0.25">
      <c r="A5800" s="19">
        <v>10972</v>
      </c>
      <c r="B5800" s="19" t="s">
        <v>1436</v>
      </c>
      <c r="C5800" s="19" t="s">
        <v>8100</v>
      </c>
      <c r="D5800" s="19" t="s">
        <v>1476</v>
      </c>
      <c r="E5800" s="19"/>
    </row>
    <row r="5801" spans="1:5" x14ac:dyDescent="0.25">
      <c r="A5801" s="19">
        <v>10973</v>
      </c>
      <c r="B5801" s="19" t="s">
        <v>1436</v>
      </c>
      <c r="C5801" s="19" t="s">
        <v>8100</v>
      </c>
      <c r="D5801" s="19" t="s">
        <v>1477</v>
      </c>
      <c r="E5801" s="19"/>
    </row>
    <row r="5802" spans="1:5" x14ac:dyDescent="0.25">
      <c r="A5802" s="19">
        <v>10974</v>
      </c>
      <c r="B5802" s="19" t="s">
        <v>1436</v>
      </c>
      <c r="C5802" s="19" t="s">
        <v>8100</v>
      </c>
      <c r="D5802" s="19" t="s">
        <v>1478</v>
      </c>
      <c r="E5802" s="19"/>
    </row>
    <row r="5803" spans="1:5" x14ac:dyDescent="0.25">
      <c r="A5803" s="19">
        <v>10975</v>
      </c>
      <c r="B5803" s="19" t="s">
        <v>1436</v>
      </c>
      <c r="C5803" s="19" t="s">
        <v>8100</v>
      </c>
      <c r="D5803" s="19" t="s">
        <v>1479</v>
      </c>
      <c r="E5803" s="19"/>
    </row>
    <row r="5804" spans="1:5" x14ac:dyDescent="0.25">
      <c r="A5804" s="19">
        <v>10976</v>
      </c>
      <c r="B5804" s="19" t="s">
        <v>1436</v>
      </c>
      <c r="C5804" s="19" t="s">
        <v>8100</v>
      </c>
      <c r="D5804" s="19" t="s">
        <v>1480</v>
      </c>
      <c r="E5804" s="19"/>
    </row>
    <row r="5805" spans="1:5" x14ac:dyDescent="0.25">
      <c r="A5805" s="19">
        <v>10977</v>
      </c>
      <c r="B5805" s="19" t="s">
        <v>1436</v>
      </c>
      <c r="C5805" s="19" t="s">
        <v>8100</v>
      </c>
      <c r="D5805" s="19" t="s">
        <v>1481</v>
      </c>
      <c r="E5805" s="19"/>
    </row>
    <row r="5806" spans="1:5" x14ac:dyDescent="0.25">
      <c r="A5806" s="19">
        <v>10978</v>
      </c>
      <c r="B5806" s="19" t="s">
        <v>1436</v>
      </c>
      <c r="C5806" s="19" t="s">
        <v>8100</v>
      </c>
      <c r="D5806" s="19" t="s">
        <v>1482</v>
      </c>
      <c r="E5806" s="19"/>
    </row>
    <row r="5807" spans="1:5" x14ac:dyDescent="0.25">
      <c r="A5807" s="19">
        <v>10979</v>
      </c>
      <c r="B5807" s="19" t="s">
        <v>1436</v>
      </c>
      <c r="C5807" s="19" t="s">
        <v>8100</v>
      </c>
      <c r="D5807" s="19" t="s">
        <v>1483</v>
      </c>
      <c r="E5807" s="19"/>
    </row>
    <row r="5808" spans="1:5" x14ac:dyDescent="0.25">
      <c r="A5808" s="19">
        <v>10980</v>
      </c>
      <c r="B5808" s="19" t="s">
        <v>1436</v>
      </c>
      <c r="C5808" s="19" t="s">
        <v>8100</v>
      </c>
      <c r="D5808" s="19" t="s">
        <v>1484</v>
      </c>
      <c r="E5808" s="19"/>
    </row>
    <row r="5809" spans="1:5" x14ac:dyDescent="0.25">
      <c r="A5809" s="19">
        <v>10981</v>
      </c>
      <c r="B5809" s="19" t="s">
        <v>1436</v>
      </c>
      <c r="C5809" s="19" t="s">
        <v>8100</v>
      </c>
      <c r="D5809" s="19" t="s">
        <v>1485</v>
      </c>
      <c r="E5809" s="19"/>
    </row>
    <row r="5810" spans="1:5" x14ac:dyDescent="0.25">
      <c r="A5810" s="19">
        <v>10982</v>
      </c>
      <c r="B5810" s="19" t="s">
        <v>1436</v>
      </c>
      <c r="C5810" s="19" t="s">
        <v>8100</v>
      </c>
      <c r="D5810" s="19" t="s">
        <v>1486</v>
      </c>
      <c r="E5810" s="19"/>
    </row>
    <row r="5811" spans="1:5" x14ac:dyDescent="0.25">
      <c r="A5811" s="19">
        <v>10983</v>
      </c>
      <c r="B5811" s="19" t="s">
        <v>1436</v>
      </c>
      <c r="C5811" s="19" t="s">
        <v>8100</v>
      </c>
      <c r="D5811" s="19" t="s">
        <v>8101</v>
      </c>
      <c r="E5811" s="19"/>
    </row>
    <row r="5812" spans="1:5" x14ac:dyDescent="0.25">
      <c r="A5812" s="19">
        <v>10984</v>
      </c>
      <c r="B5812" s="19" t="s">
        <v>1436</v>
      </c>
      <c r="C5812" s="19" t="s">
        <v>8100</v>
      </c>
      <c r="D5812" s="19" t="s">
        <v>1456</v>
      </c>
      <c r="E5812" s="19"/>
    </row>
    <row r="5813" spans="1:5" x14ac:dyDescent="0.25">
      <c r="A5813" s="19">
        <v>10985</v>
      </c>
      <c r="B5813" s="19" t="s">
        <v>1436</v>
      </c>
      <c r="C5813" s="19" t="s">
        <v>8100</v>
      </c>
      <c r="D5813" s="19" t="s">
        <v>1457</v>
      </c>
      <c r="E5813" s="19"/>
    </row>
    <row r="5814" spans="1:5" x14ac:dyDescent="0.25">
      <c r="A5814" s="19">
        <v>10986</v>
      </c>
      <c r="B5814" s="19" t="s">
        <v>1436</v>
      </c>
      <c r="C5814" s="19" t="s">
        <v>8100</v>
      </c>
      <c r="D5814" s="19" t="s">
        <v>1458</v>
      </c>
      <c r="E5814" s="19"/>
    </row>
    <row r="5815" spans="1:5" x14ac:dyDescent="0.25">
      <c r="A5815" s="19">
        <v>10987</v>
      </c>
      <c r="B5815" s="19" t="s">
        <v>1436</v>
      </c>
      <c r="C5815" s="19" t="s">
        <v>8100</v>
      </c>
      <c r="D5815" s="19" t="s">
        <v>1459</v>
      </c>
      <c r="E5815" s="19"/>
    </row>
    <row r="5816" spans="1:5" x14ac:dyDescent="0.25">
      <c r="A5816" s="19">
        <v>10988</v>
      </c>
      <c r="B5816" s="19" t="s">
        <v>1436</v>
      </c>
      <c r="C5816" s="19" t="s">
        <v>8100</v>
      </c>
      <c r="D5816" s="19" t="s">
        <v>8102</v>
      </c>
      <c r="E5816" s="19"/>
    </row>
    <row r="5817" spans="1:5" x14ac:dyDescent="0.25">
      <c r="A5817" s="19">
        <v>10989</v>
      </c>
      <c r="B5817" s="19" t="s">
        <v>1436</v>
      </c>
      <c r="C5817" s="19" t="s">
        <v>8100</v>
      </c>
      <c r="D5817" s="19" t="s">
        <v>8103</v>
      </c>
      <c r="E5817" s="19"/>
    </row>
    <row r="5818" spans="1:5" x14ac:dyDescent="0.25">
      <c r="A5818" s="19">
        <v>10990</v>
      </c>
      <c r="B5818" s="19" t="s">
        <v>1436</v>
      </c>
      <c r="C5818" s="19" t="s">
        <v>8100</v>
      </c>
      <c r="D5818" s="19" t="s">
        <v>8104</v>
      </c>
      <c r="E5818" s="19"/>
    </row>
    <row r="5819" spans="1:5" x14ac:dyDescent="0.25">
      <c r="A5819" s="19">
        <v>10991</v>
      </c>
      <c r="B5819" s="19" t="s">
        <v>1436</v>
      </c>
      <c r="C5819" s="19" t="s">
        <v>8100</v>
      </c>
      <c r="D5819" s="19" t="s">
        <v>1460</v>
      </c>
      <c r="E5819" s="19"/>
    </row>
    <row r="5820" spans="1:5" x14ac:dyDescent="0.25">
      <c r="A5820" s="19">
        <v>10992</v>
      </c>
      <c r="B5820" s="19" t="s">
        <v>1436</v>
      </c>
      <c r="C5820" s="19" t="s">
        <v>8100</v>
      </c>
      <c r="D5820" s="19" t="s">
        <v>950</v>
      </c>
      <c r="E5820" s="19"/>
    </row>
    <row r="5821" spans="1:5" x14ac:dyDescent="0.25">
      <c r="A5821" s="19">
        <v>10993</v>
      </c>
      <c r="B5821" s="19" t="s">
        <v>98</v>
      </c>
      <c r="C5821" s="19" t="s">
        <v>8025</v>
      </c>
      <c r="D5821" s="19" t="s">
        <v>2349</v>
      </c>
      <c r="E5821" s="19"/>
    </row>
    <row r="5822" spans="1:5" x14ac:dyDescent="0.25">
      <c r="A5822" s="19">
        <v>10994</v>
      </c>
      <c r="B5822" s="19" t="s">
        <v>1079</v>
      </c>
      <c r="C5822" s="19" t="s">
        <v>8105</v>
      </c>
      <c r="D5822" s="19" t="s">
        <v>1075</v>
      </c>
      <c r="E5822" s="19"/>
    </row>
    <row r="5823" spans="1:5" x14ac:dyDescent="0.25">
      <c r="A5823" s="19">
        <v>10995</v>
      </c>
      <c r="B5823" s="19" t="s">
        <v>1079</v>
      </c>
      <c r="C5823" s="19" t="s">
        <v>8105</v>
      </c>
      <c r="D5823" s="19" t="s">
        <v>1080</v>
      </c>
      <c r="E5823" s="19"/>
    </row>
    <row r="5824" spans="1:5" x14ac:dyDescent="0.25">
      <c r="A5824" s="19">
        <v>10996</v>
      </c>
      <c r="B5824" s="19" t="s">
        <v>1079</v>
      </c>
      <c r="C5824" s="19" t="s">
        <v>8105</v>
      </c>
      <c r="D5824" s="19" t="s">
        <v>1081</v>
      </c>
      <c r="E5824" s="19"/>
    </row>
    <row r="5825" spans="1:5" x14ac:dyDescent="0.25">
      <c r="A5825" s="19">
        <v>10997</v>
      </c>
      <c r="B5825" s="19" t="s">
        <v>1079</v>
      </c>
      <c r="C5825" s="19" t="s">
        <v>8105</v>
      </c>
      <c r="D5825" s="19" t="s">
        <v>1082</v>
      </c>
      <c r="E5825" s="19"/>
    </row>
    <row r="5826" spans="1:5" x14ac:dyDescent="0.25">
      <c r="A5826" s="19">
        <v>10998</v>
      </c>
      <c r="B5826" s="19" t="s">
        <v>1079</v>
      </c>
      <c r="C5826" s="19" t="s">
        <v>8105</v>
      </c>
      <c r="D5826" s="19" t="s">
        <v>1083</v>
      </c>
      <c r="E5826" s="19"/>
    </row>
    <row r="5827" spans="1:5" x14ac:dyDescent="0.25">
      <c r="A5827" s="19">
        <v>10999</v>
      </c>
      <c r="B5827" s="19" t="s">
        <v>1079</v>
      </c>
      <c r="C5827" s="19" t="s">
        <v>8105</v>
      </c>
      <c r="D5827" s="19" t="s">
        <v>1084</v>
      </c>
      <c r="E5827" s="19"/>
    </row>
    <row r="5828" spans="1:5" x14ac:dyDescent="0.25">
      <c r="A5828" s="19">
        <v>11000</v>
      </c>
      <c r="B5828" s="19" t="s">
        <v>1079</v>
      </c>
      <c r="C5828" s="19" t="s">
        <v>8105</v>
      </c>
      <c r="D5828" s="19" t="s">
        <v>1085</v>
      </c>
      <c r="E5828" s="19"/>
    </row>
    <row r="5829" spans="1:5" x14ac:dyDescent="0.25">
      <c r="A5829" s="19">
        <v>11001</v>
      </c>
      <c r="B5829" s="19" t="s">
        <v>1079</v>
      </c>
      <c r="C5829" s="19" t="s">
        <v>8105</v>
      </c>
      <c r="D5829" s="19" t="s">
        <v>1086</v>
      </c>
      <c r="E5829" s="19"/>
    </row>
    <row r="5830" spans="1:5" x14ac:dyDescent="0.25">
      <c r="A5830" s="19">
        <v>11002</v>
      </c>
      <c r="B5830" s="19" t="s">
        <v>1079</v>
      </c>
      <c r="C5830" s="19" t="s">
        <v>8105</v>
      </c>
      <c r="D5830" s="19" t="s">
        <v>1087</v>
      </c>
      <c r="E5830" s="19"/>
    </row>
    <row r="5831" spans="1:5" x14ac:dyDescent="0.25">
      <c r="A5831" s="19">
        <v>11003</v>
      </c>
      <c r="B5831" s="19" t="s">
        <v>1079</v>
      </c>
      <c r="C5831" s="19" t="s">
        <v>8105</v>
      </c>
      <c r="D5831" s="19" t="s">
        <v>1088</v>
      </c>
      <c r="E5831" s="19"/>
    </row>
    <row r="5832" spans="1:5" x14ac:dyDescent="0.25">
      <c r="A5832" s="19">
        <v>11004</v>
      </c>
      <c r="B5832" s="19" t="s">
        <v>1079</v>
      </c>
      <c r="C5832" s="19" t="s">
        <v>8105</v>
      </c>
      <c r="D5832" s="19" t="s">
        <v>1089</v>
      </c>
      <c r="E5832" s="19"/>
    </row>
    <row r="5833" spans="1:5" x14ac:dyDescent="0.25">
      <c r="A5833" s="19">
        <v>11005</v>
      </c>
      <c r="B5833" s="19" t="s">
        <v>1079</v>
      </c>
      <c r="C5833" s="19" t="s">
        <v>8105</v>
      </c>
      <c r="D5833" s="19" t="s">
        <v>1090</v>
      </c>
      <c r="E5833" s="19"/>
    </row>
    <row r="5834" spans="1:5" x14ac:dyDescent="0.25">
      <c r="A5834" s="19">
        <v>11006</v>
      </c>
      <c r="B5834" s="19" t="s">
        <v>1079</v>
      </c>
      <c r="C5834" s="19" t="s">
        <v>8105</v>
      </c>
      <c r="D5834" s="19" t="s">
        <v>1091</v>
      </c>
      <c r="E5834" s="19"/>
    </row>
    <row r="5835" spans="1:5" x14ac:dyDescent="0.25">
      <c r="A5835" s="19">
        <v>11007</v>
      </c>
      <c r="B5835" s="19" t="s">
        <v>1079</v>
      </c>
      <c r="C5835" s="19" t="s">
        <v>8105</v>
      </c>
      <c r="D5835" s="19" t="s">
        <v>1092</v>
      </c>
      <c r="E5835" s="19"/>
    </row>
    <row r="5836" spans="1:5" x14ac:dyDescent="0.25">
      <c r="A5836" s="19">
        <v>11008</v>
      </c>
      <c r="B5836" s="19" t="s">
        <v>1079</v>
      </c>
      <c r="C5836" s="19" t="s">
        <v>8105</v>
      </c>
      <c r="D5836" s="19" t="s">
        <v>1093</v>
      </c>
      <c r="E5836" s="19"/>
    </row>
    <row r="5837" spans="1:5" x14ac:dyDescent="0.25">
      <c r="A5837" s="19">
        <v>11009</v>
      </c>
      <c r="B5837" s="19" t="s">
        <v>1079</v>
      </c>
      <c r="C5837" s="19" t="s">
        <v>8105</v>
      </c>
      <c r="D5837" s="19" t="s">
        <v>1094</v>
      </c>
      <c r="E5837" s="19"/>
    </row>
    <row r="5838" spans="1:5" x14ac:dyDescent="0.25">
      <c r="A5838" s="19">
        <v>11010</v>
      </c>
      <c r="B5838" s="19" t="s">
        <v>1079</v>
      </c>
      <c r="C5838" s="19" t="s">
        <v>8105</v>
      </c>
      <c r="D5838" s="19" t="s">
        <v>1095</v>
      </c>
      <c r="E5838" s="19"/>
    </row>
    <row r="5839" spans="1:5" x14ac:dyDescent="0.25">
      <c r="A5839" s="19">
        <v>11011</v>
      </c>
      <c r="B5839" s="19" t="s">
        <v>1079</v>
      </c>
      <c r="C5839" s="19" t="s">
        <v>8105</v>
      </c>
      <c r="D5839" s="19" t="s">
        <v>1096</v>
      </c>
      <c r="E5839" s="19"/>
    </row>
    <row r="5840" spans="1:5" x14ac:dyDescent="0.25">
      <c r="A5840" s="19">
        <v>11012</v>
      </c>
      <c r="B5840" s="19" t="s">
        <v>1079</v>
      </c>
      <c r="C5840" s="19" t="s">
        <v>8105</v>
      </c>
      <c r="D5840" s="19" t="s">
        <v>1097</v>
      </c>
      <c r="E5840" s="19"/>
    </row>
    <row r="5841" spans="1:5" x14ac:dyDescent="0.25">
      <c r="A5841" s="19">
        <v>11013</v>
      </c>
      <c r="B5841" s="19" t="s">
        <v>1079</v>
      </c>
      <c r="C5841" s="19" t="s">
        <v>8105</v>
      </c>
      <c r="D5841" s="19" t="s">
        <v>1098</v>
      </c>
      <c r="E5841" s="19"/>
    </row>
    <row r="5842" spans="1:5" x14ac:dyDescent="0.25">
      <c r="A5842" s="19">
        <v>11014</v>
      </c>
      <c r="B5842" s="19" t="s">
        <v>1079</v>
      </c>
      <c r="C5842" s="19" t="s">
        <v>8105</v>
      </c>
      <c r="D5842" s="19" t="s">
        <v>1099</v>
      </c>
      <c r="E5842" s="19"/>
    </row>
    <row r="5843" spans="1:5" x14ac:dyDescent="0.25">
      <c r="A5843" s="19">
        <v>11015</v>
      </c>
      <c r="B5843" s="19" t="s">
        <v>1079</v>
      </c>
      <c r="C5843" s="19" t="s">
        <v>8105</v>
      </c>
      <c r="D5843" s="19" t="s">
        <v>1100</v>
      </c>
      <c r="E5843" s="19"/>
    </row>
    <row r="5844" spans="1:5" x14ac:dyDescent="0.25">
      <c r="A5844" s="19">
        <v>11016</v>
      </c>
      <c r="B5844" s="19" t="s">
        <v>1079</v>
      </c>
      <c r="C5844" s="19" t="s">
        <v>8105</v>
      </c>
      <c r="D5844" s="19" t="s">
        <v>1101</v>
      </c>
      <c r="E5844" s="19"/>
    </row>
    <row r="5845" spans="1:5" x14ac:dyDescent="0.25">
      <c r="A5845" s="19">
        <v>11017</v>
      </c>
      <c r="B5845" s="19" t="s">
        <v>1079</v>
      </c>
      <c r="C5845" s="19" t="s">
        <v>8105</v>
      </c>
      <c r="D5845" s="19" t="s">
        <v>1102</v>
      </c>
      <c r="E5845" s="19"/>
    </row>
    <row r="5846" spans="1:5" x14ac:dyDescent="0.25">
      <c r="A5846" s="19">
        <v>11018</v>
      </c>
      <c r="B5846" s="19" t="s">
        <v>1079</v>
      </c>
      <c r="C5846" s="19" t="s">
        <v>8105</v>
      </c>
      <c r="D5846" s="19" t="s">
        <v>1103</v>
      </c>
      <c r="E5846" s="19"/>
    </row>
    <row r="5847" spans="1:5" x14ac:dyDescent="0.25">
      <c r="A5847" s="19">
        <v>11019</v>
      </c>
      <c r="B5847" s="19" t="s">
        <v>1079</v>
      </c>
      <c r="C5847" s="19" t="s">
        <v>8105</v>
      </c>
      <c r="D5847" s="19" t="s">
        <v>1104</v>
      </c>
      <c r="E5847" s="19"/>
    </row>
    <row r="5848" spans="1:5" x14ac:dyDescent="0.25">
      <c r="A5848" s="19">
        <v>11020</v>
      </c>
      <c r="B5848" s="19" t="s">
        <v>1079</v>
      </c>
      <c r="C5848" s="19" t="s">
        <v>8105</v>
      </c>
      <c r="D5848" s="19" t="s">
        <v>1105</v>
      </c>
      <c r="E5848" s="19"/>
    </row>
    <row r="5849" spans="1:5" x14ac:dyDescent="0.25">
      <c r="A5849" s="19">
        <v>11021</v>
      </c>
      <c r="B5849" s="19" t="s">
        <v>1079</v>
      </c>
      <c r="C5849" s="19" t="s">
        <v>8105</v>
      </c>
      <c r="D5849" s="19" t="s">
        <v>1106</v>
      </c>
      <c r="E5849" s="19"/>
    </row>
    <row r="5850" spans="1:5" x14ac:dyDescent="0.25">
      <c r="A5850" s="19">
        <v>11022</v>
      </c>
      <c r="B5850" s="19" t="s">
        <v>1079</v>
      </c>
      <c r="C5850" s="19" t="s">
        <v>8105</v>
      </c>
      <c r="D5850" s="19" t="s">
        <v>1107</v>
      </c>
      <c r="E5850" s="19"/>
    </row>
    <row r="5851" spans="1:5" x14ac:dyDescent="0.25">
      <c r="A5851" s="19">
        <v>11023</v>
      </c>
      <c r="B5851" s="19" t="s">
        <v>1079</v>
      </c>
      <c r="C5851" s="19" t="s">
        <v>8105</v>
      </c>
      <c r="D5851" s="19" t="s">
        <v>1108</v>
      </c>
      <c r="E5851" s="19"/>
    </row>
    <row r="5852" spans="1:5" x14ac:dyDescent="0.25">
      <c r="A5852" s="19">
        <v>11024</v>
      </c>
      <c r="B5852" s="19" t="s">
        <v>1079</v>
      </c>
      <c r="C5852" s="19" t="s">
        <v>8105</v>
      </c>
      <c r="D5852" s="19" t="s">
        <v>1109</v>
      </c>
      <c r="E5852" s="19"/>
    </row>
    <row r="5853" spans="1:5" x14ac:dyDescent="0.25">
      <c r="A5853" s="19">
        <v>11025</v>
      </c>
      <c r="B5853" s="19" t="s">
        <v>1079</v>
      </c>
      <c r="C5853" s="19" t="s">
        <v>8105</v>
      </c>
      <c r="D5853" s="19" t="s">
        <v>1110</v>
      </c>
      <c r="E5853" s="19"/>
    </row>
    <row r="5854" spans="1:5" x14ac:dyDescent="0.25">
      <c r="A5854" s="19">
        <v>11026</v>
      </c>
      <c r="B5854" s="19" t="s">
        <v>1079</v>
      </c>
      <c r="C5854" s="19" t="s">
        <v>8105</v>
      </c>
      <c r="D5854" s="19" t="s">
        <v>1111</v>
      </c>
      <c r="E5854" s="19"/>
    </row>
    <row r="5855" spans="1:5" x14ac:dyDescent="0.25">
      <c r="A5855" s="19">
        <v>11027</v>
      </c>
      <c r="B5855" s="19" t="s">
        <v>1079</v>
      </c>
      <c r="C5855" s="19" t="s">
        <v>8105</v>
      </c>
      <c r="D5855" s="19" t="s">
        <v>1112</v>
      </c>
      <c r="E5855" s="19"/>
    </row>
    <row r="5856" spans="1:5" x14ac:dyDescent="0.25">
      <c r="A5856" s="19">
        <v>11028</v>
      </c>
      <c r="B5856" s="19" t="s">
        <v>1079</v>
      </c>
      <c r="C5856" s="19" t="s">
        <v>8105</v>
      </c>
      <c r="D5856" s="19" t="s">
        <v>1113</v>
      </c>
      <c r="E5856" s="19"/>
    </row>
    <row r="5857" spans="1:5" x14ac:dyDescent="0.25">
      <c r="A5857" s="19">
        <v>11029</v>
      </c>
      <c r="B5857" s="19" t="s">
        <v>1079</v>
      </c>
      <c r="C5857" s="19" t="s">
        <v>8105</v>
      </c>
      <c r="D5857" s="19" t="s">
        <v>1114</v>
      </c>
      <c r="E5857" s="19"/>
    </row>
    <row r="5858" spans="1:5" x14ac:dyDescent="0.25">
      <c r="A5858" s="19">
        <v>11030</v>
      </c>
      <c r="B5858" s="19" t="s">
        <v>1079</v>
      </c>
      <c r="C5858" s="19" t="s">
        <v>8105</v>
      </c>
      <c r="D5858" s="19" t="s">
        <v>1115</v>
      </c>
      <c r="E5858" s="19"/>
    </row>
    <row r="5859" spans="1:5" x14ac:dyDescent="0.25">
      <c r="A5859" s="19">
        <v>11031</v>
      </c>
      <c r="B5859" s="19" t="s">
        <v>1079</v>
      </c>
      <c r="C5859" s="19" t="s">
        <v>8105</v>
      </c>
      <c r="D5859" s="19" t="s">
        <v>1116</v>
      </c>
      <c r="E5859" s="19"/>
    </row>
    <row r="5860" spans="1:5" x14ac:dyDescent="0.25">
      <c r="A5860" s="19">
        <v>11032</v>
      </c>
      <c r="B5860" s="19" t="s">
        <v>1079</v>
      </c>
      <c r="C5860" s="19" t="s">
        <v>8105</v>
      </c>
      <c r="D5860" s="19" t="s">
        <v>1117</v>
      </c>
      <c r="E5860" s="19"/>
    </row>
    <row r="5861" spans="1:5" x14ac:dyDescent="0.25">
      <c r="A5861" s="19">
        <v>11033</v>
      </c>
      <c r="B5861" s="19" t="s">
        <v>1079</v>
      </c>
      <c r="C5861" s="19" t="s">
        <v>8105</v>
      </c>
      <c r="D5861" s="19" t="s">
        <v>1118</v>
      </c>
      <c r="E5861" s="19"/>
    </row>
    <row r="5862" spans="1:5" x14ac:dyDescent="0.25">
      <c r="A5862" s="19">
        <v>11034</v>
      </c>
      <c r="B5862" s="19" t="s">
        <v>1079</v>
      </c>
      <c r="C5862" s="19" t="s">
        <v>8105</v>
      </c>
      <c r="D5862" s="19" t="s">
        <v>1134</v>
      </c>
      <c r="E5862" s="19"/>
    </row>
    <row r="5863" spans="1:5" x14ac:dyDescent="0.25">
      <c r="A5863" s="19">
        <v>11035</v>
      </c>
      <c r="B5863" s="19" t="s">
        <v>1079</v>
      </c>
      <c r="C5863" s="19" t="s">
        <v>8105</v>
      </c>
      <c r="D5863" s="19" t="s">
        <v>1119</v>
      </c>
      <c r="E5863" s="19"/>
    </row>
    <row r="5864" spans="1:5" x14ac:dyDescent="0.25">
      <c r="A5864" s="19">
        <v>11036</v>
      </c>
      <c r="B5864" s="19" t="s">
        <v>1079</v>
      </c>
      <c r="C5864" s="19" t="s">
        <v>8105</v>
      </c>
      <c r="D5864" s="19" t="s">
        <v>1120</v>
      </c>
      <c r="E5864" s="19"/>
    </row>
    <row r="5865" spans="1:5" x14ac:dyDescent="0.25">
      <c r="A5865" s="19">
        <v>11037</v>
      </c>
      <c r="B5865" s="19" t="s">
        <v>1079</v>
      </c>
      <c r="C5865" s="19" t="s">
        <v>8105</v>
      </c>
      <c r="D5865" s="19" t="s">
        <v>1121</v>
      </c>
      <c r="E5865" s="19"/>
    </row>
    <row r="5866" spans="1:5" x14ac:dyDescent="0.25">
      <c r="A5866" s="19">
        <v>11038</v>
      </c>
      <c r="B5866" s="19" t="s">
        <v>1079</v>
      </c>
      <c r="C5866" s="19" t="s">
        <v>8105</v>
      </c>
      <c r="D5866" s="19" t="s">
        <v>1122</v>
      </c>
      <c r="E5866" s="19"/>
    </row>
    <row r="5867" spans="1:5" x14ac:dyDescent="0.25">
      <c r="A5867" s="19">
        <v>11039</v>
      </c>
      <c r="B5867" s="19" t="s">
        <v>1079</v>
      </c>
      <c r="C5867" s="19" t="s">
        <v>8105</v>
      </c>
      <c r="D5867" s="19" t="s">
        <v>1123</v>
      </c>
      <c r="E5867" s="19"/>
    </row>
    <row r="5868" spans="1:5" x14ac:dyDescent="0.25">
      <c r="A5868" s="19">
        <v>11040</v>
      </c>
      <c r="B5868" s="19" t="s">
        <v>1079</v>
      </c>
      <c r="C5868" s="19" t="s">
        <v>8105</v>
      </c>
      <c r="D5868" s="19" t="s">
        <v>1124</v>
      </c>
      <c r="E5868" s="19"/>
    </row>
    <row r="5869" spans="1:5" x14ac:dyDescent="0.25">
      <c r="A5869" s="19">
        <v>11041</v>
      </c>
      <c r="B5869" s="19" t="s">
        <v>1079</v>
      </c>
      <c r="C5869" s="19" t="s">
        <v>8105</v>
      </c>
      <c r="D5869" s="19" t="s">
        <v>1125</v>
      </c>
      <c r="E5869" s="19"/>
    </row>
    <row r="5870" spans="1:5" x14ac:dyDescent="0.25">
      <c r="A5870" s="19">
        <v>11042</v>
      </c>
      <c r="B5870" s="19" t="s">
        <v>1079</v>
      </c>
      <c r="C5870" s="19" t="s">
        <v>8105</v>
      </c>
      <c r="D5870" s="19" t="s">
        <v>1126</v>
      </c>
      <c r="E5870" s="19"/>
    </row>
    <row r="5871" spans="1:5" x14ac:dyDescent="0.25">
      <c r="A5871" s="19">
        <v>11043</v>
      </c>
      <c r="B5871" s="19" t="s">
        <v>1079</v>
      </c>
      <c r="C5871" s="19" t="s">
        <v>8105</v>
      </c>
      <c r="D5871" s="19" t="s">
        <v>1127</v>
      </c>
      <c r="E5871" s="19"/>
    </row>
    <row r="5872" spans="1:5" x14ac:dyDescent="0.25">
      <c r="A5872" s="19">
        <v>11044</v>
      </c>
      <c r="B5872" s="19" t="s">
        <v>1079</v>
      </c>
      <c r="C5872" s="19" t="s">
        <v>8105</v>
      </c>
      <c r="D5872" s="19" t="s">
        <v>1128</v>
      </c>
      <c r="E5872" s="19"/>
    </row>
    <row r="5873" spans="1:5" x14ac:dyDescent="0.25">
      <c r="A5873" s="19">
        <v>11045</v>
      </c>
      <c r="B5873" s="19" t="s">
        <v>1079</v>
      </c>
      <c r="C5873" s="19" t="s">
        <v>8105</v>
      </c>
      <c r="D5873" s="19" t="s">
        <v>1129</v>
      </c>
      <c r="E5873" s="19"/>
    </row>
    <row r="5874" spans="1:5" x14ac:dyDescent="0.25">
      <c r="A5874" s="19">
        <v>11046</v>
      </c>
      <c r="B5874" s="19" t="s">
        <v>1079</v>
      </c>
      <c r="C5874" s="19" t="s">
        <v>8105</v>
      </c>
      <c r="D5874" s="19" t="s">
        <v>1130</v>
      </c>
      <c r="E5874" s="19"/>
    </row>
    <row r="5875" spans="1:5" x14ac:dyDescent="0.25">
      <c r="A5875" s="19">
        <v>11047</v>
      </c>
      <c r="B5875" s="19" t="s">
        <v>1079</v>
      </c>
      <c r="C5875" s="19" t="s">
        <v>8105</v>
      </c>
      <c r="D5875" s="19" t="s">
        <v>1131</v>
      </c>
      <c r="E5875" s="19"/>
    </row>
    <row r="5876" spans="1:5" x14ac:dyDescent="0.25">
      <c r="A5876" s="19">
        <v>11048</v>
      </c>
      <c r="B5876" s="19" t="s">
        <v>1079</v>
      </c>
      <c r="C5876" s="19" t="s">
        <v>8105</v>
      </c>
      <c r="D5876" s="19" t="s">
        <v>1132</v>
      </c>
      <c r="E5876" s="19"/>
    </row>
    <row r="5877" spans="1:5" x14ac:dyDescent="0.25">
      <c r="A5877" s="19">
        <v>11049</v>
      </c>
      <c r="B5877" s="19" t="s">
        <v>1079</v>
      </c>
      <c r="C5877" s="19" t="s">
        <v>8105</v>
      </c>
      <c r="D5877" s="19" t="s">
        <v>1137</v>
      </c>
      <c r="E5877" s="19"/>
    </row>
    <row r="5878" spans="1:5" x14ac:dyDescent="0.25">
      <c r="A5878" s="19">
        <v>11050</v>
      </c>
      <c r="B5878" s="19" t="s">
        <v>1079</v>
      </c>
      <c r="C5878" s="19" t="s">
        <v>8105</v>
      </c>
      <c r="D5878" s="19" t="s">
        <v>1140</v>
      </c>
      <c r="E5878" s="19"/>
    </row>
    <row r="5879" spans="1:5" x14ac:dyDescent="0.25">
      <c r="A5879" s="19">
        <v>11051</v>
      </c>
      <c r="B5879" s="19" t="s">
        <v>1079</v>
      </c>
      <c r="C5879" s="19" t="s">
        <v>8105</v>
      </c>
      <c r="D5879" s="19" t="s">
        <v>1141</v>
      </c>
      <c r="E5879" s="19"/>
    </row>
    <row r="5880" spans="1:5" x14ac:dyDescent="0.25">
      <c r="A5880" s="19">
        <v>11052</v>
      </c>
      <c r="B5880" s="19" t="s">
        <v>1079</v>
      </c>
      <c r="C5880" s="19" t="s">
        <v>8105</v>
      </c>
      <c r="D5880" s="19" t="s">
        <v>1143</v>
      </c>
      <c r="E5880" s="19"/>
    </row>
    <row r="5881" spans="1:5" x14ac:dyDescent="0.25">
      <c r="A5881" s="19">
        <v>11053</v>
      </c>
      <c r="B5881" s="19" t="s">
        <v>1079</v>
      </c>
      <c r="C5881" s="19" t="s">
        <v>8105</v>
      </c>
      <c r="D5881" s="19" t="s">
        <v>1144</v>
      </c>
      <c r="E5881" s="19"/>
    </row>
    <row r="5882" spans="1:5" x14ac:dyDescent="0.25">
      <c r="A5882" s="19">
        <v>11054</v>
      </c>
      <c r="B5882" s="19" t="s">
        <v>1079</v>
      </c>
      <c r="C5882" s="19" t="s">
        <v>8105</v>
      </c>
      <c r="D5882" s="19" t="s">
        <v>1145</v>
      </c>
      <c r="E5882" s="19"/>
    </row>
    <row r="5883" spans="1:5" x14ac:dyDescent="0.25">
      <c r="A5883" s="19">
        <v>11055</v>
      </c>
      <c r="B5883" s="19" t="s">
        <v>1079</v>
      </c>
      <c r="C5883" s="19" t="s">
        <v>8105</v>
      </c>
      <c r="D5883" s="19" t="s">
        <v>1146</v>
      </c>
      <c r="E5883" s="19"/>
    </row>
    <row r="5884" spans="1:5" x14ac:dyDescent="0.25">
      <c r="A5884" s="19">
        <v>11056</v>
      </c>
      <c r="B5884" s="19" t="s">
        <v>1079</v>
      </c>
      <c r="C5884" s="19" t="s">
        <v>8105</v>
      </c>
      <c r="D5884" s="19" t="s">
        <v>1147</v>
      </c>
      <c r="E5884" s="19"/>
    </row>
    <row r="5885" spans="1:5" x14ac:dyDescent="0.25">
      <c r="A5885" s="19">
        <v>11057</v>
      </c>
      <c r="B5885" s="19" t="s">
        <v>1079</v>
      </c>
      <c r="C5885" s="19" t="s">
        <v>8105</v>
      </c>
      <c r="D5885" s="19" t="s">
        <v>1148</v>
      </c>
      <c r="E5885" s="19"/>
    </row>
    <row r="5886" spans="1:5" x14ac:dyDescent="0.25">
      <c r="A5886" s="19">
        <v>11058</v>
      </c>
      <c r="B5886" s="19" t="s">
        <v>1079</v>
      </c>
      <c r="C5886" s="19" t="s">
        <v>8105</v>
      </c>
      <c r="D5886" s="19" t="s">
        <v>1149</v>
      </c>
      <c r="E5886" s="19"/>
    </row>
    <row r="5887" spans="1:5" x14ac:dyDescent="0.25">
      <c r="A5887" s="19">
        <v>11059</v>
      </c>
      <c r="B5887" s="19" t="s">
        <v>1079</v>
      </c>
      <c r="C5887" s="19" t="s">
        <v>8105</v>
      </c>
      <c r="D5887" s="19" t="s">
        <v>1150</v>
      </c>
      <c r="E5887" s="19"/>
    </row>
    <row r="5888" spans="1:5" x14ac:dyDescent="0.25">
      <c r="A5888" s="19">
        <v>11060</v>
      </c>
      <c r="B5888" s="19" t="s">
        <v>1079</v>
      </c>
      <c r="C5888" s="19" t="s">
        <v>8105</v>
      </c>
      <c r="D5888" s="19" t="s">
        <v>1151</v>
      </c>
      <c r="E5888" s="19"/>
    </row>
    <row r="5889" spans="1:5" x14ac:dyDescent="0.25">
      <c r="A5889" s="19">
        <v>11061</v>
      </c>
      <c r="B5889" s="19" t="s">
        <v>1079</v>
      </c>
      <c r="C5889" s="19" t="s">
        <v>8105</v>
      </c>
      <c r="D5889" s="19" t="s">
        <v>1152</v>
      </c>
      <c r="E5889" s="19"/>
    </row>
    <row r="5890" spans="1:5" x14ac:dyDescent="0.25">
      <c r="A5890" s="19">
        <v>11062</v>
      </c>
      <c r="B5890" s="19" t="s">
        <v>1079</v>
      </c>
      <c r="C5890" s="19" t="s">
        <v>8105</v>
      </c>
      <c r="D5890" s="19" t="s">
        <v>1153</v>
      </c>
      <c r="E5890" s="19"/>
    </row>
    <row r="5891" spans="1:5" x14ac:dyDescent="0.25">
      <c r="A5891" s="19">
        <v>11063</v>
      </c>
      <c r="B5891" s="19" t="s">
        <v>1079</v>
      </c>
      <c r="C5891" s="19" t="s">
        <v>8105</v>
      </c>
      <c r="D5891" s="19" t="s">
        <v>1154</v>
      </c>
      <c r="E5891" s="19"/>
    </row>
    <row r="5892" spans="1:5" x14ac:dyDescent="0.25">
      <c r="A5892" s="19">
        <v>11064</v>
      </c>
      <c r="B5892" s="19" t="s">
        <v>1079</v>
      </c>
      <c r="C5892" s="19" t="s">
        <v>8105</v>
      </c>
      <c r="D5892" s="19" t="s">
        <v>1155</v>
      </c>
      <c r="E5892" s="19"/>
    </row>
    <row r="5893" spans="1:5" x14ac:dyDescent="0.25">
      <c r="A5893" s="19">
        <v>11065</v>
      </c>
      <c r="B5893" s="19" t="s">
        <v>1079</v>
      </c>
      <c r="C5893" s="19" t="s">
        <v>8105</v>
      </c>
      <c r="D5893" s="19" t="s">
        <v>1156</v>
      </c>
      <c r="E5893" s="19"/>
    </row>
    <row r="5894" spans="1:5" x14ac:dyDescent="0.25">
      <c r="A5894" s="19">
        <v>11066</v>
      </c>
      <c r="B5894" s="19" t="s">
        <v>1079</v>
      </c>
      <c r="C5894" s="19" t="s">
        <v>8105</v>
      </c>
      <c r="D5894" s="19" t="s">
        <v>1157</v>
      </c>
      <c r="E5894" s="19"/>
    </row>
    <row r="5895" spans="1:5" x14ac:dyDescent="0.25">
      <c r="A5895" s="19">
        <v>11067</v>
      </c>
      <c r="B5895" s="19" t="s">
        <v>1079</v>
      </c>
      <c r="C5895" s="19" t="s">
        <v>8105</v>
      </c>
      <c r="D5895" s="19" t="s">
        <v>1158</v>
      </c>
      <c r="E5895" s="19"/>
    </row>
    <row r="5896" spans="1:5" x14ac:dyDescent="0.25">
      <c r="A5896" s="19">
        <v>11068</v>
      </c>
      <c r="B5896" s="19" t="s">
        <v>1079</v>
      </c>
      <c r="C5896" s="19" t="s">
        <v>8105</v>
      </c>
      <c r="D5896" s="19" t="s">
        <v>8106</v>
      </c>
      <c r="E5896" s="19"/>
    </row>
    <row r="5897" spans="1:5" x14ac:dyDescent="0.25">
      <c r="A5897" s="19">
        <v>11069</v>
      </c>
      <c r="B5897" s="19" t="s">
        <v>1079</v>
      </c>
      <c r="C5897" s="19" t="s">
        <v>8105</v>
      </c>
      <c r="D5897" s="19" t="s">
        <v>1159</v>
      </c>
      <c r="E5897" s="19"/>
    </row>
    <row r="5898" spans="1:5" x14ac:dyDescent="0.25">
      <c r="A5898" s="19">
        <v>11070</v>
      </c>
      <c r="B5898" s="19" t="s">
        <v>1079</v>
      </c>
      <c r="C5898" s="19" t="s">
        <v>8105</v>
      </c>
      <c r="D5898" s="19" t="s">
        <v>1160</v>
      </c>
      <c r="E5898" s="19"/>
    </row>
    <row r="5899" spans="1:5" x14ac:dyDescent="0.25">
      <c r="A5899" s="19">
        <v>11071</v>
      </c>
      <c r="B5899" s="19" t="s">
        <v>1079</v>
      </c>
      <c r="C5899" s="19" t="s">
        <v>8105</v>
      </c>
      <c r="D5899" s="19" t="s">
        <v>1161</v>
      </c>
      <c r="E5899" s="19"/>
    </row>
    <row r="5900" spans="1:5" x14ac:dyDescent="0.25">
      <c r="A5900" s="19">
        <v>11072</v>
      </c>
      <c r="B5900" s="19" t="s">
        <v>1079</v>
      </c>
      <c r="C5900" s="19" t="s">
        <v>8105</v>
      </c>
      <c r="D5900" s="19" t="s">
        <v>1162</v>
      </c>
      <c r="E5900" s="19"/>
    </row>
    <row r="5901" spans="1:5" x14ac:dyDescent="0.25">
      <c r="A5901" s="19">
        <v>11073</v>
      </c>
      <c r="B5901" s="19" t="s">
        <v>1079</v>
      </c>
      <c r="C5901" s="19" t="s">
        <v>8105</v>
      </c>
      <c r="D5901" s="19" t="s">
        <v>1163</v>
      </c>
      <c r="E5901" s="19"/>
    </row>
    <row r="5902" spans="1:5" x14ac:dyDescent="0.25">
      <c r="A5902" s="19">
        <v>11074</v>
      </c>
      <c r="B5902" s="19" t="s">
        <v>1079</v>
      </c>
      <c r="C5902" s="19" t="s">
        <v>8105</v>
      </c>
      <c r="D5902" s="19" t="s">
        <v>1164</v>
      </c>
      <c r="E5902" s="19"/>
    </row>
    <row r="5903" spans="1:5" x14ac:dyDescent="0.25">
      <c r="A5903" s="19">
        <v>11075</v>
      </c>
      <c r="B5903" s="19" t="s">
        <v>1079</v>
      </c>
      <c r="C5903" s="19" t="s">
        <v>8105</v>
      </c>
      <c r="D5903" s="19" t="s">
        <v>1165</v>
      </c>
      <c r="E5903" s="19"/>
    </row>
    <row r="5904" spans="1:5" x14ac:dyDescent="0.25">
      <c r="A5904" s="19">
        <v>11076</v>
      </c>
      <c r="B5904" s="19" t="s">
        <v>1079</v>
      </c>
      <c r="C5904" s="19" t="s">
        <v>8105</v>
      </c>
      <c r="D5904" s="19" t="s">
        <v>1166</v>
      </c>
      <c r="E5904" s="19"/>
    </row>
    <row r="5905" spans="1:5" x14ac:dyDescent="0.25">
      <c r="A5905" s="19">
        <v>11077</v>
      </c>
      <c r="B5905" s="19" t="s">
        <v>1079</v>
      </c>
      <c r="C5905" s="19" t="s">
        <v>8105</v>
      </c>
      <c r="D5905" s="19" t="s">
        <v>1133</v>
      </c>
      <c r="E5905" s="19"/>
    </row>
    <row r="5906" spans="1:5" x14ac:dyDescent="0.25">
      <c r="A5906" s="19">
        <v>11078</v>
      </c>
      <c r="B5906" s="19" t="s">
        <v>1079</v>
      </c>
      <c r="C5906" s="19" t="s">
        <v>8105</v>
      </c>
      <c r="D5906" s="19" t="s">
        <v>1167</v>
      </c>
      <c r="E5906" s="19"/>
    </row>
    <row r="5907" spans="1:5" x14ac:dyDescent="0.25">
      <c r="A5907" s="19">
        <v>11079</v>
      </c>
      <c r="B5907" s="19" t="s">
        <v>1436</v>
      </c>
      <c r="C5907" s="19" t="s">
        <v>8100</v>
      </c>
      <c r="D5907" s="19" t="s">
        <v>1461</v>
      </c>
      <c r="E5907" s="19"/>
    </row>
    <row r="5908" spans="1:5" x14ac:dyDescent="0.25">
      <c r="A5908" s="19">
        <v>11080</v>
      </c>
      <c r="B5908" s="19" t="s">
        <v>1436</v>
      </c>
      <c r="C5908" s="19" t="s">
        <v>8100</v>
      </c>
      <c r="D5908" s="19" t="s">
        <v>1487</v>
      </c>
      <c r="E5908" s="19"/>
    </row>
    <row r="5909" spans="1:5" x14ac:dyDescent="0.25">
      <c r="A5909" s="19">
        <v>11081</v>
      </c>
      <c r="B5909" s="19" t="s">
        <v>38</v>
      </c>
      <c r="C5909" s="19" t="s">
        <v>6322</v>
      </c>
      <c r="D5909" s="19" t="s">
        <v>3856</v>
      </c>
      <c r="E5909" s="19"/>
    </row>
    <row r="5910" spans="1:5" x14ac:dyDescent="0.25">
      <c r="A5910" s="19">
        <v>11082</v>
      </c>
      <c r="B5910" s="19" t="s">
        <v>38</v>
      </c>
      <c r="C5910" s="19" t="s">
        <v>6341</v>
      </c>
      <c r="D5910" s="19" t="s">
        <v>3857</v>
      </c>
      <c r="E5910" s="19"/>
    </row>
    <row r="5911" spans="1:5" x14ac:dyDescent="0.25">
      <c r="A5911" s="19">
        <v>11083</v>
      </c>
      <c r="B5911" s="19" t="s">
        <v>38</v>
      </c>
      <c r="C5911" s="19" t="s">
        <v>6341</v>
      </c>
      <c r="D5911" s="19" t="s">
        <v>3858</v>
      </c>
      <c r="E5911" s="19"/>
    </row>
    <row r="5912" spans="1:5" x14ac:dyDescent="0.25">
      <c r="A5912" s="19">
        <v>11084</v>
      </c>
      <c r="B5912" s="19" t="s">
        <v>38</v>
      </c>
      <c r="C5912" s="19" t="s">
        <v>6322</v>
      </c>
      <c r="D5912" s="19" t="s">
        <v>1134</v>
      </c>
      <c r="E5912" s="19"/>
    </row>
    <row r="5913" spans="1:5" x14ac:dyDescent="0.25">
      <c r="A5913" s="19">
        <v>11085</v>
      </c>
      <c r="B5913" s="19" t="s">
        <v>38</v>
      </c>
      <c r="C5913" s="19" t="s">
        <v>6320</v>
      </c>
      <c r="D5913" s="19" t="s">
        <v>1125</v>
      </c>
      <c r="E5913" s="19"/>
    </row>
    <row r="5914" spans="1:5" x14ac:dyDescent="0.25">
      <c r="A5914" s="19">
        <v>11086</v>
      </c>
      <c r="B5914" s="19" t="s">
        <v>38</v>
      </c>
      <c r="C5914" s="19" t="s">
        <v>6320</v>
      </c>
      <c r="D5914" s="19" t="s">
        <v>1121</v>
      </c>
      <c r="E5914" s="19"/>
    </row>
    <row r="5915" spans="1:5" x14ac:dyDescent="0.25">
      <c r="A5915" s="19">
        <v>11087</v>
      </c>
      <c r="B5915" s="19" t="s">
        <v>38</v>
      </c>
      <c r="C5915" s="19" t="s">
        <v>6320</v>
      </c>
      <c r="D5915" s="19" t="s">
        <v>1123</v>
      </c>
      <c r="E5915" s="19"/>
    </row>
    <row r="5916" spans="1:5" x14ac:dyDescent="0.25">
      <c r="A5916" s="19">
        <v>11088</v>
      </c>
      <c r="B5916" s="19" t="s">
        <v>210</v>
      </c>
      <c r="C5916" s="19" t="s">
        <v>7168</v>
      </c>
      <c r="D5916" s="19" t="s">
        <v>761</v>
      </c>
      <c r="E5916" s="19" t="s">
        <v>8107</v>
      </c>
    </row>
    <row r="5917" spans="1:5" x14ac:dyDescent="0.25">
      <c r="A5917" s="19">
        <v>11089</v>
      </c>
      <c r="B5917" s="19" t="s">
        <v>210</v>
      </c>
      <c r="C5917" s="19" t="s">
        <v>7168</v>
      </c>
      <c r="D5917" s="19" t="s">
        <v>815</v>
      </c>
      <c r="E5917" s="19" t="s">
        <v>8108</v>
      </c>
    </row>
    <row r="5918" spans="1:5" x14ac:dyDescent="0.25">
      <c r="A5918" s="19">
        <v>11090</v>
      </c>
      <c r="B5918" s="19" t="s">
        <v>210</v>
      </c>
      <c r="C5918" s="19" t="s">
        <v>7168</v>
      </c>
      <c r="D5918" s="19" t="s">
        <v>816</v>
      </c>
      <c r="E5918" s="19" t="s">
        <v>8109</v>
      </c>
    </row>
    <row r="5919" spans="1:5" x14ac:dyDescent="0.25">
      <c r="A5919" s="19">
        <v>11091</v>
      </c>
      <c r="B5919" s="19" t="s">
        <v>210</v>
      </c>
      <c r="C5919" s="19" t="s">
        <v>7168</v>
      </c>
      <c r="D5919" s="19" t="s">
        <v>817</v>
      </c>
      <c r="E5919" s="19" t="s">
        <v>8110</v>
      </c>
    </row>
    <row r="5920" spans="1:5" x14ac:dyDescent="0.25">
      <c r="A5920" s="19">
        <v>11092</v>
      </c>
      <c r="B5920" s="19" t="s">
        <v>210</v>
      </c>
      <c r="C5920" s="19" t="s">
        <v>7168</v>
      </c>
      <c r="D5920" s="19" t="s">
        <v>818</v>
      </c>
      <c r="E5920" s="19" t="s">
        <v>8111</v>
      </c>
    </row>
    <row r="5921" spans="1:5" x14ac:dyDescent="0.25">
      <c r="A5921" s="19">
        <v>11093</v>
      </c>
      <c r="B5921" s="19" t="s">
        <v>210</v>
      </c>
      <c r="C5921" s="19" t="s">
        <v>7168</v>
      </c>
      <c r="D5921" s="19" t="s">
        <v>819</v>
      </c>
      <c r="E5921" s="19" t="s">
        <v>8112</v>
      </c>
    </row>
    <row r="5922" spans="1:5" x14ac:dyDescent="0.25">
      <c r="A5922" s="19">
        <v>11094</v>
      </c>
      <c r="B5922" s="19" t="s">
        <v>210</v>
      </c>
      <c r="C5922" s="19" t="s">
        <v>7168</v>
      </c>
      <c r="D5922" s="19" t="s">
        <v>820</v>
      </c>
      <c r="E5922" s="19" t="s">
        <v>8113</v>
      </c>
    </row>
    <row r="5923" spans="1:5" x14ac:dyDescent="0.25">
      <c r="A5923" s="19">
        <v>11095</v>
      </c>
      <c r="B5923" s="19" t="s">
        <v>210</v>
      </c>
      <c r="C5923" s="19" t="s">
        <v>7168</v>
      </c>
      <c r="D5923" s="19" t="s">
        <v>822</v>
      </c>
      <c r="E5923" s="19" t="s">
        <v>8114</v>
      </c>
    </row>
    <row r="5924" spans="1:5" x14ac:dyDescent="0.25">
      <c r="A5924" s="19">
        <v>11096</v>
      </c>
      <c r="B5924" s="19" t="s">
        <v>210</v>
      </c>
      <c r="C5924" s="19" t="s">
        <v>7168</v>
      </c>
      <c r="D5924" s="19" t="s">
        <v>822</v>
      </c>
      <c r="E5924" s="19" t="s">
        <v>8115</v>
      </c>
    </row>
    <row r="5925" spans="1:5" x14ac:dyDescent="0.25">
      <c r="A5925" s="19">
        <v>11097</v>
      </c>
      <c r="B5925" s="19" t="s">
        <v>210</v>
      </c>
      <c r="C5925" s="19" t="s">
        <v>7168</v>
      </c>
      <c r="D5925" s="19" t="s">
        <v>823</v>
      </c>
      <c r="E5925" s="19" t="s">
        <v>8116</v>
      </c>
    </row>
    <row r="5926" spans="1:5" x14ac:dyDescent="0.25">
      <c r="A5926" s="19">
        <v>11098</v>
      </c>
      <c r="B5926" s="19" t="s">
        <v>210</v>
      </c>
      <c r="C5926" s="19" t="s">
        <v>7168</v>
      </c>
      <c r="D5926" s="19" t="s">
        <v>824</v>
      </c>
      <c r="E5926" s="19" t="s">
        <v>8117</v>
      </c>
    </row>
    <row r="5927" spans="1:5" x14ac:dyDescent="0.25">
      <c r="A5927" s="19">
        <v>11099</v>
      </c>
      <c r="B5927" s="19" t="s">
        <v>210</v>
      </c>
      <c r="C5927" s="19" t="s">
        <v>7168</v>
      </c>
      <c r="D5927" s="19" t="s">
        <v>997</v>
      </c>
      <c r="E5927" s="19" t="s">
        <v>8118</v>
      </c>
    </row>
    <row r="5928" spans="1:5" x14ac:dyDescent="0.25">
      <c r="A5928" s="19">
        <v>11100</v>
      </c>
      <c r="B5928" s="19" t="s">
        <v>210</v>
      </c>
      <c r="C5928" s="19" t="s">
        <v>7168</v>
      </c>
      <c r="D5928" s="19" t="s">
        <v>997</v>
      </c>
      <c r="E5928" s="19" t="s">
        <v>8119</v>
      </c>
    </row>
    <row r="5929" spans="1:5" x14ac:dyDescent="0.25">
      <c r="A5929" s="19">
        <v>11101</v>
      </c>
      <c r="B5929" s="19" t="s">
        <v>210</v>
      </c>
      <c r="C5929" s="19" t="s">
        <v>7168</v>
      </c>
      <c r="D5929" s="19" t="s">
        <v>998</v>
      </c>
      <c r="E5929" s="19" t="s">
        <v>8120</v>
      </c>
    </row>
    <row r="5930" spans="1:5" x14ac:dyDescent="0.25">
      <c r="A5930" s="19">
        <v>11102</v>
      </c>
      <c r="B5930" s="19" t="s">
        <v>210</v>
      </c>
      <c r="C5930" s="19" t="s">
        <v>7168</v>
      </c>
      <c r="D5930" s="19" t="s">
        <v>8121</v>
      </c>
      <c r="E5930" s="19" t="s">
        <v>8122</v>
      </c>
    </row>
    <row r="5931" spans="1:5" x14ac:dyDescent="0.25">
      <c r="A5931" s="19">
        <v>11103</v>
      </c>
      <c r="B5931" s="19" t="s">
        <v>210</v>
      </c>
      <c r="C5931" s="19" t="s">
        <v>7168</v>
      </c>
      <c r="D5931" s="19" t="s">
        <v>997</v>
      </c>
      <c r="E5931" s="19" t="s">
        <v>8123</v>
      </c>
    </row>
    <row r="5932" spans="1:5" x14ac:dyDescent="0.25">
      <c r="A5932" s="19">
        <v>11104</v>
      </c>
      <c r="B5932" s="19" t="s">
        <v>210</v>
      </c>
      <c r="C5932" s="19" t="s">
        <v>7168</v>
      </c>
      <c r="D5932" s="19" t="s">
        <v>8124</v>
      </c>
      <c r="E5932" s="19" t="s">
        <v>8125</v>
      </c>
    </row>
    <row r="5933" spans="1:5" x14ac:dyDescent="0.25">
      <c r="A5933" s="19">
        <v>11105</v>
      </c>
      <c r="B5933" s="19" t="s">
        <v>210</v>
      </c>
      <c r="C5933" s="19" t="s">
        <v>7168</v>
      </c>
      <c r="D5933" s="19" t="s">
        <v>8124</v>
      </c>
      <c r="E5933" s="19" t="s">
        <v>8126</v>
      </c>
    </row>
    <row r="5934" spans="1:5" x14ac:dyDescent="0.25">
      <c r="A5934" s="19">
        <v>11106</v>
      </c>
      <c r="B5934" s="19" t="s">
        <v>210</v>
      </c>
      <c r="C5934" s="19" t="s">
        <v>7168</v>
      </c>
      <c r="D5934" s="19" t="s">
        <v>997</v>
      </c>
      <c r="E5934" s="19" t="s">
        <v>8127</v>
      </c>
    </row>
    <row r="5935" spans="1:5" x14ac:dyDescent="0.25">
      <c r="A5935" s="19">
        <v>11107</v>
      </c>
      <c r="B5935" s="19" t="s">
        <v>210</v>
      </c>
      <c r="C5935" s="19" t="s">
        <v>7168</v>
      </c>
      <c r="D5935" s="19" t="s">
        <v>1000</v>
      </c>
      <c r="E5935" s="19" t="s">
        <v>8128</v>
      </c>
    </row>
    <row r="5936" spans="1:5" x14ac:dyDescent="0.25">
      <c r="A5936" s="19">
        <v>11108</v>
      </c>
      <c r="B5936" s="19" t="s">
        <v>210</v>
      </c>
      <c r="C5936" s="19" t="s">
        <v>7168</v>
      </c>
      <c r="D5936" s="19" t="s">
        <v>998</v>
      </c>
      <c r="E5936" s="19" t="s">
        <v>8129</v>
      </c>
    </row>
    <row r="5937" spans="1:5" x14ac:dyDescent="0.25">
      <c r="A5937" s="19">
        <v>11109</v>
      </c>
      <c r="B5937" s="19" t="s">
        <v>210</v>
      </c>
      <c r="C5937" s="19" t="s">
        <v>7168</v>
      </c>
      <c r="D5937" s="19" t="s">
        <v>877</v>
      </c>
      <c r="E5937" s="19" t="s">
        <v>8130</v>
      </c>
    </row>
    <row r="5938" spans="1:5" x14ac:dyDescent="0.25">
      <c r="A5938" s="19">
        <v>11110</v>
      </c>
      <c r="B5938" s="19" t="s">
        <v>210</v>
      </c>
      <c r="C5938" s="19" t="s">
        <v>7168</v>
      </c>
      <c r="D5938" s="19" t="s">
        <v>878</v>
      </c>
      <c r="E5938" s="19" t="s">
        <v>8131</v>
      </c>
    </row>
    <row r="5939" spans="1:5" x14ac:dyDescent="0.25">
      <c r="A5939" s="19">
        <v>11111</v>
      </c>
      <c r="B5939" s="19" t="s">
        <v>210</v>
      </c>
      <c r="C5939" s="19" t="s">
        <v>7168</v>
      </c>
      <c r="D5939" s="19" t="s">
        <v>879</v>
      </c>
      <c r="E5939" s="19" t="s">
        <v>8132</v>
      </c>
    </row>
    <row r="5940" spans="1:5" x14ac:dyDescent="0.25">
      <c r="A5940" s="19">
        <v>11112</v>
      </c>
      <c r="B5940" s="19" t="s">
        <v>210</v>
      </c>
      <c r="C5940" s="19" t="s">
        <v>7168</v>
      </c>
      <c r="D5940" s="19" t="s">
        <v>880</v>
      </c>
      <c r="E5940" s="19" t="s">
        <v>8133</v>
      </c>
    </row>
    <row r="5941" spans="1:5" x14ac:dyDescent="0.25">
      <c r="A5941" s="19">
        <v>11113</v>
      </c>
      <c r="B5941" s="19" t="s">
        <v>210</v>
      </c>
      <c r="C5941" s="19" t="s">
        <v>7168</v>
      </c>
      <c r="D5941" s="19" t="s">
        <v>881</v>
      </c>
      <c r="E5941" s="19" t="s">
        <v>8134</v>
      </c>
    </row>
    <row r="5942" spans="1:5" x14ac:dyDescent="0.25">
      <c r="A5942" s="19">
        <v>11114</v>
      </c>
      <c r="B5942" s="19" t="s">
        <v>210</v>
      </c>
      <c r="C5942" s="19" t="s">
        <v>7168</v>
      </c>
      <c r="D5942" s="19" t="s">
        <v>882</v>
      </c>
      <c r="E5942" s="19" t="s">
        <v>8135</v>
      </c>
    </row>
    <row r="5943" spans="1:5" x14ac:dyDescent="0.25">
      <c r="A5943" s="19">
        <v>11115</v>
      </c>
      <c r="B5943" s="19" t="s">
        <v>210</v>
      </c>
      <c r="C5943" s="19" t="s">
        <v>7168</v>
      </c>
      <c r="D5943" s="19" t="s">
        <v>883</v>
      </c>
      <c r="E5943" s="19" t="s">
        <v>8136</v>
      </c>
    </row>
    <row r="5944" spans="1:5" x14ac:dyDescent="0.25">
      <c r="A5944" s="19">
        <v>11116</v>
      </c>
      <c r="B5944" s="19" t="s">
        <v>210</v>
      </c>
      <c r="C5944" s="19" t="s">
        <v>7168</v>
      </c>
      <c r="D5944" s="19" t="s">
        <v>884</v>
      </c>
      <c r="E5944" s="19" t="s">
        <v>8137</v>
      </c>
    </row>
    <row r="5945" spans="1:5" x14ac:dyDescent="0.25">
      <c r="A5945" s="19">
        <v>11117</v>
      </c>
      <c r="B5945" s="19" t="s">
        <v>210</v>
      </c>
      <c r="C5945" s="19" t="s">
        <v>7168</v>
      </c>
      <c r="D5945" s="19" t="s">
        <v>885</v>
      </c>
      <c r="E5945" s="19" t="s">
        <v>8138</v>
      </c>
    </row>
    <row r="5946" spans="1:5" x14ac:dyDescent="0.25">
      <c r="A5946" s="19">
        <v>11118</v>
      </c>
      <c r="B5946" s="19" t="s">
        <v>210</v>
      </c>
      <c r="C5946" s="19" t="s">
        <v>7168</v>
      </c>
      <c r="D5946" s="19" t="s">
        <v>8139</v>
      </c>
      <c r="E5946" s="19" t="s">
        <v>8140</v>
      </c>
    </row>
    <row r="5947" spans="1:5" x14ac:dyDescent="0.25">
      <c r="A5947" s="19">
        <v>11119</v>
      </c>
      <c r="B5947" s="19" t="s">
        <v>210</v>
      </c>
      <c r="C5947" s="19" t="s">
        <v>7168</v>
      </c>
      <c r="D5947" s="19" t="s">
        <v>1036</v>
      </c>
      <c r="E5947" s="19" t="s">
        <v>8141</v>
      </c>
    </row>
    <row r="5948" spans="1:5" x14ac:dyDescent="0.25">
      <c r="A5948" s="19">
        <v>11120</v>
      </c>
      <c r="B5948" s="19" t="s">
        <v>210</v>
      </c>
      <c r="C5948" s="19" t="s">
        <v>7168</v>
      </c>
      <c r="D5948" s="19" t="s">
        <v>1037</v>
      </c>
      <c r="E5948" s="19" t="s">
        <v>8142</v>
      </c>
    </row>
    <row r="5949" spans="1:5" x14ac:dyDescent="0.25">
      <c r="A5949" s="19">
        <v>11121</v>
      </c>
      <c r="B5949" s="19" t="s">
        <v>210</v>
      </c>
      <c r="C5949" s="19" t="s">
        <v>7168</v>
      </c>
      <c r="D5949" s="19" t="s">
        <v>1038</v>
      </c>
      <c r="E5949" s="19" t="s">
        <v>8143</v>
      </c>
    </row>
    <row r="5950" spans="1:5" x14ac:dyDescent="0.25">
      <c r="A5950" s="19">
        <v>11122</v>
      </c>
      <c r="B5950" s="19" t="s">
        <v>210</v>
      </c>
      <c r="C5950" s="19" t="s">
        <v>7168</v>
      </c>
      <c r="D5950" s="19" t="s">
        <v>1039</v>
      </c>
      <c r="E5950" s="19" t="s">
        <v>8144</v>
      </c>
    </row>
    <row r="5951" spans="1:5" x14ac:dyDescent="0.25">
      <c r="A5951" s="19">
        <v>11123</v>
      </c>
      <c r="B5951" s="19" t="s">
        <v>210</v>
      </c>
      <c r="C5951" s="19" t="s">
        <v>7168</v>
      </c>
      <c r="D5951" s="19" t="s">
        <v>1040</v>
      </c>
      <c r="E5951" s="19" t="s">
        <v>8145</v>
      </c>
    </row>
    <row r="5952" spans="1:5" x14ac:dyDescent="0.25">
      <c r="A5952" s="19">
        <v>11124</v>
      </c>
      <c r="B5952" s="19" t="s">
        <v>210</v>
      </c>
      <c r="C5952" s="19" t="s">
        <v>7168</v>
      </c>
      <c r="D5952" s="19" t="s">
        <v>1037</v>
      </c>
      <c r="E5952" s="19" t="s">
        <v>8146</v>
      </c>
    </row>
    <row r="5953" spans="1:5" x14ac:dyDescent="0.25">
      <c r="A5953" s="19">
        <v>11125</v>
      </c>
      <c r="B5953" s="19" t="s">
        <v>210</v>
      </c>
      <c r="C5953" s="19" t="s">
        <v>7168</v>
      </c>
      <c r="D5953" s="19" t="s">
        <v>1041</v>
      </c>
      <c r="E5953" s="19" t="s">
        <v>8147</v>
      </c>
    </row>
    <row r="5954" spans="1:5" x14ac:dyDescent="0.25">
      <c r="A5954" s="19">
        <v>11126</v>
      </c>
      <c r="B5954" s="19" t="s">
        <v>210</v>
      </c>
      <c r="C5954" s="19" t="s">
        <v>7168</v>
      </c>
      <c r="D5954" s="19" t="s">
        <v>1037</v>
      </c>
      <c r="E5954" s="19" t="s">
        <v>8148</v>
      </c>
    </row>
    <row r="5955" spans="1:5" x14ac:dyDescent="0.25">
      <c r="A5955" s="19">
        <v>11127</v>
      </c>
      <c r="B5955" s="19" t="s">
        <v>210</v>
      </c>
      <c r="C5955" s="19" t="s">
        <v>7168</v>
      </c>
      <c r="D5955" s="19" t="s">
        <v>1037</v>
      </c>
      <c r="E5955" s="19" t="s">
        <v>8149</v>
      </c>
    </row>
    <row r="5956" spans="1:5" x14ac:dyDescent="0.25">
      <c r="A5956" s="19">
        <v>11128</v>
      </c>
      <c r="B5956" s="19" t="s">
        <v>210</v>
      </c>
      <c r="C5956" s="19" t="s">
        <v>7168</v>
      </c>
      <c r="D5956" s="19" t="s">
        <v>1037</v>
      </c>
      <c r="E5956" s="19" t="s">
        <v>8150</v>
      </c>
    </row>
    <row r="5957" spans="1:5" x14ac:dyDescent="0.25">
      <c r="A5957" s="19">
        <v>11129</v>
      </c>
      <c r="B5957" s="19" t="s">
        <v>210</v>
      </c>
      <c r="C5957" s="19" t="s">
        <v>7168</v>
      </c>
      <c r="D5957" s="19" t="s">
        <v>1042</v>
      </c>
      <c r="E5957" s="19" t="s">
        <v>8151</v>
      </c>
    </row>
    <row r="5958" spans="1:5" x14ac:dyDescent="0.25">
      <c r="A5958" s="19">
        <v>11130</v>
      </c>
      <c r="B5958" s="19" t="s">
        <v>210</v>
      </c>
      <c r="C5958" s="19" t="s">
        <v>7168</v>
      </c>
      <c r="D5958" s="19" t="s">
        <v>1037</v>
      </c>
      <c r="E5958" s="19" t="s">
        <v>8152</v>
      </c>
    </row>
    <row r="5959" spans="1:5" x14ac:dyDescent="0.25">
      <c r="A5959" s="19">
        <v>11131</v>
      </c>
      <c r="B5959" s="19" t="s">
        <v>210</v>
      </c>
      <c r="C5959" s="19" t="s">
        <v>7168</v>
      </c>
      <c r="D5959" s="19" t="s">
        <v>1043</v>
      </c>
      <c r="E5959" s="19" t="s">
        <v>8153</v>
      </c>
    </row>
    <row r="5960" spans="1:5" x14ac:dyDescent="0.25">
      <c r="A5960" s="19">
        <v>11132</v>
      </c>
      <c r="B5960" s="19" t="s">
        <v>210</v>
      </c>
      <c r="C5960" s="19" t="s">
        <v>7168</v>
      </c>
      <c r="D5960" s="19" t="s">
        <v>1037</v>
      </c>
      <c r="E5960" s="19" t="s">
        <v>8154</v>
      </c>
    </row>
    <row r="5961" spans="1:5" x14ac:dyDescent="0.25">
      <c r="A5961" s="19">
        <v>11133</v>
      </c>
      <c r="B5961" s="19" t="s">
        <v>210</v>
      </c>
      <c r="C5961" s="19" t="s">
        <v>7168</v>
      </c>
      <c r="D5961" s="19" t="s">
        <v>1037</v>
      </c>
      <c r="E5961" s="19" t="s">
        <v>8155</v>
      </c>
    </row>
    <row r="5962" spans="1:5" x14ac:dyDescent="0.25">
      <c r="A5962" s="19">
        <v>11134</v>
      </c>
      <c r="B5962" s="19" t="s">
        <v>210</v>
      </c>
      <c r="C5962" s="19" t="s">
        <v>7168</v>
      </c>
      <c r="D5962" s="19" t="s">
        <v>1037</v>
      </c>
      <c r="E5962" s="19" t="s">
        <v>8156</v>
      </c>
    </row>
    <row r="5963" spans="1:5" x14ac:dyDescent="0.25">
      <c r="A5963" s="19">
        <v>11135</v>
      </c>
      <c r="B5963" s="19" t="s">
        <v>210</v>
      </c>
      <c r="C5963" s="19" t="s">
        <v>7168</v>
      </c>
      <c r="D5963" s="19" t="s">
        <v>1044</v>
      </c>
      <c r="E5963" s="19" t="s">
        <v>8157</v>
      </c>
    </row>
    <row r="5964" spans="1:5" x14ac:dyDescent="0.25">
      <c r="A5964" s="19">
        <v>11136</v>
      </c>
      <c r="B5964" s="19" t="s">
        <v>210</v>
      </c>
      <c r="C5964" s="19" t="s">
        <v>7168</v>
      </c>
      <c r="D5964" s="19" t="s">
        <v>1045</v>
      </c>
      <c r="E5964" s="19" t="s">
        <v>8158</v>
      </c>
    </row>
    <row r="5965" spans="1:5" x14ac:dyDescent="0.25">
      <c r="A5965" s="19">
        <v>11137</v>
      </c>
      <c r="B5965" s="19" t="s">
        <v>210</v>
      </c>
      <c r="C5965" s="19" t="s">
        <v>7168</v>
      </c>
      <c r="D5965" s="19" t="s">
        <v>825</v>
      </c>
      <c r="E5965" s="19" t="s">
        <v>8159</v>
      </c>
    </row>
    <row r="5966" spans="1:5" x14ac:dyDescent="0.25">
      <c r="A5966" s="19">
        <v>11138</v>
      </c>
      <c r="B5966" s="19" t="s">
        <v>210</v>
      </c>
      <c r="C5966" s="19" t="s">
        <v>7168</v>
      </c>
      <c r="D5966" s="19" t="s">
        <v>826</v>
      </c>
      <c r="E5966" s="19" t="s">
        <v>8160</v>
      </c>
    </row>
    <row r="5967" spans="1:5" x14ac:dyDescent="0.25">
      <c r="A5967" s="19">
        <v>11139</v>
      </c>
      <c r="B5967" s="19" t="s">
        <v>210</v>
      </c>
      <c r="C5967" s="19" t="s">
        <v>7168</v>
      </c>
      <c r="D5967" s="19" t="s">
        <v>827</v>
      </c>
      <c r="E5967" s="19" t="s">
        <v>8161</v>
      </c>
    </row>
    <row r="5968" spans="1:5" x14ac:dyDescent="0.25">
      <c r="A5968" s="19">
        <v>11140</v>
      </c>
      <c r="B5968" s="19" t="s">
        <v>210</v>
      </c>
      <c r="C5968" s="19" t="s">
        <v>7168</v>
      </c>
      <c r="D5968" s="19" t="s">
        <v>828</v>
      </c>
      <c r="E5968" s="19" t="s">
        <v>8162</v>
      </c>
    </row>
    <row r="5969" spans="1:5" x14ac:dyDescent="0.25">
      <c r="A5969" s="19">
        <v>11141</v>
      </c>
      <c r="B5969" s="19" t="s">
        <v>210</v>
      </c>
      <c r="C5969" s="19" t="s">
        <v>7168</v>
      </c>
      <c r="D5969" s="19" t="s">
        <v>822</v>
      </c>
      <c r="E5969" s="19" t="s">
        <v>8163</v>
      </c>
    </row>
    <row r="5970" spans="1:5" x14ac:dyDescent="0.25">
      <c r="A5970" s="19">
        <v>11142</v>
      </c>
      <c r="B5970" s="19" t="s">
        <v>210</v>
      </c>
      <c r="C5970" s="19" t="s">
        <v>7168</v>
      </c>
      <c r="D5970" s="19" t="s">
        <v>829</v>
      </c>
      <c r="E5970" s="19" t="s">
        <v>8164</v>
      </c>
    </row>
    <row r="5971" spans="1:5" x14ac:dyDescent="0.25">
      <c r="A5971" s="19">
        <v>11143</v>
      </c>
      <c r="B5971" s="19" t="s">
        <v>210</v>
      </c>
      <c r="C5971" s="19" t="s">
        <v>7168</v>
      </c>
      <c r="D5971" s="19" t="s">
        <v>830</v>
      </c>
      <c r="E5971" s="19" t="s">
        <v>8165</v>
      </c>
    </row>
    <row r="5972" spans="1:5" x14ac:dyDescent="0.25">
      <c r="A5972" s="19">
        <v>11144</v>
      </c>
      <c r="B5972" s="19" t="s">
        <v>210</v>
      </c>
      <c r="C5972" s="19" t="s">
        <v>7168</v>
      </c>
      <c r="D5972" s="19" t="s">
        <v>831</v>
      </c>
      <c r="E5972" s="19" t="s">
        <v>8166</v>
      </c>
    </row>
    <row r="5973" spans="1:5" x14ac:dyDescent="0.25">
      <c r="A5973" s="19">
        <v>11145</v>
      </c>
      <c r="B5973" s="19" t="s">
        <v>210</v>
      </c>
      <c r="C5973" s="19" t="s">
        <v>7168</v>
      </c>
      <c r="D5973" s="19" t="s">
        <v>832</v>
      </c>
      <c r="E5973" s="19" t="s">
        <v>8167</v>
      </c>
    </row>
    <row r="5974" spans="1:5" x14ac:dyDescent="0.25">
      <c r="A5974" s="19">
        <v>11146</v>
      </c>
      <c r="B5974" s="19" t="s">
        <v>210</v>
      </c>
      <c r="C5974" s="19" t="s">
        <v>7168</v>
      </c>
      <c r="D5974" s="19" t="s">
        <v>833</v>
      </c>
      <c r="E5974" s="19" t="s">
        <v>8168</v>
      </c>
    </row>
    <row r="5975" spans="1:5" x14ac:dyDescent="0.25">
      <c r="A5975" s="19">
        <v>11147</v>
      </c>
      <c r="B5975" s="19" t="s">
        <v>210</v>
      </c>
      <c r="C5975" s="19" t="s">
        <v>7168</v>
      </c>
      <c r="D5975" s="19" t="s">
        <v>822</v>
      </c>
      <c r="E5975" s="19" t="s">
        <v>8169</v>
      </c>
    </row>
    <row r="5976" spans="1:5" x14ac:dyDescent="0.25">
      <c r="A5976" s="19">
        <v>11148</v>
      </c>
      <c r="B5976" s="19" t="s">
        <v>210</v>
      </c>
      <c r="C5976" s="19" t="s">
        <v>7168</v>
      </c>
      <c r="D5976" s="19" t="s">
        <v>834</v>
      </c>
      <c r="E5976" s="19" t="s">
        <v>8170</v>
      </c>
    </row>
    <row r="5977" spans="1:5" x14ac:dyDescent="0.25">
      <c r="A5977" s="19">
        <v>11149</v>
      </c>
      <c r="B5977" s="19" t="s">
        <v>210</v>
      </c>
      <c r="C5977" s="19" t="s">
        <v>7168</v>
      </c>
      <c r="D5977" s="19" t="s">
        <v>835</v>
      </c>
      <c r="E5977" s="19" t="s">
        <v>8171</v>
      </c>
    </row>
    <row r="5978" spans="1:5" x14ac:dyDescent="0.25">
      <c r="A5978" s="19">
        <v>11150</v>
      </c>
      <c r="B5978" s="19" t="s">
        <v>210</v>
      </c>
      <c r="C5978" s="19" t="s">
        <v>7168</v>
      </c>
      <c r="D5978" s="19" t="s">
        <v>836</v>
      </c>
      <c r="E5978" s="19" t="s">
        <v>8172</v>
      </c>
    </row>
    <row r="5979" spans="1:5" x14ac:dyDescent="0.25">
      <c r="A5979" s="19">
        <v>11151</v>
      </c>
      <c r="B5979" s="19" t="s">
        <v>210</v>
      </c>
      <c r="C5979" s="19" t="s">
        <v>7168</v>
      </c>
      <c r="D5979" s="19" t="s">
        <v>837</v>
      </c>
      <c r="E5979" s="19" t="s">
        <v>8173</v>
      </c>
    </row>
    <row r="5980" spans="1:5" x14ac:dyDescent="0.25">
      <c r="A5980" s="19">
        <v>11152</v>
      </c>
      <c r="B5980" s="19" t="s">
        <v>210</v>
      </c>
      <c r="C5980" s="19" t="s">
        <v>7168</v>
      </c>
      <c r="D5980" s="19" t="s">
        <v>838</v>
      </c>
      <c r="E5980" s="19" t="s">
        <v>8174</v>
      </c>
    </row>
    <row r="5981" spans="1:5" x14ac:dyDescent="0.25">
      <c r="A5981" s="19">
        <v>11153</v>
      </c>
      <c r="B5981" s="19" t="s">
        <v>210</v>
      </c>
      <c r="C5981" s="19" t="s">
        <v>7168</v>
      </c>
      <c r="D5981" s="19" t="s">
        <v>839</v>
      </c>
      <c r="E5981" s="19" t="s">
        <v>8175</v>
      </c>
    </row>
    <row r="5982" spans="1:5" x14ac:dyDescent="0.25">
      <c r="A5982" s="19">
        <v>11154</v>
      </c>
      <c r="B5982" s="19" t="s">
        <v>210</v>
      </c>
      <c r="C5982" s="19" t="s">
        <v>7168</v>
      </c>
      <c r="D5982" s="19" t="s">
        <v>840</v>
      </c>
      <c r="E5982" s="19" t="s">
        <v>8176</v>
      </c>
    </row>
    <row r="5983" spans="1:5" x14ac:dyDescent="0.25">
      <c r="A5983" s="19">
        <v>11155</v>
      </c>
      <c r="B5983" s="19" t="s">
        <v>210</v>
      </c>
      <c r="C5983" s="19" t="s">
        <v>7168</v>
      </c>
      <c r="D5983" s="19" t="s">
        <v>841</v>
      </c>
      <c r="E5983" s="19" t="s">
        <v>8177</v>
      </c>
    </row>
    <row r="5984" spans="1:5" x14ac:dyDescent="0.25">
      <c r="A5984" s="19">
        <v>11156</v>
      </c>
      <c r="B5984" s="19" t="s">
        <v>210</v>
      </c>
      <c r="C5984" s="19" t="s">
        <v>7168</v>
      </c>
      <c r="D5984" s="19" t="s">
        <v>842</v>
      </c>
      <c r="E5984" s="19" t="s">
        <v>8178</v>
      </c>
    </row>
    <row r="5985" spans="1:5" x14ac:dyDescent="0.25">
      <c r="A5985" s="19">
        <v>11157</v>
      </c>
      <c r="B5985" s="19" t="s">
        <v>210</v>
      </c>
      <c r="C5985" s="19" t="s">
        <v>7168</v>
      </c>
      <c r="D5985" s="19" t="s">
        <v>843</v>
      </c>
      <c r="E5985" s="19" t="s">
        <v>8179</v>
      </c>
    </row>
    <row r="5986" spans="1:5" x14ac:dyDescent="0.25">
      <c r="A5986" s="19">
        <v>11158</v>
      </c>
      <c r="B5986" s="19" t="s">
        <v>210</v>
      </c>
      <c r="C5986" s="19" t="s">
        <v>7168</v>
      </c>
      <c r="D5986" s="19" t="s">
        <v>844</v>
      </c>
      <c r="E5986" s="19" t="s">
        <v>8180</v>
      </c>
    </row>
    <row r="5987" spans="1:5" x14ac:dyDescent="0.25">
      <c r="A5987" s="19">
        <v>11159</v>
      </c>
      <c r="B5987" s="19" t="s">
        <v>210</v>
      </c>
      <c r="C5987" s="19" t="s">
        <v>7168</v>
      </c>
      <c r="D5987" s="19" t="s">
        <v>845</v>
      </c>
      <c r="E5987" s="19" t="s">
        <v>8181</v>
      </c>
    </row>
    <row r="5988" spans="1:5" x14ac:dyDescent="0.25">
      <c r="A5988" s="19">
        <v>11160</v>
      </c>
      <c r="B5988" s="19" t="s">
        <v>210</v>
      </c>
      <c r="C5988" s="19" t="s">
        <v>7168</v>
      </c>
      <c r="D5988" s="19" t="s">
        <v>846</v>
      </c>
      <c r="E5988" s="19" t="s">
        <v>8182</v>
      </c>
    </row>
    <row r="5989" spans="1:5" x14ac:dyDescent="0.25">
      <c r="A5989" s="19">
        <v>11161</v>
      </c>
      <c r="B5989" s="19" t="s">
        <v>210</v>
      </c>
      <c r="C5989" s="19" t="s">
        <v>7168</v>
      </c>
      <c r="D5989" s="19" t="s">
        <v>847</v>
      </c>
      <c r="E5989" s="19" t="s">
        <v>8183</v>
      </c>
    </row>
    <row r="5990" spans="1:5" x14ac:dyDescent="0.25">
      <c r="A5990" s="19">
        <v>11162</v>
      </c>
      <c r="B5990" s="19" t="s">
        <v>210</v>
      </c>
      <c r="C5990" s="19" t="s">
        <v>7168</v>
      </c>
      <c r="D5990" s="19" t="s">
        <v>817</v>
      </c>
      <c r="E5990" s="19" t="s">
        <v>8184</v>
      </c>
    </row>
    <row r="5991" spans="1:5" x14ac:dyDescent="0.25">
      <c r="A5991" s="19">
        <v>11163</v>
      </c>
      <c r="B5991" s="19" t="s">
        <v>210</v>
      </c>
      <c r="C5991" s="19" t="s">
        <v>7168</v>
      </c>
      <c r="D5991" s="19" t="s">
        <v>848</v>
      </c>
      <c r="E5991" s="19" t="s">
        <v>8185</v>
      </c>
    </row>
    <row r="5992" spans="1:5" x14ac:dyDescent="0.25">
      <c r="A5992" s="19">
        <v>11164</v>
      </c>
      <c r="B5992" s="19" t="s">
        <v>210</v>
      </c>
      <c r="C5992" s="19" t="s">
        <v>7168</v>
      </c>
      <c r="D5992" s="19" t="s">
        <v>816</v>
      </c>
      <c r="E5992" s="19" t="s">
        <v>8186</v>
      </c>
    </row>
    <row r="5993" spans="1:5" x14ac:dyDescent="0.25">
      <c r="A5993" s="19">
        <v>11165</v>
      </c>
      <c r="B5993" s="19" t="s">
        <v>210</v>
      </c>
      <c r="C5993" s="19" t="s">
        <v>7168</v>
      </c>
      <c r="D5993" s="19" t="s">
        <v>849</v>
      </c>
      <c r="E5993" s="19" t="s">
        <v>8187</v>
      </c>
    </row>
    <row r="5994" spans="1:5" x14ac:dyDescent="0.25">
      <c r="A5994" s="19">
        <v>11166</v>
      </c>
      <c r="B5994" s="19" t="s">
        <v>210</v>
      </c>
      <c r="C5994" s="19" t="s">
        <v>7168</v>
      </c>
      <c r="D5994" s="19" t="s">
        <v>850</v>
      </c>
      <c r="E5994" s="19" t="s">
        <v>8188</v>
      </c>
    </row>
    <row r="5995" spans="1:5" x14ac:dyDescent="0.25">
      <c r="A5995" s="19">
        <v>11167</v>
      </c>
      <c r="B5995" s="19" t="s">
        <v>210</v>
      </c>
      <c r="C5995" s="19" t="s">
        <v>7168</v>
      </c>
      <c r="D5995" s="19" t="s">
        <v>822</v>
      </c>
      <c r="E5995" s="19" t="s">
        <v>8189</v>
      </c>
    </row>
    <row r="5996" spans="1:5" x14ac:dyDescent="0.25">
      <c r="A5996" s="19">
        <v>11168</v>
      </c>
      <c r="B5996" s="19" t="s">
        <v>210</v>
      </c>
      <c r="C5996" s="19" t="s">
        <v>7168</v>
      </c>
      <c r="D5996" s="19" t="s">
        <v>832</v>
      </c>
      <c r="E5996" s="19" t="s">
        <v>8190</v>
      </c>
    </row>
    <row r="5997" spans="1:5" x14ac:dyDescent="0.25">
      <c r="A5997" s="19">
        <v>11169</v>
      </c>
      <c r="B5997" s="19" t="s">
        <v>210</v>
      </c>
      <c r="C5997" s="19" t="s">
        <v>7168</v>
      </c>
      <c r="D5997" s="19" t="s">
        <v>851</v>
      </c>
      <c r="E5997" s="19" t="s">
        <v>8191</v>
      </c>
    </row>
    <row r="5998" spans="1:5" x14ac:dyDescent="0.25">
      <c r="A5998" s="19">
        <v>11170</v>
      </c>
      <c r="B5998" s="19" t="s">
        <v>210</v>
      </c>
      <c r="C5998" s="19" t="s">
        <v>7168</v>
      </c>
      <c r="D5998" s="19" t="s">
        <v>886</v>
      </c>
      <c r="E5998" s="19" t="s">
        <v>8192</v>
      </c>
    </row>
    <row r="5999" spans="1:5" x14ac:dyDescent="0.25">
      <c r="A5999" s="19">
        <v>11171</v>
      </c>
      <c r="B5999" s="19" t="s">
        <v>210</v>
      </c>
      <c r="C5999" s="19" t="s">
        <v>7168</v>
      </c>
      <c r="D5999" s="19" t="s">
        <v>881</v>
      </c>
      <c r="E5999" s="19" t="s">
        <v>8193</v>
      </c>
    </row>
    <row r="6000" spans="1:5" x14ac:dyDescent="0.25">
      <c r="A6000" s="19">
        <v>11172</v>
      </c>
      <c r="B6000" s="19" t="s">
        <v>210</v>
      </c>
      <c r="C6000" s="19" t="s">
        <v>7168</v>
      </c>
      <c r="D6000" s="19" t="s">
        <v>887</v>
      </c>
      <c r="E6000" s="19" t="s">
        <v>8194</v>
      </c>
    </row>
    <row r="6001" spans="1:5" x14ac:dyDescent="0.25">
      <c r="A6001" s="19">
        <v>11173</v>
      </c>
      <c r="B6001" s="19" t="s">
        <v>210</v>
      </c>
      <c r="C6001" s="19" t="s">
        <v>7168</v>
      </c>
      <c r="D6001" s="19" t="s">
        <v>886</v>
      </c>
      <c r="E6001" s="19" t="s">
        <v>8195</v>
      </c>
    </row>
    <row r="6002" spans="1:5" x14ac:dyDescent="0.25">
      <c r="A6002" s="19">
        <v>11174</v>
      </c>
      <c r="B6002" s="19" t="s">
        <v>210</v>
      </c>
      <c r="C6002" s="19" t="s">
        <v>7168</v>
      </c>
      <c r="D6002" s="19" t="s">
        <v>888</v>
      </c>
      <c r="E6002" s="19" t="s">
        <v>8196</v>
      </c>
    </row>
    <row r="6003" spans="1:5" x14ac:dyDescent="0.25">
      <c r="A6003" s="19">
        <v>11175</v>
      </c>
      <c r="B6003" s="19" t="s">
        <v>210</v>
      </c>
      <c r="C6003" s="19" t="s">
        <v>7168</v>
      </c>
      <c r="D6003" s="19" t="s">
        <v>889</v>
      </c>
      <c r="E6003" s="19" t="s">
        <v>8197</v>
      </c>
    </row>
    <row r="6004" spans="1:5" x14ac:dyDescent="0.25">
      <c r="A6004" s="19">
        <v>11176</v>
      </c>
      <c r="B6004" s="19" t="s">
        <v>210</v>
      </c>
      <c r="C6004" s="19" t="s">
        <v>7168</v>
      </c>
      <c r="D6004" s="19" t="s">
        <v>852</v>
      </c>
      <c r="E6004" s="19" t="s">
        <v>8198</v>
      </c>
    </row>
    <row r="6005" spans="1:5" x14ac:dyDescent="0.25">
      <c r="A6005" s="19">
        <v>11177</v>
      </c>
      <c r="B6005" s="19" t="s">
        <v>210</v>
      </c>
      <c r="C6005" s="19" t="s">
        <v>7168</v>
      </c>
      <c r="D6005" s="19" t="s">
        <v>816</v>
      </c>
      <c r="E6005" s="19" t="s">
        <v>8199</v>
      </c>
    </row>
    <row r="6006" spans="1:5" x14ac:dyDescent="0.25">
      <c r="A6006" s="19">
        <v>11178</v>
      </c>
      <c r="B6006" s="19" t="s">
        <v>210</v>
      </c>
      <c r="C6006" s="19" t="s">
        <v>7168</v>
      </c>
      <c r="D6006" s="19" t="s">
        <v>853</v>
      </c>
      <c r="E6006" s="19" t="s">
        <v>8200</v>
      </c>
    </row>
    <row r="6007" spans="1:5" x14ac:dyDescent="0.25">
      <c r="A6007" s="19">
        <v>11179</v>
      </c>
      <c r="B6007" s="19" t="s">
        <v>210</v>
      </c>
      <c r="C6007" s="19" t="s">
        <v>7168</v>
      </c>
      <c r="D6007" s="19" t="s">
        <v>854</v>
      </c>
      <c r="E6007" s="19" t="s">
        <v>8201</v>
      </c>
    </row>
    <row r="6008" spans="1:5" x14ac:dyDescent="0.25">
      <c r="A6008" s="19">
        <v>11180</v>
      </c>
      <c r="B6008" s="19" t="s">
        <v>210</v>
      </c>
      <c r="C6008" s="19" t="s">
        <v>7168</v>
      </c>
      <c r="D6008" s="19" t="s">
        <v>855</v>
      </c>
      <c r="E6008" s="19" t="s">
        <v>8202</v>
      </c>
    </row>
    <row r="6009" spans="1:5" x14ac:dyDescent="0.25">
      <c r="A6009" s="19">
        <v>11181</v>
      </c>
      <c r="B6009" s="19" t="s">
        <v>210</v>
      </c>
      <c r="C6009" s="19" t="s">
        <v>7168</v>
      </c>
      <c r="D6009" s="19" t="s">
        <v>856</v>
      </c>
      <c r="E6009" s="19" t="s">
        <v>8203</v>
      </c>
    </row>
    <row r="6010" spans="1:5" x14ac:dyDescent="0.25">
      <c r="A6010" s="19">
        <v>11182</v>
      </c>
      <c r="B6010" s="19" t="s">
        <v>210</v>
      </c>
      <c r="C6010" s="19" t="s">
        <v>7168</v>
      </c>
      <c r="D6010" s="19" t="s">
        <v>857</v>
      </c>
      <c r="E6010" s="19" t="s">
        <v>8204</v>
      </c>
    </row>
    <row r="6011" spans="1:5" x14ac:dyDescent="0.25">
      <c r="A6011" s="19">
        <v>11183</v>
      </c>
      <c r="B6011" s="19" t="s">
        <v>210</v>
      </c>
      <c r="C6011" s="19" t="s">
        <v>7168</v>
      </c>
      <c r="D6011" s="19" t="s">
        <v>858</v>
      </c>
      <c r="E6011" s="19" t="s">
        <v>8205</v>
      </c>
    </row>
    <row r="6012" spans="1:5" x14ac:dyDescent="0.25">
      <c r="A6012" s="19">
        <v>11184</v>
      </c>
      <c r="B6012" s="19" t="s">
        <v>210</v>
      </c>
      <c r="C6012" s="19" t="s">
        <v>7168</v>
      </c>
      <c r="D6012" s="19" t="s">
        <v>817</v>
      </c>
      <c r="E6012" s="19" t="s">
        <v>8206</v>
      </c>
    </row>
    <row r="6013" spans="1:5" x14ac:dyDescent="0.25">
      <c r="A6013" s="19">
        <v>11185</v>
      </c>
      <c r="B6013" s="19" t="s">
        <v>210</v>
      </c>
      <c r="C6013" s="19" t="s">
        <v>7168</v>
      </c>
      <c r="D6013" s="19" t="s">
        <v>859</v>
      </c>
      <c r="E6013" s="19" t="s">
        <v>8207</v>
      </c>
    </row>
    <row r="6014" spans="1:5" x14ac:dyDescent="0.25">
      <c r="A6014" s="19">
        <v>11186</v>
      </c>
      <c r="B6014" s="19" t="s">
        <v>210</v>
      </c>
      <c r="C6014" s="19" t="s">
        <v>7168</v>
      </c>
      <c r="D6014" s="19" t="s">
        <v>860</v>
      </c>
      <c r="E6014" s="19" t="s">
        <v>8208</v>
      </c>
    </row>
    <row r="6015" spans="1:5" x14ac:dyDescent="0.25">
      <c r="A6015" s="19">
        <v>11187</v>
      </c>
      <c r="B6015" s="19" t="s">
        <v>210</v>
      </c>
      <c r="C6015" s="19" t="s">
        <v>7168</v>
      </c>
      <c r="D6015" s="19" t="s">
        <v>1046</v>
      </c>
      <c r="E6015" s="19" t="s">
        <v>8209</v>
      </c>
    </row>
    <row r="6016" spans="1:5" x14ac:dyDescent="0.25">
      <c r="A6016" s="19">
        <v>11188</v>
      </c>
      <c r="B6016" s="19" t="s">
        <v>210</v>
      </c>
      <c r="C6016" s="19" t="s">
        <v>7168</v>
      </c>
      <c r="D6016" s="19" t="s">
        <v>1046</v>
      </c>
      <c r="E6016" s="19" t="s">
        <v>8210</v>
      </c>
    </row>
    <row r="6017" spans="1:5" x14ac:dyDescent="0.25">
      <c r="A6017" s="19">
        <v>11189</v>
      </c>
      <c r="B6017" s="19" t="s">
        <v>210</v>
      </c>
      <c r="C6017" s="19" t="s">
        <v>7168</v>
      </c>
      <c r="D6017" s="19" t="s">
        <v>1046</v>
      </c>
      <c r="E6017" s="19" t="s">
        <v>8211</v>
      </c>
    </row>
    <row r="6018" spans="1:5" x14ac:dyDescent="0.25">
      <c r="A6018" s="19">
        <v>11190</v>
      </c>
      <c r="B6018" s="19" t="s">
        <v>210</v>
      </c>
      <c r="C6018" s="19" t="s">
        <v>7168</v>
      </c>
      <c r="D6018" s="19" t="s">
        <v>1047</v>
      </c>
      <c r="E6018" s="19" t="s">
        <v>8212</v>
      </c>
    </row>
    <row r="6019" spans="1:5" x14ac:dyDescent="0.25">
      <c r="A6019" s="19">
        <v>11191</v>
      </c>
      <c r="B6019" s="19" t="s">
        <v>210</v>
      </c>
      <c r="C6019" s="19" t="s">
        <v>7168</v>
      </c>
      <c r="D6019" s="19" t="s">
        <v>1046</v>
      </c>
      <c r="E6019" s="19" t="s">
        <v>8213</v>
      </c>
    </row>
    <row r="6020" spans="1:5" x14ac:dyDescent="0.25">
      <c r="A6020" s="19">
        <v>11192</v>
      </c>
      <c r="B6020" s="19" t="s">
        <v>210</v>
      </c>
      <c r="C6020" s="19" t="s">
        <v>7168</v>
      </c>
      <c r="D6020" s="19" t="s">
        <v>1046</v>
      </c>
      <c r="E6020" s="19" t="s">
        <v>8214</v>
      </c>
    </row>
    <row r="6021" spans="1:5" x14ac:dyDescent="0.25">
      <c r="A6021" s="19">
        <v>11193</v>
      </c>
      <c r="B6021" s="19" t="s">
        <v>210</v>
      </c>
      <c r="C6021" s="19" t="s">
        <v>7168</v>
      </c>
      <c r="D6021" s="19" t="s">
        <v>1046</v>
      </c>
      <c r="E6021" s="19" t="s">
        <v>8215</v>
      </c>
    </row>
    <row r="6022" spans="1:5" x14ac:dyDescent="0.25">
      <c r="A6022" s="19">
        <v>11194</v>
      </c>
      <c r="B6022" s="19" t="s">
        <v>210</v>
      </c>
      <c r="C6022" s="19" t="s">
        <v>7168</v>
      </c>
      <c r="D6022" s="19" t="s">
        <v>1048</v>
      </c>
      <c r="E6022" s="19" t="s">
        <v>8216</v>
      </c>
    </row>
    <row r="6023" spans="1:5" x14ac:dyDescent="0.25">
      <c r="A6023" s="19">
        <v>11195</v>
      </c>
      <c r="B6023" s="19" t="s">
        <v>210</v>
      </c>
      <c r="C6023" s="19" t="s">
        <v>7168</v>
      </c>
      <c r="D6023" s="19" t="s">
        <v>1046</v>
      </c>
      <c r="E6023" s="19" t="s">
        <v>8217</v>
      </c>
    </row>
    <row r="6024" spans="1:5" x14ac:dyDescent="0.25">
      <c r="A6024" s="19">
        <v>11196</v>
      </c>
      <c r="B6024" s="19" t="s">
        <v>210</v>
      </c>
      <c r="C6024" s="19" t="s">
        <v>7168</v>
      </c>
      <c r="D6024" s="19" t="s">
        <v>1049</v>
      </c>
      <c r="E6024" s="19" t="s">
        <v>8218</v>
      </c>
    </row>
    <row r="6025" spans="1:5" x14ac:dyDescent="0.25">
      <c r="A6025" s="19">
        <v>11197</v>
      </c>
      <c r="B6025" s="19" t="s">
        <v>210</v>
      </c>
      <c r="C6025" s="19" t="s">
        <v>7168</v>
      </c>
      <c r="D6025" s="19" t="s">
        <v>1042</v>
      </c>
      <c r="E6025" s="19" t="s">
        <v>8219</v>
      </c>
    </row>
    <row r="6026" spans="1:5" x14ac:dyDescent="0.25">
      <c r="A6026" s="19">
        <v>11198</v>
      </c>
      <c r="B6026" s="19" t="s">
        <v>210</v>
      </c>
      <c r="C6026" s="19" t="s">
        <v>7168</v>
      </c>
      <c r="D6026" s="19" t="s">
        <v>1050</v>
      </c>
      <c r="E6026" s="19" t="s">
        <v>8220</v>
      </c>
    </row>
    <row r="6027" spans="1:5" x14ac:dyDescent="0.25">
      <c r="A6027" s="19">
        <v>11199</v>
      </c>
      <c r="B6027" s="19" t="s">
        <v>210</v>
      </c>
      <c r="C6027" s="19" t="s">
        <v>7168</v>
      </c>
      <c r="D6027" s="19" t="s">
        <v>1046</v>
      </c>
      <c r="E6027" s="19" t="s">
        <v>8221</v>
      </c>
    </row>
    <row r="6028" spans="1:5" x14ac:dyDescent="0.25">
      <c r="A6028" s="19">
        <v>11200</v>
      </c>
      <c r="B6028" s="19" t="s">
        <v>210</v>
      </c>
      <c r="C6028" s="19" t="s">
        <v>7168</v>
      </c>
      <c r="D6028" s="19" t="s">
        <v>1049</v>
      </c>
      <c r="E6028" s="19" t="s">
        <v>8222</v>
      </c>
    </row>
    <row r="6029" spans="1:5" x14ac:dyDescent="0.25">
      <c r="A6029" s="19">
        <v>11201</v>
      </c>
      <c r="B6029" s="19" t="s">
        <v>210</v>
      </c>
      <c r="C6029" s="19" t="s">
        <v>7168</v>
      </c>
      <c r="D6029" s="19" t="s">
        <v>1051</v>
      </c>
      <c r="E6029" s="19" t="s">
        <v>8223</v>
      </c>
    </row>
    <row r="6030" spans="1:5" x14ac:dyDescent="0.25">
      <c r="A6030" s="19">
        <v>11202</v>
      </c>
      <c r="B6030" s="19" t="s">
        <v>210</v>
      </c>
      <c r="C6030" s="19" t="s">
        <v>7168</v>
      </c>
      <c r="D6030" s="19" t="s">
        <v>8224</v>
      </c>
      <c r="E6030" s="19" t="s">
        <v>8225</v>
      </c>
    </row>
    <row r="6031" spans="1:5" x14ac:dyDescent="0.25">
      <c r="A6031" s="19">
        <v>11203</v>
      </c>
      <c r="B6031" s="19" t="s">
        <v>210</v>
      </c>
      <c r="C6031" s="19" t="s">
        <v>7168</v>
      </c>
      <c r="D6031" s="19" t="s">
        <v>8224</v>
      </c>
      <c r="E6031" s="19" t="s">
        <v>8226</v>
      </c>
    </row>
    <row r="6032" spans="1:5" x14ac:dyDescent="0.25">
      <c r="A6032" s="19">
        <v>11204</v>
      </c>
      <c r="B6032" s="19" t="s">
        <v>210</v>
      </c>
      <c r="C6032" s="19" t="s">
        <v>7168</v>
      </c>
      <c r="D6032" s="19" t="s">
        <v>8227</v>
      </c>
      <c r="E6032" s="19" t="s">
        <v>8228</v>
      </c>
    </row>
    <row r="6033" spans="1:5" x14ac:dyDescent="0.25">
      <c r="A6033" s="19">
        <v>11205</v>
      </c>
      <c r="B6033" s="19" t="s">
        <v>210</v>
      </c>
      <c r="C6033" s="19" t="s">
        <v>7168</v>
      </c>
      <c r="D6033" s="19" t="s">
        <v>8229</v>
      </c>
      <c r="E6033" s="19" t="s">
        <v>8230</v>
      </c>
    </row>
    <row r="6034" spans="1:5" x14ac:dyDescent="0.25">
      <c r="A6034" s="19">
        <v>11206</v>
      </c>
      <c r="B6034" s="19" t="s">
        <v>210</v>
      </c>
      <c r="C6034" s="19" t="s">
        <v>7168</v>
      </c>
      <c r="D6034" s="19" t="s">
        <v>999</v>
      </c>
      <c r="E6034" s="19" t="s">
        <v>8231</v>
      </c>
    </row>
    <row r="6035" spans="1:5" x14ac:dyDescent="0.25">
      <c r="A6035" s="19">
        <v>11207</v>
      </c>
      <c r="B6035" s="19" t="s">
        <v>210</v>
      </c>
      <c r="C6035" s="19" t="s">
        <v>7168</v>
      </c>
      <c r="D6035" s="19" t="s">
        <v>1000</v>
      </c>
      <c r="E6035" s="19" t="s">
        <v>8232</v>
      </c>
    </row>
    <row r="6036" spans="1:5" x14ac:dyDescent="0.25">
      <c r="A6036" s="19">
        <v>11208</v>
      </c>
      <c r="B6036" s="19" t="s">
        <v>210</v>
      </c>
      <c r="C6036" s="19" t="s">
        <v>7168</v>
      </c>
      <c r="D6036" s="19" t="s">
        <v>1000</v>
      </c>
      <c r="E6036" s="19" t="s">
        <v>8233</v>
      </c>
    </row>
    <row r="6037" spans="1:5" x14ac:dyDescent="0.25">
      <c r="A6037" s="19">
        <v>11209</v>
      </c>
      <c r="B6037" s="19" t="s">
        <v>210</v>
      </c>
      <c r="C6037" s="19" t="s">
        <v>7168</v>
      </c>
      <c r="D6037" s="19" t="s">
        <v>1000</v>
      </c>
      <c r="E6037" s="19" t="s">
        <v>8234</v>
      </c>
    </row>
    <row r="6038" spans="1:5" x14ac:dyDescent="0.25">
      <c r="A6038" s="19">
        <v>11210</v>
      </c>
      <c r="B6038" s="19" t="s">
        <v>210</v>
      </c>
      <c r="C6038" s="19" t="s">
        <v>7168</v>
      </c>
      <c r="D6038" s="19" t="s">
        <v>999</v>
      </c>
      <c r="E6038" s="19" t="s">
        <v>8235</v>
      </c>
    </row>
    <row r="6039" spans="1:5" x14ac:dyDescent="0.25">
      <c r="A6039" s="19">
        <v>11211</v>
      </c>
      <c r="B6039" s="19" t="s">
        <v>210</v>
      </c>
      <c r="C6039" s="19" t="s">
        <v>7168</v>
      </c>
      <c r="D6039" s="19" t="s">
        <v>1000</v>
      </c>
      <c r="E6039" s="19" t="s">
        <v>8236</v>
      </c>
    </row>
    <row r="6040" spans="1:5" x14ac:dyDescent="0.25">
      <c r="A6040" s="19">
        <v>11212</v>
      </c>
      <c r="B6040" s="19" t="s">
        <v>210</v>
      </c>
      <c r="C6040" s="19" t="s">
        <v>7168</v>
      </c>
      <c r="D6040" s="19" t="s">
        <v>1000</v>
      </c>
      <c r="E6040" s="19" t="s">
        <v>8237</v>
      </c>
    </row>
    <row r="6041" spans="1:5" x14ac:dyDescent="0.25">
      <c r="A6041" s="19">
        <v>11213</v>
      </c>
      <c r="B6041" s="19" t="s">
        <v>210</v>
      </c>
      <c r="C6041" s="19" t="s">
        <v>7168</v>
      </c>
      <c r="D6041" s="19" t="s">
        <v>1000</v>
      </c>
      <c r="E6041" s="19" t="s">
        <v>8238</v>
      </c>
    </row>
    <row r="6042" spans="1:5" x14ac:dyDescent="0.25">
      <c r="A6042" s="19">
        <v>11214</v>
      </c>
      <c r="B6042" s="19" t="s">
        <v>210</v>
      </c>
      <c r="C6042" s="19" t="s">
        <v>7168</v>
      </c>
      <c r="D6042" s="19" t="s">
        <v>1000</v>
      </c>
      <c r="E6042" s="19" t="s">
        <v>8239</v>
      </c>
    </row>
    <row r="6043" spans="1:5" x14ac:dyDescent="0.25">
      <c r="A6043" s="19">
        <v>11215</v>
      </c>
      <c r="B6043" s="19" t="s">
        <v>210</v>
      </c>
      <c r="C6043" s="19" t="s">
        <v>7168</v>
      </c>
      <c r="D6043" s="19" t="s">
        <v>1000</v>
      </c>
      <c r="E6043" s="19" t="s">
        <v>8240</v>
      </c>
    </row>
    <row r="6044" spans="1:5" x14ac:dyDescent="0.25">
      <c r="A6044" s="19">
        <v>11216</v>
      </c>
      <c r="B6044" s="19" t="s">
        <v>210</v>
      </c>
      <c r="C6044" s="19" t="s">
        <v>7168</v>
      </c>
      <c r="D6044" s="19" t="s">
        <v>1000</v>
      </c>
      <c r="E6044" s="19" t="s">
        <v>8241</v>
      </c>
    </row>
    <row r="6045" spans="1:5" x14ac:dyDescent="0.25">
      <c r="A6045" s="19">
        <v>11217</v>
      </c>
      <c r="B6045" s="19" t="s">
        <v>210</v>
      </c>
      <c r="C6045" s="19" t="s">
        <v>7168</v>
      </c>
      <c r="D6045" s="19" t="s">
        <v>999</v>
      </c>
      <c r="E6045" s="19" t="s">
        <v>8242</v>
      </c>
    </row>
    <row r="6046" spans="1:5" x14ac:dyDescent="0.25">
      <c r="A6046" s="19">
        <v>11218</v>
      </c>
      <c r="B6046" s="19" t="s">
        <v>210</v>
      </c>
      <c r="C6046" s="19" t="s">
        <v>7168</v>
      </c>
      <c r="D6046" s="19" t="s">
        <v>8243</v>
      </c>
      <c r="E6046" s="19" t="s">
        <v>8244</v>
      </c>
    </row>
    <row r="6047" spans="1:5" x14ac:dyDescent="0.25">
      <c r="A6047" s="19">
        <v>11219</v>
      </c>
      <c r="B6047" s="19" t="s">
        <v>210</v>
      </c>
      <c r="C6047" s="19" t="s">
        <v>7168</v>
      </c>
      <c r="D6047" s="19" t="s">
        <v>8245</v>
      </c>
      <c r="E6047" s="19" t="s">
        <v>8246</v>
      </c>
    </row>
    <row r="6048" spans="1:5" x14ac:dyDescent="0.25">
      <c r="A6048" s="19">
        <v>11220</v>
      </c>
      <c r="B6048" s="19" t="s">
        <v>210</v>
      </c>
      <c r="C6048" s="19" t="s">
        <v>7168</v>
      </c>
      <c r="D6048" s="19" t="s">
        <v>8247</v>
      </c>
      <c r="E6048" s="19" t="s">
        <v>8248</v>
      </c>
    </row>
    <row r="6049" spans="1:5" x14ac:dyDescent="0.25">
      <c r="A6049" s="19">
        <v>11221</v>
      </c>
      <c r="B6049" s="19" t="s">
        <v>210</v>
      </c>
      <c r="C6049" s="19" t="s">
        <v>7168</v>
      </c>
      <c r="D6049" s="19" t="s">
        <v>8249</v>
      </c>
      <c r="E6049" s="19" t="s">
        <v>8250</v>
      </c>
    </row>
    <row r="6050" spans="1:5" x14ac:dyDescent="0.25">
      <c r="A6050" s="19">
        <v>11222</v>
      </c>
      <c r="B6050" s="19" t="s">
        <v>1079</v>
      </c>
      <c r="C6050" s="19" t="s">
        <v>8105</v>
      </c>
      <c r="D6050" s="19" t="s">
        <v>1169</v>
      </c>
      <c r="E6050" s="19"/>
    </row>
    <row r="6051" spans="1:5" x14ac:dyDescent="0.25">
      <c r="A6051" s="19">
        <v>11223</v>
      </c>
      <c r="B6051" s="19" t="s">
        <v>210</v>
      </c>
      <c r="C6051" s="19" t="s">
        <v>7168</v>
      </c>
      <c r="D6051" s="19" t="s">
        <v>8251</v>
      </c>
      <c r="E6051" s="19" t="s">
        <v>8252</v>
      </c>
    </row>
    <row r="6052" spans="1:5" x14ac:dyDescent="0.25">
      <c r="A6052" s="19">
        <v>11224</v>
      </c>
      <c r="B6052" s="19" t="s">
        <v>210</v>
      </c>
      <c r="C6052" s="19" t="s">
        <v>7168</v>
      </c>
      <c r="D6052" s="19" t="s">
        <v>8253</v>
      </c>
      <c r="E6052" s="19" t="s">
        <v>8254</v>
      </c>
    </row>
    <row r="6053" spans="1:5" x14ac:dyDescent="0.25">
      <c r="A6053" s="19">
        <v>11225</v>
      </c>
      <c r="B6053" s="19" t="s">
        <v>210</v>
      </c>
      <c r="C6053" s="19" t="s">
        <v>7168</v>
      </c>
      <c r="D6053" s="19" t="s">
        <v>8255</v>
      </c>
      <c r="E6053" s="19" t="s">
        <v>8256</v>
      </c>
    </row>
    <row r="6054" spans="1:5" x14ac:dyDescent="0.25">
      <c r="A6054" s="19">
        <v>11226</v>
      </c>
      <c r="B6054" s="19" t="s">
        <v>210</v>
      </c>
      <c r="C6054" s="19" t="s">
        <v>7168</v>
      </c>
      <c r="D6054" s="19" t="s">
        <v>8257</v>
      </c>
      <c r="E6054" s="19" t="s">
        <v>8258</v>
      </c>
    </row>
    <row r="6055" spans="1:5" x14ac:dyDescent="0.25">
      <c r="A6055" s="19">
        <v>11227</v>
      </c>
      <c r="B6055" s="19" t="s">
        <v>210</v>
      </c>
      <c r="C6055" s="19" t="s">
        <v>7168</v>
      </c>
      <c r="D6055" s="19" t="s">
        <v>8259</v>
      </c>
      <c r="E6055" s="19" t="s">
        <v>8260</v>
      </c>
    </row>
    <row r="6056" spans="1:5" x14ac:dyDescent="0.25">
      <c r="A6056" s="19">
        <v>11228</v>
      </c>
      <c r="B6056" s="19" t="s">
        <v>210</v>
      </c>
      <c r="C6056" s="19" t="s">
        <v>7168</v>
      </c>
      <c r="D6056" s="19" t="s">
        <v>8259</v>
      </c>
      <c r="E6056" s="19" t="s">
        <v>8261</v>
      </c>
    </row>
    <row r="6057" spans="1:5" x14ac:dyDescent="0.25">
      <c r="A6057" s="19">
        <v>11229</v>
      </c>
      <c r="B6057" s="19" t="s">
        <v>210</v>
      </c>
      <c r="C6057" s="19" t="s">
        <v>7168</v>
      </c>
      <c r="D6057" s="19" t="s">
        <v>8262</v>
      </c>
      <c r="E6057" s="19" t="s">
        <v>8263</v>
      </c>
    </row>
    <row r="6058" spans="1:5" x14ac:dyDescent="0.25">
      <c r="A6058" s="19">
        <v>11230</v>
      </c>
      <c r="B6058" s="19" t="s">
        <v>210</v>
      </c>
      <c r="C6058" s="19" t="s">
        <v>7168</v>
      </c>
      <c r="D6058" s="19" t="s">
        <v>8257</v>
      </c>
      <c r="E6058" s="19" t="s">
        <v>8264</v>
      </c>
    </row>
    <row r="6059" spans="1:5" x14ac:dyDescent="0.25">
      <c r="A6059" s="19">
        <v>11231</v>
      </c>
      <c r="B6059" s="19" t="s">
        <v>210</v>
      </c>
      <c r="C6059" s="19" t="s">
        <v>7168</v>
      </c>
      <c r="D6059" s="19" t="s">
        <v>8265</v>
      </c>
      <c r="E6059" s="19" t="s">
        <v>8266</v>
      </c>
    </row>
    <row r="6060" spans="1:5" x14ac:dyDescent="0.25">
      <c r="A6060" s="19">
        <v>11232</v>
      </c>
      <c r="B6060" s="19" t="s">
        <v>210</v>
      </c>
      <c r="C6060" s="19" t="s">
        <v>7168</v>
      </c>
      <c r="D6060" s="19" t="s">
        <v>8257</v>
      </c>
      <c r="E6060" s="19" t="s">
        <v>8267</v>
      </c>
    </row>
    <row r="6061" spans="1:5" x14ac:dyDescent="0.25">
      <c r="A6061" s="19">
        <v>11233</v>
      </c>
      <c r="B6061" s="19" t="s">
        <v>210</v>
      </c>
      <c r="C6061" s="19" t="s">
        <v>7168</v>
      </c>
      <c r="D6061" s="19" t="s">
        <v>8259</v>
      </c>
      <c r="E6061" s="19" t="s">
        <v>8268</v>
      </c>
    </row>
    <row r="6062" spans="1:5" x14ac:dyDescent="0.25">
      <c r="A6062" s="19">
        <v>11234</v>
      </c>
      <c r="B6062" s="19" t="s">
        <v>210</v>
      </c>
      <c r="C6062" s="19" t="s">
        <v>7168</v>
      </c>
      <c r="D6062" s="19" t="s">
        <v>8259</v>
      </c>
      <c r="E6062" s="19" t="s">
        <v>8269</v>
      </c>
    </row>
    <row r="6063" spans="1:5" x14ac:dyDescent="0.25">
      <c r="A6063" s="19">
        <v>11235</v>
      </c>
      <c r="B6063" s="19" t="s">
        <v>210</v>
      </c>
      <c r="C6063" s="19" t="s">
        <v>7168</v>
      </c>
      <c r="D6063" s="19" t="s">
        <v>8259</v>
      </c>
      <c r="E6063" s="19" t="s">
        <v>8270</v>
      </c>
    </row>
    <row r="6064" spans="1:5" x14ac:dyDescent="0.25">
      <c r="A6064" s="19">
        <v>11236</v>
      </c>
      <c r="B6064" s="19" t="s">
        <v>210</v>
      </c>
      <c r="C6064" s="19" t="s">
        <v>7168</v>
      </c>
      <c r="D6064" s="19" t="s">
        <v>8271</v>
      </c>
      <c r="E6064" s="19" t="s">
        <v>8272</v>
      </c>
    </row>
    <row r="6065" spans="1:5" x14ac:dyDescent="0.25">
      <c r="A6065" s="19">
        <v>11237</v>
      </c>
      <c r="B6065" s="19" t="s">
        <v>210</v>
      </c>
      <c r="C6065" s="19" t="s">
        <v>7168</v>
      </c>
      <c r="D6065" s="19" t="s">
        <v>8257</v>
      </c>
      <c r="E6065" s="19" t="s">
        <v>8273</v>
      </c>
    </row>
    <row r="6066" spans="1:5" x14ac:dyDescent="0.25">
      <c r="A6066" s="19">
        <v>11238</v>
      </c>
      <c r="B6066" s="19" t="s">
        <v>210</v>
      </c>
      <c r="C6066" s="19" t="s">
        <v>7168</v>
      </c>
      <c r="D6066" s="19" t="s">
        <v>8257</v>
      </c>
      <c r="E6066" s="19" t="s">
        <v>8274</v>
      </c>
    </row>
    <row r="6067" spans="1:5" x14ac:dyDescent="0.25">
      <c r="A6067" s="19">
        <v>11239</v>
      </c>
      <c r="B6067" s="19" t="s">
        <v>210</v>
      </c>
      <c r="C6067" s="19" t="s">
        <v>7168</v>
      </c>
      <c r="D6067" s="19" t="s">
        <v>8257</v>
      </c>
      <c r="E6067" s="19" t="s">
        <v>8275</v>
      </c>
    </row>
    <row r="6068" spans="1:5" x14ac:dyDescent="0.25">
      <c r="A6068" s="19">
        <v>11240</v>
      </c>
      <c r="B6068" s="19" t="s">
        <v>210</v>
      </c>
      <c r="C6068" s="19" t="s">
        <v>7168</v>
      </c>
      <c r="D6068" s="19" t="s">
        <v>8276</v>
      </c>
      <c r="E6068" s="19" t="s">
        <v>8277</v>
      </c>
    </row>
    <row r="6069" spans="1:5" x14ac:dyDescent="0.25">
      <c r="A6069" s="19">
        <v>11241</v>
      </c>
      <c r="B6069" s="19" t="s">
        <v>210</v>
      </c>
      <c r="C6069" s="19" t="s">
        <v>7168</v>
      </c>
      <c r="D6069" s="19" t="s">
        <v>8259</v>
      </c>
      <c r="E6069" s="19" t="s">
        <v>8278</v>
      </c>
    </row>
    <row r="6070" spans="1:5" x14ac:dyDescent="0.25">
      <c r="A6070" s="19">
        <v>11242</v>
      </c>
      <c r="B6070" s="19" t="s">
        <v>210</v>
      </c>
      <c r="C6070" s="19" t="s">
        <v>7168</v>
      </c>
      <c r="D6070" s="19" t="s">
        <v>8257</v>
      </c>
      <c r="E6070" s="19" t="s">
        <v>8279</v>
      </c>
    </row>
    <row r="6071" spans="1:5" x14ac:dyDescent="0.25">
      <c r="A6071" s="19">
        <v>11243</v>
      </c>
      <c r="B6071" s="19" t="s">
        <v>210</v>
      </c>
      <c r="C6071" s="19" t="s">
        <v>7168</v>
      </c>
      <c r="D6071" s="19" t="s">
        <v>8280</v>
      </c>
      <c r="E6071" s="19" t="s">
        <v>8281</v>
      </c>
    </row>
    <row r="6072" spans="1:5" x14ac:dyDescent="0.25">
      <c r="A6072" s="19">
        <v>11244</v>
      </c>
      <c r="B6072" s="19" t="s">
        <v>210</v>
      </c>
      <c r="C6072" s="19" t="s">
        <v>7168</v>
      </c>
      <c r="D6072" s="19" t="s">
        <v>8259</v>
      </c>
      <c r="E6072" s="19" t="s">
        <v>8282</v>
      </c>
    </row>
    <row r="6073" spans="1:5" x14ac:dyDescent="0.25">
      <c r="A6073" s="19">
        <v>11245</v>
      </c>
      <c r="B6073" s="19" t="s">
        <v>210</v>
      </c>
      <c r="C6073" s="19" t="s">
        <v>7168</v>
      </c>
      <c r="D6073" s="19" t="s">
        <v>8259</v>
      </c>
      <c r="E6073" s="19" t="s">
        <v>8283</v>
      </c>
    </row>
    <row r="6074" spans="1:5" x14ac:dyDescent="0.25">
      <c r="A6074" s="19">
        <v>11246</v>
      </c>
      <c r="B6074" s="19" t="s">
        <v>210</v>
      </c>
      <c r="C6074" s="19" t="s">
        <v>7168</v>
      </c>
      <c r="D6074" s="19" t="s">
        <v>8280</v>
      </c>
      <c r="E6074" s="19" t="s">
        <v>8284</v>
      </c>
    </row>
    <row r="6075" spans="1:5" x14ac:dyDescent="0.25">
      <c r="A6075" s="19">
        <v>11247</v>
      </c>
      <c r="B6075" s="19" t="s">
        <v>210</v>
      </c>
      <c r="C6075" s="19" t="s">
        <v>7168</v>
      </c>
      <c r="D6075" s="19" t="s">
        <v>8259</v>
      </c>
      <c r="E6075" s="19" t="s">
        <v>8285</v>
      </c>
    </row>
    <row r="6076" spans="1:5" x14ac:dyDescent="0.25">
      <c r="A6076" s="19">
        <v>11248</v>
      </c>
      <c r="B6076" s="19" t="s">
        <v>210</v>
      </c>
      <c r="C6076" s="19" t="s">
        <v>7168</v>
      </c>
      <c r="D6076" s="19" t="s">
        <v>8259</v>
      </c>
      <c r="E6076" s="19" t="s">
        <v>8286</v>
      </c>
    </row>
    <row r="6077" spans="1:5" x14ac:dyDescent="0.25">
      <c r="A6077" s="19">
        <v>11249</v>
      </c>
      <c r="B6077" s="19" t="s">
        <v>210</v>
      </c>
      <c r="C6077" s="19" t="s">
        <v>7168</v>
      </c>
      <c r="D6077" s="19" t="s">
        <v>8287</v>
      </c>
      <c r="E6077" s="19" t="s">
        <v>8288</v>
      </c>
    </row>
    <row r="6078" spans="1:5" x14ac:dyDescent="0.25">
      <c r="A6078" s="19">
        <v>11250</v>
      </c>
      <c r="B6078" s="19" t="s">
        <v>210</v>
      </c>
      <c r="C6078" s="19" t="s">
        <v>7168</v>
      </c>
      <c r="D6078" s="19" t="s">
        <v>8257</v>
      </c>
      <c r="E6078" s="19" t="s">
        <v>8289</v>
      </c>
    </row>
    <row r="6079" spans="1:5" x14ac:dyDescent="0.25">
      <c r="A6079" s="19">
        <v>11251</v>
      </c>
      <c r="B6079" s="19" t="s">
        <v>210</v>
      </c>
      <c r="C6079" s="19" t="s">
        <v>7168</v>
      </c>
      <c r="D6079" s="19" t="s">
        <v>8290</v>
      </c>
      <c r="E6079" s="19" t="s">
        <v>8291</v>
      </c>
    </row>
    <row r="6080" spans="1:5" x14ac:dyDescent="0.25">
      <c r="A6080" s="19">
        <v>11252</v>
      </c>
      <c r="B6080" s="19" t="s">
        <v>210</v>
      </c>
      <c r="C6080" s="19" t="s">
        <v>7168</v>
      </c>
      <c r="D6080" s="19" t="s">
        <v>8247</v>
      </c>
      <c r="E6080" s="19" t="s">
        <v>8292</v>
      </c>
    </row>
    <row r="6081" spans="1:5" x14ac:dyDescent="0.25">
      <c r="A6081" s="19">
        <v>11253</v>
      </c>
      <c r="B6081" s="19" t="s">
        <v>210</v>
      </c>
      <c r="C6081" s="19" t="s">
        <v>7168</v>
      </c>
      <c r="D6081" s="19" t="s">
        <v>8262</v>
      </c>
      <c r="E6081" s="19" t="s">
        <v>8293</v>
      </c>
    </row>
    <row r="6082" spans="1:5" x14ac:dyDescent="0.25">
      <c r="A6082" s="19">
        <v>11254</v>
      </c>
      <c r="B6082" s="19" t="s">
        <v>210</v>
      </c>
      <c r="C6082" s="19" t="s">
        <v>7168</v>
      </c>
      <c r="D6082" s="19" t="s">
        <v>8294</v>
      </c>
      <c r="E6082" s="19" t="s">
        <v>8295</v>
      </c>
    </row>
    <row r="6083" spans="1:5" x14ac:dyDescent="0.25">
      <c r="A6083" s="19">
        <v>11255</v>
      </c>
      <c r="B6083" s="19" t="s">
        <v>210</v>
      </c>
      <c r="C6083" s="19" t="s">
        <v>7168</v>
      </c>
      <c r="D6083" s="19" t="s">
        <v>8249</v>
      </c>
      <c r="E6083" s="19" t="s">
        <v>8296</v>
      </c>
    </row>
    <row r="6084" spans="1:5" x14ac:dyDescent="0.25">
      <c r="A6084" s="19">
        <v>11256</v>
      </c>
      <c r="B6084" s="19" t="s">
        <v>210</v>
      </c>
      <c r="C6084" s="19" t="s">
        <v>7168</v>
      </c>
      <c r="D6084" s="19" t="s">
        <v>8243</v>
      </c>
      <c r="E6084" s="19" t="s">
        <v>8297</v>
      </c>
    </row>
    <row r="6085" spans="1:5" x14ac:dyDescent="0.25">
      <c r="A6085" s="19">
        <v>11257</v>
      </c>
      <c r="B6085" s="19" t="s">
        <v>210</v>
      </c>
      <c r="C6085" s="19" t="s">
        <v>7168</v>
      </c>
      <c r="D6085" s="19" t="s">
        <v>8298</v>
      </c>
      <c r="E6085" s="19" t="s">
        <v>8299</v>
      </c>
    </row>
    <row r="6086" spans="1:5" x14ac:dyDescent="0.25">
      <c r="A6086" s="19">
        <v>11258</v>
      </c>
      <c r="B6086" s="19" t="s">
        <v>210</v>
      </c>
      <c r="C6086" s="19" t="s">
        <v>7168</v>
      </c>
      <c r="D6086" s="19" t="s">
        <v>8300</v>
      </c>
      <c r="E6086" s="19" t="s">
        <v>8301</v>
      </c>
    </row>
    <row r="6087" spans="1:5" x14ac:dyDescent="0.25">
      <c r="A6087" s="19">
        <v>11259</v>
      </c>
      <c r="B6087" s="19" t="s">
        <v>210</v>
      </c>
      <c r="C6087" s="19" t="s">
        <v>7168</v>
      </c>
      <c r="D6087" s="19" t="s">
        <v>8262</v>
      </c>
      <c r="E6087" s="19" t="s">
        <v>8302</v>
      </c>
    </row>
    <row r="6088" spans="1:5" x14ac:dyDescent="0.25">
      <c r="A6088" s="19">
        <v>11260</v>
      </c>
      <c r="B6088" s="19" t="s">
        <v>38</v>
      </c>
      <c r="C6088" s="19" t="s">
        <v>6322</v>
      </c>
      <c r="D6088" s="19" t="s">
        <v>8303</v>
      </c>
      <c r="E6088" s="19"/>
    </row>
    <row r="6089" spans="1:5" x14ac:dyDescent="0.25">
      <c r="A6089" s="19">
        <v>11261</v>
      </c>
      <c r="B6089" s="19" t="s">
        <v>38</v>
      </c>
      <c r="C6089" s="19" t="s">
        <v>6393</v>
      </c>
      <c r="D6089" s="19" t="s">
        <v>996</v>
      </c>
      <c r="E6089" s="19"/>
    </row>
    <row r="6090" spans="1:5" x14ac:dyDescent="0.25">
      <c r="A6090" s="19">
        <v>11262</v>
      </c>
      <c r="B6090" s="19" t="s">
        <v>38</v>
      </c>
      <c r="C6090" s="19" t="s">
        <v>6322</v>
      </c>
      <c r="D6090" s="19" t="s">
        <v>8304</v>
      </c>
      <c r="E6090" s="19"/>
    </row>
    <row r="6091" spans="1:5" x14ac:dyDescent="0.25">
      <c r="A6091" s="19">
        <v>11263</v>
      </c>
      <c r="B6091" s="19" t="s">
        <v>38</v>
      </c>
      <c r="C6091" s="19" t="s">
        <v>6322</v>
      </c>
      <c r="D6091" s="19" t="s">
        <v>8304</v>
      </c>
      <c r="E6091" s="19"/>
    </row>
    <row r="6092" spans="1:5" x14ac:dyDescent="0.25">
      <c r="A6092" s="19">
        <v>11264</v>
      </c>
      <c r="B6092" s="19" t="s">
        <v>1436</v>
      </c>
      <c r="C6092" s="19" t="s">
        <v>8100</v>
      </c>
      <c r="D6092" s="19" t="s">
        <v>1434</v>
      </c>
      <c r="E6092" s="19"/>
    </row>
    <row r="6093" spans="1:5" x14ac:dyDescent="0.25">
      <c r="A6093" s="19">
        <v>11265</v>
      </c>
      <c r="B6093" s="19" t="s">
        <v>210</v>
      </c>
      <c r="C6093" s="19" t="s">
        <v>7168</v>
      </c>
      <c r="D6093" s="19" t="s">
        <v>8305</v>
      </c>
      <c r="E6093" s="19" t="s">
        <v>8306</v>
      </c>
    </row>
    <row r="6094" spans="1:5" x14ac:dyDescent="0.25">
      <c r="A6094" s="19">
        <v>11266</v>
      </c>
      <c r="B6094" s="19" t="s">
        <v>38</v>
      </c>
      <c r="C6094" s="19" t="s">
        <v>6322</v>
      </c>
      <c r="D6094" s="19" t="s">
        <v>8307</v>
      </c>
      <c r="E6094" s="19"/>
    </row>
    <row r="6095" spans="1:5" x14ac:dyDescent="0.25">
      <c r="A6095" s="19">
        <v>11267</v>
      </c>
      <c r="B6095" s="19" t="s">
        <v>210</v>
      </c>
      <c r="C6095" s="19" t="s">
        <v>7168</v>
      </c>
      <c r="D6095" s="19" t="s">
        <v>8308</v>
      </c>
      <c r="E6095" s="19" t="s">
        <v>8309</v>
      </c>
    </row>
    <row r="6096" spans="1:5" x14ac:dyDescent="0.25">
      <c r="A6096" s="19">
        <v>11268</v>
      </c>
      <c r="B6096" s="19" t="s">
        <v>38</v>
      </c>
      <c r="C6096" s="19" t="s">
        <v>6320</v>
      </c>
      <c r="D6096" s="19" t="s">
        <v>8310</v>
      </c>
      <c r="E6096" s="19"/>
    </row>
    <row r="6097" spans="1:5" x14ac:dyDescent="0.25">
      <c r="A6097" s="19">
        <v>11269</v>
      </c>
      <c r="B6097" s="19" t="s">
        <v>38</v>
      </c>
      <c r="C6097" s="19" t="s">
        <v>6320</v>
      </c>
      <c r="D6097" s="19" t="s">
        <v>8311</v>
      </c>
      <c r="E6097" s="19"/>
    </row>
    <row r="6098" spans="1:5" x14ac:dyDescent="0.25">
      <c r="A6098" s="19">
        <v>11270</v>
      </c>
      <c r="B6098" s="19" t="s">
        <v>38</v>
      </c>
      <c r="C6098" s="19" t="s">
        <v>6320</v>
      </c>
      <c r="D6098" s="19" t="s">
        <v>8312</v>
      </c>
      <c r="E6098" s="19"/>
    </row>
    <row r="6099" spans="1:5" x14ac:dyDescent="0.25">
      <c r="A6099" s="19">
        <v>11271</v>
      </c>
      <c r="B6099" s="19" t="s">
        <v>38</v>
      </c>
      <c r="C6099" s="19" t="s">
        <v>6322</v>
      </c>
      <c r="D6099" s="19" t="s">
        <v>601</v>
      </c>
      <c r="E6099" s="19"/>
    </row>
    <row r="6100" spans="1:5" x14ac:dyDescent="0.25">
      <c r="A6100" s="19">
        <v>11272</v>
      </c>
      <c r="B6100" s="19" t="s">
        <v>38</v>
      </c>
      <c r="C6100" s="19" t="s">
        <v>6322</v>
      </c>
      <c r="D6100" s="19" t="s">
        <v>600</v>
      </c>
      <c r="E6100" s="19"/>
    </row>
    <row r="6101" spans="1:5" x14ac:dyDescent="0.25">
      <c r="A6101" s="19">
        <v>11273</v>
      </c>
      <c r="B6101" s="19" t="s">
        <v>38</v>
      </c>
      <c r="C6101" s="19" t="s">
        <v>6322</v>
      </c>
      <c r="D6101" s="19" t="s">
        <v>8303</v>
      </c>
      <c r="E6101" s="19"/>
    </row>
    <row r="6102" spans="1:5" x14ac:dyDescent="0.25">
      <c r="A6102" s="19">
        <v>13000</v>
      </c>
      <c r="B6102" s="19" t="s">
        <v>8313</v>
      </c>
      <c r="C6102" s="19" t="s">
        <v>8314</v>
      </c>
      <c r="D6102" s="19" t="s">
        <v>8315</v>
      </c>
      <c r="E6102" s="19" t="s">
        <v>8316</v>
      </c>
    </row>
    <row r="6103" spans="1:5" x14ac:dyDescent="0.25">
      <c r="A6103" s="19">
        <v>13001</v>
      </c>
      <c r="B6103" s="19" t="s">
        <v>755</v>
      </c>
      <c r="C6103" s="19" t="s">
        <v>8317</v>
      </c>
      <c r="D6103" s="19" t="s">
        <v>8318</v>
      </c>
      <c r="E6103" s="19"/>
    </row>
    <row r="6104" spans="1:5" x14ac:dyDescent="0.25">
      <c r="A6104" s="19">
        <v>13002</v>
      </c>
      <c r="B6104" s="19" t="s">
        <v>755</v>
      </c>
      <c r="C6104" s="19" t="s">
        <v>8319</v>
      </c>
      <c r="D6104" s="19" t="s">
        <v>8320</v>
      </c>
      <c r="E6104" s="19" t="s">
        <v>8321</v>
      </c>
    </row>
    <row r="6105" spans="1:5" x14ac:dyDescent="0.25">
      <c r="A6105" s="19">
        <v>13003</v>
      </c>
      <c r="B6105" s="19" t="s">
        <v>755</v>
      </c>
      <c r="C6105" s="19" t="s">
        <v>8322</v>
      </c>
      <c r="D6105" s="19" t="s">
        <v>8323</v>
      </c>
      <c r="E6105" s="19" t="s">
        <v>8324</v>
      </c>
    </row>
    <row r="6106" spans="1:5" x14ac:dyDescent="0.25">
      <c r="A6106" s="19">
        <v>13004</v>
      </c>
      <c r="B6106" s="19" t="s">
        <v>755</v>
      </c>
      <c r="C6106" s="19" t="s">
        <v>8322</v>
      </c>
      <c r="D6106" s="19" t="s">
        <v>8325</v>
      </c>
      <c r="E6106" s="19"/>
    </row>
    <row r="6107" spans="1:5" x14ac:dyDescent="0.25">
      <c r="A6107" s="19">
        <v>13005</v>
      </c>
      <c r="B6107" s="19" t="s">
        <v>755</v>
      </c>
      <c r="C6107" s="19" t="s">
        <v>8326</v>
      </c>
      <c r="D6107" s="19" t="s">
        <v>8327</v>
      </c>
      <c r="E6107" s="19"/>
    </row>
    <row r="6108" spans="1:5" x14ac:dyDescent="0.25">
      <c r="A6108" s="19">
        <v>13008</v>
      </c>
      <c r="B6108" s="19" t="s">
        <v>755</v>
      </c>
      <c r="C6108" s="19" t="s">
        <v>8328</v>
      </c>
      <c r="D6108" s="19" t="s">
        <v>8329</v>
      </c>
      <c r="E6108" s="19" t="s">
        <v>8330</v>
      </c>
    </row>
    <row r="6109" spans="1:5" x14ac:dyDescent="0.25">
      <c r="A6109" s="19">
        <v>13009</v>
      </c>
      <c r="B6109" s="19" t="s">
        <v>755</v>
      </c>
      <c r="C6109" s="19" t="s">
        <v>8319</v>
      </c>
      <c r="D6109" s="19" t="s">
        <v>8331</v>
      </c>
      <c r="E6109" s="19" t="s">
        <v>8332</v>
      </c>
    </row>
    <row r="6110" spans="1:5" x14ac:dyDescent="0.25">
      <c r="A6110" s="19">
        <v>13010</v>
      </c>
      <c r="B6110" s="19" t="s">
        <v>755</v>
      </c>
      <c r="C6110" s="19" t="s">
        <v>8319</v>
      </c>
      <c r="D6110" s="19" t="s">
        <v>8333</v>
      </c>
      <c r="E6110" s="19" t="s">
        <v>8334</v>
      </c>
    </row>
    <row r="6111" spans="1:5" x14ac:dyDescent="0.25">
      <c r="A6111" s="19">
        <v>13011</v>
      </c>
      <c r="B6111" s="19" t="s">
        <v>755</v>
      </c>
      <c r="C6111" s="19" t="s">
        <v>8319</v>
      </c>
      <c r="D6111" s="19" t="s">
        <v>8335</v>
      </c>
      <c r="E6111" s="19" t="s">
        <v>8336</v>
      </c>
    </row>
    <row r="6112" spans="1:5" x14ac:dyDescent="0.25">
      <c r="A6112" s="19">
        <v>13012</v>
      </c>
      <c r="B6112" s="19" t="s">
        <v>8337</v>
      </c>
      <c r="C6112" s="19" t="s">
        <v>8338</v>
      </c>
      <c r="D6112" s="19" t="s">
        <v>8339</v>
      </c>
      <c r="E6112" s="19" t="s">
        <v>8340</v>
      </c>
    </row>
    <row r="6113" spans="1:5" x14ac:dyDescent="0.25">
      <c r="A6113" s="19">
        <v>13013</v>
      </c>
      <c r="B6113" s="19" t="s">
        <v>8313</v>
      </c>
      <c r="C6113" s="19" t="s">
        <v>8314</v>
      </c>
      <c r="D6113" s="19" t="s">
        <v>8341</v>
      </c>
      <c r="E6113" s="19"/>
    </row>
    <row r="6114" spans="1:5" x14ac:dyDescent="0.25">
      <c r="A6114" s="19">
        <v>13014</v>
      </c>
      <c r="B6114" s="19" t="s">
        <v>8342</v>
      </c>
      <c r="C6114" s="19" t="s">
        <v>8343</v>
      </c>
      <c r="D6114" s="19" t="s">
        <v>8344</v>
      </c>
      <c r="E6114" s="19"/>
    </row>
    <row r="6115" spans="1:5" x14ac:dyDescent="0.25">
      <c r="A6115" s="19">
        <v>13015</v>
      </c>
      <c r="B6115" s="19" t="s">
        <v>8313</v>
      </c>
      <c r="C6115" s="19" t="s">
        <v>8314</v>
      </c>
      <c r="D6115" s="19" t="s">
        <v>8345</v>
      </c>
      <c r="E6115" s="19" t="s">
        <v>8346</v>
      </c>
    </row>
    <row r="6116" spans="1:5" x14ac:dyDescent="0.25">
      <c r="A6116" s="19">
        <v>13016</v>
      </c>
      <c r="B6116" s="19" t="s">
        <v>8313</v>
      </c>
      <c r="C6116" s="19" t="s">
        <v>8347</v>
      </c>
      <c r="D6116" s="19" t="s">
        <v>7052</v>
      </c>
      <c r="E6116" s="19" t="s">
        <v>8348</v>
      </c>
    </row>
    <row r="6117" spans="1:5" x14ac:dyDescent="0.25">
      <c r="A6117" s="19">
        <v>13017</v>
      </c>
      <c r="B6117" s="19" t="s">
        <v>8313</v>
      </c>
      <c r="C6117" s="19" t="s">
        <v>8349</v>
      </c>
      <c r="D6117" s="19" t="s">
        <v>8350</v>
      </c>
      <c r="E6117" s="19" t="s">
        <v>8351</v>
      </c>
    </row>
    <row r="6118" spans="1:5" x14ac:dyDescent="0.25">
      <c r="A6118" s="19">
        <v>13018</v>
      </c>
      <c r="B6118" s="19" t="s">
        <v>8313</v>
      </c>
      <c r="C6118" s="19" t="s">
        <v>8349</v>
      </c>
      <c r="D6118" s="19" t="s">
        <v>8352</v>
      </c>
      <c r="E6118" s="19" t="s">
        <v>8353</v>
      </c>
    </row>
    <row r="6119" spans="1:5" x14ac:dyDescent="0.25">
      <c r="A6119" s="19">
        <v>13019</v>
      </c>
      <c r="B6119" s="19" t="s">
        <v>8313</v>
      </c>
      <c r="C6119" s="19" t="s">
        <v>8354</v>
      </c>
      <c r="D6119" s="19" t="s">
        <v>8355</v>
      </c>
      <c r="E6119" s="19" t="s">
        <v>8356</v>
      </c>
    </row>
    <row r="6120" spans="1:5" x14ac:dyDescent="0.25">
      <c r="A6120" s="19">
        <v>13020</v>
      </c>
      <c r="B6120" s="19" t="s">
        <v>1765</v>
      </c>
      <c r="C6120" s="19" t="s">
        <v>8357</v>
      </c>
      <c r="D6120" s="19" t="s">
        <v>8358</v>
      </c>
      <c r="E6120" s="19" t="s">
        <v>8359</v>
      </c>
    </row>
    <row r="6121" spans="1:5" x14ac:dyDescent="0.25">
      <c r="A6121" s="19">
        <v>13021</v>
      </c>
      <c r="B6121" s="19" t="s">
        <v>755</v>
      </c>
      <c r="C6121" s="19" t="s">
        <v>8319</v>
      </c>
      <c r="D6121" s="19" t="s">
        <v>8360</v>
      </c>
      <c r="E6121" s="19" t="s">
        <v>8361</v>
      </c>
    </row>
    <row r="6122" spans="1:5" x14ac:dyDescent="0.25">
      <c r="A6122" s="19">
        <v>13022</v>
      </c>
      <c r="B6122" s="19" t="s">
        <v>755</v>
      </c>
      <c r="C6122" s="19" t="s">
        <v>8319</v>
      </c>
      <c r="D6122" s="19" t="s">
        <v>8362</v>
      </c>
      <c r="E6122" s="19" t="s">
        <v>8363</v>
      </c>
    </row>
    <row r="6123" spans="1:5" x14ac:dyDescent="0.25">
      <c r="A6123" s="19">
        <v>13023</v>
      </c>
      <c r="B6123" s="19" t="s">
        <v>755</v>
      </c>
      <c r="C6123" s="19" t="s">
        <v>8319</v>
      </c>
      <c r="D6123" s="19" t="s">
        <v>8364</v>
      </c>
      <c r="E6123" s="19"/>
    </row>
    <row r="6124" spans="1:5" x14ac:dyDescent="0.25">
      <c r="A6124" s="19">
        <v>13024</v>
      </c>
      <c r="B6124" s="19" t="s">
        <v>755</v>
      </c>
      <c r="C6124" s="19" t="s">
        <v>8365</v>
      </c>
      <c r="D6124" s="19" t="s">
        <v>8366</v>
      </c>
      <c r="E6124" s="19" t="s">
        <v>8367</v>
      </c>
    </row>
    <row r="6125" spans="1:5" x14ac:dyDescent="0.25">
      <c r="A6125" s="19">
        <v>13025</v>
      </c>
      <c r="B6125" s="19" t="s">
        <v>755</v>
      </c>
      <c r="C6125" s="19" t="s">
        <v>8368</v>
      </c>
      <c r="D6125" s="19" t="s">
        <v>8369</v>
      </c>
      <c r="E6125" s="19" t="s">
        <v>8370</v>
      </c>
    </row>
    <row r="6126" spans="1:5" x14ac:dyDescent="0.25">
      <c r="A6126" s="19">
        <v>13026</v>
      </c>
      <c r="B6126" s="19" t="s">
        <v>755</v>
      </c>
      <c r="C6126" s="19" t="s">
        <v>8368</v>
      </c>
      <c r="D6126" s="19" t="s">
        <v>8371</v>
      </c>
      <c r="E6126" s="19" t="s">
        <v>8372</v>
      </c>
    </row>
    <row r="6127" spans="1:5" x14ac:dyDescent="0.25">
      <c r="A6127" s="19">
        <v>13027</v>
      </c>
      <c r="B6127" s="19" t="s">
        <v>755</v>
      </c>
      <c r="C6127" s="19" t="s">
        <v>8368</v>
      </c>
      <c r="D6127" s="19" t="s">
        <v>8373</v>
      </c>
      <c r="E6127" s="19" t="s">
        <v>8374</v>
      </c>
    </row>
    <row r="6128" spans="1:5" x14ac:dyDescent="0.25">
      <c r="A6128" s="19">
        <v>13028</v>
      </c>
      <c r="B6128" s="19" t="s">
        <v>755</v>
      </c>
      <c r="C6128" s="19" t="s">
        <v>8368</v>
      </c>
      <c r="D6128" s="19" t="s">
        <v>8375</v>
      </c>
      <c r="E6128" s="19" t="s">
        <v>8376</v>
      </c>
    </row>
    <row r="6129" spans="1:5" x14ac:dyDescent="0.25">
      <c r="A6129" s="19">
        <v>13029</v>
      </c>
      <c r="B6129" s="19" t="s">
        <v>755</v>
      </c>
      <c r="C6129" s="19" t="s">
        <v>8368</v>
      </c>
      <c r="D6129" s="19" t="s">
        <v>8377</v>
      </c>
      <c r="E6129" s="19" t="s">
        <v>8378</v>
      </c>
    </row>
    <row r="6130" spans="1:5" x14ac:dyDescent="0.25">
      <c r="A6130" s="19">
        <v>13030</v>
      </c>
      <c r="B6130" s="19" t="s">
        <v>755</v>
      </c>
      <c r="C6130" s="19" t="s">
        <v>8368</v>
      </c>
      <c r="D6130" s="19" t="s">
        <v>8379</v>
      </c>
      <c r="E6130" s="19" t="s">
        <v>8380</v>
      </c>
    </row>
    <row r="6131" spans="1:5" x14ac:dyDescent="0.25">
      <c r="A6131" s="19">
        <v>13031</v>
      </c>
      <c r="B6131" s="19" t="s">
        <v>755</v>
      </c>
      <c r="C6131" s="19" t="s">
        <v>8368</v>
      </c>
      <c r="D6131" s="19" t="s">
        <v>8381</v>
      </c>
      <c r="E6131" s="19" t="s">
        <v>8382</v>
      </c>
    </row>
    <row r="6132" spans="1:5" x14ac:dyDescent="0.25">
      <c r="A6132" s="19">
        <v>13032</v>
      </c>
      <c r="B6132" s="19" t="s">
        <v>755</v>
      </c>
      <c r="C6132" s="19" t="s">
        <v>8368</v>
      </c>
      <c r="D6132" s="19" t="s">
        <v>8383</v>
      </c>
      <c r="E6132" s="19" t="s">
        <v>8384</v>
      </c>
    </row>
    <row r="6133" spans="1:5" x14ac:dyDescent="0.25">
      <c r="A6133" s="19">
        <v>13033</v>
      </c>
      <c r="B6133" s="19" t="s">
        <v>755</v>
      </c>
      <c r="C6133" s="19" t="s">
        <v>8368</v>
      </c>
      <c r="D6133" s="19" t="s">
        <v>8385</v>
      </c>
      <c r="E6133" s="19" t="s">
        <v>8386</v>
      </c>
    </row>
    <row r="6134" spans="1:5" x14ac:dyDescent="0.25">
      <c r="A6134" s="19">
        <v>13034</v>
      </c>
      <c r="B6134" s="19" t="s">
        <v>755</v>
      </c>
      <c r="C6134" s="19" t="s">
        <v>8368</v>
      </c>
      <c r="D6134" s="19" t="s">
        <v>8387</v>
      </c>
      <c r="E6134" s="19" t="s">
        <v>8388</v>
      </c>
    </row>
    <row r="6135" spans="1:5" x14ac:dyDescent="0.25">
      <c r="A6135" s="19">
        <v>13035</v>
      </c>
      <c r="B6135" s="19" t="s">
        <v>755</v>
      </c>
      <c r="C6135" s="19" t="s">
        <v>8368</v>
      </c>
      <c r="D6135" s="19" t="s">
        <v>8389</v>
      </c>
      <c r="E6135" s="19" t="s">
        <v>8390</v>
      </c>
    </row>
    <row r="6136" spans="1:5" x14ac:dyDescent="0.25">
      <c r="A6136" s="19">
        <v>13036</v>
      </c>
      <c r="B6136" s="19" t="s">
        <v>755</v>
      </c>
      <c r="C6136" s="19" t="s">
        <v>8368</v>
      </c>
      <c r="D6136" s="19" t="s">
        <v>8391</v>
      </c>
      <c r="E6136" s="19" t="s">
        <v>8392</v>
      </c>
    </row>
    <row r="6137" spans="1:5" x14ac:dyDescent="0.25">
      <c r="A6137" s="19">
        <v>13037</v>
      </c>
      <c r="B6137" s="19" t="s">
        <v>755</v>
      </c>
      <c r="C6137" s="19" t="s">
        <v>8368</v>
      </c>
      <c r="D6137" s="19" t="s">
        <v>8393</v>
      </c>
      <c r="E6137" s="19" t="s">
        <v>8394</v>
      </c>
    </row>
    <row r="6138" spans="1:5" x14ac:dyDescent="0.25">
      <c r="A6138" s="19">
        <v>13038</v>
      </c>
      <c r="B6138" s="19" t="s">
        <v>755</v>
      </c>
      <c r="C6138" s="19" t="s">
        <v>8368</v>
      </c>
      <c r="D6138" s="19" t="s">
        <v>8395</v>
      </c>
      <c r="E6138" s="19" t="s">
        <v>8396</v>
      </c>
    </row>
    <row r="6139" spans="1:5" x14ac:dyDescent="0.25">
      <c r="A6139" s="19">
        <v>13039</v>
      </c>
      <c r="B6139" s="19" t="s">
        <v>755</v>
      </c>
      <c r="C6139" s="19" t="s">
        <v>8368</v>
      </c>
      <c r="D6139" s="19" t="s">
        <v>8397</v>
      </c>
      <c r="E6139" s="19" t="s">
        <v>8398</v>
      </c>
    </row>
    <row r="6140" spans="1:5" x14ac:dyDescent="0.25">
      <c r="A6140" s="19">
        <v>13040</v>
      </c>
      <c r="B6140" s="19" t="s">
        <v>755</v>
      </c>
      <c r="C6140" s="19" t="s">
        <v>8368</v>
      </c>
      <c r="D6140" s="19" t="s">
        <v>8399</v>
      </c>
      <c r="E6140" s="19" t="s">
        <v>8400</v>
      </c>
    </row>
    <row r="6141" spans="1:5" x14ac:dyDescent="0.25">
      <c r="A6141" s="19">
        <v>13041</v>
      </c>
      <c r="B6141" s="19" t="s">
        <v>755</v>
      </c>
      <c r="C6141" s="19" t="s">
        <v>8368</v>
      </c>
      <c r="D6141" s="19" t="s">
        <v>8401</v>
      </c>
      <c r="E6141" s="19" t="s">
        <v>8402</v>
      </c>
    </row>
    <row r="6142" spans="1:5" x14ac:dyDescent="0.25">
      <c r="A6142" s="19">
        <v>13042</v>
      </c>
      <c r="B6142" s="19" t="s">
        <v>755</v>
      </c>
      <c r="C6142" s="19" t="s">
        <v>8368</v>
      </c>
      <c r="D6142" s="19" t="s">
        <v>8403</v>
      </c>
      <c r="E6142" s="19" t="s">
        <v>8404</v>
      </c>
    </row>
    <row r="6143" spans="1:5" x14ac:dyDescent="0.25">
      <c r="A6143" s="19">
        <v>13043</v>
      </c>
      <c r="B6143" s="19" t="s">
        <v>755</v>
      </c>
      <c r="C6143" s="19" t="s">
        <v>8368</v>
      </c>
      <c r="D6143" s="19" t="s">
        <v>8405</v>
      </c>
      <c r="E6143" s="19" t="s">
        <v>8406</v>
      </c>
    </row>
    <row r="6144" spans="1:5" x14ac:dyDescent="0.25">
      <c r="A6144" s="19">
        <v>13044</v>
      </c>
      <c r="B6144" s="19" t="s">
        <v>755</v>
      </c>
      <c r="C6144" s="19" t="s">
        <v>8368</v>
      </c>
      <c r="D6144" s="19" t="s">
        <v>8407</v>
      </c>
      <c r="E6144" s="19" t="s">
        <v>8408</v>
      </c>
    </row>
    <row r="6145" spans="1:5" x14ac:dyDescent="0.25">
      <c r="A6145" s="19">
        <v>13045</v>
      </c>
      <c r="B6145" s="19" t="s">
        <v>755</v>
      </c>
      <c r="C6145" s="19" t="s">
        <v>8368</v>
      </c>
      <c r="D6145" s="19" t="s">
        <v>8409</v>
      </c>
      <c r="E6145" s="19" t="s">
        <v>8410</v>
      </c>
    </row>
    <row r="6146" spans="1:5" x14ac:dyDescent="0.25">
      <c r="A6146" s="19">
        <v>13046</v>
      </c>
      <c r="B6146" s="19" t="s">
        <v>755</v>
      </c>
      <c r="C6146" s="19" t="s">
        <v>8368</v>
      </c>
      <c r="D6146" s="19" t="s">
        <v>8411</v>
      </c>
      <c r="E6146" s="19" t="s">
        <v>8412</v>
      </c>
    </row>
    <row r="6147" spans="1:5" x14ac:dyDescent="0.25">
      <c r="A6147" s="19">
        <v>13047</v>
      </c>
      <c r="B6147" s="19" t="s">
        <v>755</v>
      </c>
      <c r="C6147" s="19" t="s">
        <v>8368</v>
      </c>
      <c r="D6147" s="19" t="s">
        <v>8413</v>
      </c>
      <c r="E6147" s="19" t="s">
        <v>8414</v>
      </c>
    </row>
    <row r="6148" spans="1:5" x14ac:dyDescent="0.25">
      <c r="A6148" s="19">
        <v>13048</v>
      </c>
      <c r="B6148" s="19" t="s">
        <v>755</v>
      </c>
      <c r="C6148" s="19" t="s">
        <v>8368</v>
      </c>
      <c r="D6148" s="19" t="s">
        <v>7005</v>
      </c>
      <c r="E6148" s="19" t="s">
        <v>8415</v>
      </c>
    </row>
    <row r="6149" spans="1:5" x14ac:dyDescent="0.25">
      <c r="A6149" s="19">
        <v>13049</v>
      </c>
      <c r="B6149" s="19" t="s">
        <v>755</v>
      </c>
      <c r="C6149" s="19" t="s">
        <v>8368</v>
      </c>
      <c r="D6149" s="19" t="s">
        <v>7006</v>
      </c>
      <c r="E6149" s="19" t="s">
        <v>8416</v>
      </c>
    </row>
    <row r="6150" spans="1:5" x14ac:dyDescent="0.25">
      <c r="A6150" s="19">
        <v>13050</v>
      </c>
      <c r="B6150" s="19" t="s">
        <v>755</v>
      </c>
      <c r="C6150" s="19" t="s">
        <v>8368</v>
      </c>
      <c r="D6150" s="19" t="s">
        <v>8417</v>
      </c>
      <c r="E6150" s="19" t="s">
        <v>8418</v>
      </c>
    </row>
    <row r="6151" spans="1:5" x14ac:dyDescent="0.25">
      <c r="A6151" s="19">
        <v>13051</v>
      </c>
      <c r="B6151" s="19" t="s">
        <v>755</v>
      </c>
      <c r="C6151" s="19" t="s">
        <v>8368</v>
      </c>
      <c r="D6151" s="19" t="s">
        <v>8419</v>
      </c>
      <c r="E6151" s="19" t="s">
        <v>8420</v>
      </c>
    </row>
    <row r="6152" spans="1:5" x14ac:dyDescent="0.25">
      <c r="A6152" s="19">
        <v>13052</v>
      </c>
      <c r="B6152" s="19" t="s">
        <v>755</v>
      </c>
      <c r="C6152" s="19" t="s">
        <v>8368</v>
      </c>
      <c r="D6152" s="19" t="s">
        <v>8421</v>
      </c>
      <c r="E6152" s="19" t="s">
        <v>8422</v>
      </c>
    </row>
    <row r="6153" spans="1:5" x14ac:dyDescent="0.25">
      <c r="A6153" s="19">
        <v>13053</v>
      </c>
      <c r="B6153" s="19" t="s">
        <v>755</v>
      </c>
      <c r="C6153" s="19" t="s">
        <v>8368</v>
      </c>
      <c r="D6153" s="19" t="s">
        <v>8423</v>
      </c>
      <c r="E6153" s="19" t="s">
        <v>8424</v>
      </c>
    </row>
    <row r="6154" spans="1:5" x14ac:dyDescent="0.25">
      <c r="A6154" s="19">
        <v>13054</v>
      </c>
      <c r="B6154" s="19" t="s">
        <v>755</v>
      </c>
      <c r="C6154" s="19" t="s">
        <v>8368</v>
      </c>
      <c r="D6154" s="19" t="s">
        <v>8425</v>
      </c>
      <c r="E6154" s="19" t="s">
        <v>8426</v>
      </c>
    </row>
    <row r="6155" spans="1:5" x14ac:dyDescent="0.25">
      <c r="A6155" s="19">
        <v>13055</v>
      </c>
      <c r="B6155" s="19" t="s">
        <v>755</v>
      </c>
      <c r="C6155" s="19" t="s">
        <v>8368</v>
      </c>
      <c r="D6155" s="19" t="s">
        <v>8427</v>
      </c>
      <c r="E6155" s="19" t="s">
        <v>8428</v>
      </c>
    </row>
    <row r="6156" spans="1:5" x14ac:dyDescent="0.25">
      <c r="A6156" s="19">
        <v>13056</v>
      </c>
      <c r="B6156" s="19" t="s">
        <v>755</v>
      </c>
      <c r="C6156" s="19" t="s">
        <v>8368</v>
      </c>
      <c r="D6156" s="19" t="s">
        <v>8429</v>
      </c>
      <c r="E6156" s="19" t="s">
        <v>8430</v>
      </c>
    </row>
    <row r="6157" spans="1:5" x14ac:dyDescent="0.25">
      <c r="A6157" s="19">
        <v>13057</v>
      </c>
      <c r="B6157" s="19" t="s">
        <v>755</v>
      </c>
      <c r="C6157" s="19" t="s">
        <v>8368</v>
      </c>
      <c r="D6157" s="19" t="s">
        <v>7015</v>
      </c>
      <c r="E6157" s="19" t="s">
        <v>8431</v>
      </c>
    </row>
    <row r="6158" spans="1:5" x14ac:dyDescent="0.25">
      <c r="A6158" s="19">
        <v>13058</v>
      </c>
      <c r="B6158" s="19" t="s">
        <v>755</v>
      </c>
      <c r="C6158" s="19" t="s">
        <v>8368</v>
      </c>
      <c r="D6158" s="19" t="s">
        <v>7016</v>
      </c>
      <c r="E6158" s="19" t="s">
        <v>8432</v>
      </c>
    </row>
    <row r="6159" spans="1:5" x14ac:dyDescent="0.25">
      <c r="A6159" s="19">
        <v>13059</v>
      </c>
      <c r="B6159" s="19" t="s">
        <v>755</v>
      </c>
      <c r="C6159" s="19" t="s">
        <v>8368</v>
      </c>
      <c r="D6159" s="19" t="s">
        <v>7017</v>
      </c>
      <c r="E6159" s="19" t="s">
        <v>8433</v>
      </c>
    </row>
    <row r="6160" spans="1:5" x14ac:dyDescent="0.25">
      <c r="A6160" s="19">
        <v>13060</v>
      </c>
      <c r="B6160" s="19" t="s">
        <v>755</v>
      </c>
      <c r="C6160" s="19" t="s">
        <v>8368</v>
      </c>
      <c r="D6160" s="19" t="s">
        <v>8434</v>
      </c>
      <c r="E6160" s="19" t="s">
        <v>8435</v>
      </c>
    </row>
    <row r="6161" spans="1:5" x14ac:dyDescent="0.25">
      <c r="A6161" s="19">
        <v>13061</v>
      </c>
      <c r="B6161" s="19" t="s">
        <v>755</v>
      </c>
      <c r="C6161" s="19" t="s">
        <v>8368</v>
      </c>
      <c r="D6161" s="19" t="s">
        <v>8436</v>
      </c>
      <c r="E6161" s="19" t="s">
        <v>8437</v>
      </c>
    </row>
    <row r="6162" spans="1:5" x14ac:dyDescent="0.25">
      <c r="A6162" s="19">
        <v>13062</v>
      </c>
      <c r="B6162" s="19" t="s">
        <v>755</v>
      </c>
      <c r="C6162" s="19" t="s">
        <v>8368</v>
      </c>
      <c r="D6162" s="19" t="s">
        <v>8438</v>
      </c>
      <c r="E6162" s="19" t="s">
        <v>8439</v>
      </c>
    </row>
    <row r="6163" spans="1:5" x14ac:dyDescent="0.25">
      <c r="A6163" s="19">
        <v>13063</v>
      </c>
      <c r="B6163" s="19" t="s">
        <v>755</v>
      </c>
      <c r="C6163" s="19" t="s">
        <v>8368</v>
      </c>
      <c r="D6163" s="19" t="s">
        <v>8440</v>
      </c>
      <c r="E6163" s="19" t="s">
        <v>8441</v>
      </c>
    </row>
    <row r="6164" spans="1:5" x14ac:dyDescent="0.25">
      <c r="A6164" s="19">
        <v>13064</v>
      </c>
      <c r="B6164" s="19" t="s">
        <v>755</v>
      </c>
      <c r="C6164" s="19" t="s">
        <v>8368</v>
      </c>
      <c r="D6164" s="19" t="s">
        <v>8442</v>
      </c>
      <c r="E6164" s="19" t="s">
        <v>8443</v>
      </c>
    </row>
    <row r="6165" spans="1:5" x14ac:dyDescent="0.25">
      <c r="A6165" s="19">
        <v>13065</v>
      </c>
      <c r="B6165" s="19" t="s">
        <v>755</v>
      </c>
      <c r="C6165" s="19" t="s">
        <v>8368</v>
      </c>
      <c r="D6165" s="19" t="s">
        <v>7021</v>
      </c>
      <c r="E6165" s="19" t="s">
        <v>8444</v>
      </c>
    </row>
    <row r="6166" spans="1:5" x14ac:dyDescent="0.25">
      <c r="A6166" s="19">
        <v>13066</v>
      </c>
      <c r="B6166" s="19" t="s">
        <v>755</v>
      </c>
      <c r="C6166" s="19" t="s">
        <v>8368</v>
      </c>
      <c r="D6166" s="19" t="s">
        <v>7022</v>
      </c>
      <c r="E6166" s="19" t="s">
        <v>8445</v>
      </c>
    </row>
    <row r="6167" spans="1:5" x14ac:dyDescent="0.25">
      <c r="A6167" s="19">
        <v>13067</v>
      </c>
      <c r="B6167" s="19" t="s">
        <v>755</v>
      </c>
      <c r="C6167" s="19" t="s">
        <v>8368</v>
      </c>
      <c r="D6167" s="19" t="s">
        <v>8446</v>
      </c>
      <c r="E6167" s="19" t="s">
        <v>8447</v>
      </c>
    </row>
    <row r="6168" spans="1:5" x14ac:dyDescent="0.25">
      <c r="A6168" s="19">
        <v>13068</v>
      </c>
      <c r="B6168" s="19" t="s">
        <v>755</v>
      </c>
      <c r="C6168" s="19" t="s">
        <v>8368</v>
      </c>
      <c r="D6168" s="19" t="s">
        <v>8448</v>
      </c>
      <c r="E6168" s="19" t="s">
        <v>8449</v>
      </c>
    </row>
    <row r="6169" spans="1:5" x14ac:dyDescent="0.25">
      <c r="A6169" s="19">
        <v>13069</v>
      </c>
      <c r="B6169" s="19" t="s">
        <v>755</v>
      </c>
      <c r="C6169" s="19" t="s">
        <v>8317</v>
      </c>
      <c r="D6169" s="19" t="s">
        <v>8450</v>
      </c>
      <c r="E6169" s="19" t="s">
        <v>7041</v>
      </c>
    </row>
    <row r="6170" spans="1:5" x14ac:dyDescent="0.25">
      <c r="A6170" s="19">
        <v>13070</v>
      </c>
      <c r="B6170" s="19" t="s">
        <v>755</v>
      </c>
      <c r="C6170" s="19" t="s">
        <v>8317</v>
      </c>
      <c r="D6170" s="19" t="s">
        <v>8451</v>
      </c>
      <c r="E6170" s="19" t="s">
        <v>8452</v>
      </c>
    </row>
    <row r="6171" spans="1:5" x14ac:dyDescent="0.25">
      <c r="A6171" s="19">
        <v>13071</v>
      </c>
      <c r="B6171" s="19" t="s">
        <v>755</v>
      </c>
      <c r="C6171" s="19" t="s">
        <v>8317</v>
      </c>
      <c r="D6171" s="19" t="s">
        <v>8453</v>
      </c>
      <c r="E6171" s="19" t="s">
        <v>8454</v>
      </c>
    </row>
    <row r="6172" spans="1:5" x14ac:dyDescent="0.25">
      <c r="A6172" s="19">
        <v>13072</v>
      </c>
      <c r="B6172" s="19" t="s">
        <v>755</v>
      </c>
      <c r="C6172" s="19" t="s">
        <v>8317</v>
      </c>
      <c r="D6172" s="19" t="s">
        <v>7417</v>
      </c>
      <c r="E6172" s="19" t="s">
        <v>8455</v>
      </c>
    </row>
    <row r="6173" spans="1:5" x14ac:dyDescent="0.25">
      <c r="A6173" s="19">
        <v>13073</v>
      </c>
      <c r="B6173" s="19" t="s">
        <v>755</v>
      </c>
      <c r="C6173" s="19" t="s">
        <v>8317</v>
      </c>
      <c r="D6173" s="19" t="s">
        <v>7418</v>
      </c>
      <c r="E6173" s="19" t="s">
        <v>8456</v>
      </c>
    </row>
    <row r="6174" spans="1:5" x14ac:dyDescent="0.25">
      <c r="A6174" s="19">
        <v>13074</v>
      </c>
      <c r="B6174" s="19" t="s">
        <v>755</v>
      </c>
      <c r="C6174" s="19" t="s">
        <v>8317</v>
      </c>
      <c r="D6174" s="19" t="s">
        <v>8457</v>
      </c>
      <c r="E6174" s="19" t="s">
        <v>8458</v>
      </c>
    </row>
    <row r="6175" spans="1:5" x14ac:dyDescent="0.25">
      <c r="A6175" s="19">
        <v>13075</v>
      </c>
      <c r="B6175" s="19" t="s">
        <v>755</v>
      </c>
      <c r="C6175" s="19" t="s">
        <v>8319</v>
      </c>
      <c r="D6175" s="19" t="s">
        <v>8459</v>
      </c>
      <c r="E6175" s="19" t="s">
        <v>8460</v>
      </c>
    </row>
    <row r="6176" spans="1:5" x14ac:dyDescent="0.25">
      <c r="A6176" s="19">
        <v>13076</v>
      </c>
      <c r="B6176" s="19" t="s">
        <v>755</v>
      </c>
      <c r="C6176" s="19" t="s">
        <v>8322</v>
      </c>
      <c r="D6176" s="19" t="s">
        <v>2965</v>
      </c>
      <c r="E6176" s="19" t="s">
        <v>8461</v>
      </c>
    </row>
    <row r="6177" spans="1:5" x14ac:dyDescent="0.25">
      <c r="A6177" s="19">
        <v>13077</v>
      </c>
      <c r="B6177" s="19" t="s">
        <v>755</v>
      </c>
      <c r="C6177" s="19" t="s">
        <v>8322</v>
      </c>
      <c r="D6177" s="19" t="s">
        <v>7908</v>
      </c>
      <c r="E6177" s="19"/>
    </row>
    <row r="6178" spans="1:5" x14ac:dyDescent="0.25">
      <c r="A6178" s="19">
        <v>13078</v>
      </c>
      <c r="B6178" s="19" t="s">
        <v>755</v>
      </c>
      <c r="C6178" s="19" t="s">
        <v>8462</v>
      </c>
      <c r="D6178" s="19" t="s">
        <v>8463</v>
      </c>
      <c r="E6178" s="19" t="s">
        <v>8464</v>
      </c>
    </row>
    <row r="6179" spans="1:5" x14ac:dyDescent="0.25">
      <c r="A6179" s="19">
        <v>13079</v>
      </c>
      <c r="B6179" s="19" t="s">
        <v>755</v>
      </c>
      <c r="C6179" s="19" t="s">
        <v>8462</v>
      </c>
      <c r="D6179" s="19" t="s">
        <v>8465</v>
      </c>
      <c r="E6179" s="19" t="s">
        <v>8466</v>
      </c>
    </row>
    <row r="6180" spans="1:5" x14ac:dyDescent="0.25">
      <c r="A6180" s="19">
        <v>13080</v>
      </c>
      <c r="B6180" s="19" t="s">
        <v>1765</v>
      </c>
      <c r="C6180" s="19" t="s">
        <v>8357</v>
      </c>
      <c r="D6180" s="19" t="s">
        <v>8467</v>
      </c>
      <c r="E6180" s="19"/>
    </row>
    <row r="6181" spans="1:5" x14ac:dyDescent="0.25">
      <c r="A6181" s="19">
        <v>13081</v>
      </c>
      <c r="B6181" s="19" t="s">
        <v>1765</v>
      </c>
      <c r="C6181" s="19" t="s">
        <v>8357</v>
      </c>
      <c r="D6181" s="19" t="s">
        <v>8468</v>
      </c>
      <c r="E6181" s="19"/>
    </row>
    <row r="6182" spans="1:5" x14ac:dyDescent="0.25">
      <c r="A6182" s="19">
        <v>13082</v>
      </c>
      <c r="B6182" s="19" t="s">
        <v>1765</v>
      </c>
      <c r="C6182" s="19" t="s">
        <v>8357</v>
      </c>
      <c r="D6182" s="19" t="s">
        <v>8469</v>
      </c>
      <c r="E6182" s="19"/>
    </row>
    <row r="6183" spans="1:5" x14ac:dyDescent="0.25">
      <c r="A6183" s="19">
        <v>13083</v>
      </c>
      <c r="B6183" s="19" t="s">
        <v>1765</v>
      </c>
      <c r="C6183" s="19" t="s">
        <v>8357</v>
      </c>
      <c r="D6183" s="19" t="s">
        <v>8470</v>
      </c>
      <c r="E6183" s="19" t="s">
        <v>8471</v>
      </c>
    </row>
    <row r="6184" spans="1:5" x14ac:dyDescent="0.25">
      <c r="A6184" s="19">
        <v>13084</v>
      </c>
      <c r="B6184" s="19" t="s">
        <v>1765</v>
      </c>
      <c r="C6184" s="19" t="s">
        <v>8357</v>
      </c>
      <c r="D6184" s="19" t="s">
        <v>8472</v>
      </c>
      <c r="E6184" s="19"/>
    </row>
    <row r="6185" spans="1:5" x14ac:dyDescent="0.25">
      <c r="A6185" s="19">
        <v>13086</v>
      </c>
      <c r="B6185" s="19" t="s">
        <v>755</v>
      </c>
      <c r="C6185" s="19" t="s">
        <v>8319</v>
      </c>
      <c r="D6185" s="19" t="s">
        <v>8473</v>
      </c>
      <c r="E6185" s="19" t="s">
        <v>8474</v>
      </c>
    </row>
    <row r="6186" spans="1:5" x14ac:dyDescent="0.25">
      <c r="A6186" s="19">
        <v>13087</v>
      </c>
      <c r="B6186" s="19" t="s">
        <v>755</v>
      </c>
      <c r="C6186" s="19" t="s">
        <v>8319</v>
      </c>
      <c r="D6186" s="19" t="s">
        <v>8475</v>
      </c>
      <c r="E6186" s="19" t="s">
        <v>8476</v>
      </c>
    </row>
    <row r="6187" spans="1:5" x14ac:dyDescent="0.25">
      <c r="A6187" s="19">
        <v>13088</v>
      </c>
      <c r="B6187" s="19" t="s">
        <v>755</v>
      </c>
      <c r="C6187" s="19" t="s">
        <v>8319</v>
      </c>
      <c r="D6187" s="19" t="s">
        <v>8477</v>
      </c>
      <c r="E6187" s="19" t="s">
        <v>8478</v>
      </c>
    </row>
    <row r="6188" spans="1:5" x14ac:dyDescent="0.25">
      <c r="A6188" s="19">
        <v>13089</v>
      </c>
      <c r="B6188" s="19" t="s">
        <v>1765</v>
      </c>
      <c r="C6188" s="19" t="s">
        <v>8357</v>
      </c>
      <c r="D6188" s="19" t="s">
        <v>8479</v>
      </c>
      <c r="E6188" s="19"/>
    </row>
    <row r="6189" spans="1:5" x14ac:dyDescent="0.25">
      <c r="A6189" s="19">
        <v>13090</v>
      </c>
      <c r="B6189" s="19" t="s">
        <v>428</v>
      </c>
      <c r="C6189" s="19" t="s">
        <v>8480</v>
      </c>
      <c r="D6189" s="19" t="s">
        <v>8481</v>
      </c>
      <c r="E6189" s="19" t="s">
        <v>8482</v>
      </c>
    </row>
    <row r="6190" spans="1:5" x14ac:dyDescent="0.25">
      <c r="A6190" s="19">
        <v>13091</v>
      </c>
      <c r="B6190" s="19" t="s">
        <v>755</v>
      </c>
      <c r="C6190" s="19" t="s">
        <v>8368</v>
      </c>
      <c r="D6190" s="19" t="s">
        <v>8483</v>
      </c>
      <c r="E6190" s="19" t="s">
        <v>8484</v>
      </c>
    </row>
    <row r="6191" spans="1:5" x14ac:dyDescent="0.25">
      <c r="A6191" s="19">
        <v>13092</v>
      </c>
      <c r="B6191" s="19" t="s">
        <v>755</v>
      </c>
      <c r="C6191" s="19" t="s">
        <v>8317</v>
      </c>
      <c r="D6191" s="19" t="s">
        <v>7046</v>
      </c>
      <c r="E6191" s="19" t="s">
        <v>8485</v>
      </c>
    </row>
    <row r="6192" spans="1:5" x14ac:dyDescent="0.25">
      <c r="A6192" s="19">
        <v>13093</v>
      </c>
      <c r="B6192" s="19" t="s">
        <v>755</v>
      </c>
      <c r="C6192" s="19" t="s">
        <v>8319</v>
      </c>
      <c r="D6192" s="19" t="s">
        <v>7037</v>
      </c>
      <c r="E6192" s="19" t="s">
        <v>8486</v>
      </c>
    </row>
    <row r="6193" spans="1:5" x14ac:dyDescent="0.25">
      <c r="A6193" s="19">
        <v>13094</v>
      </c>
      <c r="B6193" s="19" t="s">
        <v>755</v>
      </c>
      <c r="C6193" s="19" t="s">
        <v>8319</v>
      </c>
      <c r="D6193" s="19" t="s">
        <v>8487</v>
      </c>
      <c r="E6193" s="19" t="s">
        <v>8488</v>
      </c>
    </row>
    <row r="6194" spans="1:5" x14ac:dyDescent="0.25">
      <c r="A6194" s="19">
        <v>13095</v>
      </c>
      <c r="B6194" s="19" t="s">
        <v>755</v>
      </c>
      <c r="C6194" s="19" t="s">
        <v>8319</v>
      </c>
      <c r="D6194" s="19" t="s">
        <v>8487</v>
      </c>
      <c r="E6194" s="19" t="s">
        <v>8489</v>
      </c>
    </row>
    <row r="6195" spans="1:5" x14ac:dyDescent="0.25">
      <c r="A6195" s="19">
        <v>13096</v>
      </c>
      <c r="B6195" s="19" t="s">
        <v>755</v>
      </c>
      <c r="C6195" s="19" t="s">
        <v>8319</v>
      </c>
      <c r="D6195" s="19" t="s">
        <v>8487</v>
      </c>
      <c r="E6195" s="19" t="s">
        <v>8490</v>
      </c>
    </row>
    <row r="6196" spans="1:5" x14ac:dyDescent="0.25">
      <c r="A6196" s="19">
        <v>13097</v>
      </c>
      <c r="B6196" s="19" t="s">
        <v>755</v>
      </c>
      <c r="C6196" s="19" t="s">
        <v>8319</v>
      </c>
      <c r="D6196" s="19" t="s">
        <v>8487</v>
      </c>
      <c r="E6196" s="19" t="s">
        <v>8491</v>
      </c>
    </row>
    <row r="6197" spans="1:5" x14ac:dyDescent="0.25">
      <c r="A6197" s="19">
        <v>13098</v>
      </c>
      <c r="B6197" s="19" t="s">
        <v>755</v>
      </c>
      <c r="C6197" s="19" t="s">
        <v>8319</v>
      </c>
      <c r="D6197" s="19" t="s">
        <v>8487</v>
      </c>
      <c r="E6197" s="19" t="s">
        <v>8492</v>
      </c>
    </row>
    <row r="6198" spans="1:5" x14ac:dyDescent="0.25">
      <c r="A6198" s="19">
        <v>13099</v>
      </c>
      <c r="B6198" s="19" t="s">
        <v>755</v>
      </c>
      <c r="C6198" s="19" t="s">
        <v>8319</v>
      </c>
      <c r="D6198" s="19" t="s">
        <v>8487</v>
      </c>
      <c r="E6198" s="19" t="s">
        <v>8493</v>
      </c>
    </row>
    <row r="6199" spans="1:5" x14ac:dyDescent="0.25">
      <c r="A6199" s="19">
        <v>13100</v>
      </c>
      <c r="B6199" s="19" t="s">
        <v>755</v>
      </c>
      <c r="C6199" s="19" t="s">
        <v>8319</v>
      </c>
      <c r="D6199" s="19" t="s">
        <v>8487</v>
      </c>
      <c r="E6199" s="19" t="s">
        <v>8494</v>
      </c>
    </row>
    <row r="6200" spans="1:5" x14ac:dyDescent="0.25">
      <c r="A6200" s="19">
        <v>13101</v>
      </c>
      <c r="B6200" s="19" t="s">
        <v>755</v>
      </c>
      <c r="C6200" s="19" t="s">
        <v>8319</v>
      </c>
      <c r="D6200" s="19" t="s">
        <v>8487</v>
      </c>
      <c r="E6200" s="19" t="s">
        <v>8495</v>
      </c>
    </row>
    <row r="6201" spans="1:5" x14ac:dyDescent="0.25">
      <c r="A6201" s="19">
        <v>13102</v>
      </c>
      <c r="B6201" s="19" t="s">
        <v>755</v>
      </c>
      <c r="C6201" s="19" t="s">
        <v>8319</v>
      </c>
      <c r="D6201" s="19" t="s">
        <v>8487</v>
      </c>
      <c r="E6201" s="19" t="s">
        <v>8496</v>
      </c>
    </row>
    <row r="6202" spans="1:5" x14ac:dyDescent="0.25">
      <c r="A6202" s="19">
        <v>13103</v>
      </c>
      <c r="B6202" s="19" t="s">
        <v>755</v>
      </c>
      <c r="C6202" s="19" t="s">
        <v>8319</v>
      </c>
      <c r="D6202" s="19" t="s">
        <v>8487</v>
      </c>
      <c r="E6202" s="19" t="s">
        <v>8497</v>
      </c>
    </row>
    <row r="6203" spans="1:5" x14ac:dyDescent="0.25">
      <c r="A6203" s="19">
        <v>13104</v>
      </c>
      <c r="B6203" s="19" t="s">
        <v>755</v>
      </c>
      <c r="C6203" s="19" t="s">
        <v>8319</v>
      </c>
      <c r="D6203" s="19" t="s">
        <v>8487</v>
      </c>
      <c r="E6203" s="19" t="s">
        <v>8498</v>
      </c>
    </row>
    <row r="6204" spans="1:5" x14ac:dyDescent="0.25">
      <c r="A6204" s="19">
        <v>13105</v>
      </c>
      <c r="B6204" s="19" t="s">
        <v>755</v>
      </c>
      <c r="C6204" s="19" t="s">
        <v>8319</v>
      </c>
      <c r="D6204" s="19" t="s">
        <v>8487</v>
      </c>
      <c r="E6204" s="19" t="s">
        <v>8499</v>
      </c>
    </row>
    <row r="6205" spans="1:5" x14ac:dyDescent="0.25">
      <c r="A6205" s="19">
        <v>13106</v>
      </c>
      <c r="B6205" s="19" t="s">
        <v>755</v>
      </c>
      <c r="C6205" s="19" t="s">
        <v>8319</v>
      </c>
      <c r="D6205" s="19" t="s">
        <v>8487</v>
      </c>
      <c r="E6205" s="19" t="s">
        <v>8500</v>
      </c>
    </row>
    <row r="6206" spans="1:5" x14ac:dyDescent="0.25">
      <c r="A6206" s="19">
        <v>13107</v>
      </c>
      <c r="B6206" s="19" t="s">
        <v>755</v>
      </c>
      <c r="C6206" s="19" t="s">
        <v>8319</v>
      </c>
      <c r="D6206" s="19" t="s">
        <v>8487</v>
      </c>
      <c r="E6206" s="19" t="s">
        <v>8501</v>
      </c>
    </row>
    <row r="6207" spans="1:5" x14ac:dyDescent="0.25">
      <c r="A6207" s="19">
        <v>13108</v>
      </c>
      <c r="B6207" s="19" t="s">
        <v>755</v>
      </c>
      <c r="C6207" s="19" t="s">
        <v>8319</v>
      </c>
      <c r="D6207" s="19" t="s">
        <v>8487</v>
      </c>
      <c r="E6207" s="19" t="s">
        <v>8502</v>
      </c>
    </row>
    <row r="6208" spans="1:5" x14ac:dyDescent="0.25">
      <c r="A6208" s="19">
        <v>13109</v>
      </c>
      <c r="B6208" s="19" t="s">
        <v>755</v>
      </c>
      <c r="C6208" s="19" t="s">
        <v>8319</v>
      </c>
      <c r="D6208" s="19" t="s">
        <v>8487</v>
      </c>
      <c r="E6208" s="19" t="s">
        <v>8503</v>
      </c>
    </row>
    <row r="6209" spans="1:5" x14ac:dyDescent="0.25">
      <c r="A6209" s="19">
        <v>13110</v>
      </c>
      <c r="B6209" s="19" t="s">
        <v>755</v>
      </c>
      <c r="C6209" s="19" t="s">
        <v>8319</v>
      </c>
      <c r="D6209" s="19" t="s">
        <v>8487</v>
      </c>
      <c r="E6209" s="19" t="s">
        <v>8504</v>
      </c>
    </row>
    <row r="6210" spans="1:5" x14ac:dyDescent="0.25">
      <c r="A6210" s="19">
        <v>13111</v>
      </c>
      <c r="B6210" s="19" t="s">
        <v>755</v>
      </c>
      <c r="C6210" s="19" t="s">
        <v>8319</v>
      </c>
      <c r="D6210" s="19" t="s">
        <v>8487</v>
      </c>
      <c r="E6210" s="19" t="s">
        <v>8505</v>
      </c>
    </row>
    <row r="6211" spans="1:5" x14ac:dyDescent="0.25">
      <c r="A6211" s="19">
        <v>13112</v>
      </c>
      <c r="B6211" s="19" t="s">
        <v>755</v>
      </c>
      <c r="C6211" s="19" t="s">
        <v>8319</v>
      </c>
      <c r="D6211" s="19" t="s">
        <v>8487</v>
      </c>
      <c r="E6211" s="19" t="s">
        <v>8506</v>
      </c>
    </row>
    <row r="6212" spans="1:5" x14ac:dyDescent="0.25">
      <c r="A6212" s="19">
        <v>13113</v>
      </c>
      <c r="B6212" s="19" t="s">
        <v>755</v>
      </c>
      <c r="C6212" s="19" t="s">
        <v>8319</v>
      </c>
      <c r="D6212" s="19" t="s">
        <v>8487</v>
      </c>
      <c r="E6212" s="19" t="s">
        <v>8507</v>
      </c>
    </row>
    <row r="6213" spans="1:5" x14ac:dyDescent="0.25">
      <c r="A6213" s="19">
        <v>13114</v>
      </c>
      <c r="B6213" s="19" t="s">
        <v>755</v>
      </c>
      <c r="C6213" s="19" t="s">
        <v>8319</v>
      </c>
      <c r="D6213" s="19" t="s">
        <v>8487</v>
      </c>
      <c r="E6213" s="19" t="s">
        <v>8508</v>
      </c>
    </row>
    <row r="6214" spans="1:5" x14ac:dyDescent="0.25">
      <c r="A6214" s="19">
        <v>13115</v>
      </c>
      <c r="B6214" s="19" t="s">
        <v>755</v>
      </c>
      <c r="C6214" s="19" t="s">
        <v>8319</v>
      </c>
      <c r="D6214" s="19" t="s">
        <v>8487</v>
      </c>
      <c r="E6214" s="19"/>
    </row>
    <row r="6215" spans="1:5" x14ac:dyDescent="0.25">
      <c r="A6215" s="19">
        <v>13116</v>
      </c>
      <c r="B6215" s="19" t="s">
        <v>755</v>
      </c>
      <c r="C6215" s="19" t="s">
        <v>8319</v>
      </c>
      <c r="D6215" s="19" t="s">
        <v>8487</v>
      </c>
      <c r="E6215" s="19" t="s">
        <v>8509</v>
      </c>
    </row>
    <row r="6216" spans="1:5" x14ac:dyDescent="0.25">
      <c r="A6216" s="19">
        <v>13117</v>
      </c>
      <c r="B6216" s="19" t="s">
        <v>755</v>
      </c>
      <c r="C6216" s="19" t="s">
        <v>8319</v>
      </c>
      <c r="D6216" s="19" t="s">
        <v>8487</v>
      </c>
      <c r="E6216" s="19" t="s">
        <v>8510</v>
      </c>
    </row>
    <row r="6217" spans="1:5" x14ac:dyDescent="0.25">
      <c r="A6217" s="19">
        <v>13118</v>
      </c>
      <c r="B6217" s="19" t="s">
        <v>755</v>
      </c>
      <c r="C6217" s="19" t="s">
        <v>8319</v>
      </c>
      <c r="D6217" s="19" t="s">
        <v>8487</v>
      </c>
      <c r="E6217" s="19" t="s">
        <v>8511</v>
      </c>
    </row>
    <row r="6218" spans="1:5" x14ac:dyDescent="0.25">
      <c r="A6218" s="19">
        <v>13119</v>
      </c>
      <c r="B6218" s="19" t="s">
        <v>755</v>
      </c>
      <c r="C6218" s="19" t="s">
        <v>8319</v>
      </c>
      <c r="D6218" s="19" t="s">
        <v>8487</v>
      </c>
      <c r="E6218" s="19" t="s">
        <v>8512</v>
      </c>
    </row>
    <row r="6219" spans="1:5" x14ac:dyDescent="0.25">
      <c r="A6219" s="19">
        <v>13120</v>
      </c>
      <c r="B6219" s="19" t="s">
        <v>755</v>
      </c>
      <c r="C6219" s="19" t="s">
        <v>8319</v>
      </c>
      <c r="D6219" s="19" t="s">
        <v>8487</v>
      </c>
      <c r="E6219" s="19" t="s">
        <v>8513</v>
      </c>
    </row>
    <row r="6220" spans="1:5" x14ac:dyDescent="0.25">
      <c r="A6220" s="19">
        <v>13121</v>
      </c>
      <c r="B6220" s="19" t="s">
        <v>755</v>
      </c>
      <c r="C6220" s="19" t="s">
        <v>8319</v>
      </c>
      <c r="D6220" s="19" t="s">
        <v>8487</v>
      </c>
      <c r="E6220" s="19" t="s">
        <v>8514</v>
      </c>
    </row>
    <row r="6221" spans="1:5" x14ac:dyDescent="0.25">
      <c r="A6221" s="19">
        <v>13122</v>
      </c>
      <c r="B6221" s="19" t="s">
        <v>755</v>
      </c>
      <c r="C6221" s="19" t="s">
        <v>8319</v>
      </c>
      <c r="D6221" s="19" t="s">
        <v>8487</v>
      </c>
      <c r="E6221" s="19"/>
    </row>
    <row r="6222" spans="1:5" x14ac:dyDescent="0.25">
      <c r="A6222" s="19">
        <v>13123</v>
      </c>
      <c r="B6222" s="19" t="s">
        <v>755</v>
      </c>
      <c r="C6222" s="19" t="s">
        <v>8319</v>
      </c>
      <c r="D6222" s="19" t="s">
        <v>8487</v>
      </c>
      <c r="E6222" s="19"/>
    </row>
    <row r="6223" spans="1:5" x14ac:dyDescent="0.25">
      <c r="A6223" s="19">
        <v>13124</v>
      </c>
      <c r="B6223" s="19" t="s">
        <v>755</v>
      </c>
      <c r="C6223" s="19" t="s">
        <v>8319</v>
      </c>
      <c r="D6223" s="19" t="s">
        <v>8487</v>
      </c>
      <c r="E6223" s="19" t="s">
        <v>8515</v>
      </c>
    </row>
    <row r="6224" spans="1:5" x14ac:dyDescent="0.25">
      <c r="A6224" s="19">
        <v>13125</v>
      </c>
      <c r="B6224" s="19" t="s">
        <v>755</v>
      </c>
      <c r="C6224" s="19" t="s">
        <v>8319</v>
      </c>
      <c r="D6224" s="19" t="s">
        <v>8516</v>
      </c>
      <c r="E6224" s="19"/>
    </row>
    <row r="6225" spans="1:5" x14ac:dyDescent="0.25">
      <c r="A6225" s="19">
        <v>13126</v>
      </c>
      <c r="B6225" s="19" t="s">
        <v>755</v>
      </c>
      <c r="C6225" s="19" t="s">
        <v>8368</v>
      </c>
      <c r="D6225" s="19" t="s">
        <v>8517</v>
      </c>
      <c r="E6225" s="19" t="s">
        <v>8518</v>
      </c>
    </row>
    <row r="6226" spans="1:5" x14ac:dyDescent="0.25">
      <c r="A6226" s="19">
        <v>13127</v>
      </c>
      <c r="B6226" s="19" t="s">
        <v>755</v>
      </c>
      <c r="C6226" s="19" t="s">
        <v>8319</v>
      </c>
      <c r="D6226" s="19" t="s">
        <v>8519</v>
      </c>
      <c r="E6226" s="19" t="s">
        <v>8520</v>
      </c>
    </row>
    <row r="6227" spans="1:5" x14ac:dyDescent="0.25">
      <c r="A6227" s="19">
        <v>13128</v>
      </c>
      <c r="B6227" s="19" t="s">
        <v>755</v>
      </c>
      <c r="C6227" s="19" t="s">
        <v>8368</v>
      </c>
      <c r="D6227" s="19" t="s">
        <v>8521</v>
      </c>
      <c r="E6227" s="19" t="s">
        <v>8522</v>
      </c>
    </row>
    <row r="6228" spans="1:5" x14ac:dyDescent="0.25">
      <c r="A6228" s="19">
        <v>13129</v>
      </c>
      <c r="B6228" s="19" t="s">
        <v>755</v>
      </c>
      <c r="C6228" s="19" t="s">
        <v>8317</v>
      </c>
      <c r="D6228" s="19" t="s">
        <v>7047</v>
      </c>
      <c r="E6228" s="19" t="s">
        <v>8523</v>
      </c>
    </row>
    <row r="6229" spans="1:5" x14ac:dyDescent="0.25">
      <c r="A6229" s="19">
        <v>13130</v>
      </c>
      <c r="B6229" s="19" t="s">
        <v>755</v>
      </c>
      <c r="C6229" s="19" t="s">
        <v>8317</v>
      </c>
      <c r="D6229" s="19" t="s">
        <v>7048</v>
      </c>
      <c r="E6229" s="19" t="s">
        <v>8524</v>
      </c>
    </row>
    <row r="6230" spans="1:5" x14ac:dyDescent="0.25">
      <c r="A6230" s="19">
        <v>13131</v>
      </c>
      <c r="B6230" s="19" t="s">
        <v>755</v>
      </c>
      <c r="C6230" s="19" t="s">
        <v>8368</v>
      </c>
      <c r="D6230" s="19" t="s">
        <v>8525</v>
      </c>
      <c r="E6230" s="19" t="s">
        <v>8526</v>
      </c>
    </row>
    <row r="6231" spans="1:5" x14ac:dyDescent="0.25">
      <c r="A6231" s="19">
        <v>13132</v>
      </c>
      <c r="B6231" s="19" t="s">
        <v>755</v>
      </c>
      <c r="C6231" s="19" t="s">
        <v>8368</v>
      </c>
      <c r="D6231" s="19" t="s">
        <v>8527</v>
      </c>
      <c r="E6231" s="19" t="s">
        <v>8528</v>
      </c>
    </row>
    <row r="6232" spans="1:5" x14ac:dyDescent="0.25">
      <c r="A6232" s="19">
        <v>13133</v>
      </c>
      <c r="B6232" s="19" t="s">
        <v>755</v>
      </c>
      <c r="C6232" s="19" t="s">
        <v>8368</v>
      </c>
      <c r="D6232" s="19" t="s">
        <v>8529</v>
      </c>
      <c r="E6232" s="19" t="s">
        <v>8530</v>
      </c>
    </row>
    <row r="6233" spans="1:5" x14ac:dyDescent="0.25">
      <c r="A6233" s="19">
        <v>13134</v>
      </c>
      <c r="B6233" s="19" t="s">
        <v>755</v>
      </c>
      <c r="C6233" s="19" t="s">
        <v>8368</v>
      </c>
      <c r="D6233" s="19" t="s">
        <v>8531</v>
      </c>
      <c r="E6233" s="19" t="s">
        <v>8532</v>
      </c>
    </row>
    <row r="6234" spans="1:5" x14ac:dyDescent="0.25">
      <c r="A6234" s="19">
        <v>13135</v>
      </c>
      <c r="B6234" s="19" t="s">
        <v>755</v>
      </c>
      <c r="C6234" s="19" t="s">
        <v>8368</v>
      </c>
      <c r="D6234" s="19" t="s">
        <v>8533</v>
      </c>
      <c r="E6234" s="19" t="s">
        <v>8534</v>
      </c>
    </row>
    <row r="6235" spans="1:5" x14ac:dyDescent="0.25">
      <c r="A6235" s="19">
        <v>13136</v>
      </c>
      <c r="B6235" s="19" t="s">
        <v>755</v>
      </c>
      <c r="C6235" s="19" t="s">
        <v>8368</v>
      </c>
      <c r="D6235" s="19" t="s">
        <v>8535</v>
      </c>
      <c r="E6235" s="19" t="s">
        <v>7293</v>
      </c>
    </row>
    <row r="6236" spans="1:5" x14ac:dyDescent="0.25">
      <c r="A6236" s="19">
        <v>13137</v>
      </c>
      <c r="B6236" s="19" t="s">
        <v>755</v>
      </c>
      <c r="C6236" s="19" t="s">
        <v>8368</v>
      </c>
      <c r="D6236" s="19" t="s">
        <v>8536</v>
      </c>
      <c r="E6236" s="19" t="s">
        <v>7297</v>
      </c>
    </row>
    <row r="6237" spans="1:5" x14ac:dyDescent="0.25">
      <c r="A6237" s="19">
        <v>13138</v>
      </c>
      <c r="B6237" s="19" t="s">
        <v>428</v>
      </c>
      <c r="C6237" s="19" t="s">
        <v>8480</v>
      </c>
      <c r="D6237" s="19" t="s">
        <v>8537</v>
      </c>
      <c r="E6237" s="19"/>
    </row>
    <row r="6238" spans="1:5" x14ac:dyDescent="0.25">
      <c r="A6238" s="19">
        <v>13139</v>
      </c>
      <c r="B6238" s="19" t="s">
        <v>428</v>
      </c>
      <c r="C6238" s="19" t="s">
        <v>8480</v>
      </c>
      <c r="D6238" s="19" t="s">
        <v>8537</v>
      </c>
      <c r="E6238" s="19"/>
    </row>
    <row r="6239" spans="1:5" x14ac:dyDescent="0.25">
      <c r="A6239" s="19">
        <v>13140</v>
      </c>
      <c r="B6239" s="19" t="s">
        <v>755</v>
      </c>
      <c r="C6239" s="19" t="s">
        <v>8317</v>
      </c>
      <c r="D6239" s="19" t="s">
        <v>8538</v>
      </c>
      <c r="E6239" s="19" t="s">
        <v>8539</v>
      </c>
    </row>
    <row r="6240" spans="1:5" x14ac:dyDescent="0.25">
      <c r="A6240" s="19">
        <v>13141</v>
      </c>
      <c r="B6240" s="19" t="s">
        <v>755</v>
      </c>
      <c r="C6240" s="19" t="s">
        <v>8317</v>
      </c>
      <c r="D6240" s="19" t="s">
        <v>8540</v>
      </c>
      <c r="E6240" s="19" t="s">
        <v>8541</v>
      </c>
    </row>
    <row r="6241" spans="1:5" x14ac:dyDescent="0.25">
      <c r="A6241" s="19">
        <v>13142</v>
      </c>
      <c r="B6241" s="19" t="s">
        <v>755</v>
      </c>
      <c r="C6241" s="19" t="s">
        <v>8368</v>
      </c>
      <c r="D6241" s="19" t="s">
        <v>8542</v>
      </c>
      <c r="E6241" s="19" t="s">
        <v>8543</v>
      </c>
    </row>
    <row r="6242" spans="1:5" x14ac:dyDescent="0.25">
      <c r="A6242" s="19">
        <v>13143</v>
      </c>
      <c r="B6242" s="19" t="s">
        <v>755</v>
      </c>
      <c r="C6242" s="19" t="s">
        <v>8322</v>
      </c>
      <c r="D6242" s="19" t="s">
        <v>1189</v>
      </c>
      <c r="E6242" s="19" t="s">
        <v>8544</v>
      </c>
    </row>
    <row r="6243" spans="1:5" x14ac:dyDescent="0.25">
      <c r="A6243" s="19">
        <v>13144</v>
      </c>
      <c r="B6243" s="19" t="s">
        <v>755</v>
      </c>
      <c r="C6243" s="19" t="s">
        <v>8322</v>
      </c>
      <c r="D6243" s="19" t="s">
        <v>1187</v>
      </c>
      <c r="E6243" s="19"/>
    </row>
    <row r="6244" spans="1:5" x14ac:dyDescent="0.25">
      <c r="A6244" s="19">
        <v>13145</v>
      </c>
      <c r="B6244" s="19" t="s">
        <v>755</v>
      </c>
      <c r="C6244" s="19" t="s">
        <v>8322</v>
      </c>
      <c r="D6244" s="19" t="s">
        <v>8545</v>
      </c>
      <c r="E6244" s="19" t="s">
        <v>8546</v>
      </c>
    </row>
    <row r="6245" spans="1:5" x14ac:dyDescent="0.25">
      <c r="A6245" s="19">
        <v>13146</v>
      </c>
      <c r="B6245" s="19" t="s">
        <v>755</v>
      </c>
      <c r="C6245" s="19" t="s">
        <v>8462</v>
      </c>
      <c r="D6245" s="19" t="s">
        <v>8547</v>
      </c>
      <c r="E6245" s="19" t="s">
        <v>8548</v>
      </c>
    </row>
    <row r="6246" spans="1:5" x14ac:dyDescent="0.25">
      <c r="A6246" s="19">
        <v>13147</v>
      </c>
      <c r="B6246" s="19" t="s">
        <v>755</v>
      </c>
      <c r="C6246" s="19" t="s">
        <v>8462</v>
      </c>
      <c r="D6246" s="19" t="s">
        <v>8549</v>
      </c>
      <c r="E6246" s="19" t="s">
        <v>7058</v>
      </c>
    </row>
    <row r="6247" spans="1:5" x14ac:dyDescent="0.25">
      <c r="A6247" s="19">
        <v>13148</v>
      </c>
      <c r="B6247" s="19" t="s">
        <v>755</v>
      </c>
      <c r="C6247" s="19" t="s">
        <v>8462</v>
      </c>
      <c r="D6247" s="19" t="s">
        <v>8550</v>
      </c>
      <c r="E6247" s="19" t="s">
        <v>8551</v>
      </c>
    </row>
    <row r="6248" spans="1:5" x14ac:dyDescent="0.25">
      <c r="A6248" s="19">
        <v>13149</v>
      </c>
      <c r="B6248" s="19" t="s">
        <v>755</v>
      </c>
      <c r="C6248" s="19" t="s">
        <v>8322</v>
      </c>
      <c r="D6248" s="19" t="s">
        <v>7910</v>
      </c>
      <c r="E6248" s="19" t="s">
        <v>8324</v>
      </c>
    </row>
    <row r="6249" spans="1:5" x14ac:dyDescent="0.25">
      <c r="A6249" s="19">
        <v>13150</v>
      </c>
      <c r="B6249" s="19" t="s">
        <v>755</v>
      </c>
      <c r="C6249" s="19" t="s">
        <v>8322</v>
      </c>
      <c r="D6249" s="19" t="s">
        <v>8552</v>
      </c>
      <c r="E6249" s="19" t="s">
        <v>8553</v>
      </c>
    </row>
    <row r="6250" spans="1:5" x14ac:dyDescent="0.25">
      <c r="A6250" s="19">
        <v>13151</v>
      </c>
      <c r="B6250" s="19" t="s">
        <v>755</v>
      </c>
      <c r="C6250" s="19" t="s">
        <v>8317</v>
      </c>
      <c r="D6250" s="19" t="s">
        <v>8554</v>
      </c>
      <c r="E6250" s="19"/>
    </row>
    <row r="6251" spans="1:5" x14ac:dyDescent="0.25">
      <c r="A6251" s="19">
        <v>13152</v>
      </c>
      <c r="B6251" s="19" t="s">
        <v>755</v>
      </c>
      <c r="C6251" s="19" t="s">
        <v>8322</v>
      </c>
      <c r="D6251" s="19" t="s">
        <v>7911</v>
      </c>
      <c r="E6251" s="19"/>
    </row>
    <row r="6252" spans="1:5" x14ac:dyDescent="0.25">
      <c r="A6252" s="19">
        <v>13153</v>
      </c>
      <c r="B6252" s="19" t="s">
        <v>755</v>
      </c>
      <c r="C6252" s="19" t="s">
        <v>8368</v>
      </c>
      <c r="D6252" s="19" t="s">
        <v>8555</v>
      </c>
      <c r="E6252" s="19" t="s">
        <v>8556</v>
      </c>
    </row>
    <row r="6253" spans="1:5" x14ac:dyDescent="0.25">
      <c r="A6253" s="19">
        <v>13154</v>
      </c>
      <c r="B6253" s="19" t="s">
        <v>755</v>
      </c>
      <c r="C6253" s="19" t="s">
        <v>8368</v>
      </c>
      <c r="D6253" s="19" t="s">
        <v>8557</v>
      </c>
      <c r="E6253" s="19" t="s">
        <v>7300</v>
      </c>
    </row>
    <row r="6254" spans="1:5" x14ac:dyDescent="0.25">
      <c r="A6254" s="19">
        <v>13155</v>
      </c>
      <c r="B6254" s="19" t="s">
        <v>755</v>
      </c>
      <c r="C6254" s="19" t="s">
        <v>8322</v>
      </c>
      <c r="D6254" s="19" t="s">
        <v>7912</v>
      </c>
      <c r="E6254" s="19"/>
    </row>
    <row r="6255" spans="1:5" x14ac:dyDescent="0.25">
      <c r="A6255" s="19">
        <v>13156</v>
      </c>
      <c r="B6255" s="19" t="s">
        <v>755</v>
      </c>
      <c r="C6255" s="19" t="s">
        <v>8368</v>
      </c>
      <c r="D6255" s="19" t="s">
        <v>7027</v>
      </c>
      <c r="E6255" s="19" t="s">
        <v>8558</v>
      </c>
    </row>
    <row r="6256" spans="1:5" x14ac:dyDescent="0.25">
      <c r="A6256" s="19">
        <v>13157</v>
      </c>
      <c r="B6256" s="19" t="s">
        <v>755</v>
      </c>
      <c r="C6256" s="19" t="s">
        <v>8368</v>
      </c>
      <c r="D6256" s="19" t="s">
        <v>7028</v>
      </c>
      <c r="E6256" s="19" t="s">
        <v>8559</v>
      </c>
    </row>
    <row r="6257" spans="1:5" x14ac:dyDescent="0.25">
      <c r="A6257" s="19">
        <v>13158</v>
      </c>
      <c r="B6257" s="19" t="s">
        <v>755</v>
      </c>
      <c r="C6257" s="19" t="s">
        <v>8368</v>
      </c>
      <c r="D6257" s="19" t="s">
        <v>7029</v>
      </c>
      <c r="E6257" s="19" t="s">
        <v>8560</v>
      </c>
    </row>
    <row r="6258" spans="1:5" x14ac:dyDescent="0.25">
      <c r="A6258" s="19">
        <v>13159</v>
      </c>
      <c r="B6258" s="19" t="s">
        <v>755</v>
      </c>
      <c r="C6258" s="19" t="s">
        <v>8368</v>
      </c>
      <c r="D6258" s="19" t="s">
        <v>7030</v>
      </c>
      <c r="E6258" s="19" t="s">
        <v>8561</v>
      </c>
    </row>
    <row r="6259" spans="1:5" x14ac:dyDescent="0.25">
      <c r="A6259" s="19">
        <v>13160</v>
      </c>
      <c r="B6259" s="19" t="s">
        <v>755</v>
      </c>
      <c r="C6259" s="19" t="s">
        <v>8368</v>
      </c>
      <c r="D6259" s="19" t="s">
        <v>7031</v>
      </c>
      <c r="E6259" s="19" t="s">
        <v>8562</v>
      </c>
    </row>
    <row r="6260" spans="1:5" x14ac:dyDescent="0.25">
      <c r="A6260" s="19">
        <v>13161</v>
      </c>
      <c r="B6260" s="19" t="s">
        <v>755</v>
      </c>
      <c r="C6260" s="19" t="s">
        <v>8319</v>
      </c>
      <c r="D6260" s="19" t="s">
        <v>8563</v>
      </c>
      <c r="E6260" s="19" t="s">
        <v>8564</v>
      </c>
    </row>
    <row r="6261" spans="1:5" x14ac:dyDescent="0.25">
      <c r="A6261" s="19">
        <v>13162</v>
      </c>
      <c r="B6261" s="19" t="s">
        <v>8337</v>
      </c>
      <c r="C6261" s="19" t="s">
        <v>8338</v>
      </c>
      <c r="D6261" s="19" t="s">
        <v>8565</v>
      </c>
      <c r="E6261" s="19" t="s">
        <v>8566</v>
      </c>
    </row>
    <row r="6262" spans="1:5" x14ac:dyDescent="0.25">
      <c r="A6262" s="19">
        <v>13163</v>
      </c>
      <c r="B6262" s="19" t="s">
        <v>8337</v>
      </c>
      <c r="C6262" s="19" t="s">
        <v>8338</v>
      </c>
      <c r="D6262" s="19" t="s">
        <v>8567</v>
      </c>
      <c r="E6262" s="19" t="s">
        <v>8568</v>
      </c>
    </row>
    <row r="6263" spans="1:5" x14ac:dyDescent="0.25">
      <c r="A6263" s="19">
        <v>13164</v>
      </c>
      <c r="B6263" s="19" t="s">
        <v>8342</v>
      </c>
      <c r="C6263" s="19" t="s">
        <v>8343</v>
      </c>
      <c r="D6263" s="19" t="s">
        <v>8569</v>
      </c>
      <c r="E6263" s="19" t="s">
        <v>8570</v>
      </c>
    </row>
    <row r="6264" spans="1:5" x14ac:dyDescent="0.25">
      <c r="A6264" s="19">
        <v>13165</v>
      </c>
      <c r="B6264" s="19" t="s">
        <v>8342</v>
      </c>
      <c r="C6264" s="19" t="s">
        <v>8343</v>
      </c>
      <c r="D6264" s="19" t="s">
        <v>8571</v>
      </c>
      <c r="E6264" s="19" t="s">
        <v>8572</v>
      </c>
    </row>
    <row r="6265" spans="1:5" x14ac:dyDescent="0.25">
      <c r="A6265" s="19">
        <v>13166</v>
      </c>
      <c r="B6265" s="19" t="s">
        <v>8342</v>
      </c>
      <c r="C6265" s="19" t="s">
        <v>8343</v>
      </c>
      <c r="D6265" s="19" t="s">
        <v>8573</v>
      </c>
      <c r="E6265" s="19" t="s">
        <v>8574</v>
      </c>
    </row>
    <row r="6266" spans="1:5" x14ac:dyDescent="0.25">
      <c r="A6266" s="19">
        <v>13167</v>
      </c>
      <c r="B6266" s="19" t="s">
        <v>8342</v>
      </c>
      <c r="C6266" s="19" t="s">
        <v>8343</v>
      </c>
      <c r="D6266" s="19" t="s">
        <v>8573</v>
      </c>
      <c r="E6266" s="19" t="s">
        <v>8575</v>
      </c>
    </row>
    <row r="6267" spans="1:5" x14ac:dyDescent="0.25">
      <c r="A6267" s="19">
        <v>13168</v>
      </c>
      <c r="B6267" s="19" t="s">
        <v>8342</v>
      </c>
      <c r="C6267" s="19" t="s">
        <v>8343</v>
      </c>
      <c r="D6267" s="19" t="s">
        <v>8576</v>
      </c>
      <c r="E6267" s="19" t="s">
        <v>8577</v>
      </c>
    </row>
    <row r="6268" spans="1:5" x14ac:dyDescent="0.25">
      <c r="A6268" s="19">
        <v>13169</v>
      </c>
      <c r="B6268" s="19" t="s">
        <v>8342</v>
      </c>
      <c r="C6268" s="19" t="s">
        <v>8343</v>
      </c>
      <c r="D6268" s="19" t="s">
        <v>8576</v>
      </c>
      <c r="E6268" s="19" t="s">
        <v>8578</v>
      </c>
    </row>
    <row r="6269" spans="1:5" x14ac:dyDescent="0.25">
      <c r="A6269" s="19">
        <v>13170</v>
      </c>
      <c r="B6269" s="19" t="s">
        <v>8342</v>
      </c>
      <c r="C6269" s="19" t="s">
        <v>8343</v>
      </c>
      <c r="D6269" s="19" t="s">
        <v>8579</v>
      </c>
      <c r="E6269" s="19" t="s">
        <v>8580</v>
      </c>
    </row>
    <row r="6270" spans="1:5" x14ac:dyDescent="0.25">
      <c r="A6270" s="19">
        <v>13171</v>
      </c>
      <c r="B6270" s="19" t="s">
        <v>8342</v>
      </c>
      <c r="C6270" s="19" t="s">
        <v>8343</v>
      </c>
      <c r="D6270" s="19" t="s">
        <v>8581</v>
      </c>
      <c r="E6270" s="19" t="s">
        <v>8582</v>
      </c>
    </row>
    <row r="6271" spans="1:5" x14ac:dyDescent="0.25">
      <c r="A6271" s="19">
        <v>13172</v>
      </c>
      <c r="B6271" s="19" t="s">
        <v>8342</v>
      </c>
      <c r="C6271" s="19" t="s">
        <v>8343</v>
      </c>
      <c r="D6271" s="19" t="s">
        <v>8583</v>
      </c>
      <c r="E6271" s="19" t="s">
        <v>8584</v>
      </c>
    </row>
    <row r="6272" spans="1:5" x14ac:dyDescent="0.25">
      <c r="A6272" s="19">
        <v>13173</v>
      </c>
      <c r="B6272" s="19" t="s">
        <v>8342</v>
      </c>
      <c r="C6272" s="19" t="s">
        <v>8343</v>
      </c>
      <c r="D6272" s="19" t="s">
        <v>8585</v>
      </c>
      <c r="E6272" s="19" t="s">
        <v>8586</v>
      </c>
    </row>
    <row r="6273" spans="1:5" x14ac:dyDescent="0.25">
      <c r="A6273" s="19">
        <v>13174</v>
      </c>
      <c r="B6273" s="19" t="s">
        <v>8342</v>
      </c>
      <c r="C6273" s="19" t="s">
        <v>8343</v>
      </c>
      <c r="D6273" s="19" t="s">
        <v>8587</v>
      </c>
      <c r="E6273" s="19" t="s">
        <v>8588</v>
      </c>
    </row>
    <row r="6274" spans="1:5" x14ac:dyDescent="0.25">
      <c r="A6274" s="19">
        <v>13175</v>
      </c>
      <c r="B6274" s="19" t="s">
        <v>8342</v>
      </c>
      <c r="C6274" s="19" t="s">
        <v>8343</v>
      </c>
      <c r="D6274" s="19" t="s">
        <v>8587</v>
      </c>
      <c r="E6274" s="19" t="s">
        <v>8589</v>
      </c>
    </row>
    <row r="6275" spans="1:5" x14ac:dyDescent="0.25">
      <c r="A6275" s="19">
        <v>13176</v>
      </c>
      <c r="B6275" s="19" t="s">
        <v>8337</v>
      </c>
      <c r="C6275" s="19" t="s">
        <v>8338</v>
      </c>
      <c r="D6275" s="19" t="s">
        <v>8585</v>
      </c>
      <c r="E6275" s="19" t="s">
        <v>8590</v>
      </c>
    </row>
    <row r="6276" spans="1:5" x14ac:dyDescent="0.25">
      <c r="A6276" s="19">
        <v>13177</v>
      </c>
      <c r="B6276" s="19" t="s">
        <v>8337</v>
      </c>
      <c r="C6276" s="19" t="s">
        <v>8338</v>
      </c>
      <c r="D6276" s="19" t="s">
        <v>8585</v>
      </c>
      <c r="E6276" s="19" t="s">
        <v>8591</v>
      </c>
    </row>
    <row r="6277" spans="1:5" x14ac:dyDescent="0.25">
      <c r="A6277" s="19">
        <v>13178</v>
      </c>
      <c r="B6277" s="19" t="s">
        <v>8337</v>
      </c>
      <c r="C6277" s="19" t="s">
        <v>8338</v>
      </c>
      <c r="D6277" s="19" t="s">
        <v>8592</v>
      </c>
      <c r="E6277" s="19" t="s">
        <v>8593</v>
      </c>
    </row>
    <row r="6278" spans="1:5" x14ac:dyDescent="0.25">
      <c r="A6278" s="19">
        <v>13179</v>
      </c>
      <c r="B6278" s="19" t="s">
        <v>8337</v>
      </c>
      <c r="C6278" s="19" t="s">
        <v>8338</v>
      </c>
      <c r="D6278" s="19" t="s">
        <v>8592</v>
      </c>
      <c r="E6278" s="19" t="s">
        <v>8594</v>
      </c>
    </row>
    <row r="6279" spans="1:5" x14ac:dyDescent="0.25">
      <c r="A6279" s="19">
        <v>13180</v>
      </c>
      <c r="B6279" s="19" t="s">
        <v>8337</v>
      </c>
      <c r="C6279" s="19" t="s">
        <v>8338</v>
      </c>
      <c r="D6279" s="19" t="s">
        <v>8595</v>
      </c>
      <c r="E6279" s="19" t="s">
        <v>8596</v>
      </c>
    </row>
    <row r="6280" spans="1:5" x14ac:dyDescent="0.25">
      <c r="A6280" s="19">
        <v>13181</v>
      </c>
      <c r="B6280" s="19" t="s">
        <v>8337</v>
      </c>
      <c r="C6280" s="19" t="s">
        <v>8338</v>
      </c>
      <c r="D6280" s="19" t="s">
        <v>8597</v>
      </c>
      <c r="E6280" s="19" t="s">
        <v>8598</v>
      </c>
    </row>
    <row r="6281" spans="1:5" x14ac:dyDescent="0.25">
      <c r="A6281" s="19">
        <v>13182</v>
      </c>
      <c r="B6281" s="19" t="s">
        <v>8337</v>
      </c>
      <c r="C6281" s="19" t="s">
        <v>8338</v>
      </c>
      <c r="D6281" s="19" t="s">
        <v>8597</v>
      </c>
      <c r="E6281" s="19" t="s">
        <v>8599</v>
      </c>
    </row>
    <row r="6282" spans="1:5" x14ac:dyDescent="0.25">
      <c r="A6282" s="19">
        <v>13183</v>
      </c>
      <c r="B6282" s="19" t="s">
        <v>8337</v>
      </c>
      <c r="C6282" s="19" t="s">
        <v>8338</v>
      </c>
      <c r="D6282" s="19" t="s">
        <v>8600</v>
      </c>
      <c r="E6282" s="19" t="s">
        <v>8601</v>
      </c>
    </row>
    <row r="6283" spans="1:5" x14ac:dyDescent="0.25">
      <c r="A6283" s="19">
        <v>13184</v>
      </c>
      <c r="B6283" s="19" t="s">
        <v>8337</v>
      </c>
      <c r="C6283" s="19" t="s">
        <v>8338</v>
      </c>
      <c r="D6283" s="19" t="s">
        <v>8602</v>
      </c>
      <c r="E6283" s="19" t="s">
        <v>8603</v>
      </c>
    </row>
    <row r="6284" spans="1:5" x14ac:dyDescent="0.25">
      <c r="A6284" s="19">
        <v>13190</v>
      </c>
      <c r="B6284" s="19" t="s">
        <v>8337</v>
      </c>
      <c r="C6284" s="19" t="s">
        <v>8338</v>
      </c>
      <c r="D6284" s="19" t="s">
        <v>8604</v>
      </c>
      <c r="E6284" s="19" t="s">
        <v>8605</v>
      </c>
    </row>
    <row r="6285" spans="1:5" x14ac:dyDescent="0.25">
      <c r="A6285" s="19">
        <v>13191</v>
      </c>
      <c r="B6285" s="19" t="s">
        <v>8337</v>
      </c>
      <c r="C6285" s="19" t="s">
        <v>8338</v>
      </c>
      <c r="D6285" s="19" t="s">
        <v>8606</v>
      </c>
      <c r="E6285" s="19" t="s">
        <v>8607</v>
      </c>
    </row>
    <row r="6286" spans="1:5" x14ac:dyDescent="0.25">
      <c r="A6286" s="19">
        <v>13192</v>
      </c>
      <c r="B6286" s="19" t="s">
        <v>8337</v>
      </c>
      <c r="C6286" s="19" t="s">
        <v>8338</v>
      </c>
      <c r="D6286" s="19" t="s">
        <v>8608</v>
      </c>
      <c r="E6286" s="19" t="s">
        <v>8609</v>
      </c>
    </row>
    <row r="6287" spans="1:5" x14ac:dyDescent="0.25">
      <c r="A6287" s="19">
        <v>13193</v>
      </c>
      <c r="B6287" s="19" t="s">
        <v>8337</v>
      </c>
      <c r="C6287" s="19" t="s">
        <v>8338</v>
      </c>
      <c r="D6287" s="19" t="s">
        <v>8610</v>
      </c>
      <c r="E6287" s="19" t="s">
        <v>8611</v>
      </c>
    </row>
    <row r="6288" spans="1:5" x14ac:dyDescent="0.25">
      <c r="A6288" s="19">
        <v>13194</v>
      </c>
      <c r="B6288" s="19" t="s">
        <v>8337</v>
      </c>
      <c r="C6288" s="19" t="s">
        <v>8338</v>
      </c>
      <c r="D6288" s="19" t="s">
        <v>8610</v>
      </c>
      <c r="E6288" s="19" t="s">
        <v>8612</v>
      </c>
    </row>
    <row r="6289" spans="1:5" x14ac:dyDescent="0.25">
      <c r="A6289" s="19">
        <v>13195</v>
      </c>
      <c r="B6289" s="19" t="s">
        <v>8337</v>
      </c>
      <c r="C6289" s="19" t="s">
        <v>8338</v>
      </c>
      <c r="D6289" s="19" t="s">
        <v>8610</v>
      </c>
      <c r="E6289" s="19" t="s">
        <v>8613</v>
      </c>
    </row>
    <row r="6290" spans="1:5" x14ac:dyDescent="0.25">
      <c r="A6290" s="19">
        <v>13196</v>
      </c>
      <c r="B6290" s="19" t="s">
        <v>8337</v>
      </c>
      <c r="C6290" s="19" t="s">
        <v>8338</v>
      </c>
      <c r="D6290" s="19" t="s">
        <v>8610</v>
      </c>
      <c r="E6290" s="19" t="s">
        <v>8614</v>
      </c>
    </row>
    <row r="6291" spans="1:5" x14ac:dyDescent="0.25">
      <c r="A6291" s="19">
        <v>13197</v>
      </c>
      <c r="B6291" s="19" t="s">
        <v>8337</v>
      </c>
      <c r="C6291" s="19" t="s">
        <v>8338</v>
      </c>
      <c r="D6291" s="19" t="s">
        <v>8615</v>
      </c>
      <c r="E6291" s="19" t="s">
        <v>8616</v>
      </c>
    </row>
    <row r="6292" spans="1:5" x14ac:dyDescent="0.25">
      <c r="A6292" s="19">
        <v>13198</v>
      </c>
      <c r="B6292" s="19" t="s">
        <v>8337</v>
      </c>
      <c r="C6292" s="19" t="s">
        <v>8338</v>
      </c>
      <c r="D6292" s="19" t="s">
        <v>8615</v>
      </c>
      <c r="E6292" s="19" t="s">
        <v>8617</v>
      </c>
    </row>
    <row r="6293" spans="1:5" x14ac:dyDescent="0.25">
      <c r="A6293" s="19">
        <v>13199</v>
      </c>
      <c r="B6293" s="19" t="s">
        <v>8337</v>
      </c>
      <c r="C6293" s="19" t="s">
        <v>8338</v>
      </c>
      <c r="D6293" s="19" t="s">
        <v>8615</v>
      </c>
      <c r="E6293" s="19" t="s">
        <v>8618</v>
      </c>
    </row>
    <row r="6294" spans="1:5" x14ac:dyDescent="0.25">
      <c r="A6294" s="19">
        <v>13200</v>
      </c>
      <c r="B6294" s="19" t="s">
        <v>8337</v>
      </c>
      <c r="C6294" s="19" t="s">
        <v>8338</v>
      </c>
      <c r="D6294" s="19" t="s">
        <v>8615</v>
      </c>
      <c r="E6294" s="19" t="s">
        <v>8619</v>
      </c>
    </row>
    <row r="6295" spans="1:5" x14ac:dyDescent="0.25">
      <c r="A6295" s="19">
        <v>13201</v>
      </c>
      <c r="B6295" s="19" t="s">
        <v>8337</v>
      </c>
      <c r="C6295" s="19" t="s">
        <v>8338</v>
      </c>
      <c r="D6295" s="19" t="s">
        <v>8620</v>
      </c>
      <c r="E6295" s="19" t="s">
        <v>8621</v>
      </c>
    </row>
    <row r="6296" spans="1:5" x14ac:dyDescent="0.25">
      <c r="A6296" s="19">
        <v>13202</v>
      </c>
      <c r="B6296" s="19" t="s">
        <v>8337</v>
      </c>
      <c r="C6296" s="19" t="s">
        <v>8338</v>
      </c>
      <c r="D6296" s="19" t="s">
        <v>8622</v>
      </c>
      <c r="E6296" s="19" t="s">
        <v>8623</v>
      </c>
    </row>
    <row r="6297" spans="1:5" x14ac:dyDescent="0.25">
      <c r="A6297" s="19">
        <v>13203</v>
      </c>
      <c r="B6297" s="19" t="s">
        <v>8337</v>
      </c>
      <c r="C6297" s="19" t="s">
        <v>8338</v>
      </c>
      <c r="D6297" s="19" t="s">
        <v>8624</v>
      </c>
      <c r="E6297" s="19" t="s">
        <v>8625</v>
      </c>
    </row>
    <row r="6298" spans="1:5" x14ac:dyDescent="0.25">
      <c r="A6298" s="19">
        <v>13204</v>
      </c>
      <c r="B6298" s="19" t="s">
        <v>8337</v>
      </c>
      <c r="C6298" s="19" t="s">
        <v>8338</v>
      </c>
      <c r="D6298" s="19" t="s">
        <v>8626</v>
      </c>
      <c r="E6298" s="19" t="s">
        <v>8627</v>
      </c>
    </row>
    <row r="6299" spans="1:5" x14ac:dyDescent="0.25">
      <c r="A6299" s="19">
        <v>13205</v>
      </c>
      <c r="B6299" s="19" t="s">
        <v>8337</v>
      </c>
      <c r="C6299" s="19" t="s">
        <v>8338</v>
      </c>
      <c r="D6299" s="19" t="s">
        <v>8585</v>
      </c>
      <c r="E6299" s="19" t="s">
        <v>8628</v>
      </c>
    </row>
    <row r="6300" spans="1:5" x14ac:dyDescent="0.25">
      <c r="A6300" s="19">
        <v>13206</v>
      </c>
      <c r="B6300" s="19" t="s">
        <v>8337</v>
      </c>
      <c r="C6300" s="19" t="s">
        <v>8338</v>
      </c>
      <c r="D6300" s="19" t="s">
        <v>8585</v>
      </c>
      <c r="E6300" s="19" t="s">
        <v>8629</v>
      </c>
    </row>
    <row r="6301" spans="1:5" x14ac:dyDescent="0.25">
      <c r="A6301" s="19">
        <v>13207</v>
      </c>
      <c r="B6301" s="19" t="s">
        <v>8337</v>
      </c>
      <c r="C6301" s="19" t="s">
        <v>8338</v>
      </c>
      <c r="D6301" s="19" t="s">
        <v>8585</v>
      </c>
      <c r="E6301" s="19" t="s">
        <v>8630</v>
      </c>
    </row>
    <row r="6302" spans="1:5" x14ac:dyDescent="0.25">
      <c r="A6302" s="19">
        <v>13208</v>
      </c>
      <c r="B6302" s="19" t="s">
        <v>8337</v>
      </c>
      <c r="C6302" s="19" t="s">
        <v>8338</v>
      </c>
      <c r="D6302" s="19" t="s">
        <v>8631</v>
      </c>
      <c r="E6302" s="19" t="s">
        <v>8632</v>
      </c>
    </row>
    <row r="6303" spans="1:5" x14ac:dyDescent="0.25">
      <c r="A6303" s="19">
        <v>13209</v>
      </c>
      <c r="B6303" s="19" t="s">
        <v>1765</v>
      </c>
      <c r="C6303" s="19" t="s">
        <v>8357</v>
      </c>
      <c r="D6303" s="19" t="s">
        <v>8633</v>
      </c>
      <c r="E6303" s="19" t="s">
        <v>8634</v>
      </c>
    </row>
    <row r="6304" spans="1:5" x14ac:dyDescent="0.25">
      <c r="A6304" s="19">
        <v>13210</v>
      </c>
      <c r="B6304" s="19" t="s">
        <v>1765</v>
      </c>
      <c r="C6304" s="19" t="s">
        <v>8357</v>
      </c>
      <c r="D6304" s="19" t="s">
        <v>8635</v>
      </c>
      <c r="E6304" s="19" t="s">
        <v>8636</v>
      </c>
    </row>
    <row r="6305" spans="1:5" x14ac:dyDescent="0.25">
      <c r="A6305" s="19">
        <v>13211</v>
      </c>
      <c r="B6305" s="19" t="s">
        <v>8313</v>
      </c>
      <c r="C6305" s="19" t="s">
        <v>8347</v>
      </c>
      <c r="D6305" s="19" t="s">
        <v>8637</v>
      </c>
      <c r="E6305" s="19" t="s">
        <v>7054</v>
      </c>
    </row>
    <row r="6306" spans="1:5" x14ac:dyDescent="0.25">
      <c r="A6306" s="19">
        <v>13212</v>
      </c>
      <c r="B6306" s="19" t="s">
        <v>8313</v>
      </c>
      <c r="C6306" s="19" t="s">
        <v>8349</v>
      </c>
      <c r="D6306" s="19" t="s">
        <v>8638</v>
      </c>
      <c r="E6306" s="19" t="s">
        <v>8639</v>
      </c>
    </row>
    <row r="6307" spans="1:5" x14ac:dyDescent="0.25">
      <c r="A6307" s="19">
        <v>13213</v>
      </c>
      <c r="B6307" s="19" t="s">
        <v>8313</v>
      </c>
      <c r="C6307" s="19" t="s">
        <v>8354</v>
      </c>
      <c r="D6307" s="19" t="s">
        <v>8640</v>
      </c>
      <c r="E6307" s="19" t="s">
        <v>8641</v>
      </c>
    </row>
    <row r="6308" spans="1:5" x14ac:dyDescent="0.25">
      <c r="A6308" s="19">
        <v>13214</v>
      </c>
      <c r="B6308" s="19" t="s">
        <v>8313</v>
      </c>
      <c r="C6308" s="19" t="s">
        <v>8354</v>
      </c>
      <c r="D6308" s="19" t="s">
        <v>8642</v>
      </c>
      <c r="E6308" s="19" t="s">
        <v>8643</v>
      </c>
    </row>
    <row r="6309" spans="1:5" x14ac:dyDescent="0.25">
      <c r="A6309" s="19">
        <v>13215</v>
      </c>
      <c r="B6309" s="19" t="s">
        <v>8313</v>
      </c>
      <c r="C6309" s="19" t="s">
        <v>8354</v>
      </c>
      <c r="D6309" s="19" t="s">
        <v>8644</v>
      </c>
      <c r="E6309" s="19" t="s">
        <v>8645</v>
      </c>
    </row>
    <row r="6310" spans="1:5" x14ac:dyDescent="0.25">
      <c r="A6310" s="19">
        <v>13216</v>
      </c>
      <c r="B6310" s="19" t="s">
        <v>8313</v>
      </c>
      <c r="C6310" s="19" t="s">
        <v>8354</v>
      </c>
      <c r="D6310" s="19" t="s">
        <v>8646</v>
      </c>
      <c r="E6310" s="19" t="s">
        <v>8647</v>
      </c>
    </row>
    <row r="6311" spans="1:5" x14ac:dyDescent="0.25">
      <c r="A6311" s="19">
        <v>13218</v>
      </c>
      <c r="B6311" s="19" t="s">
        <v>1765</v>
      </c>
      <c r="C6311" s="19" t="s">
        <v>8357</v>
      </c>
      <c r="D6311" s="19" t="s">
        <v>8648</v>
      </c>
      <c r="E6311" s="19" t="s">
        <v>8649</v>
      </c>
    </row>
    <row r="6312" spans="1:5" x14ac:dyDescent="0.25">
      <c r="A6312" s="19">
        <v>13219</v>
      </c>
      <c r="B6312" s="19" t="s">
        <v>755</v>
      </c>
      <c r="C6312" s="19" t="s">
        <v>8317</v>
      </c>
      <c r="D6312" s="19" t="s">
        <v>8650</v>
      </c>
      <c r="E6312" s="19"/>
    </row>
    <row r="6313" spans="1:5" x14ac:dyDescent="0.25">
      <c r="A6313" s="19">
        <v>13220</v>
      </c>
      <c r="B6313" s="19" t="s">
        <v>755</v>
      </c>
      <c r="C6313" s="19" t="s">
        <v>8368</v>
      </c>
      <c r="D6313" s="19" t="s">
        <v>8651</v>
      </c>
      <c r="E6313" s="19" t="s">
        <v>8652</v>
      </c>
    </row>
    <row r="6314" spans="1:5" x14ac:dyDescent="0.25">
      <c r="A6314" s="19">
        <v>13221</v>
      </c>
      <c r="B6314" s="19" t="s">
        <v>755</v>
      </c>
      <c r="C6314" s="19" t="s">
        <v>8365</v>
      </c>
      <c r="D6314" s="19" t="s">
        <v>8653</v>
      </c>
      <c r="E6314" s="19" t="s">
        <v>8654</v>
      </c>
    </row>
    <row r="6315" spans="1:5" x14ac:dyDescent="0.25">
      <c r="A6315" s="19">
        <v>13222</v>
      </c>
      <c r="B6315" s="19" t="s">
        <v>755</v>
      </c>
      <c r="C6315" s="19" t="s">
        <v>8319</v>
      </c>
      <c r="D6315" s="19" t="s">
        <v>8655</v>
      </c>
      <c r="E6315" s="19" t="s">
        <v>8656</v>
      </c>
    </row>
    <row r="6316" spans="1:5" x14ac:dyDescent="0.25">
      <c r="A6316" s="19">
        <v>13223</v>
      </c>
      <c r="B6316" s="19" t="s">
        <v>8337</v>
      </c>
      <c r="C6316" s="19" t="s">
        <v>8338</v>
      </c>
      <c r="D6316" s="19" t="s">
        <v>8657</v>
      </c>
      <c r="E6316" s="19" t="s">
        <v>8658</v>
      </c>
    </row>
    <row r="6317" spans="1:5" x14ac:dyDescent="0.25">
      <c r="A6317" s="19">
        <v>13224</v>
      </c>
      <c r="B6317" s="19" t="s">
        <v>8337</v>
      </c>
      <c r="C6317" s="19" t="s">
        <v>8338</v>
      </c>
      <c r="D6317" s="19" t="s">
        <v>8565</v>
      </c>
      <c r="E6317" s="19" t="s">
        <v>8659</v>
      </c>
    </row>
    <row r="6318" spans="1:5" x14ac:dyDescent="0.25">
      <c r="A6318" s="19">
        <v>13225</v>
      </c>
      <c r="B6318" s="19" t="s">
        <v>8337</v>
      </c>
      <c r="C6318" s="19" t="s">
        <v>8338</v>
      </c>
      <c r="D6318" s="19" t="s">
        <v>8565</v>
      </c>
      <c r="E6318" s="19" t="s">
        <v>8660</v>
      </c>
    </row>
    <row r="6319" spans="1:5" x14ac:dyDescent="0.25">
      <c r="A6319" s="19">
        <v>13226</v>
      </c>
      <c r="B6319" s="19" t="s">
        <v>8337</v>
      </c>
      <c r="C6319" s="19" t="s">
        <v>8338</v>
      </c>
      <c r="D6319" s="19" t="s">
        <v>8661</v>
      </c>
      <c r="E6319" s="19" t="s">
        <v>8662</v>
      </c>
    </row>
    <row r="6320" spans="1:5" x14ac:dyDescent="0.25">
      <c r="A6320" s="19">
        <v>13227</v>
      </c>
      <c r="B6320" s="19" t="s">
        <v>755</v>
      </c>
      <c r="C6320" s="19" t="s">
        <v>8319</v>
      </c>
      <c r="D6320" s="19" t="s">
        <v>8663</v>
      </c>
      <c r="E6320" s="19" t="s">
        <v>8664</v>
      </c>
    </row>
    <row r="6321" spans="1:5" x14ac:dyDescent="0.25">
      <c r="A6321" s="19">
        <v>13228</v>
      </c>
      <c r="B6321" s="19" t="s">
        <v>755</v>
      </c>
      <c r="C6321" s="19" t="s">
        <v>8665</v>
      </c>
      <c r="D6321" s="19" t="s">
        <v>2966</v>
      </c>
      <c r="E6321" s="19" t="s">
        <v>8666</v>
      </c>
    </row>
    <row r="6322" spans="1:5" x14ac:dyDescent="0.25">
      <c r="A6322" s="19">
        <v>13229</v>
      </c>
      <c r="B6322" s="19" t="s">
        <v>755</v>
      </c>
      <c r="C6322" s="19" t="s">
        <v>8328</v>
      </c>
      <c r="D6322" s="19" t="s">
        <v>8667</v>
      </c>
      <c r="E6322" s="19" t="s">
        <v>8668</v>
      </c>
    </row>
    <row r="6323" spans="1:5" x14ac:dyDescent="0.25">
      <c r="A6323" s="19">
        <v>13230</v>
      </c>
      <c r="B6323" s="19" t="s">
        <v>755</v>
      </c>
      <c r="C6323" s="19" t="s">
        <v>8328</v>
      </c>
      <c r="D6323" s="19" t="s">
        <v>8669</v>
      </c>
      <c r="E6323" s="19" t="s">
        <v>8670</v>
      </c>
    </row>
    <row r="6324" spans="1:5" x14ac:dyDescent="0.25">
      <c r="A6324" s="19">
        <v>13231</v>
      </c>
      <c r="B6324" s="19" t="s">
        <v>755</v>
      </c>
      <c r="C6324" s="19" t="s">
        <v>8365</v>
      </c>
      <c r="D6324" s="19" t="s">
        <v>8671</v>
      </c>
      <c r="E6324" s="19" t="s">
        <v>8672</v>
      </c>
    </row>
    <row r="6325" spans="1:5" x14ac:dyDescent="0.25">
      <c r="A6325" s="19">
        <v>13232</v>
      </c>
      <c r="B6325" s="19" t="s">
        <v>755</v>
      </c>
      <c r="C6325" s="19" t="s">
        <v>8328</v>
      </c>
      <c r="D6325" s="19" t="s">
        <v>8673</v>
      </c>
      <c r="E6325" s="19" t="s">
        <v>8674</v>
      </c>
    </row>
    <row r="6326" spans="1:5" x14ac:dyDescent="0.25">
      <c r="A6326" s="19">
        <v>13233</v>
      </c>
      <c r="B6326" s="19" t="s">
        <v>755</v>
      </c>
      <c r="C6326" s="19" t="s">
        <v>8328</v>
      </c>
      <c r="D6326" s="19" t="s">
        <v>8675</v>
      </c>
      <c r="E6326" s="19" t="s">
        <v>8676</v>
      </c>
    </row>
    <row r="6327" spans="1:5" x14ac:dyDescent="0.25">
      <c r="A6327" s="19">
        <v>13234</v>
      </c>
      <c r="B6327" s="19" t="s">
        <v>755</v>
      </c>
      <c r="C6327" s="19" t="s">
        <v>8328</v>
      </c>
      <c r="D6327" s="19" t="s">
        <v>8677</v>
      </c>
      <c r="E6327" s="19" t="s">
        <v>8678</v>
      </c>
    </row>
    <row r="6328" spans="1:5" x14ac:dyDescent="0.25">
      <c r="A6328" s="19">
        <v>13235</v>
      </c>
      <c r="B6328" s="19" t="s">
        <v>755</v>
      </c>
      <c r="C6328" s="19" t="s">
        <v>8326</v>
      </c>
      <c r="D6328" s="19" t="s">
        <v>8679</v>
      </c>
      <c r="E6328" s="19" t="s">
        <v>8680</v>
      </c>
    </row>
    <row r="6329" spans="1:5" x14ac:dyDescent="0.25">
      <c r="A6329" s="19">
        <v>13236</v>
      </c>
      <c r="B6329" s="19" t="s">
        <v>8337</v>
      </c>
      <c r="C6329" s="19" t="s">
        <v>8338</v>
      </c>
      <c r="D6329" s="19" t="s">
        <v>8585</v>
      </c>
      <c r="E6329" s="19" t="s">
        <v>8681</v>
      </c>
    </row>
    <row r="6330" spans="1:5" x14ac:dyDescent="0.25">
      <c r="A6330" s="19">
        <v>13237</v>
      </c>
      <c r="B6330" s="19" t="s">
        <v>8337</v>
      </c>
      <c r="C6330" s="19" t="s">
        <v>8338</v>
      </c>
      <c r="D6330" s="19" t="s">
        <v>8585</v>
      </c>
      <c r="E6330" s="19" t="s">
        <v>8682</v>
      </c>
    </row>
    <row r="6331" spans="1:5" x14ac:dyDescent="0.25">
      <c r="A6331" s="19">
        <v>13238</v>
      </c>
      <c r="B6331" s="19" t="s">
        <v>8337</v>
      </c>
      <c r="C6331" s="19" t="s">
        <v>8338</v>
      </c>
      <c r="D6331" s="19" t="s">
        <v>8585</v>
      </c>
      <c r="E6331" s="19" t="s">
        <v>8683</v>
      </c>
    </row>
    <row r="6332" spans="1:5" x14ac:dyDescent="0.25">
      <c r="A6332" s="19">
        <v>13239</v>
      </c>
      <c r="B6332" s="19" t="s">
        <v>8337</v>
      </c>
      <c r="C6332" s="19" t="s">
        <v>8338</v>
      </c>
      <c r="D6332" s="19" t="s">
        <v>8585</v>
      </c>
      <c r="E6332" s="19" t="s">
        <v>8684</v>
      </c>
    </row>
    <row r="6333" spans="1:5" x14ac:dyDescent="0.25">
      <c r="A6333" s="19">
        <v>13240</v>
      </c>
      <c r="B6333" s="19" t="s">
        <v>8337</v>
      </c>
      <c r="C6333" s="19" t="s">
        <v>8338</v>
      </c>
      <c r="D6333" s="19" t="s">
        <v>8585</v>
      </c>
      <c r="E6333" s="19" t="s">
        <v>8685</v>
      </c>
    </row>
    <row r="6334" spans="1:5" x14ac:dyDescent="0.25">
      <c r="A6334" s="19">
        <v>13241</v>
      </c>
      <c r="B6334" s="19" t="s">
        <v>8337</v>
      </c>
      <c r="C6334" s="19" t="s">
        <v>8338</v>
      </c>
      <c r="D6334" s="19" t="s">
        <v>8585</v>
      </c>
      <c r="E6334" s="19" t="s">
        <v>8686</v>
      </c>
    </row>
    <row r="6335" spans="1:5" x14ac:dyDescent="0.25">
      <c r="A6335" s="19">
        <v>13242</v>
      </c>
      <c r="B6335" s="19" t="s">
        <v>8337</v>
      </c>
      <c r="C6335" s="19" t="s">
        <v>8338</v>
      </c>
      <c r="D6335" s="19" t="s">
        <v>8567</v>
      </c>
      <c r="E6335" s="19" t="s">
        <v>8687</v>
      </c>
    </row>
    <row r="6336" spans="1:5" x14ac:dyDescent="0.25">
      <c r="A6336" s="19">
        <v>13243</v>
      </c>
      <c r="B6336" s="19" t="s">
        <v>8337</v>
      </c>
      <c r="C6336" s="19" t="s">
        <v>8338</v>
      </c>
      <c r="D6336" s="19" t="s">
        <v>8688</v>
      </c>
      <c r="E6336" s="19" t="s">
        <v>8689</v>
      </c>
    </row>
    <row r="6337" spans="1:5" x14ac:dyDescent="0.25">
      <c r="A6337" s="19">
        <v>13244</v>
      </c>
      <c r="B6337" s="19" t="s">
        <v>8337</v>
      </c>
      <c r="C6337" s="19" t="s">
        <v>8338</v>
      </c>
      <c r="D6337" s="19" t="s">
        <v>8690</v>
      </c>
      <c r="E6337" s="19" t="s">
        <v>8691</v>
      </c>
    </row>
    <row r="6338" spans="1:5" x14ac:dyDescent="0.25">
      <c r="A6338" s="19">
        <v>13245</v>
      </c>
      <c r="B6338" s="19" t="s">
        <v>8337</v>
      </c>
      <c r="C6338" s="19" t="s">
        <v>8338</v>
      </c>
      <c r="D6338" s="19" t="s">
        <v>8692</v>
      </c>
      <c r="E6338" s="19" t="s">
        <v>8693</v>
      </c>
    </row>
    <row r="6339" spans="1:5" x14ac:dyDescent="0.25">
      <c r="A6339" s="19">
        <v>13246</v>
      </c>
      <c r="B6339" s="19" t="s">
        <v>8337</v>
      </c>
      <c r="C6339" s="19" t="s">
        <v>8338</v>
      </c>
      <c r="D6339" s="19" t="s">
        <v>8694</v>
      </c>
      <c r="E6339" s="19" t="s">
        <v>8695</v>
      </c>
    </row>
    <row r="6340" spans="1:5" x14ac:dyDescent="0.25">
      <c r="A6340" s="19">
        <v>13247</v>
      </c>
      <c r="B6340" s="19" t="s">
        <v>8337</v>
      </c>
      <c r="C6340" s="19" t="s">
        <v>8338</v>
      </c>
      <c r="D6340" s="19" t="s">
        <v>8696</v>
      </c>
      <c r="E6340" s="19" t="s">
        <v>8697</v>
      </c>
    </row>
    <row r="6341" spans="1:5" x14ac:dyDescent="0.25">
      <c r="A6341" s="19">
        <v>13248</v>
      </c>
      <c r="B6341" s="19" t="s">
        <v>8337</v>
      </c>
      <c r="C6341" s="19" t="s">
        <v>8338</v>
      </c>
      <c r="D6341" s="19" t="s">
        <v>8696</v>
      </c>
      <c r="E6341" s="19" t="s">
        <v>8698</v>
      </c>
    </row>
    <row r="6342" spans="1:5" x14ac:dyDescent="0.25">
      <c r="A6342" s="19">
        <v>13249</v>
      </c>
      <c r="B6342" s="19" t="s">
        <v>8337</v>
      </c>
      <c r="C6342" s="19" t="s">
        <v>8338</v>
      </c>
      <c r="D6342" s="19" t="s">
        <v>8696</v>
      </c>
      <c r="E6342" s="19" t="s">
        <v>8699</v>
      </c>
    </row>
    <row r="6343" spans="1:5" x14ac:dyDescent="0.25">
      <c r="A6343" s="19">
        <v>13250</v>
      </c>
      <c r="B6343" s="19" t="s">
        <v>8337</v>
      </c>
      <c r="C6343" s="19" t="s">
        <v>8338</v>
      </c>
      <c r="D6343" s="19" t="s">
        <v>8696</v>
      </c>
      <c r="E6343" s="19" t="s">
        <v>8700</v>
      </c>
    </row>
    <row r="6344" spans="1:5" x14ac:dyDescent="0.25">
      <c r="A6344" s="19">
        <v>13251</v>
      </c>
      <c r="B6344" s="19" t="s">
        <v>8337</v>
      </c>
      <c r="C6344" s="19" t="s">
        <v>8338</v>
      </c>
      <c r="D6344" s="19" t="s">
        <v>8701</v>
      </c>
      <c r="E6344" s="19" t="s">
        <v>8702</v>
      </c>
    </row>
    <row r="6345" spans="1:5" x14ac:dyDescent="0.25">
      <c r="A6345" s="19">
        <v>13252</v>
      </c>
      <c r="B6345" s="19" t="s">
        <v>8337</v>
      </c>
      <c r="C6345" s="19" t="s">
        <v>8338</v>
      </c>
      <c r="D6345" s="19" t="s">
        <v>8703</v>
      </c>
      <c r="E6345" s="19" t="s">
        <v>8704</v>
      </c>
    </row>
    <row r="6346" spans="1:5" x14ac:dyDescent="0.25">
      <c r="A6346" s="19">
        <v>13253</v>
      </c>
      <c r="B6346" s="19" t="s">
        <v>8313</v>
      </c>
      <c r="C6346" s="19" t="s">
        <v>8314</v>
      </c>
      <c r="D6346" s="19" t="s">
        <v>8705</v>
      </c>
      <c r="E6346" s="19" t="s">
        <v>8706</v>
      </c>
    </row>
    <row r="6347" spans="1:5" x14ac:dyDescent="0.25">
      <c r="A6347" s="19">
        <v>13254</v>
      </c>
      <c r="B6347" s="19" t="s">
        <v>8337</v>
      </c>
      <c r="C6347" s="19" t="s">
        <v>8338</v>
      </c>
      <c r="D6347" s="19" t="s">
        <v>8707</v>
      </c>
      <c r="E6347" s="19" t="s">
        <v>8708</v>
      </c>
    </row>
    <row r="6348" spans="1:5" x14ac:dyDescent="0.25">
      <c r="A6348" s="19">
        <v>13255</v>
      </c>
      <c r="B6348" s="19" t="s">
        <v>755</v>
      </c>
      <c r="C6348" s="19" t="s">
        <v>8365</v>
      </c>
      <c r="D6348" s="19" t="s">
        <v>8709</v>
      </c>
      <c r="E6348" s="19" t="s">
        <v>8710</v>
      </c>
    </row>
    <row r="6349" spans="1:5" x14ac:dyDescent="0.25">
      <c r="A6349" s="19">
        <v>13257</v>
      </c>
      <c r="B6349" s="19" t="s">
        <v>8337</v>
      </c>
      <c r="C6349" s="19" t="s">
        <v>8338</v>
      </c>
      <c r="D6349" s="19" t="s">
        <v>8707</v>
      </c>
      <c r="E6349" s="19" t="s">
        <v>8711</v>
      </c>
    </row>
    <row r="6350" spans="1:5" x14ac:dyDescent="0.25">
      <c r="A6350" s="19">
        <v>13258</v>
      </c>
      <c r="B6350" s="19" t="s">
        <v>755</v>
      </c>
      <c r="C6350" s="19" t="s">
        <v>8319</v>
      </c>
      <c r="D6350" s="19" t="s">
        <v>8712</v>
      </c>
      <c r="E6350" s="19" t="s">
        <v>8713</v>
      </c>
    </row>
    <row r="6351" spans="1:5" x14ac:dyDescent="0.25">
      <c r="A6351" s="19">
        <v>13259</v>
      </c>
      <c r="B6351" s="19" t="s">
        <v>755</v>
      </c>
      <c r="C6351" s="19" t="s">
        <v>8328</v>
      </c>
      <c r="D6351" s="19" t="s">
        <v>8714</v>
      </c>
      <c r="E6351" s="19" t="s">
        <v>8715</v>
      </c>
    </row>
    <row r="6352" spans="1:5" x14ac:dyDescent="0.25">
      <c r="A6352" s="19">
        <v>13260</v>
      </c>
      <c r="B6352" s="19" t="s">
        <v>755</v>
      </c>
      <c r="C6352" s="19" t="s">
        <v>8319</v>
      </c>
      <c r="D6352" s="19" t="s">
        <v>8716</v>
      </c>
      <c r="E6352" s="19" t="s">
        <v>8717</v>
      </c>
    </row>
    <row r="6353" spans="1:5" x14ac:dyDescent="0.25">
      <c r="A6353" s="19">
        <v>13261</v>
      </c>
      <c r="B6353" s="19" t="s">
        <v>755</v>
      </c>
      <c r="C6353" s="19" t="s">
        <v>8319</v>
      </c>
      <c r="D6353" s="19" t="s">
        <v>8718</v>
      </c>
      <c r="E6353" s="19" t="s">
        <v>8719</v>
      </c>
    </row>
    <row r="6354" spans="1:5" x14ac:dyDescent="0.25">
      <c r="A6354" s="19">
        <v>13262</v>
      </c>
      <c r="B6354" s="19" t="s">
        <v>755</v>
      </c>
      <c r="C6354" s="19" t="s">
        <v>8319</v>
      </c>
      <c r="D6354" s="19" t="s">
        <v>8720</v>
      </c>
      <c r="E6354" s="19" t="s">
        <v>8721</v>
      </c>
    </row>
    <row r="6355" spans="1:5" x14ac:dyDescent="0.25">
      <c r="A6355" s="19">
        <v>13263</v>
      </c>
      <c r="B6355" s="19" t="s">
        <v>755</v>
      </c>
      <c r="C6355" s="19" t="s">
        <v>8319</v>
      </c>
      <c r="D6355" s="19" t="s">
        <v>8722</v>
      </c>
      <c r="E6355" s="19" t="s">
        <v>8723</v>
      </c>
    </row>
    <row r="6356" spans="1:5" x14ac:dyDescent="0.25">
      <c r="A6356" s="19">
        <v>13264</v>
      </c>
      <c r="B6356" s="19" t="s">
        <v>755</v>
      </c>
      <c r="C6356" s="19" t="s">
        <v>8319</v>
      </c>
      <c r="D6356" s="19" t="s">
        <v>8724</v>
      </c>
      <c r="E6356" s="19" t="s">
        <v>8725</v>
      </c>
    </row>
    <row r="6357" spans="1:5" x14ac:dyDescent="0.25">
      <c r="A6357" s="19">
        <v>13265</v>
      </c>
      <c r="B6357" s="19" t="s">
        <v>755</v>
      </c>
      <c r="C6357" s="19" t="s">
        <v>8319</v>
      </c>
      <c r="D6357" s="19" t="s">
        <v>8726</v>
      </c>
      <c r="E6357" s="19" t="s">
        <v>8727</v>
      </c>
    </row>
    <row r="6358" spans="1:5" x14ac:dyDescent="0.25">
      <c r="A6358" s="19">
        <v>13266</v>
      </c>
      <c r="B6358" s="19" t="s">
        <v>755</v>
      </c>
      <c r="C6358" s="19" t="s">
        <v>8319</v>
      </c>
      <c r="D6358" s="19" t="s">
        <v>8728</v>
      </c>
      <c r="E6358" s="19" t="s">
        <v>8729</v>
      </c>
    </row>
    <row r="6359" spans="1:5" x14ac:dyDescent="0.25">
      <c r="A6359" s="19">
        <v>13267</v>
      </c>
      <c r="B6359" s="19" t="s">
        <v>755</v>
      </c>
      <c r="C6359" s="19" t="s">
        <v>8319</v>
      </c>
      <c r="D6359" s="19" t="s">
        <v>8730</v>
      </c>
      <c r="E6359" s="19" t="s">
        <v>8731</v>
      </c>
    </row>
    <row r="6360" spans="1:5" x14ac:dyDescent="0.25">
      <c r="A6360" s="19">
        <v>13268</v>
      </c>
      <c r="B6360" s="19" t="s">
        <v>755</v>
      </c>
      <c r="C6360" s="19" t="s">
        <v>8319</v>
      </c>
      <c r="D6360" s="19" t="s">
        <v>8732</v>
      </c>
      <c r="E6360" s="19" t="s">
        <v>8733</v>
      </c>
    </row>
    <row r="6361" spans="1:5" x14ac:dyDescent="0.25">
      <c r="A6361" s="19">
        <v>13269</v>
      </c>
      <c r="B6361" s="19" t="s">
        <v>755</v>
      </c>
      <c r="C6361" s="19" t="s">
        <v>8319</v>
      </c>
      <c r="D6361" s="19" t="s">
        <v>8734</v>
      </c>
      <c r="E6361" s="19" t="s">
        <v>8735</v>
      </c>
    </row>
    <row r="6362" spans="1:5" x14ac:dyDescent="0.25">
      <c r="A6362" s="19">
        <v>13270</v>
      </c>
      <c r="B6362" s="19" t="s">
        <v>755</v>
      </c>
      <c r="C6362" s="19" t="s">
        <v>8319</v>
      </c>
      <c r="D6362" s="19" t="s">
        <v>8736</v>
      </c>
      <c r="E6362" s="19" t="s">
        <v>8737</v>
      </c>
    </row>
    <row r="6363" spans="1:5" x14ac:dyDescent="0.25">
      <c r="A6363" s="19">
        <v>13271</v>
      </c>
      <c r="B6363" s="19" t="s">
        <v>755</v>
      </c>
      <c r="C6363" s="19" t="s">
        <v>8319</v>
      </c>
      <c r="D6363" s="19" t="s">
        <v>8738</v>
      </c>
      <c r="E6363" s="19"/>
    </row>
    <row r="6364" spans="1:5" x14ac:dyDescent="0.25">
      <c r="A6364" s="19">
        <v>13272</v>
      </c>
      <c r="B6364" s="19" t="s">
        <v>755</v>
      </c>
      <c r="C6364" s="19" t="s">
        <v>8319</v>
      </c>
      <c r="D6364" s="19" t="s">
        <v>8739</v>
      </c>
      <c r="E6364" s="19" t="s">
        <v>8740</v>
      </c>
    </row>
    <row r="6365" spans="1:5" x14ac:dyDescent="0.25">
      <c r="A6365" s="19">
        <v>13273</v>
      </c>
      <c r="B6365" s="19" t="s">
        <v>755</v>
      </c>
      <c r="C6365" s="19" t="s">
        <v>8319</v>
      </c>
      <c r="D6365" s="19" t="s">
        <v>8741</v>
      </c>
      <c r="E6365" s="19" t="s">
        <v>8742</v>
      </c>
    </row>
    <row r="6366" spans="1:5" x14ac:dyDescent="0.25">
      <c r="A6366" s="19">
        <v>13274</v>
      </c>
      <c r="B6366" s="19" t="s">
        <v>755</v>
      </c>
      <c r="C6366" s="19" t="s">
        <v>8319</v>
      </c>
      <c r="D6366" s="19" t="s">
        <v>8743</v>
      </c>
      <c r="E6366" s="19" t="s">
        <v>8744</v>
      </c>
    </row>
    <row r="6367" spans="1:5" x14ac:dyDescent="0.25">
      <c r="A6367" s="19">
        <v>13275</v>
      </c>
      <c r="B6367" s="19" t="s">
        <v>755</v>
      </c>
      <c r="C6367" s="19" t="s">
        <v>8319</v>
      </c>
      <c r="D6367" s="19" t="s">
        <v>8745</v>
      </c>
      <c r="E6367" s="19" t="s">
        <v>8746</v>
      </c>
    </row>
    <row r="6368" spans="1:5" x14ac:dyDescent="0.25">
      <c r="A6368" s="19">
        <v>13276</v>
      </c>
      <c r="B6368" s="19" t="s">
        <v>755</v>
      </c>
      <c r="C6368" s="19" t="s">
        <v>8319</v>
      </c>
      <c r="D6368" s="19" t="s">
        <v>8747</v>
      </c>
      <c r="E6368" s="19" t="s">
        <v>8748</v>
      </c>
    </row>
    <row r="6369" spans="1:5" x14ac:dyDescent="0.25">
      <c r="A6369" s="19">
        <v>13277</v>
      </c>
      <c r="B6369" s="19" t="s">
        <v>755</v>
      </c>
      <c r="C6369" s="19" t="s">
        <v>8319</v>
      </c>
      <c r="D6369" s="19" t="s">
        <v>8749</v>
      </c>
      <c r="E6369" s="19" t="s">
        <v>8750</v>
      </c>
    </row>
    <row r="6370" spans="1:5" x14ac:dyDescent="0.25">
      <c r="A6370" s="19">
        <v>13278</v>
      </c>
      <c r="B6370" s="19" t="s">
        <v>755</v>
      </c>
      <c r="C6370" s="19" t="s">
        <v>8319</v>
      </c>
      <c r="D6370" s="19" t="s">
        <v>8751</v>
      </c>
      <c r="E6370" s="19" t="s">
        <v>8752</v>
      </c>
    </row>
    <row r="6371" spans="1:5" x14ac:dyDescent="0.25">
      <c r="A6371" s="19">
        <v>13279</v>
      </c>
      <c r="B6371" s="19" t="s">
        <v>755</v>
      </c>
      <c r="C6371" s="19" t="s">
        <v>8319</v>
      </c>
      <c r="D6371" s="19" t="s">
        <v>8753</v>
      </c>
      <c r="E6371" s="19" t="s">
        <v>8754</v>
      </c>
    </row>
    <row r="6372" spans="1:5" x14ac:dyDescent="0.25">
      <c r="A6372" s="19">
        <v>13280</v>
      </c>
      <c r="B6372" s="19" t="s">
        <v>755</v>
      </c>
      <c r="C6372" s="19" t="s">
        <v>8319</v>
      </c>
      <c r="D6372" s="19" t="s">
        <v>8755</v>
      </c>
      <c r="E6372" s="19" t="s">
        <v>8756</v>
      </c>
    </row>
    <row r="6373" spans="1:5" x14ac:dyDescent="0.25">
      <c r="A6373" s="19">
        <v>13281</v>
      </c>
      <c r="B6373" s="19" t="s">
        <v>755</v>
      </c>
      <c r="C6373" s="19" t="s">
        <v>8319</v>
      </c>
      <c r="D6373" s="19" t="s">
        <v>8757</v>
      </c>
      <c r="E6373" s="19" t="s">
        <v>8758</v>
      </c>
    </row>
    <row r="6374" spans="1:5" x14ac:dyDescent="0.25">
      <c r="A6374" s="19">
        <v>13282</v>
      </c>
      <c r="B6374" s="19" t="s">
        <v>755</v>
      </c>
      <c r="C6374" s="19" t="s">
        <v>8319</v>
      </c>
      <c r="D6374" s="19" t="s">
        <v>8759</v>
      </c>
      <c r="E6374" s="19" t="s">
        <v>8760</v>
      </c>
    </row>
    <row r="6375" spans="1:5" x14ac:dyDescent="0.25">
      <c r="A6375" s="19">
        <v>13283</v>
      </c>
      <c r="B6375" s="19" t="s">
        <v>755</v>
      </c>
      <c r="C6375" s="19" t="s">
        <v>8319</v>
      </c>
      <c r="D6375" s="19" t="s">
        <v>8761</v>
      </c>
      <c r="E6375" s="19" t="s">
        <v>8762</v>
      </c>
    </row>
    <row r="6376" spans="1:5" x14ac:dyDescent="0.25">
      <c r="A6376" s="19">
        <v>13284</v>
      </c>
      <c r="B6376" s="19" t="s">
        <v>755</v>
      </c>
      <c r="C6376" s="19" t="s">
        <v>8319</v>
      </c>
      <c r="D6376" s="19" t="s">
        <v>7051</v>
      </c>
      <c r="E6376" s="19" t="s">
        <v>8763</v>
      </c>
    </row>
    <row r="6377" spans="1:5" x14ac:dyDescent="0.25">
      <c r="A6377" s="19">
        <v>13285</v>
      </c>
      <c r="B6377" s="19" t="s">
        <v>755</v>
      </c>
      <c r="C6377" s="19" t="s">
        <v>8319</v>
      </c>
      <c r="D6377" s="19" t="s">
        <v>8764</v>
      </c>
      <c r="E6377" s="19" t="s">
        <v>8765</v>
      </c>
    </row>
    <row r="6378" spans="1:5" x14ac:dyDescent="0.25">
      <c r="A6378" s="19">
        <v>13286</v>
      </c>
      <c r="B6378" s="19" t="s">
        <v>755</v>
      </c>
      <c r="C6378" s="19" t="s">
        <v>8319</v>
      </c>
      <c r="D6378" s="19" t="s">
        <v>8766</v>
      </c>
      <c r="E6378" s="19" t="s">
        <v>8767</v>
      </c>
    </row>
    <row r="6379" spans="1:5" x14ac:dyDescent="0.25">
      <c r="A6379" s="19">
        <v>13287</v>
      </c>
      <c r="B6379" s="19" t="s">
        <v>755</v>
      </c>
      <c r="C6379" s="19" t="s">
        <v>8319</v>
      </c>
      <c r="D6379" s="19" t="s">
        <v>8768</v>
      </c>
      <c r="E6379" s="19" t="s">
        <v>8769</v>
      </c>
    </row>
    <row r="6380" spans="1:5" x14ac:dyDescent="0.25">
      <c r="A6380" s="19">
        <v>13288</v>
      </c>
      <c r="B6380" s="19" t="s">
        <v>755</v>
      </c>
      <c r="C6380" s="19" t="s">
        <v>8319</v>
      </c>
      <c r="D6380" s="19" t="s">
        <v>8770</v>
      </c>
      <c r="E6380" s="19" t="s">
        <v>8771</v>
      </c>
    </row>
    <row r="6381" spans="1:5" x14ac:dyDescent="0.25">
      <c r="A6381" s="19">
        <v>13289</v>
      </c>
      <c r="B6381" s="19" t="s">
        <v>755</v>
      </c>
      <c r="C6381" s="19" t="s">
        <v>8319</v>
      </c>
      <c r="D6381" s="19" t="s">
        <v>8772</v>
      </c>
      <c r="E6381" s="19" t="s">
        <v>8773</v>
      </c>
    </row>
    <row r="6382" spans="1:5" x14ac:dyDescent="0.25">
      <c r="A6382" s="19">
        <v>13290</v>
      </c>
      <c r="B6382" s="19" t="s">
        <v>755</v>
      </c>
      <c r="C6382" s="19" t="s">
        <v>8319</v>
      </c>
      <c r="D6382" s="19" t="s">
        <v>8774</v>
      </c>
      <c r="E6382" s="19" t="s">
        <v>8775</v>
      </c>
    </row>
    <row r="6383" spans="1:5" x14ac:dyDescent="0.25">
      <c r="A6383" s="19">
        <v>13291</v>
      </c>
      <c r="B6383" s="19" t="s">
        <v>755</v>
      </c>
      <c r="C6383" s="19" t="s">
        <v>8319</v>
      </c>
      <c r="D6383" s="19" t="s">
        <v>8776</v>
      </c>
      <c r="E6383" s="19" t="s">
        <v>8777</v>
      </c>
    </row>
    <row r="6384" spans="1:5" x14ac:dyDescent="0.25">
      <c r="A6384" s="19">
        <v>13292</v>
      </c>
      <c r="B6384" s="19" t="s">
        <v>755</v>
      </c>
      <c r="C6384" s="19" t="s">
        <v>8319</v>
      </c>
      <c r="D6384" s="19" t="s">
        <v>8778</v>
      </c>
      <c r="E6384" s="19" t="s">
        <v>8779</v>
      </c>
    </row>
    <row r="6385" spans="1:5" x14ac:dyDescent="0.25">
      <c r="A6385" s="19">
        <v>13293</v>
      </c>
      <c r="B6385" s="19" t="s">
        <v>755</v>
      </c>
      <c r="C6385" s="19" t="s">
        <v>8319</v>
      </c>
      <c r="D6385" s="19" t="s">
        <v>8780</v>
      </c>
      <c r="E6385" s="19" t="s">
        <v>8781</v>
      </c>
    </row>
    <row r="6386" spans="1:5" x14ac:dyDescent="0.25">
      <c r="A6386" s="19">
        <v>13294</v>
      </c>
      <c r="B6386" s="19" t="s">
        <v>755</v>
      </c>
      <c r="C6386" s="19" t="s">
        <v>8319</v>
      </c>
      <c r="D6386" s="19" t="s">
        <v>8782</v>
      </c>
      <c r="E6386" s="19"/>
    </row>
    <row r="6387" spans="1:5" x14ac:dyDescent="0.25">
      <c r="A6387" s="19">
        <v>13295</v>
      </c>
      <c r="B6387" s="19" t="s">
        <v>755</v>
      </c>
      <c r="C6387" s="19" t="s">
        <v>8319</v>
      </c>
      <c r="D6387" s="19" t="s">
        <v>8783</v>
      </c>
      <c r="E6387" s="19" t="s">
        <v>8784</v>
      </c>
    </row>
    <row r="6388" spans="1:5" x14ac:dyDescent="0.25">
      <c r="A6388" s="19">
        <v>13296</v>
      </c>
      <c r="B6388" s="19" t="s">
        <v>755</v>
      </c>
      <c r="C6388" s="19" t="s">
        <v>8319</v>
      </c>
      <c r="D6388" s="19" t="s">
        <v>8785</v>
      </c>
      <c r="E6388" s="19" t="s">
        <v>8786</v>
      </c>
    </row>
    <row r="6389" spans="1:5" x14ac:dyDescent="0.25">
      <c r="A6389" s="19">
        <v>13297</v>
      </c>
      <c r="B6389" s="19" t="s">
        <v>755</v>
      </c>
      <c r="C6389" s="19" t="s">
        <v>8319</v>
      </c>
      <c r="D6389" s="19" t="s">
        <v>8787</v>
      </c>
      <c r="E6389" s="19" t="s">
        <v>8788</v>
      </c>
    </row>
    <row r="6390" spans="1:5" x14ac:dyDescent="0.25">
      <c r="A6390" s="19">
        <v>13298</v>
      </c>
      <c r="B6390" s="19" t="s">
        <v>755</v>
      </c>
      <c r="C6390" s="19" t="s">
        <v>8319</v>
      </c>
      <c r="D6390" s="19" t="s">
        <v>8789</v>
      </c>
      <c r="E6390" s="19"/>
    </row>
    <row r="6391" spans="1:5" x14ac:dyDescent="0.25">
      <c r="A6391" s="19">
        <v>13299</v>
      </c>
      <c r="B6391" s="19" t="s">
        <v>755</v>
      </c>
      <c r="C6391" s="19" t="s">
        <v>8319</v>
      </c>
      <c r="D6391" s="19" t="s">
        <v>8790</v>
      </c>
      <c r="E6391" s="19" t="s">
        <v>8791</v>
      </c>
    </row>
    <row r="6392" spans="1:5" x14ac:dyDescent="0.25">
      <c r="A6392" s="19">
        <v>13300</v>
      </c>
      <c r="B6392" s="19" t="s">
        <v>755</v>
      </c>
      <c r="C6392" s="19" t="s">
        <v>8319</v>
      </c>
      <c r="D6392" s="19" t="s">
        <v>8792</v>
      </c>
      <c r="E6392" s="19" t="s">
        <v>8793</v>
      </c>
    </row>
    <row r="6393" spans="1:5" x14ac:dyDescent="0.25">
      <c r="A6393" s="19">
        <v>13301</v>
      </c>
      <c r="B6393" s="19" t="s">
        <v>755</v>
      </c>
      <c r="C6393" s="19" t="s">
        <v>8319</v>
      </c>
      <c r="D6393" s="19" t="s">
        <v>8794</v>
      </c>
      <c r="E6393" s="19" t="s">
        <v>8795</v>
      </c>
    </row>
    <row r="6394" spans="1:5" x14ac:dyDescent="0.25">
      <c r="A6394" s="19">
        <v>13302</v>
      </c>
      <c r="B6394" s="19" t="s">
        <v>755</v>
      </c>
      <c r="C6394" s="19" t="s">
        <v>8319</v>
      </c>
      <c r="D6394" s="19" t="s">
        <v>8796</v>
      </c>
      <c r="E6394" s="19" t="s">
        <v>8797</v>
      </c>
    </row>
    <row r="6395" spans="1:5" x14ac:dyDescent="0.25">
      <c r="A6395" s="19">
        <v>13304</v>
      </c>
      <c r="B6395" s="19" t="s">
        <v>755</v>
      </c>
      <c r="C6395" s="19" t="s">
        <v>8319</v>
      </c>
      <c r="D6395" s="19" t="s">
        <v>8798</v>
      </c>
      <c r="E6395" s="19" t="s">
        <v>8719</v>
      </c>
    </row>
    <row r="6396" spans="1:5" x14ac:dyDescent="0.25">
      <c r="A6396" s="19">
        <v>13305</v>
      </c>
      <c r="B6396" s="19" t="s">
        <v>755</v>
      </c>
      <c r="C6396" s="19" t="s">
        <v>8319</v>
      </c>
      <c r="D6396" s="19" t="s">
        <v>8799</v>
      </c>
      <c r="E6396" s="19" t="s">
        <v>8800</v>
      </c>
    </row>
    <row r="6397" spans="1:5" x14ac:dyDescent="0.25">
      <c r="A6397" s="19">
        <v>13306</v>
      </c>
      <c r="B6397" s="19" t="s">
        <v>755</v>
      </c>
      <c r="C6397" s="19" t="s">
        <v>8319</v>
      </c>
      <c r="D6397" s="19" t="s">
        <v>8801</v>
      </c>
      <c r="E6397" s="19" t="s">
        <v>8802</v>
      </c>
    </row>
    <row r="6398" spans="1:5" x14ac:dyDescent="0.25">
      <c r="A6398" s="19">
        <v>13307</v>
      </c>
      <c r="B6398" s="19" t="s">
        <v>755</v>
      </c>
      <c r="C6398" s="19" t="s">
        <v>8319</v>
      </c>
      <c r="D6398" s="19" t="s">
        <v>8803</v>
      </c>
      <c r="E6398" s="19" t="s">
        <v>8804</v>
      </c>
    </row>
    <row r="6399" spans="1:5" x14ac:dyDescent="0.25">
      <c r="A6399" s="19">
        <v>13308</v>
      </c>
      <c r="B6399" s="19" t="s">
        <v>755</v>
      </c>
      <c r="C6399" s="19" t="s">
        <v>8319</v>
      </c>
      <c r="D6399" s="19" t="s">
        <v>8805</v>
      </c>
      <c r="E6399" s="19" t="s">
        <v>8806</v>
      </c>
    </row>
    <row r="6400" spans="1:5" x14ac:dyDescent="0.25">
      <c r="A6400" s="19">
        <v>13309</v>
      </c>
      <c r="B6400" s="19" t="s">
        <v>755</v>
      </c>
      <c r="C6400" s="19" t="s">
        <v>8319</v>
      </c>
      <c r="D6400" s="19" t="s">
        <v>8805</v>
      </c>
      <c r="E6400" s="19"/>
    </row>
    <row r="6401" spans="1:5" x14ac:dyDescent="0.25">
      <c r="A6401" s="19">
        <v>13310</v>
      </c>
      <c r="B6401" s="19" t="s">
        <v>755</v>
      </c>
      <c r="C6401" s="19" t="s">
        <v>8319</v>
      </c>
      <c r="D6401" s="19" t="s">
        <v>8807</v>
      </c>
      <c r="E6401" s="19"/>
    </row>
    <row r="6402" spans="1:5" x14ac:dyDescent="0.25">
      <c r="A6402" s="19">
        <v>13311</v>
      </c>
      <c r="B6402" s="19" t="s">
        <v>755</v>
      </c>
      <c r="C6402" s="19" t="s">
        <v>8319</v>
      </c>
      <c r="D6402" s="19" t="s">
        <v>8477</v>
      </c>
      <c r="E6402" s="19" t="s">
        <v>8808</v>
      </c>
    </row>
    <row r="6403" spans="1:5" x14ac:dyDescent="0.25">
      <c r="A6403" s="19">
        <v>13312</v>
      </c>
      <c r="B6403" s="19" t="s">
        <v>755</v>
      </c>
      <c r="C6403" s="19" t="s">
        <v>8319</v>
      </c>
      <c r="D6403" s="19" t="s">
        <v>8794</v>
      </c>
      <c r="E6403" s="19" t="s">
        <v>8809</v>
      </c>
    </row>
    <row r="6404" spans="1:5" x14ac:dyDescent="0.25">
      <c r="A6404" s="19">
        <v>13313</v>
      </c>
      <c r="B6404" s="19" t="s">
        <v>755</v>
      </c>
      <c r="C6404" s="19" t="s">
        <v>8319</v>
      </c>
      <c r="D6404" s="19" t="s">
        <v>8810</v>
      </c>
      <c r="E6404" s="19" t="s">
        <v>8811</v>
      </c>
    </row>
    <row r="6405" spans="1:5" x14ac:dyDescent="0.25">
      <c r="A6405" s="19">
        <v>13314</v>
      </c>
      <c r="B6405" s="19" t="s">
        <v>755</v>
      </c>
      <c r="C6405" s="19" t="s">
        <v>8319</v>
      </c>
      <c r="D6405" s="19" t="s">
        <v>8812</v>
      </c>
      <c r="E6405" s="19" t="s">
        <v>8813</v>
      </c>
    </row>
    <row r="6406" spans="1:5" x14ac:dyDescent="0.25">
      <c r="A6406" s="19">
        <v>13315</v>
      </c>
      <c r="B6406" s="19" t="s">
        <v>755</v>
      </c>
      <c r="C6406" s="19" t="s">
        <v>8319</v>
      </c>
      <c r="D6406" s="19" t="s">
        <v>8814</v>
      </c>
      <c r="E6406" s="19" t="s">
        <v>8815</v>
      </c>
    </row>
    <row r="6407" spans="1:5" x14ac:dyDescent="0.25">
      <c r="A6407" s="19">
        <v>13316</v>
      </c>
      <c r="B6407" s="19" t="s">
        <v>755</v>
      </c>
      <c r="C6407" s="19" t="s">
        <v>8319</v>
      </c>
      <c r="D6407" s="19" t="s">
        <v>8816</v>
      </c>
      <c r="E6407" s="19" t="s">
        <v>8817</v>
      </c>
    </row>
    <row r="6408" spans="1:5" x14ac:dyDescent="0.25">
      <c r="A6408" s="19">
        <v>13317</v>
      </c>
      <c r="B6408" s="19" t="s">
        <v>755</v>
      </c>
      <c r="C6408" s="19" t="s">
        <v>8319</v>
      </c>
      <c r="D6408" s="19" t="s">
        <v>8818</v>
      </c>
      <c r="E6408" s="19" t="s">
        <v>8819</v>
      </c>
    </row>
    <row r="6409" spans="1:5" x14ac:dyDescent="0.25">
      <c r="A6409" s="19">
        <v>13318</v>
      </c>
      <c r="B6409" s="19" t="s">
        <v>755</v>
      </c>
      <c r="C6409" s="19" t="s">
        <v>8319</v>
      </c>
      <c r="D6409" s="19" t="s">
        <v>8820</v>
      </c>
      <c r="E6409" s="19" t="s">
        <v>8821</v>
      </c>
    </row>
    <row r="6410" spans="1:5" x14ac:dyDescent="0.25">
      <c r="A6410" s="19">
        <v>13319</v>
      </c>
      <c r="B6410" s="19" t="s">
        <v>755</v>
      </c>
      <c r="C6410" s="19" t="s">
        <v>8319</v>
      </c>
      <c r="D6410" s="19" t="s">
        <v>8822</v>
      </c>
      <c r="E6410" s="19" t="s">
        <v>8823</v>
      </c>
    </row>
    <row r="6411" spans="1:5" x14ac:dyDescent="0.25">
      <c r="A6411" s="19">
        <v>13320</v>
      </c>
      <c r="B6411" s="19" t="s">
        <v>755</v>
      </c>
      <c r="C6411" s="19" t="s">
        <v>8319</v>
      </c>
      <c r="D6411" s="19" t="s">
        <v>8824</v>
      </c>
      <c r="E6411" s="19" t="s">
        <v>8825</v>
      </c>
    </row>
    <row r="6412" spans="1:5" x14ac:dyDescent="0.25">
      <c r="A6412" s="19">
        <v>13321</v>
      </c>
      <c r="B6412" s="19" t="s">
        <v>755</v>
      </c>
      <c r="C6412" s="19" t="s">
        <v>8319</v>
      </c>
      <c r="D6412" s="19" t="s">
        <v>8826</v>
      </c>
      <c r="E6412" s="19" t="s">
        <v>8827</v>
      </c>
    </row>
    <row r="6413" spans="1:5" x14ac:dyDescent="0.25">
      <c r="A6413" s="19">
        <v>13322</v>
      </c>
      <c r="B6413" s="19" t="s">
        <v>755</v>
      </c>
      <c r="C6413" s="19" t="s">
        <v>8319</v>
      </c>
      <c r="D6413" s="19" t="s">
        <v>8828</v>
      </c>
      <c r="E6413" s="19" t="s">
        <v>8829</v>
      </c>
    </row>
    <row r="6414" spans="1:5" x14ac:dyDescent="0.25">
      <c r="A6414" s="19">
        <v>13323</v>
      </c>
      <c r="B6414" s="19" t="s">
        <v>755</v>
      </c>
      <c r="C6414" s="19" t="s">
        <v>8319</v>
      </c>
      <c r="D6414" s="19" t="s">
        <v>8830</v>
      </c>
      <c r="E6414" s="19" t="s">
        <v>8831</v>
      </c>
    </row>
    <row r="6415" spans="1:5" x14ac:dyDescent="0.25">
      <c r="A6415" s="19">
        <v>13324</v>
      </c>
      <c r="B6415" s="19" t="s">
        <v>755</v>
      </c>
      <c r="C6415" s="19" t="s">
        <v>8319</v>
      </c>
      <c r="D6415" s="19" t="s">
        <v>8477</v>
      </c>
      <c r="E6415" s="19" t="s">
        <v>8832</v>
      </c>
    </row>
    <row r="6416" spans="1:5" x14ac:dyDescent="0.25">
      <c r="A6416" s="19">
        <v>13325</v>
      </c>
      <c r="B6416" s="19" t="s">
        <v>755</v>
      </c>
      <c r="C6416" s="19" t="s">
        <v>8319</v>
      </c>
      <c r="D6416" s="19" t="s">
        <v>8833</v>
      </c>
      <c r="E6416" s="19" t="s">
        <v>8834</v>
      </c>
    </row>
    <row r="6417" spans="1:5" x14ac:dyDescent="0.25">
      <c r="A6417" s="19">
        <v>13326</v>
      </c>
      <c r="B6417" s="19" t="s">
        <v>755</v>
      </c>
      <c r="C6417" s="19" t="s">
        <v>8319</v>
      </c>
      <c r="D6417" s="19" t="s">
        <v>8835</v>
      </c>
      <c r="E6417" s="19" t="s">
        <v>8836</v>
      </c>
    </row>
    <row r="6418" spans="1:5" x14ac:dyDescent="0.25">
      <c r="A6418" s="19">
        <v>13327</v>
      </c>
      <c r="B6418" s="19" t="s">
        <v>755</v>
      </c>
      <c r="C6418" s="19" t="s">
        <v>8365</v>
      </c>
      <c r="D6418" s="19" t="s">
        <v>8709</v>
      </c>
      <c r="E6418" s="19" t="s">
        <v>8837</v>
      </c>
    </row>
    <row r="6419" spans="1:5" x14ac:dyDescent="0.25">
      <c r="A6419" s="19">
        <v>13328</v>
      </c>
      <c r="B6419" s="19" t="s">
        <v>755</v>
      </c>
      <c r="C6419" s="19" t="s">
        <v>8365</v>
      </c>
      <c r="D6419" s="19" t="s">
        <v>8709</v>
      </c>
      <c r="E6419" s="19" t="s">
        <v>8838</v>
      </c>
    </row>
    <row r="6420" spans="1:5" x14ac:dyDescent="0.25">
      <c r="A6420" s="19">
        <v>13329</v>
      </c>
      <c r="B6420" s="19" t="s">
        <v>755</v>
      </c>
      <c r="C6420" s="19" t="s">
        <v>8319</v>
      </c>
      <c r="D6420" s="19" t="s">
        <v>8839</v>
      </c>
      <c r="E6420" s="19" t="s">
        <v>8840</v>
      </c>
    </row>
    <row r="6421" spans="1:5" x14ac:dyDescent="0.25">
      <c r="A6421" s="19">
        <v>13330</v>
      </c>
      <c r="B6421" s="19" t="s">
        <v>8337</v>
      </c>
      <c r="C6421" s="19" t="s">
        <v>8338</v>
      </c>
      <c r="D6421" s="19" t="s">
        <v>8841</v>
      </c>
      <c r="E6421" s="19" t="s">
        <v>8842</v>
      </c>
    </row>
    <row r="6422" spans="1:5" x14ac:dyDescent="0.25">
      <c r="A6422" s="19">
        <v>13331</v>
      </c>
      <c r="B6422" s="19" t="s">
        <v>8337</v>
      </c>
      <c r="C6422" s="19" t="s">
        <v>8338</v>
      </c>
      <c r="D6422" s="19" t="s">
        <v>8841</v>
      </c>
      <c r="E6422" s="19" t="s">
        <v>8843</v>
      </c>
    </row>
    <row r="6423" spans="1:5" x14ac:dyDescent="0.25">
      <c r="A6423" s="19">
        <v>13332</v>
      </c>
      <c r="B6423" s="19" t="s">
        <v>8313</v>
      </c>
      <c r="C6423" s="19" t="s">
        <v>8314</v>
      </c>
      <c r="D6423" s="19" t="s">
        <v>8315</v>
      </c>
      <c r="E6423" s="19" t="s">
        <v>8844</v>
      </c>
    </row>
    <row r="6424" spans="1:5" x14ac:dyDescent="0.25">
      <c r="A6424" s="19">
        <v>13333</v>
      </c>
      <c r="B6424" s="19" t="s">
        <v>755</v>
      </c>
      <c r="C6424" s="19" t="s">
        <v>8322</v>
      </c>
      <c r="D6424" s="19" t="s">
        <v>2967</v>
      </c>
      <c r="E6424" s="19" t="s">
        <v>8845</v>
      </c>
    </row>
    <row r="6425" spans="1:5" x14ac:dyDescent="0.25">
      <c r="A6425" s="19">
        <v>13335</v>
      </c>
      <c r="B6425" s="19" t="s">
        <v>755</v>
      </c>
      <c r="C6425" s="19" t="s">
        <v>8328</v>
      </c>
      <c r="D6425" s="19" t="s">
        <v>6323</v>
      </c>
      <c r="E6425" s="19" t="s">
        <v>8846</v>
      </c>
    </row>
    <row r="6426" spans="1:5" x14ac:dyDescent="0.25">
      <c r="A6426" s="19">
        <v>13336</v>
      </c>
      <c r="B6426" s="19" t="s">
        <v>755</v>
      </c>
      <c r="C6426" s="19" t="s">
        <v>8368</v>
      </c>
      <c r="D6426" s="19" t="s">
        <v>2418</v>
      </c>
      <c r="E6426" s="19" t="s">
        <v>8847</v>
      </c>
    </row>
    <row r="6427" spans="1:5" x14ac:dyDescent="0.25">
      <c r="A6427" s="19">
        <v>13337</v>
      </c>
      <c r="B6427" s="19" t="s">
        <v>755</v>
      </c>
      <c r="C6427" s="19" t="s">
        <v>8368</v>
      </c>
      <c r="D6427" s="19" t="s">
        <v>2419</v>
      </c>
      <c r="E6427" s="19" t="s">
        <v>8848</v>
      </c>
    </row>
    <row r="6428" spans="1:5" x14ac:dyDescent="0.25">
      <c r="A6428" s="19">
        <v>13338</v>
      </c>
      <c r="B6428" s="19" t="s">
        <v>755</v>
      </c>
      <c r="C6428" s="19" t="s">
        <v>8368</v>
      </c>
      <c r="D6428" s="19" t="s">
        <v>2421</v>
      </c>
      <c r="E6428" s="19" t="s">
        <v>8849</v>
      </c>
    </row>
    <row r="6429" spans="1:5" x14ac:dyDescent="0.25">
      <c r="A6429" s="19">
        <v>13339</v>
      </c>
      <c r="B6429" s="19" t="s">
        <v>755</v>
      </c>
      <c r="C6429" s="19" t="s">
        <v>8368</v>
      </c>
      <c r="D6429" s="19" t="s">
        <v>2420</v>
      </c>
      <c r="E6429" s="19" t="s">
        <v>8850</v>
      </c>
    </row>
    <row r="6430" spans="1:5" x14ac:dyDescent="0.25">
      <c r="A6430" s="19">
        <v>13340</v>
      </c>
      <c r="B6430" s="19" t="s">
        <v>755</v>
      </c>
      <c r="C6430" s="19" t="s">
        <v>8368</v>
      </c>
      <c r="D6430" s="19" t="s">
        <v>8851</v>
      </c>
      <c r="E6430" s="19" t="s">
        <v>8852</v>
      </c>
    </row>
    <row r="6431" spans="1:5" x14ac:dyDescent="0.25">
      <c r="A6431" s="19">
        <v>13341</v>
      </c>
      <c r="B6431" s="19" t="s">
        <v>755</v>
      </c>
      <c r="C6431" s="19" t="s">
        <v>8368</v>
      </c>
      <c r="D6431" s="19" t="s">
        <v>8853</v>
      </c>
      <c r="E6431" s="19" t="s">
        <v>8854</v>
      </c>
    </row>
    <row r="6432" spans="1:5" x14ac:dyDescent="0.25">
      <c r="A6432" s="19">
        <v>13342</v>
      </c>
      <c r="B6432" s="19" t="s">
        <v>755</v>
      </c>
      <c r="C6432" s="19" t="s">
        <v>8368</v>
      </c>
      <c r="D6432" s="19" t="s">
        <v>8855</v>
      </c>
      <c r="E6432" s="19" t="s">
        <v>8856</v>
      </c>
    </row>
    <row r="6433" spans="1:5" x14ac:dyDescent="0.25">
      <c r="A6433" s="19">
        <v>13343</v>
      </c>
      <c r="B6433" s="19" t="s">
        <v>755</v>
      </c>
      <c r="C6433" s="19" t="s">
        <v>8368</v>
      </c>
      <c r="D6433" s="19" t="s">
        <v>8857</v>
      </c>
      <c r="E6433" s="19" t="s">
        <v>8858</v>
      </c>
    </row>
    <row r="6434" spans="1:5" x14ac:dyDescent="0.25">
      <c r="A6434" s="19">
        <v>13344</v>
      </c>
      <c r="B6434" s="19" t="s">
        <v>755</v>
      </c>
      <c r="C6434" s="19" t="s">
        <v>8368</v>
      </c>
      <c r="D6434" s="19" t="s">
        <v>8859</v>
      </c>
      <c r="E6434" s="19" t="s">
        <v>8860</v>
      </c>
    </row>
    <row r="6435" spans="1:5" x14ac:dyDescent="0.25">
      <c r="A6435" s="19">
        <v>13345</v>
      </c>
      <c r="B6435" s="19" t="s">
        <v>755</v>
      </c>
      <c r="C6435" s="19" t="s">
        <v>8368</v>
      </c>
      <c r="D6435" s="19" t="s">
        <v>2428</v>
      </c>
      <c r="E6435" s="19" t="s">
        <v>8861</v>
      </c>
    </row>
    <row r="6436" spans="1:5" x14ac:dyDescent="0.25">
      <c r="A6436" s="19">
        <v>13346</v>
      </c>
      <c r="B6436" s="19" t="s">
        <v>755</v>
      </c>
      <c r="C6436" s="19" t="s">
        <v>8368</v>
      </c>
      <c r="D6436" s="19" t="s">
        <v>2427</v>
      </c>
      <c r="E6436" s="19" t="s">
        <v>8862</v>
      </c>
    </row>
    <row r="6437" spans="1:5" x14ac:dyDescent="0.25">
      <c r="A6437" s="19">
        <v>13347</v>
      </c>
      <c r="B6437" s="19" t="s">
        <v>755</v>
      </c>
      <c r="C6437" s="19" t="s">
        <v>8368</v>
      </c>
      <c r="D6437" s="19" t="s">
        <v>8863</v>
      </c>
      <c r="E6437" s="19" t="s">
        <v>8864</v>
      </c>
    </row>
    <row r="6438" spans="1:5" x14ac:dyDescent="0.25">
      <c r="A6438" s="19">
        <v>13348</v>
      </c>
      <c r="B6438" s="19" t="s">
        <v>755</v>
      </c>
      <c r="C6438" s="19" t="s">
        <v>8368</v>
      </c>
      <c r="D6438" s="19" t="s">
        <v>8865</v>
      </c>
      <c r="E6438" s="19" t="s">
        <v>8866</v>
      </c>
    </row>
    <row r="6439" spans="1:5" x14ac:dyDescent="0.25">
      <c r="A6439" s="19">
        <v>13349</v>
      </c>
      <c r="B6439" s="19" t="s">
        <v>428</v>
      </c>
      <c r="C6439" s="19" t="s">
        <v>8480</v>
      </c>
      <c r="D6439" s="19" t="s">
        <v>8867</v>
      </c>
      <c r="E6439" s="19" t="s">
        <v>8868</v>
      </c>
    </row>
    <row r="6440" spans="1:5" x14ac:dyDescent="0.25">
      <c r="A6440" s="19">
        <v>13350</v>
      </c>
      <c r="B6440" s="19" t="s">
        <v>755</v>
      </c>
      <c r="C6440" s="19" t="s">
        <v>8317</v>
      </c>
      <c r="D6440" s="19" t="s">
        <v>8869</v>
      </c>
      <c r="E6440" s="19" t="s">
        <v>8870</v>
      </c>
    </row>
    <row r="6441" spans="1:5" x14ac:dyDescent="0.25">
      <c r="A6441" s="19">
        <v>13351</v>
      </c>
      <c r="B6441" s="19" t="s">
        <v>755</v>
      </c>
      <c r="C6441" s="19" t="s">
        <v>8368</v>
      </c>
      <c r="D6441" s="19" t="s">
        <v>8871</v>
      </c>
      <c r="E6441" s="19" t="s">
        <v>8872</v>
      </c>
    </row>
    <row r="6442" spans="1:5" x14ac:dyDescent="0.25">
      <c r="A6442" s="19">
        <v>13352</v>
      </c>
      <c r="B6442" s="19" t="s">
        <v>755</v>
      </c>
      <c r="C6442" s="19" t="s">
        <v>8322</v>
      </c>
      <c r="D6442" s="19" t="s">
        <v>2484</v>
      </c>
      <c r="E6442" s="19"/>
    </row>
    <row r="6443" spans="1:5" x14ac:dyDescent="0.25">
      <c r="A6443" s="19">
        <v>13353</v>
      </c>
      <c r="B6443" s="19" t="s">
        <v>428</v>
      </c>
      <c r="C6443" s="19" t="s">
        <v>8480</v>
      </c>
      <c r="D6443" s="19" t="s">
        <v>8873</v>
      </c>
      <c r="E6443" s="19" t="s">
        <v>8874</v>
      </c>
    </row>
    <row r="6444" spans="1:5" x14ac:dyDescent="0.25">
      <c r="A6444" s="19">
        <v>13354</v>
      </c>
      <c r="B6444" s="19" t="s">
        <v>428</v>
      </c>
      <c r="C6444" s="19" t="s">
        <v>8480</v>
      </c>
      <c r="D6444" s="19" t="s">
        <v>8875</v>
      </c>
      <c r="E6444" s="19" t="s">
        <v>8876</v>
      </c>
    </row>
    <row r="6445" spans="1:5" x14ac:dyDescent="0.25">
      <c r="A6445" s="19">
        <v>13355</v>
      </c>
      <c r="B6445" s="19" t="s">
        <v>428</v>
      </c>
      <c r="C6445" s="19" t="s">
        <v>8480</v>
      </c>
      <c r="D6445" s="19" t="s">
        <v>8877</v>
      </c>
      <c r="E6445" s="19"/>
    </row>
    <row r="6446" spans="1:5" x14ac:dyDescent="0.25">
      <c r="A6446" s="19">
        <v>13356</v>
      </c>
      <c r="B6446" s="19" t="s">
        <v>1765</v>
      </c>
      <c r="C6446" s="19" t="s">
        <v>8357</v>
      </c>
      <c r="D6446" s="19" t="s">
        <v>8878</v>
      </c>
      <c r="E6446" s="19" t="s">
        <v>8879</v>
      </c>
    </row>
    <row r="6447" spans="1:5" x14ac:dyDescent="0.25">
      <c r="A6447" s="19">
        <v>13358</v>
      </c>
      <c r="B6447" s="19" t="s">
        <v>1765</v>
      </c>
      <c r="C6447" s="19" t="s">
        <v>8357</v>
      </c>
      <c r="D6447" s="19" t="s">
        <v>8880</v>
      </c>
      <c r="E6447" s="19"/>
    </row>
    <row r="6448" spans="1:5" x14ac:dyDescent="0.25">
      <c r="A6448" s="19">
        <v>13359</v>
      </c>
      <c r="B6448" s="19" t="s">
        <v>1765</v>
      </c>
      <c r="C6448" s="19" t="s">
        <v>8357</v>
      </c>
      <c r="D6448" s="19" t="s">
        <v>8881</v>
      </c>
      <c r="E6448" s="19"/>
    </row>
    <row r="6449" spans="1:5" x14ac:dyDescent="0.25">
      <c r="A6449" s="19">
        <v>13360</v>
      </c>
      <c r="B6449" s="19" t="s">
        <v>1765</v>
      </c>
      <c r="C6449" s="19" t="s">
        <v>8357</v>
      </c>
      <c r="D6449" s="19" t="s">
        <v>8882</v>
      </c>
      <c r="E6449" s="19"/>
    </row>
    <row r="6450" spans="1:5" x14ac:dyDescent="0.25">
      <c r="A6450" s="19">
        <v>13361</v>
      </c>
      <c r="B6450" s="19" t="s">
        <v>1765</v>
      </c>
      <c r="C6450" s="19" t="s">
        <v>8357</v>
      </c>
      <c r="D6450" s="19" t="s">
        <v>8883</v>
      </c>
      <c r="E6450" s="19"/>
    </row>
    <row r="6451" spans="1:5" x14ac:dyDescent="0.25">
      <c r="A6451" s="19">
        <v>13362</v>
      </c>
      <c r="B6451" s="19" t="s">
        <v>755</v>
      </c>
      <c r="C6451" s="19" t="s">
        <v>8368</v>
      </c>
      <c r="D6451" s="19" t="s">
        <v>8884</v>
      </c>
      <c r="E6451" s="19" t="s">
        <v>8885</v>
      </c>
    </row>
    <row r="6452" spans="1:5" x14ac:dyDescent="0.25">
      <c r="A6452" s="19">
        <v>13363</v>
      </c>
      <c r="B6452" s="19" t="s">
        <v>755</v>
      </c>
      <c r="C6452" s="19" t="s">
        <v>8319</v>
      </c>
      <c r="D6452" s="19" t="s">
        <v>8886</v>
      </c>
      <c r="E6452" s="19" t="s">
        <v>8887</v>
      </c>
    </row>
    <row r="6453" spans="1:5" x14ac:dyDescent="0.25">
      <c r="A6453" s="19">
        <v>13364</v>
      </c>
      <c r="B6453" s="19" t="s">
        <v>755</v>
      </c>
      <c r="C6453" s="19" t="s">
        <v>8319</v>
      </c>
      <c r="D6453" s="19" t="s">
        <v>8888</v>
      </c>
      <c r="E6453" s="19" t="s">
        <v>8889</v>
      </c>
    </row>
    <row r="6454" spans="1:5" x14ac:dyDescent="0.25">
      <c r="A6454" s="19">
        <v>13365</v>
      </c>
      <c r="B6454" s="19" t="s">
        <v>755</v>
      </c>
      <c r="C6454" s="19" t="s">
        <v>8319</v>
      </c>
      <c r="D6454" s="19" t="s">
        <v>8890</v>
      </c>
      <c r="E6454" s="19" t="s">
        <v>8891</v>
      </c>
    </row>
    <row r="6455" spans="1:5" x14ac:dyDescent="0.25">
      <c r="A6455" s="19">
        <v>13366</v>
      </c>
      <c r="B6455" s="19" t="s">
        <v>755</v>
      </c>
      <c r="C6455" s="19" t="s">
        <v>8319</v>
      </c>
      <c r="D6455" s="19" t="s">
        <v>8892</v>
      </c>
      <c r="E6455" s="19" t="s">
        <v>8893</v>
      </c>
    </row>
    <row r="6456" spans="1:5" x14ac:dyDescent="0.25">
      <c r="A6456" s="19">
        <v>13367</v>
      </c>
      <c r="B6456" s="19" t="s">
        <v>755</v>
      </c>
      <c r="C6456" s="19" t="s">
        <v>8319</v>
      </c>
      <c r="D6456" s="19" t="s">
        <v>8764</v>
      </c>
      <c r="E6456" s="19" t="s">
        <v>8894</v>
      </c>
    </row>
    <row r="6457" spans="1:5" x14ac:dyDescent="0.25">
      <c r="A6457" s="19">
        <v>13368</v>
      </c>
      <c r="B6457" s="19" t="s">
        <v>755</v>
      </c>
      <c r="C6457" s="19" t="s">
        <v>8319</v>
      </c>
      <c r="D6457" s="19" t="s">
        <v>8764</v>
      </c>
      <c r="E6457" s="19" t="s">
        <v>8895</v>
      </c>
    </row>
    <row r="6458" spans="1:5" x14ac:dyDescent="0.25">
      <c r="A6458" s="19">
        <v>13369</v>
      </c>
      <c r="B6458" s="19" t="s">
        <v>755</v>
      </c>
      <c r="C6458" s="19" t="s">
        <v>8319</v>
      </c>
      <c r="D6458" s="19" t="s">
        <v>8896</v>
      </c>
      <c r="E6458" s="19" t="s">
        <v>8897</v>
      </c>
    </row>
    <row r="6459" spans="1:5" x14ac:dyDescent="0.25">
      <c r="A6459" s="19">
        <v>13370</v>
      </c>
      <c r="B6459" s="19" t="s">
        <v>755</v>
      </c>
      <c r="C6459" s="19" t="s">
        <v>8319</v>
      </c>
      <c r="D6459" s="19" t="s">
        <v>8898</v>
      </c>
      <c r="E6459" s="19" t="s">
        <v>8899</v>
      </c>
    </row>
    <row r="6460" spans="1:5" x14ac:dyDescent="0.25">
      <c r="A6460" s="19">
        <v>13371</v>
      </c>
      <c r="B6460" s="19" t="s">
        <v>755</v>
      </c>
      <c r="C6460" s="19" t="s">
        <v>8319</v>
      </c>
      <c r="D6460" s="19" t="s">
        <v>8900</v>
      </c>
      <c r="E6460" s="19" t="s">
        <v>8901</v>
      </c>
    </row>
    <row r="6461" spans="1:5" x14ac:dyDescent="0.25">
      <c r="A6461" s="19">
        <v>13372</v>
      </c>
      <c r="B6461" s="19" t="s">
        <v>755</v>
      </c>
      <c r="C6461" s="19" t="s">
        <v>8319</v>
      </c>
      <c r="D6461" s="19" t="s">
        <v>8902</v>
      </c>
      <c r="E6461" s="19" t="s">
        <v>8903</v>
      </c>
    </row>
    <row r="6462" spans="1:5" x14ac:dyDescent="0.25">
      <c r="A6462" s="19">
        <v>13373</v>
      </c>
      <c r="B6462" s="19" t="s">
        <v>755</v>
      </c>
      <c r="C6462" s="19" t="s">
        <v>8319</v>
      </c>
      <c r="D6462" s="19" t="s">
        <v>8904</v>
      </c>
      <c r="E6462" s="19" t="s">
        <v>8905</v>
      </c>
    </row>
    <row r="6463" spans="1:5" x14ac:dyDescent="0.25">
      <c r="A6463" s="19">
        <v>13374</v>
      </c>
      <c r="B6463" s="19" t="s">
        <v>755</v>
      </c>
      <c r="C6463" s="19" t="s">
        <v>8319</v>
      </c>
      <c r="D6463" s="19" t="s">
        <v>8906</v>
      </c>
      <c r="E6463" s="19" t="s">
        <v>8907</v>
      </c>
    </row>
    <row r="6464" spans="1:5" x14ac:dyDescent="0.25">
      <c r="A6464" s="19">
        <v>13375</v>
      </c>
      <c r="B6464" s="19" t="s">
        <v>755</v>
      </c>
      <c r="C6464" s="19" t="s">
        <v>8317</v>
      </c>
      <c r="D6464" s="19" t="s">
        <v>2944</v>
      </c>
      <c r="E6464" s="19" t="s">
        <v>8908</v>
      </c>
    </row>
    <row r="6465" spans="1:5" x14ac:dyDescent="0.25">
      <c r="A6465" s="19">
        <v>13376</v>
      </c>
      <c r="B6465" s="19" t="s">
        <v>755</v>
      </c>
      <c r="C6465" s="19" t="s">
        <v>8319</v>
      </c>
      <c r="D6465" s="19" t="s">
        <v>8909</v>
      </c>
      <c r="E6465" s="19" t="s">
        <v>8910</v>
      </c>
    </row>
    <row r="6466" spans="1:5" x14ac:dyDescent="0.25">
      <c r="A6466" s="19">
        <v>13377</v>
      </c>
      <c r="B6466" s="19" t="s">
        <v>755</v>
      </c>
      <c r="C6466" s="19" t="s">
        <v>8319</v>
      </c>
      <c r="D6466" s="19" t="s">
        <v>8909</v>
      </c>
      <c r="E6466" s="19" t="s">
        <v>8911</v>
      </c>
    </row>
    <row r="6467" spans="1:5" x14ac:dyDescent="0.25">
      <c r="A6467" s="19">
        <v>13378</v>
      </c>
      <c r="B6467" s="19" t="s">
        <v>755</v>
      </c>
      <c r="C6467" s="19" t="s">
        <v>8319</v>
      </c>
      <c r="D6467" s="19" t="s">
        <v>8912</v>
      </c>
      <c r="E6467" s="19" t="s">
        <v>8913</v>
      </c>
    </row>
    <row r="6468" spans="1:5" x14ac:dyDescent="0.25">
      <c r="A6468" s="19">
        <v>13379</v>
      </c>
      <c r="B6468" s="19" t="s">
        <v>755</v>
      </c>
      <c r="C6468" s="19" t="s">
        <v>8319</v>
      </c>
      <c r="D6468" s="19" t="s">
        <v>8914</v>
      </c>
      <c r="E6468" s="19" t="s">
        <v>8915</v>
      </c>
    </row>
    <row r="6469" spans="1:5" x14ac:dyDescent="0.25">
      <c r="A6469" s="19">
        <v>13380</v>
      </c>
      <c r="B6469" s="19" t="s">
        <v>755</v>
      </c>
      <c r="C6469" s="19" t="s">
        <v>8368</v>
      </c>
      <c r="D6469" s="19" t="s">
        <v>8916</v>
      </c>
      <c r="E6469" s="19" t="s">
        <v>8917</v>
      </c>
    </row>
    <row r="6470" spans="1:5" x14ac:dyDescent="0.25">
      <c r="A6470" s="19">
        <v>13381</v>
      </c>
      <c r="B6470" s="19" t="s">
        <v>755</v>
      </c>
      <c r="C6470" s="19" t="s">
        <v>8368</v>
      </c>
      <c r="D6470" s="19" t="s">
        <v>8918</v>
      </c>
      <c r="E6470" s="19" t="s">
        <v>8919</v>
      </c>
    </row>
    <row r="6471" spans="1:5" x14ac:dyDescent="0.25">
      <c r="A6471" s="19">
        <v>13382</v>
      </c>
      <c r="B6471" s="19" t="s">
        <v>755</v>
      </c>
      <c r="C6471" s="19" t="s">
        <v>8368</v>
      </c>
      <c r="D6471" s="19" t="s">
        <v>8920</v>
      </c>
      <c r="E6471" s="19" t="s">
        <v>8921</v>
      </c>
    </row>
    <row r="6472" spans="1:5" x14ac:dyDescent="0.25">
      <c r="A6472" s="19">
        <v>13383</v>
      </c>
      <c r="B6472" s="19" t="s">
        <v>755</v>
      </c>
      <c r="C6472" s="19" t="s">
        <v>8368</v>
      </c>
      <c r="D6472" s="19" t="s">
        <v>8922</v>
      </c>
      <c r="E6472" s="19" t="s">
        <v>8923</v>
      </c>
    </row>
    <row r="6473" spans="1:5" x14ac:dyDescent="0.25">
      <c r="A6473" s="19">
        <v>13384</v>
      </c>
      <c r="B6473" s="19" t="s">
        <v>755</v>
      </c>
      <c r="C6473" s="19" t="s">
        <v>8368</v>
      </c>
      <c r="D6473" s="19" t="s">
        <v>8922</v>
      </c>
      <c r="E6473" s="19" t="s">
        <v>8924</v>
      </c>
    </row>
    <row r="6474" spans="1:5" x14ac:dyDescent="0.25">
      <c r="A6474" s="19">
        <v>13385</v>
      </c>
      <c r="B6474" s="19" t="s">
        <v>755</v>
      </c>
      <c r="C6474" s="19" t="s">
        <v>8368</v>
      </c>
      <c r="D6474" s="19" t="s">
        <v>8922</v>
      </c>
      <c r="E6474" s="19" t="s">
        <v>8925</v>
      </c>
    </row>
    <row r="6475" spans="1:5" x14ac:dyDescent="0.25">
      <c r="A6475" s="19">
        <v>13386</v>
      </c>
      <c r="B6475" s="19" t="s">
        <v>755</v>
      </c>
      <c r="C6475" s="19" t="s">
        <v>8368</v>
      </c>
      <c r="D6475" s="19" t="s">
        <v>8922</v>
      </c>
      <c r="E6475" s="19" t="s">
        <v>8926</v>
      </c>
    </row>
    <row r="6476" spans="1:5" x14ac:dyDescent="0.25">
      <c r="A6476" s="19">
        <v>13387</v>
      </c>
      <c r="B6476" s="19" t="s">
        <v>755</v>
      </c>
      <c r="C6476" s="19" t="s">
        <v>8368</v>
      </c>
      <c r="D6476" s="19" t="s">
        <v>8922</v>
      </c>
      <c r="E6476" s="19" t="s">
        <v>8927</v>
      </c>
    </row>
    <row r="6477" spans="1:5" x14ac:dyDescent="0.25">
      <c r="A6477" s="19">
        <v>13388</v>
      </c>
      <c r="B6477" s="19" t="s">
        <v>755</v>
      </c>
      <c r="C6477" s="19" t="s">
        <v>8368</v>
      </c>
      <c r="D6477" s="19" t="s">
        <v>8922</v>
      </c>
      <c r="E6477" s="19" t="s">
        <v>8928</v>
      </c>
    </row>
    <row r="6478" spans="1:5" x14ac:dyDescent="0.25">
      <c r="A6478" s="19">
        <v>13389</v>
      </c>
      <c r="B6478" s="19" t="s">
        <v>755</v>
      </c>
      <c r="C6478" s="19" t="s">
        <v>8368</v>
      </c>
      <c r="D6478" s="19" t="s">
        <v>8922</v>
      </c>
      <c r="E6478" s="19" t="s">
        <v>8929</v>
      </c>
    </row>
    <row r="6479" spans="1:5" x14ac:dyDescent="0.25">
      <c r="A6479" s="19">
        <v>13390</v>
      </c>
      <c r="B6479" s="19" t="s">
        <v>755</v>
      </c>
      <c r="C6479" s="19" t="s">
        <v>8368</v>
      </c>
      <c r="D6479" s="19" t="s">
        <v>8922</v>
      </c>
      <c r="E6479" s="19" t="s">
        <v>8930</v>
      </c>
    </row>
    <row r="6480" spans="1:5" x14ac:dyDescent="0.25">
      <c r="A6480" s="19">
        <v>13391</v>
      </c>
      <c r="B6480" s="19" t="s">
        <v>755</v>
      </c>
      <c r="C6480" s="19" t="s">
        <v>8368</v>
      </c>
      <c r="D6480" s="19" t="s">
        <v>8922</v>
      </c>
      <c r="E6480" s="19" t="s">
        <v>8931</v>
      </c>
    </row>
    <row r="6481" spans="1:5" x14ac:dyDescent="0.25">
      <c r="A6481" s="19">
        <v>13392</v>
      </c>
      <c r="B6481" s="19" t="s">
        <v>755</v>
      </c>
      <c r="C6481" s="19" t="s">
        <v>8368</v>
      </c>
      <c r="D6481" s="19" t="s">
        <v>8922</v>
      </c>
      <c r="E6481" s="19" t="s">
        <v>8932</v>
      </c>
    </row>
    <row r="6482" spans="1:5" x14ac:dyDescent="0.25">
      <c r="A6482" s="19">
        <v>13393</v>
      </c>
      <c r="B6482" s="19" t="s">
        <v>755</v>
      </c>
      <c r="C6482" s="19" t="s">
        <v>8368</v>
      </c>
      <c r="D6482" s="19" t="s">
        <v>8922</v>
      </c>
      <c r="E6482" s="19" t="s">
        <v>8933</v>
      </c>
    </row>
    <row r="6483" spans="1:5" x14ac:dyDescent="0.25">
      <c r="A6483" s="19">
        <v>13394</v>
      </c>
      <c r="B6483" s="19" t="s">
        <v>755</v>
      </c>
      <c r="C6483" s="19" t="s">
        <v>8368</v>
      </c>
      <c r="D6483" s="19" t="s">
        <v>8922</v>
      </c>
      <c r="E6483" s="19" t="s">
        <v>8934</v>
      </c>
    </row>
    <row r="6484" spans="1:5" x14ac:dyDescent="0.25">
      <c r="A6484" s="19">
        <v>13395</v>
      </c>
      <c r="B6484" s="19" t="s">
        <v>755</v>
      </c>
      <c r="C6484" s="19" t="s">
        <v>8368</v>
      </c>
      <c r="D6484" s="19" t="s">
        <v>8922</v>
      </c>
      <c r="E6484" s="19" t="s">
        <v>8935</v>
      </c>
    </row>
    <row r="6485" spans="1:5" x14ac:dyDescent="0.25">
      <c r="A6485" s="19">
        <v>13396</v>
      </c>
      <c r="B6485" s="19" t="s">
        <v>755</v>
      </c>
      <c r="C6485" s="19" t="s">
        <v>8368</v>
      </c>
      <c r="D6485" s="19" t="s">
        <v>8922</v>
      </c>
      <c r="E6485" s="19" t="s">
        <v>8936</v>
      </c>
    </row>
    <row r="6486" spans="1:5" x14ac:dyDescent="0.25">
      <c r="A6486" s="19">
        <v>13397</v>
      </c>
      <c r="B6486" s="19" t="s">
        <v>755</v>
      </c>
      <c r="C6486" s="19" t="s">
        <v>8368</v>
      </c>
      <c r="D6486" s="19" t="s">
        <v>8922</v>
      </c>
      <c r="E6486" s="19" t="s">
        <v>8937</v>
      </c>
    </row>
    <row r="6487" spans="1:5" x14ac:dyDescent="0.25">
      <c r="A6487" s="19">
        <v>13398</v>
      </c>
      <c r="B6487" s="19" t="s">
        <v>755</v>
      </c>
      <c r="C6487" s="19" t="s">
        <v>8368</v>
      </c>
      <c r="D6487" s="19" t="s">
        <v>8922</v>
      </c>
      <c r="E6487" s="19" t="s">
        <v>8938</v>
      </c>
    </row>
    <row r="6488" spans="1:5" x14ac:dyDescent="0.25">
      <c r="A6488" s="19">
        <v>13399</v>
      </c>
      <c r="B6488" s="19" t="s">
        <v>755</v>
      </c>
      <c r="C6488" s="19" t="s">
        <v>8368</v>
      </c>
      <c r="D6488" s="19" t="s">
        <v>8922</v>
      </c>
      <c r="E6488" s="19" t="s">
        <v>8939</v>
      </c>
    </row>
    <row r="6489" spans="1:5" x14ac:dyDescent="0.25">
      <c r="A6489" s="19">
        <v>13400</v>
      </c>
      <c r="B6489" s="19" t="s">
        <v>755</v>
      </c>
      <c r="C6489" s="19" t="s">
        <v>8368</v>
      </c>
      <c r="D6489" s="19" t="s">
        <v>8922</v>
      </c>
      <c r="E6489" s="19" t="s">
        <v>8940</v>
      </c>
    </row>
    <row r="6490" spans="1:5" x14ac:dyDescent="0.25">
      <c r="A6490" s="19">
        <v>13401</v>
      </c>
      <c r="B6490" s="19" t="s">
        <v>755</v>
      </c>
      <c r="C6490" s="19" t="s">
        <v>8368</v>
      </c>
      <c r="D6490" s="19" t="s">
        <v>8922</v>
      </c>
      <c r="E6490" s="19" t="s">
        <v>8941</v>
      </c>
    </row>
    <row r="6491" spans="1:5" x14ac:dyDescent="0.25">
      <c r="A6491" s="19">
        <v>13402</v>
      </c>
      <c r="B6491" s="19" t="s">
        <v>755</v>
      </c>
      <c r="C6491" s="19" t="s">
        <v>8368</v>
      </c>
      <c r="D6491" s="19" t="s">
        <v>8922</v>
      </c>
      <c r="E6491" s="19" t="s">
        <v>8942</v>
      </c>
    </row>
    <row r="6492" spans="1:5" x14ac:dyDescent="0.25">
      <c r="A6492" s="19">
        <v>13403</v>
      </c>
      <c r="B6492" s="19" t="s">
        <v>755</v>
      </c>
      <c r="C6492" s="19" t="s">
        <v>8368</v>
      </c>
      <c r="D6492" s="19" t="s">
        <v>8922</v>
      </c>
      <c r="E6492" s="19" t="s">
        <v>8943</v>
      </c>
    </row>
    <row r="6493" spans="1:5" x14ac:dyDescent="0.25">
      <c r="A6493" s="19">
        <v>13404</v>
      </c>
      <c r="B6493" s="19" t="s">
        <v>755</v>
      </c>
      <c r="C6493" s="19" t="s">
        <v>8368</v>
      </c>
      <c r="D6493" s="19" t="s">
        <v>8922</v>
      </c>
      <c r="E6493" s="19" t="s">
        <v>8944</v>
      </c>
    </row>
    <row r="6494" spans="1:5" x14ac:dyDescent="0.25">
      <c r="A6494" s="19">
        <v>13405</v>
      </c>
      <c r="B6494" s="19" t="s">
        <v>755</v>
      </c>
      <c r="C6494" s="19" t="s">
        <v>8368</v>
      </c>
      <c r="D6494" s="19" t="s">
        <v>8922</v>
      </c>
      <c r="E6494" s="19" t="s">
        <v>8945</v>
      </c>
    </row>
    <row r="6495" spans="1:5" x14ac:dyDescent="0.25">
      <c r="A6495" s="19">
        <v>13406</v>
      </c>
      <c r="B6495" s="19" t="s">
        <v>755</v>
      </c>
      <c r="C6495" s="19" t="s">
        <v>8368</v>
      </c>
      <c r="D6495" s="19" t="s">
        <v>8922</v>
      </c>
      <c r="E6495" s="19" t="s">
        <v>8946</v>
      </c>
    </row>
    <row r="6496" spans="1:5" x14ac:dyDescent="0.25">
      <c r="A6496" s="19">
        <v>13407</v>
      </c>
      <c r="B6496" s="19" t="s">
        <v>755</v>
      </c>
      <c r="C6496" s="19" t="s">
        <v>8368</v>
      </c>
      <c r="D6496" s="19" t="s">
        <v>8922</v>
      </c>
      <c r="E6496" s="19" t="s">
        <v>8947</v>
      </c>
    </row>
    <row r="6497" spans="1:5" x14ac:dyDescent="0.25">
      <c r="A6497" s="19">
        <v>13408</v>
      </c>
      <c r="B6497" s="19" t="s">
        <v>755</v>
      </c>
      <c r="C6497" s="19" t="s">
        <v>8368</v>
      </c>
      <c r="D6497" s="19" t="s">
        <v>8922</v>
      </c>
      <c r="E6497" s="19" t="s">
        <v>8948</v>
      </c>
    </row>
    <row r="6498" spans="1:5" x14ac:dyDescent="0.25">
      <c r="A6498" s="19">
        <v>13409</v>
      </c>
      <c r="B6498" s="19" t="s">
        <v>755</v>
      </c>
      <c r="C6498" s="19" t="s">
        <v>8368</v>
      </c>
      <c r="D6498" s="19" t="s">
        <v>8922</v>
      </c>
      <c r="E6498" s="19" t="s">
        <v>8949</v>
      </c>
    </row>
    <row r="6499" spans="1:5" x14ac:dyDescent="0.25">
      <c r="A6499" s="19">
        <v>13410</v>
      </c>
      <c r="B6499" s="19" t="s">
        <v>755</v>
      </c>
      <c r="C6499" s="19" t="s">
        <v>8368</v>
      </c>
      <c r="D6499" s="19" t="s">
        <v>8922</v>
      </c>
      <c r="E6499" s="19" t="s">
        <v>8950</v>
      </c>
    </row>
    <row r="6500" spans="1:5" x14ac:dyDescent="0.25">
      <c r="A6500" s="19">
        <v>13411</v>
      </c>
      <c r="B6500" s="19" t="s">
        <v>755</v>
      </c>
      <c r="C6500" s="19" t="s">
        <v>8368</v>
      </c>
      <c r="D6500" s="19" t="s">
        <v>8922</v>
      </c>
      <c r="E6500" s="19" t="s">
        <v>8951</v>
      </c>
    </row>
    <row r="6501" spans="1:5" x14ac:dyDescent="0.25">
      <c r="A6501" s="19">
        <v>13412</v>
      </c>
      <c r="B6501" s="19" t="s">
        <v>755</v>
      </c>
      <c r="C6501" s="19" t="s">
        <v>8368</v>
      </c>
      <c r="D6501" s="19" t="s">
        <v>8922</v>
      </c>
      <c r="E6501" s="19" t="s">
        <v>8952</v>
      </c>
    </row>
    <row r="6502" spans="1:5" x14ac:dyDescent="0.25">
      <c r="A6502" s="19">
        <v>13413</v>
      </c>
      <c r="B6502" s="19" t="s">
        <v>755</v>
      </c>
      <c r="C6502" s="19" t="s">
        <v>8368</v>
      </c>
      <c r="D6502" s="19" t="s">
        <v>8922</v>
      </c>
      <c r="E6502" s="19" t="s">
        <v>8953</v>
      </c>
    </row>
    <row r="6503" spans="1:5" x14ac:dyDescent="0.25">
      <c r="A6503" s="19">
        <v>13414</v>
      </c>
      <c r="B6503" s="19" t="s">
        <v>755</v>
      </c>
      <c r="C6503" s="19" t="s">
        <v>8368</v>
      </c>
      <c r="D6503" s="19" t="s">
        <v>8922</v>
      </c>
      <c r="E6503" s="19" t="s">
        <v>8954</v>
      </c>
    </row>
    <row r="6504" spans="1:5" x14ac:dyDescent="0.25">
      <c r="A6504" s="19">
        <v>13415</v>
      </c>
      <c r="B6504" s="19" t="s">
        <v>755</v>
      </c>
      <c r="C6504" s="19" t="s">
        <v>8368</v>
      </c>
      <c r="D6504" s="19" t="s">
        <v>8922</v>
      </c>
      <c r="E6504" s="19" t="s">
        <v>8955</v>
      </c>
    </row>
    <row r="6505" spans="1:5" x14ac:dyDescent="0.25">
      <c r="A6505" s="19">
        <v>13416</v>
      </c>
      <c r="B6505" s="19" t="s">
        <v>755</v>
      </c>
      <c r="C6505" s="19" t="s">
        <v>8368</v>
      </c>
      <c r="D6505" s="19" t="s">
        <v>8922</v>
      </c>
      <c r="E6505" s="19" t="s">
        <v>8956</v>
      </c>
    </row>
    <row r="6506" spans="1:5" x14ac:dyDescent="0.25">
      <c r="A6506" s="19">
        <v>13417</v>
      </c>
      <c r="B6506" s="19" t="s">
        <v>755</v>
      </c>
      <c r="C6506" s="19" t="s">
        <v>8368</v>
      </c>
      <c r="D6506" s="19" t="s">
        <v>8957</v>
      </c>
      <c r="E6506" s="19" t="s">
        <v>8958</v>
      </c>
    </row>
    <row r="6507" spans="1:5" x14ac:dyDescent="0.25">
      <c r="A6507" s="19">
        <v>13418</v>
      </c>
      <c r="B6507" s="19" t="s">
        <v>755</v>
      </c>
      <c r="C6507" s="19" t="s">
        <v>8368</v>
      </c>
      <c r="D6507" s="19" t="s">
        <v>8959</v>
      </c>
      <c r="E6507" s="19" t="s">
        <v>8960</v>
      </c>
    </row>
    <row r="6508" spans="1:5" x14ac:dyDescent="0.25">
      <c r="A6508" s="19">
        <v>13419</v>
      </c>
      <c r="B6508" s="19" t="s">
        <v>755</v>
      </c>
      <c r="C6508" s="19" t="s">
        <v>8368</v>
      </c>
      <c r="D6508" s="19" t="s">
        <v>8961</v>
      </c>
      <c r="E6508" s="19" t="s">
        <v>8962</v>
      </c>
    </row>
    <row r="6509" spans="1:5" x14ac:dyDescent="0.25">
      <c r="A6509" s="19">
        <v>13420</v>
      </c>
      <c r="B6509" s="19" t="s">
        <v>755</v>
      </c>
      <c r="C6509" s="19" t="s">
        <v>8368</v>
      </c>
      <c r="D6509" s="19" t="s">
        <v>8961</v>
      </c>
      <c r="E6509" s="19" t="s">
        <v>8963</v>
      </c>
    </row>
    <row r="6510" spans="1:5" x14ac:dyDescent="0.25">
      <c r="A6510" s="19">
        <v>13421</v>
      </c>
      <c r="B6510" s="19" t="s">
        <v>755</v>
      </c>
      <c r="C6510" s="19" t="s">
        <v>8368</v>
      </c>
      <c r="D6510" s="19" t="s">
        <v>8964</v>
      </c>
      <c r="E6510" s="19" t="s">
        <v>8965</v>
      </c>
    </row>
    <row r="6511" spans="1:5" x14ac:dyDescent="0.25">
      <c r="A6511" s="19">
        <v>13422</v>
      </c>
      <c r="B6511" s="19" t="s">
        <v>755</v>
      </c>
      <c r="C6511" s="19" t="s">
        <v>8368</v>
      </c>
      <c r="D6511" s="19" t="s">
        <v>8966</v>
      </c>
      <c r="E6511" s="19" t="s">
        <v>8967</v>
      </c>
    </row>
    <row r="6512" spans="1:5" x14ac:dyDescent="0.25">
      <c r="A6512" s="19">
        <v>13423</v>
      </c>
      <c r="B6512" s="19" t="s">
        <v>755</v>
      </c>
      <c r="C6512" s="19" t="s">
        <v>8368</v>
      </c>
      <c r="D6512" s="19" t="s">
        <v>8968</v>
      </c>
      <c r="E6512" s="19" t="s">
        <v>8969</v>
      </c>
    </row>
    <row r="6513" spans="1:5" x14ac:dyDescent="0.25">
      <c r="A6513" s="19">
        <v>13424</v>
      </c>
      <c r="B6513" s="19" t="s">
        <v>755</v>
      </c>
      <c r="C6513" s="19" t="s">
        <v>8368</v>
      </c>
      <c r="D6513" s="19" t="s">
        <v>8968</v>
      </c>
      <c r="E6513" s="19" t="s">
        <v>8969</v>
      </c>
    </row>
    <row r="6514" spans="1:5" x14ac:dyDescent="0.25">
      <c r="A6514" s="19">
        <v>13425</v>
      </c>
      <c r="B6514" s="19" t="s">
        <v>755</v>
      </c>
      <c r="C6514" s="19" t="s">
        <v>8368</v>
      </c>
      <c r="D6514" s="19" t="s">
        <v>8970</v>
      </c>
      <c r="E6514" s="19" t="s">
        <v>8971</v>
      </c>
    </row>
    <row r="6515" spans="1:5" x14ac:dyDescent="0.25">
      <c r="A6515" s="19">
        <v>13426</v>
      </c>
      <c r="B6515" s="19" t="s">
        <v>755</v>
      </c>
      <c r="C6515" s="19" t="s">
        <v>8368</v>
      </c>
      <c r="D6515" s="19" t="s">
        <v>8970</v>
      </c>
      <c r="E6515" s="19" t="s">
        <v>8972</v>
      </c>
    </row>
    <row r="6516" spans="1:5" x14ac:dyDescent="0.25">
      <c r="A6516" s="19">
        <v>13427</v>
      </c>
      <c r="B6516" s="19" t="s">
        <v>755</v>
      </c>
      <c r="C6516" s="19" t="s">
        <v>8368</v>
      </c>
      <c r="D6516" s="19" t="s">
        <v>8970</v>
      </c>
      <c r="E6516" s="19" t="s">
        <v>8973</v>
      </c>
    </row>
    <row r="6517" spans="1:5" x14ac:dyDescent="0.25">
      <c r="A6517" s="19">
        <v>13428</v>
      </c>
      <c r="B6517" s="19" t="s">
        <v>755</v>
      </c>
      <c r="C6517" s="19" t="s">
        <v>8368</v>
      </c>
      <c r="D6517" s="19" t="s">
        <v>8970</v>
      </c>
      <c r="E6517" s="19" t="s">
        <v>8974</v>
      </c>
    </row>
    <row r="6518" spans="1:5" x14ac:dyDescent="0.25">
      <c r="A6518" s="19">
        <v>13429</v>
      </c>
      <c r="B6518" s="19" t="s">
        <v>755</v>
      </c>
      <c r="C6518" s="19" t="s">
        <v>8365</v>
      </c>
      <c r="D6518" s="19" t="s">
        <v>8975</v>
      </c>
      <c r="E6518" s="19" t="s">
        <v>8976</v>
      </c>
    </row>
    <row r="6519" spans="1:5" x14ac:dyDescent="0.25">
      <c r="A6519" s="19">
        <v>13430</v>
      </c>
      <c r="B6519" s="19" t="s">
        <v>1911</v>
      </c>
      <c r="C6519" s="19" t="s">
        <v>8977</v>
      </c>
      <c r="D6519" s="19" t="s">
        <v>8978</v>
      </c>
      <c r="E6519" s="19" t="s">
        <v>8979</v>
      </c>
    </row>
    <row r="6520" spans="1:5" x14ac:dyDescent="0.25">
      <c r="A6520" s="19">
        <v>13431</v>
      </c>
      <c r="B6520" s="19" t="s">
        <v>1911</v>
      </c>
      <c r="C6520" s="19" t="s">
        <v>8977</v>
      </c>
      <c r="D6520" s="19" t="s">
        <v>8980</v>
      </c>
      <c r="E6520" s="19" t="s">
        <v>8981</v>
      </c>
    </row>
    <row r="6521" spans="1:5" x14ac:dyDescent="0.25">
      <c r="A6521" s="19">
        <v>13432</v>
      </c>
      <c r="B6521" s="19" t="s">
        <v>1911</v>
      </c>
      <c r="C6521" s="19" t="s">
        <v>8977</v>
      </c>
      <c r="D6521" s="19" t="s">
        <v>8980</v>
      </c>
      <c r="E6521" s="19" t="s">
        <v>8982</v>
      </c>
    </row>
    <row r="6522" spans="1:5" x14ac:dyDescent="0.25">
      <c r="A6522" s="19">
        <v>13433</v>
      </c>
      <c r="B6522" s="19" t="s">
        <v>1911</v>
      </c>
      <c r="C6522" s="19" t="s">
        <v>8977</v>
      </c>
      <c r="D6522" s="19" t="s">
        <v>8983</v>
      </c>
      <c r="E6522" s="19" t="s">
        <v>8984</v>
      </c>
    </row>
    <row r="6523" spans="1:5" x14ac:dyDescent="0.25">
      <c r="A6523" s="19">
        <v>13434</v>
      </c>
      <c r="B6523" s="19" t="s">
        <v>755</v>
      </c>
      <c r="C6523" s="19" t="s">
        <v>8328</v>
      </c>
      <c r="D6523" s="19" t="s">
        <v>8985</v>
      </c>
      <c r="E6523" s="19" t="s">
        <v>8986</v>
      </c>
    </row>
    <row r="6524" spans="1:5" x14ac:dyDescent="0.25">
      <c r="A6524" s="19">
        <v>13435</v>
      </c>
      <c r="B6524" s="19" t="s">
        <v>755</v>
      </c>
      <c r="C6524" s="19" t="s">
        <v>8328</v>
      </c>
      <c r="D6524" s="19" t="s">
        <v>8985</v>
      </c>
      <c r="E6524" s="19" t="s">
        <v>8987</v>
      </c>
    </row>
    <row r="6525" spans="1:5" x14ac:dyDescent="0.25">
      <c r="A6525" s="19">
        <v>13436</v>
      </c>
      <c r="B6525" s="19" t="s">
        <v>8337</v>
      </c>
      <c r="C6525" s="19" t="s">
        <v>8338</v>
      </c>
      <c r="D6525" s="19" t="s">
        <v>8988</v>
      </c>
      <c r="E6525" s="19" t="s">
        <v>8989</v>
      </c>
    </row>
    <row r="6526" spans="1:5" x14ac:dyDescent="0.25">
      <c r="A6526" s="19">
        <v>13437</v>
      </c>
      <c r="B6526" s="19" t="s">
        <v>8337</v>
      </c>
      <c r="C6526" s="19" t="s">
        <v>8338</v>
      </c>
      <c r="D6526" s="19" t="s">
        <v>8990</v>
      </c>
      <c r="E6526" s="19" t="s">
        <v>8991</v>
      </c>
    </row>
    <row r="6527" spans="1:5" x14ac:dyDescent="0.25">
      <c r="A6527" s="19">
        <v>13438</v>
      </c>
      <c r="B6527" s="19" t="s">
        <v>8337</v>
      </c>
      <c r="C6527" s="19" t="s">
        <v>8338</v>
      </c>
      <c r="D6527" s="19" t="s">
        <v>8992</v>
      </c>
      <c r="E6527" s="19" t="s">
        <v>8993</v>
      </c>
    </row>
    <row r="6528" spans="1:5" x14ac:dyDescent="0.25">
      <c r="A6528" s="19">
        <v>13439</v>
      </c>
      <c r="B6528" s="19" t="s">
        <v>8337</v>
      </c>
      <c r="C6528" s="19" t="s">
        <v>8338</v>
      </c>
      <c r="D6528" s="19" t="s">
        <v>8592</v>
      </c>
      <c r="E6528" s="19" t="s">
        <v>8994</v>
      </c>
    </row>
    <row r="6529" spans="1:5" x14ac:dyDescent="0.25">
      <c r="A6529" s="19">
        <v>13440</v>
      </c>
      <c r="B6529" s="19" t="s">
        <v>8337</v>
      </c>
      <c r="C6529" s="19" t="s">
        <v>8338</v>
      </c>
      <c r="D6529" s="19" t="s">
        <v>8995</v>
      </c>
      <c r="E6529" s="19" t="s">
        <v>8996</v>
      </c>
    </row>
    <row r="6530" spans="1:5" x14ac:dyDescent="0.25">
      <c r="A6530" s="19">
        <v>13441</v>
      </c>
      <c r="B6530" s="19" t="s">
        <v>8337</v>
      </c>
      <c r="C6530" s="19" t="s">
        <v>8338</v>
      </c>
      <c r="D6530" s="19" t="s">
        <v>8997</v>
      </c>
      <c r="E6530" s="19" t="s">
        <v>8998</v>
      </c>
    </row>
    <row r="6531" spans="1:5" x14ac:dyDescent="0.25">
      <c r="A6531" s="19">
        <v>13442</v>
      </c>
      <c r="B6531" s="19" t="s">
        <v>8337</v>
      </c>
      <c r="C6531" s="19" t="s">
        <v>8338</v>
      </c>
      <c r="D6531" s="19" t="s">
        <v>8597</v>
      </c>
      <c r="E6531" s="19" t="s">
        <v>8999</v>
      </c>
    </row>
    <row r="6532" spans="1:5" x14ac:dyDescent="0.25">
      <c r="A6532" s="19">
        <v>13443</v>
      </c>
      <c r="B6532" s="19" t="s">
        <v>8337</v>
      </c>
      <c r="C6532" s="19" t="s">
        <v>8338</v>
      </c>
      <c r="D6532" s="19" t="s">
        <v>9000</v>
      </c>
      <c r="E6532" s="19" t="s">
        <v>9001</v>
      </c>
    </row>
    <row r="6533" spans="1:5" x14ac:dyDescent="0.25">
      <c r="A6533" s="19">
        <v>13444</v>
      </c>
      <c r="B6533" s="19" t="s">
        <v>8337</v>
      </c>
      <c r="C6533" s="19" t="s">
        <v>8338</v>
      </c>
      <c r="D6533" s="19" t="s">
        <v>9000</v>
      </c>
      <c r="E6533" s="19" t="s">
        <v>9002</v>
      </c>
    </row>
    <row r="6534" spans="1:5" x14ac:dyDescent="0.25">
      <c r="A6534" s="19">
        <v>13445</v>
      </c>
      <c r="B6534" s="19" t="s">
        <v>8337</v>
      </c>
      <c r="C6534" s="19" t="s">
        <v>8338</v>
      </c>
      <c r="D6534" s="19" t="s">
        <v>9003</v>
      </c>
      <c r="E6534" s="19" t="s">
        <v>9004</v>
      </c>
    </row>
    <row r="6535" spans="1:5" x14ac:dyDescent="0.25">
      <c r="A6535" s="19">
        <v>13446</v>
      </c>
      <c r="B6535" s="19" t="s">
        <v>8337</v>
      </c>
      <c r="C6535" s="19" t="s">
        <v>8338</v>
      </c>
      <c r="D6535" s="19" t="s">
        <v>9005</v>
      </c>
      <c r="E6535" s="19" t="s">
        <v>9006</v>
      </c>
    </row>
    <row r="6536" spans="1:5" x14ac:dyDescent="0.25">
      <c r="A6536" s="19">
        <v>13447</v>
      </c>
      <c r="B6536" s="19" t="s">
        <v>8337</v>
      </c>
      <c r="C6536" s="19" t="s">
        <v>8338</v>
      </c>
      <c r="D6536" s="19" t="s">
        <v>9007</v>
      </c>
      <c r="E6536" s="19" t="s">
        <v>9008</v>
      </c>
    </row>
    <row r="6537" spans="1:5" x14ac:dyDescent="0.25">
      <c r="A6537" s="19">
        <v>13448</v>
      </c>
      <c r="B6537" s="19" t="s">
        <v>8337</v>
      </c>
      <c r="C6537" s="19" t="s">
        <v>8338</v>
      </c>
      <c r="D6537" s="19" t="s">
        <v>9009</v>
      </c>
      <c r="E6537" s="19" t="s">
        <v>9010</v>
      </c>
    </row>
    <row r="6538" spans="1:5" x14ac:dyDescent="0.25">
      <c r="A6538" s="19">
        <v>13449</v>
      </c>
      <c r="B6538" s="19" t="s">
        <v>8337</v>
      </c>
      <c r="C6538" s="19" t="s">
        <v>8338</v>
      </c>
      <c r="D6538" s="19" t="s">
        <v>9011</v>
      </c>
      <c r="E6538" s="19" t="s">
        <v>9012</v>
      </c>
    </row>
    <row r="6539" spans="1:5" x14ac:dyDescent="0.25">
      <c r="A6539" s="19">
        <v>13450</v>
      </c>
      <c r="B6539" s="19" t="s">
        <v>755</v>
      </c>
      <c r="C6539" s="19" t="s">
        <v>8322</v>
      </c>
      <c r="D6539" s="19" t="s">
        <v>9013</v>
      </c>
      <c r="E6539" s="19" t="s">
        <v>9014</v>
      </c>
    </row>
    <row r="6540" spans="1:5" x14ac:dyDescent="0.25">
      <c r="A6540" s="19">
        <v>13451</v>
      </c>
      <c r="B6540" s="19" t="s">
        <v>755</v>
      </c>
      <c r="C6540" s="19" t="s">
        <v>8322</v>
      </c>
      <c r="D6540" s="19" t="s">
        <v>2485</v>
      </c>
      <c r="E6540" s="19" t="s">
        <v>9015</v>
      </c>
    </row>
    <row r="6541" spans="1:5" x14ac:dyDescent="0.25">
      <c r="A6541" s="19">
        <v>13452</v>
      </c>
      <c r="B6541" s="19" t="s">
        <v>755</v>
      </c>
      <c r="C6541" s="19" t="s">
        <v>8462</v>
      </c>
      <c r="D6541" s="19" t="s">
        <v>9016</v>
      </c>
      <c r="E6541" s="19" t="s">
        <v>9017</v>
      </c>
    </row>
    <row r="6542" spans="1:5" x14ac:dyDescent="0.25">
      <c r="A6542" s="19">
        <v>13453</v>
      </c>
      <c r="B6542" s="19" t="s">
        <v>1911</v>
      </c>
      <c r="C6542" s="19" t="s">
        <v>8977</v>
      </c>
      <c r="D6542" s="19" t="s">
        <v>9018</v>
      </c>
      <c r="E6542" s="19" t="s">
        <v>9019</v>
      </c>
    </row>
    <row r="6543" spans="1:5" x14ac:dyDescent="0.25">
      <c r="A6543" s="19">
        <v>13454</v>
      </c>
      <c r="B6543" s="19" t="s">
        <v>1911</v>
      </c>
      <c r="C6543" s="19" t="s">
        <v>8977</v>
      </c>
      <c r="D6543" s="19" t="s">
        <v>9020</v>
      </c>
      <c r="E6543" s="19" t="s">
        <v>9021</v>
      </c>
    </row>
    <row r="6544" spans="1:5" x14ac:dyDescent="0.25">
      <c r="A6544" s="19">
        <v>13455</v>
      </c>
      <c r="B6544" s="19" t="s">
        <v>1911</v>
      </c>
      <c r="C6544" s="19" t="s">
        <v>8977</v>
      </c>
      <c r="D6544" s="19" t="s">
        <v>9022</v>
      </c>
      <c r="E6544" s="19" t="s">
        <v>9023</v>
      </c>
    </row>
    <row r="6545" spans="1:5" x14ac:dyDescent="0.25">
      <c r="A6545" s="19">
        <v>13456</v>
      </c>
      <c r="B6545" s="19" t="s">
        <v>1911</v>
      </c>
      <c r="C6545" s="19" t="s">
        <v>8977</v>
      </c>
      <c r="D6545" s="19" t="s">
        <v>9024</v>
      </c>
      <c r="E6545" s="19" t="s">
        <v>9025</v>
      </c>
    </row>
    <row r="6546" spans="1:5" x14ac:dyDescent="0.25">
      <c r="A6546" s="19">
        <v>13457</v>
      </c>
      <c r="B6546" s="19" t="s">
        <v>755</v>
      </c>
      <c r="C6546" s="19" t="s">
        <v>8319</v>
      </c>
      <c r="D6546" s="19" t="s">
        <v>9026</v>
      </c>
      <c r="E6546" s="19" t="s">
        <v>9027</v>
      </c>
    </row>
    <row r="6547" spans="1:5" x14ac:dyDescent="0.25">
      <c r="A6547" s="19">
        <v>13458</v>
      </c>
      <c r="B6547" s="19" t="s">
        <v>755</v>
      </c>
      <c r="C6547" s="19" t="s">
        <v>8319</v>
      </c>
      <c r="D6547" s="19" t="s">
        <v>9028</v>
      </c>
      <c r="E6547" s="19" t="s">
        <v>9029</v>
      </c>
    </row>
    <row r="6548" spans="1:5" x14ac:dyDescent="0.25">
      <c r="A6548" s="19">
        <v>13459</v>
      </c>
      <c r="B6548" s="19" t="s">
        <v>755</v>
      </c>
      <c r="C6548" s="19" t="s">
        <v>8319</v>
      </c>
      <c r="D6548" s="19" t="s">
        <v>9030</v>
      </c>
      <c r="E6548" s="19" t="s">
        <v>9031</v>
      </c>
    </row>
    <row r="6549" spans="1:5" x14ac:dyDescent="0.25">
      <c r="A6549" s="19">
        <v>13460</v>
      </c>
      <c r="B6549" s="19" t="s">
        <v>755</v>
      </c>
      <c r="C6549" s="19" t="s">
        <v>8319</v>
      </c>
      <c r="D6549" s="19" t="s">
        <v>9032</v>
      </c>
      <c r="E6549" s="19" t="s">
        <v>9033</v>
      </c>
    </row>
    <row r="6550" spans="1:5" x14ac:dyDescent="0.25">
      <c r="A6550" s="19">
        <v>13461</v>
      </c>
      <c r="B6550" s="19" t="s">
        <v>8337</v>
      </c>
      <c r="C6550" s="19" t="s">
        <v>8338</v>
      </c>
      <c r="D6550" s="19" t="s">
        <v>9034</v>
      </c>
      <c r="E6550" s="19" t="s">
        <v>9035</v>
      </c>
    </row>
    <row r="6551" spans="1:5" x14ac:dyDescent="0.25">
      <c r="A6551" s="19">
        <v>13462</v>
      </c>
      <c r="B6551" s="19" t="s">
        <v>8337</v>
      </c>
      <c r="C6551" s="19" t="s">
        <v>8338</v>
      </c>
      <c r="D6551" s="19" t="s">
        <v>9036</v>
      </c>
      <c r="E6551" s="19" t="s">
        <v>9037</v>
      </c>
    </row>
    <row r="6552" spans="1:5" x14ac:dyDescent="0.25">
      <c r="A6552" s="19">
        <v>13463</v>
      </c>
      <c r="B6552" s="19" t="s">
        <v>8337</v>
      </c>
      <c r="C6552" s="19" t="s">
        <v>8338</v>
      </c>
      <c r="D6552" s="19" t="s">
        <v>9038</v>
      </c>
      <c r="E6552" s="19" t="s">
        <v>9039</v>
      </c>
    </row>
    <row r="6553" spans="1:5" x14ac:dyDescent="0.25">
      <c r="A6553" s="19">
        <v>13464</v>
      </c>
      <c r="B6553" s="19" t="s">
        <v>8337</v>
      </c>
      <c r="C6553" s="19" t="s">
        <v>8338</v>
      </c>
      <c r="D6553" s="19" t="s">
        <v>9040</v>
      </c>
      <c r="E6553" s="19" t="s">
        <v>9041</v>
      </c>
    </row>
    <row r="6554" spans="1:5" x14ac:dyDescent="0.25">
      <c r="A6554" s="19">
        <v>13465</v>
      </c>
      <c r="B6554" s="19" t="s">
        <v>1911</v>
      </c>
      <c r="C6554" s="19" t="s">
        <v>8977</v>
      </c>
      <c r="D6554" s="19" t="s">
        <v>9042</v>
      </c>
      <c r="E6554" s="19" t="s">
        <v>9043</v>
      </c>
    </row>
    <row r="6555" spans="1:5" x14ac:dyDescent="0.25">
      <c r="A6555" s="19">
        <v>13467</v>
      </c>
      <c r="B6555" s="19" t="s">
        <v>8337</v>
      </c>
      <c r="C6555" s="19" t="s">
        <v>8338</v>
      </c>
      <c r="D6555" s="19" t="s">
        <v>9044</v>
      </c>
      <c r="E6555" s="19" t="s">
        <v>9045</v>
      </c>
    </row>
    <row r="6556" spans="1:5" x14ac:dyDescent="0.25">
      <c r="A6556" s="19">
        <v>13468</v>
      </c>
      <c r="B6556" s="19" t="s">
        <v>8337</v>
      </c>
      <c r="C6556" s="19" t="s">
        <v>8338</v>
      </c>
      <c r="D6556" s="19" t="s">
        <v>9046</v>
      </c>
      <c r="E6556" s="19" t="s">
        <v>9047</v>
      </c>
    </row>
    <row r="6557" spans="1:5" x14ac:dyDescent="0.25">
      <c r="A6557" s="19">
        <v>13469</v>
      </c>
      <c r="B6557" s="19" t="s">
        <v>8337</v>
      </c>
      <c r="C6557" s="19" t="s">
        <v>8338</v>
      </c>
      <c r="D6557" s="19" t="s">
        <v>9048</v>
      </c>
      <c r="E6557" s="19" t="s">
        <v>9049</v>
      </c>
    </row>
    <row r="6558" spans="1:5" x14ac:dyDescent="0.25">
      <c r="A6558" s="19">
        <v>13471</v>
      </c>
      <c r="B6558" s="19" t="s">
        <v>8337</v>
      </c>
      <c r="C6558" s="19" t="s">
        <v>8338</v>
      </c>
      <c r="D6558" s="19" t="s">
        <v>9050</v>
      </c>
      <c r="E6558" s="19" t="s">
        <v>9051</v>
      </c>
    </row>
    <row r="6559" spans="1:5" x14ac:dyDescent="0.25">
      <c r="A6559" s="19">
        <v>13472</v>
      </c>
      <c r="B6559" s="19" t="s">
        <v>428</v>
      </c>
      <c r="C6559" s="19" t="s">
        <v>8480</v>
      </c>
      <c r="D6559" s="19" t="s">
        <v>9052</v>
      </c>
      <c r="E6559" s="19" t="s">
        <v>9053</v>
      </c>
    </row>
    <row r="6560" spans="1:5" x14ac:dyDescent="0.25">
      <c r="A6560" s="19">
        <v>13473</v>
      </c>
      <c r="B6560" s="19" t="s">
        <v>8337</v>
      </c>
      <c r="C6560" s="19" t="s">
        <v>8338</v>
      </c>
      <c r="D6560" s="19" t="s">
        <v>9054</v>
      </c>
      <c r="E6560" s="19" t="s">
        <v>9055</v>
      </c>
    </row>
    <row r="6561" spans="1:5" x14ac:dyDescent="0.25">
      <c r="A6561" s="19">
        <v>13474</v>
      </c>
      <c r="B6561" s="19" t="s">
        <v>8337</v>
      </c>
      <c r="C6561" s="19" t="s">
        <v>8338</v>
      </c>
      <c r="D6561" s="19" t="s">
        <v>9056</v>
      </c>
      <c r="E6561" s="19" t="s">
        <v>9057</v>
      </c>
    </row>
    <row r="6562" spans="1:5" x14ac:dyDescent="0.25">
      <c r="A6562" s="19">
        <v>13475</v>
      </c>
      <c r="B6562" s="19" t="s">
        <v>8337</v>
      </c>
      <c r="C6562" s="19" t="s">
        <v>8338</v>
      </c>
      <c r="D6562" s="19" t="s">
        <v>9058</v>
      </c>
      <c r="E6562" s="19" t="s">
        <v>9059</v>
      </c>
    </row>
    <row r="6563" spans="1:5" x14ac:dyDescent="0.25">
      <c r="A6563" s="19">
        <v>13476</v>
      </c>
      <c r="B6563" s="19" t="s">
        <v>8337</v>
      </c>
      <c r="C6563" s="19" t="s">
        <v>8338</v>
      </c>
      <c r="D6563" s="19" t="s">
        <v>9058</v>
      </c>
      <c r="E6563" s="19" t="s">
        <v>9060</v>
      </c>
    </row>
    <row r="6564" spans="1:5" x14ac:dyDescent="0.25">
      <c r="A6564" s="19">
        <v>13478</v>
      </c>
      <c r="B6564" s="19" t="s">
        <v>8337</v>
      </c>
      <c r="C6564" s="19" t="s">
        <v>8338</v>
      </c>
      <c r="D6564" s="19" t="s">
        <v>9061</v>
      </c>
      <c r="E6564" s="19" t="s">
        <v>9062</v>
      </c>
    </row>
    <row r="6565" spans="1:5" x14ac:dyDescent="0.25">
      <c r="A6565" s="19">
        <v>13480</v>
      </c>
      <c r="B6565" s="19" t="s">
        <v>428</v>
      </c>
      <c r="C6565" s="19" t="s">
        <v>8480</v>
      </c>
      <c r="D6565" s="19" t="s">
        <v>9063</v>
      </c>
      <c r="E6565" s="19" t="s">
        <v>9064</v>
      </c>
    </row>
    <row r="6566" spans="1:5" x14ac:dyDescent="0.25">
      <c r="A6566" s="19">
        <v>13481</v>
      </c>
      <c r="B6566" s="19" t="s">
        <v>428</v>
      </c>
      <c r="C6566" s="19" t="s">
        <v>8480</v>
      </c>
      <c r="D6566" s="19" t="s">
        <v>9063</v>
      </c>
      <c r="E6566" s="19" t="s">
        <v>9065</v>
      </c>
    </row>
    <row r="6567" spans="1:5" x14ac:dyDescent="0.25">
      <c r="A6567" s="19">
        <v>13482</v>
      </c>
      <c r="B6567" s="19" t="s">
        <v>428</v>
      </c>
      <c r="C6567" s="19" t="s">
        <v>8480</v>
      </c>
      <c r="D6567" s="19" t="s">
        <v>9066</v>
      </c>
      <c r="E6567" s="19"/>
    </row>
    <row r="6568" spans="1:5" x14ac:dyDescent="0.25">
      <c r="A6568" s="19">
        <v>13483</v>
      </c>
      <c r="B6568" s="19" t="s">
        <v>428</v>
      </c>
      <c r="C6568" s="19" t="s">
        <v>8480</v>
      </c>
      <c r="D6568" s="19" t="s">
        <v>9067</v>
      </c>
      <c r="E6568" s="19" t="s">
        <v>9068</v>
      </c>
    </row>
    <row r="6569" spans="1:5" x14ac:dyDescent="0.25">
      <c r="A6569" s="19">
        <v>13484</v>
      </c>
      <c r="B6569" s="19" t="s">
        <v>428</v>
      </c>
      <c r="C6569" s="19" t="s">
        <v>8480</v>
      </c>
      <c r="D6569" s="19" t="s">
        <v>1913</v>
      </c>
      <c r="E6569" s="19"/>
    </row>
    <row r="6570" spans="1:5" x14ac:dyDescent="0.25">
      <c r="A6570" s="19">
        <v>13485</v>
      </c>
      <c r="B6570" s="19" t="s">
        <v>428</v>
      </c>
      <c r="C6570" s="19" t="s">
        <v>8480</v>
      </c>
      <c r="D6570" s="19" t="s">
        <v>9069</v>
      </c>
      <c r="E6570" s="19" t="s">
        <v>9070</v>
      </c>
    </row>
    <row r="6571" spans="1:5" x14ac:dyDescent="0.25">
      <c r="A6571" s="19">
        <v>13486</v>
      </c>
      <c r="B6571" s="19" t="s">
        <v>428</v>
      </c>
      <c r="C6571" s="19" t="s">
        <v>8480</v>
      </c>
      <c r="D6571" s="19" t="s">
        <v>9071</v>
      </c>
      <c r="E6571" s="19" t="s">
        <v>9072</v>
      </c>
    </row>
    <row r="6572" spans="1:5" x14ac:dyDescent="0.25">
      <c r="A6572" s="19">
        <v>13487</v>
      </c>
      <c r="B6572" s="19" t="s">
        <v>428</v>
      </c>
      <c r="C6572" s="19" t="s">
        <v>8480</v>
      </c>
      <c r="D6572" s="19" t="s">
        <v>9073</v>
      </c>
      <c r="E6572" s="19"/>
    </row>
    <row r="6573" spans="1:5" x14ac:dyDescent="0.25">
      <c r="A6573" s="19">
        <v>13488</v>
      </c>
      <c r="B6573" s="19" t="s">
        <v>8337</v>
      </c>
      <c r="C6573" s="19" t="s">
        <v>8338</v>
      </c>
      <c r="D6573" s="19" t="s">
        <v>8585</v>
      </c>
      <c r="E6573" s="19" t="s">
        <v>9074</v>
      </c>
    </row>
    <row r="6574" spans="1:5" x14ac:dyDescent="0.25">
      <c r="A6574" s="19">
        <v>13489</v>
      </c>
      <c r="B6574" s="19" t="s">
        <v>8337</v>
      </c>
      <c r="C6574" s="19" t="s">
        <v>8338</v>
      </c>
      <c r="D6574" s="19" t="s">
        <v>8585</v>
      </c>
      <c r="E6574" s="19" t="s">
        <v>9075</v>
      </c>
    </row>
    <row r="6575" spans="1:5" x14ac:dyDescent="0.25">
      <c r="A6575" s="19">
        <v>13490</v>
      </c>
      <c r="B6575" s="19" t="s">
        <v>8337</v>
      </c>
      <c r="C6575" s="19" t="s">
        <v>8338</v>
      </c>
      <c r="D6575" s="19" t="s">
        <v>8585</v>
      </c>
      <c r="E6575" s="19" t="s">
        <v>9076</v>
      </c>
    </row>
    <row r="6576" spans="1:5" x14ac:dyDescent="0.25">
      <c r="A6576" s="19">
        <v>13491</v>
      </c>
      <c r="B6576" s="19" t="s">
        <v>8342</v>
      </c>
      <c r="C6576" s="19" t="s">
        <v>8343</v>
      </c>
      <c r="D6576" s="19" t="s">
        <v>8585</v>
      </c>
      <c r="E6576" s="19" t="s">
        <v>9077</v>
      </c>
    </row>
    <row r="6577" spans="1:5" x14ac:dyDescent="0.25">
      <c r="A6577" s="19">
        <v>13492</v>
      </c>
      <c r="B6577" s="19" t="s">
        <v>8342</v>
      </c>
      <c r="C6577" s="19" t="s">
        <v>8343</v>
      </c>
      <c r="D6577" s="19" t="s">
        <v>8585</v>
      </c>
      <c r="E6577" s="19" t="s">
        <v>9078</v>
      </c>
    </row>
    <row r="6578" spans="1:5" x14ac:dyDescent="0.25">
      <c r="A6578" s="19">
        <v>13493</v>
      </c>
      <c r="B6578" s="19" t="s">
        <v>8342</v>
      </c>
      <c r="C6578" s="19" t="s">
        <v>8343</v>
      </c>
      <c r="D6578" s="19" t="s">
        <v>8585</v>
      </c>
      <c r="E6578" s="19" t="s">
        <v>9079</v>
      </c>
    </row>
    <row r="6579" spans="1:5" x14ac:dyDescent="0.25">
      <c r="A6579" s="19">
        <v>13494</v>
      </c>
      <c r="B6579" s="19" t="s">
        <v>8342</v>
      </c>
      <c r="C6579" s="19" t="s">
        <v>8343</v>
      </c>
      <c r="D6579" s="19" t="s">
        <v>8585</v>
      </c>
      <c r="E6579" s="19" t="s">
        <v>9080</v>
      </c>
    </row>
    <row r="6580" spans="1:5" x14ac:dyDescent="0.25">
      <c r="A6580" s="19">
        <v>13495</v>
      </c>
      <c r="B6580" s="19" t="s">
        <v>8342</v>
      </c>
      <c r="C6580" s="19" t="s">
        <v>8343</v>
      </c>
      <c r="D6580" s="19" t="s">
        <v>8585</v>
      </c>
      <c r="E6580" s="19" t="s">
        <v>9081</v>
      </c>
    </row>
    <row r="6581" spans="1:5" x14ac:dyDescent="0.25">
      <c r="A6581" s="19">
        <v>13496</v>
      </c>
      <c r="B6581" s="19" t="s">
        <v>8342</v>
      </c>
      <c r="C6581" s="19" t="s">
        <v>8343</v>
      </c>
      <c r="D6581" s="19" t="s">
        <v>8585</v>
      </c>
      <c r="E6581" s="19" t="s">
        <v>9082</v>
      </c>
    </row>
    <row r="6582" spans="1:5" x14ac:dyDescent="0.25">
      <c r="A6582" s="19">
        <v>13497</v>
      </c>
      <c r="B6582" s="19" t="s">
        <v>8342</v>
      </c>
      <c r="C6582" s="19" t="s">
        <v>8343</v>
      </c>
      <c r="D6582" s="19" t="s">
        <v>9083</v>
      </c>
      <c r="E6582" s="19" t="s">
        <v>9084</v>
      </c>
    </row>
    <row r="6583" spans="1:5" x14ac:dyDescent="0.25">
      <c r="A6583" s="19">
        <v>13498</v>
      </c>
      <c r="B6583" s="19" t="s">
        <v>8342</v>
      </c>
      <c r="C6583" s="19" t="s">
        <v>8343</v>
      </c>
      <c r="D6583" s="19" t="s">
        <v>9083</v>
      </c>
      <c r="E6583" s="19" t="s">
        <v>9085</v>
      </c>
    </row>
    <row r="6584" spans="1:5" x14ac:dyDescent="0.25">
      <c r="A6584" s="19">
        <v>13499</v>
      </c>
      <c r="B6584" s="19" t="s">
        <v>428</v>
      </c>
      <c r="C6584" s="19" t="s">
        <v>8480</v>
      </c>
      <c r="D6584" s="19" t="s">
        <v>8436</v>
      </c>
      <c r="E6584" s="19" t="s">
        <v>9086</v>
      </c>
    </row>
    <row r="6585" spans="1:5" x14ac:dyDescent="0.25">
      <c r="A6585" s="19">
        <v>13500</v>
      </c>
      <c r="B6585" s="19" t="s">
        <v>428</v>
      </c>
      <c r="C6585" s="19" t="s">
        <v>8480</v>
      </c>
      <c r="D6585" s="19" t="s">
        <v>9087</v>
      </c>
      <c r="E6585" s="19" t="s">
        <v>9088</v>
      </c>
    </row>
    <row r="6586" spans="1:5" x14ac:dyDescent="0.25">
      <c r="A6586" s="19">
        <v>13501</v>
      </c>
      <c r="B6586" s="19" t="s">
        <v>428</v>
      </c>
      <c r="C6586" s="19" t="s">
        <v>8480</v>
      </c>
      <c r="D6586" s="19" t="s">
        <v>8446</v>
      </c>
      <c r="E6586" s="19" t="s">
        <v>9089</v>
      </c>
    </row>
    <row r="6587" spans="1:5" x14ac:dyDescent="0.25">
      <c r="A6587" s="19">
        <v>13502</v>
      </c>
      <c r="B6587" s="19" t="s">
        <v>428</v>
      </c>
      <c r="C6587" s="19" t="s">
        <v>8480</v>
      </c>
      <c r="D6587" s="19" t="s">
        <v>8448</v>
      </c>
      <c r="E6587" s="19" t="s">
        <v>9090</v>
      </c>
    </row>
    <row r="6588" spans="1:5" x14ac:dyDescent="0.25">
      <c r="A6588" s="19">
        <v>13503</v>
      </c>
      <c r="B6588" s="19" t="s">
        <v>428</v>
      </c>
      <c r="C6588" s="19" t="s">
        <v>8480</v>
      </c>
      <c r="D6588" s="19" t="s">
        <v>8389</v>
      </c>
      <c r="E6588" s="19" t="s">
        <v>9091</v>
      </c>
    </row>
    <row r="6589" spans="1:5" x14ac:dyDescent="0.25">
      <c r="A6589" s="19">
        <v>13504</v>
      </c>
      <c r="B6589" s="19" t="s">
        <v>428</v>
      </c>
      <c r="C6589" s="19" t="s">
        <v>8480</v>
      </c>
      <c r="D6589" s="19" t="s">
        <v>8391</v>
      </c>
      <c r="E6589" s="19" t="s">
        <v>9092</v>
      </c>
    </row>
    <row r="6590" spans="1:5" x14ac:dyDescent="0.25">
      <c r="A6590" s="19">
        <v>13505</v>
      </c>
      <c r="B6590" s="19" t="s">
        <v>428</v>
      </c>
      <c r="C6590" s="19" t="s">
        <v>8480</v>
      </c>
      <c r="D6590" s="19" t="s">
        <v>9093</v>
      </c>
      <c r="E6590" s="19" t="s">
        <v>9094</v>
      </c>
    </row>
    <row r="6591" spans="1:5" x14ac:dyDescent="0.25">
      <c r="A6591" s="19">
        <v>13506</v>
      </c>
      <c r="B6591" s="19" t="s">
        <v>428</v>
      </c>
      <c r="C6591" s="19" t="s">
        <v>8480</v>
      </c>
      <c r="D6591" s="19" t="s">
        <v>9095</v>
      </c>
      <c r="E6591" s="19" t="s">
        <v>9096</v>
      </c>
    </row>
    <row r="6592" spans="1:5" x14ac:dyDescent="0.25">
      <c r="A6592" s="19">
        <v>13507</v>
      </c>
      <c r="B6592" s="19" t="s">
        <v>428</v>
      </c>
      <c r="C6592" s="19" t="s">
        <v>8480</v>
      </c>
      <c r="D6592" s="19" t="s">
        <v>9097</v>
      </c>
      <c r="E6592" s="19"/>
    </row>
    <row r="6593" spans="1:5" x14ac:dyDescent="0.25">
      <c r="A6593" s="19">
        <v>13508</v>
      </c>
      <c r="B6593" s="19" t="s">
        <v>428</v>
      </c>
      <c r="C6593" s="19" t="s">
        <v>8480</v>
      </c>
      <c r="D6593" s="19" t="s">
        <v>9098</v>
      </c>
      <c r="E6593" s="19"/>
    </row>
    <row r="6594" spans="1:5" x14ac:dyDescent="0.25">
      <c r="A6594" s="19">
        <v>13509</v>
      </c>
      <c r="B6594" s="19" t="s">
        <v>428</v>
      </c>
      <c r="C6594" s="19" t="s">
        <v>8480</v>
      </c>
      <c r="D6594" s="19" t="s">
        <v>9099</v>
      </c>
      <c r="E6594" s="19"/>
    </row>
    <row r="6595" spans="1:5" x14ac:dyDescent="0.25">
      <c r="A6595" s="19">
        <v>13510</v>
      </c>
      <c r="B6595" s="19" t="s">
        <v>428</v>
      </c>
      <c r="C6595" s="19" t="s">
        <v>8480</v>
      </c>
      <c r="D6595" s="19" t="s">
        <v>9098</v>
      </c>
      <c r="E6595" s="19"/>
    </row>
    <row r="6596" spans="1:5" x14ac:dyDescent="0.25">
      <c r="A6596" s="19">
        <v>13511</v>
      </c>
      <c r="B6596" s="19" t="s">
        <v>428</v>
      </c>
      <c r="C6596" s="19" t="s">
        <v>8480</v>
      </c>
      <c r="D6596" s="19" t="s">
        <v>9099</v>
      </c>
      <c r="E6596" s="19"/>
    </row>
    <row r="6597" spans="1:5" x14ac:dyDescent="0.25">
      <c r="A6597" s="19">
        <v>13512</v>
      </c>
      <c r="B6597" s="19" t="s">
        <v>8337</v>
      </c>
      <c r="C6597" s="19" t="s">
        <v>8338</v>
      </c>
      <c r="D6597" s="19" t="s">
        <v>9100</v>
      </c>
      <c r="E6597" s="19" t="s">
        <v>9101</v>
      </c>
    </row>
    <row r="6598" spans="1:5" x14ac:dyDescent="0.25">
      <c r="A6598" s="19">
        <v>13513</v>
      </c>
      <c r="B6598" s="19" t="s">
        <v>428</v>
      </c>
      <c r="C6598" s="19" t="s">
        <v>8480</v>
      </c>
      <c r="D6598" s="19" t="s">
        <v>9102</v>
      </c>
      <c r="E6598" s="19"/>
    </row>
    <row r="6599" spans="1:5" x14ac:dyDescent="0.25">
      <c r="A6599" s="19">
        <v>13514</v>
      </c>
      <c r="B6599" s="19" t="s">
        <v>8337</v>
      </c>
      <c r="C6599" s="19" t="s">
        <v>8338</v>
      </c>
      <c r="D6599" s="19" t="s">
        <v>9103</v>
      </c>
      <c r="E6599" s="19" t="s">
        <v>9104</v>
      </c>
    </row>
    <row r="6600" spans="1:5" x14ac:dyDescent="0.25">
      <c r="A6600" s="19">
        <v>13515</v>
      </c>
      <c r="B6600" s="19" t="s">
        <v>8337</v>
      </c>
      <c r="C6600" s="19" t="s">
        <v>8338</v>
      </c>
      <c r="D6600" s="19" t="s">
        <v>9105</v>
      </c>
      <c r="E6600" s="19" t="s">
        <v>9106</v>
      </c>
    </row>
    <row r="6601" spans="1:5" x14ac:dyDescent="0.25">
      <c r="A6601" s="19">
        <v>13516</v>
      </c>
      <c r="B6601" s="19" t="s">
        <v>8337</v>
      </c>
      <c r="C6601" s="19" t="s">
        <v>8338</v>
      </c>
      <c r="D6601" s="19" t="s">
        <v>9105</v>
      </c>
      <c r="E6601" s="19" t="s">
        <v>9107</v>
      </c>
    </row>
    <row r="6602" spans="1:5" x14ac:dyDescent="0.25">
      <c r="A6602" s="19">
        <v>13517</v>
      </c>
      <c r="B6602" s="19" t="s">
        <v>8337</v>
      </c>
      <c r="C6602" s="19" t="s">
        <v>8338</v>
      </c>
      <c r="D6602" s="19" t="s">
        <v>9105</v>
      </c>
      <c r="E6602" s="19" t="s">
        <v>9108</v>
      </c>
    </row>
    <row r="6603" spans="1:5" x14ac:dyDescent="0.25">
      <c r="A6603" s="19">
        <v>13518</v>
      </c>
      <c r="B6603" s="19" t="s">
        <v>8337</v>
      </c>
      <c r="C6603" s="19" t="s">
        <v>8338</v>
      </c>
      <c r="D6603" s="19" t="s">
        <v>9105</v>
      </c>
      <c r="E6603" s="19" t="s">
        <v>9109</v>
      </c>
    </row>
    <row r="6604" spans="1:5" x14ac:dyDescent="0.25">
      <c r="A6604" s="19">
        <v>13519</v>
      </c>
      <c r="B6604" s="19" t="s">
        <v>8337</v>
      </c>
      <c r="C6604" s="19" t="s">
        <v>8338</v>
      </c>
      <c r="D6604" s="19" t="s">
        <v>9105</v>
      </c>
      <c r="E6604" s="19" t="s">
        <v>9110</v>
      </c>
    </row>
    <row r="6605" spans="1:5" x14ac:dyDescent="0.25">
      <c r="A6605" s="19">
        <v>13520</v>
      </c>
      <c r="B6605" s="19" t="s">
        <v>8337</v>
      </c>
      <c r="C6605" s="19" t="s">
        <v>8338</v>
      </c>
      <c r="D6605" s="19" t="s">
        <v>9111</v>
      </c>
      <c r="E6605" s="19" t="s">
        <v>9112</v>
      </c>
    </row>
    <row r="6606" spans="1:5" x14ac:dyDescent="0.25">
      <c r="A6606" s="19">
        <v>13521</v>
      </c>
      <c r="B6606" s="19" t="s">
        <v>8337</v>
      </c>
      <c r="C6606" s="19" t="s">
        <v>8338</v>
      </c>
      <c r="D6606" s="19" t="s">
        <v>9111</v>
      </c>
      <c r="E6606" s="19" t="s">
        <v>9113</v>
      </c>
    </row>
    <row r="6607" spans="1:5" x14ac:dyDescent="0.25">
      <c r="A6607" s="19">
        <v>13522</v>
      </c>
      <c r="B6607" s="19" t="s">
        <v>8337</v>
      </c>
      <c r="C6607" s="19" t="s">
        <v>8338</v>
      </c>
      <c r="D6607" s="19" t="s">
        <v>9111</v>
      </c>
      <c r="E6607" s="19" t="s">
        <v>9114</v>
      </c>
    </row>
    <row r="6608" spans="1:5" x14ac:dyDescent="0.25">
      <c r="A6608" s="19">
        <v>13523</v>
      </c>
      <c r="B6608" s="19" t="s">
        <v>8337</v>
      </c>
      <c r="C6608" s="19" t="s">
        <v>8338</v>
      </c>
      <c r="D6608" s="19" t="s">
        <v>9115</v>
      </c>
      <c r="E6608" s="19" t="s">
        <v>9116</v>
      </c>
    </row>
    <row r="6609" spans="1:5" x14ac:dyDescent="0.25">
      <c r="A6609" s="19">
        <v>13524</v>
      </c>
      <c r="B6609" s="19" t="s">
        <v>8337</v>
      </c>
      <c r="C6609" s="19" t="s">
        <v>8338</v>
      </c>
      <c r="D6609" s="19" t="s">
        <v>9115</v>
      </c>
      <c r="E6609" s="19" t="s">
        <v>9117</v>
      </c>
    </row>
    <row r="6610" spans="1:5" x14ac:dyDescent="0.25">
      <c r="A6610" s="19">
        <v>13525</v>
      </c>
      <c r="B6610" s="19" t="s">
        <v>1911</v>
      </c>
      <c r="C6610" s="19" t="s">
        <v>8977</v>
      </c>
      <c r="D6610" s="19" t="s">
        <v>1910</v>
      </c>
      <c r="E6610" s="19" t="s">
        <v>9118</v>
      </c>
    </row>
    <row r="6611" spans="1:5" x14ac:dyDescent="0.25">
      <c r="A6611" s="19">
        <v>13526</v>
      </c>
      <c r="B6611" s="19" t="s">
        <v>8337</v>
      </c>
      <c r="C6611" s="19" t="s">
        <v>8338</v>
      </c>
      <c r="D6611" s="19" t="s">
        <v>9119</v>
      </c>
      <c r="E6611" s="19" t="s">
        <v>9120</v>
      </c>
    </row>
    <row r="6612" spans="1:5" x14ac:dyDescent="0.25">
      <c r="A6612" s="19">
        <v>13528</v>
      </c>
      <c r="B6612" s="19" t="s">
        <v>428</v>
      </c>
      <c r="C6612" s="19" t="s">
        <v>8480</v>
      </c>
      <c r="D6612" s="19" t="s">
        <v>8379</v>
      </c>
      <c r="E6612" s="19"/>
    </row>
    <row r="6613" spans="1:5" x14ac:dyDescent="0.25">
      <c r="A6613" s="19">
        <v>13529</v>
      </c>
      <c r="B6613" s="19" t="s">
        <v>428</v>
      </c>
      <c r="C6613" s="19" t="s">
        <v>8480</v>
      </c>
      <c r="D6613" s="19" t="s">
        <v>9121</v>
      </c>
      <c r="E6613" s="19"/>
    </row>
    <row r="6614" spans="1:5" x14ac:dyDescent="0.25">
      <c r="A6614" s="19">
        <v>13530</v>
      </c>
      <c r="B6614" s="19" t="s">
        <v>428</v>
      </c>
      <c r="C6614" s="19" t="s">
        <v>8480</v>
      </c>
      <c r="D6614" s="19" t="s">
        <v>8525</v>
      </c>
      <c r="E6614" s="19" t="s">
        <v>8526</v>
      </c>
    </row>
    <row r="6615" spans="1:5" x14ac:dyDescent="0.25">
      <c r="A6615" s="19">
        <v>13531</v>
      </c>
      <c r="B6615" s="19" t="s">
        <v>1765</v>
      </c>
      <c r="C6615" s="19" t="s">
        <v>8357</v>
      </c>
      <c r="D6615" s="19" t="s">
        <v>8341</v>
      </c>
      <c r="E6615" s="19"/>
    </row>
    <row r="6616" spans="1:5" x14ac:dyDescent="0.25">
      <c r="A6616" s="19">
        <v>13532</v>
      </c>
      <c r="B6616" s="19" t="s">
        <v>1765</v>
      </c>
      <c r="C6616" s="19" t="s">
        <v>8357</v>
      </c>
      <c r="D6616" s="19" t="s">
        <v>8345</v>
      </c>
      <c r="E6616" s="19" t="s">
        <v>8346</v>
      </c>
    </row>
    <row r="6617" spans="1:5" x14ac:dyDescent="0.25">
      <c r="A6617" s="19">
        <v>13534</v>
      </c>
      <c r="B6617" s="19" t="s">
        <v>1765</v>
      </c>
      <c r="C6617" s="19" t="s">
        <v>8357</v>
      </c>
      <c r="D6617" s="19" t="s">
        <v>9122</v>
      </c>
      <c r="E6617" s="19"/>
    </row>
    <row r="6618" spans="1:5" x14ac:dyDescent="0.25">
      <c r="A6618" s="19">
        <v>13535</v>
      </c>
      <c r="B6618" s="19" t="s">
        <v>1765</v>
      </c>
      <c r="C6618" s="19" t="s">
        <v>8357</v>
      </c>
      <c r="D6618" s="19" t="s">
        <v>9123</v>
      </c>
      <c r="E6618" s="19"/>
    </row>
    <row r="6619" spans="1:5" x14ac:dyDescent="0.25">
      <c r="A6619" s="19">
        <v>13536</v>
      </c>
      <c r="B6619" s="19" t="s">
        <v>1765</v>
      </c>
      <c r="C6619" s="19" t="s">
        <v>8357</v>
      </c>
      <c r="D6619" s="19" t="s">
        <v>8638</v>
      </c>
      <c r="E6619" s="19" t="s">
        <v>8639</v>
      </c>
    </row>
    <row r="6620" spans="1:5" x14ac:dyDescent="0.25">
      <c r="A6620" s="19">
        <v>13537</v>
      </c>
      <c r="B6620" s="19" t="s">
        <v>428</v>
      </c>
      <c r="C6620" s="19" t="s">
        <v>8480</v>
      </c>
      <c r="D6620" s="19" t="s">
        <v>427</v>
      </c>
      <c r="E6620" s="19" t="s">
        <v>9124</v>
      </c>
    </row>
    <row r="6621" spans="1:5" x14ac:dyDescent="0.25">
      <c r="A6621" s="19">
        <v>13538</v>
      </c>
      <c r="B6621" s="19" t="s">
        <v>8337</v>
      </c>
      <c r="C6621" s="19" t="s">
        <v>8338</v>
      </c>
      <c r="D6621" s="19" t="s">
        <v>9125</v>
      </c>
      <c r="E6621" s="19" t="s">
        <v>9126</v>
      </c>
    </row>
    <row r="6622" spans="1:5" x14ac:dyDescent="0.25">
      <c r="A6622" s="19">
        <v>13539</v>
      </c>
      <c r="B6622" s="19" t="s">
        <v>8337</v>
      </c>
      <c r="C6622" s="19" t="s">
        <v>8338</v>
      </c>
      <c r="D6622" s="19" t="s">
        <v>9127</v>
      </c>
      <c r="E6622" s="19" t="s">
        <v>9128</v>
      </c>
    </row>
    <row r="6623" spans="1:5" x14ac:dyDescent="0.25">
      <c r="A6623" s="19">
        <v>13540</v>
      </c>
      <c r="B6623" s="19" t="s">
        <v>8337</v>
      </c>
      <c r="C6623" s="19" t="s">
        <v>8338</v>
      </c>
      <c r="D6623" s="19" t="s">
        <v>9125</v>
      </c>
      <c r="E6623" s="19" t="s">
        <v>9129</v>
      </c>
    </row>
    <row r="6624" spans="1:5" x14ac:dyDescent="0.25">
      <c r="A6624" s="19">
        <v>13541</v>
      </c>
      <c r="B6624" s="19" t="s">
        <v>8337</v>
      </c>
      <c r="C6624" s="19" t="s">
        <v>8338</v>
      </c>
      <c r="D6624" s="19" t="s">
        <v>9130</v>
      </c>
      <c r="E6624" s="19" t="s">
        <v>9131</v>
      </c>
    </row>
    <row r="6625" spans="1:5" x14ac:dyDescent="0.25">
      <c r="A6625" s="19">
        <v>13542</v>
      </c>
      <c r="B6625" s="19" t="s">
        <v>8337</v>
      </c>
      <c r="C6625" s="19" t="s">
        <v>8338</v>
      </c>
      <c r="D6625" s="19" t="s">
        <v>9132</v>
      </c>
      <c r="E6625" s="19" t="s">
        <v>9133</v>
      </c>
    </row>
    <row r="6626" spans="1:5" x14ac:dyDescent="0.25">
      <c r="A6626" s="19">
        <v>13543</v>
      </c>
      <c r="B6626" s="19" t="s">
        <v>8337</v>
      </c>
      <c r="C6626" s="19" t="s">
        <v>8338</v>
      </c>
      <c r="D6626" s="19" t="s">
        <v>9134</v>
      </c>
      <c r="E6626" s="19" t="s">
        <v>9135</v>
      </c>
    </row>
    <row r="6627" spans="1:5" x14ac:dyDescent="0.25">
      <c r="A6627" s="19">
        <v>13545</v>
      </c>
      <c r="B6627" s="19" t="s">
        <v>428</v>
      </c>
      <c r="C6627" s="19" t="s">
        <v>8480</v>
      </c>
      <c r="D6627" s="19" t="s">
        <v>9136</v>
      </c>
      <c r="E6627" s="19" t="s">
        <v>9137</v>
      </c>
    </row>
    <row r="6628" spans="1:5" x14ac:dyDescent="0.25">
      <c r="A6628" s="19">
        <v>13546</v>
      </c>
      <c r="B6628" s="19" t="s">
        <v>428</v>
      </c>
      <c r="C6628" s="19" t="s">
        <v>8480</v>
      </c>
      <c r="D6628" s="19" t="s">
        <v>9138</v>
      </c>
      <c r="E6628" s="19" t="s">
        <v>9139</v>
      </c>
    </row>
    <row r="6629" spans="1:5" x14ac:dyDescent="0.25">
      <c r="A6629" s="19">
        <v>13547</v>
      </c>
      <c r="B6629" s="19" t="s">
        <v>428</v>
      </c>
      <c r="C6629" s="19" t="s">
        <v>8480</v>
      </c>
      <c r="D6629" s="19" t="s">
        <v>9140</v>
      </c>
      <c r="E6629" s="19"/>
    </row>
    <row r="6630" spans="1:5" x14ac:dyDescent="0.25">
      <c r="A6630" s="19">
        <v>13548</v>
      </c>
      <c r="B6630" s="19" t="s">
        <v>428</v>
      </c>
      <c r="C6630" s="19" t="s">
        <v>8480</v>
      </c>
      <c r="D6630" s="19" t="s">
        <v>429</v>
      </c>
      <c r="E6630" s="19"/>
    </row>
    <row r="6631" spans="1:5" x14ac:dyDescent="0.25">
      <c r="A6631" s="19">
        <v>13549</v>
      </c>
      <c r="B6631" s="19" t="s">
        <v>428</v>
      </c>
      <c r="C6631" s="19" t="s">
        <v>8480</v>
      </c>
      <c r="D6631" s="19" t="s">
        <v>3067</v>
      </c>
      <c r="E6631" s="19"/>
    </row>
    <row r="6632" spans="1:5" x14ac:dyDescent="0.25">
      <c r="A6632" s="19">
        <v>13550</v>
      </c>
      <c r="B6632" s="19" t="s">
        <v>8337</v>
      </c>
      <c r="C6632" s="19" t="s">
        <v>8338</v>
      </c>
      <c r="D6632" s="19" t="s">
        <v>9141</v>
      </c>
      <c r="E6632" s="19"/>
    </row>
    <row r="6633" spans="1:5" x14ac:dyDescent="0.25">
      <c r="A6633" s="19">
        <v>13551</v>
      </c>
      <c r="B6633" s="19" t="s">
        <v>8337</v>
      </c>
      <c r="C6633" s="19" t="s">
        <v>8338</v>
      </c>
      <c r="D6633" s="19" t="s">
        <v>9142</v>
      </c>
      <c r="E6633" s="19"/>
    </row>
    <row r="6634" spans="1:5" x14ac:dyDescent="0.25">
      <c r="A6634" s="19">
        <v>13552</v>
      </c>
      <c r="B6634" s="19" t="s">
        <v>428</v>
      </c>
      <c r="C6634" s="19" t="s">
        <v>8480</v>
      </c>
      <c r="D6634" s="19" t="s">
        <v>9143</v>
      </c>
      <c r="E6634" s="19" t="s">
        <v>9144</v>
      </c>
    </row>
    <row r="6635" spans="1:5" x14ac:dyDescent="0.25">
      <c r="A6635" s="19">
        <v>13553</v>
      </c>
      <c r="B6635" s="19" t="s">
        <v>8337</v>
      </c>
      <c r="C6635" s="19" t="s">
        <v>8338</v>
      </c>
      <c r="D6635" s="19" t="s">
        <v>9145</v>
      </c>
      <c r="E6635" s="19" t="s">
        <v>9146</v>
      </c>
    </row>
    <row r="6636" spans="1:5" x14ac:dyDescent="0.25">
      <c r="A6636" s="19">
        <v>13555</v>
      </c>
      <c r="B6636" s="19" t="s">
        <v>8337</v>
      </c>
      <c r="C6636" s="19" t="s">
        <v>8338</v>
      </c>
      <c r="D6636" s="19" t="s">
        <v>9147</v>
      </c>
      <c r="E6636" s="19" t="s">
        <v>9148</v>
      </c>
    </row>
    <row r="6637" spans="1:5" x14ac:dyDescent="0.25">
      <c r="A6637" s="19">
        <v>13556</v>
      </c>
      <c r="B6637" s="19" t="s">
        <v>8337</v>
      </c>
      <c r="C6637" s="19" t="s">
        <v>8338</v>
      </c>
      <c r="D6637" s="19" t="s">
        <v>9149</v>
      </c>
      <c r="E6637" s="19" t="s">
        <v>9150</v>
      </c>
    </row>
    <row r="6638" spans="1:5" x14ac:dyDescent="0.25">
      <c r="A6638" s="19">
        <v>13557</v>
      </c>
      <c r="B6638" s="19" t="s">
        <v>8337</v>
      </c>
      <c r="C6638" s="19" t="s">
        <v>8338</v>
      </c>
      <c r="D6638" s="19" t="s">
        <v>9149</v>
      </c>
      <c r="E6638" s="19" t="s">
        <v>9151</v>
      </c>
    </row>
    <row r="6639" spans="1:5" x14ac:dyDescent="0.25">
      <c r="A6639" s="19">
        <v>13558</v>
      </c>
      <c r="B6639" s="19" t="s">
        <v>8337</v>
      </c>
      <c r="C6639" s="19" t="s">
        <v>8338</v>
      </c>
      <c r="D6639" s="19" t="s">
        <v>9152</v>
      </c>
      <c r="E6639" s="19" t="s">
        <v>9153</v>
      </c>
    </row>
    <row r="6640" spans="1:5" x14ac:dyDescent="0.25">
      <c r="A6640" s="19">
        <v>13559</v>
      </c>
      <c r="B6640" s="19" t="s">
        <v>8337</v>
      </c>
      <c r="C6640" s="19" t="s">
        <v>8338</v>
      </c>
      <c r="D6640" s="19" t="s">
        <v>9154</v>
      </c>
      <c r="E6640" s="19" t="s">
        <v>9155</v>
      </c>
    </row>
    <row r="6641" spans="1:5" x14ac:dyDescent="0.25">
      <c r="A6641" s="19">
        <v>13560</v>
      </c>
      <c r="B6641" s="19" t="s">
        <v>8337</v>
      </c>
      <c r="C6641" s="19" t="s">
        <v>8338</v>
      </c>
      <c r="D6641" s="19" t="s">
        <v>9156</v>
      </c>
      <c r="E6641" s="19" t="s">
        <v>9157</v>
      </c>
    </row>
    <row r="6642" spans="1:5" x14ac:dyDescent="0.25">
      <c r="A6642" s="19">
        <v>13561</v>
      </c>
      <c r="B6642" s="19" t="s">
        <v>8337</v>
      </c>
      <c r="C6642" s="19" t="s">
        <v>8338</v>
      </c>
      <c r="D6642" s="19" t="s">
        <v>9158</v>
      </c>
      <c r="E6642" s="19"/>
    </row>
    <row r="6643" spans="1:5" x14ac:dyDescent="0.25">
      <c r="A6643" s="19">
        <v>13562</v>
      </c>
      <c r="B6643" s="19" t="s">
        <v>428</v>
      </c>
      <c r="C6643" s="19" t="s">
        <v>8480</v>
      </c>
      <c r="D6643" s="19" t="s">
        <v>1190</v>
      </c>
      <c r="E6643" s="19"/>
    </row>
    <row r="6644" spans="1:5" x14ac:dyDescent="0.25">
      <c r="A6644" s="19">
        <v>13563</v>
      </c>
      <c r="B6644" s="19" t="s">
        <v>428</v>
      </c>
      <c r="C6644" s="19" t="s">
        <v>8480</v>
      </c>
      <c r="D6644" s="19" t="s">
        <v>2616</v>
      </c>
      <c r="E6644" s="19"/>
    </row>
    <row r="6645" spans="1:5" x14ac:dyDescent="0.25">
      <c r="A6645" s="19">
        <v>13565</v>
      </c>
      <c r="B6645" s="19" t="s">
        <v>8342</v>
      </c>
      <c r="C6645" s="19" t="s">
        <v>8343</v>
      </c>
      <c r="D6645" s="19" t="s">
        <v>9125</v>
      </c>
      <c r="E6645" s="19" t="s">
        <v>9159</v>
      </c>
    </row>
    <row r="6646" spans="1:5" x14ac:dyDescent="0.25">
      <c r="A6646" s="19">
        <v>13566</v>
      </c>
      <c r="B6646" s="19" t="s">
        <v>8337</v>
      </c>
      <c r="C6646" s="19" t="s">
        <v>8338</v>
      </c>
      <c r="D6646" s="19" t="s">
        <v>9160</v>
      </c>
      <c r="E6646" s="19" t="s">
        <v>9161</v>
      </c>
    </row>
    <row r="6647" spans="1:5" x14ac:dyDescent="0.25">
      <c r="A6647" s="19">
        <v>13567</v>
      </c>
      <c r="B6647" s="19" t="s">
        <v>8337</v>
      </c>
      <c r="C6647" s="19" t="s">
        <v>8338</v>
      </c>
      <c r="D6647" s="19" t="s">
        <v>9160</v>
      </c>
      <c r="E6647" s="19" t="s">
        <v>9162</v>
      </c>
    </row>
    <row r="6648" spans="1:5" x14ac:dyDescent="0.25">
      <c r="A6648" s="19">
        <v>13568</v>
      </c>
      <c r="B6648" s="19" t="s">
        <v>8337</v>
      </c>
      <c r="C6648" s="19" t="s">
        <v>8338</v>
      </c>
      <c r="D6648" s="19" t="s">
        <v>9160</v>
      </c>
      <c r="E6648" s="19" t="s">
        <v>9163</v>
      </c>
    </row>
    <row r="6649" spans="1:5" x14ac:dyDescent="0.25">
      <c r="A6649" s="19">
        <v>13569</v>
      </c>
      <c r="B6649" s="19" t="s">
        <v>8337</v>
      </c>
      <c r="C6649" s="19" t="s">
        <v>8338</v>
      </c>
      <c r="D6649" s="19" t="s">
        <v>9160</v>
      </c>
      <c r="E6649" s="19" t="s">
        <v>9164</v>
      </c>
    </row>
    <row r="6650" spans="1:5" x14ac:dyDescent="0.25">
      <c r="A6650" s="19">
        <v>13570</v>
      </c>
      <c r="B6650" s="19" t="s">
        <v>8337</v>
      </c>
      <c r="C6650" s="19" t="s">
        <v>8338</v>
      </c>
      <c r="D6650" s="19" t="s">
        <v>9160</v>
      </c>
      <c r="E6650" s="19" t="s">
        <v>9165</v>
      </c>
    </row>
    <row r="6651" spans="1:5" x14ac:dyDescent="0.25">
      <c r="A6651" s="19">
        <v>13571</v>
      </c>
      <c r="B6651" s="19" t="s">
        <v>8337</v>
      </c>
      <c r="C6651" s="19" t="s">
        <v>8338</v>
      </c>
      <c r="D6651" s="19" t="s">
        <v>9166</v>
      </c>
      <c r="E6651" s="19" t="s">
        <v>9167</v>
      </c>
    </row>
    <row r="6652" spans="1:5" x14ac:dyDescent="0.25">
      <c r="A6652" s="19">
        <v>13572</v>
      </c>
      <c r="B6652" s="19" t="s">
        <v>1765</v>
      </c>
      <c r="C6652" s="19" t="s">
        <v>8357</v>
      </c>
      <c r="D6652" s="19" t="s">
        <v>9168</v>
      </c>
      <c r="E6652" s="19"/>
    </row>
    <row r="6653" spans="1:5" x14ac:dyDescent="0.25">
      <c r="A6653" s="19">
        <v>13573</v>
      </c>
      <c r="B6653" s="19" t="s">
        <v>1765</v>
      </c>
      <c r="C6653" s="19" t="s">
        <v>8357</v>
      </c>
      <c r="D6653" s="19" t="s">
        <v>9169</v>
      </c>
      <c r="E6653" s="19"/>
    </row>
    <row r="6654" spans="1:5" x14ac:dyDescent="0.25">
      <c r="A6654" s="19">
        <v>13574</v>
      </c>
      <c r="B6654" s="19" t="s">
        <v>1765</v>
      </c>
      <c r="C6654" s="19" t="s">
        <v>8357</v>
      </c>
      <c r="D6654" s="19" t="s">
        <v>9170</v>
      </c>
      <c r="E6654" s="19"/>
    </row>
    <row r="6655" spans="1:5" x14ac:dyDescent="0.25">
      <c r="A6655" s="19">
        <v>13575</v>
      </c>
      <c r="B6655" s="19" t="s">
        <v>1765</v>
      </c>
      <c r="C6655" s="19" t="s">
        <v>8357</v>
      </c>
      <c r="D6655" s="19" t="s">
        <v>9171</v>
      </c>
      <c r="E6655" s="19"/>
    </row>
    <row r="6656" spans="1:5" x14ac:dyDescent="0.25">
      <c r="A6656" s="19">
        <v>13577</v>
      </c>
      <c r="B6656" s="19" t="s">
        <v>428</v>
      </c>
      <c r="C6656" s="19" t="s">
        <v>8480</v>
      </c>
      <c r="D6656" s="19" t="s">
        <v>9172</v>
      </c>
      <c r="E6656" s="19"/>
    </row>
    <row r="6657" spans="1:5" x14ac:dyDescent="0.25">
      <c r="A6657" s="19">
        <v>13578</v>
      </c>
      <c r="B6657" s="19" t="s">
        <v>428</v>
      </c>
      <c r="C6657" s="19" t="s">
        <v>8480</v>
      </c>
      <c r="D6657" s="19" t="s">
        <v>9173</v>
      </c>
      <c r="E6657" s="19"/>
    </row>
    <row r="6658" spans="1:5" x14ac:dyDescent="0.25">
      <c r="A6658" s="19">
        <v>13579</v>
      </c>
      <c r="B6658" s="19" t="s">
        <v>8337</v>
      </c>
      <c r="C6658" s="19" t="s">
        <v>8338</v>
      </c>
      <c r="D6658" s="19" t="s">
        <v>9174</v>
      </c>
      <c r="E6658" s="19" t="s">
        <v>9175</v>
      </c>
    </row>
    <row r="6659" spans="1:5" x14ac:dyDescent="0.25">
      <c r="A6659" s="19">
        <v>13580</v>
      </c>
      <c r="B6659" s="19" t="s">
        <v>8337</v>
      </c>
      <c r="C6659" s="19" t="s">
        <v>8338</v>
      </c>
      <c r="D6659" s="19" t="s">
        <v>9176</v>
      </c>
      <c r="E6659" s="19" t="s">
        <v>9177</v>
      </c>
    </row>
    <row r="6660" spans="1:5" x14ac:dyDescent="0.25">
      <c r="A6660" s="19">
        <v>13581</v>
      </c>
      <c r="B6660" s="19" t="s">
        <v>8337</v>
      </c>
      <c r="C6660" s="19" t="s">
        <v>8338</v>
      </c>
      <c r="D6660" s="19" t="s">
        <v>9178</v>
      </c>
      <c r="E6660" s="19" t="s">
        <v>9179</v>
      </c>
    </row>
    <row r="6661" spans="1:5" x14ac:dyDescent="0.25">
      <c r="A6661" s="19">
        <v>13583</v>
      </c>
      <c r="B6661" s="19" t="s">
        <v>1911</v>
      </c>
      <c r="C6661" s="19" t="s">
        <v>8977</v>
      </c>
      <c r="D6661" s="19" t="s">
        <v>2613</v>
      </c>
      <c r="E6661" s="19" t="s">
        <v>9180</v>
      </c>
    </row>
    <row r="6662" spans="1:5" x14ac:dyDescent="0.25">
      <c r="A6662" s="19">
        <v>13584</v>
      </c>
      <c r="B6662" s="19" t="s">
        <v>1911</v>
      </c>
      <c r="C6662" s="19" t="s">
        <v>8977</v>
      </c>
      <c r="D6662" s="19" t="s">
        <v>2604</v>
      </c>
      <c r="E6662" s="19" t="s">
        <v>9181</v>
      </c>
    </row>
    <row r="6663" spans="1:5" x14ac:dyDescent="0.25">
      <c r="A6663" s="19">
        <v>13585</v>
      </c>
      <c r="B6663" s="19" t="s">
        <v>428</v>
      </c>
      <c r="C6663" s="19" t="s">
        <v>8480</v>
      </c>
      <c r="D6663" s="19" t="s">
        <v>1393</v>
      </c>
      <c r="E6663" s="19" t="s">
        <v>8528</v>
      </c>
    </row>
    <row r="6664" spans="1:5" x14ac:dyDescent="0.25">
      <c r="A6664" s="19">
        <v>13586</v>
      </c>
      <c r="B6664" s="19" t="s">
        <v>428</v>
      </c>
      <c r="C6664" s="19" t="s">
        <v>8480</v>
      </c>
      <c r="D6664" s="19" t="s">
        <v>3772</v>
      </c>
      <c r="E6664" s="19" t="s">
        <v>8528</v>
      </c>
    </row>
    <row r="6665" spans="1:5" x14ac:dyDescent="0.25">
      <c r="A6665" s="19">
        <v>13587</v>
      </c>
      <c r="B6665" s="19" t="s">
        <v>428</v>
      </c>
      <c r="C6665" s="19" t="s">
        <v>8480</v>
      </c>
      <c r="D6665" s="19" t="s">
        <v>1394</v>
      </c>
      <c r="E6665" s="19" t="s">
        <v>8530</v>
      </c>
    </row>
    <row r="6666" spans="1:5" x14ac:dyDescent="0.25">
      <c r="A6666" s="19">
        <v>13588</v>
      </c>
      <c r="B6666" s="19" t="s">
        <v>428</v>
      </c>
      <c r="C6666" s="19" t="s">
        <v>8480</v>
      </c>
      <c r="D6666" s="19" t="s">
        <v>3773</v>
      </c>
      <c r="E6666" s="19" t="s">
        <v>8530</v>
      </c>
    </row>
    <row r="6667" spans="1:5" x14ac:dyDescent="0.25">
      <c r="A6667" s="19">
        <v>13589</v>
      </c>
      <c r="B6667" s="19" t="s">
        <v>428</v>
      </c>
      <c r="C6667" s="19" t="s">
        <v>8480</v>
      </c>
      <c r="D6667" s="19" t="s">
        <v>7212</v>
      </c>
      <c r="E6667" s="19" t="s">
        <v>8530</v>
      </c>
    </row>
    <row r="6668" spans="1:5" x14ac:dyDescent="0.25">
      <c r="A6668" s="19">
        <v>13590</v>
      </c>
      <c r="B6668" s="19" t="s">
        <v>428</v>
      </c>
      <c r="C6668" s="19" t="s">
        <v>8480</v>
      </c>
      <c r="D6668" s="19" t="s">
        <v>1395</v>
      </c>
      <c r="E6668" s="19" t="s">
        <v>8532</v>
      </c>
    </row>
    <row r="6669" spans="1:5" x14ac:dyDescent="0.25">
      <c r="A6669" s="19">
        <v>13591</v>
      </c>
      <c r="B6669" s="19" t="s">
        <v>428</v>
      </c>
      <c r="C6669" s="19" t="s">
        <v>8480</v>
      </c>
      <c r="D6669" s="19" t="s">
        <v>3773</v>
      </c>
      <c r="E6669" s="19" t="s">
        <v>8532</v>
      </c>
    </row>
    <row r="6670" spans="1:5" x14ac:dyDescent="0.25">
      <c r="A6670" s="19">
        <v>13592</v>
      </c>
      <c r="B6670" s="19" t="s">
        <v>428</v>
      </c>
      <c r="C6670" s="19" t="s">
        <v>8480</v>
      </c>
      <c r="D6670" s="19" t="s">
        <v>3772</v>
      </c>
      <c r="E6670" s="19" t="s">
        <v>8534</v>
      </c>
    </row>
    <row r="6671" spans="1:5" x14ac:dyDescent="0.25">
      <c r="A6671" s="19">
        <v>13593</v>
      </c>
      <c r="B6671" s="19" t="s">
        <v>428</v>
      </c>
      <c r="C6671" s="19" t="s">
        <v>8480</v>
      </c>
      <c r="D6671" s="19" t="s">
        <v>3773</v>
      </c>
      <c r="E6671" s="19" t="s">
        <v>8534</v>
      </c>
    </row>
    <row r="6672" spans="1:5" x14ac:dyDescent="0.25">
      <c r="A6672" s="19">
        <v>13594</v>
      </c>
      <c r="B6672" s="19" t="s">
        <v>428</v>
      </c>
      <c r="C6672" s="19" t="s">
        <v>8480</v>
      </c>
      <c r="D6672" s="19" t="s">
        <v>7212</v>
      </c>
      <c r="E6672" s="19" t="s">
        <v>8534</v>
      </c>
    </row>
    <row r="6673" spans="1:5" x14ac:dyDescent="0.25">
      <c r="A6673" s="19">
        <v>13595</v>
      </c>
      <c r="B6673" s="19" t="s">
        <v>428</v>
      </c>
      <c r="C6673" s="19" t="s">
        <v>8480</v>
      </c>
      <c r="D6673" s="19" t="s">
        <v>3772</v>
      </c>
      <c r="E6673" s="19" t="s">
        <v>8543</v>
      </c>
    </row>
    <row r="6674" spans="1:5" x14ac:dyDescent="0.25">
      <c r="A6674" s="19">
        <v>13596</v>
      </c>
      <c r="B6674" s="19" t="s">
        <v>428</v>
      </c>
      <c r="C6674" s="19" t="s">
        <v>8480</v>
      </c>
      <c r="D6674" s="19" t="s">
        <v>7298</v>
      </c>
      <c r="E6674" s="19" t="s">
        <v>8543</v>
      </c>
    </row>
    <row r="6675" spans="1:5" x14ac:dyDescent="0.25">
      <c r="A6675" s="19">
        <v>13597</v>
      </c>
      <c r="B6675" s="19" t="s">
        <v>428</v>
      </c>
      <c r="C6675" s="19" t="s">
        <v>8480</v>
      </c>
      <c r="D6675" s="19" t="s">
        <v>7465</v>
      </c>
      <c r="E6675" s="19" t="s">
        <v>8543</v>
      </c>
    </row>
    <row r="6676" spans="1:5" x14ac:dyDescent="0.25">
      <c r="A6676" s="19">
        <v>13598</v>
      </c>
      <c r="B6676" s="19" t="s">
        <v>428</v>
      </c>
      <c r="C6676" s="19" t="s">
        <v>8480</v>
      </c>
      <c r="D6676" s="19" t="s">
        <v>9182</v>
      </c>
      <c r="E6676" s="19" t="s">
        <v>9072</v>
      </c>
    </row>
    <row r="6677" spans="1:5" x14ac:dyDescent="0.25">
      <c r="A6677" s="19">
        <v>13599</v>
      </c>
      <c r="B6677" s="19" t="s">
        <v>428</v>
      </c>
      <c r="C6677" s="19" t="s">
        <v>8480</v>
      </c>
      <c r="D6677" s="19" t="s">
        <v>9183</v>
      </c>
      <c r="E6677" s="19" t="s">
        <v>9072</v>
      </c>
    </row>
    <row r="6678" spans="1:5" x14ac:dyDescent="0.25">
      <c r="A6678" s="19">
        <v>13600</v>
      </c>
      <c r="B6678" s="19" t="s">
        <v>428</v>
      </c>
      <c r="C6678" s="19" t="s">
        <v>8480</v>
      </c>
      <c r="D6678" s="19" t="s">
        <v>8366</v>
      </c>
      <c r="E6678" s="19" t="s">
        <v>9184</v>
      </c>
    </row>
    <row r="6679" spans="1:5" x14ac:dyDescent="0.25">
      <c r="A6679" s="19">
        <v>13601</v>
      </c>
      <c r="B6679" s="19" t="s">
        <v>428</v>
      </c>
      <c r="C6679" s="19" t="s">
        <v>8480</v>
      </c>
      <c r="D6679" s="19" t="s">
        <v>3017</v>
      </c>
      <c r="E6679" s="19" t="s">
        <v>8370</v>
      </c>
    </row>
    <row r="6680" spans="1:5" x14ac:dyDescent="0.25">
      <c r="A6680" s="19">
        <v>13602</v>
      </c>
      <c r="B6680" s="19" t="s">
        <v>428</v>
      </c>
      <c r="C6680" s="19" t="s">
        <v>8480</v>
      </c>
      <c r="D6680" s="19" t="s">
        <v>3773</v>
      </c>
      <c r="E6680" s="19" t="s">
        <v>8370</v>
      </c>
    </row>
    <row r="6681" spans="1:5" x14ac:dyDescent="0.25">
      <c r="A6681" s="19">
        <v>13603</v>
      </c>
      <c r="B6681" s="19" t="s">
        <v>428</v>
      </c>
      <c r="C6681" s="19" t="s">
        <v>8480</v>
      </c>
      <c r="D6681" s="19" t="s">
        <v>3772</v>
      </c>
      <c r="E6681" s="19" t="s">
        <v>8370</v>
      </c>
    </row>
    <row r="6682" spans="1:5" x14ac:dyDescent="0.25">
      <c r="A6682" s="19">
        <v>13604</v>
      </c>
      <c r="B6682" s="19" t="s">
        <v>428</v>
      </c>
      <c r="C6682" s="19" t="s">
        <v>8480</v>
      </c>
      <c r="D6682" s="19" t="s">
        <v>3773</v>
      </c>
      <c r="E6682" s="19" t="s">
        <v>8370</v>
      </c>
    </row>
    <row r="6683" spans="1:5" x14ac:dyDescent="0.25">
      <c r="A6683" s="19">
        <v>13605</v>
      </c>
      <c r="B6683" s="19" t="s">
        <v>428</v>
      </c>
      <c r="C6683" s="19" t="s">
        <v>8480</v>
      </c>
      <c r="D6683" s="19" t="s">
        <v>9185</v>
      </c>
      <c r="E6683" s="19" t="s">
        <v>8370</v>
      </c>
    </row>
    <row r="6684" spans="1:5" x14ac:dyDescent="0.25">
      <c r="A6684" s="19">
        <v>13606</v>
      </c>
      <c r="B6684" s="19" t="s">
        <v>428</v>
      </c>
      <c r="C6684" s="19" t="s">
        <v>8480</v>
      </c>
      <c r="D6684" s="19" t="s">
        <v>9186</v>
      </c>
      <c r="E6684" s="19" t="s">
        <v>8372</v>
      </c>
    </row>
    <row r="6685" spans="1:5" x14ac:dyDescent="0.25">
      <c r="A6685" s="19">
        <v>13607</v>
      </c>
      <c r="B6685" s="19" t="s">
        <v>428</v>
      </c>
      <c r="C6685" s="19" t="s">
        <v>8480</v>
      </c>
      <c r="D6685" s="19" t="s">
        <v>3773</v>
      </c>
      <c r="E6685" s="19" t="s">
        <v>8372</v>
      </c>
    </row>
    <row r="6686" spans="1:5" x14ac:dyDescent="0.25">
      <c r="A6686" s="19">
        <v>13608</v>
      </c>
      <c r="B6686" s="19" t="s">
        <v>428</v>
      </c>
      <c r="C6686" s="19" t="s">
        <v>8480</v>
      </c>
      <c r="D6686" s="19" t="s">
        <v>9185</v>
      </c>
      <c r="E6686" s="19" t="s">
        <v>8372</v>
      </c>
    </row>
    <row r="6687" spans="1:5" x14ac:dyDescent="0.25">
      <c r="A6687" s="19">
        <v>13609</v>
      </c>
      <c r="B6687" s="19" t="s">
        <v>428</v>
      </c>
      <c r="C6687" s="19" t="s">
        <v>8480</v>
      </c>
      <c r="D6687" s="19" t="s">
        <v>9187</v>
      </c>
      <c r="E6687" s="19" t="s">
        <v>8374</v>
      </c>
    </row>
    <row r="6688" spans="1:5" x14ac:dyDescent="0.25">
      <c r="A6688" s="19">
        <v>13610</v>
      </c>
      <c r="B6688" s="19" t="s">
        <v>428</v>
      </c>
      <c r="C6688" s="19" t="s">
        <v>8480</v>
      </c>
      <c r="D6688" s="19" t="s">
        <v>3773</v>
      </c>
      <c r="E6688" s="19" t="s">
        <v>8374</v>
      </c>
    </row>
    <row r="6689" spans="1:5" x14ac:dyDescent="0.25">
      <c r="A6689" s="19">
        <v>13611</v>
      </c>
      <c r="B6689" s="19" t="s">
        <v>428</v>
      </c>
      <c r="C6689" s="19" t="s">
        <v>8480</v>
      </c>
      <c r="D6689" s="19" t="s">
        <v>9185</v>
      </c>
      <c r="E6689" s="19" t="s">
        <v>8374</v>
      </c>
    </row>
    <row r="6690" spans="1:5" x14ac:dyDescent="0.25">
      <c r="A6690" s="19">
        <v>13612</v>
      </c>
      <c r="B6690" s="19" t="s">
        <v>428</v>
      </c>
      <c r="C6690" s="19" t="s">
        <v>8480</v>
      </c>
      <c r="D6690" s="19" t="s">
        <v>9188</v>
      </c>
      <c r="E6690" s="19" t="s">
        <v>8376</v>
      </c>
    </row>
    <row r="6691" spans="1:5" x14ac:dyDescent="0.25">
      <c r="A6691" s="19">
        <v>13613</v>
      </c>
      <c r="B6691" s="19" t="s">
        <v>428</v>
      </c>
      <c r="C6691" s="19" t="s">
        <v>8480</v>
      </c>
      <c r="D6691" s="19" t="s">
        <v>3773</v>
      </c>
      <c r="E6691" s="19" t="s">
        <v>8376</v>
      </c>
    </row>
    <row r="6692" spans="1:5" x14ac:dyDescent="0.25">
      <c r="A6692" s="19">
        <v>13614</v>
      </c>
      <c r="B6692" s="19" t="s">
        <v>428</v>
      </c>
      <c r="C6692" s="19" t="s">
        <v>8480</v>
      </c>
      <c r="D6692" s="19" t="s">
        <v>9185</v>
      </c>
      <c r="E6692" s="19" t="s">
        <v>8376</v>
      </c>
    </row>
    <row r="6693" spans="1:5" x14ac:dyDescent="0.25">
      <c r="A6693" s="19">
        <v>13615</v>
      </c>
      <c r="B6693" s="19" t="s">
        <v>428</v>
      </c>
      <c r="C6693" s="19" t="s">
        <v>8480</v>
      </c>
      <c r="D6693" s="19" t="s">
        <v>9189</v>
      </c>
      <c r="E6693" s="19" t="s">
        <v>8378</v>
      </c>
    </row>
    <row r="6694" spans="1:5" x14ac:dyDescent="0.25">
      <c r="A6694" s="19">
        <v>13616</v>
      </c>
      <c r="B6694" s="19" t="s">
        <v>428</v>
      </c>
      <c r="C6694" s="19" t="s">
        <v>8480</v>
      </c>
      <c r="D6694" s="19" t="s">
        <v>3773</v>
      </c>
      <c r="E6694" s="19" t="s">
        <v>8378</v>
      </c>
    </row>
    <row r="6695" spans="1:5" x14ac:dyDescent="0.25">
      <c r="A6695" s="19">
        <v>13617</v>
      </c>
      <c r="B6695" s="19" t="s">
        <v>428</v>
      </c>
      <c r="C6695" s="19" t="s">
        <v>8480</v>
      </c>
      <c r="D6695" s="19" t="s">
        <v>9185</v>
      </c>
      <c r="E6695" s="19" t="s">
        <v>8378</v>
      </c>
    </row>
    <row r="6696" spans="1:5" x14ac:dyDescent="0.25">
      <c r="A6696" s="19">
        <v>13618</v>
      </c>
      <c r="B6696" s="19" t="s">
        <v>428</v>
      </c>
      <c r="C6696" s="19" t="s">
        <v>8480</v>
      </c>
      <c r="D6696" s="19" t="s">
        <v>2978</v>
      </c>
      <c r="E6696" s="19" t="s">
        <v>9086</v>
      </c>
    </row>
    <row r="6697" spans="1:5" x14ac:dyDescent="0.25">
      <c r="A6697" s="19">
        <v>13619</v>
      </c>
      <c r="B6697" s="19" t="s">
        <v>428</v>
      </c>
      <c r="C6697" s="19" t="s">
        <v>8480</v>
      </c>
      <c r="D6697" s="19" t="s">
        <v>7294</v>
      </c>
      <c r="E6697" s="19" t="s">
        <v>9086</v>
      </c>
    </row>
    <row r="6698" spans="1:5" x14ac:dyDescent="0.25">
      <c r="A6698" s="19">
        <v>13620</v>
      </c>
      <c r="B6698" s="19" t="s">
        <v>428</v>
      </c>
      <c r="C6698" s="19" t="s">
        <v>8480</v>
      </c>
      <c r="D6698" s="19" t="s">
        <v>7295</v>
      </c>
      <c r="E6698" s="19" t="s">
        <v>9086</v>
      </c>
    </row>
    <row r="6699" spans="1:5" x14ac:dyDescent="0.25">
      <c r="A6699" s="19">
        <v>13621</v>
      </c>
      <c r="B6699" s="19" t="s">
        <v>428</v>
      </c>
      <c r="C6699" s="19" t="s">
        <v>8480</v>
      </c>
      <c r="D6699" s="19" t="s">
        <v>6288</v>
      </c>
      <c r="E6699" s="19" t="s">
        <v>9086</v>
      </c>
    </row>
    <row r="6700" spans="1:5" x14ac:dyDescent="0.25">
      <c r="A6700" s="19">
        <v>13622</v>
      </c>
      <c r="B6700" s="19" t="s">
        <v>428</v>
      </c>
      <c r="C6700" s="19" t="s">
        <v>8480</v>
      </c>
      <c r="D6700" s="19" t="s">
        <v>3018</v>
      </c>
      <c r="E6700" s="19" t="s">
        <v>9088</v>
      </c>
    </row>
    <row r="6701" spans="1:5" x14ac:dyDescent="0.25">
      <c r="A6701" s="19">
        <v>13623</v>
      </c>
      <c r="B6701" s="19" t="s">
        <v>428</v>
      </c>
      <c r="C6701" s="19" t="s">
        <v>8480</v>
      </c>
      <c r="D6701" s="19" t="s">
        <v>7294</v>
      </c>
      <c r="E6701" s="19" t="s">
        <v>9088</v>
      </c>
    </row>
    <row r="6702" spans="1:5" x14ac:dyDescent="0.25">
      <c r="A6702" s="19">
        <v>13624</v>
      </c>
      <c r="B6702" s="19" t="s">
        <v>428</v>
      </c>
      <c r="C6702" s="19" t="s">
        <v>8480</v>
      </c>
      <c r="D6702" s="19" t="s">
        <v>7295</v>
      </c>
      <c r="E6702" s="19" t="s">
        <v>9088</v>
      </c>
    </row>
    <row r="6703" spans="1:5" x14ac:dyDescent="0.25">
      <c r="A6703" s="19">
        <v>13625</v>
      </c>
      <c r="B6703" s="19" t="s">
        <v>428</v>
      </c>
      <c r="C6703" s="19" t="s">
        <v>8480</v>
      </c>
      <c r="D6703" s="19" t="s">
        <v>6288</v>
      </c>
      <c r="E6703" s="19" t="s">
        <v>9088</v>
      </c>
    </row>
    <row r="6704" spans="1:5" x14ac:dyDescent="0.25">
      <c r="A6704" s="19">
        <v>13626</v>
      </c>
      <c r="B6704" s="19" t="s">
        <v>428</v>
      </c>
      <c r="C6704" s="19" t="s">
        <v>8480</v>
      </c>
      <c r="D6704" s="19" t="s">
        <v>3019</v>
      </c>
      <c r="E6704" s="19" t="s">
        <v>9089</v>
      </c>
    </row>
    <row r="6705" spans="1:5" x14ac:dyDescent="0.25">
      <c r="A6705" s="19">
        <v>13627</v>
      </c>
      <c r="B6705" s="19" t="s">
        <v>428</v>
      </c>
      <c r="C6705" s="19" t="s">
        <v>8480</v>
      </c>
      <c r="D6705" s="19" t="s">
        <v>7294</v>
      </c>
      <c r="E6705" s="19" t="s">
        <v>9089</v>
      </c>
    </row>
    <row r="6706" spans="1:5" x14ac:dyDescent="0.25">
      <c r="A6706" s="19">
        <v>13628</v>
      </c>
      <c r="B6706" s="19" t="s">
        <v>428</v>
      </c>
      <c r="C6706" s="19" t="s">
        <v>8480</v>
      </c>
      <c r="D6706" s="19" t="s">
        <v>7295</v>
      </c>
      <c r="E6706" s="19" t="s">
        <v>9089</v>
      </c>
    </row>
    <row r="6707" spans="1:5" x14ac:dyDescent="0.25">
      <c r="A6707" s="19">
        <v>13629</v>
      </c>
      <c r="B6707" s="19" t="s">
        <v>428</v>
      </c>
      <c r="C6707" s="19" t="s">
        <v>8480</v>
      </c>
      <c r="D6707" s="19" t="s">
        <v>6288</v>
      </c>
      <c r="E6707" s="19" t="s">
        <v>9089</v>
      </c>
    </row>
    <row r="6708" spans="1:5" x14ac:dyDescent="0.25">
      <c r="A6708" s="19">
        <v>13630</v>
      </c>
      <c r="B6708" s="19" t="s">
        <v>428</v>
      </c>
      <c r="C6708" s="19" t="s">
        <v>8480</v>
      </c>
      <c r="D6708" s="19" t="s">
        <v>3020</v>
      </c>
      <c r="E6708" s="19" t="s">
        <v>9090</v>
      </c>
    </row>
    <row r="6709" spans="1:5" x14ac:dyDescent="0.25">
      <c r="A6709" s="19">
        <v>13631</v>
      </c>
      <c r="B6709" s="19" t="s">
        <v>428</v>
      </c>
      <c r="C6709" s="19" t="s">
        <v>8480</v>
      </c>
      <c r="D6709" s="19" t="s">
        <v>7294</v>
      </c>
      <c r="E6709" s="19" t="s">
        <v>9090</v>
      </c>
    </row>
    <row r="6710" spans="1:5" x14ac:dyDescent="0.25">
      <c r="A6710" s="19">
        <v>13632</v>
      </c>
      <c r="B6710" s="19" t="s">
        <v>428</v>
      </c>
      <c r="C6710" s="19" t="s">
        <v>8480</v>
      </c>
      <c r="D6710" s="19" t="s">
        <v>7295</v>
      </c>
      <c r="E6710" s="19" t="s">
        <v>9090</v>
      </c>
    </row>
    <row r="6711" spans="1:5" x14ac:dyDescent="0.25">
      <c r="A6711" s="19">
        <v>13633</v>
      </c>
      <c r="B6711" s="19" t="s">
        <v>428</v>
      </c>
      <c r="C6711" s="19" t="s">
        <v>8480</v>
      </c>
      <c r="D6711" s="19" t="s">
        <v>6288</v>
      </c>
      <c r="E6711" s="19" t="s">
        <v>9090</v>
      </c>
    </row>
    <row r="6712" spans="1:5" x14ac:dyDescent="0.25">
      <c r="A6712" s="19">
        <v>13634</v>
      </c>
      <c r="B6712" s="19" t="s">
        <v>428</v>
      </c>
      <c r="C6712" s="19" t="s">
        <v>8480</v>
      </c>
      <c r="D6712" s="19" t="s">
        <v>3021</v>
      </c>
      <c r="E6712" s="19" t="s">
        <v>9091</v>
      </c>
    </row>
    <row r="6713" spans="1:5" x14ac:dyDescent="0.25">
      <c r="A6713" s="19">
        <v>13635</v>
      </c>
      <c r="B6713" s="19" t="s">
        <v>428</v>
      </c>
      <c r="C6713" s="19" t="s">
        <v>8480</v>
      </c>
      <c r="D6713" s="19" t="s">
        <v>3773</v>
      </c>
      <c r="E6713" s="19" t="s">
        <v>9091</v>
      </c>
    </row>
    <row r="6714" spans="1:5" x14ac:dyDescent="0.25">
      <c r="A6714" s="19">
        <v>13636</v>
      </c>
      <c r="B6714" s="19" t="s">
        <v>428</v>
      </c>
      <c r="C6714" s="19" t="s">
        <v>8480</v>
      </c>
      <c r="D6714" s="19" t="s">
        <v>9185</v>
      </c>
      <c r="E6714" s="19" t="s">
        <v>9091</v>
      </c>
    </row>
    <row r="6715" spans="1:5" x14ac:dyDescent="0.25">
      <c r="A6715" s="19">
        <v>13637</v>
      </c>
      <c r="B6715" s="19" t="s">
        <v>428</v>
      </c>
      <c r="C6715" s="19" t="s">
        <v>8480</v>
      </c>
      <c r="D6715" s="19" t="s">
        <v>3022</v>
      </c>
      <c r="E6715" s="19" t="s">
        <v>9092</v>
      </c>
    </row>
    <row r="6716" spans="1:5" x14ac:dyDescent="0.25">
      <c r="A6716" s="19">
        <v>13638</v>
      </c>
      <c r="B6716" s="19" t="s">
        <v>428</v>
      </c>
      <c r="C6716" s="19" t="s">
        <v>8480</v>
      </c>
      <c r="D6716" s="19" t="s">
        <v>3773</v>
      </c>
      <c r="E6716" s="19" t="s">
        <v>9092</v>
      </c>
    </row>
    <row r="6717" spans="1:5" x14ac:dyDescent="0.25">
      <c r="A6717" s="19">
        <v>13639</v>
      </c>
      <c r="B6717" s="19" t="s">
        <v>428</v>
      </c>
      <c r="C6717" s="19" t="s">
        <v>8480</v>
      </c>
      <c r="D6717" s="19" t="s">
        <v>9185</v>
      </c>
      <c r="E6717" s="19" t="s">
        <v>9092</v>
      </c>
    </row>
    <row r="6718" spans="1:5" x14ac:dyDescent="0.25">
      <c r="A6718" s="19">
        <v>13640</v>
      </c>
      <c r="B6718" s="19" t="s">
        <v>428</v>
      </c>
      <c r="C6718" s="19" t="s">
        <v>8480</v>
      </c>
      <c r="D6718" s="19" t="s">
        <v>3023</v>
      </c>
      <c r="E6718" s="19" t="s">
        <v>9094</v>
      </c>
    </row>
    <row r="6719" spans="1:5" x14ac:dyDescent="0.25">
      <c r="A6719" s="19">
        <v>13641</v>
      </c>
      <c r="B6719" s="19" t="s">
        <v>428</v>
      </c>
      <c r="C6719" s="19" t="s">
        <v>8480</v>
      </c>
      <c r="D6719" s="19" t="s">
        <v>3773</v>
      </c>
      <c r="E6719" s="19" t="s">
        <v>9094</v>
      </c>
    </row>
    <row r="6720" spans="1:5" x14ac:dyDescent="0.25">
      <c r="A6720" s="19">
        <v>13642</v>
      </c>
      <c r="B6720" s="19" t="s">
        <v>428</v>
      </c>
      <c r="C6720" s="19" t="s">
        <v>8480</v>
      </c>
      <c r="D6720" s="19" t="s">
        <v>9185</v>
      </c>
      <c r="E6720" s="19" t="s">
        <v>9094</v>
      </c>
    </row>
    <row r="6721" spans="1:5" x14ac:dyDescent="0.25">
      <c r="A6721" s="19">
        <v>13643</v>
      </c>
      <c r="B6721" s="19" t="s">
        <v>428</v>
      </c>
      <c r="C6721" s="19" t="s">
        <v>8480</v>
      </c>
      <c r="D6721" s="19" t="s">
        <v>3024</v>
      </c>
      <c r="E6721" s="19" t="s">
        <v>9096</v>
      </c>
    </row>
    <row r="6722" spans="1:5" x14ac:dyDescent="0.25">
      <c r="A6722" s="19">
        <v>13644</v>
      </c>
      <c r="B6722" s="19" t="s">
        <v>428</v>
      </c>
      <c r="C6722" s="19" t="s">
        <v>8480</v>
      </c>
      <c r="D6722" s="19" t="s">
        <v>3773</v>
      </c>
      <c r="E6722" s="19" t="s">
        <v>9096</v>
      </c>
    </row>
    <row r="6723" spans="1:5" x14ac:dyDescent="0.25">
      <c r="A6723" s="19">
        <v>13645</v>
      </c>
      <c r="B6723" s="19" t="s">
        <v>428</v>
      </c>
      <c r="C6723" s="19" t="s">
        <v>8480</v>
      </c>
      <c r="D6723" s="19" t="s">
        <v>9185</v>
      </c>
      <c r="E6723" s="19" t="s">
        <v>9096</v>
      </c>
    </row>
    <row r="6724" spans="1:5" x14ac:dyDescent="0.25">
      <c r="A6724" s="19">
        <v>13646</v>
      </c>
      <c r="B6724" s="19" t="s">
        <v>428</v>
      </c>
      <c r="C6724" s="19" t="s">
        <v>8480</v>
      </c>
      <c r="D6724" s="19" t="s">
        <v>2523</v>
      </c>
      <c r="E6724" s="19" t="s">
        <v>8872</v>
      </c>
    </row>
    <row r="6725" spans="1:5" x14ac:dyDescent="0.25">
      <c r="A6725" s="19">
        <v>13647</v>
      </c>
      <c r="B6725" s="19" t="s">
        <v>428</v>
      </c>
      <c r="C6725" s="19" t="s">
        <v>8480</v>
      </c>
      <c r="D6725" s="19" t="s">
        <v>3773</v>
      </c>
      <c r="E6725" s="19" t="s">
        <v>8872</v>
      </c>
    </row>
    <row r="6726" spans="1:5" x14ac:dyDescent="0.25">
      <c r="A6726" s="19">
        <v>13648</v>
      </c>
      <c r="B6726" s="19" t="s">
        <v>428</v>
      </c>
      <c r="C6726" s="19" t="s">
        <v>8480</v>
      </c>
      <c r="D6726" s="19" t="s">
        <v>2524</v>
      </c>
      <c r="E6726" s="19" t="s">
        <v>8872</v>
      </c>
    </row>
    <row r="6727" spans="1:5" x14ac:dyDescent="0.25">
      <c r="A6727" s="19">
        <v>13649</v>
      </c>
      <c r="B6727" s="19" t="s">
        <v>428</v>
      </c>
      <c r="C6727" s="19" t="s">
        <v>8480</v>
      </c>
      <c r="D6727" s="19" t="s">
        <v>3773</v>
      </c>
      <c r="E6727" s="19" t="s">
        <v>8872</v>
      </c>
    </row>
    <row r="6728" spans="1:5" x14ac:dyDescent="0.25">
      <c r="A6728" s="19">
        <v>13650</v>
      </c>
      <c r="B6728" s="19" t="s">
        <v>428</v>
      </c>
      <c r="C6728" s="19" t="s">
        <v>8480</v>
      </c>
      <c r="D6728" s="19" t="s">
        <v>7460</v>
      </c>
      <c r="E6728" s="19" t="s">
        <v>8872</v>
      </c>
    </row>
    <row r="6729" spans="1:5" x14ac:dyDescent="0.25">
      <c r="A6729" s="19">
        <v>13651</v>
      </c>
      <c r="B6729" s="19" t="s">
        <v>428</v>
      </c>
      <c r="C6729" s="19" t="s">
        <v>8480</v>
      </c>
      <c r="D6729" s="19" t="s">
        <v>7367</v>
      </c>
      <c r="E6729" s="19" t="s">
        <v>8868</v>
      </c>
    </row>
    <row r="6730" spans="1:5" x14ac:dyDescent="0.25">
      <c r="A6730" s="19">
        <v>13652</v>
      </c>
      <c r="B6730" s="19" t="s">
        <v>428</v>
      </c>
      <c r="C6730" s="19" t="s">
        <v>8480</v>
      </c>
      <c r="D6730" s="19" t="s">
        <v>9190</v>
      </c>
      <c r="E6730" s="19" t="s">
        <v>8868</v>
      </c>
    </row>
    <row r="6731" spans="1:5" x14ac:dyDescent="0.25">
      <c r="A6731" s="19">
        <v>13653</v>
      </c>
      <c r="B6731" s="19" t="s">
        <v>428</v>
      </c>
      <c r="C6731" s="19" t="s">
        <v>8480</v>
      </c>
      <c r="D6731" s="19" t="s">
        <v>9191</v>
      </c>
      <c r="E6731" s="19" t="s">
        <v>9192</v>
      </c>
    </row>
    <row r="6732" spans="1:5" x14ac:dyDescent="0.25">
      <c r="A6732" s="19">
        <v>13654</v>
      </c>
      <c r="B6732" s="19" t="s">
        <v>428</v>
      </c>
      <c r="C6732" s="19" t="s">
        <v>8480</v>
      </c>
      <c r="D6732" s="19" t="s">
        <v>9193</v>
      </c>
      <c r="E6732" s="19" t="s">
        <v>9070</v>
      </c>
    </row>
    <row r="6733" spans="1:5" x14ac:dyDescent="0.25">
      <c r="A6733" s="19">
        <v>13655</v>
      </c>
      <c r="B6733" s="19" t="s">
        <v>1911</v>
      </c>
      <c r="C6733" s="19" t="s">
        <v>8977</v>
      </c>
      <c r="D6733" s="19" t="s">
        <v>9194</v>
      </c>
      <c r="E6733" s="19" t="s">
        <v>9195</v>
      </c>
    </row>
    <row r="6734" spans="1:5" x14ac:dyDescent="0.25">
      <c r="A6734" s="19">
        <v>13656</v>
      </c>
      <c r="B6734" s="19" t="s">
        <v>428</v>
      </c>
      <c r="C6734" s="19" t="s">
        <v>8480</v>
      </c>
      <c r="D6734" s="19" t="s">
        <v>8470</v>
      </c>
      <c r="E6734" s="19" t="s">
        <v>8471</v>
      </c>
    </row>
    <row r="6735" spans="1:5" x14ac:dyDescent="0.25">
      <c r="A6735" s="19">
        <v>13657</v>
      </c>
      <c r="B6735" s="19" t="s">
        <v>8337</v>
      </c>
      <c r="C6735" s="19" t="s">
        <v>8338</v>
      </c>
      <c r="D6735" s="19" t="s">
        <v>9196</v>
      </c>
      <c r="E6735" s="19" t="s">
        <v>9197</v>
      </c>
    </row>
    <row r="6736" spans="1:5" x14ac:dyDescent="0.25">
      <c r="A6736" s="19">
        <v>13658</v>
      </c>
      <c r="B6736" s="19" t="s">
        <v>8337</v>
      </c>
      <c r="C6736" s="19" t="s">
        <v>8338</v>
      </c>
      <c r="D6736" s="19" t="s">
        <v>9196</v>
      </c>
      <c r="E6736" s="19" t="s">
        <v>9198</v>
      </c>
    </row>
    <row r="6737" spans="1:5" x14ac:dyDescent="0.25">
      <c r="A6737" s="19">
        <v>13659</v>
      </c>
      <c r="B6737" s="19" t="s">
        <v>8337</v>
      </c>
      <c r="C6737" s="19" t="s">
        <v>8338</v>
      </c>
      <c r="D6737" s="19" t="s">
        <v>9199</v>
      </c>
      <c r="E6737" s="19" t="s">
        <v>9200</v>
      </c>
    </row>
    <row r="6738" spans="1:5" x14ac:dyDescent="0.25">
      <c r="A6738" s="19">
        <v>13660</v>
      </c>
      <c r="B6738" s="19" t="s">
        <v>8337</v>
      </c>
      <c r="C6738" s="19" t="s">
        <v>8338</v>
      </c>
      <c r="D6738" s="19" t="s">
        <v>9199</v>
      </c>
      <c r="E6738" s="19" t="s">
        <v>9201</v>
      </c>
    </row>
    <row r="6739" spans="1:5" x14ac:dyDescent="0.25">
      <c r="A6739" s="19">
        <v>13661</v>
      </c>
      <c r="B6739" s="19" t="s">
        <v>8337</v>
      </c>
      <c r="C6739" s="19" t="s">
        <v>8338</v>
      </c>
      <c r="D6739" s="19" t="s">
        <v>9199</v>
      </c>
      <c r="E6739" s="19" t="s">
        <v>9202</v>
      </c>
    </row>
    <row r="6740" spans="1:5" x14ac:dyDescent="0.25">
      <c r="A6740" s="19">
        <v>13662</v>
      </c>
      <c r="B6740" s="19" t="s">
        <v>8337</v>
      </c>
      <c r="C6740" s="19" t="s">
        <v>8338</v>
      </c>
      <c r="D6740" s="19" t="s">
        <v>9199</v>
      </c>
      <c r="E6740" s="19" t="s">
        <v>9203</v>
      </c>
    </row>
    <row r="6741" spans="1:5" x14ac:dyDescent="0.25">
      <c r="A6741" s="19">
        <v>13663</v>
      </c>
      <c r="B6741" s="19" t="s">
        <v>1911</v>
      </c>
      <c r="C6741" s="19" t="s">
        <v>8977</v>
      </c>
      <c r="D6741" s="19" t="s">
        <v>9204</v>
      </c>
      <c r="E6741" s="19"/>
    </row>
    <row r="6742" spans="1:5" x14ac:dyDescent="0.25">
      <c r="A6742" s="19">
        <v>13664</v>
      </c>
      <c r="B6742" s="19" t="s">
        <v>8337</v>
      </c>
      <c r="C6742" s="19" t="s">
        <v>8338</v>
      </c>
      <c r="D6742" s="19" t="s">
        <v>9205</v>
      </c>
      <c r="E6742" s="19" t="s">
        <v>9206</v>
      </c>
    </row>
    <row r="6743" spans="1:5" x14ac:dyDescent="0.25">
      <c r="A6743" s="19">
        <v>13665</v>
      </c>
      <c r="B6743" s="19" t="s">
        <v>428</v>
      </c>
      <c r="C6743" s="19" t="s">
        <v>8480</v>
      </c>
      <c r="D6743" s="19" t="s">
        <v>9207</v>
      </c>
      <c r="E6743" s="19"/>
    </row>
    <row r="6744" spans="1:5" x14ac:dyDescent="0.25">
      <c r="A6744" s="19">
        <v>13666</v>
      </c>
      <c r="B6744" s="19" t="s">
        <v>8337</v>
      </c>
      <c r="C6744" s="19" t="s">
        <v>8338</v>
      </c>
      <c r="D6744" s="19" t="s">
        <v>9208</v>
      </c>
      <c r="E6744" s="19" t="s">
        <v>9209</v>
      </c>
    </row>
    <row r="6745" spans="1:5" x14ac:dyDescent="0.25">
      <c r="A6745" s="19">
        <v>13667</v>
      </c>
      <c r="B6745" s="19" t="s">
        <v>8337</v>
      </c>
      <c r="C6745" s="19" t="s">
        <v>8338</v>
      </c>
      <c r="D6745" s="19" t="s">
        <v>9208</v>
      </c>
      <c r="E6745" s="19" t="s">
        <v>9210</v>
      </c>
    </row>
    <row r="6746" spans="1:5" x14ac:dyDescent="0.25">
      <c r="A6746" s="19">
        <v>13668</v>
      </c>
      <c r="B6746" s="19" t="s">
        <v>8337</v>
      </c>
      <c r="C6746" s="19" t="s">
        <v>8338</v>
      </c>
      <c r="D6746" s="19" t="s">
        <v>9208</v>
      </c>
      <c r="E6746" s="19" t="s">
        <v>9211</v>
      </c>
    </row>
    <row r="6747" spans="1:5" x14ac:dyDescent="0.25">
      <c r="A6747" s="19">
        <v>13669</v>
      </c>
      <c r="B6747" s="19" t="s">
        <v>8337</v>
      </c>
      <c r="C6747" s="19" t="s">
        <v>8338</v>
      </c>
      <c r="D6747" s="19" t="s">
        <v>9160</v>
      </c>
      <c r="E6747" s="19" t="s">
        <v>9212</v>
      </c>
    </row>
    <row r="6748" spans="1:5" x14ac:dyDescent="0.25">
      <c r="A6748" s="19">
        <v>13670</v>
      </c>
      <c r="B6748" s="19" t="s">
        <v>8337</v>
      </c>
      <c r="C6748" s="19" t="s">
        <v>8338</v>
      </c>
      <c r="D6748" s="19" t="s">
        <v>9160</v>
      </c>
      <c r="E6748" s="19" t="s">
        <v>9213</v>
      </c>
    </row>
    <row r="6749" spans="1:5" x14ac:dyDescent="0.25">
      <c r="A6749" s="19">
        <v>13671</v>
      </c>
      <c r="B6749" s="19" t="s">
        <v>8337</v>
      </c>
      <c r="C6749" s="19" t="s">
        <v>8338</v>
      </c>
      <c r="D6749" s="19" t="s">
        <v>9160</v>
      </c>
      <c r="E6749" s="19" t="s">
        <v>9214</v>
      </c>
    </row>
    <row r="6750" spans="1:5" x14ac:dyDescent="0.25">
      <c r="A6750" s="19">
        <v>13672</v>
      </c>
      <c r="B6750" s="19" t="s">
        <v>8337</v>
      </c>
      <c r="C6750" s="19" t="s">
        <v>8338</v>
      </c>
      <c r="D6750" s="19" t="s">
        <v>9208</v>
      </c>
      <c r="E6750" s="19"/>
    </row>
    <row r="6751" spans="1:5" x14ac:dyDescent="0.25">
      <c r="A6751" s="19">
        <v>13673</v>
      </c>
      <c r="B6751" s="19" t="s">
        <v>8337</v>
      </c>
      <c r="C6751" s="19" t="s">
        <v>8338</v>
      </c>
      <c r="D6751" s="19" t="s">
        <v>9208</v>
      </c>
      <c r="E6751" s="19"/>
    </row>
    <row r="6752" spans="1:5" x14ac:dyDescent="0.25">
      <c r="A6752" s="19">
        <v>13674</v>
      </c>
      <c r="B6752" s="19" t="s">
        <v>428</v>
      </c>
      <c r="C6752" s="19" t="s">
        <v>8480</v>
      </c>
      <c r="D6752" s="19" t="s">
        <v>9215</v>
      </c>
      <c r="E6752" s="19"/>
    </row>
    <row r="6753" spans="1:5" x14ac:dyDescent="0.25">
      <c r="A6753" s="19">
        <v>13675</v>
      </c>
      <c r="B6753" s="19" t="s">
        <v>8337</v>
      </c>
      <c r="C6753" s="19" t="s">
        <v>8338</v>
      </c>
      <c r="D6753" s="19" t="s">
        <v>9216</v>
      </c>
      <c r="E6753" s="19" t="s">
        <v>9217</v>
      </c>
    </row>
    <row r="6754" spans="1:5" x14ac:dyDescent="0.25">
      <c r="A6754" s="19">
        <v>13676</v>
      </c>
      <c r="B6754" s="19" t="s">
        <v>8337</v>
      </c>
      <c r="C6754" s="19" t="s">
        <v>8338</v>
      </c>
      <c r="D6754" s="19" t="s">
        <v>9218</v>
      </c>
      <c r="E6754" s="19" t="s">
        <v>9219</v>
      </c>
    </row>
    <row r="6755" spans="1:5" x14ac:dyDescent="0.25">
      <c r="A6755" s="19">
        <v>13677</v>
      </c>
      <c r="B6755" s="19" t="s">
        <v>8337</v>
      </c>
      <c r="C6755" s="19" t="s">
        <v>8338</v>
      </c>
      <c r="D6755" s="19" t="s">
        <v>9218</v>
      </c>
      <c r="E6755" s="19" t="s">
        <v>9220</v>
      </c>
    </row>
    <row r="6756" spans="1:5" x14ac:dyDescent="0.25">
      <c r="A6756" s="19">
        <v>13678</v>
      </c>
      <c r="B6756" s="19" t="s">
        <v>8337</v>
      </c>
      <c r="C6756" s="19" t="s">
        <v>8338</v>
      </c>
      <c r="D6756" s="19" t="s">
        <v>9221</v>
      </c>
      <c r="E6756" s="19" t="s">
        <v>9222</v>
      </c>
    </row>
    <row r="6757" spans="1:5" x14ac:dyDescent="0.25">
      <c r="A6757" s="19">
        <v>13679</v>
      </c>
      <c r="B6757" s="19" t="s">
        <v>8337</v>
      </c>
      <c r="C6757" s="19" t="s">
        <v>8338</v>
      </c>
      <c r="D6757" s="19" t="s">
        <v>9208</v>
      </c>
      <c r="E6757" s="19" t="s">
        <v>9223</v>
      </c>
    </row>
    <row r="6758" spans="1:5" x14ac:dyDescent="0.25">
      <c r="A6758" s="19">
        <v>13680</v>
      </c>
      <c r="B6758" s="19" t="s">
        <v>8337</v>
      </c>
      <c r="C6758" s="19" t="s">
        <v>8338</v>
      </c>
      <c r="D6758" s="19" t="s">
        <v>9224</v>
      </c>
      <c r="E6758" s="19" t="s">
        <v>9225</v>
      </c>
    </row>
    <row r="6759" spans="1:5" x14ac:dyDescent="0.25">
      <c r="A6759" s="19">
        <v>13681</v>
      </c>
      <c r="B6759" s="19" t="s">
        <v>8337</v>
      </c>
      <c r="C6759" s="19" t="s">
        <v>8338</v>
      </c>
      <c r="D6759" s="19" t="s">
        <v>9226</v>
      </c>
      <c r="E6759" s="19" t="s">
        <v>9227</v>
      </c>
    </row>
    <row r="6760" spans="1:5" x14ac:dyDescent="0.25">
      <c r="A6760" s="19">
        <v>13682</v>
      </c>
      <c r="B6760" s="19" t="s">
        <v>1911</v>
      </c>
      <c r="C6760" s="19" t="s">
        <v>8977</v>
      </c>
      <c r="D6760" s="19" t="s">
        <v>2615</v>
      </c>
      <c r="E6760" s="19" t="s">
        <v>9228</v>
      </c>
    </row>
    <row r="6761" spans="1:5" x14ac:dyDescent="0.25">
      <c r="A6761" s="19">
        <v>13683</v>
      </c>
      <c r="B6761" s="19" t="s">
        <v>1765</v>
      </c>
      <c r="C6761" s="19" t="s">
        <v>8357</v>
      </c>
      <c r="D6761" s="19" t="s">
        <v>9229</v>
      </c>
      <c r="E6761" s="19"/>
    </row>
    <row r="6762" spans="1:5" x14ac:dyDescent="0.25">
      <c r="A6762" s="19">
        <v>13684</v>
      </c>
      <c r="B6762" s="19" t="s">
        <v>1765</v>
      </c>
      <c r="C6762" s="19" t="s">
        <v>8357</v>
      </c>
      <c r="D6762" s="19" t="s">
        <v>9230</v>
      </c>
      <c r="E6762" s="19"/>
    </row>
    <row r="6763" spans="1:5" x14ac:dyDescent="0.25">
      <c r="A6763" s="19">
        <v>13685</v>
      </c>
      <c r="B6763" s="19" t="s">
        <v>1765</v>
      </c>
      <c r="C6763" s="19" t="s">
        <v>8357</v>
      </c>
      <c r="D6763" s="19" t="s">
        <v>9231</v>
      </c>
      <c r="E6763" s="19"/>
    </row>
    <row r="6764" spans="1:5" x14ac:dyDescent="0.25">
      <c r="A6764" s="19">
        <v>13686</v>
      </c>
      <c r="B6764" s="19" t="s">
        <v>428</v>
      </c>
      <c r="C6764" s="19" t="s">
        <v>8480</v>
      </c>
      <c r="D6764" s="19" t="s">
        <v>9232</v>
      </c>
      <c r="E6764" s="19" t="s">
        <v>9233</v>
      </c>
    </row>
    <row r="6765" spans="1:5" x14ac:dyDescent="0.25">
      <c r="A6765" s="19">
        <v>13688</v>
      </c>
      <c r="B6765" s="19" t="s">
        <v>8337</v>
      </c>
      <c r="C6765" s="19" t="s">
        <v>8338</v>
      </c>
      <c r="D6765" s="19" t="s">
        <v>9111</v>
      </c>
      <c r="E6765" s="19" t="s">
        <v>9234</v>
      </c>
    </row>
    <row r="6766" spans="1:5" x14ac:dyDescent="0.25">
      <c r="A6766" s="19">
        <v>13689</v>
      </c>
      <c r="B6766" s="19" t="s">
        <v>8337</v>
      </c>
      <c r="C6766" s="19" t="s">
        <v>8338</v>
      </c>
      <c r="D6766" s="19" t="s">
        <v>9218</v>
      </c>
      <c r="E6766" s="19" t="s">
        <v>9235</v>
      </c>
    </row>
    <row r="6767" spans="1:5" x14ac:dyDescent="0.25">
      <c r="A6767" s="19">
        <v>13690</v>
      </c>
      <c r="B6767" s="19" t="s">
        <v>8337</v>
      </c>
      <c r="C6767" s="19" t="s">
        <v>8338</v>
      </c>
      <c r="D6767" s="19" t="s">
        <v>9236</v>
      </c>
      <c r="E6767" s="19" t="s">
        <v>9237</v>
      </c>
    </row>
    <row r="6768" spans="1:5" x14ac:dyDescent="0.25">
      <c r="A6768" s="19">
        <v>13691</v>
      </c>
      <c r="B6768" s="19" t="s">
        <v>8337</v>
      </c>
      <c r="C6768" s="19" t="s">
        <v>8338</v>
      </c>
      <c r="D6768" s="19" t="s">
        <v>9238</v>
      </c>
      <c r="E6768" s="19" t="s">
        <v>9239</v>
      </c>
    </row>
    <row r="6769" spans="1:5" x14ac:dyDescent="0.25">
      <c r="A6769" s="19">
        <v>13692</v>
      </c>
      <c r="B6769" s="19" t="s">
        <v>8337</v>
      </c>
      <c r="C6769" s="19" t="s">
        <v>8338</v>
      </c>
      <c r="D6769" s="19" t="s">
        <v>9240</v>
      </c>
      <c r="E6769" s="19" t="s">
        <v>9241</v>
      </c>
    </row>
    <row r="6770" spans="1:5" x14ac:dyDescent="0.25">
      <c r="A6770" s="19">
        <v>13693</v>
      </c>
      <c r="B6770" s="19" t="s">
        <v>428</v>
      </c>
      <c r="C6770" s="19" t="s">
        <v>8480</v>
      </c>
      <c r="D6770" s="19" t="s">
        <v>3025</v>
      </c>
      <c r="E6770" s="19"/>
    </row>
    <row r="6771" spans="1:5" x14ac:dyDescent="0.25">
      <c r="A6771" s="19">
        <v>13694</v>
      </c>
      <c r="B6771" s="19" t="s">
        <v>1911</v>
      </c>
      <c r="C6771" s="19" t="s">
        <v>8977</v>
      </c>
      <c r="D6771" s="19" t="s">
        <v>2606</v>
      </c>
      <c r="E6771" s="19" t="s">
        <v>9242</v>
      </c>
    </row>
    <row r="6772" spans="1:5" x14ac:dyDescent="0.25">
      <c r="A6772" s="19">
        <v>13695</v>
      </c>
      <c r="B6772" s="19" t="s">
        <v>428</v>
      </c>
      <c r="C6772" s="19" t="s">
        <v>8480</v>
      </c>
      <c r="D6772" s="19" t="s">
        <v>9243</v>
      </c>
      <c r="E6772" s="19"/>
    </row>
    <row r="6773" spans="1:5" x14ac:dyDescent="0.25">
      <c r="A6773" s="19">
        <v>13696</v>
      </c>
      <c r="B6773" s="19" t="s">
        <v>1765</v>
      </c>
      <c r="C6773" s="19" t="s">
        <v>8357</v>
      </c>
      <c r="D6773" s="19" t="s">
        <v>1763</v>
      </c>
      <c r="E6773" s="19"/>
    </row>
    <row r="6774" spans="1:5" x14ac:dyDescent="0.25">
      <c r="A6774" s="19">
        <v>13697</v>
      </c>
      <c r="B6774" s="19" t="s">
        <v>1765</v>
      </c>
      <c r="C6774" s="19" t="s">
        <v>8357</v>
      </c>
      <c r="D6774" s="19" t="s">
        <v>1766</v>
      </c>
      <c r="E6774" s="19"/>
    </row>
    <row r="6775" spans="1:5" x14ac:dyDescent="0.25">
      <c r="A6775" s="19">
        <v>13698</v>
      </c>
      <c r="B6775" s="19" t="s">
        <v>1765</v>
      </c>
      <c r="C6775" s="19" t="s">
        <v>8357</v>
      </c>
      <c r="D6775" s="19" t="s">
        <v>1767</v>
      </c>
      <c r="E6775" s="19"/>
    </row>
    <row r="6776" spans="1:5" x14ac:dyDescent="0.25">
      <c r="A6776" s="19">
        <v>13699</v>
      </c>
      <c r="B6776" s="19" t="s">
        <v>1765</v>
      </c>
      <c r="C6776" s="19" t="s">
        <v>8357</v>
      </c>
      <c r="D6776" s="19" t="s">
        <v>1768</v>
      </c>
      <c r="E6776" s="19"/>
    </row>
    <row r="6777" spans="1:5" x14ac:dyDescent="0.25">
      <c r="A6777" s="19">
        <v>13700</v>
      </c>
      <c r="B6777" s="19" t="s">
        <v>1765</v>
      </c>
      <c r="C6777" s="19" t="s">
        <v>8357</v>
      </c>
      <c r="D6777" s="19" t="s">
        <v>1769</v>
      </c>
      <c r="E6777" s="19"/>
    </row>
    <row r="6778" spans="1:5" x14ac:dyDescent="0.25">
      <c r="A6778" s="19">
        <v>13701</v>
      </c>
      <c r="B6778" s="19" t="s">
        <v>755</v>
      </c>
      <c r="C6778" s="19" t="s">
        <v>8319</v>
      </c>
      <c r="D6778" s="19" t="s">
        <v>8320</v>
      </c>
      <c r="E6778" s="19"/>
    </row>
    <row r="6779" spans="1:5" x14ac:dyDescent="0.25">
      <c r="A6779" s="19">
        <v>13702</v>
      </c>
      <c r="B6779" s="19" t="s">
        <v>755</v>
      </c>
      <c r="C6779" s="19" t="s">
        <v>8319</v>
      </c>
      <c r="D6779" s="19" t="s">
        <v>8331</v>
      </c>
      <c r="E6779" s="19"/>
    </row>
    <row r="6780" spans="1:5" x14ac:dyDescent="0.25">
      <c r="A6780" s="19">
        <v>13703</v>
      </c>
      <c r="B6780" s="19" t="s">
        <v>755</v>
      </c>
      <c r="C6780" s="19" t="s">
        <v>8319</v>
      </c>
      <c r="D6780" s="19" t="s">
        <v>8459</v>
      </c>
      <c r="E6780" s="19"/>
    </row>
    <row r="6781" spans="1:5" x14ac:dyDescent="0.25">
      <c r="A6781" s="19">
        <v>13704</v>
      </c>
      <c r="B6781" s="19" t="s">
        <v>755</v>
      </c>
      <c r="C6781" s="19" t="s">
        <v>8319</v>
      </c>
      <c r="D6781" s="19" t="s">
        <v>8516</v>
      </c>
      <c r="E6781" s="19"/>
    </row>
    <row r="6782" spans="1:5" x14ac:dyDescent="0.25">
      <c r="A6782" s="19">
        <v>13705</v>
      </c>
      <c r="B6782" s="19" t="s">
        <v>755</v>
      </c>
      <c r="C6782" s="19" t="s">
        <v>8319</v>
      </c>
      <c r="D6782" s="19" t="s">
        <v>8517</v>
      </c>
      <c r="E6782" s="19"/>
    </row>
    <row r="6783" spans="1:5" x14ac:dyDescent="0.25">
      <c r="A6783" s="19">
        <v>13706</v>
      </c>
      <c r="B6783" s="19" t="s">
        <v>755</v>
      </c>
      <c r="C6783" s="19" t="s">
        <v>8319</v>
      </c>
      <c r="D6783" s="19" t="s">
        <v>8667</v>
      </c>
      <c r="E6783" s="19"/>
    </row>
    <row r="6784" spans="1:5" x14ac:dyDescent="0.25">
      <c r="A6784" s="19">
        <v>13707</v>
      </c>
      <c r="B6784" s="19" t="s">
        <v>755</v>
      </c>
      <c r="C6784" s="19" t="s">
        <v>8319</v>
      </c>
      <c r="D6784" s="19" t="s">
        <v>8669</v>
      </c>
      <c r="E6784" s="19"/>
    </row>
    <row r="6785" spans="1:5" x14ac:dyDescent="0.25">
      <c r="A6785" s="19">
        <v>13708</v>
      </c>
      <c r="B6785" s="19" t="s">
        <v>755</v>
      </c>
      <c r="C6785" s="19" t="s">
        <v>8319</v>
      </c>
      <c r="D6785" s="19" t="s">
        <v>8714</v>
      </c>
      <c r="E6785" s="19" t="s">
        <v>8715</v>
      </c>
    </row>
    <row r="6786" spans="1:5" x14ac:dyDescent="0.25">
      <c r="A6786" s="19">
        <v>13709</v>
      </c>
      <c r="B6786" s="19" t="s">
        <v>755</v>
      </c>
      <c r="C6786" s="19" t="s">
        <v>8319</v>
      </c>
      <c r="D6786" s="19" t="s">
        <v>8734</v>
      </c>
      <c r="E6786" s="19"/>
    </row>
    <row r="6787" spans="1:5" x14ac:dyDescent="0.25">
      <c r="A6787" s="19">
        <v>13710</v>
      </c>
      <c r="B6787" s="19" t="s">
        <v>755</v>
      </c>
      <c r="C6787" s="19" t="s">
        <v>8319</v>
      </c>
      <c r="D6787" s="19" t="s">
        <v>8759</v>
      </c>
      <c r="E6787" s="19"/>
    </row>
    <row r="6788" spans="1:5" x14ac:dyDescent="0.25">
      <c r="A6788" s="19">
        <v>13711</v>
      </c>
      <c r="B6788" s="19" t="s">
        <v>755</v>
      </c>
      <c r="C6788" s="19" t="s">
        <v>8319</v>
      </c>
      <c r="D6788" s="19" t="s">
        <v>8761</v>
      </c>
      <c r="E6788" s="19"/>
    </row>
    <row r="6789" spans="1:5" x14ac:dyDescent="0.25">
      <c r="A6789" s="19">
        <v>13712</v>
      </c>
      <c r="B6789" s="19" t="s">
        <v>755</v>
      </c>
      <c r="C6789" s="19" t="s">
        <v>8319</v>
      </c>
      <c r="D6789" s="19" t="s">
        <v>8764</v>
      </c>
      <c r="E6789" s="19"/>
    </row>
    <row r="6790" spans="1:5" x14ac:dyDescent="0.25">
      <c r="A6790" s="19">
        <v>13713</v>
      </c>
      <c r="B6790" s="19" t="s">
        <v>755</v>
      </c>
      <c r="C6790" s="19" t="s">
        <v>8319</v>
      </c>
      <c r="D6790" s="19" t="s">
        <v>8766</v>
      </c>
      <c r="E6790" s="19"/>
    </row>
    <row r="6791" spans="1:5" x14ac:dyDescent="0.25">
      <c r="A6791" s="19">
        <v>13714</v>
      </c>
      <c r="B6791" s="19" t="s">
        <v>755</v>
      </c>
      <c r="C6791" s="19" t="s">
        <v>8319</v>
      </c>
      <c r="D6791" s="19" t="s">
        <v>8768</v>
      </c>
      <c r="E6791" s="19"/>
    </row>
    <row r="6792" spans="1:5" x14ac:dyDescent="0.25">
      <c r="A6792" s="19">
        <v>13715</v>
      </c>
      <c r="B6792" s="19" t="s">
        <v>755</v>
      </c>
      <c r="C6792" s="19" t="s">
        <v>8319</v>
      </c>
      <c r="D6792" s="19" t="s">
        <v>8776</v>
      </c>
      <c r="E6792" s="19"/>
    </row>
    <row r="6793" spans="1:5" x14ac:dyDescent="0.25">
      <c r="A6793" s="19">
        <v>13716</v>
      </c>
      <c r="B6793" s="19" t="s">
        <v>755</v>
      </c>
      <c r="C6793" s="19" t="s">
        <v>8319</v>
      </c>
      <c r="D6793" s="19" t="s">
        <v>8778</v>
      </c>
      <c r="E6793" s="19"/>
    </row>
    <row r="6794" spans="1:5" x14ac:dyDescent="0.25">
      <c r="A6794" s="19">
        <v>13717</v>
      </c>
      <c r="B6794" s="19" t="s">
        <v>755</v>
      </c>
      <c r="C6794" s="19" t="s">
        <v>8319</v>
      </c>
      <c r="D6794" s="19" t="s">
        <v>8816</v>
      </c>
      <c r="E6794" s="19"/>
    </row>
    <row r="6795" spans="1:5" x14ac:dyDescent="0.25">
      <c r="A6795" s="19">
        <v>13718</v>
      </c>
      <c r="B6795" s="19" t="s">
        <v>755</v>
      </c>
      <c r="C6795" s="19" t="s">
        <v>8319</v>
      </c>
      <c r="D6795" s="19" t="s">
        <v>8835</v>
      </c>
      <c r="E6795" s="19"/>
    </row>
    <row r="6796" spans="1:5" x14ac:dyDescent="0.25">
      <c r="A6796" s="19">
        <v>13719</v>
      </c>
      <c r="B6796" s="19" t="s">
        <v>755</v>
      </c>
      <c r="C6796" s="19" t="s">
        <v>8319</v>
      </c>
      <c r="D6796" s="19" t="s">
        <v>6323</v>
      </c>
      <c r="E6796" s="19"/>
    </row>
    <row r="6797" spans="1:5" x14ac:dyDescent="0.25">
      <c r="A6797" s="19">
        <v>13720</v>
      </c>
      <c r="B6797" s="19" t="s">
        <v>755</v>
      </c>
      <c r="C6797" s="19" t="s">
        <v>8319</v>
      </c>
      <c r="D6797" s="19" t="s">
        <v>8884</v>
      </c>
      <c r="E6797" s="19"/>
    </row>
    <row r="6798" spans="1:5" x14ac:dyDescent="0.25">
      <c r="A6798" s="19">
        <v>13721</v>
      </c>
      <c r="B6798" s="19" t="s">
        <v>755</v>
      </c>
      <c r="C6798" s="19" t="s">
        <v>8319</v>
      </c>
      <c r="D6798" s="19" t="s">
        <v>8898</v>
      </c>
      <c r="E6798" s="19"/>
    </row>
    <row r="6799" spans="1:5" x14ac:dyDescent="0.25">
      <c r="A6799" s="19">
        <v>13724</v>
      </c>
      <c r="B6799" s="19" t="s">
        <v>428</v>
      </c>
      <c r="C6799" s="19" t="s">
        <v>8480</v>
      </c>
      <c r="D6799" s="19" t="s">
        <v>3027</v>
      </c>
      <c r="E6799" s="19" t="s">
        <v>9244</v>
      </c>
    </row>
    <row r="6800" spans="1:5" x14ac:dyDescent="0.25">
      <c r="A6800" s="19">
        <v>13725</v>
      </c>
      <c r="B6800" s="19" t="s">
        <v>755</v>
      </c>
      <c r="C6800" s="19" t="s">
        <v>8317</v>
      </c>
      <c r="D6800" s="19" t="s">
        <v>1912</v>
      </c>
      <c r="E6800" s="19"/>
    </row>
    <row r="6801" spans="1:5" x14ac:dyDescent="0.25">
      <c r="A6801" s="19">
        <v>13726</v>
      </c>
      <c r="B6801" s="19" t="s">
        <v>1765</v>
      </c>
      <c r="C6801" s="19" t="s">
        <v>8357</v>
      </c>
      <c r="D6801" s="19" t="s">
        <v>1912</v>
      </c>
      <c r="E6801" s="19"/>
    </row>
    <row r="6802" spans="1:5" x14ac:dyDescent="0.25">
      <c r="A6802" s="19">
        <v>13728</v>
      </c>
      <c r="B6802" s="19" t="s">
        <v>755</v>
      </c>
      <c r="C6802" s="19" t="s">
        <v>8368</v>
      </c>
      <c r="D6802" s="19" t="s">
        <v>3069</v>
      </c>
      <c r="E6802" s="19"/>
    </row>
    <row r="6803" spans="1:5" x14ac:dyDescent="0.25">
      <c r="A6803" s="19">
        <v>13729</v>
      </c>
      <c r="B6803" s="19" t="s">
        <v>755</v>
      </c>
      <c r="C6803" s="19" t="s">
        <v>8368</v>
      </c>
      <c r="D6803" s="19" t="s">
        <v>2525</v>
      </c>
      <c r="E6803" s="19"/>
    </row>
    <row r="6804" spans="1:5" x14ac:dyDescent="0.25">
      <c r="A6804" s="19">
        <v>13730</v>
      </c>
      <c r="B6804" s="19" t="s">
        <v>755</v>
      </c>
      <c r="C6804" s="19" t="s">
        <v>8368</v>
      </c>
      <c r="D6804" s="19" t="s">
        <v>2526</v>
      </c>
      <c r="E6804" s="19"/>
    </row>
    <row r="6805" spans="1:5" x14ac:dyDescent="0.25">
      <c r="A6805" s="19">
        <v>13731</v>
      </c>
      <c r="B6805" s="19" t="s">
        <v>755</v>
      </c>
      <c r="C6805" s="19" t="s">
        <v>8368</v>
      </c>
      <c r="D6805" s="19" t="s">
        <v>3496</v>
      </c>
      <c r="E6805" s="19"/>
    </row>
    <row r="6806" spans="1:5" x14ac:dyDescent="0.25">
      <c r="A6806" s="19">
        <v>13732</v>
      </c>
      <c r="B6806" s="19" t="s">
        <v>755</v>
      </c>
      <c r="C6806" s="19" t="s">
        <v>8368</v>
      </c>
      <c r="D6806" s="19" t="s">
        <v>3497</v>
      </c>
      <c r="E6806" s="19"/>
    </row>
    <row r="6807" spans="1:5" x14ac:dyDescent="0.25">
      <c r="A6807" s="19">
        <v>13733</v>
      </c>
      <c r="B6807" s="19" t="s">
        <v>755</v>
      </c>
      <c r="C6807" s="19" t="s">
        <v>8368</v>
      </c>
      <c r="D6807" s="19" t="s">
        <v>3498</v>
      </c>
      <c r="E6807" s="19"/>
    </row>
    <row r="6808" spans="1:5" x14ac:dyDescent="0.25">
      <c r="A6808" s="19">
        <v>13734</v>
      </c>
      <c r="B6808" s="19" t="s">
        <v>1765</v>
      </c>
      <c r="C6808" s="19" t="s">
        <v>8357</v>
      </c>
      <c r="D6808" s="19" t="s">
        <v>9245</v>
      </c>
      <c r="E6808" s="19"/>
    </row>
    <row r="6809" spans="1:5" x14ac:dyDescent="0.25">
      <c r="A6809" s="19">
        <v>13735</v>
      </c>
      <c r="B6809" s="19" t="s">
        <v>755</v>
      </c>
      <c r="C6809" s="19" t="s">
        <v>8322</v>
      </c>
      <c r="D6809" s="19" t="s">
        <v>1581</v>
      </c>
      <c r="E6809" s="19"/>
    </row>
    <row r="6810" spans="1:5" x14ac:dyDescent="0.25">
      <c r="A6810" s="19">
        <v>13736</v>
      </c>
      <c r="B6810" s="19" t="s">
        <v>755</v>
      </c>
      <c r="C6810" s="19" t="s">
        <v>8322</v>
      </c>
      <c r="D6810" s="19" t="s">
        <v>1582</v>
      </c>
      <c r="E6810" s="19"/>
    </row>
    <row r="6811" spans="1:5" x14ac:dyDescent="0.25">
      <c r="A6811" s="19">
        <v>13737</v>
      </c>
      <c r="B6811" s="19" t="s">
        <v>755</v>
      </c>
      <c r="C6811" s="19" t="s">
        <v>8322</v>
      </c>
      <c r="D6811" s="19" t="s">
        <v>1665</v>
      </c>
      <c r="E6811" s="19"/>
    </row>
    <row r="6812" spans="1:5" x14ac:dyDescent="0.25">
      <c r="A6812" s="19">
        <v>13738</v>
      </c>
      <c r="B6812" s="19" t="s">
        <v>755</v>
      </c>
      <c r="C6812" s="19" t="s">
        <v>8322</v>
      </c>
      <c r="D6812" s="19" t="s">
        <v>1666</v>
      </c>
      <c r="E6812" s="19"/>
    </row>
    <row r="6813" spans="1:5" x14ac:dyDescent="0.25">
      <c r="A6813" s="19">
        <v>13739</v>
      </c>
      <c r="B6813" s="19" t="s">
        <v>428</v>
      </c>
      <c r="C6813" s="19" t="s">
        <v>8480</v>
      </c>
      <c r="D6813" s="19" t="s">
        <v>1737</v>
      </c>
      <c r="E6813" s="19"/>
    </row>
    <row r="6814" spans="1:5" x14ac:dyDescent="0.25">
      <c r="A6814" s="19">
        <v>13740</v>
      </c>
      <c r="B6814" s="19" t="s">
        <v>755</v>
      </c>
      <c r="C6814" s="19" t="s">
        <v>8368</v>
      </c>
      <c r="D6814" s="19" t="s">
        <v>3499</v>
      </c>
      <c r="E6814" s="19"/>
    </row>
    <row r="6815" spans="1:5" x14ac:dyDescent="0.25">
      <c r="A6815" s="19">
        <v>13741</v>
      </c>
      <c r="B6815" s="19" t="s">
        <v>755</v>
      </c>
      <c r="C6815" s="19" t="s">
        <v>8368</v>
      </c>
      <c r="D6815" s="19" t="s">
        <v>754</v>
      </c>
      <c r="E6815" s="19"/>
    </row>
    <row r="6816" spans="1:5" x14ac:dyDescent="0.25">
      <c r="A6816" s="19">
        <v>13742</v>
      </c>
      <c r="B6816" s="19" t="s">
        <v>755</v>
      </c>
      <c r="C6816" s="19" t="s">
        <v>8368</v>
      </c>
      <c r="D6816" s="19" t="s">
        <v>754</v>
      </c>
      <c r="E6816" s="19"/>
    </row>
    <row r="6817" spans="1:5" x14ac:dyDescent="0.25">
      <c r="A6817" s="19">
        <v>13743</v>
      </c>
      <c r="B6817" s="19" t="s">
        <v>755</v>
      </c>
      <c r="C6817" s="19" t="s">
        <v>8368</v>
      </c>
      <c r="D6817" s="19" t="s">
        <v>754</v>
      </c>
      <c r="E6817" s="19"/>
    </row>
    <row r="6818" spans="1:5" x14ac:dyDescent="0.25">
      <c r="A6818" s="19">
        <v>13744</v>
      </c>
      <c r="B6818" s="19" t="s">
        <v>755</v>
      </c>
      <c r="C6818" s="19" t="s">
        <v>8368</v>
      </c>
      <c r="D6818" s="19" t="s">
        <v>754</v>
      </c>
      <c r="E6818" s="19"/>
    </row>
    <row r="6819" spans="1:5" x14ac:dyDescent="0.25">
      <c r="A6819" s="19">
        <v>13745</v>
      </c>
      <c r="B6819" s="19" t="s">
        <v>755</v>
      </c>
      <c r="C6819" s="19" t="s">
        <v>8368</v>
      </c>
      <c r="D6819" s="19" t="s">
        <v>754</v>
      </c>
      <c r="E6819" s="19"/>
    </row>
    <row r="6820" spans="1:5" x14ac:dyDescent="0.25">
      <c r="A6820" s="19">
        <v>13746</v>
      </c>
      <c r="B6820" s="19" t="s">
        <v>755</v>
      </c>
      <c r="C6820" s="19" t="s">
        <v>8368</v>
      </c>
      <c r="D6820" s="19" t="s">
        <v>754</v>
      </c>
      <c r="E6820" s="19"/>
    </row>
    <row r="6821" spans="1:5" x14ac:dyDescent="0.25">
      <c r="A6821" s="19">
        <v>13747</v>
      </c>
      <c r="B6821" s="19" t="s">
        <v>755</v>
      </c>
      <c r="C6821" s="19" t="s">
        <v>8368</v>
      </c>
      <c r="D6821" s="19" t="s">
        <v>1034</v>
      </c>
      <c r="E6821" s="19"/>
    </row>
    <row r="6822" spans="1:5" x14ac:dyDescent="0.25">
      <c r="A6822" s="19">
        <v>19000</v>
      </c>
      <c r="B6822" s="19" t="s">
        <v>1746</v>
      </c>
      <c r="C6822" s="19" t="s">
        <v>9246</v>
      </c>
      <c r="D6822" s="19" t="s">
        <v>9247</v>
      </c>
      <c r="E6822" s="19" t="s">
        <v>9248</v>
      </c>
    </row>
    <row r="6823" spans="1:5" x14ac:dyDescent="0.25">
      <c r="A6823" s="19">
        <v>19001</v>
      </c>
      <c r="B6823" s="19" t="s">
        <v>1746</v>
      </c>
      <c r="C6823" s="19" t="s">
        <v>9246</v>
      </c>
      <c r="D6823" s="19" t="s">
        <v>9249</v>
      </c>
      <c r="E6823" s="19" t="s">
        <v>9250</v>
      </c>
    </row>
    <row r="6824" spans="1:5" x14ac:dyDescent="0.25">
      <c r="A6824" s="19">
        <v>19002</v>
      </c>
      <c r="B6824" s="19" t="s">
        <v>1746</v>
      </c>
      <c r="C6824" s="19" t="s">
        <v>9246</v>
      </c>
      <c r="D6824" s="19" t="s">
        <v>9251</v>
      </c>
      <c r="E6824" s="19" t="s">
        <v>9252</v>
      </c>
    </row>
    <row r="6825" spans="1:5" x14ac:dyDescent="0.25">
      <c r="A6825" s="19">
        <v>19003</v>
      </c>
      <c r="B6825" s="19" t="s">
        <v>1746</v>
      </c>
      <c r="C6825" s="19" t="s">
        <v>9246</v>
      </c>
      <c r="D6825" s="19" t="s">
        <v>9253</v>
      </c>
      <c r="E6825" s="19" t="s">
        <v>9254</v>
      </c>
    </row>
    <row r="6826" spans="1:5" x14ac:dyDescent="0.25">
      <c r="A6826" s="19">
        <v>19004</v>
      </c>
      <c r="B6826" s="19" t="s">
        <v>1746</v>
      </c>
      <c r="C6826" s="19" t="s">
        <v>9246</v>
      </c>
      <c r="D6826" s="19" t="s">
        <v>9255</v>
      </c>
      <c r="E6826" s="19" t="s">
        <v>9256</v>
      </c>
    </row>
    <row r="6827" spans="1:5" x14ac:dyDescent="0.25">
      <c r="A6827" s="19">
        <v>19005</v>
      </c>
      <c r="B6827" s="19" t="s">
        <v>1746</v>
      </c>
      <c r="C6827" s="19" t="s">
        <v>9246</v>
      </c>
      <c r="D6827" s="19" t="s">
        <v>9257</v>
      </c>
      <c r="E6827" s="19" t="s">
        <v>9258</v>
      </c>
    </row>
    <row r="6828" spans="1:5" x14ac:dyDescent="0.25">
      <c r="A6828" s="19">
        <v>19006</v>
      </c>
      <c r="B6828" s="19" t="s">
        <v>1746</v>
      </c>
      <c r="C6828" s="19" t="s">
        <v>9246</v>
      </c>
      <c r="D6828" s="19" t="s">
        <v>9259</v>
      </c>
      <c r="E6828" s="19" t="s">
        <v>9260</v>
      </c>
    </row>
    <row r="6829" spans="1:5" x14ac:dyDescent="0.25">
      <c r="A6829" s="19">
        <v>19007</v>
      </c>
      <c r="B6829" s="19" t="s">
        <v>1746</v>
      </c>
      <c r="C6829" s="19" t="s">
        <v>9246</v>
      </c>
      <c r="D6829" s="19" t="s">
        <v>9261</v>
      </c>
      <c r="E6829" s="19" t="s">
        <v>9262</v>
      </c>
    </row>
    <row r="6830" spans="1:5" x14ac:dyDescent="0.25">
      <c r="A6830" s="19">
        <v>19008</v>
      </c>
      <c r="B6830" s="19" t="s">
        <v>1746</v>
      </c>
      <c r="C6830" s="19" t="s">
        <v>9246</v>
      </c>
      <c r="D6830" s="19" t="s">
        <v>9257</v>
      </c>
      <c r="E6830" s="19" t="s">
        <v>9263</v>
      </c>
    </row>
    <row r="6831" spans="1:5" x14ac:dyDescent="0.25">
      <c r="A6831" s="19">
        <v>19009</v>
      </c>
      <c r="B6831" s="19" t="s">
        <v>1746</v>
      </c>
      <c r="C6831" s="19" t="s">
        <v>9246</v>
      </c>
      <c r="D6831" s="19" t="s">
        <v>9264</v>
      </c>
      <c r="E6831" s="19"/>
    </row>
    <row r="6832" spans="1:5" x14ac:dyDescent="0.25">
      <c r="A6832" s="19">
        <v>19010</v>
      </c>
      <c r="B6832" s="19" t="s">
        <v>1746</v>
      </c>
      <c r="C6832" s="19" t="s">
        <v>9246</v>
      </c>
      <c r="D6832" s="19" t="s">
        <v>9265</v>
      </c>
      <c r="E6832" s="19"/>
    </row>
    <row r="6833" spans="1:5" x14ac:dyDescent="0.25">
      <c r="A6833" s="19">
        <v>19011</v>
      </c>
      <c r="B6833" s="19" t="s">
        <v>1746</v>
      </c>
      <c r="C6833" s="19" t="s">
        <v>9246</v>
      </c>
      <c r="D6833" s="19" t="s">
        <v>9266</v>
      </c>
      <c r="E6833" s="19" t="s">
        <v>9267</v>
      </c>
    </row>
    <row r="6834" spans="1:5" x14ac:dyDescent="0.25">
      <c r="A6834" s="19">
        <v>19012</v>
      </c>
      <c r="B6834" s="19" t="s">
        <v>1746</v>
      </c>
      <c r="C6834" s="19" t="s">
        <v>9246</v>
      </c>
      <c r="D6834" s="19" t="s">
        <v>9268</v>
      </c>
      <c r="E6834" s="19" t="s">
        <v>9269</v>
      </c>
    </row>
    <row r="6835" spans="1:5" x14ac:dyDescent="0.25">
      <c r="A6835" s="19">
        <v>19013</v>
      </c>
      <c r="B6835" s="19" t="s">
        <v>1746</v>
      </c>
      <c r="C6835" s="19" t="s">
        <v>9246</v>
      </c>
      <c r="D6835" s="19" t="s">
        <v>9270</v>
      </c>
      <c r="E6835" s="19" t="s">
        <v>9271</v>
      </c>
    </row>
    <row r="6836" spans="1:5" x14ac:dyDescent="0.25">
      <c r="A6836" s="19">
        <v>19014</v>
      </c>
      <c r="B6836" s="19" t="s">
        <v>1746</v>
      </c>
      <c r="C6836" s="19" t="s">
        <v>9246</v>
      </c>
      <c r="D6836" s="19" t="s">
        <v>9272</v>
      </c>
      <c r="E6836" s="19" t="s">
        <v>9273</v>
      </c>
    </row>
    <row r="6837" spans="1:5" x14ac:dyDescent="0.25">
      <c r="A6837" s="19">
        <v>19015</v>
      </c>
      <c r="B6837" s="19" t="s">
        <v>1746</v>
      </c>
      <c r="C6837" s="19" t="s">
        <v>9246</v>
      </c>
      <c r="D6837" s="19" t="s">
        <v>9274</v>
      </c>
      <c r="E6837" s="19" t="s">
        <v>9275</v>
      </c>
    </row>
    <row r="6838" spans="1:5" x14ac:dyDescent="0.25">
      <c r="A6838" s="19">
        <v>19017</v>
      </c>
      <c r="B6838" s="19" t="s">
        <v>1746</v>
      </c>
      <c r="C6838" s="19" t="s">
        <v>9246</v>
      </c>
      <c r="D6838" s="19" t="s">
        <v>9276</v>
      </c>
      <c r="E6838" s="19" t="s">
        <v>9277</v>
      </c>
    </row>
    <row r="6839" spans="1:5" x14ac:dyDescent="0.25">
      <c r="A6839" s="19">
        <v>19018</v>
      </c>
      <c r="B6839" s="19" t="s">
        <v>1746</v>
      </c>
      <c r="C6839" s="19" t="s">
        <v>9246</v>
      </c>
      <c r="D6839" s="19" t="s">
        <v>9278</v>
      </c>
      <c r="E6839" s="19" t="s">
        <v>9279</v>
      </c>
    </row>
    <row r="6840" spans="1:5" x14ac:dyDescent="0.25">
      <c r="A6840" s="19">
        <v>19019</v>
      </c>
      <c r="B6840" s="19" t="s">
        <v>1746</v>
      </c>
      <c r="C6840" s="19" t="s">
        <v>9246</v>
      </c>
      <c r="D6840" s="19" t="s">
        <v>9278</v>
      </c>
      <c r="E6840" s="19" t="s">
        <v>9280</v>
      </c>
    </row>
    <row r="6841" spans="1:5" x14ac:dyDescent="0.25">
      <c r="A6841" s="19">
        <v>19020</v>
      </c>
      <c r="B6841" s="19" t="s">
        <v>1746</v>
      </c>
      <c r="C6841" s="19" t="s">
        <v>9246</v>
      </c>
      <c r="D6841" s="19" t="s">
        <v>9281</v>
      </c>
      <c r="E6841" s="19" t="s">
        <v>9282</v>
      </c>
    </row>
    <row r="6842" spans="1:5" x14ac:dyDescent="0.25">
      <c r="A6842" s="19">
        <v>19021</v>
      </c>
      <c r="B6842" s="19" t="s">
        <v>1746</v>
      </c>
      <c r="C6842" s="19" t="s">
        <v>9246</v>
      </c>
      <c r="D6842" s="19" t="s">
        <v>9283</v>
      </c>
      <c r="E6842" s="19" t="s">
        <v>9284</v>
      </c>
    </row>
    <row r="6843" spans="1:5" x14ac:dyDescent="0.25">
      <c r="A6843" s="19">
        <v>19022</v>
      </c>
      <c r="B6843" s="19" t="s">
        <v>1746</v>
      </c>
      <c r="C6843" s="19" t="s">
        <v>9246</v>
      </c>
      <c r="D6843" s="19" t="s">
        <v>9283</v>
      </c>
      <c r="E6843" s="19" t="s">
        <v>9285</v>
      </c>
    </row>
    <row r="6844" spans="1:5" x14ac:dyDescent="0.25">
      <c r="A6844" s="19">
        <v>19023</v>
      </c>
      <c r="B6844" s="19" t="s">
        <v>1746</v>
      </c>
      <c r="C6844" s="19" t="s">
        <v>9246</v>
      </c>
      <c r="D6844" s="19" t="s">
        <v>9283</v>
      </c>
      <c r="E6844" s="19" t="s">
        <v>9286</v>
      </c>
    </row>
    <row r="6845" spans="1:5" x14ac:dyDescent="0.25">
      <c r="A6845" s="19">
        <v>19024</v>
      </c>
      <c r="B6845" s="19" t="s">
        <v>1746</v>
      </c>
      <c r="C6845" s="19" t="s">
        <v>9246</v>
      </c>
      <c r="D6845" s="19" t="s">
        <v>9287</v>
      </c>
      <c r="E6845" s="19" t="s">
        <v>9288</v>
      </c>
    </row>
    <row r="6846" spans="1:5" x14ac:dyDescent="0.25">
      <c r="A6846" s="19">
        <v>19025</v>
      </c>
      <c r="B6846" s="19" t="s">
        <v>1746</v>
      </c>
      <c r="C6846" s="19" t="s">
        <v>9246</v>
      </c>
      <c r="D6846" s="19" t="s">
        <v>9289</v>
      </c>
      <c r="E6846" s="19" t="s">
        <v>9290</v>
      </c>
    </row>
    <row r="6847" spans="1:5" x14ac:dyDescent="0.25">
      <c r="A6847" s="19">
        <v>19026</v>
      </c>
      <c r="B6847" s="19" t="s">
        <v>1746</v>
      </c>
      <c r="C6847" s="19" t="s">
        <v>9246</v>
      </c>
      <c r="D6847" s="19" t="s">
        <v>9291</v>
      </c>
      <c r="E6847" s="19" t="s">
        <v>9292</v>
      </c>
    </row>
    <row r="6848" spans="1:5" x14ac:dyDescent="0.25">
      <c r="A6848" s="19">
        <v>19027</v>
      </c>
      <c r="B6848" s="19" t="s">
        <v>1746</v>
      </c>
      <c r="C6848" s="19" t="s">
        <v>9246</v>
      </c>
      <c r="D6848" s="19" t="s">
        <v>9293</v>
      </c>
      <c r="E6848" s="19" t="s">
        <v>9294</v>
      </c>
    </row>
    <row r="6849" spans="1:5" x14ac:dyDescent="0.25">
      <c r="A6849" s="19">
        <v>19028</v>
      </c>
      <c r="B6849" s="19" t="s">
        <v>1746</v>
      </c>
      <c r="C6849" s="19" t="s">
        <v>9246</v>
      </c>
      <c r="D6849" s="19" t="s">
        <v>9295</v>
      </c>
      <c r="E6849" s="19" t="s">
        <v>9296</v>
      </c>
    </row>
    <row r="6850" spans="1:5" x14ac:dyDescent="0.25">
      <c r="A6850" s="19">
        <v>19029</v>
      </c>
      <c r="B6850" s="19" t="s">
        <v>1746</v>
      </c>
      <c r="C6850" s="19" t="s">
        <v>9246</v>
      </c>
      <c r="D6850" s="19" t="s">
        <v>9297</v>
      </c>
      <c r="E6850" s="19" t="s">
        <v>9298</v>
      </c>
    </row>
    <row r="6851" spans="1:5" x14ac:dyDescent="0.25">
      <c r="A6851" s="19">
        <v>19030</v>
      </c>
      <c r="B6851" s="19" t="s">
        <v>1746</v>
      </c>
      <c r="C6851" s="19" t="s">
        <v>9246</v>
      </c>
      <c r="D6851" s="19" t="s">
        <v>9299</v>
      </c>
      <c r="E6851" s="19" t="s">
        <v>9300</v>
      </c>
    </row>
    <row r="6852" spans="1:5" x14ac:dyDescent="0.25">
      <c r="A6852" s="19">
        <v>19031</v>
      </c>
      <c r="B6852" s="19" t="s">
        <v>1746</v>
      </c>
      <c r="C6852" s="19" t="s">
        <v>9246</v>
      </c>
      <c r="D6852" s="19" t="s">
        <v>9301</v>
      </c>
      <c r="E6852" s="19" t="s">
        <v>9302</v>
      </c>
    </row>
    <row r="6853" spans="1:5" x14ac:dyDescent="0.25">
      <c r="A6853" s="19">
        <v>19032</v>
      </c>
      <c r="B6853" s="19" t="s">
        <v>1746</v>
      </c>
      <c r="C6853" s="19" t="s">
        <v>9246</v>
      </c>
      <c r="D6853" s="19" t="s">
        <v>9303</v>
      </c>
      <c r="E6853" s="19" t="s">
        <v>9304</v>
      </c>
    </row>
    <row r="6854" spans="1:5" x14ac:dyDescent="0.25">
      <c r="A6854" s="19">
        <v>19033</v>
      </c>
      <c r="B6854" s="19" t="s">
        <v>1746</v>
      </c>
      <c r="C6854" s="19" t="s">
        <v>9246</v>
      </c>
      <c r="D6854" s="19" t="s">
        <v>9305</v>
      </c>
      <c r="E6854" s="19" t="s">
        <v>9306</v>
      </c>
    </row>
    <row r="6855" spans="1:5" x14ac:dyDescent="0.25">
      <c r="A6855" s="19">
        <v>19034</v>
      </c>
      <c r="B6855" s="19" t="s">
        <v>1746</v>
      </c>
      <c r="C6855" s="19" t="s">
        <v>9246</v>
      </c>
      <c r="D6855" s="19" t="s">
        <v>9307</v>
      </c>
      <c r="E6855" s="19" t="s">
        <v>9308</v>
      </c>
    </row>
    <row r="6856" spans="1:5" x14ac:dyDescent="0.25">
      <c r="A6856" s="19">
        <v>19035</v>
      </c>
      <c r="B6856" s="19" t="s">
        <v>1746</v>
      </c>
      <c r="C6856" s="19" t="s">
        <v>9246</v>
      </c>
      <c r="D6856" s="19" t="s">
        <v>9309</v>
      </c>
      <c r="E6856" s="19" t="s">
        <v>9310</v>
      </c>
    </row>
    <row r="6857" spans="1:5" x14ac:dyDescent="0.25">
      <c r="A6857" s="19">
        <v>19036</v>
      </c>
      <c r="B6857" s="19" t="s">
        <v>1746</v>
      </c>
      <c r="C6857" s="19" t="s">
        <v>9246</v>
      </c>
      <c r="D6857" s="19" t="s">
        <v>9311</v>
      </c>
      <c r="E6857" s="19" t="s">
        <v>9312</v>
      </c>
    </row>
    <row r="6858" spans="1:5" x14ac:dyDescent="0.25">
      <c r="A6858" s="19">
        <v>19037</v>
      </c>
      <c r="B6858" s="19" t="s">
        <v>1746</v>
      </c>
      <c r="C6858" s="19" t="s">
        <v>9246</v>
      </c>
      <c r="D6858" s="19" t="s">
        <v>9313</v>
      </c>
      <c r="E6858" s="19" t="s">
        <v>9314</v>
      </c>
    </row>
    <row r="6859" spans="1:5" x14ac:dyDescent="0.25">
      <c r="A6859" s="19">
        <v>19038</v>
      </c>
      <c r="B6859" s="19" t="s">
        <v>1746</v>
      </c>
      <c r="C6859" s="19" t="s">
        <v>9246</v>
      </c>
      <c r="D6859" s="19" t="s">
        <v>9315</v>
      </c>
      <c r="E6859" s="19" t="s">
        <v>9316</v>
      </c>
    </row>
    <row r="6860" spans="1:5" x14ac:dyDescent="0.25">
      <c r="A6860" s="19">
        <v>19039</v>
      </c>
      <c r="B6860" s="19" t="s">
        <v>1746</v>
      </c>
      <c r="C6860" s="19" t="s">
        <v>9246</v>
      </c>
      <c r="D6860" s="19" t="s">
        <v>9317</v>
      </c>
      <c r="E6860" s="19" t="s">
        <v>9318</v>
      </c>
    </row>
    <row r="6861" spans="1:5" x14ac:dyDescent="0.25">
      <c r="A6861" s="19">
        <v>19040</v>
      </c>
      <c r="B6861" s="19" t="s">
        <v>1746</v>
      </c>
      <c r="C6861" s="19" t="s">
        <v>9246</v>
      </c>
      <c r="D6861" s="19" t="s">
        <v>9319</v>
      </c>
      <c r="E6861" s="19" t="s">
        <v>9320</v>
      </c>
    </row>
    <row r="6862" spans="1:5" x14ac:dyDescent="0.25">
      <c r="A6862" s="19">
        <v>19041</v>
      </c>
      <c r="B6862" s="19" t="s">
        <v>1746</v>
      </c>
      <c r="C6862" s="19" t="s">
        <v>9246</v>
      </c>
      <c r="D6862" s="19" t="s">
        <v>9321</v>
      </c>
      <c r="E6862" s="19" t="s">
        <v>9322</v>
      </c>
    </row>
    <row r="6863" spans="1:5" x14ac:dyDescent="0.25">
      <c r="A6863" s="19">
        <v>19042</v>
      </c>
      <c r="B6863" s="19" t="s">
        <v>1746</v>
      </c>
      <c r="C6863" s="19" t="s">
        <v>9246</v>
      </c>
      <c r="D6863" s="19" t="s">
        <v>9323</v>
      </c>
      <c r="E6863" s="19" t="s">
        <v>9324</v>
      </c>
    </row>
    <row r="6864" spans="1:5" x14ac:dyDescent="0.25">
      <c r="A6864" s="19">
        <v>19043</v>
      </c>
      <c r="B6864" s="19" t="s">
        <v>1746</v>
      </c>
      <c r="C6864" s="19" t="s">
        <v>9246</v>
      </c>
      <c r="D6864" s="19" t="s">
        <v>9325</v>
      </c>
      <c r="E6864" s="19" t="s">
        <v>9326</v>
      </c>
    </row>
    <row r="6865" spans="1:5" x14ac:dyDescent="0.25">
      <c r="A6865" s="19">
        <v>19044</v>
      </c>
      <c r="B6865" s="19" t="s">
        <v>1746</v>
      </c>
      <c r="C6865" s="19" t="s">
        <v>9246</v>
      </c>
      <c r="D6865" s="19" t="s">
        <v>9327</v>
      </c>
      <c r="E6865" s="19" t="s">
        <v>9328</v>
      </c>
    </row>
    <row r="6866" spans="1:5" x14ac:dyDescent="0.25">
      <c r="A6866" s="19">
        <v>19045</v>
      </c>
      <c r="B6866" s="19" t="s">
        <v>1746</v>
      </c>
      <c r="C6866" s="19" t="s">
        <v>9246</v>
      </c>
      <c r="D6866" s="19" t="s">
        <v>9329</v>
      </c>
      <c r="E6866" s="19" t="s">
        <v>9330</v>
      </c>
    </row>
    <row r="6867" spans="1:5" x14ac:dyDescent="0.25">
      <c r="A6867" s="19">
        <v>19047</v>
      </c>
      <c r="B6867" s="19" t="s">
        <v>1746</v>
      </c>
      <c r="C6867" s="19" t="s">
        <v>9246</v>
      </c>
      <c r="D6867" s="19" t="s">
        <v>9331</v>
      </c>
      <c r="E6867" s="19" t="s">
        <v>9332</v>
      </c>
    </row>
    <row r="6868" spans="1:5" x14ac:dyDescent="0.25">
      <c r="A6868" s="19">
        <v>19048</v>
      </c>
      <c r="B6868" s="19" t="s">
        <v>1746</v>
      </c>
      <c r="C6868" s="19" t="s">
        <v>9246</v>
      </c>
      <c r="D6868" s="19" t="s">
        <v>9333</v>
      </c>
      <c r="E6868" s="19" t="s">
        <v>9334</v>
      </c>
    </row>
    <row r="6869" spans="1:5" x14ac:dyDescent="0.25">
      <c r="A6869" s="19">
        <v>19049</v>
      </c>
      <c r="B6869" s="19" t="s">
        <v>1746</v>
      </c>
      <c r="C6869" s="19" t="s">
        <v>9246</v>
      </c>
      <c r="D6869" s="19" t="s">
        <v>9335</v>
      </c>
      <c r="E6869" s="19" t="s">
        <v>9336</v>
      </c>
    </row>
    <row r="6870" spans="1:5" x14ac:dyDescent="0.25">
      <c r="A6870" s="19">
        <v>19050</v>
      </c>
      <c r="B6870" s="19" t="s">
        <v>1746</v>
      </c>
      <c r="C6870" s="19" t="s">
        <v>9246</v>
      </c>
      <c r="D6870" s="19" t="s">
        <v>9337</v>
      </c>
      <c r="E6870" s="19" t="s">
        <v>9338</v>
      </c>
    </row>
    <row r="6871" spans="1:5" x14ac:dyDescent="0.25">
      <c r="A6871" s="19">
        <v>19051</v>
      </c>
      <c r="B6871" s="19" t="s">
        <v>1746</v>
      </c>
      <c r="C6871" s="19" t="s">
        <v>9246</v>
      </c>
      <c r="D6871" s="19" t="s">
        <v>9339</v>
      </c>
      <c r="E6871" s="19" t="s">
        <v>9340</v>
      </c>
    </row>
    <row r="6872" spans="1:5" x14ac:dyDescent="0.25">
      <c r="A6872" s="19">
        <v>19052</v>
      </c>
      <c r="B6872" s="19" t="s">
        <v>1746</v>
      </c>
      <c r="C6872" s="19" t="s">
        <v>9246</v>
      </c>
      <c r="D6872" s="19" t="s">
        <v>9341</v>
      </c>
      <c r="E6872" s="19" t="s">
        <v>9342</v>
      </c>
    </row>
    <row r="6873" spans="1:5" x14ac:dyDescent="0.25">
      <c r="A6873" s="19">
        <v>19053</v>
      </c>
      <c r="B6873" s="19" t="s">
        <v>1746</v>
      </c>
      <c r="C6873" s="19" t="s">
        <v>9246</v>
      </c>
      <c r="D6873" s="19" t="s">
        <v>9343</v>
      </c>
      <c r="E6873" s="19" t="s">
        <v>9344</v>
      </c>
    </row>
    <row r="6874" spans="1:5" x14ac:dyDescent="0.25">
      <c r="A6874" s="19">
        <v>19054</v>
      </c>
      <c r="B6874" s="19" t="s">
        <v>1746</v>
      </c>
      <c r="C6874" s="19" t="s">
        <v>9246</v>
      </c>
      <c r="D6874" s="19" t="s">
        <v>9345</v>
      </c>
      <c r="E6874" s="19" t="s">
        <v>9346</v>
      </c>
    </row>
    <row r="6875" spans="1:5" x14ac:dyDescent="0.25">
      <c r="A6875" s="19">
        <v>19055</v>
      </c>
      <c r="B6875" s="19" t="s">
        <v>1746</v>
      </c>
      <c r="C6875" s="19" t="s">
        <v>9246</v>
      </c>
      <c r="D6875" s="19" t="s">
        <v>9347</v>
      </c>
      <c r="E6875" s="19" t="s">
        <v>9348</v>
      </c>
    </row>
    <row r="6876" spans="1:5" x14ac:dyDescent="0.25">
      <c r="A6876" s="19">
        <v>19056</v>
      </c>
      <c r="B6876" s="19" t="s">
        <v>1746</v>
      </c>
      <c r="C6876" s="19" t="s">
        <v>9246</v>
      </c>
      <c r="D6876" s="19" t="s">
        <v>9349</v>
      </c>
      <c r="E6876" s="19" t="s">
        <v>9350</v>
      </c>
    </row>
    <row r="6877" spans="1:5" x14ac:dyDescent="0.25">
      <c r="A6877" s="19">
        <v>19057</v>
      </c>
      <c r="B6877" s="19" t="s">
        <v>1746</v>
      </c>
      <c r="C6877" s="19" t="s">
        <v>9246</v>
      </c>
      <c r="D6877" s="19" t="s">
        <v>9351</v>
      </c>
      <c r="E6877" s="19" t="s">
        <v>9352</v>
      </c>
    </row>
    <row r="6878" spans="1:5" x14ac:dyDescent="0.25">
      <c r="A6878" s="19">
        <v>19058</v>
      </c>
      <c r="B6878" s="19" t="s">
        <v>1746</v>
      </c>
      <c r="C6878" s="19" t="s">
        <v>9246</v>
      </c>
      <c r="D6878" s="19" t="s">
        <v>9353</v>
      </c>
      <c r="E6878" s="19" t="s">
        <v>9354</v>
      </c>
    </row>
    <row r="6879" spans="1:5" x14ac:dyDescent="0.25">
      <c r="A6879" s="19">
        <v>19059</v>
      </c>
      <c r="B6879" s="19" t="s">
        <v>1746</v>
      </c>
      <c r="C6879" s="19" t="s">
        <v>9246</v>
      </c>
      <c r="D6879" s="19" t="s">
        <v>9355</v>
      </c>
      <c r="E6879" s="19" t="s">
        <v>9356</v>
      </c>
    </row>
    <row r="6880" spans="1:5" x14ac:dyDescent="0.25">
      <c r="A6880" s="19">
        <v>19060</v>
      </c>
      <c r="B6880" s="19" t="s">
        <v>1746</v>
      </c>
      <c r="C6880" s="19" t="s">
        <v>9246</v>
      </c>
      <c r="D6880" s="19" t="s">
        <v>9357</v>
      </c>
      <c r="E6880" s="19" t="s">
        <v>9358</v>
      </c>
    </row>
    <row r="6881" spans="1:5" x14ac:dyDescent="0.25">
      <c r="A6881" s="19">
        <v>19061</v>
      </c>
      <c r="B6881" s="19" t="s">
        <v>1746</v>
      </c>
      <c r="C6881" s="19" t="s">
        <v>9246</v>
      </c>
      <c r="D6881" s="19" t="s">
        <v>9359</v>
      </c>
      <c r="E6881" s="19" t="s">
        <v>9360</v>
      </c>
    </row>
    <row r="6882" spans="1:5" x14ac:dyDescent="0.25">
      <c r="A6882" s="19">
        <v>19063</v>
      </c>
      <c r="B6882" s="19" t="s">
        <v>1746</v>
      </c>
      <c r="C6882" s="19" t="s">
        <v>9246</v>
      </c>
      <c r="D6882" s="19" t="s">
        <v>9355</v>
      </c>
      <c r="E6882" s="19" t="s">
        <v>9361</v>
      </c>
    </row>
    <row r="6883" spans="1:5" x14ac:dyDescent="0.25">
      <c r="A6883" s="19">
        <v>19064</v>
      </c>
      <c r="B6883" s="19" t="s">
        <v>1746</v>
      </c>
      <c r="C6883" s="19" t="s">
        <v>9246</v>
      </c>
      <c r="D6883" s="19" t="s">
        <v>9355</v>
      </c>
      <c r="E6883" s="19" t="s">
        <v>9362</v>
      </c>
    </row>
    <row r="6884" spans="1:5" x14ac:dyDescent="0.25">
      <c r="A6884" s="19">
        <v>19065</v>
      </c>
      <c r="B6884" s="19" t="s">
        <v>1746</v>
      </c>
      <c r="C6884" s="19" t="s">
        <v>9246</v>
      </c>
      <c r="D6884" s="19" t="s">
        <v>9355</v>
      </c>
      <c r="E6884" s="19" t="s">
        <v>9363</v>
      </c>
    </row>
    <row r="6885" spans="1:5" x14ac:dyDescent="0.25">
      <c r="A6885" s="19">
        <v>19066</v>
      </c>
      <c r="B6885" s="19" t="s">
        <v>1746</v>
      </c>
      <c r="C6885" s="19" t="s">
        <v>9246</v>
      </c>
      <c r="D6885" s="19" t="s">
        <v>9355</v>
      </c>
      <c r="E6885" s="19" t="s">
        <v>9364</v>
      </c>
    </row>
    <row r="6886" spans="1:5" x14ac:dyDescent="0.25">
      <c r="A6886" s="19">
        <v>19067</v>
      </c>
      <c r="B6886" s="19" t="s">
        <v>1746</v>
      </c>
      <c r="C6886" s="19" t="s">
        <v>9246</v>
      </c>
      <c r="D6886" s="19" t="s">
        <v>9365</v>
      </c>
      <c r="E6886" s="19" t="s">
        <v>9366</v>
      </c>
    </row>
    <row r="6887" spans="1:5" x14ac:dyDescent="0.25">
      <c r="A6887" s="19">
        <v>19068</v>
      </c>
      <c r="B6887" s="19" t="s">
        <v>1746</v>
      </c>
      <c r="C6887" s="19" t="s">
        <v>9246</v>
      </c>
      <c r="D6887" s="19" t="s">
        <v>9367</v>
      </c>
      <c r="E6887" s="19" t="s">
        <v>9368</v>
      </c>
    </row>
    <row r="6888" spans="1:5" x14ac:dyDescent="0.25">
      <c r="A6888" s="19">
        <v>19069</v>
      </c>
      <c r="B6888" s="19" t="s">
        <v>1746</v>
      </c>
      <c r="C6888" s="19" t="s">
        <v>9246</v>
      </c>
      <c r="D6888" s="19" t="s">
        <v>9369</v>
      </c>
      <c r="E6888" s="19" t="s">
        <v>9370</v>
      </c>
    </row>
    <row r="6889" spans="1:5" x14ac:dyDescent="0.25">
      <c r="A6889" s="19">
        <v>19070</v>
      </c>
      <c r="B6889" s="19" t="s">
        <v>1746</v>
      </c>
      <c r="C6889" s="19" t="s">
        <v>9246</v>
      </c>
      <c r="D6889" s="19" t="s">
        <v>9371</v>
      </c>
      <c r="E6889" s="19" t="s">
        <v>9372</v>
      </c>
    </row>
    <row r="6890" spans="1:5" x14ac:dyDescent="0.25">
      <c r="A6890" s="19">
        <v>19071</v>
      </c>
      <c r="B6890" s="19" t="s">
        <v>1746</v>
      </c>
      <c r="C6890" s="19" t="s">
        <v>9246</v>
      </c>
      <c r="D6890" s="19" t="s">
        <v>9373</v>
      </c>
      <c r="E6890" s="19" t="s">
        <v>9374</v>
      </c>
    </row>
    <row r="6891" spans="1:5" x14ac:dyDescent="0.25">
      <c r="A6891" s="19">
        <v>19072</v>
      </c>
      <c r="B6891" s="19" t="s">
        <v>1746</v>
      </c>
      <c r="C6891" s="19" t="s">
        <v>9246</v>
      </c>
      <c r="D6891" s="19" t="s">
        <v>9375</v>
      </c>
      <c r="E6891" s="19" t="s">
        <v>9376</v>
      </c>
    </row>
    <row r="6892" spans="1:5" x14ac:dyDescent="0.25">
      <c r="A6892" s="19">
        <v>19073</v>
      </c>
      <c r="B6892" s="19" t="s">
        <v>1746</v>
      </c>
      <c r="C6892" s="19" t="s">
        <v>9246</v>
      </c>
      <c r="D6892" s="19" t="s">
        <v>9377</v>
      </c>
      <c r="E6892" s="19" t="s">
        <v>9378</v>
      </c>
    </row>
    <row r="6893" spans="1:5" x14ac:dyDescent="0.25">
      <c r="A6893" s="19">
        <v>19074</v>
      </c>
      <c r="B6893" s="19" t="s">
        <v>1746</v>
      </c>
      <c r="C6893" s="19" t="s">
        <v>9246</v>
      </c>
      <c r="D6893" s="19" t="s">
        <v>9379</v>
      </c>
      <c r="E6893" s="19" t="s">
        <v>9380</v>
      </c>
    </row>
    <row r="6894" spans="1:5" x14ac:dyDescent="0.25">
      <c r="A6894" s="19">
        <v>19075</v>
      </c>
      <c r="B6894" s="19" t="s">
        <v>1746</v>
      </c>
      <c r="C6894" s="19" t="s">
        <v>9246</v>
      </c>
      <c r="D6894" s="19" t="s">
        <v>9381</v>
      </c>
      <c r="E6894" s="19" t="s">
        <v>9382</v>
      </c>
    </row>
    <row r="6895" spans="1:5" x14ac:dyDescent="0.25">
      <c r="A6895" s="19">
        <v>19076</v>
      </c>
      <c r="B6895" s="19" t="s">
        <v>1746</v>
      </c>
      <c r="C6895" s="19" t="s">
        <v>9246</v>
      </c>
      <c r="D6895" s="19" t="s">
        <v>9381</v>
      </c>
      <c r="E6895" s="19" t="s">
        <v>9383</v>
      </c>
    </row>
    <row r="6896" spans="1:5" x14ac:dyDescent="0.25">
      <c r="A6896" s="19">
        <v>19077</v>
      </c>
      <c r="B6896" s="19" t="s">
        <v>1746</v>
      </c>
      <c r="C6896" s="19" t="s">
        <v>9246</v>
      </c>
      <c r="D6896" s="19" t="s">
        <v>9384</v>
      </c>
      <c r="E6896" s="19" t="s">
        <v>9385</v>
      </c>
    </row>
    <row r="6897" spans="1:5" x14ac:dyDescent="0.25">
      <c r="A6897" s="19">
        <v>19078</v>
      </c>
      <c r="B6897" s="19" t="s">
        <v>1746</v>
      </c>
      <c r="C6897" s="19" t="s">
        <v>9246</v>
      </c>
      <c r="D6897" s="19" t="s">
        <v>9386</v>
      </c>
      <c r="E6897" s="19" t="s">
        <v>9387</v>
      </c>
    </row>
    <row r="6898" spans="1:5" x14ac:dyDescent="0.25">
      <c r="A6898" s="19">
        <v>19079</v>
      </c>
      <c r="B6898" s="19" t="s">
        <v>1746</v>
      </c>
      <c r="C6898" s="19" t="s">
        <v>9246</v>
      </c>
      <c r="D6898" s="19" t="s">
        <v>9388</v>
      </c>
      <c r="E6898" s="19" t="s">
        <v>9389</v>
      </c>
    </row>
    <row r="6899" spans="1:5" x14ac:dyDescent="0.25">
      <c r="A6899" s="19">
        <v>19080</v>
      </c>
      <c r="B6899" s="19" t="s">
        <v>1746</v>
      </c>
      <c r="C6899" s="19" t="s">
        <v>9246</v>
      </c>
      <c r="D6899" s="19" t="s">
        <v>9390</v>
      </c>
      <c r="E6899" s="19" t="s">
        <v>9391</v>
      </c>
    </row>
    <row r="6900" spans="1:5" x14ac:dyDescent="0.25">
      <c r="A6900" s="19">
        <v>19081</v>
      </c>
      <c r="B6900" s="19" t="s">
        <v>1746</v>
      </c>
      <c r="C6900" s="19" t="s">
        <v>9246</v>
      </c>
      <c r="D6900" s="19" t="s">
        <v>9392</v>
      </c>
      <c r="E6900" s="19" t="s">
        <v>9393</v>
      </c>
    </row>
    <row r="6901" spans="1:5" x14ac:dyDescent="0.25">
      <c r="A6901" s="19">
        <v>19082</v>
      </c>
      <c r="B6901" s="19" t="s">
        <v>1746</v>
      </c>
      <c r="C6901" s="19" t="s">
        <v>9246</v>
      </c>
      <c r="D6901" s="19" t="s">
        <v>9394</v>
      </c>
      <c r="E6901" s="19" t="s">
        <v>9395</v>
      </c>
    </row>
    <row r="6902" spans="1:5" x14ac:dyDescent="0.25">
      <c r="A6902" s="19">
        <v>19083</v>
      </c>
      <c r="B6902" s="19" t="s">
        <v>1746</v>
      </c>
      <c r="C6902" s="19" t="s">
        <v>9246</v>
      </c>
      <c r="D6902" s="19" t="s">
        <v>9396</v>
      </c>
      <c r="E6902" s="19" t="s">
        <v>9397</v>
      </c>
    </row>
    <row r="6903" spans="1:5" x14ac:dyDescent="0.25">
      <c r="A6903" s="19">
        <v>19084</v>
      </c>
      <c r="B6903" s="19" t="s">
        <v>1746</v>
      </c>
      <c r="C6903" s="19" t="s">
        <v>9246</v>
      </c>
      <c r="D6903" s="19" t="s">
        <v>9398</v>
      </c>
      <c r="E6903" s="19" t="s">
        <v>9399</v>
      </c>
    </row>
    <row r="6904" spans="1:5" x14ac:dyDescent="0.25">
      <c r="A6904" s="19">
        <v>19085</v>
      </c>
      <c r="B6904" s="19" t="s">
        <v>1746</v>
      </c>
      <c r="C6904" s="19" t="s">
        <v>9246</v>
      </c>
      <c r="D6904" s="19" t="s">
        <v>9400</v>
      </c>
      <c r="E6904" s="19"/>
    </row>
    <row r="6905" spans="1:5" x14ac:dyDescent="0.25">
      <c r="A6905" s="19">
        <v>19086</v>
      </c>
      <c r="B6905" s="19" t="s">
        <v>1746</v>
      </c>
      <c r="C6905" s="19" t="s">
        <v>9246</v>
      </c>
      <c r="D6905" s="19" t="s">
        <v>9401</v>
      </c>
      <c r="E6905" s="19" t="s">
        <v>9402</v>
      </c>
    </row>
    <row r="6906" spans="1:5" x14ac:dyDescent="0.25">
      <c r="A6906" s="19">
        <v>19087</v>
      </c>
      <c r="B6906" s="19" t="s">
        <v>1746</v>
      </c>
      <c r="C6906" s="19" t="s">
        <v>9246</v>
      </c>
      <c r="D6906" s="19" t="s">
        <v>9403</v>
      </c>
      <c r="E6906" s="19" t="s">
        <v>9404</v>
      </c>
    </row>
    <row r="6907" spans="1:5" x14ac:dyDescent="0.25">
      <c r="A6907" s="19">
        <v>19088</v>
      </c>
      <c r="B6907" s="19" t="s">
        <v>1746</v>
      </c>
      <c r="C6907" s="19" t="s">
        <v>9246</v>
      </c>
      <c r="D6907" s="19" t="s">
        <v>9405</v>
      </c>
      <c r="E6907" s="19" t="s">
        <v>9406</v>
      </c>
    </row>
    <row r="6908" spans="1:5" x14ac:dyDescent="0.25">
      <c r="A6908" s="19">
        <v>19089</v>
      </c>
      <c r="B6908" s="19" t="s">
        <v>1746</v>
      </c>
      <c r="C6908" s="19" t="s">
        <v>9246</v>
      </c>
      <c r="D6908" s="19" t="s">
        <v>9407</v>
      </c>
      <c r="E6908" s="19" t="s">
        <v>9408</v>
      </c>
    </row>
    <row r="6909" spans="1:5" x14ac:dyDescent="0.25">
      <c r="A6909" s="19">
        <v>19090</v>
      </c>
      <c r="B6909" s="19" t="s">
        <v>1746</v>
      </c>
      <c r="C6909" s="19" t="s">
        <v>9246</v>
      </c>
      <c r="D6909" s="19" t="s">
        <v>9409</v>
      </c>
      <c r="E6909" s="19" t="s">
        <v>9410</v>
      </c>
    </row>
    <row r="6910" spans="1:5" x14ac:dyDescent="0.25">
      <c r="A6910" s="19">
        <v>19091</v>
      </c>
      <c r="B6910" s="19" t="s">
        <v>1746</v>
      </c>
      <c r="C6910" s="19" t="s">
        <v>9246</v>
      </c>
      <c r="D6910" s="19" t="s">
        <v>9411</v>
      </c>
      <c r="E6910" s="19" t="s">
        <v>9412</v>
      </c>
    </row>
    <row r="6911" spans="1:5" x14ac:dyDescent="0.25">
      <c r="A6911" s="19">
        <v>19092</v>
      </c>
      <c r="B6911" s="19" t="s">
        <v>1746</v>
      </c>
      <c r="C6911" s="19" t="s">
        <v>9246</v>
      </c>
      <c r="D6911" s="19" t="s">
        <v>9413</v>
      </c>
      <c r="E6911" s="19" t="s">
        <v>9414</v>
      </c>
    </row>
    <row r="6912" spans="1:5" x14ac:dyDescent="0.25">
      <c r="A6912" s="19">
        <v>19093</v>
      </c>
      <c r="B6912" s="19" t="s">
        <v>1746</v>
      </c>
      <c r="C6912" s="19" t="s">
        <v>9246</v>
      </c>
      <c r="D6912" s="19" t="s">
        <v>9415</v>
      </c>
      <c r="E6912" s="19" t="s">
        <v>9416</v>
      </c>
    </row>
    <row r="6913" spans="1:5" x14ac:dyDescent="0.25">
      <c r="A6913" s="19">
        <v>19094</v>
      </c>
      <c r="B6913" s="19" t="s">
        <v>1746</v>
      </c>
      <c r="C6913" s="19" t="s">
        <v>9246</v>
      </c>
      <c r="D6913" s="19" t="s">
        <v>9417</v>
      </c>
      <c r="E6913" s="19" t="s">
        <v>9418</v>
      </c>
    </row>
    <row r="6914" spans="1:5" x14ac:dyDescent="0.25">
      <c r="A6914" s="19">
        <v>19095</v>
      </c>
      <c r="B6914" s="19" t="s">
        <v>1746</v>
      </c>
      <c r="C6914" s="19" t="s">
        <v>9246</v>
      </c>
      <c r="D6914" s="19" t="s">
        <v>9419</v>
      </c>
      <c r="E6914" s="19" t="s">
        <v>9420</v>
      </c>
    </row>
    <row r="6915" spans="1:5" x14ac:dyDescent="0.25">
      <c r="A6915" s="19">
        <v>19096</v>
      </c>
      <c r="B6915" s="19" t="s">
        <v>1746</v>
      </c>
      <c r="C6915" s="19" t="s">
        <v>9246</v>
      </c>
      <c r="D6915" s="19" t="s">
        <v>9333</v>
      </c>
      <c r="E6915" s="19" t="s">
        <v>9421</v>
      </c>
    </row>
    <row r="6916" spans="1:5" x14ac:dyDescent="0.25">
      <c r="A6916" s="19">
        <v>19097</v>
      </c>
      <c r="B6916" s="19" t="s">
        <v>1746</v>
      </c>
      <c r="C6916" s="19" t="s">
        <v>9246</v>
      </c>
      <c r="D6916" s="19" t="s">
        <v>8360</v>
      </c>
      <c r="E6916" s="19" t="s">
        <v>9422</v>
      </c>
    </row>
    <row r="6917" spans="1:5" x14ac:dyDescent="0.25">
      <c r="A6917" s="19">
        <v>19099</v>
      </c>
      <c r="B6917" s="19" t="s">
        <v>1746</v>
      </c>
      <c r="C6917" s="19" t="s">
        <v>9246</v>
      </c>
      <c r="D6917" s="19" t="s">
        <v>9423</v>
      </c>
      <c r="E6917" s="19" t="s">
        <v>9424</v>
      </c>
    </row>
    <row r="6918" spans="1:5" x14ac:dyDescent="0.25">
      <c r="A6918" s="19">
        <v>19100</v>
      </c>
      <c r="B6918" s="19" t="s">
        <v>1746</v>
      </c>
      <c r="C6918" s="19" t="s">
        <v>9246</v>
      </c>
      <c r="D6918" s="19" t="s">
        <v>9425</v>
      </c>
      <c r="E6918" s="19" t="s">
        <v>9426</v>
      </c>
    </row>
    <row r="6919" spans="1:5" x14ac:dyDescent="0.25">
      <c r="A6919" s="19">
        <v>19101</v>
      </c>
      <c r="B6919" s="19" t="s">
        <v>1746</v>
      </c>
      <c r="C6919" s="19" t="s">
        <v>9246</v>
      </c>
      <c r="D6919" s="19" t="s">
        <v>9425</v>
      </c>
      <c r="E6919" s="19" t="s">
        <v>9427</v>
      </c>
    </row>
    <row r="6920" spans="1:5" x14ac:dyDescent="0.25">
      <c r="A6920" s="19">
        <v>19102</v>
      </c>
      <c r="B6920" s="19" t="s">
        <v>1746</v>
      </c>
      <c r="C6920" s="19" t="s">
        <v>9246</v>
      </c>
      <c r="D6920" s="19" t="s">
        <v>9425</v>
      </c>
      <c r="E6920" s="19" t="s">
        <v>9428</v>
      </c>
    </row>
    <row r="6921" spans="1:5" x14ac:dyDescent="0.25">
      <c r="A6921" s="19">
        <v>19103</v>
      </c>
      <c r="B6921" s="19" t="s">
        <v>1746</v>
      </c>
      <c r="C6921" s="19" t="s">
        <v>9246</v>
      </c>
      <c r="D6921" s="19" t="s">
        <v>9425</v>
      </c>
      <c r="E6921" s="19" t="s">
        <v>9429</v>
      </c>
    </row>
    <row r="6922" spans="1:5" x14ac:dyDescent="0.25">
      <c r="A6922" s="19">
        <v>19104</v>
      </c>
      <c r="B6922" s="19" t="s">
        <v>1746</v>
      </c>
      <c r="C6922" s="19" t="s">
        <v>9246</v>
      </c>
      <c r="D6922" s="19" t="s">
        <v>9430</v>
      </c>
      <c r="E6922" s="19" t="s">
        <v>9431</v>
      </c>
    </row>
    <row r="6923" spans="1:5" x14ac:dyDescent="0.25">
      <c r="A6923" s="19">
        <v>19105</v>
      </c>
      <c r="B6923" s="19" t="s">
        <v>1746</v>
      </c>
      <c r="C6923" s="19" t="s">
        <v>9246</v>
      </c>
      <c r="D6923" s="19" t="s">
        <v>9432</v>
      </c>
      <c r="E6923" s="19" t="s">
        <v>9433</v>
      </c>
    </row>
    <row r="6924" spans="1:5" x14ac:dyDescent="0.25">
      <c r="A6924" s="19">
        <v>19106</v>
      </c>
      <c r="B6924" s="19" t="s">
        <v>1746</v>
      </c>
      <c r="C6924" s="19" t="s">
        <v>9246</v>
      </c>
      <c r="D6924" s="19" t="s">
        <v>9434</v>
      </c>
      <c r="E6924" s="19" t="s">
        <v>9435</v>
      </c>
    </row>
    <row r="6925" spans="1:5" x14ac:dyDescent="0.25">
      <c r="A6925" s="19">
        <v>19107</v>
      </c>
      <c r="B6925" s="19" t="s">
        <v>1746</v>
      </c>
      <c r="C6925" s="19" t="s">
        <v>9246</v>
      </c>
      <c r="D6925" s="19" t="s">
        <v>9436</v>
      </c>
      <c r="E6925" s="19" t="s">
        <v>9437</v>
      </c>
    </row>
    <row r="6926" spans="1:5" x14ac:dyDescent="0.25">
      <c r="A6926" s="19">
        <v>19108</v>
      </c>
      <c r="B6926" s="19" t="s">
        <v>1746</v>
      </c>
      <c r="C6926" s="19" t="s">
        <v>9246</v>
      </c>
      <c r="D6926" s="19" t="s">
        <v>9438</v>
      </c>
      <c r="E6926" s="19" t="s">
        <v>9439</v>
      </c>
    </row>
    <row r="6927" spans="1:5" x14ac:dyDescent="0.25">
      <c r="A6927" s="19">
        <v>19109</v>
      </c>
      <c r="B6927" s="19" t="s">
        <v>1746</v>
      </c>
      <c r="C6927" s="19" t="s">
        <v>9246</v>
      </c>
      <c r="D6927" s="19" t="s">
        <v>9440</v>
      </c>
      <c r="E6927" s="19" t="s">
        <v>9441</v>
      </c>
    </row>
    <row r="6928" spans="1:5" x14ac:dyDescent="0.25">
      <c r="A6928" s="19">
        <v>19110</v>
      </c>
      <c r="B6928" s="19" t="s">
        <v>1746</v>
      </c>
      <c r="C6928" s="19" t="s">
        <v>9246</v>
      </c>
      <c r="D6928" s="19" t="s">
        <v>9442</v>
      </c>
      <c r="E6928" s="19" t="s">
        <v>9443</v>
      </c>
    </row>
    <row r="6929" spans="1:5" x14ac:dyDescent="0.25">
      <c r="A6929" s="19">
        <v>19111</v>
      </c>
      <c r="B6929" s="19" t="s">
        <v>1746</v>
      </c>
      <c r="C6929" s="19" t="s">
        <v>9246</v>
      </c>
      <c r="D6929" s="19" t="s">
        <v>9444</v>
      </c>
      <c r="E6929" s="19" t="s">
        <v>9445</v>
      </c>
    </row>
    <row r="6930" spans="1:5" x14ac:dyDescent="0.25">
      <c r="A6930" s="19">
        <v>19112</v>
      </c>
      <c r="B6930" s="19" t="s">
        <v>1746</v>
      </c>
      <c r="C6930" s="19" t="s">
        <v>9246</v>
      </c>
      <c r="D6930" s="19" t="s">
        <v>9442</v>
      </c>
      <c r="E6930" s="19" t="s">
        <v>9446</v>
      </c>
    </row>
    <row r="6931" spans="1:5" x14ac:dyDescent="0.25">
      <c r="A6931" s="19">
        <v>19113</v>
      </c>
      <c r="B6931" s="19" t="s">
        <v>1746</v>
      </c>
      <c r="C6931" s="19" t="s">
        <v>9246</v>
      </c>
      <c r="D6931" s="19" t="s">
        <v>9447</v>
      </c>
      <c r="E6931" s="19" t="s">
        <v>9448</v>
      </c>
    </row>
    <row r="6932" spans="1:5" x14ac:dyDescent="0.25">
      <c r="A6932" s="19">
        <v>19114</v>
      </c>
      <c r="B6932" s="19" t="s">
        <v>1746</v>
      </c>
      <c r="C6932" s="19" t="s">
        <v>9246</v>
      </c>
      <c r="D6932" s="19" t="s">
        <v>9449</v>
      </c>
      <c r="E6932" s="19" t="s">
        <v>9450</v>
      </c>
    </row>
    <row r="6933" spans="1:5" x14ac:dyDescent="0.25">
      <c r="A6933" s="19">
        <v>19115</v>
      </c>
      <c r="B6933" s="19" t="s">
        <v>1746</v>
      </c>
      <c r="C6933" s="19" t="s">
        <v>9246</v>
      </c>
      <c r="D6933" s="19" t="s">
        <v>9451</v>
      </c>
      <c r="E6933" s="19" t="s">
        <v>9452</v>
      </c>
    </row>
    <row r="6934" spans="1:5" x14ac:dyDescent="0.25">
      <c r="A6934" s="19">
        <v>19117</v>
      </c>
      <c r="B6934" s="19" t="s">
        <v>1746</v>
      </c>
      <c r="C6934" s="19" t="s">
        <v>9246</v>
      </c>
      <c r="D6934" s="19" t="s">
        <v>9453</v>
      </c>
      <c r="E6934" s="19" t="s">
        <v>9454</v>
      </c>
    </row>
    <row r="6935" spans="1:5" x14ac:dyDescent="0.25">
      <c r="A6935" s="19">
        <v>19118</v>
      </c>
      <c r="B6935" s="19" t="s">
        <v>1746</v>
      </c>
      <c r="C6935" s="19" t="s">
        <v>9246</v>
      </c>
      <c r="D6935" s="19" t="s">
        <v>9455</v>
      </c>
      <c r="E6935" s="19" t="s">
        <v>9456</v>
      </c>
    </row>
    <row r="6936" spans="1:5" x14ac:dyDescent="0.25">
      <c r="A6936" s="19">
        <v>19119</v>
      </c>
      <c r="B6936" s="19" t="s">
        <v>1746</v>
      </c>
      <c r="C6936" s="19" t="s">
        <v>9246</v>
      </c>
      <c r="D6936" s="19" t="s">
        <v>9457</v>
      </c>
      <c r="E6936" s="19" t="s">
        <v>9458</v>
      </c>
    </row>
    <row r="6937" spans="1:5" x14ac:dyDescent="0.25">
      <c r="A6937" s="19">
        <v>19120</v>
      </c>
      <c r="B6937" s="19" t="s">
        <v>1746</v>
      </c>
      <c r="C6937" s="19" t="s">
        <v>9246</v>
      </c>
      <c r="D6937" s="19" t="s">
        <v>9459</v>
      </c>
      <c r="E6937" s="19" t="s">
        <v>9460</v>
      </c>
    </row>
    <row r="6938" spans="1:5" x14ac:dyDescent="0.25">
      <c r="A6938" s="19">
        <v>19121</v>
      </c>
      <c r="B6938" s="19" t="s">
        <v>1746</v>
      </c>
      <c r="C6938" s="19" t="s">
        <v>9246</v>
      </c>
      <c r="D6938" s="19" t="s">
        <v>9461</v>
      </c>
      <c r="E6938" s="19" t="s">
        <v>9462</v>
      </c>
    </row>
    <row r="6939" spans="1:5" x14ac:dyDescent="0.25">
      <c r="A6939" s="19">
        <v>19124</v>
      </c>
      <c r="B6939" s="19" t="s">
        <v>1746</v>
      </c>
      <c r="C6939" s="19" t="s">
        <v>9246</v>
      </c>
      <c r="D6939" s="19" t="s">
        <v>9463</v>
      </c>
      <c r="E6939" s="19" t="s">
        <v>9464</v>
      </c>
    </row>
    <row r="6940" spans="1:5" x14ac:dyDescent="0.25">
      <c r="A6940" s="19">
        <v>19125</v>
      </c>
      <c r="B6940" s="19" t="s">
        <v>1746</v>
      </c>
      <c r="C6940" s="19" t="s">
        <v>9246</v>
      </c>
      <c r="D6940" s="19" t="s">
        <v>9465</v>
      </c>
      <c r="E6940" s="19" t="s">
        <v>9466</v>
      </c>
    </row>
    <row r="6941" spans="1:5" x14ac:dyDescent="0.25">
      <c r="A6941" s="19">
        <v>19126</v>
      </c>
      <c r="B6941" s="19" t="s">
        <v>1746</v>
      </c>
      <c r="C6941" s="19" t="s">
        <v>9246</v>
      </c>
      <c r="D6941" s="19" t="s">
        <v>9467</v>
      </c>
      <c r="E6941" s="19" t="s">
        <v>9468</v>
      </c>
    </row>
    <row r="6942" spans="1:5" x14ac:dyDescent="0.25">
      <c r="A6942" s="19">
        <v>19127</v>
      </c>
      <c r="B6942" s="19" t="s">
        <v>1746</v>
      </c>
      <c r="C6942" s="19" t="s">
        <v>9246</v>
      </c>
      <c r="D6942" s="19" t="s">
        <v>9440</v>
      </c>
      <c r="E6942" s="19" t="s">
        <v>9469</v>
      </c>
    </row>
    <row r="6943" spans="1:5" x14ac:dyDescent="0.25">
      <c r="A6943" s="19">
        <v>19128</v>
      </c>
      <c r="B6943" s="19" t="s">
        <v>1746</v>
      </c>
      <c r="C6943" s="19" t="s">
        <v>9246</v>
      </c>
      <c r="D6943" s="19" t="s">
        <v>9470</v>
      </c>
      <c r="E6943" s="19" t="s">
        <v>9471</v>
      </c>
    </row>
    <row r="6944" spans="1:5" x14ac:dyDescent="0.25">
      <c r="A6944" s="19">
        <v>19129</v>
      </c>
      <c r="B6944" s="19" t="s">
        <v>1746</v>
      </c>
      <c r="C6944" s="19" t="s">
        <v>9246</v>
      </c>
      <c r="D6944" s="19" t="s">
        <v>9440</v>
      </c>
      <c r="E6944" s="19" t="s">
        <v>9472</v>
      </c>
    </row>
    <row r="6945" spans="1:5" x14ac:dyDescent="0.25">
      <c r="A6945" s="19">
        <v>19130</v>
      </c>
      <c r="B6945" s="19" t="s">
        <v>1746</v>
      </c>
      <c r="C6945" s="19" t="s">
        <v>9246</v>
      </c>
      <c r="D6945" s="19" t="s">
        <v>9440</v>
      </c>
      <c r="E6945" s="19" t="s">
        <v>9473</v>
      </c>
    </row>
    <row r="6946" spans="1:5" x14ac:dyDescent="0.25">
      <c r="A6946" s="19">
        <v>19131</v>
      </c>
      <c r="B6946" s="19" t="s">
        <v>1746</v>
      </c>
      <c r="C6946" s="19" t="s">
        <v>9246</v>
      </c>
      <c r="D6946" s="19" t="s">
        <v>8764</v>
      </c>
      <c r="E6946" s="19" t="s">
        <v>9474</v>
      </c>
    </row>
    <row r="6947" spans="1:5" x14ac:dyDescent="0.25">
      <c r="A6947" s="19">
        <v>19132</v>
      </c>
      <c r="B6947" s="19" t="s">
        <v>1746</v>
      </c>
      <c r="C6947" s="19" t="s">
        <v>9246</v>
      </c>
      <c r="D6947" s="19" t="s">
        <v>9475</v>
      </c>
      <c r="E6947" s="19" t="s">
        <v>9476</v>
      </c>
    </row>
    <row r="6948" spans="1:5" x14ac:dyDescent="0.25">
      <c r="A6948" s="19">
        <v>19133</v>
      </c>
      <c r="B6948" s="19" t="s">
        <v>1746</v>
      </c>
      <c r="C6948" s="19" t="s">
        <v>9246</v>
      </c>
      <c r="D6948" s="19" t="s">
        <v>9477</v>
      </c>
      <c r="E6948" s="19" t="s">
        <v>9478</v>
      </c>
    </row>
    <row r="6949" spans="1:5" x14ac:dyDescent="0.25">
      <c r="A6949" s="19">
        <v>19134</v>
      </c>
      <c r="B6949" s="19" t="s">
        <v>1746</v>
      </c>
      <c r="C6949" s="19" t="s">
        <v>9246</v>
      </c>
      <c r="D6949" s="19" t="s">
        <v>9479</v>
      </c>
      <c r="E6949" s="19" t="s">
        <v>9480</v>
      </c>
    </row>
    <row r="6950" spans="1:5" x14ac:dyDescent="0.25">
      <c r="A6950" s="19">
        <v>19137</v>
      </c>
      <c r="B6950" s="19" t="s">
        <v>1746</v>
      </c>
      <c r="C6950" s="19" t="s">
        <v>9246</v>
      </c>
      <c r="D6950" s="19" t="s">
        <v>9481</v>
      </c>
      <c r="E6950" s="19" t="s">
        <v>9482</v>
      </c>
    </row>
    <row r="6951" spans="1:5" x14ac:dyDescent="0.25">
      <c r="A6951" s="19">
        <v>19138</v>
      </c>
      <c r="B6951" s="19" t="s">
        <v>1746</v>
      </c>
      <c r="C6951" s="19" t="s">
        <v>9246</v>
      </c>
      <c r="D6951" s="19" t="s">
        <v>9483</v>
      </c>
      <c r="E6951" s="19" t="s">
        <v>9484</v>
      </c>
    </row>
    <row r="6952" spans="1:5" x14ac:dyDescent="0.25">
      <c r="A6952" s="19">
        <v>19139</v>
      </c>
      <c r="B6952" s="19" t="s">
        <v>1746</v>
      </c>
      <c r="C6952" s="19" t="s">
        <v>9246</v>
      </c>
      <c r="D6952" s="19" t="s">
        <v>9485</v>
      </c>
      <c r="E6952" s="19" t="s">
        <v>9486</v>
      </c>
    </row>
    <row r="6953" spans="1:5" x14ac:dyDescent="0.25">
      <c r="A6953" s="19">
        <v>19140</v>
      </c>
      <c r="B6953" s="19" t="s">
        <v>1746</v>
      </c>
      <c r="C6953" s="19" t="s">
        <v>9246</v>
      </c>
      <c r="D6953" s="19" t="s">
        <v>9487</v>
      </c>
      <c r="E6953" s="19" t="s">
        <v>9488</v>
      </c>
    </row>
    <row r="6954" spans="1:5" x14ac:dyDescent="0.25">
      <c r="A6954" s="19">
        <v>19141</v>
      </c>
      <c r="B6954" s="19" t="s">
        <v>1746</v>
      </c>
      <c r="C6954" s="19" t="s">
        <v>9246</v>
      </c>
      <c r="D6954" s="19" t="s">
        <v>9489</v>
      </c>
      <c r="E6954" s="19" t="s">
        <v>9490</v>
      </c>
    </row>
    <row r="6955" spans="1:5" x14ac:dyDescent="0.25">
      <c r="A6955" s="19">
        <v>19142</v>
      </c>
      <c r="B6955" s="19" t="s">
        <v>1746</v>
      </c>
      <c r="C6955" s="19" t="s">
        <v>9246</v>
      </c>
      <c r="D6955" s="19" t="s">
        <v>9489</v>
      </c>
      <c r="E6955" s="19" t="s">
        <v>9491</v>
      </c>
    </row>
    <row r="6956" spans="1:5" x14ac:dyDescent="0.25">
      <c r="A6956" s="19">
        <v>19143</v>
      </c>
      <c r="B6956" s="19" t="s">
        <v>1746</v>
      </c>
      <c r="C6956" s="19" t="s">
        <v>9246</v>
      </c>
      <c r="D6956" s="19" t="s">
        <v>9492</v>
      </c>
      <c r="E6956" s="19" t="s">
        <v>9493</v>
      </c>
    </row>
    <row r="6957" spans="1:5" x14ac:dyDescent="0.25">
      <c r="A6957" s="19">
        <v>19144</v>
      </c>
      <c r="B6957" s="19" t="s">
        <v>1746</v>
      </c>
      <c r="C6957" s="19" t="s">
        <v>9246</v>
      </c>
      <c r="D6957" s="19" t="s">
        <v>9494</v>
      </c>
      <c r="E6957" s="19" t="s">
        <v>9495</v>
      </c>
    </row>
    <row r="6958" spans="1:5" x14ac:dyDescent="0.25">
      <c r="A6958" s="19">
        <v>19145</v>
      </c>
      <c r="B6958" s="19" t="s">
        <v>1746</v>
      </c>
      <c r="C6958" s="19" t="s">
        <v>9246</v>
      </c>
      <c r="D6958" s="19" t="s">
        <v>9496</v>
      </c>
      <c r="E6958" s="19" t="s">
        <v>9497</v>
      </c>
    </row>
    <row r="6959" spans="1:5" x14ac:dyDescent="0.25">
      <c r="A6959" s="19">
        <v>19146</v>
      </c>
      <c r="B6959" s="19" t="s">
        <v>1746</v>
      </c>
      <c r="C6959" s="19" t="s">
        <v>9246</v>
      </c>
      <c r="D6959" s="19" t="s">
        <v>9498</v>
      </c>
      <c r="E6959" s="19" t="s">
        <v>9499</v>
      </c>
    </row>
    <row r="6960" spans="1:5" x14ac:dyDescent="0.25">
      <c r="A6960" s="19">
        <v>19147</v>
      </c>
      <c r="B6960" s="19" t="s">
        <v>1746</v>
      </c>
      <c r="C6960" s="19" t="s">
        <v>9246</v>
      </c>
      <c r="D6960" s="19" t="s">
        <v>9500</v>
      </c>
      <c r="E6960" s="19" t="s">
        <v>9501</v>
      </c>
    </row>
    <row r="6961" spans="1:5" x14ac:dyDescent="0.25">
      <c r="A6961" s="19">
        <v>19148</v>
      </c>
      <c r="B6961" s="19" t="s">
        <v>1746</v>
      </c>
      <c r="C6961" s="19" t="s">
        <v>9246</v>
      </c>
      <c r="D6961" s="19" t="s">
        <v>9500</v>
      </c>
      <c r="E6961" s="19" t="s">
        <v>9502</v>
      </c>
    </row>
    <row r="6962" spans="1:5" x14ac:dyDescent="0.25">
      <c r="A6962" s="19">
        <v>19149</v>
      </c>
      <c r="B6962" s="19" t="s">
        <v>1746</v>
      </c>
      <c r="C6962" s="19" t="s">
        <v>9246</v>
      </c>
      <c r="D6962" s="19" t="s">
        <v>9503</v>
      </c>
      <c r="E6962" s="19" t="s">
        <v>9504</v>
      </c>
    </row>
    <row r="6963" spans="1:5" x14ac:dyDescent="0.25">
      <c r="A6963" s="19">
        <v>19150</v>
      </c>
      <c r="B6963" s="19" t="s">
        <v>1746</v>
      </c>
      <c r="C6963" s="19" t="s">
        <v>9246</v>
      </c>
      <c r="D6963" s="19" t="s">
        <v>9505</v>
      </c>
      <c r="E6963" s="19"/>
    </row>
    <row r="6964" spans="1:5" x14ac:dyDescent="0.25">
      <c r="A6964" s="19">
        <v>19151</v>
      </c>
      <c r="B6964" s="19" t="s">
        <v>1746</v>
      </c>
      <c r="C6964" s="19" t="s">
        <v>9246</v>
      </c>
      <c r="D6964" s="19" t="s">
        <v>9506</v>
      </c>
      <c r="E6964" s="19"/>
    </row>
    <row r="6965" spans="1:5" x14ac:dyDescent="0.25">
      <c r="A6965" s="19">
        <v>19152</v>
      </c>
      <c r="B6965" s="19" t="s">
        <v>1746</v>
      </c>
      <c r="C6965" s="19" t="s">
        <v>9246</v>
      </c>
      <c r="D6965" s="19" t="s">
        <v>9507</v>
      </c>
      <c r="E6965" s="19"/>
    </row>
    <row r="6966" spans="1:5" x14ac:dyDescent="0.25">
      <c r="A6966" s="19">
        <v>19153</v>
      </c>
      <c r="B6966" s="19" t="s">
        <v>1746</v>
      </c>
      <c r="C6966" s="19" t="s">
        <v>9246</v>
      </c>
      <c r="D6966" s="19" t="s">
        <v>9508</v>
      </c>
      <c r="E6966" s="19"/>
    </row>
    <row r="6967" spans="1:5" x14ac:dyDescent="0.25">
      <c r="A6967" s="19">
        <v>19154</v>
      </c>
      <c r="B6967" s="19" t="s">
        <v>1746</v>
      </c>
      <c r="C6967" s="19" t="s">
        <v>9246</v>
      </c>
      <c r="D6967" s="19" t="s">
        <v>9507</v>
      </c>
      <c r="E6967" s="19"/>
    </row>
    <row r="6968" spans="1:5" x14ac:dyDescent="0.25">
      <c r="A6968" s="19">
        <v>19155</v>
      </c>
      <c r="B6968" s="19" t="s">
        <v>1746</v>
      </c>
      <c r="C6968" s="19" t="s">
        <v>9246</v>
      </c>
      <c r="D6968" s="19" t="s">
        <v>9507</v>
      </c>
      <c r="E6968" s="19"/>
    </row>
    <row r="6969" spans="1:5" x14ac:dyDescent="0.25">
      <c r="A6969" s="19">
        <v>19156</v>
      </c>
      <c r="B6969" s="19" t="s">
        <v>1746</v>
      </c>
      <c r="C6969" s="19" t="s">
        <v>9246</v>
      </c>
      <c r="D6969" s="19" t="s">
        <v>9508</v>
      </c>
      <c r="E6969" s="19"/>
    </row>
    <row r="6970" spans="1:5" x14ac:dyDescent="0.25">
      <c r="A6970" s="19">
        <v>19157</v>
      </c>
      <c r="B6970" s="19" t="s">
        <v>1746</v>
      </c>
      <c r="C6970" s="19" t="s">
        <v>9246</v>
      </c>
      <c r="D6970" s="19" t="s">
        <v>9509</v>
      </c>
      <c r="E6970" s="19" t="s">
        <v>9510</v>
      </c>
    </row>
    <row r="6971" spans="1:5" x14ac:dyDescent="0.25">
      <c r="A6971" s="19">
        <v>19158</v>
      </c>
      <c r="B6971" s="19" t="s">
        <v>1746</v>
      </c>
      <c r="C6971" s="19" t="s">
        <v>9246</v>
      </c>
      <c r="D6971" s="19" t="s">
        <v>9511</v>
      </c>
      <c r="E6971" s="19"/>
    </row>
    <row r="6972" spans="1:5" x14ac:dyDescent="0.25">
      <c r="A6972" s="19">
        <v>19159</v>
      </c>
      <c r="B6972" s="19" t="s">
        <v>1746</v>
      </c>
      <c r="C6972" s="19" t="s">
        <v>9246</v>
      </c>
      <c r="D6972" s="19" t="s">
        <v>9512</v>
      </c>
      <c r="E6972" s="19"/>
    </row>
    <row r="6973" spans="1:5" x14ac:dyDescent="0.25">
      <c r="A6973" s="19">
        <v>19160</v>
      </c>
      <c r="B6973" s="19" t="s">
        <v>1746</v>
      </c>
      <c r="C6973" s="19" t="s">
        <v>9246</v>
      </c>
      <c r="D6973" s="19" t="s">
        <v>9513</v>
      </c>
      <c r="E6973" s="19" t="s">
        <v>9514</v>
      </c>
    </row>
    <row r="6974" spans="1:5" x14ac:dyDescent="0.25">
      <c r="A6974" s="19">
        <v>19161</v>
      </c>
      <c r="B6974" s="19" t="s">
        <v>1746</v>
      </c>
      <c r="C6974" s="19" t="s">
        <v>9246</v>
      </c>
      <c r="D6974" s="19" t="s">
        <v>9515</v>
      </c>
      <c r="E6974" s="19" t="s">
        <v>9516</v>
      </c>
    </row>
    <row r="6975" spans="1:5" x14ac:dyDescent="0.25">
      <c r="A6975" s="19">
        <v>19163</v>
      </c>
      <c r="B6975" s="19" t="s">
        <v>1746</v>
      </c>
      <c r="C6975" s="19" t="s">
        <v>9246</v>
      </c>
      <c r="D6975" s="19" t="s">
        <v>9517</v>
      </c>
      <c r="E6975" s="19"/>
    </row>
    <row r="6976" spans="1:5" x14ac:dyDescent="0.25">
      <c r="A6976" s="19">
        <v>19164</v>
      </c>
      <c r="B6976" s="19" t="s">
        <v>1746</v>
      </c>
      <c r="C6976" s="19" t="s">
        <v>9246</v>
      </c>
      <c r="D6976" s="19" t="s">
        <v>9518</v>
      </c>
      <c r="E6976" s="19"/>
    </row>
    <row r="6977" spans="1:5" x14ac:dyDescent="0.25">
      <c r="A6977" s="19">
        <v>19165</v>
      </c>
      <c r="B6977" s="19" t="s">
        <v>1746</v>
      </c>
      <c r="C6977" s="19" t="s">
        <v>9246</v>
      </c>
      <c r="D6977" s="19" t="s">
        <v>9519</v>
      </c>
      <c r="E6977" s="19" t="s">
        <v>9520</v>
      </c>
    </row>
    <row r="6978" spans="1:5" x14ac:dyDescent="0.25">
      <c r="A6978" s="19">
        <v>19166</v>
      </c>
      <c r="B6978" s="19" t="s">
        <v>1746</v>
      </c>
      <c r="C6978" s="19" t="s">
        <v>9246</v>
      </c>
      <c r="D6978" s="19" t="s">
        <v>9521</v>
      </c>
      <c r="E6978" s="19" t="s">
        <v>9522</v>
      </c>
    </row>
    <row r="6979" spans="1:5" x14ac:dyDescent="0.25">
      <c r="A6979" s="19">
        <v>19167</v>
      </c>
      <c r="B6979" s="19" t="s">
        <v>1746</v>
      </c>
      <c r="C6979" s="19" t="s">
        <v>9246</v>
      </c>
      <c r="D6979" s="19" t="s">
        <v>9523</v>
      </c>
      <c r="E6979" s="19" t="s">
        <v>9524</v>
      </c>
    </row>
    <row r="6980" spans="1:5" x14ac:dyDescent="0.25">
      <c r="A6980" s="19">
        <v>19169</v>
      </c>
      <c r="B6980" s="19" t="s">
        <v>1746</v>
      </c>
      <c r="C6980" s="19" t="s">
        <v>9246</v>
      </c>
      <c r="D6980" s="19" t="s">
        <v>9525</v>
      </c>
      <c r="E6980" s="19" t="s">
        <v>9526</v>
      </c>
    </row>
    <row r="6981" spans="1:5" x14ac:dyDescent="0.25">
      <c r="A6981" s="19">
        <v>19170</v>
      </c>
      <c r="B6981" s="19" t="s">
        <v>1746</v>
      </c>
      <c r="C6981" s="19" t="s">
        <v>9246</v>
      </c>
      <c r="D6981" s="19" t="s">
        <v>9527</v>
      </c>
      <c r="E6981" s="19" t="s">
        <v>9528</v>
      </c>
    </row>
    <row r="6982" spans="1:5" x14ac:dyDescent="0.25">
      <c r="A6982" s="19">
        <v>19171</v>
      </c>
      <c r="B6982" s="19" t="s">
        <v>1746</v>
      </c>
      <c r="C6982" s="19" t="s">
        <v>9246</v>
      </c>
      <c r="D6982" s="19" t="s">
        <v>9529</v>
      </c>
      <c r="E6982" s="19" t="s">
        <v>9530</v>
      </c>
    </row>
    <row r="6983" spans="1:5" x14ac:dyDescent="0.25">
      <c r="A6983" s="19">
        <v>19172</v>
      </c>
      <c r="B6983" s="19" t="s">
        <v>1746</v>
      </c>
      <c r="C6983" s="19" t="s">
        <v>9246</v>
      </c>
      <c r="D6983" s="19" t="s">
        <v>9531</v>
      </c>
      <c r="E6983" s="19" t="s">
        <v>9532</v>
      </c>
    </row>
    <row r="6984" spans="1:5" x14ac:dyDescent="0.25">
      <c r="A6984" s="19">
        <v>19173</v>
      </c>
      <c r="B6984" s="19" t="s">
        <v>1746</v>
      </c>
      <c r="C6984" s="19" t="s">
        <v>9246</v>
      </c>
      <c r="D6984" s="19" t="s">
        <v>9533</v>
      </c>
      <c r="E6984" s="19" t="s">
        <v>9534</v>
      </c>
    </row>
    <row r="6985" spans="1:5" x14ac:dyDescent="0.25">
      <c r="A6985" s="19">
        <v>19174</v>
      </c>
      <c r="B6985" s="19" t="s">
        <v>1746</v>
      </c>
      <c r="C6985" s="19" t="s">
        <v>9246</v>
      </c>
      <c r="D6985" s="19" t="s">
        <v>9527</v>
      </c>
      <c r="E6985" s="19" t="s">
        <v>9535</v>
      </c>
    </row>
    <row r="6986" spans="1:5" x14ac:dyDescent="0.25">
      <c r="A6986" s="19">
        <v>19177</v>
      </c>
      <c r="B6986" s="19" t="s">
        <v>1746</v>
      </c>
      <c r="C6986" s="19" t="s">
        <v>9246</v>
      </c>
      <c r="D6986" s="19" t="s">
        <v>9536</v>
      </c>
      <c r="E6986" s="19" t="s">
        <v>9537</v>
      </c>
    </row>
    <row r="6987" spans="1:5" x14ac:dyDescent="0.25">
      <c r="A6987" s="19">
        <v>19178</v>
      </c>
      <c r="B6987" s="19" t="s">
        <v>1746</v>
      </c>
      <c r="C6987" s="19" t="s">
        <v>9246</v>
      </c>
      <c r="D6987" s="19" t="s">
        <v>9538</v>
      </c>
      <c r="E6987" s="19" t="s">
        <v>9539</v>
      </c>
    </row>
    <row r="6988" spans="1:5" x14ac:dyDescent="0.25">
      <c r="A6988" s="19">
        <v>19195</v>
      </c>
      <c r="B6988" s="19" t="s">
        <v>1746</v>
      </c>
      <c r="C6988" s="19" t="s">
        <v>9246</v>
      </c>
      <c r="D6988" s="19" t="s">
        <v>9540</v>
      </c>
      <c r="E6988" s="19" t="s">
        <v>9541</v>
      </c>
    </row>
    <row r="6989" spans="1:5" x14ac:dyDescent="0.25">
      <c r="A6989" s="19">
        <v>19196</v>
      </c>
      <c r="B6989" s="19" t="s">
        <v>1746</v>
      </c>
      <c r="C6989" s="19" t="s">
        <v>9246</v>
      </c>
      <c r="D6989" s="19" t="s">
        <v>9542</v>
      </c>
      <c r="E6989" s="19" t="s">
        <v>9543</v>
      </c>
    </row>
    <row r="6990" spans="1:5" x14ac:dyDescent="0.25">
      <c r="A6990" s="19">
        <v>19198</v>
      </c>
      <c r="B6990" s="19" t="s">
        <v>1746</v>
      </c>
      <c r="C6990" s="19" t="s">
        <v>9246</v>
      </c>
      <c r="D6990" s="19" t="s">
        <v>9544</v>
      </c>
      <c r="E6990" s="19" t="s">
        <v>9545</v>
      </c>
    </row>
    <row r="6991" spans="1:5" x14ac:dyDescent="0.25">
      <c r="A6991" s="19">
        <v>19199</v>
      </c>
      <c r="B6991" s="19" t="s">
        <v>1746</v>
      </c>
      <c r="C6991" s="19" t="s">
        <v>9246</v>
      </c>
      <c r="D6991" s="19" t="s">
        <v>8798</v>
      </c>
      <c r="E6991" s="19" t="s">
        <v>9546</v>
      </c>
    </row>
    <row r="6992" spans="1:5" x14ac:dyDescent="0.25">
      <c r="A6992" s="19">
        <v>19200</v>
      </c>
      <c r="B6992" s="19" t="s">
        <v>1746</v>
      </c>
      <c r="C6992" s="19" t="s">
        <v>9246</v>
      </c>
      <c r="D6992" s="19" t="s">
        <v>8799</v>
      </c>
      <c r="E6992" s="19" t="s">
        <v>8800</v>
      </c>
    </row>
    <row r="6993" spans="1:5" x14ac:dyDescent="0.25">
      <c r="A6993" s="19">
        <v>19201</v>
      </c>
      <c r="B6993" s="19" t="s">
        <v>1746</v>
      </c>
      <c r="C6993" s="19" t="s">
        <v>9246</v>
      </c>
      <c r="D6993" s="19" t="s">
        <v>9547</v>
      </c>
      <c r="E6993" s="19" t="s">
        <v>8802</v>
      </c>
    </row>
    <row r="6994" spans="1:5" x14ac:dyDescent="0.25">
      <c r="A6994" s="19">
        <v>19202</v>
      </c>
      <c r="B6994" s="19" t="s">
        <v>1746</v>
      </c>
      <c r="C6994" s="19" t="s">
        <v>9246</v>
      </c>
      <c r="D6994" s="19" t="s">
        <v>8803</v>
      </c>
      <c r="E6994" s="19" t="s">
        <v>8804</v>
      </c>
    </row>
    <row r="6995" spans="1:5" x14ac:dyDescent="0.25">
      <c r="A6995" s="19">
        <v>19203</v>
      </c>
      <c r="B6995" s="19" t="s">
        <v>1746</v>
      </c>
      <c r="C6995" s="19" t="s">
        <v>9246</v>
      </c>
      <c r="D6995" s="19" t="s">
        <v>8805</v>
      </c>
      <c r="E6995" s="19" t="s">
        <v>8806</v>
      </c>
    </row>
    <row r="6996" spans="1:5" x14ac:dyDescent="0.25">
      <c r="A6996" s="19">
        <v>19204</v>
      </c>
      <c r="B6996" s="19" t="s">
        <v>1746</v>
      </c>
      <c r="C6996" s="19" t="s">
        <v>9246</v>
      </c>
      <c r="D6996" s="19" t="s">
        <v>8805</v>
      </c>
      <c r="E6996" s="19" t="s">
        <v>9548</v>
      </c>
    </row>
    <row r="6997" spans="1:5" x14ac:dyDescent="0.25">
      <c r="A6997" s="19">
        <v>19205</v>
      </c>
      <c r="B6997" s="19" t="s">
        <v>1746</v>
      </c>
      <c r="C6997" s="19" t="s">
        <v>9246</v>
      </c>
      <c r="D6997" s="19" t="s">
        <v>9549</v>
      </c>
      <c r="E6997" s="19" t="s">
        <v>9550</v>
      </c>
    </row>
    <row r="6998" spans="1:5" x14ac:dyDescent="0.25">
      <c r="A6998" s="19">
        <v>19206</v>
      </c>
      <c r="B6998" s="19" t="s">
        <v>1746</v>
      </c>
      <c r="C6998" s="19" t="s">
        <v>9246</v>
      </c>
      <c r="D6998" s="19" t="s">
        <v>9551</v>
      </c>
      <c r="E6998" s="19" t="s">
        <v>8808</v>
      </c>
    </row>
    <row r="6999" spans="1:5" x14ac:dyDescent="0.25">
      <c r="A6999" s="19">
        <v>19207</v>
      </c>
      <c r="B6999" s="19" t="s">
        <v>1746</v>
      </c>
      <c r="C6999" s="19" t="s">
        <v>9246</v>
      </c>
      <c r="D6999" s="19" t="s">
        <v>9552</v>
      </c>
      <c r="E6999" s="19" t="s">
        <v>8809</v>
      </c>
    </row>
    <row r="7000" spans="1:5" x14ac:dyDescent="0.25">
      <c r="A7000" s="19">
        <v>19208</v>
      </c>
      <c r="B7000" s="19" t="s">
        <v>1746</v>
      </c>
      <c r="C7000" s="19" t="s">
        <v>9246</v>
      </c>
      <c r="D7000" s="19" t="s">
        <v>9553</v>
      </c>
      <c r="E7000" s="19" t="s">
        <v>8813</v>
      </c>
    </row>
    <row r="7001" spans="1:5" x14ac:dyDescent="0.25">
      <c r="A7001" s="19">
        <v>19209</v>
      </c>
      <c r="B7001" s="19" t="s">
        <v>1746</v>
      </c>
      <c r="C7001" s="19" t="s">
        <v>9246</v>
      </c>
      <c r="D7001" s="19" t="s">
        <v>9554</v>
      </c>
      <c r="E7001" s="19" t="s">
        <v>9555</v>
      </c>
    </row>
    <row r="7002" spans="1:5" x14ac:dyDescent="0.25">
      <c r="A7002" s="19">
        <v>19210</v>
      </c>
      <c r="B7002" s="19" t="s">
        <v>1746</v>
      </c>
      <c r="C7002" s="19" t="s">
        <v>9246</v>
      </c>
      <c r="D7002" s="19" t="s">
        <v>8818</v>
      </c>
      <c r="E7002" s="19" t="s">
        <v>8819</v>
      </c>
    </row>
    <row r="7003" spans="1:5" x14ac:dyDescent="0.25">
      <c r="A7003" s="19">
        <v>19211</v>
      </c>
      <c r="B7003" s="19" t="s">
        <v>1746</v>
      </c>
      <c r="C7003" s="19" t="s">
        <v>9246</v>
      </c>
      <c r="D7003" s="19" t="s">
        <v>8820</v>
      </c>
      <c r="E7003" s="19" t="s">
        <v>8821</v>
      </c>
    </row>
    <row r="7004" spans="1:5" x14ac:dyDescent="0.25">
      <c r="A7004" s="19">
        <v>19212</v>
      </c>
      <c r="B7004" s="19" t="s">
        <v>1746</v>
      </c>
      <c r="C7004" s="19" t="s">
        <v>9246</v>
      </c>
      <c r="D7004" s="19" t="s">
        <v>9556</v>
      </c>
      <c r="E7004" s="19" t="s">
        <v>8823</v>
      </c>
    </row>
    <row r="7005" spans="1:5" x14ac:dyDescent="0.25">
      <c r="A7005" s="19">
        <v>19213</v>
      </c>
      <c r="B7005" s="19" t="s">
        <v>1746</v>
      </c>
      <c r="C7005" s="19" t="s">
        <v>9246</v>
      </c>
      <c r="D7005" s="19" t="s">
        <v>9557</v>
      </c>
      <c r="E7005" s="19" t="s">
        <v>8825</v>
      </c>
    </row>
    <row r="7006" spans="1:5" x14ac:dyDescent="0.25">
      <c r="A7006" s="19">
        <v>19214</v>
      </c>
      <c r="B7006" s="19" t="s">
        <v>1746</v>
      </c>
      <c r="C7006" s="19" t="s">
        <v>9246</v>
      </c>
      <c r="D7006" s="19" t="s">
        <v>8826</v>
      </c>
      <c r="E7006" s="19" t="s">
        <v>8827</v>
      </c>
    </row>
    <row r="7007" spans="1:5" x14ac:dyDescent="0.25">
      <c r="A7007" s="19">
        <v>19215</v>
      </c>
      <c r="B7007" s="19" t="s">
        <v>1746</v>
      </c>
      <c r="C7007" s="19" t="s">
        <v>9246</v>
      </c>
      <c r="D7007" s="19" t="s">
        <v>9558</v>
      </c>
      <c r="E7007" s="19" t="s">
        <v>8829</v>
      </c>
    </row>
    <row r="7008" spans="1:5" x14ac:dyDescent="0.25">
      <c r="A7008" s="19">
        <v>19216</v>
      </c>
      <c r="B7008" s="19" t="s">
        <v>1746</v>
      </c>
      <c r="C7008" s="19" t="s">
        <v>9246</v>
      </c>
      <c r="D7008" s="19" t="s">
        <v>9559</v>
      </c>
      <c r="E7008" s="19" t="s">
        <v>8831</v>
      </c>
    </row>
    <row r="7009" spans="1:5" x14ac:dyDescent="0.25">
      <c r="A7009" s="19">
        <v>19217</v>
      </c>
      <c r="B7009" s="19" t="s">
        <v>1746</v>
      </c>
      <c r="C7009" s="19" t="s">
        <v>9246</v>
      </c>
      <c r="D7009" s="19" t="s">
        <v>9551</v>
      </c>
      <c r="E7009" s="19" t="s">
        <v>8832</v>
      </c>
    </row>
    <row r="7010" spans="1:5" x14ac:dyDescent="0.25">
      <c r="A7010" s="19">
        <v>19218</v>
      </c>
      <c r="B7010" s="19" t="s">
        <v>1746</v>
      </c>
      <c r="C7010" s="19" t="s">
        <v>9246</v>
      </c>
      <c r="D7010" s="19" t="s">
        <v>8833</v>
      </c>
      <c r="E7010" s="19" t="s">
        <v>8834</v>
      </c>
    </row>
    <row r="7011" spans="1:5" x14ac:dyDescent="0.25">
      <c r="A7011" s="19">
        <v>19219</v>
      </c>
      <c r="B7011" s="19" t="s">
        <v>1746</v>
      </c>
      <c r="C7011" s="19" t="s">
        <v>9246</v>
      </c>
      <c r="D7011" s="19" t="s">
        <v>9533</v>
      </c>
      <c r="E7011" s="19" t="s">
        <v>8840</v>
      </c>
    </row>
    <row r="7012" spans="1:5" x14ac:dyDescent="0.25">
      <c r="A7012" s="19">
        <v>19220</v>
      </c>
      <c r="B7012" s="19" t="s">
        <v>1746</v>
      </c>
      <c r="C7012" s="19" t="s">
        <v>9246</v>
      </c>
      <c r="D7012" s="19" t="s">
        <v>9560</v>
      </c>
      <c r="E7012" s="19" t="s">
        <v>8887</v>
      </c>
    </row>
    <row r="7013" spans="1:5" x14ac:dyDescent="0.25">
      <c r="A7013" s="19">
        <v>19221</v>
      </c>
      <c r="B7013" s="19" t="s">
        <v>1746</v>
      </c>
      <c r="C7013" s="19" t="s">
        <v>9246</v>
      </c>
      <c r="D7013" s="19" t="s">
        <v>9561</v>
      </c>
      <c r="E7013" s="19" t="s">
        <v>8889</v>
      </c>
    </row>
    <row r="7014" spans="1:5" x14ac:dyDescent="0.25">
      <c r="A7014" s="19">
        <v>19222</v>
      </c>
      <c r="B7014" s="19" t="s">
        <v>1746</v>
      </c>
      <c r="C7014" s="19" t="s">
        <v>9246</v>
      </c>
      <c r="D7014" s="19" t="s">
        <v>8890</v>
      </c>
      <c r="E7014" s="19" t="s">
        <v>9562</v>
      </c>
    </row>
    <row r="7015" spans="1:5" x14ac:dyDescent="0.25">
      <c r="A7015" s="19">
        <v>19223</v>
      </c>
      <c r="B7015" s="19" t="s">
        <v>1746</v>
      </c>
      <c r="C7015" s="19" t="s">
        <v>9246</v>
      </c>
      <c r="D7015" s="19" t="s">
        <v>8892</v>
      </c>
      <c r="E7015" s="19" t="s">
        <v>8893</v>
      </c>
    </row>
    <row r="7016" spans="1:5" x14ac:dyDescent="0.25">
      <c r="A7016" s="19">
        <v>19224</v>
      </c>
      <c r="B7016" s="19" t="s">
        <v>1746</v>
      </c>
      <c r="C7016" s="19" t="s">
        <v>9246</v>
      </c>
      <c r="D7016" s="19" t="s">
        <v>8764</v>
      </c>
      <c r="E7016" s="19" t="s">
        <v>8894</v>
      </c>
    </row>
    <row r="7017" spans="1:5" x14ac:dyDescent="0.25">
      <c r="A7017" s="19">
        <v>19225</v>
      </c>
      <c r="B7017" s="19" t="s">
        <v>1746</v>
      </c>
      <c r="C7017" s="19" t="s">
        <v>9246</v>
      </c>
      <c r="D7017" s="19" t="s">
        <v>8764</v>
      </c>
      <c r="E7017" s="19" t="s">
        <v>8895</v>
      </c>
    </row>
    <row r="7018" spans="1:5" x14ac:dyDescent="0.25">
      <c r="A7018" s="19">
        <v>19226</v>
      </c>
      <c r="B7018" s="19" t="s">
        <v>1746</v>
      </c>
      <c r="C7018" s="19" t="s">
        <v>9246</v>
      </c>
      <c r="D7018" s="19" t="s">
        <v>9563</v>
      </c>
      <c r="E7018" s="19" t="s">
        <v>9564</v>
      </c>
    </row>
    <row r="7019" spans="1:5" x14ac:dyDescent="0.25">
      <c r="A7019" s="19">
        <v>19227</v>
      </c>
      <c r="B7019" s="19" t="s">
        <v>1746</v>
      </c>
      <c r="C7019" s="19" t="s">
        <v>9246</v>
      </c>
      <c r="D7019" s="19" t="s">
        <v>9565</v>
      </c>
      <c r="E7019" s="19" t="s">
        <v>8901</v>
      </c>
    </row>
    <row r="7020" spans="1:5" x14ac:dyDescent="0.25">
      <c r="A7020" s="19">
        <v>19228</v>
      </c>
      <c r="B7020" s="19" t="s">
        <v>1746</v>
      </c>
      <c r="C7020" s="19" t="s">
        <v>9246</v>
      </c>
      <c r="D7020" s="19" t="s">
        <v>9566</v>
      </c>
      <c r="E7020" s="19" t="s">
        <v>8903</v>
      </c>
    </row>
    <row r="7021" spans="1:5" x14ac:dyDescent="0.25">
      <c r="A7021" s="19">
        <v>19229</v>
      </c>
      <c r="B7021" s="19" t="s">
        <v>1746</v>
      </c>
      <c r="C7021" s="19" t="s">
        <v>9246</v>
      </c>
      <c r="D7021" s="19" t="s">
        <v>9567</v>
      </c>
      <c r="E7021" s="19" t="s">
        <v>8905</v>
      </c>
    </row>
    <row r="7022" spans="1:5" x14ac:dyDescent="0.25">
      <c r="A7022" s="19">
        <v>19230</v>
      </c>
      <c r="B7022" s="19" t="s">
        <v>1746</v>
      </c>
      <c r="C7022" s="19" t="s">
        <v>9246</v>
      </c>
      <c r="D7022" s="19" t="s">
        <v>8906</v>
      </c>
      <c r="E7022" s="19" t="s">
        <v>8907</v>
      </c>
    </row>
    <row r="7023" spans="1:5" x14ac:dyDescent="0.25">
      <c r="A7023" s="19">
        <v>19231</v>
      </c>
      <c r="B7023" s="19" t="s">
        <v>1746</v>
      </c>
      <c r="C7023" s="19" t="s">
        <v>9246</v>
      </c>
      <c r="D7023" s="19" t="s">
        <v>8909</v>
      </c>
      <c r="E7023" s="19" t="s">
        <v>8910</v>
      </c>
    </row>
    <row r="7024" spans="1:5" x14ac:dyDescent="0.25">
      <c r="A7024" s="19">
        <v>19232</v>
      </c>
      <c r="B7024" s="19" t="s">
        <v>1746</v>
      </c>
      <c r="C7024" s="19" t="s">
        <v>9246</v>
      </c>
      <c r="D7024" s="19" t="s">
        <v>8909</v>
      </c>
      <c r="E7024" s="19" t="s">
        <v>8911</v>
      </c>
    </row>
    <row r="7025" spans="1:5" x14ac:dyDescent="0.25">
      <c r="A7025" s="19">
        <v>19233</v>
      </c>
      <c r="B7025" s="19" t="s">
        <v>1746</v>
      </c>
      <c r="C7025" s="19" t="s">
        <v>9246</v>
      </c>
      <c r="D7025" s="19" t="s">
        <v>9568</v>
      </c>
      <c r="E7025" s="19" t="s">
        <v>8913</v>
      </c>
    </row>
    <row r="7026" spans="1:5" x14ac:dyDescent="0.25">
      <c r="A7026" s="19">
        <v>19234</v>
      </c>
      <c r="B7026" s="19" t="s">
        <v>1746</v>
      </c>
      <c r="C7026" s="19" t="s">
        <v>9246</v>
      </c>
      <c r="D7026" s="19" t="s">
        <v>8914</v>
      </c>
      <c r="E7026" s="19" t="s">
        <v>8915</v>
      </c>
    </row>
    <row r="7027" spans="1:5" x14ac:dyDescent="0.25">
      <c r="A7027" s="19">
        <v>19235</v>
      </c>
      <c r="B7027" s="19" t="s">
        <v>1746</v>
      </c>
      <c r="C7027" s="19" t="s">
        <v>9246</v>
      </c>
      <c r="D7027" s="19" t="s">
        <v>9569</v>
      </c>
      <c r="E7027" s="19" t="s">
        <v>9027</v>
      </c>
    </row>
    <row r="7028" spans="1:5" x14ac:dyDescent="0.25">
      <c r="A7028" s="19">
        <v>19236</v>
      </c>
      <c r="B7028" s="19" t="s">
        <v>1746</v>
      </c>
      <c r="C7028" s="19" t="s">
        <v>9246</v>
      </c>
      <c r="D7028" s="19" t="s">
        <v>9570</v>
      </c>
      <c r="E7028" s="19" t="s">
        <v>9029</v>
      </c>
    </row>
    <row r="7029" spans="1:5" x14ac:dyDescent="0.25">
      <c r="A7029" s="19">
        <v>19237</v>
      </c>
      <c r="B7029" s="19" t="s">
        <v>1746</v>
      </c>
      <c r="C7029" s="19" t="s">
        <v>9246</v>
      </c>
      <c r="D7029" s="19" t="s">
        <v>9571</v>
      </c>
      <c r="E7029" s="19" t="s">
        <v>9031</v>
      </c>
    </row>
    <row r="7030" spans="1:5" x14ac:dyDescent="0.25">
      <c r="A7030" s="19">
        <v>19238</v>
      </c>
      <c r="B7030" s="19" t="s">
        <v>1746</v>
      </c>
      <c r="C7030" s="19" t="s">
        <v>9246</v>
      </c>
      <c r="D7030" s="19" t="s">
        <v>9572</v>
      </c>
      <c r="E7030" s="19" t="s">
        <v>9033</v>
      </c>
    </row>
    <row r="7031" spans="1:5" x14ac:dyDescent="0.25">
      <c r="A7031" s="19">
        <v>19239</v>
      </c>
      <c r="B7031" s="19" t="s">
        <v>1746</v>
      </c>
      <c r="C7031" s="19" t="s">
        <v>9246</v>
      </c>
      <c r="D7031" s="19" t="s">
        <v>8679</v>
      </c>
      <c r="E7031" s="19" t="s">
        <v>8680</v>
      </c>
    </row>
    <row r="7032" spans="1:5" x14ac:dyDescent="0.25">
      <c r="A7032" s="19">
        <v>19240</v>
      </c>
      <c r="B7032" s="19" t="s">
        <v>1746</v>
      </c>
      <c r="C7032" s="19" t="s">
        <v>9246</v>
      </c>
      <c r="D7032" s="19" t="s">
        <v>8673</v>
      </c>
      <c r="E7032" s="19" t="s">
        <v>8674</v>
      </c>
    </row>
    <row r="7033" spans="1:5" x14ac:dyDescent="0.25">
      <c r="A7033" s="19">
        <v>19241</v>
      </c>
      <c r="B7033" s="19" t="s">
        <v>1746</v>
      </c>
      <c r="C7033" s="19" t="s">
        <v>9246</v>
      </c>
      <c r="D7033" s="19" t="s">
        <v>8675</v>
      </c>
      <c r="E7033" s="19"/>
    </row>
    <row r="7034" spans="1:5" x14ac:dyDescent="0.25">
      <c r="A7034" s="19">
        <v>19242</v>
      </c>
      <c r="B7034" s="19" t="s">
        <v>1746</v>
      </c>
      <c r="C7034" s="19" t="s">
        <v>9246</v>
      </c>
      <c r="D7034" s="19" t="s">
        <v>8677</v>
      </c>
      <c r="E7034" s="19" t="s">
        <v>8678</v>
      </c>
    </row>
    <row r="7035" spans="1:5" x14ac:dyDescent="0.25">
      <c r="A7035" s="19">
        <v>19243</v>
      </c>
      <c r="B7035" s="19" t="s">
        <v>1746</v>
      </c>
      <c r="C7035" s="19" t="s">
        <v>9246</v>
      </c>
      <c r="D7035" s="19" t="s">
        <v>8335</v>
      </c>
      <c r="E7035" s="19" t="s">
        <v>8336</v>
      </c>
    </row>
    <row r="7036" spans="1:5" x14ac:dyDescent="0.25">
      <c r="A7036" s="19">
        <v>19244</v>
      </c>
      <c r="B7036" s="19" t="s">
        <v>1746</v>
      </c>
      <c r="C7036" s="19" t="s">
        <v>9246</v>
      </c>
      <c r="D7036" s="19" t="s">
        <v>8360</v>
      </c>
      <c r="E7036" s="19" t="s">
        <v>8361</v>
      </c>
    </row>
    <row r="7037" spans="1:5" x14ac:dyDescent="0.25">
      <c r="A7037" s="19">
        <v>19245</v>
      </c>
      <c r="B7037" s="19" t="s">
        <v>1746</v>
      </c>
      <c r="C7037" s="19" t="s">
        <v>9246</v>
      </c>
      <c r="D7037" s="19" t="s">
        <v>9573</v>
      </c>
      <c r="E7037" s="19" t="s">
        <v>8363</v>
      </c>
    </row>
    <row r="7038" spans="1:5" x14ac:dyDescent="0.25">
      <c r="A7038" s="19">
        <v>19246</v>
      </c>
      <c r="B7038" s="19" t="s">
        <v>1746</v>
      </c>
      <c r="C7038" s="19" t="s">
        <v>9246</v>
      </c>
      <c r="D7038" s="19" t="s">
        <v>8473</v>
      </c>
      <c r="E7038" s="19"/>
    </row>
    <row r="7039" spans="1:5" x14ac:dyDescent="0.25">
      <c r="A7039" s="19">
        <v>19247</v>
      </c>
      <c r="B7039" s="19" t="s">
        <v>1746</v>
      </c>
      <c r="C7039" s="19" t="s">
        <v>9246</v>
      </c>
      <c r="D7039" s="19" t="s">
        <v>9574</v>
      </c>
      <c r="E7039" s="19" t="s">
        <v>8476</v>
      </c>
    </row>
    <row r="7040" spans="1:5" x14ac:dyDescent="0.25">
      <c r="A7040" s="19">
        <v>19248</v>
      </c>
      <c r="B7040" s="19" t="s">
        <v>1746</v>
      </c>
      <c r="C7040" s="19" t="s">
        <v>9246</v>
      </c>
      <c r="D7040" s="19" t="s">
        <v>9551</v>
      </c>
      <c r="E7040" s="19"/>
    </row>
    <row r="7041" spans="1:5" x14ac:dyDescent="0.25">
      <c r="A7041" s="19">
        <v>19249</v>
      </c>
      <c r="B7041" s="19" t="s">
        <v>1746</v>
      </c>
      <c r="C7041" s="19" t="s">
        <v>9246</v>
      </c>
      <c r="D7041" s="19" t="s">
        <v>9575</v>
      </c>
      <c r="E7041" s="19" t="s">
        <v>8520</v>
      </c>
    </row>
    <row r="7042" spans="1:5" x14ac:dyDescent="0.25">
      <c r="A7042" s="19">
        <v>19250</v>
      </c>
      <c r="B7042" s="19" t="s">
        <v>1746</v>
      </c>
      <c r="C7042" s="19" t="s">
        <v>9246</v>
      </c>
      <c r="D7042" s="19" t="s">
        <v>9576</v>
      </c>
      <c r="E7042" s="19" t="s">
        <v>8564</v>
      </c>
    </row>
    <row r="7043" spans="1:5" x14ac:dyDescent="0.25">
      <c r="A7043" s="19">
        <v>19251</v>
      </c>
      <c r="B7043" s="19" t="s">
        <v>1746</v>
      </c>
      <c r="C7043" s="19" t="s">
        <v>9246</v>
      </c>
      <c r="D7043" s="19" t="s">
        <v>8655</v>
      </c>
      <c r="E7043" s="19" t="s">
        <v>8656</v>
      </c>
    </row>
    <row r="7044" spans="1:5" x14ac:dyDescent="0.25">
      <c r="A7044" s="19">
        <v>19252</v>
      </c>
      <c r="B7044" s="19" t="s">
        <v>1746</v>
      </c>
      <c r="C7044" s="19" t="s">
        <v>9246</v>
      </c>
      <c r="D7044" s="19" t="s">
        <v>8663</v>
      </c>
      <c r="E7044" s="19"/>
    </row>
    <row r="7045" spans="1:5" x14ac:dyDescent="0.25">
      <c r="A7045" s="19">
        <v>19253</v>
      </c>
      <c r="B7045" s="19" t="s">
        <v>1746</v>
      </c>
      <c r="C7045" s="19" t="s">
        <v>9246</v>
      </c>
      <c r="D7045" s="19" t="s">
        <v>8712</v>
      </c>
      <c r="E7045" s="19" t="s">
        <v>8713</v>
      </c>
    </row>
    <row r="7046" spans="1:5" x14ac:dyDescent="0.25">
      <c r="A7046" s="19">
        <v>19254</v>
      </c>
      <c r="B7046" s="19" t="s">
        <v>1746</v>
      </c>
      <c r="C7046" s="19" t="s">
        <v>9246</v>
      </c>
      <c r="D7046" s="19" t="s">
        <v>9577</v>
      </c>
      <c r="E7046" s="19"/>
    </row>
    <row r="7047" spans="1:5" x14ac:dyDescent="0.25">
      <c r="A7047" s="19">
        <v>19255</v>
      </c>
      <c r="B7047" s="19" t="s">
        <v>1746</v>
      </c>
      <c r="C7047" s="19" t="s">
        <v>9246</v>
      </c>
      <c r="D7047" s="19" t="s">
        <v>9578</v>
      </c>
      <c r="E7047" s="19" t="s">
        <v>9579</v>
      </c>
    </row>
    <row r="7048" spans="1:5" x14ac:dyDescent="0.25">
      <c r="A7048" s="19">
        <v>19256</v>
      </c>
      <c r="B7048" s="19" t="s">
        <v>1746</v>
      </c>
      <c r="C7048" s="19" t="s">
        <v>9246</v>
      </c>
      <c r="D7048" s="19" t="s">
        <v>8720</v>
      </c>
      <c r="E7048" s="19"/>
    </row>
    <row r="7049" spans="1:5" x14ac:dyDescent="0.25">
      <c r="A7049" s="19">
        <v>19257</v>
      </c>
      <c r="B7049" s="19" t="s">
        <v>1746</v>
      </c>
      <c r="C7049" s="19" t="s">
        <v>9246</v>
      </c>
      <c r="D7049" s="19" t="s">
        <v>9580</v>
      </c>
      <c r="E7049" s="19" t="s">
        <v>8723</v>
      </c>
    </row>
    <row r="7050" spans="1:5" x14ac:dyDescent="0.25">
      <c r="A7050" s="19">
        <v>19258</v>
      </c>
      <c r="B7050" s="19" t="s">
        <v>1746</v>
      </c>
      <c r="C7050" s="19" t="s">
        <v>9246</v>
      </c>
      <c r="D7050" s="19" t="s">
        <v>9581</v>
      </c>
      <c r="E7050" s="19" t="s">
        <v>8725</v>
      </c>
    </row>
    <row r="7051" spans="1:5" x14ac:dyDescent="0.25">
      <c r="A7051" s="19">
        <v>19259</v>
      </c>
      <c r="B7051" s="19" t="s">
        <v>1746</v>
      </c>
      <c r="C7051" s="19" t="s">
        <v>9246</v>
      </c>
      <c r="D7051" s="19" t="s">
        <v>9582</v>
      </c>
      <c r="E7051" s="19" t="s">
        <v>8727</v>
      </c>
    </row>
    <row r="7052" spans="1:5" x14ac:dyDescent="0.25">
      <c r="A7052" s="19">
        <v>19260</v>
      </c>
      <c r="B7052" s="19" t="s">
        <v>1746</v>
      </c>
      <c r="C7052" s="19" t="s">
        <v>9246</v>
      </c>
      <c r="D7052" s="19" t="s">
        <v>9583</v>
      </c>
      <c r="E7052" s="19" t="s">
        <v>8729</v>
      </c>
    </row>
    <row r="7053" spans="1:5" x14ac:dyDescent="0.25">
      <c r="A7053" s="19">
        <v>19261</v>
      </c>
      <c r="B7053" s="19" t="s">
        <v>1746</v>
      </c>
      <c r="C7053" s="19" t="s">
        <v>9246</v>
      </c>
      <c r="D7053" s="19" t="s">
        <v>8730</v>
      </c>
      <c r="E7053" s="19" t="s">
        <v>8731</v>
      </c>
    </row>
    <row r="7054" spans="1:5" x14ac:dyDescent="0.25">
      <c r="A7054" s="19">
        <v>19262</v>
      </c>
      <c r="B7054" s="19" t="s">
        <v>1746</v>
      </c>
      <c r="C7054" s="19" t="s">
        <v>9246</v>
      </c>
      <c r="D7054" s="19" t="s">
        <v>9584</v>
      </c>
      <c r="E7054" s="19" t="s">
        <v>9585</v>
      </c>
    </row>
    <row r="7055" spans="1:5" x14ac:dyDescent="0.25">
      <c r="A7055" s="19">
        <v>19263</v>
      </c>
      <c r="B7055" s="19" t="s">
        <v>1746</v>
      </c>
      <c r="C7055" s="19" t="s">
        <v>9246</v>
      </c>
      <c r="D7055" s="19" t="s">
        <v>8738</v>
      </c>
      <c r="E7055" s="19"/>
    </row>
    <row r="7056" spans="1:5" x14ac:dyDescent="0.25">
      <c r="A7056" s="19">
        <v>19264</v>
      </c>
      <c r="B7056" s="19" t="s">
        <v>1746</v>
      </c>
      <c r="C7056" s="19" t="s">
        <v>9246</v>
      </c>
      <c r="D7056" s="19" t="s">
        <v>8739</v>
      </c>
      <c r="E7056" s="19" t="s">
        <v>8740</v>
      </c>
    </row>
    <row r="7057" spans="1:5" x14ac:dyDescent="0.25">
      <c r="A7057" s="19">
        <v>19265</v>
      </c>
      <c r="B7057" s="19" t="s">
        <v>1746</v>
      </c>
      <c r="C7057" s="19" t="s">
        <v>9246</v>
      </c>
      <c r="D7057" s="19" t="s">
        <v>8741</v>
      </c>
      <c r="E7057" s="19" t="s">
        <v>8742</v>
      </c>
    </row>
    <row r="7058" spans="1:5" x14ac:dyDescent="0.25">
      <c r="A7058" s="19">
        <v>19266</v>
      </c>
      <c r="B7058" s="19" t="s">
        <v>1746</v>
      </c>
      <c r="C7058" s="19" t="s">
        <v>9246</v>
      </c>
      <c r="D7058" s="19" t="s">
        <v>8743</v>
      </c>
      <c r="E7058" s="19" t="s">
        <v>8744</v>
      </c>
    </row>
    <row r="7059" spans="1:5" x14ac:dyDescent="0.25">
      <c r="A7059" s="19">
        <v>19267</v>
      </c>
      <c r="B7059" s="19" t="s">
        <v>1746</v>
      </c>
      <c r="C7059" s="19" t="s">
        <v>9246</v>
      </c>
      <c r="D7059" s="19" t="s">
        <v>9586</v>
      </c>
      <c r="E7059" s="19" t="s">
        <v>8746</v>
      </c>
    </row>
    <row r="7060" spans="1:5" x14ac:dyDescent="0.25">
      <c r="A7060" s="19">
        <v>19268</v>
      </c>
      <c r="B7060" s="19" t="s">
        <v>1746</v>
      </c>
      <c r="C7060" s="19" t="s">
        <v>9246</v>
      </c>
      <c r="D7060" s="19" t="s">
        <v>9587</v>
      </c>
      <c r="E7060" s="19" t="s">
        <v>8748</v>
      </c>
    </row>
    <row r="7061" spans="1:5" x14ac:dyDescent="0.25">
      <c r="A7061" s="19">
        <v>19269</v>
      </c>
      <c r="B7061" s="19" t="s">
        <v>1746</v>
      </c>
      <c r="C7061" s="19" t="s">
        <v>9246</v>
      </c>
      <c r="D7061" s="19" t="s">
        <v>8749</v>
      </c>
      <c r="E7061" s="19" t="s">
        <v>8750</v>
      </c>
    </row>
    <row r="7062" spans="1:5" x14ac:dyDescent="0.25">
      <c r="A7062" s="19">
        <v>19270</v>
      </c>
      <c r="B7062" s="19" t="s">
        <v>1746</v>
      </c>
      <c r="C7062" s="19" t="s">
        <v>9246</v>
      </c>
      <c r="D7062" s="19" t="s">
        <v>8751</v>
      </c>
      <c r="E7062" s="19" t="s">
        <v>8752</v>
      </c>
    </row>
    <row r="7063" spans="1:5" x14ac:dyDescent="0.25">
      <c r="A7063" s="19">
        <v>19271</v>
      </c>
      <c r="B7063" s="19" t="s">
        <v>1746</v>
      </c>
      <c r="C7063" s="19" t="s">
        <v>9246</v>
      </c>
      <c r="D7063" s="19" t="s">
        <v>8753</v>
      </c>
      <c r="E7063" s="19" t="s">
        <v>8754</v>
      </c>
    </row>
    <row r="7064" spans="1:5" x14ac:dyDescent="0.25">
      <c r="A7064" s="19">
        <v>19272</v>
      </c>
      <c r="B7064" s="19" t="s">
        <v>1746</v>
      </c>
      <c r="C7064" s="19" t="s">
        <v>9246</v>
      </c>
      <c r="D7064" s="19" t="s">
        <v>9588</v>
      </c>
      <c r="E7064" s="19" t="s">
        <v>8756</v>
      </c>
    </row>
    <row r="7065" spans="1:5" x14ac:dyDescent="0.25">
      <c r="A7065" s="19">
        <v>19273</v>
      </c>
      <c r="B7065" s="19" t="s">
        <v>1746</v>
      </c>
      <c r="C7065" s="19" t="s">
        <v>9246</v>
      </c>
      <c r="D7065" s="19" t="s">
        <v>8757</v>
      </c>
      <c r="E7065" s="19" t="s">
        <v>8758</v>
      </c>
    </row>
    <row r="7066" spans="1:5" x14ac:dyDescent="0.25">
      <c r="A7066" s="19">
        <v>19274</v>
      </c>
      <c r="B7066" s="19" t="s">
        <v>1746</v>
      </c>
      <c r="C7066" s="19" t="s">
        <v>9246</v>
      </c>
      <c r="D7066" s="19" t="s">
        <v>8770</v>
      </c>
      <c r="E7066" s="19" t="s">
        <v>8771</v>
      </c>
    </row>
    <row r="7067" spans="1:5" x14ac:dyDescent="0.25">
      <c r="A7067" s="19">
        <v>19275</v>
      </c>
      <c r="B7067" s="19" t="s">
        <v>1746</v>
      </c>
      <c r="C7067" s="19" t="s">
        <v>9246</v>
      </c>
      <c r="D7067" s="19" t="s">
        <v>8772</v>
      </c>
      <c r="E7067" s="19" t="s">
        <v>8773</v>
      </c>
    </row>
    <row r="7068" spans="1:5" x14ac:dyDescent="0.25">
      <c r="A7068" s="19">
        <v>19276</v>
      </c>
      <c r="B7068" s="19" t="s">
        <v>1746</v>
      </c>
      <c r="C7068" s="19" t="s">
        <v>9246</v>
      </c>
      <c r="D7068" s="19" t="s">
        <v>8774</v>
      </c>
      <c r="E7068" s="19" t="s">
        <v>9589</v>
      </c>
    </row>
    <row r="7069" spans="1:5" x14ac:dyDescent="0.25">
      <c r="A7069" s="19">
        <v>19277</v>
      </c>
      <c r="B7069" s="19" t="s">
        <v>1746</v>
      </c>
      <c r="C7069" s="19" t="s">
        <v>9246</v>
      </c>
      <c r="D7069" s="19" t="s">
        <v>8782</v>
      </c>
      <c r="E7069" s="19" t="s">
        <v>9590</v>
      </c>
    </row>
    <row r="7070" spans="1:5" x14ac:dyDescent="0.25">
      <c r="A7070" s="19">
        <v>19278</v>
      </c>
      <c r="B7070" s="19" t="s">
        <v>1746</v>
      </c>
      <c r="C7070" s="19" t="s">
        <v>9246</v>
      </c>
      <c r="D7070" s="19" t="s">
        <v>9591</v>
      </c>
      <c r="E7070" s="19" t="s">
        <v>8784</v>
      </c>
    </row>
    <row r="7071" spans="1:5" x14ac:dyDescent="0.25">
      <c r="A7071" s="19">
        <v>19279</v>
      </c>
      <c r="B7071" s="19" t="s">
        <v>1746</v>
      </c>
      <c r="C7071" s="19" t="s">
        <v>9246</v>
      </c>
      <c r="D7071" s="19" t="s">
        <v>8785</v>
      </c>
      <c r="E7071" s="19" t="s">
        <v>8786</v>
      </c>
    </row>
    <row r="7072" spans="1:5" x14ac:dyDescent="0.25">
      <c r="A7072" s="19">
        <v>19280</v>
      </c>
      <c r="B7072" s="19" t="s">
        <v>1746</v>
      </c>
      <c r="C7072" s="19" t="s">
        <v>9246</v>
      </c>
      <c r="D7072" s="19" t="s">
        <v>9592</v>
      </c>
      <c r="E7072" s="19" t="s">
        <v>8788</v>
      </c>
    </row>
    <row r="7073" spans="1:5" x14ac:dyDescent="0.25">
      <c r="A7073" s="19">
        <v>19281</v>
      </c>
      <c r="B7073" s="19" t="s">
        <v>1746</v>
      </c>
      <c r="C7073" s="19" t="s">
        <v>9246</v>
      </c>
      <c r="D7073" s="19" t="s">
        <v>9593</v>
      </c>
      <c r="E7073" s="19" t="s">
        <v>9594</v>
      </c>
    </row>
    <row r="7074" spans="1:5" x14ac:dyDescent="0.25">
      <c r="A7074" s="19">
        <v>19282</v>
      </c>
      <c r="B7074" s="19" t="s">
        <v>1746</v>
      </c>
      <c r="C7074" s="19" t="s">
        <v>9246</v>
      </c>
      <c r="D7074" s="19" t="s">
        <v>8790</v>
      </c>
      <c r="E7074" s="19" t="s">
        <v>8791</v>
      </c>
    </row>
    <row r="7075" spans="1:5" x14ac:dyDescent="0.25">
      <c r="A7075" s="19">
        <v>19283</v>
      </c>
      <c r="B7075" s="19" t="s">
        <v>1746</v>
      </c>
      <c r="C7075" s="19" t="s">
        <v>9246</v>
      </c>
      <c r="D7075" s="19" t="s">
        <v>9595</v>
      </c>
      <c r="E7075" s="19" t="s">
        <v>8793</v>
      </c>
    </row>
    <row r="7076" spans="1:5" x14ac:dyDescent="0.25">
      <c r="A7076" s="19">
        <v>19284</v>
      </c>
      <c r="B7076" s="19" t="s">
        <v>1746</v>
      </c>
      <c r="C7076" s="19" t="s">
        <v>9246</v>
      </c>
      <c r="D7076" s="19" t="s">
        <v>9552</v>
      </c>
      <c r="E7076" s="19" t="s">
        <v>8795</v>
      </c>
    </row>
    <row r="7077" spans="1:5" x14ac:dyDescent="0.25">
      <c r="A7077" s="19">
        <v>19285</v>
      </c>
      <c r="B7077" s="19" t="s">
        <v>1746</v>
      </c>
      <c r="C7077" s="19" t="s">
        <v>9246</v>
      </c>
      <c r="D7077" s="19" t="s">
        <v>9596</v>
      </c>
      <c r="E7077" s="19" t="s">
        <v>8797</v>
      </c>
    </row>
    <row r="7078" spans="1:5" x14ac:dyDescent="0.25">
      <c r="A7078" s="19">
        <v>19286</v>
      </c>
      <c r="B7078" s="19" t="s">
        <v>1746</v>
      </c>
      <c r="C7078" s="19" t="s">
        <v>9246</v>
      </c>
      <c r="D7078" s="19" t="s">
        <v>9597</v>
      </c>
      <c r="E7078" s="19" t="s">
        <v>9598</v>
      </c>
    </row>
    <row r="7079" spans="1:5" x14ac:dyDescent="0.25">
      <c r="A7079" s="19">
        <v>19287</v>
      </c>
      <c r="B7079" s="19" t="s">
        <v>1746</v>
      </c>
      <c r="C7079" s="19" t="s">
        <v>9246</v>
      </c>
      <c r="D7079" s="19" t="s">
        <v>9599</v>
      </c>
      <c r="E7079" s="19" t="s">
        <v>9600</v>
      </c>
    </row>
    <row r="7080" spans="1:5" x14ac:dyDescent="0.25">
      <c r="A7080" s="19">
        <v>19288</v>
      </c>
      <c r="B7080" s="19" t="s">
        <v>1746</v>
      </c>
      <c r="C7080" s="19" t="s">
        <v>9246</v>
      </c>
      <c r="D7080" s="19" t="s">
        <v>9601</v>
      </c>
      <c r="E7080" s="19" t="s">
        <v>9602</v>
      </c>
    </row>
    <row r="7081" spans="1:5" x14ac:dyDescent="0.25">
      <c r="A7081" s="19">
        <v>19289</v>
      </c>
      <c r="B7081" s="19" t="s">
        <v>1746</v>
      </c>
      <c r="C7081" s="19" t="s">
        <v>9246</v>
      </c>
      <c r="D7081" s="19" t="s">
        <v>9603</v>
      </c>
      <c r="E7081" s="19" t="s">
        <v>9604</v>
      </c>
    </row>
    <row r="7082" spans="1:5" x14ac:dyDescent="0.25">
      <c r="A7082" s="19">
        <v>19290</v>
      </c>
      <c r="B7082" s="19" t="s">
        <v>1746</v>
      </c>
      <c r="C7082" s="19" t="s">
        <v>9246</v>
      </c>
      <c r="D7082" s="19" t="s">
        <v>9605</v>
      </c>
      <c r="E7082" s="19" t="s">
        <v>9606</v>
      </c>
    </row>
    <row r="7083" spans="1:5" x14ac:dyDescent="0.25">
      <c r="A7083" s="19">
        <v>19292</v>
      </c>
      <c r="B7083" s="19" t="s">
        <v>1746</v>
      </c>
      <c r="C7083" s="19" t="s">
        <v>9246</v>
      </c>
      <c r="D7083" s="19" t="s">
        <v>9607</v>
      </c>
      <c r="E7083" s="19" t="s">
        <v>9608</v>
      </c>
    </row>
    <row r="7084" spans="1:5" x14ac:dyDescent="0.25">
      <c r="A7084" s="19">
        <v>19293</v>
      </c>
      <c r="B7084" s="19" t="s">
        <v>1746</v>
      </c>
      <c r="C7084" s="19" t="s">
        <v>9246</v>
      </c>
      <c r="D7084" s="19" t="s">
        <v>9609</v>
      </c>
      <c r="E7084" s="19" t="s">
        <v>9610</v>
      </c>
    </row>
    <row r="7085" spans="1:5" x14ac:dyDescent="0.25">
      <c r="A7085" s="19">
        <v>19296</v>
      </c>
      <c r="B7085" s="19" t="s">
        <v>1746</v>
      </c>
      <c r="C7085" s="19" t="s">
        <v>9246</v>
      </c>
      <c r="D7085" s="19" t="s">
        <v>9611</v>
      </c>
      <c r="E7085" s="19" t="s">
        <v>9612</v>
      </c>
    </row>
    <row r="7086" spans="1:5" x14ac:dyDescent="0.25">
      <c r="A7086" s="19">
        <v>19300</v>
      </c>
      <c r="B7086" s="19" t="s">
        <v>1746</v>
      </c>
      <c r="C7086" s="19" t="s">
        <v>9246</v>
      </c>
      <c r="D7086" s="19" t="s">
        <v>9613</v>
      </c>
      <c r="E7086" s="19" t="s">
        <v>9614</v>
      </c>
    </row>
    <row r="7087" spans="1:5" x14ac:dyDescent="0.25">
      <c r="A7087" s="19">
        <v>19301</v>
      </c>
      <c r="B7087" s="19" t="s">
        <v>1746</v>
      </c>
      <c r="C7087" s="19" t="s">
        <v>9246</v>
      </c>
      <c r="D7087" s="19" t="s">
        <v>9615</v>
      </c>
      <c r="E7087" s="19" t="s">
        <v>9616</v>
      </c>
    </row>
    <row r="7088" spans="1:5" x14ac:dyDescent="0.25">
      <c r="A7088" s="19">
        <v>19304</v>
      </c>
      <c r="B7088" s="19" t="s">
        <v>1746</v>
      </c>
      <c r="C7088" s="19" t="s">
        <v>9246</v>
      </c>
      <c r="D7088" s="19" t="s">
        <v>9617</v>
      </c>
      <c r="E7088" s="19" t="s">
        <v>9618</v>
      </c>
    </row>
    <row r="7089" spans="1:5" x14ac:dyDescent="0.25">
      <c r="A7089" s="19">
        <v>19305</v>
      </c>
      <c r="B7089" s="19" t="s">
        <v>1746</v>
      </c>
      <c r="C7089" s="19" t="s">
        <v>9246</v>
      </c>
      <c r="D7089" s="19" t="s">
        <v>9619</v>
      </c>
      <c r="E7089" s="19"/>
    </row>
    <row r="7090" spans="1:5" x14ac:dyDescent="0.25">
      <c r="A7090" s="19">
        <v>19307</v>
      </c>
      <c r="B7090" s="19" t="s">
        <v>1746</v>
      </c>
      <c r="C7090" s="19" t="s">
        <v>9246</v>
      </c>
      <c r="D7090" s="19" t="s">
        <v>9620</v>
      </c>
      <c r="E7090" s="19" t="s">
        <v>9621</v>
      </c>
    </row>
    <row r="7091" spans="1:5" x14ac:dyDescent="0.25">
      <c r="A7091" s="19">
        <v>19309</v>
      </c>
      <c r="B7091" s="19" t="s">
        <v>1746</v>
      </c>
      <c r="C7091" s="19" t="s">
        <v>9246</v>
      </c>
      <c r="D7091" s="19" t="s">
        <v>9622</v>
      </c>
      <c r="E7091" s="19"/>
    </row>
    <row r="7092" spans="1:5" x14ac:dyDescent="0.25">
      <c r="A7092" s="19">
        <v>19310</v>
      </c>
      <c r="B7092" s="19" t="s">
        <v>1746</v>
      </c>
      <c r="C7092" s="19" t="s">
        <v>9246</v>
      </c>
      <c r="D7092" s="19" t="s">
        <v>9623</v>
      </c>
      <c r="E7092" s="19" t="s">
        <v>9624</v>
      </c>
    </row>
    <row r="7093" spans="1:5" x14ac:dyDescent="0.25">
      <c r="A7093" s="19">
        <v>19311</v>
      </c>
      <c r="B7093" s="19" t="s">
        <v>1746</v>
      </c>
      <c r="C7093" s="19" t="s">
        <v>9246</v>
      </c>
      <c r="D7093" s="19" t="s">
        <v>9625</v>
      </c>
      <c r="E7093" s="19" t="s">
        <v>9626</v>
      </c>
    </row>
    <row r="7094" spans="1:5" x14ac:dyDescent="0.25">
      <c r="A7094" s="19">
        <v>19314</v>
      </c>
      <c r="B7094" s="19" t="s">
        <v>1746</v>
      </c>
      <c r="C7094" s="19" t="s">
        <v>9246</v>
      </c>
      <c r="D7094" s="19" t="s">
        <v>9627</v>
      </c>
      <c r="E7094" s="19" t="s">
        <v>9628</v>
      </c>
    </row>
    <row r="7095" spans="1:5" x14ac:dyDescent="0.25">
      <c r="A7095" s="19">
        <v>19315</v>
      </c>
      <c r="B7095" s="19" t="s">
        <v>1746</v>
      </c>
      <c r="C7095" s="19" t="s">
        <v>9246</v>
      </c>
      <c r="D7095" s="19" t="s">
        <v>9629</v>
      </c>
      <c r="E7095" s="19" t="s">
        <v>9630</v>
      </c>
    </row>
    <row r="7096" spans="1:5" x14ac:dyDescent="0.25">
      <c r="A7096" s="19">
        <v>19316</v>
      </c>
      <c r="B7096" s="19" t="s">
        <v>1746</v>
      </c>
      <c r="C7096" s="19" t="s">
        <v>9246</v>
      </c>
      <c r="D7096" s="19" t="s">
        <v>9631</v>
      </c>
      <c r="E7096" s="19" t="s">
        <v>9632</v>
      </c>
    </row>
    <row r="7097" spans="1:5" x14ac:dyDescent="0.25">
      <c r="A7097" s="19">
        <v>19317</v>
      </c>
      <c r="B7097" s="19" t="s">
        <v>1746</v>
      </c>
      <c r="C7097" s="19" t="s">
        <v>9246</v>
      </c>
      <c r="D7097" s="19" t="s">
        <v>9633</v>
      </c>
      <c r="E7097" s="19" t="s">
        <v>9634</v>
      </c>
    </row>
    <row r="7098" spans="1:5" x14ac:dyDescent="0.25">
      <c r="A7098" s="19">
        <v>19318</v>
      </c>
      <c r="B7098" s="19" t="s">
        <v>1746</v>
      </c>
      <c r="C7098" s="19" t="s">
        <v>9246</v>
      </c>
      <c r="D7098" s="19" t="s">
        <v>9635</v>
      </c>
      <c r="E7098" s="19" t="s">
        <v>9636</v>
      </c>
    </row>
    <row r="7099" spans="1:5" x14ac:dyDescent="0.25">
      <c r="A7099" s="19">
        <v>19319</v>
      </c>
      <c r="B7099" s="19" t="s">
        <v>1746</v>
      </c>
      <c r="C7099" s="19" t="s">
        <v>9246</v>
      </c>
      <c r="D7099" s="19" t="s">
        <v>9637</v>
      </c>
      <c r="E7099" s="19" t="s">
        <v>9638</v>
      </c>
    </row>
    <row r="7100" spans="1:5" x14ac:dyDescent="0.25">
      <c r="A7100" s="19">
        <v>19320</v>
      </c>
      <c r="B7100" s="19" t="s">
        <v>1746</v>
      </c>
      <c r="C7100" s="19" t="s">
        <v>9246</v>
      </c>
      <c r="D7100" s="19" t="s">
        <v>9639</v>
      </c>
      <c r="E7100" s="19" t="s">
        <v>9640</v>
      </c>
    </row>
    <row r="7101" spans="1:5" x14ac:dyDescent="0.25">
      <c r="A7101" s="19">
        <v>19321</v>
      </c>
      <c r="B7101" s="19" t="s">
        <v>1746</v>
      </c>
      <c r="C7101" s="19" t="s">
        <v>9246</v>
      </c>
      <c r="D7101" s="19" t="s">
        <v>9641</v>
      </c>
      <c r="E7101" s="19" t="s">
        <v>9642</v>
      </c>
    </row>
    <row r="7102" spans="1:5" x14ac:dyDescent="0.25">
      <c r="A7102" s="19">
        <v>19322</v>
      </c>
      <c r="B7102" s="19" t="s">
        <v>1746</v>
      </c>
      <c r="C7102" s="19" t="s">
        <v>9246</v>
      </c>
      <c r="D7102" s="19" t="s">
        <v>9643</v>
      </c>
      <c r="E7102" s="19" t="s">
        <v>9644</v>
      </c>
    </row>
    <row r="7103" spans="1:5" x14ac:dyDescent="0.25">
      <c r="A7103" s="19">
        <v>19323</v>
      </c>
      <c r="B7103" s="19" t="s">
        <v>1746</v>
      </c>
      <c r="C7103" s="19" t="s">
        <v>9246</v>
      </c>
      <c r="D7103" s="19" t="s">
        <v>9645</v>
      </c>
      <c r="E7103" s="19" t="s">
        <v>9646</v>
      </c>
    </row>
    <row r="7104" spans="1:5" x14ac:dyDescent="0.25">
      <c r="A7104" s="19">
        <v>19324</v>
      </c>
      <c r="B7104" s="19" t="s">
        <v>1746</v>
      </c>
      <c r="C7104" s="19" t="s">
        <v>9246</v>
      </c>
      <c r="D7104" s="19" t="s">
        <v>9647</v>
      </c>
      <c r="E7104" s="19" t="s">
        <v>9648</v>
      </c>
    </row>
    <row r="7105" spans="1:5" x14ac:dyDescent="0.25">
      <c r="A7105" s="19">
        <v>19325</v>
      </c>
      <c r="B7105" s="19" t="s">
        <v>1746</v>
      </c>
      <c r="C7105" s="19" t="s">
        <v>9246</v>
      </c>
      <c r="D7105" s="19" t="s">
        <v>9649</v>
      </c>
      <c r="E7105" s="19" t="s">
        <v>9650</v>
      </c>
    </row>
    <row r="7106" spans="1:5" x14ac:dyDescent="0.25">
      <c r="A7106" s="19">
        <v>19327</v>
      </c>
      <c r="B7106" s="19" t="s">
        <v>1746</v>
      </c>
      <c r="C7106" s="19" t="s">
        <v>9246</v>
      </c>
      <c r="D7106" s="19" t="s">
        <v>9651</v>
      </c>
      <c r="E7106" s="19" t="s">
        <v>9652</v>
      </c>
    </row>
    <row r="7107" spans="1:5" x14ac:dyDescent="0.25">
      <c r="A7107" s="19">
        <v>19328</v>
      </c>
      <c r="B7107" s="19" t="s">
        <v>1746</v>
      </c>
      <c r="C7107" s="19" t="s">
        <v>9246</v>
      </c>
      <c r="D7107" s="19" t="s">
        <v>9653</v>
      </c>
      <c r="E7107" s="19" t="s">
        <v>9654</v>
      </c>
    </row>
    <row r="7108" spans="1:5" x14ac:dyDescent="0.25">
      <c r="A7108" s="19">
        <v>19329</v>
      </c>
      <c r="B7108" s="19" t="s">
        <v>1746</v>
      </c>
      <c r="C7108" s="19" t="s">
        <v>9246</v>
      </c>
      <c r="D7108" s="19" t="s">
        <v>9655</v>
      </c>
      <c r="E7108" s="19" t="s">
        <v>9656</v>
      </c>
    </row>
    <row r="7109" spans="1:5" x14ac:dyDescent="0.25">
      <c r="A7109" s="19">
        <v>19330</v>
      </c>
      <c r="B7109" s="19" t="s">
        <v>1746</v>
      </c>
      <c r="C7109" s="19" t="s">
        <v>9246</v>
      </c>
      <c r="D7109" s="19" t="s">
        <v>9657</v>
      </c>
      <c r="E7109" s="19" t="s">
        <v>9658</v>
      </c>
    </row>
    <row r="7110" spans="1:5" x14ac:dyDescent="0.25">
      <c r="A7110" s="19">
        <v>19331</v>
      </c>
      <c r="B7110" s="19" t="s">
        <v>1746</v>
      </c>
      <c r="C7110" s="19" t="s">
        <v>9246</v>
      </c>
      <c r="D7110" s="19" t="s">
        <v>9659</v>
      </c>
      <c r="E7110" s="19" t="s">
        <v>9660</v>
      </c>
    </row>
    <row r="7111" spans="1:5" x14ac:dyDescent="0.25">
      <c r="A7111" s="19">
        <v>19332</v>
      </c>
      <c r="B7111" s="19" t="s">
        <v>1746</v>
      </c>
      <c r="C7111" s="19" t="s">
        <v>9246</v>
      </c>
      <c r="D7111" s="19" t="s">
        <v>9661</v>
      </c>
      <c r="E7111" s="19" t="s">
        <v>9662</v>
      </c>
    </row>
    <row r="7112" spans="1:5" x14ac:dyDescent="0.25">
      <c r="A7112" s="19">
        <v>19333</v>
      </c>
      <c r="B7112" s="19" t="s">
        <v>1746</v>
      </c>
      <c r="C7112" s="19" t="s">
        <v>9246</v>
      </c>
      <c r="D7112" s="19" t="s">
        <v>9663</v>
      </c>
      <c r="E7112" s="19" t="s">
        <v>9664</v>
      </c>
    </row>
    <row r="7113" spans="1:5" x14ac:dyDescent="0.25">
      <c r="A7113" s="19">
        <v>19334</v>
      </c>
      <c r="B7113" s="19" t="s">
        <v>1746</v>
      </c>
      <c r="C7113" s="19" t="s">
        <v>9246</v>
      </c>
      <c r="D7113" s="19" t="s">
        <v>9665</v>
      </c>
      <c r="E7113" s="19" t="s">
        <v>9666</v>
      </c>
    </row>
    <row r="7114" spans="1:5" x14ac:dyDescent="0.25">
      <c r="A7114" s="19">
        <v>19335</v>
      </c>
      <c r="B7114" s="19" t="s">
        <v>1746</v>
      </c>
      <c r="C7114" s="19" t="s">
        <v>9246</v>
      </c>
      <c r="D7114" s="19" t="s">
        <v>9533</v>
      </c>
      <c r="E7114" s="19" t="s">
        <v>9667</v>
      </c>
    </row>
    <row r="7115" spans="1:5" x14ac:dyDescent="0.25">
      <c r="A7115" s="19">
        <v>19336</v>
      </c>
      <c r="B7115" s="19" t="s">
        <v>1746</v>
      </c>
      <c r="C7115" s="19" t="s">
        <v>9246</v>
      </c>
      <c r="D7115" s="19" t="s">
        <v>9668</v>
      </c>
      <c r="E7115" s="19" t="s">
        <v>9669</v>
      </c>
    </row>
    <row r="7116" spans="1:5" x14ac:dyDescent="0.25">
      <c r="A7116" s="19">
        <v>19337</v>
      </c>
      <c r="B7116" s="19" t="s">
        <v>1746</v>
      </c>
      <c r="C7116" s="19" t="s">
        <v>9246</v>
      </c>
      <c r="D7116" s="19" t="s">
        <v>9670</v>
      </c>
      <c r="E7116" s="19" t="s">
        <v>9671</v>
      </c>
    </row>
    <row r="7117" spans="1:5" x14ac:dyDescent="0.25">
      <c r="A7117" s="19">
        <v>19338</v>
      </c>
      <c r="B7117" s="19" t="s">
        <v>1746</v>
      </c>
      <c r="C7117" s="19" t="s">
        <v>9246</v>
      </c>
      <c r="D7117" s="19" t="s">
        <v>9670</v>
      </c>
      <c r="E7117" s="19" t="s">
        <v>9672</v>
      </c>
    </row>
    <row r="7118" spans="1:5" x14ac:dyDescent="0.25">
      <c r="A7118" s="19">
        <v>19339</v>
      </c>
      <c r="B7118" s="19" t="s">
        <v>1746</v>
      </c>
      <c r="C7118" s="19" t="s">
        <v>9246</v>
      </c>
      <c r="D7118" s="19" t="s">
        <v>9670</v>
      </c>
      <c r="E7118" s="19" t="s">
        <v>9673</v>
      </c>
    </row>
    <row r="7119" spans="1:5" x14ac:dyDescent="0.25">
      <c r="A7119" s="19">
        <v>19340</v>
      </c>
      <c r="B7119" s="19" t="s">
        <v>1746</v>
      </c>
      <c r="C7119" s="19" t="s">
        <v>9246</v>
      </c>
      <c r="D7119" s="19" t="s">
        <v>9670</v>
      </c>
      <c r="E7119" s="19" t="s">
        <v>9674</v>
      </c>
    </row>
    <row r="7120" spans="1:5" x14ac:dyDescent="0.25">
      <c r="A7120" s="19">
        <v>19341</v>
      </c>
      <c r="B7120" s="19" t="s">
        <v>1746</v>
      </c>
      <c r="C7120" s="19" t="s">
        <v>9246</v>
      </c>
      <c r="D7120" s="19" t="s">
        <v>9670</v>
      </c>
      <c r="E7120" s="19" t="s">
        <v>9675</v>
      </c>
    </row>
    <row r="7121" spans="1:5" x14ac:dyDescent="0.25">
      <c r="A7121" s="19">
        <v>19342</v>
      </c>
      <c r="B7121" s="19" t="s">
        <v>1746</v>
      </c>
      <c r="C7121" s="19" t="s">
        <v>9246</v>
      </c>
      <c r="D7121" s="19" t="s">
        <v>9676</v>
      </c>
      <c r="E7121" s="19" t="s">
        <v>9677</v>
      </c>
    </row>
    <row r="7122" spans="1:5" x14ac:dyDescent="0.25">
      <c r="A7122" s="19">
        <v>19343</v>
      </c>
      <c r="B7122" s="19" t="s">
        <v>1746</v>
      </c>
      <c r="C7122" s="19" t="s">
        <v>9246</v>
      </c>
      <c r="D7122" s="19" t="s">
        <v>9678</v>
      </c>
      <c r="E7122" s="19" t="s">
        <v>9679</v>
      </c>
    </row>
    <row r="7123" spans="1:5" x14ac:dyDescent="0.25">
      <c r="A7123" s="19">
        <v>19344</v>
      </c>
      <c r="B7123" s="19" t="s">
        <v>1746</v>
      </c>
      <c r="C7123" s="19" t="s">
        <v>9246</v>
      </c>
      <c r="D7123" s="19" t="s">
        <v>9680</v>
      </c>
      <c r="E7123" s="19" t="s">
        <v>9681</v>
      </c>
    </row>
    <row r="7124" spans="1:5" x14ac:dyDescent="0.25">
      <c r="A7124" s="19">
        <v>19345</v>
      </c>
      <c r="B7124" s="19" t="s">
        <v>1746</v>
      </c>
      <c r="C7124" s="19" t="s">
        <v>9246</v>
      </c>
      <c r="D7124" s="19" t="s">
        <v>9682</v>
      </c>
      <c r="E7124" s="19" t="s">
        <v>9683</v>
      </c>
    </row>
    <row r="7125" spans="1:5" x14ac:dyDescent="0.25">
      <c r="A7125" s="19">
        <v>19346</v>
      </c>
      <c r="B7125" s="19" t="s">
        <v>1746</v>
      </c>
      <c r="C7125" s="19" t="s">
        <v>9246</v>
      </c>
      <c r="D7125" s="19" t="s">
        <v>9684</v>
      </c>
      <c r="E7125" s="19" t="s">
        <v>9685</v>
      </c>
    </row>
    <row r="7126" spans="1:5" x14ac:dyDescent="0.25">
      <c r="A7126" s="19">
        <v>19352</v>
      </c>
      <c r="B7126" s="19" t="s">
        <v>1746</v>
      </c>
      <c r="C7126" s="19" t="s">
        <v>9246</v>
      </c>
      <c r="D7126" s="19" t="s">
        <v>9686</v>
      </c>
      <c r="E7126" s="19" t="s">
        <v>9687</v>
      </c>
    </row>
    <row r="7127" spans="1:5" x14ac:dyDescent="0.25">
      <c r="A7127" s="19">
        <v>19353</v>
      </c>
      <c r="B7127" s="19" t="s">
        <v>1746</v>
      </c>
      <c r="C7127" s="19" t="s">
        <v>9246</v>
      </c>
      <c r="D7127" s="19" t="s">
        <v>9688</v>
      </c>
      <c r="E7127" s="19" t="s">
        <v>9689</v>
      </c>
    </row>
    <row r="7128" spans="1:5" x14ac:dyDescent="0.25">
      <c r="A7128" s="19">
        <v>19355</v>
      </c>
      <c r="B7128" s="19" t="s">
        <v>1746</v>
      </c>
      <c r="C7128" s="19" t="s">
        <v>9246</v>
      </c>
      <c r="D7128" s="19" t="s">
        <v>9690</v>
      </c>
      <c r="E7128" s="19" t="s">
        <v>9691</v>
      </c>
    </row>
    <row r="7129" spans="1:5" x14ac:dyDescent="0.25">
      <c r="A7129" s="19">
        <v>19356</v>
      </c>
      <c r="B7129" s="19" t="s">
        <v>1746</v>
      </c>
      <c r="C7129" s="19" t="s">
        <v>9246</v>
      </c>
      <c r="D7129" s="19" t="s">
        <v>9692</v>
      </c>
      <c r="E7129" s="19" t="s">
        <v>9693</v>
      </c>
    </row>
    <row r="7130" spans="1:5" x14ac:dyDescent="0.25">
      <c r="A7130" s="19">
        <v>19357</v>
      </c>
      <c r="B7130" s="19" t="s">
        <v>1746</v>
      </c>
      <c r="C7130" s="19" t="s">
        <v>9246</v>
      </c>
      <c r="D7130" s="19" t="s">
        <v>9694</v>
      </c>
      <c r="E7130" s="19" t="s">
        <v>9695</v>
      </c>
    </row>
    <row r="7131" spans="1:5" x14ac:dyDescent="0.25">
      <c r="A7131" s="19">
        <v>19358</v>
      </c>
      <c r="B7131" s="19" t="s">
        <v>1746</v>
      </c>
      <c r="C7131" s="19" t="s">
        <v>9246</v>
      </c>
      <c r="D7131" s="19" t="s">
        <v>9696</v>
      </c>
      <c r="E7131" s="19" t="s">
        <v>9697</v>
      </c>
    </row>
    <row r="7132" spans="1:5" x14ac:dyDescent="0.25">
      <c r="A7132" s="19">
        <v>19359</v>
      </c>
      <c r="B7132" s="19" t="s">
        <v>1746</v>
      </c>
      <c r="C7132" s="19" t="s">
        <v>9246</v>
      </c>
      <c r="D7132" s="19" t="s">
        <v>9698</v>
      </c>
      <c r="E7132" s="19" t="s">
        <v>9699</v>
      </c>
    </row>
    <row r="7133" spans="1:5" x14ac:dyDescent="0.25">
      <c r="A7133" s="19">
        <v>19360</v>
      </c>
      <c r="B7133" s="19" t="s">
        <v>1746</v>
      </c>
      <c r="C7133" s="19" t="s">
        <v>9246</v>
      </c>
      <c r="D7133" s="19" t="s">
        <v>9700</v>
      </c>
      <c r="E7133" s="19" t="s">
        <v>9701</v>
      </c>
    </row>
    <row r="7134" spans="1:5" x14ac:dyDescent="0.25">
      <c r="A7134" s="19">
        <v>19361</v>
      </c>
      <c r="B7134" s="19" t="s">
        <v>1746</v>
      </c>
      <c r="C7134" s="19" t="s">
        <v>9246</v>
      </c>
      <c r="D7134" s="19" t="s">
        <v>9702</v>
      </c>
      <c r="E7134" s="19" t="s">
        <v>9703</v>
      </c>
    </row>
    <row r="7135" spans="1:5" x14ac:dyDescent="0.25">
      <c r="A7135" s="19">
        <v>19362</v>
      </c>
      <c r="B7135" s="19" t="s">
        <v>1746</v>
      </c>
      <c r="C7135" s="19" t="s">
        <v>9246</v>
      </c>
      <c r="D7135" s="19" t="s">
        <v>9704</v>
      </c>
      <c r="E7135" s="19" t="s">
        <v>9705</v>
      </c>
    </row>
    <row r="7136" spans="1:5" x14ac:dyDescent="0.25">
      <c r="A7136" s="19">
        <v>19363</v>
      </c>
      <c r="B7136" s="19" t="s">
        <v>1746</v>
      </c>
      <c r="C7136" s="19" t="s">
        <v>9246</v>
      </c>
      <c r="D7136" s="19" t="s">
        <v>9706</v>
      </c>
      <c r="E7136" s="19" t="s">
        <v>9707</v>
      </c>
    </row>
    <row r="7137" spans="1:5" x14ac:dyDescent="0.25">
      <c r="A7137" s="19">
        <v>19364</v>
      </c>
      <c r="B7137" s="19" t="s">
        <v>1746</v>
      </c>
      <c r="C7137" s="19" t="s">
        <v>9246</v>
      </c>
      <c r="D7137" s="19" t="s">
        <v>9708</v>
      </c>
      <c r="E7137" s="19" t="s">
        <v>9709</v>
      </c>
    </row>
    <row r="7138" spans="1:5" x14ac:dyDescent="0.25">
      <c r="A7138" s="19">
        <v>19365</v>
      </c>
      <c r="B7138" s="19" t="s">
        <v>1746</v>
      </c>
      <c r="C7138" s="19" t="s">
        <v>9246</v>
      </c>
      <c r="D7138" s="19" t="s">
        <v>9710</v>
      </c>
      <c r="E7138" s="19" t="s">
        <v>9711</v>
      </c>
    </row>
    <row r="7139" spans="1:5" x14ac:dyDescent="0.25">
      <c r="A7139" s="19">
        <v>19366</v>
      </c>
      <c r="B7139" s="19" t="s">
        <v>1746</v>
      </c>
      <c r="C7139" s="19" t="s">
        <v>9246</v>
      </c>
      <c r="D7139" s="19" t="s">
        <v>9712</v>
      </c>
      <c r="E7139" s="19" t="s">
        <v>9713</v>
      </c>
    </row>
    <row r="7140" spans="1:5" x14ac:dyDescent="0.25">
      <c r="A7140" s="19">
        <v>19367</v>
      </c>
      <c r="B7140" s="19" t="s">
        <v>1746</v>
      </c>
      <c r="C7140" s="19" t="s">
        <v>9246</v>
      </c>
      <c r="D7140" s="19" t="s">
        <v>9714</v>
      </c>
      <c r="E7140" s="19" t="s">
        <v>9715</v>
      </c>
    </row>
    <row r="7141" spans="1:5" x14ac:dyDescent="0.25">
      <c r="A7141" s="19">
        <v>19368</v>
      </c>
      <c r="B7141" s="19" t="s">
        <v>1746</v>
      </c>
      <c r="C7141" s="19" t="s">
        <v>9246</v>
      </c>
      <c r="D7141" s="19" t="s">
        <v>9716</v>
      </c>
      <c r="E7141" s="19" t="s">
        <v>9717</v>
      </c>
    </row>
    <row r="7142" spans="1:5" x14ac:dyDescent="0.25">
      <c r="A7142" s="19">
        <v>19370</v>
      </c>
      <c r="B7142" s="19" t="s">
        <v>1746</v>
      </c>
      <c r="C7142" s="19" t="s">
        <v>9246</v>
      </c>
      <c r="D7142" s="19" t="s">
        <v>9718</v>
      </c>
      <c r="E7142" s="19" t="s">
        <v>9719</v>
      </c>
    </row>
    <row r="7143" spans="1:5" x14ac:dyDescent="0.25">
      <c r="A7143" s="19">
        <v>19371</v>
      </c>
      <c r="B7143" s="19" t="s">
        <v>1746</v>
      </c>
      <c r="C7143" s="19" t="s">
        <v>9246</v>
      </c>
      <c r="D7143" s="19" t="s">
        <v>9720</v>
      </c>
      <c r="E7143" s="19" t="s">
        <v>9721</v>
      </c>
    </row>
    <row r="7144" spans="1:5" x14ac:dyDescent="0.25">
      <c r="A7144" s="19">
        <v>19372</v>
      </c>
      <c r="B7144" s="19" t="s">
        <v>1746</v>
      </c>
      <c r="C7144" s="19" t="s">
        <v>9246</v>
      </c>
      <c r="D7144" s="19" t="s">
        <v>9722</v>
      </c>
      <c r="E7144" s="19" t="s">
        <v>9723</v>
      </c>
    </row>
    <row r="7145" spans="1:5" x14ac:dyDescent="0.25">
      <c r="A7145" s="19">
        <v>19373</v>
      </c>
      <c r="B7145" s="19" t="s">
        <v>1746</v>
      </c>
      <c r="C7145" s="19" t="s">
        <v>9246</v>
      </c>
      <c r="D7145" s="19" t="s">
        <v>9724</v>
      </c>
      <c r="E7145" s="19" t="s">
        <v>9725</v>
      </c>
    </row>
    <row r="7146" spans="1:5" x14ac:dyDescent="0.25">
      <c r="A7146" s="19">
        <v>19376</v>
      </c>
      <c r="B7146" s="19" t="s">
        <v>1746</v>
      </c>
      <c r="C7146" s="19" t="s">
        <v>9246</v>
      </c>
      <c r="D7146" s="19" t="s">
        <v>9726</v>
      </c>
      <c r="E7146" s="19" t="s">
        <v>9727</v>
      </c>
    </row>
    <row r="7147" spans="1:5" x14ac:dyDescent="0.25">
      <c r="A7147" s="19">
        <v>19379</v>
      </c>
      <c r="B7147" s="19" t="s">
        <v>1746</v>
      </c>
      <c r="C7147" s="19" t="s">
        <v>9246</v>
      </c>
      <c r="D7147" s="19" t="s">
        <v>9728</v>
      </c>
      <c r="E7147" s="19" t="s">
        <v>9729</v>
      </c>
    </row>
    <row r="7148" spans="1:5" x14ac:dyDescent="0.25">
      <c r="A7148" s="19">
        <v>19380</v>
      </c>
      <c r="B7148" s="19" t="s">
        <v>1746</v>
      </c>
      <c r="C7148" s="19" t="s">
        <v>9246</v>
      </c>
      <c r="D7148" s="19" t="s">
        <v>9730</v>
      </c>
      <c r="E7148" s="19" t="s">
        <v>9731</v>
      </c>
    </row>
    <row r="7149" spans="1:5" x14ac:dyDescent="0.25">
      <c r="A7149" s="19">
        <v>19381</v>
      </c>
      <c r="B7149" s="19" t="s">
        <v>1746</v>
      </c>
      <c r="C7149" s="19" t="s">
        <v>9246</v>
      </c>
      <c r="D7149" s="19" t="s">
        <v>9732</v>
      </c>
      <c r="E7149" s="19" t="s">
        <v>9733</v>
      </c>
    </row>
    <row r="7150" spans="1:5" x14ac:dyDescent="0.25">
      <c r="A7150" s="19">
        <v>19382</v>
      </c>
      <c r="B7150" s="19" t="s">
        <v>1746</v>
      </c>
      <c r="C7150" s="19" t="s">
        <v>9246</v>
      </c>
      <c r="D7150" s="19" t="s">
        <v>9728</v>
      </c>
      <c r="E7150" s="19" t="s">
        <v>9734</v>
      </c>
    </row>
    <row r="7151" spans="1:5" x14ac:dyDescent="0.25">
      <c r="A7151" s="19">
        <v>19383</v>
      </c>
      <c r="B7151" s="19" t="s">
        <v>1746</v>
      </c>
      <c r="C7151" s="19" t="s">
        <v>9246</v>
      </c>
      <c r="D7151" s="19" t="s">
        <v>9735</v>
      </c>
      <c r="E7151" s="19" t="s">
        <v>9736</v>
      </c>
    </row>
    <row r="7152" spans="1:5" x14ac:dyDescent="0.25">
      <c r="A7152" s="19">
        <v>19384</v>
      </c>
      <c r="B7152" s="19" t="s">
        <v>1746</v>
      </c>
      <c r="C7152" s="19" t="s">
        <v>9246</v>
      </c>
      <c r="D7152" s="19" t="s">
        <v>9737</v>
      </c>
      <c r="E7152" s="19" t="s">
        <v>9738</v>
      </c>
    </row>
    <row r="7153" spans="1:5" x14ac:dyDescent="0.25">
      <c r="A7153" s="19">
        <v>19385</v>
      </c>
      <c r="B7153" s="19" t="s">
        <v>1746</v>
      </c>
      <c r="C7153" s="19" t="s">
        <v>9246</v>
      </c>
      <c r="D7153" s="19" t="s">
        <v>9739</v>
      </c>
      <c r="E7153" s="19" t="s">
        <v>9740</v>
      </c>
    </row>
    <row r="7154" spans="1:5" x14ac:dyDescent="0.25">
      <c r="A7154" s="19">
        <v>19386</v>
      </c>
      <c r="B7154" s="19" t="s">
        <v>1746</v>
      </c>
      <c r="C7154" s="19" t="s">
        <v>9246</v>
      </c>
      <c r="D7154" s="19" t="s">
        <v>9741</v>
      </c>
      <c r="E7154" s="19" t="s">
        <v>9742</v>
      </c>
    </row>
    <row r="7155" spans="1:5" x14ac:dyDescent="0.25">
      <c r="A7155" s="19">
        <v>19387</v>
      </c>
      <c r="B7155" s="19" t="s">
        <v>1746</v>
      </c>
      <c r="C7155" s="19" t="s">
        <v>9246</v>
      </c>
      <c r="D7155" s="19" t="s">
        <v>9743</v>
      </c>
      <c r="E7155" s="19" t="s">
        <v>9744</v>
      </c>
    </row>
    <row r="7156" spans="1:5" x14ac:dyDescent="0.25">
      <c r="A7156" s="19">
        <v>19389</v>
      </c>
      <c r="B7156" s="19" t="s">
        <v>1746</v>
      </c>
      <c r="C7156" s="19" t="s">
        <v>9246</v>
      </c>
      <c r="D7156" s="19" t="s">
        <v>9724</v>
      </c>
      <c r="E7156" s="19" t="s">
        <v>9745</v>
      </c>
    </row>
    <row r="7157" spans="1:5" x14ac:dyDescent="0.25">
      <c r="A7157" s="19">
        <v>19390</v>
      </c>
      <c r="B7157" s="19" t="s">
        <v>1746</v>
      </c>
      <c r="C7157" s="19" t="s">
        <v>9246</v>
      </c>
      <c r="D7157" s="19" t="s">
        <v>9746</v>
      </c>
      <c r="E7157" s="19" t="s">
        <v>9747</v>
      </c>
    </row>
    <row r="7158" spans="1:5" x14ac:dyDescent="0.25">
      <c r="A7158" s="19">
        <v>19392</v>
      </c>
      <c r="B7158" s="19" t="s">
        <v>1746</v>
      </c>
      <c r="C7158" s="19" t="s">
        <v>9246</v>
      </c>
      <c r="D7158" s="19" t="s">
        <v>9748</v>
      </c>
      <c r="E7158" s="19" t="s">
        <v>9749</v>
      </c>
    </row>
    <row r="7159" spans="1:5" x14ac:dyDescent="0.25">
      <c r="A7159" s="19">
        <v>19393</v>
      </c>
      <c r="B7159" s="19" t="s">
        <v>1746</v>
      </c>
      <c r="C7159" s="19" t="s">
        <v>9246</v>
      </c>
      <c r="D7159" s="19" t="s">
        <v>9750</v>
      </c>
      <c r="E7159" s="19" t="s">
        <v>9751</v>
      </c>
    </row>
    <row r="7160" spans="1:5" x14ac:dyDescent="0.25">
      <c r="A7160" s="19">
        <v>19394</v>
      </c>
      <c r="B7160" s="19" t="s">
        <v>1746</v>
      </c>
      <c r="C7160" s="19" t="s">
        <v>9246</v>
      </c>
      <c r="D7160" s="19" t="s">
        <v>9752</v>
      </c>
      <c r="E7160" s="19" t="s">
        <v>9753</v>
      </c>
    </row>
    <row r="7161" spans="1:5" x14ac:dyDescent="0.25">
      <c r="A7161" s="19">
        <v>19395</v>
      </c>
      <c r="B7161" s="19" t="s">
        <v>1746</v>
      </c>
      <c r="C7161" s="19" t="s">
        <v>9246</v>
      </c>
      <c r="D7161" s="19" t="s">
        <v>9754</v>
      </c>
      <c r="E7161" s="19" t="s">
        <v>9755</v>
      </c>
    </row>
    <row r="7162" spans="1:5" x14ac:dyDescent="0.25">
      <c r="A7162" s="19">
        <v>19396</v>
      </c>
      <c r="B7162" s="19" t="s">
        <v>1746</v>
      </c>
      <c r="C7162" s="19" t="s">
        <v>9246</v>
      </c>
      <c r="D7162" s="19" t="s">
        <v>9756</v>
      </c>
      <c r="E7162" s="19" t="s">
        <v>9757</v>
      </c>
    </row>
    <row r="7163" spans="1:5" x14ac:dyDescent="0.25">
      <c r="A7163" s="19">
        <v>19397</v>
      </c>
      <c r="B7163" s="19" t="s">
        <v>1746</v>
      </c>
      <c r="C7163" s="19" t="s">
        <v>9246</v>
      </c>
      <c r="D7163" s="19" t="s">
        <v>9758</v>
      </c>
      <c r="E7163" s="19" t="s">
        <v>9759</v>
      </c>
    </row>
    <row r="7164" spans="1:5" x14ac:dyDescent="0.25">
      <c r="A7164" s="19">
        <v>19400</v>
      </c>
      <c r="B7164" s="19" t="s">
        <v>1746</v>
      </c>
      <c r="C7164" s="19" t="s">
        <v>9246</v>
      </c>
      <c r="D7164" s="19" t="s">
        <v>9760</v>
      </c>
      <c r="E7164" s="19" t="s">
        <v>9761</v>
      </c>
    </row>
    <row r="7165" spans="1:5" x14ac:dyDescent="0.25">
      <c r="A7165" s="19">
        <v>19401</v>
      </c>
      <c r="B7165" s="19" t="s">
        <v>1746</v>
      </c>
      <c r="C7165" s="19" t="s">
        <v>9246</v>
      </c>
      <c r="D7165" s="19" t="s">
        <v>9762</v>
      </c>
      <c r="E7165" s="19" t="s">
        <v>9763</v>
      </c>
    </row>
    <row r="7166" spans="1:5" x14ac:dyDescent="0.25">
      <c r="A7166" s="19">
        <v>19402</v>
      </c>
      <c r="B7166" s="19" t="s">
        <v>1746</v>
      </c>
      <c r="C7166" s="19" t="s">
        <v>9246</v>
      </c>
      <c r="D7166" s="19" t="s">
        <v>9764</v>
      </c>
      <c r="E7166" s="19" t="s">
        <v>9765</v>
      </c>
    </row>
    <row r="7167" spans="1:5" x14ac:dyDescent="0.25">
      <c r="A7167" s="19">
        <v>19406</v>
      </c>
      <c r="B7167" s="19" t="s">
        <v>1746</v>
      </c>
      <c r="C7167" s="19" t="s">
        <v>9246</v>
      </c>
      <c r="D7167" s="19" t="s">
        <v>9766</v>
      </c>
      <c r="E7167" s="19"/>
    </row>
    <row r="7168" spans="1:5" x14ac:dyDescent="0.25">
      <c r="A7168" s="19">
        <v>19408</v>
      </c>
      <c r="B7168" s="19" t="s">
        <v>1746</v>
      </c>
      <c r="C7168" s="19" t="s">
        <v>9246</v>
      </c>
      <c r="D7168" s="19" t="s">
        <v>9767</v>
      </c>
      <c r="E7168" s="19"/>
    </row>
    <row r="7169" spans="1:5" x14ac:dyDescent="0.25">
      <c r="A7169" s="19">
        <v>19410</v>
      </c>
      <c r="B7169" s="19" t="s">
        <v>1746</v>
      </c>
      <c r="C7169" s="19" t="s">
        <v>9246</v>
      </c>
      <c r="D7169" s="19" t="s">
        <v>9768</v>
      </c>
      <c r="E7169" s="19" t="s">
        <v>9769</v>
      </c>
    </row>
    <row r="7170" spans="1:5" x14ac:dyDescent="0.25">
      <c r="A7170" s="19">
        <v>19411</v>
      </c>
      <c r="B7170" s="19" t="s">
        <v>1746</v>
      </c>
      <c r="C7170" s="19" t="s">
        <v>9246</v>
      </c>
      <c r="D7170" s="19" t="s">
        <v>9768</v>
      </c>
      <c r="E7170" s="19" t="s">
        <v>9770</v>
      </c>
    </row>
    <row r="7171" spans="1:5" x14ac:dyDescent="0.25">
      <c r="A7171" s="19">
        <v>19412</v>
      </c>
      <c r="B7171" s="19" t="s">
        <v>1746</v>
      </c>
      <c r="C7171" s="19" t="s">
        <v>9246</v>
      </c>
      <c r="D7171" s="19" t="s">
        <v>9771</v>
      </c>
      <c r="E7171" s="19" t="s">
        <v>9772</v>
      </c>
    </row>
    <row r="7172" spans="1:5" x14ac:dyDescent="0.25">
      <c r="A7172" s="19">
        <v>19413</v>
      </c>
      <c r="B7172" s="19" t="s">
        <v>1746</v>
      </c>
      <c r="C7172" s="19" t="s">
        <v>9246</v>
      </c>
      <c r="D7172" s="19" t="s">
        <v>9773</v>
      </c>
      <c r="E7172" s="19" t="s">
        <v>9774</v>
      </c>
    </row>
    <row r="7173" spans="1:5" x14ac:dyDescent="0.25">
      <c r="A7173" s="19">
        <v>19415</v>
      </c>
      <c r="B7173" s="19" t="s">
        <v>1746</v>
      </c>
      <c r="C7173" s="19" t="s">
        <v>9246</v>
      </c>
      <c r="D7173" s="19" t="s">
        <v>9775</v>
      </c>
      <c r="E7173" s="19" t="s">
        <v>9776</v>
      </c>
    </row>
    <row r="7174" spans="1:5" x14ac:dyDescent="0.25">
      <c r="A7174" s="19">
        <v>19416</v>
      </c>
      <c r="B7174" s="19" t="s">
        <v>1746</v>
      </c>
      <c r="C7174" s="19" t="s">
        <v>9246</v>
      </c>
      <c r="D7174" s="19" t="s">
        <v>9775</v>
      </c>
      <c r="E7174" s="19" t="s">
        <v>9777</v>
      </c>
    </row>
    <row r="7175" spans="1:5" x14ac:dyDescent="0.25">
      <c r="A7175" s="19">
        <v>19417</v>
      </c>
      <c r="B7175" s="19" t="s">
        <v>1746</v>
      </c>
      <c r="C7175" s="19" t="s">
        <v>9246</v>
      </c>
      <c r="D7175" s="19" t="s">
        <v>9775</v>
      </c>
      <c r="E7175" s="19" t="s">
        <v>9778</v>
      </c>
    </row>
    <row r="7176" spans="1:5" x14ac:dyDescent="0.25">
      <c r="A7176" s="19">
        <v>19418</v>
      </c>
      <c r="B7176" s="19" t="s">
        <v>1746</v>
      </c>
      <c r="C7176" s="19" t="s">
        <v>9246</v>
      </c>
      <c r="D7176" s="19" t="s">
        <v>9775</v>
      </c>
      <c r="E7176" s="19" t="s">
        <v>9779</v>
      </c>
    </row>
    <row r="7177" spans="1:5" x14ac:dyDescent="0.25">
      <c r="A7177" s="19">
        <v>19419</v>
      </c>
      <c r="B7177" s="19" t="s">
        <v>1746</v>
      </c>
      <c r="C7177" s="19" t="s">
        <v>9246</v>
      </c>
      <c r="D7177" s="19" t="s">
        <v>9775</v>
      </c>
      <c r="E7177" s="19" t="s">
        <v>9780</v>
      </c>
    </row>
    <row r="7178" spans="1:5" x14ac:dyDescent="0.25">
      <c r="A7178" s="19">
        <v>19420</v>
      </c>
      <c r="B7178" s="19" t="s">
        <v>1746</v>
      </c>
      <c r="C7178" s="19" t="s">
        <v>9246</v>
      </c>
      <c r="D7178" s="19" t="s">
        <v>9775</v>
      </c>
      <c r="E7178" s="19" t="s">
        <v>9781</v>
      </c>
    </row>
    <row r="7179" spans="1:5" x14ac:dyDescent="0.25">
      <c r="A7179" s="19">
        <v>19421</v>
      </c>
      <c r="B7179" s="19" t="s">
        <v>1746</v>
      </c>
      <c r="C7179" s="19" t="s">
        <v>9246</v>
      </c>
      <c r="D7179" s="19" t="s">
        <v>9775</v>
      </c>
      <c r="E7179" s="19" t="s">
        <v>9782</v>
      </c>
    </row>
    <row r="7180" spans="1:5" x14ac:dyDescent="0.25">
      <c r="A7180" s="19">
        <v>19422</v>
      </c>
      <c r="B7180" s="19" t="s">
        <v>1746</v>
      </c>
      <c r="C7180" s="19" t="s">
        <v>9246</v>
      </c>
      <c r="D7180" s="19" t="s">
        <v>9775</v>
      </c>
      <c r="E7180" s="19" t="s">
        <v>9783</v>
      </c>
    </row>
    <row r="7181" spans="1:5" x14ac:dyDescent="0.25">
      <c r="A7181" s="19">
        <v>19423</v>
      </c>
      <c r="B7181" s="19" t="s">
        <v>1746</v>
      </c>
      <c r="C7181" s="19" t="s">
        <v>9246</v>
      </c>
      <c r="D7181" s="19" t="s">
        <v>9775</v>
      </c>
      <c r="E7181" s="19" t="s">
        <v>9784</v>
      </c>
    </row>
    <row r="7182" spans="1:5" x14ac:dyDescent="0.25">
      <c r="A7182" s="19">
        <v>19424</v>
      </c>
      <c r="B7182" s="19" t="s">
        <v>1746</v>
      </c>
      <c r="C7182" s="19" t="s">
        <v>9246</v>
      </c>
      <c r="D7182" s="19" t="s">
        <v>9775</v>
      </c>
      <c r="E7182" s="19" t="s">
        <v>9785</v>
      </c>
    </row>
    <row r="7183" spans="1:5" x14ac:dyDescent="0.25">
      <c r="A7183" s="19">
        <v>19425</v>
      </c>
      <c r="B7183" s="19" t="s">
        <v>1746</v>
      </c>
      <c r="C7183" s="19" t="s">
        <v>9246</v>
      </c>
      <c r="D7183" s="19" t="s">
        <v>9786</v>
      </c>
      <c r="E7183" s="19" t="s">
        <v>9787</v>
      </c>
    </row>
    <row r="7184" spans="1:5" x14ac:dyDescent="0.25">
      <c r="A7184" s="19">
        <v>19426</v>
      </c>
      <c r="B7184" s="19" t="s">
        <v>1746</v>
      </c>
      <c r="C7184" s="19" t="s">
        <v>9246</v>
      </c>
      <c r="D7184" s="19" t="s">
        <v>9788</v>
      </c>
      <c r="E7184" s="19" t="s">
        <v>9789</v>
      </c>
    </row>
    <row r="7185" spans="1:5" x14ac:dyDescent="0.25">
      <c r="A7185" s="19">
        <v>19427</v>
      </c>
      <c r="B7185" s="19" t="s">
        <v>1746</v>
      </c>
      <c r="C7185" s="19" t="s">
        <v>9246</v>
      </c>
      <c r="D7185" s="19" t="s">
        <v>9788</v>
      </c>
      <c r="E7185" s="19" t="s">
        <v>9790</v>
      </c>
    </row>
    <row r="7186" spans="1:5" x14ac:dyDescent="0.25">
      <c r="A7186" s="19">
        <v>19428</v>
      </c>
      <c r="B7186" s="19" t="s">
        <v>1746</v>
      </c>
      <c r="C7186" s="19" t="s">
        <v>9246</v>
      </c>
      <c r="D7186" s="19" t="s">
        <v>9788</v>
      </c>
      <c r="E7186" s="19" t="s">
        <v>9791</v>
      </c>
    </row>
    <row r="7187" spans="1:5" x14ac:dyDescent="0.25">
      <c r="A7187" s="19">
        <v>19429</v>
      </c>
      <c r="B7187" s="19" t="s">
        <v>1746</v>
      </c>
      <c r="C7187" s="19" t="s">
        <v>9246</v>
      </c>
      <c r="D7187" s="19" t="s">
        <v>9788</v>
      </c>
      <c r="E7187" s="19" t="s">
        <v>9792</v>
      </c>
    </row>
    <row r="7188" spans="1:5" x14ac:dyDescent="0.25">
      <c r="A7188" s="19">
        <v>19430</v>
      </c>
      <c r="B7188" s="19" t="s">
        <v>1746</v>
      </c>
      <c r="C7188" s="19" t="s">
        <v>9246</v>
      </c>
      <c r="D7188" s="19" t="s">
        <v>9793</v>
      </c>
      <c r="E7188" s="19" t="s">
        <v>9794</v>
      </c>
    </row>
    <row r="7189" spans="1:5" x14ac:dyDescent="0.25">
      <c r="A7189" s="19">
        <v>19431</v>
      </c>
      <c r="B7189" s="19" t="s">
        <v>1746</v>
      </c>
      <c r="C7189" s="19" t="s">
        <v>9246</v>
      </c>
      <c r="D7189" s="19" t="s">
        <v>9795</v>
      </c>
      <c r="E7189" s="19" t="s">
        <v>9796</v>
      </c>
    </row>
    <row r="7190" spans="1:5" x14ac:dyDescent="0.25">
      <c r="A7190" s="19">
        <v>19432</v>
      </c>
      <c r="B7190" s="19" t="s">
        <v>1746</v>
      </c>
      <c r="C7190" s="19" t="s">
        <v>9246</v>
      </c>
      <c r="D7190" s="19" t="s">
        <v>9795</v>
      </c>
      <c r="E7190" s="19" t="s">
        <v>9797</v>
      </c>
    </row>
    <row r="7191" spans="1:5" x14ac:dyDescent="0.25">
      <c r="A7191" s="19">
        <v>19433</v>
      </c>
      <c r="B7191" s="19" t="s">
        <v>1746</v>
      </c>
      <c r="C7191" s="19" t="s">
        <v>9246</v>
      </c>
      <c r="D7191" s="19" t="s">
        <v>9795</v>
      </c>
      <c r="E7191" s="19" t="s">
        <v>9798</v>
      </c>
    </row>
    <row r="7192" spans="1:5" x14ac:dyDescent="0.25">
      <c r="A7192" s="19">
        <v>19434</v>
      </c>
      <c r="B7192" s="19" t="s">
        <v>1746</v>
      </c>
      <c r="C7192" s="19" t="s">
        <v>9246</v>
      </c>
      <c r="D7192" s="19" t="s">
        <v>9795</v>
      </c>
      <c r="E7192" s="19" t="s">
        <v>9799</v>
      </c>
    </row>
    <row r="7193" spans="1:5" x14ac:dyDescent="0.25">
      <c r="A7193" s="19">
        <v>19435</v>
      </c>
      <c r="B7193" s="19" t="s">
        <v>1746</v>
      </c>
      <c r="C7193" s="19" t="s">
        <v>9246</v>
      </c>
      <c r="D7193" s="19" t="s">
        <v>9800</v>
      </c>
      <c r="E7193" s="19" t="s">
        <v>9801</v>
      </c>
    </row>
    <row r="7194" spans="1:5" x14ac:dyDescent="0.25">
      <c r="A7194" s="19">
        <v>19436</v>
      </c>
      <c r="B7194" s="19" t="s">
        <v>1746</v>
      </c>
      <c r="C7194" s="19" t="s">
        <v>9246</v>
      </c>
      <c r="D7194" s="19" t="s">
        <v>9800</v>
      </c>
      <c r="E7194" s="19" t="s">
        <v>9802</v>
      </c>
    </row>
    <row r="7195" spans="1:5" x14ac:dyDescent="0.25">
      <c r="A7195" s="19">
        <v>19437</v>
      </c>
      <c r="B7195" s="19" t="s">
        <v>1746</v>
      </c>
      <c r="C7195" s="19" t="s">
        <v>9246</v>
      </c>
      <c r="D7195" s="19" t="s">
        <v>9800</v>
      </c>
      <c r="E7195" s="19" t="s">
        <v>9803</v>
      </c>
    </row>
    <row r="7196" spans="1:5" x14ac:dyDescent="0.25">
      <c r="A7196" s="19">
        <v>19438</v>
      </c>
      <c r="B7196" s="19" t="s">
        <v>1746</v>
      </c>
      <c r="C7196" s="19" t="s">
        <v>9246</v>
      </c>
      <c r="D7196" s="19" t="s">
        <v>9800</v>
      </c>
      <c r="E7196" s="19" t="s">
        <v>9804</v>
      </c>
    </row>
    <row r="7197" spans="1:5" x14ac:dyDescent="0.25">
      <c r="A7197" s="19">
        <v>19439</v>
      </c>
      <c r="B7197" s="19" t="s">
        <v>1746</v>
      </c>
      <c r="C7197" s="19" t="s">
        <v>9246</v>
      </c>
      <c r="D7197" s="19" t="s">
        <v>9800</v>
      </c>
      <c r="E7197" s="19" t="s">
        <v>9805</v>
      </c>
    </row>
    <row r="7198" spans="1:5" x14ac:dyDescent="0.25">
      <c r="A7198" s="19">
        <v>19440</v>
      </c>
      <c r="B7198" s="19" t="s">
        <v>1746</v>
      </c>
      <c r="C7198" s="19" t="s">
        <v>9246</v>
      </c>
      <c r="D7198" s="19" t="s">
        <v>9806</v>
      </c>
      <c r="E7198" s="19" t="s">
        <v>9807</v>
      </c>
    </row>
    <row r="7199" spans="1:5" x14ac:dyDescent="0.25">
      <c r="A7199" s="19">
        <v>19441</v>
      </c>
      <c r="B7199" s="19" t="s">
        <v>1746</v>
      </c>
      <c r="C7199" s="19" t="s">
        <v>9246</v>
      </c>
      <c r="D7199" s="19" t="s">
        <v>9808</v>
      </c>
      <c r="E7199" s="19" t="s">
        <v>9809</v>
      </c>
    </row>
    <row r="7200" spans="1:5" x14ac:dyDescent="0.25">
      <c r="A7200" s="19">
        <v>19442</v>
      </c>
      <c r="B7200" s="19" t="s">
        <v>1746</v>
      </c>
      <c r="C7200" s="19" t="s">
        <v>9246</v>
      </c>
      <c r="D7200" s="19" t="s">
        <v>9810</v>
      </c>
      <c r="E7200" s="19" t="s">
        <v>9811</v>
      </c>
    </row>
    <row r="7201" spans="1:5" x14ac:dyDescent="0.25">
      <c r="A7201" s="19">
        <v>19443</v>
      </c>
      <c r="B7201" s="19" t="s">
        <v>1746</v>
      </c>
      <c r="C7201" s="19" t="s">
        <v>9246</v>
      </c>
      <c r="D7201" s="19" t="s">
        <v>9812</v>
      </c>
      <c r="E7201" s="19" t="s">
        <v>9813</v>
      </c>
    </row>
    <row r="7202" spans="1:5" x14ac:dyDescent="0.25">
      <c r="A7202" s="19">
        <v>19445</v>
      </c>
      <c r="B7202" s="19" t="s">
        <v>1746</v>
      </c>
      <c r="C7202" s="19" t="s">
        <v>9246</v>
      </c>
      <c r="D7202" s="19" t="s">
        <v>9814</v>
      </c>
      <c r="E7202" s="19" t="s">
        <v>9815</v>
      </c>
    </row>
    <row r="7203" spans="1:5" x14ac:dyDescent="0.25">
      <c r="A7203" s="19">
        <v>19446</v>
      </c>
      <c r="B7203" s="19" t="s">
        <v>1746</v>
      </c>
      <c r="C7203" s="19" t="s">
        <v>9246</v>
      </c>
      <c r="D7203" s="19" t="s">
        <v>9814</v>
      </c>
      <c r="E7203" s="19" t="s">
        <v>9816</v>
      </c>
    </row>
    <row r="7204" spans="1:5" x14ac:dyDescent="0.25">
      <c r="A7204" s="19">
        <v>19447</v>
      </c>
      <c r="B7204" s="19" t="s">
        <v>1746</v>
      </c>
      <c r="C7204" s="19" t="s">
        <v>9246</v>
      </c>
      <c r="D7204" s="19" t="s">
        <v>9817</v>
      </c>
      <c r="E7204" s="19" t="s">
        <v>9818</v>
      </c>
    </row>
    <row r="7205" spans="1:5" x14ac:dyDescent="0.25">
      <c r="A7205" s="19">
        <v>19451</v>
      </c>
      <c r="B7205" s="19" t="s">
        <v>1746</v>
      </c>
      <c r="C7205" s="19" t="s">
        <v>9246</v>
      </c>
      <c r="D7205" s="19" t="s">
        <v>9819</v>
      </c>
      <c r="E7205" s="19" t="s">
        <v>9820</v>
      </c>
    </row>
    <row r="7206" spans="1:5" x14ac:dyDescent="0.25">
      <c r="A7206" s="19">
        <v>19452</v>
      </c>
      <c r="B7206" s="19" t="s">
        <v>1746</v>
      </c>
      <c r="C7206" s="19" t="s">
        <v>9246</v>
      </c>
      <c r="D7206" s="19" t="s">
        <v>9821</v>
      </c>
      <c r="E7206" s="19" t="s">
        <v>9822</v>
      </c>
    </row>
    <row r="7207" spans="1:5" x14ac:dyDescent="0.25">
      <c r="A7207" s="19">
        <v>19453</v>
      </c>
      <c r="B7207" s="19" t="s">
        <v>1746</v>
      </c>
      <c r="C7207" s="19" t="s">
        <v>9246</v>
      </c>
      <c r="D7207" s="19" t="s">
        <v>9823</v>
      </c>
      <c r="E7207" s="19" t="s">
        <v>9824</v>
      </c>
    </row>
    <row r="7208" spans="1:5" x14ac:dyDescent="0.25">
      <c r="A7208" s="19">
        <v>19454</v>
      </c>
      <c r="B7208" s="19" t="s">
        <v>1746</v>
      </c>
      <c r="C7208" s="19" t="s">
        <v>9246</v>
      </c>
      <c r="D7208" s="19" t="s">
        <v>9825</v>
      </c>
      <c r="E7208" s="19" t="s">
        <v>9826</v>
      </c>
    </row>
    <row r="7209" spans="1:5" x14ac:dyDescent="0.25">
      <c r="A7209" s="19">
        <v>19455</v>
      </c>
      <c r="B7209" s="19" t="s">
        <v>1746</v>
      </c>
      <c r="C7209" s="19" t="s">
        <v>9246</v>
      </c>
      <c r="D7209" s="19" t="s">
        <v>9817</v>
      </c>
      <c r="E7209" s="19" t="s">
        <v>9827</v>
      </c>
    </row>
    <row r="7210" spans="1:5" x14ac:dyDescent="0.25">
      <c r="A7210" s="19">
        <v>19456</v>
      </c>
      <c r="B7210" s="19" t="s">
        <v>1746</v>
      </c>
      <c r="C7210" s="19" t="s">
        <v>9246</v>
      </c>
      <c r="D7210" s="19" t="s">
        <v>9828</v>
      </c>
      <c r="E7210" s="19" t="s">
        <v>9829</v>
      </c>
    </row>
    <row r="7211" spans="1:5" x14ac:dyDescent="0.25">
      <c r="A7211" s="19">
        <v>19457</v>
      </c>
      <c r="B7211" s="19" t="s">
        <v>1746</v>
      </c>
      <c r="C7211" s="19" t="s">
        <v>9246</v>
      </c>
      <c r="D7211" s="19" t="s">
        <v>9830</v>
      </c>
      <c r="E7211" s="19" t="s">
        <v>9831</v>
      </c>
    </row>
    <row r="7212" spans="1:5" x14ac:dyDescent="0.25">
      <c r="A7212" s="19">
        <v>19458</v>
      </c>
      <c r="B7212" s="19" t="s">
        <v>1746</v>
      </c>
      <c r="C7212" s="19" t="s">
        <v>9246</v>
      </c>
      <c r="D7212" s="19" t="s">
        <v>9832</v>
      </c>
      <c r="E7212" s="19" t="s">
        <v>9833</v>
      </c>
    </row>
    <row r="7213" spans="1:5" x14ac:dyDescent="0.25">
      <c r="A7213" s="19">
        <v>19459</v>
      </c>
      <c r="B7213" s="19" t="s">
        <v>1746</v>
      </c>
      <c r="C7213" s="19" t="s">
        <v>9246</v>
      </c>
      <c r="D7213" s="19" t="s">
        <v>9834</v>
      </c>
      <c r="E7213" s="19" t="s">
        <v>9835</v>
      </c>
    </row>
    <row r="7214" spans="1:5" x14ac:dyDescent="0.25">
      <c r="A7214" s="19">
        <v>19460</v>
      </c>
      <c r="B7214" s="19" t="s">
        <v>1746</v>
      </c>
      <c r="C7214" s="19" t="s">
        <v>9246</v>
      </c>
      <c r="D7214" s="19" t="s">
        <v>9836</v>
      </c>
      <c r="E7214" s="19" t="s">
        <v>9837</v>
      </c>
    </row>
    <row r="7215" spans="1:5" x14ac:dyDescent="0.25">
      <c r="A7215" s="19">
        <v>19461</v>
      </c>
      <c r="B7215" s="19" t="s">
        <v>1746</v>
      </c>
      <c r="C7215" s="19" t="s">
        <v>9246</v>
      </c>
      <c r="D7215" s="19" t="s">
        <v>9754</v>
      </c>
      <c r="E7215" s="19" t="s">
        <v>9838</v>
      </c>
    </row>
    <row r="7216" spans="1:5" x14ac:dyDescent="0.25">
      <c r="A7216" s="19">
        <v>19462</v>
      </c>
      <c r="B7216" s="19" t="s">
        <v>1746</v>
      </c>
      <c r="C7216" s="19" t="s">
        <v>9246</v>
      </c>
      <c r="D7216" s="19" t="s">
        <v>9839</v>
      </c>
      <c r="E7216" s="19" t="s">
        <v>9840</v>
      </c>
    </row>
    <row r="7217" spans="1:5" x14ac:dyDescent="0.25">
      <c r="A7217" s="19">
        <v>19463</v>
      </c>
      <c r="B7217" s="19" t="s">
        <v>1746</v>
      </c>
      <c r="C7217" s="19" t="s">
        <v>9246</v>
      </c>
      <c r="D7217" s="19" t="s">
        <v>9839</v>
      </c>
      <c r="E7217" s="19" t="s">
        <v>9841</v>
      </c>
    </row>
    <row r="7218" spans="1:5" x14ac:dyDescent="0.25">
      <c r="A7218" s="19">
        <v>19466</v>
      </c>
      <c r="B7218" s="19" t="s">
        <v>1746</v>
      </c>
      <c r="C7218" s="19" t="s">
        <v>9246</v>
      </c>
      <c r="D7218" s="19" t="s">
        <v>9842</v>
      </c>
      <c r="E7218" s="19" t="s">
        <v>9843</v>
      </c>
    </row>
    <row r="7219" spans="1:5" x14ac:dyDescent="0.25">
      <c r="A7219" s="19">
        <v>19467</v>
      </c>
      <c r="B7219" s="19" t="s">
        <v>1746</v>
      </c>
      <c r="C7219" s="19" t="s">
        <v>9246</v>
      </c>
      <c r="D7219" s="19" t="s">
        <v>9844</v>
      </c>
      <c r="E7219" s="19" t="s">
        <v>9845</v>
      </c>
    </row>
    <row r="7220" spans="1:5" x14ac:dyDescent="0.25">
      <c r="A7220" s="19">
        <v>19469</v>
      </c>
      <c r="B7220" s="19" t="s">
        <v>1746</v>
      </c>
      <c r="C7220" s="19" t="s">
        <v>9246</v>
      </c>
      <c r="D7220" s="19" t="s">
        <v>9846</v>
      </c>
      <c r="E7220" s="19" t="s">
        <v>9847</v>
      </c>
    </row>
    <row r="7221" spans="1:5" x14ac:dyDescent="0.25">
      <c r="A7221" s="19">
        <v>19470</v>
      </c>
      <c r="B7221" s="19" t="s">
        <v>1746</v>
      </c>
      <c r="C7221" s="19" t="s">
        <v>9246</v>
      </c>
      <c r="D7221" s="19" t="s">
        <v>9848</v>
      </c>
      <c r="E7221" s="19" t="s">
        <v>9849</v>
      </c>
    </row>
    <row r="7222" spans="1:5" x14ac:dyDescent="0.25">
      <c r="A7222" s="19">
        <v>19471</v>
      </c>
      <c r="B7222" s="19" t="s">
        <v>1746</v>
      </c>
      <c r="C7222" s="19" t="s">
        <v>9246</v>
      </c>
      <c r="D7222" s="19" t="s">
        <v>9850</v>
      </c>
      <c r="E7222" s="19" t="s">
        <v>9851</v>
      </c>
    </row>
    <row r="7223" spans="1:5" x14ac:dyDescent="0.25">
      <c r="A7223" s="19">
        <v>19472</v>
      </c>
      <c r="B7223" s="19" t="s">
        <v>1746</v>
      </c>
      <c r="C7223" s="19" t="s">
        <v>9246</v>
      </c>
      <c r="D7223" s="19" t="s">
        <v>9852</v>
      </c>
      <c r="E7223" s="19" t="s">
        <v>9853</v>
      </c>
    </row>
    <row r="7224" spans="1:5" x14ac:dyDescent="0.25">
      <c r="A7224" s="19">
        <v>19473</v>
      </c>
      <c r="B7224" s="19" t="s">
        <v>1746</v>
      </c>
      <c r="C7224" s="19" t="s">
        <v>9246</v>
      </c>
      <c r="D7224" s="19" t="s">
        <v>9728</v>
      </c>
      <c r="E7224" s="19" t="s">
        <v>9854</v>
      </c>
    </row>
    <row r="7225" spans="1:5" x14ac:dyDescent="0.25">
      <c r="A7225" s="19">
        <v>19475</v>
      </c>
      <c r="B7225" s="19" t="s">
        <v>1746</v>
      </c>
      <c r="C7225" s="19" t="s">
        <v>9246</v>
      </c>
      <c r="D7225" s="19" t="s">
        <v>9855</v>
      </c>
      <c r="E7225" s="19" t="s">
        <v>9856</v>
      </c>
    </row>
    <row r="7226" spans="1:5" x14ac:dyDescent="0.25">
      <c r="A7226" s="19">
        <v>19476</v>
      </c>
      <c r="B7226" s="19" t="s">
        <v>1746</v>
      </c>
      <c r="C7226" s="19" t="s">
        <v>9246</v>
      </c>
      <c r="D7226" s="19" t="s">
        <v>9857</v>
      </c>
      <c r="E7226" s="19" t="s">
        <v>9858</v>
      </c>
    </row>
    <row r="7227" spans="1:5" x14ac:dyDescent="0.25">
      <c r="A7227" s="19">
        <v>19477</v>
      </c>
      <c r="B7227" s="19" t="s">
        <v>1746</v>
      </c>
      <c r="C7227" s="19" t="s">
        <v>9246</v>
      </c>
      <c r="D7227" s="19" t="s">
        <v>9859</v>
      </c>
      <c r="E7227" s="19" t="s">
        <v>9860</v>
      </c>
    </row>
    <row r="7228" spans="1:5" x14ac:dyDescent="0.25">
      <c r="A7228" s="19">
        <v>19478</v>
      </c>
      <c r="B7228" s="19" t="s">
        <v>1746</v>
      </c>
      <c r="C7228" s="19" t="s">
        <v>9246</v>
      </c>
      <c r="D7228" s="19" t="s">
        <v>9810</v>
      </c>
      <c r="E7228" s="19" t="s">
        <v>9861</v>
      </c>
    </row>
    <row r="7229" spans="1:5" x14ac:dyDescent="0.25">
      <c r="A7229" s="19">
        <v>19479</v>
      </c>
      <c r="B7229" s="19" t="s">
        <v>1746</v>
      </c>
      <c r="C7229" s="19" t="s">
        <v>9246</v>
      </c>
      <c r="D7229" s="19" t="s">
        <v>9862</v>
      </c>
      <c r="E7229" s="19" t="s">
        <v>9863</v>
      </c>
    </row>
    <row r="7230" spans="1:5" x14ac:dyDescent="0.25">
      <c r="A7230" s="19">
        <v>19481</v>
      </c>
      <c r="B7230" s="19" t="s">
        <v>1746</v>
      </c>
      <c r="C7230" s="19" t="s">
        <v>9246</v>
      </c>
      <c r="D7230" s="19" t="s">
        <v>9864</v>
      </c>
      <c r="E7230" s="19" t="s">
        <v>9865</v>
      </c>
    </row>
    <row r="7231" spans="1:5" x14ac:dyDescent="0.25">
      <c r="A7231" s="19">
        <v>19482</v>
      </c>
      <c r="B7231" s="19" t="s">
        <v>1746</v>
      </c>
      <c r="C7231" s="19" t="s">
        <v>9246</v>
      </c>
      <c r="D7231" s="19" t="s">
        <v>9866</v>
      </c>
      <c r="E7231" s="19" t="s">
        <v>9867</v>
      </c>
    </row>
    <row r="7232" spans="1:5" x14ac:dyDescent="0.25">
      <c r="A7232" s="19">
        <v>19483</v>
      </c>
      <c r="B7232" s="19" t="s">
        <v>1746</v>
      </c>
      <c r="C7232" s="19" t="s">
        <v>9246</v>
      </c>
      <c r="D7232" s="19" t="s">
        <v>9868</v>
      </c>
      <c r="E7232" s="19" t="s">
        <v>9869</v>
      </c>
    </row>
    <row r="7233" spans="1:5" x14ac:dyDescent="0.25">
      <c r="A7233" s="19">
        <v>19484</v>
      </c>
      <c r="B7233" s="19" t="s">
        <v>1746</v>
      </c>
      <c r="C7233" s="19" t="s">
        <v>9246</v>
      </c>
      <c r="D7233" s="19" t="s">
        <v>9870</v>
      </c>
      <c r="E7233" s="19" t="s">
        <v>9871</v>
      </c>
    </row>
    <row r="7234" spans="1:5" x14ac:dyDescent="0.25">
      <c r="A7234" s="19">
        <v>19485</v>
      </c>
      <c r="B7234" s="19" t="s">
        <v>1746</v>
      </c>
      <c r="C7234" s="19" t="s">
        <v>9246</v>
      </c>
      <c r="D7234" s="19" t="s">
        <v>9732</v>
      </c>
      <c r="E7234" s="19" t="s">
        <v>9872</v>
      </c>
    </row>
    <row r="7235" spans="1:5" x14ac:dyDescent="0.25">
      <c r="A7235" s="19">
        <v>19491</v>
      </c>
      <c r="B7235" s="19" t="s">
        <v>1746</v>
      </c>
      <c r="C7235" s="19" t="s">
        <v>9246</v>
      </c>
      <c r="D7235" s="19" t="s">
        <v>9873</v>
      </c>
      <c r="E7235" s="19" t="s">
        <v>9874</v>
      </c>
    </row>
    <row r="7236" spans="1:5" x14ac:dyDescent="0.25">
      <c r="A7236" s="19">
        <v>19492</v>
      </c>
      <c r="B7236" s="19" t="s">
        <v>1746</v>
      </c>
      <c r="C7236" s="19" t="s">
        <v>9246</v>
      </c>
      <c r="D7236" s="19" t="s">
        <v>9873</v>
      </c>
      <c r="E7236" s="19" t="s">
        <v>9875</v>
      </c>
    </row>
    <row r="7237" spans="1:5" x14ac:dyDescent="0.25">
      <c r="A7237" s="19">
        <v>19493</v>
      </c>
      <c r="B7237" s="19" t="s">
        <v>1746</v>
      </c>
      <c r="C7237" s="19" t="s">
        <v>9246</v>
      </c>
      <c r="D7237" s="19" t="s">
        <v>9873</v>
      </c>
      <c r="E7237" s="19" t="s">
        <v>9876</v>
      </c>
    </row>
    <row r="7238" spans="1:5" x14ac:dyDescent="0.25">
      <c r="A7238" s="19">
        <v>19494</v>
      </c>
      <c r="B7238" s="19" t="s">
        <v>1746</v>
      </c>
      <c r="C7238" s="19" t="s">
        <v>9246</v>
      </c>
      <c r="D7238" s="19" t="s">
        <v>9873</v>
      </c>
      <c r="E7238" s="19" t="s">
        <v>9877</v>
      </c>
    </row>
    <row r="7239" spans="1:5" x14ac:dyDescent="0.25">
      <c r="A7239" s="19">
        <v>19495</v>
      </c>
      <c r="B7239" s="19" t="s">
        <v>1746</v>
      </c>
      <c r="C7239" s="19" t="s">
        <v>9246</v>
      </c>
      <c r="D7239" s="19" t="s">
        <v>9873</v>
      </c>
      <c r="E7239" s="19" t="s">
        <v>9878</v>
      </c>
    </row>
    <row r="7240" spans="1:5" x14ac:dyDescent="0.25">
      <c r="A7240" s="19">
        <v>19496</v>
      </c>
      <c r="B7240" s="19" t="s">
        <v>1746</v>
      </c>
      <c r="C7240" s="19" t="s">
        <v>9246</v>
      </c>
      <c r="D7240" s="19" t="s">
        <v>9873</v>
      </c>
      <c r="E7240" s="19" t="s">
        <v>9879</v>
      </c>
    </row>
    <row r="7241" spans="1:5" x14ac:dyDescent="0.25">
      <c r="A7241" s="19">
        <v>19497</v>
      </c>
      <c r="B7241" s="19" t="s">
        <v>1746</v>
      </c>
      <c r="C7241" s="19" t="s">
        <v>9246</v>
      </c>
      <c r="D7241" s="19" t="s">
        <v>9873</v>
      </c>
      <c r="E7241" s="19" t="s">
        <v>9880</v>
      </c>
    </row>
    <row r="7242" spans="1:5" x14ac:dyDescent="0.25">
      <c r="A7242" s="19">
        <v>19498</v>
      </c>
      <c r="B7242" s="19" t="s">
        <v>1746</v>
      </c>
      <c r="C7242" s="19" t="s">
        <v>9246</v>
      </c>
      <c r="D7242" s="19" t="s">
        <v>9873</v>
      </c>
      <c r="E7242" s="19" t="s">
        <v>9881</v>
      </c>
    </row>
    <row r="7243" spans="1:5" x14ac:dyDescent="0.25">
      <c r="A7243" s="19">
        <v>19499</v>
      </c>
      <c r="B7243" s="19" t="s">
        <v>1746</v>
      </c>
      <c r="C7243" s="19" t="s">
        <v>9246</v>
      </c>
      <c r="D7243" s="19" t="s">
        <v>9882</v>
      </c>
      <c r="E7243" s="19" t="s">
        <v>9883</v>
      </c>
    </row>
    <row r="7244" spans="1:5" x14ac:dyDescent="0.25">
      <c r="A7244" s="19">
        <v>19501</v>
      </c>
      <c r="B7244" s="19" t="s">
        <v>1746</v>
      </c>
      <c r="C7244" s="19" t="s">
        <v>9246</v>
      </c>
      <c r="D7244" s="19" t="s">
        <v>9884</v>
      </c>
      <c r="E7244" s="19" t="s">
        <v>9885</v>
      </c>
    </row>
    <row r="7245" spans="1:5" x14ac:dyDescent="0.25">
      <c r="A7245" s="19">
        <v>19503</v>
      </c>
      <c r="B7245" s="19" t="s">
        <v>1746</v>
      </c>
      <c r="C7245" s="19" t="s">
        <v>9246</v>
      </c>
      <c r="D7245" s="19" t="s">
        <v>9886</v>
      </c>
      <c r="E7245" s="19" t="s">
        <v>9887</v>
      </c>
    </row>
    <row r="7246" spans="1:5" x14ac:dyDescent="0.25">
      <c r="A7246" s="19">
        <v>19504</v>
      </c>
      <c r="B7246" s="19" t="s">
        <v>1746</v>
      </c>
      <c r="C7246" s="19" t="s">
        <v>9246</v>
      </c>
      <c r="D7246" s="19" t="s">
        <v>9886</v>
      </c>
      <c r="E7246" s="19" t="s">
        <v>9888</v>
      </c>
    </row>
    <row r="7247" spans="1:5" x14ac:dyDescent="0.25">
      <c r="A7247" s="19">
        <v>19505</v>
      </c>
      <c r="B7247" s="19" t="s">
        <v>1746</v>
      </c>
      <c r="C7247" s="19" t="s">
        <v>9246</v>
      </c>
      <c r="D7247" s="19" t="s">
        <v>9889</v>
      </c>
      <c r="E7247" s="19"/>
    </row>
    <row r="7248" spans="1:5" x14ac:dyDescent="0.25">
      <c r="A7248" s="19">
        <v>19506</v>
      </c>
      <c r="B7248" s="19" t="s">
        <v>1746</v>
      </c>
      <c r="C7248" s="19" t="s">
        <v>9246</v>
      </c>
      <c r="D7248" s="19" t="s">
        <v>9890</v>
      </c>
      <c r="E7248" s="19" t="s">
        <v>9891</v>
      </c>
    </row>
    <row r="7249" spans="1:5" x14ac:dyDescent="0.25">
      <c r="A7249" s="19">
        <v>19507</v>
      </c>
      <c r="B7249" s="19" t="s">
        <v>1746</v>
      </c>
      <c r="C7249" s="19" t="s">
        <v>9246</v>
      </c>
      <c r="D7249" s="19" t="s">
        <v>9892</v>
      </c>
      <c r="E7249" s="19" t="s">
        <v>9893</v>
      </c>
    </row>
    <row r="7250" spans="1:5" x14ac:dyDescent="0.25">
      <c r="A7250" s="19">
        <v>19508</v>
      </c>
      <c r="B7250" s="19" t="s">
        <v>1746</v>
      </c>
      <c r="C7250" s="19" t="s">
        <v>9246</v>
      </c>
      <c r="D7250" s="19" t="s">
        <v>9894</v>
      </c>
      <c r="E7250" s="19" t="s">
        <v>9895</v>
      </c>
    </row>
    <row r="7251" spans="1:5" x14ac:dyDescent="0.25">
      <c r="A7251" s="19">
        <v>19509</v>
      </c>
      <c r="B7251" s="19" t="s">
        <v>1746</v>
      </c>
      <c r="C7251" s="19" t="s">
        <v>9246</v>
      </c>
      <c r="D7251" s="19" t="s">
        <v>9896</v>
      </c>
      <c r="E7251" s="19" t="s">
        <v>9897</v>
      </c>
    </row>
    <row r="7252" spans="1:5" x14ac:dyDescent="0.25">
      <c r="A7252" s="19">
        <v>19510</v>
      </c>
      <c r="B7252" s="19" t="s">
        <v>1746</v>
      </c>
      <c r="C7252" s="19" t="s">
        <v>9246</v>
      </c>
      <c r="D7252" s="19" t="s">
        <v>9898</v>
      </c>
      <c r="E7252" s="19" t="s">
        <v>9899</v>
      </c>
    </row>
    <row r="7253" spans="1:5" x14ac:dyDescent="0.25">
      <c r="A7253" s="19">
        <v>19511</v>
      </c>
      <c r="B7253" s="19" t="s">
        <v>1746</v>
      </c>
      <c r="C7253" s="19" t="s">
        <v>9246</v>
      </c>
      <c r="D7253" s="19" t="s">
        <v>9900</v>
      </c>
      <c r="E7253" s="19" t="s">
        <v>9901</v>
      </c>
    </row>
    <row r="7254" spans="1:5" x14ac:dyDescent="0.25">
      <c r="A7254" s="19">
        <v>19513</v>
      </c>
      <c r="B7254" s="19" t="s">
        <v>1746</v>
      </c>
      <c r="C7254" s="19" t="s">
        <v>9246</v>
      </c>
      <c r="D7254" s="19" t="s">
        <v>9902</v>
      </c>
      <c r="E7254" s="19" t="s">
        <v>9903</v>
      </c>
    </row>
    <row r="7255" spans="1:5" x14ac:dyDescent="0.25">
      <c r="A7255" s="19">
        <v>19515</v>
      </c>
      <c r="B7255" s="19" t="s">
        <v>1746</v>
      </c>
      <c r="C7255" s="19" t="s">
        <v>9246</v>
      </c>
      <c r="D7255" s="19" t="s">
        <v>8839</v>
      </c>
      <c r="E7255" s="19" t="s">
        <v>9904</v>
      </c>
    </row>
    <row r="7256" spans="1:5" x14ac:dyDescent="0.25">
      <c r="A7256" s="19">
        <v>19517</v>
      </c>
      <c r="B7256" s="19" t="s">
        <v>1746</v>
      </c>
      <c r="C7256" s="19" t="s">
        <v>9246</v>
      </c>
      <c r="D7256" s="19" t="s">
        <v>9905</v>
      </c>
      <c r="E7256" s="19" t="s">
        <v>9906</v>
      </c>
    </row>
    <row r="7257" spans="1:5" x14ac:dyDescent="0.25">
      <c r="A7257" s="19">
        <v>19518</v>
      </c>
      <c r="B7257" s="19" t="s">
        <v>1746</v>
      </c>
      <c r="C7257" s="19" t="s">
        <v>9246</v>
      </c>
      <c r="D7257" s="19" t="s">
        <v>9907</v>
      </c>
      <c r="E7257" s="19" t="s">
        <v>9908</v>
      </c>
    </row>
    <row r="7258" spans="1:5" x14ac:dyDescent="0.25">
      <c r="A7258" s="19">
        <v>19519</v>
      </c>
      <c r="B7258" s="19" t="s">
        <v>1746</v>
      </c>
      <c r="C7258" s="19" t="s">
        <v>9246</v>
      </c>
      <c r="D7258" s="19" t="s">
        <v>9909</v>
      </c>
      <c r="E7258" s="19" t="s">
        <v>9910</v>
      </c>
    </row>
    <row r="7259" spans="1:5" x14ac:dyDescent="0.25">
      <c r="A7259" s="19">
        <v>19520</v>
      </c>
      <c r="B7259" s="19" t="s">
        <v>1746</v>
      </c>
      <c r="C7259" s="19" t="s">
        <v>9246</v>
      </c>
      <c r="D7259" s="19" t="s">
        <v>9911</v>
      </c>
      <c r="E7259" s="19" t="s">
        <v>9912</v>
      </c>
    </row>
    <row r="7260" spans="1:5" x14ac:dyDescent="0.25">
      <c r="A7260" s="19">
        <v>19521</v>
      </c>
      <c r="B7260" s="19" t="s">
        <v>1746</v>
      </c>
      <c r="C7260" s="19" t="s">
        <v>9246</v>
      </c>
      <c r="D7260" s="19" t="s">
        <v>9913</v>
      </c>
      <c r="E7260" s="19"/>
    </row>
    <row r="7261" spans="1:5" x14ac:dyDescent="0.25">
      <c r="A7261" s="19">
        <v>19522</v>
      </c>
      <c r="B7261" s="19" t="s">
        <v>1746</v>
      </c>
      <c r="C7261" s="19" t="s">
        <v>9246</v>
      </c>
      <c r="D7261" s="19" t="s">
        <v>9409</v>
      </c>
      <c r="E7261" s="19" t="s">
        <v>9914</v>
      </c>
    </row>
    <row r="7262" spans="1:5" x14ac:dyDescent="0.25">
      <c r="A7262" s="19">
        <v>19524</v>
      </c>
      <c r="B7262" s="19" t="s">
        <v>1746</v>
      </c>
      <c r="C7262" s="19" t="s">
        <v>9246</v>
      </c>
      <c r="D7262" s="19" t="s">
        <v>9915</v>
      </c>
      <c r="E7262" s="19" t="s">
        <v>9916</v>
      </c>
    </row>
    <row r="7263" spans="1:5" x14ac:dyDescent="0.25">
      <c r="A7263" s="19">
        <v>19525</v>
      </c>
      <c r="B7263" s="19" t="s">
        <v>1746</v>
      </c>
      <c r="C7263" s="19" t="s">
        <v>9246</v>
      </c>
      <c r="D7263" s="19" t="s">
        <v>9917</v>
      </c>
      <c r="E7263" s="19" t="s">
        <v>9918</v>
      </c>
    </row>
    <row r="7264" spans="1:5" x14ac:dyDescent="0.25">
      <c r="A7264" s="19">
        <v>19528</v>
      </c>
      <c r="B7264" s="19" t="s">
        <v>1746</v>
      </c>
      <c r="C7264" s="19" t="s">
        <v>9246</v>
      </c>
      <c r="D7264" s="19" t="s">
        <v>9615</v>
      </c>
      <c r="E7264" s="19" t="s">
        <v>9919</v>
      </c>
    </row>
    <row r="7265" spans="1:5" x14ac:dyDescent="0.25">
      <c r="A7265" s="19">
        <v>19529</v>
      </c>
      <c r="B7265" s="19" t="s">
        <v>1746</v>
      </c>
      <c r="C7265" s="19" t="s">
        <v>9246</v>
      </c>
      <c r="D7265" s="19" t="s">
        <v>9708</v>
      </c>
      <c r="E7265" s="19" t="s">
        <v>9920</v>
      </c>
    </row>
    <row r="7266" spans="1:5" x14ac:dyDescent="0.25">
      <c r="A7266" s="19">
        <v>19530</v>
      </c>
      <c r="B7266" s="19" t="s">
        <v>1746</v>
      </c>
      <c r="C7266" s="19" t="s">
        <v>9246</v>
      </c>
      <c r="D7266" s="19" t="s">
        <v>9921</v>
      </c>
      <c r="E7266" s="19" t="s">
        <v>9922</v>
      </c>
    </row>
    <row r="7267" spans="1:5" x14ac:dyDescent="0.25">
      <c r="A7267" s="19">
        <v>19531</v>
      </c>
      <c r="B7267" s="19" t="s">
        <v>1746</v>
      </c>
      <c r="C7267" s="19" t="s">
        <v>9246</v>
      </c>
      <c r="D7267" s="19" t="s">
        <v>9728</v>
      </c>
      <c r="E7267" s="19" t="s">
        <v>9923</v>
      </c>
    </row>
    <row r="7268" spans="1:5" x14ac:dyDescent="0.25">
      <c r="A7268" s="19">
        <v>19532</v>
      </c>
      <c r="B7268" s="19" t="s">
        <v>1746</v>
      </c>
      <c r="C7268" s="19" t="s">
        <v>9246</v>
      </c>
      <c r="D7268" s="19" t="s">
        <v>9823</v>
      </c>
      <c r="E7268" s="19" t="s">
        <v>9924</v>
      </c>
    </row>
    <row r="7269" spans="1:5" x14ac:dyDescent="0.25">
      <c r="A7269" s="19">
        <v>19533</v>
      </c>
      <c r="B7269" s="19" t="s">
        <v>1746</v>
      </c>
      <c r="C7269" s="19" t="s">
        <v>9246</v>
      </c>
      <c r="D7269" s="19" t="s">
        <v>9925</v>
      </c>
      <c r="E7269" s="19" t="s">
        <v>9926</v>
      </c>
    </row>
    <row r="7270" spans="1:5" x14ac:dyDescent="0.25">
      <c r="A7270" s="19">
        <v>19534</v>
      </c>
      <c r="B7270" s="19" t="s">
        <v>1746</v>
      </c>
      <c r="C7270" s="19" t="s">
        <v>9246</v>
      </c>
      <c r="D7270" s="19" t="s">
        <v>9655</v>
      </c>
      <c r="E7270" s="19" t="s">
        <v>9927</v>
      </c>
    </row>
    <row r="7271" spans="1:5" x14ac:dyDescent="0.25">
      <c r="A7271" s="19">
        <v>19536</v>
      </c>
      <c r="B7271" s="19" t="s">
        <v>1746</v>
      </c>
      <c r="C7271" s="19" t="s">
        <v>9246</v>
      </c>
      <c r="D7271" s="19" t="s">
        <v>9928</v>
      </c>
      <c r="E7271" s="19" t="s">
        <v>9929</v>
      </c>
    </row>
    <row r="7272" spans="1:5" x14ac:dyDescent="0.25">
      <c r="A7272" s="19">
        <v>19537</v>
      </c>
      <c r="B7272" s="19" t="s">
        <v>1746</v>
      </c>
      <c r="C7272" s="19" t="s">
        <v>9246</v>
      </c>
      <c r="D7272" s="19" t="s">
        <v>9930</v>
      </c>
      <c r="E7272" s="19" t="s">
        <v>9931</v>
      </c>
    </row>
    <row r="7273" spans="1:5" x14ac:dyDescent="0.25">
      <c r="A7273" s="19">
        <v>19539</v>
      </c>
      <c r="B7273" s="19" t="s">
        <v>1746</v>
      </c>
      <c r="C7273" s="19" t="s">
        <v>9246</v>
      </c>
      <c r="D7273" s="19" t="s">
        <v>9932</v>
      </c>
      <c r="E7273" s="19" t="s">
        <v>9933</v>
      </c>
    </row>
    <row r="7274" spans="1:5" x14ac:dyDescent="0.25">
      <c r="A7274" s="19">
        <v>19540</v>
      </c>
      <c r="B7274" s="19" t="s">
        <v>1746</v>
      </c>
      <c r="C7274" s="19" t="s">
        <v>9246</v>
      </c>
      <c r="D7274" s="19" t="s">
        <v>8320</v>
      </c>
      <c r="E7274" s="19"/>
    </row>
    <row r="7275" spans="1:5" x14ac:dyDescent="0.25">
      <c r="A7275" s="19">
        <v>19541</v>
      </c>
      <c r="B7275" s="19" t="s">
        <v>1746</v>
      </c>
      <c r="C7275" s="19" t="s">
        <v>9246</v>
      </c>
      <c r="D7275" s="19" t="s">
        <v>8331</v>
      </c>
      <c r="E7275" s="19"/>
    </row>
    <row r="7276" spans="1:5" x14ac:dyDescent="0.25">
      <c r="A7276" s="19">
        <v>19542</v>
      </c>
      <c r="B7276" s="19" t="s">
        <v>1746</v>
      </c>
      <c r="C7276" s="19" t="s">
        <v>9246</v>
      </c>
      <c r="D7276" s="19" t="s">
        <v>8459</v>
      </c>
      <c r="E7276" s="19"/>
    </row>
    <row r="7277" spans="1:5" x14ac:dyDescent="0.25">
      <c r="A7277" s="19">
        <v>19543</v>
      </c>
      <c r="B7277" s="19" t="s">
        <v>1746</v>
      </c>
      <c r="C7277" s="19" t="s">
        <v>9246</v>
      </c>
      <c r="D7277" s="19" t="s">
        <v>2965</v>
      </c>
      <c r="E7277" s="19"/>
    </row>
    <row r="7278" spans="1:5" x14ac:dyDescent="0.25">
      <c r="A7278" s="19">
        <v>19544</v>
      </c>
      <c r="B7278" s="19" t="s">
        <v>1746</v>
      </c>
      <c r="C7278" s="19" t="s">
        <v>9246</v>
      </c>
      <c r="D7278" s="19" t="s">
        <v>7908</v>
      </c>
      <c r="E7278" s="19"/>
    </row>
    <row r="7279" spans="1:5" x14ac:dyDescent="0.25">
      <c r="A7279" s="19">
        <v>19545</v>
      </c>
      <c r="B7279" s="19" t="s">
        <v>1746</v>
      </c>
      <c r="C7279" s="19" t="s">
        <v>9246</v>
      </c>
      <c r="D7279" s="19" t="s">
        <v>8516</v>
      </c>
      <c r="E7279" s="19"/>
    </row>
    <row r="7280" spans="1:5" x14ac:dyDescent="0.25">
      <c r="A7280" s="19">
        <v>19546</v>
      </c>
      <c r="B7280" s="19" t="s">
        <v>1746</v>
      </c>
      <c r="C7280" s="19" t="s">
        <v>9246</v>
      </c>
      <c r="D7280" s="19" t="s">
        <v>8517</v>
      </c>
      <c r="E7280" s="19"/>
    </row>
    <row r="7281" spans="1:5" x14ac:dyDescent="0.25">
      <c r="A7281" s="19">
        <v>19547</v>
      </c>
      <c r="B7281" s="19" t="s">
        <v>1746</v>
      </c>
      <c r="C7281" s="19" t="s">
        <v>9246</v>
      </c>
      <c r="D7281" s="19" t="s">
        <v>1189</v>
      </c>
      <c r="E7281" s="19"/>
    </row>
    <row r="7282" spans="1:5" x14ac:dyDescent="0.25">
      <c r="A7282" s="19">
        <v>19548</v>
      </c>
      <c r="B7282" s="19" t="s">
        <v>1746</v>
      </c>
      <c r="C7282" s="19" t="s">
        <v>9246</v>
      </c>
      <c r="D7282" s="19" t="s">
        <v>1187</v>
      </c>
      <c r="E7282" s="19"/>
    </row>
    <row r="7283" spans="1:5" x14ac:dyDescent="0.25">
      <c r="A7283" s="19">
        <v>19549</v>
      </c>
      <c r="B7283" s="19" t="s">
        <v>1746</v>
      </c>
      <c r="C7283" s="19" t="s">
        <v>9246</v>
      </c>
      <c r="D7283" s="19" t="s">
        <v>7909</v>
      </c>
      <c r="E7283" s="19"/>
    </row>
    <row r="7284" spans="1:5" x14ac:dyDescent="0.25">
      <c r="A7284" s="19">
        <v>19550</v>
      </c>
      <c r="B7284" s="19" t="s">
        <v>1746</v>
      </c>
      <c r="C7284" s="19" t="s">
        <v>9246</v>
      </c>
      <c r="D7284" s="19" t="s">
        <v>7910</v>
      </c>
      <c r="E7284" s="19"/>
    </row>
    <row r="7285" spans="1:5" x14ac:dyDescent="0.25">
      <c r="A7285" s="19">
        <v>19551</v>
      </c>
      <c r="B7285" s="19" t="s">
        <v>1746</v>
      </c>
      <c r="C7285" s="19" t="s">
        <v>9246</v>
      </c>
      <c r="D7285" s="19" t="s">
        <v>7911</v>
      </c>
      <c r="E7285" s="19"/>
    </row>
    <row r="7286" spans="1:5" x14ac:dyDescent="0.25">
      <c r="A7286" s="19">
        <v>19552</v>
      </c>
      <c r="B7286" s="19" t="s">
        <v>1746</v>
      </c>
      <c r="C7286" s="19" t="s">
        <v>9246</v>
      </c>
      <c r="D7286" s="19" t="s">
        <v>7912</v>
      </c>
      <c r="E7286" s="19"/>
    </row>
    <row r="7287" spans="1:5" x14ac:dyDescent="0.25">
      <c r="A7287" s="19">
        <v>19555</v>
      </c>
      <c r="B7287" s="19" t="s">
        <v>1746</v>
      </c>
      <c r="C7287" s="19" t="s">
        <v>9246</v>
      </c>
      <c r="D7287" s="19" t="s">
        <v>2966</v>
      </c>
      <c r="E7287" s="19"/>
    </row>
    <row r="7288" spans="1:5" x14ac:dyDescent="0.25">
      <c r="A7288" s="19">
        <v>19556</v>
      </c>
      <c r="B7288" s="19" t="s">
        <v>1746</v>
      </c>
      <c r="C7288" s="19" t="s">
        <v>9246</v>
      </c>
      <c r="D7288" s="19" t="s">
        <v>8667</v>
      </c>
      <c r="E7288" s="19"/>
    </row>
    <row r="7289" spans="1:5" x14ac:dyDescent="0.25">
      <c r="A7289" s="19">
        <v>19557</v>
      </c>
      <c r="B7289" s="19" t="s">
        <v>1746</v>
      </c>
      <c r="C7289" s="19" t="s">
        <v>9246</v>
      </c>
      <c r="D7289" s="19" t="s">
        <v>8669</v>
      </c>
      <c r="E7289" s="19"/>
    </row>
    <row r="7290" spans="1:5" x14ac:dyDescent="0.25">
      <c r="A7290" s="19">
        <v>19558</v>
      </c>
      <c r="B7290" s="19" t="s">
        <v>1746</v>
      </c>
      <c r="C7290" s="19" t="s">
        <v>9246</v>
      </c>
      <c r="D7290" s="19" t="s">
        <v>8714</v>
      </c>
      <c r="E7290" s="19"/>
    </row>
    <row r="7291" spans="1:5" x14ac:dyDescent="0.25">
      <c r="A7291" s="19">
        <v>19559</v>
      </c>
      <c r="B7291" s="19" t="s">
        <v>1746</v>
      </c>
      <c r="C7291" s="19" t="s">
        <v>9246</v>
      </c>
      <c r="D7291" s="19" t="s">
        <v>8734</v>
      </c>
      <c r="E7291" s="19"/>
    </row>
    <row r="7292" spans="1:5" x14ac:dyDescent="0.25">
      <c r="A7292" s="19">
        <v>19560</v>
      </c>
      <c r="B7292" s="19" t="s">
        <v>1746</v>
      </c>
      <c r="C7292" s="19" t="s">
        <v>9246</v>
      </c>
      <c r="D7292" s="19" t="s">
        <v>8759</v>
      </c>
      <c r="E7292" s="19"/>
    </row>
    <row r="7293" spans="1:5" x14ac:dyDescent="0.25">
      <c r="A7293" s="19">
        <v>19561</v>
      </c>
      <c r="B7293" s="19" t="s">
        <v>1746</v>
      </c>
      <c r="C7293" s="19" t="s">
        <v>9246</v>
      </c>
      <c r="D7293" s="19" t="s">
        <v>8761</v>
      </c>
      <c r="E7293" s="19"/>
    </row>
    <row r="7294" spans="1:5" x14ac:dyDescent="0.25">
      <c r="A7294" s="19">
        <v>19562</v>
      </c>
      <c r="B7294" s="19" t="s">
        <v>1746</v>
      </c>
      <c r="C7294" s="19" t="s">
        <v>9246</v>
      </c>
      <c r="D7294" s="19" t="s">
        <v>8764</v>
      </c>
      <c r="E7294" s="19"/>
    </row>
    <row r="7295" spans="1:5" x14ac:dyDescent="0.25">
      <c r="A7295" s="19">
        <v>19563</v>
      </c>
      <c r="B7295" s="19" t="s">
        <v>1746</v>
      </c>
      <c r="C7295" s="19" t="s">
        <v>9246</v>
      </c>
      <c r="D7295" s="19" t="s">
        <v>8766</v>
      </c>
      <c r="E7295" s="19"/>
    </row>
    <row r="7296" spans="1:5" x14ac:dyDescent="0.25">
      <c r="A7296" s="19">
        <v>19564</v>
      </c>
      <c r="B7296" s="19" t="s">
        <v>1746</v>
      </c>
      <c r="C7296" s="19" t="s">
        <v>9246</v>
      </c>
      <c r="D7296" s="19" t="s">
        <v>8768</v>
      </c>
      <c r="E7296" s="19"/>
    </row>
    <row r="7297" spans="1:5" x14ac:dyDescent="0.25">
      <c r="A7297" s="19">
        <v>19565</v>
      </c>
      <c r="B7297" s="19" t="s">
        <v>1746</v>
      </c>
      <c r="C7297" s="19" t="s">
        <v>9246</v>
      </c>
      <c r="D7297" s="19" t="s">
        <v>8776</v>
      </c>
      <c r="E7297" s="19"/>
    </row>
    <row r="7298" spans="1:5" x14ac:dyDescent="0.25">
      <c r="A7298" s="19">
        <v>19566</v>
      </c>
      <c r="B7298" s="19" t="s">
        <v>1746</v>
      </c>
      <c r="C7298" s="19" t="s">
        <v>9246</v>
      </c>
      <c r="D7298" s="19" t="s">
        <v>8778</v>
      </c>
      <c r="E7298" s="19"/>
    </row>
    <row r="7299" spans="1:5" x14ac:dyDescent="0.25">
      <c r="A7299" s="19">
        <v>19567</v>
      </c>
      <c r="B7299" s="19" t="s">
        <v>1746</v>
      </c>
      <c r="C7299" s="19" t="s">
        <v>9246</v>
      </c>
      <c r="D7299" s="19" t="s">
        <v>8816</v>
      </c>
      <c r="E7299" s="19"/>
    </row>
    <row r="7300" spans="1:5" x14ac:dyDescent="0.25">
      <c r="A7300" s="19">
        <v>19568</v>
      </c>
      <c r="B7300" s="19" t="s">
        <v>1746</v>
      </c>
      <c r="C7300" s="19" t="s">
        <v>9246</v>
      </c>
      <c r="D7300" s="19" t="s">
        <v>8835</v>
      </c>
      <c r="E7300" s="19"/>
    </row>
    <row r="7301" spans="1:5" x14ac:dyDescent="0.25">
      <c r="A7301" s="19">
        <v>19569</v>
      </c>
      <c r="B7301" s="19" t="s">
        <v>1746</v>
      </c>
      <c r="C7301" s="19" t="s">
        <v>9246</v>
      </c>
      <c r="D7301" s="19" t="s">
        <v>2967</v>
      </c>
      <c r="E7301" s="19"/>
    </row>
    <row r="7302" spans="1:5" x14ac:dyDescent="0.25">
      <c r="A7302" s="19">
        <v>19570</v>
      </c>
      <c r="B7302" s="19" t="s">
        <v>1746</v>
      </c>
      <c r="C7302" s="19" t="s">
        <v>9246</v>
      </c>
      <c r="D7302" s="19" t="s">
        <v>6323</v>
      </c>
      <c r="E7302" s="19"/>
    </row>
    <row r="7303" spans="1:5" x14ac:dyDescent="0.25">
      <c r="A7303" s="19">
        <v>19571</v>
      </c>
      <c r="B7303" s="19" t="s">
        <v>1746</v>
      </c>
      <c r="C7303" s="19" t="s">
        <v>9246</v>
      </c>
      <c r="D7303" s="19" t="s">
        <v>2484</v>
      </c>
      <c r="E7303" s="19"/>
    </row>
    <row r="7304" spans="1:5" x14ac:dyDescent="0.25">
      <c r="A7304" s="19">
        <v>19572</v>
      </c>
      <c r="B7304" s="19" t="s">
        <v>1746</v>
      </c>
      <c r="C7304" s="19" t="s">
        <v>9246</v>
      </c>
      <c r="D7304" s="19" t="s">
        <v>8884</v>
      </c>
      <c r="E7304" s="19"/>
    </row>
    <row r="7305" spans="1:5" x14ac:dyDescent="0.25">
      <c r="A7305" s="19">
        <v>19573</v>
      </c>
      <c r="B7305" s="19" t="s">
        <v>1746</v>
      </c>
      <c r="C7305" s="19" t="s">
        <v>9246</v>
      </c>
      <c r="D7305" s="19" t="s">
        <v>8898</v>
      </c>
      <c r="E7305" s="19"/>
    </row>
    <row r="7306" spans="1:5" x14ac:dyDescent="0.25">
      <c r="A7306" s="19">
        <v>19574</v>
      </c>
      <c r="B7306" s="19" t="s">
        <v>1746</v>
      </c>
      <c r="C7306" s="19" t="s">
        <v>9246</v>
      </c>
      <c r="D7306" s="19" t="s">
        <v>2485</v>
      </c>
      <c r="E7306" s="19"/>
    </row>
    <row r="7307" spans="1:5" x14ac:dyDescent="0.25">
      <c r="A7307" s="19">
        <v>19575</v>
      </c>
      <c r="B7307" s="19" t="s">
        <v>1746</v>
      </c>
      <c r="C7307" s="19" t="s">
        <v>9246</v>
      </c>
      <c r="D7307" s="19" t="s">
        <v>7913</v>
      </c>
      <c r="E7307" s="19"/>
    </row>
    <row r="7308" spans="1:5" x14ac:dyDescent="0.25">
      <c r="A7308" s="19">
        <v>19576</v>
      </c>
      <c r="B7308" s="19" t="s">
        <v>1746</v>
      </c>
      <c r="C7308" s="19" t="s">
        <v>9246</v>
      </c>
      <c r="D7308" s="19" t="s">
        <v>7914</v>
      </c>
      <c r="E7308" s="19"/>
    </row>
    <row r="7309" spans="1:5" x14ac:dyDescent="0.25">
      <c r="A7309" s="19">
        <v>19577</v>
      </c>
      <c r="B7309" s="19" t="s">
        <v>1746</v>
      </c>
      <c r="C7309" s="19" t="s">
        <v>9246</v>
      </c>
      <c r="D7309" s="19" t="s">
        <v>1744</v>
      </c>
      <c r="E7309" s="19"/>
    </row>
    <row r="7310" spans="1:5" x14ac:dyDescent="0.25">
      <c r="A7310" s="19">
        <v>25000</v>
      </c>
      <c r="B7310" s="19" t="s">
        <v>9934</v>
      </c>
      <c r="C7310" s="19" t="s">
        <v>9935</v>
      </c>
      <c r="D7310" s="19" t="s">
        <v>9936</v>
      </c>
      <c r="E7310" s="19" t="s">
        <v>9937</v>
      </c>
    </row>
    <row r="7311" spans="1:5" x14ac:dyDescent="0.25">
      <c r="A7311" s="19">
        <v>25001</v>
      </c>
      <c r="B7311" s="19" t="s">
        <v>9938</v>
      </c>
      <c r="C7311" s="19" t="s">
        <v>9939</v>
      </c>
      <c r="D7311" s="19" t="s">
        <v>9940</v>
      </c>
      <c r="E7311" s="19" t="s">
        <v>9941</v>
      </c>
    </row>
    <row r="7312" spans="1:5" x14ac:dyDescent="0.25">
      <c r="A7312" s="19">
        <v>25002</v>
      </c>
      <c r="B7312" s="19" t="s">
        <v>9934</v>
      </c>
      <c r="C7312" s="19" t="s">
        <v>9935</v>
      </c>
      <c r="D7312" s="19" t="s">
        <v>9942</v>
      </c>
      <c r="E7312" s="19"/>
    </row>
    <row r="7313" spans="1:5" x14ac:dyDescent="0.25">
      <c r="A7313" s="19">
        <v>26000</v>
      </c>
      <c r="B7313" s="19" t="s">
        <v>9943</v>
      </c>
      <c r="C7313" s="19" t="s">
        <v>9944</v>
      </c>
      <c r="D7313" s="19" t="s">
        <v>9945</v>
      </c>
      <c r="E7313" s="19" t="s">
        <v>9946</v>
      </c>
    </row>
    <row r="7314" spans="1:5" x14ac:dyDescent="0.25">
      <c r="A7314" s="19">
        <v>26002</v>
      </c>
      <c r="B7314" s="19" t="s">
        <v>9947</v>
      </c>
      <c r="C7314" s="19" t="s">
        <v>9948</v>
      </c>
      <c r="D7314" s="19" t="s">
        <v>9949</v>
      </c>
      <c r="E7314" s="19" t="s">
        <v>9950</v>
      </c>
    </row>
    <row r="7315" spans="1:5" x14ac:dyDescent="0.25">
      <c r="A7315" s="19">
        <v>26003</v>
      </c>
      <c r="B7315" s="19" t="s">
        <v>9947</v>
      </c>
      <c r="C7315" s="19" t="s">
        <v>9948</v>
      </c>
      <c r="D7315" s="19" t="s">
        <v>9951</v>
      </c>
      <c r="E7315" s="19" t="s">
        <v>9952</v>
      </c>
    </row>
    <row r="7316" spans="1:5" x14ac:dyDescent="0.25">
      <c r="A7316" s="19">
        <v>26004</v>
      </c>
      <c r="B7316" s="19" t="s">
        <v>9947</v>
      </c>
      <c r="C7316" s="19" t="s">
        <v>9948</v>
      </c>
      <c r="D7316" s="19" t="s">
        <v>9953</v>
      </c>
      <c r="E7316" s="19" t="s">
        <v>9954</v>
      </c>
    </row>
    <row r="7317" spans="1:5" x14ac:dyDescent="0.25">
      <c r="A7317" s="19">
        <v>26005</v>
      </c>
      <c r="B7317" s="19" t="s">
        <v>9947</v>
      </c>
      <c r="C7317" s="19" t="s">
        <v>9948</v>
      </c>
      <c r="D7317" s="19" t="s">
        <v>9955</v>
      </c>
      <c r="E7317" s="19" t="s">
        <v>9956</v>
      </c>
    </row>
    <row r="7318" spans="1:5" x14ac:dyDescent="0.25">
      <c r="A7318" s="19">
        <v>26006</v>
      </c>
      <c r="B7318" s="19" t="s">
        <v>9957</v>
      </c>
      <c r="C7318" s="19" t="s">
        <v>9958</v>
      </c>
      <c r="D7318" s="19" t="s">
        <v>9959</v>
      </c>
      <c r="E7318" s="19" t="s">
        <v>9960</v>
      </c>
    </row>
    <row r="7319" spans="1:5" x14ac:dyDescent="0.25">
      <c r="A7319" s="19">
        <v>26007</v>
      </c>
      <c r="B7319" s="19" t="s">
        <v>9947</v>
      </c>
      <c r="C7319" s="19" t="s">
        <v>9948</v>
      </c>
      <c r="D7319" s="19" t="s">
        <v>9961</v>
      </c>
      <c r="E7319" s="19" t="s">
        <v>9962</v>
      </c>
    </row>
    <row r="7320" spans="1:5" x14ac:dyDescent="0.25">
      <c r="A7320" s="19">
        <v>26008</v>
      </c>
      <c r="B7320" s="19" t="s">
        <v>9947</v>
      </c>
      <c r="C7320" s="19" t="s">
        <v>9948</v>
      </c>
      <c r="D7320" s="19" t="s">
        <v>9963</v>
      </c>
      <c r="E7320" s="19" t="s">
        <v>9964</v>
      </c>
    </row>
    <row r="7321" spans="1:5" x14ac:dyDescent="0.25">
      <c r="A7321" s="19">
        <v>26009</v>
      </c>
      <c r="B7321" s="19" t="s">
        <v>9947</v>
      </c>
      <c r="C7321" s="19" t="s">
        <v>9948</v>
      </c>
      <c r="D7321" s="19" t="s">
        <v>9965</v>
      </c>
      <c r="E7321" s="19" t="s">
        <v>9966</v>
      </c>
    </row>
    <row r="7322" spans="1:5" x14ac:dyDescent="0.25">
      <c r="A7322" s="19">
        <v>26010</v>
      </c>
      <c r="B7322" s="19" t="s">
        <v>9947</v>
      </c>
      <c r="C7322" s="19" t="s">
        <v>9948</v>
      </c>
      <c r="D7322" s="19" t="s">
        <v>9967</v>
      </c>
      <c r="E7322" s="19" t="s">
        <v>9968</v>
      </c>
    </row>
    <row r="7323" spans="1:5" x14ac:dyDescent="0.25">
      <c r="A7323" s="19">
        <v>26011</v>
      </c>
      <c r="B7323" s="19" t="s">
        <v>9947</v>
      </c>
      <c r="C7323" s="19" t="s">
        <v>9948</v>
      </c>
      <c r="D7323" s="19" t="s">
        <v>9969</v>
      </c>
      <c r="E7323" s="19" t="s">
        <v>9970</v>
      </c>
    </row>
    <row r="7324" spans="1:5" x14ac:dyDescent="0.25">
      <c r="A7324" s="19">
        <v>26012</v>
      </c>
      <c r="B7324" s="19" t="s">
        <v>9947</v>
      </c>
      <c r="C7324" s="19" t="s">
        <v>9948</v>
      </c>
      <c r="D7324" s="19" t="s">
        <v>9971</v>
      </c>
      <c r="E7324" s="19" t="s">
        <v>9972</v>
      </c>
    </row>
    <row r="7325" spans="1:5" x14ac:dyDescent="0.25">
      <c r="A7325" s="19">
        <v>26013</v>
      </c>
      <c r="B7325" s="19" t="s">
        <v>9947</v>
      </c>
      <c r="C7325" s="19" t="s">
        <v>9948</v>
      </c>
      <c r="D7325" s="19" t="s">
        <v>9973</v>
      </c>
      <c r="E7325" s="19" t="s">
        <v>9974</v>
      </c>
    </row>
    <row r="7326" spans="1:5" x14ac:dyDescent="0.25">
      <c r="A7326" s="19">
        <v>26014</v>
      </c>
      <c r="B7326" s="19" t="s">
        <v>9947</v>
      </c>
      <c r="C7326" s="19" t="s">
        <v>9948</v>
      </c>
      <c r="D7326" s="19" t="s">
        <v>9975</v>
      </c>
      <c r="E7326" s="19" t="s">
        <v>9976</v>
      </c>
    </row>
    <row r="7327" spans="1:5" x14ac:dyDescent="0.25">
      <c r="A7327" s="19">
        <v>26015</v>
      </c>
      <c r="B7327" s="19" t="s">
        <v>9947</v>
      </c>
      <c r="C7327" s="19" t="s">
        <v>9948</v>
      </c>
      <c r="D7327" s="19" t="s">
        <v>9977</v>
      </c>
      <c r="E7327" s="19" t="s">
        <v>9978</v>
      </c>
    </row>
    <row r="7328" spans="1:5" x14ac:dyDescent="0.25">
      <c r="A7328" s="19">
        <v>26016</v>
      </c>
      <c r="B7328" s="19" t="s">
        <v>9947</v>
      </c>
      <c r="C7328" s="19" t="s">
        <v>9948</v>
      </c>
      <c r="D7328" s="19" t="s">
        <v>9979</v>
      </c>
      <c r="E7328" s="19" t="s">
        <v>9980</v>
      </c>
    </row>
    <row r="7329" spans="1:5" x14ac:dyDescent="0.25">
      <c r="A7329" s="19">
        <v>26017</v>
      </c>
      <c r="B7329" s="19" t="s">
        <v>9947</v>
      </c>
      <c r="C7329" s="19" t="s">
        <v>9948</v>
      </c>
      <c r="D7329" s="19" t="s">
        <v>9981</v>
      </c>
      <c r="E7329" s="19" t="s">
        <v>9982</v>
      </c>
    </row>
    <row r="7330" spans="1:5" x14ac:dyDescent="0.25">
      <c r="A7330" s="19">
        <v>26023</v>
      </c>
      <c r="B7330" s="19" t="s">
        <v>9957</v>
      </c>
      <c r="C7330" s="19" t="s">
        <v>9958</v>
      </c>
      <c r="D7330" s="19" t="s">
        <v>9983</v>
      </c>
      <c r="E7330" s="19" t="s">
        <v>9984</v>
      </c>
    </row>
    <row r="7331" spans="1:5" x14ac:dyDescent="0.25">
      <c r="A7331" s="19">
        <v>26024</v>
      </c>
      <c r="B7331" s="19" t="s">
        <v>9947</v>
      </c>
      <c r="C7331" s="19" t="s">
        <v>9948</v>
      </c>
      <c r="D7331" s="19" t="s">
        <v>9983</v>
      </c>
      <c r="E7331" s="19" t="s">
        <v>9985</v>
      </c>
    </row>
    <row r="7332" spans="1:5" x14ac:dyDescent="0.25">
      <c r="A7332" s="19">
        <v>26025</v>
      </c>
      <c r="B7332" s="19" t="s">
        <v>9947</v>
      </c>
      <c r="C7332" s="19" t="s">
        <v>9948</v>
      </c>
      <c r="D7332" s="19" t="s">
        <v>9986</v>
      </c>
      <c r="E7332" s="19" t="s">
        <v>9987</v>
      </c>
    </row>
    <row r="7333" spans="1:5" x14ac:dyDescent="0.25">
      <c r="A7333" s="19">
        <v>26026</v>
      </c>
      <c r="B7333" s="19" t="s">
        <v>9947</v>
      </c>
      <c r="C7333" s="19" t="s">
        <v>9948</v>
      </c>
      <c r="D7333" s="19" t="s">
        <v>9986</v>
      </c>
      <c r="E7333" s="19" t="s">
        <v>9988</v>
      </c>
    </row>
    <row r="7334" spans="1:5" x14ac:dyDescent="0.25">
      <c r="A7334" s="19">
        <v>26027</v>
      </c>
      <c r="B7334" s="19" t="s">
        <v>9957</v>
      </c>
      <c r="C7334" s="19" t="s">
        <v>9958</v>
      </c>
      <c r="D7334" s="19" t="s">
        <v>9989</v>
      </c>
      <c r="E7334" s="19" t="s">
        <v>9990</v>
      </c>
    </row>
    <row r="7335" spans="1:5" x14ac:dyDescent="0.25">
      <c r="A7335" s="19">
        <v>26028</v>
      </c>
      <c r="B7335" s="19" t="s">
        <v>9947</v>
      </c>
      <c r="C7335" s="19" t="s">
        <v>9948</v>
      </c>
      <c r="D7335" s="19" t="s">
        <v>9961</v>
      </c>
      <c r="E7335" s="19" t="s">
        <v>9991</v>
      </c>
    </row>
    <row r="7336" spans="1:5" x14ac:dyDescent="0.25">
      <c r="A7336" s="19">
        <v>26029</v>
      </c>
      <c r="B7336" s="19" t="s">
        <v>9947</v>
      </c>
      <c r="C7336" s="19" t="s">
        <v>9948</v>
      </c>
      <c r="D7336" s="19" t="s">
        <v>9992</v>
      </c>
      <c r="E7336" s="19" t="s">
        <v>9993</v>
      </c>
    </row>
    <row r="7337" spans="1:5" x14ac:dyDescent="0.25">
      <c r="A7337" s="19">
        <v>26030</v>
      </c>
      <c r="B7337" s="19" t="s">
        <v>9943</v>
      </c>
      <c r="C7337" s="19" t="s">
        <v>9944</v>
      </c>
      <c r="D7337" s="19" t="s">
        <v>9994</v>
      </c>
      <c r="E7337" s="19" t="s">
        <v>9995</v>
      </c>
    </row>
    <row r="7338" spans="1:5" x14ac:dyDescent="0.25">
      <c r="A7338" s="19">
        <v>26031</v>
      </c>
      <c r="B7338" s="19" t="s">
        <v>9943</v>
      </c>
      <c r="C7338" s="19" t="s">
        <v>9944</v>
      </c>
      <c r="D7338" s="19" t="s">
        <v>9996</v>
      </c>
      <c r="E7338" s="19" t="s">
        <v>9997</v>
      </c>
    </row>
    <row r="7339" spans="1:5" x14ac:dyDescent="0.25">
      <c r="A7339" s="19">
        <v>26032</v>
      </c>
      <c r="B7339" s="19" t="s">
        <v>9943</v>
      </c>
      <c r="C7339" s="19" t="s">
        <v>9944</v>
      </c>
      <c r="D7339" s="19" t="s">
        <v>9998</v>
      </c>
      <c r="E7339" s="19" t="s">
        <v>9999</v>
      </c>
    </row>
    <row r="7340" spans="1:5" x14ac:dyDescent="0.25">
      <c r="A7340" s="19">
        <v>26033</v>
      </c>
      <c r="B7340" s="19" t="s">
        <v>9943</v>
      </c>
      <c r="C7340" s="19" t="s">
        <v>9944</v>
      </c>
      <c r="D7340" s="19" t="s">
        <v>10000</v>
      </c>
      <c r="E7340" s="19" t="s">
        <v>10001</v>
      </c>
    </row>
    <row r="7341" spans="1:5" x14ac:dyDescent="0.25">
      <c r="A7341" s="19">
        <v>26034</v>
      </c>
      <c r="B7341" s="19" t="s">
        <v>9943</v>
      </c>
      <c r="C7341" s="19" t="s">
        <v>9944</v>
      </c>
      <c r="D7341" s="19" t="s">
        <v>10002</v>
      </c>
      <c r="E7341" s="19" t="s">
        <v>10003</v>
      </c>
    </row>
    <row r="7342" spans="1:5" x14ac:dyDescent="0.25">
      <c r="A7342" s="19">
        <v>26035</v>
      </c>
      <c r="B7342" s="19" t="s">
        <v>9943</v>
      </c>
      <c r="C7342" s="19" t="s">
        <v>9944</v>
      </c>
      <c r="D7342" s="19" t="s">
        <v>10002</v>
      </c>
      <c r="E7342" s="19" t="s">
        <v>10004</v>
      </c>
    </row>
    <row r="7343" spans="1:5" x14ac:dyDescent="0.25">
      <c r="A7343" s="19">
        <v>26036</v>
      </c>
      <c r="B7343" s="19" t="s">
        <v>9943</v>
      </c>
      <c r="C7343" s="19" t="s">
        <v>9944</v>
      </c>
      <c r="D7343" s="19" t="s">
        <v>10005</v>
      </c>
      <c r="E7343" s="19" t="s">
        <v>10006</v>
      </c>
    </row>
    <row r="7344" spans="1:5" x14ac:dyDescent="0.25">
      <c r="A7344" s="19">
        <v>26037</v>
      </c>
      <c r="B7344" s="19" t="s">
        <v>9943</v>
      </c>
      <c r="C7344" s="19" t="s">
        <v>9944</v>
      </c>
      <c r="D7344" s="19" t="s">
        <v>10007</v>
      </c>
      <c r="E7344" s="19" t="s">
        <v>10008</v>
      </c>
    </row>
    <row r="7345" spans="1:5" x14ac:dyDescent="0.25">
      <c r="A7345" s="19">
        <v>26038</v>
      </c>
      <c r="B7345" s="19" t="s">
        <v>9943</v>
      </c>
      <c r="C7345" s="19" t="s">
        <v>9944</v>
      </c>
      <c r="D7345" s="19" t="s">
        <v>10007</v>
      </c>
      <c r="E7345" s="19" t="s">
        <v>10009</v>
      </c>
    </row>
    <row r="7346" spans="1:5" x14ac:dyDescent="0.25">
      <c r="A7346" s="19">
        <v>26039</v>
      </c>
      <c r="B7346" s="19" t="s">
        <v>9943</v>
      </c>
      <c r="C7346" s="19" t="s">
        <v>9944</v>
      </c>
      <c r="D7346" s="19" t="s">
        <v>10010</v>
      </c>
      <c r="E7346" s="19" t="s">
        <v>10011</v>
      </c>
    </row>
    <row r="7347" spans="1:5" x14ac:dyDescent="0.25">
      <c r="A7347" s="19">
        <v>26040</v>
      </c>
      <c r="B7347" s="19" t="s">
        <v>9943</v>
      </c>
      <c r="C7347" s="19" t="s">
        <v>9944</v>
      </c>
      <c r="D7347" s="19" t="s">
        <v>10012</v>
      </c>
      <c r="E7347" s="19" t="s">
        <v>10013</v>
      </c>
    </row>
    <row r="7348" spans="1:5" x14ac:dyDescent="0.25">
      <c r="A7348" s="19">
        <v>26041</v>
      </c>
      <c r="B7348" s="19" t="s">
        <v>9943</v>
      </c>
      <c r="C7348" s="19" t="s">
        <v>9944</v>
      </c>
      <c r="D7348" s="19" t="s">
        <v>10012</v>
      </c>
      <c r="E7348" s="19" t="s">
        <v>10014</v>
      </c>
    </row>
    <row r="7349" spans="1:5" x14ac:dyDescent="0.25">
      <c r="A7349" s="19">
        <v>26042</v>
      </c>
      <c r="B7349" s="19" t="s">
        <v>9943</v>
      </c>
      <c r="C7349" s="19" t="s">
        <v>9944</v>
      </c>
      <c r="D7349" s="19" t="s">
        <v>10012</v>
      </c>
      <c r="E7349" s="19" t="s">
        <v>10015</v>
      </c>
    </row>
    <row r="7350" spans="1:5" x14ac:dyDescent="0.25">
      <c r="A7350" s="19">
        <v>26043</v>
      </c>
      <c r="B7350" s="19" t="s">
        <v>9934</v>
      </c>
      <c r="C7350" s="19" t="s">
        <v>9948</v>
      </c>
      <c r="D7350" s="19" t="s">
        <v>10016</v>
      </c>
      <c r="E7350" s="19" t="s">
        <v>9015</v>
      </c>
    </row>
    <row r="7351" spans="1:5" x14ac:dyDescent="0.25">
      <c r="A7351" s="19">
        <v>26044</v>
      </c>
      <c r="B7351" s="19" t="s">
        <v>9943</v>
      </c>
      <c r="C7351" s="19" t="s">
        <v>9944</v>
      </c>
      <c r="D7351" s="19" t="s">
        <v>10017</v>
      </c>
      <c r="E7351" s="19" t="s">
        <v>10018</v>
      </c>
    </row>
    <row r="7352" spans="1:5" x14ac:dyDescent="0.25">
      <c r="A7352" s="19">
        <v>26045</v>
      </c>
      <c r="B7352" s="19" t="s">
        <v>9957</v>
      </c>
      <c r="C7352" s="19" t="s">
        <v>9958</v>
      </c>
      <c r="D7352" s="19" t="s">
        <v>10019</v>
      </c>
      <c r="E7352" s="19"/>
    </row>
    <row r="7353" spans="1:5" x14ac:dyDescent="0.25">
      <c r="A7353" s="19">
        <v>26046</v>
      </c>
      <c r="B7353" s="19" t="s">
        <v>9957</v>
      </c>
      <c r="C7353" s="19" t="s">
        <v>9958</v>
      </c>
      <c r="D7353" s="19" t="s">
        <v>10020</v>
      </c>
      <c r="E7353" s="19"/>
    </row>
    <row r="7354" spans="1:5" x14ac:dyDescent="0.25">
      <c r="A7354" s="19">
        <v>26047</v>
      </c>
      <c r="B7354" s="19" t="s">
        <v>9957</v>
      </c>
      <c r="C7354" s="19" t="s">
        <v>9958</v>
      </c>
      <c r="D7354" s="19" t="s">
        <v>10021</v>
      </c>
      <c r="E7354" s="19"/>
    </row>
    <row r="7355" spans="1:5" x14ac:dyDescent="0.25">
      <c r="A7355" s="19">
        <v>26048</v>
      </c>
      <c r="B7355" s="19" t="s">
        <v>9943</v>
      </c>
      <c r="C7355" s="19" t="s">
        <v>9944</v>
      </c>
      <c r="D7355" s="19" t="s">
        <v>10022</v>
      </c>
      <c r="E7355" s="19" t="s">
        <v>10023</v>
      </c>
    </row>
    <row r="7356" spans="1:5" x14ac:dyDescent="0.25">
      <c r="A7356" s="19">
        <v>26050</v>
      </c>
      <c r="B7356" s="19" t="s">
        <v>9943</v>
      </c>
      <c r="C7356" s="19" t="s">
        <v>9944</v>
      </c>
      <c r="D7356" s="19" t="s">
        <v>10024</v>
      </c>
      <c r="E7356" s="19" t="s">
        <v>10025</v>
      </c>
    </row>
    <row r="7357" spans="1:5" x14ac:dyDescent="0.25">
      <c r="A7357" s="19">
        <v>26051</v>
      </c>
      <c r="B7357" s="19" t="s">
        <v>9934</v>
      </c>
      <c r="C7357" s="19" t="s">
        <v>9948</v>
      </c>
      <c r="D7357" s="19" t="s">
        <v>10019</v>
      </c>
      <c r="E7357" s="19" t="s">
        <v>10026</v>
      </c>
    </row>
    <row r="7358" spans="1:5" x14ac:dyDescent="0.25">
      <c r="A7358" s="19">
        <v>26052</v>
      </c>
      <c r="B7358" s="19" t="s">
        <v>9934</v>
      </c>
      <c r="C7358" s="19" t="s">
        <v>9948</v>
      </c>
      <c r="D7358" s="19" t="s">
        <v>10020</v>
      </c>
      <c r="E7358" s="19" t="s">
        <v>10027</v>
      </c>
    </row>
    <row r="7359" spans="1:5" x14ac:dyDescent="0.25">
      <c r="A7359" s="19">
        <v>26053</v>
      </c>
      <c r="B7359" s="19" t="s">
        <v>9934</v>
      </c>
      <c r="C7359" s="19" t="s">
        <v>9948</v>
      </c>
      <c r="D7359" s="19" t="s">
        <v>10021</v>
      </c>
      <c r="E7359" s="19" t="s">
        <v>10028</v>
      </c>
    </row>
    <row r="7360" spans="1:5" x14ac:dyDescent="0.25">
      <c r="A7360" s="19">
        <v>26054</v>
      </c>
      <c r="B7360" s="19" t="s">
        <v>9934</v>
      </c>
      <c r="C7360" s="19" t="s">
        <v>9948</v>
      </c>
      <c r="D7360" s="19" t="s">
        <v>10029</v>
      </c>
      <c r="E7360" s="19" t="s">
        <v>10030</v>
      </c>
    </row>
    <row r="7361" spans="1:5" x14ac:dyDescent="0.25">
      <c r="A7361" s="19">
        <v>26056</v>
      </c>
      <c r="B7361" s="19" t="s">
        <v>9934</v>
      </c>
      <c r="C7361" s="19" t="s">
        <v>9948</v>
      </c>
      <c r="D7361" s="19" t="s">
        <v>10031</v>
      </c>
      <c r="E7361" s="19" t="s">
        <v>10032</v>
      </c>
    </row>
    <row r="7362" spans="1:5" x14ac:dyDescent="0.25">
      <c r="A7362" s="19">
        <v>26058</v>
      </c>
      <c r="B7362" s="19" t="s">
        <v>9934</v>
      </c>
      <c r="C7362" s="19" t="s">
        <v>9948</v>
      </c>
      <c r="D7362" s="19" t="s">
        <v>10033</v>
      </c>
      <c r="E7362" s="19" t="s">
        <v>10034</v>
      </c>
    </row>
    <row r="7363" spans="1:5" x14ac:dyDescent="0.25">
      <c r="A7363" s="19">
        <v>26059</v>
      </c>
      <c r="B7363" s="19" t="s">
        <v>9934</v>
      </c>
      <c r="C7363" s="19" t="s">
        <v>9948</v>
      </c>
      <c r="D7363" s="19" t="s">
        <v>10033</v>
      </c>
      <c r="E7363" s="19" t="s">
        <v>10035</v>
      </c>
    </row>
    <row r="7364" spans="1:5" x14ac:dyDescent="0.25">
      <c r="A7364" s="19">
        <v>26062</v>
      </c>
      <c r="B7364" s="19" t="s">
        <v>9934</v>
      </c>
      <c r="C7364" s="19" t="s">
        <v>9948</v>
      </c>
      <c r="D7364" s="19" t="s">
        <v>10036</v>
      </c>
      <c r="E7364" s="19" t="s">
        <v>10037</v>
      </c>
    </row>
    <row r="7365" spans="1:5" x14ac:dyDescent="0.25">
      <c r="A7365" s="19">
        <v>26063</v>
      </c>
      <c r="B7365" s="19" t="s">
        <v>9934</v>
      </c>
      <c r="C7365" s="19" t="s">
        <v>9948</v>
      </c>
      <c r="D7365" s="19" t="s">
        <v>10038</v>
      </c>
      <c r="E7365" s="19" t="s">
        <v>10039</v>
      </c>
    </row>
    <row r="7366" spans="1:5" x14ac:dyDescent="0.25">
      <c r="A7366" s="19">
        <v>26064</v>
      </c>
      <c r="B7366" s="19" t="s">
        <v>9934</v>
      </c>
      <c r="C7366" s="19" t="s">
        <v>9948</v>
      </c>
      <c r="D7366" s="19" t="s">
        <v>9940</v>
      </c>
      <c r="E7366" s="19" t="s">
        <v>10040</v>
      </c>
    </row>
    <row r="7367" spans="1:5" x14ac:dyDescent="0.25">
      <c r="A7367" s="19">
        <v>26065</v>
      </c>
      <c r="B7367" s="19" t="s">
        <v>9934</v>
      </c>
      <c r="C7367" s="19" t="s">
        <v>9948</v>
      </c>
      <c r="D7367" s="19" t="s">
        <v>9940</v>
      </c>
      <c r="E7367" s="19" t="s">
        <v>10041</v>
      </c>
    </row>
    <row r="7368" spans="1:5" x14ac:dyDescent="0.25">
      <c r="A7368" s="19">
        <v>26066</v>
      </c>
      <c r="B7368" s="19" t="s">
        <v>9934</v>
      </c>
      <c r="C7368" s="19" t="s">
        <v>9948</v>
      </c>
      <c r="D7368" s="19" t="s">
        <v>9940</v>
      </c>
      <c r="E7368" s="19" t="s">
        <v>10042</v>
      </c>
    </row>
    <row r="7369" spans="1:5" x14ac:dyDescent="0.25">
      <c r="A7369" s="19">
        <v>26067</v>
      </c>
      <c r="B7369" s="19" t="s">
        <v>9934</v>
      </c>
      <c r="C7369" s="19" t="s">
        <v>9948</v>
      </c>
      <c r="D7369" s="19" t="s">
        <v>9940</v>
      </c>
      <c r="E7369" s="19" t="s">
        <v>9941</v>
      </c>
    </row>
    <row r="7370" spans="1:5" x14ac:dyDescent="0.25">
      <c r="A7370" s="19">
        <v>26068</v>
      </c>
      <c r="B7370" s="19" t="s">
        <v>9934</v>
      </c>
      <c r="C7370" s="19" t="s">
        <v>9948</v>
      </c>
      <c r="D7370" s="19" t="s">
        <v>9940</v>
      </c>
      <c r="E7370" s="19" t="s">
        <v>10043</v>
      </c>
    </row>
    <row r="7371" spans="1:5" x14ac:dyDescent="0.25">
      <c r="A7371" s="19">
        <v>26069</v>
      </c>
      <c r="B7371" s="19" t="s">
        <v>9943</v>
      </c>
      <c r="C7371" s="19" t="s">
        <v>9944</v>
      </c>
      <c r="D7371" s="19" t="s">
        <v>10044</v>
      </c>
      <c r="E7371" s="19" t="s">
        <v>10045</v>
      </c>
    </row>
    <row r="7372" spans="1:5" x14ac:dyDescent="0.25">
      <c r="A7372" s="19">
        <v>26070</v>
      </c>
      <c r="B7372" s="19" t="s">
        <v>9934</v>
      </c>
      <c r="C7372" s="19" t="s">
        <v>9948</v>
      </c>
      <c r="D7372" s="19" t="s">
        <v>10046</v>
      </c>
      <c r="E7372" s="19" t="s">
        <v>10047</v>
      </c>
    </row>
    <row r="7373" spans="1:5" x14ac:dyDescent="0.25">
      <c r="A7373" s="19">
        <v>26071</v>
      </c>
      <c r="B7373" s="19" t="s">
        <v>9934</v>
      </c>
      <c r="C7373" s="19" t="s">
        <v>9948</v>
      </c>
      <c r="D7373" s="19" t="s">
        <v>10046</v>
      </c>
      <c r="E7373" s="19" t="s">
        <v>10048</v>
      </c>
    </row>
    <row r="7374" spans="1:5" x14ac:dyDescent="0.25">
      <c r="A7374" s="19">
        <v>26072</v>
      </c>
      <c r="B7374" s="19" t="s">
        <v>9934</v>
      </c>
      <c r="C7374" s="19" t="s">
        <v>9948</v>
      </c>
      <c r="D7374" s="19" t="s">
        <v>10046</v>
      </c>
      <c r="E7374" s="19" t="s">
        <v>10049</v>
      </c>
    </row>
    <row r="7375" spans="1:5" x14ac:dyDescent="0.25">
      <c r="A7375" s="19">
        <v>26073</v>
      </c>
      <c r="B7375" s="19" t="s">
        <v>9934</v>
      </c>
      <c r="C7375" s="19" t="s">
        <v>9948</v>
      </c>
      <c r="D7375" s="19" t="s">
        <v>10046</v>
      </c>
      <c r="E7375" s="19" t="s">
        <v>10050</v>
      </c>
    </row>
    <row r="7376" spans="1:5" x14ac:dyDescent="0.25">
      <c r="A7376" s="19">
        <v>26074</v>
      </c>
      <c r="B7376" s="19" t="s">
        <v>9934</v>
      </c>
      <c r="C7376" s="19" t="s">
        <v>9948</v>
      </c>
      <c r="D7376" s="19" t="s">
        <v>10046</v>
      </c>
      <c r="E7376" s="19" t="s">
        <v>10051</v>
      </c>
    </row>
    <row r="7377" spans="1:5" x14ac:dyDescent="0.25">
      <c r="A7377" s="19">
        <v>26075</v>
      </c>
      <c r="B7377" s="19" t="s">
        <v>9934</v>
      </c>
      <c r="C7377" s="19" t="s">
        <v>9948</v>
      </c>
      <c r="D7377" s="19" t="s">
        <v>10052</v>
      </c>
      <c r="E7377" s="19" t="s">
        <v>10053</v>
      </c>
    </row>
    <row r="7378" spans="1:5" x14ac:dyDescent="0.25">
      <c r="A7378" s="19">
        <v>26076</v>
      </c>
      <c r="B7378" s="19" t="s">
        <v>9934</v>
      </c>
      <c r="C7378" s="19" t="s">
        <v>9948</v>
      </c>
      <c r="D7378" s="19" t="s">
        <v>10052</v>
      </c>
      <c r="E7378" s="19" t="s">
        <v>10054</v>
      </c>
    </row>
    <row r="7379" spans="1:5" x14ac:dyDescent="0.25">
      <c r="A7379" s="19">
        <v>26087</v>
      </c>
      <c r="B7379" s="19" t="s">
        <v>10055</v>
      </c>
      <c r="C7379" s="19" t="s">
        <v>9948</v>
      </c>
      <c r="D7379" s="19" t="s">
        <v>9949</v>
      </c>
      <c r="E7379" s="19"/>
    </row>
    <row r="7380" spans="1:5" x14ac:dyDescent="0.25">
      <c r="A7380" s="19">
        <v>26088</v>
      </c>
      <c r="B7380" s="19" t="s">
        <v>10055</v>
      </c>
      <c r="C7380" s="19" t="s">
        <v>9948</v>
      </c>
      <c r="D7380" s="19" t="s">
        <v>9951</v>
      </c>
      <c r="E7380" s="19"/>
    </row>
    <row r="7381" spans="1:5" x14ac:dyDescent="0.25">
      <c r="A7381" s="19">
        <v>26089</v>
      </c>
      <c r="B7381" s="19" t="s">
        <v>10055</v>
      </c>
      <c r="C7381" s="19" t="s">
        <v>9948</v>
      </c>
      <c r="D7381" s="19" t="s">
        <v>9953</v>
      </c>
      <c r="E7381" s="19"/>
    </row>
    <row r="7382" spans="1:5" x14ac:dyDescent="0.25">
      <c r="A7382" s="19">
        <v>26090</v>
      </c>
      <c r="B7382" s="19" t="s">
        <v>10055</v>
      </c>
      <c r="C7382" s="19" t="s">
        <v>9948</v>
      </c>
      <c r="D7382" s="19" t="s">
        <v>9955</v>
      </c>
      <c r="E7382" s="19"/>
    </row>
    <row r="7383" spans="1:5" x14ac:dyDescent="0.25">
      <c r="A7383" s="19">
        <v>26091</v>
      </c>
      <c r="B7383" s="19" t="s">
        <v>10055</v>
      </c>
      <c r="C7383" s="19" t="s">
        <v>9948</v>
      </c>
      <c r="D7383" s="19" t="s">
        <v>9961</v>
      </c>
      <c r="E7383" s="19"/>
    </row>
    <row r="7384" spans="1:5" x14ac:dyDescent="0.25">
      <c r="A7384" s="19">
        <v>26092</v>
      </c>
      <c r="B7384" s="19" t="s">
        <v>10055</v>
      </c>
      <c r="C7384" s="19" t="s">
        <v>9948</v>
      </c>
      <c r="D7384" s="19" t="s">
        <v>9963</v>
      </c>
      <c r="E7384" s="19"/>
    </row>
    <row r="7385" spans="1:5" x14ac:dyDescent="0.25">
      <c r="A7385" s="19">
        <v>26093</v>
      </c>
      <c r="B7385" s="19" t="s">
        <v>10055</v>
      </c>
      <c r="C7385" s="19" t="s">
        <v>9948</v>
      </c>
      <c r="D7385" s="19" t="s">
        <v>9965</v>
      </c>
      <c r="E7385" s="19"/>
    </row>
    <row r="7386" spans="1:5" x14ac:dyDescent="0.25">
      <c r="A7386" s="19">
        <v>26094</v>
      </c>
      <c r="B7386" s="19" t="s">
        <v>10055</v>
      </c>
      <c r="C7386" s="19" t="s">
        <v>9948</v>
      </c>
      <c r="D7386" s="19" t="s">
        <v>9969</v>
      </c>
      <c r="E7386" s="19"/>
    </row>
    <row r="7387" spans="1:5" x14ac:dyDescent="0.25">
      <c r="A7387" s="19">
        <v>26095</v>
      </c>
      <c r="B7387" s="19" t="s">
        <v>10055</v>
      </c>
      <c r="C7387" s="19" t="s">
        <v>9948</v>
      </c>
      <c r="D7387" s="19" t="s">
        <v>9971</v>
      </c>
      <c r="E7387" s="19"/>
    </row>
    <row r="7388" spans="1:5" x14ac:dyDescent="0.25">
      <c r="A7388" s="19">
        <v>26096</v>
      </c>
      <c r="B7388" s="19" t="s">
        <v>10055</v>
      </c>
      <c r="C7388" s="19" t="s">
        <v>9948</v>
      </c>
      <c r="D7388" s="19" t="s">
        <v>9975</v>
      </c>
      <c r="E7388" s="19"/>
    </row>
    <row r="7389" spans="1:5" x14ac:dyDescent="0.25">
      <c r="A7389" s="19">
        <v>26097</v>
      </c>
      <c r="B7389" s="19" t="s">
        <v>10055</v>
      </c>
      <c r="C7389" s="19" t="s">
        <v>9948</v>
      </c>
      <c r="D7389" s="19" t="s">
        <v>9977</v>
      </c>
      <c r="E7389" s="19"/>
    </row>
    <row r="7390" spans="1:5" x14ac:dyDescent="0.25">
      <c r="A7390" s="19">
        <v>26098</v>
      </c>
      <c r="B7390" s="19" t="s">
        <v>10055</v>
      </c>
      <c r="C7390" s="19" t="s">
        <v>9948</v>
      </c>
      <c r="D7390" s="19" t="s">
        <v>9979</v>
      </c>
      <c r="E7390" s="19"/>
    </row>
    <row r="7391" spans="1:5" x14ac:dyDescent="0.25">
      <c r="A7391" s="19">
        <v>26099</v>
      </c>
      <c r="B7391" s="19" t="s">
        <v>10055</v>
      </c>
      <c r="C7391" s="19" t="s">
        <v>9948</v>
      </c>
      <c r="D7391" s="19" t="s">
        <v>9981</v>
      </c>
      <c r="E7391" s="19"/>
    </row>
    <row r="7392" spans="1:5" x14ac:dyDescent="0.25">
      <c r="A7392" s="19">
        <v>26100</v>
      </c>
      <c r="B7392" s="19" t="s">
        <v>10055</v>
      </c>
      <c r="C7392" s="19" t="s">
        <v>9948</v>
      </c>
      <c r="D7392" s="19" t="s">
        <v>9983</v>
      </c>
      <c r="E7392" s="19"/>
    </row>
    <row r="7393" spans="1:5" x14ac:dyDescent="0.25">
      <c r="A7393" s="19">
        <v>26101</v>
      </c>
      <c r="B7393" s="19" t="s">
        <v>10055</v>
      </c>
      <c r="C7393" s="19" t="s">
        <v>9948</v>
      </c>
      <c r="D7393" s="19" t="s">
        <v>9986</v>
      </c>
      <c r="E7393" s="19"/>
    </row>
    <row r="7394" spans="1:5" x14ac:dyDescent="0.25">
      <c r="A7394" s="19">
        <v>26102</v>
      </c>
      <c r="B7394" s="19" t="s">
        <v>10055</v>
      </c>
      <c r="C7394" s="19" t="s">
        <v>9948</v>
      </c>
      <c r="D7394" s="19" t="s">
        <v>9986</v>
      </c>
      <c r="E7394" s="19"/>
    </row>
    <row r="7395" spans="1:5" x14ac:dyDescent="0.25">
      <c r="A7395" s="19">
        <v>26103</v>
      </c>
      <c r="B7395" s="19" t="s">
        <v>10055</v>
      </c>
      <c r="C7395" s="19" t="s">
        <v>9948</v>
      </c>
      <c r="D7395" s="19" t="s">
        <v>9961</v>
      </c>
      <c r="E7395" s="19"/>
    </row>
    <row r="7396" spans="1:5" x14ac:dyDescent="0.25">
      <c r="A7396" s="19">
        <v>26104</v>
      </c>
      <c r="B7396" s="19" t="s">
        <v>10055</v>
      </c>
      <c r="C7396" s="19" t="s">
        <v>9948</v>
      </c>
      <c r="D7396" s="19" t="s">
        <v>9992</v>
      </c>
      <c r="E7396" s="19"/>
    </row>
    <row r="7397" spans="1:5" x14ac:dyDescent="0.25">
      <c r="A7397" s="19">
        <v>26105</v>
      </c>
      <c r="B7397" s="19" t="s">
        <v>10056</v>
      </c>
      <c r="C7397" s="19" t="s">
        <v>9958</v>
      </c>
      <c r="D7397" s="19" t="s">
        <v>9959</v>
      </c>
      <c r="E7397" s="19"/>
    </row>
    <row r="7398" spans="1:5" x14ac:dyDescent="0.25">
      <c r="A7398" s="19">
        <v>26106</v>
      </c>
      <c r="B7398" s="19" t="s">
        <v>10056</v>
      </c>
      <c r="C7398" s="19" t="s">
        <v>9958</v>
      </c>
      <c r="D7398" s="19" t="s">
        <v>9983</v>
      </c>
      <c r="E7398" s="19"/>
    </row>
    <row r="7399" spans="1:5" x14ac:dyDescent="0.25">
      <c r="A7399" s="19">
        <v>26107</v>
      </c>
      <c r="B7399" s="19" t="s">
        <v>10056</v>
      </c>
      <c r="C7399" s="19" t="s">
        <v>9958</v>
      </c>
      <c r="D7399" s="19" t="s">
        <v>9989</v>
      </c>
      <c r="E7399" s="19"/>
    </row>
    <row r="7400" spans="1:5" x14ac:dyDescent="0.25">
      <c r="A7400" s="19">
        <v>27000</v>
      </c>
      <c r="B7400" s="19" t="s">
        <v>10057</v>
      </c>
      <c r="C7400" s="19" t="s">
        <v>10058</v>
      </c>
      <c r="D7400" s="19" t="s">
        <v>10059</v>
      </c>
      <c r="E7400" s="19" t="s">
        <v>10060</v>
      </c>
    </row>
    <row r="7401" spans="1:5" x14ac:dyDescent="0.25">
      <c r="A7401" s="19">
        <v>27001</v>
      </c>
      <c r="B7401" s="19" t="s">
        <v>10061</v>
      </c>
      <c r="C7401" s="19" t="s">
        <v>10062</v>
      </c>
      <c r="D7401" s="19" t="s">
        <v>10063</v>
      </c>
      <c r="E7401" s="19" t="s">
        <v>10064</v>
      </c>
    </row>
    <row r="7402" spans="1:5" x14ac:dyDescent="0.25">
      <c r="A7402" s="19">
        <v>27002</v>
      </c>
      <c r="B7402" s="19" t="s">
        <v>10061</v>
      </c>
      <c r="C7402" s="19" t="s">
        <v>10062</v>
      </c>
      <c r="D7402" s="19" t="s">
        <v>10065</v>
      </c>
      <c r="E7402" s="19" t="s">
        <v>9015</v>
      </c>
    </row>
    <row r="7403" spans="1:5" x14ac:dyDescent="0.25">
      <c r="A7403" s="19">
        <v>27003</v>
      </c>
      <c r="B7403" s="19" t="s">
        <v>10061</v>
      </c>
      <c r="C7403" s="19" t="s">
        <v>10062</v>
      </c>
      <c r="D7403" s="19" t="s">
        <v>10066</v>
      </c>
      <c r="E7403" s="19" t="s">
        <v>10067</v>
      </c>
    </row>
    <row r="7404" spans="1:5" x14ac:dyDescent="0.25">
      <c r="A7404" s="19">
        <v>27004</v>
      </c>
      <c r="B7404" s="19" t="s">
        <v>10057</v>
      </c>
      <c r="C7404" s="19" t="s">
        <v>10058</v>
      </c>
      <c r="D7404" s="19" t="s">
        <v>10068</v>
      </c>
      <c r="E7404" s="19" t="s">
        <v>9015</v>
      </c>
    </row>
    <row r="7405" spans="1:5" x14ac:dyDescent="0.25">
      <c r="A7405" s="19">
        <v>27005</v>
      </c>
      <c r="B7405" s="19" t="s">
        <v>10061</v>
      </c>
      <c r="C7405" s="19" t="s">
        <v>10062</v>
      </c>
      <c r="D7405" s="19" t="s">
        <v>10069</v>
      </c>
      <c r="E7405" s="19" t="s">
        <v>10070</v>
      </c>
    </row>
    <row r="7406" spans="1:5" x14ac:dyDescent="0.25">
      <c r="A7406" s="19">
        <v>27006</v>
      </c>
      <c r="B7406" s="19" t="s">
        <v>10057</v>
      </c>
      <c r="C7406" s="19" t="s">
        <v>10058</v>
      </c>
      <c r="D7406" s="19" t="s">
        <v>10071</v>
      </c>
      <c r="E7406" s="19" t="s">
        <v>10072</v>
      </c>
    </row>
    <row r="7407" spans="1:5" x14ac:dyDescent="0.25">
      <c r="A7407" s="19">
        <v>27007</v>
      </c>
      <c r="B7407" s="19" t="s">
        <v>10057</v>
      </c>
      <c r="C7407" s="19" t="s">
        <v>10058</v>
      </c>
      <c r="D7407" s="19" t="s">
        <v>10073</v>
      </c>
      <c r="E7407" s="19" t="s">
        <v>10074</v>
      </c>
    </row>
    <row r="7408" spans="1:5" x14ac:dyDescent="0.25">
      <c r="A7408" s="19">
        <v>27009</v>
      </c>
      <c r="B7408" s="19" t="s">
        <v>10061</v>
      </c>
      <c r="C7408" s="19" t="s">
        <v>10062</v>
      </c>
      <c r="D7408" s="19" t="s">
        <v>10066</v>
      </c>
      <c r="E7408" s="19" t="s">
        <v>10075</v>
      </c>
    </row>
    <row r="7409" spans="1:5" x14ac:dyDescent="0.25">
      <c r="A7409" s="19">
        <v>27010</v>
      </c>
      <c r="B7409" s="19" t="s">
        <v>10061</v>
      </c>
      <c r="C7409" s="19" t="s">
        <v>10062</v>
      </c>
      <c r="D7409" s="19" t="s">
        <v>10076</v>
      </c>
      <c r="E7409" s="19" t="s">
        <v>10077</v>
      </c>
    </row>
    <row r="7410" spans="1:5" x14ac:dyDescent="0.25">
      <c r="A7410" s="19">
        <v>27011</v>
      </c>
      <c r="B7410" s="19" t="s">
        <v>10061</v>
      </c>
      <c r="C7410" s="19" t="s">
        <v>10062</v>
      </c>
      <c r="D7410" s="19" t="s">
        <v>10066</v>
      </c>
      <c r="E7410" s="19" t="s">
        <v>10078</v>
      </c>
    </row>
    <row r="7411" spans="1:5" x14ac:dyDescent="0.25">
      <c r="A7411" s="19">
        <v>27012</v>
      </c>
      <c r="B7411" s="19" t="s">
        <v>10057</v>
      </c>
      <c r="C7411" s="19" t="s">
        <v>10058</v>
      </c>
      <c r="D7411" s="19" t="s">
        <v>10079</v>
      </c>
      <c r="E7411" s="19"/>
    </row>
    <row r="7412" spans="1:5" x14ac:dyDescent="0.25">
      <c r="A7412" s="19">
        <v>27013</v>
      </c>
      <c r="B7412" s="19" t="s">
        <v>10061</v>
      </c>
      <c r="C7412" s="19" t="s">
        <v>10062</v>
      </c>
      <c r="D7412" s="19" t="s">
        <v>10080</v>
      </c>
      <c r="E7412" s="19" t="s">
        <v>10081</v>
      </c>
    </row>
    <row r="7413" spans="1:5" x14ac:dyDescent="0.25">
      <c r="A7413" s="19">
        <v>27014</v>
      </c>
      <c r="B7413" s="19" t="s">
        <v>10061</v>
      </c>
      <c r="C7413" s="19" t="s">
        <v>10062</v>
      </c>
      <c r="D7413" s="19" t="s">
        <v>10082</v>
      </c>
      <c r="E7413" s="19" t="s">
        <v>10083</v>
      </c>
    </row>
    <row r="7414" spans="1:5" x14ac:dyDescent="0.25">
      <c r="A7414" s="19">
        <v>27015</v>
      </c>
      <c r="B7414" s="19" t="s">
        <v>10061</v>
      </c>
      <c r="C7414" s="19" t="s">
        <v>10062</v>
      </c>
      <c r="D7414" s="19" t="s">
        <v>10084</v>
      </c>
      <c r="E7414" s="19" t="s">
        <v>10085</v>
      </c>
    </row>
    <row r="7415" spans="1:5" x14ac:dyDescent="0.25">
      <c r="A7415" s="19">
        <v>27016</v>
      </c>
      <c r="B7415" s="19" t="s">
        <v>10057</v>
      </c>
      <c r="C7415" s="19" t="s">
        <v>10058</v>
      </c>
      <c r="D7415" s="19" t="s">
        <v>10086</v>
      </c>
      <c r="E7415" s="19"/>
    </row>
    <row r="7416" spans="1:5" x14ac:dyDescent="0.25">
      <c r="A7416" s="19">
        <v>27017</v>
      </c>
      <c r="B7416" s="19" t="s">
        <v>10057</v>
      </c>
      <c r="C7416" s="19" t="s">
        <v>10058</v>
      </c>
      <c r="D7416" s="19" t="s">
        <v>10087</v>
      </c>
      <c r="E7416" s="19" t="s">
        <v>10088</v>
      </c>
    </row>
    <row r="7417" spans="1:5" x14ac:dyDescent="0.25">
      <c r="A7417" s="19">
        <v>27018</v>
      </c>
      <c r="B7417" s="19" t="s">
        <v>10061</v>
      </c>
      <c r="C7417" s="19" t="s">
        <v>10062</v>
      </c>
      <c r="D7417" s="19" t="s">
        <v>10089</v>
      </c>
      <c r="E7417" s="19" t="s">
        <v>10090</v>
      </c>
    </row>
    <row r="7418" spans="1:5" x14ac:dyDescent="0.25">
      <c r="A7418" s="19">
        <v>27019</v>
      </c>
      <c r="B7418" s="19" t="s">
        <v>10057</v>
      </c>
      <c r="C7418" s="19" t="s">
        <v>10058</v>
      </c>
      <c r="D7418" s="19" t="s">
        <v>10091</v>
      </c>
      <c r="E7418" s="19" t="s">
        <v>10092</v>
      </c>
    </row>
    <row r="7419" spans="1:5" x14ac:dyDescent="0.25">
      <c r="A7419" s="19">
        <v>27020</v>
      </c>
      <c r="B7419" s="19" t="s">
        <v>10057</v>
      </c>
      <c r="C7419" s="19" t="s">
        <v>10058</v>
      </c>
      <c r="D7419" s="19" t="s">
        <v>10091</v>
      </c>
      <c r="E7419" s="19" t="s">
        <v>10093</v>
      </c>
    </row>
    <row r="7420" spans="1:5" x14ac:dyDescent="0.25">
      <c r="A7420" s="19">
        <v>27021</v>
      </c>
      <c r="B7420" s="19" t="s">
        <v>10061</v>
      </c>
      <c r="C7420" s="19" t="s">
        <v>10062</v>
      </c>
      <c r="D7420" s="19" t="s">
        <v>10094</v>
      </c>
      <c r="E7420" s="19" t="s">
        <v>10095</v>
      </c>
    </row>
    <row r="7421" spans="1:5" x14ac:dyDescent="0.25">
      <c r="A7421" s="19">
        <v>27022</v>
      </c>
      <c r="B7421" s="19" t="s">
        <v>10061</v>
      </c>
      <c r="C7421" s="19" t="s">
        <v>10062</v>
      </c>
      <c r="D7421" s="19" t="s">
        <v>10096</v>
      </c>
      <c r="E7421" s="19" t="s">
        <v>10097</v>
      </c>
    </row>
    <row r="7422" spans="1:5" x14ac:dyDescent="0.25">
      <c r="A7422" s="19">
        <v>27023</v>
      </c>
      <c r="B7422" s="19" t="s">
        <v>10061</v>
      </c>
      <c r="C7422" s="19" t="s">
        <v>10062</v>
      </c>
      <c r="D7422" s="19" t="s">
        <v>10098</v>
      </c>
      <c r="E7422" s="19"/>
    </row>
    <row r="7423" spans="1:5" x14ac:dyDescent="0.25">
      <c r="A7423" s="19">
        <v>27024</v>
      </c>
      <c r="B7423" s="19" t="s">
        <v>10061</v>
      </c>
      <c r="C7423" s="19" t="s">
        <v>10062</v>
      </c>
      <c r="D7423" s="19" t="s">
        <v>10099</v>
      </c>
      <c r="E7423" s="19" t="s">
        <v>9015</v>
      </c>
    </row>
    <row r="7424" spans="1:5" x14ac:dyDescent="0.25">
      <c r="A7424" s="19">
        <v>27025</v>
      </c>
      <c r="B7424" s="19" t="s">
        <v>10057</v>
      </c>
      <c r="C7424" s="19" t="s">
        <v>10058</v>
      </c>
      <c r="D7424" s="19" t="s">
        <v>10100</v>
      </c>
      <c r="E7424" s="19" t="s">
        <v>10101</v>
      </c>
    </row>
    <row r="7425" spans="1:5" x14ac:dyDescent="0.25">
      <c r="A7425" s="19">
        <v>27026</v>
      </c>
      <c r="B7425" s="19" t="s">
        <v>10061</v>
      </c>
      <c r="C7425" s="19" t="s">
        <v>10062</v>
      </c>
      <c r="D7425" s="19" t="s">
        <v>10102</v>
      </c>
      <c r="E7425" s="19" t="s">
        <v>9015</v>
      </c>
    </row>
    <row r="7426" spans="1:5" x14ac:dyDescent="0.25">
      <c r="A7426" s="19">
        <v>27027</v>
      </c>
      <c r="B7426" s="19" t="s">
        <v>10061</v>
      </c>
      <c r="C7426" s="19" t="s">
        <v>10062</v>
      </c>
      <c r="D7426" s="19" t="s">
        <v>10103</v>
      </c>
      <c r="E7426" s="19" t="s">
        <v>10104</v>
      </c>
    </row>
    <row r="7427" spans="1:5" x14ac:dyDescent="0.25">
      <c r="A7427" s="19">
        <v>27028</v>
      </c>
      <c r="B7427" s="19" t="s">
        <v>10061</v>
      </c>
      <c r="C7427" s="19" t="s">
        <v>10062</v>
      </c>
      <c r="D7427" s="19" t="s">
        <v>10105</v>
      </c>
      <c r="E7427" s="19"/>
    </row>
    <row r="7428" spans="1:5" x14ac:dyDescent="0.25">
      <c r="A7428" s="19">
        <v>27029</v>
      </c>
      <c r="B7428" s="19" t="s">
        <v>10061</v>
      </c>
      <c r="C7428" s="19" t="s">
        <v>10062</v>
      </c>
      <c r="D7428" s="19" t="s">
        <v>10106</v>
      </c>
      <c r="E7428" s="19" t="s">
        <v>9015</v>
      </c>
    </row>
    <row r="7429" spans="1:5" x14ac:dyDescent="0.25">
      <c r="A7429" s="19">
        <v>27030</v>
      </c>
      <c r="B7429" s="19" t="s">
        <v>10061</v>
      </c>
      <c r="C7429" s="19" t="s">
        <v>10062</v>
      </c>
      <c r="D7429" s="19" t="s">
        <v>10107</v>
      </c>
      <c r="E7429" s="19" t="s">
        <v>10108</v>
      </c>
    </row>
    <row r="7430" spans="1:5" x14ac:dyDescent="0.25">
      <c r="A7430" s="19">
        <v>27031</v>
      </c>
      <c r="B7430" s="19" t="s">
        <v>10061</v>
      </c>
      <c r="C7430" s="19" t="s">
        <v>10062</v>
      </c>
      <c r="D7430" s="19" t="s">
        <v>10109</v>
      </c>
      <c r="E7430" s="19" t="s">
        <v>10110</v>
      </c>
    </row>
    <row r="7431" spans="1:5" x14ac:dyDescent="0.25">
      <c r="A7431" s="19">
        <v>27032</v>
      </c>
      <c r="B7431" s="19" t="s">
        <v>10061</v>
      </c>
      <c r="C7431" s="19" t="s">
        <v>10062</v>
      </c>
      <c r="D7431" s="19" t="s">
        <v>10111</v>
      </c>
      <c r="E7431" s="19" t="s">
        <v>10112</v>
      </c>
    </row>
    <row r="7432" spans="1:5" x14ac:dyDescent="0.25">
      <c r="A7432" s="19">
        <v>27033</v>
      </c>
      <c r="B7432" s="19" t="s">
        <v>10057</v>
      </c>
      <c r="C7432" s="19" t="s">
        <v>10058</v>
      </c>
      <c r="D7432" s="19" t="s">
        <v>10113</v>
      </c>
      <c r="E7432" s="19" t="s">
        <v>10114</v>
      </c>
    </row>
    <row r="7433" spans="1:5" x14ac:dyDescent="0.25">
      <c r="A7433" s="19">
        <v>27034</v>
      </c>
      <c r="B7433" s="19" t="s">
        <v>10061</v>
      </c>
      <c r="C7433" s="19" t="s">
        <v>10062</v>
      </c>
      <c r="D7433" s="19" t="s">
        <v>10115</v>
      </c>
      <c r="E7433" s="19"/>
    </row>
    <row r="7434" spans="1:5" x14ac:dyDescent="0.25">
      <c r="A7434" s="19">
        <v>27035</v>
      </c>
      <c r="B7434" s="19" t="s">
        <v>10061</v>
      </c>
      <c r="C7434" s="19" t="s">
        <v>10062</v>
      </c>
      <c r="D7434" s="19" t="s">
        <v>10116</v>
      </c>
      <c r="E7434" s="19"/>
    </row>
    <row r="7435" spans="1:5" x14ac:dyDescent="0.25">
      <c r="A7435" s="19">
        <v>27036</v>
      </c>
      <c r="B7435" s="19" t="s">
        <v>10061</v>
      </c>
      <c r="C7435" s="19" t="s">
        <v>10062</v>
      </c>
      <c r="D7435" s="19" t="s">
        <v>10117</v>
      </c>
      <c r="E7435" s="19"/>
    </row>
    <row r="7436" spans="1:5" x14ac:dyDescent="0.25">
      <c r="A7436" s="19">
        <v>27037</v>
      </c>
      <c r="B7436" s="19" t="s">
        <v>10061</v>
      </c>
      <c r="C7436" s="19" t="s">
        <v>10062</v>
      </c>
      <c r="D7436" s="19" t="s">
        <v>10118</v>
      </c>
      <c r="E7436" s="19"/>
    </row>
    <row r="7437" spans="1:5" x14ac:dyDescent="0.25">
      <c r="A7437" s="19">
        <v>27038</v>
      </c>
      <c r="B7437" s="19" t="s">
        <v>10061</v>
      </c>
      <c r="C7437" s="19" t="s">
        <v>10062</v>
      </c>
      <c r="D7437" s="19" t="s">
        <v>10119</v>
      </c>
      <c r="E7437" s="19"/>
    </row>
    <row r="7438" spans="1:5" x14ac:dyDescent="0.25">
      <c r="A7438" s="19">
        <v>27039</v>
      </c>
      <c r="B7438" s="19" t="s">
        <v>10061</v>
      </c>
      <c r="C7438" s="19" t="s">
        <v>10062</v>
      </c>
      <c r="D7438" s="19" t="s">
        <v>10120</v>
      </c>
      <c r="E7438" s="19" t="s">
        <v>10121</v>
      </c>
    </row>
    <row r="7439" spans="1:5" x14ac:dyDescent="0.25">
      <c r="A7439" s="19">
        <v>27040</v>
      </c>
      <c r="B7439" s="19" t="s">
        <v>10061</v>
      </c>
      <c r="C7439" s="19" t="s">
        <v>10062</v>
      </c>
      <c r="D7439" s="19" t="s">
        <v>10122</v>
      </c>
      <c r="E7439" s="19" t="s">
        <v>10123</v>
      </c>
    </row>
    <row r="7440" spans="1:5" x14ac:dyDescent="0.25">
      <c r="A7440" s="19">
        <v>27041</v>
      </c>
      <c r="B7440" s="19" t="s">
        <v>10061</v>
      </c>
      <c r="C7440" s="19" t="s">
        <v>10062</v>
      </c>
      <c r="D7440" s="19" t="s">
        <v>10124</v>
      </c>
      <c r="E7440" s="19" t="s">
        <v>10125</v>
      </c>
    </row>
    <row r="7441" spans="1:5" x14ac:dyDescent="0.25">
      <c r="A7441" s="19">
        <v>27042</v>
      </c>
      <c r="B7441" s="19" t="s">
        <v>10061</v>
      </c>
      <c r="C7441" s="19" t="s">
        <v>10062</v>
      </c>
      <c r="D7441" s="19" t="s">
        <v>10126</v>
      </c>
      <c r="E7441" s="19"/>
    </row>
    <row r="7442" spans="1:5" x14ac:dyDescent="0.25">
      <c r="A7442" s="19">
        <v>27043</v>
      </c>
      <c r="B7442" s="19" t="s">
        <v>10061</v>
      </c>
      <c r="C7442" s="19" t="s">
        <v>10062</v>
      </c>
      <c r="D7442" s="19" t="s">
        <v>10127</v>
      </c>
      <c r="E7442" s="19"/>
    </row>
    <row r="7443" spans="1:5" x14ac:dyDescent="0.25">
      <c r="A7443" s="19">
        <v>27044</v>
      </c>
      <c r="B7443" s="19" t="s">
        <v>10061</v>
      </c>
      <c r="C7443" s="19" t="s">
        <v>10062</v>
      </c>
      <c r="D7443" s="19" t="s">
        <v>10128</v>
      </c>
      <c r="E7443" s="19"/>
    </row>
    <row r="7444" spans="1:5" x14ac:dyDescent="0.25">
      <c r="A7444" s="19">
        <v>27045</v>
      </c>
      <c r="B7444" s="19" t="s">
        <v>10061</v>
      </c>
      <c r="C7444" s="19" t="s">
        <v>10062</v>
      </c>
      <c r="D7444" s="19" t="s">
        <v>10129</v>
      </c>
      <c r="E7444" s="19"/>
    </row>
    <row r="7445" spans="1:5" x14ac:dyDescent="0.25">
      <c r="A7445" s="19">
        <v>27046</v>
      </c>
      <c r="B7445" s="19" t="s">
        <v>10061</v>
      </c>
      <c r="C7445" s="19" t="s">
        <v>10062</v>
      </c>
      <c r="D7445" s="19" t="s">
        <v>10130</v>
      </c>
      <c r="E7445" s="19"/>
    </row>
    <row r="7446" spans="1:5" x14ac:dyDescent="0.25">
      <c r="A7446" s="19">
        <v>27047</v>
      </c>
      <c r="B7446" s="19" t="s">
        <v>10061</v>
      </c>
      <c r="C7446" s="19" t="s">
        <v>10062</v>
      </c>
      <c r="D7446" s="19" t="s">
        <v>10131</v>
      </c>
      <c r="E7446" s="19"/>
    </row>
    <row r="7447" spans="1:5" x14ac:dyDescent="0.25">
      <c r="A7447" s="19">
        <v>27048</v>
      </c>
      <c r="B7447" s="19" t="s">
        <v>10061</v>
      </c>
      <c r="C7447" s="19" t="s">
        <v>10062</v>
      </c>
      <c r="D7447" s="19" t="s">
        <v>10132</v>
      </c>
      <c r="E7447" s="19"/>
    </row>
    <row r="7448" spans="1:5" x14ac:dyDescent="0.25">
      <c r="A7448" s="19">
        <v>27049</v>
      </c>
      <c r="B7448" s="19" t="s">
        <v>10061</v>
      </c>
      <c r="C7448" s="19" t="s">
        <v>10062</v>
      </c>
      <c r="D7448" s="19" t="s">
        <v>10133</v>
      </c>
      <c r="E7448" s="19"/>
    </row>
    <row r="7449" spans="1:5" x14ac:dyDescent="0.25">
      <c r="A7449" s="19">
        <v>27050</v>
      </c>
      <c r="B7449" s="19" t="s">
        <v>10061</v>
      </c>
      <c r="C7449" s="19" t="s">
        <v>10062</v>
      </c>
      <c r="D7449" s="19" t="s">
        <v>10134</v>
      </c>
      <c r="E7449" s="19"/>
    </row>
    <row r="7450" spans="1:5" x14ac:dyDescent="0.25">
      <c r="A7450" s="19">
        <v>27051</v>
      </c>
      <c r="B7450" s="19" t="s">
        <v>10061</v>
      </c>
      <c r="C7450" s="19" t="s">
        <v>10062</v>
      </c>
      <c r="D7450" s="19" t="s">
        <v>10135</v>
      </c>
      <c r="E7450" s="19" t="s">
        <v>10136</v>
      </c>
    </row>
    <row r="7451" spans="1:5" x14ac:dyDescent="0.25">
      <c r="A7451" s="19">
        <v>27052</v>
      </c>
      <c r="B7451" s="19" t="s">
        <v>10061</v>
      </c>
      <c r="C7451" s="19" t="s">
        <v>10062</v>
      </c>
      <c r="D7451" s="19" t="s">
        <v>10137</v>
      </c>
      <c r="E7451" s="19" t="s">
        <v>10138</v>
      </c>
    </row>
    <row r="7452" spans="1:5" x14ac:dyDescent="0.25">
      <c r="A7452" s="19">
        <v>27053</v>
      </c>
      <c r="B7452" s="19" t="s">
        <v>10061</v>
      </c>
      <c r="C7452" s="19" t="s">
        <v>10062</v>
      </c>
      <c r="D7452" s="19" t="s">
        <v>10139</v>
      </c>
      <c r="E7452" s="19" t="s">
        <v>10140</v>
      </c>
    </row>
    <row r="7453" spans="1:5" x14ac:dyDescent="0.25">
      <c r="A7453" s="19">
        <v>27054</v>
      </c>
      <c r="B7453" s="19" t="s">
        <v>10061</v>
      </c>
      <c r="C7453" s="19" t="s">
        <v>10062</v>
      </c>
      <c r="D7453" s="19" t="s">
        <v>10139</v>
      </c>
      <c r="E7453" s="19" t="s">
        <v>10141</v>
      </c>
    </row>
    <row r="7454" spans="1:5" x14ac:dyDescent="0.25">
      <c r="A7454" s="19">
        <v>27055</v>
      </c>
      <c r="B7454" s="19" t="s">
        <v>10061</v>
      </c>
      <c r="C7454" s="19" t="s">
        <v>10062</v>
      </c>
      <c r="D7454" s="19" t="s">
        <v>10139</v>
      </c>
      <c r="E7454" s="19" t="s">
        <v>10142</v>
      </c>
    </row>
    <row r="7455" spans="1:5" x14ac:dyDescent="0.25">
      <c r="A7455" s="19">
        <v>27056</v>
      </c>
      <c r="B7455" s="19" t="s">
        <v>10061</v>
      </c>
      <c r="C7455" s="19" t="s">
        <v>10062</v>
      </c>
      <c r="D7455" s="19" t="s">
        <v>10139</v>
      </c>
      <c r="E7455" s="19" t="s">
        <v>10143</v>
      </c>
    </row>
    <row r="7456" spans="1:5" x14ac:dyDescent="0.25">
      <c r="A7456" s="19">
        <v>27057</v>
      </c>
      <c r="B7456" s="19" t="s">
        <v>10061</v>
      </c>
      <c r="C7456" s="19" t="s">
        <v>10062</v>
      </c>
      <c r="D7456" s="19" t="s">
        <v>10139</v>
      </c>
      <c r="E7456" s="19" t="s">
        <v>10144</v>
      </c>
    </row>
    <row r="7457" spans="1:5" x14ac:dyDescent="0.25">
      <c r="A7457" s="19">
        <v>27058</v>
      </c>
      <c r="B7457" s="19" t="s">
        <v>10061</v>
      </c>
      <c r="C7457" s="19" t="s">
        <v>10062</v>
      </c>
      <c r="D7457" s="19" t="s">
        <v>10139</v>
      </c>
      <c r="E7457" s="19" t="s">
        <v>10145</v>
      </c>
    </row>
    <row r="7458" spans="1:5" x14ac:dyDescent="0.25">
      <c r="A7458" s="19">
        <v>27059</v>
      </c>
      <c r="B7458" s="19" t="s">
        <v>10061</v>
      </c>
      <c r="C7458" s="19" t="s">
        <v>10062</v>
      </c>
      <c r="D7458" s="19" t="s">
        <v>10139</v>
      </c>
      <c r="E7458" s="19" t="s">
        <v>10146</v>
      </c>
    </row>
    <row r="7459" spans="1:5" x14ac:dyDescent="0.25">
      <c r="A7459" s="19">
        <v>27060</v>
      </c>
      <c r="B7459" s="19" t="s">
        <v>10061</v>
      </c>
      <c r="C7459" s="19" t="s">
        <v>10062</v>
      </c>
      <c r="D7459" s="19" t="s">
        <v>10139</v>
      </c>
      <c r="E7459" s="19" t="s">
        <v>10147</v>
      </c>
    </row>
    <row r="7460" spans="1:5" x14ac:dyDescent="0.25">
      <c r="A7460" s="19">
        <v>27061</v>
      </c>
      <c r="B7460" s="19" t="s">
        <v>10061</v>
      </c>
      <c r="C7460" s="19" t="s">
        <v>10062</v>
      </c>
      <c r="D7460" s="19" t="s">
        <v>10139</v>
      </c>
      <c r="E7460" s="19" t="s">
        <v>10148</v>
      </c>
    </row>
    <row r="7461" spans="1:5" x14ac:dyDescent="0.25">
      <c r="A7461" s="19">
        <v>27062</v>
      </c>
      <c r="B7461" s="19" t="s">
        <v>10061</v>
      </c>
      <c r="C7461" s="19" t="s">
        <v>10062</v>
      </c>
      <c r="D7461" s="19" t="s">
        <v>10149</v>
      </c>
      <c r="E7461" s="19" t="s">
        <v>10150</v>
      </c>
    </row>
    <row r="7462" spans="1:5" x14ac:dyDescent="0.25">
      <c r="A7462" s="19">
        <v>27063</v>
      </c>
      <c r="B7462" s="19" t="s">
        <v>10061</v>
      </c>
      <c r="C7462" s="19" t="s">
        <v>10062</v>
      </c>
      <c r="D7462" s="19" t="s">
        <v>10149</v>
      </c>
      <c r="E7462" s="19" t="s">
        <v>10151</v>
      </c>
    </row>
    <row r="7463" spans="1:5" x14ac:dyDescent="0.25">
      <c r="A7463" s="19">
        <v>27064</v>
      </c>
      <c r="B7463" s="19" t="s">
        <v>10061</v>
      </c>
      <c r="C7463" s="19" t="s">
        <v>10062</v>
      </c>
      <c r="D7463" s="19" t="s">
        <v>10149</v>
      </c>
      <c r="E7463" s="19" t="s">
        <v>10152</v>
      </c>
    </row>
    <row r="7464" spans="1:5" x14ac:dyDescent="0.25">
      <c r="A7464" s="19">
        <v>27065</v>
      </c>
      <c r="B7464" s="19" t="s">
        <v>10061</v>
      </c>
      <c r="C7464" s="19" t="s">
        <v>10062</v>
      </c>
      <c r="D7464" s="19" t="s">
        <v>10149</v>
      </c>
      <c r="E7464" s="19" t="s">
        <v>10153</v>
      </c>
    </row>
    <row r="7465" spans="1:5" x14ac:dyDescent="0.25">
      <c r="A7465" s="19">
        <v>27066</v>
      </c>
      <c r="B7465" s="19" t="s">
        <v>10061</v>
      </c>
      <c r="C7465" s="19" t="s">
        <v>10062</v>
      </c>
      <c r="D7465" s="19" t="s">
        <v>10149</v>
      </c>
      <c r="E7465" s="19" t="s">
        <v>10154</v>
      </c>
    </row>
    <row r="7466" spans="1:5" x14ac:dyDescent="0.25">
      <c r="A7466" s="19">
        <v>27067</v>
      </c>
      <c r="B7466" s="19" t="s">
        <v>10061</v>
      </c>
      <c r="C7466" s="19" t="s">
        <v>10062</v>
      </c>
      <c r="D7466" s="19" t="s">
        <v>10149</v>
      </c>
      <c r="E7466" s="19" t="s">
        <v>10155</v>
      </c>
    </row>
    <row r="7467" spans="1:5" x14ac:dyDescent="0.25">
      <c r="A7467" s="19">
        <v>27068</v>
      </c>
      <c r="B7467" s="19" t="s">
        <v>10061</v>
      </c>
      <c r="C7467" s="19" t="s">
        <v>10062</v>
      </c>
      <c r="D7467" s="19" t="s">
        <v>10149</v>
      </c>
      <c r="E7467" s="19" t="s">
        <v>10156</v>
      </c>
    </row>
    <row r="7468" spans="1:5" x14ac:dyDescent="0.25">
      <c r="A7468" s="19">
        <v>27069</v>
      </c>
      <c r="B7468" s="19" t="s">
        <v>10061</v>
      </c>
      <c r="C7468" s="19" t="s">
        <v>10062</v>
      </c>
      <c r="D7468" s="19" t="s">
        <v>10149</v>
      </c>
      <c r="E7468" s="19" t="s">
        <v>10157</v>
      </c>
    </row>
    <row r="7469" spans="1:5" x14ac:dyDescent="0.25">
      <c r="A7469" s="19">
        <v>27070</v>
      </c>
      <c r="B7469" s="19" t="s">
        <v>10061</v>
      </c>
      <c r="C7469" s="19" t="s">
        <v>10062</v>
      </c>
      <c r="D7469" s="19" t="s">
        <v>10149</v>
      </c>
      <c r="E7469" s="19" t="s">
        <v>10158</v>
      </c>
    </row>
    <row r="7470" spans="1:5" x14ac:dyDescent="0.25">
      <c r="A7470" s="19">
        <v>27071</v>
      </c>
      <c r="B7470" s="19" t="s">
        <v>10061</v>
      </c>
      <c r="C7470" s="19" t="s">
        <v>10062</v>
      </c>
      <c r="D7470" s="19" t="s">
        <v>10149</v>
      </c>
      <c r="E7470" s="19" t="s">
        <v>10159</v>
      </c>
    </row>
    <row r="7471" spans="1:5" x14ac:dyDescent="0.25">
      <c r="A7471" s="19">
        <v>27072</v>
      </c>
      <c r="B7471" s="19" t="s">
        <v>10061</v>
      </c>
      <c r="C7471" s="19" t="s">
        <v>10062</v>
      </c>
      <c r="D7471" s="19" t="s">
        <v>10149</v>
      </c>
      <c r="E7471" s="19" t="s">
        <v>10160</v>
      </c>
    </row>
    <row r="7472" spans="1:5" x14ac:dyDescent="0.25">
      <c r="A7472" s="19">
        <v>27073</v>
      </c>
      <c r="B7472" s="19" t="s">
        <v>10061</v>
      </c>
      <c r="C7472" s="19" t="s">
        <v>10062</v>
      </c>
      <c r="D7472" s="19" t="s">
        <v>10149</v>
      </c>
      <c r="E7472" s="19" t="s">
        <v>10161</v>
      </c>
    </row>
    <row r="7473" spans="1:5" x14ac:dyDescent="0.25">
      <c r="A7473" s="19">
        <v>27074</v>
      </c>
      <c r="B7473" s="19" t="s">
        <v>10061</v>
      </c>
      <c r="C7473" s="19" t="s">
        <v>10062</v>
      </c>
      <c r="D7473" s="19" t="s">
        <v>10149</v>
      </c>
      <c r="E7473" s="19" t="s">
        <v>10162</v>
      </c>
    </row>
    <row r="7474" spans="1:5" x14ac:dyDescent="0.25">
      <c r="A7474" s="19">
        <v>27075</v>
      </c>
      <c r="B7474" s="19" t="s">
        <v>10061</v>
      </c>
      <c r="C7474" s="19" t="s">
        <v>10062</v>
      </c>
      <c r="D7474" s="19" t="s">
        <v>10149</v>
      </c>
      <c r="E7474" s="19" t="s">
        <v>10163</v>
      </c>
    </row>
    <row r="7475" spans="1:5" x14ac:dyDescent="0.25">
      <c r="A7475" s="19">
        <v>27076</v>
      </c>
      <c r="B7475" s="19" t="s">
        <v>10061</v>
      </c>
      <c r="C7475" s="19" t="s">
        <v>10062</v>
      </c>
      <c r="D7475" s="19" t="s">
        <v>10135</v>
      </c>
      <c r="E7475" s="19" t="s">
        <v>10164</v>
      </c>
    </row>
    <row r="7476" spans="1:5" x14ac:dyDescent="0.25">
      <c r="A7476" s="19">
        <v>27077</v>
      </c>
      <c r="B7476" s="19" t="s">
        <v>10061</v>
      </c>
      <c r="C7476" s="19" t="s">
        <v>10062</v>
      </c>
      <c r="D7476" s="19" t="s">
        <v>10149</v>
      </c>
      <c r="E7476" s="19" t="s">
        <v>10165</v>
      </c>
    </row>
    <row r="7477" spans="1:5" x14ac:dyDescent="0.25">
      <c r="A7477" s="19">
        <v>27078</v>
      </c>
      <c r="B7477" s="19" t="s">
        <v>10061</v>
      </c>
      <c r="C7477" s="19" t="s">
        <v>10062</v>
      </c>
      <c r="D7477" s="19" t="s">
        <v>10149</v>
      </c>
      <c r="E7477" s="19" t="s">
        <v>10166</v>
      </c>
    </row>
    <row r="7478" spans="1:5" x14ac:dyDescent="0.25">
      <c r="A7478" s="19">
        <v>27079</v>
      </c>
      <c r="B7478" s="19" t="s">
        <v>10061</v>
      </c>
      <c r="C7478" s="19" t="s">
        <v>10062</v>
      </c>
      <c r="D7478" s="19" t="s">
        <v>10149</v>
      </c>
      <c r="E7478" s="19" t="s">
        <v>10167</v>
      </c>
    </row>
    <row r="7479" spans="1:5" x14ac:dyDescent="0.25">
      <c r="A7479" s="19">
        <v>27080</v>
      </c>
      <c r="B7479" s="19" t="s">
        <v>10061</v>
      </c>
      <c r="C7479" s="19" t="s">
        <v>10062</v>
      </c>
      <c r="D7479" s="19" t="s">
        <v>10168</v>
      </c>
      <c r="E7479" s="19" t="s">
        <v>10169</v>
      </c>
    </row>
    <row r="7480" spans="1:5" x14ac:dyDescent="0.25">
      <c r="A7480" s="19">
        <v>27081</v>
      </c>
      <c r="B7480" s="19" t="s">
        <v>10061</v>
      </c>
      <c r="C7480" s="19" t="s">
        <v>10062</v>
      </c>
      <c r="D7480" s="19" t="s">
        <v>10170</v>
      </c>
      <c r="E7480" s="19"/>
    </row>
    <row r="7481" spans="1:5" x14ac:dyDescent="0.25">
      <c r="A7481" s="19">
        <v>27082</v>
      </c>
      <c r="B7481" s="19" t="s">
        <v>10061</v>
      </c>
      <c r="C7481" s="19" t="s">
        <v>10062</v>
      </c>
      <c r="D7481" s="19" t="s">
        <v>10171</v>
      </c>
      <c r="E7481" s="19" t="s">
        <v>10172</v>
      </c>
    </row>
    <row r="7482" spans="1:5" x14ac:dyDescent="0.25">
      <c r="A7482" s="19">
        <v>27083</v>
      </c>
      <c r="B7482" s="19" t="s">
        <v>10061</v>
      </c>
      <c r="C7482" s="19" t="s">
        <v>10062</v>
      </c>
      <c r="D7482" s="19" t="s">
        <v>10173</v>
      </c>
      <c r="E7482" s="19" t="s">
        <v>10174</v>
      </c>
    </row>
    <row r="7483" spans="1:5" x14ac:dyDescent="0.25">
      <c r="A7483" s="19">
        <v>27084</v>
      </c>
      <c r="B7483" s="19" t="s">
        <v>10061</v>
      </c>
      <c r="C7483" s="19" t="s">
        <v>10062</v>
      </c>
      <c r="D7483" s="19" t="s">
        <v>10175</v>
      </c>
      <c r="E7483" s="19" t="s">
        <v>10176</v>
      </c>
    </row>
    <row r="7484" spans="1:5" x14ac:dyDescent="0.25">
      <c r="A7484" s="19">
        <v>27085</v>
      </c>
      <c r="B7484" s="19" t="s">
        <v>10061</v>
      </c>
      <c r="C7484" s="19" t="s">
        <v>10062</v>
      </c>
      <c r="D7484" s="19" t="s">
        <v>8315</v>
      </c>
      <c r="E7484" s="19" t="s">
        <v>10177</v>
      </c>
    </row>
    <row r="7485" spans="1:5" x14ac:dyDescent="0.25">
      <c r="A7485" s="19">
        <v>27086</v>
      </c>
      <c r="B7485" s="19" t="s">
        <v>10061</v>
      </c>
      <c r="C7485" s="19" t="s">
        <v>10062</v>
      </c>
      <c r="D7485" s="19" t="s">
        <v>8315</v>
      </c>
      <c r="E7485" s="19" t="s">
        <v>10178</v>
      </c>
    </row>
    <row r="7486" spans="1:5" x14ac:dyDescent="0.25">
      <c r="A7486" s="19">
        <v>27087</v>
      </c>
      <c r="B7486" s="19" t="s">
        <v>10061</v>
      </c>
      <c r="C7486" s="19" t="s">
        <v>10062</v>
      </c>
      <c r="D7486" s="19" t="s">
        <v>10179</v>
      </c>
      <c r="E7486" s="19" t="s">
        <v>10180</v>
      </c>
    </row>
    <row r="7487" spans="1:5" x14ac:dyDescent="0.25">
      <c r="A7487" s="19">
        <v>27088</v>
      </c>
      <c r="B7487" s="19" t="s">
        <v>10057</v>
      </c>
      <c r="C7487" s="19" t="s">
        <v>10058</v>
      </c>
      <c r="D7487" s="19" t="s">
        <v>10181</v>
      </c>
      <c r="E7487" s="19" t="s">
        <v>10182</v>
      </c>
    </row>
    <row r="7488" spans="1:5" x14ac:dyDescent="0.25">
      <c r="A7488" s="19">
        <v>27089</v>
      </c>
      <c r="B7488" s="19" t="s">
        <v>10057</v>
      </c>
      <c r="C7488" s="19" t="s">
        <v>10058</v>
      </c>
      <c r="D7488" s="19" t="s">
        <v>10183</v>
      </c>
      <c r="E7488" s="19" t="s">
        <v>10184</v>
      </c>
    </row>
    <row r="7489" spans="1:5" x14ac:dyDescent="0.25">
      <c r="A7489" s="19">
        <v>27090</v>
      </c>
      <c r="B7489" s="19" t="s">
        <v>10057</v>
      </c>
      <c r="C7489" s="19" t="s">
        <v>10058</v>
      </c>
      <c r="D7489" s="19" t="s">
        <v>10185</v>
      </c>
      <c r="E7489" s="19" t="s">
        <v>10186</v>
      </c>
    </row>
    <row r="7490" spans="1:5" x14ac:dyDescent="0.25">
      <c r="A7490" s="19">
        <v>27091</v>
      </c>
      <c r="B7490" s="19" t="s">
        <v>10057</v>
      </c>
      <c r="C7490" s="19" t="s">
        <v>10058</v>
      </c>
      <c r="D7490" s="19" t="s">
        <v>10187</v>
      </c>
      <c r="E7490" s="19" t="s">
        <v>10188</v>
      </c>
    </row>
    <row r="7491" spans="1:5" x14ac:dyDescent="0.25">
      <c r="A7491" s="19">
        <v>27092</v>
      </c>
      <c r="B7491" s="19" t="s">
        <v>10061</v>
      </c>
      <c r="C7491" s="19" t="s">
        <v>10062</v>
      </c>
      <c r="D7491" s="19" t="s">
        <v>10189</v>
      </c>
      <c r="E7491" s="19" t="s">
        <v>9015</v>
      </c>
    </row>
    <row r="7492" spans="1:5" x14ac:dyDescent="0.25">
      <c r="A7492" s="19">
        <v>27093</v>
      </c>
      <c r="B7492" s="19" t="s">
        <v>10061</v>
      </c>
      <c r="C7492" s="19" t="s">
        <v>10062</v>
      </c>
      <c r="D7492" s="19" t="s">
        <v>10189</v>
      </c>
      <c r="E7492" s="19" t="s">
        <v>9015</v>
      </c>
    </row>
    <row r="7493" spans="1:5" x14ac:dyDescent="0.25">
      <c r="A7493" s="19">
        <v>27094</v>
      </c>
      <c r="B7493" s="19" t="s">
        <v>10057</v>
      </c>
      <c r="C7493" s="19" t="s">
        <v>10058</v>
      </c>
      <c r="D7493" s="19" t="s">
        <v>10189</v>
      </c>
      <c r="E7493" s="19" t="s">
        <v>9015</v>
      </c>
    </row>
    <row r="7494" spans="1:5" x14ac:dyDescent="0.25">
      <c r="A7494" s="19">
        <v>27095</v>
      </c>
      <c r="B7494" s="19" t="s">
        <v>10061</v>
      </c>
      <c r="C7494" s="19" t="s">
        <v>10062</v>
      </c>
      <c r="D7494" s="19" t="s">
        <v>10189</v>
      </c>
      <c r="E7494" s="19" t="s">
        <v>9015</v>
      </c>
    </row>
    <row r="7495" spans="1:5" x14ac:dyDescent="0.25">
      <c r="A7495" s="19">
        <v>27096</v>
      </c>
      <c r="B7495" s="19" t="s">
        <v>10061</v>
      </c>
      <c r="C7495" s="19" t="s">
        <v>10062</v>
      </c>
      <c r="D7495" s="19" t="s">
        <v>10189</v>
      </c>
      <c r="E7495" s="19" t="s">
        <v>9015</v>
      </c>
    </row>
    <row r="7496" spans="1:5" x14ac:dyDescent="0.25">
      <c r="A7496" s="19">
        <v>27097</v>
      </c>
      <c r="B7496" s="19" t="s">
        <v>10061</v>
      </c>
      <c r="C7496" s="19" t="s">
        <v>10062</v>
      </c>
      <c r="D7496" s="19" t="s">
        <v>10190</v>
      </c>
      <c r="E7496" s="19" t="s">
        <v>10191</v>
      </c>
    </row>
    <row r="7497" spans="1:5" x14ac:dyDescent="0.25">
      <c r="A7497" s="19">
        <v>27098</v>
      </c>
      <c r="B7497" s="19" t="s">
        <v>10057</v>
      </c>
      <c r="C7497" s="19" t="s">
        <v>10058</v>
      </c>
      <c r="D7497" s="19" t="s">
        <v>10192</v>
      </c>
      <c r="E7497" s="19" t="s">
        <v>9015</v>
      </c>
    </row>
    <row r="7498" spans="1:5" x14ac:dyDescent="0.25">
      <c r="A7498" s="19">
        <v>27099</v>
      </c>
      <c r="B7498" s="19" t="s">
        <v>10061</v>
      </c>
      <c r="C7498" s="19" t="s">
        <v>10062</v>
      </c>
      <c r="D7498" s="19" t="s">
        <v>10190</v>
      </c>
      <c r="E7498" s="19" t="s">
        <v>10193</v>
      </c>
    </row>
    <row r="7499" spans="1:5" x14ac:dyDescent="0.25">
      <c r="A7499" s="19">
        <v>27100</v>
      </c>
      <c r="B7499" s="19" t="s">
        <v>10061</v>
      </c>
      <c r="C7499" s="19" t="s">
        <v>10062</v>
      </c>
      <c r="D7499" s="19" t="s">
        <v>10194</v>
      </c>
      <c r="E7499" s="19" t="s">
        <v>9015</v>
      </c>
    </row>
    <row r="7500" spans="1:5" x14ac:dyDescent="0.25">
      <c r="A7500" s="19">
        <v>27101</v>
      </c>
      <c r="B7500" s="19" t="s">
        <v>10057</v>
      </c>
      <c r="C7500" s="19" t="s">
        <v>10058</v>
      </c>
      <c r="D7500" s="19" t="s">
        <v>10195</v>
      </c>
      <c r="E7500" s="19" t="s">
        <v>10196</v>
      </c>
    </row>
    <row r="7501" spans="1:5" x14ac:dyDescent="0.25">
      <c r="A7501" s="19">
        <v>27102</v>
      </c>
      <c r="B7501" s="19" t="s">
        <v>10057</v>
      </c>
      <c r="C7501" s="19" t="s">
        <v>10058</v>
      </c>
      <c r="D7501" s="19" t="s">
        <v>10197</v>
      </c>
      <c r="E7501" s="19" t="s">
        <v>10198</v>
      </c>
    </row>
    <row r="7502" spans="1:5" x14ac:dyDescent="0.25">
      <c r="A7502" s="19">
        <v>27103</v>
      </c>
      <c r="B7502" s="19" t="s">
        <v>10061</v>
      </c>
      <c r="C7502" s="19" t="s">
        <v>10062</v>
      </c>
      <c r="D7502" s="19" t="s">
        <v>10113</v>
      </c>
      <c r="E7502" s="19" t="s">
        <v>10199</v>
      </c>
    </row>
    <row r="7503" spans="1:5" x14ac:dyDescent="0.25">
      <c r="A7503" s="19">
        <v>27104</v>
      </c>
      <c r="B7503" s="19" t="s">
        <v>10061</v>
      </c>
      <c r="C7503" s="19" t="s">
        <v>10062</v>
      </c>
      <c r="D7503" s="19" t="s">
        <v>10113</v>
      </c>
      <c r="E7503" s="19" t="s">
        <v>10200</v>
      </c>
    </row>
    <row r="7504" spans="1:5" x14ac:dyDescent="0.25">
      <c r="A7504" s="19">
        <v>27105</v>
      </c>
      <c r="B7504" s="19" t="s">
        <v>10061</v>
      </c>
      <c r="C7504" s="19" t="s">
        <v>10062</v>
      </c>
      <c r="D7504" s="19" t="s">
        <v>10113</v>
      </c>
      <c r="E7504" s="19" t="s">
        <v>10201</v>
      </c>
    </row>
    <row r="7505" spans="1:5" x14ac:dyDescent="0.25">
      <c r="A7505" s="19">
        <v>27106</v>
      </c>
      <c r="B7505" s="19" t="s">
        <v>10061</v>
      </c>
      <c r="C7505" s="19" t="s">
        <v>10062</v>
      </c>
      <c r="D7505" s="19" t="s">
        <v>10202</v>
      </c>
      <c r="E7505" s="19" t="s">
        <v>9015</v>
      </c>
    </row>
    <row r="7506" spans="1:5" x14ac:dyDescent="0.25">
      <c r="A7506" s="19">
        <v>27107</v>
      </c>
      <c r="B7506" s="19" t="s">
        <v>10061</v>
      </c>
      <c r="C7506" s="19" t="s">
        <v>10062</v>
      </c>
      <c r="D7506" s="19" t="s">
        <v>10202</v>
      </c>
      <c r="E7506" s="19" t="s">
        <v>9015</v>
      </c>
    </row>
    <row r="7507" spans="1:5" x14ac:dyDescent="0.25">
      <c r="A7507" s="19">
        <v>27108</v>
      </c>
      <c r="B7507" s="19" t="s">
        <v>10061</v>
      </c>
      <c r="C7507" s="19" t="s">
        <v>10062</v>
      </c>
      <c r="D7507" s="19" t="s">
        <v>10203</v>
      </c>
      <c r="E7507" s="19" t="s">
        <v>9015</v>
      </c>
    </row>
    <row r="7508" spans="1:5" x14ac:dyDescent="0.25">
      <c r="A7508" s="19">
        <v>27109</v>
      </c>
      <c r="B7508" s="19" t="s">
        <v>10057</v>
      </c>
      <c r="C7508" s="19" t="s">
        <v>10058</v>
      </c>
      <c r="D7508" s="19" t="s">
        <v>10202</v>
      </c>
      <c r="E7508" s="19" t="s">
        <v>10204</v>
      </c>
    </row>
    <row r="7509" spans="1:5" x14ac:dyDescent="0.25">
      <c r="A7509" s="19">
        <v>27110</v>
      </c>
      <c r="B7509" s="19" t="s">
        <v>10061</v>
      </c>
      <c r="C7509" s="19" t="s">
        <v>10062</v>
      </c>
      <c r="D7509" s="19" t="s">
        <v>10203</v>
      </c>
      <c r="E7509" s="19" t="s">
        <v>9015</v>
      </c>
    </row>
    <row r="7510" spans="1:5" x14ac:dyDescent="0.25">
      <c r="A7510" s="19">
        <v>27111</v>
      </c>
      <c r="B7510" s="19" t="s">
        <v>10061</v>
      </c>
      <c r="C7510" s="19" t="s">
        <v>10062</v>
      </c>
      <c r="D7510" s="19" t="s">
        <v>10205</v>
      </c>
      <c r="E7510" s="19" t="s">
        <v>10206</v>
      </c>
    </row>
    <row r="7511" spans="1:5" x14ac:dyDescent="0.25">
      <c r="A7511" s="19">
        <v>27112</v>
      </c>
      <c r="B7511" s="19" t="s">
        <v>10061</v>
      </c>
      <c r="C7511" s="19" t="s">
        <v>10062</v>
      </c>
      <c r="D7511" s="19" t="s">
        <v>10207</v>
      </c>
      <c r="E7511" s="19" t="s">
        <v>10208</v>
      </c>
    </row>
    <row r="7512" spans="1:5" x14ac:dyDescent="0.25">
      <c r="A7512" s="19">
        <v>27113</v>
      </c>
      <c r="B7512" s="19" t="s">
        <v>10057</v>
      </c>
      <c r="C7512" s="19" t="s">
        <v>10058</v>
      </c>
      <c r="D7512" s="19" t="s">
        <v>10209</v>
      </c>
      <c r="E7512" s="19"/>
    </row>
    <row r="7513" spans="1:5" x14ac:dyDescent="0.25">
      <c r="A7513" s="19">
        <v>27114</v>
      </c>
      <c r="B7513" s="19" t="s">
        <v>10061</v>
      </c>
      <c r="C7513" s="19" t="s">
        <v>10062</v>
      </c>
      <c r="D7513" s="19" t="s">
        <v>10210</v>
      </c>
      <c r="E7513" s="19" t="s">
        <v>10211</v>
      </c>
    </row>
    <row r="7514" spans="1:5" x14ac:dyDescent="0.25">
      <c r="A7514" s="19">
        <v>27115</v>
      </c>
      <c r="B7514" s="19" t="s">
        <v>10057</v>
      </c>
      <c r="C7514" s="19" t="s">
        <v>10058</v>
      </c>
      <c r="D7514" s="19" t="s">
        <v>10210</v>
      </c>
      <c r="E7514" s="19" t="s">
        <v>10212</v>
      </c>
    </row>
    <row r="7515" spans="1:5" x14ac:dyDescent="0.25">
      <c r="A7515" s="19">
        <v>27116</v>
      </c>
      <c r="B7515" s="19" t="s">
        <v>10057</v>
      </c>
      <c r="C7515" s="19" t="s">
        <v>10058</v>
      </c>
      <c r="D7515" s="19" t="s">
        <v>10210</v>
      </c>
      <c r="E7515" s="19" t="s">
        <v>10213</v>
      </c>
    </row>
    <row r="7516" spans="1:5" x14ac:dyDescent="0.25">
      <c r="A7516" s="19">
        <v>27117</v>
      </c>
      <c r="B7516" s="19" t="s">
        <v>10057</v>
      </c>
      <c r="C7516" s="19" t="s">
        <v>10058</v>
      </c>
      <c r="D7516" s="19" t="s">
        <v>10210</v>
      </c>
      <c r="E7516" s="19" t="s">
        <v>10214</v>
      </c>
    </row>
    <row r="7517" spans="1:5" x14ac:dyDescent="0.25">
      <c r="A7517" s="19">
        <v>27118</v>
      </c>
      <c r="B7517" s="19" t="s">
        <v>10057</v>
      </c>
      <c r="C7517" s="19" t="s">
        <v>10058</v>
      </c>
      <c r="D7517" s="19" t="s">
        <v>10210</v>
      </c>
      <c r="E7517" s="19" t="s">
        <v>10215</v>
      </c>
    </row>
    <row r="7518" spans="1:5" x14ac:dyDescent="0.25">
      <c r="A7518" s="19">
        <v>27119</v>
      </c>
      <c r="B7518" s="19" t="s">
        <v>10057</v>
      </c>
      <c r="C7518" s="19" t="s">
        <v>10058</v>
      </c>
      <c r="D7518" s="19" t="s">
        <v>10210</v>
      </c>
      <c r="E7518" s="19" t="s">
        <v>10216</v>
      </c>
    </row>
    <row r="7519" spans="1:5" x14ac:dyDescent="0.25">
      <c r="A7519" s="19">
        <v>27120</v>
      </c>
      <c r="B7519" s="19" t="s">
        <v>10061</v>
      </c>
      <c r="C7519" s="19" t="s">
        <v>10062</v>
      </c>
      <c r="D7519" s="19" t="s">
        <v>10210</v>
      </c>
      <c r="E7519" s="19" t="s">
        <v>10217</v>
      </c>
    </row>
    <row r="7520" spans="1:5" x14ac:dyDescent="0.25">
      <c r="A7520" s="19">
        <v>27121</v>
      </c>
      <c r="B7520" s="19" t="s">
        <v>10061</v>
      </c>
      <c r="C7520" s="19" t="s">
        <v>10062</v>
      </c>
      <c r="D7520" s="19" t="s">
        <v>10210</v>
      </c>
      <c r="E7520" s="19" t="s">
        <v>10218</v>
      </c>
    </row>
    <row r="7521" spans="1:5" x14ac:dyDescent="0.25">
      <c r="A7521" s="19">
        <v>27122</v>
      </c>
      <c r="B7521" s="19" t="s">
        <v>10061</v>
      </c>
      <c r="C7521" s="19" t="s">
        <v>10062</v>
      </c>
      <c r="D7521" s="19" t="s">
        <v>10219</v>
      </c>
      <c r="E7521" s="19" t="s">
        <v>10220</v>
      </c>
    </row>
    <row r="7522" spans="1:5" x14ac:dyDescent="0.25">
      <c r="A7522" s="19">
        <v>27123</v>
      </c>
      <c r="B7522" s="19" t="s">
        <v>10057</v>
      </c>
      <c r="C7522" s="19" t="s">
        <v>10058</v>
      </c>
      <c r="D7522" s="19" t="s">
        <v>10219</v>
      </c>
      <c r="E7522" s="19" t="s">
        <v>10221</v>
      </c>
    </row>
    <row r="7523" spans="1:5" x14ac:dyDescent="0.25">
      <c r="A7523" s="19">
        <v>27124</v>
      </c>
      <c r="B7523" s="19" t="s">
        <v>10057</v>
      </c>
      <c r="C7523" s="19" t="s">
        <v>10058</v>
      </c>
      <c r="D7523" s="19" t="s">
        <v>10222</v>
      </c>
      <c r="E7523" s="19" t="s">
        <v>10223</v>
      </c>
    </row>
    <row r="7524" spans="1:5" x14ac:dyDescent="0.25">
      <c r="A7524" s="19">
        <v>27125</v>
      </c>
      <c r="B7524" s="19" t="s">
        <v>10057</v>
      </c>
      <c r="C7524" s="19" t="s">
        <v>10058</v>
      </c>
      <c r="D7524" s="19" t="s">
        <v>10224</v>
      </c>
      <c r="E7524" s="19" t="s">
        <v>10225</v>
      </c>
    </row>
    <row r="7525" spans="1:5" x14ac:dyDescent="0.25">
      <c r="A7525" s="19">
        <v>27126</v>
      </c>
      <c r="B7525" s="19" t="s">
        <v>10057</v>
      </c>
      <c r="C7525" s="19" t="s">
        <v>10058</v>
      </c>
      <c r="D7525" s="19" t="s">
        <v>10226</v>
      </c>
      <c r="E7525" s="19" t="s">
        <v>10227</v>
      </c>
    </row>
    <row r="7526" spans="1:5" x14ac:dyDescent="0.25">
      <c r="A7526" s="19">
        <v>27127</v>
      </c>
      <c r="B7526" s="19" t="s">
        <v>10061</v>
      </c>
      <c r="C7526" s="19" t="s">
        <v>10062</v>
      </c>
      <c r="D7526" s="19" t="s">
        <v>10228</v>
      </c>
      <c r="E7526" s="19" t="s">
        <v>10229</v>
      </c>
    </row>
    <row r="7527" spans="1:5" x14ac:dyDescent="0.25">
      <c r="A7527" s="19">
        <v>27128</v>
      </c>
      <c r="B7527" s="19" t="s">
        <v>10061</v>
      </c>
      <c r="C7527" s="19" t="s">
        <v>10062</v>
      </c>
      <c r="D7527" s="19" t="s">
        <v>10230</v>
      </c>
      <c r="E7527" s="19" t="s">
        <v>10231</v>
      </c>
    </row>
    <row r="7528" spans="1:5" x14ac:dyDescent="0.25">
      <c r="A7528" s="19">
        <v>27129</v>
      </c>
      <c r="B7528" s="19" t="s">
        <v>10061</v>
      </c>
      <c r="C7528" s="19" t="s">
        <v>10062</v>
      </c>
      <c r="D7528" s="19" t="s">
        <v>10230</v>
      </c>
      <c r="E7528" s="19" t="s">
        <v>10232</v>
      </c>
    </row>
    <row r="7529" spans="1:5" x14ac:dyDescent="0.25">
      <c r="A7529" s="19">
        <v>27130</v>
      </c>
      <c r="B7529" s="19" t="s">
        <v>10057</v>
      </c>
      <c r="C7529" s="19" t="s">
        <v>10058</v>
      </c>
      <c r="D7529" s="19" t="s">
        <v>10233</v>
      </c>
      <c r="E7529" s="19" t="s">
        <v>9015</v>
      </c>
    </row>
    <row r="7530" spans="1:5" x14ac:dyDescent="0.25">
      <c r="A7530" s="19">
        <v>27131</v>
      </c>
      <c r="B7530" s="19" t="s">
        <v>10061</v>
      </c>
      <c r="C7530" s="19" t="s">
        <v>10062</v>
      </c>
      <c r="D7530" s="19" t="s">
        <v>10234</v>
      </c>
      <c r="E7530" s="19" t="s">
        <v>10235</v>
      </c>
    </row>
    <row r="7531" spans="1:5" x14ac:dyDescent="0.25">
      <c r="A7531" s="19">
        <v>27132</v>
      </c>
      <c r="B7531" s="19" t="s">
        <v>10061</v>
      </c>
      <c r="C7531" s="19" t="s">
        <v>10062</v>
      </c>
      <c r="D7531" s="19" t="s">
        <v>10236</v>
      </c>
      <c r="E7531" s="19" t="s">
        <v>10237</v>
      </c>
    </row>
    <row r="7532" spans="1:5" x14ac:dyDescent="0.25">
      <c r="A7532" s="19">
        <v>27133</v>
      </c>
      <c r="B7532" s="19" t="s">
        <v>10057</v>
      </c>
      <c r="C7532" s="19" t="s">
        <v>10058</v>
      </c>
      <c r="D7532" s="19" t="s">
        <v>10238</v>
      </c>
      <c r="E7532" s="19" t="s">
        <v>10239</v>
      </c>
    </row>
    <row r="7533" spans="1:5" x14ac:dyDescent="0.25">
      <c r="A7533" s="19">
        <v>27134</v>
      </c>
      <c r="B7533" s="19" t="s">
        <v>10057</v>
      </c>
      <c r="C7533" s="19" t="s">
        <v>10058</v>
      </c>
      <c r="D7533" s="19" t="s">
        <v>10240</v>
      </c>
      <c r="E7533" s="19" t="s">
        <v>10241</v>
      </c>
    </row>
    <row r="7534" spans="1:5" x14ac:dyDescent="0.25">
      <c r="A7534" s="19">
        <v>27135</v>
      </c>
      <c r="B7534" s="19" t="s">
        <v>10057</v>
      </c>
      <c r="C7534" s="19" t="s">
        <v>10058</v>
      </c>
      <c r="D7534" s="19" t="s">
        <v>10242</v>
      </c>
      <c r="E7534" s="19" t="s">
        <v>10243</v>
      </c>
    </row>
    <row r="7535" spans="1:5" x14ac:dyDescent="0.25">
      <c r="A7535" s="19">
        <v>27136</v>
      </c>
      <c r="B7535" s="19" t="s">
        <v>10057</v>
      </c>
      <c r="C7535" s="19" t="s">
        <v>10058</v>
      </c>
      <c r="D7535" s="19" t="s">
        <v>10244</v>
      </c>
      <c r="E7535" s="19" t="s">
        <v>10245</v>
      </c>
    </row>
    <row r="7536" spans="1:5" x14ac:dyDescent="0.25">
      <c r="A7536" s="19">
        <v>27137</v>
      </c>
      <c r="B7536" s="19" t="s">
        <v>10057</v>
      </c>
      <c r="C7536" s="19" t="s">
        <v>10058</v>
      </c>
      <c r="D7536" s="19" t="s">
        <v>10246</v>
      </c>
      <c r="E7536" s="19" t="s">
        <v>10247</v>
      </c>
    </row>
    <row r="7537" spans="1:5" x14ac:dyDescent="0.25">
      <c r="A7537" s="19">
        <v>27138</v>
      </c>
      <c r="B7537" s="19" t="s">
        <v>10057</v>
      </c>
      <c r="C7537" s="19" t="s">
        <v>10058</v>
      </c>
      <c r="D7537" s="19" t="s">
        <v>10248</v>
      </c>
      <c r="E7537" s="19" t="s">
        <v>10249</v>
      </c>
    </row>
    <row r="7538" spans="1:5" x14ac:dyDescent="0.25">
      <c r="A7538" s="19">
        <v>27139</v>
      </c>
      <c r="B7538" s="19" t="s">
        <v>10061</v>
      </c>
      <c r="C7538" s="19" t="s">
        <v>10062</v>
      </c>
      <c r="D7538" s="19" t="s">
        <v>10250</v>
      </c>
      <c r="E7538" s="19" t="s">
        <v>10251</v>
      </c>
    </row>
    <row r="7539" spans="1:5" x14ac:dyDescent="0.25">
      <c r="A7539" s="19">
        <v>27140</v>
      </c>
      <c r="B7539" s="19" t="s">
        <v>10057</v>
      </c>
      <c r="C7539" s="19" t="s">
        <v>10058</v>
      </c>
      <c r="D7539" s="19" t="s">
        <v>10252</v>
      </c>
      <c r="E7539" s="19" t="s">
        <v>10253</v>
      </c>
    </row>
    <row r="7540" spans="1:5" x14ac:dyDescent="0.25">
      <c r="A7540" s="19">
        <v>27141</v>
      </c>
      <c r="B7540" s="19" t="s">
        <v>10057</v>
      </c>
      <c r="C7540" s="19" t="s">
        <v>10058</v>
      </c>
      <c r="D7540" s="19" t="s">
        <v>10254</v>
      </c>
      <c r="E7540" s="19" t="s">
        <v>10255</v>
      </c>
    </row>
    <row r="7541" spans="1:5" x14ac:dyDescent="0.25">
      <c r="A7541" s="19">
        <v>27142</v>
      </c>
      <c r="B7541" s="19" t="s">
        <v>10057</v>
      </c>
      <c r="C7541" s="19" t="s">
        <v>10058</v>
      </c>
      <c r="D7541" s="19" t="s">
        <v>10256</v>
      </c>
      <c r="E7541" s="19" t="s">
        <v>10257</v>
      </c>
    </row>
    <row r="7542" spans="1:5" x14ac:dyDescent="0.25">
      <c r="A7542" s="19">
        <v>27143</v>
      </c>
      <c r="B7542" s="19" t="s">
        <v>10061</v>
      </c>
      <c r="C7542" s="19" t="s">
        <v>10062</v>
      </c>
      <c r="D7542" s="19" t="s">
        <v>10258</v>
      </c>
      <c r="E7542" s="19" t="s">
        <v>10259</v>
      </c>
    </row>
    <row r="7543" spans="1:5" x14ac:dyDescent="0.25">
      <c r="A7543" s="19">
        <v>27144</v>
      </c>
      <c r="B7543" s="19" t="s">
        <v>10057</v>
      </c>
      <c r="C7543" s="19" t="s">
        <v>10058</v>
      </c>
      <c r="D7543" s="19" t="s">
        <v>10260</v>
      </c>
      <c r="E7543" s="19" t="s">
        <v>10261</v>
      </c>
    </row>
    <row r="7544" spans="1:5" x14ac:dyDescent="0.25">
      <c r="A7544" s="19">
        <v>27145</v>
      </c>
      <c r="B7544" s="19" t="s">
        <v>10057</v>
      </c>
      <c r="C7544" s="19" t="s">
        <v>10058</v>
      </c>
      <c r="D7544" s="19" t="s">
        <v>10260</v>
      </c>
      <c r="E7544" s="19" t="s">
        <v>10262</v>
      </c>
    </row>
    <row r="7545" spans="1:5" x14ac:dyDescent="0.25">
      <c r="A7545" s="19">
        <v>27146</v>
      </c>
      <c r="B7545" s="19" t="s">
        <v>10057</v>
      </c>
      <c r="C7545" s="19" t="s">
        <v>10058</v>
      </c>
      <c r="D7545" s="19" t="s">
        <v>10260</v>
      </c>
      <c r="E7545" s="19" t="s">
        <v>10263</v>
      </c>
    </row>
    <row r="7546" spans="1:5" x14ac:dyDescent="0.25">
      <c r="A7546" s="19">
        <v>27147</v>
      </c>
      <c r="B7546" s="19" t="s">
        <v>10057</v>
      </c>
      <c r="C7546" s="19" t="s">
        <v>10058</v>
      </c>
      <c r="D7546" s="19" t="s">
        <v>10260</v>
      </c>
      <c r="E7546" s="19" t="s">
        <v>10264</v>
      </c>
    </row>
    <row r="7547" spans="1:5" x14ac:dyDescent="0.25">
      <c r="A7547" s="19">
        <v>27148</v>
      </c>
      <c r="B7547" s="19" t="s">
        <v>10057</v>
      </c>
      <c r="C7547" s="19" t="s">
        <v>10058</v>
      </c>
      <c r="D7547" s="19" t="s">
        <v>10260</v>
      </c>
      <c r="E7547" s="19" t="s">
        <v>10265</v>
      </c>
    </row>
    <row r="7548" spans="1:5" x14ac:dyDescent="0.25">
      <c r="A7548" s="19">
        <v>27149</v>
      </c>
      <c r="B7548" s="19" t="s">
        <v>10057</v>
      </c>
      <c r="C7548" s="19" t="s">
        <v>10058</v>
      </c>
      <c r="D7548" s="19" t="s">
        <v>10260</v>
      </c>
      <c r="E7548" s="19" t="s">
        <v>10266</v>
      </c>
    </row>
    <row r="7549" spans="1:5" x14ac:dyDescent="0.25">
      <c r="A7549" s="19">
        <v>27150</v>
      </c>
      <c r="B7549" s="19" t="s">
        <v>10057</v>
      </c>
      <c r="C7549" s="19" t="s">
        <v>10058</v>
      </c>
      <c r="D7549" s="19" t="s">
        <v>10260</v>
      </c>
      <c r="E7549" s="19" t="s">
        <v>10267</v>
      </c>
    </row>
    <row r="7550" spans="1:5" x14ac:dyDescent="0.25">
      <c r="A7550" s="19">
        <v>27151</v>
      </c>
      <c r="B7550" s="19" t="s">
        <v>10057</v>
      </c>
      <c r="C7550" s="19" t="s">
        <v>10058</v>
      </c>
      <c r="D7550" s="19" t="s">
        <v>10260</v>
      </c>
      <c r="E7550" s="19" t="s">
        <v>10268</v>
      </c>
    </row>
    <row r="7551" spans="1:5" x14ac:dyDescent="0.25">
      <c r="A7551" s="19">
        <v>27152</v>
      </c>
      <c r="B7551" s="19" t="s">
        <v>10061</v>
      </c>
      <c r="C7551" s="19" t="s">
        <v>10062</v>
      </c>
      <c r="D7551" s="19" t="s">
        <v>10260</v>
      </c>
      <c r="E7551" s="19" t="s">
        <v>10269</v>
      </c>
    </row>
    <row r="7552" spans="1:5" x14ac:dyDescent="0.25">
      <c r="A7552" s="19">
        <v>27153</v>
      </c>
      <c r="B7552" s="19" t="s">
        <v>10061</v>
      </c>
      <c r="C7552" s="19" t="s">
        <v>10062</v>
      </c>
      <c r="D7552" s="19" t="s">
        <v>10260</v>
      </c>
      <c r="E7552" s="19" t="s">
        <v>10270</v>
      </c>
    </row>
    <row r="7553" spans="1:5" x14ac:dyDescent="0.25">
      <c r="A7553" s="19">
        <v>27154</v>
      </c>
      <c r="B7553" s="19" t="s">
        <v>10061</v>
      </c>
      <c r="C7553" s="19" t="s">
        <v>10062</v>
      </c>
      <c r="D7553" s="19" t="s">
        <v>10260</v>
      </c>
      <c r="E7553" s="19" t="s">
        <v>10271</v>
      </c>
    </row>
    <row r="7554" spans="1:5" x14ac:dyDescent="0.25">
      <c r="A7554" s="19">
        <v>27155</v>
      </c>
      <c r="B7554" s="19" t="s">
        <v>10061</v>
      </c>
      <c r="C7554" s="19" t="s">
        <v>10062</v>
      </c>
      <c r="D7554" s="19" t="s">
        <v>10260</v>
      </c>
      <c r="E7554" s="19" t="s">
        <v>10272</v>
      </c>
    </row>
    <row r="7555" spans="1:5" x14ac:dyDescent="0.25">
      <c r="A7555" s="19">
        <v>27156</v>
      </c>
      <c r="B7555" s="19" t="s">
        <v>10057</v>
      </c>
      <c r="C7555" s="19" t="s">
        <v>10058</v>
      </c>
      <c r="D7555" s="19" t="s">
        <v>10273</v>
      </c>
      <c r="E7555" s="19" t="s">
        <v>10274</v>
      </c>
    </row>
    <row r="7556" spans="1:5" x14ac:dyDescent="0.25">
      <c r="A7556" s="19">
        <v>27157</v>
      </c>
      <c r="B7556" s="19" t="s">
        <v>10057</v>
      </c>
      <c r="C7556" s="19" t="s">
        <v>10058</v>
      </c>
      <c r="D7556" s="19" t="s">
        <v>10273</v>
      </c>
      <c r="E7556" s="19" t="s">
        <v>10275</v>
      </c>
    </row>
    <row r="7557" spans="1:5" x14ac:dyDescent="0.25">
      <c r="A7557" s="19">
        <v>27158</v>
      </c>
      <c r="B7557" s="19" t="s">
        <v>10057</v>
      </c>
      <c r="C7557" s="19" t="s">
        <v>10058</v>
      </c>
      <c r="D7557" s="19" t="s">
        <v>10273</v>
      </c>
      <c r="E7557" s="19" t="s">
        <v>10276</v>
      </c>
    </row>
    <row r="7558" spans="1:5" x14ac:dyDescent="0.25">
      <c r="A7558" s="19">
        <v>27159</v>
      </c>
      <c r="B7558" s="19" t="s">
        <v>10057</v>
      </c>
      <c r="C7558" s="19" t="s">
        <v>10058</v>
      </c>
      <c r="D7558" s="19" t="s">
        <v>10273</v>
      </c>
      <c r="E7558" s="19" t="s">
        <v>10277</v>
      </c>
    </row>
    <row r="7559" spans="1:5" x14ac:dyDescent="0.25">
      <c r="A7559" s="19">
        <v>27160</v>
      </c>
      <c r="B7559" s="19" t="s">
        <v>10057</v>
      </c>
      <c r="C7559" s="19" t="s">
        <v>10058</v>
      </c>
      <c r="D7559" s="19" t="s">
        <v>10273</v>
      </c>
      <c r="E7559" s="19" t="s">
        <v>10278</v>
      </c>
    </row>
    <row r="7560" spans="1:5" x14ac:dyDescent="0.25">
      <c r="A7560" s="19">
        <v>27161</v>
      </c>
      <c r="B7560" s="19" t="s">
        <v>10057</v>
      </c>
      <c r="C7560" s="19" t="s">
        <v>10058</v>
      </c>
      <c r="D7560" s="19" t="s">
        <v>10273</v>
      </c>
      <c r="E7560" s="19" t="s">
        <v>10279</v>
      </c>
    </row>
    <row r="7561" spans="1:5" x14ac:dyDescent="0.25">
      <c r="A7561" s="19">
        <v>27162</v>
      </c>
      <c r="B7561" s="19" t="s">
        <v>10057</v>
      </c>
      <c r="C7561" s="19" t="s">
        <v>10058</v>
      </c>
      <c r="D7561" s="19" t="s">
        <v>10280</v>
      </c>
      <c r="E7561" s="19" t="s">
        <v>10281</v>
      </c>
    </row>
    <row r="7562" spans="1:5" x14ac:dyDescent="0.25">
      <c r="A7562" s="19">
        <v>27163</v>
      </c>
      <c r="B7562" s="19" t="s">
        <v>10057</v>
      </c>
      <c r="C7562" s="19" t="s">
        <v>10058</v>
      </c>
      <c r="D7562" s="19" t="s">
        <v>10282</v>
      </c>
      <c r="E7562" s="19" t="s">
        <v>10283</v>
      </c>
    </row>
    <row r="7563" spans="1:5" x14ac:dyDescent="0.25">
      <c r="A7563" s="19">
        <v>27164</v>
      </c>
      <c r="B7563" s="19" t="s">
        <v>10061</v>
      </c>
      <c r="C7563" s="19" t="s">
        <v>10062</v>
      </c>
      <c r="D7563" s="19" t="s">
        <v>10284</v>
      </c>
      <c r="E7563" s="19" t="s">
        <v>10285</v>
      </c>
    </row>
    <row r="7564" spans="1:5" x14ac:dyDescent="0.25">
      <c r="A7564" s="19">
        <v>27165</v>
      </c>
      <c r="B7564" s="19" t="s">
        <v>10061</v>
      </c>
      <c r="C7564" s="19" t="s">
        <v>10062</v>
      </c>
      <c r="D7564" s="19" t="s">
        <v>10286</v>
      </c>
      <c r="E7564" s="19" t="s">
        <v>10287</v>
      </c>
    </row>
    <row r="7565" spans="1:5" x14ac:dyDescent="0.25">
      <c r="A7565" s="19">
        <v>27166</v>
      </c>
      <c r="B7565" s="19" t="s">
        <v>10061</v>
      </c>
      <c r="C7565" s="19" t="s">
        <v>10062</v>
      </c>
      <c r="D7565" s="19" t="s">
        <v>10288</v>
      </c>
      <c r="E7565" s="19" t="s">
        <v>10289</v>
      </c>
    </row>
    <row r="7566" spans="1:5" x14ac:dyDescent="0.25">
      <c r="A7566" s="19">
        <v>27167</v>
      </c>
      <c r="B7566" s="19" t="s">
        <v>10061</v>
      </c>
      <c r="C7566" s="19" t="s">
        <v>10062</v>
      </c>
      <c r="D7566" s="19" t="s">
        <v>10290</v>
      </c>
      <c r="E7566" s="19" t="s">
        <v>10291</v>
      </c>
    </row>
    <row r="7567" spans="1:5" x14ac:dyDescent="0.25">
      <c r="A7567" s="19">
        <v>27168</v>
      </c>
      <c r="B7567" s="19" t="s">
        <v>10061</v>
      </c>
      <c r="C7567" s="19" t="s">
        <v>10062</v>
      </c>
      <c r="D7567" s="19" t="s">
        <v>10292</v>
      </c>
      <c r="E7567" s="19" t="s">
        <v>9015</v>
      </c>
    </row>
    <row r="7568" spans="1:5" x14ac:dyDescent="0.25">
      <c r="A7568" s="19">
        <v>27169</v>
      </c>
      <c r="B7568" s="19" t="s">
        <v>10061</v>
      </c>
      <c r="C7568" s="19" t="s">
        <v>10062</v>
      </c>
      <c r="D7568" s="19" t="s">
        <v>10292</v>
      </c>
      <c r="E7568" s="19" t="s">
        <v>9015</v>
      </c>
    </row>
    <row r="7569" spans="1:5" x14ac:dyDescent="0.25">
      <c r="A7569" s="19">
        <v>27170</v>
      </c>
      <c r="B7569" s="19" t="s">
        <v>10061</v>
      </c>
      <c r="C7569" s="19" t="s">
        <v>10062</v>
      </c>
      <c r="D7569" s="19" t="s">
        <v>10293</v>
      </c>
      <c r="E7569" s="19" t="s">
        <v>9015</v>
      </c>
    </row>
    <row r="7570" spans="1:5" x14ac:dyDescent="0.25">
      <c r="A7570" s="19">
        <v>27171</v>
      </c>
      <c r="B7570" s="19" t="s">
        <v>10057</v>
      </c>
      <c r="C7570" s="19" t="s">
        <v>10058</v>
      </c>
      <c r="D7570" s="19" t="s">
        <v>10292</v>
      </c>
      <c r="E7570" s="19" t="s">
        <v>9015</v>
      </c>
    </row>
    <row r="7571" spans="1:5" x14ac:dyDescent="0.25">
      <c r="A7571" s="19">
        <v>27172</v>
      </c>
      <c r="B7571" s="19" t="s">
        <v>10061</v>
      </c>
      <c r="C7571" s="19" t="s">
        <v>10062</v>
      </c>
      <c r="D7571" s="19" t="s">
        <v>10294</v>
      </c>
      <c r="E7571" s="19" t="s">
        <v>9015</v>
      </c>
    </row>
    <row r="7572" spans="1:5" x14ac:dyDescent="0.25">
      <c r="A7572" s="19">
        <v>27173</v>
      </c>
      <c r="B7572" s="19" t="s">
        <v>10061</v>
      </c>
      <c r="C7572" s="19" t="s">
        <v>10062</v>
      </c>
      <c r="D7572" s="19" t="s">
        <v>10295</v>
      </c>
      <c r="E7572" s="19" t="s">
        <v>10296</v>
      </c>
    </row>
    <row r="7573" spans="1:5" x14ac:dyDescent="0.25">
      <c r="A7573" s="19">
        <v>27174</v>
      </c>
      <c r="B7573" s="19" t="s">
        <v>10061</v>
      </c>
      <c r="C7573" s="19" t="s">
        <v>10062</v>
      </c>
      <c r="D7573" s="19" t="s">
        <v>10297</v>
      </c>
      <c r="E7573" s="19" t="s">
        <v>9015</v>
      </c>
    </row>
    <row r="7574" spans="1:5" x14ac:dyDescent="0.25">
      <c r="A7574" s="19">
        <v>27175</v>
      </c>
      <c r="B7574" s="19" t="s">
        <v>10061</v>
      </c>
      <c r="C7574" s="19" t="s">
        <v>10062</v>
      </c>
      <c r="D7574" s="19" t="s">
        <v>10297</v>
      </c>
      <c r="E7574" s="19" t="s">
        <v>9015</v>
      </c>
    </row>
    <row r="7575" spans="1:5" x14ac:dyDescent="0.25">
      <c r="A7575" s="19">
        <v>27176</v>
      </c>
      <c r="B7575" s="19" t="s">
        <v>10061</v>
      </c>
      <c r="C7575" s="19" t="s">
        <v>10062</v>
      </c>
      <c r="D7575" s="19" t="s">
        <v>10297</v>
      </c>
      <c r="E7575" s="19" t="s">
        <v>9015</v>
      </c>
    </row>
    <row r="7576" spans="1:5" x14ac:dyDescent="0.25">
      <c r="A7576" s="19">
        <v>27177</v>
      </c>
      <c r="B7576" s="19" t="s">
        <v>10057</v>
      </c>
      <c r="C7576" s="19" t="s">
        <v>10058</v>
      </c>
      <c r="D7576" s="19" t="s">
        <v>10298</v>
      </c>
      <c r="E7576" s="19" t="s">
        <v>10299</v>
      </c>
    </row>
    <row r="7577" spans="1:5" x14ac:dyDescent="0.25">
      <c r="A7577" s="19">
        <v>27178</v>
      </c>
      <c r="B7577" s="19" t="s">
        <v>10057</v>
      </c>
      <c r="C7577" s="19" t="s">
        <v>10058</v>
      </c>
      <c r="D7577" s="19" t="s">
        <v>10300</v>
      </c>
      <c r="E7577" s="19" t="s">
        <v>9015</v>
      </c>
    </row>
    <row r="7578" spans="1:5" x14ac:dyDescent="0.25">
      <c r="A7578" s="19">
        <v>27179</v>
      </c>
      <c r="B7578" s="19" t="s">
        <v>10061</v>
      </c>
      <c r="C7578" s="19" t="s">
        <v>10062</v>
      </c>
      <c r="D7578" s="19" t="s">
        <v>10301</v>
      </c>
      <c r="E7578" s="19" t="s">
        <v>10302</v>
      </c>
    </row>
    <row r="7579" spans="1:5" x14ac:dyDescent="0.25">
      <c r="A7579" s="19">
        <v>27180</v>
      </c>
      <c r="B7579" s="19" t="s">
        <v>10057</v>
      </c>
      <c r="C7579" s="19" t="s">
        <v>10058</v>
      </c>
      <c r="D7579" s="19" t="s">
        <v>10303</v>
      </c>
      <c r="E7579" s="19" t="s">
        <v>10304</v>
      </c>
    </row>
    <row r="7580" spans="1:5" x14ac:dyDescent="0.25">
      <c r="A7580" s="19">
        <v>27181</v>
      </c>
      <c r="B7580" s="19" t="s">
        <v>10057</v>
      </c>
      <c r="C7580" s="19" t="s">
        <v>10058</v>
      </c>
      <c r="D7580" s="19" t="s">
        <v>10305</v>
      </c>
      <c r="E7580" s="19" t="s">
        <v>10306</v>
      </c>
    </row>
    <row r="7581" spans="1:5" x14ac:dyDescent="0.25">
      <c r="A7581" s="19">
        <v>27182</v>
      </c>
      <c r="B7581" s="19" t="s">
        <v>10057</v>
      </c>
      <c r="C7581" s="19" t="s">
        <v>10058</v>
      </c>
      <c r="D7581" s="19" t="s">
        <v>10305</v>
      </c>
      <c r="E7581" s="19" t="s">
        <v>10307</v>
      </c>
    </row>
    <row r="7582" spans="1:5" x14ac:dyDescent="0.25">
      <c r="A7582" s="19">
        <v>27183</v>
      </c>
      <c r="B7582" s="19" t="s">
        <v>10057</v>
      </c>
      <c r="C7582" s="19" t="s">
        <v>10058</v>
      </c>
      <c r="D7582" s="19" t="s">
        <v>10308</v>
      </c>
      <c r="E7582" s="19" t="s">
        <v>10309</v>
      </c>
    </row>
    <row r="7583" spans="1:5" x14ac:dyDescent="0.25">
      <c r="A7583" s="19">
        <v>27184</v>
      </c>
      <c r="B7583" s="19" t="s">
        <v>10061</v>
      </c>
      <c r="C7583" s="19" t="s">
        <v>10062</v>
      </c>
      <c r="D7583" s="19" t="s">
        <v>10310</v>
      </c>
      <c r="E7583" s="19"/>
    </row>
    <row r="7584" spans="1:5" x14ac:dyDescent="0.25">
      <c r="A7584" s="19">
        <v>27185</v>
      </c>
      <c r="B7584" s="19" t="s">
        <v>10061</v>
      </c>
      <c r="C7584" s="19" t="s">
        <v>10062</v>
      </c>
      <c r="D7584" s="19" t="s">
        <v>10310</v>
      </c>
      <c r="E7584" s="19"/>
    </row>
    <row r="7585" spans="1:5" x14ac:dyDescent="0.25">
      <c r="A7585" s="19">
        <v>27186</v>
      </c>
      <c r="B7585" s="19" t="s">
        <v>10061</v>
      </c>
      <c r="C7585" s="19" t="s">
        <v>10062</v>
      </c>
      <c r="D7585" s="19" t="s">
        <v>10311</v>
      </c>
      <c r="E7585" s="19"/>
    </row>
    <row r="7586" spans="1:5" x14ac:dyDescent="0.25">
      <c r="A7586" s="19">
        <v>27187</v>
      </c>
      <c r="B7586" s="19" t="s">
        <v>10057</v>
      </c>
      <c r="C7586" s="19" t="s">
        <v>10058</v>
      </c>
      <c r="D7586" s="19" t="s">
        <v>10310</v>
      </c>
      <c r="E7586" s="19"/>
    </row>
    <row r="7587" spans="1:5" x14ac:dyDescent="0.25">
      <c r="A7587" s="19">
        <v>27188</v>
      </c>
      <c r="B7587" s="19" t="s">
        <v>10057</v>
      </c>
      <c r="C7587" s="19" t="s">
        <v>10058</v>
      </c>
      <c r="D7587" s="19" t="s">
        <v>10312</v>
      </c>
      <c r="E7587" s="19" t="s">
        <v>9015</v>
      </c>
    </row>
    <row r="7588" spans="1:5" x14ac:dyDescent="0.25">
      <c r="A7588" s="19">
        <v>27189</v>
      </c>
      <c r="B7588" s="19" t="s">
        <v>10061</v>
      </c>
      <c r="C7588" s="19" t="s">
        <v>10062</v>
      </c>
      <c r="D7588" s="19" t="s">
        <v>10313</v>
      </c>
      <c r="E7588" s="19" t="s">
        <v>9015</v>
      </c>
    </row>
    <row r="7589" spans="1:5" x14ac:dyDescent="0.25">
      <c r="A7589" s="19">
        <v>27190</v>
      </c>
      <c r="B7589" s="19" t="s">
        <v>10061</v>
      </c>
      <c r="C7589" s="19" t="s">
        <v>10062</v>
      </c>
      <c r="D7589" s="19" t="s">
        <v>10313</v>
      </c>
      <c r="E7589" s="19" t="s">
        <v>9015</v>
      </c>
    </row>
    <row r="7590" spans="1:5" x14ac:dyDescent="0.25">
      <c r="A7590" s="19">
        <v>27191</v>
      </c>
      <c r="B7590" s="19" t="s">
        <v>10061</v>
      </c>
      <c r="C7590" s="19" t="s">
        <v>10062</v>
      </c>
      <c r="D7590" s="19" t="s">
        <v>10313</v>
      </c>
      <c r="E7590" s="19" t="s">
        <v>9015</v>
      </c>
    </row>
    <row r="7591" spans="1:5" x14ac:dyDescent="0.25">
      <c r="A7591" s="19">
        <v>27192</v>
      </c>
      <c r="B7591" s="19" t="s">
        <v>10057</v>
      </c>
      <c r="C7591" s="19" t="s">
        <v>10058</v>
      </c>
      <c r="D7591" s="19" t="s">
        <v>10313</v>
      </c>
      <c r="E7591" s="19" t="s">
        <v>9015</v>
      </c>
    </row>
    <row r="7592" spans="1:5" x14ac:dyDescent="0.25">
      <c r="A7592" s="19">
        <v>27193</v>
      </c>
      <c r="B7592" s="19" t="s">
        <v>10061</v>
      </c>
      <c r="C7592" s="19" t="s">
        <v>10062</v>
      </c>
      <c r="D7592" s="19" t="s">
        <v>10313</v>
      </c>
      <c r="E7592" s="19" t="s">
        <v>9015</v>
      </c>
    </row>
    <row r="7593" spans="1:5" x14ac:dyDescent="0.25">
      <c r="A7593" s="19">
        <v>27194</v>
      </c>
      <c r="B7593" s="19" t="s">
        <v>10061</v>
      </c>
      <c r="C7593" s="19" t="s">
        <v>10062</v>
      </c>
      <c r="D7593" s="19" t="s">
        <v>10313</v>
      </c>
      <c r="E7593" s="19" t="s">
        <v>9015</v>
      </c>
    </row>
    <row r="7594" spans="1:5" x14ac:dyDescent="0.25">
      <c r="A7594" s="19">
        <v>27195</v>
      </c>
      <c r="B7594" s="19" t="s">
        <v>10057</v>
      </c>
      <c r="C7594" s="19" t="s">
        <v>10058</v>
      </c>
      <c r="D7594" s="19" t="s">
        <v>10314</v>
      </c>
      <c r="E7594" s="19" t="s">
        <v>10315</v>
      </c>
    </row>
    <row r="7595" spans="1:5" x14ac:dyDescent="0.25">
      <c r="A7595" s="19">
        <v>27196</v>
      </c>
      <c r="B7595" s="19" t="s">
        <v>10057</v>
      </c>
      <c r="C7595" s="19" t="s">
        <v>10058</v>
      </c>
      <c r="D7595" s="19" t="s">
        <v>10316</v>
      </c>
      <c r="E7595" s="19" t="s">
        <v>10317</v>
      </c>
    </row>
    <row r="7596" spans="1:5" x14ac:dyDescent="0.25">
      <c r="A7596" s="19">
        <v>27197</v>
      </c>
      <c r="B7596" s="19" t="s">
        <v>10057</v>
      </c>
      <c r="C7596" s="19" t="s">
        <v>10058</v>
      </c>
      <c r="D7596" s="19" t="s">
        <v>10316</v>
      </c>
      <c r="E7596" s="19" t="s">
        <v>10318</v>
      </c>
    </row>
    <row r="7597" spans="1:5" x14ac:dyDescent="0.25">
      <c r="A7597" s="19">
        <v>27198</v>
      </c>
      <c r="B7597" s="19" t="s">
        <v>10057</v>
      </c>
      <c r="C7597" s="19" t="s">
        <v>10058</v>
      </c>
      <c r="D7597" s="19" t="s">
        <v>10316</v>
      </c>
      <c r="E7597" s="19" t="s">
        <v>10319</v>
      </c>
    </row>
    <row r="7598" spans="1:5" x14ac:dyDescent="0.25">
      <c r="A7598" s="19">
        <v>27199</v>
      </c>
      <c r="B7598" s="19" t="s">
        <v>10057</v>
      </c>
      <c r="C7598" s="19" t="s">
        <v>10058</v>
      </c>
      <c r="D7598" s="19" t="s">
        <v>10320</v>
      </c>
      <c r="E7598" s="19" t="s">
        <v>10321</v>
      </c>
    </row>
    <row r="7599" spans="1:5" x14ac:dyDescent="0.25">
      <c r="A7599" s="19">
        <v>27200</v>
      </c>
      <c r="B7599" s="19" t="s">
        <v>10057</v>
      </c>
      <c r="C7599" s="19" t="s">
        <v>10058</v>
      </c>
      <c r="D7599" s="19" t="s">
        <v>10322</v>
      </c>
      <c r="E7599" s="19" t="s">
        <v>10323</v>
      </c>
    </row>
    <row r="7600" spans="1:5" x14ac:dyDescent="0.25">
      <c r="A7600" s="19">
        <v>27201</v>
      </c>
      <c r="B7600" s="19" t="s">
        <v>10057</v>
      </c>
      <c r="C7600" s="19" t="s">
        <v>10058</v>
      </c>
      <c r="D7600" s="19" t="s">
        <v>10324</v>
      </c>
      <c r="E7600" s="19" t="s">
        <v>10325</v>
      </c>
    </row>
    <row r="7601" spans="1:5" x14ac:dyDescent="0.25">
      <c r="A7601" s="19">
        <v>27202</v>
      </c>
      <c r="B7601" s="19" t="s">
        <v>10061</v>
      </c>
      <c r="C7601" s="19" t="s">
        <v>10062</v>
      </c>
      <c r="D7601" s="19" t="s">
        <v>10326</v>
      </c>
      <c r="E7601" s="19" t="s">
        <v>10327</v>
      </c>
    </row>
    <row r="7602" spans="1:5" x14ac:dyDescent="0.25">
      <c r="A7602" s="19">
        <v>27203</v>
      </c>
      <c r="B7602" s="19" t="s">
        <v>10057</v>
      </c>
      <c r="C7602" s="19" t="s">
        <v>10058</v>
      </c>
      <c r="D7602" s="19" t="s">
        <v>10328</v>
      </c>
      <c r="E7602" s="19" t="s">
        <v>10329</v>
      </c>
    </row>
    <row r="7603" spans="1:5" x14ac:dyDescent="0.25">
      <c r="A7603" s="19">
        <v>27204</v>
      </c>
      <c r="B7603" s="19" t="s">
        <v>10057</v>
      </c>
      <c r="C7603" s="19" t="s">
        <v>10058</v>
      </c>
      <c r="D7603" s="19" t="s">
        <v>10330</v>
      </c>
      <c r="E7603" s="19" t="s">
        <v>10331</v>
      </c>
    </row>
    <row r="7604" spans="1:5" x14ac:dyDescent="0.25">
      <c r="A7604" s="19">
        <v>27205</v>
      </c>
      <c r="B7604" s="19" t="s">
        <v>10057</v>
      </c>
      <c r="C7604" s="19" t="s">
        <v>10058</v>
      </c>
      <c r="D7604" s="19" t="s">
        <v>10326</v>
      </c>
      <c r="E7604" s="19" t="s">
        <v>10332</v>
      </c>
    </row>
    <row r="7605" spans="1:5" x14ac:dyDescent="0.25">
      <c r="A7605" s="19">
        <v>27206</v>
      </c>
      <c r="B7605" s="19" t="s">
        <v>10057</v>
      </c>
      <c r="C7605" s="19" t="s">
        <v>10058</v>
      </c>
      <c r="D7605" s="19" t="s">
        <v>10326</v>
      </c>
      <c r="E7605" s="19" t="s">
        <v>10333</v>
      </c>
    </row>
    <row r="7606" spans="1:5" x14ac:dyDescent="0.25">
      <c r="A7606" s="19">
        <v>27207</v>
      </c>
      <c r="B7606" s="19" t="s">
        <v>10061</v>
      </c>
      <c r="C7606" s="19" t="s">
        <v>10062</v>
      </c>
      <c r="D7606" s="19" t="s">
        <v>10334</v>
      </c>
      <c r="E7606" s="19"/>
    </row>
    <row r="7607" spans="1:5" x14ac:dyDescent="0.25">
      <c r="A7607" s="19">
        <v>27208</v>
      </c>
      <c r="B7607" s="19" t="s">
        <v>10061</v>
      </c>
      <c r="C7607" s="19" t="s">
        <v>10062</v>
      </c>
      <c r="D7607" s="19" t="s">
        <v>10334</v>
      </c>
      <c r="E7607" s="19"/>
    </row>
    <row r="7608" spans="1:5" x14ac:dyDescent="0.25">
      <c r="A7608" s="19">
        <v>27209</v>
      </c>
      <c r="B7608" s="19" t="s">
        <v>10057</v>
      </c>
      <c r="C7608" s="19" t="s">
        <v>10058</v>
      </c>
      <c r="D7608" s="19" t="s">
        <v>10334</v>
      </c>
      <c r="E7608" s="19"/>
    </row>
    <row r="7609" spans="1:5" x14ac:dyDescent="0.25">
      <c r="A7609" s="19">
        <v>27210</v>
      </c>
      <c r="B7609" s="19" t="s">
        <v>10061</v>
      </c>
      <c r="C7609" s="19" t="s">
        <v>10062</v>
      </c>
      <c r="D7609" s="19" t="s">
        <v>10335</v>
      </c>
      <c r="E7609" s="19"/>
    </row>
    <row r="7610" spans="1:5" x14ac:dyDescent="0.25">
      <c r="A7610" s="19">
        <v>27211</v>
      </c>
      <c r="B7610" s="19" t="s">
        <v>10061</v>
      </c>
      <c r="C7610" s="19" t="s">
        <v>10062</v>
      </c>
      <c r="D7610" s="19" t="s">
        <v>10335</v>
      </c>
      <c r="E7610" s="19" t="s">
        <v>10336</v>
      </c>
    </row>
    <row r="7611" spans="1:5" x14ac:dyDescent="0.25">
      <c r="A7611" s="19">
        <v>27212</v>
      </c>
      <c r="B7611" s="19" t="s">
        <v>10057</v>
      </c>
      <c r="C7611" s="19" t="s">
        <v>10058</v>
      </c>
      <c r="D7611" s="19" t="s">
        <v>10337</v>
      </c>
      <c r="E7611" s="19" t="s">
        <v>9015</v>
      </c>
    </row>
    <row r="7612" spans="1:5" x14ac:dyDescent="0.25">
      <c r="A7612" s="19">
        <v>27213</v>
      </c>
      <c r="B7612" s="19" t="s">
        <v>10061</v>
      </c>
      <c r="C7612" s="19" t="s">
        <v>10062</v>
      </c>
      <c r="D7612" s="19" t="s">
        <v>10337</v>
      </c>
      <c r="E7612" s="19" t="s">
        <v>9015</v>
      </c>
    </row>
    <row r="7613" spans="1:5" x14ac:dyDescent="0.25">
      <c r="A7613" s="19">
        <v>27214</v>
      </c>
      <c r="B7613" s="19" t="s">
        <v>10061</v>
      </c>
      <c r="C7613" s="19" t="s">
        <v>10062</v>
      </c>
      <c r="D7613" s="19" t="s">
        <v>10338</v>
      </c>
      <c r="E7613" s="19" t="s">
        <v>10339</v>
      </c>
    </row>
    <row r="7614" spans="1:5" x14ac:dyDescent="0.25">
      <c r="A7614" s="19">
        <v>27215</v>
      </c>
      <c r="B7614" s="19" t="s">
        <v>10061</v>
      </c>
      <c r="C7614" s="19" t="s">
        <v>10062</v>
      </c>
      <c r="D7614" s="19" t="s">
        <v>10340</v>
      </c>
      <c r="E7614" s="19" t="s">
        <v>10341</v>
      </c>
    </row>
    <row r="7615" spans="1:5" x14ac:dyDescent="0.25">
      <c r="A7615" s="19">
        <v>27216</v>
      </c>
      <c r="B7615" s="19" t="s">
        <v>10061</v>
      </c>
      <c r="C7615" s="19" t="s">
        <v>10062</v>
      </c>
      <c r="D7615" s="19" t="s">
        <v>10342</v>
      </c>
      <c r="E7615" s="19" t="s">
        <v>10343</v>
      </c>
    </row>
    <row r="7616" spans="1:5" x14ac:dyDescent="0.25">
      <c r="A7616" s="19">
        <v>27217</v>
      </c>
      <c r="B7616" s="19" t="s">
        <v>10061</v>
      </c>
      <c r="C7616" s="19" t="s">
        <v>10062</v>
      </c>
      <c r="D7616" s="19" t="s">
        <v>10344</v>
      </c>
      <c r="E7616" s="19" t="s">
        <v>10345</v>
      </c>
    </row>
    <row r="7617" spans="1:5" x14ac:dyDescent="0.25">
      <c r="A7617" s="19">
        <v>27218</v>
      </c>
      <c r="B7617" s="19" t="s">
        <v>10057</v>
      </c>
      <c r="C7617" s="19" t="s">
        <v>10058</v>
      </c>
      <c r="D7617" s="19" t="s">
        <v>10346</v>
      </c>
      <c r="E7617" s="19" t="s">
        <v>10347</v>
      </c>
    </row>
    <row r="7618" spans="1:5" x14ac:dyDescent="0.25">
      <c r="A7618" s="19">
        <v>27219</v>
      </c>
      <c r="B7618" s="19" t="s">
        <v>10061</v>
      </c>
      <c r="C7618" s="19" t="s">
        <v>10062</v>
      </c>
      <c r="D7618" s="19" t="s">
        <v>10348</v>
      </c>
      <c r="E7618" s="19" t="s">
        <v>10349</v>
      </c>
    </row>
    <row r="7619" spans="1:5" x14ac:dyDescent="0.25">
      <c r="A7619" s="19">
        <v>27220</v>
      </c>
      <c r="B7619" s="19" t="s">
        <v>10057</v>
      </c>
      <c r="C7619" s="19" t="s">
        <v>10058</v>
      </c>
      <c r="D7619" s="19" t="s">
        <v>10350</v>
      </c>
      <c r="E7619" s="19" t="s">
        <v>10351</v>
      </c>
    </row>
    <row r="7620" spans="1:5" x14ac:dyDescent="0.25">
      <c r="A7620" s="19">
        <v>27221</v>
      </c>
      <c r="B7620" s="19" t="s">
        <v>10061</v>
      </c>
      <c r="C7620" s="19" t="s">
        <v>10062</v>
      </c>
      <c r="D7620" s="19" t="s">
        <v>10352</v>
      </c>
      <c r="E7620" s="19" t="s">
        <v>10353</v>
      </c>
    </row>
    <row r="7621" spans="1:5" x14ac:dyDescent="0.25">
      <c r="A7621" s="19">
        <v>27222</v>
      </c>
      <c r="B7621" s="19" t="s">
        <v>10061</v>
      </c>
      <c r="C7621" s="19" t="s">
        <v>10062</v>
      </c>
      <c r="D7621" s="19" t="s">
        <v>10354</v>
      </c>
      <c r="E7621" s="19" t="s">
        <v>10355</v>
      </c>
    </row>
    <row r="7622" spans="1:5" x14ac:dyDescent="0.25">
      <c r="A7622" s="19">
        <v>27223</v>
      </c>
      <c r="B7622" s="19" t="s">
        <v>10061</v>
      </c>
      <c r="C7622" s="19" t="s">
        <v>10062</v>
      </c>
      <c r="D7622" s="19" t="s">
        <v>10356</v>
      </c>
      <c r="E7622" s="19" t="s">
        <v>10357</v>
      </c>
    </row>
    <row r="7623" spans="1:5" x14ac:dyDescent="0.25">
      <c r="A7623" s="19">
        <v>27224</v>
      </c>
      <c r="B7623" s="19" t="s">
        <v>10061</v>
      </c>
      <c r="C7623" s="19" t="s">
        <v>10062</v>
      </c>
      <c r="D7623" s="19" t="s">
        <v>10358</v>
      </c>
      <c r="E7623" s="19" t="s">
        <v>10359</v>
      </c>
    </row>
    <row r="7624" spans="1:5" x14ac:dyDescent="0.25">
      <c r="A7624" s="19">
        <v>27225</v>
      </c>
      <c r="B7624" s="19" t="s">
        <v>10057</v>
      </c>
      <c r="C7624" s="19" t="s">
        <v>10058</v>
      </c>
      <c r="D7624" s="19" t="s">
        <v>10358</v>
      </c>
      <c r="E7624" s="19" t="s">
        <v>10360</v>
      </c>
    </row>
    <row r="7625" spans="1:5" x14ac:dyDescent="0.25">
      <c r="A7625" s="19">
        <v>27226</v>
      </c>
      <c r="B7625" s="19" t="s">
        <v>10061</v>
      </c>
      <c r="C7625" s="19" t="s">
        <v>10062</v>
      </c>
      <c r="D7625" s="19" t="s">
        <v>10361</v>
      </c>
      <c r="E7625" s="19" t="s">
        <v>10362</v>
      </c>
    </row>
    <row r="7626" spans="1:5" x14ac:dyDescent="0.25">
      <c r="A7626" s="19">
        <v>27227</v>
      </c>
      <c r="B7626" s="19" t="s">
        <v>10061</v>
      </c>
      <c r="C7626" s="19" t="s">
        <v>10062</v>
      </c>
      <c r="D7626" s="19" t="s">
        <v>10361</v>
      </c>
      <c r="E7626" s="19" t="s">
        <v>10363</v>
      </c>
    </row>
    <row r="7627" spans="1:5" x14ac:dyDescent="0.25">
      <c r="A7627" s="19">
        <v>27228</v>
      </c>
      <c r="B7627" s="19" t="s">
        <v>10057</v>
      </c>
      <c r="C7627" s="19" t="s">
        <v>10058</v>
      </c>
      <c r="D7627" s="19" t="s">
        <v>10364</v>
      </c>
      <c r="E7627" s="19" t="s">
        <v>10365</v>
      </c>
    </row>
    <row r="7628" spans="1:5" x14ac:dyDescent="0.25">
      <c r="A7628" s="19">
        <v>27229</v>
      </c>
      <c r="B7628" s="19" t="s">
        <v>10057</v>
      </c>
      <c r="C7628" s="19" t="s">
        <v>10058</v>
      </c>
      <c r="D7628" s="19" t="s">
        <v>10366</v>
      </c>
      <c r="E7628" s="19" t="s">
        <v>10367</v>
      </c>
    </row>
    <row r="7629" spans="1:5" x14ac:dyDescent="0.25">
      <c r="A7629" s="19">
        <v>27230</v>
      </c>
      <c r="B7629" s="19" t="s">
        <v>10057</v>
      </c>
      <c r="C7629" s="19" t="s">
        <v>10058</v>
      </c>
      <c r="D7629" s="19" t="s">
        <v>10368</v>
      </c>
      <c r="E7629" s="19" t="s">
        <v>10369</v>
      </c>
    </row>
    <row r="7630" spans="1:5" x14ac:dyDescent="0.25">
      <c r="A7630" s="19">
        <v>27231</v>
      </c>
      <c r="B7630" s="19" t="s">
        <v>10061</v>
      </c>
      <c r="C7630" s="19" t="s">
        <v>10062</v>
      </c>
      <c r="D7630" s="19" t="s">
        <v>10370</v>
      </c>
      <c r="E7630" s="19" t="s">
        <v>10371</v>
      </c>
    </row>
    <row r="7631" spans="1:5" x14ac:dyDescent="0.25">
      <c r="A7631" s="19">
        <v>27232</v>
      </c>
      <c r="B7631" s="19" t="s">
        <v>10061</v>
      </c>
      <c r="C7631" s="19" t="s">
        <v>10062</v>
      </c>
      <c r="D7631" s="19" t="s">
        <v>10372</v>
      </c>
      <c r="E7631" s="19" t="s">
        <v>10373</v>
      </c>
    </row>
    <row r="7632" spans="1:5" x14ac:dyDescent="0.25">
      <c r="A7632" s="19">
        <v>27233</v>
      </c>
      <c r="B7632" s="19" t="s">
        <v>10061</v>
      </c>
      <c r="C7632" s="19" t="s">
        <v>10062</v>
      </c>
      <c r="D7632" s="19" t="s">
        <v>10374</v>
      </c>
      <c r="E7632" s="19" t="s">
        <v>10375</v>
      </c>
    </row>
    <row r="7633" spans="1:5" x14ac:dyDescent="0.25">
      <c r="A7633" s="19">
        <v>27234</v>
      </c>
      <c r="B7633" s="19" t="s">
        <v>10057</v>
      </c>
      <c r="C7633" s="19" t="s">
        <v>10058</v>
      </c>
      <c r="D7633" s="19" t="s">
        <v>10376</v>
      </c>
      <c r="E7633" s="19" t="s">
        <v>9015</v>
      </c>
    </row>
    <row r="7634" spans="1:5" x14ac:dyDescent="0.25">
      <c r="A7634" s="19">
        <v>27236</v>
      </c>
      <c r="B7634" s="19" t="s">
        <v>10061</v>
      </c>
      <c r="C7634" s="19" t="s">
        <v>10062</v>
      </c>
      <c r="D7634" s="19" t="s">
        <v>10377</v>
      </c>
      <c r="E7634" s="19"/>
    </row>
    <row r="7635" spans="1:5" x14ac:dyDescent="0.25">
      <c r="A7635" s="19">
        <v>27237</v>
      </c>
      <c r="B7635" s="19" t="s">
        <v>10061</v>
      </c>
      <c r="C7635" s="19" t="s">
        <v>10062</v>
      </c>
      <c r="D7635" s="19" t="s">
        <v>10378</v>
      </c>
      <c r="E7635" s="19" t="s">
        <v>9015</v>
      </c>
    </row>
    <row r="7636" spans="1:5" x14ac:dyDescent="0.25">
      <c r="A7636" s="19">
        <v>27238</v>
      </c>
      <c r="B7636" s="19" t="s">
        <v>10061</v>
      </c>
      <c r="C7636" s="19" t="s">
        <v>10062</v>
      </c>
      <c r="D7636" s="19" t="s">
        <v>10377</v>
      </c>
      <c r="E7636" s="19"/>
    </row>
    <row r="7637" spans="1:5" x14ac:dyDescent="0.25">
      <c r="A7637" s="19">
        <v>27239</v>
      </c>
      <c r="B7637" s="19" t="s">
        <v>10061</v>
      </c>
      <c r="C7637" s="19" t="s">
        <v>10062</v>
      </c>
      <c r="D7637" s="19" t="s">
        <v>10379</v>
      </c>
      <c r="E7637" s="19"/>
    </row>
    <row r="7638" spans="1:5" x14ac:dyDescent="0.25">
      <c r="A7638" s="19">
        <v>27240</v>
      </c>
      <c r="B7638" s="19" t="s">
        <v>10061</v>
      </c>
      <c r="C7638" s="19" t="s">
        <v>10062</v>
      </c>
      <c r="D7638" s="19" t="s">
        <v>10380</v>
      </c>
      <c r="E7638" s="19"/>
    </row>
    <row r="7639" spans="1:5" x14ac:dyDescent="0.25">
      <c r="A7639" s="19">
        <v>27241</v>
      </c>
      <c r="B7639" s="19" t="s">
        <v>10057</v>
      </c>
      <c r="C7639" s="19" t="s">
        <v>10058</v>
      </c>
      <c r="D7639" s="19" t="s">
        <v>10378</v>
      </c>
      <c r="E7639" s="19" t="s">
        <v>9015</v>
      </c>
    </row>
    <row r="7640" spans="1:5" x14ac:dyDescent="0.25">
      <c r="A7640" s="19">
        <v>27242</v>
      </c>
      <c r="B7640" s="19" t="s">
        <v>10061</v>
      </c>
      <c r="C7640" s="19" t="s">
        <v>10062</v>
      </c>
      <c r="D7640" s="19" t="s">
        <v>10380</v>
      </c>
      <c r="E7640" s="19" t="s">
        <v>9015</v>
      </c>
    </row>
    <row r="7641" spans="1:5" x14ac:dyDescent="0.25">
      <c r="A7641" s="19">
        <v>27243</v>
      </c>
      <c r="B7641" s="19" t="s">
        <v>10061</v>
      </c>
      <c r="C7641" s="19" t="s">
        <v>10062</v>
      </c>
      <c r="D7641" s="19" t="s">
        <v>10381</v>
      </c>
      <c r="E7641" s="19"/>
    </row>
    <row r="7642" spans="1:5" x14ac:dyDescent="0.25">
      <c r="A7642" s="19">
        <v>27244</v>
      </c>
      <c r="B7642" s="19" t="s">
        <v>10061</v>
      </c>
      <c r="C7642" s="19" t="s">
        <v>10062</v>
      </c>
      <c r="D7642" s="19" t="s">
        <v>10381</v>
      </c>
      <c r="E7642" s="19"/>
    </row>
    <row r="7643" spans="1:5" x14ac:dyDescent="0.25">
      <c r="A7643" s="19">
        <v>27245</v>
      </c>
      <c r="B7643" s="19" t="s">
        <v>10061</v>
      </c>
      <c r="C7643" s="19" t="s">
        <v>10062</v>
      </c>
      <c r="D7643" s="19" t="s">
        <v>10381</v>
      </c>
      <c r="E7643" s="19"/>
    </row>
    <row r="7644" spans="1:5" x14ac:dyDescent="0.25">
      <c r="A7644" s="19">
        <v>27246</v>
      </c>
      <c r="B7644" s="19" t="s">
        <v>10057</v>
      </c>
      <c r="C7644" s="19" t="s">
        <v>10058</v>
      </c>
      <c r="D7644" s="19" t="s">
        <v>10381</v>
      </c>
      <c r="E7644" s="19"/>
    </row>
    <row r="7645" spans="1:5" x14ac:dyDescent="0.25">
      <c r="A7645" s="19">
        <v>27247</v>
      </c>
      <c r="B7645" s="19" t="s">
        <v>10061</v>
      </c>
      <c r="C7645" s="19" t="s">
        <v>10062</v>
      </c>
      <c r="D7645" s="19" t="s">
        <v>10381</v>
      </c>
      <c r="E7645" s="19"/>
    </row>
    <row r="7646" spans="1:5" x14ac:dyDescent="0.25">
      <c r="A7646" s="19">
        <v>27248</v>
      </c>
      <c r="B7646" s="19" t="s">
        <v>10061</v>
      </c>
      <c r="C7646" s="19" t="s">
        <v>10062</v>
      </c>
      <c r="D7646" s="19" t="s">
        <v>10382</v>
      </c>
      <c r="E7646" s="19" t="s">
        <v>10383</v>
      </c>
    </row>
    <row r="7647" spans="1:5" x14ac:dyDescent="0.25">
      <c r="A7647" s="19">
        <v>27249</v>
      </c>
      <c r="B7647" s="19" t="s">
        <v>10061</v>
      </c>
      <c r="C7647" s="19" t="s">
        <v>10062</v>
      </c>
      <c r="D7647" s="19" t="s">
        <v>10384</v>
      </c>
      <c r="E7647" s="19" t="s">
        <v>10385</v>
      </c>
    </row>
    <row r="7648" spans="1:5" x14ac:dyDescent="0.25">
      <c r="A7648" s="19">
        <v>27250</v>
      </c>
      <c r="B7648" s="19" t="s">
        <v>10057</v>
      </c>
      <c r="C7648" s="19" t="s">
        <v>10058</v>
      </c>
      <c r="D7648" s="19" t="s">
        <v>10384</v>
      </c>
      <c r="E7648" s="19" t="s">
        <v>10386</v>
      </c>
    </row>
    <row r="7649" spans="1:5" x14ac:dyDescent="0.25">
      <c r="A7649" s="19">
        <v>27251</v>
      </c>
      <c r="B7649" s="19" t="s">
        <v>10057</v>
      </c>
      <c r="C7649" s="19" t="s">
        <v>10058</v>
      </c>
      <c r="D7649" s="19" t="s">
        <v>10387</v>
      </c>
      <c r="E7649" s="19" t="s">
        <v>10388</v>
      </c>
    </row>
    <row r="7650" spans="1:5" x14ac:dyDescent="0.25">
      <c r="A7650" s="19">
        <v>27252</v>
      </c>
      <c r="B7650" s="19" t="s">
        <v>10057</v>
      </c>
      <c r="C7650" s="19" t="s">
        <v>10058</v>
      </c>
      <c r="D7650" s="19" t="s">
        <v>10389</v>
      </c>
      <c r="E7650" s="19" t="s">
        <v>10390</v>
      </c>
    </row>
    <row r="7651" spans="1:5" x14ac:dyDescent="0.25">
      <c r="A7651" s="19">
        <v>27253</v>
      </c>
      <c r="B7651" s="19" t="s">
        <v>10061</v>
      </c>
      <c r="C7651" s="19" t="s">
        <v>10062</v>
      </c>
      <c r="D7651" s="19" t="s">
        <v>10391</v>
      </c>
      <c r="E7651" s="19" t="s">
        <v>10392</v>
      </c>
    </row>
    <row r="7652" spans="1:5" x14ac:dyDescent="0.25">
      <c r="A7652" s="19">
        <v>27254</v>
      </c>
      <c r="B7652" s="19" t="s">
        <v>10057</v>
      </c>
      <c r="C7652" s="19" t="s">
        <v>10058</v>
      </c>
      <c r="D7652" s="19" t="s">
        <v>10393</v>
      </c>
      <c r="E7652" s="19" t="s">
        <v>10394</v>
      </c>
    </row>
    <row r="7653" spans="1:5" x14ac:dyDescent="0.25">
      <c r="A7653" s="19">
        <v>27255</v>
      </c>
      <c r="B7653" s="19" t="s">
        <v>10061</v>
      </c>
      <c r="C7653" s="19" t="s">
        <v>10062</v>
      </c>
      <c r="D7653" s="19" t="s">
        <v>10395</v>
      </c>
      <c r="E7653" s="19" t="s">
        <v>10396</v>
      </c>
    </row>
    <row r="7654" spans="1:5" x14ac:dyDescent="0.25">
      <c r="A7654" s="19">
        <v>27256</v>
      </c>
      <c r="B7654" s="19" t="s">
        <v>10061</v>
      </c>
      <c r="C7654" s="19" t="s">
        <v>10062</v>
      </c>
      <c r="D7654" s="19" t="s">
        <v>10397</v>
      </c>
      <c r="E7654" s="19" t="s">
        <v>10398</v>
      </c>
    </row>
    <row r="7655" spans="1:5" x14ac:dyDescent="0.25">
      <c r="A7655" s="19">
        <v>27257</v>
      </c>
      <c r="B7655" s="19" t="s">
        <v>10061</v>
      </c>
      <c r="C7655" s="19" t="s">
        <v>10062</v>
      </c>
      <c r="D7655" s="19" t="s">
        <v>10399</v>
      </c>
      <c r="E7655" s="19" t="s">
        <v>10400</v>
      </c>
    </row>
    <row r="7656" spans="1:5" x14ac:dyDescent="0.25">
      <c r="A7656" s="19">
        <v>27258</v>
      </c>
      <c r="B7656" s="19" t="s">
        <v>10061</v>
      </c>
      <c r="C7656" s="19" t="s">
        <v>10062</v>
      </c>
      <c r="D7656" s="19" t="s">
        <v>10401</v>
      </c>
      <c r="E7656" s="19" t="s">
        <v>10402</v>
      </c>
    </row>
    <row r="7657" spans="1:5" x14ac:dyDescent="0.25">
      <c r="A7657" s="19">
        <v>27259</v>
      </c>
      <c r="B7657" s="19" t="s">
        <v>10057</v>
      </c>
      <c r="C7657" s="19" t="s">
        <v>10058</v>
      </c>
      <c r="D7657" s="19" t="s">
        <v>10403</v>
      </c>
      <c r="E7657" s="19" t="s">
        <v>10404</v>
      </c>
    </row>
    <row r="7658" spans="1:5" x14ac:dyDescent="0.25">
      <c r="A7658" s="19">
        <v>27260</v>
      </c>
      <c r="B7658" s="19" t="s">
        <v>10061</v>
      </c>
      <c r="C7658" s="19" t="s">
        <v>10062</v>
      </c>
      <c r="D7658" s="19" t="s">
        <v>10405</v>
      </c>
      <c r="E7658" s="19" t="s">
        <v>10406</v>
      </c>
    </row>
    <row r="7659" spans="1:5" x14ac:dyDescent="0.25">
      <c r="A7659" s="19">
        <v>27261</v>
      </c>
      <c r="B7659" s="19" t="s">
        <v>10061</v>
      </c>
      <c r="C7659" s="19" t="s">
        <v>10062</v>
      </c>
      <c r="D7659" s="19" t="s">
        <v>10407</v>
      </c>
      <c r="E7659" s="19" t="s">
        <v>10408</v>
      </c>
    </row>
    <row r="7660" spans="1:5" x14ac:dyDescent="0.25">
      <c r="A7660" s="19">
        <v>27262</v>
      </c>
      <c r="B7660" s="19" t="s">
        <v>10057</v>
      </c>
      <c r="C7660" s="19" t="s">
        <v>10058</v>
      </c>
      <c r="D7660" s="19" t="s">
        <v>10409</v>
      </c>
      <c r="E7660" s="19" t="s">
        <v>10410</v>
      </c>
    </row>
    <row r="7661" spans="1:5" x14ac:dyDescent="0.25">
      <c r="A7661" s="19">
        <v>27263</v>
      </c>
      <c r="B7661" s="19" t="s">
        <v>10061</v>
      </c>
      <c r="C7661" s="19" t="s">
        <v>10062</v>
      </c>
      <c r="D7661" s="19" t="s">
        <v>10411</v>
      </c>
      <c r="E7661" s="19" t="s">
        <v>10412</v>
      </c>
    </row>
    <row r="7662" spans="1:5" x14ac:dyDescent="0.25">
      <c r="A7662" s="19">
        <v>27264</v>
      </c>
      <c r="B7662" s="19" t="s">
        <v>10061</v>
      </c>
      <c r="C7662" s="19" t="s">
        <v>10062</v>
      </c>
      <c r="D7662" s="19" t="s">
        <v>10413</v>
      </c>
      <c r="E7662" s="19" t="s">
        <v>10414</v>
      </c>
    </row>
    <row r="7663" spans="1:5" x14ac:dyDescent="0.25">
      <c r="A7663" s="19">
        <v>27265</v>
      </c>
      <c r="B7663" s="19" t="s">
        <v>10061</v>
      </c>
      <c r="C7663" s="19" t="s">
        <v>10062</v>
      </c>
      <c r="D7663" s="19" t="s">
        <v>10413</v>
      </c>
      <c r="E7663" s="19" t="s">
        <v>10415</v>
      </c>
    </row>
    <row r="7664" spans="1:5" x14ac:dyDescent="0.25">
      <c r="A7664" s="19">
        <v>27266</v>
      </c>
      <c r="B7664" s="19" t="s">
        <v>10061</v>
      </c>
      <c r="C7664" s="19" t="s">
        <v>10062</v>
      </c>
      <c r="D7664" s="19" t="s">
        <v>10260</v>
      </c>
      <c r="E7664" s="19" t="s">
        <v>10416</v>
      </c>
    </row>
    <row r="7665" spans="1:5" x14ac:dyDescent="0.25">
      <c r="A7665" s="19">
        <v>27267</v>
      </c>
      <c r="B7665" s="19" t="s">
        <v>10061</v>
      </c>
      <c r="C7665" s="19" t="s">
        <v>10062</v>
      </c>
      <c r="D7665" s="19" t="s">
        <v>10417</v>
      </c>
      <c r="E7665" s="19" t="s">
        <v>10418</v>
      </c>
    </row>
    <row r="7666" spans="1:5" x14ac:dyDescent="0.25">
      <c r="A7666" s="19">
        <v>27268</v>
      </c>
      <c r="B7666" s="19" t="s">
        <v>10057</v>
      </c>
      <c r="C7666" s="19" t="s">
        <v>10058</v>
      </c>
      <c r="D7666" s="19" t="s">
        <v>10419</v>
      </c>
      <c r="E7666" s="19" t="s">
        <v>10420</v>
      </c>
    </row>
    <row r="7667" spans="1:5" x14ac:dyDescent="0.25">
      <c r="A7667" s="19">
        <v>27269</v>
      </c>
      <c r="B7667" s="19" t="s">
        <v>10061</v>
      </c>
      <c r="C7667" s="19" t="s">
        <v>10062</v>
      </c>
      <c r="D7667" s="19" t="s">
        <v>10421</v>
      </c>
      <c r="E7667" s="19" t="s">
        <v>10422</v>
      </c>
    </row>
    <row r="7668" spans="1:5" x14ac:dyDescent="0.25">
      <c r="A7668" s="19">
        <v>27270</v>
      </c>
      <c r="B7668" s="19" t="s">
        <v>10061</v>
      </c>
      <c r="C7668" s="19" t="s">
        <v>10062</v>
      </c>
      <c r="D7668" s="19" t="s">
        <v>10423</v>
      </c>
      <c r="E7668" s="19" t="s">
        <v>10424</v>
      </c>
    </row>
    <row r="7669" spans="1:5" x14ac:dyDescent="0.25">
      <c r="A7669" s="19">
        <v>27271</v>
      </c>
      <c r="B7669" s="19" t="s">
        <v>10061</v>
      </c>
      <c r="C7669" s="19" t="s">
        <v>10062</v>
      </c>
      <c r="D7669" s="19" t="s">
        <v>10425</v>
      </c>
      <c r="E7669" s="19" t="s">
        <v>10426</v>
      </c>
    </row>
    <row r="7670" spans="1:5" x14ac:dyDescent="0.25">
      <c r="A7670" s="19">
        <v>27272</v>
      </c>
      <c r="B7670" s="19" t="s">
        <v>10061</v>
      </c>
      <c r="C7670" s="19" t="s">
        <v>10062</v>
      </c>
      <c r="D7670" s="19" t="s">
        <v>10427</v>
      </c>
      <c r="E7670" s="19" t="s">
        <v>10428</v>
      </c>
    </row>
    <row r="7671" spans="1:5" x14ac:dyDescent="0.25">
      <c r="A7671" s="19">
        <v>27273</v>
      </c>
      <c r="B7671" s="19" t="s">
        <v>10061</v>
      </c>
      <c r="C7671" s="19" t="s">
        <v>10062</v>
      </c>
      <c r="D7671" s="19" t="s">
        <v>10429</v>
      </c>
      <c r="E7671" s="19" t="s">
        <v>10430</v>
      </c>
    </row>
    <row r="7672" spans="1:5" x14ac:dyDescent="0.25">
      <c r="A7672" s="19">
        <v>27274</v>
      </c>
      <c r="B7672" s="19" t="s">
        <v>10061</v>
      </c>
      <c r="C7672" s="19" t="s">
        <v>10062</v>
      </c>
      <c r="D7672" s="19" t="s">
        <v>10431</v>
      </c>
      <c r="E7672" s="19" t="s">
        <v>10432</v>
      </c>
    </row>
    <row r="7673" spans="1:5" x14ac:dyDescent="0.25">
      <c r="A7673" s="19">
        <v>27275</v>
      </c>
      <c r="B7673" s="19" t="s">
        <v>10061</v>
      </c>
      <c r="C7673" s="19" t="s">
        <v>10062</v>
      </c>
      <c r="D7673" s="19" t="s">
        <v>10433</v>
      </c>
      <c r="E7673" s="19" t="s">
        <v>10434</v>
      </c>
    </row>
    <row r="7674" spans="1:5" x14ac:dyDescent="0.25">
      <c r="A7674" s="19">
        <v>27276</v>
      </c>
      <c r="B7674" s="19" t="s">
        <v>10061</v>
      </c>
      <c r="C7674" s="19" t="s">
        <v>10062</v>
      </c>
      <c r="D7674" s="19" t="s">
        <v>10435</v>
      </c>
      <c r="E7674" s="19" t="s">
        <v>10436</v>
      </c>
    </row>
    <row r="7675" spans="1:5" x14ac:dyDescent="0.25">
      <c r="A7675" s="19">
        <v>27277</v>
      </c>
      <c r="B7675" s="19" t="s">
        <v>10057</v>
      </c>
      <c r="C7675" s="19" t="s">
        <v>10058</v>
      </c>
      <c r="D7675" s="19" t="s">
        <v>10437</v>
      </c>
      <c r="E7675" s="19" t="s">
        <v>9015</v>
      </c>
    </row>
    <row r="7676" spans="1:5" x14ac:dyDescent="0.25">
      <c r="A7676" s="19">
        <v>27278</v>
      </c>
      <c r="B7676" s="19" t="s">
        <v>10057</v>
      </c>
      <c r="C7676" s="19" t="s">
        <v>10058</v>
      </c>
      <c r="D7676" s="19" t="s">
        <v>10438</v>
      </c>
      <c r="E7676" s="19" t="s">
        <v>10439</v>
      </c>
    </row>
    <row r="7677" spans="1:5" x14ac:dyDescent="0.25">
      <c r="A7677" s="19">
        <v>27279</v>
      </c>
      <c r="B7677" s="19" t="s">
        <v>10061</v>
      </c>
      <c r="C7677" s="19" t="s">
        <v>10062</v>
      </c>
      <c r="D7677" s="19" t="s">
        <v>10440</v>
      </c>
      <c r="E7677" s="19" t="s">
        <v>10441</v>
      </c>
    </row>
    <row r="7678" spans="1:5" x14ac:dyDescent="0.25">
      <c r="A7678" s="19">
        <v>27280</v>
      </c>
      <c r="B7678" s="19" t="s">
        <v>10061</v>
      </c>
      <c r="C7678" s="19" t="s">
        <v>10062</v>
      </c>
      <c r="D7678" s="19" t="s">
        <v>10442</v>
      </c>
      <c r="E7678" s="19" t="s">
        <v>10443</v>
      </c>
    </row>
    <row r="7679" spans="1:5" x14ac:dyDescent="0.25">
      <c r="A7679" s="19">
        <v>27281</v>
      </c>
      <c r="B7679" s="19" t="s">
        <v>10061</v>
      </c>
      <c r="C7679" s="19" t="s">
        <v>10062</v>
      </c>
      <c r="D7679" s="19" t="s">
        <v>10444</v>
      </c>
      <c r="E7679" s="19" t="s">
        <v>10445</v>
      </c>
    </row>
    <row r="7680" spans="1:5" x14ac:dyDescent="0.25">
      <c r="A7680" s="19">
        <v>27282</v>
      </c>
      <c r="B7680" s="19" t="s">
        <v>10061</v>
      </c>
      <c r="C7680" s="19" t="s">
        <v>10062</v>
      </c>
      <c r="D7680" s="19" t="s">
        <v>10446</v>
      </c>
      <c r="E7680" s="19" t="s">
        <v>10447</v>
      </c>
    </row>
    <row r="7681" spans="1:5" x14ac:dyDescent="0.25">
      <c r="A7681" s="19">
        <v>27283</v>
      </c>
      <c r="B7681" s="19" t="s">
        <v>10061</v>
      </c>
      <c r="C7681" s="19" t="s">
        <v>10062</v>
      </c>
      <c r="D7681" s="19" t="s">
        <v>10448</v>
      </c>
      <c r="E7681" s="19" t="s">
        <v>10449</v>
      </c>
    </row>
    <row r="7682" spans="1:5" x14ac:dyDescent="0.25">
      <c r="A7682" s="19">
        <v>27284</v>
      </c>
      <c r="B7682" s="19" t="s">
        <v>10061</v>
      </c>
      <c r="C7682" s="19" t="s">
        <v>10062</v>
      </c>
      <c r="D7682" s="19" t="s">
        <v>10450</v>
      </c>
      <c r="E7682" s="19" t="s">
        <v>10451</v>
      </c>
    </row>
    <row r="7683" spans="1:5" x14ac:dyDescent="0.25">
      <c r="A7683" s="19">
        <v>27285</v>
      </c>
      <c r="B7683" s="19" t="s">
        <v>10057</v>
      </c>
      <c r="C7683" s="19" t="s">
        <v>10058</v>
      </c>
      <c r="D7683" s="19" t="s">
        <v>10452</v>
      </c>
      <c r="E7683" s="19" t="s">
        <v>10453</v>
      </c>
    </row>
    <row r="7684" spans="1:5" x14ac:dyDescent="0.25">
      <c r="A7684" s="19">
        <v>27286</v>
      </c>
      <c r="B7684" s="19" t="s">
        <v>10057</v>
      </c>
      <c r="C7684" s="19" t="s">
        <v>10058</v>
      </c>
      <c r="D7684" s="19" t="s">
        <v>10454</v>
      </c>
      <c r="E7684" s="19" t="s">
        <v>10455</v>
      </c>
    </row>
    <row r="7685" spans="1:5" x14ac:dyDescent="0.25">
      <c r="A7685" s="19">
        <v>27287</v>
      </c>
      <c r="B7685" s="19" t="s">
        <v>10057</v>
      </c>
      <c r="C7685" s="19" t="s">
        <v>10058</v>
      </c>
      <c r="D7685" s="19" t="s">
        <v>10456</v>
      </c>
      <c r="E7685" s="19" t="s">
        <v>10457</v>
      </c>
    </row>
    <row r="7686" spans="1:5" x14ac:dyDescent="0.25">
      <c r="A7686" s="19">
        <v>27288</v>
      </c>
      <c r="B7686" s="19" t="s">
        <v>10057</v>
      </c>
      <c r="C7686" s="19" t="s">
        <v>10058</v>
      </c>
      <c r="D7686" s="19" t="s">
        <v>10454</v>
      </c>
      <c r="E7686" s="19" t="s">
        <v>10458</v>
      </c>
    </row>
    <row r="7687" spans="1:5" x14ac:dyDescent="0.25">
      <c r="A7687" s="19">
        <v>27289</v>
      </c>
      <c r="B7687" s="19" t="s">
        <v>10057</v>
      </c>
      <c r="C7687" s="19" t="s">
        <v>10058</v>
      </c>
      <c r="D7687" s="19" t="s">
        <v>10454</v>
      </c>
      <c r="E7687" s="19" t="s">
        <v>10459</v>
      </c>
    </row>
    <row r="7688" spans="1:5" x14ac:dyDescent="0.25">
      <c r="A7688" s="19">
        <v>27290</v>
      </c>
      <c r="B7688" s="19" t="s">
        <v>10057</v>
      </c>
      <c r="C7688" s="19" t="s">
        <v>10058</v>
      </c>
      <c r="D7688" s="19" t="s">
        <v>10460</v>
      </c>
      <c r="E7688" s="19" t="s">
        <v>10461</v>
      </c>
    </row>
    <row r="7689" spans="1:5" x14ac:dyDescent="0.25">
      <c r="A7689" s="19">
        <v>27291</v>
      </c>
      <c r="B7689" s="19" t="s">
        <v>10061</v>
      </c>
      <c r="C7689" s="19" t="s">
        <v>10062</v>
      </c>
      <c r="D7689" s="19" t="s">
        <v>10462</v>
      </c>
      <c r="E7689" s="19" t="s">
        <v>10463</v>
      </c>
    </row>
    <row r="7690" spans="1:5" x14ac:dyDescent="0.25">
      <c r="A7690" s="19">
        <v>27292</v>
      </c>
      <c r="B7690" s="19" t="s">
        <v>10061</v>
      </c>
      <c r="C7690" s="19" t="s">
        <v>10062</v>
      </c>
      <c r="D7690" s="19" t="s">
        <v>10464</v>
      </c>
      <c r="E7690" s="19" t="s">
        <v>10465</v>
      </c>
    </row>
    <row r="7691" spans="1:5" x14ac:dyDescent="0.25">
      <c r="A7691" s="19">
        <v>27293</v>
      </c>
      <c r="B7691" s="19" t="s">
        <v>10061</v>
      </c>
      <c r="C7691" s="19" t="s">
        <v>10062</v>
      </c>
      <c r="D7691" s="19" t="s">
        <v>10466</v>
      </c>
      <c r="E7691" s="19" t="s">
        <v>10467</v>
      </c>
    </row>
    <row r="7692" spans="1:5" x14ac:dyDescent="0.25">
      <c r="A7692" s="19">
        <v>27294</v>
      </c>
      <c r="B7692" s="19" t="s">
        <v>10057</v>
      </c>
      <c r="C7692" s="19" t="s">
        <v>10058</v>
      </c>
      <c r="D7692" s="19" t="s">
        <v>10468</v>
      </c>
      <c r="E7692" s="19" t="s">
        <v>10469</v>
      </c>
    </row>
    <row r="7693" spans="1:5" x14ac:dyDescent="0.25">
      <c r="A7693" s="19">
        <v>27295</v>
      </c>
      <c r="B7693" s="19" t="s">
        <v>10057</v>
      </c>
      <c r="C7693" s="19" t="s">
        <v>10058</v>
      </c>
      <c r="D7693" s="19" t="s">
        <v>10470</v>
      </c>
      <c r="E7693" s="19" t="s">
        <v>10471</v>
      </c>
    </row>
    <row r="7694" spans="1:5" x14ac:dyDescent="0.25">
      <c r="A7694" s="19">
        <v>27296</v>
      </c>
      <c r="B7694" s="19" t="s">
        <v>10057</v>
      </c>
      <c r="C7694" s="19" t="s">
        <v>10058</v>
      </c>
      <c r="D7694" s="19" t="s">
        <v>10472</v>
      </c>
      <c r="E7694" s="19" t="s">
        <v>10473</v>
      </c>
    </row>
    <row r="7695" spans="1:5" x14ac:dyDescent="0.25">
      <c r="A7695" s="19">
        <v>27297</v>
      </c>
      <c r="B7695" s="19" t="s">
        <v>10057</v>
      </c>
      <c r="C7695" s="19" t="s">
        <v>10058</v>
      </c>
      <c r="D7695" s="19" t="s">
        <v>10474</v>
      </c>
      <c r="E7695" s="19" t="s">
        <v>10475</v>
      </c>
    </row>
    <row r="7696" spans="1:5" x14ac:dyDescent="0.25">
      <c r="A7696" s="19">
        <v>27298</v>
      </c>
      <c r="B7696" s="19" t="s">
        <v>10057</v>
      </c>
      <c r="C7696" s="19" t="s">
        <v>10058</v>
      </c>
      <c r="D7696" s="19" t="s">
        <v>10476</v>
      </c>
      <c r="E7696" s="19" t="s">
        <v>10477</v>
      </c>
    </row>
    <row r="7697" spans="1:5" x14ac:dyDescent="0.25">
      <c r="A7697" s="19">
        <v>27299</v>
      </c>
      <c r="B7697" s="19" t="s">
        <v>10061</v>
      </c>
      <c r="C7697" s="19" t="s">
        <v>10062</v>
      </c>
      <c r="D7697" s="19" t="s">
        <v>10478</v>
      </c>
      <c r="E7697" s="19" t="s">
        <v>10479</v>
      </c>
    </row>
    <row r="7698" spans="1:5" x14ac:dyDescent="0.25">
      <c r="A7698" s="19">
        <v>27300</v>
      </c>
      <c r="B7698" s="19" t="s">
        <v>10057</v>
      </c>
      <c r="C7698" s="19" t="s">
        <v>10058</v>
      </c>
      <c r="D7698" s="19" t="s">
        <v>10100</v>
      </c>
      <c r="E7698" s="19" t="s">
        <v>10480</v>
      </c>
    </row>
    <row r="7699" spans="1:5" x14ac:dyDescent="0.25">
      <c r="A7699" s="19">
        <v>27301</v>
      </c>
      <c r="B7699" s="19" t="s">
        <v>10061</v>
      </c>
      <c r="C7699" s="19" t="s">
        <v>10062</v>
      </c>
      <c r="D7699" s="19" t="s">
        <v>10481</v>
      </c>
      <c r="E7699" s="19" t="s">
        <v>10482</v>
      </c>
    </row>
    <row r="7700" spans="1:5" x14ac:dyDescent="0.25">
      <c r="A7700" s="19">
        <v>27302</v>
      </c>
      <c r="B7700" s="19" t="s">
        <v>10061</v>
      </c>
      <c r="C7700" s="19" t="s">
        <v>10062</v>
      </c>
      <c r="D7700" s="19" t="s">
        <v>10483</v>
      </c>
      <c r="E7700" s="19" t="s">
        <v>10484</v>
      </c>
    </row>
    <row r="7701" spans="1:5" x14ac:dyDescent="0.25">
      <c r="A7701" s="19">
        <v>27303</v>
      </c>
      <c r="B7701" s="19" t="s">
        <v>10061</v>
      </c>
      <c r="C7701" s="19" t="s">
        <v>10062</v>
      </c>
      <c r="D7701" s="19" t="s">
        <v>10485</v>
      </c>
      <c r="E7701" s="19" t="s">
        <v>10486</v>
      </c>
    </row>
    <row r="7702" spans="1:5" x14ac:dyDescent="0.25">
      <c r="A7702" s="19">
        <v>27304</v>
      </c>
      <c r="B7702" s="19" t="s">
        <v>10061</v>
      </c>
      <c r="C7702" s="19" t="s">
        <v>10062</v>
      </c>
      <c r="D7702" s="19" t="s">
        <v>10487</v>
      </c>
      <c r="E7702" s="19" t="s">
        <v>10488</v>
      </c>
    </row>
    <row r="7703" spans="1:5" x14ac:dyDescent="0.25">
      <c r="A7703" s="19">
        <v>27305</v>
      </c>
      <c r="B7703" s="19" t="s">
        <v>10057</v>
      </c>
      <c r="C7703" s="19" t="s">
        <v>10058</v>
      </c>
      <c r="D7703" s="19" t="s">
        <v>10240</v>
      </c>
      <c r="E7703" s="19" t="s">
        <v>10489</v>
      </c>
    </row>
    <row r="7704" spans="1:5" x14ac:dyDescent="0.25">
      <c r="A7704" s="19">
        <v>27306</v>
      </c>
      <c r="B7704" s="19" t="s">
        <v>10057</v>
      </c>
      <c r="C7704" s="19" t="s">
        <v>10058</v>
      </c>
      <c r="D7704" s="19" t="s">
        <v>10240</v>
      </c>
      <c r="E7704" s="19" t="s">
        <v>10490</v>
      </c>
    </row>
    <row r="7705" spans="1:5" x14ac:dyDescent="0.25">
      <c r="A7705" s="19">
        <v>27307</v>
      </c>
      <c r="B7705" s="19" t="s">
        <v>10057</v>
      </c>
      <c r="C7705" s="19" t="s">
        <v>10058</v>
      </c>
      <c r="D7705" s="19" t="s">
        <v>10240</v>
      </c>
      <c r="E7705" s="19" t="s">
        <v>10491</v>
      </c>
    </row>
    <row r="7706" spans="1:5" x14ac:dyDescent="0.25">
      <c r="A7706" s="19">
        <v>27308</v>
      </c>
      <c r="B7706" s="19" t="s">
        <v>10061</v>
      </c>
      <c r="C7706" s="19" t="s">
        <v>10062</v>
      </c>
      <c r="D7706" s="19" t="s">
        <v>10492</v>
      </c>
      <c r="E7706" s="19" t="s">
        <v>10493</v>
      </c>
    </row>
    <row r="7707" spans="1:5" x14ac:dyDescent="0.25">
      <c r="A7707" s="19">
        <v>27309</v>
      </c>
      <c r="B7707" s="19" t="s">
        <v>10061</v>
      </c>
      <c r="C7707" s="19" t="s">
        <v>10062</v>
      </c>
      <c r="D7707" s="19" t="s">
        <v>10494</v>
      </c>
      <c r="E7707" s="19" t="s">
        <v>10495</v>
      </c>
    </row>
    <row r="7708" spans="1:5" x14ac:dyDescent="0.25">
      <c r="A7708" s="19">
        <v>27310</v>
      </c>
      <c r="B7708" s="19" t="s">
        <v>10061</v>
      </c>
      <c r="C7708" s="19" t="s">
        <v>10062</v>
      </c>
      <c r="D7708" s="19" t="s">
        <v>10496</v>
      </c>
      <c r="E7708" s="19" t="s">
        <v>10497</v>
      </c>
    </row>
    <row r="7709" spans="1:5" x14ac:dyDescent="0.25">
      <c r="A7709" s="19">
        <v>27311</v>
      </c>
      <c r="B7709" s="19" t="s">
        <v>10057</v>
      </c>
      <c r="C7709" s="19" t="s">
        <v>10058</v>
      </c>
      <c r="D7709" s="19" t="s">
        <v>10498</v>
      </c>
      <c r="E7709" s="19" t="s">
        <v>10499</v>
      </c>
    </row>
    <row r="7710" spans="1:5" x14ac:dyDescent="0.25">
      <c r="A7710" s="19">
        <v>27312</v>
      </c>
      <c r="B7710" s="19" t="s">
        <v>10061</v>
      </c>
      <c r="C7710" s="19" t="s">
        <v>10062</v>
      </c>
      <c r="D7710" s="19" t="s">
        <v>10500</v>
      </c>
      <c r="E7710" s="19"/>
    </row>
    <row r="7711" spans="1:5" x14ac:dyDescent="0.25">
      <c r="A7711" s="19">
        <v>27313</v>
      </c>
      <c r="B7711" s="19" t="s">
        <v>10057</v>
      </c>
      <c r="C7711" s="19" t="s">
        <v>10058</v>
      </c>
      <c r="D7711" s="19" t="s">
        <v>10498</v>
      </c>
      <c r="E7711" s="19" t="s">
        <v>10501</v>
      </c>
    </row>
    <row r="7712" spans="1:5" x14ac:dyDescent="0.25">
      <c r="A7712" s="19">
        <v>27314</v>
      </c>
      <c r="B7712" s="19" t="s">
        <v>10061</v>
      </c>
      <c r="C7712" s="19" t="s">
        <v>10062</v>
      </c>
      <c r="D7712" s="19" t="s">
        <v>10502</v>
      </c>
      <c r="E7712" s="19" t="s">
        <v>10503</v>
      </c>
    </row>
    <row r="7713" spans="1:5" x14ac:dyDescent="0.25">
      <c r="A7713" s="19">
        <v>27315</v>
      </c>
      <c r="B7713" s="19" t="s">
        <v>10057</v>
      </c>
      <c r="C7713" s="19" t="s">
        <v>10058</v>
      </c>
      <c r="D7713" s="19" t="s">
        <v>10504</v>
      </c>
      <c r="E7713" s="19" t="s">
        <v>10505</v>
      </c>
    </row>
    <row r="7714" spans="1:5" x14ac:dyDescent="0.25">
      <c r="A7714" s="19">
        <v>27316</v>
      </c>
      <c r="B7714" s="19" t="s">
        <v>10057</v>
      </c>
      <c r="C7714" s="19" t="s">
        <v>10058</v>
      </c>
      <c r="D7714" s="19" t="s">
        <v>10504</v>
      </c>
      <c r="E7714" s="19" t="s">
        <v>10506</v>
      </c>
    </row>
    <row r="7715" spans="1:5" x14ac:dyDescent="0.25">
      <c r="A7715" s="19">
        <v>27317</v>
      </c>
      <c r="B7715" s="19" t="s">
        <v>10061</v>
      </c>
      <c r="C7715" s="19" t="s">
        <v>10062</v>
      </c>
      <c r="D7715" s="19" t="s">
        <v>10507</v>
      </c>
      <c r="E7715" s="19" t="s">
        <v>10508</v>
      </c>
    </row>
    <row r="7716" spans="1:5" x14ac:dyDescent="0.25">
      <c r="A7716" s="19">
        <v>27318</v>
      </c>
      <c r="B7716" s="19" t="s">
        <v>10061</v>
      </c>
      <c r="C7716" s="19" t="s">
        <v>10062</v>
      </c>
      <c r="D7716" s="19" t="s">
        <v>10509</v>
      </c>
      <c r="E7716" s="19" t="s">
        <v>9015</v>
      </c>
    </row>
    <row r="7717" spans="1:5" x14ac:dyDescent="0.25">
      <c r="A7717" s="19">
        <v>27319</v>
      </c>
      <c r="B7717" s="19" t="s">
        <v>10061</v>
      </c>
      <c r="C7717" s="19" t="s">
        <v>10062</v>
      </c>
      <c r="D7717" s="19" t="s">
        <v>10510</v>
      </c>
      <c r="E7717" s="19" t="s">
        <v>10511</v>
      </c>
    </row>
    <row r="7718" spans="1:5" x14ac:dyDescent="0.25">
      <c r="A7718" s="19">
        <v>27320</v>
      </c>
      <c r="B7718" s="19" t="s">
        <v>10061</v>
      </c>
      <c r="C7718" s="19" t="s">
        <v>10062</v>
      </c>
      <c r="D7718" s="19" t="s">
        <v>10500</v>
      </c>
      <c r="E7718" s="19"/>
    </row>
    <row r="7719" spans="1:5" x14ac:dyDescent="0.25">
      <c r="A7719" s="19">
        <v>27321</v>
      </c>
      <c r="B7719" s="19" t="s">
        <v>10061</v>
      </c>
      <c r="C7719" s="19" t="s">
        <v>10062</v>
      </c>
      <c r="D7719" s="19" t="s">
        <v>10500</v>
      </c>
      <c r="E7719" s="19"/>
    </row>
    <row r="7720" spans="1:5" x14ac:dyDescent="0.25">
      <c r="A7720" s="19">
        <v>27322</v>
      </c>
      <c r="B7720" s="19" t="s">
        <v>10061</v>
      </c>
      <c r="C7720" s="19" t="s">
        <v>10062</v>
      </c>
      <c r="D7720" s="19" t="s">
        <v>10512</v>
      </c>
      <c r="E7720" s="19" t="s">
        <v>10513</v>
      </c>
    </row>
    <row r="7721" spans="1:5" x14ac:dyDescent="0.25">
      <c r="A7721" s="19">
        <v>27323</v>
      </c>
      <c r="B7721" s="19" t="s">
        <v>10061</v>
      </c>
      <c r="C7721" s="19" t="s">
        <v>10062</v>
      </c>
      <c r="D7721" s="19" t="s">
        <v>10514</v>
      </c>
      <c r="E7721" s="19" t="s">
        <v>10515</v>
      </c>
    </row>
    <row r="7722" spans="1:5" x14ac:dyDescent="0.25">
      <c r="A7722" s="19">
        <v>27324</v>
      </c>
      <c r="B7722" s="19" t="s">
        <v>10061</v>
      </c>
      <c r="C7722" s="19" t="s">
        <v>10062</v>
      </c>
      <c r="D7722" s="19" t="s">
        <v>10516</v>
      </c>
      <c r="E7722" s="19" t="s">
        <v>10517</v>
      </c>
    </row>
    <row r="7723" spans="1:5" x14ac:dyDescent="0.25">
      <c r="A7723" s="19">
        <v>27325</v>
      </c>
      <c r="B7723" s="19" t="s">
        <v>10061</v>
      </c>
      <c r="C7723" s="19" t="s">
        <v>10062</v>
      </c>
      <c r="D7723" s="19" t="s">
        <v>10518</v>
      </c>
      <c r="E7723" s="19" t="s">
        <v>10519</v>
      </c>
    </row>
    <row r="7724" spans="1:5" x14ac:dyDescent="0.25">
      <c r="A7724" s="19">
        <v>27326</v>
      </c>
      <c r="B7724" s="19" t="s">
        <v>10061</v>
      </c>
      <c r="C7724" s="19" t="s">
        <v>10062</v>
      </c>
      <c r="D7724" s="19" t="s">
        <v>10504</v>
      </c>
      <c r="E7724" s="19" t="s">
        <v>10520</v>
      </c>
    </row>
    <row r="7725" spans="1:5" x14ac:dyDescent="0.25">
      <c r="A7725" s="19">
        <v>27327</v>
      </c>
      <c r="B7725" s="19" t="s">
        <v>10061</v>
      </c>
      <c r="C7725" s="19" t="s">
        <v>10062</v>
      </c>
      <c r="D7725" s="19" t="s">
        <v>10521</v>
      </c>
      <c r="E7725" s="19" t="s">
        <v>10522</v>
      </c>
    </row>
    <row r="7726" spans="1:5" x14ac:dyDescent="0.25">
      <c r="A7726" s="19">
        <v>27328</v>
      </c>
      <c r="B7726" s="19" t="s">
        <v>10061</v>
      </c>
      <c r="C7726" s="19" t="s">
        <v>10062</v>
      </c>
      <c r="D7726" s="19" t="s">
        <v>10521</v>
      </c>
      <c r="E7726" s="19" t="s">
        <v>10523</v>
      </c>
    </row>
    <row r="7727" spans="1:5" x14ac:dyDescent="0.25">
      <c r="A7727" s="19">
        <v>27329</v>
      </c>
      <c r="B7727" s="19" t="s">
        <v>10061</v>
      </c>
      <c r="C7727" s="19" t="s">
        <v>10062</v>
      </c>
      <c r="D7727" s="19" t="s">
        <v>10521</v>
      </c>
      <c r="E7727" s="19" t="s">
        <v>10524</v>
      </c>
    </row>
    <row r="7728" spans="1:5" x14ac:dyDescent="0.25">
      <c r="A7728" s="19">
        <v>27330</v>
      </c>
      <c r="B7728" s="19" t="s">
        <v>10061</v>
      </c>
      <c r="C7728" s="19" t="s">
        <v>10062</v>
      </c>
      <c r="D7728" s="19" t="s">
        <v>10521</v>
      </c>
      <c r="E7728" s="19" t="s">
        <v>10525</v>
      </c>
    </row>
    <row r="7729" spans="1:5" x14ac:dyDescent="0.25">
      <c r="A7729" s="19">
        <v>27331</v>
      </c>
      <c r="B7729" s="19" t="s">
        <v>10061</v>
      </c>
      <c r="C7729" s="19" t="s">
        <v>10062</v>
      </c>
      <c r="D7729" s="19" t="s">
        <v>10521</v>
      </c>
      <c r="E7729" s="19" t="s">
        <v>10526</v>
      </c>
    </row>
    <row r="7730" spans="1:5" x14ac:dyDescent="0.25">
      <c r="A7730" s="19">
        <v>27332</v>
      </c>
      <c r="B7730" s="19" t="s">
        <v>10061</v>
      </c>
      <c r="C7730" s="19" t="s">
        <v>10062</v>
      </c>
      <c r="D7730" s="19" t="s">
        <v>10521</v>
      </c>
      <c r="E7730" s="19" t="s">
        <v>10527</v>
      </c>
    </row>
    <row r="7731" spans="1:5" x14ac:dyDescent="0.25">
      <c r="A7731" s="19">
        <v>27333</v>
      </c>
      <c r="B7731" s="19" t="s">
        <v>10061</v>
      </c>
      <c r="C7731" s="19" t="s">
        <v>10062</v>
      </c>
      <c r="D7731" s="19" t="s">
        <v>10521</v>
      </c>
      <c r="E7731" s="19" t="s">
        <v>10528</v>
      </c>
    </row>
    <row r="7732" spans="1:5" x14ac:dyDescent="0.25">
      <c r="A7732" s="19">
        <v>27334</v>
      </c>
      <c r="B7732" s="19" t="s">
        <v>10061</v>
      </c>
      <c r="C7732" s="19" t="s">
        <v>10062</v>
      </c>
      <c r="D7732" s="19" t="s">
        <v>10521</v>
      </c>
      <c r="E7732" s="19" t="s">
        <v>10529</v>
      </c>
    </row>
    <row r="7733" spans="1:5" x14ac:dyDescent="0.25">
      <c r="A7733" s="19">
        <v>27335</v>
      </c>
      <c r="B7733" s="19" t="s">
        <v>10061</v>
      </c>
      <c r="C7733" s="19" t="s">
        <v>10062</v>
      </c>
      <c r="D7733" s="19" t="s">
        <v>10521</v>
      </c>
      <c r="E7733" s="19" t="s">
        <v>10530</v>
      </c>
    </row>
    <row r="7734" spans="1:5" x14ac:dyDescent="0.25">
      <c r="A7734" s="19">
        <v>27336</v>
      </c>
      <c r="B7734" s="19" t="s">
        <v>10061</v>
      </c>
      <c r="C7734" s="19" t="s">
        <v>10062</v>
      </c>
      <c r="D7734" s="19" t="s">
        <v>10521</v>
      </c>
      <c r="E7734" s="19" t="s">
        <v>10531</v>
      </c>
    </row>
    <row r="7735" spans="1:5" x14ac:dyDescent="0.25">
      <c r="A7735" s="19">
        <v>27337</v>
      </c>
      <c r="B7735" s="19" t="s">
        <v>10061</v>
      </c>
      <c r="C7735" s="19" t="s">
        <v>10062</v>
      </c>
      <c r="D7735" s="19" t="s">
        <v>10521</v>
      </c>
      <c r="E7735" s="19" t="s">
        <v>10532</v>
      </c>
    </row>
    <row r="7736" spans="1:5" x14ac:dyDescent="0.25">
      <c r="A7736" s="19">
        <v>27338</v>
      </c>
      <c r="B7736" s="19" t="s">
        <v>10061</v>
      </c>
      <c r="C7736" s="19" t="s">
        <v>10062</v>
      </c>
      <c r="D7736" s="19" t="s">
        <v>10521</v>
      </c>
      <c r="E7736" s="19" t="s">
        <v>10533</v>
      </c>
    </row>
    <row r="7737" spans="1:5" x14ac:dyDescent="0.25">
      <c r="A7737" s="19">
        <v>27339</v>
      </c>
      <c r="B7737" s="19" t="s">
        <v>10061</v>
      </c>
      <c r="C7737" s="19" t="s">
        <v>10062</v>
      </c>
      <c r="D7737" s="19" t="s">
        <v>10521</v>
      </c>
      <c r="E7737" s="19" t="s">
        <v>10534</v>
      </c>
    </row>
    <row r="7738" spans="1:5" x14ac:dyDescent="0.25">
      <c r="A7738" s="19">
        <v>27340</v>
      </c>
      <c r="B7738" s="19" t="s">
        <v>10061</v>
      </c>
      <c r="C7738" s="19" t="s">
        <v>10062</v>
      </c>
      <c r="D7738" s="19" t="s">
        <v>10521</v>
      </c>
      <c r="E7738" s="19" t="s">
        <v>10535</v>
      </c>
    </row>
    <row r="7739" spans="1:5" x14ac:dyDescent="0.25">
      <c r="A7739" s="19">
        <v>27341</v>
      </c>
      <c r="B7739" s="19" t="s">
        <v>10061</v>
      </c>
      <c r="C7739" s="19" t="s">
        <v>10062</v>
      </c>
      <c r="D7739" s="19" t="s">
        <v>10521</v>
      </c>
      <c r="E7739" s="19" t="s">
        <v>10536</v>
      </c>
    </row>
    <row r="7740" spans="1:5" x14ac:dyDescent="0.25">
      <c r="A7740" s="19">
        <v>27342</v>
      </c>
      <c r="B7740" s="19" t="s">
        <v>10061</v>
      </c>
      <c r="C7740" s="19" t="s">
        <v>10062</v>
      </c>
      <c r="D7740" s="19" t="s">
        <v>10521</v>
      </c>
      <c r="E7740" s="19" t="s">
        <v>10537</v>
      </c>
    </row>
    <row r="7741" spans="1:5" x14ac:dyDescent="0.25">
      <c r="A7741" s="19">
        <v>27343</v>
      </c>
      <c r="B7741" s="19" t="s">
        <v>10061</v>
      </c>
      <c r="C7741" s="19" t="s">
        <v>10062</v>
      </c>
      <c r="D7741" s="19" t="s">
        <v>10521</v>
      </c>
      <c r="E7741" s="19" t="s">
        <v>10538</v>
      </c>
    </row>
    <row r="7742" spans="1:5" x14ac:dyDescent="0.25">
      <c r="A7742" s="19">
        <v>27344</v>
      </c>
      <c r="B7742" s="19" t="s">
        <v>10061</v>
      </c>
      <c r="C7742" s="19" t="s">
        <v>10062</v>
      </c>
      <c r="D7742" s="19" t="s">
        <v>10521</v>
      </c>
      <c r="E7742" s="19" t="s">
        <v>10539</v>
      </c>
    </row>
    <row r="7743" spans="1:5" x14ac:dyDescent="0.25">
      <c r="A7743" s="19">
        <v>27345</v>
      </c>
      <c r="B7743" s="19" t="s">
        <v>10061</v>
      </c>
      <c r="C7743" s="19" t="s">
        <v>10062</v>
      </c>
      <c r="D7743" s="19" t="s">
        <v>10521</v>
      </c>
      <c r="E7743" s="19" t="s">
        <v>10540</v>
      </c>
    </row>
    <row r="7744" spans="1:5" x14ac:dyDescent="0.25">
      <c r="A7744" s="19">
        <v>27346</v>
      </c>
      <c r="B7744" s="19" t="s">
        <v>10061</v>
      </c>
      <c r="C7744" s="19" t="s">
        <v>10062</v>
      </c>
      <c r="D7744" s="19" t="s">
        <v>10521</v>
      </c>
      <c r="E7744" s="19" t="s">
        <v>10541</v>
      </c>
    </row>
    <row r="7745" spans="1:5" x14ac:dyDescent="0.25">
      <c r="A7745" s="19">
        <v>27347</v>
      </c>
      <c r="B7745" s="19" t="s">
        <v>10061</v>
      </c>
      <c r="C7745" s="19" t="s">
        <v>10062</v>
      </c>
      <c r="D7745" s="19" t="s">
        <v>10521</v>
      </c>
      <c r="E7745" s="19" t="s">
        <v>10542</v>
      </c>
    </row>
    <row r="7746" spans="1:5" x14ac:dyDescent="0.25">
      <c r="A7746" s="19">
        <v>27348</v>
      </c>
      <c r="B7746" s="19" t="s">
        <v>10061</v>
      </c>
      <c r="C7746" s="19" t="s">
        <v>10062</v>
      </c>
      <c r="D7746" s="19" t="s">
        <v>10521</v>
      </c>
      <c r="E7746" s="19" t="s">
        <v>10543</v>
      </c>
    </row>
    <row r="7747" spans="1:5" x14ac:dyDescent="0.25">
      <c r="A7747" s="19">
        <v>27349</v>
      </c>
      <c r="B7747" s="19" t="s">
        <v>10061</v>
      </c>
      <c r="C7747" s="19" t="s">
        <v>10062</v>
      </c>
      <c r="D7747" s="19" t="s">
        <v>10521</v>
      </c>
      <c r="E7747" s="19" t="s">
        <v>10544</v>
      </c>
    </row>
    <row r="7748" spans="1:5" x14ac:dyDescent="0.25">
      <c r="A7748" s="19">
        <v>27350</v>
      </c>
      <c r="B7748" s="19" t="s">
        <v>10061</v>
      </c>
      <c r="C7748" s="19" t="s">
        <v>10062</v>
      </c>
      <c r="D7748" s="19" t="s">
        <v>10521</v>
      </c>
      <c r="E7748" s="19" t="s">
        <v>10545</v>
      </c>
    </row>
    <row r="7749" spans="1:5" x14ac:dyDescent="0.25">
      <c r="A7749" s="19">
        <v>27351</v>
      </c>
      <c r="B7749" s="19" t="s">
        <v>10061</v>
      </c>
      <c r="C7749" s="19" t="s">
        <v>10062</v>
      </c>
      <c r="D7749" s="19" t="s">
        <v>10546</v>
      </c>
      <c r="E7749" s="19" t="s">
        <v>10547</v>
      </c>
    </row>
    <row r="7750" spans="1:5" x14ac:dyDescent="0.25">
      <c r="A7750" s="19">
        <v>27352</v>
      </c>
      <c r="B7750" s="19" t="s">
        <v>10057</v>
      </c>
      <c r="C7750" s="19" t="s">
        <v>10058</v>
      </c>
      <c r="D7750" s="19" t="s">
        <v>10066</v>
      </c>
      <c r="E7750" s="19" t="s">
        <v>10548</v>
      </c>
    </row>
    <row r="7751" spans="1:5" x14ac:dyDescent="0.25">
      <c r="A7751" s="19">
        <v>27353</v>
      </c>
      <c r="B7751" s="19" t="s">
        <v>10061</v>
      </c>
      <c r="C7751" s="19" t="s">
        <v>10062</v>
      </c>
      <c r="D7751" s="19" t="s">
        <v>10549</v>
      </c>
      <c r="E7751" s="19" t="s">
        <v>10550</v>
      </c>
    </row>
    <row r="7752" spans="1:5" x14ac:dyDescent="0.25">
      <c r="A7752" s="19">
        <v>27354</v>
      </c>
      <c r="B7752" s="19" t="s">
        <v>10061</v>
      </c>
      <c r="C7752" s="19" t="s">
        <v>10062</v>
      </c>
      <c r="D7752" s="19" t="s">
        <v>10551</v>
      </c>
      <c r="E7752" s="19" t="s">
        <v>10552</v>
      </c>
    </row>
    <row r="7753" spans="1:5" x14ac:dyDescent="0.25">
      <c r="A7753" s="19">
        <v>27355</v>
      </c>
      <c r="B7753" s="19" t="s">
        <v>10057</v>
      </c>
      <c r="C7753" s="19" t="s">
        <v>10058</v>
      </c>
      <c r="D7753" s="19" t="s">
        <v>10553</v>
      </c>
      <c r="E7753" s="19" t="s">
        <v>10554</v>
      </c>
    </row>
    <row r="7754" spans="1:5" x14ac:dyDescent="0.25">
      <c r="A7754" s="19">
        <v>27356</v>
      </c>
      <c r="B7754" s="19" t="s">
        <v>10061</v>
      </c>
      <c r="C7754" s="19" t="s">
        <v>10062</v>
      </c>
      <c r="D7754" s="19" t="s">
        <v>10059</v>
      </c>
      <c r="E7754" s="19" t="s">
        <v>10555</v>
      </c>
    </row>
    <row r="7755" spans="1:5" x14ac:dyDescent="0.25">
      <c r="A7755" s="19">
        <v>27357</v>
      </c>
      <c r="B7755" s="19" t="s">
        <v>10061</v>
      </c>
      <c r="C7755" s="19" t="s">
        <v>10062</v>
      </c>
      <c r="D7755" s="19" t="s">
        <v>10059</v>
      </c>
      <c r="E7755" s="19" t="s">
        <v>10556</v>
      </c>
    </row>
    <row r="7756" spans="1:5" x14ac:dyDescent="0.25">
      <c r="A7756" s="19">
        <v>27358</v>
      </c>
      <c r="B7756" s="19" t="s">
        <v>10061</v>
      </c>
      <c r="C7756" s="19" t="s">
        <v>10062</v>
      </c>
      <c r="D7756" s="19" t="s">
        <v>10059</v>
      </c>
      <c r="E7756" s="19" t="s">
        <v>10557</v>
      </c>
    </row>
    <row r="7757" spans="1:5" x14ac:dyDescent="0.25">
      <c r="A7757" s="19">
        <v>27359</v>
      </c>
      <c r="B7757" s="19" t="s">
        <v>10061</v>
      </c>
      <c r="C7757" s="19" t="s">
        <v>10062</v>
      </c>
      <c r="D7757" s="19" t="s">
        <v>10059</v>
      </c>
      <c r="E7757" s="19"/>
    </row>
    <row r="7758" spans="1:5" x14ac:dyDescent="0.25">
      <c r="A7758" s="19">
        <v>27360</v>
      </c>
      <c r="B7758" s="19" t="s">
        <v>10061</v>
      </c>
      <c r="C7758" s="19" t="s">
        <v>10062</v>
      </c>
      <c r="D7758" s="19" t="s">
        <v>10558</v>
      </c>
      <c r="E7758" s="19" t="s">
        <v>10559</v>
      </c>
    </row>
    <row r="7759" spans="1:5" x14ac:dyDescent="0.25">
      <c r="A7759" s="19">
        <v>27361</v>
      </c>
      <c r="B7759" s="19" t="s">
        <v>10061</v>
      </c>
      <c r="C7759" s="19" t="s">
        <v>10062</v>
      </c>
      <c r="D7759" s="19" t="s">
        <v>10560</v>
      </c>
      <c r="E7759" s="19"/>
    </row>
    <row r="7760" spans="1:5" x14ac:dyDescent="0.25">
      <c r="A7760" s="19">
        <v>27362</v>
      </c>
      <c r="B7760" s="19" t="s">
        <v>10061</v>
      </c>
      <c r="C7760" s="19" t="s">
        <v>10062</v>
      </c>
      <c r="D7760" s="19" t="s">
        <v>10560</v>
      </c>
      <c r="E7760" s="19"/>
    </row>
    <row r="7761" spans="1:5" x14ac:dyDescent="0.25">
      <c r="A7761" s="19">
        <v>27363</v>
      </c>
      <c r="B7761" s="19" t="s">
        <v>10061</v>
      </c>
      <c r="C7761" s="19" t="s">
        <v>10062</v>
      </c>
      <c r="D7761" s="19" t="s">
        <v>10560</v>
      </c>
      <c r="E7761" s="19"/>
    </row>
    <row r="7762" spans="1:5" x14ac:dyDescent="0.25">
      <c r="A7762" s="19">
        <v>27364</v>
      </c>
      <c r="B7762" s="19" t="s">
        <v>10061</v>
      </c>
      <c r="C7762" s="19" t="s">
        <v>10062</v>
      </c>
      <c r="D7762" s="19" t="s">
        <v>10561</v>
      </c>
      <c r="E7762" s="19"/>
    </row>
    <row r="7763" spans="1:5" x14ac:dyDescent="0.25">
      <c r="A7763" s="19">
        <v>27365</v>
      </c>
      <c r="B7763" s="19" t="s">
        <v>10061</v>
      </c>
      <c r="C7763" s="19" t="s">
        <v>10062</v>
      </c>
      <c r="D7763" s="19" t="s">
        <v>10561</v>
      </c>
      <c r="E7763" s="19"/>
    </row>
    <row r="7764" spans="1:5" x14ac:dyDescent="0.25">
      <c r="A7764" s="19">
        <v>27366</v>
      </c>
      <c r="B7764" s="19" t="s">
        <v>10061</v>
      </c>
      <c r="C7764" s="19" t="s">
        <v>10062</v>
      </c>
      <c r="D7764" s="19" t="s">
        <v>10561</v>
      </c>
      <c r="E7764" s="19"/>
    </row>
    <row r="7765" spans="1:5" x14ac:dyDescent="0.25">
      <c r="A7765" s="19">
        <v>27367</v>
      </c>
      <c r="B7765" s="19" t="s">
        <v>10061</v>
      </c>
      <c r="C7765" s="19" t="s">
        <v>10062</v>
      </c>
      <c r="D7765" s="19" t="s">
        <v>10561</v>
      </c>
      <c r="E7765" s="19"/>
    </row>
    <row r="7766" spans="1:5" x14ac:dyDescent="0.25">
      <c r="A7766" s="19">
        <v>27368</v>
      </c>
      <c r="B7766" s="19" t="s">
        <v>10061</v>
      </c>
      <c r="C7766" s="19" t="s">
        <v>10062</v>
      </c>
      <c r="D7766" s="19" t="s">
        <v>10562</v>
      </c>
      <c r="E7766" s="19"/>
    </row>
    <row r="7767" spans="1:5" x14ac:dyDescent="0.25">
      <c r="A7767" s="19">
        <v>27369</v>
      </c>
      <c r="B7767" s="19" t="s">
        <v>10057</v>
      </c>
      <c r="C7767" s="19" t="s">
        <v>10058</v>
      </c>
      <c r="D7767" s="19" t="s">
        <v>10563</v>
      </c>
      <c r="E7767" s="19" t="s">
        <v>10564</v>
      </c>
    </row>
    <row r="7768" spans="1:5" x14ac:dyDescent="0.25">
      <c r="A7768" s="19">
        <v>27370</v>
      </c>
      <c r="B7768" s="19" t="s">
        <v>10061</v>
      </c>
      <c r="C7768" s="19" t="s">
        <v>10062</v>
      </c>
      <c r="D7768" s="19" t="s">
        <v>10565</v>
      </c>
      <c r="E7768" s="19" t="s">
        <v>10566</v>
      </c>
    </row>
    <row r="7769" spans="1:5" x14ac:dyDescent="0.25">
      <c r="A7769" s="19">
        <v>27371</v>
      </c>
      <c r="B7769" s="19" t="s">
        <v>10061</v>
      </c>
      <c r="C7769" s="19" t="s">
        <v>10062</v>
      </c>
      <c r="D7769" s="19" t="s">
        <v>10567</v>
      </c>
      <c r="E7769" s="19" t="s">
        <v>10568</v>
      </c>
    </row>
    <row r="7770" spans="1:5" x14ac:dyDescent="0.25">
      <c r="A7770" s="19">
        <v>27372</v>
      </c>
      <c r="B7770" s="19" t="s">
        <v>10061</v>
      </c>
      <c r="C7770" s="19" t="s">
        <v>10062</v>
      </c>
      <c r="D7770" s="19" t="s">
        <v>10569</v>
      </c>
      <c r="E7770" s="19" t="s">
        <v>10570</v>
      </c>
    </row>
    <row r="7771" spans="1:5" x14ac:dyDescent="0.25">
      <c r="A7771" s="19">
        <v>27373</v>
      </c>
      <c r="B7771" s="19" t="s">
        <v>10061</v>
      </c>
      <c r="C7771" s="19" t="s">
        <v>10062</v>
      </c>
      <c r="D7771" s="19" t="s">
        <v>10571</v>
      </c>
      <c r="E7771" s="19" t="s">
        <v>10572</v>
      </c>
    </row>
    <row r="7772" spans="1:5" x14ac:dyDescent="0.25">
      <c r="A7772" s="19">
        <v>27374</v>
      </c>
      <c r="B7772" s="19" t="s">
        <v>10061</v>
      </c>
      <c r="C7772" s="19" t="s">
        <v>10062</v>
      </c>
      <c r="D7772" s="19" t="s">
        <v>10573</v>
      </c>
      <c r="E7772" s="19" t="s">
        <v>10574</v>
      </c>
    </row>
    <row r="7773" spans="1:5" x14ac:dyDescent="0.25">
      <c r="A7773" s="19">
        <v>27375</v>
      </c>
      <c r="B7773" s="19" t="s">
        <v>10061</v>
      </c>
      <c r="C7773" s="19" t="s">
        <v>10062</v>
      </c>
      <c r="D7773" s="19" t="s">
        <v>10575</v>
      </c>
      <c r="E7773" s="19" t="s">
        <v>10576</v>
      </c>
    </row>
    <row r="7774" spans="1:5" x14ac:dyDescent="0.25">
      <c r="A7774" s="19">
        <v>27376</v>
      </c>
      <c r="B7774" s="19" t="s">
        <v>10061</v>
      </c>
      <c r="C7774" s="19" t="s">
        <v>10062</v>
      </c>
      <c r="D7774" s="19" t="s">
        <v>10577</v>
      </c>
      <c r="E7774" s="19" t="s">
        <v>10578</v>
      </c>
    </row>
    <row r="7775" spans="1:5" x14ac:dyDescent="0.25">
      <c r="A7775" s="19">
        <v>27377</v>
      </c>
      <c r="B7775" s="19" t="s">
        <v>10061</v>
      </c>
      <c r="C7775" s="19" t="s">
        <v>10062</v>
      </c>
      <c r="D7775" s="19" t="s">
        <v>10579</v>
      </c>
      <c r="E7775" s="19" t="s">
        <v>10580</v>
      </c>
    </row>
    <row r="7776" spans="1:5" x14ac:dyDescent="0.25">
      <c r="A7776" s="19">
        <v>27378</v>
      </c>
      <c r="B7776" s="19" t="s">
        <v>10061</v>
      </c>
      <c r="C7776" s="19" t="s">
        <v>10062</v>
      </c>
      <c r="D7776" s="19" t="s">
        <v>10581</v>
      </c>
      <c r="E7776" s="19" t="s">
        <v>10582</v>
      </c>
    </row>
    <row r="7777" spans="1:5" x14ac:dyDescent="0.25">
      <c r="A7777" s="19">
        <v>27379</v>
      </c>
      <c r="B7777" s="19" t="s">
        <v>10061</v>
      </c>
      <c r="C7777" s="19" t="s">
        <v>10062</v>
      </c>
      <c r="D7777" s="19" t="s">
        <v>10583</v>
      </c>
      <c r="E7777" s="19" t="s">
        <v>10584</v>
      </c>
    </row>
    <row r="7778" spans="1:5" x14ac:dyDescent="0.25">
      <c r="A7778" s="19">
        <v>27380</v>
      </c>
      <c r="B7778" s="19" t="s">
        <v>10061</v>
      </c>
      <c r="C7778" s="19" t="s">
        <v>10062</v>
      </c>
      <c r="D7778" s="19" t="s">
        <v>10585</v>
      </c>
      <c r="E7778" s="19" t="s">
        <v>10586</v>
      </c>
    </row>
    <row r="7779" spans="1:5" x14ac:dyDescent="0.25">
      <c r="A7779" s="19">
        <v>27381</v>
      </c>
      <c r="B7779" s="19" t="s">
        <v>10061</v>
      </c>
      <c r="C7779" s="19" t="s">
        <v>10062</v>
      </c>
      <c r="D7779" s="19" t="s">
        <v>10587</v>
      </c>
      <c r="E7779" s="19" t="s">
        <v>10588</v>
      </c>
    </row>
    <row r="7780" spans="1:5" x14ac:dyDescent="0.25">
      <c r="A7780" s="19">
        <v>27382</v>
      </c>
      <c r="B7780" s="19" t="s">
        <v>10061</v>
      </c>
      <c r="C7780" s="19" t="s">
        <v>10062</v>
      </c>
      <c r="D7780" s="19" t="s">
        <v>10589</v>
      </c>
      <c r="E7780" s="19" t="s">
        <v>9015</v>
      </c>
    </row>
    <row r="7781" spans="1:5" x14ac:dyDescent="0.25">
      <c r="A7781" s="19">
        <v>27383</v>
      </c>
      <c r="B7781" s="19" t="s">
        <v>10061</v>
      </c>
      <c r="C7781" s="19" t="s">
        <v>10062</v>
      </c>
      <c r="D7781" s="19" t="s">
        <v>10590</v>
      </c>
      <c r="E7781" s="19" t="s">
        <v>10591</v>
      </c>
    </row>
    <row r="7782" spans="1:5" x14ac:dyDescent="0.25">
      <c r="A7782" s="19">
        <v>27384</v>
      </c>
      <c r="B7782" s="19" t="s">
        <v>10061</v>
      </c>
      <c r="C7782" s="19" t="s">
        <v>10062</v>
      </c>
      <c r="D7782" s="19" t="s">
        <v>10590</v>
      </c>
      <c r="E7782" s="19" t="s">
        <v>10592</v>
      </c>
    </row>
    <row r="7783" spans="1:5" x14ac:dyDescent="0.25">
      <c r="A7783" s="19">
        <v>27385</v>
      </c>
      <c r="B7783" s="19" t="s">
        <v>10061</v>
      </c>
      <c r="C7783" s="19" t="s">
        <v>10062</v>
      </c>
      <c r="D7783" s="19" t="s">
        <v>10590</v>
      </c>
      <c r="E7783" s="19" t="s">
        <v>10593</v>
      </c>
    </row>
    <row r="7784" spans="1:5" x14ac:dyDescent="0.25">
      <c r="A7784" s="19">
        <v>27386</v>
      </c>
      <c r="B7784" s="19" t="s">
        <v>10061</v>
      </c>
      <c r="C7784" s="19" t="s">
        <v>10062</v>
      </c>
      <c r="D7784" s="19" t="s">
        <v>10590</v>
      </c>
      <c r="E7784" s="19" t="s">
        <v>10594</v>
      </c>
    </row>
    <row r="7785" spans="1:5" x14ac:dyDescent="0.25">
      <c r="A7785" s="19">
        <v>27387</v>
      </c>
      <c r="B7785" s="19" t="s">
        <v>10061</v>
      </c>
      <c r="C7785" s="19" t="s">
        <v>10062</v>
      </c>
      <c r="D7785" s="19" t="s">
        <v>10595</v>
      </c>
      <c r="E7785" s="19" t="s">
        <v>10596</v>
      </c>
    </row>
    <row r="7786" spans="1:5" x14ac:dyDescent="0.25">
      <c r="A7786" s="19">
        <v>27388</v>
      </c>
      <c r="B7786" s="19" t="s">
        <v>10061</v>
      </c>
      <c r="C7786" s="19" t="s">
        <v>10062</v>
      </c>
      <c r="D7786" s="19" t="s">
        <v>10597</v>
      </c>
      <c r="E7786" s="19" t="s">
        <v>10598</v>
      </c>
    </row>
    <row r="7787" spans="1:5" x14ac:dyDescent="0.25">
      <c r="A7787" s="19">
        <v>27389</v>
      </c>
      <c r="B7787" s="19" t="s">
        <v>10061</v>
      </c>
      <c r="C7787" s="19" t="s">
        <v>10062</v>
      </c>
      <c r="D7787" s="19" t="s">
        <v>10597</v>
      </c>
      <c r="E7787" s="19" t="s">
        <v>10599</v>
      </c>
    </row>
    <row r="7788" spans="1:5" x14ac:dyDescent="0.25">
      <c r="A7788" s="19">
        <v>27390</v>
      </c>
      <c r="B7788" s="19" t="s">
        <v>10061</v>
      </c>
      <c r="C7788" s="19" t="s">
        <v>10062</v>
      </c>
      <c r="D7788" s="19" t="s">
        <v>10600</v>
      </c>
      <c r="E7788" s="19" t="s">
        <v>10601</v>
      </c>
    </row>
    <row r="7789" spans="1:5" x14ac:dyDescent="0.25">
      <c r="A7789" s="19">
        <v>27391</v>
      </c>
      <c r="B7789" s="19" t="s">
        <v>10061</v>
      </c>
      <c r="C7789" s="19" t="s">
        <v>10062</v>
      </c>
      <c r="D7789" s="19" t="s">
        <v>10600</v>
      </c>
      <c r="E7789" s="19" t="s">
        <v>10602</v>
      </c>
    </row>
    <row r="7790" spans="1:5" x14ac:dyDescent="0.25">
      <c r="A7790" s="19">
        <v>27392</v>
      </c>
      <c r="B7790" s="19" t="s">
        <v>10061</v>
      </c>
      <c r="C7790" s="19" t="s">
        <v>10062</v>
      </c>
      <c r="D7790" s="19" t="s">
        <v>10600</v>
      </c>
      <c r="E7790" s="19" t="s">
        <v>10603</v>
      </c>
    </row>
    <row r="7791" spans="1:5" x14ac:dyDescent="0.25">
      <c r="A7791" s="19">
        <v>27393</v>
      </c>
      <c r="B7791" s="19" t="s">
        <v>10061</v>
      </c>
      <c r="C7791" s="19" t="s">
        <v>10062</v>
      </c>
      <c r="D7791" s="19" t="s">
        <v>10604</v>
      </c>
      <c r="E7791" s="19" t="s">
        <v>10605</v>
      </c>
    </row>
    <row r="7792" spans="1:5" x14ac:dyDescent="0.25">
      <c r="A7792" s="19">
        <v>27394</v>
      </c>
      <c r="B7792" s="19" t="s">
        <v>10061</v>
      </c>
      <c r="C7792" s="19" t="s">
        <v>10062</v>
      </c>
      <c r="D7792" s="19" t="s">
        <v>10604</v>
      </c>
      <c r="E7792" s="19" t="s">
        <v>10606</v>
      </c>
    </row>
    <row r="7793" spans="1:5" x14ac:dyDescent="0.25">
      <c r="A7793" s="19">
        <v>27395</v>
      </c>
      <c r="B7793" s="19" t="s">
        <v>10061</v>
      </c>
      <c r="C7793" s="19" t="s">
        <v>10062</v>
      </c>
      <c r="D7793" s="19" t="s">
        <v>10604</v>
      </c>
      <c r="E7793" s="19" t="s">
        <v>10607</v>
      </c>
    </row>
    <row r="7794" spans="1:5" x14ac:dyDescent="0.25">
      <c r="A7794" s="19">
        <v>27396</v>
      </c>
      <c r="B7794" s="19" t="s">
        <v>10061</v>
      </c>
      <c r="C7794" s="19" t="s">
        <v>10062</v>
      </c>
      <c r="D7794" s="19" t="s">
        <v>10604</v>
      </c>
      <c r="E7794" s="19" t="s">
        <v>10608</v>
      </c>
    </row>
    <row r="7795" spans="1:5" x14ac:dyDescent="0.25">
      <c r="A7795" s="19">
        <v>27397</v>
      </c>
      <c r="B7795" s="19" t="s">
        <v>10061</v>
      </c>
      <c r="C7795" s="19" t="s">
        <v>10062</v>
      </c>
      <c r="D7795" s="19" t="s">
        <v>10604</v>
      </c>
      <c r="E7795" s="19" t="s">
        <v>10609</v>
      </c>
    </row>
    <row r="7796" spans="1:5" x14ac:dyDescent="0.25">
      <c r="A7796" s="19">
        <v>27398</v>
      </c>
      <c r="B7796" s="19" t="s">
        <v>10061</v>
      </c>
      <c r="C7796" s="19" t="s">
        <v>10062</v>
      </c>
      <c r="D7796" s="19" t="s">
        <v>10604</v>
      </c>
      <c r="E7796" s="19" t="s">
        <v>10610</v>
      </c>
    </row>
    <row r="7797" spans="1:5" x14ac:dyDescent="0.25">
      <c r="A7797" s="19">
        <v>27399</v>
      </c>
      <c r="B7797" s="19" t="s">
        <v>10061</v>
      </c>
      <c r="C7797" s="19" t="s">
        <v>10062</v>
      </c>
      <c r="D7797" s="19" t="s">
        <v>10611</v>
      </c>
      <c r="E7797" s="19" t="s">
        <v>10612</v>
      </c>
    </row>
    <row r="7798" spans="1:5" x14ac:dyDescent="0.25">
      <c r="A7798" s="19">
        <v>27400</v>
      </c>
      <c r="B7798" s="19" t="s">
        <v>10061</v>
      </c>
      <c r="C7798" s="19" t="s">
        <v>10062</v>
      </c>
      <c r="D7798" s="19" t="s">
        <v>10604</v>
      </c>
      <c r="E7798" s="19" t="s">
        <v>10613</v>
      </c>
    </row>
    <row r="7799" spans="1:5" x14ac:dyDescent="0.25">
      <c r="A7799" s="19">
        <v>27401</v>
      </c>
      <c r="B7799" s="19" t="s">
        <v>10061</v>
      </c>
      <c r="C7799" s="19" t="s">
        <v>10062</v>
      </c>
      <c r="D7799" s="19" t="s">
        <v>10604</v>
      </c>
      <c r="E7799" s="19" t="s">
        <v>10614</v>
      </c>
    </row>
    <row r="7800" spans="1:5" x14ac:dyDescent="0.25">
      <c r="A7800" s="19">
        <v>27402</v>
      </c>
      <c r="B7800" s="19" t="s">
        <v>10061</v>
      </c>
      <c r="C7800" s="19" t="s">
        <v>10062</v>
      </c>
      <c r="D7800" s="19" t="s">
        <v>10604</v>
      </c>
      <c r="E7800" s="19" t="s">
        <v>10615</v>
      </c>
    </row>
    <row r="7801" spans="1:5" x14ac:dyDescent="0.25">
      <c r="A7801" s="19">
        <v>27403</v>
      </c>
      <c r="B7801" s="19" t="s">
        <v>10061</v>
      </c>
      <c r="C7801" s="19" t="s">
        <v>10062</v>
      </c>
      <c r="D7801" s="19" t="s">
        <v>10604</v>
      </c>
      <c r="E7801" s="19" t="s">
        <v>10616</v>
      </c>
    </row>
    <row r="7802" spans="1:5" x14ac:dyDescent="0.25">
      <c r="A7802" s="19">
        <v>27404</v>
      </c>
      <c r="B7802" s="19" t="s">
        <v>10061</v>
      </c>
      <c r="C7802" s="19" t="s">
        <v>10062</v>
      </c>
      <c r="D7802" s="19" t="s">
        <v>10604</v>
      </c>
      <c r="E7802" s="19" t="s">
        <v>10617</v>
      </c>
    </row>
    <row r="7803" spans="1:5" x14ac:dyDescent="0.25">
      <c r="A7803" s="19">
        <v>27405</v>
      </c>
      <c r="B7803" s="19" t="s">
        <v>10061</v>
      </c>
      <c r="C7803" s="19" t="s">
        <v>10062</v>
      </c>
      <c r="D7803" s="19" t="s">
        <v>10604</v>
      </c>
      <c r="E7803" s="19" t="s">
        <v>10618</v>
      </c>
    </row>
    <row r="7804" spans="1:5" x14ac:dyDescent="0.25">
      <c r="A7804" s="19">
        <v>27406</v>
      </c>
      <c r="B7804" s="19" t="s">
        <v>10061</v>
      </c>
      <c r="C7804" s="19" t="s">
        <v>10062</v>
      </c>
      <c r="D7804" s="19" t="s">
        <v>10604</v>
      </c>
      <c r="E7804" s="19" t="s">
        <v>10619</v>
      </c>
    </row>
    <row r="7805" spans="1:5" x14ac:dyDescent="0.25">
      <c r="A7805" s="19">
        <v>27407</v>
      </c>
      <c r="B7805" s="19" t="s">
        <v>10061</v>
      </c>
      <c r="C7805" s="19" t="s">
        <v>10062</v>
      </c>
      <c r="D7805" s="19" t="s">
        <v>10604</v>
      </c>
      <c r="E7805" s="19" t="s">
        <v>10620</v>
      </c>
    </row>
    <row r="7806" spans="1:5" x14ac:dyDescent="0.25">
      <c r="A7806" s="19">
        <v>27408</v>
      </c>
      <c r="B7806" s="19" t="s">
        <v>10061</v>
      </c>
      <c r="C7806" s="19" t="s">
        <v>10062</v>
      </c>
      <c r="D7806" s="19" t="s">
        <v>10604</v>
      </c>
      <c r="E7806" s="19" t="s">
        <v>10621</v>
      </c>
    </row>
    <row r="7807" spans="1:5" x14ac:dyDescent="0.25">
      <c r="A7807" s="19">
        <v>27409</v>
      </c>
      <c r="B7807" s="19" t="s">
        <v>10061</v>
      </c>
      <c r="C7807" s="19" t="s">
        <v>10062</v>
      </c>
      <c r="D7807" s="19" t="s">
        <v>10604</v>
      </c>
      <c r="E7807" s="19" t="s">
        <v>10622</v>
      </c>
    </row>
    <row r="7808" spans="1:5" x14ac:dyDescent="0.25">
      <c r="A7808" s="19">
        <v>27410</v>
      </c>
      <c r="B7808" s="19" t="s">
        <v>10061</v>
      </c>
      <c r="C7808" s="19" t="s">
        <v>10062</v>
      </c>
      <c r="D7808" s="19" t="s">
        <v>10604</v>
      </c>
      <c r="E7808" s="19" t="s">
        <v>10623</v>
      </c>
    </row>
    <row r="7809" spans="1:5" x14ac:dyDescent="0.25">
      <c r="A7809" s="19">
        <v>27411</v>
      </c>
      <c r="B7809" s="19" t="s">
        <v>10061</v>
      </c>
      <c r="C7809" s="19" t="s">
        <v>10062</v>
      </c>
      <c r="D7809" s="19" t="s">
        <v>10604</v>
      </c>
      <c r="E7809" s="19" t="s">
        <v>10624</v>
      </c>
    </row>
    <row r="7810" spans="1:5" x14ac:dyDescent="0.25">
      <c r="A7810" s="19">
        <v>27412</v>
      </c>
      <c r="B7810" s="19" t="s">
        <v>10061</v>
      </c>
      <c r="C7810" s="19" t="s">
        <v>10062</v>
      </c>
      <c r="D7810" s="19" t="s">
        <v>10604</v>
      </c>
      <c r="E7810" s="19" t="s">
        <v>10625</v>
      </c>
    </row>
    <row r="7811" spans="1:5" x14ac:dyDescent="0.25">
      <c r="A7811" s="19">
        <v>27413</v>
      </c>
      <c r="B7811" s="19" t="s">
        <v>10061</v>
      </c>
      <c r="C7811" s="19" t="s">
        <v>10062</v>
      </c>
      <c r="D7811" s="19" t="s">
        <v>10604</v>
      </c>
      <c r="E7811" s="19" t="s">
        <v>10626</v>
      </c>
    </row>
    <row r="7812" spans="1:5" x14ac:dyDescent="0.25">
      <c r="A7812" s="19">
        <v>27414</v>
      </c>
      <c r="B7812" s="19" t="s">
        <v>10061</v>
      </c>
      <c r="C7812" s="19" t="s">
        <v>10062</v>
      </c>
      <c r="D7812" s="19" t="s">
        <v>10611</v>
      </c>
      <c r="E7812" s="19" t="s">
        <v>10627</v>
      </c>
    </row>
    <row r="7813" spans="1:5" x14ac:dyDescent="0.25">
      <c r="A7813" s="19">
        <v>27415</v>
      </c>
      <c r="B7813" s="19" t="s">
        <v>10061</v>
      </c>
      <c r="C7813" s="19" t="s">
        <v>10062</v>
      </c>
      <c r="D7813" s="19" t="s">
        <v>10628</v>
      </c>
      <c r="E7813" s="19" t="s">
        <v>10629</v>
      </c>
    </row>
    <row r="7814" spans="1:5" x14ac:dyDescent="0.25">
      <c r="A7814" s="19">
        <v>27416</v>
      </c>
      <c r="B7814" s="19" t="s">
        <v>10061</v>
      </c>
      <c r="C7814" s="19" t="s">
        <v>10062</v>
      </c>
      <c r="D7814" s="19" t="s">
        <v>10630</v>
      </c>
      <c r="E7814" s="19" t="s">
        <v>10631</v>
      </c>
    </row>
    <row r="7815" spans="1:5" x14ac:dyDescent="0.25">
      <c r="A7815" s="19">
        <v>27417</v>
      </c>
      <c r="B7815" s="19" t="s">
        <v>10061</v>
      </c>
      <c r="C7815" s="19" t="s">
        <v>10062</v>
      </c>
      <c r="D7815" s="19" t="s">
        <v>10630</v>
      </c>
      <c r="E7815" s="19" t="s">
        <v>10632</v>
      </c>
    </row>
    <row r="7816" spans="1:5" x14ac:dyDescent="0.25">
      <c r="A7816" s="19">
        <v>27418</v>
      </c>
      <c r="B7816" s="19" t="s">
        <v>10061</v>
      </c>
      <c r="C7816" s="19" t="s">
        <v>10062</v>
      </c>
      <c r="D7816" s="19" t="s">
        <v>10630</v>
      </c>
      <c r="E7816" s="19" t="s">
        <v>10633</v>
      </c>
    </row>
    <row r="7817" spans="1:5" x14ac:dyDescent="0.25">
      <c r="A7817" s="19">
        <v>27419</v>
      </c>
      <c r="B7817" s="19" t="s">
        <v>10061</v>
      </c>
      <c r="C7817" s="19" t="s">
        <v>10062</v>
      </c>
      <c r="D7817" s="19" t="s">
        <v>10630</v>
      </c>
      <c r="E7817" s="19" t="s">
        <v>10634</v>
      </c>
    </row>
    <row r="7818" spans="1:5" x14ac:dyDescent="0.25">
      <c r="A7818" s="19">
        <v>27420</v>
      </c>
      <c r="B7818" s="19" t="s">
        <v>10061</v>
      </c>
      <c r="C7818" s="19" t="s">
        <v>10062</v>
      </c>
      <c r="D7818" s="19" t="s">
        <v>10630</v>
      </c>
      <c r="E7818" s="19" t="s">
        <v>10635</v>
      </c>
    </row>
    <row r="7819" spans="1:5" x14ac:dyDescent="0.25">
      <c r="A7819" s="19">
        <v>27421</v>
      </c>
      <c r="B7819" s="19" t="s">
        <v>10061</v>
      </c>
      <c r="C7819" s="19" t="s">
        <v>10062</v>
      </c>
      <c r="D7819" s="19" t="s">
        <v>10630</v>
      </c>
      <c r="E7819" s="19" t="s">
        <v>10636</v>
      </c>
    </row>
    <row r="7820" spans="1:5" x14ac:dyDescent="0.25">
      <c r="A7820" s="19">
        <v>27422</v>
      </c>
      <c r="B7820" s="19" t="s">
        <v>10061</v>
      </c>
      <c r="C7820" s="19" t="s">
        <v>10062</v>
      </c>
      <c r="D7820" s="19" t="s">
        <v>10630</v>
      </c>
      <c r="E7820" s="19" t="s">
        <v>10637</v>
      </c>
    </row>
    <row r="7821" spans="1:5" x14ac:dyDescent="0.25">
      <c r="A7821" s="19">
        <v>27423</v>
      </c>
      <c r="B7821" s="19" t="s">
        <v>10061</v>
      </c>
      <c r="C7821" s="19" t="s">
        <v>10062</v>
      </c>
      <c r="D7821" s="19" t="s">
        <v>10630</v>
      </c>
      <c r="E7821" s="19" t="s">
        <v>10638</v>
      </c>
    </row>
    <row r="7822" spans="1:5" x14ac:dyDescent="0.25">
      <c r="A7822" s="19">
        <v>27424</v>
      </c>
      <c r="B7822" s="19" t="s">
        <v>10061</v>
      </c>
      <c r="C7822" s="19" t="s">
        <v>10062</v>
      </c>
      <c r="D7822" s="19" t="s">
        <v>10630</v>
      </c>
      <c r="E7822" s="19" t="s">
        <v>10639</v>
      </c>
    </row>
    <row r="7823" spans="1:5" x14ac:dyDescent="0.25">
      <c r="A7823" s="19">
        <v>27425</v>
      </c>
      <c r="B7823" s="19" t="s">
        <v>10061</v>
      </c>
      <c r="C7823" s="19" t="s">
        <v>10062</v>
      </c>
      <c r="D7823" s="19" t="s">
        <v>10630</v>
      </c>
      <c r="E7823" s="19" t="s">
        <v>10640</v>
      </c>
    </row>
    <row r="7824" spans="1:5" x14ac:dyDescent="0.25">
      <c r="A7824" s="19">
        <v>27426</v>
      </c>
      <c r="B7824" s="19" t="s">
        <v>10061</v>
      </c>
      <c r="C7824" s="19" t="s">
        <v>10062</v>
      </c>
      <c r="D7824" s="19" t="s">
        <v>10630</v>
      </c>
      <c r="E7824" s="19" t="s">
        <v>10641</v>
      </c>
    </row>
    <row r="7825" spans="1:5" x14ac:dyDescent="0.25">
      <c r="A7825" s="19">
        <v>27427</v>
      </c>
      <c r="B7825" s="19" t="s">
        <v>10061</v>
      </c>
      <c r="C7825" s="19" t="s">
        <v>10062</v>
      </c>
      <c r="D7825" s="19" t="s">
        <v>10630</v>
      </c>
      <c r="E7825" s="19" t="s">
        <v>10642</v>
      </c>
    </row>
    <row r="7826" spans="1:5" x14ac:dyDescent="0.25">
      <c r="A7826" s="19">
        <v>27428</v>
      </c>
      <c r="B7826" s="19" t="s">
        <v>10061</v>
      </c>
      <c r="C7826" s="19" t="s">
        <v>10062</v>
      </c>
      <c r="D7826" s="19" t="s">
        <v>10630</v>
      </c>
      <c r="E7826" s="19" t="s">
        <v>10643</v>
      </c>
    </row>
    <row r="7827" spans="1:5" x14ac:dyDescent="0.25">
      <c r="A7827" s="19">
        <v>27429</v>
      </c>
      <c r="B7827" s="19" t="s">
        <v>10061</v>
      </c>
      <c r="C7827" s="19" t="s">
        <v>10062</v>
      </c>
      <c r="D7827" s="19" t="s">
        <v>10630</v>
      </c>
      <c r="E7827" s="19" t="s">
        <v>10644</v>
      </c>
    </row>
    <row r="7828" spans="1:5" x14ac:dyDescent="0.25">
      <c r="A7828" s="19">
        <v>27430</v>
      </c>
      <c r="B7828" s="19" t="s">
        <v>10061</v>
      </c>
      <c r="C7828" s="19" t="s">
        <v>10062</v>
      </c>
      <c r="D7828" s="19" t="s">
        <v>10630</v>
      </c>
      <c r="E7828" s="19" t="s">
        <v>10645</v>
      </c>
    </row>
    <row r="7829" spans="1:5" x14ac:dyDescent="0.25">
      <c r="A7829" s="19">
        <v>27431</v>
      </c>
      <c r="B7829" s="19" t="s">
        <v>10061</v>
      </c>
      <c r="C7829" s="19" t="s">
        <v>10062</v>
      </c>
      <c r="D7829" s="19" t="s">
        <v>10630</v>
      </c>
      <c r="E7829" s="19" t="s">
        <v>10646</v>
      </c>
    </row>
    <row r="7830" spans="1:5" x14ac:dyDescent="0.25">
      <c r="A7830" s="19">
        <v>27432</v>
      </c>
      <c r="B7830" s="19" t="s">
        <v>10061</v>
      </c>
      <c r="C7830" s="19" t="s">
        <v>10062</v>
      </c>
      <c r="D7830" s="19" t="s">
        <v>10630</v>
      </c>
      <c r="E7830" s="19" t="s">
        <v>10647</v>
      </c>
    </row>
    <row r="7831" spans="1:5" x14ac:dyDescent="0.25">
      <c r="A7831" s="19">
        <v>27433</v>
      </c>
      <c r="B7831" s="19" t="s">
        <v>10061</v>
      </c>
      <c r="C7831" s="19" t="s">
        <v>10062</v>
      </c>
      <c r="D7831" s="19" t="s">
        <v>10630</v>
      </c>
      <c r="E7831" s="19" t="s">
        <v>10648</v>
      </c>
    </row>
    <row r="7832" spans="1:5" x14ac:dyDescent="0.25">
      <c r="A7832" s="19">
        <v>27434</v>
      </c>
      <c r="B7832" s="19" t="s">
        <v>10061</v>
      </c>
      <c r="C7832" s="19" t="s">
        <v>10062</v>
      </c>
      <c r="D7832" s="19" t="s">
        <v>10630</v>
      </c>
      <c r="E7832" s="19" t="s">
        <v>10649</v>
      </c>
    </row>
    <row r="7833" spans="1:5" x14ac:dyDescent="0.25">
      <c r="A7833" s="19">
        <v>27435</v>
      </c>
      <c r="B7833" s="19" t="s">
        <v>10061</v>
      </c>
      <c r="C7833" s="19" t="s">
        <v>10062</v>
      </c>
      <c r="D7833" s="19" t="s">
        <v>10650</v>
      </c>
      <c r="E7833" s="19" t="s">
        <v>10651</v>
      </c>
    </row>
    <row r="7834" spans="1:5" x14ac:dyDescent="0.25">
      <c r="A7834" s="19">
        <v>27436</v>
      </c>
      <c r="B7834" s="19" t="s">
        <v>10061</v>
      </c>
      <c r="C7834" s="19" t="s">
        <v>10062</v>
      </c>
      <c r="D7834" s="19" t="s">
        <v>10652</v>
      </c>
      <c r="E7834" s="19" t="s">
        <v>10653</v>
      </c>
    </row>
    <row r="7835" spans="1:5" x14ac:dyDescent="0.25">
      <c r="A7835" s="19">
        <v>27437</v>
      </c>
      <c r="B7835" s="19" t="s">
        <v>10061</v>
      </c>
      <c r="C7835" s="19" t="s">
        <v>10062</v>
      </c>
      <c r="D7835" s="19" t="s">
        <v>10654</v>
      </c>
      <c r="E7835" s="19" t="s">
        <v>10655</v>
      </c>
    </row>
    <row r="7836" spans="1:5" x14ac:dyDescent="0.25">
      <c r="A7836" s="19">
        <v>27438</v>
      </c>
      <c r="B7836" s="19" t="s">
        <v>10061</v>
      </c>
      <c r="C7836" s="19" t="s">
        <v>10062</v>
      </c>
      <c r="D7836" s="19" t="s">
        <v>10656</v>
      </c>
      <c r="E7836" s="19" t="s">
        <v>10657</v>
      </c>
    </row>
    <row r="7837" spans="1:5" x14ac:dyDescent="0.25">
      <c r="A7837" s="19">
        <v>27439</v>
      </c>
      <c r="B7837" s="19" t="s">
        <v>10061</v>
      </c>
      <c r="C7837" s="19" t="s">
        <v>10062</v>
      </c>
      <c r="D7837" s="19" t="s">
        <v>10658</v>
      </c>
      <c r="E7837" s="19" t="s">
        <v>10659</v>
      </c>
    </row>
    <row r="7838" spans="1:5" x14ac:dyDescent="0.25">
      <c r="A7838" s="19">
        <v>27440</v>
      </c>
      <c r="B7838" s="19" t="s">
        <v>10061</v>
      </c>
      <c r="C7838" s="19" t="s">
        <v>10062</v>
      </c>
      <c r="D7838" s="19" t="s">
        <v>10660</v>
      </c>
      <c r="E7838" s="19" t="s">
        <v>10661</v>
      </c>
    </row>
    <row r="7839" spans="1:5" x14ac:dyDescent="0.25">
      <c r="A7839" s="19">
        <v>27441</v>
      </c>
      <c r="B7839" s="19" t="s">
        <v>10061</v>
      </c>
      <c r="C7839" s="19" t="s">
        <v>10062</v>
      </c>
      <c r="D7839" s="19" t="s">
        <v>10660</v>
      </c>
      <c r="E7839" s="19" t="s">
        <v>10662</v>
      </c>
    </row>
    <row r="7840" spans="1:5" x14ac:dyDescent="0.25">
      <c r="A7840" s="19">
        <v>27442</v>
      </c>
      <c r="B7840" s="19" t="s">
        <v>10061</v>
      </c>
      <c r="C7840" s="19" t="s">
        <v>10062</v>
      </c>
      <c r="D7840" s="19" t="s">
        <v>10660</v>
      </c>
      <c r="E7840" s="19" t="s">
        <v>10663</v>
      </c>
    </row>
    <row r="7841" spans="1:5" x14ac:dyDescent="0.25">
      <c r="A7841" s="19">
        <v>27443</v>
      </c>
      <c r="B7841" s="19" t="s">
        <v>10061</v>
      </c>
      <c r="C7841" s="19" t="s">
        <v>10062</v>
      </c>
      <c r="D7841" s="19" t="s">
        <v>10660</v>
      </c>
      <c r="E7841" s="19" t="s">
        <v>10664</v>
      </c>
    </row>
    <row r="7842" spans="1:5" x14ac:dyDescent="0.25">
      <c r="A7842" s="19">
        <v>27444</v>
      </c>
      <c r="B7842" s="19" t="s">
        <v>10061</v>
      </c>
      <c r="C7842" s="19" t="s">
        <v>10062</v>
      </c>
      <c r="D7842" s="19" t="s">
        <v>10660</v>
      </c>
      <c r="E7842" s="19" t="s">
        <v>10665</v>
      </c>
    </row>
    <row r="7843" spans="1:5" x14ac:dyDescent="0.25">
      <c r="A7843" s="19">
        <v>27445</v>
      </c>
      <c r="B7843" s="19" t="s">
        <v>10061</v>
      </c>
      <c r="C7843" s="19" t="s">
        <v>10062</v>
      </c>
      <c r="D7843" s="19" t="s">
        <v>10660</v>
      </c>
      <c r="E7843" s="19" t="s">
        <v>10666</v>
      </c>
    </row>
    <row r="7844" spans="1:5" x14ac:dyDescent="0.25">
      <c r="A7844" s="19">
        <v>27446</v>
      </c>
      <c r="B7844" s="19" t="s">
        <v>10061</v>
      </c>
      <c r="C7844" s="19" t="s">
        <v>10062</v>
      </c>
      <c r="D7844" s="19" t="s">
        <v>10660</v>
      </c>
      <c r="E7844" s="19" t="s">
        <v>10667</v>
      </c>
    </row>
    <row r="7845" spans="1:5" x14ac:dyDescent="0.25">
      <c r="A7845" s="19">
        <v>27447</v>
      </c>
      <c r="B7845" s="19" t="s">
        <v>10061</v>
      </c>
      <c r="C7845" s="19" t="s">
        <v>10062</v>
      </c>
      <c r="D7845" s="19" t="s">
        <v>10660</v>
      </c>
      <c r="E7845" s="19" t="s">
        <v>10668</v>
      </c>
    </row>
    <row r="7846" spans="1:5" x14ac:dyDescent="0.25">
      <c r="A7846" s="19">
        <v>27448</v>
      </c>
      <c r="B7846" s="19" t="s">
        <v>10061</v>
      </c>
      <c r="C7846" s="19" t="s">
        <v>10062</v>
      </c>
      <c r="D7846" s="19" t="s">
        <v>10660</v>
      </c>
      <c r="E7846" s="19" t="s">
        <v>10669</v>
      </c>
    </row>
    <row r="7847" spans="1:5" x14ac:dyDescent="0.25">
      <c r="A7847" s="19">
        <v>27449</v>
      </c>
      <c r="B7847" s="19" t="s">
        <v>10061</v>
      </c>
      <c r="C7847" s="19" t="s">
        <v>10062</v>
      </c>
      <c r="D7847" s="19" t="s">
        <v>10660</v>
      </c>
      <c r="E7847" s="19" t="s">
        <v>10670</v>
      </c>
    </row>
    <row r="7848" spans="1:5" x14ac:dyDescent="0.25">
      <c r="A7848" s="19">
        <v>27450</v>
      </c>
      <c r="B7848" s="19" t="s">
        <v>10061</v>
      </c>
      <c r="C7848" s="19" t="s">
        <v>10062</v>
      </c>
      <c r="D7848" s="19" t="s">
        <v>10454</v>
      </c>
      <c r="E7848" s="19" t="s">
        <v>10671</v>
      </c>
    </row>
    <row r="7849" spans="1:5" x14ac:dyDescent="0.25">
      <c r="A7849" s="19">
        <v>27451</v>
      </c>
      <c r="B7849" s="19" t="s">
        <v>10061</v>
      </c>
      <c r="C7849" s="19" t="s">
        <v>10062</v>
      </c>
      <c r="D7849" s="19" t="s">
        <v>10672</v>
      </c>
      <c r="E7849" s="19" t="s">
        <v>10673</v>
      </c>
    </row>
    <row r="7850" spans="1:5" x14ac:dyDescent="0.25">
      <c r="A7850" s="19">
        <v>27452</v>
      </c>
      <c r="B7850" s="19" t="s">
        <v>10061</v>
      </c>
      <c r="C7850" s="19" t="s">
        <v>10062</v>
      </c>
      <c r="D7850" s="19" t="s">
        <v>10674</v>
      </c>
      <c r="E7850" s="19" t="s">
        <v>10675</v>
      </c>
    </row>
    <row r="7851" spans="1:5" x14ac:dyDescent="0.25">
      <c r="A7851" s="19">
        <v>27453</v>
      </c>
      <c r="B7851" s="19" t="s">
        <v>10061</v>
      </c>
      <c r="C7851" s="19" t="s">
        <v>10062</v>
      </c>
      <c r="D7851" s="19" t="s">
        <v>10676</v>
      </c>
      <c r="E7851" s="19" t="s">
        <v>10677</v>
      </c>
    </row>
    <row r="7852" spans="1:5" x14ac:dyDescent="0.25">
      <c r="A7852" s="19">
        <v>27454</v>
      </c>
      <c r="B7852" s="19" t="s">
        <v>10057</v>
      </c>
      <c r="C7852" s="19" t="s">
        <v>10058</v>
      </c>
      <c r="D7852" s="19" t="s">
        <v>10678</v>
      </c>
      <c r="E7852" s="19" t="s">
        <v>10679</v>
      </c>
    </row>
    <row r="7853" spans="1:5" x14ac:dyDescent="0.25">
      <c r="A7853" s="19">
        <v>27455</v>
      </c>
      <c r="B7853" s="19" t="s">
        <v>10057</v>
      </c>
      <c r="C7853" s="19" t="s">
        <v>10058</v>
      </c>
      <c r="D7853" s="19" t="s">
        <v>10680</v>
      </c>
      <c r="E7853" s="19"/>
    </row>
    <row r="7854" spans="1:5" x14ac:dyDescent="0.25">
      <c r="A7854" s="19">
        <v>27456</v>
      </c>
      <c r="B7854" s="19" t="s">
        <v>10061</v>
      </c>
      <c r="C7854" s="19" t="s">
        <v>10062</v>
      </c>
      <c r="D7854" s="19" t="s">
        <v>10681</v>
      </c>
      <c r="E7854" s="19" t="s">
        <v>10682</v>
      </c>
    </row>
    <row r="7855" spans="1:5" x14ac:dyDescent="0.25">
      <c r="A7855" s="19">
        <v>27457</v>
      </c>
      <c r="B7855" s="19" t="s">
        <v>10057</v>
      </c>
      <c r="C7855" s="19" t="s">
        <v>10058</v>
      </c>
      <c r="D7855" s="19" t="s">
        <v>10683</v>
      </c>
      <c r="E7855" s="19" t="s">
        <v>10684</v>
      </c>
    </row>
    <row r="7856" spans="1:5" x14ac:dyDescent="0.25">
      <c r="A7856" s="19">
        <v>27458</v>
      </c>
      <c r="B7856" s="19" t="s">
        <v>10057</v>
      </c>
      <c r="C7856" s="19" t="s">
        <v>10058</v>
      </c>
      <c r="D7856" s="19" t="s">
        <v>10685</v>
      </c>
      <c r="E7856" s="19" t="s">
        <v>10686</v>
      </c>
    </row>
    <row r="7857" spans="1:5" x14ac:dyDescent="0.25">
      <c r="A7857" s="19">
        <v>27459</v>
      </c>
      <c r="B7857" s="19" t="s">
        <v>10057</v>
      </c>
      <c r="C7857" s="19" t="s">
        <v>10058</v>
      </c>
      <c r="D7857" s="19" t="s">
        <v>10685</v>
      </c>
      <c r="E7857" s="19" t="s">
        <v>10687</v>
      </c>
    </row>
    <row r="7858" spans="1:5" x14ac:dyDescent="0.25">
      <c r="A7858" s="19">
        <v>27460</v>
      </c>
      <c r="B7858" s="19" t="s">
        <v>10057</v>
      </c>
      <c r="C7858" s="19" t="s">
        <v>10058</v>
      </c>
      <c r="D7858" s="19" t="s">
        <v>10688</v>
      </c>
      <c r="E7858" s="19" t="s">
        <v>10689</v>
      </c>
    </row>
    <row r="7859" spans="1:5" x14ac:dyDescent="0.25">
      <c r="A7859" s="19">
        <v>27461</v>
      </c>
      <c r="B7859" s="19" t="s">
        <v>10061</v>
      </c>
      <c r="C7859" s="19" t="s">
        <v>10062</v>
      </c>
      <c r="D7859" s="19" t="s">
        <v>10690</v>
      </c>
      <c r="E7859" s="19" t="s">
        <v>10691</v>
      </c>
    </row>
    <row r="7860" spans="1:5" x14ac:dyDescent="0.25">
      <c r="A7860" s="19">
        <v>27462</v>
      </c>
      <c r="B7860" s="19" t="s">
        <v>10061</v>
      </c>
      <c r="C7860" s="19" t="s">
        <v>10062</v>
      </c>
      <c r="D7860" s="19" t="s">
        <v>10692</v>
      </c>
      <c r="E7860" s="19" t="s">
        <v>10693</v>
      </c>
    </row>
    <row r="7861" spans="1:5" x14ac:dyDescent="0.25">
      <c r="A7861" s="19">
        <v>27463</v>
      </c>
      <c r="B7861" s="19" t="s">
        <v>10061</v>
      </c>
      <c r="C7861" s="19" t="s">
        <v>10062</v>
      </c>
      <c r="D7861" s="19" t="s">
        <v>10694</v>
      </c>
      <c r="E7861" s="19" t="s">
        <v>10695</v>
      </c>
    </row>
    <row r="7862" spans="1:5" x14ac:dyDescent="0.25">
      <c r="A7862" s="19">
        <v>27464</v>
      </c>
      <c r="B7862" s="19" t="s">
        <v>10061</v>
      </c>
      <c r="C7862" s="19" t="s">
        <v>10062</v>
      </c>
      <c r="D7862" s="19" t="s">
        <v>10696</v>
      </c>
      <c r="E7862" s="19" t="s">
        <v>10697</v>
      </c>
    </row>
    <row r="7863" spans="1:5" x14ac:dyDescent="0.25">
      <c r="A7863" s="19">
        <v>27466</v>
      </c>
      <c r="B7863" s="19" t="s">
        <v>10061</v>
      </c>
      <c r="C7863" s="19" t="s">
        <v>10062</v>
      </c>
      <c r="D7863" s="19" t="s">
        <v>10698</v>
      </c>
      <c r="E7863" s="19" t="s">
        <v>10699</v>
      </c>
    </row>
    <row r="7864" spans="1:5" x14ac:dyDescent="0.25">
      <c r="A7864" s="19">
        <v>27468</v>
      </c>
      <c r="B7864" s="19" t="s">
        <v>10057</v>
      </c>
      <c r="C7864" s="19" t="s">
        <v>10058</v>
      </c>
      <c r="D7864" s="19" t="s">
        <v>10700</v>
      </c>
      <c r="E7864" s="19" t="s">
        <v>10701</v>
      </c>
    </row>
    <row r="7865" spans="1:5" x14ac:dyDescent="0.25">
      <c r="A7865" s="19">
        <v>27469</v>
      </c>
      <c r="B7865" s="19" t="s">
        <v>10057</v>
      </c>
      <c r="C7865" s="19" t="s">
        <v>10058</v>
      </c>
      <c r="D7865" s="19" t="s">
        <v>10702</v>
      </c>
      <c r="E7865" s="19" t="s">
        <v>10703</v>
      </c>
    </row>
    <row r="7866" spans="1:5" x14ac:dyDescent="0.25">
      <c r="A7866" s="19">
        <v>27470</v>
      </c>
      <c r="B7866" s="19" t="s">
        <v>10057</v>
      </c>
      <c r="C7866" s="19" t="s">
        <v>10058</v>
      </c>
      <c r="D7866" s="19" t="s">
        <v>10704</v>
      </c>
      <c r="E7866" s="19" t="s">
        <v>10705</v>
      </c>
    </row>
    <row r="7867" spans="1:5" x14ac:dyDescent="0.25">
      <c r="A7867" s="19">
        <v>27471</v>
      </c>
      <c r="B7867" s="19" t="s">
        <v>10061</v>
      </c>
      <c r="C7867" s="19" t="s">
        <v>10062</v>
      </c>
      <c r="D7867" s="19" t="s">
        <v>10706</v>
      </c>
      <c r="E7867" s="19" t="s">
        <v>10707</v>
      </c>
    </row>
    <row r="7868" spans="1:5" x14ac:dyDescent="0.25">
      <c r="A7868" s="19">
        <v>27472</v>
      </c>
      <c r="B7868" s="19" t="s">
        <v>10061</v>
      </c>
      <c r="C7868" s="19" t="s">
        <v>10062</v>
      </c>
      <c r="D7868" s="19" t="s">
        <v>10706</v>
      </c>
      <c r="E7868" s="19" t="s">
        <v>10708</v>
      </c>
    </row>
    <row r="7869" spans="1:5" x14ac:dyDescent="0.25">
      <c r="A7869" s="19">
        <v>27473</v>
      </c>
      <c r="B7869" s="19" t="s">
        <v>10057</v>
      </c>
      <c r="C7869" s="19" t="s">
        <v>10058</v>
      </c>
      <c r="D7869" s="19" t="s">
        <v>10709</v>
      </c>
      <c r="E7869" s="19" t="s">
        <v>10710</v>
      </c>
    </row>
    <row r="7870" spans="1:5" x14ac:dyDescent="0.25">
      <c r="A7870" s="19">
        <v>27474</v>
      </c>
      <c r="B7870" s="19" t="s">
        <v>10061</v>
      </c>
      <c r="C7870" s="19" t="s">
        <v>10062</v>
      </c>
      <c r="D7870" s="19" t="s">
        <v>10711</v>
      </c>
      <c r="E7870" s="19" t="s">
        <v>10712</v>
      </c>
    </row>
    <row r="7871" spans="1:5" x14ac:dyDescent="0.25">
      <c r="A7871" s="19">
        <v>27475</v>
      </c>
      <c r="B7871" s="19" t="s">
        <v>10061</v>
      </c>
      <c r="C7871" s="19" t="s">
        <v>10062</v>
      </c>
      <c r="D7871" s="19" t="s">
        <v>10713</v>
      </c>
      <c r="E7871" s="19" t="s">
        <v>10714</v>
      </c>
    </row>
    <row r="7872" spans="1:5" x14ac:dyDescent="0.25">
      <c r="A7872" s="19">
        <v>27476</v>
      </c>
      <c r="B7872" s="19" t="s">
        <v>10057</v>
      </c>
      <c r="C7872" s="19" t="s">
        <v>10058</v>
      </c>
      <c r="D7872" s="19" t="s">
        <v>10715</v>
      </c>
      <c r="E7872" s="19" t="s">
        <v>10716</v>
      </c>
    </row>
    <row r="7873" spans="1:5" x14ac:dyDescent="0.25">
      <c r="A7873" s="19">
        <v>27477</v>
      </c>
      <c r="B7873" s="19" t="s">
        <v>10057</v>
      </c>
      <c r="C7873" s="19" t="s">
        <v>10058</v>
      </c>
      <c r="D7873" s="19" t="s">
        <v>10717</v>
      </c>
      <c r="E7873" s="19" t="s">
        <v>10718</v>
      </c>
    </row>
    <row r="7874" spans="1:5" x14ac:dyDescent="0.25">
      <c r="A7874" s="19">
        <v>27478</v>
      </c>
      <c r="B7874" s="19" t="s">
        <v>10057</v>
      </c>
      <c r="C7874" s="19" t="s">
        <v>10058</v>
      </c>
      <c r="D7874" s="19" t="s">
        <v>10719</v>
      </c>
      <c r="E7874" s="19" t="s">
        <v>10720</v>
      </c>
    </row>
    <row r="7875" spans="1:5" x14ac:dyDescent="0.25">
      <c r="A7875" s="19">
        <v>27479</v>
      </c>
      <c r="B7875" s="19" t="s">
        <v>10061</v>
      </c>
      <c r="C7875" s="19" t="s">
        <v>10062</v>
      </c>
      <c r="D7875" s="19" t="s">
        <v>10721</v>
      </c>
      <c r="E7875" s="19" t="s">
        <v>10722</v>
      </c>
    </row>
    <row r="7876" spans="1:5" x14ac:dyDescent="0.25">
      <c r="A7876" s="19">
        <v>27480</v>
      </c>
      <c r="B7876" s="19" t="s">
        <v>10061</v>
      </c>
      <c r="C7876" s="19" t="s">
        <v>10062</v>
      </c>
      <c r="D7876" s="19" t="s">
        <v>10723</v>
      </c>
      <c r="E7876" s="19" t="s">
        <v>10724</v>
      </c>
    </row>
    <row r="7877" spans="1:5" x14ac:dyDescent="0.25">
      <c r="A7877" s="19">
        <v>27481</v>
      </c>
      <c r="B7877" s="19" t="s">
        <v>10061</v>
      </c>
      <c r="C7877" s="19" t="s">
        <v>10062</v>
      </c>
      <c r="D7877" s="19" t="s">
        <v>10723</v>
      </c>
      <c r="E7877" s="19" t="s">
        <v>10725</v>
      </c>
    </row>
    <row r="7878" spans="1:5" x14ac:dyDescent="0.25">
      <c r="A7878" s="19">
        <v>27482</v>
      </c>
      <c r="B7878" s="19" t="s">
        <v>10061</v>
      </c>
      <c r="C7878" s="19" t="s">
        <v>10062</v>
      </c>
      <c r="D7878" s="19" t="s">
        <v>10726</v>
      </c>
      <c r="E7878" s="19"/>
    </row>
    <row r="7879" spans="1:5" x14ac:dyDescent="0.25">
      <c r="A7879" s="19">
        <v>27483</v>
      </c>
      <c r="B7879" s="19" t="s">
        <v>10057</v>
      </c>
      <c r="C7879" s="19" t="s">
        <v>10058</v>
      </c>
      <c r="D7879" s="19" t="s">
        <v>10727</v>
      </c>
      <c r="E7879" s="19" t="s">
        <v>10728</v>
      </c>
    </row>
    <row r="7880" spans="1:5" x14ac:dyDescent="0.25">
      <c r="A7880" s="19">
        <v>27484</v>
      </c>
      <c r="B7880" s="19" t="s">
        <v>10061</v>
      </c>
      <c r="C7880" s="19" t="s">
        <v>10062</v>
      </c>
      <c r="D7880" s="19" t="s">
        <v>10729</v>
      </c>
      <c r="E7880" s="19" t="s">
        <v>10730</v>
      </c>
    </row>
    <row r="7881" spans="1:5" x14ac:dyDescent="0.25">
      <c r="A7881" s="19">
        <v>27489</v>
      </c>
      <c r="B7881" s="19" t="s">
        <v>10061</v>
      </c>
      <c r="C7881" s="19" t="s">
        <v>10062</v>
      </c>
      <c r="D7881" s="19" t="s">
        <v>10731</v>
      </c>
      <c r="E7881" s="19" t="s">
        <v>10732</v>
      </c>
    </row>
    <row r="7882" spans="1:5" x14ac:dyDescent="0.25">
      <c r="A7882" s="19">
        <v>27490</v>
      </c>
      <c r="B7882" s="19" t="s">
        <v>10061</v>
      </c>
      <c r="C7882" s="19" t="s">
        <v>10062</v>
      </c>
      <c r="D7882" s="19" t="s">
        <v>10731</v>
      </c>
      <c r="E7882" s="19" t="s">
        <v>10733</v>
      </c>
    </row>
    <row r="7883" spans="1:5" x14ac:dyDescent="0.25">
      <c r="A7883" s="19">
        <v>27491</v>
      </c>
      <c r="B7883" s="19" t="s">
        <v>10061</v>
      </c>
      <c r="C7883" s="19" t="s">
        <v>10062</v>
      </c>
      <c r="D7883" s="19" t="s">
        <v>10731</v>
      </c>
      <c r="E7883" s="19" t="s">
        <v>10734</v>
      </c>
    </row>
    <row r="7884" spans="1:5" x14ac:dyDescent="0.25">
      <c r="A7884" s="19">
        <v>27492</v>
      </c>
      <c r="B7884" s="19" t="s">
        <v>10061</v>
      </c>
      <c r="C7884" s="19" t="s">
        <v>10062</v>
      </c>
      <c r="D7884" s="19" t="s">
        <v>10731</v>
      </c>
      <c r="E7884" s="19" t="s">
        <v>10735</v>
      </c>
    </row>
    <row r="7885" spans="1:5" x14ac:dyDescent="0.25">
      <c r="A7885" s="19">
        <v>27493</v>
      </c>
      <c r="B7885" s="19" t="s">
        <v>10061</v>
      </c>
      <c r="C7885" s="19" t="s">
        <v>10062</v>
      </c>
      <c r="D7885" s="19" t="s">
        <v>10736</v>
      </c>
      <c r="E7885" s="19" t="s">
        <v>10737</v>
      </c>
    </row>
    <row r="7886" spans="1:5" x14ac:dyDescent="0.25">
      <c r="A7886" s="19">
        <v>27494</v>
      </c>
      <c r="B7886" s="19" t="s">
        <v>10061</v>
      </c>
      <c r="C7886" s="19" t="s">
        <v>10062</v>
      </c>
      <c r="D7886" s="19" t="s">
        <v>10738</v>
      </c>
      <c r="E7886" s="19" t="s">
        <v>10739</v>
      </c>
    </row>
    <row r="7887" spans="1:5" x14ac:dyDescent="0.25">
      <c r="A7887" s="19">
        <v>27495</v>
      </c>
      <c r="B7887" s="19" t="s">
        <v>10057</v>
      </c>
      <c r="C7887" s="19" t="s">
        <v>10058</v>
      </c>
      <c r="D7887" s="19" t="s">
        <v>10740</v>
      </c>
      <c r="E7887" s="19" t="s">
        <v>10741</v>
      </c>
    </row>
    <row r="7888" spans="1:5" x14ac:dyDescent="0.25">
      <c r="A7888" s="19">
        <v>27504</v>
      </c>
      <c r="B7888" s="19" t="s">
        <v>10061</v>
      </c>
      <c r="C7888" s="19" t="s">
        <v>10062</v>
      </c>
      <c r="D7888" s="19" t="s">
        <v>10742</v>
      </c>
      <c r="E7888" s="19" t="s">
        <v>10743</v>
      </c>
    </row>
    <row r="7889" spans="1:5" x14ac:dyDescent="0.25">
      <c r="A7889" s="19">
        <v>27505</v>
      </c>
      <c r="B7889" s="19" t="s">
        <v>10061</v>
      </c>
      <c r="C7889" s="19" t="s">
        <v>10062</v>
      </c>
      <c r="D7889" s="19" t="s">
        <v>10727</v>
      </c>
      <c r="E7889" s="19" t="s">
        <v>10744</v>
      </c>
    </row>
    <row r="7890" spans="1:5" x14ac:dyDescent="0.25">
      <c r="A7890" s="19">
        <v>27506</v>
      </c>
      <c r="B7890" s="19" t="s">
        <v>10061</v>
      </c>
      <c r="C7890" s="19" t="s">
        <v>10062</v>
      </c>
      <c r="D7890" s="19" t="s">
        <v>10745</v>
      </c>
      <c r="E7890" s="19" t="s">
        <v>10746</v>
      </c>
    </row>
    <row r="7891" spans="1:5" x14ac:dyDescent="0.25">
      <c r="A7891" s="19">
        <v>27507</v>
      </c>
      <c r="B7891" s="19" t="s">
        <v>10057</v>
      </c>
      <c r="C7891" s="19" t="s">
        <v>10058</v>
      </c>
      <c r="D7891" s="19" t="s">
        <v>10747</v>
      </c>
      <c r="E7891" s="19"/>
    </row>
    <row r="7892" spans="1:5" x14ac:dyDescent="0.25">
      <c r="A7892" s="19">
        <v>27508</v>
      </c>
      <c r="B7892" s="19" t="s">
        <v>10061</v>
      </c>
      <c r="C7892" s="19" t="s">
        <v>10062</v>
      </c>
      <c r="D7892" s="19" t="s">
        <v>10748</v>
      </c>
      <c r="E7892" s="19"/>
    </row>
    <row r="7893" spans="1:5" x14ac:dyDescent="0.25">
      <c r="A7893" s="19">
        <v>27509</v>
      </c>
      <c r="B7893" s="19" t="s">
        <v>10057</v>
      </c>
      <c r="C7893" s="19" t="s">
        <v>10058</v>
      </c>
      <c r="D7893" s="19" t="s">
        <v>10749</v>
      </c>
      <c r="E7893" s="19" t="s">
        <v>10750</v>
      </c>
    </row>
    <row r="7894" spans="1:5" x14ac:dyDescent="0.25">
      <c r="A7894" s="19">
        <v>27510</v>
      </c>
      <c r="B7894" s="19" t="s">
        <v>10057</v>
      </c>
      <c r="C7894" s="19" t="s">
        <v>10058</v>
      </c>
      <c r="D7894" s="19" t="s">
        <v>10749</v>
      </c>
      <c r="E7894" s="19" t="s">
        <v>10751</v>
      </c>
    </row>
    <row r="7895" spans="1:5" x14ac:dyDescent="0.25">
      <c r="A7895" s="19">
        <v>27511</v>
      </c>
      <c r="B7895" s="19" t="s">
        <v>10057</v>
      </c>
      <c r="C7895" s="19" t="s">
        <v>10058</v>
      </c>
      <c r="D7895" s="19" t="s">
        <v>10752</v>
      </c>
      <c r="E7895" s="19" t="s">
        <v>10753</v>
      </c>
    </row>
    <row r="7896" spans="1:5" x14ac:dyDescent="0.25">
      <c r="A7896" s="19">
        <v>27512</v>
      </c>
      <c r="B7896" s="19" t="s">
        <v>10057</v>
      </c>
      <c r="C7896" s="19" t="s">
        <v>10058</v>
      </c>
      <c r="D7896" s="19" t="s">
        <v>10754</v>
      </c>
      <c r="E7896" s="19" t="s">
        <v>10755</v>
      </c>
    </row>
    <row r="7897" spans="1:5" x14ac:dyDescent="0.25">
      <c r="A7897" s="19">
        <v>27513</v>
      </c>
      <c r="B7897" s="19" t="s">
        <v>10057</v>
      </c>
      <c r="C7897" s="19" t="s">
        <v>10058</v>
      </c>
      <c r="D7897" s="19" t="s">
        <v>10754</v>
      </c>
      <c r="E7897" s="19" t="s">
        <v>10756</v>
      </c>
    </row>
    <row r="7898" spans="1:5" x14ac:dyDescent="0.25">
      <c r="A7898" s="19">
        <v>27514</v>
      </c>
      <c r="B7898" s="19" t="s">
        <v>10057</v>
      </c>
      <c r="C7898" s="19" t="s">
        <v>10058</v>
      </c>
      <c r="D7898" s="19" t="s">
        <v>10757</v>
      </c>
      <c r="E7898" s="19" t="s">
        <v>10758</v>
      </c>
    </row>
    <row r="7899" spans="1:5" x14ac:dyDescent="0.25">
      <c r="A7899" s="19">
        <v>27515</v>
      </c>
      <c r="B7899" s="19" t="s">
        <v>10057</v>
      </c>
      <c r="C7899" s="19" t="s">
        <v>10058</v>
      </c>
      <c r="D7899" s="19" t="s">
        <v>10759</v>
      </c>
      <c r="E7899" s="19" t="s">
        <v>10760</v>
      </c>
    </row>
    <row r="7900" spans="1:5" x14ac:dyDescent="0.25">
      <c r="A7900" s="19">
        <v>27516</v>
      </c>
      <c r="B7900" s="19" t="s">
        <v>10057</v>
      </c>
      <c r="C7900" s="19" t="s">
        <v>10058</v>
      </c>
      <c r="D7900" s="19" t="s">
        <v>10761</v>
      </c>
      <c r="E7900" s="19" t="s">
        <v>10762</v>
      </c>
    </row>
    <row r="7901" spans="1:5" x14ac:dyDescent="0.25">
      <c r="A7901" s="19">
        <v>27517</v>
      </c>
      <c r="B7901" s="19" t="s">
        <v>10061</v>
      </c>
      <c r="C7901" s="19" t="s">
        <v>10062</v>
      </c>
      <c r="D7901" s="19" t="s">
        <v>10763</v>
      </c>
      <c r="E7901" s="19" t="s">
        <v>10764</v>
      </c>
    </row>
    <row r="7902" spans="1:5" x14ac:dyDescent="0.25">
      <c r="A7902" s="19">
        <v>27518</v>
      </c>
      <c r="B7902" s="19" t="s">
        <v>10061</v>
      </c>
      <c r="C7902" s="19" t="s">
        <v>10062</v>
      </c>
      <c r="D7902" s="19" t="s">
        <v>10765</v>
      </c>
      <c r="E7902" s="19" t="s">
        <v>10766</v>
      </c>
    </row>
    <row r="7903" spans="1:5" x14ac:dyDescent="0.25">
      <c r="A7903" s="19">
        <v>27519</v>
      </c>
      <c r="B7903" s="19" t="s">
        <v>10061</v>
      </c>
      <c r="C7903" s="19" t="s">
        <v>10062</v>
      </c>
      <c r="D7903" s="19" t="s">
        <v>10767</v>
      </c>
      <c r="E7903" s="19" t="s">
        <v>10768</v>
      </c>
    </row>
    <row r="7904" spans="1:5" x14ac:dyDescent="0.25">
      <c r="A7904" s="19">
        <v>27520</v>
      </c>
      <c r="B7904" s="19" t="s">
        <v>10061</v>
      </c>
      <c r="C7904" s="19" t="s">
        <v>10062</v>
      </c>
      <c r="D7904" s="19" t="s">
        <v>10767</v>
      </c>
      <c r="E7904" s="19" t="s">
        <v>10769</v>
      </c>
    </row>
    <row r="7905" spans="1:5" x14ac:dyDescent="0.25">
      <c r="A7905" s="19">
        <v>27521</v>
      </c>
      <c r="B7905" s="19" t="s">
        <v>10061</v>
      </c>
      <c r="C7905" s="19" t="s">
        <v>10062</v>
      </c>
      <c r="D7905" s="19" t="s">
        <v>10767</v>
      </c>
      <c r="E7905" s="19" t="s">
        <v>10770</v>
      </c>
    </row>
    <row r="7906" spans="1:5" x14ac:dyDescent="0.25">
      <c r="A7906" s="19">
        <v>27522</v>
      </c>
      <c r="B7906" s="19" t="s">
        <v>10061</v>
      </c>
      <c r="C7906" s="19" t="s">
        <v>10062</v>
      </c>
      <c r="D7906" s="19" t="s">
        <v>10767</v>
      </c>
      <c r="E7906" s="19" t="s">
        <v>10771</v>
      </c>
    </row>
    <row r="7907" spans="1:5" x14ac:dyDescent="0.25">
      <c r="A7907" s="19">
        <v>27523</v>
      </c>
      <c r="B7907" s="19" t="s">
        <v>10061</v>
      </c>
      <c r="C7907" s="19" t="s">
        <v>10062</v>
      </c>
      <c r="D7907" s="19" t="s">
        <v>10767</v>
      </c>
      <c r="E7907" s="19" t="s">
        <v>10772</v>
      </c>
    </row>
    <row r="7908" spans="1:5" x14ac:dyDescent="0.25">
      <c r="A7908" s="19">
        <v>27524</v>
      </c>
      <c r="B7908" s="19" t="s">
        <v>10061</v>
      </c>
      <c r="C7908" s="19" t="s">
        <v>10062</v>
      </c>
      <c r="D7908" s="19" t="s">
        <v>10767</v>
      </c>
      <c r="E7908" s="19" t="s">
        <v>10773</v>
      </c>
    </row>
    <row r="7909" spans="1:5" x14ac:dyDescent="0.25">
      <c r="A7909" s="19">
        <v>27525</v>
      </c>
      <c r="B7909" s="19" t="s">
        <v>10061</v>
      </c>
      <c r="C7909" s="19" t="s">
        <v>10062</v>
      </c>
      <c r="D7909" s="19" t="s">
        <v>10767</v>
      </c>
      <c r="E7909" s="19" t="s">
        <v>10774</v>
      </c>
    </row>
    <row r="7910" spans="1:5" x14ac:dyDescent="0.25">
      <c r="A7910" s="19">
        <v>27526</v>
      </c>
      <c r="B7910" s="19" t="s">
        <v>10061</v>
      </c>
      <c r="C7910" s="19" t="s">
        <v>10062</v>
      </c>
      <c r="D7910" s="19" t="s">
        <v>10767</v>
      </c>
      <c r="E7910" s="19" t="s">
        <v>10775</v>
      </c>
    </row>
    <row r="7911" spans="1:5" x14ac:dyDescent="0.25">
      <c r="A7911" s="19">
        <v>27527</v>
      </c>
      <c r="B7911" s="19" t="s">
        <v>10061</v>
      </c>
      <c r="C7911" s="19" t="s">
        <v>10062</v>
      </c>
      <c r="D7911" s="19" t="s">
        <v>10767</v>
      </c>
      <c r="E7911" s="19" t="s">
        <v>10776</v>
      </c>
    </row>
    <row r="7912" spans="1:5" x14ac:dyDescent="0.25">
      <c r="A7912" s="19">
        <v>27528</v>
      </c>
      <c r="B7912" s="19" t="s">
        <v>10061</v>
      </c>
      <c r="C7912" s="19" t="s">
        <v>10062</v>
      </c>
      <c r="D7912" s="19" t="s">
        <v>10767</v>
      </c>
      <c r="E7912" s="19" t="s">
        <v>10777</v>
      </c>
    </row>
    <row r="7913" spans="1:5" x14ac:dyDescent="0.25">
      <c r="A7913" s="19">
        <v>27529</v>
      </c>
      <c r="B7913" s="19" t="s">
        <v>10061</v>
      </c>
      <c r="C7913" s="19" t="s">
        <v>10062</v>
      </c>
      <c r="D7913" s="19" t="s">
        <v>10767</v>
      </c>
      <c r="E7913" s="19" t="s">
        <v>10778</v>
      </c>
    </row>
    <row r="7914" spans="1:5" x14ac:dyDescent="0.25">
      <c r="A7914" s="19">
        <v>27530</v>
      </c>
      <c r="B7914" s="19" t="s">
        <v>10061</v>
      </c>
      <c r="C7914" s="19" t="s">
        <v>10062</v>
      </c>
      <c r="D7914" s="19" t="s">
        <v>10767</v>
      </c>
      <c r="E7914" s="19" t="s">
        <v>10779</v>
      </c>
    </row>
    <row r="7915" spans="1:5" x14ac:dyDescent="0.25">
      <c r="A7915" s="19">
        <v>27531</v>
      </c>
      <c r="B7915" s="19" t="s">
        <v>10061</v>
      </c>
      <c r="C7915" s="19" t="s">
        <v>10062</v>
      </c>
      <c r="D7915" s="19" t="s">
        <v>10767</v>
      </c>
      <c r="E7915" s="19" t="s">
        <v>10780</v>
      </c>
    </row>
    <row r="7916" spans="1:5" x14ac:dyDescent="0.25">
      <c r="A7916" s="19">
        <v>27532</v>
      </c>
      <c r="B7916" s="19" t="s">
        <v>10061</v>
      </c>
      <c r="C7916" s="19" t="s">
        <v>10062</v>
      </c>
      <c r="D7916" s="19" t="s">
        <v>10767</v>
      </c>
      <c r="E7916" s="19" t="s">
        <v>10781</v>
      </c>
    </row>
    <row r="7917" spans="1:5" x14ac:dyDescent="0.25">
      <c r="A7917" s="19">
        <v>27533</v>
      </c>
      <c r="B7917" s="19" t="s">
        <v>10061</v>
      </c>
      <c r="C7917" s="19" t="s">
        <v>10062</v>
      </c>
      <c r="D7917" s="19" t="s">
        <v>10767</v>
      </c>
      <c r="E7917" s="19" t="s">
        <v>10782</v>
      </c>
    </row>
    <row r="7918" spans="1:5" x14ac:dyDescent="0.25">
      <c r="A7918" s="19">
        <v>27534</v>
      </c>
      <c r="B7918" s="19" t="s">
        <v>10061</v>
      </c>
      <c r="C7918" s="19" t="s">
        <v>10062</v>
      </c>
      <c r="D7918" s="19" t="s">
        <v>10767</v>
      </c>
      <c r="E7918" s="19" t="s">
        <v>10783</v>
      </c>
    </row>
    <row r="7919" spans="1:5" x14ac:dyDescent="0.25">
      <c r="A7919" s="19">
        <v>27535</v>
      </c>
      <c r="B7919" s="19" t="s">
        <v>10061</v>
      </c>
      <c r="C7919" s="19" t="s">
        <v>10062</v>
      </c>
      <c r="D7919" s="19" t="s">
        <v>10767</v>
      </c>
      <c r="E7919" s="19" t="s">
        <v>10784</v>
      </c>
    </row>
    <row r="7920" spans="1:5" x14ac:dyDescent="0.25">
      <c r="A7920" s="19">
        <v>27536</v>
      </c>
      <c r="B7920" s="19" t="s">
        <v>10061</v>
      </c>
      <c r="C7920" s="19" t="s">
        <v>10062</v>
      </c>
      <c r="D7920" s="19" t="s">
        <v>10767</v>
      </c>
      <c r="E7920" s="19" t="s">
        <v>10785</v>
      </c>
    </row>
    <row r="7921" spans="1:5" x14ac:dyDescent="0.25">
      <c r="A7921" s="19">
        <v>27537</v>
      </c>
      <c r="B7921" s="19" t="s">
        <v>10061</v>
      </c>
      <c r="C7921" s="19" t="s">
        <v>10062</v>
      </c>
      <c r="D7921" s="19" t="s">
        <v>10767</v>
      </c>
      <c r="E7921" s="19" t="s">
        <v>10786</v>
      </c>
    </row>
    <row r="7922" spans="1:5" x14ac:dyDescent="0.25">
      <c r="A7922" s="19">
        <v>27538</v>
      </c>
      <c r="B7922" s="19" t="s">
        <v>10061</v>
      </c>
      <c r="C7922" s="19" t="s">
        <v>10062</v>
      </c>
      <c r="D7922" s="19" t="s">
        <v>10767</v>
      </c>
      <c r="E7922" s="19" t="s">
        <v>10787</v>
      </c>
    </row>
    <row r="7923" spans="1:5" x14ac:dyDescent="0.25">
      <c r="A7923" s="19">
        <v>27539</v>
      </c>
      <c r="B7923" s="19" t="s">
        <v>10061</v>
      </c>
      <c r="C7923" s="19" t="s">
        <v>10062</v>
      </c>
      <c r="D7923" s="19" t="s">
        <v>10767</v>
      </c>
      <c r="E7923" s="19" t="s">
        <v>10788</v>
      </c>
    </row>
    <row r="7924" spans="1:5" x14ac:dyDescent="0.25">
      <c r="A7924" s="19">
        <v>27540</v>
      </c>
      <c r="B7924" s="19" t="s">
        <v>10061</v>
      </c>
      <c r="C7924" s="19" t="s">
        <v>10062</v>
      </c>
      <c r="D7924" s="19" t="s">
        <v>10767</v>
      </c>
      <c r="E7924" s="19" t="s">
        <v>10789</v>
      </c>
    </row>
    <row r="7925" spans="1:5" x14ac:dyDescent="0.25">
      <c r="A7925" s="19">
        <v>27541</v>
      </c>
      <c r="B7925" s="19" t="s">
        <v>10061</v>
      </c>
      <c r="C7925" s="19" t="s">
        <v>10062</v>
      </c>
      <c r="D7925" s="19" t="s">
        <v>10767</v>
      </c>
      <c r="E7925" s="19" t="s">
        <v>10790</v>
      </c>
    </row>
    <row r="7926" spans="1:5" x14ac:dyDescent="0.25">
      <c r="A7926" s="19">
        <v>27542</v>
      </c>
      <c r="B7926" s="19" t="s">
        <v>10061</v>
      </c>
      <c r="C7926" s="19" t="s">
        <v>10062</v>
      </c>
      <c r="D7926" s="19" t="s">
        <v>10767</v>
      </c>
      <c r="E7926" s="19" t="s">
        <v>10791</v>
      </c>
    </row>
    <row r="7927" spans="1:5" x14ac:dyDescent="0.25">
      <c r="A7927" s="19">
        <v>27543</v>
      </c>
      <c r="B7927" s="19" t="s">
        <v>10061</v>
      </c>
      <c r="C7927" s="19" t="s">
        <v>10062</v>
      </c>
      <c r="D7927" s="19" t="s">
        <v>10767</v>
      </c>
      <c r="E7927" s="19" t="s">
        <v>10792</v>
      </c>
    </row>
    <row r="7928" spans="1:5" x14ac:dyDescent="0.25">
      <c r="A7928" s="19">
        <v>27544</v>
      </c>
      <c r="B7928" s="19" t="s">
        <v>10061</v>
      </c>
      <c r="C7928" s="19" t="s">
        <v>10062</v>
      </c>
      <c r="D7928" s="19" t="s">
        <v>10767</v>
      </c>
      <c r="E7928" s="19" t="s">
        <v>10793</v>
      </c>
    </row>
    <row r="7929" spans="1:5" x14ac:dyDescent="0.25">
      <c r="A7929" s="19">
        <v>27545</v>
      </c>
      <c r="B7929" s="19" t="s">
        <v>10061</v>
      </c>
      <c r="C7929" s="19" t="s">
        <v>10062</v>
      </c>
      <c r="D7929" s="19" t="s">
        <v>10767</v>
      </c>
      <c r="E7929" s="19" t="s">
        <v>10794</v>
      </c>
    </row>
    <row r="7930" spans="1:5" x14ac:dyDescent="0.25">
      <c r="A7930" s="19">
        <v>27546</v>
      </c>
      <c r="B7930" s="19" t="s">
        <v>10061</v>
      </c>
      <c r="C7930" s="19" t="s">
        <v>10062</v>
      </c>
      <c r="D7930" s="19" t="s">
        <v>10767</v>
      </c>
      <c r="E7930" s="19" t="s">
        <v>10795</v>
      </c>
    </row>
    <row r="7931" spans="1:5" x14ac:dyDescent="0.25">
      <c r="A7931" s="19">
        <v>27547</v>
      </c>
      <c r="B7931" s="19" t="s">
        <v>10061</v>
      </c>
      <c r="C7931" s="19" t="s">
        <v>10062</v>
      </c>
      <c r="D7931" s="19" t="s">
        <v>10767</v>
      </c>
      <c r="E7931" s="19" t="s">
        <v>10796</v>
      </c>
    </row>
    <row r="7932" spans="1:5" x14ac:dyDescent="0.25">
      <c r="A7932" s="19">
        <v>27548</v>
      </c>
      <c r="B7932" s="19" t="s">
        <v>10061</v>
      </c>
      <c r="C7932" s="19" t="s">
        <v>10062</v>
      </c>
      <c r="D7932" s="19" t="s">
        <v>10767</v>
      </c>
      <c r="E7932" s="19" t="s">
        <v>10797</v>
      </c>
    </row>
    <row r="7933" spans="1:5" x14ac:dyDescent="0.25">
      <c r="A7933" s="19">
        <v>27549</v>
      </c>
      <c r="B7933" s="19" t="s">
        <v>10061</v>
      </c>
      <c r="C7933" s="19" t="s">
        <v>10062</v>
      </c>
      <c r="D7933" s="19" t="s">
        <v>10767</v>
      </c>
      <c r="E7933" s="19" t="s">
        <v>10798</v>
      </c>
    </row>
    <row r="7934" spans="1:5" x14ac:dyDescent="0.25">
      <c r="A7934" s="19">
        <v>27550</v>
      </c>
      <c r="B7934" s="19" t="s">
        <v>10061</v>
      </c>
      <c r="C7934" s="19" t="s">
        <v>10062</v>
      </c>
      <c r="D7934" s="19" t="s">
        <v>10767</v>
      </c>
      <c r="E7934" s="19" t="s">
        <v>10799</v>
      </c>
    </row>
    <row r="7935" spans="1:5" x14ac:dyDescent="0.25">
      <c r="A7935" s="19">
        <v>27551</v>
      </c>
      <c r="B7935" s="19" t="s">
        <v>10061</v>
      </c>
      <c r="C7935" s="19" t="s">
        <v>10062</v>
      </c>
      <c r="D7935" s="19" t="s">
        <v>10765</v>
      </c>
      <c r="E7935" s="19" t="s">
        <v>10800</v>
      </c>
    </row>
    <row r="7936" spans="1:5" x14ac:dyDescent="0.25">
      <c r="A7936" s="19">
        <v>27552</v>
      </c>
      <c r="B7936" s="19" t="s">
        <v>10061</v>
      </c>
      <c r="C7936" s="19" t="s">
        <v>10062</v>
      </c>
      <c r="D7936" s="19" t="s">
        <v>10801</v>
      </c>
      <c r="E7936" s="19" t="s">
        <v>10802</v>
      </c>
    </row>
    <row r="7937" spans="1:5" x14ac:dyDescent="0.25">
      <c r="A7937" s="19">
        <v>27553</v>
      </c>
      <c r="B7937" s="19" t="s">
        <v>10061</v>
      </c>
      <c r="C7937" s="19" t="s">
        <v>10062</v>
      </c>
      <c r="D7937" s="19" t="s">
        <v>10801</v>
      </c>
      <c r="E7937" s="19" t="s">
        <v>10803</v>
      </c>
    </row>
    <row r="7938" spans="1:5" x14ac:dyDescent="0.25">
      <c r="A7938" s="19">
        <v>27554</v>
      </c>
      <c r="B7938" s="19" t="s">
        <v>10061</v>
      </c>
      <c r="C7938" s="19" t="s">
        <v>10062</v>
      </c>
      <c r="D7938" s="19" t="s">
        <v>10801</v>
      </c>
      <c r="E7938" s="19" t="s">
        <v>10804</v>
      </c>
    </row>
    <row r="7939" spans="1:5" x14ac:dyDescent="0.25">
      <c r="A7939" s="19">
        <v>27557</v>
      </c>
      <c r="B7939" s="19" t="s">
        <v>10061</v>
      </c>
      <c r="C7939" s="19" t="s">
        <v>10062</v>
      </c>
      <c r="D7939" s="19" t="s">
        <v>10801</v>
      </c>
      <c r="E7939" s="19" t="s">
        <v>10805</v>
      </c>
    </row>
    <row r="7940" spans="1:5" x14ac:dyDescent="0.25">
      <c r="A7940" s="19">
        <v>27558</v>
      </c>
      <c r="B7940" s="19" t="s">
        <v>10061</v>
      </c>
      <c r="C7940" s="19" t="s">
        <v>10062</v>
      </c>
      <c r="D7940" s="19" t="s">
        <v>10801</v>
      </c>
      <c r="E7940" s="19" t="s">
        <v>10806</v>
      </c>
    </row>
    <row r="7941" spans="1:5" x14ac:dyDescent="0.25">
      <c r="A7941" s="19">
        <v>27559</v>
      </c>
      <c r="B7941" s="19" t="s">
        <v>10061</v>
      </c>
      <c r="C7941" s="19" t="s">
        <v>10062</v>
      </c>
      <c r="D7941" s="19" t="s">
        <v>10801</v>
      </c>
      <c r="E7941" s="19" t="s">
        <v>10807</v>
      </c>
    </row>
    <row r="7942" spans="1:5" x14ac:dyDescent="0.25">
      <c r="A7942" s="19">
        <v>27560</v>
      </c>
      <c r="B7942" s="19" t="s">
        <v>10061</v>
      </c>
      <c r="C7942" s="19" t="s">
        <v>10062</v>
      </c>
      <c r="D7942" s="19" t="s">
        <v>10801</v>
      </c>
      <c r="E7942" s="19" t="s">
        <v>10808</v>
      </c>
    </row>
    <row r="7943" spans="1:5" x14ac:dyDescent="0.25">
      <c r="A7943" s="19">
        <v>27564</v>
      </c>
      <c r="B7943" s="19" t="s">
        <v>10061</v>
      </c>
      <c r="C7943" s="19" t="s">
        <v>10062</v>
      </c>
      <c r="D7943" s="19" t="s">
        <v>10809</v>
      </c>
      <c r="E7943" s="19" t="s">
        <v>10810</v>
      </c>
    </row>
    <row r="7944" spans="1:5" x14ac:dyDescent="0.25">
      <c r="A7944" s="19">
        <v>27565</v>
      </c>
      <c r="B7944" s="19" t="s">
        <v>10061</v>
      </c>
      <c r="C7944" s="19" t="s">
        <v>10062</v>
      </c>
      <c r="D7944" s="19" t="s">
        <v>10811</v>
      </c>
      <c r="E7944" s="19"/>
    </row>
    <row r="7945" spans="1:5" x14ac:dyDescent="0.25">
      <c r="A7945" s="19">
        <v>27566</v>
      </c>
      <c r="B7945" s="19" t="s">
        <v>10061</v>
      </c>
      <c r="C7945" s="19" t="s">
        <v>10062</v>
      </c>
      <c r="D7945" s="19" t="s">
        <v>10812</v>
      </c>
      <c r="E7945" s="19" t="s">
        <v>10813</v>
      </c>
    </row>
    <row r="7946" spans="1:5" x14ac:dyDescent="0.25">
      <c r="A7946" s="19">
        <v>27567</v>
      </c>
      <c r="B7946" s="19" t="s">
        <v>10061</v>
      </c>
      <c r="C7946" s="19" t="s">
        <v>10062</v>
      </c>
      <c r="D7946" s="19" t="s">
        <v>10812</v>
      </c>
      <c r="E7946" s="19" t="s">
        <v>10814</v>
      </c>
    </row>
    <row r="7947" spans="1:5" x14ac:dyDescent="0.25">
      <c r="A7947" s="19">
        <v>27568</v>
      </c>
      <c r="B7947" s="19" t="s">
        <v>10057</v>
      </c>
      <c r="C7947" s="19" t="s">
        <v>10058</v>
      </c>
      <c r="D7947" s="19" t="s">
        <v>10815</v>
      </c>
      <c r="E7947" s="19" t="s">
        <v>10816</v>
      </c>
    </row>
    <row r="7948" spans="1:5" x14ac:dyDescent="0.25">
      <c r="A7948" s="19">
        <v>27569</v>
      </c>
      <c r="B7948" s="19" t="s">
        <v>10057</v>
      </c>
      <c r="C7948" s="19" t="s">
        <v>10058</v>
      </c>
      <c r="D7948" s="19" t="s">
        <v>10815</v>
      </c>
      <c r="E7948" s="19" t="s">
        <v>10817</v>
      </c>
    </row>
    <row r="7949" spans="1:5" x14ac:dyDescent="0.25">
      <c r="A7949" s="19">
        <v>27570</v>
      </c>
      <c r="B7949" s="19" t="s">
        <v>10057</v>
      </c>
      <c r="C7949" s="19" t="s">
        <v>10058</v>
      </c>
      <c r="D7949" s="19" t="s">
        <v>10815</v>
      </c>
      <c r="E7949" s="19" t="s">
        <v>10818</v>
      </c>
    </row>
    <row r="7950" spans="1:5" x14ac:dyDescent="0.25">
      <c r="A7950" s="19">
        <v>27571</v>
      </c>
      <c r="B7950" s="19" t="s">
        <v>10057</v>
      </c>
      <c r="C7950" s="19" t="s">
        <v>10058</v>
      </c>
      <c r="D7950" s="19" t="s">
        <v>10815</v>
      </c>
      <c r="E7950" s="19" t="s">
        <v>10819</v>
      </c>
    </row>
    <row r="7951" spans="1:5" x14ac:dyDescent="0.25">
      <c r="A7951" s="19">
        <v>27572</v>
      </c>
      <c r="B7951" s="19" t="s">
        <v>10061</v>
      </c>
      <c r="C7951" s="19" t="s">
        <v>10062</v>
      </c>
      <c r="D7951" s="19" t="s">
        <v>10820</v>
      </c>
      <c r="E7951" s="19" t="s">
        <v>10821</v>
      </c>
    </row>
    <row r="7952" spans="1:5" x14ac:dyDescent="0.25">
      <c r="A7952" s="19">
        <v>27573</v>
      </c>
      <c r="B7952" s="19" t="s">
        <v>10061</v>
      </c>
      <c r="C7952" s="19" t="s">
        <v>10062</v>
      </c>
      <c r="D7952" s="19" t="s">
        <v>10822</v>
      </c>
      <c r="E7952" s="19" t="s">
        <v>10823</v>
      </c>
    </row>
    <row r="7953" spans="1:5" x14ac:dyDescent="0.25">
      <c r="A7953" s="19">
        <v>27574</v>
      </c>
      <c r="B7953" s="19" t="s">
        <v>10061</v>
      </c>
      <c r="C7953" s="19" t="s">
        <v>10062</v>
      </c>
      <c r="D7953" s="19" t="s">
        <v>10824</v>
      </c>
      <c r="E7953" s="19" t="s">
        <v>10825</v>
      </c>
    </row>
    <row r="7954" spans="1:5" x14ac:dyDescent="0.25">
      <c r="A7954" s="19">
        <v>27575</v>
      </c>
      <c r="B7954" s="19" t="s">
        <v>10061</v>
      </c>
      <c r="C7954" s="19" t="s">
        <v>10062</v>
      </c>
      <c r="D7954" s="19" t="s">
        <v>10826</v>
      </c>
      <c r="E7954" s="19" t="s">
        <v>10827</v>
      </c>
    </row>
    <row r="7955" spans="1:5" x14ac:dyDescent="0.25">
      <c r="A7955" s="19">
        <v>27576</v>
      </c>
      <c r="B7955" s="19" t="s">
        <v>10061</v>
      </c>
      <c r="C7955" s="19" t="s">
        <v>10062</v>
      </c>
      <c r="D7955" s="19" t="s">
        <v>10828</v>
      </c>
      <c r="E7955" s="19" t="s">
        <v>10829</v>
      </c>
    </row>
    <row r="7956" spans="1:5" x14ac:dyDescent="0.25">
      <c r="A7956" s="19">
        <v>27577</v>
      </c>
      <c r="B7956" s="19" t="s">
        <v>10061</v>
      </c>
      <c r="C7956" s="19" t="s">
        <v>10062</v>
      </c>
      <c r="D7956" s="19" t="s">
        <v>10830</v>
      </c>
      <c r="E7956" s="19"/>
    </row>
    <row r="7957" spans="1:5" x14ac:dyDescent="0.25">
      <c r="A7957" s="19">
        <v>27578</v>
      </c>
      <c r="B7957" s="19" t="s">
        <v>10061</v>
      </c>
      <c r="C7957" s="19" t="s">
        <v>10062</v>
      </c>
      <c r="D7957" s="19" t="s">
        <v>10831</v>
      </c>
      <c r="E7957" s="19" t="s">
        <v>8388</v>
      </c>
    </row>
    <row r="7958" spans="1:5" x14ac:dyDescent="0.25">
      <c r="A7958" s="19">
        <v>27579</v>
      </c>
      <c r="B7958" s="19" t="s">
        <v>10061</v>
      </c>
      <c r="C7958" s="19" t="s">
        <v>10062</v>
      </c>
      <c r="D7958" s="19" t="s">
        <v>10832</v>
      </c>
      <c r="E7958" s="19"/>
    </row>
    <row r="7959" spans="1:5" x14ac:dyDescent="0.25">
      <c r="A7959" s="19">
        <v>27581</v>
      </c>
      <c r="B7959" s="19" t="s">
        <v>10061</v>
      </c>
      <c r="C7959" s="19" t="s">
        <v>10062</v>
      </c>
      <c r="D7959" s="19" t="s">
        <v>8521</v>
      </c>
      <c r="E7959" s="19"/>
    </row>
    <row r="7960" spans="1:5" x14ac:dyDescent="0.25">
      <c r="A7960" s="19">
        <v>27583</v>
      </c>
      <c r="B7960" s="19" t="s">
        <v>10061</v>
      </c>
      <c r="C7960" s="19" t="s">
        <v>10062</v>
      </c>
      <c r="D7960" s="19" t="s">
        <v>8916</v>
      </c>
      <c r="E7960" s="19"/>
    </row>
    <row r="7961" spans="1:5" x14ac:dyDescent="0.25">
      <c r="A7961" s="19">
        <v>27584</v>
      </c>
      <c r="B7961" s="19" t="s">
        <v>10061</v>
      </c>
      <c r="C7961" s="19" t="s">
        <v>10062</v>
      </c>
      <c r="D7961" s="19" t="s">
        <v>8918</v>
      </c>
      <c r="E7961" s="19"/>
    </row>
    <row r="7962" spans="1:5" x14ac:dyDescent="0.25">
      <c r="A7962" s="19">
        <v>27585</v>
      </c>
      <c r="B7962" s="19" t="s">
        <v>10061</v>
      </c>
      <c r="C7962" s="19" t="s">
        <v>10062</v>
      </c>
      <c r="D7962" s="19" t="s">
        <v>8922</v>
      </c>
      <c r="E7962" s="19" t="s">
        <v>8923</v>
      </c>
    </row>
    <row r="7963" spans="1:5" x14ac:dyDescent="0.25">
      <c r="A7963" s="19">
        <v>27586</v>
      </c>
      <c r="B7963" s="19" t="s">
        <v>10061</v>
      </c>
      <c r="C7963" s="19" t="s">
        <v>10062</v>
      </c>
      <c r="D7963" s="19" t="s">
        <v>8922</v>
      </c>
      <c r="E7963" s="19" t="s">
        <v>8924</v>
      </c>
    </row>
    <row r="7964" spans="1:5" x14ac:dyDescent="0.25">
      <c r="A7964" s="19">
        <v>27587</v>
      </c>
      <c r="B7964" s="19" t="s">
        <v>10061</v>
      </c>
      <c r="C7964" s="19" t="s">
        <v>10062</v>
      </c>
      <c r="D7964" s="19" t="s">
        <v>8922</v>
      </c>
      <c r="E7964" s="19" t="s">
        <v>8925</v>
      </c>
    </row>
    <row r="7965" spans="1:5" x14ac:dyDescent="0.25">
      <c r="A7965" s="19">
        <v>27588</v>
      </c>
      <c r="B7965" s="19" t="s">
        <v>10061</v>
      </c>
      <c r="C7965" s="19" t="s">
        <v>10062</v>
      </c>
      <c r="D7965" s="19" t="s">
        <v>8922</v>
      </c>
      <c r="E7965" s="19" t="s">
        <v>8926</v>
      </c>
    </row>
    <row r="7966" spans="1:5" x14ac:dyDescent="0.25">
      <c r="A7966" s="19">
        <v>27589</v>
      </c>
      <c r="B7966" s="19" t="s">
        <v>10061</v>
      </c>
      <c r="C7966" s="19" t="s">
        <v>10062</v>
      </c>
      <c r="D7966" s="19" t="s">
        <v>8922</v>
      </c>
      <c r="E7966" s="19" t="s">
        <v>8927</v>
      </c>
    </row>
    <row r="7967" spans="1:5" x14ac:dyDescent="0.25">
      <c r="A7967" s="19">
        <v>27590</v>
      </c>
      <c r="B7967" s="19" t="s">
        <v>10061</v>
      </c>
      <c r="C7967" s="19" t="s">
        <v>10062</v>
      </c>
      <c r="D7967" s="19" t="s">
        <v>8922</v>
      </c>
      <c r="E7967" s="19" t="s">
        <v>8928</v>
      </c>
    </row>
    <row r="7968" spans="1:5" x14ac:dyDescent="0.25">
      <c r="A7968" s="19">
        <v>27591</v>
      </c>
      <c r="B7968" s="19" t="s">
        <v>10061</v>
      </c>
      <c r="C7968" s="19" t="s">
        <v>10062</v>
      </c>
      <c r="D7968" s="19" t="s">
        <v>8922</v>
      </c>
      <c r="E7968" s="19" t="s">
        <v>8929</v>
      </c>
    </row>
    <row r="7969" spans="1:5" x14ac:dyDescent="0.25">
      <c r="A7969" s="19">
        <v>27592</v>
      </c>
      <c r="B7969" s="19" t="s">
        <v>10061</v>
      </c>
      <c r="C7969" s="19" t="s">
        <v>10062</v>
      </c>
      <c r="D7969" s="19" t="s">
        <v>8922</v>
      </c>
      <c r="E7969" s="19" t="s">
        <v>8930</v>
      </c>
    </row>
    <row r="7970" spans="1:5" x14ac:dyDescent="0.25">
      <c r="A7970" s="19">
        <v>27593</v>
      </c>
      <c r="B7970" s="19" t="s">
        <v>10061</v>
      </c>
      <c r="C7970" s="19" t="s">
        <v>10062</v>
      </c>
      <c r="D7970" s="19" t="s">
        <v>8922</v>
      </c>
      <c r="E7970" s="19" t="s">
        <v>8931</v>
      </c>
    </row>
    <row r="7971" spans="1:5" x14ac:dyDescent="0.25">
      <c r="A7971" s="19">
        <v>27594</v>
      </c>
      <c r="B7971" s="19" t="s">
        <v>10061</v>
      </c>
      <c r="C7971" s="19" t="s">
        <v>10062</v>
      </c>
      <c r="D7971" s="19" t="s">
        <v>8922</v>
      </c>
      <c r="E7971" s="19" t="s">
        <v>8932</v>
      </c>
    </row>
    <row r="7972" spans="1:5" x14ac:dyDescent="0.25">
      <c r="A7972" s="19">
        <v>27595</v>
      </c>
      <c r="B7972" s="19" t="s">
        <v>10061</v>
      </c>
      <c r="C7972" s="19" t="s">
        <v>10062</v>
      </c>
      <c r="D7972" s="19" t="s">
        <v>8922</v>
      </c>
      <c r="E7972" s="19" t="s">
        <v>8933</v>
      </c>
    </row>
    <row r="7973" spans="1:5" x14ac:dyDescent="0.25">
      <c r="A7973" s="19">
        <v>27596</v>
      </c>
      <c r="B7973" s="19" t="s">
        <v>10061</v>
      </c>
      <c r="C7973" s="19" t="s">
        <v>10062</v>
      </c>
      <c r="D7973" s="19" t="s">
        <v>8922</v>
      </c>
      <c r="E7973" s="19" t="s">
        <v>8934</v>
      </c>
    </row>
    <row r="7974" spans="1:5" x14ac:dyDescent="0.25">
      <c r="A7974" s="19">
        <v>27597</v>
      </c>
      <c r="B7974" s="19" t="s">
        <v>10061</v>
      </c>
      <c r="C7974" s="19" t="s">
        <v>10062</v>
      </c>
      <c r="D7974" s="19" t="s">
        <v>8922</v>
      </c>
      <c r="E7974" s="19" t="s">
        <v>8935</v>
      </c>
    </row>
    <row r="7975" spans="1:5" x14ac:dyDescent="0.25">
      <c r="A7975" s="19">
        <v>27598</v>
      </c>
      <c r="B7975" s="19" t="s">
        <v>10061</v>
      </c>
      <c r="C7975" s="19" t="s">
        <v>10062</v>
      </c>
      <c r="D7975" s="19" t="s">
        <v>8922</v>
      </c>
      <c r="E7975" s="19" t="s">
        <v>8936</v>
      </c>
    </row>
    <row r="7976" spans="1:5" x14ac:dyDescent="0.25">
      <c r="A7976" s="19">
        <v>27599</v>
      </c>
      <c r="B7976" s="19" t="s">
        <v>10061</v>
      </c>
      <c r="C7976" s="19" t="s">
        <v>10062</v>
      </c>
      <c r="D7976" s="19" t="s">
        <v>8922</v>
      </c>
      <c r="E7976" s="19" t="s">
        <v>8937</v>
      </c>
    </row>
    <row r="7977" spans="1:5" x14ac:dyDescent="0.25">
      <c r="A7977" s="19">
        <v>27600</v>
      </c>
      <c r="B7977" s="19" t="s">
        <v>10061</v>
      </c>
      <c r="C7977" s="19" t="s">
        <v>10062</v>
      </c>
      <c r="D7977" s="19" t="s">
        <v>8922</v>
      </c>
      <c r="E7977" s="19" t="s">
        <v>8938</v>
      </c>
    </row>
    <row r="7978" spans="1:5" x14ac:dyDescent="0.25">
      <c r="A7978" s="19">
        <v>27601</v>
      </c>
      <c r="B7978" s="19" t="s">
        <v>10061</v>
      </c>
      <c r="C7978" s="19" t="s">
        <v>10062</v>
      </c>
      <c r="D7978" s="19" t="s">
        <v>8922</v>
      </c>
      <c r="E7978" s="19" t="s">
        <v>8939</v>
      </c>
    </row>
    <row r="7979" spans="1:5" x14ac:dyDescent="0.25">
      <c r="A7979" s="19">
        <v>27602</v>
      </c>
      <c r="B7979" s="19" t="s">
        <v>10061</v>
      </c>
      <c r="C7979" s="19" t="s">
        <v>10062</v>
      </c>
      <c r="D7979" s="19" t="s">
        <v>8922</v>
      </c>
      <c r="E7979" s="19" t="s">
        <v>8940</v>
      </c>
    </row>
    <row r="7980" spans="1:5" x14ac:dyDescent="0.25">
      <c r="A7980" s="19">
        <v>27603</v>
      </c>
      <c r="B7980" s="19" t="s">
        <v>10061</v>
      </c>
      <c r="C7980" s="19" t="s">
        <v>10062</v>
      </c>
      <c r="D7980" s="19" t="s">
        <v>8922</v>
      </c>
      <c r="E7980" s="19" t="s">
        <v>8941</v>
      </c>
    </row>
    <row r="7981" spans="1:5" x14ac:dyDescent="0.25">
      <c r="A7981" s="19">
        <v>27604</v>
      </c>
      <c r="B7981" s="19" t="s">
        <v>10061</v>
      </c>
      <c r="C7981" s="19" t="s">
        <v>10062</v>
      </c>
      <c r="D7981" s="19" t="s">
        <v>8922</v>
      </c>
      <c r="E7981" s="19" t="s">
        <v>8942</v>
      </c>
    </row>
    <row r="7982" spans="1:5" x14ac:dyDescent="0.25">
      <c r="A7982" s="19">
        <v>27605</v>
      </c>
      <c r="B7982" s="19" t="s">
        <v>10061</v>
      </c>
      <c r="C7982" s="19" t="s">
        <v>10062</v>
      </c>
      <c r="D7982" s="19" t="s">
        <v>8922</v>
      </c>
      <c r="E7982" s="19" t="s">
        <v>8943</v>
      </c>
    </row>
    <row r="7983" spans="1:5" x14ac:dyDescent="0.25">
      <c r="A7983" s="19">
        <v>27606</v>
      </c>
      <c r="B7983" s="19" t="s">
        <v>10061</v>
      </c>
      <c r="C7983" s="19" t="s">
        <v>10062</v>
      </c>
      <c r="D7983" s="19" t="s">
        <v>8922</v>
      </c>
      <c r="E7983" s="19" t="s">
        <v>8944</v>
      </c>
    </row>
    <row r="7984" spans="1:5" x14ac:dyDescent="0.25">
      <c r="A7984" s="19">
        <v>27607</v>
      </c>
      <c r="B7984" s="19" t="s">
        <v>10061</v>
      </c>
      <c r="C7984" s="19" t="s">
        <v>10062</v>
      </c>
      <c r="D7984" s="19" t="s">
        <v>8922</v>
      </c>
      <c r="E7984" s="19" t="s">
        <v>8945</v>
      </c>
    </row>
    <row r="7985" spans="1:5" x14ac:dyDescent="0.25">
      <c r="A7985" s="19">
        <v>27608</v>
      </c>
      <c r="B7985" s="19" t="s">
        <v>10061</v>
      </c>
      <c r="C7985" s="19" t="s">
        <v>10062</v>
      </c>
      <c r="D7985" s="19" t="s">
        <v>8922</v>
      </c>
      <c r="E7985" s="19" t="s">
        <v>8946</v>
      </c>
    </row>
    <row r="7986" spans="1:5" x14ac:dyDescent="0.25">
      <c r="A7986" s="19">
        <v>27609</v>
      </c>
      <c r="B7986" s="19" t="s">
        <v>10061</v>
      </c>
      <c r="C7986" s="19" t="s">
        <v>10062</v>
      </c>
      <c r="D7986" s="19" t="s">
        <v>8922</v>
      </c>
      <c r="E7986" s="19" t="s">
        <v>8947</v>
      </c>
    </row>
    <row r="7987" spans="1:5" x14ac:dyDescent="0.25">
      <c r="A7987" s="19">
        <v>27610</v>
      </c>
      <c r="B7987" s="19" t="s">
        <v>10061</v>
      </c>
      <c r="C7987" s="19" t="s">
        <v>10062</v>
      </c>
      <c r="D7987" s="19" t="s">
        <v>8922</v>
      </c>
      <c r="E7987" s="19" t="s">
        <v>8948</v>
      </c>
    </row>
    <row r="7988" spans="1:5" x14ac:dyDescent="0.25">
      <c r="A7988" s="19">
        <v>27611</v>
      </c>
      <c r="B7988" s="19" t="s">
        <v>10061</v>
      </c>
      <c r="C7988" s="19" t="s">
        <v>10062</v>
      </c>
      <c r="D7988" s="19" t="s">
        <v>8922</v>
      </c>
      <c r="E7988" s="19" t="s">
        <v>8949</v>
      </c>
    </row>
    <row r="7989" spans="1:5" x14ac:dyDescent="0.25">
      <c r="A7989" s="19">
        <v>27612</v>
      </c>
      <c r="B7989" s="19" t="s">
        <v>10061</v>
      </c>
      <c r="C7989" s="19" t="s">
        <v>10062</v>
      </c>
      <c r="D7989" s="19" t="s">
        <v>8922</v>
      </c>
      <c r="E7989" s="19" t="s">
        <v>8950</v>
      </c>
    </row>
    <row r="7990" spans="1:5" x14ac:dyDescent="0.25">
      <c r="A7990" s="19">
        <v>27613</v>
      </c>
      <c r="B7990" s="19" t="s">
        <v>10061</v>
      </c>
      <c r="C7990" s="19" t="s">
        <v>10062</v>
      </c>
      <c r="D7990" s="19" t="s">
        <v>8922</v>
      </c>
      <c r="E7990" s="19" t="s">
        <v>8951</v>
      </c>
    </row>
    <row r="7991" spans="1:5" x14ac:dyDescent="0.25">
      <c r="A7991" s="19">
        <v>27614</v>
      </c>
      <c r="B7991" s="19" t="s">
        <v>10061</v>
      </c>
      <c r="C7991" s="19" t="s">
        <v>10062</v>
      </c>
      <c r="D7991" s="19" t="s">
        <v>8922</v>
      </c>
      <c r="E7991" s="19" t="s">
        <v>8952</v>
      </c>
    </row>
    <row r="7992" spans="1:5" x14ac:dyDescent="0.25">
      <c r="A7992" s="19">
        <v>27615</v>
      </c>
      <c r="B7992" s="19" t="s">
        <v>10061</v>
      </c>
      <c r="C7992" s="19" t="s">
        <v>10062</v>
      </c>
      <c r="D7992" s="19" t="s">
        <v>8922</v>
      </c>
      <c r="E7992" s="19" t="s">
        <v>8953</v>
      </c>
    </row>
    <row r="7993" spans="1:5" x14ac:dyDescent="0.25">
      <c r="A7993" s="19">
        <v>27616</v>
      </c>
      <c r="B7993" s="19" t="s">
        <v>10061</v>
      </c>
      <c r="C7993" s="19" t="s">
        <v>10062</v>
      </c>
      <c r="D7993" s="19" t="s">
        <v>8922</v>
      </c>
      <c r="E7993" s="19" t="s">
        <v>8954</v>
      </c>
    </row>
    <row r="7994" spans="1:5" x14ac:dyDescent="0.25">
      <c r="A7994" s="19">
        <v>27617</v>
      </c>
      <c r="B7994" s="19" t="s">
        <v>10061</v>
      </c>
      <c r="C7994" s="19" t="s">
        <v>10062</v>
      </c>
      <c r="D7994" s="19" t="s">
        <v>8922</v>
      </c>
      <c r="E7994" s="19" t="s">
        <v>8955</v>
      </c>
    </row>
    <row r="7995" spans="1:5" x14ac:dyDescent="0.25">
      <c r="A7995" s="19">
        <v>27618</v>
      </c>
      <c r="B7995" s="19" t="s">
        <v>10061</v>
      </c>
      <c r="C7995" s="19" t="s">
        <v>10062</v>
      </c>
      <c r="D7995" s="19" t="s">
        <v>8922</v>
      </c>
      <c r="E7995" s="19" t="s">
        <v>8956</v>
      </c>
    </row>
    <row r="7996" spans="1:5" x14ac:dyDescent="0.25">
      <c r="A7996" s="19">
        <v>27619</v>
      </c>
      <c r="B7996" s="19" t="s">
        <v>10061</v>
      </c>
      <c r="C7996" s="19" t="s">
        <v>10062</v>
      </c>
      <c r="D7996" s="19" t="s">
        <v>10833</v>
      </c>
      <c r="E7996" s="19"/>
    </row>
    <row r="7997" spans="1:5" x14ac:dyDescent="0.25">
      <c r="A7997" s="19">
        <v>27620</v>
      </c>
      <c r="B7997" s="19" t="s">
        <v>10061</v>
      </c>
      <c r="C7997" s="19" t="s">
        <v>10062</v>
      </c>
      <c r="D7997" s="19" t="s">
        <v>10834</v>
      </c>
      <c r="E7997" s="19"/>
    </row>
    <row r="7998" spans="1:5" x14ac:dyDescent="0.25">
      <c r="A7998" s="19">
        <v>27621</v>
      </c>
      <c r="B7998" s="19" t="s">
        <v>10061</v>
      </c>
      <c r="C7998" s="19" t="s">
        <v>10062</v>
      </c>
      <c r="D7998" s="19" t="s">
        <v>8961</v>
      </c>
      <c r="E7998" s="19"/>
    </row>
    <row r="7999" spans="1:5" x14ac:dyDescent="0.25">
      <c r="A7999" s="19">
        <v>27622</v>
      </c>
      <c r="B7999" s="19" t="s">
        <v>10061</v>
      </c>
      <c r="C7999" s="19" t="s">
        <v>10062</v>
      </c>
      <c r="D7999" s="19" t="s">
        <v>8961</v>
      </c>
      <c r="E7999" s="19"/>
    </row>
    <row r="8000" spans="1:5" x14ac:dyDescent="0.25">
      <c r="A8000" s="19">
        <v>27623</v>
      </c>
      <c r="B8000" s="19" t="s">
        <v>10061</v>
      </c>
      <c r="C8000" s="19" t="s">
        <v>10062</v>
      </c>
      <c r="D8000" s="19" t="s">
        <v>8964</v>
      </c>
      <c r="E8000" s="19"/>
    </row>
    <row r="8001" spans="1:5" x14ac:dyDescent="0.25">
      <c r="A8001" s="19">
        <v>27624</v>
      </c>
      <c r="B8001" s="19" t="s">
        <v>10061</v>
      </c>
      <c r="C8001" s="19" t="s">
        <v>10062</v>
      </c>
      <c r="D8001" s="19" t="s">
        <v>8966</v>
      </c>
      <c r="E8001" s="19"/>
    </row>
    <row r="8002" spans="1:5" x14ac:dyDescent="0.25">
      <c r="A8002" s="19">
        <v>27625</v>
      </c>
      <c r="B8002" s="19" t="s">
        <v>10061</v>
      </c>
      <c r="C8002" s="19" t="s">
        <v>10062</v>
      </c>
      <c r="D8002" s="19" t="s">
        <v>10835</v>
      </c>
      <c r="E8002" s="19"/>
    </row>
    <row r="8003" spans="1:5" x14ac:dyDescent="0.25">
      <c r="A8003" s="19">
        <v>27626</v>
      </c>
      <c r="B8003" s="19" t="s">
        <v>10061</v>
      </c>
      <c r="C8003" s="19" t="s">
        <v>10062</v>
      </c>
      <c r="D8003" s="19" t="s">
        <v>10835</v>
      </c>
      <c r="E8003" s="19"/>
    </row>
    <row r="8004" spans="1:5" x14ac:dyDescent="0.25">
      <c r="A8004" s="19">
        <v>27627</v>
      </c>
      <c r="B8004" s="19" t="s">
        <v>10061</v>
      </c>
      <c r="C8004" s="19" t="s">
        <v>10062</v>
      </c>
      <c r="D8004" s="19" t="s">
        <v>8970</v>
      </c>
      <c r="E8004" s="19"/>
    </row>
    <row r="8005" spans="1:5" x14ac:dyDescent="0.25">
      <c r="A8005" s="19">
        <v>27628</v>
      </c>
      <c r="B8005" s="19" t="s">
        <v>10061</v>
      </c>
      <c r="C8005" s="19" t="s">
        <v>10062</v>
      </c>
      <c r="D8005" s="19" t="s">
        <v>8970</v>
      </c>
      <c r="E8005" s="19"/>
    </row>
    <row r="8006" spans="1:5" x14ac:dyDescent="0.25">
      <c r="A8006" s="19">
        <v>27629</v>
      </c>
      <c r="B8006" s="19" t="s">
        <v>10061</v>
      </c>
      <c r="C8006" s="19" t="s">
        <v>10062</v>
      </c>
      <c r="D8006" s="19" t="s">
        <v>8970</v>
      </c>
      <c r="E8006" s="19"/>
    </row>
    <row r="8007" spans="1:5" x14ac:dyDescent="0.25">
      <c r="A8007" s="19">
        <v>27630</v>
      </c>
      <c r="B8007" s="19" t="s">
        <v>10061</v>
      </c>
      <c r="C8007" s="19" t="s">
        <v>10062</v>
      </c>
      <c r="D8007" s="19" t="s">
        <v>8970</v>
      </c>
      <c r="E8007" s="19"/>
    </row>
    <row r="8008" spans="1:5" x14ac:dyDescent="0.25">
      <c r="A8008" s="19">
        <v>27631</v>
      </c>
      <c r="B8008" s="19" t="s">
        <v>10061</v>
      </c>
      <c r="C8008" s="19" t="s">
        <v>10062</v>
      </c>
      <c r="D8008" s="19" t="s">
        <v>8366</v>
      </c>
      <c r="E8008" s="19"/>
    </row>
    <row r="8009" spans="1:5" x14ac:dyDescent="0.25">
      <c r="A8009" s="19">
        <v>27632</v>
      </c>
      <c r="B8009" s="19" t="s">
        <v>10061</v>
      </c>
      <c r="C8009" s="19" t="s">
        <v>10062</v>
      </c>
      <c r="D8009" s="19" t="s">
        <v>8653</v>
      </c>
      <c r="E8009" s="19"/>
    </row>
    <row r="8010" spans="1:5" x14ac:dyDescent="0.25">
      <c r="A8010" s="19">
        <v>27633</v>
      </c>
      <c r="B8010" s="19" t="s">
        <v>10061</v>
      </c>
      <c r="C8010" s="19" t="s">
        <v>10062</v>
      </c>
      <c r="D8010" s="19" t="s">
        <v>10836</v>
      </c>
      <c r="E8010" s="19"/>
    </row>
    <row r="8011" spans="1:5" x14ac:dyDescent="0.25">
      <c r="A8011" s="19">
        <v>27634</v>
      </c>
      <c r="B8011" s="19" t="s">
        <v>10061</v>
      </c>
      <c r="C8011" s="19" t="s">
        <v>10062</v>
      </c>
      <c r="D8011" s="19" t="s">
        <v>8709</v>
      </c>
      <c r="E8011" s="19"/>
    </row>
    <row r="8012" spans="1:5" x14ac:dyDescent="0.25">
      <c r="A8012" s="19">
        <v>27635</v>
      </c>
      <c r="B8012" s="19" t="s">
        <v>10061</v>
      </c>
      <c r="C8012" s="19" t="s">
        <v>10062</v>
      </c>
      <c r="D8012" s="19" t="s">
        <v>8709</v>
      </c>
      <c r="E8012" s="19"/>
    </row>
    <row r="8013" spans="1:5" x14ac:dyDescent="0.25">
      <c r="A8013" s="19">
        <v>27636</v>
      </c>
      <c r="B8013" s="19" t="s">
        <v>10061</v>
      </c>
      <c r="C8013" s="19" t="s">
        <v>10062</v>
      </c>
      <c r="D8013" s="19" t="s">
        <v>8709</v>
      </c>
      <c r="E8013" s="19"/>
    </row>
    <row r="8014" spans="1:5" x14ac:dyDescent="0.25">
      <c r="A8014" s="19">
        <v>27637</v>
      </c>
      <c r="B8014" s="19" t="s">
        <v>10061</v>
      </c>
      <c r="C8014" s="19" t="s">
        <v>10062</v>
      </c>
      <c r="D8014" s="19" t="s">
        <v>8975</v>
      </c>
      <c r="E8014" s="19"/>
    </row>
    <row r="8015" spans="1:5" x14ac:dyDescent="0.25">
      <c r="A8015" s="19">
        <v>27638</v>
      </c>
      <c r="B8015" s="19" t="s">
        <v>10057</v>
      </c>
      <c r="C8015" s="19" t="s">
        <v>10058</v>
      </c>
      <c r="D8015" s="19" t="s">
        <v>8315</v>
      </c>
      <c r="E8015" s="19"/>
    </row>
    <row r="8016" spans="1:5" x14ac:dyDescent="0.25">
      <c r="A8016" s="19">
        <v>27640</v>
      </c>
      <c r="B8016" s="19" t="s">
        <v>10061</v>
      </c>
      <c r="C8016" s="19" t="s">
        <v>10062</v>
      </c>
      <c r="D8016" s="19" t="s">
        <v>10837</v>
      </c>
      <c r="E8016" s="19" t="s">
        <v>10838</v>
      </c>
    </row>
    <row r="8017" spans="1:5" x14ac:dyDescent="0.25">
      <c r="A8017" s="19">
        <v>27641</v>
      </c>
      <c r="B8017" s="19" t="s">
        <v>10061</v>
      </c>
      <c r="C8017" s="19" t="s">
        <v>10062</v>
      </c>
      <c r="D8017" s="19" t="s">
        <v>10837</v>
      </c>
      <c r="E8017" s="19" t="s">
        <v>10839</v>
      </c>
    </row>
    <row r="8018" spans="1:5" x14ac:dyDescent="0.25">
      <c r="A8018" s="19">
        <v>27642</v>
      </c>
      <c r="B8018" s="19" t="s">
        <v>10061</v>
      </c>
      <c r="C8018" s="19" t="s">
        <v>10062</v>
      </c>
      <c r="D8018" s="19" t="s">
        <v>10837</v>
      </c>
      <c r="E8018" s="19" t="s">
        <v>10840</v>
      </c>
    </row>
    <row r="8019" spans="1:5" x14ac:dyDescent="0.25">
      <c r="A8019" s="19">
        <v>27643</v>
      </c>
      <c r="B8019" s="19" t="s">
        <v>10061</v>
      </c>
      <c r="C8019" s="19" t="s">
        <v>10062</v>
      </c>
      <c r="D8019" s="19" t="s">
        <v>10837</v>
      </c>
      <c r="E8019" s="19" t="s">
        <v>10841</v>
      </c>
    </row>
    <row r="8020" spans="1:5" x14ac:dyDescent="0.25">
      <c r="A8020" s="19">
        <v>27644</v>
      </c>
      <c r="B8020" s="19" t="s">
        <v>10061</v>
      </c>
      <c r="C8020" s="19" t="s">
        <v>10062</v>
      </c>
      <c r="D8020" s="19" t="s">
        <v>10842</v>
      </c>
      <c r="E8020" s="19"/>
    </row>
    <row r="8021" spans="1:5" x14ac:dyDescent="0.25">
      <c r="A8021" s="19">
        <v>27645</v>
      </c>
      <c r="B8021" s="19" t="s">
        <v>10057</v>
      </c>
      <c r="C8021" s="19" t="s">
        <v>10058</v>
      </c>
      <c r="D8021" s="19" t="s">
        <v>10843</v>
      </c>
      <c r="E8021" s="19" t="s">
        <v>10844</v>
      </c>
    </row>
    <row r="8022" spans="1:5" x14ac:dyDescent="0.25">
      <c r="A8022" s="19">
        <v>27646</v>
      </c>
      <c r="B8022" s="19" t="s">
        <v>10061</v>
      </c>
      <c r="C8022" s="19" t="s">
        <v>10062</v>
      </c>
      <c r="D8022" s="19" t="s">
        <v>10845</v>
      </c>
      <c r="E8022" s="19" t="s">
        <v>10846</v>
      </c>
    </row>
    <row r="8023" spans="1:5" x14ac:dyDescent="0.25">
      <c r="A8023" s="19">
        <v>27648</v>
      </c>
      <c r="B8023" s="19" t="s">
        <v>10061</v>
      </c>
      <c r="C8023" s="19" t="s">
        <v>10062</v>
      </c>
      <c r="D8023" s="19" t="s">
        <v>10847</v>
      </c>
      <c r="E8023" s="19" t="s">
        <v>10848</v>
      </c>
    </row>
    <row r="8024" spans="1:5" x14ac:dyDescent="0.25">
      <c r="A8024" s="19">
        <v>27649</v>
      </c>
      <c r="B8024" s="19" t="s">
        <v>10057</v>
      </c>
      <c r="C8024" s="19" t="s">
        <v>10058</v>
      </c>
      <c r="D8024" s="19" t="s">
        <v>10849</v>
      </c>
      <c r="E8024" s="19" t="s">
        <v>10850</v>
      </c>
    </row>
    <row r="8025" spans="1:5" x14ac:dyDescent="0.25">
      <c r="A8025" s="19">
        <v>27650</v>
      </c>
      <c r="B8025" s="19" t="s">
        <v>10057</v>
      </c>
      <c r="C8025" s="19" t="s">
        <v>10058</v>
      </c>
      <c r="D8025" s="19" t="s">
        <v>10851</v>
      </c>
      <c r="E8025" s="19" t="s">
        <v>10852</v>
      </c>
    </row>
    <row r="8026" spans="1:5" x14ac:dyDescent="0.25">
      <c r="A8026" s="19">
        <v>27651</v>
      </c>
      <c r="B8026" s="19" t="s">
        <v>10057</v>
      </c>
      <c r="C8026" s="19" t="s">
        <v>10058</v>
      </c>
      <c r="D8026" s="19" t="s">
        <v>10853</v>
      </c>
      <c r="E8026" s="19" t="s">
        <v>10854</v>
      </c>
    </row>
    <row r="8027" spans="1:5" x14ac:dyDescent="0.25">
      <c r="A8027" s="19">
        <v>27653</v>
      </c>
      <c r="B8027" s="19" t="s">
        <v>10057</v>
      </c>
      <c r="C8027" s="19" t="s">
        <v>10058</v>
      </c>
      <c r="D8027" s="19" t="s">
        <v>10855</v>
      </c>
      <c r="E8027" s="19" t="s">
        <v>10856</v>
      </c>
    </row>
    <row r="8028" spans="1:5" x14ac:dyDescent="0.25">
      <c r="A8028" s="19">
        <v>27654</v>
      </c>
      <c r="B8028" s="19" t="s">
        <v>10057</v>
      </c>
      <c r="C8028" s="19" t="s">
        <v>10058</v>
      </c>
      <c r="D8028" s="19" t="s">
        <v>10853</v>
      </c>
      <c r="E8028" s="19" t="s">
        <v>10857</v>
      </c>
    </row>
    <row r="8029" spans="1:5" x14ac:dyDescent="0.25">
      <c r="A8029" s="19">
        <v>27655</v>
      </c>
      <c r="B8029" s="19" t="s">
        <v>10057</v>
      </c>
      <c r="C8029" s="19" t="s">
        <v>10058</v>
      </c>
      <c r="D8029" s="19" t="s">
        <v>10853</v>
      </c>
      <c r="E8029" s="19" t="s">
        <v>10858</v>
      </c>
    </row>
    <row r="8030" spans="1:5" x14ac:dyDescent="0.25">
      <c r="A8030" s="19">
        <v>27656</v>
      </c>
      <c r="B8030" s="19" t="s">
        <v>10057</v>
      </c>
      <c r="C8030" s="19" t="s">
        <v>10058</v>
      </c>
      <c r="D8030" s="19" t="s">
        <v>10853</v>
      </c>
      <c r="E8030" s="19" t="s">
        <v>10859</v>
      </c>
    </row>
    <row r="8031" spans="1:5" x14ac:dyDescent="0.25">
      <c r="A8031" s="19">
        <v>27657</v>
      </c>
      <c r="B8031" s="19" t="s">
        <v>10057</v>
      </c>
      <c r="C8031" s="19" t="s">
        <v>10058</v>
      </c>
      <c r="D8031" s="19" t="s">
        <v>10860</v>
      </c>
      <c r="E8031" s="19" t="s">
        <v>10861</v>
      </c>
    </row>
    <row r="8032" spans="1:5" x14ac:dyDescent="0.25">
      <c r="A8032" s="19">
        <v>27658</v>
      </c>
      <c r="B8032" s="19" t="s">
        <v>10057</v>
      </c>
      <c r="C8032" s="19" t="s">
        <v>10058</v>
      </c>
      <c r="D8032" s="19" t="s">
        <v>10860</v>
      </c>
      <c r="E8032" s="19" t="s">
        <v>10862</v>
      </c>
    </row>
    <row r="8033" spans="1:5" x14ac:dyDescent="0.25">
      <c r="A8033" s="19">
        <v>27659</v>
      </c>
      <c r="B8033" s="19" t="s">
        <v>10057</v>
      </c>
      <c r="C8033" s="19" t="s">
        <v>10058</v>
      </c>
      <c r="D8033" s="19" t="s">
        <v>10860</v>
      </c>
      <c r="E8033" s="19" t="s">
        <v>10863</v>
      </c>
    </row>
    <row r="8034" spans="1:5" x14ac:dyDescent="0.25">
      <c r="A8034" s="19">
        <v>27660</v>
      </c>
      <c r="B8034" s="19" t="s">
        <v>10057</v>
      </c>
      <c r="C8034" s="19" t="s">
        <v>10058</v>
      </c>
      <c r="D8034" s="19" t="s">
        <v>10860</v>
      </c>
      <c r="E8034" s="19" t="s">
        <v>10864</v>
      </c>
    </row>
    <row r="8035" spans="1:5" x14ac:dyDescent="0.25">
      <c r="A8035" s="19">
        <v>27661</v>
      </c>
      <c r="B8035" s="19" t="s">
        <v>10061</v>
      </c>
      <c r="C8035" s="19" t="s">
        <v>10062</v>
      </c>
      <c r="D8035" s="19" t="s">
        <v>10865</v>
      </c>
      <c r="E8035" s="19" t="s">
        <v>10866</v>
      </c>
    </row>
    <row r="8036" spans="1:5" x14ac:dyDescent="0.25">
      <c r="A8036" s="19">
        <v>27662</v>
      </c>
      <c r="B8036" s="19" t="s">
        <v>10061</v>
      </c>
      <c r="C8036" s="19" t="s">
        <v>10062</v>
      </c>
      <c r="D8036" s="19" t="s">
        <v>10867</v>
      </c>
      <c r="E8036" s="19" t="s">
        <v>10868</v>
      </c>
    </row>
    <row r="8037" spans="1:5" x14ac:dyDescent="0.25">
      <c r="A8037" s="19">
        <v>27663</v>
      </c>
      <c r="B8037" s="19" t="s">
        <v>10061</v>
      </c>
      <c r="C8037" s="19" t="s">
        <v>10062</v>
      </c>
      <c r="D8037" s="19" t="s">
        <v>10869</v>
      </c>
      <c r="E8037" s="19" t="s">
        <v>10870</v>
      </c>
    </row>
    <row r="8038" spans="1:5" x14ac:dyDescent="0.25">
      <c r="A8038" s="19">
        <v>27664</v>
      </c>
      <c r="B8038" s="19" t="s">
        <v>10061</v>
      </c>
      <c r="C8038" s="19" t="s">
        <v>10062</v>
      </c>
      <c r="D8038" s="19" t="s">
        <v>10837</v>
      </c>
      <c r="E8038" s="19" t="s">
        <v>10871</v>
      </c>
    </row>
    <row r="8039" spans="1:5" x14ac:dyDescent="0.25">
      <c r="A8039" s="19">
        <v>27665</v>
      </c>
      <c r="B8039" s="19" t="s">
        <v>10061</v>
      </c>
      <c r="C8039" s="19" t="s">
        <v>10062</v>
      </c>
      <c r="D8039" s="19" t="s">
        <v>10872</v>
      </c>
      <c r="E8039" s="19" t="s">
        <v>10873</v>
      </c>
    </row>
    <row r="8040" spans="1:5" x14ac:dyDescent="0.25">
      <c r="A8040" s="19">
        <v>27666</v>
      </c>
      <c r="B8040" s="19" t="s">
        <v>10061</v>
      </c>
      <c r="C8040" s="19" t="s">
        <v>10062</v>
      </c>
      <c r="D8040" s="19" t="s">
        <v>10874</v>
      </c>
      <c r="E8040" s="19" t="s">
        <v>10875</v>
      </c>
    </row>
    <row r="8041" spans="1:5" x14ac:dyDescent="0.25">
      <c r="A8041" s="19">
        <v>27685</v>
      </c>
      <c r="B8041" s="19" t="s">
        <v>10061</v>
      </c>
      <c r="C8041" s="19" t="s">
        <v>10062</v>
      </c>
      <c r="D8041" s="19" t="s">
        <v>10876</v>
      </c>
      <c r="E8041" s="19" t="s">
        <v>10877</v>
      </c>
    </row>
    <row r="8042" spans="1:5" x14ac:dyDescent="0.25">
      <c r="A8042" s="19">
        <v>27690</v>
      </c>
      <c r="B8042" s="19" t="s">
        <v>10061</v>
      </c>
      <c r="C8042" s="19" t="s">
        <v>10062</v>
      </c>
      <c r="D8042" s="19" t="s">
        <v>10878</v>
      </c>
      <c r="E8042" s="19" t="s">
        <v>10879</v>
      </c>
    </row>
    <row r="8043" spans="1:5" x14ac:dyDescent="0.25">
      <c r="A8043" s="19">
        <v>27691</v>
      </c>
      <c r="B8043" s="19" t="s">
        <v>10061</v>
      </c>
      <c r="C8043" s="19" t="s">
        <v>10062</v>
      </c>
      <c r="D8043" s="19" t="s">
        <v>10880</v>
      </c>
      <c r="E8043" s="19" t="s">
        <v>10881</v>
      </c>
    </row>
    <row r="8044" spans="1:5" x14ac:dyDescent="0.25">
      <c r="A8044" s="19">
        <v>27692</v>
      </c>
      <c r="B8044" s="19" t="s">
        <v>10061</v>
      </c>
      <c r="C8044" s="19" t="s">
        <v>10062</v>
      </c>
      <c r="D8044" s="19" t="s">
        <v>10882</v>
      </c>
      <c r="E8044" s="19" t="s">
        <v>10883</v>
      </c>
    </row>
    <row r="8045" spans="1:5" x14ac:dyDescent="0.25">
      <c r="A8045" s="19">
        <v>27693</v>
      </c>
      <c r="B8045" s="19" t="s">
        <v>10061</v>
      </c>
      <c r="C8045" s="19" t="s">
        <v>10062</v>
      </c>
      <c r="D8045" s="19" t="s">
        <v>10884</v>
      </c>
      <c r="E8045" s="19" t="s">
        <v>10885</v>
      </c>
    </row>
    <row r="8046" spans="1:5" x14ac:dyDescent="0.25">
      <c r="A8046" s="19">
        <v>27694</v>
      </c>
      <c r="B8046" s="19" t="s">
        <v>10057</v>
      </c>
      <c r="C8046" s="19" t="s">
        <v>10058</v>
      </c>
      <c r="D8046" s="19" t="s">
        <v>10886</v>
      </c>
      <c r="E8046" s="19" t="s">
        <v>10887</v>
      </c>
    </row>
    <row r="8047" spans="1:5" x14ac:dyDescent="0.25">
      <c r="A8047" s="19">
        <v>27695</v>
      </c>
      <c r="B8047" s="19" t="s">
        <v>10057</v>
      </c>
      <c r="C8047" s="19" t="s">
        <v>10058</v>
      </c>
      <c r="D8047" s="19" t="s">
        <v>10888</v>
      </c>
      <c r="E8047" s="19" t="s">
        <v>10889</v>
      </c>
    </row>
    <row r="8048" spans="1:5" x14ac:dyDescent="0.25">
      <c r="A8048" s="19">
        <v>27696</v>
      </c>
      <c r="B8048" s="19" t="s">
        <v>10061</v>
      </c>
      <c r="C8048" s="19" t="s">
        <v>10062</v>
      </c>
      <c r="D8048" s="19" t="s">
        <v>10890</v>
      </c>
      <c r="E8048" s="19" t="s">
        <v>10891</v>
      </c>
    </row>
    <row r="8049" spans="1:5" x14ac:dyDescent="0.25">
      <c r="A8049" s="19">
        <v>27697</v>
      </c>
      <c r="B8049" s="19" t="s">
        <v>10061</v>
      </c>
      <c r="C8049" s="19" t="s">
        <v>10062</v>
      </c>
      <c r="D8049" s="19" t="s">
        <v>10892</v>
      </c>
      <c r="E8049" s="19" t="s">
        <v>10893</v>
      </c>
    </row>
    <row r="8050" spans="1:5" x14ac:dyDescent="0.25">
      <c r="A8050" s="19">
        <v>27698</v>
      </c>
      <c r="B8050" s="19" t="s">
        <v>10061</v>
      </c>
      <c r="C8050" s="19" t="s">
        <v>10062</v>
      </c>
      <c r="D8050" s="19" t="s">
        <v>10894</v>
      </c>
      <c r="E8050" s="19" t="s">
        <v>10895</v>
      </c>
    </row>
    <row r="8051" spans="1:5" x14ac:dyDescent="0.25">
      <c r="A8051" s="19">
        <v>27699</v>
      </c>
      <c r="B8051" s="19" t="s">
        <v>10057</v>
      </c>
      <c r="C8051" s="19" t="s">
        <v>10058</v>
      </c>
      <c r="D8051" s="19" t="s">
        <v>10896</v>
      </c>
      <c r="E8051" s="19"/>
    </row>
    <row r="8052" spans="1:5" x14ac:dyDescent="0.25">
      <c r="A8052" s="19">
        <v>27700</v>
      </c>
      <c r="B8052" s="19" t="s">
        <v>10061</v>
      </c>
      <c r="C8052" s="19" t="s">
        <v>10062</v>
      </c>
      <c r="D8052" s="19" t="s">
        <v>10897</v>
      </c>
      <c r="E8052" s="19" t="s">
        <v>10898</v>
      </c>
    </row>
    <row r="8053" spans="1:5" x14ac:dyDescent="0.25">
      <c r="A8053" s="19">
        <v>27701</v>
      </c>
      <c r="B8053" s="19" t="s">
        <v>10061</v>
      </c>
      <c r="C8053" s="19" t="s">
        <v>10062</v>
      </c>
      <c r="D8053" s="19" t="s">
        <v>10899</v>
      </c>
      <c r="E8053" s="19" t="s">
        <v>10900</v>
      </c>
    </row>
    <row r="8054" spans="1:5" x14ac:dyDescent="0.25">
      <c r="A8054" s="19">
        <v>27702</v>
      </c>
      <c r="B8054" s="19" t="s">
        <v>10061</v>
      </c>
      <c r="C8054" s="19" t="s">
        <v>10062</v>
      </c>
      <c r="D8054" s="19" t="s">
        <v>10899</v>
      </c>
      <c r="E8054" s="19" t="s">
        <v>10901</v>
      </c>
    </row>
    <row r="8055" spans="1:5" x14ac:dyDescent="0.25">
      <c r="A8055" s="19">
        <v>27703</v>
      </c>
      <c r="B8055" s="19" t="s">
        <v>10061</v>
      </c>
      <c r="C8055" s="19" t="s">
        <v>10062</v>
      </c>
      <c r="D8055" s="19" t="s">
        <v>10902</v>
      </c>
      <c r="E8055" s="19" t="s">
        <v>10903</v>
      </c>
    </row>
    <row r="8056" spans="1:5" x14ac:dyDescent="0.25">
      <c r="A8056" s="19">
        <v>27704</v>
      </c>
      <c r="B8056" s="19" t="s">
        <v>10061</v>
      </c>
      <c r="C8056" s="19" t="s">
        <v>10062</v>
      </c>
      <c r="D8056" s="19" t="s">
        <v>10904</v>
      </c>
      <c r="E8056" s="19" t="s">
        <v>10905</v>
      </c>
    </row>
    <row r="8057" spans="1:5" x14ac:dyDescent="0.25">
      <c r="A8057" s="19">
        <v>27705</v>
      </c>
      <c r="B8057" s="19" t="s">
        <v>10061</v>
      </c>
      <c r="C8057" s="19" t="s">
        <v>10062</v>
      </c>
      <c r="D8057" s="19" t="s">
        <v>10906</v>
      </c>
      <c r="E8057" s="19" t="s">
        <v>10907</v>
      </c>
    </row>
    <row r="8058" spans="1:5" x14ac:dyDescent="0.25">
      <c r="A8058" s="19">
        <v>27706</v>
      </c>
      <c r="B8058" s="19" t="s">
        <v>10061</v>
      </c>
      <c r="C8058" s="19" t="s">
        <v>10062</v>
      </c>
      <c r="D8058" s="19" t="s">
        <v>10908</v>
      </c>
      <c r="E8058" s="19" t="s">
        <v>10909</v>
      </c>
    </row>
    <row r="8059" spans="1:5" x14ac:dyDescent="0.25">
      <c r="A8059" s="19">
        <v>27707</v>
      </c>
      <c r="B8059" s="19" t="s">
        <v>10061</v>
      </c>
      <c r="C8059" s="19" t="s">
        <v>10062</v>
      </c>
      <c r="D8059" s="19" t="s">
        <v>10904</v>
      </c>
      <c r="E8059" s="19" t="s">
        <v>10910</v>
      </c>
    </row>
    <row r="8060" spans="1:5" x14ac:dyDescent="0.25">
      <c r="A8060" s="19">
        <v>27708</v>
      </c>
      <c r="B8060" s="19" t="s">
        <v>10061</v>
      </c>
      <c r="C8060" s="19" t="s">
        <v>10062</v>
      </c>
      <c r="D8060" s="19" t="s">
        <v>10911</v>
      </c>
      <c r="E8060" s="19"/>
    </row>
    <row r="8061" spans="1:5" x14ac:dyDescent="0.25">
      <c r="A8061" s="19">
        <v>27709</v>
      </c>
      <c r="B8061" s="19" t="s">
        <v>10061</v>
      </c>
      <c r="C8061" s="19" t="s">
        <v>10062</v>
      </c>
      <c r="D8061" s="19" t="s">
        <v>10912</v>
      </c>
      <c r="E8061" s="19"/>
    </row>
    <row r="8062" spans="1:5" x14ac:dyDescent="0.25">
      <c r="A8062" s="19">
        <v>27710</v>
      </c>
      <c r="B8062" s="19" t="s">
        <v>10061</v>
      </c>
      <c r="C8062" s="19" t="s">
        <v>10062</v>
      </c>
      <c r="D8062" s="19" t="s">
        <v>10913</v>
      </c>
      <c r="E8062" s="19" t="s">
        <v>10914</v>
      </c>
    </row>
    <row r="8063" spans="1:5" x14ac:dyDescent="0.25">
      <c r="A8063" s="19">
        <v>27711</v>
      </c>
      <c r="B8063" s="19" t="s">
        <v>10057</v>
      </c>
      <c r="C8063" s="19" t="s">
        <v>10058</v>
      </c>
      <c r="D8063" s="19" t="s">
        <v>10915</v>
      </c>
      <c r="E8063" s="19"/>
    </row>
    <row r="8064" spans="1:5" x14ac:dyDescent="0.25">
      <c r="A8064" s="19">
        <v>27712</v>
      </c>
      <c r="B8064" s="19" t="s">
        <v>10061</v>
      </c>
      <c r="C8064" s="19" t="s">
        <v>10062</v>
      </c>
      <c r="D8064" s="19" t="s">
        <v>10916</v>
      </c>
      <c r="E8064" s="19"/>
    </row>
    <row r="8065" spans="1:5" x14ac:dyDescent="0.25">
      <c r="A8065" s="19">
        <v>27713</v>
      </c>
      <c r="B8065" s="19" t="s">
        <v>10057</v>
      </c>
      <c r="C8065" s="19" t="s">
        <v>10058</v>
      </c>
      <c r="D8065" s="19" t="s">
        <v>10917</v>
      </c>
      <c r="E8065" s="19" t="s">
        <v>10918</v>
      </c>
    </row>
    <row r="8066" spans="1:5" x14ac:dyDescent="0.25">
      <c r="A8066" s="19">
        <v>27714</v>
      </c>
      <c r="B8066" s="19" t="s">
        <v>10057</v>
      </c>
      <c r="C8066" s="19" t="s">
        <v>10058</v>
      </c>
      <c r="D8066" s="19" t="s">
        <v>10917</v>
      </c>
      <c r="E8066" s="19" t="s">
        <v>10919</v>
      </c>
    </row>
    <row r="8067" spans="1:5" x14ac:dyDescent="0.25">
      <c r="A8067" s="19">
        <v>27715</v>
      </c>
      <c r="B8067" s="19" t="s">
        <v>10057</v>
      </c>
      <c r="C8067" s="19" t="s">
        <v>10058</v>
      </c>
      <c r="D8067" s="19" t="s">
        <v>10920</v>
      </c>
      <c r="E8067" s="19" t="s">
        <v>10921</v>
      </c>
    </row>
    <row r="8068" spans="1:5" x14ac:dyDescent="0.25">
      <c r="A8068" s="19">
        <v>27716</v>
      </c>
      <c r="B8068" s="19" t="s">
        <v>10057</v>
      </c>
      <c r="C8068" s="19" t="s">
        <v>10058</v>
      </c>
      <c r="D8068" s="19" t="s">
        <v>10920</v>
      </c>
      <c r="E8068" s="19" t="s">
        <v>10922</v>
      </c>
    </row>
    <row r="8069" spans="1:5" x14ac:dyDescent="0.25">
      <c r="A8069" s="19">
        <v>27717</v>
      </c>
      <c r="B8069" s="19" t="s">
        <v>10057</v>
      </c>
      <c r="C8069" s="19" t="s">
        <v>10058</v>
      </c>
      <c r="D8069" s="19" t="s">
        <v>10920</v>
      </c>
      <c r="E8069" s="19" t="s">
        <v>10923</v>
      </c>
    </row>
    <row r="8070" spans="1:5" x14ac:dyDescent="0.25">
      <c r="A8070" s="19">
        <v>27718</v>
      </c>
      <c r="B8070" s="19" t="s">
        <v>10057</v>
      </c>
      <c r="C8070" s="19" t="s">
        <v>10058</v>
      </c>
      <c r="D8070" s="19" t="s">
        <v>10920</v>
      </c>
      <c r="E8070" s="19" t="s">
        <v>10924</v>
      </c>
    </row>
    <row r="8071" spans="1:5" x14ac:dyDescent="0.25">
      <c r="A8071" s="19">
        <v>27719</v>
      </c>
      <c r="B8071" s="19" t="s">
        <v>10057</v>
      </c>
      <c r="C8071" s="19" t="s">
        <v>10058</v>
      </c>
      <c r="D8071" s="19" t="s">
        <v>10920</v>
      </c>
      <c r="E8071" s="19" t="s">
        <v>10925</v>
      </c>
    </row>
    <row r="8072" spans="1:5" x14ac:dyDescent="0.25">
      <c r="A8072" s="19">
        <v>27720</v>
      </c>
      <c r="B8072" s="19" t="s">
        <v>10057</v>
      </c>
      <c r="C8072" s="19" t="s">
        <v>10058</v>
      </c>
      <c r="D8072" s="19" t="s">
        <v>10920</v>
      </c>
      <c r="E8072" s="19" t="s">
        <v>10926</v>
      </c>
    </row>
    <row r="8073" spans="1:5" x14ac:dyDescent="0.25">
      <c r="A8073" s="19">
        <v>27721</v>
      </c>
      <c r="B8073" s="19" t="s">
        <v>10057</v>
      </c>
      <c r="C8073" s="19" t="s">
        <v>10058</v>
      </c>
      <c r="D8073" s="19" t="s">
        <v>10920</v>
      </c>
      <c r="E8073" s="19" t="s">
        <v>10927</v>
      </c>
    </row>
    <row r="8074" spans="1:5" x14ac:dyDescent="0.25">
      <c r="A8074" s="19">
        <v>27722</v>
      </c>
      <c r="B8074" s="19" t="s">
        <v>10061</v>
      </c>
      <c r="C8074" s="19" t="s">
        <v>10062</v>
      </c>
      <c r="D8074" s="19" t="s">
        <v>10928</v>
      </c>
      <c r="E8074" s="19"/>
    </row>
    <row r="8075" spans="1:5" x14ac:dyDescent="0.25">
      <c r="A8075" s="19">
        <v>27723</v>
      </c>
      <c r="B8075" s="19" t="s">
        <v>10061</v>
      </c>
      <c r="C8075" s="19" t="s">
        <v>10062</v>
      </c>
      <c r="D8075" s="19" t="s">
        <v>10929</v>
      </c>
      <c r="E8075" s="19" t="s">
        <v>10930</v>
      </c>
    </row>
    <row r="8076" spans="1:5" x14ac:dyDescent="0.25">
      <c r="A8076" s="19">
        <v>27724</v>
      </c>
      <c r="B8076" s="19" t="s">
        <v>10061</v>
      </c>
      <c r="C8076" s="19" t="s">
        <v>10062</v>
      </c>
      <c r="D8076" s="19" t="s">
        <v>10931</v>
      </c>
      <c r="E8076" s="19" t="s">
        <v>10932</v>
      </c>
    </row>
    <row r="8077" spans="1:5" x14ac:dyDescent="0.25">
      <c r="A8077" s="19">
        <v>27731</v>
      </c>
      <c r="B8077" s="19" t="s">
        <v>10061</v>
      </c>
      <c r="C8077" s="19" t="s">
        <v>10062</v>
      </c>
      <c r="D8077" s="19" t="s">
        <v>10933</v>
      </c>
      <c r="E8077" s="19" t="s">
        <v>10934</v>
      </c>
    </row>
    <row r="8078" spans="1:5" x14ac:dyDescent="0.25">
      <c r="A8078" s="19">
        <v>27732</v>
      </c>
      <c r="B8078" s="19" t="s">
        <v>10057</v>
      </c>
      <c r="C8078" s="19" t="s">
        <v>10058</v>
      </c>
      <c r="D8078" s="19" t="s">
        <v>10935</v>
      </c>
      <c r="E8078" s="19" t="s">
        <v>10936</v>
      </c>
    </row>
    <row r="8079" spans="1:5" x14ac:dyDescent="0.25">
      <c r="A8079" s="19">
        <v>27733</v>
      </c>
      <c r="B8079" s="19" t="s">
        <v>10061</v>
      </c>
      <c r="C8079" s="19" t="s">
        <v>10062</v>
      </c>
      <c r="D8079" s="19" t="s">
        <v>10937</v>
      </c>
      <c r="E8079" s="19" t="s">
        <v>10938</v>
      </c>
    </row>
    <row r="8080" spans="1:5" x14ac:dyDescent="0.25">
      <c r="A8080" s="19">
        <v>27734</v>
      </c>
      <c r="B8080" s="19" t="s">
        <v>10061</v>
      </c>
      <c r="C8080" s="19" t="s">
        <v>10062</v>
      </c>
      <c r="D8080" s="19" t="s">
        <v>10937</v>
      </c>
      <c r="E8080" s="19" t="s">
        <v>10939</v>
      </c>
    </row>
    <row r="8081" spans="1:5" x14ac:dyDescent="0.25">
      <c r="A8081" s="19">
        <v>27735</v>
      </c>
      <c r="B8081" s="19" t="s">
        <v>10061</v>
      </c>
      <c r="C8081" s="19" t="s">
        <v>10062</v>
      </c>
      <c r="D8081" s="19" t="s">
        <v>10937</v>
      </c>
      <c r="E8081" s="19" t="s">
        <v>10940</v>
      </c>
    </row>
    <row r="8082" spans="1:5" x14ac:dyDescent="0.25">
      <c r="A8082" s="19">
        <v>27736</v>
      </c>
      <c r="B8082" s="19" t="s">
        <v>10061</v>
      </c>
      <c r="C8082" s="19" t="s">
        <v>10062</v>
      </c>
      <c r="D8082" s="19" t="s">
        <v>10937</v>
      </c>
      <c r="E8082" s="19" t="s">
        <v>10941</v>
      </c>
    </row>
    <row r="8083" spans="1:5" x14ac:dyDescent="0.25">
      <c r="A8083" s="19">
        <v>27737</v>
      </c>
      <c r="B8083" s="19" t="s">
        <v>10061</v>
      </c>
      <c r="C8083" s="19" t="s">
        <v>10062</v>
      </c>
      <c r="D8083" s="19" t="s">
        <v>10937</v>
      </c>
      <c r="E8083" s="19" t="s">
        <v>10942</v>
      </c>
    </row>
    <row r="8084" spans="1:5" x14ac:dyDescent="0.25">
      <c r="A8084" s="19">
        <v>27738</v>
      </c>
      <c r="B8084" s="19" t="s">
        <v>10061</v>
      </c>
      <c r="C8084" s="19" t="s">
        <v>10062</v>
      </c>
      <c r="D8084" s="19" t="s">
        <v>10937</v>
      </c>
      <c r="E8084" s="19" t="s">
        <v>10943</v>
      </c>
    </row>
    <row r="8085" spans="1:5" x14ac:dyDescent="0.25">
      <c r="A8085" s="19">
        <v>27739</v>
      </c>
      <c r="B8085" s="19" t="s">
        <v>10061</v>
      </c>
      <c r="C8085" s="19" t="s">
        <v>10062</v>
      </c>
      <c r="D8085" s="19" t="s">
        <v>10944</v>
      </c>
      <c r="E8085" s="19" t="s">
        <v>10945</v>
      </c>
    </row>
    <row r="8086" spans="1:5" x14ac:dyDescent="0.25">
      <c r="A8086" s="19">
        <v>27740</v>
      </c>
      <c r="B8086" s="19" t="s">
        <v>10061</v>
      </c>
      <c r="C8086" s="19" t="s">
        <v>10062</v>
      </c>
      <c r="D8086" s="19" t="s">
        <v>10946</v>
      </c>
      <c r="E8086" s="19" t="s">
        <v>10947</v>
      </c>
    </row>
    <row r="8087" spans="1:5" x14ac:dyDescent="0.25">
      <c r="A8087" s="19">
        <v>27741</v>
      </c>
      <c r="B8087" s="19" t="s">
        <v>10061</v>
      </c>
      <c r="C8087" s="19" t="s">
        <v>10062</v>
      </c>
      <c r="D8087" s="19" t="s">
        <v>10890</v>
      </c>
      <c r="E8087" s="19" t="s">
        <v>10948</v>
      </c>
    </row>
    <row r="8088" spans="1:5" x14ac:dyDescent="0.25">
      <c r="A8088" s="19">
        <v>27742</v>
      </c>
      <c r="B8088" s="19" t="s">
        <v>10061</v>
      </c>
      <c r="C8088" s="19" t="s">
        <v>10062</v>
      </c>
      <c r="D8088" s="19" t="s">
        <v>10949</v>
      </c>
      <c r="E8088" s="19" t="s">
        <v>10950</v>
      </c>
    </row>
    <row r="8089" spans="1:5" x14ac:dyDescent="0.25">
      <c r="A8089" s="19">
        <v>27743</v>
      </c>
      <c r="B8089" s="19" t="s">
        <v>10061</v>
      </c>
      <c r="C8089" s="19" t="s">
        <v>10062</v>
      </c>
      <c r="D8089" s="19" t="s">
        <v>10949</v>
      </c>
      <c r="E8089" s="19" t="s">
        <v>10951</v>
      </c>
    </row>
    <row r="8090" spans="1:5" x14ac:dyDescent="0.25">
      <c r="A8090" s="19">
        <v>27744</v>
      </c>
      <c r="B8090" s="19" t="s">
        <v>10061</v>
      </c>
      <c r="C8090" s="19" t="s">
        <v>10062</v>
      </c>
      <c r="D8090" s="19" t="s">
        <v>10952</v>
      </c>
      <c r="E8090" s="19" t="s">
        <v>10953</v>
      </c>
    </row>
    <row r="8091" spans="1:5" x14ac:dyDescent="0.25">
      <c r="A8091" s="19">
        <v>27745</v>
      </c>
      <c r="B8091" s="19" t="s">
        <v>10061</v>
      </c>
      <c r="C8091" s="19" t="s">
        <v>10062</v>
      </c>
      <c r="D8091" s="19" t="s">
        <v>10954</v>
      </c>
      <c r="E8091" s="19" t="s">
        <v>10955</v>
      </c>
    </row>
    <row r="8092" spans="1:5" x14ac:dyDescent="0.25">
      <c r="A8092" s="19">
        <v>27746</v>
      </c>
      <c r="B8092" s="19" t="s">
        <v>10061</v>
      </c>
      <c r="C8092" s="19" t="s">
        <v>10062</v>
      </c>
      <c r="D8092" s="19" t="s">
        <v>10952</v>
      </c>
      <c r="E8092" s="19" t="s">
        <v>10956</v>
      </c>
    </row>
    <row r="8093" spans="1:5" x14ac:dyDescent="0.25">
      <c r="A8093" s="19">
        <v>27747</v>
      </c>
      <c r="B8093" s="19" t="s">
        <v>10061</v>
      </c>
      <c r="C8093" s="19" t="s">
        <v>10062</v>
      </c>
      <c r="D8093" s="19" t="s">
        <v>10952</v>
      </c>
      <c r="E8093" s="19" t="s">
        <v>10957</v>
      </c>
    </row>
    <row r="8094" spans="1:5" x14ac:dyDescent="0.25">
      <c r="A8094" s="19">
        <v>27748</v>
      </c>
      <c r="B8094" s="19" t="s">
        <v>10061</v>
      </c>
      <c r="C8094" s="19" t="s">
        <v>10062</v>
      </c>
      <c r="D8094" s="19" t="s">
        <v>10952</v>
      </c>
      <c r="E8094" s="19" t="s">
        <v>10958</v>
      </c>
    </row>
    <row r="8095" spans="1:5" x14ac:dyDescent="0.25">
      <c r="A8095" s="19">
        <v>27749</v>
      </c>
      <c r="B8095" s="19" t="s">
        <v>10061</v>
      </c>
      <c r="C8095" s="19" t="s">
        <v>10062</v>
      </c>
      <c r="D8095" s="19" t="s">
        <v>10946</v>
      </c>
      <c r="E8095" s="19" t="s">
        <v>10959</v>
      </c>
    </row>
    <row r="8096" spans="1:5" x14ac:dyDescent="0.25">
      <c r="A8096" s="19">
        <v>27750</v>
      </c>
      <c r="B8096" s="19" t="s">
        <v>10061</v>
      </c>
      <c r="C8096" s="19" t="s">
        <v>10062</v>
      </c>
      <c r="D8096" s="19" t="s">
        <v>10960</v>
      </c>
      <c r="E8096" s="19" t="s">
        <v>10961</v>
      </c>
    </row>
    <row r="8097" spans="1:5" x14ac:dyDescent="0.25">
      <c r="A8097" s="19">
        <v>27751</v>
      </c>
      <c r="B8097" s="19" t="s">
        <v>10061</v>
      </c>
      <c r="C8097" s="19" t="s">
        <v>10062</v>
      </c>
      <c r="D8097" s="19" t="s">
        <v>10960</v>
      </c>
      <c r="E8097" s="19" t="s">
        <v>10962</v>
      </c>
    </row>
    <row r="8098" spans="1:5" x14ac:dyDescent="0.25">
      <c r="A8098" s="19">
        <v>27752</v>
      </c>
      <c r="B8098" s="19" t="s">
        <v>10061</v>
      </c>
      <c r="C8098" s="19" t="s">
        <v>10062</v>
      </c>
      <c r="D8098" s="19" t="s">
        <v>10960</v>
      </c>
      <c r="E8098" s="19" t="s">
        <v>10963</v>
      </c>
    </row>
    <row r="8099" spans="1:5" x14ac:dyDescent="0.25">
      <c r="A8099" s="19">
        <v>27753</v>
      </c>
      <c r="B8099" s="19" t="s">
        <v>10061</v>
      </c>
      <c r="C8099" s="19" t="s">
        <v>10062</v>
      </c>
      <c r="D8099" s="19" t="s">
        <v>10960</v>
      </c>
      <c r="E8099" s="19" t="s">
        <v>10964</v>
      </c>
    </row>
    <row r="8100" spans="1:5" x14ac:dyDescent="0.25">
      <c r="A8100" s="19">
        <v>27754</v>
      </c>
      <c r="B8100" s="19" t="s">
        <v>10061</v>
      </c>
      <c r="C8100" s="19" t="s">
        <v>10062</v>
      </c>
      <c r="D8100" s="19" t="s">
        <v>10960</v>
      </c>
      <c r="E8100" s="19" t="s">
        <v>10965</v>
      </c>
    </row>
    <row r="8101" spans="1:5" x14ac:dyDescent="0.25">
      <c r="A8101" s="19">
        <v>27755</v>
      </c>
      <c r="B8101" s="19" t="s">
        <v>10061</v>
      </c>
      <c r="C8101" s="19" t="s">
        <v>10062</v>
      </c>
      <c r="D8101" s="19" t="s">
        <v>10960</v>
      </c>
      <c r="E8101" s="19" t="s">
        <v>10966</v>
      </c>
    </row>
    <row r="8102" spans="1:5" x14ac:dyDescent="0.25">
      <c r="A8102" s="19">
        <v>27756</v>
      </c>
      <c r="B8102" s="19" t="s">
        <v>10061</v>
      </c>
      <c r="C8102" s="19" t="s">
        <v>10062</v>
      </c>
      <c r="D8102" s="19" t="s">
        <v>10960</v>
      </c>
      <c r="E8102" s="19" t="s">
        <v>10967</v>
      </c>
    </row>
    <row r="8103" spans="1:5" x14ac:dyDescent="0.25">
      <c r="A8103" s="19">
        <v>27757</v>
      </c>
      <c r="B8103" s="19" t="s">
        <v>10061</v>
      </c>
      <c r="C8103" s="19" t="s">
        <v>10062</v>
      </c>
      <c r="D8103" s="19" t="s">
        <v>10960</v>
      </c>
      <c r="E8103" s="19" t="s">
        <v>10968</v>
      </c>
    </row>
    <row r="8104" spans="1:5" x14ac:dyDescent="0.25">
      <c r="A8104" s="19">
        <v>27758</v>
      </c>
      <c r="B8104" s="19" t="s">
        <v>10061</v>
      </c>
      <c r="C8104" s="19" t="s">
        <v>10062</v>
      </c>
      <c r="D8104" s="19" t="s">
        <v>10960</v>
      </c>
      <c r="E8104" s="19" t="s">
        <v>10969</v>
      </c>
    </row>
    <row r="8105" spans="1:5" x14ac:dyDescent="0.25">
      <c r="A8105" s="19">
        <v>27759</v>
      </c>
      <c r="B8105" s="19" t="s">
        <v>10061</v>
      </c>
      <c r="C8105" s="19" t="s">
        <v>10062</v>
      </c>
      <c r="D8105" s="19" t="s">
        <v>10960</v>
      </c>
      <c r="E8105" s="19" t="s">
        <v>10970</v>
      </c>
    </row>
    <row r="8106" spans="1:5" x14ac:dyDescent="0.25">
      <c r="A8106" s="19">
        <v>27760</v>
      </c>
      <c r="B8106" s="19" t="s">
        <v>10061</v>
      </c>
      <c r="C8106" s="19" t="s">
        <v>10062</v>
      </c>
      <c r="D8106" s="19" t="s">
        <v>10960</v>
      </c>
      <c r="E8106" s="19" t="s">
        <v>10971</v>
      </c>
    </row>
    <row r="8107" spans="1:5" x14ac:dyDescent="0.25">
      <c r="A8107" s="19">
        <v>27761</v>
      </c>
      <c r="B8107" s="19" t="s">
        <v>10061</v>
      </c>
      <c r="C8107" s="19" t="s">
        <v>10062</v>
      </c>
      <c r="D8107" s="19" t="s">
        <v>10960</v>
      </c>
      <c r="E8107" s="19" t="s">
        <v>10972</v>
      </c>
    </row>
    <row r="8108" spans="1:5" x14ac:dyDescent="0.25">
      <c r="A8108" s="19">
        <v>27763</v>
      </c>
      <c r="B8108" s="19" t="s">
        <v>10061</v>
      </c>
      <c r="C8108" s="19" t="s">
        <v>10062</v>
      </c>
      <c r="D8108" s="19" t="s">
        <v>10973</v>
      </c>
      <c r="E8108" s="19" t="s">
        <v>10974</v>
      </c>
    </row>
    <row r="8109" spans="1:5" x14ac:dyDescent="0.25">
      <c r="A8109" s="19">
        <v>27764</v>
      </c>
      <c r="B8109" s="19" t="s">
        <v>10061</v>
      </c>
      <c r="C8109" s="19" t="s">
        <v>10062</v>
      </c>
      <c r="D8109" s="19" t="s">
        <v>10973</v>
      </c>
      <c r="E8109" s="19" t="s">
        <v>10975</v>
      </c>
    </row>
    <row r="8110" spans="1:5" x14ac:dyDescent="0.25">
      <c r="A8110" s="19">
        <v>27765</v>
      </c>
      <c r="B8110" s="19" t="s">
        <v>10061</v>
      </c>
      <c r="C8110" s="19" t="s">
        <v>10062</v>
      </c>
      <c r="D8110" s="19" t="s">
        <v>10976</v>
      </c>
      <c r="E8110" s="19" t="s">
        <v>10977</v>
      </c>
    </row>
    <row r="8111" spans="1:5" x14ac:dyDescent="0.25">
      <c r="A8111" s="19">
        <v>27766</v>
      </c>
      <c r="B8111" s="19" t="s">
        <v>10061</v>
      </c>
      <c r="C8111" s="19" t="s">
        <v>10062</v>
      </c>
      <c r="D8111" s="19" t="s">
        <v>10976</v>
      </c>
      <c r="E8111" s="19" t="s">
        <v>10977</v>
      </c>
    </row>
    <row r="8112" spans="1:5" x14ac:dyDescent="0.25">
      <c r="A8112" s="19">
        <v>27767</v>
      </c>
      <c r="B8112" s="19" t="s">
        <v>10061</v>
      </c>
      <c r="C8112" s="19" t="s">
        <v>10062</v>
      </c>
      <c r="D8112" s="19" t="s">
        <v>10976</v>
      </c>
      <c r="E8112" s="19" t="s">
        <v>10978</v>
      </c>
    </row>
    <row r="8113" spans="1:5" x14ac:dyDescent="0.25">
      <c r="A8113" s="19">
        <v>27768</v>
      </c>
      <c r="B8113" s="19" t="s">
        <v>10061</v>
      </c>
      <c r="C8113" s="19" t="s">
        <v>10062</v>
      </c>
      <c r="D8113" s="19" t="s">
        <v>10976</v>
      </c>
      <c r="E8113" s="19" t="s">
        <v>10979</v>
      </c>
    </row>
    <row r="8114" spans="1:5" x14ac:dyDescent="0.25">
      <c r="A8114" s="19">
        <v>27769</v>
      </c>
      <c r="B8114" s="19" t="s">
        <v>10061</v>
      </c>
      <c r="C8114" s="19" t="s">
        <v>10062</v>
      </c>
      <c r="D8114" s="19" t="s">
        <v>10976</v>
      </c>
      <c r="E8114" s="19" t="s">
        <v>10980</v>
      </c>
    </row>
    <row r="8115" spans="1:5" x14ac:dyDescent="0.25">
      <c r="A8115" s="19">
        <v>27770</v>
      </c>
      <c r="B8115" s="19" t="s">
        <v>10061</v>
      </c>
      <c r="C8115" s="19" t="s">
        <v>10062</v>
      </c>
      <c r="D8115" s="19" t="s">
        <v>10976</v>
      </c>
      <c r="E8115" s="19" t="s">
        <v>10981</v>
      </c>
    </row>
    <row r="8116" spans="1:5" x14ac:dyDescent="0.25">
      <c r="A8116" s="19">
        <v>27771</v>
      </c>
      <c r="B8116" s="19" t="s">
        <v>10061</v>
      </c>
      <c r="C8116" s="19" t="s">
        <v>10062</v>
      </c>
      <c r="D8116" s="19" t="s">
        <v>10976</v>
      </c>
      <c r="E8116" s="19" t="s">
        <v>10982</v>
      </c>
    </row>
    <row r="8117" spans="1:5" x14ac:dyDescent="0.25">
      <c r="A8117" s="19">
        <v>27772</v>
      </c>
      <c r="B8117" s="19" t="s">
        <v>10061</v>
      </c>
      <c r="C8117" s="19" t="s">
        <v>10062</v>
      </c>
      <c r="D8117" s="19" t="s">
        <v>10976</v>
      </c>
      <c r="E8117" s="19" t="s">
        <v>10983</v>
      </c>
    </row>
    <row r="8118" spans="1:5" x14ac:dyDescent="0.25">
      <c r="A8118" s="19">
        <v>27773</v>
      </c>
      <c r="B8118" s="19" t="s">
        <v>10061</v>
      </c>
      <c r="C8118" s="19" t="s">
        <v>10062</v>
      </c>
      <c r="D8118" s="19" t="s">
        <v>10976</v>
      </c>
      <c r="E8118" s="19" t="s">
        <v>10984</v>
      </c>
    </row>
    <row r="8119" spans="1:5" x14ac:dyDescent="0.25">
      <c r="A8119" s="19">
        <v>27774</v>
      </c>
      <c r="B8119" s="19" t="s">
        <v>10061</v>
      </c>
      <c r="C8119" s="19" t="s">
        <v>10062</v>
      </c>
      <c r="D8119" s="19" t="s">
        <v>10976</v>
      </c>
      <c r="E8119" s="19" t="s">
        <v>10985</v>
      </c>
    </row>
    <row r="8120" spans="1:5" x14ac:dyDescent="0.25">
      <c r="A8120" s="19">
        <v>27775</v>
      </c>
      <c r="B8120" s="19" t="s">
        <v>10061</v>
      </c>
      <c r="C8120" s="19" t="s">
        <v>10062</v>
      </c>
      <c r="D8120" s="19" t="s">
        <v>10976</v>
      </c>
      <c r="E8120" s="19" t="s">
        <v>10986</v>
      </c>
    </row>
    <row r="8121" spans="1:5" x14ac:dyDescent="0.25">
      <c r="A8121" s="19">
        <v>27776</v>
      </c>
      <c r="B8121" s="19" t="s">
        <v>10061</v>
      </c>
      <c r="C8121" s="19" t="s">
        <v>10062</v>
      </c>
      <c r="D8121" s="19" t="s">
        <v>10976</v>
      </c>
      <c r="E8121" s="19" t="s">
        <v>10987</v>
      </c>
    </row>
    <row r="8122" spans="1:5" x14ac:dyDescent="0.25">
      <c r="A8122" s="19">
        <v>27777</v>
      </c>
      <c r="B8122" s="19" t="s">
        <v>10061</v>
      </c>
      <c r="C8122" s="19" t="s">
        <v>10062</v>
      </c>
      <c r="D8122" s="19" t="s">
        <v>10946</v>
      </c>
      <c r="E8122" s="19" t="s">
        <v>10988</v>
      </c>
    </row>
    <row r="8123" spans="1:5" x14ac:dyDescent="0.25">
      <c r="A8123" s="19">
        <v>27778</v>
      </c>
      <c r="B8123" s="19" t="s">
        <v>10057</v>
      </c>
      <c r="C8123" s="19" t="s">
        <v>10058</v>
      </c>
      <c r="D8123" s="19" t="s">
        <v>10989</v>
      </c>
      <c r="E8123" s="19" t="s">
        <v>10990</v>
      </c>
    </row>
    <row r="8124" spans="1:5" x14ac:dyDescent="0.25">
      <c r="A8124" s="19">
        <v>27779</v>
      </c>
      <c r="B8124" s="19" t="s">
        <v>10057</v>
      </c>
      <c r="C8124" s="19" t="s">
        <v>10058</v>
      </c>
      <c r="D8124" s="19" t="s">
        <v>10991</v>
      </c>
      <c r="E8124" s="19" t="s">
        <v>10992</v>
      </c>
    </row>
    <row r="8125" spans="1:5" x14ac:dyDescent="0.25">
      <c r="A8125" s="19">
        <v>27781</v>
      </c>
      <c r="B8125" s="19" t="s">
        <v>10061</v>
      </c>
      <c r="C8125" s="19" t="s">
        <v>10062</v>
      </c>
      <c r="D8125" s="19" t="s">
        <v>10973</v>
      </c>
      <c r="E8125" s="19" t="s">
        <v>10993</v>
      </c>
    </row>
    <row r="8126" spans="1:5" x14ac:dyDescent="0.25">
      <c r="A8126" s="19">
        <v>27782</v>
      </c>
      <c r="B8126" s="19" t="s">
        <v>10061</v>
      </c>
      <c r="C8126" s="19" t="s">
        <v>10062</v>
      </c>
      <c r="D8126" s="19" t="s">
        <v>10994</v>
      </c>
      <c r="E8126" s="19" t="s">
        <v>10995</v>
      </c>
    </row>
    <row r="8127" spans="1:5" x14ac:dyDescent="0.25">
      <c r="A8127" s="19">
        <v>27783</v>
      </c>
      <c r="B8127" s="19" t="s">
        <v>10061</v>
      </c>
      <c r="C8127" s="19" t="s">
        <v>10062</v>
      </c>
      <c r="D8127" s="19" t="s">
        <v>10994</v>
      </c>
      <c r="E8127" s="19" t="s">
        <v>10996</v>
      </c>
    </row>
    <row r="8128" spans="1:5" x14ac:dyDescent="0.25">
      <c r="A8128" s="19">
        <v>27784</v>
      </c>
      <c r="B8128" s="19" t="s">
        <v>10061</v>
      </c>
      <c r="C8128" s="19" t="s">
        <v>10062</v>
      </c>
      <c r="D8128" s="19" t="s">
        <v>10997</v>
      </c>
      <c r="E8128" s="19" t="s">
        <v>10998</v>
      </c>
    </row>
    <row r="8129" spans="1:5" x14ac:dyDescent="0.25">
      <c r="A8129" s="19">
        <v>27785</v>
      </c>
      <c r="B8129" s="19" t="s">
        <v>10061</v>
      </c>
      <c r="C8129" s="19" t="s">
        <v>10062</v>
      </c>
      <c r="D8129" s="19" t="s">
        <v>10997</v>
      </c>
      <c r="E8129" s="19" t="s">
        <v>10999</v>
      </c>
    </row>
    <row r="8130" spans="1:5" x14ac:dyDescent="0.25">
      <c r="A8130" s="19">
        <v>27787</v>
      </c>
      <c r="B8130" s="19" t="s">
        <v>10057</v>
      </c>
      <c r="C8130" s="19" t="s">
        <v>10058</v>
      </c>
      <c r="D8130" s="19" t="s">
        <v>11000</v>
      </c>
      <c r="E8130" s="19"/>
    </row>
    <row r="8131" spans="1:5" x14ac:dyDescent="0.25">
      <c r="A8131" s="19">
        <v>27788</v>
      </c>
      <c r="B8131" s="19" t="s">
        <v>10061</v>
      </c>
      <c r="C8131" s="19" t="s">
        <v>10062</v>
      </c>
      <c r="D8131" s="19" t="s">
        <v>11001</v>
      </c>
      <c r="E8131" s="19" t="s">
        <v>11002</v>
      </c>
    </row>
    <row r="8132" spans="1:5" x14ac:dyDescent="0.25">
      <c r="A8132" s="19">
        <v>27789</v>
      </c>
      <c r="B8132" s="19" t="s">
        <v>10057</v>
      </c>
      <c r="C8132" s="19" t="s">
        <v>10058</v>
      </c>
      <c r="D8132" s="19" t="s">
        <v>11003</v>
      </c>
      <c r="E8132" s="19" t="s">
        <v>11004</v>
      </c>
    </row>
    <row r="8133" spans="1:5" x14ac:dyDescent="0.25">
      <c r="A8133" s="19">
        <v>27791</v>
      </c>
      <c r="B8133" s="19" t="s">
        <v>10057</v>
      </c>
      <c r="C8133" s="19" t="s">
        <v>10058</v>
      </c>
      <c r="D8133" s="19" t="s">
        <v>11005</v>
      </c>
      <c r="E8133" s="19" t="s">
        <v>11006</v>
      </c>
    </row>
    <row r="8134" spans="1:5" x14ac:dyDescent="0.25">
      <c r="A8134" s="19">
        <v>27792</v>
      </c>
      <c r="B8134" s="19" t="s">
        <v>10057</v>
      </c>
      <c r="C8134" s="19" t="s">
        <v>10058</v>
      </c>
      <c r="D8134" s="19" t="s">
        <v>11007</v>
      </c>
      <c r="E8134" s="19" t="s">
        <v>11008</v>
      </c>
    </row>
    <row r="8135" spans="1:5" x14ac:dyDescent="0.25">
      <c r="A8135" s="19">
        <v>27793</v>
      </c>
      <c r="B8135" s="19" t="s">
        <v>10061</v>
      </c>
      <c r="C8135" s="19" t="s">
        <v>10062</v>
      </c>
      <c r="D8135" s="19" t="s">
        <v>10973</v>
      </c>
      <c r="E8135" s="19" t="s">
        <v>11009</v>
      </c>
    </row>
    <row r="8136" spans="1:5" x14ac:dyDescent="0.25">
      <c r="A8136" s="19">
        <v>27794</v>
      </c>
      <c r="B8136" s="19" t="s">
        <v>10061</v>
      </c>
      <c r="C8136" s="19" t="s">
        <v>10062</v>
      </c>
      <c r="D8136" s="19" t="s">
        <v>11010</v>
      </c>
      <c r="E8136" s="19" t="s">
        <v>11011</v>
      </c>
    </row>
    <row r="8137" spans="1:5" x14ac:dyDescent="0.25">
      <c r="A8137" s="19">
        <v>27795</v>
      </c>
      <c r="B8137" s="19" t="s">
        <v>10061</v>
      </c>
      <c r="C8137" s="19" t="s">
        <v>10062</v>
      </c>
      <c r="D8137" s="19" t="s">
        <v>11010</v>
      </c>
      <c r="E8137" s="19" t="s">
        <v>11012</v>
      </c>
    </row>
    <row r="8138" spans="1:5" x14ac:dyDescent="0.25">
      <c r="A8138" s="19">
        <v>27796</v>
      </c>
      <c r="B8138" s="19" t="s">
        <v>10061</v>
      </c>
      <c r="C8138" s="19" t="s">
        <v>10062</v>
      </c>
      <c r="D8138" s="19" t="s">
        <v>10946</v>
      </c>
      <c r="E8138" s="19" t="s">
        <v>11013</v>
      </c>
    </row>
    <row r="8139" spans="1:5" x14ac:dyDescent="0.25">
      <c r="A8139" s="19">
        <v>27797</v>
      </c>
      <c r="B8139" s="19" t="s">
        <v>10057</v>
      </c>
      <c r="C8139" s="19" t="s">
        <v>10058</v>
      </c>
      <c r="D8139" s="19" t="s">
        <v>11014</v>
      </c>
      <c r="E8139" s="19" t="s">
        <v>9015</v>
      </c>
    </row>
    <row r="8140" spans="1:5" x14ac:dyDescent="0.25">
      <c r="A8140" s="19">
        <v>27798</v>
      </c>
      <c r="B8140" s="19" t="s">
        <v>10061</v>
      </c>
      <c r="C8140" s="19" t="s">
        <v>10062</v>
      </c>
      <c r="D8140" s="19" t="s">
        <v>11015</v>
      </c>
      <c r="E8140" s="19" t="s">
        <v>11016</v>
      </c>
    </row>
    <row r="8141" spans="1:5" x14ac:dyDescent="0.25">
      <c r="A8141" s="19">
        <v>27803</v>
      </c>
      <c r="B8141" s="19" t="s">
        <v>10061</v>
      </c>
      <c r="C8141" s="19" t="s">
        <v>10062</v>
      </c>
      <c r="D8141" s="19" t="s">
        <v>11017</v>
      </c>
      <c r="E8141" s="19" t="s">
        <v>11018</v>
      </c>
    </row>
    <row r="8142" spans="1:5" x14ac:dyDescent="0.25">
      <c r="A8142" s="19">
        <v>27804</v>
      </c>
      <c r="B8142" s="19" t="s">
        <v>10061</v>
      </c>
      <c r="C8142" s="19" t="s">
        <v>10062</v>
      </c>
      <c r="D8142" s="19" t="s">
        <v>11019</v>
      </c>
      <c r="E8142" s="19" t="s">
        <v>11020</v>
      </c>
    </row>
    <row r="8143" spans="1:5" x14ac:dyDescent="0.25">
      <c r="A8143" s="19">
        <v>27805</v>
      </c>
      <c r="B8143" s="19" t="s">
        <v>10061</v>
      </c>
      <c r="C8143" s="19" t="s">
        <v>10062</v>
      </c>
      <c r="D8143" s="19" t="s">
        <v>11021</v>
      </c>
      <c r="E8143" s="19" t="s">
        <v>11022</v>
      </c>
    </row>
    <row r="8144" spans="1:5" x14ac:dyDescent="0.25">
      <c r="A8144" s="19">
        <v>27806</v>
      </c>
      <c r="B8144" s="19" t="s">
        <v>10061</v>
      </c>
      <c r="C8144" s="19" t="s">
        <v>10062</v>
      </c>
      <c r="D8144" s="19" t="s">
        <v>11023</v>
      </c>
      <c r="E8144" s="19" t="s">
        <v>11024</v>
      </c>
    </row>
    <row r="8145" spans="1:5" x14ac:dyDescent="0.25">
      <c r="A8145" s="19">
        <v>27807</v>
      </c>
      <c r="B8145" s="19" t="s">
        <v>10061</v>
      </c>
      <c r="C8145" s="19" t="s">
        <v>10062</v>
      </c>
      <c r="D8145" s="19" t="s">
        <v>11023</v>
      </c>
      <c r="E8145" s="19" t="s">
        <v>11025</v>
      </c>
    </row>
    <row r="8146" spans="1:5" x14ac:dyDescent="0.25">
      <c r="A8146" s="19">
        <v>27808</v>
      </c>
      <c r="B8146" s="19" t="s">
        <v>10061</v>
      </c>
      <c r="C8146" s="19" t="s">
        <v>10062</v>
      </c>
      <c r="D8146" s="19" t="s">
        <v>11023</v>
      </c>
      <c r="E8146" s="19" t="s">
        <v>11026</v>
      </c>
    </row>
    <row r="8147" spans="1:5" x14ac:dyDescent="0.25">
      <c r="A8147" s="19">
        <v>27809</v>
      </c>
      <c r="B8147" s="19" t="s">
        <v>10061</v>
      </c>
      <c r="C8147" s="19" t="s">
        <v>10062</v>
      </c>
      <c r="D8147" s="19" t="s">
        <v>11027</v>
      </c>
      <c r="E8147" s="19" t="s">
        <v>11028</v>
      </c>
    </row>
    <row r="8148" spans="1:5" x14ac:dyDescent="0.25">
      <c r="A8148" s="19">
        <v>27810</v>
      </c>
      <c r="B8148" s="19" t="s">
        <v>10061</v>
      </c>
      <c r="C8148" s="19" t="s">
        <v>10062</v>
      </c>
      <c r="D8148" s="19" t="s">
        <v>11029</v>
      </c>
      <c r="E8148" s="19" t="s">
        <v>11030</v>
      </c>
    </row>
    <row r="8149" spans="1:5" x14ac:dyDescent="0.25">
      <c r="A8149" s="19">
        <v>27813</v>
      </c>
      <c r="B8149" s="19" t="s">
        <v>10057</v>
      </c>
      <c r="C8149" s="19" t="s">
        <v>10058</v>
      </c>
      <c r="D8149" s="19" t="s">
        <v>11031</v>
      </c>
      <c r="E8149" s="19" t="s">
        <v>11032</v>
      </c>
    </row>
    <row r="8150" spans="1:5" x14ac:dyDescent="0.25">
      <c r="A8150" s="19">
        <v>27814</v>
      </c>
      <c r="B8150" s="19" t="s">
        <v>10057</v>
      </c>
      <c r="C8150" s="19" t="s">
        <v>10058</v>
      </c>
      <c r="D8150" s="19" t="s">
        <v>11033</v>
      </c>
      <c r="E8150" s="19" t="s">
        <v>11034</v>
      </c>
    </row>
    <row r="8151" spans="1:5" x14ac:dyDescent="0.25">
      <c r="A8151" s="19">
        <v>27815</v>
      </c>
      <c r="B8151" s="19" t="s">
        <v>10057</v>
      </c>
      <c r="C8151" s="19" t="s">
        <v>10058</v>
      </c>
      <c r="D8151" s="19" t="s">
        <v>11035</v>
      </c>
      <c r="E8151" s="19" t="s">
        <v>11036</v>
      </c>
    </row>
    <row r="8152" spans="1:5" x14ac:dyDescent="0.25">
      <c r="A8152" s="19">
        <v>27816</v>
      </c>
      <c r="B8152" s="19" t="s">
        <v>10057</v>
      </c>
      <c r="C8152" s="19" t="s">
        <v>10058</v>
      </c>
      <c r="D8152" s="19" t="s">
        <v>11035</v>
      </c>
      <c r="E8152" s="19" t="s">
        <v>11037</v>
      </c>
    </row>
    <row r="8153" spans="1:5" x14ac:dyDescent="0.25">
      <c r="A8153" s="19">
        <v>27817</v>
      </c>
      <c r="B8153" s="19" t="s">
        <v>10061</v>
      </c>
      <c r="C8153" s="19" t="s">
        <v>10062</v>
      </c>
      <c r="D8153" s="19" t="s">
        <v>11038</v>
      </c>
      <c r="E8153" s="19" t="s">
        <v>11039</v>
      </c>
    </row>
    <row r="8154" spans="1:5" x14ac:dyDescent="0.25">
      <c r="A8154" s="19">
        <v>27819</v>
      </c>
      <c r="B8154" s="19" t="s">
        <v>10061</v>
      </c>
      <c r="C8154" s="19" t="s">
        <v>10062</v>
      </c>
      <c r="D8154" s="19" t="s">
        <v>11040</v>
      </c>
      <c r="E8154" s="19" t="s">
        <v>11041</v>
      </c>
    </row>
    <row r="8155" spans="1:5" x14ac:dyDescent="0.25">
      <c r="A8155" s="19">
        <v>27820</v>
      </c>
      <c r="B8155" s="19" t="s">
        <v>10061</v>
      </c>
      <c r="C8155" s="19" t="s">
        <v>10062</v>
      </c>
      <c r="D8155" s="19" t="s">
        <v>11042</v>
      </c>
      <c r="E8155" s="19" t="s">
        <v>11043</v>
      </c>
    </row>
    <row r="8156" spans="1:5" x14ac:dyDescent="0.25">
      <c r="A8156" s="19">
        <v>27821</v>
      </c>
      <c r="B8156" s="19" t="s">
        <v>10057</v>
      </c>
      <c r="C8156" s="19" t="s">
        <v>10058</v>
      </c>
      <c r="D8156" s="19" t="s">
        <v>11044</v>
      </c>
      <c r="E8156" s="19" t="s">
        <v>11045</v>
      </c>
    </row>
    <row r="8157" spans="1:5" x14ac:dyDescent="0.25">
      <c r="A8157" s="19">
        <v>27822</v>
      </c>
      <c r="B8157" s="19" t="s">
        <v>10057</v>
      </c>
      <c r="C8157" s="19" t="s">
        <v>10058</v>
      </c>
      <c r="D8157" s="19" t="s">
        <v>11046</v>
      </c>
      <c r="E8157" s="19" t="s">
        <v>11047</v>
      </c>
    </row>
    <row r="8158" spans="1:5" x14ac:dyDescent="0.25">
      <c r="A8158" s="19">
        <v>27823</v>
      </c>
      <c r="B8158" s="19" t="s">
        <v>10057</v>
      </c>
      <c r="C8158" s="19" t="s">
        <v>10058</v>
      </c>
      <c r="D8158" s="19" t="s">
        <v>11046</v>
      </c>
      <c r="E8158" s="19" t="s">
        <v>11048</v>
      </c>
    </row>
    <row r="8159" spans="1:5" x14ac:dyDescent="0.25">
      <c r="A8159" s="19">
        <v>27824</v>
      </c>
      <c r="B8159" s="19" t="s">
        <v>10057</v>
      </c>
      <c r="C8159" s="19" t="s">
        <v>10058</v>
      </c>
      <c r="D8159" s="19" t="s">
        <v>11046</v>
      </c>
      <c r="E8159" s="19" t="s">
        <v>11049</v>
      </c>
    </row>
    <row r="8160" spans="1:5" x14ac:dyDescent="0.25">
      <c r="A8160" s="19">
        <v>27825</v>
      </c>
      <c r="B8160" s="19" t="s">
        <v>10057</v>
      </c>
      <c r="C8160" s="19" t="s">
        <v>10058</v>
      </c>
      <c r="D8160" s="19" t="s">
        <v>11046</v>
      </c>
      <c r="E8160" s="19" t="s">
        <v>11050</v>
      </c>
    </row>
    <row r="8161" spans="1:5" x14ac:dyDescent="0.25">
      <c r="A8161" s="19">
        <v>27826</v>
      </c>
      <c r="B8161" s="19" t="s">
        <v>10057</v>
      </c>
      <c r="C8161" s="19" t="s">
        <v>10058</v>
      </c>
      <c r="D8161" s="19" t="s">
        <v>11046</v>
      </c>
      <c r="E8161" s="19" t="s">
        <v>11051</v>
      </c>
    </row>
    <row r="8162" spans="1:5" x14ac:dyDescent="0.25">
      <c r="A8162" s="19">
        <v>27827</v>
      </c>
      <c r="B8162" s="19" t="s">
        <v>10057</v>
      </c>
      <c r="C8162" s="19" t="s">
        <v>10058</v>
      </c>
      <c r="D8162" s="19" t="s">
        <v>11052</v>
      </c>
      <c r="E8162" s="19" t="s">
        <v>11053</v>
      </c>
    </row>
    <row r="8163" spans="1:5" x14ac:dyDescent="0.25">
      <c r="A8163" s="19">
        <v>27828</v>
      </c>
      <c r="B8163" s="19" t="s">
        <v>10057</v>
      </c>
      <c r="C8163" s="19" t="s">
        <v>10058</v>
      </c>
      <c r="D8163" s="19" t="s">
        <v>11054</v>
      </c>
      <c r="E8163" s="19" t="s">
        <v>11055</v>
      </c>
    </row>
    <row r="8164" spans="1:5" x14ac:dyDescent="0.25">
      <c r="A8164" s="19">
        <v>27829</v>
      </c>
      <c r="B8164" s="19" t="s">
        <v>10057</v>
      </c>
      <c r="C8164" s="19" t="s">
        <v>10058</v>
      </c>
      <c r="D8164" s="19" t="s">
        <v>11052</v>
      </c>
      <c r="E8164" s="19" t="s">
        <v>11056</v>
      </c>
    </row>
    <row r="8165" spans="1:5" x14ac:dyDescent="0.25">
      <c r="A8165" s="19">
        <v>27830</v>
      </c>
      <c r="B8165" s="19" t="s">
        <v>10057</v>
      </c>
      <c r="C8165" s="19" t="s">
        <v>10058</v>
      </c>
      <c r="D8165" s="19" t="s">
        <v>11052</v>
      </c>
      <c r="E8165" s="19" t="s">
        <v>11057</v>
      </c>
    </row>
    <row r="8166" spans="1:5" x14ac:dyDescent="0.25">
      <c r="A8166" s="19">
        <v>27831</v>
      </c>
      <c r="B8166" s="19" t="s">
        <v>10057</v>
      </c>
      <c r="C8166" s="19" t="s">
        <v>10058</v>
      </c>
      <c r="D8166" s="19" t="s">
        <v>11052</v>
      </c>
      <c r="E8166" s="19" t="s">
        <v>11058</v>
      </c>
    </row>
    <row r="8167" spans="1:5" x14ac:dyDescent="0.25">
      <c r="A8167" s="19">
        <v>27832</v>
      </c>
      <c r="B8167" s="19" t="s">
        <v>10057</v>
      </c>
      <c r="C8167" s="19" t="s">
        <v>10058</v>
      </c>
      <c r="D8167" s="19" t="s">
        <v>11052</v>
      </c>
      <c r="E8167" s="19" t="s">
        <v>11059</v>
      </c>
    </row>
    <row r="8168" spans="1:5" x14ac:dyDescent="0.25">
      <c r="A8168" s="19">
        <v>27833</v>
      </c>
      <c r="B8168" s="19" t="s">
        <v>10057</v>
      </c>
      <c r="C8168" s="19" t="s">
        <v>10058</v>
      </c>
      <c r="D8168" s="19" t="s">
        <v>11052</v>
      </c>
      <c r="E8168" s="19" t="s">
        <v>11060</v>
      </c>
    </row>
    <row r="8169" spans="1:5" x14ac:dyDescent="0.25">
      <c r="A8169" s="19">
        <v>27834</v>
      </c>
      <c r="B8169" s="19" t="s">
        <v>10057</v>
      </c>
      <c r="C8169" s="19" t="s">
        <v>10058</v>
      </c>
      <c r="D8169" s="19" t="s">
        <v>11052</v>
      </c>
      <c r="E8169" s="19" t="s">
        <v>11061</v>
      </c>
    </row>
    <row r="8170" spans="1:5" x14ac:dyDescent="0.25">
      <c r="A8170" s="19">
        <v>27835</v>
      </c>
      <c r="B8170" s="19" t="s">
        <v>10057</v>
      </c>
      <c r="C8170" s="19" t="s">
        <v>10058</v>
      </c>
      <c r="D8170" s="19" t="s">
        <v>11052</v>
      </c>
      <c r="E8170" s="19" t="s">
        <v>11062</v>
      </c>
    </row>
    <row r="8171" spans="1:5" x14ac:dyDescent="0.25">
      <c r="A8171" s="19">
        <v>27836</v>
      </c>
      <c r="B8171" s="19" t="s">
        <v>10057</v>
      </c>
      <c r="C8171" s="19" t="s">
        <v>10058</v>
      </c>
      <c r="D8171" s="19" t="s">
        <v>11052</v>
      </c>
      <c r="E8171" s="19" t="s">
        <v>11063</v>
      </c>
    </row>
    <row r="8172" spans="1:5" x14ac:dyDescent="0.25">
      <c r="A8172" s="19">
        <v>27837</v>
      </c>
      <c r="B8172" s="19" t="s">
        <v>10057</v>
      </c>
      <c r="C8172" s="19" t="s">
        <v>10058</v>
      </c>
      <c r="D8172" s="19" t="s">
        <v>11052</v>
      </c>
      <c r="E8172" s="19" t="s">
        <v>11064</v>
      </c>
    </row>
    <row r="8173" spans="1:5" x14ac:dyDescent="0.25">
      <c r="A8173" s="19">
        <v>27838</v>
      </c>
      <c r="B8173" s="19" t="s">
        <v>10057</v>
      </c>
      <c r="C8173" s="19" t="s">
        <v>10058</v>
      </c>
      <c r="D8173" s="19" t="s">
        <v>11052</v>
      </c>
      <c r="E8173" s="19" t="s">
        <v>11065</v>
      </c>
    </row>
    <row r="8174" spans="1:5" x14ac:dyDescent="0.25">
      <c r="A8174" s="19">
        <v>27839</v>
      </c>
      <c r="B8174" s="19" t="s">
        <v>10057</v>
      </c>
      <c r="C8174" s="19" t="s">
        <v>10058</v>
      </c>
      <c r="D8174" s="19" t="s">
        <v>11052</v>
      </c>
      <c r="E8174" s="19" t="s">
        <v>11066</v>
      </c>
    </row>
    <row r="8175" spans="1:5" x14ac:dyDescent="0.25">
      <c r="A8175" s="19">
        <v>27842</v>
      </c>
      <c r="B8175" s="19" t="s">
        <v>10061</v>
      </c>
      <c r="C8175" s="19" t="s">
        <v>10062</v>
      </c>
      <c r="D8175" s="19" t="s">
        <v>11067</v>
      </c>
      <c r="E8175" s="19" t="s">
        <v>11068</v>
      </c>
    </row>
    <row r="8176" spans="1:5" x14ac:dyDescent="0.25">
      <c r="A8176" s="19">
        <v>27844</v>
      </c>
      <c r="B8176" s="19" t="s">
        <v>10061</v>
      </c>
      <c r="C8176" s="19" t="s">
        <v>10062</v>
      </c>
      <c r="D8176" s="19" t="s">
        <v>11069</v>
      </c>
      <c r="E8176" s="19" t="s">
        <v>9015</v>
      </c>
    </row>
    <row r="8177" spans="1:5" x14ac:dyDescent="0.25">
      <c r="A8177" s="19">
        <v>27845</v>
      </c>
      <c r="B8177" s="19" t="s">
        <v>10057</v>
      </c>
      <c r="C8177" s="19" t="s">
        <v>10058</v>
      </c>
      <c r="D8177" s="19" t="s">
        <v>11003</v>
      </c>
      <c r="E8177" s="19" t="s">
        <v>11070</v>
      </c>
    </row>
    <row r="8178" spans="1:5" x14ac:dyDescent="0.25">
      <c r="A8178" s="19">
        <v>27846</v>
      </c>
      <c r="B8178" s="19" t="s">
        <v>10057</v>
      </c>
      <c r="C8178" s="19" t="s">
        <v>10058</v>
      </c>
      <c r="D8178" s="19" t="s">
        <v>11003</v>
      </c>
      <c r="E8178" s="19" t="s">
        <v>11071</v>
      </c>
    </row>
    <row r="8179" spans="1:5" x14ac:dyDescent="0.25">
      <c r="A8179" s="19">
        <v>27847</v>
      </c>
      <c r="B8179" s="19" t="s">
        <v>10057</v>
      </c>
      <c r="C8179" s="19" t="s">
        <v>10058</v>
      </c>
      <c r="D8179" s="19" t="s">
        <v>11003</v>
      </c>
      <c r="E8179" s="19" t="s">
        <v>11072</v>
      </c>
    </row>
    <row r="8180" spans="1:5" x14ac:dyDescent="0.25">
      <c r="A8180" s="19">
        <v>27848</v>
      </c>
      <c r="B8180" s="19" t="s">
        <v>10057</v>
      </c>
      <c r="C8180" s="19" t="s">
        <v>10058</v>
      </c>
      <c r="D8180" s="19" t="s">
        <v>11003</v>
      </c>
      <c r="E8180" s="19" t="s">
        <v>11073</v>
      </c>
    </row>
    <row r="8181" spans="1:5" x14ac:dyDescent="0.25">
      <c r="A8181" s="19">
        <v>27849</v>
      </c>
      <c r="B8181" s="19" t="s">
        <v>10057</v>
      </c>
      <c r="C8181" s="19" t="s">
        <v>10058</v>
      </c>
      <c r="D8181" s="19" t="s">
        <v>11074</v>
      </c>
      <c r="E8181" s="19" t="s">
        <v>11075</v>
      </c>
    </row>
    <row r="8182" spans="1:5" x14ac:dyDescent="0.25">
      <c r="A8182" s="19">
        <v>27850</v>
      </c>
      <c r="B8182" s="19" t="s">
        <v>10057</v>
      </c>
      <c r="C8182" s="19" t="s">
        <v>10058</v>
      </c>
      <c r="D8182" s="19" t="s">
        <v>11076</v>
      </c>
      <c r="E8182" s="19" t="s">
        <v>11077</v>
      </c>
    </row>
    <row r="8183" spans="1:5" x14ac:dyDescent="0.25">
      <c r="A8183" s="19">
        <v>27851</v>
      </c>
      <c r="B8183" s="19" t="s">
        <v>10057</v>
      </c>
      <c r="C8183" s="19" t="s">
        <v>10058</v>
      </c>
      <c r="D8183" s="19" t="s">
        <v>11076</v>
      </c>
      <c r="E8183" s="19" t="s">
        <v>11078</v>
      </c>
    </row>
    <row r="8184" spans="1:5" x14ac:dyDescent="0.25">
      <c r="A8184" s="19">
        <v>27852</v>
      </c>
      <c r="B8184" s="19" t="s">
        <v>10057</v>
      </c>
      <c r="C8184" s="19" t="s">
        <v>10058</v>
      </c>
      <c r="D8184" s="19" t="s">
        <v>11079</v>
      </c>
      <c r="E8184" s="19"/>
    </row>
    <row r="8185" spans="1:5" x14ac:dyDescent="0.25">
      <c r="A8185" s="19">
        <v>27853</v>
      </c>
      <c r="B8185" s="19" t="s">
        <v>10061</v>
      </c>
      <c r="C8185" s="19" t="s">
        <v>10062</v>
      </c>
      <c r="D8185" s="19" t="s">
        <v>10240</v>
      </c>
      <c r="E8185" s="19" t="s">
        <v>10490</v>
      </c>
    </row>
    <row r="8186" spans="1:5" x14ac:dyDescent="0.25">
      <c r="A8186" s="19">
        <v>27854</v>
      </c>
      <c r="B8186" s="19" t="s">
        <v>10061</v>
      </c>
      <c r="C8186" s="19" t="s">
        <v>10062</v>
      </c>
      <c r="D8186" s="19" t="s">
        <v>10498</v>
      </c>
      <c r="E8186" s="19" t="s">
        <v>10499</v>
      </c>
    </row>
    <row r="8187" spans="1:5" x14ac:dyDescent="0.25">
      <c r="A8187" s="19">
        <v>27855</v>
      </c>
      <c r="B8187" s="19" t="s">
        <v>10061</v>
      </c>
      <c r="C8187" s="19" t="s">
        <v>10062</v>
      </c>
      <c r="D8187" s="19" t="s">
        <v>10680</v>
      </c>
      <c r="E8187" s="19"/>
    </row>
    <row r="8188" spans="1:5" x14ac:dyDescent="0.25">
      <c r="A8188" s="19">
        <v>27856</v>
      </c>
      <c r="B8188" s="19" t="s">
        <v>10057</v>
      </c>
      <c r="C8188" s="19" t="s">
        <v>10058</v>
      </c>
      <c r="D8188" s="19" t="s">
        <v>10738</v>
      </c>
      <c r="E8188" s="19" t="s">
        <v>10739</v>
      </c>
    </row>
    <row r="8189" spans="1:5" x14ac:dyDescent="0.25">
      <c r="A8189" s="19">
        <v>27857</v>
      </c>
      <c r="B8189" s="19" t="s">
        <v>10061</v>
      </c>
      <c r="C8189" s="19" t="s">
        <v>10062</v>
      </c>
      <c r="D8189" s="19" t="s">
        <v>10989</v>
      </c>
      <c r="E8189" s="19" t="s">
        <v>10990</v>
      </c>
    </row>
    <row r="8190" spans="1:5" x14ac:dyDescent="0.25">
      <c r="A8190" s="19">
        <v>27858</v>
      </c>
      <c r="B8190" s="19" t="s">
        <v>10061</v>
      </c>
      <c r="C8190" s="19" t="s">
        <v>10062</v>
      </c>
      <c r="D8190" s="19" t="s">
        <v>11080</v>
      </c>
      <c r="E8190" s="19" t="s">
        <v>11081</v>
      </c>
    </row>
    <row r="8191" spans="1:5" x14ac:dyDescent="0.25">
      <c r="A8191" s="19">
        <v>27859</v>
      </c>
      <c r="B8191" s="19" t="s">
        <v>10061</v>
      </c>
      <c r="C8191" s="19" t="s">
        <v>10062</v>
      </c>
      <c r="D8191" s="19" t="s">
        <v>11082</v>
      </c>
      <c r="E8191" s="19" t="s">
        <v>11083</v>
      </c>
    </row>
    <row r="8192" spans="1:5" x14ac:dyDescent="0.25">
      <c r="A8192" s="19">
        <v>27860</v>
      </c>
      <c r="B8192" s="19" t="s">
        <v>10061</v>
      </c>
      <c r="C8192" s="19" t="s">
        <v>10062</v>
      </c>
      <c r="D8192" s="19" t="s">
        <v>11084</v>
      </c>
      <c r="E8192" s="19" t="s">
        <v>11085</v>
      </c>
    </row>
    <row r="8193" spans="1:5" x14ac:dyDescent="0.25">
      <c r="A8193" s="19">
        <v>27865</v>
      </c>
      <c r="B8193" s="19" t="s">
        <v>10061</v>
      </c>
      <c r="C8193" s="19" t="s">
        <v>10062</v>
      </c>
      <c r="D8193" s="19" t="s">
        <v>11086</v>
      </c>
      <c r="E8193" s="19" t="s">
        <v>11087</v>
      </c>
    </row>
    <row r="8194" spans="1:5" x14ac:dyDescent="0.25">
      <c r="A8194" s="19">
        <v>27866</v>
      </c>
      <c r="B8194" s="19" t="s">
        <v>10061</v>
      </c>
      <c r="C8194" s="19" t="s">
        <v>10062</v>
      </c>
      <c r="D8194" s="19" t="s">
        <v>11086</v>
      </c>
      <c r="E8194" s="19" t="s">
        <v>11088</v>
      </c>
    </row>
    <row r="8195" spans="1:5" x14ac:dyDescent="0.25">
      <c r="A8195" s="19">
        <v>27867</v>
      </c>
      <c r="B8195" s="19" t="s">
        <v>10061</v>
      </c>
      <c r="C8195" s="19" t="s">
        <v>10062</v>
      </c>
      <c r="D8195" s="19" t="s">
        <v>11086</v>
      </c>
      <c r="E8195" s="19" t="s">
        <v>11089</v>
      </c>
    </row>
    <row r="8196" spans="1:5" x14ac:dyDescent="0.25">
      <c r="A8196" s="19">
        <v>27868</v>
      </c>
      <c r="B8196" s="19" t="s">
        <v>10061</v>
      </c>
      <c r="C8196" s="19" t="s">
        <v>10062</v>
      </c>
      <c r="D8196" s="19" t="s">
        <v>11086</v>
      </c>
      <c r="E8196" s="19" t="s">
        <v>11090</v>
      </c>
    </row>
    <row r="8197" spans="1:5" x14ac:dyDescent="0.25">
      <c r="A8197" s="19">
        <v>27869</v>
      </c>
      <c r="B8197" s="19" t="s">
        <v>10057</v>
      </c>
      <c r="C8197" s="19" t="s">
        <v>10058</v>
      </c>
      <c r="D8197" s="19" t="s">
        <v>11091</v>
      </c>
      <c r="E8197" s="19"/>
    </row>
    <row r="8198" spans="1:5" x14ac:dyDescent="0.25">
      <c r="A8198" s="19">
        <v>27870</v>
      </c>
      <c r="B8198" s="19" t="s">
        <v>10057</v>
      </c>
      <c r="C8198" s="19" t="s">
        <v>10058</v>
      </c>
      <c r="D8198" s="19" t="s">
        <v>11092</v>
      </c>
      <c r="E8198" s="19"/>
    </row>
    <row r="8199" spans="1:5" x14ac:dyDescent="0.25">
      <c r="A8199" s="19">
        <v>27871</v>
      </c>
      <c r="B8199" s="19" t="s">
        <v>10061</v>
      </c>
      <c r="C8199" s="19" t="s">
        <v>10062</v>
      </c>
      <c r="D8199" s="19" t="s">
        <v>11093</v>
      </c>
      <c r="E8199" s="19"/>
    </row>
    <row r="8200" spans="1:5" x14ac:dyDescent="0.25">
      <c r="A8200" s="19">
        <v>27872</v>
      </c>
      <c r="B8200" s="19" t="s">
        <v>10057</v>
      </c>
      <c r="C8200" s="19" t="s">
        <v>10058</v>
      </c>
      <c r="D8200" s="19" t="s">
        <v>11035</v>
      </c>
      <c r="E8200" s="19"/>
    </row>
    <row r="8201" spans="1:5" x14ac:dyDescent="0.25">
      <c r="A8201" s="19">
        <v>27873</v>
      </c>
      <c r="B8201" s="19" t="s">
        <v>10057</v>
      </c>
      <c r="C8201" s="19" t="s">
        <v>10058</v>
      </c>
      <c r="D8201" s="19" t="s">
        <v>11094</v>
      </c>
      <c r="E8201" s="19"/>
    </row>
    <row r="8202" spans="1:5" x14ac:dyDescent="0.25">
      <c r="A8202" s="19">
        <v>27874</v>
      </c>
      <c r="B8202" s="19" t="s">
        <v>10057</v>
      </c>
      <c r="C8202" s="19" t="s">
        <v>10058</v>
      </c>
      <c r="D8202" s="19" t="s">
        <v>11095</v>
      </c>
      <c r="E8202" s="19"/>
    </row>
    <row r="8203" spans="1:5" x14ac:dyDescent="0.25">
      <c r="A8203" s="19">
        <v>27875</v>
      </c>
      <c r="B8203" s="19" t="s">
        <v>10061</v>
      </c>
      <c r="C8203" s="19" t="s">
        <v>10062</v>
      </c>
      <c r="D8203" s="19" t="s">
        <v>11096</v>
      </c>
      <c r="E8203" s="19" t="s">
        <v>11097</v>
      </c>
    </row>
    <row r="8204" spans="1:5" x14ac:dyDescent="0.25">
      <c r="A8204" s="19">
        <v>27878</v>
      </c>
      <c r="B8204" s="19" t="s">
        <v>10061</v>
      </c>
      <c r="C8204" s="19" t="s">
        <v>10062</v>
      </c>
      <c r="D8204" s="19" t="s">
        <v>11098</v>
      </c>
      <c r="E8204" s="19" t="s">
        <v>11099</v>
      </c>
    </row>
    <row r="8205" spans="1:5" x14ac:dyDescent="0.25">
      <c r="A8205" s="19">
        <v>27879</v>
      </c>
      <c r="B8205" s="19" t="s">
        <v>10061</v>
      </c>
      <c r="C8205" s="19" t="s">
        <v>10062</v>
      </c>
      <c r="D8205" s="19" t="s">
        <v>11100</v>
      </c>
      <c r="E8205" s="19" t="s">
        <v>11101</v>
      </c>
    </row>
    <row r="8206" spans="1:5" x14ac:dyDescent="0.25">
      <c r="A8206" s="19">
        <v>27880</v>
      </c>
      <c r="B8206" s="19" t="s">
        <v>10061</v>
      </c>
      <c r="C8206" s="19" t="s">
        <v>10062</v>
      </c>
      <c r="D8206" s="19" t="s">
        <v>11100</v>
      </c>
      <c r="E8206" s="19" t="s">
        <v>11102</v>
      </c>
    </row>
    <row r="8207" spans="1:5" x14ac:dyDescent="0.25">
      <c r="A8207" s="19">
        <v>27881</v>
      </c>
      <c r="B8207" s="19" t="s">
        <v>10057</v>
      </c>
      <c r="C8207" s="19" t="s">
        <v>10058</v>
      </c>
      <c r="D8207" s="19" t="s">
        <v>11103</v>
      </c>
      <c r="E8207" s="19" t="s">
        <v>11104</v>
      </c>
    </row>
    <row r="8208" spans="1:5" x14ac:dyDescent="0.25">
      <c r="A8208" s="19">
        <v>27892</v>
      </c>
      <c r="B8208" s="19" t="s">
        <v>10061</v>
      </c>
      <c r="C8208" s="19" t="s">
        <v>10062</v>
      </c>
      <c r="D8208" s="19" t="s">
        <v>11105</v>
      </c>
      <c r="E8208" s="19" t="s">
        <v>11106</v>
      </c>
    </row>
    <row r="8209" spans="1:5" x14ac:dyDescent="0.25">
      <c r="A8209" s="19">
        <v>27904</v>
      </c>
      <c r="B8209" s="19" t="s">
        <v>10061</v>
      </c>
      <c r="C8209" s="19" t="s">
        <v>10062</v>
      </c>
      <c r="D8209" s="19" t="s">
        <v>11107</v>
      </c>
      <c r="E8209" s="19" t="s">
        <v>11108</v>
      </c>
    </row>
    <row r="8210" spans="1:5" x14ac:dyDescent="0.25">
      <c r="A8210" s="19">
        <v>27907</v>
      </c>
      <c r="B8210" s="19" t="s">
        <v>10061</v>
      </c>
      <c r="C8210" s="19" t="s">
        <v>10062</v>
      </c>
      <c r="D8210" s="19" t="s">
        <v>11109</v>
      </c>
      <c r="E8210" s="19" t="s">
        <v>11110</v>
      </c>
    </row>
    <row r="8211" spans="1:5" x14ac:dyDescent="0.25">
      <c r="A8211" s="19">
        <v>27908</v>
      </c>
      <c r="B8211" s="19" t="s">
        <v>10057</v>
      </c>
      <c r="C8211" s="19" t="s">
        <v>10058</v>
      </c>
      <c r="D8211" s="19" t="s">
        <v>11052</v>
      </c>
      <c r="E8211" s="19" t="s">
        <v>11111</v>
      </c>
    </row>
    <row r="8212" spans="1:5" x14ac:dyDescent="0.25">
      <c r="A8212" s="19">
        <v>27909</v>
      </c>
      <c r="B8212" s="19" t="s">
        <v>10057</v>
      </c>
      <c r="C8212" s="19" t="s">
        <v>10058</v>
      </c>
      <c r="D8212" s="19" t="s">
        <v>11100</v>
      </c>
      <c r="E8212" s="19" t="s">
        <v>11112</v>
      </c>
    </row>
    <row r="8213" spans="1:5" x14ac:dyDescent="0.25">
      <c r="A8213" s="19">
        <v>27910</v>
      </c>
      <c r="B8213" s="19" t="s">
        <v>10061</v>
      </c>
      <c r="C8213" s="19" t="s">
        <v>10062</v>
      </c>
      <c r="D8213" s="19" t="s">
        <v>11113</v>
      </c>
      <c r="E8213" s="19" t="s">
        <v>11114</v>
      </c>
    </row>
    <row r="8214" spans="1:5" x14ac:dyDescent="0.25">
      <c r="A8214" s="19">
        <v>27911</v>
      </c>
      <c r="B8214" s="19" t="s">
        <v>10057</v>
      </c>
      <c r="C8214" s="19" t="s">
        <v>10058</v>
      </c>
      <c r="D8214" s="19" t="s">
        <v>11100</v>
      </c>
      <c r="E8214" s="19" t="s">
        <v>11115</v>
      </c>
    </row>
    <row r="8215" spans="1:5" x14ac:dyDescent="0.25">
      <c r="A8215" s="19">
        <v>27912</v>
      </c>
      <c r="B8215" s="19" t="s">
        <v>10057</v>
      </c>
      <c r="C8215" s="19" t="s">
        <v>10058</v>
      </c>
      <c r="D8215" s="19" t="s">
        <v>11100</v>
      </c>
      <c r="E8215" s="19" t="s">
        <v>11116</v>
      </c>
    </row>
    <row r="8216" spans="1:5" x14ac:dyDescent="0.25">
      <c r="A8216" s="19">
        <v>27913</v>
      </c>
      <c r="B8216" s="19" t="s">
        <v>10057</v>
      </c>
      <c r="C8216" s="19" t="s">
        <v>10058</v>
      </c>
      <c r="D8216" s="19" t="s">
        <v>11052</v>
      </c>
      <c r="E8216" s="19" t="s">
        <v>11117</v>
      </c>
    </row>
    <row r="8217" spans="1:5" x14ac:dyDescent="0.25">
      <c r="A8217" s="19">
        <v>27915</v>
      </c>
      <c r="B8217" s="19" t="s">
        <v>10061</v>
      </c>
      <c r="C8217" s="19" t="s">
        <v>10062</v>
      </c>
      <c r="D8217" s="19" t="s">
        <v>11107</v>
      </c>
      <c r="E8217" s="19" t="s">
        <v>11118</v>
      </c>
    </row>
    <row r="8218" spans="1:5" x14ac:dyDescent="0.25">
      <c r="A8218" s="19">
        <v>27916</v>
      </c>
      <c r="B8218" s="19" t="s">
        <v>10057</v>
      </c>
      <c r="C8218" s="19" t="s">
        <v>10058</v>
      </c>
      <c r="D8218" s="19" t="s">
        <v>11119</v>
      </c>
      <c r="E8218" s="19" t="s">
        <v>11120</v>
      </c>
    </row>
    <row r="8219" spans="1:5" x14ac:dyDescent="0.25">
      <c r="A8219" s="19">
        <v>27917</v>
      </c>
      <c r="B8219" s="19" t="s">
        <v>10057</v>
      </c>
      <c r="C8219" s="19" t="s">
        <v>10058</v>
      </c>
      <c r="D8219" s="19" t="s">
        <v>11119</v>
      </c>
      <c r="E8219" s="19" t="s">
        <v>11121</v>
      </c>
    </row>
    <row r="8220" spans="1:5" x14ac:dyDescent="0.25">
      <c r="A8220" s="19">
        <v>27918</v>
      </c>
      <c r="B8220" s="19" t="s">
        <v>10057</v>
      </c>
      <c r="C8220" s="19" t="s">
        <v>10058</v>
      </c>
      <c r="D8220" s="19" t="s">
        <v>11122</v>
      </c>
      <c r="E8220" s="19" t="s">
        <v>11123</v>
      </c>
    </row>
    <row r="8221" spans="1:5" x14ac:dyDescent="0.25">
      <c r="A8221" s="19">
        <v>27919</v>
      </c>
      <c r="B8221" s="19" t="s">
        <v>10057</v>
      </c>
      <c r="C8221" s="19" t="s">
        <v>10058</v>
      </c>
      <c r="D8221" s="19" t="s">
        <v>11119</v>
      </c>
      <c r="E8221" s="19" t="s">
        <v>11124</v>
      </c>
    </row>
    <row r="8222" spans="1:5" x14ac:dyDescent="0.25">
      <c r="A8222" s="19">
        <v>27920</v>
      </c>
      <c r="B8222" s="19" t="s">
        <v>10061</v>
      </c>
      <c r="C8222" s="19" t="s">
        <v>10062</v>
      </c>
      <c r="D8222" s="19" t="s">
        <v>11125</v>
      </c>
      <c r="E8222" s="19" t="s">
        <v>11126</v>
      </c>
    </row>
    <row r="8223" spans="1:5" x14ac:dyDescent="0.25">
      <c r="A8223" s="19">
        <v>27921</v>
      </c>
      <c r="B8223" s="19" t="s">
        <v>10057</v>
      </c>
      <c r="C8223" s="19" t="s">
        <v>10058</v>
      </c>
      <c r="D8223" s="19" t="s">
        <v>11119</v>
      </c>
      <c r="E8223" s="19" t="s">
        <v>11127</v>
      </c>
    </row>
    <row r="8224" spans="1:5" x14ac:dyDescent="0.25">
      <c r="A8224" s="19">
        <v>27922</v>
      </c>
      <c r="B8224" s="19" t="s">
        <v>10061</v>
      </c>
      <c r="C8224" s="19" t="s">
        <v>10062</v>
      </c>
      <c r="D8224" s="19" t="s">
        <v>11128</v>
      </c>
      <c r="E8224" s="19" t="s">
        <v>11129</v>
      </c>
    </row>
    <row r="8225" spans="1:5" x14ac:dyDescent="0.25">
      <c r="A8225" s="19">
        <v>27923</v>
      </c>
      <c r="B8225" s="19" t="s">
        <v>10061</v>
      </c>
      <c r="C8225" s="19" t="s">
        <v>10062</v>
      </c>
      <c r="D8225" s="19" t="s">
        <v>11130</v>
      </c>
      <c r="E8225" s="19" t="s">
        <v>11131</v>
      </c>
    </row>
    <row r="8226" spans="1:5" x14ac:dyDescent="0.25">
      <c r="A8226" s="19">
        <v>27924</v>
      </c>
      <c r="B8226" s="19" t="s">
        <v>10061</v>
      </c>
      <c r="C8226" s="19" t="s">
        <v>10062</v>
      </c>
      <c r="D8226" s="19" t="s">
        <v>11132</v>
      </c>
      <c r="E8226" s="19" t="s">
        <v>11133</v>
      </c>
    </row>
    <row r="8227" spans="1:5" x14ac:dyDescent="0.25">
      <c r="A8227" s="19">
        <v>27925</v>
      </c>
      <c r="B8227" s="19" t="s">
        <v>10061</v>
      </c>
      <c r="C8227" s="19" t="s">
        <v>10062</v>
      </c>
      <c r="D8227" s="19" t="s">
        <v>11132</v>
      </c>
      <c r="E8227" s="19" t="s">
        <v>11134</v>
      </c>
    </row>
    <row r="8228" spans="1:5" x14ac:dyDescent="0.25">
      <c r="A8228" s="19">
        <v>27926</v>
      </c>
      <c r="B8228" s="19" t="s">
        <v>10061</v>
      </c>
      <c r="C8228" s="19" t="s">
        <v>10062</v>
      </c>
      <c r="D8228" s="19" t="s">
        <v>11132</v>
      </c>
      <c r="E8228" s="19" t="s">
        <v>11135</v>
      </c>
    </row>
    <row r="8229" spans="1:5" x14ac:dyDescent="0.25">
      <c r="A8229" s="19">
        <v>27927</v>
      </c>
      <c r="B8229" s="19" t="s">
        <v>10061</v>
      </c>
      <c r="C8229" s="19" t="s">
        <v>10062</v>
      </c>
      <c r="D8229" s="19" t="s">
        <v>11132</v>
      </c>
      <c r="E8229" s="19" t="s">
        <v>11136</v>
      </c>
    </row>
    <row r="8230" spans="1:5" x14ac:dyDescent="0.25">
      <c r="A8230" s="19">
        <v>27928</v>
      </c>
      <c r="B8230" s="19" t="s">
        <v>10061</v>
      </c>
      <c r="C8230" s="19" t="s">
        <v>10062</v>
      </c>
      <c r="D8230" s="19" t="s">
        <v>11132</v>
      </c>
      <c r="E8230" s="19" t="s">
        <v>11137</v>
      </c>
    </row>
    <row r="8231" spans="1:5" x14ac:dyDescent="0.25">
      <c r="A8231" s="19">
        <v>27929</v>
      </c>
      <c r="B8231" s="19" t="s">
        <v>10061</v>
      </c>
      <c r="C8231" s="19" t="s">
        <v>10062</v>
      </c>
      <c r="D8231" s="19" t="s">
        <v>11132</v>
      </c>
      <c r="E8231" s="19" t="s">
        <v>11138</v>
      </c>
    </row>
    <row r="8232" spans="1:5" x14ac:dyDescent="0.25">
      <c r="A8232" s="19">
        <v>27930</v>
      </c>
      <c r="B8232" s="19" t="s">
        <v>10061</v>
      </c>
      <c r="C8232" s="19" t="s">
        <v>10062</v>
      </c>
      <c r="D8232" s="19" t="s">
        <v>11139</v>
      </c>
      <c r="E8232" s="19" t="s">
        <v>11140</v>
      </c>
    </row>
    <row r="8233" spans="1:5" x14ac:dyDescent="0.25">
      <c r="A8233" s="19">
        <v>27933</v>
      </c>
      <c r="B8233" s="19" t="s">
        <v>10061</v>
      </c>
      <c r="C8233" s="19" t="s">
        <v>10062</v>
      </c>
      <c r="D8233" s="19" t="s">
        <v>11139</v>
      </c>
      <c r="E8233" s="19" t="s">
        <v>11141</v>
      </c>
    </row>
    <row r="8234" spans="1:5" x14ac:dyDescent="0.25">
      <c r="A8234" s="19">
        <v>27934</v>
      </c>
      <c r="B8234" s="19" t="s">
        <v>10061</v>
      </c>
      <c r="C8234" s="19" t="s">
        <v>10062</v>
      </c>
      <c r="D8234" s="19" t="s">
        <v>11139</v>
      </c>
      <c r="E8234" s="19" t="s">
        <v>11142</v>
      </c>
    </row>
    <row r="8235" spans="1:5" x14ac:dyDescent="0.25">
      <c r="A8235" s="19">
        <v>27935</v>
      </c>
      <c r="B8235" s="19" t="s">
        <v>10061</v>
      </c>
      <c r="C8235" s="19" t="s">
        <v>10062</v>
      </c>
      <c r="D8235" s="19" t="s">
        <v>10920</v>
      </c>
      <c r="E8235" s="19" t="s">
        <v>11143</v>
      </c>
    </row>
    <row r="8236" spans="1:5" x14ac:dyDescent="0.25">
      <c r="A8236" s="19">
        <v>32000</v>
      </c>
      <c r="B8236" s="19" t="s">
        <v>11144</v>
      </c>
      <c r="C8236" s="19" t="s">
        <v>11145</v>
      </c>
      <c r="D8236" s="19" t="s">
        <v>11146</v>
      </c>
      <c r="E8236" s="19" t="s">
        <v>11147</v>
      </c>
    </row>
    <row r="8237" spans="1:5" x14ac:dyDescent="0.25">
      <c r="A8237" s="19">
        <v>32001</v>
      </c>
      <c r="B8237" s="19" t="s">
        <v>11144</v>
      </c>
      <c r="C8237" s="19" t="s">
        <v>11145</v>
      </c>
      <c r="D8237" s="19" t="s">
        <v>11148</v>
      </c>
      <c r="E8237" s="19"/>
    </row>
    <row r="8238" spans="1:5" x14ac:dyDescent="0.25">
      <c r="A8238" s="19">
        <v>32002</v>
      </c>
      <c r="B8238" s="19" t="s">
        <v>11144</v>
      </c>
      <c r="C8238" s="19" t="s">
        <v>11145</v>
      </c>
      <c r="D8238" s="19" t="s">
        <v>11149</v>
      </c>
      <c r="E8238" s="19" t="s">
        <v>11150</v>
      </c>
    </row>
    <row r="8239" spans="1:5" x14ac:dyDescent="0.25">
      <c r="A8239" s="19">
        <v>32003</v>
      </c>
      <c r="B8239" s="19" t="s">
        <v>11144</v>
      </c>
      <c r="C8239" s="19" t="s">
        <v>11145</v>
      </c>
      <c r="D8239" s="19" t="s">
        <v>11151</v>
      </c>
      <c r="E8239" s="19" t="s">
        <v>11152</v>
      </c>
    </row>
    <row r="8240" spans="1:5" x14ac:dyDescent="0.25">
      <c r="A8240" s="19">
        <v>32004</v>
      </c>
      <c r="B8240" s="19" t="s">
        <v>11144</v>
      </c>
      <c r="C8240" s="19" t="s">
        <v>11145</v>
      </c>
      <c r="D8240" s="19" t="s">
        <v>11153</v>
      </c>
      <c r="E8240" s="19" t="s">
        <v>11154</v>
      </c>
    </row>
    <row r="8241" spans="1:5" x14ac:dyDescent="0.25">
      <c r="A8241" s="19">
        <v>32005</v>
      </c>
      <c r="B8241" s="19" t="s">
        <v>11144</v>
      </c>
      <c r="C8241" s="19" t="s">
        <v>11145</v>
      </c>
      <c r="D8241" s="19" t="s">
        <v>11155</v>
      </c>
      <c r="E8241" s="19" t="s">
        <v>11156</v>
      </c>
    </row>
    <row r="8242" spans="1:5" x14ac:dyDescent="0.25">
      <c r="A8242" s="19">
        <v>32006</v>
      </c>
      <c r="B8242" s="19" t="s">
        <v>11144</v>
      </c>
      <c r="C8242" s="19" t="s">
        <v>11145</v>
      </c>
      <c r="D8242" s="19" t="s">
        <v>11157</v>
      </c>
      <c r="E8242" s="19" t="s">
        <v>11158</v>
      </c>
    </row>
    <row r="8243" spans="1:5" x14ac:dyDescent="0.25">
      <c r="A8243" s="19">
        <v>32007</v>
      </c>
      <c r="B8243" s="19" t="s">
        <v>11144</v>
      </c>
      <c r="C8243" s="19" t="s">
        <v>11145</v>
      </c>
      <c r="D8243" s="19" t="s">
        <v>11159</v>
      </c>
      <c r="E8243" s="19" t="s">
        <v>11160</v>
      </c>
    </row>
    <row r="8244" spans="1:5" x14ac:dyDescent="0.25">
      <c r="A8244" s="19">
        <v>32008</v>
      </c>
      <c r="B8244" s="19" t="s">
        <v>11144</v>
      </c>
      <c r="C8244" s="19" t="s">
        <v>11145</v>
      </c>
      <c r="D8244" s="19" t="s">
        <v>11161</v>
      </c>
      <c r="E8244" s="19" t="s">
        <v>11162</v>
      </c>
    </row>
    <row r="8245" spans="1:5" x14ac:dyDescent="0.25">
      <c r="A8245" s="19">
        <v>32009</v>
      </c>
      <c r="B8245" s="19" t="s">
        <v>11144</v>
      </c>
      <c r="C8245" s="19" t="s">
        <v>11145</v>
      </c>
      <c r="D8245" s="19" t="s">
        <v>11163</v>
      </c>
      <c r="E8245" s="19" t="s">
        <v>11164</v>
      </c>
    </row>
    <row r="8246" spans="1:5" x14ac:dyDescent="0.25">
      <c r="A8246" s="19">
        <v>32010</v>
      </c>
      <c r="B8246" s="19" t="s">
        <v>11144</v>
      </c>
      <c r="C8246" s="19" t="s">
        <v>11145</v>
      </c>
      <c r="D8246" s="19" t="s">
        <v>11165</v>
      </c>
      <c r="E8246" s="19" t="s">
        <v>11166</v>
      </c>
    </row>
    <row r="8247" spans="1:5" x14ac:dyDescent="0.25">
      <c r="A8247" s="19">
        <v>32011</v>
      </c>
      <c r="B8247" s="19" t="s">
        <v>11167</v>
      </c>
      <c r="C8247" s="19" t="s">
        <v>11168</v>
      </c>
      <c r="D8247" s="19" t="s">
        <v>11169</v>
      </c>
      <c r="E8247" s="19" t="s">
        <v>11170</v>
      </c>
    </row>
    <row r="8248" spans="1:5" x14ac:dyDescent="0.25">
      <c r="A8248" s="19">
        <v>32012</v>
      </c>
      <c r="B8248" s="19" t="s">
        <v>11144</v>
      </c>
      <c r="C8248" s="19" t="s">
        <v>11145</v>
      </c>
      <c r="D8248" s="19" t="s">
        <v>11171</v>
      </c>
      <c r="E8248" s="19" t="s">
        <v>11172</v>
      </c>
    </row>
    <row r="8249" spans="1:5" x14ac:dyDescent="0.25">
      <c r="A8249" s="19">
        <v>32013</v>
      </c>
      <c r="B8249" s="19" t="s">
        <v>11144</v>
      </c>
      <c r="C8249" s="19" t="s">
        <v>11145</v>
      </c>
      <c r="D8249" s="19" t="s">
        <v>11173</v>
      </c>
      <c r="E8249" s="19" t="s">
        <v>11174</v>
      </c>
    </row>
    <row r="8250" spans="1:5" x14ac:dyDescent="0.25">
      <c r="A8250" s="19">
        <v>32014</v>
      </c>
      <c r="B8250" s="19" t="s">
        <v>11144</v>
      </c>
      <c r="C8250" s="19" t="s">
        <v>11145</v>
      </c>
      <c r="D8250" s="19" t="s">
        <v>11175</v>
      </c>
      <c r="E8250" s="19" t="s">
        <v>11176</v>
      </c>
    </row>
    <row r="8251" spans="1:5" x14ac:dyDescent="0.25">
      <c r="A8251" s="19">
        <v>32015</v>
      </c>
      <c r="B8251" s="19" t="s">
        <v>11144</v>
      </c>
      <c r="C8251" s="19" t="s">
        <v>11145</v>
      </c>
      <c r="D8251" s="19" t="s">
        <v>11177</v>
      </c>
      <c r="E8251" s="19" t="s">
        <v>11178</v>
      </c>
    </row>
    <row r="8252" spans="1:5" x14ac:dyDescent="0.25">
      <c r="A8252" s="19">
        <v>32016</v>
      </c>
      <c r="B8252" s="19" t="s">
        <v>11167</v>
      </c>
      <c r="C8252" s="19" t="s">
        <v>11168</v>
      </c>
      <c r="D8252" s="19" t="s">
        <v>11179</v>
      </c>
      <c r="E8252" s="19" t="s">
        <v>11180</v>
      </c>
    </row>
    <row r="8253" spans="1:5" x14ac:dyDescent="0.25">
      <c r="A8253" s="19">
        <v>32017</v>
      </c>
      <c r="B8253" s="19" t="s">
        <v>11167</v>
      </c>
      <c r="C8253" s="19" t="s">
        <v>11168</v>
      </c>
      <c r="D8253" s="19" t="s">
        <v>11179</v>
      </c>
      <c r="E8253" s="19" t="s">
        <v>11181</v>
      </c>
    </row>
    <row r="8254" spans="1:5" x14ac:dyDescent="0.25">
      <c r="A8254" s="19">
        <v>32018</v>
      </c>
      <c r="B8254" s="19" t="s">
        <v>11167</v>
      </c>
      <c r="C8254" s="19" t="s">
        <v>11168</v>
      </c>
      <c r="D8254" s="19" t="s">
        <v>11182</v>
      </c>
      <c r="E8254" s="19"/>
    </row>
    <row r="8255" spans="1:5" x14ac:dyDescent="0.25">
      <c r="A8255" s="19">
        <v>32021</v>
      </c>
      <c r="B8255" s="19" t="s">
        <v>11167</v>
      </c>
      <c r="C8255" s="19" t="s">
        <v>11168</v>
      </c>
      <c r="D8255" s="19" t="s">
        <v>11183</v>
      </c>
      <c r="E8255" s="19"/>
    </row>
    <row r="8256" spans="1:5" x14ac:dyDescent="0.25">
      <c r="A8256" s="19">
        <v>32022</v>
      </c>
      <c r="B8256" s="19" t="s">
        <v>11167</v>
      </c>
      <c r="C8256" s="19" t="s">
        <v>11168</v>
      </c>
      <c r="D8256" s="19" t="s">
        <v>11184</v>
      </c>
      <c r="E8256" s="19" t="s">
        <v>11185</v>
      </c>
    </row>
    <row r="8257" spans="1:5" x14ac:dyDescent="0.25">
      <c r="A8257" s="19">
        <v>32026</v>
      </c>
      <c r="B8257" s="19" t="s">
        <v>11167</v>
      </c>
      <c r="C8257" s="19" t="s">
        <v>11168</v>
      </c>
      <c r="D8257" s="19" t="s">
        <v>11179</v>
      </c>
      <c r="E8257" s="19" t="s">
        <v>11186</v>
      </c>
    </row>
    <row r="8258" spans="1:5" x14ac:dyDescent="0.25">
      <c r="A8258" s="19">
        <v>32027</v>
      </c>
      <c r="B8258" s="19" t="s">
        <v>11167</v>
      </c>
      <c r="C8258" s="19" t="s">
        <v>11168</v>
      </c>
      <c r="D8258" s="19" t="s">
        <v>11187</v>
      </c>
      <c r="E8258" s="19" t="s">
        <v>11188</v>
      </c>
    </row>
    <row r="8259" spans="1:5" x14ac:dyDescent="0.25">
      <c r="A8259" s="19">
        <v>32031</v>
      </c>
      <c r="B8259" s="19" t="s">
        <v>11144</v>
      </c>
      <c r="C8259" s="19" t="s">
        <v>11145</v>
      </c>
      <c r="D8259" s="19" t="s">
        <v>11189</v>
      </c>
      <c r="E8259" s="19" t="s">
        <v>11190</v>
      </c>
    </row>
    <row r="8260" spans="1:5" x14ac:dyDescent="0.25">
      <c r="A8260" s="19">
        <v>32032</v>
      </c>
      <c r="B8260" s="19" t="s">
        <v>11144</v>
      </c>
      <c r="C8260" s="19" t="s">
        <v>11145</v>
      </c>
      <c r="D8260" s="19" t="s">
        <v>11191</v>
      </c>
      <c r="E8260" s="19" t="s">
        <v>11192</v>
      </c>
    </row>
    <row r="8261" spans="1:5" x14ac:dyDescent="0.25">
      <c r="A8261" s="19">
        <v>32033</v>
      </c>
      <c r="B8261" s="19" t="s">
        <v>11144</v>
      </c>
      <c r="C8261" s="19" t="s">
        <v>11145</v>
      </c>
      <c r="D8261" s="19" t="s">
        <v>11193</v>
      </c>
      <c r="E8261" s="19" t="s">
        <v>11194</v>
      </c>
    </row>
    <row r="8262" spans="1:5" x14ac:dyDescent="0.25">
      <c r="A8262" s="19">
        <v>32036</v>
      </c>
      <c r="B8262" s="19" t="s">
        <v>11144</v>
      </c>
      <c r="C8262" s="19" t="s">
        <v>11145</v>
      </c>
      <c r="D8262" s="19" t="s">
        <v>11195</v>
      </c>
      <c r="E8262" s="19" t="s">
        <v>11196</v>
      </c>
    </row>
    <row r="8263" spans="1:5" x14ac:dyDescent="0.25">
      <c r="A8263" s="19">
        <v>32037</v>
      </c>
      <c r="B8263" s="19" t="s">
        <v>11144</v>
      </c>
      <c r="C8263" s="19" t="s">
        <v>11145</v>
      </c>
      <c r="D8263" s="19" t="s">
        <v>11197</v>
      </c>
      <c r="E8263" s="19" t="s">
        <v>11198</v>
      </c>
    </row>
    <row r="8264" spans="1:5" x14ac:dyDescent="0.25">
      <c r="A8264" s="19">
        <v>32038</v>
      </c>
      <c r="B8264" s="19" t="s">
        <v>11144</v>
      </c>
      <c r="C8264" s="19" t="s">
        <v>11145</v>
      </c>
      <c r="D8264" s="19" t="s">
        <v>11199</v>
      </c>
      <c r="E8264" s="19" t="s">
        <v>11200</v>
      </c>
    </row>
    <row r="8265" spans="1:5" x14ac:dyDescent="0.25">
      <c r="A8265" s="19">
        <v>32039</v>
      </c>
      <c r="B8265" s="19" t="s">
        <v>11144</v>
      </c>
      <c r="C8265" s="19" t="s">
        <v>11145</v>
      </c>
      <c r="D8265" s="19" t="s">
        <v>11201</v>
      </c>
      <c r="E8265" s="19" t="s">
        <v>11202</v>
      </c>
    </row>
    <row r="8266" spans="1:5" x14ac:dyDescent="0.25">
      <c r="A8266" s="19">
        <v>32040</v>
      </c>
      <c r="B8266" s="19" t="s">
        <v>11144</v>
      </c>
      <c r="C8266" s="19" t="s">
        <v>11145</v>
      </c>
      <c r="D8266" s="19" t="s">
        <v>11203</v>
      </c>
      <c r="E8266" s="19" t="s">
        <v>11204</v>
      </c>
    </row>
    <row r="8267" spans="1:5" x14ac:dyDescent="0.25">
      <c r="A8267" s="19">
        <v>32041</v>
      </c>
      <c r="B8267" s="19" t="s">
        <v>11144</v>
      </c>
      <c r="C8267" s="19" t="s">
        <v>11145</v>
      </c>
      <c r="D8267" s="19" t="s">
        <v>11205</v>
      </c>
      <c r="E8267" s="19" t="s">
        <v>11206</v>
      </c>
    </row>
    <row r="8268" spans="1:5" x14ac:dyDescent="0.25">
      <c r="A8268" s="19">
        <v>32042</v>
      </c>
      <c r="B8268" s="19" t="s">
        <v>11144</v>
      </c>
      <c r="C8268" s="19" t="s">
        <v>11145</v>
      </c>
      <c r="D8268" s="19" t="s">
        <v>11205</v>
      </c>
      <c r="E8268" s="19" t="s">
        <v>11207</v>
      </c>
    </row>
    <row r="8269" spans="1:5" x14ac:dyDescent="0.25">
      <c r="A8269" s="19">
        <v>32043</v>
      </c>
      <c r="B8269" s="19" t="s">
        <v>11144</v>
      </c>
      <c r="C8269" s="19" t="s">
        <v>11145</v>
      </c>
      <c r="D8269" s="19" t="s">
        <v>11208</v>
      </c>
      <c r="E8269" s="19" t="s">
        <v>11209</v>
      </c>
    </row>
    <row r="8270" spans="1:5" x14ac:dyDescent="0.25">
      <c r="A8270" s="19">
        <v>32044</v>
      </c>
      <c r="B8270" s="19" t="s">
        <v>11144</v>
      </c>
      <c r="C8270" s="19" t="s">
        <v>11145</v>
      </c>
      <c r="D8270" s="19" t="s">
        <v>11210</v>
      </c>
      <c r="E8270" s="19" t="s">
        <v>11211</v>
      </c>
    </row>
    <row r="8271" spans="1:5" x14ac:dyDescent="0.25">
      <c r="A8271" s="19">
        <v>32045</v>
      </c>
      <c r="B8271" s="19" t="s">
        <v>11144</v>
      </c>
      <c r="C8271" s="19" t="s">
        <v>11145</v>
      </c>
      <c r="D8271" s="19" t="s">
        <v>11080</v>
      </c>
      <c r="E8271" s="19" t="s">
        <v>11212</v>
      </c>
    </row>
    <row r="8272" spans="1:5" x14ac:dyDescent="0.25">
      <c r="A8272" s="19">
        <v>32046</v>
      </c>
      <c r="B8272" s="19" t="s">
        <v>11144</v>
      </c>
      <c r="C8272" s="19" t="s">
        <v>11145</v>
      </c>
      <c r="D8272" s="19" t="s">
        <v>11213</v>
      </c>
      <c r="E8272" s="19" t="s">
        <v>11214</v>
      </c>
    </row>
    <row r="8273" spans="1:5" x14ac:dyDescent="0.25">
      <c r="A8273" s="19">
        <v>32047</v>
      </c>
      <c r="B8273" s="19" t="s">
        <v>11144</v>
      </c>
      <c r="C8273" s="19" t="s">
        <v>11145</v>
      </c>
      <c r="D8273" s="19" t="s">
        <v>11215</v>
      </c>
      <c r="E8273" s="19" t="s">
        <v>11216</v>
      </c>
    </row>
    <row r="8274" spans="1:5" x14ac:dyDescent="0.25">
      <c r="A8274" s="19">
        <v>32048</v>
      </c>
      <c r="B8274" s="19" t="s">
        <v>11144</v>
      </c>
      <c r="C8274" s="19" t="s">
        <v>11145</v>
      </c>
      <c r="D8274" s="19" t="s">
        <v>11153</v>
      </c>
      <c r="E8274" s="19" t="s">
        <v>11217</v>
      </c>
    </row>
    <row r="8275" spans="1:5" x14ac:dyDescent="0.25">
      <c r="A8275" s="19">
        <v>32049</v>
      </c>
      <c r="B8275" s="19" t="s">
        <v>11167</v>
      </c>
      <c r="C8275" s="19" t="s">
        <v>11168</v>
      </c>
      <c r="D8275" s="19" t="s">
        <v>11080</v>
      </c>
      <c r="E8275" s="19" t="s">
        <v>11218</v>
      </c>
    </row>
    <row r="8276" spans="1:5" x14ac:dyDescent="0.25">
      <c r="A8276" s="19">
        <v>32050</v>
      </c>
      <c r="B8276" s="19" t="s">
        <v>11167</v>
      </c>
      <c r="C8276" s="19" t="s">
        <v>11168</v>
      </c>
      <c r="D8276" s="19" t="s">
        <v>11080</v>
      </c>
      <c r="E8276" s="19" t="s">
        <v>11219</v>
      </c>
    </row>
    <row r="8277" spans="1:5" x14ac:dyDescent="0.25">
      <c r="A8277" s="19">
        <v>32051</v>
      </c>
      <c r="B8277" s="19" t="s">
        <v>11167</v>
      </c>
      <c r="C8277" s="19" t="s">
        <v>11168</v>
      </c>
      <c r="D8277" s="19" t="s">
        <v>11080</v>
      </c>
      <c r="E8277" s="19" t="s">
        <v>11220</v>
      </c>
    </row>
    <row r="8278" spans="1:5" x14ac:dyDescent="0.25">
      <c r="A8278" s="19">
        <v>32052</v>
      </c>
      <c r="B8278" s="19" t="s">
        <v>11167</v>
      </c>
      <c r="C8278" s="19" t="s">
        <v>11168</v>
      </c>
      <c r="D8278" s="19" t="s">
        <v>11080</v>
      </c>
      <c r="E8278" s="19" t="s">
        <v>11081</v>
      </c>
    </row>
    <row r="8279" spans="1:5" x14ac:dyDescent="0.25">
      <c r="A8279" s="19">
        <v>32053</v>
      </c>
      <c r="B8279" s="19" t="s">
        <v>11167</v>
      </c>
      <c r="C8279" s="19" t="s">
        <v>11168</v>
      </c>
      <c r="D8279" s="19" t="s">
        <v>11221</v>
      </c>
      <c r="E8279" s="19" t="s">
        <v>11222</v>
      </c>
    </row>
    <row r="8280" spans="1:5" x14ac:dyDescent="0.25">
      <c r="A8280" s="19">
        <v>32054</v>
      </c>
      <c r="B8280" s="19" t="s">
        <v>11167</v>
      </c>
      <c r="C8280" s="19" t="s">
        <v>11168</v>
      </c>
      <c r="D8280" s="19" t="s">
        <v>11080</v>
      </c>
      <c r="E8280" s="19" t="s">
        <v>11223</v>
      </c>
    </row>
    <row r="8281" spans="1:5" x14ac:dyDescent="0.25">
      <c r="A8281" s="19">
        <v>32055</v>
      </c>
      <c r="B8281" s="19" t="s">
        <v>11167</v>
      </c>
      <c r="C8281" s="19" t="s">
        <v>11168</v>
      </c>
      <c r="D8281" s="19" t="s">
        <v>11080</v>
      </c>
      <c r="E8281" s="19" t="s">
        <v>11224</v>
      </c>
    </row>
    <row r="8282" spans="1:5" x14ac:dyDescent="0.25">
      <c r="A8282" s="19">
        <v>32056</v>
      </c>
      <c r="B8282" s="19" t="s">
        <v>11144</v>
      </c>
      <c r="C8282" s="19" t="s">
        <v>11145</v>
      </c>
      <c r="D8282" s="19" t="s">
        <v>11225</v>
      </c>
      <c r="E8282" s="19" t="s">
        <v>11226</v>
      </c>
    </row>
    <row r="8283" spans="1:5" x14ac:dyDescent="0.25">
      <c r="A8283" s="19">
        <v>32057</v>
      </c>
      <c r="B8283" s="19" t="s">
        <v>11144</v>
      </c>
      <c r="C8283" s="19" t="s">
        <v>11145</v>
      </c>
      <c r="D8283" s="19" t="s">
        <v>11227</v>
      </c>
      <c r="E8283" s="19" t="s">
        <v>11228</v>
      </c>
    </row>
    <row r="8284" spans="1:5" x14ac:dyDescent="0.25">
      <c r="A8284" s="19">
        <v>32058</v>
      </c>
      <c r="B8284" s="19" t="s">
        <v>11144</v>
      </c>
      <c r="C8284" s="19" t="s">
        <v>11145</v>
      </c>
      <c r="D8284" s="19" t="s">
        <v>11229</v>
      </c>
      <c r="E8284" s="19" t="s">
        <v>11230</v>
      </c>
    </row>
    <row r="8285" spans="1:5" x14ac:dyDescent="0.25">
      <c r="A8285" s="19">
        <v>32059</v>
      </c>
      <c r="B8285" s="19" t="s">
        <v>11144</v>
      </c>
      <c r="C8285" s="19" t="s">
        <v>11145</v>
      </c>
      <c r="D8285" s="19" t="s">
        <v>11231</v>
      </c>
      <c r="E8285" s="19" t="s">
        <v>11232</v>
      </c>
    </row>
    <row r="8286" spans="1:5" x14ac:dyDescent="0.25">
      <c r="A8286" s="19">
        <v>32060</v>
      </c>
      <c r="B8286" s="19" t="s">
        <v>11144</v>
      </c>
      <c r="C8286" s="19" t="s">
        <v>11145</v>
      </c>
      <c r="D8286" s="19" t="s">
        <v>11233</v>
      </c>
      <c r="E8286" s="19" t="s">
        <v>11234</v>
      </c>
    </row>
    <row r="8287" spans="1:5" x14ac:dyDescent="0.25">
      <c r="A8287" s="19">
        <v>32061</v>
      </c>
      <c r="B8287" s="19" t="s">
        <v>11144</v>
      </c>
      <c r="C8287" s="19" t="s">
        <v>11145</v>
      </c>
      <c r="D8287" s="19" t="s">
        <v>11235</v>
      </c>
      <c r="E8287" s="19" t="s">
        <v>11236</v>
      </c>
    </row>
    <row r="8288" spans="1:5" x14ac:dyDescent="0.25">
      <c r="A8288" s="19">
        <v>32062</v>
      </c>
      <c r="B8288" s="19" t="s">
        <v>11144</v>
      </c>
      <c r="C8288" s="19" t="s">
        <v>11145</v>
      </c>
      <c r="D8288" s="19" t="s">
        <v>11237</v>
      </c>
      <c r="E8288" s="19" t="s">
        <v>11238</v>
      </c>
    </row>
    <row r="8289" spans="1:5" x14ac:dyDescent="0.25">
      <c r="A8289" s="19">
        <v>32063</v>
      </c>
      <c r="B8289" s="19" t="s">
        <v>11144</v>
      </c>
      <c r="C8289" s="19" t="s">
        <v>11145</v>
      </c>
      <c r="D8289" s="19" t="s">
        <v>11239</v>
      </c>
      <c r="E8289" s="19" t="s">
        <v>11240</v>
      </c>
    </row>
    <row r="8290" spans="1:5" x14ac:dyDescent="0.25">
      <c r="A8290" s="19">
        <v>32064</v>
      </c>
      <c r="B8290" s="19" t="s">
        <v>11144</v>
      </c>
      <c r="C8290" s="19" t="s">
        <v>11145</v>
      </c>
      <c r="D8290" s="19" t="s">
        <v>11241</v>
      </c>
      <c r="E8290" s="19" t="s">
        <v>11242</v>
      </c>
    </row>
    <row r="8291" spans="1:5" x14ac:dyDescent="0.25">
      <c r="A8291" s="19">
        <v>32065</v>
      </c>
      <c r="B8291" s="19" t="s">
        <v>11144</v>
      </c>
      <c r="C8291" s="19" t="s">
        <v>11145</v>
      </c>
      <c r="D8291" s="19" t="s">
        <v>11243</v>
      </c>
      <c r="E8291" s="19" t="s">
        <v>11244</v>
      </c>
    </row>
    <row r="8292" spans="1:5" x14ac:dyDescent="0.25">
      <c r="A8292" s="19">
        <v>32066</v>
      </c>
      <c r="B8292" s="19" t="s">
        <v>11144</v>
      </c>
      <c r="C8292" s="19" t="s">
        <v>11145</v>
      </c>
      <c r="D8292" s="19" t="s">
        <v>11245</v>
      </c>
      <c r="E8292" s="19" t="s">
        <v>11246</v>
      </c>
    </row>
    <row r="8293" spans="1:5" x14ac:dyDescent="0.25">
      <c r="A8293" s="19">
        <v>32067</v>
      </c>
      <c r="B8293" s="19" t="s">
        <v>11144</v>
      </c>
      <c r="C8293" s="19" t="s">
        <v>11145</v>
      </c>
      <c r="D8293" s="19" t="s">
        <v>11247</v>
      </c>
      <c r="E8293" s="19" t="s">
        <v>11248</v>
      </c>
    </row>
    <row r="8294" spans="1:5" x14ac:dyDescent="0.25">
      <c r="A8294" s="19">
        <v>32068</v>
      </c>
      <c r="B8294" s="19" t="s">
        <v>11144</v>
      </c>
      <c r="C8294" s="19" t="s">
        <v>11145</v>
      </c>
      <c r="D8294" s="19" t="s">
        <v>11249</v>
      </c>
      <c r="E8294" s="19" t="s">
        <v>11250</v>
      </c>
    </row>
    <row r="8295" spans="1:5" x14ac:dyDescent="0.25">
      <c r="A8295" s="19">
        <v>32069</v>
      </c>
      <c r="B8295" s="19" t="s">
        <v>11167</v>
      </c>
      <c r="C8295" s="19" t="s">
        <v>11168</v>
      </c>
      <c r="D8295" s="19" t="s">
        <v>11251</v>
      </c>
      <c r="E8295" s="19" t="s">
        <v>11252</v>
      </c>
    </row>
    <row r="8296" spans="1:5" x14ac:dyDescent="0.25">
      <c r="A8296" s="19">
        <v>32070</v>
      </c>
      <c r="B8296" s="19" t="s">
        <v>11144</v>
      </c>
      <c r="C8296" s="19" t="s">
        <v>11145</v>
      </c>
      <c r="D8296" s="19" t="s">
        <v>11253</v>
      </c>
      <c r="E8296" s="19" t="s">
        <v>11254</v>
      </c>
    </row>
    <row r="8297" spans="1:5" x14ac:dyDescent="0.25">
      <c r="A8297" s="19">
        <v>32071</v>
      </c>
      <c r="B8297" s="19" t="s">
        <v>11167</v>
      </c>
      <c r="C8297" s="19" t="s">
        <v>11168</v>
      </c>
      <c r="D8297" s="19" t="s">
        <v>11255</v>
      </c>
      <c r="E8297" s="19" t="s">
        <v>11256</v>
      </c>
    </row>
    <row r="8298" spans="1:5" x14ac:dyDescent="0.25">
      <c r="A8298" s="19">
        <v>32072</v>
      </c>
      <c r="B8298" s="19" t="s">
        <v>11144</v>
      </c>
      <c r="C8298" s="19" t="s">
        <v>11145</v>
      </c>
      <c r="D8298" s="19" t="s">
        <v>11257</v>
      </c>
      <c r="E8298" s="19" t="s">
        <v>11258</v>
      </c>
    </row>
    <row r="8299" spans="1:5" x14ac:dyDescent="0.25">
      <c r="A8299" s="19">
        <v>32073</v>
      </c>
      <c r="B8299" s="19" t="s">
        <v>11144</v>
      </c>
      <c r="C8299" s="19" t="s">
        <v>11145</v>
      </c>
      <c r="D8299" s="19" t="s">
        <v>11182</v>
      </c>
      <c r="E8299" s="19" t="s">
        <v>11259</v>
      </c>
    </row>
    <row r="8300" spans="1:5" x14ac:dyDescent="0.25">
      <c r="A8300" s="19">
        <v>32074</v>
      </c>
      <c r="B8300" s="19" t="s">
        <v>11144</v>
      </c>
      <c r="C8300" s="19" t="s">
        <v>11145</v>
      </c>
      <c r="D8300" s="19" t="s">
        <v>11183</v>
      </c>
      <c r="E8300" s="19" t="s">
        <v>11260</v>
      </c>
    </row>
    <row r="8301" spans="1:5" x14ac:dyDescent="0.25">
      <c r="A8301" s="19">
        <v>32075</v>
      </c>
      <c r="B8301" s="19" t="s">
        <v>11144</v>
      </c>
      <c r="C8301" s="19" t="s">
        <v>11145</v>
      </c>
      <c r="D8301" s="19" t="s">
        <v>11205</v>
      </c>
      <c r="E8301" s="19" t="s">
        <v>11261</v>
      </c>
    </row>
    <row r="8302" spans="1:5" x14ac:dyDescent="0.25">
      <c r="A8302" s="19">
        <v>32076</v>
      </c>
      <c r="B8302" s="19" t="s">
        <v>11144</v>
      </c>
      <c r="C8302" s="19" t="s">
        <v>11145</v>
      </c>
      <c r="D8302" s="19" t="s">
        <v>11205</v>
      </c>
      <c r="E8302" s="19" t="s">
        <v>11262</v>
      </c>
    </row>
    <row r="8303" spans="1:5" x14ac:dyDescent="0.25">
      <c r="A8303" s="19">
        <v>32078</v>
      </c>
      <c r="B8303" s="19" t="s">
        <v>11167</v>
      </c>
      <c r="C8303" s="19" t="s">
        <v>11168</v>
      </c>
      <c r="D8303" s="19" t="s">
        <v>11263</v>
      </c>
      <c r="E8303" s="19" t="s">
        <v>11264</v>
      </c>
    </row>
    <row r="8304" spans="1:5" x14ac:dyDescent="0.25">
      <c r="A8304" s="19">
        <v>32079</v>
      </c>
      <c r="B8304" s="19" t="s">
        <v>11167</v>
      </c>
      <c r="C8304" s="19" t="s">
        <v>11168</v>
      </c>
      <c r="D8304" s="19" t="s">
        <v>11265</v>
      </c>
      <c r="E8304" s="19" t="s">
        <v>11266</v>
      </c>
    </row>
    <row r="8305" spans="1:5" x14ac:dyDescent="0.25">
      <c r="A8305" s="19">
        <v>32080</v>
      </c>
      <c r="B8305" s="19" t="s">
        <v>11167</v>
      </c>
      <c r="C8305" s="19" t="s">
        <v>11168</v>
      </c>
      <c r="D8305" s="19" t="s">
        <v>11267</v>
      </c>
      <c r="E8305" s="19" t="s">
        <v>11268</v>
      </c>
    </row>
    <row r="8306" spans="1:5" x14ac:dyDescent="0.25">
      <c r="A8306" s="19">
        <v>32081</v>
      </c>
      <c r="B8306" s="19" t="s">
        <v>11167</v>
      </c>
      <c r="C8306" s="19" t="s">
        <v>11168</v>
      </c>
      <c r="D8306" s="19" t="s">
        <v>11269</v>
      </c>
      <c r="E8306" s="19"/>
    </row>
    <row r="8307" spans="1:5" x14ac:dyDescent="0.25">
      <c r="A8307" s="19">
        <v>32082</v>
      </c>
      <c r="B8307" s="19" t="s">
        <v>11144</v>
      </c>
      <c r="C8307" s="19" t="s">
        <v>11145</v>
      </c>
      <c r="D8307" s="19" t="s">
        <v>11270</v>
      </c>
      <c r="E8307" s="19" t="s">
        <v>11271</v>
      </c>
    </row>
    <row r="8308" spans="1:5" x14ac:dyDescent="0.25">
      <c r="A8308" s="19">
        <v>32083</v>
      </c>
      <c r="B8308" s="19" t="s">
        <v>11167</v>
      </c>
      <c r="C8308" s="19" t="s">
        <v>11168</v>
      </c>
      <c r="D8308" s="19" t="s">
        <v>11184</v>
      </c>
      <c r="E8308" s="19" t="s">
        <v>11272</v>
      </c>
    </row>
    <row r="8309" spans="1:5" x14ac:dyDescent="0.25">
      <c r="A8309" s="19">
        <v>32084</v>
      </c>
      <c r="B8309" s="19" t="s">
        <v>11167</v>
      </c>
      <c r="C8309" s="19" t="s">
        <v>11168</v>
      </c>
      <c r="D8309" s="19" t="s">
        <v>11273</v>
      </c>
      <c r="E8309" s="19" t="s">
        <v>11274</v>
      </c>
    </row>
    <row r="8310" spans="1:5" x14ac:dyDescent="0.25">
      <c r="A8310" s="19">
        <v>32085</v>
      </c>
      <c r="B8310" s="19" t="s">
        <v>11144</v>
      </c>
      <c r="C8310" s="19" t="s">
        <v>11145</v>
      </c>
      <c r="D8310" s="19" t="s">
        <v>11275</v>
      </c>
      <c r="E8310" s="19" t="s">
        <v>11276</v>
      </c>
    </row>
    <row r="8311" spans="1:5" x14ac:dyDescent="0.25">
      <c r="A8311" s="19">
        <v>32086</v>
      </c>
      <c r="B8311" s="19" t="s">
        <v>11144</v>
      </c>
      <c r="C8311" s="19" t="s">
        <v>11145</v>
      </c>
      <c r="D8311" s="19" t="s">
        <v>11277</v>
      </c>
      <c r="E8311" s="19" t="s">
        <v>11278</v>
      </c>
    </row>
    <row r="8312" spans="1:5" x14ac:dyDescent="0.25">
      <c r="A8312" s="19">
        <v>32087</v>
      </c>
      <c r="B8312" s="19" t="s">
        <v>11167</v>
      </c>
      <c r="C8312" s="19" t="s">
        <v>11168</v>
      </c>
      <c r="D8312" s="19" t="s">
        <v>11279</v>
      </c>
      <c r="E8312" s="19" t="s">
        <v>11280</v>
      </c>
    </row>
    <row r="8313" spans="1:5" x14ac:dyDescent="0.25">
      <c r="A8313" s="19">
        <v>32089</v>
      </c>
      <c r="B8313" s="19" t="s">
        <v>11167</v>
      </c>
      <c r="C8313" s="19" t="s">
        <v>11168</v>
      </c>
      <c r="D8313" s="19" t="s">
        <v>11281</v>
      </c>
      <c r="E8313" s="19"/>
    </row>
    <row r="8314" spans="1:5" x14ac:dyDescent="0.25">
      <c r="A8314" s="19">
        <v>32090</v>
      </c>
      <c r="B8314" s="19" t="s">
        <v>11144</v>
      </c>
      <c r="C8314" s="19" t="s">
        <v>11145</v>
      </c>
      <c r="D8314" s="19" t="s">
        <v>11282</v>
      </c>
      <c r="E8314" s="19" t="s">
        <v>11283</v>
      </c>
    </row>
    <row r="8315" spans="1:5" x14ac:dyDescent="0.25">
      <c r="A8315" s="19">
        <v>32091</v>
      </c>
      <c r="B8315" s="19" t="s">
        <v>11167</v>
      </c>
      <c r="C8315" s="19" t="s">
        <v>11168</v>
      </c>
      <c r="D8315" s="19" t="s">
        <v>11284</v>
      </c>
      <c r="E8315" s="19" t="s">
        <v>11285</v>
      </c>
    </row>
    <row r="8316" spans="1:5" x14ac:dyDescent="0.25">
      <c r="A8316" s="19">
        <v>32092</v>
      </c>
      <c r="B8316" s="19" t="s">
        <v>11144</v>
      </c>
      <c r="C8316" s="19" t="s">
        <v>11145</v>
      </c>
      <c r="D8316" s="19" t="s">
        <v>11286</v>
      </c>
      <c r="E8316" s="19" t="s">
        <v>11287</v>
      </c>
    </row>
    <row r="8317" spans="1:5" x14ac:dyDescent="0.25">
      <c r="A8317" s="19">
        <v>32093</v>
      </c>
      <c r="B8317" s="19" t="s">
        <v>11144</v>
      </c>
      <c r="C8317" s="19" t="s">
        <v>11145</v>
      </c>
      <c r="D8317" s="19" t="s">
        <v>11288</v>
      </c>
      <c r="E8317" s="19"/>
    </row>
    <row r="8318" spans="1:5" x14ac:dyDescent="0.25">
      <c r="A8318" s="19">
        <v>32094</v>
      </c>
      <c r="B8318" s="19" t="s">
        <v>11167</v>
      </c>
      <c r="C8318" s="19" t="s">
        <v>11168</v>
      </c>
      <c r="D8318" s="19" t="s">
        <v>11289</v>
      </c>
      <c r="E8318" s="19" t="s">
        <v>11290</v>
      </c>
    </row>
    <row r="8319" spans="1:5" x14ac:dyDescent="0.25">
      <c r="A8319" s="19">
        <v>32095</v>
      </c>
      <c r="B8319" s="19" t="s">
        <v>11167</v>
      </c>
      <c r="C8319" s="19" t="s">
        <v>11168</v>
      </c>
      <c r="D8319" s="19" t="s">
        <v>11289</v>
      </c>
      <c r="E8319" s="19" t="s">
        <v>11291</v>
      </c>
    </row>
    <row r="8320" spans="1:5" x14ac:dyDescent="0.25">
      <c r="A8320" s="19">
        <v>32096</v>
      </c>
      <c r="B8320" s="19" t="s">
        <v>11144</v>
      </c>
      <c r="C8320" s="19" t="s">
        <v>11145</v>
      </c>
      <c r="D8320" s="19" t="s">
        <v>11292</v>
      </c>
      <c r="E8320" s="19" t="s">
        <v>11293</v>
      </c>
    </row>
    <row r="8321" spans="1:5" x14ac:dyDescent="0.25">
      <c r="A8321" s="19">
        <v>32097</v>
      </c>
      <c r="B8321" s="19" t="s">
        <v>11144</v>
      </c>
      <c r="C8321" s="19" t="s">
        <v>11145</v>
      </c>
      <c r="D8321" s="19" t="s">
        <v>11294</v>
      </c>
      <c r="E8321" s="19" t="s">
        <v>11295</v>
      </c>
    </row>
    <row r="8322" spans="1:5" x14ac:dyDescent="0.25">
      <c r="A8322" s="19">
        <v>32098</v>
      </c>
      <c r="B8322" s="19" t="s">
        <v>11167</v>
      </c>
      <c r="C8322" s="19" t="s">
        <v>11168</v>
      </c>
      <c r="D8322" s="19" t="s">
        <v>11296</v>
      </c>
      <c r="E8322" s="19" t="s">
        <v>11297</v>
      </c>
    </row>
    <row r="8323" spans="1:5" x14ac:dyDescent="0.25">
      <c r="A8323" s="19">
        <v>32099</v>
      </c>
      <c r="B8323" s="19" t="s">
        <v>11167</v>
      </c>
      <c r="C8323" s="19" t="s">
        <v>11168</v>
      </c>
      <c r="D8323" s="19" t="s">
        <v>11298</v>
      </c>
      <c r="E8323" s="19" t="s">
        <v>11299</v>
      </c>
    </row>
    <row r="8324" spans="1:5" x14ac:dyDescent="0.25">
      <c r="A8324" s="19">
        <v>32100</v>
      </c>
      <c r="B8324" s="19" t="s">
        <v>11144</v>
      </c>
      <c r="C8324" s="19" t="s">
        <v>11145</v>
      </c>
      <c r="D8324" s="19" t="s">
        <v>11300</v>
      </c>
      <c r="E8324" s="19" t="s">
        <v>11301</v>
      </c>
    </row>
    <row r="8325" spans="1:5" x14ac:dyDescent="0.25">
      <c r="A8325" s="19">
        <v>32101</v>
      </c>
      <c r="B8325" s="19" t="s">
        <v>11167</v>
      </c>
      <c r="C8325" s="19" t="s">
        <v>11168</v>
      </c>
      <c r="D8325" s="19" t="s">
        <v>11302</v>
      </c>
      <c r="E8325" s="19"/>
    </row>
    <row r="8326" spans="1:5" x14ac:dyDescent="0.25">
      <c r="A8326" s="19">
        <v>32103</v>
      </c>
      <c r="B8326" s="19" t="s">
        <v>11144</v>
      </c>
      <c r="C8326" s="19" t="s">
        <v>11145</v>
      </c>
      <c r="D8326" s="19" t="s">
        <v>11303</v>
      </c>
      <c r="E8326" s="19"/>
    </row>
    <row r="8327" spans="1:5" x14ac:dyDescent="0.25">
      <c r="A8327" s="19">
        <v>32106</v>
      </c>
      <c r="B8327" s="19" t="s">
        <v>11144</v>
      </c>
      <c r="C8327" s="19" t="s">
        <v>11145</v>
      </c>
      <c r="D8327" s="19" t="s">
        <v>11221</v>
      </c>
      <c r="E8327" s="19" t="s">
        <v>11222</v>
      </c>
    </row>
    <row r="8328" spans="1:5" x14ac:dyDescent="0.25">
      <c r="A8328" s="19">
        <v>32107</v>
      </c>
      <c r="B8328" s="19" t="s">
        <v>11144</v>
      </c>
      <c r="C8328" s="19" t="s">
        <v>11145</v>
      </c>
      <c r="D8328" s="19" t="s">
        <v>11080</v>
      </c>
      <c r="E8328" s="19" t="s">
        <v>11223</v>
      </c>
    </row>
    <row r="8329" spans="1:5" x14ac:dyDescent="0.25">
      <c r="A8329" s="19">
        <v>32108</v>
      </c>
      <c r="B8329" s="19" t="s">
        <v>11144</v>
      </c>
      <c r="C8329" s="19" t="s">
        <v>11145</v>
      </c>
      <c r="D8329" s="19" t="s">
        <v>11255</v>
      </c>
      <c r="E8329" s="19" t="s">
        <v>11256</v>
      </c>
    </row>
    <row r="8330" spans="1:5" x14ac:dyDescent="0.25">
      <c r="A8330" s="19">
        <v>32109</v>
      </c>
      <c r="B8330" s="19" t="s">
        <v>11144</v>
      </c>
      <c r="C8330" s="19" t="s">
        <v>11145</v>
      </c>
      <c r="D8330" s="19" t="s">
        <v>11263</v>
      </c>
      <c r="E8330" s="19" t="s">
        <v>11264</v>
      </c>
    </row>
    <row r="8331" spans="1:5" x14ac:dyDescent="0.25">
      <c r="A8331" s="19">
        <v>32110</v>
      </c>
      <c r="B8331" s="19" t="s">
        <v>11144</v>
      </c>
      <c r="C8331" s="19" t="s">
        <v>11145</v>
      </c>
      <c r="D8331" s="19" t="s">
        <v>11304</v>
      </c>
      <c r="E8331" s="19"/>
    </row>
    <row r="8332" spans="1:5" x14ac:dyDescent="0.25">
      <c r="A8332" s="19">
        <v>32111</v>
      </c>
      <c r="B8332" s="19" t="s">
        <v>11144</v>
      </c>
      <c r="C8332" s="19" t="s">
        <v>11145</v>
      </c>
      <c r="D8332" s="19" t="s">
        <v>11304</v>
      </c>
      <c r="E8332" s="19"/>
    </row>
    <row r="8333" spans="1:5" x14ac:dyDescent="0.25">
      <c r="A8333" s="19">
        <v>32114</v>
      </c>
      <c r="B8333" s="19" t="s">
        <v>11167</v>
      </c>
      <c r="C8333" s="19" t="s">
        <v>11168</v>
      </c>
      <c r="D8333" s="19" t="s">
        <v>11305</v>
      </c>
      <c r="E8333" s="19" t="s">
        <v>11306</v>
      </c>
    </row>
    <row r="8334" spans="1:5" x14ac:dyDescent="0.25">
      <c r="A8334" s="19">
        <v>32115</v>
      </c>
      <c r="B8334" s="19" t="s">
        <v>11144</v>
      </c>
      <c r="C8334" s="19" t="s">
        <v>11145</v>
      </c>
      <c r="D8334" s="19" t="s">
        <v>11307</v>
      </c>
      <c r="E8334" s="19" t="s">
        <v>11308</v>
      </c>
    </row>
    <row r="8335" spans="1:5" x14ac:dyDescent="0.25">
      <c r="A8335" s="19">
        <v>32116</v>
      </c>
      <c r="B8335" s="19" t="s">
        <v>11144</v>
      </c>
      <c r="C8335" s="19" t="s">
        <v>11145</v>
      </c>
      <c r="D8335" s="19" t="s">
        <v>11309</v>
      </c>
      <c r="E8335" s="19" t="s">
        <v>11310</v>
      </c>
    </row>
    <row r="8336" spans="1:5" x14ac:dyDescent="0.25">
      <c r="A8336" s="19">
        <v>32117</v>
      </c>
      <c r="B8336" s="19" t="s">
        <v>11144</v>
      </c>
      <c r="C8336" s="19" t="s">
        <v>11145</v>
      </c>
      <c r="D8336" s="19" t="s">
        <v>11309</v>
      </c>
      <c r="E8336" s="19" t="s">
        <v>11311</v>
      </c>
    </row>
    <row r="8337" spans="1:5" x14ac:dyDescent="0.25">
      <c r="A8337" s="19">
        <v>32118</v>
      </c>
      <c r="B8337" s="19" t="s">
        <v>11144</v>
      </c>
      <c r="C8337" s="19" t="s">
        <v>11145</v>
      </c>
      <c r="D8337" s="19" t="s">
        <v>11307</v>
      </c>
      <c r="E8337" s="19" t="s">
        <v>11312</v>
      </c>
    </row>
    <row r="8338" spans="1:5" x14ac:dyDescent="0.25">
      <c r="A8338" s="19">
        <v>32119</v>
      </c>
      <c r="B8338" s="19" t="s">
        <v>11144</v>
      </c>
      <c r="C8338" s="19" t="s">
        <v>11145</v>
      </c>
      <c r="D8338" s="19" t="s">
        <v>11313</v>
      </c>
      <c r="E8338" s="19" t="s">
        <v>11314</v>
      </c>
    </row>
    <row r="8339" spans="1:5" x14ac:dyDescent="0.25">
      <c r="A8339" s="19">
        <v>32120</v>
      </c>
      <c r="B8339" s="19" t="s">
        <v>11144</v>
      </c>
      <c r="C8339" s="19" t="s">
        <v>11145</v>
      </c>
      <c r="D8339" s="19" t="s">
        <v>11315</v>
      </c>
      <c r="E8339" s="19" t="s">
        <v>11316</v>
      </c>
    </row>
    <row r="8340" spans="1:5" x14ac:dyDescent="0.25">
      <c r="A8340" s="19">
        <v>32121</v>
      </c>
      <c r="B8340" s="19" t="s">
        <v>11144</v>
      </c>
      <c r="C8340" s="19" t="s">
        <v>11145</v>
      </c>
      <c r="D8340" s="19" t="s">
        <v>11315</v>
      </c>
      <c r="E8340" s="19" t="s">
        <v>11317</v>
      </c>
    </row>
    <row r="8341" spans="1:5" x14ac:dyDescent="0.25">
      <c r="A8341" s="19">
        <v>32122</v>
      </c>
      <c r="B8341" s="19" t="s">
        <v>11144</v>
      </c>
      <c r="C8341" s="19" t="s">
        <v>11145</v>
      </c>
      <c r="D8341" s="19" t="s">
        <v>11318</v>
      </c>
      <c r="E8341" s="19" t="s">
        <v>11319</v>
      </c>
    </row>
    <row r="8342" spans="1:5" x14ac:dyDescent="0.25">
      <c r="A8342" s="19">
        <v>32123</v>
      </c>
      <c r="B8342" s="19" t="s">
        <v>11144</v>
      </c>
      <c r="C8342" s="19" t="s">
        <v>11145</v>
      </c>
      <c r="D8342" s="19" t="s">
        <v>11320</v>
      </c>
      <c r="E8342" s="19" t="s">
        <v>11321</v>
      </c>
    </row>
    <row r="8343" spans="1:5" x14ac:dyDescent="0.25">
      <c r="A8343" s="19">
        <v>37000</v>
      </c>
      <c r="B8343" s="19" t="s">
        <v>202</v>
      </c>
      <c r="C8343" s="19" t="s">
        <v>11322</v>
      </c>
      <c r="D8343" s="19" t="s">
        <v>11323</v>
      </c>
      <c r="E8343" s="19"/>
    </row>
    <row r="8344" spans="1:5" x14ac:dyDescent="0.25">
      <c r="A8344" s="19">
        <v>37001</v>
      </c>
      <c r="B8344" s="19" t="s">
        <v>200</v>
      </c>
      <c r="C8344" s="19" t="s">
        <v>11324</v>
      </c>
      <c r="D8344" s="19" t="s">
        <v>11325</v>
      </c>
      <c r="E8344" s="19"/>
    </row>
    <row r="8345" spans="1:5" x14ac:dyDescent="0.25">
      <c r="A8345" s="19">
        <v>37002</v>
      </c>
      <c r="B8345" s="19" t="s">
        <v>202</v>
      </c>
      <c r="C8345" s="19" t="s">
        <v>11322</v>
      </c>
      <c r="D8345" s="19" t="s">
        <v>11326</v>
      </c>
      <c r="E8345" s="19" t="s">
        <v>11327</v>
      </c>
    </row>
    <row r="8346" spans="1:5" x14ac:dyDescent="0.25">
      <c r="A8346" s="19">
        <v>37003</v>
      </c>
      <c r="B8346" s="19" t="s">
        <v>200</v>
      </c>
      <c r="C8346" s="19" t="s">
        <v>11324</v>
      </c>
      <c r="D8346" s="19" t="s">
        <v>11328</v>
      </c>
      <c r="E8346" s="19"/>
    </row>
    <row r="8347" spans="1:5" x14ac:dyDescent="0.25">
      <c r="A8347" s="19">
        <v>37004</v>
      </c>
      <c r="B8347" s="19" t="s">
        <v>200</v>
      </c>
      <c r="C8347" s="19" t="s">
        <v>11324</v>
      </c>
      <c r="D8347" s="19" t="s">
        <v>11329</v>
      </c>
      <c r="E8347" s="19" t="s">
        <v>9015</v>
      </c>
    </row>
    <row r="8348" spans="1:5" x14ac:dyDescent="0.25">
      <c r="A8348" s="19">
        <v>37005</v>
      </c>
      <c r="B8348" s="19" t="s">
        <v>200</v>
      </c>
      <c r="C8348" s="19" t="s">
        <v>11324</v>
      </c>
      <c r="D8348" s="19" t="s">
        <v>11330</v>
      </c>
      <c r="E8348" s="19" t="s">
        <v>11331</v>
      </c>
    </row>
    <row r="8349" spans="1:5" x14ac:dyDescent="0.25">
      <c r="A8349" s="19">
        <v>37006</v>
      </c>
      <c r="B8349" s="19" t="s">
        <v>200</v>
      </c>
      <c r="C8349" s="19" t="s">
        <v>11324</v>
      </c>
      <c r="D8349" s="19" t="s">
        <v>11332</v>
      </c>
      <c r="E8349" s="19" t="s">
        <v>11333</v>
      </c>
    </row>
    <row r="8350" spans="1:5" x14ac:dyDescent="0.25">
      <c r="A8350" s="19">
        <v>37007</v>
      </c>
      <c r="B8350" s="19" t="s">
        <v>200</v>
      </c>
      <c r="C8350" s="19" t="s">
        <v>11324</v>
      </c>
      <c r="D8350" s="19" t="s">
        <v>11334</v>
      </c>
      <c r="E8350" s="19" t="s">
        <v>11335</v>
      </c>
    </row>
    <row r="8351" spans="1:5" x14ac:dyDescent="0.25">
      <c r="A8351" s="19">
        <v>37008</v>
      </c>
      <c r="B8351" s="19" t="s">
        <v>200</v>
      </c>
      <c r="C8351" s="19" t="s">
        <v>11324</v>
      </c>
      <c r="D8351" s="19" t="s">
        <v>11336</v>
      </c>
      <c r="E8351" s="19"/>
    </row>
    <row r="8352" spans="1:5" x14ac:dyDescent="0.25">
      <c r="A8352" s="19">
        <v>37009</v>
      </c>
      <c r="B8352" s="19" t="s">
        <v>200</v>
      </c>
      <c r="C8352" s="19" t="s">
        <v>11324</v>
      </c>
      <c r="D8352" s="19" t="s">
        <v>11337</v>
      </c>
      <c r="E8352" s="19" t="s">
        <v>11338</v>
      </c>
    </row>
    <row r="8353" spans="1:5" x14ac:dyDescent="0.25">
      <c r="A8353" s="19">
        <v>37010</v>
      </c>
      <c r="B8353" s="19" t="s">
        <v>202</v>
      </c>
      <c r="C8353" s="19" t="s">
        <v>11322</v>
      </c>
      <c r="D8353" s="19" t="s">
        <v>11339</v>
      </c>
      <c r="E8353" s="19" t="s">
        <v>11340</v>
      </c>
    </row>
    <row r="8354" spans="1:5" x14ac:dyDescent="0.25">
      <c r="A8354" s="19">
        <v>37011</v>
      </c>
      <c r="B8354" s="19" t="s">
        <v>202</v>
      </c>
      <c r="C8354" s="19" t="s">
        <v>11322</v>
      </c>
      <c r="D8354" s="19" t="s">
        <v>11341</v>
      </c>
      <c r="E8354" s="19" t="s">
        <v>11342</v>
      </c>
    </row>
    <row r="8355" spans="1:5" x14ac:dyDescent="0.25">
      <c r="A8355" s="19">
        <v>37012</v>
      </c>
      <c r="B8355" s="19" t="s">
        <v>202</v>
      </c>
      <c r="C8355" s="19" t="s">
        <v>11322</v>
      </c>
      <c r="D8355" s="19" t="s">
        <v>11343</v>
      </c>
      <c r="E8355" s="19" t="s">
        <v>6423</v>
      </c>
    </row>
    <row r="8356" spans="1:5" x14ac:dyDescent="0.25">
      <c r="A8356" s="19">
        <v>37013</v>
      </c>
      <c r="B8356" s="19" t="s">
        <v>202</v>
      </c>
      <c r="C8356" s="19" t="s">
        <v>11322</v>
      </c>
      <c r="D8356" s="19" t="s">
        <v>11344</v>
      </c>
      <c r="E8356" s="19"/>
    </row>
    <row r="8357" spans="1:5" x14ac:dyDescent="0.25">
      <c r="A8357" s="19">
        <v>37014</v>
      </c>
      <c r="B8357" s="19" t="s">
        <v>202</v>
      </c>
      <c r="C8357" s="19" t="s">
        <v>11322</v>
      </c>
      <c r="D8357" s="19" t="s">
        <v>11345</v>
      </c>
      <c r="E8357" s="19" t="s">
        <v>11346</v>
      </c>
    </row>
    <row r="8358" spans="1:5" x14ac:dyDescent="0.25">
      <c r="A8358" s="19">
        <v>37015</v>
      </c>
      <c r="B8358" s="19" t="s">
        <v>200</v>
      </c>
      <c r="C8358" s="19" t="s">
        <v>11324</v>
      </c>
      <c r="D8358" s="19" t="s">
        <v>11347</v>
      </c>
      <c r="E8358" s="19" t="s">
        <v>11348</v>
      </c>
    </row>
    <row r="8359" spans="1:5" x14ac:dyDescent="0.25">
      <c r="A8359" s="19">
        <v>37016</v>
      </c>
      <c r="B8359" s="19" t="s">
        <v>200</v>
      </c>
      <c r="C8359" s="19" t="s">
        <v>11324</v>
      </c>
      <c r="D8359" s="19" t="s">
        <v>11349</v>
      </c>
      <c r="E8359" s="19" t="s">
        <v>6423</v>
      </c>
    </row>
    <row r="8360" spans="1:5" x14ac:dyDescent="0.25">
      <c r="A8360" s="19">
        <v>37017</v>
      </c>
      <c r="B8360" s="19" t="s">
        <v>202</v>
      </c>
      <c r="C8360" s="19" t="s">
        <v>11322</v>
      </c>
      <c r="D8360" s="19" t="s">
        <v>11350</v>
      </c>
      <c r="E8360" s="19"/>
    </row>
    <row r="8361" spans="1:5" x14ac:dyDescent="0.25">
      <c r="A8361" s="19">
        <v>37018</v>
      </c>
      <c r="B8361" s="19" t="s">
        <v>202</v>
      </c>
      <c r="C8361" s="19" t="s">
        <v>11322</v>
      </c>
      <c r="D8361" s="19" t="s">
        <v>11351</v>
      </c>
      <c r="E8361" s="19" t="s">
        <v>11352</v>
      </c>
    </row>
    <row r="8362" spans="1:5" x14ac:dyDescent="0.25">
      <c r="A8362" s="19">
        <v>37019</v>
      </c>
      <c r="B8362" s="19" t="s">
        <v>202</v>
      </c>
      <c r="C8362" s="19" t="s">
        <v>11322</v>
      </c>
      <c r="D8362" s="19" t="s">
        <v>11353</v>
      </c>
      <c r="E8362" s="19" t="s">
        <v>11354</v>
      </c>
    </row>
    <row r="8363" spans="1:5" x14ac:dyDescent="0.25">
      <c r="A8363" s="19">
        <v>37020</v>
      </c>
      <c r="B8363" s="19" t="s">
        <v>202</v>
      </c>
      <c r="C8363" s="19" t="s">
        <v>11322</v>
      </c>
      <c r="D8363" s="19" t="s">
        <v>11355</v>
      </c>
      <c r="E8363" s="19" t="s">
        <v>11356</v>
      </c>
    </row>
    <row r="8364" spans="1:5" x14ac:dyDescent="0.25">
      <c r="A8364" s="19">
        <v>37021</v>
      </c>
      <c r="B8364" s="19" t="s">
        <v>202</v>
      </c>
      <c r="C8364" s="19" t="s">
        <v>11322</v>
      </c>
      <c r="D8364" s="19" t="s">
        <v>11357</v>
      </c>
      <c r="E8364" s="19" t="s">
        <v>11358</v>
      </c>
    </row>
    <row r="8365" spans="1:5" x14ac:dyDescent="0.25">
      <c r="A8365" s="19">
        <v>37022</v>
      </c>
      <c r="B8365" s="19" t="s">
        <v>202</v>
      </c>
      <c r="C8365" s="19" t="s">
        <v>11322</v>
      </c>
      <c r="D8365" s="19" t="s">
        <v>11359</v>
      </c>
      <c r="E8365" s="19" t="s">
        <v>11360</v>
      </c>
    </row>
    <row r="8366" spans="1:5" x14ac:dyDescent="0.25">
      <c r="A8366" s="19">
        <v>37023</v>
      </c>
      <c r="B8366" s="19" t="s">
        <v>202</v>
      </c>
      <c r="C8366" s="19" t="s">
        <v>11322</v>
      </c>
      <c r="D8366" s="19" t="s">
        <v>11361</v>
      </c>
      <c r="E8366" s="19" t="s">
        <v>11362</v>
      </c>
    </row>
    <row r="8367" spans="1:5" x14ac:dyDescent="0.25">
      <c r="A8367" s="19">
        <v>37024</v>
      </c>
      <c r="B8367" s="19" t="s">
        <v>202</v>
      </c>
      <c r="C8367" s="19" t="s">
        <v>11322</v>
      </c>
      <c r="D8367" s="19" t="s">
        <v>11363</v>
      </c>
      <c r="E8367" s="19" t="s">
        <v>11364</v>
      </c>
    </row>
    <row r="8368" spans="1:5" x14ac:dyDescent="0.25">
      <c r="A8368" s="19">
        <v>37025</v>
      </c>
      <c r="B8368" s="19" t="s">
        <v>202</v>
      </c>
      <c r="C8368" s="19" t="s">
        <v>11322</v>
      </c>
      <c r="D8368" s="19" t="s">
        <v>11365</v>
      </c>
      <c r="E8368" s="19" t="s">
        <v>11366</v>
      </c>
    </row>
    <row r="8369" spans="1:5" x14ac:dyDescent="0.25">
      <c r="A8369" s="19">
        <v>37026</v>
      </c>
      <c r="B8369" s="19" t="s">
        <v>202</v>
      </c>
      <c r="C8369" s="19" t="s">
        <v>11322</v>
      </c>
      <c r="D8369" s="19" t="s">
        <v>11367</v>
      </c>
      <c r="E8369" s="19" t="s">
        <v>11368</v>
      </c>
    </row>
    <row r="8370" spans="1:5" x14ac:dyDescent="0.25">
      <c r="A8370" s="19">
        <v>37027</v>
      </c>
      <c r="B8370" s="19" t="s">
        <v>202</v>
      </c>
      <c r="C8370" s="19" t="s">
        <v>11322</v>
      </c>
      <c r="D8370" s="19" t="s">
        <v>11369</v>
      </c>
      <c r="E8370" s="19" t="s">
        <v>11370</v>
      </c>
    </row>
    <row r="8371" spans="1:5" x14ac:dyDescent="0.25">
      <c r="A8371" s="19">
        <v>37028</v>
      </c>
      <c r="B8371" s="19" t="s">
        <v>202</v>
      </c>
      <c r="C8371" s="19" t="s">
        <v>11322</v>
      </c>
      <c r="D8371" s="19" t="s">
        <v>11371</v>
      </c>
      <c r="E8371" s="19" t="s">
        <v>11372</v>
      </c>
    </row>
    <row r="8372" spans="1:5" x14ac:dyDescent="0.25">
      <c r="A8372" s="19">
        <v>37029</v>
      </c>
      <c r="B8372" s="19" t="s">
        <v>202</v>
      </c>
      <c r="C8372" s="19" t="s">
        <v>11322</v>
      </c>
      <c r="D8372" s="19" t="s">
        <v>11373</v>
      </c>
      <c r="E8372" s="19" t="s">
        <v>11374</v>
      </c>
    </row>
    <row r="8373" spans="1:5" x14ac:dyDescent="0.25">
      <c r="A8373" s="19">
        <v>37030</v>
      </c>
      <c r="B8373" s="19" t="s">
        <v>202</v>
      </c>
      <c r="C8373" s="19" t="s">
        <v>11322</v>
      </c>
      <c r="D8373" s="19" t="s">
        <v>11375</v>
      </c>
      <c r="E8373" s="19" t="s">
        <v>11376</v>
      </c>
    </row>
    <row r="8374" spans="1:5" x14ac:dyDescent="0.25">
      <c r="A8374" s="19">
        <v>37032</v>
      </c>
      <c r="B8374" s="19" t="s">
        <v>200</v>
      </c>
      <c r="C8374" s="19" t="s">
        <v>11324</v>
      </c>
      <c r="D8374" s="19" t="s">
        <v>11377</v>
      </c>
      <c r="E8374" s="19" t="s">
        <v>11378</v>
      </c>
    </row>
    <row r="8375" spans="1:5" x14ac:dyDescent="0.25">
      <c r="A8375" s="19">
        <v>37033</v>
      </c>
      <c r="B8375" s="19" t="s">
        <v>202</v>
      </c>
      <c r="C8375" s="19" t="s">
        <v>11322</v>
      </c>
      <c r="D8375" s="19" t="s">
        <v>11379</v>
      </c>
      <c r="E8375" s="19" t="s">
        <v>11380</v>
      </c>
    </row>
    <row r="8376" spans="1:5" x14ac:dyDescent="0.25">
      <c r="A8376" s="19">
        <v>37034</v>
      </c>
      <c r="B8376" s="19" t="s">
        <v>202</v>
      </c>
      <c r="C8376" s="19" t="s">
        <v>11322</v>
      </c>
      <c r="D8376" s="19" t="s">
        <v>11381</v>
      </c>
      <c r="E8376" s="19" t="s">
        <v>11382</v>
      </c>
    </row>
    <row r="8377" spans="1:5" x14ac:dyDescent="0.25">
      <c r="A8377" s="19">
        <v>37035</v>
      </c>
      <c r="B8377" s="19" t="s">
        <v>200</v>
      </c>
      <c r="C8377" s="19" t="s">
        <v>11324</v>
      </c>
      <c r="D8377" s="19" t="s">
        <v>11383</v>
      </c>
      <c r="E8377" s="19" t="s">
        <v>11384</v>
      </c>
    </row>
    <row r="8378" spans="1:5" x14ac:dyDescent="0.25">
      <c r="A8378" s="19">
        <v>37036</v>
      </c>
      <c r="B8378" s="19" t="s">
        <v>202</v>
      </c>
      <c r="C8378" s="19" t="s">
        <v>11322</v>
      </c>
      <c r="D8378" s="19" t="s">
        <v>11385</v>
      </c>
      <c r="E8378" s="19" t="s">
        <v>11386</v>
      </c>
    </row>
    <row r="8379" spans="1:5" x14ac:dyDescent="0.25">
      <c r="A8379" s="19">
        <v>37037</v>
      </c>
      <c r="B8379" s="19" t="s">
        <v>202</v>
      </c>
      <c r="C8379" s="19" t="s">
        <v>11322</v>
      </c>
      <c r="D8379" s="19" t="s">
        <v>11387</v>
      </c>
      <c r="E8379" s="19" t="s">
        <v>11388</v>
      </c>
    </row>
    <row r="8380" spans="1:5" x14ac:dyDescent="0.25">
      <c r="A8380" s="19">
        <v>37038</v>
      </c>
      <c r="B8380" s="19" t="s">
        <v>202</v>
      </c>
      <c r="C8380" s="19" t="s">
        <v>11322</v>
      </c>
      <c r="D8380" s="19" t="s">
        <v>11389</v>
      </c>
      <c r="E8380" s="19" t="s">
        <v>11390</v>
      </c>
    </row>
    <row r="8381" spans="1:5" x14ac:dyDescent="0.25">
      <c r="A8381" s="19">
        <v>37039</v>
      </c>
      <c r="B8381" s="19" t="s">
        <v>202</v>
      </c>
      <c r="C8381" s="19" t="s">
        <v>11322</v>
      </c>
      <c r="D8381" s="19" t="s">
        <v>11391</v>
      </c>
      <c r="E8381" s="19" t="s">
        <v>11392</v>
      </c>
    </row>
    <row r="8382" spans="1:5" x14ac:dyDescent="0.25">
      <c r="A8382" s="19">
        <v>37040</v>
      </c>
      <c r="B8382" s="19" t="s">
        <v>202</v>
      </c>
      <c r="C8382" s="19" t="s">
        <v>11322</v>
      </c>
      <c r="D8382" s="19" t="s">
        <v>11389</v>
      </c>
      <c r="E8382" s="19" t="s">
        <v>11393</v>
      </c>
    </row>
    <row r="8383" spans="1:5" x14ac:dyDescent="0.25">
      <c r="A8383" s="19">
        <v>37041</v>
      </c>
      <c r="B8383" s="19" t="s">
        <v>200</v>
      </c>
      <c r="C8383" s="19" t="s">
        <v>11324</v>
      </c>
      <c r="D8383" s="19" t="s">
        <v>11394</v>
      </c>
      <c r="E8383" s="19" t="s">
        <v>9015</v>
      </c>
    </row>
    <row r="8384" spans="1:5" x14ac:dyDescent="0.25">
      <c r="A8384" s="19">
        <v>37042</v>
      </c>
      <c r="B8384" s="19" t="s">
        <v>202</v>
      </c>
      <c r="C8384" s="19" t="s">
        <v>11322</v>
      </c>
      <c r="D8384" s="19" t="s">
        <v>11395</v>
      </c>
      <c r="E8384" s="19" t="s">
        <v>11396</v>
      </c>
    </row>
    <row r="8385" spans="1:5" x14ac:dyDescent="0.25">
      <c r="A8385" s="19">
        <v>37043</v>
      </c>
      <c r="B8385" s="19" t="s">
        <v>200</v>
      </c>
      <c r="C8385" s="19" t="s">
        <v>11324</v>
      </c>
      <c r="D8385" s="19" t="s">
        <v>11397</v>
      </c>
      <c r="E8385" s="19" t="s">
        <v>11398</v>
      </c>
    </row>
    <row r="8386" spans="1:5" x14ac:dyDescent="0.25">
      <c r="A8386" s="19">
        <v>37044</v>
      </c>
      <c r="B8386" s="19" t="s">
        <v>202</v>
      </c>
      <c r="C8386" s="19" t="s">
        <v>11322</v>
      </c>
      <c r="D8386" s="19" t="s">
        <v>11399</v>
      </c>
      <c r="E8386" s="19" t="s">
        <v>11400</v>
      </c>
    </row>
    <row r="8387" spans="1:5" x14ac:dyDescent="0.25">
      <c r="A8387" s="19">
        <v>37045</v>
      </c>
      <c r="B8387" s="19" t="s">
        <v>202</v>
      </c>
      <c r="C8387" s="19" t="s">
        <v>11322</v>
      </c>
      <c r="D8387" s="19" t="s">
        <v>11401</v>
      </c>
      <c r="E8387" s="19" t="s">
        <v>11402</v>
      </c>
    </row>
    <row r="8388" spans="1:5" x14ac:dyDescent="0.25">
      <c r="A8388" s="19">
        <v>37046</v>
      </c>
      <c r="B8388" s="19" t="s">
        <v>202</v>
      </c>
      <c r="C8388" s="19" t="s">
        <v>11322</v>
      </c>
      <c r="D8388" s="19" t="s">
        <v>11403</v>
      </c>
      <c r="E8388" s="19" t="s">
        <v>6423</v>
      </c>
    </row>
    <row r="8389" spans="1:5" x14ac:dyDescent="0.25">
      <c r="A8389" s="19">
        <v>37047</v>
      </c>
      <c r="B8389" s="19" t="s">
        <v>202</v>
      </c>
      <c r="C8389" s="19" t="s">
        <v>11322</v>
      </c>
      <c r="D8389" s="19" t="s">
        <v>11404</v>
      </c>
      <c r="E8389" s="19" t="s">
        <v>6423</v>
      </c>
    </row>
    <row r="8390" spans="1:5" x14ac:dyDescent="0.25">
      <c r="A8390" s="19">
        <v>37048</v>
      </c>
      <c r="B8390" s="19" t="s">
        <v>202</v>
      </c>
      <c r="C8390" s="19" t="s">
        <v>11322</v>
      </c>
      <c r="D8390" s="19" t="s">
        <v>11405</v>
      </c>
      <c r="E8390" s="19" t="s">
        <v>11406</v>
      </c>
    </row>
    <row r="8391" spans="1:5" x14ac:dyDescent="0.25">
      <c r="A8391" s="19">
        <v>37049</v>
      </c>
      <c r="B8391" s="19" t="s">
        <v>202</v>
      </c>
      <c r="C8391" s="19" t="s">
        <v>11322</v>
      </c>
      <c r="D8391" s="19" t="s">
        <v>11407</v>
      </c>
      <c r="E8391" s="19" t="s">
        <v>6423</v>
      </c>
    </row>
    <row r="8392" spans="1:5" x14ac:dyDescent="0.25">
      <c r="A8392" s="19">
        <v>37050</v>
      </c>
      <c r="B8392" s="19" t="s">
        <v>202</v>
      </c>
      <c r="C8392" s="19" t="s">
        <v>11322</v>
      </c>
      <c r="D8392" s="19" t="s">
        <v>11408</v>
      </c>
      <c r="E8392" s="19" t="s">
        <v>11409</v>
      </c>
    </row>
    <row r="8393" spans="1:5" x14ac:dyDescent="0.25">
      <c r="A8393" s="19">
        <v>37051</v>
      </c>
      <c r="B8393" s="19" t="s">
        <v>202</v>
      </c>
      <c r="C8393" s="19" t="s">
        <v>11322</v>
      </c>
      <c r="D8393" s="19" t="s">
        <v>11410</v>
      </c>
      <c r="E8393" s="19" t="s">
        <v>11411</v>
      </c>
    </row>
    <row r="8394" spans="1:5" x14ac:dyDescent="0.25">
      <c r="A8394" s="19">
        <v>37052</v>
      </c>
      <c r="B8394" s="19" t="s">
        <v>202</v>
      </c>
      <c r="C8394" s="19" t="s">
        <v>11322</v>
      </c>
      <c r="D8394" s="19" t="s">
        <v>11412</v>
      </c>
      <c r="E8394" s="19" t="s">
        <v>11413</v>
      </c>
    </row>
    <row r="8395" spans="1:5" x14ac:dyDescent="0.25">
      <c r="A8395" s="19">
        <v>37053</v>
      </c>
      <c r="B8395" s="19" t="s">
        <v>202</v>
      </c>
      <c r="C8395" s="19" t="s">
        <v>11322</v>
      </c>
      <c r="D8395" s="19" t="s">
        <v>11414</v>
      </c>
      <c r="E8395" s="19" t="s">
        <v>11415</v>
      </c>
    </row>
    <row r="8396" spans="1:5" x14ac:dyDescent="0.25">
      <c r="A8396" s="19">
        <v>37054</v>
      </c>
      <c r="B8396" s="19" t="s">
        <v>202</v>
      </c>
      <c r="C8396" s="19" t="s">
        <v>11322</v>
      </c>
      <c r="D8396" s="19" t="s">
        <v>11416</v>
      </c>
      <c r="E8396" s="19" t="s">
        <v>11417</v>
      </c>
    </row>
    <row r="8397" spans="1:5" x14ac:dyDescent="0.25">
      <c r="A8397" s="19">
        <v>37055</v>
      </c>
      <c r="B8397" s="19" t="s">
        <v>202</v>
      </c>
      <c r="C8397" s="19" t="s">
        <v>11322</v>
      </c>
      <c r="D8397" s="19" t="s">
        <v>11418</v>
      </c>
      <c r="E8397" s="19" t="s">
        <v>11419</v>
      </c>
    </row>
    <row r="8398" spans="1:5" x14ac:dyDescent="0.25">
      <c r="A8398" s="19">
        <v>37056</v>
      </c>
      <c r="B8398" s="19" t="s">
        <v>202</v>
      </c>
      <c r="C8398" s="19" t="s">
        <v>11322</v>
      </c>
      <c r="D8398" s="19" t="s">
        <v>11420</v>
      </c>
      <c r="E8398" s="19" t="s">
        <v>11421</v>
      </c>
    </row>
    <row r="8399" spans="1:5" x14ac:dyDescent="0.25">
      <c r="A8399" s="19">
        <v>37057</v>
      </c>
      <c r="B8399" s="19" t="s">
        <v>202</v>
      </c>
      <c r="C8399" s="19" t="s">
        <v>11322</v>
      </c>
      <c r="D8399" s="19" t="s">
        <v>11422</v>
      </c>
      <c r="E8399" s="19"/>
    </row>
    <row r="8400" spans="1:5" x14ac:dyDescent="0.25">
      <c r="A8400" s="19">
        <v>37058</v>
      </c>
      <c r="B8400" s="19" t="s">
        <v>202</v>
      </c>
      <c r="C8400" s="19" t="s">
        <v>11322</v>
      </c>
      <c r="D8400" s="19" t="s">
        <v>11422</v>
      </c>
      <c r="E8400" s="19"/>
    </row>
    <row r="8401" spans="1:5" x14ac:dyDescent="0.25">
      <c r="A8401" s="19">
        <v>37059</v>
      </c>
      <c r="B8401" s="19" t="s">
        <v>202</v>
      </c>
      <c r="C8401" s="19" t="s">
        <v>11322</v>
      </c>
      <c r="D8401" s="19" t="s">
        <v>11423</v>
      </c>
      <c r="E8401" s="19" t="s">
        <v>11424</v>
      </c>
    </row>
    <row r="8402" spans="1:5" x14ac:dyDescent="0.25">
      <c r="A8402" s="19">
        <v>37060</v>
      </c>
      <c r="B8402" s="19" t="s">
        <v>202</v>
      </c>
      <c r="C8402" s="19" t="s">
        <v>11322</v>
      </c>
      <c r="D8402" s="19" t="s">
        <v>11425</v>
      </c>
      <c r="E8402" s="19"/>
    </row>
    <row r="8403" spans="1:5" x14ac:dyDescent="0.25">
      <c r="A8403" s="19">
        <v>37061</v>
      </c>
      <c r="B8403" s="19" t="s">
        <v>202</v>
      </c>
      <c r="C8403" s="19" t="s">
        <v>11322</v>
      </c>
      <c r="D8403" s="19" t="s">
        <v>11426</v>
      </c>
      <c r="E8403" s="19"/>
    </row>
    <row r="8404" spans="1:5" x14ac:dyDescent="0.25">
      <c r="A8404" s="19">
        <v>37062</v>
      </c>
      <c r="B8404" s="19" t="s">
        <v>202</v>
      </c>
      <c r="C8404" s="19" t="s">
        <v>11322</v>
      </c>
      <c r="D8404" s="19" t="s">
        <v>11427</v>
      </c>
      <c r="E8404" s="19" t="s">
        <v>11428</v>
      </c>
    </row>
    <row r="8405" spans="1:5" x14ac:dyDescent="0.25">
      <c r="A8405" s="19">
        <v>37063</v>
      </c>
      <c r="B8405" s="19" t="s">
        <v>202</v>
      </c>
      <c r="C8405" s="19" t="s">
        <v>11322</v>
      </c>
      <c r="D8405" s="19" t="s">
        <v>11427</v>
      </c>
      <c r="E8405" s="19" t="s">
        <v>11429</v>
      </c>
    </row>
    <row r="8406" spans="1:5" x14ac:dyDescent="0.25">
      <c r="A8406" s="19">
        <v>37064</v>
      </c>
      <c r="B8406" s="19" t="s">
        <v>202</v>
      </c>
      <c r="C8406" s="19" t="s">
        <v>11322</v>
      </c>
      <c r="D8406" s="19" t="s">
        <v>11430</v>
      </c>
      <c r="E8406" s="19" t="s">
        <v>6423</v>
      </c>
    </row>
    <row r="8407" spans="1:5" x14ac:dyDescent="0.25">
      <c r="A8407" s="19">
        <v>37065</v>
      </c>
      <c r="B8407" s="19" t="s">
        <v>202</v>
      </c>
      <c r="C8407" s="19" t="s">
        <v>11322</v>
      </c>
      <c r="D8407" s="19" t="s">
        <v>11430</v>
      </c>
      <c r="E8407" s="19" t="s">
        <v>6423</v>
      </c>
    </row>
    <row r="8408" spans="1:5" x14ac:dyDescent="0.25">
      <c r="A8408" s="19">
        <v>37066</v>
      </c>
      <c r="B8408" s="19" t="s">
        <v>202</v>
      </c>
      <c r="C8408" s="19" t="s">
        <v>11322</v>
      </c>
      <c r="D8408" s="19" t="s">
        <v>11430</v>
      </c>
      <c r="E8408" s="19" t="s">
        <v>6423</v>
      </c>
    </row>
    <row r="8409" spans="1:5" x14ac:dyDescent="0.25">
      <c r="A8409" s="19">
        <v>37067</v>
      </c>
      <c r="B8409" s="19" t="s">
        <v>202</v>
      </c>
      <c r="C8409" s="19" t="s">
        <v>11322</v>
      </c>
      <c r="D8409" s="19" t="s">
        <v>11430</v>
      </c>
      <c r="E8409" s="19" t="s">
        <v>6423</v>
      </c>
    </row>
    <row r="8410" spans="1:5" x14ac:dyDescent="0.25">
      <c r="A8410" s="19">
        <v>37068</v>
      </c>
      <c r="B8410" s="19" t="s">
        <v>202</v>
      </c>
      <c r="C8410" s="19" t="s">
        <v>11322</v>
      </c>
      <c r="D8410" s="19" t="s">
        <v>11431</v>
      </c>
      <c r="E8410" s="19" t="s">
        <v>11432</v>
      </c>
    </row>
    <row r="8411" spans="1:5" x14ac:dyDescent="0.25">
      <c r="A8411" s="19">
        <v>37069</v>
      </c>
      <c r="B8411" s="19" t="s">
        <v>202</v>
      </c>
      <c r="C8411" s="19" t="s">
        <v>11322</v>
      </c>
      <c r="D8411" s="19" t="s">
        <v>11433</v>
      </c>
      <c r="E8411" s="19" t="s">
        <v>11434</v>
      </c>
    </row>
    <row r="8412" spans="1:5" x14ac:dyDescent="0.25">
      <c r="A8412" s="19">
        <v>37070</v>
      </c>
      <c r="B8412" s="19" t="s">
        <v>202</v>
      </c>
      <c r="C8412" s="19" t="s">
        <v>11322</v>
      </c>
      <c r="D8412" s="19" t="s">
        <v>11435</v>
      </c>
      <c r="E8412" s="19" t="s">
        <v>11436</v>
      </c>
    </row>
    <row r="8413" spans="1:5" x14ac:dyDescent="0.25">
      <c r="A8413" s="19">
        <v>37071</v>
      </c>
      <c r="B8413" s="19" t="s">
        <v>202</v>
      </c>
      <c r="C8413" s="19" t="s">
        <v>11322</v>
      </c>
      <c r="D8413" s="19" t="s">
        <v>11437</v>
      </c>
      <c r="E8413" s="19" t="s">
        <v>11438</v>
      </c>
    </row>
    <row r="8414" spans="1:5" x14ac:dyDescent="0.25">
      <c r="A8414" s="19">
        <v>37072</v>
      </c>
      <c r="B8414" s="19" t="s">
        <v>202</v>
      </c>
      <c r="C8414" s="19" t="s">
        <v>11322</v>
      </c>
      <c r="D8414" s="19" t="s">
        <v>11439</v>
      </c>
      <c r="E8414" s="19" t="s">
        <v>11440</v>
      </c>
    </row>
    <row r="8415" spans="1:5" x14ac:dyDescent="0.25">
      <c r="A8415" s="19">
        <v>37073</v>
      </c>
      <c r="B8415" s="19" t="s">
        <v>202</v>
      </c>
      <c r="C8415" s="19" t="s">
        <v>11322</v>
      </c>
      <c r="D8415" s="19" t="s">
        <v>11441</v>
      </c>
      <c r="E8415" s="19" t="s">
        <v>11442</v>
      </c>
    </row>
    <row r="8416" spans="1:5" x14ac:dyDescent="0.25">
      <c r="A8416" s="19">
        <v>37074</v>
      </c>
      <c r="B8416" s="19" t="s">
        <v>202</v>
      </c>
      <c r="C8416" s="19" t="s">
        <v>11322</v>
      </c>
      <c r="D8416" s="19" t="s">
        <v>11443</v>
      </c>
      <c r="E8416" s="19" t="s">
        <v>11444</v>
      </c>
    </row>
    <row r="8417" spans="1:5" x14ac:dyDescent="0.25">
      <c r="A8417" s="19">
        <v>37075</v>
      </c>
      <c r="B8417" s="19" t="s">
        <v>202</v>
      </c>
      <c r="C8417" s="19" t="s">
        <v>11322</v>
      </c>
      <c r="D8417" s="19" t="s">
        <v>11445</v>
      </c>
      <c r="E8417" s="19" t="s">
        <v>11446</v>
      </c>
    </row>
    <row r="8418" spans="1:5" x14ac:dyDescent="0.25">
      <c r="A8418" s="19">
        <v>37076</v>
      </c>
      <c r="B8418" s="19" t="s">
        <v>202</v>
      </c>
      <c r="C8418" s="19" t="s">
        <v>11322</v>
      </c>
      <c r="D8418" s="19" t="s">
        <v>11447</v>
      </c>
      <c r="E8418" s="19" t="s">
        <v>11448</v>
      </c>
    </row>
    <row r="8419" spans="1:5" x14ac:dyDescent="0.25">
      <c r="A8419" s="19">
        <v>37077</v>
      </c>
      <c r="B8419" s="19" t="s">
        <v>202</v>
      </c>
      <c r="C8419" s="19" t="s">
        <v>11322</v>
      </c>
      <c r="D8419" s="19" t="s">
        <v>11449</v>
      </c>
      <c r="E8419" s="19" t="s">
        <v>11450</v>
      </c>
    </row>
    <row r="8420" spans="1:5" x14ac:dyDescent="0.25">
      <c r="A8420" s="19">
        <v>37078</v>
      </c>
      <c r="B8420" s="19" t="s">
        <v>202</v>
      </c>
      <c r="C8420" s="19" t="s">
        <v>11322</v>
      </c>
      <c r="D8420" s="19" t="s">
        <v>11451</v>
      </c>
      <c r="E8420" s="19" t="s">
        <v>11452</v>
      </c>
    </row>
    <row r="8421" spans="1:5" x14ac:dyDescent="0.25">
      <c r="A8421" s="19">
        <v>37079</v>
      </c>
      <c r="B8421" s="19" t="s">
        <v>202</v>
      </c>
      <c r="C8421" s="19" t="s">
        <v>11322</v>
      </c>
      <c r="D8421" s="19" t="s">
        <v>11453</v>
      </c>
      <c r="E8421" s="19" t="s">
        <v>11454</v>
      </c>
    </row>
    <row r="8422" spans="1:5" x14ac:dyDescent="0.25">
      <c r="A8422" s="19">
        <v>37080</v>
      </c>
      <c r="B8422" s="19" t="s">
        <v>202</v>
      </c>
      <c r="C8422" s="19" t="s">
        <v>11322</v>
      </c>
      <c r="D8422" s="19" t="s">
        <v>11455</v>
      </c>
      <c r="E8422" s="19" t="s">
        <v>11456</v>
      </c>
    </row>
    <row r="8423" spans="1:5" x14ac:dyDescent="0.25">
      <c r="A8423" s="19">
        <v>37081</v>
      </c>
      <c r="B8423" s="19" t="s">
        <v>202</v>
      </c>
      <c r="C8423" s="19" t="s">
        <v>11322</v>
      </c>
      <c r="D8423" s="19" t="s">
        <v>11457</v>
      </c>
      <c r="E8423" s="19" t="s">
        <v>11458</v>
      </c>
    </row>
    <row r="8424" spans="1:5" x14ac:dyDescent="0.25">
      <c r="A8424" s="19">
        <v>37082</v>
      </c>
      <c r="B8424" s="19" t="s">
        <v>202</v>
      </c>
      <c r="C8424" s="19" t="s">
        <v>11322</v>
      </c>
      <c r="D8424" s="19" t="s">
        <v>11410</v>
      </c>
      <c r="E8424" s="19" t="s">
        <v>11459</v>
      </c>
    </row>
    <row r="8425" spans="1:5" x14ac:dyDescent="0.25">
      <c r="A8425" s="19">
        <v>37083</v>
      </c>
      <c r="B8425" s="19" t="s">
        <v>202</v>
      </c>
      <c r="C8425" s="19" t="s">
        <v>11322</v>
      </c>
      <c r="D8425" s="19" t="s">
        <v>11460</v>
      </c>
      <c r="E8425" s="19" t="s">
        <v>11461</v>
      </c>
    </row>
    <row r="8426" spans="1:5" x14ac:dyDescent="0.25">
      <c r="A8426" s="19">
        <v>37084</v>
      </c>
      <c r="B8426" s="19" t="s">
        <v>202</v>
      </c>
      <c r="C8426" s="19" t="s">
        <v>11322</v>
      </c>
      <c r="D8426" s="19" t="s">
        <v>11462</v>
      </c>
      <c r="E8426" s="19" t="s">
        <v>11463</v>
      </c>
    </row>
    <row r="8427" spans="1:5" x14ac:dyDescent="0.25">
      <c r="A8427" s="19">
        <v>37085</v>
      </c>
      <c r="B8427" s="19" t="s">
        <v>202</v>
      </c>
      <c r="C8427" s="19" t="s">
        <v>11322</v>
      </c>
      <c r="D8427" s="19" t="s">
        <v>11464</v>
      </c>
      <c r="E8427" s="19" t="s">
        <v>11465</v>
      </c>
    </row>
    <row r="8428" spans="1:5" x14ac:dyDescent="0.25">
      <c r="A8428" s="19">
        <v>37086</v>
      </c>
      <c r="B8428" s="19" t="s">
        <v>202</v>
      </c>
      <c r="C8428" s="19" t="s">
        <v>11322</v>
      </c>
      <c r="D8428" s="19" t="s">
        <v>11466</v>
      </c>
      <c r="E8428" s="19" t="s">
        <v>11467</v>
      </c>
    </row>
    <row r="8429" spans="1:5" x14ac:dyDescent="0.25">
      <c r="A8429" s="19">
        <v>37087</v>
      </c>
      <c r="B8429" s="19" t="s">
        <v>202</v>
      </c>
      <c r="C8429" s="19" t="s">
        <v>11322</v>
      </c>
      <c r="D8429" s="19" t="s">
        <v>11468</v>
      </c>
      <c r="E8429" s="19" t="s">
        <v>11469</v>
      </c>
    </row>
    <row r="8430" spans="1:5" x14ac:dyDescent="0.25">
      <c r="A8430" s="19">
        <v>37088</v>
      </c>
      <c r="B8430" s="19" t="s">
        <v>202</v>
      </c>
      <c r="C8430" s="19" t="s">
        <v>11322</v>
      </c>
      <c r="D8430" s="19" t="s">
        <v>11470</v>
      </c>
      <c r="E8430" s="19" t="s">
        <v>11471</v>
      </c>
    </row>
    <row r="8431" spans="1:5" x14ac:dyDescent="0.25">
      <c r="A8431" s="19">
        <v>37089</v>
      </c>
      <c r="B8431" s="19" t="s">
        <v>202</v>
      </c>
      <c r="C8431" s="19" t="s">
        <v>11322</v>
      </c>
      <c r="D8431" s="19" t="s">
        <v>11472</v>
      </c>
      <c r="E8431" s="19" t="s">
        <v>11473</v>
      </c>
    </row>
    <row r="8432" spans="1:5" x14ac:dyDescent="0.25">
      <c r="A8432" s="19">
        <v>37090</v>
      </c>
      <c r="B8432" s="19" t="s">
        <v>202</v>
      </c>
      <c r="C8432" s="19" t="s">
        <v>11322</v>
      </c>
      <c r="D8432" s="19" t="s">
        <v>11474</v>
      </c>
      <c r="E8432" s="19" t="s">
        <v>11475</v>
      </c>
    </row>
    <row r="8433" spans="1:5" x14ac:dyDescent="0.25">
      <c r="A8433" s="19">
        <v>37091</v>
      </c>
      <c r="B8433" s="19" t="s">
        <v>202</v>
      </c>
      <c r="C8433" s="19" t="s">
        <v>11322</v>
      </c>
      <c r="D8433" s="19" t="s">
        <v>11476</v>
      </c>
      <c r="E8433" s="19" t="s">
        <v>11477</v>
      </c>
    </row>
    <row r="8434" spans="1:5" x14ac:dyDescent="0.25">
      <c r="A8434" s="19">
        <v>37092</v>
      </c>
      <c r="B8434" s="19" t="s">
        <v>202</v>
      </c>
      <c r="C8434" s="19" t="s">
        <v>11322</v>
      </c>
      <c r="D8434" s="19" t="s">
        <v>11478</v>
      </c>
      <c r="E8434" s="19" t="s">
        <v>11479</v>
      </c>
    </row>
    <row r="8435" spans="1:5" x14ac:dyDescent="0.25">
      <c r="A8435" s="19">
        <v>37093</v>
      </c>
      <c r="B8435" s="19" t="s">
        <v>200</v>
      </c>
      <c r="C8435" s="19" t="s">
        <v>11324</v>
      </c>
      <c r="D8435" s="19" t="s">
        <v>11480</v>
      </c>
      <c r="E8435" s="19" t="s">
        <v>9015</v>
      </c>
    </row>
    <row r="8436" spans="1:5" x14ac:dyDescent="0.25">
      <c r="A8436" s="19">
        <v>37094</v>
      </c>
      <c r="B8436" s="19" t="s">
        <v>200</v>
      </c>
      <c r="C8436" s="19" t="s">
        <v>11324</v>
      </c>
      <c r="D8436" s="19" t="s">
        <v>11481</v>
      </c>
      <c r="E8436" s="19" t="s">
        <v>11482</v>
      </c>
    </row>
    <row r="8437" spans="1:5" x14ac:dyDescent="0.25">
      <c r="A8437" s="19">
        <v>37095</v>
      </c>
      <c r="B8437" s="19" t="s">
        <v>200</v>
      </c>
      <c r="C8437" s="19" t="s">
        <v>11324</v>
      </c>
      <c r="D8437" s="19" t="s">
        <v>11483</v>
      </c>
      <c r="E8437" s="19" t="s">
        <v>11484</v>
      </c>
    </row>
    <row r="8438" spans="1:5" x14ac:dyDescent="0.25">
      <c r="A8438" s="19">
        <v>37096</v>
      </c>
      <c r="B8438" s="19" t="s">
        <v>200</v>
      </c>
      <c r="C8438" s="19" t="s">
        <v>11324</v>
      </c>
      <c r="D8438" s="19" t="s">
        <v>11485</v>
      </c>
      <c r="E8438" s="19"/>
    </row>
    <row r="8439" spans="1:5" x14ac:dyDescent="0.25">
      <c r="A8439" s="19">
        <v>37097</v>
      </c>
      <c r="B8439" s="19" t="s">
        <v>200</v>
      </c>
      <c r="C8439" s="19" t="s">
        <v>11324</v>
      </c>
      <c r="D8439" s="19" t="s">
        <v>11486</v>
      </c>
      <c r="E8439" s="19" t="s">
        <v>11487</v>
      </c>
    </row>
    <row r="8440" spans="1:5" x14ac:dyDescent="0.25">
      <c r="A8440" s="19">
        <v>37098</v>
      </c>
      <c r="B8440" s="19" t="s">
        <v>200</v>
      </c>
      <c r="C8440" s="19" t="s">
        <v>11324</v>
      </c>
      <c r="D8440" s="19" t="s">
        <v>11410</v>
      </c>
      <c r="E8440" s="19" t="s">
        <v>11488</v>
      </c>
    </row>
    <row r="8441" spans="1:5" x14ac:dyDescent="0.25">
      <c r="A8441" s="19">
        <v>37099</v>
      </c>
      <c r="B8441" s="19" t="s">
        <v>200</v>
      </c>
      <c r="C8441" s="19" t="s">
        <v>11324</v>
      </c>
      <c r="D8441" s="19" t="s">
        <v>11410</v>
      </c>
      <c r="E8441" s="19" t="s">
        <v>11489</v>
      </c>
    </row>
    <row r="8442" spans="1:5" x14ac:dyDescent="0.25">
      <c r="A8442" s="19">
        <v>37100</v>
      </c>
      <c r="B8442" s="19" t="s">
        <v>200</v>
      </c>
      <c r="C8442" s="19" t="s">
        <v>11324</v>
      </c>
      <c r="D8442" s="19" t="s">
        <v>11490</v>
      </c>
      <c r="E8442" s="19" t="s">
        <v>11491</v>
      </c>
    </row>
    <row r="8443" spans="1:5" x14ac:dyDescent="0.25">
      <c r="A8443" s="19">
        <v>37101</v>
      </c>
      <c r="B8443" s="19" t="s">
        <v>200</v>
      </c>
      <c r="C8443" s="19" t="s">
        <v>11324</v>
      </c>
      <c r="D8443" s="19" t="s">
        <v>11492</v>
      </c>
      <c r="E8443" s="19" t="s">
        <v>11493</v>
      </c>
    </row>
    <row r="8444" spans="1:5" x14ac:dyDescent="0.25">
      <c r="A8444" s="19">
        <v>37102</v>
      </c>
      <c r="B8444" s="19" t="s">
        <v>200</v>
      </c>
      <c r="C8444" s="19" t="s">
        <v>11324</v>
      </c>
      <c r="D8444" s="19" t="s">
        <v>11494</v>
      </c>
      <c r="E8444" s="19" t="s">
        <v>11495</v>
      </c>
    </row>
    <row r="8445" spans="1:5" x14ac:dyDescent="0.25">
      <c r="A8445" s="19">
        <v>37103</v>
      </c>
      <c r="B8445" s="19" t="s">
        <v>200</v>
      </c>
      <c r="C8445" s="19" t="s">
        <v>11324</v>
      </c>
      <c r="D8445" s="19" t="s">
        <v>11496</v>
      </c>
      <c r="E8445" s="19" t="s">
        <v>11497</v>
      </c>
    </row>
    <row r="8446" spans="1:5" x14ac:dyDescent="0.25">
      <c r="A8446" s="19">
        <v>37104</v>
      </c>
      <c r="B8446" s="19" t="s">
        <v>200</v>
      </c>
      <c r="C8446" s="19" t="s">
        <v>11324</v>
      </c>
      <c r="D8446" s="19" t="s">
        <v>11498</v>
      </c>
      <c r="E8446" s="19" t="s">
        <v>11499</v>
      </c>
    </row>
    <row r="8447" spans="1:5" x14ac:dyDescent="0.25">
      <c r="A8447" s="19">
        <v>37105</v>
      </c>
      <c r="B8447" s="19" t="s">
        <v>200</v>
      </c>
      <c r="C8447" s="19" t="s">
        <v>11324</v>
      </c>
      <c r="D8447" s="19" t="s">
        <v>11500</v>
      </c>
      <c r="E8447" s="19" t="s">
        <v>11501</v>
      </c>
    </row>
    <row r="8448" spans="1:5" x14ac:dyDescent="0.25">
      <c r="A8448" s="19">
        <v>37106</v>
      </c>
      <c r="B8448" s="19" t="s">
        <v>200</v>
      </c>
      <c r="C8448" s="19" t="s">
        <v>11324</v>
      </c>
      <c r="D8448" s="19" t="s">
        <v>11502</v>
      </c>
      <c r="E8448" s="19" t="s">
        <v>11503</v>
      </c>
    </row>
    <row r="8449" spans="1:5" x14ac:dyDescent="0.25">
      <c r="A8449" s="19">
        <v>37107</v>
      </c>
      <c r="B8449" s="19" t="s">
        <v>200</v>
      </c>
      <c r="C8449" s="19" t="s">
        <v>11324</v>
      </c>
      <c r="D8449" s="19" t="s">
        <v>11504</v>
      </c>
      <c r="E8449" s="19" t="s">
        <v>11505</v>
      </c>
    </row>
    <row r="8450" spans="1:5" x14ac:dyDescent="0.25">
      <c r="A8450" s="19">
        <v>37108</v>
      </c>
      <c r="B8450" s="19" t="s">
        <v>200</v>
      </c>
      <c r="C8450" s="19" t="s">
        <v>11324</v>
      </c>
      <c r="D8450" s="19" t="s">
        <v>11485</v>
      </c>
      <c r="E8450" s="19" t="s">
        <v>11506</v>
      </c>
    </row>
    <row r="8451" spans="1:5" x14ac:dyDescent="0.25">
      <c r="A8451" s="19">
        <v>37109</v>
      </c>
      <c r="B8451" s="19" t="s">
        <v>200</v>
      </c>
      <c r="C8451" s="19" t="s">
        <v>11324</v>
      </c>
      <c r="D8451" s="19" t="s">
        <v>11507</v>
      </c>
      <c r="E8451" s="19" t="s">
        <v>11508</v>
      </c>
    </row>
    <row r="8452" spans="1:5" x14ac:dyDescent="0.25">
      <c r="A8452" s="19">
        <v>37110</v>
      </c>
      <c r="B8452" s="19" t="s">
        <v>200</v>
      </c>
      <c r="C8452" s="19" t="s">
        <v>11324</v>
      </c>
      <c r="D8452" s="19" t="s">
        <v>11509</v>
      </c>
      <c r="E8452" s="19" t="s">
        <v>11510</v>
      </c>
    </row>
    <row r="8453" spans="1:5" x14ac:dyDescent="0.25">
      <c r="A8453" s="19">
        <v>37111</v>
      </c>
      <c r="B8453" s="19" t="s">
        <v>200</v>
      </c>
      <c r="C8453" s="19" t="s">
        <v>11324</v>
      </c>
      <c r="D8453" s="19" t="s">
        <v>11511</v>
      </c>
      <c r="E8453" s="19" t="s">
        <v>11512</v>
      </c>
    </row>
    <row r="8454" spans="1:5" x14ac:dyDescent="0.25">
      <c r="A8454" s="19">
        <v>37112</v>
      </c>
      <c r="B8454" s="19" t="s">
        <v>200</v>
      </c>
      <c r="C8454" s="19" t="s">
        <v>11324</v>
      </c>
      <c r="D8454" s="19" t="s">
        <v>11513</v>
      </c>
      <c r="E8454" s="19" t="s">
        <v>11514</v>
      </c>
    </row>
    <row r="8455" spans="1:5" x14ac:dyDescent="0.25">
      <c r="A8455" s="19">
        <v>37113</v>
      </c>
      <c r="B8455" s="19" t="s">
        <v>200</v>
      </c>
      <c r="C8455" s="19" t="s">
        <v>11324</v>
      </c>
      <c r="D8455" s="19" t="s">
        <v>11515</v>
      </c>
      <c r="E8455" s="19" t="s">
        <v>11516</v>
      </c>
    </row>
    <row r="8456" spans="1:5" x14ac:dyDescent="0.25">
      <c r="A8456" s="19">
        <v>37114</v>
      </c>
      <c r="B8456" s="19" t="s">
        <v>200</v>
      </c>
      <c r="C8456" s="19" t="s">
        <v>11324</v>
      </c>
      <c r="D8456" s="19" t="s">
        <v>11517</v>
      </c>
      <c r="E8456" s="19" t="s">
        <v>11518</v>
      </c>
    </row>
    <row r="8457" spans="1:5" x14ac:dyDescent="0.25">
      <c r="A8457" s="19">
        <v>37115</v>
      </c>
      <c r="B8457" s="19" t="s">
        <v>200</v>
      </c>
      <c r="C8457" s="19" t="s">
        <v>11324</v>
      </c>
      <c r="D8457" s="19" t="s">
        <v>11519</v>
      </c>
      <c r="E8457" s="19" t="s">
        <v>11520</v>
      </c>
    </row>
    <row r="8458" spans="1:5" x14ac:dyDescent="0.25">
      <c r="A8458" s="19">
        <v>37116</v>
      </c>
      <c r="B8458" s="19" t="s">
        <v>200</v>
      </c>
      <c r="C8458" s="19" t="s">
        <v>11324</v>
      </c>
      <c r="D8458" s="19" t="s">
        <v>11521</v>
      </c>
      <c r="E8458" s="19" t="s">
        <v>11522</v>
      </c>
    </row>
    <row r="8459" spans="1:5" x14ac:dyDescent="0.25">
      <c r="A8459" s="19">
        <v>37117</v>
      </c>
      <c r="B8459" s="19" t="s">
        <v>200</v>
      </c>
      <c r="C8459" s="19" t="s">
        <v>11324</v>
      </c>
      <c r="D8459" s="19" t="s">
        <v>11523</v>
      </c>
      <c r="E8459" s="19" t="s">
        <v>11524</v>
      </c>
    </row>
    <row r="8460" spans="1:5" x14ac:dyDescent="0.25">
      <c r="A8460" s="19">
        <v>37118</v>
      </c>
      <c r="B8460" s="19" t="s">
        <v>200</v>
      </c>
      <c r="C8460" s="19" t="s">
        <v>11324</v>
      </c>
      <c r="D8460" s="19" t="s">
        <v>11525</v>
      </c>
      <c r="E8460" s="19" t="s">
        <v>11526</v>
      </c>
    </row>
    <row r="8461" spans="1:5" x14ac:dyDescent="0.25">
      <c r="A8461" s="19">
        <v>37119</v>
      </c>
      <c r="B8461" s="19" t="s">
        <v>200</v>
      </c>
      <c r="C8461" s="19" t="s">
        <v>11324</v>
      </c>
      <c r="D8461" s="19" t="s">
        <v>11527</v>
      </c>
      <c r="E8461" s="19" t="s">
        <v>11528</v>
      </c>
    </row>
    <row r="8462" spans="1:5" x14ac:dyDescent="0.25">
      <c r="A8462" s="19">
        <v>37120</v>
      </c>
      <c r="B8462" s="19" t="s">
        <v>200</v>
      </c>
      <c r="C8462" s="19" t="s">
        <v>11324</v>
      </c>
      <c r="D8462" s="19" t="s">
        <v>11529</v>
      </c>
      <c r="E8462" s="19" t="s">
        <v>11530</v>
      </c>
    </row>
    <row r="8463" spans="1:5" x14ac:dyDescent="0.25">
      <c r="A8463" s="19">
        <v>37121</v>
      </c>
      <c r="B8463" s="19" t="s">
        <v>200</v>
      </c>
      <c r="C8463" s="19" t="s">
        <v>11324</v>
      </c>
      <c r="D8463" s="19" t="s">
        <v>11531</v>
      </c>
      <c r="E8463" s="19" t="s">
        <v>11532</v>
      </c>
    </row>
    <row r="8464" spans="1:5" x14ac:dyDescent="0.25">
      <c r="A8464" s="19">
        <v>37122</v>
      </c>
      <c r="B8464" s="19" t="s">
        <v>200</v>
      </c>
      <c r="C8464" s="19" t="s">
        <v>11324</v>
      </c>
      <c r="D8464" s="19" t="s">
        <v>11533</v>
      </c>
      <c r="E8464" s="19" t="s">
        <v>11534</v>
      </c>
    </row>
    <row r="8465" spans="1:5" x14ac:dyDescent="0.25">
      <c r="A8465" s="19">
        <v>37123</v>
      </c>
      <c r="B8465" s="19" t="s">
        <v>200</v>
      </c>
      <c r="C8465" s="19" t="s">
        <v>11324</v>
      </c>
      <c r="D8465" s="19" t="s">
        <v>11535</v>
      </c>
      <c r="E8465" s="19" t="s">
        <v>11536</v>
      </c>
    </row>
    <row r="8466" spans="1:5" x14ac:dyDescent="0.25">
      <c r="A8466" s="19">
        <v>37124</v>
      </c>
      <c r="B8466" s="19" t="s">
        <v>200</v>
      </c>
      <c r="C8466" s="19" t="s">
        <v>11324</v>
      </c>
      <c r="D8466" s="19" t="s">
        <v>11537</v>
      </c>
      <c r="E8466" s="19" t="s">
        <v>11538</v>
      </c>
    </row>
    <row r="8467" spans="1:5" x14ac:dyDescent="0.25">
      <c r="A8467" s="19">
        <v>37125</v>
      </c>
      <c r="B8467" s="19" t="s">
        <v>200</v>
      </c>
      <c r="C8467" s="19" t="s">
        <v>11324</v>
      </c>
      <c r="D8467" s="19" t="s">
        <v>11539</v>
      </c>
      <c r="E8467" s="19" t="s">
        <v>11540</v>
      </c>
    </row>
    <row r="8468" spans="1:5" x14ac:dyDescent="0.25">
      <c r="A8468" s="19">
        <v>37126</v>
      </c>
      <c r="B8468" s="19" t="s">
        <v>200</v>
      </c>
      <c r="C8468" s="19" t="s">
        <v>11324</v>
      </c>
      <c r="D8468" s="19" t="s">
        <v>11541</v>
      </c>
      <c r="E8468" s="19" t="s">
        <v>11542</v>
      </c>
    </row>
    <row r="8469" spans="1:5" x14ac:dyDescent="0.25">
      <c r="A8469" s="19">
        <v>37127</v>
      </c>
      <c r="B8469" s="19" t="s">
        <v>200</v>
      </c>
      <c r="C8469" s="19" t="s">
        <v>11324</v>
      </c>
      <c r="D8469" s="19" t="s">
        <v>11543</v>
      </c>
      <c r="E8469" s="19" t="s">
        <v>11544</v>
      </c>
    </row>
    <row r="8470" spans="1:5" x14ac:dyDescent="0.25">
      <c r="A8470" s="19">
        <v>37128</v>
      </c>
      <c r="B8470" s="19" t="s">
        <v>200</v>
      </c>
      <c r="C8470" s="19" t="s">
        <v>11324</v>
      </c>
      <c r="D8470" s="19" t="s">
        <v>11545</v>
      </c>
      <c r="E8470" s="19" t="s">
        <v>11546</v>
      </c>
    </row>
    <row r="8471" spans="1:5" x14ac:dyDescent="0.25">
      <c r="A8471" s="19">
        <v>37129</v>
      </c>
      <c r="B8471" s="19" t="s">
        <v>200</v>
      </c>
      <c r="C8471" s="19" t="s">
        <v>11324</v>
      </c>
      <c r="D8471" s="19" t="s">
        <v>11547</v>
      </c>
      <c r="E8471" s="19" t="s">
        <v>11548</v>
      </c>
    </row>
    <row r="8472" spans="1:5" x14ac:dyDescent="0.25">
      <c r="A8472" s="19">
        <v>37130</v>
      </c>
      <c r="B8472" s="19" t="s">
        <v>200</v>
      </c>
      <c r="C8472" s="19" t="s">
        <v>11324</v>
      </c>
      <c r="D8472" s="19" t="s">
        <v>11549</v>
      </c>
      <c r="E8472" s="19" t="s">
        <v>11550</v>
      </c>
    </row>
    <row r="8473" spans="1:5" x14ac:dyDescent="0.25">
      <c r="A8473" s="19">
        <v>37131</v>
      </c>
      <c r="B8473" s="19" t="s">
        <v>200</v>
      </c>
      <c r="C8473" s="19" t="s">
        <v>11324</v>
      </c>
      <c r="D8473" s="19" t="s">
        <v>11551</v>
      </c>
      <c r="E8473" s="19" t="s">
        <v>11552</v>
      </c>
    </row>
    <row r="8474" spans="1:5" x14ac:dyDescent="0.25">
      <c r="A8474" s="19">
        <v>37132</v>
      </c>
      <c r="B8474" s="19" t="s">
        <v>200</v>
      </c>
      <c r="C8474" s="19" t="s">
        <v>11324</v>
      </c>
      <c r="D8474" s="19" t="s">
        <v>11553</v>
      </c>
      <c r="E8474" s="19" t="s">
        <v>11554</v>
      </c>
    </row>
    <row r="8475" spans="1:5" x14ac:dyDescent="0.25">
      <c r="A8475" s="19">
        <v>37133</v>
      </c>
      <c r="B8475" s="19" t="s">
        <v>200</v>
      </c>
      <c r="C8475" s="19" t="s">
        <v>11324</v>
      </c>
      <c r="D8475" s="19" t="s">
        <v>11555</v>
      </c>
      <c r="E8475" s="19" t="s">
        <v>11556</v>
      </c>
    </row>
    <row r="8476" spans="1:5" x14ac:dyDescent="0.25">
      <c r="A8476" s="19">
        <v>37134</v>
      </c>
      <c r="B8476" s="19" t="s">
        <v>200</v>
      </c>
      <c r="C8476" s="19" t="s">
        <v>11324</v>
      </c>
      <c r="D8476" s="19" t="s">
        <v>11557</v>
      </c>
      <c r="E8476" s="19" t="s">
        <v>11558</v>
      </c>
    </row>
    <row r="8477" spans="1:5" x14ac:dyDescent="0.25">
      <c r="A8477" s="19">
        <v>37135</v>
      </c>
      <c r="B8477" s="19" t="s">
        <v>200</v>
      </c>
      <c r="C8477" s="19" t="s">
        <v>11324</v>
      </c>
      <c r="D8477" s="19" t="s">
        <v>11559</v>
      </c>
      <c r="E8477" s="19" t="s">
        <v>11560</v>
      </c>
    </row>
    <row r="8478" spans="1:5" x14ac:dyDescent="0.25">
      <c r="A8478" s="19">
        <v>37136</v>
      </c>
      <c r="B8478" s="19" t="s">
        <v>200</v>
      </c>
      <c r="C8478" s="19" t="s">
        <v>11324</v>
      </c>
      <c r="D8478" s="19" t="s">
        <v>11507</v>
      </c>
      <c r="E8478" s="19" t="s">
        <v>11561</v>
      </c>
    </row>
    <row r="8479" spans="1:5" x14ac:dyDescent="0.25">
      <c r="A8479" s="19">
        <v>37137</v>
      </c>
      <c r="B8479" s="19" t="s">
        <v>200</v>
      </c>
      <c r="C8479" s="19" t="s">
        <v>11324</v>
      </c>
      <c r="D8479" s="19" t="s">
        <v>11562</v>
      </c>
      <c r="E8479" s="19" t="s">
        <v>11563</v>
      </c>
    </row>
    <row r="8480" spans="1:5" x14ac:dyDescent="0.25">
      <c r="A8480" s="19">
        <v>37138</v>
      </c>
      <c r="B8480" s="19" t="s">
        <v>200</v>
      </c>
      <c r="C8480" s="19" t="s">
        <v>11324</v>
      </c>
      <c r="D8480" s="19" t="s">
        <v>11555</v>
      </c>
      <c r="E8480" s="19" t="s">
        <v>11564</v>
      </c>
    </row>
    <row r="8481" spans="1:5" x14ac:dyDescent="0.25">
      <c r="A8481" s="19">
        <v>37139</v>
      </c>
      <c r="B8481" s="19" t="s">
        <v>200</v>
      </c>
      <c r="C8481" s="19" t="s">
        <v>11324</v>
      </c>
      <c r="D8481" s="19" t="s">
        <v>11408</v>
      </c>
      <c r="E8481" s="19" t="s">
        <v>11565</v>
      </c>
    </row>
    <row r="8482" spans="1:5" x14ac:dyDescent="0.25">
      <c r="A8482" s="19">
        <v>37140</v>
      </c>
      <c r="B8482" s="19" t="s">
        <v>200</v>
      </c>
      <c r="C8482" s="19" t="s">
        <v>11324</v>
      </c>
      <c r="D8482" s="19" t="s">
        <v>11410</v>
      </c>
      <c r="E8482" s="19" t="s">
        <v>11566</v>
      </c>
    </row>
    <row r="8483" spans="1:5" x14ac:dyDescent="0.25">
      <c r="A8483" s="19">
        <v>37141</v>
      </c>
      <c r="B8483" s="19" t="s">
        <v>200</v>
      </c>
      <c r="C8483" s="19" t="s">
        <v>11324</v>
      </c>
      <c r="D8483" s="19" t="s">
        <v>11567</v>
      </c>
      <c r="E8483" s="19" t="s">
        <v>11568</v>
      </c>
    </row>
    <row r="8484" spans="1:5" x14ac:dyDescent="0.25">
      <c r="A8484" s="19">
        <v>37142</v>
      </c>
      <c r="B8484" s="19" t="s">
        <v>200</v>
      </c>
      <c r="C8484" s="19" t="s">
        <v>11324</v>
      </c>
      <c r="D8484" s="19" t="s">
        <v>11569</v>
      </c>
      <c r="E8484" s="19" t="s">
        <v>11570</v>
      </c>
    </row>
    <row r="8485" spans="1:5" x14ac:dyDescent="0.25">
      <c r="A8485" s="19">
        <v>37143</v>
      </c>
      <c r="B8485" s="19" t="s">
        <v>200</v>
      </c>
      <c r="C8485" s="19" t="s">
        <v>11324</v>
      </c>
      <c r="D8485" s="19" t="s">
        <v>11571</v>
      </c>
      <c r="E8485" s="19" t="s">
        <v>11572</v>
      </c>
    </row>
    <row r="8486" spans="1:5" x14ac:dyDescent="0.25">
      <c r="A8486" s="19">
        <v>37144</v>
      </c>
      <c r="B8486" s="19" t="s">
        <v>200</v>
      </c>
      <c r="C8486" s="19" t="s">
        <v>11324</v>
      </c>
      <c r="D8486" s="19" t="s">
        <v>11573</v>
      </c>
      <c r="E8486" s="19" t="s">
        <v>11574</v>
      </c>
    </row>
    <row r="8487" spans="1:5" x14ac:dyDescent="0.25">
      <c r="A8487" s="19">
        <v>37145</v>
      </c>
      <c r="B8487" s="19" t="s">
        <v>200</v>
      </c>
      <c r="C8487" s="19" t="s">
        <v>11324</v>
      </c>
      <c r="D8487" s="19" t="s">
        <v>11575</v>
      </c>
      <c r="E8487" s="19" t="s">
        <v>11576</v>
      </c>
    </row>
    <row r="8488" spans="1:5" x14ac:dyDescent="0.25">
      <c r="A8488" s="19">
        <v>37146</v>
      </c>
      <c r="B8488" s="19" t="s">
        <v>200</v>
      </c>
      <c r="C8488" s="19" t="s">
        <v>11324</v>
      </c>
      <c r="D8488" s="19" t="s">
        <v>11410</v>
      </c>
      <c r="E8488" s="19" t="s">
        <v>11577</v>
      </c>
    </row>
    <row r="8489" spans="1:5" x14ac:dyDescent="0.25">
      <c r="A8489" s="19">
        <v>37147</v>
      </c>
      <c r="B8489" s="19" t="s">
        <v>200</v>
      </c>
      <c r="C8489" s="19" t="s">
        <v>11324</v>
      </c>
      <c r="D8489" s="19" t="s">
        <v>11578</v>
      </c>
      <c r="E8489" s="19" t="s">
        <v>11579</v>
      </c>
    </row>
    <row r="8490" spans="1:5" x14ac:dyDescent="0.25">
      <c r="A8490" s="19">
        <v>37148</v>
      </c>
      <c r="B8490" s="19" t="s">
        <v>200</v>
      </c>
      <c r="C8490" s="19" t="s">
        <v>11324</v>
      </c>
      <c r="D8490" s="19" t="s">
        <v>11580</v>
      </c>
      <c r="E8490" s="19" t="s">
        <v>11581</v>
      </c>
    </row>
    <row r="8491" spans="1:5" x14ac:dyDescent="0.25">
      <c r="A8491" s="19">
        <v>37149</v>
      </c>
      <c r="B8491" s="19" t="s">
        <v>200</v>
      </c>
      <c r="C8491" s="19" t="s">
        <v>11324</v>
      </c>
      <c r="D8491" s="19" t="s">
        <v>11571</v>
      </c>
      <c r="E8491" s="19" t="s">
        <v>11582</v>
      </c>
    </row>
    <row r="8492" spans="1:5" x14ac:dyDescent="0.25">
      <c r="A8492" s="19">
        <v>37150</v>
      </c>
      <c r="B8492" s="19" t="s">
        <v>200</v>
      </c>
      <c r="C8492" s="19" t="s">
        <v>11324</v>
      </c>
      <c r="D8492" s="19" t="s">
        <v>11410</v>
      </c>
      <c r="E8492" s="19" t="s">
        <v>11583</v>
      </c>
    </row>
    <row r="8493" spans="1:5" x14ac:dyDescent="0.25">
      <c r="A8493" s="19">
        <v>37151</v>
      </c>
      <c r="B8493" s="19" t="s">
        <v>200</v>
      </c>
      <c r="C8493" s="19" t="s">
        <v>11324</v>
      </c>
      <c r="D8493" s="19" t="s">
        <v>11584</v>
      </c>
      <c r="E8493" s="19" t="s">
        <v>11585</v>
      </c>
    </row>
    <row r="8494" spans="1:5" x14ac:dyDescent="0.25">
      <c r="A8494" s="19">
        <v>37152</v>
      </c>
      <c r="B8494" s="19" t="s">
        <v>200</v>
      </c>
      <c r="C8494" s="19" t="s">
        <v>11324</v>
      </c>
      <c r="D8494" s="19" t="s">
        <v>11555</v>
      </c>
      <c r="E8494" s="19" t="s">
        <v>11586</v>
      </c>
    </row>
    <row r="8495" spans="1:5" x14ac:dyDescent="0.25">
      <c r="A8495" s="19">
        <v>37153</v>
      </c>
      <c r="B8495" s="19" t="s">
        <v>200</v>
      </c>
      <c r="C8495" s="19" t="s">
        <v>11324</v>
      </c>
      <c r="D8495" s="19" t="s">
        <v>11587</v>
      </c>
      <c r="E8495" s="19" t="s">
        <v>11588</v>
      </c>
    </row>
    <row r="8496" spans="1:5" x14ac:dyDescent="0.25">
      <c r="A8496" s="19">
        <v>37154</v>
      </c>
      <c r="B8496" s="19" t="s">
        <v>200</v>
      </c>
      <c r="C8496" s="19" t="s">
        <v>11324</v>
      </c>
      <c r="D8496" s="19" t="s">
        <v>11589</v>
      </c>
      <c r="E8496" s="19" t="s">
        <v>11590</v>
      </c>
    </row>
    <row r="8497" spans="1:5" x14ac:dyDescent="0.25">
      <c r="A8497" s="19">
        <v>37155</v>
      </c>
      <c r="B8497" s="19" t="s">
        <v>202</v>
      </c>
      <c r="C8497" s="19" t="s">
        <v>11322</v>
      </c>
      <c r="D8497" s="19" t="s">
        <v>11591</v>
      </c>
      <c r="E8497" s="19" t="s">
        <v>11592</v>
      </c>
    </row>
    <row r="8498" spans="1:5" x14ac:dyDescent="0.25">
      <c r="A8498" s="19">
        <v>37156</v>
      </c>
      <c r="B8498" s="19" t="s">
        <v>202</v>
      </c>
      <c r="C8498" s="19" t="s">
        <v>11322</v>
      </c>
      <c r="D8498" s="19" t="s">
        <v>11593</v>
      </c>
      <c r="E8498" s="19" t="s">
        <v>11594</v>
      </c>
    </row>
    <row r="8499" spans="1:5" x14ac:dyDescent="0.25">
      <c r="A8499" s="19">
        <v>37157</v>
      </c>
      <c r="B8499" s="19" t="s">
        <v>202</v>
      </c>
      <c r="C8499" s="19" t="s">
        <v>11322</v>
      </c>
      <c r="D8499" s="19" t="s">
        <v>11595</v>
      </c>
      <c r="E8499" s="19" t="s">
        <v>11596</v>
      </c>
    </row>
    <row r="8500" spans="1:5" x14ac:dyDescent="0.25">
      <c r="A8500" s="19">
        <v>37158</v>
      </c>
      <c r="B8500" s="19" t="s">
        <v>202</v>
      </c>
      <c r="C8500" s="19" t="s">
        <v>11322</v>
      </c>
      <c r="D8500" s="19" t="s">
        <v>11597</v>
      </c>
      <c r="E8500" s="19" t="s">
        <v>11598</v>
      </c>
    </row>
    <row r="8501" spans="1:5" x14ac:dyDescent="0.25">
      <c r="A8501" s="19">
        <v>37159</v>
      </c>
      <c r="B8501" s="19" t="s">
        <v>202</v>
      </c>
      <c r="C8501" s="19" t="s">
        <v>11322</v>
      </c>
      <c r="D8501" s="19" t="s">
        <v>11599</v>
      </c>
      <c r="E8501" s="19" t="s">
        <v>11600</v>
      </c>
    </row>
    <row r="8502" spans="1:5" x14ac:dyDescent="0.25">
      <c r="A8502" s="19">
        <v>37160</v>
      </c>
      <c r="B8502" s="19" t="s">
        <v>202</v>
      </c>
      <c r="C8502" s="19" t="s">
        <v>11322</v>
      </c>
      <c r="D8502" s="19" t="s">
        <v>11601</v>
      </c>
      <c r="E8502" s="19" t="s">
        <v>11602</v>
      </c>
    </row>
    <row r="8503" spans="1:5" x14ac:dyDescent="0.25">
      <c r="A8503" s="19">
        <v>37161</v>
      </c>
      <c r="B8503" s="19" t="s">
        <v>202</v>
      </c>
      <c r="C8503" s="19" t="s">
        <v>11322</v>
      </c>
      <c r="D8503" s="19" t="s">
        <v>11603</v>
      </c>
      <c r="E8503" s="19" t="s">
        <v>11604</v>
      </c>
    </row>
    <row r="8504" spans="1:5" x14ac:dyDescent="0.25">
      <c r="A8504" s="19">
        <v>37162</v>
      </c>
      <c r="B8504" s="19" t="s">
        <v>202</v>
      </c>
      <c r="C8504" s="19" t="s">
        <v>11322</v>
      </c>
      <c r="D8504" s="19" t="s">
        <v>11605</v>
      </c>
      <c r="E8504" s="19" t="s">
        <v>11606</v>
      </c>
    </row>
    <row r="8505" spans="1:5" x14ac:dyDescent="0.25">
      <c r="A8505" s="19">
        <v>37163</v>
      </c>
      <c r="B8505" s="19" t="s">
        <v>202</v>
      </c>
      <c r="C8505" s="19" t="s">
        <v>11322</v>
      </c>
      <c r="D8505" s="19" t="s">
        <v>11607</v>
      </c>
      <c r="E8505" s="19" t="s">
        <v>11608</v>
      </c>
    </row>
    <row r="8506" spans="1:5" x14ac:dyDescent="0.25">
      <c r="A8506" s="19">
        <v>37164</v>
      </c>
      <c r="B8506" s="19" t="s">
        <v>202</v>
      </c>
      <c r="C8506" s="19" t="s">
        <v>11322</v>
      </c>
      <c r="D8506" s="19" t="s">
        <v>11609</v>
      </c>
      <c r="E8506" s="19" t="s">
        <v>11610</v>
      </c>
    </row>
    <row r="8507" spans="1:5" x14ac:dyDescent="0.25">
      <c r="A8507" s="19">
        <v>37165</v>
      </c>
      <c r="B8507" s="19" t="s">
        <v>202</v>
      </c>
      <c r="C8507" s="19" t="s">
        <v>11322</v>
      </c>
      <c r="D8507" s="19" t="s">
        <v>11611</v>
      </c>
      <c r="E8507" s="19" t="s">
        <v>11612</v>
      </c>
    </row>
    <row r="8508" spans="1:5" x14ac:dyDescent="0.25">
      <c r="A8508" s="19">
        <v>37166</v>
      </c>
      <c r="B8508" s="19" t="s">
        <v>202</v>
      </c>
      <c r="C8508" s="19" t="s">
        <v>11322</v>
      </c>
      <c r="D8508" s="19" t="s">
        <v>11613</v>
      </c>
      <c r="E8508" s="19" t="s">
        <v>11614</v>
      </c>
    </row>
    <row r="8509" spans="1:5" x14ac:dyDescent="0.25">
      <c r="A8509" s="19">
        <v>37167</v>
      </c>
      <c r="B8509" s="19" t="s">
        <v>202</v>
      </c>
      <c r="C8509" s="19" t="s">
        <v>11322</v>
      </c>
      <c r="D8509" s="19" t="s">
        <v>11615</v>
      </c>
      <c r="E8509" s="19" t="s">
        <v>11616</v>
      </c>
    </row>
    <row r="8510" spans="1:5" x14ac:dyDescent="0.25">
      <c r="A8510" s="19">
        <v>37168</v>
      </c>
      <c r="B8510" s="19" t="s">
        <v>202</v>
      </c>
      <c r="C8510" s="19" t="s">
        <v>11322</v>
      </c>
      <c r="D8510" s="19" t="s">
        <v>11617</v>
      </c>
      <c r="E8510" s="19" t="s">
        <v>11618</v>
      </c>
    </row>
    <row r="8511" spans="1:5" x14ac:dyDescent="0.25">
      <c r="A8511" s="19">
        <v>37169</v>
      </c>
      <c r="B8511" s="19" t="s">
        <v>202</v>
      </c>
      <c r="C8511" s="19" t="s">
        <v>11322</v>
      </c>
      <c r="D8511" s="19" t="s">
        <v>11619</v>
      </c>
      <c r="E8511" s="19" t="s">
        <v>11620</v>
      </c>
    </row>
    <row r="8512" spans="1:5" x14ac:dyDescent="0.25">
      <c r="A8512" s="19">
        <v>37170</v>
      </c>
      <c r="B8512" s="19" t="s">
        <v>202</v>
      </c>
      <c r="C8512" s="19" t="s">
        <v>11322</v>
      </c>
      <c r="D8512" s="19" t="s">
        <v>11621</v>
      </c>
      <c r="E8512" s="19" t="s">
        <v>11622</v>
      </c>
    </row>
    <row r="8513" spans="1:5" x14ac:dyDescent="0.25">
      <c r="A8513" s="19">
        <v>37171</v>
      </c>
      <c r="B8513" s="19" t="s">
        <v>202</v>
      </c>
      <c r="C8513" s="19" t="s">
        <v>11322</v>
      </c>
      <c r="D8513" s="19" t="s">
        <v>11623</v>
      </c>
      <c r="E8513" s="19" t="s">
        <v>11624</v>
      </c>
    </row>
    <row r="8514" spans="1:5" x14ac:dyDescent="0.25">
      <c r="A8514" s="19">
        <v>37172</v>
      </c>
      <c r="B8514" s="19" t="s">
        <v>202</v>
      </c>
      <c r="C8514" s="19" t="s">
        <v>11322</v>
      </c>
      <c r="D8514" s="19" t="s">
        <v>11625</v>
      </c>
      <c r="E8514" s="19" t="s">
        <v>11626</v>
      </c>
    </row>
    <row r="8515" spans="1:5" x14ac:dyDescent="0.25">
      <c r="A8515" s="19">
        <v>37173</v>
      </c>
      <c r="B8515" s="19" t="s">
        <v>202</v>
      </c>
      <c r="C8515" s="19" t="s">
        <v>11322</v>
      </c>
      <c r="D8515" s="19" t="s">
        <v>11627</v>
      </c>
      <c r="E8515" s="19" t="s">
        <v>11628</v>
      </c>
    </row>
    <row r="8516" spans="1:5" x14ac:dyDescent="0.25">
      <c r="A8516" s="19">
        <v>37174</v>
      </c>
      <c r="B8516" s="19" t="s">
        <v>202</v>
      </c>
      <c r="C8516" s="19" t="s">
        <v>11322</v>
      </c>
      <c r="D8516" s="19" t="s">
        <v>11629</v>
      </c>
      <c r="E8516" s="19" t="s">
        <v>11630</v>
      </c>
    </row>
    <row r="8517" spans="1:5" x14ac:dyDescent="0.25">
      <c r="A8517" s="19">
        <v>37175</v>
      </c>
      <c r="B8517" s="19" t="s">
        <v>202</v>
      </c>
      <c r="C8517" s="19" t="s">
        <v>11322</v>
      </c>
      <c r="D8517" s="19" t="s">
        <v>11631</v>
      </c>
      <c r="E8517" s="19"/>
    </row>
    <row r="8518" spans="1:5" x14ac:dyDescent="0.25">
      <c r="A8518" s="19">
        <v>37176</v>
      </c>
      <c r="B8518" s="19" t="s">
        <v>202</v>
      </c>
      <c r="C8518" s="19" t="s">
        <v>11322</v>
      </c>
      <c r="D8518" s="19" t="s">
        <v>11631</v>
      </c>
      <c r="E8518" s="19"/>
    </row>
    <row r="8519" spans="1:5" x14ac:dyDescent="0.25">
      <c r="A8519" s="19">
        <v>37177</v>
      </c>
      <c r="B8519" s="19" t="s">
        <v>202</v>
      </c>
      <c r="C8519" s="19" t="s">
        <v>11322</v>
      </c>
      <c r="D8519" s="19" t="s">
        <v>11632</v>
      </c>
      <c r="E8519" s="19" t="s">
        <v>11633</v>
      </c>
    </row>
    <row r="8520" spans="1:5" x14ac:dyDescent="0.25">
      <c r="A8520" s="19">
        <v>37178</v>
      </c>
      <c r="B8520" s="19" t="s">
        <v>202</v>
      </c>
      <c r="C8520" s="19" t="s">
        <v>11322</v>
      </c>
      <c r="D8520" s="19" t="s">
        <v>11634</v>
      </c>
      <c r="E8520" s="19" t="s">
        <v>11635</v>
      </c>
    </row>
    <row r="8521" spans="1:5" x14ac:dyDescent="0.25">
      <c r="A8521" s="19">
        <v>37179</v>
      </c>
      <c r="B8521" s="19" t="s">
        <v>202</v>
      </c>
      <c r="C8521" s="19" t="s">
        <v>11322</v>
      </c>
      <c r="D8521" s="19" t="s">
        <v>11636</v>
      </c>
      <c r="E8521" s="19" t="s">
        <v>6423</v>
      </c>
    </row>
    <row r="8522" spans="1:5" x14ac:dyDescent="0.25">
      <c r="A8522" s="19">
        <v>37180</v>
      </c>
      <c r="B8522" s="19" t="s">
        <v>202</v>
      </c>
      <c r="C8522" s="19" t="s">
        <v>11322</v>
      </c>
      <c r="D8522" s="19" t="s">
        <v>11637</v>
      </c>
      <c r="E8522" s="19"/>
    </row>
    <row r="8523" spans="1:5" x14ac:dyDescent="0.25">
      <c r="A8523" s="19">
        <v>37181</v>
      </c>
      <c r="B8523" s="19" t="s">
        <v>202</v>
      </c>
      <c r="C8523" s="19" t="s">
        <v>11322</v>
      </c>
      <c r="D8523" s="19" t="s">
        <v>11638</v>
      </c>
      <c r="E8523" s="19" t="s">
        <v>6423</v>
      </c>
    </row>
    <row r="8524" spans="1:5" x14ac:dyDescent="0.25">
      <c r="A8524" s="19">
        <v>37182</v>
      </c>
      <c r="B8524" s="19" t="s">
        <v>202</v>
      </c>
      <c r="C8524" s="19" t="s">
        <v>11322</v>
      </c>
      <c r="D8524" s="19" t="s">
        <v>11638</v>
      </c>
      <c r="E8524" s="19" t="s">
        <v>6423</v>
      </c>
    </row>
    <row r="8525" spans="1:5" x14ac:dyDescent="0.25">
      <c r="A8525" s="19">
        <v>37183</v>
      </c>
      <c r="B8525" s="19" t="s">
        <v>202</v>
      </c>
      <c r="C8525" s="19" t="s">
        <v>11322</v>
      </c>
      <c r="D8525" s="19" t="s">
        <v>11638</v>
      </c>
      <c r="E8525" s="19" t="s">
        <v>6423</v>
      </c>
    </row>
    <row r="8526" spans="1:5" x14ac:dyDescent="0.25">
      <c r="A8526" s="19">
        <v>37184</v>
      </c>
      <c r="B8526" s="19" t="s">
        <v>202</v>
      </c>
      <c r="C8526" s="19" t="s">
        <v>11322</v>
      </c>
      <c r="D8526" s="19" t="s">
        <v>11638</v>
      </c>
      <c r="E8526" s="19" t="s">
        <v>6423</v>
      </c>
    </row>
    <row r="8527" spans="1:5" x14ac:dyDescent="0.25">
      <c r="A8527" s="19">
        <v>37185</v>
      </c>
      <c r="B8527" s="19" t="s">
        <v>202</v>
      </c>
      <c r="C8527" s="19" t="s">
        <v>11322</v>
      </c>
      <c r="D8527" s="19" t="s">
        <v>11638</v>
      </c>
      <c r="E8527" s="19" t="s">
        <v>6423</v>
      </c>
    </row>
    <row r="8528" spans="1:5" x14ac:dyDescent="0.25">
      <c r="A8528" s="19">
        <v>37186</v>
      </c>
      <c r="B8528" s="19" t="s">
        <v>202</v>
      </c>
      <c r="C8528" s="19" t="s">
        <v>11322</v>
      </c>
      <c r="D8528" s="19" t="s">
        <v>11639</v>
      </c>
      <c r="E8528" s="19" t="s">
        <v>6423</v>
      </c>
    </row>
    <row r="8529" spans="1:5" x14ac:dyDescent="0.25">
      <c r="A8529" s="19">
        <v>37187</v>
      </c>
      <c r="B8529" s="19" t="s">
        <v>202</v>
      </c>
      <c r="C8529" s="19" t="s">
        <v>11322</v>
      </c>
      <c r="D8529" s="19" t="s">
        <v>11640</v>
      </c>
      <c r="E8529" s="19" t="s">
        <v>9015</v>
      </c>
    </row>
    <row r="8530" spans="1:5" x14ac:dyDescent="0.25">
      <c r="A8530" s="19">
        <v>37188</v>
      </c>
      <c r="B8530" s="19" t="s">
        <v>202</v>
      </c>
      <c r="C8530" s="19" t="s">
        <v>11322</v>
      </c>
      <c r="D8530" s="19" t="s">
        <v>11641</v>
      </c>
      <c r="E8530" s="19" t="s">
        <v>9015</v>
      </c>
    </row>
    <row r="8531" spans="1:5" x14ac:dyDescent="0.25">
      <c r="A8531" s="19">
        <v>37189</v>
      </c>
      <c r="B8531" s="19" t="s">
        <v>202</v>
      </c>
      <c r="C8531" s="19" t="s">
        <v>11322</v>
      </c>
      <c r="D8531" s="19" t="s">
        <v>11642</v>
      </c>
      <c r="E8531" s="19" t="s">
        <v>11643</v>
      </c>
    </row>
    <row r="8532" spans="1:5" x14ac:dyDescent="0.25">
      <c r="A8532" s="19">
        <v>37190</v>
      </c>
      <c r="B8532" s="19" t="s">
        <v>202</v>
      </c>
      <c r="C8532" s="19" t="s">
        <v>11322</v>
      </c>
      <c r="D8532" s="19" t="s">
        <v>11644</v>
      </c>
      <c r="E8532" s="19" t="s">
        <v>11645</v>
      </c>
    </row>
    <row r="8533" spans="1:5" x14ac:dyDescent="0.25">
      <c r="A8533" s="19">
        <v>37191</v>
      </c>
      <c r="B8533" s="19" t="s">
        <v>202</v>
      </c>
      <c r="C8533" s="19" t="s">
        <v>11322</v>
      </c>
      <c r="D8533" s="19" t="s">
        <v>11646</v>
      </c>
      <c r="E8533" s="19" t="s">
        <v>11647</v>
      </c>
    </row>
    <row r="8534" spans="1:5" x14ac:dyDescent="0.25">
      <c r="A8534" s="19">
        <v>37192</v>
      </c>
      <c r="B8534" s="19" t="s">
        <v>202</v>
      </c>
      <c r="C8534" s="19" t="s">
        <v>11322</v>
      </c>
      <c r="D8534" s="19" t="s">
        <v>11648</v>
      </c>
      <c r="E8534" s="19" t="s">
        <v>11649</v>
      </c>
    </row>
    <row r="8535" spans="1:5" x14ac:dyDescent="0.25">
      <c r="A8535" s="19">
        <v>37193</v>
      </c>
      <c r="B8535" s="19" t="s">
        <v>202</v>
      </c>
      <c r="C8535" s="19" t="s">
        <v>11322</v>
      </c>
      <c r="D8535" s="19" t="s">
        <v>11650</v>
      </c>
      <c r="E8535" s="19" t="s">
        <v>11651</v>
      </c>
    </row>
    <row r="8536" spans="1:5" x14ac:dyDescent="0.25">
      <c r="A8536" s="19">
        <v>37194</v>
      </c>
      <c r="B8536" s="19" t="s">
        <v>202</v>
      </c>
      <c r="C8536" s="19" t="s">
        <v>11322</v>
      </c>
      <c r="D8536" s="19" t="s">
        <v>11652</v>
      </c>
      <c r="E8536" s="19" t="s">
        <v>11653</v>
      </c>
    </row>
    <row r="8537" spans="1:5" x14ac:dyDescent="0.25">
      <c r="A8537" s="19">
        <v>37195</v>
      </c>
      <c r="B8537" s="19" t="s">
        <v>202</v>
      </c>
      <c r="C8537" s="19" t="s">
        <v>11322</v>
      </c>
      <c r="D8537" s="19" t="s">
        <v>11654</v>
      </c>
      <c r="E8537" s="19" t="s">
        <v>11655</v>
      </c>
    </row>
    <row r="8538" spans="1:5" x14ac:dyDescent="0.25">
      <c r="A8538" s="19">
        <v>37196</v>
      </c>
      <c r="B8538" s="19" t="s">
        <v>202</v>
      </c>
      <c r="C8538" s="19" t="s">
        <v>11322</v>
      </c>
      <c r="D8538" s="19" t="s">
        <v>11656</v>
      </c>
      <c r="E8538" s="19" t="s">
        <v>11657</v>
      </c>
    </row>
    <row r="8539" spans="1:5" x14ac:dyDescent="0.25">
      <c r="A8539" s="19">
        <v>37197</v>
      </c>
      <c r="B8539" s="19" t="s">
        <v>202</v>
      </c>
      <c r="C8539" s="19" t="s">
        <v>11322</v>
      </c>
      <c r="D8539" s="19" t="s">
        <v>11658</v>
      </c>
      <c r="E8539" s="19" t="s">
        <v>11659</v>
      </c>
    </row>
    <row r="8540" spans="1:5" x14ac:dyDescent="0.25">
      <c r="A8540" s="19">
        <v>37198</v>
      </c>
      <c r="B8540" s="19" t="s">
        <v>202</v>
      </c>
      <c r="C8540" s="19" t="s">
        <v>11322</v>
      </c>
      <c r="D8540" s="19" t="s">
        <v>11660</v>
      </c>
      <c r="E8540" s="19" t="s">
        <v>11661</v>
      </c>
    </row>
    <row r="8541" spans="1:5" x14ac:dyDescent="0.25">
      <c r="A8541" s="19">
        <v>37199</v>
      </c>
      <c r="B8541" s="19" t="s">
        <v>202</v>
      </c>
      <c r="C8541" s="19" t="s">
        <v>11322</v>
      </c>
      <c r="D8541" s="19" t="s">
        <v>11662</v>
      </c>
      <c r="E8541" s="19" t="s">
        <v>11663</v>
      </c>
    </row>
    <row r="8542" spans="1:5" x14ac:dyDescent="0.25">
      <c r="A8542" s="19">
        <v>37200</v>
      </c>
      <c r="B8542" s="19" t="s">
        <v>202</v>
      </c>
      <c r="C8542" s="19" t="s">
        <v>11322</v>
      </c>
      <c r="D8542" s="19" t="s">
        <v>11664</v>
      </c>
      <c r="E8542" s="19" t="s">
        <v>11665</v>
      </c>
    </row>
    <row r="8543" spans="1:5" x14ac:dyDescent="0.25">
      <c r="A8543" s="19">
        <v>37201</v>
      </c>
      <c r="B8543" s="19" t="s">
        <v>202</v>
      </c>
      <c r="C8543" s="19" t="s">
        <v>11322</v>
      </c>
      <c r="D8543" s="19" t="s">
        <v>11666</v>
      </c>
      <c r="E8543" s="19" t="s">
        <v>11667</v>
      </c>
    </row>
    <row r="8544" spans="1:5" x14ac:dyDescent="0.25">
      <c r="A8544" s="19">
        <v>37202</v>
      </c>
      <c r="B8544" s="19" t="s">
        <v>202</v>
      </c>
      <c r="C8544" s="19" t="s">
        <v>11322</v>
      </c>
      <c r="D8544" s="19" t="s">
        <v>11668</v>
      </c>
      <c r="E8544" s="19" t="s">
        <v>11669</v>
      </c>
    </row>
    <row r="8545" spans="1:5" x14ac:dyDescent="0.25">
      <c r="A8545" s="19">
        <v>37203</v>
      </c>
      <c r="B8545" s="19" t="s">
        <v>202</v>
      </c>
      <c r="C8545" s="19" t="s">
        <v>11322</v>
      </c>
      <c r="D8545" s="19" t="s">
        <v>11670</v>
      </c>
      <c r="E8545" s="19" t="s">
        <v>11671</v>
      </c>
    </row>
    <row r="8546" spans="1:5" x14ac:dyDescent="0.25">
      <c r="A8546" s="19">
        <v>37204</v>
      </c>
      <c r="B8546" s="19" t="s">
        <v>202</v>
      </c>
      <c r="C8546" s="19" t="s">
        <v>11322</v>
      </c>
      <c r="D8546" s="19" t="s">
        <v>11672</v>
      </c>
      <c r="E8546" s="19" t="s">
        <v>11673</v>
      </c>
    </row>
    <row r="8547" spans="1:5" x14ac:dyDescent="0.25">
      <c r="A8547" s="19">
        <v>37205</v>
      </c>
      <c r="B8547" s="19" t="s">
        <v>202</v>
      </c>
      <c r="C8547" s="19" t="s">
        <v>11322</v>
      </c>
      <c r="D8547" s="19" t="s">
        <v>11674</v>
      </c>
      <c r="E8547" s="19" t="s">
        <v>11675</v>
      </c>
    </row>
    <row r="8548" spans="1:5" x14ac:dyDescent="0.25">
      <c r="A8548" s="19">
        <v>37206</v>
      </c>
      <c r="B8548" s="19" t="s">
        <v>202</v>
      </c>
      <c r="C8548" s="19" t="s">
        <v>11322</v>
      </c>
      <c r="D8548" s="19" t="s">
        <v>11676</v>
      </c>
      <c r="E8548" s="19" t="s">
        <v>11677</v>
      </c>
    </row>
    <row r="8549" spans="1:5" x14ac:dyDescent="0.25">
      <c r="A8549" s="19">
        <v>37207</v>
      </c>
      <c r="B8549" s="19" t="s">
        <v>202</v>
      </c>
      <c r="C8549" s="19" t="s">
        <v>11322</v>
      </c>
      <c r="D8549" s="19" t="s">
        <v>11678</v>
      </c>
      <c r="E8549" s="19" t="s">
        <v>11679</v>
      </c>
    </row>
    <row r="8550" spans="1:5" x14ac:dyDescent="0.25">
      <c r="A8550" s="19">
        <v>37208</v>
      </c>
      <c r="B8550" s="19" t="s">
        <v>202</v>
      </c>
      <c r="C8550" s="19" t="s">
        <v>11322</v>
      </c>
      <c r="D8550" s="19" t="s">
        <v>11680</v>
      </c>
      <c r="E8550" s="19" t="s">
        <v>11681</v>
      </c>
    </row>
    <row r="8551" spans="1:5" x14ac:dyDescent="0.25">
      <c r="A8551" s="19">
        <v>37209</v>
      </c>
      <c r="B8551" s="19" t="s">
        <v>202</v>
      </c>
      <c r="C8551" s="19" t="s">
        <v>11322</v>
      </c>
      <c r="D8551" s="19" t="s">
        <v>11682</v>
      </c>
      <c r="E8551" s="19" t="s">
        <v>11683</v>
      </c>
    </row>
    <row r="8552" spans="1:5" x14ac:dyDescent="0.25">
      <c r="A8552" s="19">
        <v>37210</v>
      </c>
      <c r="B8552" s="19" t="s">
        <v>202</v>
      </c>
      <c r="C8552" s="19" t="s">
        <v>11322</v>
      </c>
      <c r="D8552" s="19" t="s">
        <v>11684</v>
      </c>
      <c r="E8552" s="19" t="s">
        <v>11685</v>
      </c>
    </row>
    <row r="8553" spans="1:5" x14ac:dyDescent="0.25">
      <c r="A8553" s="19">
        <v>37211</v>
      </c>
      <c r="B8553" s="19" t="s">
        <v>202</v>
      </c>
      <c r="C8553" s="19" t="s">
        <v>11322</v>
      </c>
      <c r="D8553" s="19" t="s">
        <v>11686</v>
      </c>
      <c r="E8553" s="19" t="s">
        <v>11687</v>
      </c>
    </row>
    <row r="8554" spans="1:5" x14ac:dyDescent="0.25">
      <c r="A8554" s="19">
        <v>37212</v>
      </c>
      <c r="B8554" s="19" t="s">
        <v>202</v>
      </c>
      <c r="C8554" s="19" t="s">
        <v>11322</v>
      </c>
      <c r="D8554" s="19" t="s">
        <v>11688</v>
      </c>
      <c r="E8554" s="19" t="s">
        <v>11689</v>
      </c>
    </row>
    <row r="8555" spans="1:5" x14ac:dyDescent="0.25">
      <c r="A8555" s="19">
        <v>37213</v>
      </c>
      <c r="B8555" s="19" t="s">
        <v>202</v>
      </c>
      <c r="C8555" s="19" t="s">
        <v>11322</v>
      </c>
      <c r="D8555" s="19" t="s">
        <v>11690</v>
      </c>
      <c r="E8555" s="19" t="s">
        <v>11691</v>
      </c>
    </row>
    <row r="8556" spans="1:5" x14ac:dyDescent="0.25">
      <c r="A8556" s="19">
        <v>37214</v>
      </c>
      <c r="B8556" s="19" t="s">
        <v>202</v>
      </c>
      <c r="C8556" s="19" t="s">
        <v>11322</v>
      </c>
      <c r="D8556" s="19" t="s">
        <v>11692</v>
      </c>
      <c r="E8556" s="19" t="s">
        <v>11693</v>
      </c>
    </row>
    <row r="8557" spans="1:5" x14ac:dyDescent="0.25">
      <c r="A8557" s="19">
        <v>37215</v>
      </c>
      <c r="B8557" s="19" t="s">
        <v>202</v>
      </c>
      <c r="C8557" s="19" t="s">
        <v>11322</v>
      </c>
      <c r="D8557" s="19" t="s">
        <v>11694</v>
      </c>
      <c r="E8557" s="19" t="s">
        <v>11695</v>
      </c>
    </row>
    <row r="8558" spans="1:5" x14ac:dyDescent="0.25">
      <c r="A8558" s="19">
        <v>37216</v>
      </c>
      <c r="B8558" s="19" t="s">
        <v>202</v>
      </c>
      <c r="C8558" s="19" t="s">
        <v>11322</v>
      </c>
      <c r="D8558" s="19" t="s">
        <v>11696</v>
      </c>
      <c r="E8558" s="19" t="s">
        <v>11697</v>
      </c>
    </row>
    <row r="8559" spans="1:5" x14ac:dyDescent="0.25">
      <c r="A8559" s="19">
        <v>37217</v>
      </c>
      <c r="B8559" s="19" t="s">
        <v>202</v>
      </c>
      <c r="C8559" s="19" t="s">
        <v>11322</v>
      </c>
      <c r="D8559" s="19" t="s">
        <v>11698</v>
      </c>
      <c r="E8559" s="19" t="s">
        <v>11699</v>
      </c>
    </row>
    <row r="8560" spans="1:5" x14ac:dyDescent="0.25">
      <c r="A8560" s="19">
        <v>37218</v>
      </c>
      <c r="B8560" s="19" t="s">
        <v>202</v>
      </c>
      <c r="C8560" s="19" t="s">
        <v>11322</v>
      </c>
      <c r="D8560" s="19" t="s">
        <v>11700</v>
      </c>
      <c r="E8560" s="19" t="s">
        <v>11701</v>
      </c>
    </row>
    <row r="8561" spans="1:5" x14ac:dyDescent="0.25">
      <c r="A8561" s="19">
        <v>37219</v>
      </c>
      <c r="B8561" s="19" t="s">
        <v>202</v>
      </c>
      <c r="C8561" s="19" t="s">
        <v>11322</v>
      </c>
      <c r="D8561" s="19" t="s">
        <v>11702</v>
      </c>
      <c r="E8561" s="19" t="s">
        <v>11703</v>
      </c>
    </row>
    <row r="8562" spans="1:5" x14ac:dyDescent="0.25">
      <c r="A8562" s="19">
        <v>37220</v>
      </c>
      <c r="B8562" s="19" t="s">
        <v>202</v>
      </c>
      <c r="C8562" s="19" t="s">
        <v>11322</v>
      </c>
      <c r="D8562" s="19" t="s">
        <v>11704</v>
      </c>
      <c r="E8562" s="19" t="s">
        <v>11705</v>
      </c>
    </row>
    <row r="8563" spans="1:5" x14ac:dyDescent="0.25">
      <c r="A8563" s="19">
        <v>37221</v>
      </c>
      <c r="B8563" s="19" t="s">
        <v>202</v>
      </c>
      <c r="C8563" s="19" t="s">
        <v>11322</v>
      </c>
      <c r="D8563" s="19" t="s">
        <v>11706</v>
      </c>
      <c r="E8563" s="19" t="s">
        <v>11707</v>
      </c>
    </row>
    <row r="8564" spans="1:5" x14ac:dyDescent="0.25">
      <c r="A8564" s="19">
        <v>37222</v>
      </c>
      <c r="B8564" s="19" t="s">
        <v>202</v>
      </c>
      <c r="C8564" s="19" t="s">
        <v>11322</v>
      </c>
      <c r="D8564" s="19" t="s">
        <v>11708</v>
      </c>
      <c r="E8564" s="19" t="s">
        <v>11709</v>
      </c>
    </row>
    <row r="8565" spans="1:5" x14ac:dyDescent="0.25">
      <c r="A8565" s="19">
        <v>37223</v>
      </c>
      <c r="B8565" s="19" t="s">
        <v>202</v>
      </c>
      <c r="C8565" s="19" t="s">
        <v>11322</v>
      </c>
      <c r="D8565" s="19" t="s">
        <v>11710</v>
      </c>
      <c r="E8565" s="19" t="s">
        <v>11711</v>
      </c>
    </row>
    <row r="8566" spans="1:5" x14ac:dyDescent="0.25">
      <c r="A8566" s="19">
        <v>37224</v>
      </c>
      <c r="B8566" s="19" t="s">
        <v>202</v>
      </c>
      <c r="C8566" s="19" t="s">
        <v>11322</v>
      </c>
      <c r="D8566" s="19" t="s">
        <v>11712</v>
      </c>
      <c r="E8566" s="19" t="s">
        <v>11713</v>
      </c>
    </row>
    <row r="8567" spans="1:5" x14ac:dyDescent="0.25">
      <c r="A8567" s="19">
        <v>37225</v>
      </c>
      <c r="B8567" s="19" t="s">
        <v>202</v>
      </c>
      <c r="C8567" s="19" t="s">
        <v>11322</v>
      </c>
      <c r="D8567" s="19" t="s">
        <v>11714</v>
      </c>
      <c r="E8567" s="19" t="s">
        <v>11715</v>
      </c>
    </row>
    <row r="8568" spans="1:5" x14ac:dyDescent="0.25">
      <c r="A8568" s="19">
        <v>37226</v>
      </c>
      <c r="B8568" s="19" t="s">
        <v>202</v>
      </c>
      <c r="C8568" s="19" t="s">
        <v>11322</v>
      </c>
      <c r="D8568" s="19" t="s">
        <v>11716</v>
      </c>
      <c r="E8568" s="19" t="s">
        <v>11717</v>
      </c>
    </row>
    <row r="8569" spans="1:5" x14ac:dyDescent="0.25">
      <c r="A8569" s="19">
        <v>37227</v>
      </c>
      <c r="B8569" s="19" t="s">
        <v>202</v>
      </c>
      <c r="C8569" s="19" t="s">
        <v>11322</v>
      </c>
      <c r="D8569" s="19" t="s">
        <v>11718</v>
      </c>
      <c r="E8569" s="19" t="s">
        <v>11719</v>
      </c>
    </row>
    <row r="8570" spans="1:5" x14ac:dyDescent="0.25">
      <c r="A8570" s="19">
        <v>37228</v>
      </c>
      <c r="B8570" s="19" t="s">
        <v>202</v>
      </c>
      <c r="C8570" s="19" t="s">
        <v>11322</v>
      </c>
      <c r="D8570" s="19" t="s">
        <v>11720</v>
      </c>
      <c r="E8570" s="19" t="s">
        <v>11721</v>
      </c>
    </row>
    <row r="8571" spans="1:5" x14ac:dyDescent="0.25">
      <c r="A8571" s="19">
        <v>37229</v>
      </c>
      <c r="B8571" s="19" t="s">
        <v>202</v>
      </c>
      <c r="C8571" s="19" t="s">
        <v>11322</v>
      </c>
      <c r="D8571" s="19" t="s">
        <v>11722</v>
      </c>
      <c r="E8571" s="19" t="s">
        <v>11723</v>
      </c>
    </row>
    <row r="8572" spans="1:5" x14ac:dyDescent="0.25">
      <c r="A8572" s="19">
        <v>37230</v>
      </c>
      <c r="B8572" s="19" t="s">
        <v>202</v>
      </c>
      <c r="C8572" s="19" t="s">
        <v>11322</v>
      </c>
      <c r="D8572" s="19" t="s">
        <v>11724</v>
      </c>
      <c r="E8572" s="19" t="s">
        <v>11725</v>
      </c>
    </row>
    <row r="8573" spans="1:5" x14ac:dyDescent="0.25">
      <c r="A8573" s="19">
        <v>37231</v>
      </c>
      <c r="B8573" s="19" t="s">
        <v>202</v>
      </c>
      <c r="C8573" s="19" t="s">
        <v>11322</v>
      </c>
      <c r="D8573" s="19" t="s">
        <v>11726</v>
      </c>
      <c r="E8573" s="19" t="s">
        <v>11727</v>
      </c>
    </row>
    <row r="8574" spans="1:5" x14ac:dyDescent="0.25">
      <c r="A8574" s="19">
        <v>37232</v>
      </c>
      <c r="B8574" s="19" t="s">
        <v>202</v>
      </c>
      <c r="C8574" s="19" t="s">
        <v>11322</v>
      </c>
      <c r="D8574" s="19" t="s">
        <v>11728</v>
      </c>
      <c r="E8574" s="19" t="s">
        <v>11729</v>
      </c>
    </row>
    <row r="8575" spans="1:5" x14ac:dyDescent="0.25">
      <c r="A8575" s="19">
        <v>37233</v>
      </c>
      <c r="B8575" s="19" t="s">
        <v>202</v>
      </c>
      <c r="C8575" s="19" t="s">
        <v>11322</v>
      </c>
      <c r="D8575" s="19" t="s">
        <v>11730</v>
      </c>
      <c r="E8575" s="19" t="s">
        <v>11731</v>
      </c>
    </row>
    <row r="8576" spans="1:5" x14ac:dyDescent="0.25">
      <c r="A8576" s="19">
        <v>37234</v>
      </c>
      <c r="B8576" s="19" t="s">
        <v>202</v>
      </c>
      <c r="C8576" s="19" t="s">
        <v>11322</v>
      </c>
      <c r="D8576" s="19" t="s">
        <v>11732</v>
      </c>
      <c r="E8576" s="19" t="s">
        <v>11733</v>
      </c>
    </row>
    <row r="8577" spans="1:5" x14ac:dyDescent="0.25">
      <c r="A8577" s="19">
        <v>37235</v>
      </c>
      <c r="B8577" s="19" t="s">
        <v>202</v>
      </c>
      <c r="C8577" s="19" t="s">
        <v>11322</v>
      </c>
      <c r="D8577" s="19" t="s">
        <v>11734</v>
      </c>
      <c r="E8577" s="19" t="s">
        <v>11735</v>
      </c>
    </row>
    <row r="8578" spans="1:5" x14ac:dyDescent="0.25">
      <c r="A8578" s="19">
        <v>37236</v>
      </c>
      <c r="B8578" s="19" t="s">
        <v>202</v>
      </c>
      <c r="C8578" s="19" t="s">
        <v>11322</v>
      </c>
      <c r="D8578" s="19" t="s">
        <v>11736</v>
      </c>
      <c r="E8578" s="19" t="s">
        <v>11737</v>
      </c>
    </row>
    <row r="8579" spans="1:5" x14ac:dyDescent="0.25">
      <c r="A8579" s="19">
        <v>37237</v>
      </c>
      <c r="B8579" s="19" t="s">
        <v>202</v>
      </c>
      <c r="C8579" s="19" t="s">
        <v>11322</v>
      </c>
      <c r="D8579" s="19" t="s">
        <v>11738</v>
      </c>
      <c r="E8579" s="19" t="s">
        <v>11739</v>
      </c>
    </row>
    <row r="8580" spans="1:5" x14ac:dyDescent="0.25">
      <c r="A8580" s="19">
        <v>37238</v>
      </c>
      <c r="B8580" s="19" t="s">
        <v>202</v>
      </c>
      <c r="C8580" s="19" t="s">
        <v>11322</v>
      </c>
      <c r="D8580" s="19" t="s">
        <v>11740</v>
      </c>
      <c r="E8580" s="19" t="s">
        <v>11741</v>
      </c>
    </row>
    <row r="8581" spans="1:5" x14ac:dyDescent="0.25">
      <c r="A8581" s="19">
        <v>37239</v>
      </c>
      <c r="B8581" s="19" t="s">
        <v>202</v>
      </c>
      <c r="C8581" s="19" t="s">
        <v>11322</v>
      </c>
      <c r="D8581" s="19" t="s">
        <v>11742</v>
      </c>
      <c r="E8581" s="19" t="s">
        <v>11743</v>
      </c>
    </row>
    <row r="8582" spans="1:5" x14ac:dyDescent="0.25">
      <c r="A8582" s="19">
        <v>37240</v>
      </c>
      <c r="B8582" s="19" t="s">
        <v>202</v>
      </c>
      <c r="C8582" s="19" t="s">
        <v>11322</v>
      </c>
      <c r="D8582" s="19" t="s">
        <v>11744</v>
      </c>
      <c r="E8582" s="19" t="s">
        <v>11745</v>
      </c>
    </row>
    <row r="8583" spans="1:5" x14ac:dyDescent="0.25">
      <c r="A8583" s="19">
        <v>37241</v>
      </c>
      <c r="B8583" s="19" t="s">
        <v>202</v>
      </c>
      <c r="C8583" s="19" t="s">
        <v>11322</v>
      </c>
      <c r="D8583" s="19" t="s">
        <v>11746</v>
      </c>
      <c r="E8583" s="19" t="s">
        <v>11747</v>
      </c>
    </row>
    <row r="8584" spans="1:5" x14ac:dyDescent="0.25">
      <c r="A8584" s="19">
        <v>37242</v>
      </c>
      <c r="B8584" s="19" t="s">
        <v>202</v>
      </c>
      <c r="C8584" s="19" t="s">
        <v>11322</v>
      </c>
      <c r="D8584" s="19" t="s">
        <v>11748</v>
      </c>
      <c r="E8584" s="19" t="s">
        <v>11749</v>
      </c>
    </row>
    <row r="8585" spans="1:5" x14ac:dyDescent="0.25">
      <c r="A8585" s="19">
        <v>37243</v>
      </c>
      <c r="B8585" s="19" t="s">
        <v>202</v>
      </c>
      <c r="C8585" s="19" t="s">
        <v>11322</v>
      </c>
      <c r="D8585" s="19" t="s">
        <v>11750</v>
      </c>
      <c r="E8585" s="19" t="s">
        <v>11751</v>
      </c>
    </row>
    <row r="8586" spans="1:5" x14ac:dyDescent="0.25">
      <c r="A8586" s="19">
        <v>37244</v>
      </c>
      <c r="B8586" s="19" t="s">
        <v>202</v>
      </c>
      <c r="C8586" s="19" t="s">
        <v>11322</v>
      </c>
      <c r="D8586" s="19" t="s">
        <v>11752</v>
      </c>
      <c r="E8586" s="19" t="s">
        <v>11753</v>
      </c>
    </row>
    <row r="8587" spans="1:5" x14ac:dyDescent="0.25">
      <c r="A8587" s="19">
        <v>37245</v>
      </c>
      <c r="B8587" s="19" t="s">
        <v>202</v>
      </c>
      <c r="C8587" s="19" t="s">
        <v>11322</v>
      </c>
      <c r="D8587" s="19" t="s">
        <v>11754</v>
      </c>
      <c r="E8587" s="19" t="s">
        <v>11755</v>
      </c>
    </row>
    <row r="8588" spans="1:5" x14ac:dyDescent="0.25">
      <c r="A8588" s="19">
        <v>37246</v>
      </c>
      <c r="B8588" s="19" t="s">
        <v>202</v>
      </c>
      <c r="C8588" s="19" t="s">
        <v>11322</v>
      </c>
      <c r="D8588" s="19" t="s">
        <v>11756</v>
      </c>
      <c r="E8588" s="19" t="s">
        <v>11757</v>
      </c>
    </row>
    <row r="8589" spans="1:5" x14ac:dyDescent="0.25">
      <c r="A8589" s="19">
        <v>37247</v>
      </c>
      <c r="B8589" s="19" t="s">
        <v>202</v>
      </c>
      <c r="C8589" s="19" t="s">
        <v>11322</v>
      </c>
      <c r="D8589" s="19" t="s">
        <v>11758</v>
      </c>
      <c r="E8589" s="19" t="s">
        <v>11759</v>
      </c>
    </row>
    <row r="8590" spans="1:5" x14ac:dyDescent="0.25">
      <c r="A8590" s="19">
        <v>37248</v>
      </c>
      <c r="B8590" s="19" t="s">
        <v>202</v>
      </c>
      <c r="C8590" s="19" t="s">
        <v>11322</v>
      </c>
      <c r="D8590" s="19" t="s">
        <v>11760</v>
      </c>
      <c r="E8590" s="19" t="s">
        <v>11761</v>
      </c>
    </row>
    <row r="8591" spans="1:5" x14ac:dyDescent="0.25">
      <c r="A8591" s="19">
        <v>37249</v>
      </c>
      <c r="B8591" s="19" t="s">
        <v>202</v>
      </c>
      <c r="C8591" s="19" t="s">
        <v>11322</v>
      </c>
      <c r="D8591" s="19" t="s">
        <v>11762</v>
      </c>
      <c r="E8591" s="19" t="s">
        <v>11763</v>
      </c>
    </row>
    <row r="8592" spans="1:5" x14ac:dyDescent="0.25">
      <c r="A8592" s="19">
        <v>37250</v>
      </c>
      <c r="B8592" s="19" t="s">
        <v>202</v>
      </c>
      <c r="C8592" s="19" t="s">
        <v>11322</v>
      </c>
      <c r="D8592" s="19" t="s">
        <v>11764</v>
      </c>
      <c r="E8592" s="19" t="s">
        <v>11765</v>
      </c>
    </row>
    <row r="8593" spans="1:5" x14ac:dyDescent="0.25">
      <c r="A8593" s="19">
        <v>37251</v>
      </c>
      <c r="B8593" s="19" t="s">
        <v>202</v>
      </c>
      <c r="C8593" s="19" t="s">
        <v>11322</v>
      </c>
      <c r="D8593" s="19" t="s">
        <v>11766</v>
      </c>
      <c r="E8593" s="19" t="s">
        <v>11767</v>
      </c>
    </row>
    <row r="8594" spans="1:5" x14ac:dyDescent="0.25">
      <c r="A8594" s="19">
        <v>37252</v>
      </c>
      <c r="B8594" s="19" t="s">
        <v>202</v>
      </c>
      <c r="C8594" s="19" t="s">
        <v>11322</v>
      </c>
      <c r="D8594" s="19" t="s">
        <v>11768</v>
      </c>
      <c r="E8594" s="19" t="s">
        <v>11769</v>
      </c>
    </row>
    <row r="8595" spans="1:5" x14ac:dyDescent="0.25">
      <c r="A8595" s="19">
        <v>37253</v>
      </c>
      <c r="B8595" s="19" t="s">
        <v>202</v>
      </c>
      <c r="C8595" s="19" t="s">
        <v>11322</v>
      </c>
      <c r="D8595" s="19" t="s">
        <v>11770</v>
      </c>
      <c r="E8595" s="19" t="s">
        <v>11771</v>
      </c>
    </row>
    <row r="8596" spans="1:5" x14ac:dyDescent="0.25">
      <c r="A8596" s="19">
        <v>37254</v>
      </c>
      <c r="B8596" s="19" t="s">
        <v>202</v>
      </c>
      <c r="C8596" s="19" t="s">
        <v>11322</v>
      </c>
      <c r="D8596" s="19" t="s">
        <v>11772</v>
      </c>
      <c r="E8596" s="19" t="s">
        <v>11773</v>
      </c>
    </row>
    <row r="8597" spans="1:5" x14ac:dyDescent="0.25">
      <c r="A8597" s="19">
        <v>37255</v>
      </c>
      <c r="B8597" s="19" t="s">
        <v>202</v>
      </c>
      <c r="C8597" s="19" t="s">
        <v>11322</v>
      </c>
      <c r="D8597" s="19" t="s">
        <v>11774</v>
      </c>
      <c r="E8597" s="19" t="s">
        <v>11775</v>
      </c>
    </row>
    <row r="8598" spans="1:5" x14ac:dyDescent="0.25">
      <c r="A8598" s="19">
        <v>37256</v>
      </c>
      <c r="B8598" s="19" t="s">
        <v>202</v>
      </c>
      <c r="C8598" s="19" t="s">
        <v>11322</v>
      </c>
      <c r="D8598" s="19" t="s">
        <v>11776</v>
      </c>
      <c r="E8598" s="19" t="s">
        <v>11777</v>
      </c>
    </row>
    <row r="8599" spans="1:5" x14ac:dyDescent="0.25">
      <c r="A8599" s="19">
        <v>37257</v>
      </c>
      <c r="B8599" s="19" t="s">
        <v>202</v>
      </c>
      <c r="C8599" s="19" t="s">
        <v>11322</v>
      </c>
      <c r="D8599" s="19" t="s">
        <v>11778</v>
      </c>
      <c r="E8599" s="19" t="s">
        <v>11779</v>
      </c>
    </row>
    <row r="8600" spans="1:5" x14ac:dyDescent="0.25">
      <c r="A8600" s="19">
        <v>37258</v>
      </c>
      <c r="B8600" s="19" t="s">
        <v>202</v>
      </c>
      <c r="C8600" s="19" t="s">
        <v>11322</v>
      </c>
      <c r="D8600" s="19" t="s">
        <v>11780</v>
      </c>
      <c r="E8600" s="19" t="s">
        <v>11781</v>
      </c>
    </row>
    <row r="8601" spans="1:5" x14ac:dyDescent="0.25">
      <c r="A8601" s="19">
        <v>37259</v>
      </c>
      <c r="B8601" s="19" t="s">
        <v>202</v>
      </c>
      <c r="C8601" s="19" t="s">
        <v>11322</v>
      </c>
      <c r="D8601" s="19" t="s">
        <v>11782</v>
      </c>
      <c r="E8601" s="19" t="s">
        <v>11783</v>
      </c>
    </row>
    <row r="8602" spans="1:5" x14ac:dyDescent="0.25">
      <c r="A8602" s="19">
        <v>37260</v>
      </c>
      <c r="B8602" s="19" t="s">
        <v>202</v>
      </c>
      <c r="C8602" s="19" t="s">
        <v>11322</v>
      </c>
      <c r="D8602" s="19" t="s">
        <v>11784</v>
      </c>
      <c r="E8602" s="19" t="s">
        <v>11785</v>
      </c>
    </row>
    <row r="8603" spans="1:5" x14ac:dyDescent="0.25">
      <c r="A8603" s="19">
        <v>37261</v>
      </c>
      <c r="B8603" s="19" t="s">
        <v>202</v>
      </c>
      <c r="C8603" s="19" t="s">
        <v>11322</v>
      </c>
      <c r="D8603" s="19" t="s">
        <v>11786</v>
      </c>
      <c r="E8603" s="19" t="s">
        <v>11787</v>
      </c>
    </row>
    <row r="8604" spans="1:5" x14ac:dyDescent="0.25">
      <c r="A8604" s="19">
        <v>37262</v>
      </c>
      <c r="B8604" s="19" t="s">
        <v>202</v>
      </c>
      <c r="C8604" s="19" t="s">
        <v>11322</v>
      </c>
      <c r="D8604" s="19" t="s">
        <v>11788</v>
      </c>
      <c r="E8604" s="19" t="s">
        <v>11789</v>
      </c>
    </row>
    <row r="8605" spans="1:5" x14ac:dyDescent="0.25">
      <c r="A8605" s="19">
        <v>37263</v>
      </c>
      <c r="B8605" s="19" t="s">
        <v>202</v>
      </c>
      <c r="C8605" s="19" t="s">
        <v>11322</v>
      </c>
      <c r="D8605" s="19" t="s">
        <v>11790</v>
      </c>
      <c r="E8605" s="19" t="s">
        <v>11791</v>
      </c>
    </row>
    <row r="8606" spans="1:5" x14ac:dyDescent="0.25">
      <c r="A8606" s="19">
        <v>37264</v>
      </c>
      <c r="B8606" s="19" t="s">
        <v>202</v>
      </c>
      <c r="C8606" s="19" t="s">
        <v>11322</v>
      </c>
      <c r="D8606" s="19" t="s">
        <v>11792</v>
      </c>
      <c r="E8606" s="19" t="s">
        <v>11793</v>
      </c>
    </row>
    <row r="8607" spans="1:5" x14ac:dyDescent="0.25">
      <c r="A8607" s="19">
        <v>37265</v>
      </c>
      <c r="B8607" s="19" t="s">
        <v>202</v>
      </c>
      <c r="C8607" s="19" t="s">
        <v>11322</v>
      </c>
      <c r="D8607" s="19" t="s">
        <v>11794</v>
      </c>
      <c r="E8607" s="19" t="s">
        <v>11795</v>
      </c>
    </row>
    <row r="8608" spans="1:5" x14ac:dyDescent="0.25">
      <c r="A8608" s="19">
        <v>37266</v>
      </c>
      <c r="B8608" s="19" t="s">
        <v>202</v>
      </c>
      <c r="C8608" s="19" t="s">
        <v>11322</v>
      </c>
      <c r="D8608" s="19" t="s">
        <v>11408</v>
      </c>
      <c r="E8608" s="19" t="s">
        <v>11796</v>
      </c>
    </row>
    <row r="8609" spans="1:5" x14ac:dyDescent="0.25">
      <c r="A8609" s="19">
        <v>37267</v>
      </c>
      <c r="B8609" s="19" t="s">
        <v>202</v>
      </c>
      <c r="C8609" s="19" t="s">
        <v>11322</v>
      </c>
      <c r="D8609" s="19" t="s">
        <v>11797</v>
      </c>
      <c r="E8609" s="19" t="s">
        <v>11798</v>
      </c>
    </row>
    <row r="8610" spans="1:5" x14ac:dyDescent="0.25">
      <c r="A8610" s="19">
        <v>37268</v>
      </c>
      <c r="B8610" s="19" t="s">
        <v>202</v>
      </c>
      <c r="C8610" s="19" t="s">
        <v>11322</v>
      </c>
      <c r="D8610" s="19" t="s">
        <v>11799</v>
      </c>
      <c r="E8610" s="19" t="s">
        <v>11800</v>
      </c>
    </row>
    <row r="8611" spans="1:5" x14ac:dyDescent="0.25">
      <c r="A8611" s="19">
        <v>37269</v>
      </c>
      <c r="B8611" s="19" t="s">
        <v>202</v>
      </c>
      <c r="C8611" s="19" t="s">
        <v>11322</v>
      </c>
      <c r="D8611" s="19" t="s">
        <v>11801</v>
      </c>
      <c r="E8611" s="19" t="s">
        <v>11802</v>
      </c>
    </row>
    <row r="8612" spans="1:5" x14ac:dyDescent="0.25">
      <c r="A8612" s="19">
        <v>37270</v>
      </c>
      <c r="B8612" s="19" t="s">
        <v>202</v>
      </c>
      <c r="C8612" s="19" t="s">
        <v>11322</v>
      </c>
      <c r="D8612" s="19" t="s">
        <v>11803</v>
      </c>
      <c r="E8612" s="19" t="s">
        <v>11804</v>
      </c>
    </row>
    <row r="8613" spans="1:5" x14ac:dyDescent="0.25">
      <c r="A8613" s="19">
        <v>37271</v>
      </c>
      <c r="B8613" s="19" t="s">
        <v>202</v>
      </c>
      <c r="C8613" s="19" t="s">
        <v>11322</v>
      </c>
      <c r="D8613" s="19" t="s">
        <v>11805</v>
      </c>
      <c r="E8613" s="19" t="s">
        <v>11806</v>
      </c>
    </row>
    <row r="8614" spans="1:5" x14ac:dyDescent="0.25">
      <c r="A8614" s="19">
        <v>37272</v>
      </c>
      <c r="B8614" s="19" t="s">
        <v>202</v>
      </c>
      <c r="C8614" s="19" t="s">
        <v>11322</v>
      </c>
      <c r="D8614" s="19" t="s">
        <v>11807</v>
      </c>
      <c r="E8614" s="19" t="s">
        <v>11808</v>
      </c>
    </row>
    <row r="8615" spans="1:5" x14ac:dyDescent="0.25">
      <c r="A8615" s="19">
        <v>37273</v>
      </c>
      <c r="B8615" s="19" t="s">
        <v>202</v>
      </c>
      <c r="C8615" s="19" t="s">
        <v>11322</v>
      </c>
      <c r="D8615" s="19" t="s">
        <v>11410</v>
      </c>
      <c r="E8615" s="19" t="s">
        <v>11809</v>
      </c>
    </row>
    <row r="8616" spans="1:5" x14ac:dyDescent="0.25">
      <c r="A8616" s="19">
        <v>37274</v>
      </c>
      <c r="B8616" s="19" t="s">
        <v>202</v>
      </c>
      <c r="C8616" s="19" t="s">
        <v>11322</v>
      </c>
      <c r="D8616" s="19" t="s">
        <v>11810</v>
      </c>
      <c r="E8616" s="19" t="s">
        <v>11811</v>
      </c>
    </row>
    <row r="8617" spans="1:5" x14ac:dyDescent="0.25">
      <c r="A8617" s="19">
        <v>37275</v>
      </c>
      <c r="B8617" s="19" t="s">
        <v>202</v>
      </c>
      <c r="C8617" s="19" t="s">
        <v>11322</v>
      </c>
      <c r="D8617" s="19" t="s">
        <v>11812</v>
      </c>
      <c r="E8617" s="19" t="s">
        <v>11813</v>
      </c>
    </row>
    <row r="8618" spans="1:5" x14ac:dyDescent="0.25">
      <c r="A8618" s="19">
        <v>37276</v>
      </c>
      <c r="B8618" s="19" t="s">
        <v>202</v>
      </c>
      <c r="C8618" s="19" t="s">
        <v>11322</v>
      </c>
      <c r="D8618" s="19" t="s">
        <v>11814</v>
      </c>
      <c r="E8618" s="19" t="s">
        <v>11815</v>
      </c>
    </row>
    <row r="8619" spans="1:5" x14ac:dyDescent="0.25">
      <c r="A8619" s="19">
        <v>37277</v>
      </c>
      <c r="B8619" s="19" t="s">
        <v>202</v>
      </c>
      <c r="C8619" s="19" t="s">
        <v>11322</v>
      </c>
      <c r="D8619" s="19" t="s">
        <v>11816</v>
      </c>
      <c r="E8619" s="19" t="s">
        <v>11817</v>
      </c>
    </row>
    <row r="8620" spans="1:5" x14ac:dyDescent="0.25">
      <c r="A8620" s="19">
        <v>37278</v>
      </c>
      <c r="B8620" s="19" t="s">
        <v>202</v>
      </c>
      <c r="C8620" s="19" t="s">
        <v>11322</v>
      </c>
      <c r="D8620" s="19" t="s">
        <v>11818</v>
      </c>
      <c r="E8620" s="19" t="s">
        <v>11819</v>
      </c>
    </row>
    <row r="8621" spans="1:5" x14ac:dyDescent="0.25">
      <c r="A8621" s="19">
        <v>37279</v>
      </c>
      <c r="B8621" s="19" t="s">
        <v>202</v>
      </c>
      <c r="C8621" s="19" t="s">
        <v>11322</v>
      </c>
      <c r="D8621" s="19" t="s">
        <v>11820</v>
      </c>
      <c r="E8621" s="19" t="s">
        <v>11821</v>
      </c>
    </row>
    <row r="8622" spans="1:5" x14ac:dyDescent="0.25">
      <c r="A8622" s="19">
        <v>37280</v>
      </c>
      <c r="B8622" s="19" t="s">
        <v>202</v>
      </c>
      <c r="C8622" s="19" t="s">
        <v>11322</v>
      </c>
      <c r="D8622" s="19" t="s">
        <v>11822</v>
      </c>
      <c r="E8622" s="19" t="s">
        <v>11823</v>
      </c>
    </row>
    <row r="8623" spans="1:5" x14ac:dyDescent="0.25">
      <c r="A8623" s="19">
        <v>37281</v>
      </c>
      <c r="B8623" s="19" t="s">
        <v>202</v>
      </c>
      <c r="C8623" s="19" t="s">
        <v>11322</v>
      </c>
      <c r="D8623" s="19" t="s">
        <v>11824</v>
      </c>
      <c r="E8623" s="19" t="s">
        <v>11825</v>
      </c>
    </row>
    <row r="8624" spans="1:5" x14ac:dyDescent="0.25">
      <c r="A8624" s="19">
        <v>37282</v>
      </c>
      <c r="B8624" s="19" t="s">
        <v>202</v>
      </c>
      <c r="C8624" s="19" t="s">
        <v>11322</v>
      </c>
      <c r="D8624" s="19" t="s">
        <v>11826</v>
      </c>
      <c r="E8624" s="19" t="s">
        <v>11827</v>
      </c>
    </row>
    <row r="8625" spans="1:5" x14ac:dyDescent="0.25">
      <c r="A8625" s="19">
        <v>37283</v>
      </c>
      <c r="B8625" s="19" t="s">
        <v>202</v>
      </c>
      <c r="C8625" s="19" t="s">
        <v>11322</v>
      </c>
      <c r="D8625" s="19" t="s">
        <v>11828</v>
      </c>
      <c r="E8625" s="19" t="s">
        <v>11829</v>
      </c>
    </row>
    <row r="8626" spans="1:5" x14ac:dyDescent="0.25">
      <c r="A8626" s="19">
        <v>37284</v>
      </c>
      <c r="B8626" s="19" t="s">
        <v>202</v>
      </c>
      <c r="C8626" s="19" t="s">
        <v>11322</v>
      </c>
      <c r="D8626" s="19" t="s">
        <v>11830</v>
      </c>
      <c r="E8626" s="19" t="s">
        <v>11831</v>
      </c>
    </row>
    <row r="8627" spans="1:5" x14ac:dyDescent="0.25">
      <c r="A8627" s="19">
        <v>37285</v>
      </c>
      <c r="B8627" s="19" t="s">
        <v>202</v>
      </c>
      <c r="C8627" s="19" t="s">
        <v>11322</v>
      </c>
      <c r="D8627" s="19" t="s">
        <v>11832</v>
      </c>
      <c r="E8627" s="19" t="s">
        <v>11833</v>
      </c>
    </row>
    <row r="8628" spans="1:5" x14ac:dyDescent="0.25">
      <c r="A8628" s="19">
        <v>37286</v>
      </c>
      <c r="B8628" s="19" t="s">
        <v>202</v>
      </c>
      <c r="C8628" s="19" t="s">
        <v>11322</v>
      </c>
      <c r="D8628" s="19" t="s">
        <v>11834</v>
      </c>
      <c r="E8628" s="19" t="s">
        <v>11835</v>
      </c>
    </row>
    <row r="8629" spans="1:5" x14ac:dyDescent="0.25">
      <c r="A8629" s="19">
        <v>37287</v>
      </c>
      <c r="B8629" s="19" t="s">
        <v>202</v>
      </c>
      <c r="C8629" s="19" t="s">
        <v>11322</v>
      </c>
      <c r="D8629" s="19" t="s">
        <v>11836</v>
      </c>
      <c r="E8629" s="19" t="s">
        <v>11837</v>
      </c>
    </row>
    <row r="8630" spans="1:5" x14ac:dyDescent="0.25">
      <c r="A8630" s="19">
        <v>37288</v>
      </c>
      <c r="B8630" s="19" t="s">
        <v>202</v>
      </c>
      <c r="C8630" s="19" t="s">
        <v>11322</v>
      </c>
      <c r="D8630" s="19" t="s">
        <v>11838</v>
      </c>
      <c r="E8630" s="19" t="s">
        <v>11839</v>
      </c>
    </row>
    <row r="8631" spans="1:5" x14ac:dyDescent="0.25">
      <c r="A8631" s="19">
        <v>37289</v>
      </c>
      <c r="B8631" s="19" t="s">
        <v>202</v>
      </c>
      <c r="C8631" s="19" t="s">
        <v>11322</v>
      </c>
      <c r="D8631" s="19" t="s">
        <v>11840</v>
      </c>
      <c r="E8631" s="19" t="s">
        <v>11841</v>
      </c>
    </row>
    <row r="8632" spans="1:5" x14ac:dyDescent="0.25">
      <c r="A8632" s="19">
        <v>37290</v>
      </c>
      <c r="B8632" s="19" t="s">
        <v>202</v>
      </c>
      <c r="C8632" s="19" t="s">
        <v>11322</v>
      </c>
      <c r="D8632" s="19" t="s">
        <v>11842</v>
      </c>
      <c r="E8632" s="19" t="s">
        <v>11843</v>
      </c>
    </row>
    <row r="8633" spans="1:5" x14ac:dyDescent="0.25">
      <c r="A8633" s="19">
        <v>37291</v>
      </c>
      <c r="B8633" s="19" t="s">
        <v>202</v>
      </c>
      <c r="C8633" s="19" t="s">
        <v>11322</v>
      </c>
      <c r="D8633" s="19" t="s">
        <v>11844</v>
      </c>
      <c r="E8633" s="19" t="s">
        <v>11845</v>
      </c>
    </row>
    <row r="8634" spans="1:5" x14ac:dyDescent="0.25">
      <c r="A8634" s="19">
        <v>37292</v>
      </c>
      <c r="B8634" s="19" t="s">
        <v>202</v>
      </c>
      <c r="C8634" s="19" t="s">
        <v>11322</v>
      </c>
      <c r="D8634" s="19" t="s">
        <v>11846</v>
      </c>
      <c r="E8634" s="19" t="s">
        <v>11847</v>
      </c>
    </row>
    <row r="8635" spans="1:5" x14ac:dyDescent="0.25">
      <c r="A8635" s="19">
        <v>37293</v>
      </c>
      <c r="B8635" s="19" t="s">
        <v>202</v>
      </c>
      <c r="C8635" s="19" t="s">
        <v>11322</v>
      </c>
      <c r="D8635" s="19" t="s">
        <v>11848</v>
      </c>
      <c r="E8635" s="19" t="s">
        <v>11849</v>
      </c>
    </row>
    <row r="8636" spans="1:5" x14ac:dyDescent="0.25">
      <c r="A8636" s="19">
        <v>37294</v>
      </c>
      <c r="B8636" s="19" t="s">
        <v>202</v>
      </c>
      <c r="C8636" s="19" t="s">
        <v>11322</v>
      </c>
      <c r="D8636" s="19" t="s">
        <v>11850</v>
      </c>
      <c r="E8636" s="19" t="s">
        <v>11851</v>
      </c>
    </row>
    <row r="8637" spans="1:5" x14ac:dyDescent="0.25">
      <c r="A8637" s="19">
        <v>37295</v>
      </c>
      <c r="B8637" s="19" t="s">
        <v>202</v>
      </c>
      <c r="C8637" s="19" t="s">
        <v>11322</v>
      </c>
      <c r="D8637" s="19" t="s">
        <v>11852</v>
      </c>
      <c r="E8637" s="19" t="s">
        <v>11853</v>
      </c>
    </row>
    <row r="8638" spans="1:5" x14ac:dyDescent="0.25">
      <c r="A8638" s="19">
        <v>37296</v>
      </c>
      <c r="B8638" s="19" t="s">
        <v>202</v>
      </c>
      <c r="C8638" s="19" t="s">
        <v>11322</v>
      </c>
      <c r="D8638" s="19" t="s">
        <v>11854</v>
      </c>
      <c r="E8638" s="19" t="s">
        <v>11855</v>
      </c>
    </row>
    <row r="8639" spans="1:5" x14ac:dyDescent="0.25">
      <c r="A8639" s="19">
        <v>37297</v>
      </c>
      <c r="B8639" s="19" t="s">
        <v>202</v>
      </c>
      <c r="C8639" s="19" t="s">
        <v>11322</v>
      </c>
      <c r="D8639" s="19" t="s">
        <v>11856</v>
      </c>
      <c r="E8639" s="19" t="s">
        <v>11857</v>
      </c>
    </row>
    <row r="8640" spans="1:5" x14ac:dyDescent="0.25">
      <c r="A8640" s="19">
        <v>37298</v>
      </c>
      <c r="B8640" s="19" t="s">
        <v>202</v>
      </c>
      <c r="C8640" s="19" t="s">
        <v>11322</v>
      </c>
      <c r="D8640" s="19" t="s">
        <v>11858</v>
      </c>
      <c r="E8640" s="19" t="s">
        <v>11859</v>
      </c>
    </row>
    <row r="8641" spans="1:5" x14ac:dyDescent="0.25">
      <c r="A8641" s="19">
        <v>37299</v>
      </c>
      <c r="B8641" s="19" t="s">
        <v>202</v>
      </c>
      <c r="C8641" s="19" t="s">
        <v>11322</v>
      </c>
      <c r="D8641" s="19" t="s">
        <v>11860</v>
      </c>
      <c r="E8641" s="19" t="s">
        <v>11861</v>
      </c>
    </row>
    <row r="8642" spans="1:5" x14ac:dyDescent="0.25">
      <c r="A8642" s="19">
        <v>37300</v>
      </c>
      <c r="B8642" s="19" t="s">
        <v>202</v>
      </c>
      <c r="C8642" s="19" t="s">
        <v>11322</v>
      </c>
      <c r="D8642" s="19" t="s">
        <v>11862</v>
      </c>
      <c r="E8642" s="19" t="s">
        <v>11863</v>
      </c>
    </row>
    <row r="8643" spans="1:5" x14ac:dyDescent="0.25">
      <c r="A8643" s="19">
        <v>37301</v>
      </c>
      <c r="B8643" s="19" t="s">
        <v>202</v>
      </c>
      <c r="C8643" s="19" t="s">
        <v>11322</v>
      </c>
      <c r="D8643" s="19" t="s">
        <v>11864</v>
      </c>
      <c r="E8643" s="19" t="s">
        <v>11865</v>
      </c>
    </row>
    <row r="8644" spans="1:5" x14ac:dyDescent="0.25">
      <c r="A8644" s="19">
        <v>37302</v>
      </c>
      <c r="B8644" s="19" t="s">
        <v>202</v>
      </c>
      <c r="C8644" s="19" t="s">
        <v>11322</v>
      </c>
      <c r="D8644" s="19" t="s">
        <v>11864</v>
      </c>
      <c r="E8644" s="19" t="s">
        <v>11866</v>
      </c>
    </row>
    <row r="8645" spans="1:5" x14ac:dyDescent="0.25">
      <c r="A8645" s="19">
        <v>37303</v>
      </c>
      <c r="B8645" s="19" t="s">
        <v>202</v>
      </c>
      <c r="C8645" s="19" t="s">
        <v>11322</v>
      </c>
      <c r="D8645" s="19" t="s">
        <v>11867</v>
      </c>
      <c r="E8645" s="19" t="s">
        <v>11868</v>
      </c>
    </row>
    <row r="8646" spans="1:5" x14ac:dyDescent="0.25">
      <c r="A8646" s="19">
        <v>37304</v>
      </c>
      <c r="B8646" s="19" t="s">
        <v>200</v>
      </c>
      <c r="C8646" s="19" t="s">
        <v>11324</v>
      </c>
      <c r="D8646" s="19" t="s">
        <v>11869</v>
      </c>
      <c r="E8646" s="19" t="s">
        <v>11870</v>
      </c>
    </row>
    <row r="8647" spans="1:5" x14ac:dyDescent="0.25">
      <c r="A8647" s="19">
        <v>37305</v>
      </c>
      <c r="B8647" s="19" t="s">
        <v>202</v>
      </c>
      <c r="C8647" s="19" t="s">
        <v>11322</v>
      </c>
      <c r="D8647" s="19" t="s">
        <v>11871</v>
      </c>
      <c r="E8647" s="19"/>
    </row>
    <row r="8648" spans="1:5" x14ac:dyDescent="0.25">
      <c r="A8648" s="19">
        <v>37306</v>
      </c>
      <c r="B8648" s="19" t="s">
        <v>202</v>
      </c>
      <c r="C8648" s="19" t="s">
        <v>11322</v>
      </c>
      <c r="D8648" s="19" t="s">
        <v>11408</v>
      </c>
      <c r="E8648" s="19" t="s">
        <v>11872</v>
      </c>
    </row>
    <row r="8649" spans="1:5" x14ac:dyDescent="0.25">
      <c r="A8649" s="19">
        <v>37307</v>
      </c>
      <c r="B8649" s="19" t="s">
        <v>202</v>
      </c>
      <c r="C8649" s="19" t="s">
        <v>11322</v>
      </c>
      <c r="D8649" s="19" t="s">
        <v>11408</v>
      </c>
      <c r="E8649" s="19" t="s">
        <v>11873</v>
      </c>
    </row>
    <row r="8650" spans="1:5" x14ac:dyDescent="0.25">
      <c r="A8650" s="19">
        <v>37308</v>
      </c>
      <c r="B8650" s="19" t="s">
        <v>202</v>
      </c>
      <c r="C8650" s="19" t="s">
        <v>11322</v>
      </c>
      <c r="D8650" s="19" t="s">
        <v>11874</v>
      </c>
      <c r="E8650" s="19" t="s">
        <v>11875</v>
      </c>
    </row>
    <row r="8651" spans="1:5" x14ac:dyDescent="0.25">
      <c r="A8651" s="19">
        <v>37309</v>
      </c>
      <c r="B8651" s="19" t="s">
        <v>202</v>
      </c>
      <c r="C8651" s="19" t="s">
        <v>11322</v>
      </c>
      <c r="D8651" s="19" t="s">
        <v>11876</v>
      </c>
      <c r="E8651" s="19" t="s">
        <v>11877</v>
      </c>
    </row>
    <row r="8652" spans="1:5" x14ac:dyDescent="0.25">
      <c r="A8652" s="19">
        <v>37310</v>
      </c>
      <c r="B8652" s="19" t="s">
        <v>202</v>
      </c>
      <c r="C8652" s="19" t="s">
        <v>11322</v>
      </c>
      <c r="D8652" s="19" t="s">
        <v>11878</v>
      </c>
      <c r="E8652" s="19" t="s">
        <v>11879</v>
      </c>
    </row>
    <row r="8653" spans="1:5" x14ac:dyDescent="0.25">
      <c r="A8653" s="19">
        <v>37311</v>
      </c>
      <c r="B8653" s="19" t="s">
        <v>202</v>
      </c>
      <c r="C8653" s="19" t="s">
        <v>11322</v>
      </c>
      <c r="D8653" s="19" t="s">
        <v>11880</v>
      </c>
      <c r="E8653" s="19" t="s">
        <v>11881</v>
      </c>
    </row>
    <row r="8654" spans="1:5" x14ac:dyDescent="0.25">
      <c r="A8654" s="19">
        <v>37312</v>
      </c>
      <c r="B8654" s="19" t="s">
        <v>202</v>
      </c>
      <c r="C8654" s="19" t="s">
        <v>11322</v>
      </c>
      <c r="D8654" s="19" t="s">
        <v>11882</v>
      </c>
      <c r="E8654" s="19" t="s">
        <v>11883</v>
      </c>
    </row>
    <row r="8655" spans="1:5" x14ac:dyDescent="0.25">
      <c r="A8655" s="19">
        <v>37313</v>
      </c>
      <c r="B8655" s="19" t="s">
        <v>202</v>
      </c>
      <c r="C8655" s="19" t="s">
        <v>11322</v>
      </c>
      <c r="D8655" s="19" t="s">
        <v>11884</v>
      </c>
      <c r="E8655" s="19" t="s">
        <v>11885</v>
      </c>
    </row>
    <row r="8656" spans="1:5" x14ac:dyDescent="0.25">
      <c r="A8656" s="19">
        <v>37314</v>
      </c>
      <c r="B8656" s="19" t="s">
        <v>202</v>
      </c>
      <c r="C8656" s="19" t="s">
        <v>11322</v>
      </c>
      <c r="D8656" s="19" t="s">
        <v>11886</v>
      </c>
      <c r="E8656" s="19" t="s">
        <v>11887</v>
      </c>
    </row>
    <row r="8657" spans="1:5" x14ac:dyDescent="0.25">
      <c r="A8657" s="19">
        <v>37315</v>
      </c>
      <c r="B8657" s="19" t="s">
        <v>202</v>
      </c>
      <c r="C8657" s="19" t="s">
        <v>11322</v>
      </c>
      <c r="D8657" s="19" t="s">
        <v>11888</v>
      </c>
      <c r="E8657" s="19" t="s">
        <v>11889</v>
      </c>
    </row>
    <row r="8658" spans="1:5" x14ac:dyDescent="0.25">
      <c r="A8658" s="19">
        <v>37316</v>
      </c>
      <c r="B8658" s="19" t="s">
        <v>202</v>
      </c>
      <c r="C8658" s="19" t="s">
        <v>11322</v>
      </c>
      <c r="D8658" s="19" t="s">
        <v>11890</v>
      </c>
      <c r="E8658" s="19" t="s">
        <v>11891</v>
      </c>
    </row>
    <row r="8659" spans="1:5" x14ac:dyDescent="0.25">
      <c r="A8659" s="19">
        <v>37317</v>
      </c>
      <c r="B8659" s="19" t="s">
        <v>202</v>
      </c>
      <c r="C8659" s="19" t="s">
        <v>11322</v>
      </c>
      <c r="D8659" s="19" t="s">
        <v>11892</v>
      </c>
      <c r="E8659" s="19" t="s">
        <v>11893</v>
      </c>
    </row>
    <row r="8660" spans="1:5" x14ac:dyDescent="0.25">
      <c r="A8660" s="19">
        <v>37318</v>
      </c>
      <c r="B8660" s="19" t="s">
        <v>202</v>
      </c>
      <c r="C8660" s="19" t="s">
        <v>11322</v>
      </c>
      <c r="D8660" s="19" t="s">
        <v>11894</v>
      </c>
      <c r="E8660" s="19" t="s">
        <v>11895</v>
      </c>
    </row>
    <row r="8661" spans="1:5" x14ac:dyDescent="0.25">
      <c r="A8661" s="19">
        <v>37319</v>
      </c>
      <c r="B8661" s="19" t="s">
        <v>202</v>
      </c>
      <c r="C8661" s="19" t="s">
        <v>11322</v>
      </c>
      <c r="D8661" s="19" t="s">
        <v>11896</v>
      </c>
      <c r="E8661" s="19" t="s">
        <v>11897</v>
      </c>
    </row>
    <row r="8662" spans="1:5" x14ac:dyDescent="0.25">
      <c r="A8662" s="19">
        <v>37320</v>
      </c>
      <c r="B8662" s="19" t="s">
        <v>202</v>
      </c>
      <c r="C8662" s="19" t="s">
        <v>11322</v>
      </c>
      <c r="D8662" s="19" t="s">
        <v>11898</v>
      </c>
      <c r="E8662" s="19" t="s">
        <v>11899</v>
      </c>
    </row>
    <row r="8663" spans="1:5" x14ac:dyDescent="0.25">
      <c r="A8663" s="19">
        <v>37321</v>
      </c>
      <c r="B8663" s="19" t="s">
        <v>202</v>
      </c>
      <c r="C8663" s="19" t="s">
        <v>11322</v>
      </c>
      <c r="D8663" s="19" t="s">
        <v>11900</v>
      </c>
      <c r="E8663" s="19" t="s">
        <v>11901</v>
      </c>
    </row>
    <row r="8664" spans="1:5" x14ac:dyDescent="0.25">
      <c r="A8664" s="19">
        <v>37322</v>
      </c>
      <c r="B8664" s="19" t="s">
        <v>202</v>
      </c>
      <c r="C8664" s="19" t="s">
        <v>11322</v>
      </c>
      <c r="D8664" s="19" t="s">
        <v>11902</v>
      </c>
      <c r="E8664" s="19" t="s">
        <v>11903</v>
      </c>
    </row>
    <row r="8665" spans="1:5" x14ac:dyDescent="0.25">
      <c r="A8665" s="19">
        <v>37323</v>
      </c>
      <c r="B8665" s="19" t="s">
        <v>202</v>
      </c>
      <c r="C8665" s="19" t="s">
        <v>11322</v>
      </c>
      <c r="D8665" s="19" t="s">
        <v>11904</v>
      </c>
      <c r="E8665" s="19" t="s">
        <v>11905</v>
      </c>
    </row>
    <row r="8666" spans="1:5" x14ac:dyDescent="0.25">
      <c r="A8666" s="19">
        <v>37324</v>
      </c>
      <c r="B8666" s="19" t="s">
        <v>202</v>
      </c>
      <c r="C8666" s="19" t="s">
        <v>11322</v>
      </c>
      <c r="D8666" s="19" t="s">
        <v>11906</v>
      </c>
      <c r="E8666" s="19" t="s">
        <v>11907</v>
      </c>
    </row>
    <row r="8667" spans="1:5" x14ac:dyDescent="0.25">
      <c r="A8667" s="19">
        <v>37325</v>
      </c>
      <c r="B8667" s="19" t="s">
        <v>202</v>
      </c>
      <c r="C8667" s="19" t="s">
        <v>11322</v>
      </c>
      <c r="D8667" s="19" t="s">
        <v>11908</v>
      </c>
      <c r="E8667" s="19" t="s">
        <v>11909</v>
      </c>
    </row>
    <row r="8668" spans="1:5" x14ac:dyDescent="0.25">
      <c r="A8668" s="19">
        <v>37326</v>
      </c>
      <c r="B8668" s="19" t="s">
        <v>202</v>
      </c>
      <c r="C8668" s="19" t="s">
        <v>11322</v>
      </c>
      <c r="D8668" s="19" t="s">
        <v>11910</v>
      </c>
      <c r="E8668" s="19" t="s">
        <v>11911</v>
      </c>
    </row>
    <row r="8669" spans="1:5" x14ac:dyDescent="0.25">
      <c r="A8669" s="19">
        <v>37327</v>
      </c>
      <c r="B8669" s="19" t="s">
        <v>202</v>
      </c>
      <c r="C8669" s="19" t="s">
        <v>11322</v>
      </c>
      <c r="D8669" s="19" t="s">
        <v>11389</v>
      </c>
      <c r="E8669" s="19" t="s">
        <v>11912</v>
      </c>
    </row>
    <row r="8670" spans="1:5" x14ac:dyDescent="0.25">
      <c r="A8670" s="19">
        <v>37328</v>
      </c>
      <c r="B8670" s="19" t="s">
        <v>202</v>
      </c>
      <c r="C8670" s="19" t="s">
        <v>11322</v>
      </c>
      <c r="D8670" s="19" t="s">
        <v>11389</v>
      </c>
      <c r="E8670" s="19" t="s">
        <v>11913</v>
      </c>
    </row>
    <row r="8671" spans="1:5" x14ac:dyDescent="0.25">
      <c r="A8671" s="19">
        <v>37329</v>
      </c>
      <c r="B8671" s="19" t="s">
        <v>202</v>
      </c>
      <c r="C8671" s="19" t="s">
        <v>11322</v>
      </c>
      <c r="D8671" s="19" t="s">
        <v>11914</v>
      </c>
      <c r="E8671" s="19"/>
    </row>
    <row r="8672" spans="1:5" x14ac:dyDescent="0.25">
      <c r="A8672" s="19">
        <v>37330</v>
      </c>
      <c r="B8672" s="19" t="s">
        <v>202</v>
      </c>
      <c r="C8672" s="19" t="s">
        <v>11322</v>
      </c>
      <c r="D8672" s="19" t="s">
        <v>11915</v>
      </c>
      <c r="E8672" s="19"/>
    </row>
    <row r="8673" spans="1:5" x14ac:dyDescent="0.25">
      <c r="A8673" s="19">
        <v>37331</v>
      </c>
      <c r="B8673" s="19" t="s">
        <v>202</v>
      </c>
      <c r="C8673" s="19" t="s">
        <v>11322</v>
      </c>
      <c r="D8673" s="19" t="s">
        <v>11916</v>
      </c>
      <c r="E8673" s="19"/>
    </row>
    <row r="8674" spans="1:5" x14ac:dyDescent="0.25">
      <c r="A8674" s="19">
        <v>37332</v>
      </c>
      <c r="B8674" s="19" t="s">
        <v>202</v>
      </c>
      <c r="C8674" s="19" t="s">
        <v>11322</v>
      </c>
      <c r="D8674" s="19" t="s">
        <v>11917</v>
      </c>
      <c r="E8674" s="19"/>
    </row>
    <row r="8675" spans="1:5" x14ac:dyDescent="0.25">
      <c r="A8675" s="19">
        <v>37333</v>
      </c>
      <c r="B8675" s="19" t="s">
        <v>202</v>
      </c>
      <c r="C8675" s="19" t="s">
        <v>11322</v>
      </c>
      <c r="D8675" s="19" t="s">
        <v>11918</v>
      </c>
      <c r="E8675" s="19" t="s">
        <v>11919</v>
      </c>
    </row>
    <row r="8676" spans="1:5" x14ac:dyDescent="0.25">
      <c r="A8676" s="19">
        <v>37334</v>
      </c>
      <c r="B8676" s="19" t="s">
        <v>202</v>
      </c>
      <c r="C8676" s="19" t="s">
        <v>11322</v>
      </c>
      <c r="D8676" s="19" t="s">
        <v>11920</v>
      </c>
      <c r="E8676" s="19" t="s">
        <v>11921</v>
      </c>
    </row>
    <row r="8677" spans="1:5" x14ac:dyDescent="0.25">
      <c r="A8677" s="19">
        <v>37335</v>
      </c>
      <c r="B8677" s="19" t="s">
        <v>200</v>
      </c>
      <c r="C8677" s="19" t="s">
        <v>11324</v>
      </c>
      <c r="D8677" s="19" t="s">
        <v>11922</v>
      </c>
      <c r="E8677" s="19" t="s">
        <v>11923</v>
      </c>
    </row>
    <row r="8678" spans="1:5" x14ac:dyDescent="0.25">
      <c r="A8678" s="19">
        <v>37336</v>
      </c>
      <c r="B8678" s="19" t="s">
        <v>200</v>
      </c>
      <c r="C8678" s="19" t="s">
        <v>11324</v>
      </c>
      <c r="D8678" s="19" t="s">
        <v>11924</v>
      </c>
      <c r="E8678" s="19" t="s">
        <v>11925</v>
      </c>
    </row>
    <row r="8679" spans="1:5" x14ac:dyDescent="0.25">
      <c r="A8679" s="19">
        <v>37337</v>
      </c>
      <c r="B8679" s="19" t="s">
        <v>200</v>
      </c>
      <c r="C8679" s="19" t="s">
        <v>11324</v>
      </c>
      <c r="D8679" s="19" t="s">
        <v>11926</v>
      </c>
      <c r="E8679" s="19" t="s">
        <v>11927</v>
      </c>
    </row>
    <row r="8680" spans="1:5" x14ac:dyDescent="0.25">
      <c r="A8680" s="19">
        <v>37338</v>
      </c>
      <c r="B8680" s="19" t="s">
        <v>200</v>
      </c>
      <c r="C8680" s="19" t="s">
        <v>11324</v>
      </c>
      <c r="D8680" s="19" t="s">
        <v>11928</v>
      </c>
      <c r="E8680" s="19" t="s">
        <v>11929</v>
      </c>
    </row>
    <row r="8681" spans="1:5" x14ac:dyDescent="0.25">
      <c r="A8681" s="19">
        <v>37339</v>
      </c>
      <c r="B8681" s="19" t="s">
        <v>200</v>
      </c>
      <c r="C8681" s="19" t="s">
        <v>11324</v>
      </c>
      <c r="D8681" s="19" t="s">
        <v>11930</v>
      </c>
      <c r="E8681" s="19"/>
    </row>
    <row r="8682" spans="1:5" x14ac:dyDescent="0.25">
      <c r="A8682" s="19">
        <v>37340</v>
      </c>
      <c r="B8682" s="19" t="s">
        <v>202</v>
      </c>
      <c r="C8682" s="19" t="s">
        <v>11322</v>
      </c>
      <c r="D8682" s="19" t="s">
        <v>11931</v>
      </c>
      <c r="E8682" s="19" t="s">
        <v>11932</v>
      </c>
    </row>
    <row r="8683" spans="1:5" x14ac:dyDescent="0.25">
      <c r="A8683" s="19">
        <v>37341</v>
      </c>
      <c r="B8683" s="19" t="s">
        <v>202</v>
      </c>
      <c r="C8683" s="19" t="s">
        <v>11322</v>
      </c>
      <c r="D8683" s="19" t="s">
        <v>11933</v>
      </c>
      <c r="E8683" s="19" t="s">
        <v>11934</v>
      </c>
    </row>
    <row r="8684" spans="1:5" x14ac:dyDescent="0.25">
      <c r="A8684" s="19">
        <v>37342</v>
      </c>
      <c r="B8684" s="19" t="s">
        <v>202</v>
      </c>
      <c r="C8684" s="19" t="s">
        <v>11322</v>
      </c>
      <c r="D8684" s="19" t="s">
        <v>11389</v>
      </c>
      <c r="E8684" s="19" t="s">
        <v>11935</v>
      </c>
    </row>
    <row r="8685" spans="1:5" x14ac:dyDescent="0.25">
      <c r="A8685" s="19">
        <v>37343</v>
      </c>
      <c r="B8685" s="19" t="s">
        <v>202</v>
      </c>
      <c r="C8685" s="19" t="s">
        <v>11322</v>
      </c>
      <c r="D8685" s="19" t="s">
        <v>11894</v>
      </c>
      <c r="E8685" s="19" t="s">
        <v>11936</v>
      </c>
    </row>
    <row r="8686" spans="1:5" x14ac:dyDescent="0.25">
      <c r="A8686" s="19">
        <v>37344</v>
      </c>
      <c r="B8686" s="19" t="s">
        <v>202</v>
      </c>
      <c r="C8686" s="19" t="s">
        <v>11322</v>
      </c>
      <c r="D8686" s="19" t="s">
        <v>11937</v>
      </c>
      <c r="E8686" s="19" t="s">
        <v>11938</v>
      </c>
    </row>
    <row r="8687" spans="1:5" x14ac:dyDescent="0.25">
      <c r="A8687" s="19">
        <v>37345</v>
      </c>
      <c r="B8687" s="19" t="s">
        <v>202</v>
      </c>
      <c r="C8687" s="19" t="s">
        <v>11322</v>
      </c>
      <c r="D8687" s="19" t="s">
        <v>11939</v>
      </c>
      <c r="E8687" s="19" t="s">
        <v>11940</v>
      </c>
    </row>
    <row r="8688" spans="1:5" x14ac:dyDescent="0.25">
      <c r="A8688" s="19">
        <v>37346</v>
      </c>
      <c r="B8688" s="19" t="s">
        <v>202</v>
      </c>
      <c r="C8688" s="19" t="s">
        <v>11322</v>
      </c>
      <c r="D8688" s="19" t="s">
        <v>11941</v>
      </c>
      <c r="E8688" s="19" t="s">
        <v>11942</v>
      </c>
    </row>
    <row r="8689" spans="1:5" x14ac:dyDescent="0.25">
      <c r="A8689" s="19">
        <v>37347</v>
      </c>
      <c r="B8689" s="19" t="s">
        <v>202</v>
      </c>
      <c r="C8689" s="19" t="s">
        <v>11322</v>
      </c>
      <c r="D8689" s="19" t="s">
        <v>11941</v>
      </c>
      <c r="E8689" s="19" t="s">
        <v>11943</v>
      </c>
    </row>
    <row r="8690" spans="1:5" x14ac:dyDescent="0.25">
      <c r="A8690" s="19">
        <v>37348</v>
      </c>
      <c r="B8690" s="19" t="s">
        <v>202</v>
      </c>
      <c r="C8690" s="19" t="s">
        <v>11322</v>
      </c>
      <c r="D8690" s="19" t="s">
        <v>11944</v>
      </c>
      <c r="E8690" s="19" t="s">
        <v>11945</v>
      </c>
    </row>
    <row r="8691" spans="1:5" x14ac:dyDescent="0.25">
      <c r="A8691" s="19">
        <v>37349</v>
      </c>
      <c r="B8691" s="19" t="s">
        <v>202</v>
      </c>
      <c r="C8691" s="19" t="s">
        <v>11322</v>
      </c>
      <c r="D8691" s="19" t="s">
        <v>11946</v>
      </c>
      <c r="E8691" s="19" t="s">
        <v>11947</v>
      </c>
    </row>
    <row r="8692" spans="1:5" x14ac:dyDescent="0.25">
      <c r="A8692" s="19">
        <v>37350</v>
      </c>
      <c r="B8692" s="19" t="s">
        <v>202</v>
      </c>
      <c r="C8692" s="19" t="s">
        <v>11322</v>
      </c>
      <c r="D8692" s="19" t="s">
        <v>11948</v>
      </c>
      <c r="E8692" s="19" t="s">
        <v>11949</v>
      </c>
    </row>
    <row r="8693" spans="1:5" x14ac:dyDescent="0.25">
      <c r="A8693" s="19">
        <v>37351</v>
      </c>
      <c r="B8693" s="19" t="s">
        <v>202</v>
      </c>
      <c r="C8693" s="19" t="s">
        <v>11322</v>
      </c>
      <c r="D8693" s="19" t="s">
        <v>11950</v>
      </c>
      <c r="E8693" s="19" t="s">
        <v>11951</v>
      </c>
    </row>
    <row r="8694" spans="1:5" x14ac:dyDescent="0.25">
      <c r="A8694" s="19">
        <v>37352</v>
      </c>
      <c r="B8694" s="19" t="s">
        <v>202</v>
      </c>
      <c r="C8694" s="19" t="s">
        <v>11322</v>
      </c>
      <c r="D8694" s="19" t="s">
        <v>11952</v>
      </c>
      <c r="E8694" s="19" t="s">
        <v>11953</v>
      </c>
    </row>
    <row r="8695" spans="1:5" x14ac:dyDescent="0.25">
      <c r="A8695" s="19">
        <v>37353</v>
      </c>
      <c r="B8695" s="19" t="s">
        <v>202</v>
      </c>
      <c r="C8695" s="19" t="s">
        <v>11322</v>
      </c>
      <c r="D8695" s="19" t="s">
        <v>11954</v>
      </c>
      <c r="E8695" s="19" t="s">
        <v>11955</v>
      </c>
    </row>
    <row r="8696" spans="1:5" x14ac:dyDescent="0.25">
      <c r="A8696" s="19">
        <v>37354</v>
      </c>
      <c r="B8696" s="19" t="s">
        <v>202</v>
      </c>
      <c r="C8696" s="19" t="s">
        <v>11322</v>
      </c>
      <c r="D8696" s="19" t="s">
        <v>10504</v>
      </c>
      <c r="E8696" s="19" t="s">
        <v>11956</v>
      </c>
    </row>
    <row r="8697" spans="1:5" x14ac:dyDescent="0.25">
      <c r="A8697" s="19">
        <v>37355</v>
      </c>
      <c r="B8697" s="19" t="s">
        <v>202</v>
      </c>
      <c r="C8697" s="19" t="s">
        <v>11322</v>
      </c>
      <c r="D8697" s="19" t="s">
        <v>11957</v>
      </c>
      <c r="E8697" s="19" t="s">
        <v>11958</v>
      </c>
    </row>
    <row r="8698" spans="1:5" x14ac:dyDescent="0.25">
      <c r="A8698" s="19">
        <v>37356</v>
      </c>
      <c r="B8698" s="19" t="s">
        <v>202</v>
      </c>
      <c r="C8698" s="19" t="s">
        <v>11322</v>
      </c>
      <c r="D8698" s="19" t="s">
        <v>11959</v>
      </c>
      <c r="E8698" s="19" t="s">
        <v>11960</v>
      </c>
    </row>
    <row r="8699" spans="1:5" x14ac:dyDescent="0.25">
      <c r="A8699" s="19">
        <v>37357</v>
      </c>
      <c r="B8699" s="19" t="s">
        <v>202</v>
      </c>
      <c r="C8699" s="19" t="s">
        <v>11322</v>
      </c>
      <c r="D8699" s="19" t="s">
        <v>11961</v>
      </c>
      <c r="E8699" s="19" t="s">
        <v>11962</v>
      </c>
    </row>
    <row r="8700" spans="1:5" x14ac:dyDescent="0.25">
      <c r="A8700" s="19">
        <v>37358</v>
      </c>
      <c r="B8700" s="19" t="s">
        <v>202</v>
      </c>
      <c r="C8700" s="19" t="s">
        <v>11322</v>
      </c>
      <c r="D8700" s="19" t="s">
        <v>11963</v>
      </c>
      <c r="E8700" s="19" t="s">
        <v>11964</v>
      </c>
    </row>
    <row r="8701" spans="1:5" x14ac:dyDescent="0.25">
      <c r="A8701" s="19">
        <v>37359</v>
      </c>
      <c r="B8701" s="19" t="s">
        <v>202</v>
      </c>
      <c r="C8701" s="19" t="s">
        <v>11322</v>
      </c>
      <c r="D8701" s="19" t="s">
        <v>11965</v>
      </c>
      <c r="E8701" s="19" t="s">
        <v>11966</v>
      </c>
    </row>
    <row r="8702" spans="1:5" x14ac:dyDescent="0.25">
      <c r="A8702" s="19">
        <v>37360</v>
      </c>
      <c r="B8702" s="19" t="s">
        <v>202</v>
      </c>
      <c r="C8702" s="19" t="s">
        <v>11322</v>
      </c>
      <c r="D8702" s="19" t="s">
        <v>11967</v>
      </c>
      <c r="E8702" s="19" t="s">
        <v>11968</v>
      </c>
    </row>
    <row r="8703" spans="1:5" x14ac:dyDescent="0.25">
      <c r="A8703" s="19">
        <v>37361</v>
      </c>
      <c r="B8703" s="19" t="s">
        <v>202</v>
      </c>
      <c r="C8703" s="19" t="s">
        <v>11322</v>
      </c>
      <c r="D8703" s="19" t="s">
        <v>11969</v>
      </c>
      <c r="E8703" s="19" t="s">
        <v>11970</v>
      </c>
    </row>
    <row r="8704" spans="1:5" x14ac:dyDescent="0.25">
      <c r="A8704" s="19">
        <v>37362</v>
      </c>
      <c r="B8704" s="19" t="s">
        <v>202</v>
      </c>
      <c r="C8704" s="19" t="s">
        <v>11322</v>
      </c>
      <c r="D8704" s="19" t="s">
        <v>11971</v>
      </c>
      <c r="E8704" s="19" t="s">
        <v>11972</v>
      </c>
    </row>
    <row r="8705" spans="1:5" x14ac:dyDescent="0.25">
      <c r="A8705" s="19">
        <v>37363</v>
      </c>
      <c r="B8705" s="19" t="s">
        <v>202</v>
      </c>
      <c r="C8705" s="19" t="s">
        <v>11322</v>
      </c>
      <c r="D8705" s="19" t="s">
        <v>11973</v>
      </c>
      <c r="E8705" s="19" t="s">
        <v>11974</v>
      </c>
    </row>
    <row r="8706" spans="1:5" x14ac:dyDescent="0.25">
      <c r="A8706" s="19">
        <v>37364</v>
      </c>
      <c r="B8706" s="19" t="s">
        <v>202</v>
      </c>
      <c r="C8706" s="19" t="s">
        <v>11322</v>
      </c>
      <c r="D8706" s="19" t="s">
        <v>11975</v>
      </c>
      <c r="E8706" s="19" t="s">
        <v>11976</v>
      </c>
    </row>
    <row r="8707" spans="1:5" x14ac:dyDescent="0.25">
      <c r="A8707" s="19">
        <v>37365</v>
      </c>
      <c r="B8707" s="19" t="s">
        <v>202</v>
      </c>
      <c r="C8707" s="19" t="s">
        <v>11322</v>
      </c>
      <c r="D8707" s="19" t="s">
        <v>11977</v>
      </c>
      <c r="E8707" s="19" t="s">
        <v>11978</v>
      </c>
    </row>
    <row r="8708" spans="1:5" x14ac:dyDescent="0.25">
      <c r="A8708" s="19">
        <v>37366</v>
      </c>
      <c r="B8708" s="19" t="s">
        <v>202</v>
      </c>
      <c r="C8708" s="19" t="s">
        <v>11322</v>
      </c>
      <c r="D8708" s="19" t="s">
        <v>11979</v>
      </c>
      <c r="E8708" s="19" t="s">
        <v>11980</v>
      </c>
    </row>
    <row r="8709" spans="1:5" x14ac:dyDescent="0.25">
      <c r="A8709" s="19">
        <v>37367</v>
      </c>
      <c r="B8709" s="19" t="s">
        <v>200</v>
      </c>
      <c r="C8709" s="19" t="s">
        <v>11324</v>
      </c>
      <c r="D8709" s="19" t="s">
        <v>11981</v>
      </c>
      <c r="E8709" s="19" t="s">
        <v>11982</v>
      </c>
    </row>
    <row r="8710" spans="1:5" x14ac:dyDescent="0.25">
      <c r="A8710" s="19">
        <v>37368</v>
      </c>
      <c r="B8710" s="19" t="s">
        <v>200</v>
      </c>
      <c r="C8710" s="19" t="s">
        <v>11324</v>
      </c>
      <c r="D8710" s="19" t="s">
        <v>11983</v>
      </c>
      <c r="E8710" s="19" t="s">
        <v>11984</v>
      </c>
    </row>
    <row r="8711" spans="1:5" x14ac:dyDescent="0.25">
      <c r="A8711" s="19">
        <v>37369</v>
      </c>
      <c r="B8711" s="19" t="s">
        <v>202</v>
      </c>
      <c r="C8711" s="19" t="s">
        <v>11322</v>
      </c>
      <c r="D8711" s="19" t="s">
        <v>11979</v>
      </c>
      <c r="E8711" s="19" t="s">
        <v>11985</v>
      </c>
    </row>
    <row r="8712" spans="1:5" x14ac:dyDescent="0.25">
      <c r="A8712" s="19">
        <v>37370</v>
      </c>
      <c r="B8712" s="19" t="s">
        <v>202</v>
      </c>
      <c r="C8712" s="19" t="s">
        <v>11322</v>
      </c>
      <c r="D8712" s="19" t="s">
        <v>11986</v>
      </c>
      <c r="E8712" s="19" t="s">
        <v>11987</v>
      </c>
    </row>
    <row r="8713" spans="1:5" x14ac:dyDescent="0.25">
      <c r="A8713" s="19">
        <v>37371</v>
      </c>
      <c r="B8713" s="19" t="s">
        <v>202</v>
      </c>
      <c r="C8713" s="19" t="s">
        <v>11322</v>
      </c>
      <c r="D8713" s="19" t="s">
        <v>11389</v>
      </c>
      <c r="E8713" s="19" t="s">
        <v>11988</v>
      </c>
    </row>
    <row r="8714" spans="1:5" x14ac:dyDescent="0.25">
      <c r="A8714" s="19">
        <v>37372</v>
      </c>
      <c r="B8714" s="19" t="s">
        <v>202</v>
      </c>
      <c r="C8714" s="19" t="s">
        <v>11322</v>
      </c>
      <c r="D8714" s="19" t="s">
        <v>11989</v>
      </c>
      <c r="E8714" s="19" t="s">
        <v>11990</v>
      </c>
    </row>
    <row r="8715" spans="1:5" x14ac:dyDescent="0.25">
      <c r="A8715" s="19">
        <v>37373</v>
      </c>
      <c r="B8715" s="19" t="s">
        <v>202</v>
      </c>
      <c r="C8715" s="19" t="s">
        <v>11322</v>
      </c>
      <c r="D8715" s="19" t="s">
        <v>11991</v>
      </c>
      <c r="E8715" s="19" t="s">
        <v>11992</v>
      </c>
    </row>
    <row r="8716" spans="1:5" x14ac:dyDescent="0.25">
      <c r="A8716" s="19">
        <v>37374</v>
      </c>
      <c r="B8716" s="19" t="s">
        <v>202</v>
      </c>
      <c r="C8716" s="19" t="s">
        <v>11322</v>
      </c>
      <c r="D8716" s="19" t="s">
        <v>11993</v>
      </c>
      <c r="E8716" s="19" t="s">
        <v>11994</v>
      </c>
    </row>
    <row r="8717" spans="1:5" x14ac:dyDescent="0.25">
      <c r="A8717" s="19">
        <v>37375</v>
      </c>
      <c r="B8717" s="19" t="s">
        <v>202</v>
      </c>
      <c r="C8717" s="19" t="s">
        <v>11322</v>
      </c>
      <c r="D8717" s="19" t="s">
        <v>11995</v>
      </c>
      <c r="E8717" s="19" t="s">
        <v>11996</v>
      </c>
    </row>
    <row r="8718" spans="1:5" x14ac:dyDescent="0.25">
      <c r="A8718" s="19">
        <v>37376</v>
      </c>
      <c r="B8718" s="19" t="s">
        <v>202</v>
      </c>
      <c r="C8718" s="19" t="s">
        <v>11322</v>
      </c>
      <c r="D8718" s="19" t="s">
        <v>11997</v>
      </c>
      <c r="E8718" s="19" t="s">
        <v>11998</v>
      </c>
    </row>
    <row r="8719" spans="1:5" x14ac:dyDescent="0.25">
      <c r="A8719" s="19">
        <v>37377</v>
      </c>
      <c r="B8719" s="19" t="s">
        <v>202</v>
      </c>
      <c r="C8719" s="19" t="s">
        <v>11322</v>
      </c>
      <c r="D8719" s="19" t="s">
        <v>11999</v>
      </c>
      <c r="E8719" s="19" t="s">
        <v>12000</v>
      </c>
    </row>
    <row r="8720" spans="1:5" x14ac:dyDescent="0.25">
      <c r="A8720" s="19">
        <v>37378</v>
      </c>
      <c r="B8720" s="19" t="s">
        <v>202</v>
      </c>
      <c r="C8720" s="19" t="s">
        <v>11322</v>
      </c>
      <c r="D8720" s="19" t="s">
        <v>12001</v>
      </c>
      <c r="E8720" s="19" t="s">
        <v>12002</v>
      </c>
    </row>
    <row r="8721" spans="1:5" x14ac:dyDescent="0.25">
      <c r="A8721" s="19">
        <v>37379</v>
      </c>
      <c r="B8721" s="19" t="s">
        <v>202</v>
      </c>
      <c r="C8721" s="19" t="s">
        <v>11322</v>
      </c>
      <c r="D8721" s="19" t="s">
        <v>12003</v>
      </c>
      <c r="E8721" s="19" t="s">
        <v>12004</v>
      </c>
    </row>
    <row r="8722" spans="1:5" x14ac:dyDescent="0.25">
      <c r="A8722" s="19">
        <v>37380</v>
      </c>
      <c r="B8722" s="19" t="s">
        <v>202</v>
      </c>
      <c r="C8722" s="19" t="s">
        <v>11322</v>
      </c>
      <c r="D8722" s="19" t="s">
        <v>12005</v>
      </c>
      <c r="E8722" s="19" t="s">
        <v>12006</v>
      </c>
    </row>
    <row r="8723" spans="1:5" x14ac:dyDescent="0.25">
      <c r="A8723" s="19">
        <v>37381</v>
      </c>
      <c r="B8723" s="19" t="s">
        <v>202</v>
      </c>
      <c r="C8723" s="19" t="s">
        <v>11322</v>
      </c>
      <c r="D8723" s="19" t="s">
        <v>12007</v>
      </c>
      <c r="E8723" s="19" t="s">
        <v>12008</v>
      </c>
    </row>
    <row r="8724" spans="1:5" x14ac:dyDescent="0.25">
      <c r="A8724" s="19">
        <v>37382</v>
      </c>
      <c r="B8724" s="19" t="s">
        <v>202</v>
      </c>
      <c r="C8724" s="19" t="s">
        <v>11322</v>
      </c>
      <c r="D8724" s="19" t="s">
        <v>12009</v>
      </c>
      <c r="E8724" s="19" t="s">
        <v>7434</v>
      </c>
    </row>
    <row r="8725" spans="1:5" x14ac:dyDescent="0.25">
      <c r="A8725" s="19">
        <v>37383</v>
      </c>
      <c r="B8725" s="19" t="s">
        <v>202</v>
      </c>
      <c r="C8725" s="19" t="s">
        <v>11322</v>
      </c>
      <c r="D8725" s="19" t="s">
        <v>12010</v>
      </c>
      <c r="E8725" s="19" t="s">
        <v>12011</v>
      </c>
    </row>
    <row r="8726" spans="1:5" x14ac:dyDescent="0.25">
      <c r="A8726" s="19">
        <v>37384</v>
      </c>
      <c r="B8726" s="19" t="s">
        <v>202</v>
      </c>
      <c r="C8726" s="19" t="s">
        <v>11322</v>
      </c>
      <c r="D8726" s="19" t="s">
        <v>12012</v>
      </c>
      <c r="E8726" s="19" t="s">
        <v>12013</v>
      </c>
    </row>
    <row r="8727" spans="1:5" x14ac:dyDescent="0.25">
      <c r="A8727" s="19">
        <v>37385</v>
      </c>
      <c r="B8727" s="19" t="s">
        <v>202</v>
      </c>
      <c r="C8727" s="19" t="s">
        <v>11322</v>
      </c>
      <c r="D8727" s="19" t="s">
        <v>12014</v>
      </c>
      <c r="E8727" s="19" t="s">
        <v>12015</v>
      </c>
    </row>
    <row r="8728" spans="1:5" x14ac:dyDescent="0.25">
      <c r="A8728" s="19">
        <v>37386</v>
      </c>
      <c r="B8728" s="19" t="s">
        <v>202</v>
      </c>
      <c r="C8728" s="19" t="s">
        <v>11322</v>
      </c>
      <c r="D8728" s="19" t="s">
        <v>12016</v>
      </c>
      <c r="E8728" s="19" t="s">
        <v>12017</v>
      </c>
    </row>
    <row r="8729" spans="1:5" x14ac:dyDescent="0.25">
      <c r="A8729" s="19">
        <v>37387</v>
      </c>
      <c r="B8729" s="19" t="s">
        <v>202</v>
      </c>
      <c r="C8729" s="19" t="s">
        <v>11322</v>
      </c>
      <c r="D8729" s="19" t="s">
        <v>12018</v>
      </c>
      <c r="E8729" s="19" t="s">
        <v>12019</v>
      </c>
    </row>
    <row r="8730" spans="1:5" x14ac:dyDescent="0.25">
      <c r="A8730" s="19">
        <v>37388</v>
      </c>
      <c r="B8730" s="19" t="s">
        <v>202</v>
      </c>
      <c r="C8730" s="19" t="s">
        <v>11322</v>
      </c>
      <c r="D8730" s="19" t="s">
        <v>12020</v>
      </c>
      <c r="E8730" s="19" t="s">
        <v>12021</v>
      </c>
    </row>
    <row r="8731" spans="1:5" x14ac:dyDescent="0.25">
      <c r="A8731" s="19">
        <v>37389</v>
      </c>
      <c r="B8731" s="19" t="s">
        <v>202</v>
      </c>
      <c r="C8731" s="19" t="s">
        <v>11322</v>
      </c>
      <c r="D8731" s="19" t="s">
        <v>12022</v>
      </c>
      <c r="E8731" s="19" t="s">
        <v>12023</v>
      </c>
    </row>
    <row r="8732" spans="1:5" x14ac:dyDescent="0.25">
      <c r="A8732" s="19">
        <v>37390</v>
      </c>
      <c r="B8732" s="19" t="s">
        <v>202</v>
      </c>
      <c r="C8732" s="19" t="s">
        <v>11322</v>
      </c>
      <c r="D8732" s="19" t="s">
        <v>12024</v>
      </c>
      <c r="E8732" s="19" t="s">
        <v>12025</v>
      </c>
    </row>
    <row r="8733" spans="1:5" x14ac:dyDescent="0.25">
      <c r="A8733" s="19">
        <v>37391</v>
      </c>
      <c r="B8733" s="19" t="s">
        <v>202</v>
      </c>
      <c r="C8733" s="19" t="s">
        <v>11322</v>
      </c>
      <c r="D8733" s="19" t="s">
        <v>12026</v>
      </c>
      <c r="E8733" s="19" t="s">
        <v>12027</v>
      </c>
    </row>
    <row r="8734" spans="1:5" x14ac:dyDescent="0.25">
      <c r="A8734" s="19">
        <v>37392</v>
      </c>
      <c r="B8734" s="19" t="s">
        <v>202</v>
      </c>
      <c r="C8734" s="19" t="s">
        <v>11322</v>
      </c>
      <c r="D8734" s="19" t="s">
        <v>12028</v>
      </c>
      <c r="E8734" s="19" t="s">
        <v>12029</v>
      </c>
    </row>
    <row r="8735" spans="1:5" x14ac:dyDescent="0.25">
      <c r="A8735" s="19">
        <v>37393</v>
      </c>
      <c r="B8735" s="19" t="s">
        <v>202</v>
      </c>
      <c r="C8735" s="19" t="s">
        <v>11322</v>
      </c>
      <c r="D8735" s="19" t="s">
        <v>12030</v>
      </c>
      <c r="E8735" s="19" t="s">
        <v>12031</v>
      </c>
    </row>
    <row r="8736" spans="1:5" x14ac:dyDescent="0.25">
      <c r="A8736" s="19">
        <v>37394</v>
      </c>
      <c r="B8736" s="19" t="s">
        <v>202</v>
      </c>
      <c r="C8736" s="19" t="s">
        <v>11322</v>
      </c>
      <c r="D8736" s="19" t="s">
        <v>12032</v>
      </c>
      <c r="E8736" s="19" t="s">
        <v>12033</v>
      </c>
    </row>
    <row r="8737" spans="1:5" x14ac:dyDescent="0.25">
      <c r="A8737" s="19">
        <v>37395</v>
      </c>
      <c r="B8737" s="19" t="s">
        <v>202</v>
      </c>
      <c r="C8737" s="19" t="s">
        <v>11322</v>
      </c>
      <c r="D8737" s="19" t="s">
        <v>12034</v>
      </c>
      <c r="E8737" s="19" t="s">
        <v>12035</v>
      </c>
    </row>
    <row r="8738" spans="1:5" x14ac:dyDescent="0.25">
      <c r="A8738" s="19">
        <v>37396</v>
      </c>
      <c r="B8738" s="19" t="s">
        <v>202</v>
      </c>
      <c r="C8738" s="19" t="s">
        <v>11322</v>
      </c>
      <c r="D8738" s="19" t="s">
        <v>12036</v>
      </c>
      <c r="E8738" s="19" t="s">
        <v>12037</v>
      </c>
    </row>
    <row r="8739" spans="1:5" x14ac:dyDescent="0.25">
      <c r="A8739" s="19">
        <v>37397</v>
      </c>
      <c r="B8739" s="19" t="s">
        <v>202</v>
      </c>
      <c r="C8739" s="19" t="s">
        <v>11322</v>
      </c>
      <c r="D8739" s="19" t="s">
        <v>12038</v>
      </c>
      <c r="E8739" s="19" t="s">
        <v>12039</v>
      </c>
    </row>
    <row r="8740" spans="1:5" x14ac:dyDescent="0.25">
      <c r="A8740" s="19">
        <v>37398</v>
      </c>
      <c r="B8740" s="19" t="s">
        <v>202</v>
      </c>
      <c r="C8740" s="19" t="s">
        <v>11322</v>
      </c>
      <c r="D8740" s="19" t="s">
        <v>12040</v>
      </c>
      <c r="E8740" s="19" t="s">
        <v>12041</v>
      </c>
    </row>
    <row r="8741" spans="1:5" x14ac:dyDescent="0.25">
      <c r="A8741" s="19">
        <v>37399</v>
      </c>
      <c r="B8741" s="19" t="s">
        <v>202</v>
      </c>
      <c r="C8741" s="19" t="s">
        <v>11322</v>
      </c>
      <c r="D8741" s="19" t="s">
        <v>12042</v>
      </c>
      <c r="E8741" s="19"/>
    </row>
    <row r="8742" spans="1:5" x14ac:dyDescent="0.25">
      <c r="A8742" s="19">
        <v>37400</v>
      </c>
      <c r="B8742" s="19" t="s">
        <v>202</v>
      </c>
      <c r="C8742" s="19" t="s">
        <v>11322</v>
      </c>
      <c r="D8742" s="19" t="s">
        <v>12043</v>
      </c>
      <c r="E8742" s="19" t="s">
        <v>12044</v>
      </c>
    </row>
    <row r="8743" spans="1:5" x14ac:dyDescent="0.25">
      <c r="A8743" s="19">
        <v>37401</v>
      </c>
      <c r="B8743" s="19" t="s">
        <v>202</v>
      </c>
      <c r="C8743" s="19" t="s">
        <v>11322</v>
      </c>
      <c r="D8743" s="19" t="s">
        <v>12045</v>
      </c>
      <c r="E8743" s="19" t="s">
        <v>12046</v>
      </c>
    </row>
    <row r="8744" spans="1:5" x14ac:dyDescent="0.25">
      <c r="A8744" s="19">
        <v>37402</v>
      </c>
      <c r="B8744" s="19" t="s">
        <v>202</v>
      </c>
      <c r="C8744" s="19" t="s">
        <v>11322</v>
      </c>
      <c r="D8744" s="19" t="s">
        <v>12047</v>
      </c>
      <c r="E8744" s="19" t="s">
        <v>12048</v>
      </c>
    </row>
    <row r="8745" spans="1:5" x14ac:dyDescent="0.25">
      <c r="A8745" s="19">
        <v>37403</v>
      </c>
      <c r="B8745" s="19" t="s">
        <v>202</v>
      </c>
      <c r="C8745" s="19" t="s">
        <v>11322</v>
      </c>
      <c r="D8745" s="19" t="s">
        <v>12049</v>
      </c>
      <c r="E8745" s="19" t="s">
        <v>12050</v>
      </c>
    </row>
    <row r="8746" spans="1:5" x14ac:dyDescent="0.25">
      <c r="A8746" s="19">
        <v>37404</v>
      </c>
      <c r="B8746" s="19" t="s">
        <v>202</v>
      </c>
      <c r="C8746" s="19" t="s">
        <v>11322</v>
      </c>
      <c r="D8746" s="19" t="s">
        <v>12051</v>
      </c>
      <c r="E8746" s="19" t="s">
        <v>12052</v>
      </c>
    </row>
    <row r="8747" spans="1:5" x14ac:dyDescent="0.25">
      <c r="A8747" s="19">
        <v>37405</v>
      </c>
      <c r="B8747" s="19" t="s">
        <v>200</v>
      </c>
      <c r="C8747" s="19" t="s">
        <v>11324</v>
      </c>
      <c r="D8747" s="19" t="s">
        <v>12053</v>
      </c>
      <c r="E8747" s="19" t="s">
        <v>12054</v>
      </c>
    </row>
    <row r="8748" spans="1:5" x14ac:dyDescent="0.25">
      <c r="A8748" s="19">
        <v>37406</v>
      </c>
      <c r="B8748" s="19" t="s">
        <v>200</v>
      </c>
      <c r="C8748" s="19" t="s">
        <v>11324</v>
      </c>
      <c r="D8748" s="19" t="s">
        <v>12055</v>
      </c>
      <c r="E8748" s="19" t="s">
        <v>12056</v>
      </c>
    </row>
    <row r="8749" spans="1:5" x14ac:dyDescent="0.25">
      <c r="A8749" s="19">
        <v>37407</v>
      </c>
      <c r="B8749" s="19" t="s">
        <v>200</v>
      </c>
      <c r="C8749" s="19" t="s">
        <v>11324</v>
      </c>
      <c r="D8749" s="19" t="s">
        <v>12057</v>
      </c>
      <c r="E8749" s="19" t="s">
        <v>12058</v>
      </c>
    </row>
    <row r="8750" spans="1:5" x14ac:dyDescent="0.25">
      <c r="A8750" s="19">
        <v>37408</v>
      </c>
      <c r="B8750" s="19" t="s">
        <v>200</v>
      </c>
      <c r="C8750" s="19" t="s">
        <v>11324</v>
      </c>
      <c r="D8750" s="19" t="s">
        <v>12059</v>
      </c>
      <c r="E8750" s="19" t="s">
        <v>12060</v>
      </c>
    </row>
    <row r="8751" spans="1:5" x14ac:dyDescent="0.25">
      <c r="A8751" s="19">
        <v>37409</v>
      </c>
      <c r="B8751" s="19" t="s">
        <v>200</v>
      </c>
      <c r="C8751" s="19" t="s">
        <v>11324</v>
      </c>
      <c r="D8751" s="19" t="s">
        <v>12061</v>
      </c>
      <c r="E8751" s="19" t="s">
        <v>12062</v>
      </c>
    </row>
    <row r="8752" spans="1:5" x14ac:dyDescent="0.25">
      <c r="A8752" s="19">
        <v>37410</v>
      </c>
      <c r="B8752" s="19" t="s">
        <v>200</v>
      </c>
      <c r="C8752" s="19" t="s">
        <v>11324</v>
      </c>
      <c r="D8752" s="19" t="s">
        <v>12063</v>
      </c>
      <c r="E8752" s="19" t="s">
        <v>12064</v>
      </c>
    </row>
    <row r="8753" spans="1:5" x14ac:dyDescent="0.25">
      <c r="A8753" s="19">
        <v>37411</v>
      </c>
      <c r="B8753" s="19" t="s">
        <v>200</v>
      </c>
      <c r="C8753" s="19" t="s">
        <v>11324</v>
      </c>
      <c r="D8753" s="19" t="s">
        <v>12065</v>
      </c>
      <c r="E8753" s="19" t="s">
        <v>12066</v>
      </c>
    </row>
    <row r="8754" spans="1:5" x14ac:dyDescent="0.25">
      <c r="A8754" s="19">
        <v>37412</v>
      </c>
      <c r="B8754" s="19" t="s">
        <v>200</v>
      </c>
      <c r="C8754" s="19" t="s">
        <v>11324</v>
      </c>
      <c r="D8754" s="19" t="s">
        <v>12067</v>
      </c>
      <c r="E8754" s="19" t="s">
        <v>12068</v>
      </c>
    </row>
    <row r="8755" spans="1:5" x14ac:dyDescent="0.25">
      <c r="A8755" s="19">
        <v>37413</v>
      </c>
      <c r="B8755" s="19" t="s">
        <v>202</v>
      </c>
      <c r="C8755" s="19" t="s">
        <v>11322</v>
      </c>
      <c r="D8755" s="19" t="s">
        <v>12069</v>
      </c>
      <c r="E8755" s="19" t="s">
        <v>12070</v>
      </c>
    </row>
    <row r="8756" spans="1:5" x14ac:dyDescent="0.25">
      <c r="A8756" s="19">
        <v>37414</v>
      </c>
      <c r="B8756" s="19" t="s">
        <v>202</v>
      </c>
      <c r="C8756" s="19" t="s">
        <v>11322</v>
      </c>
      <c r="D8756" s="19" t="s">
        <v>12069</v>
      </c>
      <c r="E8756" s="19" t="s">
        <v>12071</v>
      </c>
    </row>
    <row r="8757" spans="1:5" x14ac:dyDescent="0.25">
      <c r="A8757" s="19">
        <v>37415</v>
      </c>
      <c r="B8757" s="19" t="s">
        <v>202</v>
      </c>
      <c r="C8757" s="19" t="s">
        <v>11322</v>
      </c>
      <c r="D8757" s="19" t="s">
        <v>12072</v>
      </c>
      <c r="E8757" s="19" t="s">
        <v>12073</v>
      </c>
    </row>
    <row r="8758" spans="1:5" x14ac:dyDescent="0.25">
      <c r="A8758" s="19">
        <v>37416</v>
      </c>
      <c r="B8758" s="19" t="s">
        <v>202</v>
      </c>
      <c r="C8758" s="19" t="s">
        <v>11322</v>
      </c>
      <c r="D8758" s="19" t="s">
        <v>12074</v>
      </c>
      <c r="E8758" s="19" t="s">
        <v>12075</v>
      </c>
    </row>
    <row r="8759" spans="1:5" x14ac:dyDescent="0.25">
      <c r="A8759" s="19">
        <v>37417</v>
      </c>
      <c r="B8759" s="19" t="s">
        <v>202</v>
      </c>
      <c r="C8759" s="19" t="s">
        <v>11322</v>
      </c>
      <c r="D8759" s="19" t="s">
        <v>12076</v>
      </c>
      <c r="E8759" s="19" t="s">
        <v>12077</v>
      </c>
    </row>
    <row r="8760" spans="1:5" x14ac:dyDescent="0.25">
      <c r="A8760" s="19">
        <v>37418</v>
      </c>
      <c r="B8760" s="19" t="s">
        <v>202</v>
      </c>
      <c r="C8760" s="19" t="s">
        <v>11322</v>
      </c>
      <c r="D8760" s="19" t="s">
        <v>12078</v>
      </c>
      <c r="E8760" s="19" t="s">
        <v>12079</v>
      </c>
    </row>
    <row r="8761" spans="1:5" x14ac:dyDescent="0.25">
      <c r="A8761" s="19">
        <v>37419</v>
      </c>
      <c r="B8761" s="19" t="s">
        <v>202</v>
      </c>
      <c r="C8761" s="19" t="s">
        <v>11322</v>
      </c>
      <c r="D8761" s="19" t="s">
        <v>12080</v>
      </c>
      <c r="E8761" s="19" t="s">
        <v>12081</v>
      </c>
    </row>
    <row r="8762" spans="1:5" x14ac:dyDescent="0.25">
      <c r="A8762" s="19">
        <v>37420</v>
      </c>
      <c r="B8762" s="19" t="s">
        <v>202</v>
      </c>
      <c r="C8762" s="19" t="s">
        <v>11322</v>
      </c>
      <c r="D8762" s="19" t="s">
        <v>12082</v>
      </c>
      <c r="E8762" s="19" t="s">
        <v>12083</v>
      </c>
    </row>
    <row r="8763" spans="1:5" x14ac:dyDescent="0.25">
      <c r="A8763" s="19">
        <v>37421</v>
      </c>
      <c r="B8763" s="19" t="s">
        <v>202</v>
      </c>
      <c r="C8763" s="19" t="s">
        <v>11322</v>
      </c>
      <c r="D8763" s="19" t="s">
        <v>12084</v>
      </c>
      <c r="E8763" s="19" t="s">
        <v>12085</v>
      </c>
    </row>
    <row r="8764" spans="1:5" x14ac:dyDescent="0.25">
      <c r="A8764" s="19">
        <v>37422</v>
      </c>
      <c r="B8764" s="19" t="s">
        <v>202</v>
      </c>
      <c r="C8764" s="19" t="s">
        <v>11322</v>
      </c>
      <c r="D8764" s="19" t="s">
        <v>12086</v>
      </c>
      <c r="E8764" s="19" t="s">
        <v>12087</v>
      </c>
    </row>
    <row r="8765" spans="1:5" x14ac:dyDescent="0.25">
      <c r="A8765" s="19">
        <v>37423</v>
      </c>
      <c r="B8765" s="19" t="s">
        <v>202</v>
      </c>
      <c r="C8765" s="19" t="s">
        <v>11322</v>
      </c>
      <c r="D8765" s="19" t="s">
        <v>12088</v>
      </c>
      <c r="E8765" s="19" t="s">
        <v>12089</v>
      </c>
    </row>
    <row r="8766" spans="1:5" x14ac:dyDescent="0.25">
      <c r="A8766" s="19">
        <v>37424</v>
      </c>
      <c r="B8766" s="19" t="s">
        <v>202</v>
      </c>
      <c r="C8766" s="19" t="s">
        <v>11322</v>
      </c>
      <c r="D8766" s="19" t="s">
        <v>12090</v>
      </c>
      <c r="E8766" s="19" t="s">
        <v>12091</v>
      </c>
    </row>
    <row r="8767" spans="1:5" x14ac:dyDescent="0.25">
      <c r="A8767" s="19">
        <v>37425</v>
      </c>
      <c r="B8767" s="19" t="s">
        <v>202</v>
      </c>
      <c r="C8767" s="19" t="s">
        <v>11322</v>
      </c>
      <c r="D8767" s="19" t="s">
        <v>12092</v>
      </c>
      <c r="E8767" s="19" t="s">
        <v>12093</v>
      </c>
    </row>
    <row r="8768" spans="1:5" x14ac:dyDescent="0.25">
      <c r="A8768" s="19">
        <v>37426</v>
      </c>
      <c r="B8768" s="19" t="s">
        <v>202</v>
      </c>
      <c r="C8768" s="19" t="s">
        <v>11322</v>
      </c>
      <c r="D8768" s="19" t="s">
        <v>12094</v>
      </c>
      <c r="E8768" s="19" t="s">
        <v>12095</v>
      </c>
    </row>
    <row r="8769" spans="1:5" x14ac:dyDescent="0.25">
      <c r="A8769" s="19">
        <v>37427</v>
      </c>
      <c r="B8769" s="19" t="s">
        <v>202</v>
      </c>
      <c r="C8769" s="19" t="s">
        <v>11322</v>
      </c>
      <c r="D8769" s="19" t="s">
        <v>12096</v>
      </c>
      <c r="E8769" s="19" t="s">
        <v>12097</v>
      </c>
    </row>
    <row r="8770" spans="1:5" x14ac:dyDescent="0.25">
      <c r="A8770" s="19">
        <v>37428</v>
      </c>
      <c r="B8770" s="19" t="s">
        <v>202</v>
      </c>
      <c r="C8770" s="19" t="s">
        <v>11322</v>
      </c>
      <c r="D8770" s="19" t="s">
        <v>12098</v>
      </c>
      <c r="E8770" s="19" t="s">
        <v>12099</v>
      </c>
    </row>
    <row r="8771" spans="1:5" x14ac:dyDescent="0.25">
      <c r="A8771" s="19">
        <v>37429</v>
      </c>
      <c r="B8771" s="19" t="s">
        <v>202</v>
      </c>
      <c r="C8771" s="19" t="s">
        <v>11322</v>
      </c>
      <c r="D8771" s="19" t="s">
        <v>12100</v>
      </c>
      <c r="E8771" s="19" t="s">
        <v>12101</v>
      </c>
    </row>
    <row r="8772" spans="1:5" x14ac:dyDescent="0.25">
      <c r="A8772" s="19">
        <v>37430</v>
      </c>
      <c r="B8772" s="19" t="s">
        <v>202</v>
      </c>
      <c r="C8772" s="19" t="s">
        <v>11322</v>
      </c>
      <c r="D8772" s="19" t="s">
        <v>12102</v>
      </c>
      <c r="E8772" s="19" t="s">
        <v>12103</v>
      </c>
    </row>
    <row r="8773" spans="1:5" x14ac:dyDescent="0.25">
      <c r="A8773" s="19">
        <v>37431</v>
      </c>
      <c r="B8773" s="19" t="s">
        <v>202</v>
      </c>
      <c r="C8773" s="19" t="s">
        <v>11322</v>
      </c>
      <c r="D8773" s="19" t="s">
        <v>12104</v>
      </c>
      <c r="E8773" s="19" t="s">
        <v>12105</v>
      </c>
    </row>
    <row r="8774" spans="1:5" x14ac:dyDescent="0.25">
      <c r="A8774" s="19">
        <v>37432</v>
      </c>
      <c r="B8774" s="19" t="s">
        <v>202</v>
      </c>
      <c r="C8774" s="19" t="s">
        <v>11322</v>
      </c>
      <c r="D8774" s="19" t="s">
        <v>12106</v>
      </c>
      <c r="E8774" s="19" t="s">
        <v>12107</v>
      </c>
    </row>
    <row r="8775" spans="1:5" x14ac:dyDescent="0.25">
      <c r="A8775" s="19">
        <v>37433</v>
      </c>
      <c r="B8775" s="19" t="s">
        <v>202</v>
      </c>
      <c r="C8775" s="19" t="s">
        <v>11322</v>
      </c>
      <c r="D8775" s="19" t="s">
        <v>12108</v>
      </c>
      <c r="E8775" s="19" t="s">
        <v>12109</v>
      </c>
    </row>
    <row r="8776" spans="1:5" x14ac:dyDescent="0.25">
      <c r="A8776" s="19">
        <v>37434</v>
      </c>
      <c r="B8776" s="19" t="s">
        <v>202</v>
      </c>
      <c r="C8776" s="19" t="s">
        <v>11322</v>
      </c>
      <c r="D8776" s="19" t="s">
        <v>12110</v>
      </c>
      <c r="E8776" s="19" t="s">
        <v>12111</v>
      </c>
    </row>
    <row r="8777" spans="1:5" x14ac:dyDescent="0.25">
      <c r="A8777" s="19">
        <v>37435</v>
      </c>
      <c r="B8777" s="19" t="s">
        <v>202</v>
      </c>
      <c r="C8777" s="19" t="s">
        <v>11322</v>
      </c>
      <c r="D8777" s="19" t="s">
        <v>12112</v>
      </c>
      <c r="E8777" s="19" t="s">
        <v>12113</v>
      </c>
    </row>
    <row r="8778" spans="1:5" x14ac:dyDescent="0.25">
      <c r="A8778" s="19">
        <v>37436</v>
      </c>
      <c r="B8778" s="19" t="s">
        <v>202</v>
      </c>
      <c r="C8778" s="19" t="s">
        <v>11322</v>
      </c>
      <c r="D8778" s="19" t="s">
        <v>12114</v>
      </c>
      <c r="E8778" s="19" t="s">
        <v>12115</v>
      </c>
    </row>
    <row r="8779" spans="1:5" x14ac:dyDescent="0.25">
      <c r="A8779" s="19">
        <v>37437</v>
      </c>
      <c r="B8779" s="19" t="s">
        <v>202</v>
      </c>
      <c r="C8779" s="19" t="s">
        <v>11322</v>
      </c>
      <c r="D8779" s="19" t="s">
        <v>12116</v>
      </c>
      <c r="E8779" s="19" t="s">
        <v>12117</v>
      </c>
    </row>
    <row r="8780" spans="1:5" x14ac:dyDescent="0.25">
      <c r="A8780" s="19">
        <v>37438</v>
      </c>
      <c r="B8780" s="19" t="s">
        <v>202</v>
      </c>
      <c r="C8780" s="19" t="s">
        <v>11322</v>
      </c>
      <c r="D8780" s="19" t="s">
        <v>12118</v>
      </c>
      <c r="E8780" s="19" t="s">
        <v>12119</v>
      </c>
    </row>
    <row r="8781" spans="1:5" x14ac:dyDescent="0.25">
      <c r="A8781" s="19">
        <v>37439</v>
      </c>
      <c r="B8781" s="19" t="s">
        <v>202</v>
      </c>
      <c r="C8781" s="19" t="s">
        <v>11322</v>
      </c>
      <c r="D8781" s="19" t="s">
        <v>12120</v>
      </c>
      <c r="E8781" s="19" t="s">
        <v>12121</v>
      </c>
    </row>
    <row r="8782" spans="1:5" x14ac:dyDescent="0.25">
      <c r="A8782" s="19">
        <v>37440</v>
      </c>
      <c r="B8782" s="19" t="s">
        <v>202</v>
      </c>
      <c r="C8782" s="19" t="s">
        <v>11322</v>
      </c>
      <c r="D8782" s="19" t="s">
        <v>12122</v>
      </c>
      <c r="E8782" s="19" t="s">
        <v>12123</v>
      </c>
    </row>
    <row r="8783" spans="1:5" x14ac:dyDescent="0.25">
      <c r="A8783" s="19">
        <v>37441</v>
      </c>
      <c r="B8783" s="19" t="s">
        <v>202</v>
      </c>
      <c r="C8783" s="19" t="s">
        <v>11322</v>
      </c>
      <c r="D8783" s="19" t="s">
        <v>12124</v>
      </c>
      <c r="E8783" s="19" t="s">
        <v>12125</v>
      </c>
    </row>
    <row r="8784" spans="1:5" x14ac:dyDescent="0.25">
      <c r="A8784" s="19">
        <v>37442</v>
      </c>
      <c r="B8784" s="19" t="s">
        <v>202</v>
      </c>
      <c r="C8784" s="19" t="s">
        <v>11322</v>
      </c>
      <c r="D8784" s="19" t="s">
        <v>12126</v>
      </c>
      <c r="E8784" s="19" t="s">
        <v>12127</v>
      </c>
    </row>
    <row r="8785" spans="1:5" x14ac:dyDescent="0.25">
      <c r="A8785" s="19">
        <v>37443</v>
      </c>
      <c r="B8785" s="19" t="s">
        <v>202</v>
      </c>
      <c r="C8785" s="19" t="s">
        <v>11322</v>
      </c>
      <c r="D8785" s="19" t="s">
        <v>12128</v>
      </c>
      <c r="E8785" s="19" t="s">
        <v>12129</v>
      </c>
    </row>
    <row r="8786" spans="1:5" x14ac:dyDescent="0.25">
      <c r="A8786" s="19">
        <v>37444</v>
      </c>
      <c r="B8786" s="19" t="s">
        <v>202</v>
      </c>
      <c r="C8786" s="19" t="s">
        <v>11322</v>
      </c>
      <c r="D8786" s="19" t="s">
        <v>12130</v>
      </c>
      <c r="E8786" s="19" t="s">
        <v>12131</v>
      </c>
    </row>
    <row r="8787" spans="1:5" x14ac:dyDescent="0.25">
      <c r="A8787" s="19">
        <v>37445</v>
      </c>
      <c r="B8787" s="19" t="s">
        <v>202</v>
      </c>
      <c r="C8787" s="19" t="s">
        <v>11322</v>
      </c>
      <c r="D8787" s="19" t="s">
        <v>12132</v>
      </c>
      <c r="E8787" s="19" t="s">
        <v>12133</v>
      </c>
    </row>
    <row r="8788" spans="1:5" x14ac:dyDescent="0.25">
      <c r="A8788" s="19">
        <v>37446</v>
      </c>
      <c r="B8788" s="19" t="s">
        <v>202</v>
      </c>
      <c r="C8788" s="19" t="s">
        <v>11322</v>
      </c>
      <c r="D8788" s="19" t="s">
        <v>12134</v>
      </c>
      <c r="E8788" s="19" t="s">
        <v>12135</v>
      </c>
    </row>
    <row r="8789" spans="1:5" x14ac:dyDescent="0.25">
      <c r="A8789" s="19">
        <v>37447</v>
      </c>
      <c r="B8789" s="19" t="s">
        <v>202</v>
      </c>
      <c r="C8789" s="19" t="s">
        <v>11322</v>
      </c>
      <c r="D8789" s="19" t="s">
        <v>12136</v>
      </c>
      <c r="E8789" s="19" t="s">
        <v>12137</v>
      </c>
    </row>
    <row r="8790" spans="1:5" x14ac:dyDescent="0.25">
      <c r="A8790" s="19">
        <v>37448</v>
      </c>
      <c r="B8790" s="19" t="s">
        <v>202</v>
      </c>
      <c r="C8790" s="19" t="s">
        <v>11322</v>
      </c>
      <c r="D8790" s="19" t="s">
        <v>12138</v>
      </c>
      <c r="E8790" s="19" t="s">
        <v>12139</v>
      </c>
    </row>
    <row r="8791" spans="1:5" x14ac:dyDescent="0.25">
      <c r="A8791" s="19">
        <v>37449</v>
      </c>
      <c r="B8791" s="19" t="s">
        <v>202</v>
      </c>
      <c r="C8791" s="19" t="s">
        <v>11322</v>
      </c>
      <c r="D8791" s="19" t="s">
        <v>12140</v>
      </c>
      <c r="E8791" s="19" t="s">
        <v>12141</v>
      </c>
    </row>
    <row r="8792" spans="1:5" x14ac:dyDescent="0.25">
      <c r="A8792" s="19">
        <v>37450</v>
      </c>
      <c r="B8792" s="19" t="s">
        <v>202</v>
      </c>
      <c r="C8792" s="19" t="s">
        <v>11322</v>
      </c>
      <c r="D8792" s="19" t="s">
        <v>12142</v>
      </c>
      <c r="E8792" s="19" t="s">
        <v>12143</v>
      </c>
    </row>
    <row r="8793" spans="1:5" x14ac:dyDescent="0.25">
      <c r="A8793" s="19">
        <v>37451</v>
      </c>
      <c r="B8793" s="19" t="s">
        <v>202</v>
      </c>
      <c r="C8793" s="19" t="s">
        <v>11322</v>
      </c>
      <c r="D8793" s="19" t="s">
        <v>12144</v>
      </c>
      <c r="E8793" s="19" t="s">
        <v>12145</v>
      </c>
    </row>
    <row r="8794" spans="1:5" x14ac:dyDescent="0.25">
      <c r="A8794" s="19">
        <v>37452</v>
      </c>
      <c r="B8794" s="19" t="s">
        <v>202</v>
      </c>
      <c r="C8794" s="19" t="s">
        <v>11322</v>
      </c>
      <c r="D8794" s="19" t="s">
        <v>12146</v>
      </c>
      <c r="E8794" s="19" t="s">
        <v>12147</v>
      </c>
    </row>
    <row r="8795" spans="1:5" x14ac:dyDescent="0.25">
      <c r="A8795" s="19">
        <v>37453</v>
      </c>
      <c r="B8795" s="19" t="s">
        <v>202</v>
      </c>
      <c r="C8795" s="19" t="s">
        <v>11322</v>
      </c>
      <c r="D8795" s="19" t="s">
        <v>12148</v>
      </c>
      <c r="E8795" s="19" t="s">
        <v>12149</v>
      </c>
    </row>
    <row r="8796" spans="1:5" x14ac:dyDescent="0.25">
      <c r="A8796" s="19">
        <v>37454</v>
      </c>
      <c r="B8796" s="19" t="s">
        <v>202</v>
      </c>
      <c r="C8796" s="19" t="s">
        <v>11322</v>
      </c>
      <c r="D8796" s="19" t="s">
        <v>12150</v>
      </c>
      <c r="E8796" s="19" t="s">
        <v>12151</v>
      </c>
    </row>
    <row r="8797" spans="1:5" x14ac:dyDescent="0.25">
      <c r="A8797" s="19">
        <v>37455</v>
      </c>
      <c r="B8797" s="19" t="s">
        <v>202</v>
      </c>
      <c r="C8797" s="19" t="s">
        <v>11322</v>
      </c>
      <c r="D8797" s="19" t="s">
        <v>12152</v>
      </c>
      <c r="E8797" s="19" t="s">
        <v>12153</v>
      </c>
    </row>
    <row r="8798" spans="1:5" x14ac:dyDescent="0.25">
      <c r="A8798" s="19">
        <v>37456</v>
      </c>
      <c r="B8798" s="19" t="s">
        <v>202</v>
      </c>
      <c r="C8798" s="19" t="s">
        <v>11322</v>
      </c>
      <c r="D8798" s="19" t="s">
        <v>12154</v>
      </c>
      <c r="E8798" s="19" t="s">
        <v>12155</v>
      </c>
    </row>
    <row r="8799" spans="1:5" x14ac:dyDescent="0.25">
      <c r="A8799" s="19">
        <v>37457</v>
      </c>
      <c r="B8799" s="19" t="s">
        <v>202</v>
      </c>
      <c r="C8799" s="19" t="s">
        <v>11322</v>
      </c>
      <c r="D8799" s="19" t="s">
        <v>12156</v>
      </c>
      <c r="E8799" s="19" t="s">
        <v>12157</v>
      </c>
    </row>
    <row r="8800" spans="1:5" x14ac:dyDescent="0.25">
      <c r="A8800" s="19">
        <v>37458</v>
      </c>
      <c r="B8800" s="19" t="s">
        <v>202</v>
      </c>
      <c r="C8800" s="19" t="s">
        <v>11322</v>
      </c>
      <c r="D8800" s="19" t="s">
        <v>12158</v>
      </c>
      <c r="E8800" s="19" t="s">
        <v>12159</v>
      </c>
    </row>
    <row r="8801" spans="1:5" x14ac:dyDescent="0.25">
      <c r="A8801" s="19">
        <v>37459</v>
      </c>
      <c r="B8801" s="19" t="s">
        <v>202</v>
      </c>
      <c r="C8801" s="19" t="s">
        <v>11322</v>
      </c>
      <c r="D8801" s="19" t="s">
        <v>12160</v>
      </c>
      <c r="E8801" s="19" t="s">
        <v>12161</v>
      </c>
    </row>
    <row r="8802" spans="1:5" x14ac:dyDescent="0.25">
      <c r="A8802" s="19">
        <v>37460</v>
      </c>
      <c r="B8802" s="19" t="s">
        <v>202</v>
      </c>
      <c r="C8802" s="19" t="s">
        <v>11322</v>
      </c>
      <c r="D8802" s="19" t="s">
        <v>12162</v>
      </c>
      <c r="E8802" s="19" t="s">
        <v>12163</v>
      </c>
    </row>
    <row r="8803" spans="1:5" x14ac:dyDescent="0.25">
      <c r="A8803" s="19">
        <v>37461</v>
      </c>
      <c r="B8803" s="19" t="s">
        <v>202</v>
      </c>
      <c r="C8803" s="19" t="s">
        <v>11322</v>
      </c>
      <c r="D8803" s="19" t="s">
        <v>12164</v>
      </c>
      <c r="E8803" s="19" t="s">
        <v>12165</v>
      </c>
    </row>
    <row r="8804" spans="1:5" x14ac:dyDescent="0.25">
      <c r="A8804" s="19">
        <v>37462</v>
      </c>
      <c r="B8804" s="19" t="s">
        <v>202</v>
      </c>
      <c r="C8804" s="19" t="s">
        <v>11322</v>
      </c>
      <c r="D8804" s="19" t="s">
        <v>12166</v>
      </c>
      <c r="E8804" s="19" t="s">
        <v>12167</v>
      </c>
    </row>
    <row r="8805" spans="1:5" x14ac:dyDescent="0.25">
      <c r="A8805" s="19">
        <v>37463</v>
      </c>
      <c r="B8805" s="19" t="s">
        <v>202</v>
      </c>
      <c r="C8805" s="19" t="s">
        <v>11322</v>
      </c>
      <c r="D8805" s="19" t="s">
        <v>12168</v>
      </c>
      <c r="E8805" s="19" t="s">
        <v>12169</v>
      </c>
    </row>
    <row r="8806" spans="1:5" x14ac:dyDescent="0.25">
      <c r="A8806" s="19">
        <v>37464</v>
      </c>
      <c r="B8806" s="19" t="s">
        <v>202</v>
      </c>
      <c r="C8806" s="19" t="s">
        <v>11322</v>
      </c>
      <c r="D8806" s="19" t="s">
        <v>12170</v>
      </c>
      <c r="E8806" s="19" t="s">
        <v>12171</v>
      </c>
    </row>
    <row r="8807" spans="1:5" x14ac:dyDescent="0.25">
      <c r="A8807" s="19">
        <v>37465</v>
      </c>
      <c r="B8807" s="19" t="s">
        <v>202</v>
      </c>
      <c r="C8807" s="19" t="s">
        <v>11322</v>
      </c>
      <c r="D8807" s="19" t="s">
        <v>12172</v>
      </c>
      <c r="E8807" s="19" t="s">
        <v>12173</v>
      </c>
    </row>
    <row r="8808" spans="1:5" x14ac:dyDescent="0.25">
      <c r="A8808" s="19">
        <v>37466</v>
      </c>
      <c r="B8808" s="19" t="s">
        <v>202</v>
      </c>
      <c r="C8808" s="19" t="s">
        <v>11322</v>
      </c>
      <c r="D8808" s="19" t="s">
        <v>12174</v>
      </c>
      <c r="E8808" s="19" t="s">
        <v>12175</v>
      </c>
    </row>
    <row r="8809" spans="1:5" x14ac:dyDescent="0.25">
      <c r="A8809" s="19">
        <v>37467</v>
      </c>
      <c r="B8809" s="19" t="s">
        <v>202</v>
      </c>
      <c r="C8809" s="19" t="s">
        <v>11322</v>
      </c>
      <c r="D8809" s="19" t="s">
        <v>12176</v>
      </c>
      <c r="E8809" s="19" t="s">
        <v>12177</v>
      </c>
    </row>
    <row r="8810" spans="1:5" x14ac:dyDescent="0.25">
      <c r="A8810" s="19">
        <v>37468</v>
      </c>
      <c r="B8810" s="19" t="s">
        <v>202</v>
      </c>
      <c r="C8810" s="19" t="s">
        <v>11322</v>
      </c>
      <c r="D8810" s="19" t="s">
        <v>12178</v>
      </c>
      <c r="E8810" s="19" t="s">
        <v>12179</v>
      </c>
    </row>
    <row r="8811" spans="1:5" x14ac:dyDescent="0.25">
      <c r="A8811" s="19">
        <v>37469</v>
      </c>
      <c r="B8811" s="19" t="s">
        <v>202</v>
      </c>
      <c r="C8811" s="19" t="s">
        <v>11322</v>
      </c>
      <c r="D8811" s="19" t="s">
        <v>12180</v>
      </c>
      <c r="E8811" s="19" t="s">
        <v>12181</v>
      </c>
    </row>
    <row r="8812" spans="1:5" x14ac:dyDescent="0.25">
      <c r="A8812" s="19">
        <v>37470</v>
      </c>
      <c r="B8812" s="19" t="s">
        <v>202</v>
      </c>
      <c r="C8812" s="19" t="s">
        <v>11322</v>
      </c>
      <c r="D8812" s="19" t="s">
        <v>12182</v>
      </c>
      <c r="E8812" s="19" t="s">
        <v>12183</v>
      </c>
    </row>
    <row r="8813" spans="1:5" x14ac:dyDescent="0.25">
      <c r="A8813" s="19">
        <v>37471</v>
      </c>
      <c r="B8813" s="19" t="s">
        <v>202</v>
      </c>
      <c r="C8813" s="19" t="s">
        <v>11322</v>
      </c>
      <c r="D8813" s="19" t="s">
        <v>12184</v>
      </c>
      <c r="E8813" s="19" t="s">
        <v>12185</v>
      </c>
    </row>
    <row r="8814" spans="1:5" x14ac:dyDescent="0.25">
      <c r="A8814" s="19">
        <v>37472</v>
      </c>
      <c r="B8814" s="19" t="s">
        <v>202</v>
      </c>
      <c r="C8814" s="19" t="s">
        <v>11322</v>
      </c>
      <c r="D8814" s="19" t="s">
        <v>12186</v>
      </c>
      <c r="E8814" s="19" t="s">
        <v>12187</v>
      </c>
    </row>
    <row r="8815" spans="1:5" x14ac:dyDescent="0.25">
      <c r="A8815" s="19">
        <v>37473</v>
      </c>
      <c r="B8815" s="19" t="s">
        <v>202</v>
      </c>
      <c r="C8815" s="19" t="s">
        <v>11322</v>
      </c>
      <c r="D8815" s="19" t="s">
        <v>12188</v>
      </c>
      <c r="E8815" s="19" t="s">
        <v>12189</v>
      </c>
    </row>
    <row r="8816" spans="1:5" x14ac:dyDescent="0.25">
      <c r="A8816" s="19">
        <v>37474</v>
      </c>
      <c r="B8816" s="19" t="s">
        <v>202</v>
      </c>
      <c r="C8816" s="19" t="s">
        <v>11322</v>
      </c>
      <c r="D8816" s="19" t="s">
        <v>12190</v>
      </c>
      <c r="E8816" s="19" t="s">
        <v>12191</v>
      </c>
    </row>
    <row r="8817" spans="1:5" x14ac:dyDescent="0.25">
      <c r="A8817" s="19">
        <v>37475</v>
      </c>
      <c r="B8817" s="19" t="s">
        <v>202</v>
      </c>
      <c r="C8817" s="19" t="s">
        <v>11322</v>
      </c>
      <c r="D8817" s="19" t="s">
        <v>12192</v>
      </c>
      <c r="E8817" s="19" t="s">
        <v>12193</v>
      </c>
    </row>
    <row r="8818" spans="1:5" x14ac:dyDescent="0.25">
      <c r="A8818" s="19">
        <v>37476</v>
      </c>
      <c r="B8818" s="19" t="s">
        <v>202</v>
      </c>
      <c r="C8818" s="19" t="s">
        <v>11322</v>
      </c>
      <c r="D8818" s="19" t="s">
        <v>12194</v>
      </c>
      <c r="E8818" s="19" t="s">
        <v>12195</v>
      </c>
    </row>
    <row r="8819" spans="1:5" x14ac:dyDescent="0.25">
      <c r="A8819" s="19">
        <v>37477</v>
      </c>
      <c r="B8819" s="19" t="s">
        <v>202</v>
      </c>
      <c r="C8819" s="19" t="s">
        <v>11322</v>
      </c>
      <c r="D8819" s="19" t="s">
        <v>12196</v>
      </c>
      <c r="E8819" s="19" t="s">
        <v>12197</v>
      </c>
    </row>
    <row r="8820" spans="1:5" x14ac:dyDescent="0.25">
      <c r="A8820" s="19">
        <v>37478</v>
      </c>
      <c r="B8820" s="19" t="s">
        <v>202</v>
      </c>
      <c r="C8820" s="19" t="s">
        <v>11322</v>
      </c>
      <c r="D8820" s="19" t="s">
        <v>12198</v>
      </c>
      <c r="E8820" s="19" t="s">
        <v>12199</v>
      </c>
    </row>
    <row r="8821" spans="1:5" x14ac:dyDescent="0.25">
      <c r="A8821" s="19">
        <v>37479</v>
      </c>
      <c r="B8821" s="19" t="s">
        <v>202</v>
      </c>
      <c r="C8821" s="19" t="s">
        <v>11322</v>
      </c>
      <c r="D8821" s="19" t="s">
        <v>12200</v>
      </c>
      <c r="E8821" s="19" t="s">
        <v>12201</v>
      </c>
    </row>
    <row r="8822" spans="1:5" x14ac:dyDescent="0.25">
      <c r="A8822" s="19">
        <v>37480</v>
      </c>
      <c r="B8822" s="19" t="s">
        <v>202</v>
      </c>
      <c r="C8822" s="19" t="s">
        <v>11322</v>
      </c>
      <c r="D8822" s="19" t="s">
        <v>12202</v>
      </c>
      <c r="E8822" s="19" t="s">
        <v>12203</v>
      </c>
    </row>
    <row r="8823" spans="1:5" x14ac:dyDescent="0.25">
      <c r="A8823" s="19">
        <v>37481</v>
      </c>
      <c r="B8823" s="19" t="s">
        <v>202</v>
      </c>
      <c r="C8823" s="19" t="s">
        <v>11322</v>
      </c>
      <c r="D8823" s="19" t="s">
        <v>12204</v>
      </c>
      <c r="E8823" s="19" t="s">
        <v>12205</v>
      </c>
    </row>
    <row r="8824" spans="1:5" x14ac:dyDescent="0.25">
      <c r="A8824" s="19">
        <v>37482</v>
      </c>
      <c r="B8824" s="19" t="s">
        <v>202</v>
      </c>
      <c r="C8824" s="19" t="s">
        <v>11322</v>
      </c>
      <c r="D8824" s="19" t="s">
        <v>12206</v>
      </c>
      <c r="E8824" s="19" t="s">
        <v>12207</v>
      </c>
    </row>
    <row r="8825" spans="1:5" x14ac:dyDescent="0.25">
      <c r="A8825" s="19">
        <v>37483</v>
      </c>
      <c r="B8825" s="19" t="s">
        <v>202</v>
      </c>
      <c r="C8825" s="19" t="s">
        <v>11322</v>
      </c>
      <c r="D8825" s="19" t="s">
        <v>12208</v>
      </c>
      <c r="E8825" s="19" t="s">
        <v>9015</v>
      </c>
    </row>
    <row r="8826" spans="1:5" x14ac:dyDescent="0.25">
      <c r="A8826" s="19">
        <v>37484</v>
      </c>
      <c r="B8826" s="19" t="s">
        <v>202</v>
      </c>
      <c r="C8826" s="19" t="s">
        <v>11322</v>
      </c>
      <c r="D8826" s="19" t="s">
        <v>12209</v>
      </c>
      <c r="E8826" s="19" t="s">
        <v>12210</v>
      </c>
    </row>
    <row r="8827" spans="1:5" x14ac:dyDescent="0.25">
      <c r="A8827" s="19">
        <v>37485</v>
      </c>
      <c r="B8827" s="19" t="s">
        <v>202</v>
      </c>
      <c r="C8827" s="19" t="s">
        <v>11322</v>
      </c>
      <c r="D8827" s="19" t="s">
        <v>11399</v>
      </c>
      <c r="E8827" s="19" t="s">
        <v>12211</v>
      </c>
    </row>
    <row r="8828" spans="1:5" x14ac:dyDescent="0.25">
      <c r="A8828" s="19">
        <v>37486</v>
      </c>
      <c r="B8828" s="19" t="s">
        <v>202</v>
      </c>
      <c r="C8828" s="19" t="s">
        <v>11322</v>
      </c>
      <c r="D8828" s="19" t="s">
        <v>12212</v>
      </c>
      <c r="E8828" s="19" t="s">
        <v>12213</v>
      </c>
    </row>
    <row r="8829" spans="1:5" x14ac:dyDescent="0.25">
      <c r="A8829" s="19">
        <v>37487</v>
      </c>
      <c r="B8829" s="19" t="s">
        <v>200</v>
      </c>
      <c r="C8829" s="19" t="s">
        <v>11324</v>
      </c>
      <c r="D8829" s="19" t="s">
        <v>12214</v>
      </c>
      <c r="E8829" s="19" t="s">
        <v>12215</v>
      </c>
    </row>
    <row r="8830" spans="1:5" x14ac:dyDescent="0.25">
      <c r="A8830" s="19">
        <v>37488</v>
      </c>
      <c r="B8830" s="19" t="s">
        <v>200</v>
      </c>
      <c r="C8830" s="19" t="s">
        <v>11324</v>
      </c>
      <c r="D8830" s="19" t="s">
        <v>12216</v>
      </c>
      <c r="E8830" s="19" t="s">
        <v>12217</v>
      </c>
    </row>
    <row r="8831" spans="1:5" x14ac:dyDescent="0.25">
      <c r="A8831" s="19">
        <v>37489</v>
      </c>
      <c r="B8831" s="19" t="s">
        <v>200</v>
      </c>
      <c r="C8831" s="19" t="s">
        <v>11324</v>
      </c>
      <c r="D8831" s="19" t="s">
        <v>12218</v>
      </c>
      <c r="E8831" s="19" t="s">
        <v>12219</v>
      </c>
    </row>
    <row r="8832" spans="1:5" x14ac:dyDescent="0.25">
      <c r="A8832" s="19">
        <v>37490</v>
      </c>
      <c r="B8832" s="19" t="s">
        <v>200</v>
      </c>
      <c r="C8832" s="19" t="s">
        <v>11324</v>
      </c>
      <c r="D8832" s="19" t="s">
        <v>12220</v>
      </c>
      <c r="E8832" s="19" t="s">
        <v>12221</v>
      </c>
    </row>
    <row r="8833" spans="1:5" x14ac:dyDescent="0.25">
      <c r="A8833" s="19">
        <v>37491</v>
      </c>
      <c r="B8833" s="19" t="s">
        <v>202</v>
      </c>
      <c r="C8833" s="19" t="s">
        <v>11322</v>
      </c>
      <c r="D8833" s="19" t="s">
        <v>12222</v>
      </c>
      <c r="E8833" s="19" t="s">
        <v>12223</v>
      </c>
    </row>
    <row r="8834" spans="1:5" x14ac:dyDescent="0.25">
      <c r="A8834" s="19">
        <v>37492</v>
      </c>
      <c r="B8834" s="19" t="s">
        <v>202</v>
      </c>
      <c r="C8834" s="19" t="s">
        <v>11322</v>
      </c>
      <c r="D8834" s="19" t="s">
        <v>12224</v>
      </c>
      <c r="E8834" s="19" t="s">
        <v>12225</v>
      </c>
    </row>
    <row r="8835" spans="1:5" x14ac:dyDescent="0.25">
      <c r="A8835" s="19">
        <v>37493</v>
      </c>
      <c r="B8835" s="19" t="s">
        <v>202</v>
      </c>
      <c r="C8835" s="19" t="s">
        <v>11322</v>
      </c>
      <c r="D8835" s="19" t="s">
        <v>12226</v>
      </c>
      <c r="E8835" s="19" t="s">
        <v>12227</v>
      </c>
    </row>
    <row r="8836" spans="1:5" x14ac:dyDescent="0.25">
      <c r="A8836" s="19">
        <v>37494</v>
      </c>
      <c r="B8836" s="19" t="s">
        <v>200</v>
      </c>
      <c r="C8836" s="19" t="s">
        <v>11324</v>
      </c>
      <c r="D8836" s="19" t="s">
        <v>12228</v>
      </c>
      <c r="E8836" s="19" t="s">
        <v>12229</v>
      </c>
    </row>
    <row r="8837" spans="1:5" x14ac:dyDescent="0.25">
      <c r="A8837" s="19">
        <v>37495</v>
      </c>
      <c r="B8837" s="19" t="s">
        <v>200</v>
      </c>
      <c r="C8837" s="19" t="s">
        <v>11324</v>
      </c>
      <c r="D8837" s="19" t="s">
        <v>12230</v>
      </c>
      <c r="E8837" s="19" t="s">
        <v>12231</v>
      </c>
    </row>
    <row r="8838" spans="1:5" x14ac:dyDescent="0.25">
      <c r="A8838" s="19">
        <v>37496</v>
      </c>
      <c r="B8838" s="19" t="s">
        <v>200</v>
      </c>
      <c r="C8838" s="19" t="s">
        <v>11324</v>
      </c>
      <c r="D8838" s="19" t="s">
        <v>12232</v>
      </c>
      <c r="E8838" s="19" t="s">
        <v>12233</v>
      </c>
    </row>
    <row r="8839" spans="1:5" x14ac:dyDescent="0.25">
      <c r="A8839" s="19">
        <v>37497</v>
      </c>
      <c r="B8839" s="19" t="s">
        <v>200</v>
      </c>
      <c r="C8839" s="19" t="s">
        <v>11324</v>
      </c>
      <c r="D8839" s="19" t="s">
        <v>12234</v>
      </c>
      <c r="E8839" s="19" t="s">
        <v>12235</v>
      </c>
    </row>
    <row r="8840" spans="1:5" x14ac:dyDescent="0.25">
      <c r="A8840" s="19">
        <v>37498</v>
      </c>
      <c r="B8840" s="19" t="s">
        <v>200</v>
      </c>
      <c r="C8840" s="19" t="s">
        <v>11324</v>
      </c>
      <c r="D8840" s="19" t="s">
        <v>12236</v>
      </c>
      <c r="E8840" s="19" t="s">
        <v>12237</v>
      </c>
    </row>
    <row r="8841" spans="1:5" x14ac:dyDescent="0.25">
      <c r="A8841" s="19">
        <v>37499</v>
      </c>
      <c r="B8841" s="19" t="s">
        <v>200</v>
      </c>
      <c r="C8841" s="19" t="s">
        <v>11324</v>
      </c>
      <c r="D8841" s="19" t="s">
        <v>12238</v>
      </c>
      <c r="E8841" s="19" t="s">
        <v>12239</v>
      </c>
    </row>
    <row r="8842" spans="1:5" x14ac:dyDescent="0.25">
      <c r="A8842" s="19">
        <v>37500</v>
      </c>
      <c r="B8842" s="19" t="s">
        <v>200</v>
      </c>
      <c r="C8842" s="19" t="s">
        <v>11324</v>
      </c>
      <c r="D8842" s="19" t="s">
        <v>12240</v>
      </c>
      <c r="E8842" s="19" t="s">
        <v>12241</v>
      </c>
    </row>
    <row r="8843" spans="1:5" x14ac:dyDescent="0.25">
      <c r="A8843" s="19">
        <v>37502</v>
      </c>
      <c r="B8843" s="19" t="s">
        <v>202</v>
      </c>
      <c r="C8843" s="19" t="s">
        <v>11322</v>
      </c>
      <c r="D8843" s="19" t="s">
        <v>11399</v>
      </c>
      <c r="E8843" s="19" t="s">
        <v>12242</v>
      </c>
    </row>
    <row r="8844" spans="1:5" x14ac:dyDescent="0.25">
      <c r="A8844" s="19">
        <v>37503</v>
      </c>
      <c r="B8844" s="19" t="s">
        <v>202</v>
      </c>
      <c r="C8844" s="19" t="s">
        <v>11322</v>
      </c>
      <c r="D8844" s="19" t="s">
        <v>12243</v>
      </c>
      <c r="E8844" s="19" t="s">
        <v>12244</v>
      </c>
    </row>
    <row r="8845" spans="1:5" x14ac:dyDescent="0.25">
      <c r="A8845" s="19">
        <v>37504</v>
      </c>
      <c r="B8845" s="19" t="s">
        <v>202</v>
      </c>
      <c r="C8845" s="19" t="s">
        <v>11322</v>
      </c>
      <c r="D8845" s="19" t="s">
        <v>12245</v>
      </c>
      <c r="E8845" s="19" t="s">
        <v>12246</v>
      </c>
    </row>
    <row r="8846" spans="1:5" x14ac:dyDescent="0.25">
      <c r="A8846" s="19">
        <v>37505</v>
      </c>
      <c r="B8846" s="19" t="s">
        <v>202</v>
      </c>
      <c r="C8846" s="19" t="s">
        <v>11322</v>
      </c>
      <c r="D8846" s="19" t="s">
        <v>12247</v>
      </c>
      <c r="E8846" s="19" t="s">
        <v>12248</v>
      </c>
    </row>
    <row r="8847" spans="1:5" x14ac:dyDescent="0.25">
      <c r="A8847" s="19">
        <v>37506</v>
      </c>
      <c r="B8847" s="19" t="s">
        <v>202</v>
      </c>
      <c r="C8847" s="19" t="s">
        <v>11322</v>
      </c>
      <c r="D8847" s="19" t="s">
        <v>12249</v>
      </c>
      <c r="E8847" s="19" t="s">
        <v>12250</v>
      </c>
    </row>
    <row r="8848" spans="1:5" x14ac:dyDescent="0.25">
      <c r="A8848" s="19">
        <v>37507</v>
      </c>
      <c r="B8848" s="19" t="s">
        <v>202</v>
      </c>
      <c r="C8848" s="19" t="s">
        <v>11322</v>
      </c>
      <c r="D8848" s="19" t="s">
        <v>12251</v>
      </c>
      <c r="E8848" s="19" t="s">
        <v>12252</v>
      </c>
    </row>
    <row r="8849" spans="1:5" x14ac:dyDescent="0.25">
      <c r="A8849" s="19">
        <v>37508</v>
      </c>
      <c r="B8849" s="19" t="s">
        <v>202</v>
      </c>
      <c r="C8849" s="19" t="s">
        <v>11322</v>
      </c>
      <c r="D8849" s="19" t="s">
        <v>12253</v>
      </c>
      <c r="E8849" s="19" t="s">
        <v>12254</v>
      </c>
    </row>
    <row r="8850" spans="1:5" x14ac:dyDescent="0.25">
      <c r="A8850" s="19">
        <v>37509</v>
      </c>
      <c r="B8850" s="19" t="s">
        <v>202</v>
      </c>
      <c r="C8850" s="19" t="s">
        <v>11322</v>
      </c>
      <c r="D8850" s="19" t="s">
        <v>12255</v>
      </c>
      <c r="E8850" s="19" t="s">
        <v>12256</v>
      </c>
    </row>
    <row r="8851" spans="1:5" x14ac:dyDescent="0.25">
      <c r="A8851" s="19">
        <v>37510</v>
      </c>
      <c r="B8851" s="19" t="s">
        <v>202</v>
      </c>
      <c r="C8851" s="19" t="s">
        <v>11322</v>
      </c>
      <c r="D8851" s="19" t="s">
        <v>12257</v>
      </c>
      <c r="E8851" s="19" t="s">
        <v>12258</v>
      </c>
    </row>
    <row r="8852" spans="1:5" x14ac:dyDescent="0.25">
      <c r="A8852" s="19">
        <v>37511</v>
      </c>
      <c r="B8852" s="19" t="s">
        <v>202</v>
      </c>
      <c r="C8852" s="19" t="s">
        <v>11322</v>
      </c>
      <c r="D8852" s="19" t="s">
        <v>12259</v>
      </c>
      <c r="E8852" s="19" t="s">
        <v>12260</v>
      </c>
    </row>
    <row r="8853" spans="1:5" x14ac:dyDescent="0.25">
      <c r="A8853" s="19">
        <v>37512</v>
      </c>
      <c r="B8853" s="19" t="s">
        <v>202</v>
      </c>
      <c r="C8853" s="19" t="s">
        <v>11322</v>
      </c>
      <c r="D8853" s="19" t="s">
        <v>12261</v>
      </c>
      <c r="E8853" s="19" t="s">
        <v>12262</v>
      </c>
    </row>
    <row r="8854" spans="1:5" x14ac:dyDescent="0.25">
      <c r="A8854" s="19">
        <v>37513</v>
      </c>
      <c r="B8854" s="19" t="s">
        <v>202</v>
      </c>
      <c r="C8854" s="19" t="s">
        <v>11322</v>
      </c>
      <c r="D8854" s="19" t="s">
        <v>12263</v>
      </c>
      <c r="E8854" s="19" t="s">
        <v>12264</v>
      </c>
    </row>
    <row r="8855" spans="1:5" x14ac:dyDescent="0.25">
      <c r="A8855" s="19">
        <v>37514</v>
      </c>
      <c r="B8855" s="19" t="s">
        <v>202</v>
      </c>
      <c r="C8855" s="19" t="s">
        <v>11322</v>
      </c>
      <c r="D8855" s="19" t="s">
        <v>12265</v>
      </c>
      <c r="E8855" s="19" t="s">
        <v>12266</v>
      </c>
    </row>
    <row r="8856" spans="1:5" x14ac:dyDescent="0.25">
      <c r="A8856" s="19">
        <v>37515</v>
      </c>
      <c r="B8856" s="19" t="s">
        <v>202</v>
      </c>
      <c r="C8856" s="19" t="s">
        <v>11322</v>
      </c>
      <c r="D8856" s="19" t="s">
        <v>11399</v>
      </c>
      <c r="E8856" s="19" t="s">
        <v>12267</v>
      </c>
    </row>
    <row r="8857" spans="1:5" x14ac:dyDescent="0.25">
      <c r="A8857" s="19">
        <v>37516</v>
      </c>
      <c r="B8857" s="19" t="s">
        <v>202</v>
      </c>
      <c r="C8857" s="19" t="s">
        <v>11322</v>
      </c>
      <c r="D8857" s="19" t="s">
        <v>11399</v>
      </c>
      <c r="E8857" s="19" t="s">
        <v>12268</v>
      </c>
    </row>
    <row r="8858" spans="1:5" x14ac:dyDescent="0.25">
      <c r="A8858" s="19">
        <v>37517</v>
      </c>
      <c r="B8858" s="19" t="s">
        <v>202</v>
      </c>
      <c r="C8858" s="19" t="s">
        <v>11322</v>
      </c>
      <c r="D8858" s="19" t="s">
        <v>11399</v>
      </c>
      <c r="E8858" s="19" t="s">
        <v>12269</v>
      </c>
    </row>
    <row r="8859" spans="1:5" x14ac:dyDescent="0.25">
      <c r="A8859" s="19">
        <v>37518</v>
      </c>
      <c r="B8859" s="19" t="s">
        <v>202</v>
      </c>
      <c r="C8859" s="19" t="s">
        <v>11322</v>
      </c>
      <c r="D8859" s="19" t="s">
        <v>11399</v>
      </c>
      <c r="E8859" s="19" t="s">
        <v>12270</v>
      </c>
    </row>
    <row r="8860" spans="1:5" x14ac:dyDescent="0.25">
      <c r="A8860" s="19">
        <v>37519</v>
      </c>
      <c r="B8860" s="19" t="s">
        <v>202</v>
      </c>
      <c r="C8860" s="19" t="s">
        <v>11322</v>
      </c>
      <c r="D8860" s="19" t="s">
        <v>12271</v>
      </c>
      <c r="E8860" s="19" t="s">
        <v>12272</v>
      </c>
    </row>
    <row r="8861" spans="1:5" x14ac:dyDescent="0.25">
      <c r="A8861" s="19">
        <v>37520</v>
      </c>
      <c r="B8861" s="19" t="s">
        <v>202</v>
      </c>
      <c r="C8861" s="19" t="s">
        <v>11322</v>
      </c>
      <c r="D8861" s="19" t="s">
        <v>12273</v>
      </c>
      <c r="E8861" s="19" t="s">
        <v>12274</v>
      </c>
    </row>
    <row r="8862" spans="1:5" x14ac:dyDescent="0.25">
      <c r="A8862" s="19">
        <v>37522</v>
      </c>
      <c r="B8862" s="19" t="s">
        <v>202</v>
      </c>
      <c r="C8862" s="19" t="s">
        <v>11322</v>
      </c>
      <c r="D8862" s="19" t="s">
        <v>12275</v>
      </c>
      <c r="E8862" s="19" t="s">
        <v>12276</v>
      </c>
    </row>
    <row r="8863" spans="1:5" x14ac:dyDescent="0.25">
      <c r="A8863" s="19">
        <v>37523</v>
      </c>
      <c r="B8863" s="19" t="s">
        <v>202</v>
      </c>
      <c r="C8863" s="19" t="s">
        <v>11322</v>
      </c>
      <c r="D8863" s="19" t="s">
        <v>12277</v>
      </c>
      <c r="E8863" s="19" t="s">
        <v>12278</v>
      </c>
    </row>
    <row r="8864" spans="1:5" x14ac:dyDescent="0.25">
      <c r="A8864" s="19">
        <v>37524</v>
      </c>
      <c r="B8864" s="19" t="s">
        <v>202</v>
      </c>
      <c r="C8864" s="19" t="s">
        <v>11322</v>
      </c>
      <c r="D8864" s="19" t="s">
        <v>12279</v>
      </c>
      <c r="E8864" s="19" t="s">
        <v>12280</v>
      </c>
    </row>
    <row r="8865" spans="1:5" x14ac:dyDescent="0.25">
      <c r="A8865" s="19">
        <v>37525</v>
      </c>
      <c r="B8865" s="19" t="s">
        <v>202</v>
      </c>
      <c r="C8865" s="19" t="s">
        <v>11322</v>
      </c>
      <c r="D8865" s="19" t="s">
        <v>12281</v>
      </c>
      <c r="E8865" s="19" t="s">
        <v>12282</v>
      </c>
    </row>
    <row r="8866" spans="1:5" x14ac:dyDescent="0.25">
      <c r="A8866" s="19">
        <v>37526</v>
      </c>
      <c r="B8866" s="19" t="s">
        <v>202</v>
      </c>
      <c r="C8866" s="19" t="s">
        <v>11322</v>
      </c>
      <c r="D8866" s="19" t="s">
        <v>12283</v>
      </c>
      <c r="E8866" s="19" t="s">
        <v>12284</v>
      </c>
    </row>
    <row r="8867" spans="1:5" x14ac:dyDescent="0.25">
      <c r="A8867" s="19">
        <v>37527</v>
      </c>
      <c r="B8867" s="19" t="s">
        <v>202</v>
      </c>
      <c r="C8867" s="19" t="s">
        <v>11322</v>
      </c>
      <c r="D8867" s="19" t="s">
        <v>12283</v>
      </c>
      <c r="E8867" s="19" t="s">
        <v>12285</v>
      </c>
    </row>
    <row r="8868" spans="1:5" x14ac:dyDescent="0.25">
      <c r="A8868" s="19">
        <v>37528</v>
      </c>
      <c r="B8868" s="19" t="s">
        <v>200</v>
      </c>
      <c r="C8868" s="19" t="s">
        <v>11324</v>
      </c>
      <c r="D8868" s="19" t="s">
        <v>12286</v>
      </c>
      <c r="E8868" s="19" t="s">
        <v>12287</v>
      </c>
    </row>
    <row r="8869" spans="1:5" x14ac:dyDescent="0.25">
      <c r="A8869" s="19">
        <v>37529</v>
      </c>
      <c r="B8869" s="19" t="s">
        <v>202</v>
      </c>
      <c r="C8869" s="19" t="s">
        <v>11322</v>
      </c>
      <c r="D8869" s="19" t="s">
        <v>12283</v>
      </c>
      <c r="E8869" s="19" t="s">
        <v>12288</v>
      </c>
    </row>
    <row r="8870" spans="1:5" x14ac:dyDescent="0.25">
      <c r="A8870" s="19">
        <v>37530</v>
      </c>
      <c r="B8870" s="19" t="s">
        <v>202</v>
      </c>
      <c r="C8870" s="19" t="s">
        <v>11322</v>
      </c>
      <c r="D8870" s="19" t="s">
        <v>12289</v>
      </c>
      <c r="E8870" s="19" t="s">
        <v>12290</v>
      </c>
    </row>
    <row r="8871" spans="1:5" x14ac:dyDescent="0.25">
      <c r="A8871" s="19">
        <v>37531</v>
      </c>
      <c r="B8871" s="19" t="s">
        <v>202</v>
      </c>
      <c r="C8871" s="19" t="s">
        <v>11322</v>
      </c>
      <c r="D8871" s="19" t="s">
        <v>12289</v>
      </c>
      <c r="E8871" s="19" t="s">
        <v>12291</v>
      </c>
    </row>
    <row r="8872" spans="1:5" x14ac:dyDescent="0.25">
      <c r="A8872" s="19">
        <v>37532</v>
      </c>
      <c r="B8872" s="19" t="s">
        <v>202</v>
      </c>
      <c r="C8872" s="19" t="s">
        <v>11322</v>
      </c>
      <c r="D8872" s="19" t="s">
        <v>12289</v>
      </c>
      <c r="E8872" s="19" t="s">
        <v>12292</v>
      </c>
    </row>
    <row r="8873" spans="1:5" x14ac:dyDescent="0.25">
      <c r="A8873" s="19">
        <v>37533</v>
      </c>
      <c r="B8873" s="19" t="s">
        <v>200</v>
      </c>
      <c r="C8873" s="19" t="s">
        <v>11324</v>
      </c>
      <c r="D8873" s="19" t="s">
        <v>12293</v>
      </c>
      <c r="E8873" s="19"/>
    </row>
    <row r="8874" spans="1:5" x14ac:dyDescent="0.25">
      <c r="A8874" s="19">
        <v>37534</v>
      </c>
      <c r="B8874" s="19" t="s">
        <v>200</v>
      </c>
      <c r="C8874" s="19" t="s">
        <v>11324</v>
      </c>
      <c r="D8874" s="19" t="s">
        <v>12294</v>
      </c>
      <c r="E8874" s="19" t="s">
        <v>12295</v>
      </c>
    </row>
    <row r="8875" spans="1:5" x14ac:dyDescent="0.25">
      <c r="A8875" s="19">
        <v>37535</v>
      </c>
      <c r="B8875" s="19" t="s">
        <v>200</v>
      </c>
      <c r="C8875" s="19" t="s">
        <v>11324</v>
      </c>
      <c r="D8875" s="19" t="s">
        <v>12296</v>
      </c>
      <c r="E8875" s="19"/>
    </row>
    <row r="8876" spans="1:5" x14ac:dyDescent="0.25">
      <c r="A8876" s="19">
        <v>37536</v>
      </c>
      <c r="B8876" s="19" t="s">
        <v>202</v>
      </c>
      <c r="C8876" s="19" t="s">
        <v>11322</v>
      </c>
      <c r="D8876" s="19" t="s">
        <v>12297</v>
      </c>
      <c r="E8876" s="19" t="s">
        <v>12298</v>
      </c>
    </row>
    <row r="8877" spans="1:5" x14ac:dyDescent="0.25">
      <c r="A8877" s="19">
        <v>37537</v>
      </c>
      <c r="B8877" s="19" t="s">
        <v>202</v>
      </c>
      <c r="C8877" s="19" t="s">
        <v>11322</v>
      </c>
      <c r="D8877" s="19" t="s">
        <v>12299</v>
      </c>
      <c r="E8877" s="19" t="s">
        <v>12300</v>
      </c>
    </row>
    <row r="8878" spans="1:5" x14ac:dyDescent="0.25">
      <c r="A8878" s="19">
        <v>37538</v>
      </c>
      <c r="B8878" s="19" t="s">
        <v>202</v>
      </c>
      <c r="C8878" s="19" t="s">
        <v>11322</v>
      </c>
      <c r="D8878" s="19" t="s">
        <v>12301</v>
      </c>
      <c r="E8878" s="19" t="s">
        <v>12302</v>
      </c>
    </row>
    <row r="8879" spans="1:5" x14ac:dyDescent="0.25">
      <c r="A8879" s="19">
        <v>37539</v>
      </c>
      <c r="B8879" s="19" t="s">
        <v>202</v>
      </c>
      <c r="C8879" s="19" t="s">
        <v>11322</v>
      </c>
      <c r="D8879" s="19" t="s">
        <v>12303</v>
      </c>
      <c r="E8879" s="19" t="s">
        <v>12304</v>
      </c>
    </row>
    <row r="8880" spans="1:5" x14ac:dyDescent="0.25">
      <c r="A8880" s="19">
        <v>37540</v>
      </c>
      <c r="B8880" s="19" t="s">
        <v>202</v>
      </c>
      <c r="C8880" s="19" t="s">
        <v>11322</v>
      </c>
      <c r="D8880" s="19" t="s">
        <v>12305</v>
      </c>
      <c r="E8880" s="19" t="s">
        <v>12306</v>
      </c>
    </row>
    <row r="8881" spans="1:5" x14ac:dyDescent="0.25">
      <c r="A8881" s="19">
        <v>37541</v>
      </c>
      <c r="B8881" s="19" t="s">
        <v>202</v>
      </c>
      <c r="C8881" s="19" t="s">
        <v>11322</v>
      </c>
      <c r="D8881" s="19" t="s">
        <v>12303</v>
      </c>
      <c r="E8881" s="19" t="s">
        <v>12307</v>
      </c>
    </row>
    <row r="8882" spans="1:5" x14ac:dyDescent="0.25">
      <c r="A8882" s="19">
        <v>37542</v>
      </c>
      <c r="B8882" s="19" t="s">
        <v>202</v>
      </c>
      <c r="C8882" s="19" t="s">
        <v>11322</v>
      </c>
      <c r="D8882" s="19" t="s">
        <v>12303</v>
      </c>
      <c r="E8882" s="19" t="s">
        <v>12308</v>
      </c>
    </row>
    <row r="8883" spans="1:5" x14ac:dyDescent="0.25">
      <c r="A8883" s="19">
        <v>37543</v>
      </c>
      <c r="B8883" s="19" t="s">
        <v>202</v>
      </c>
      <c r="C8883" s="19" t="s">
        <v>11322</v>
      </c>
      <c r="D8883" s="19" t="s">
        <v>12303</v>
      </c>
      <c r="E8883" s="19" t="s">
        <v>12309</v>
      </c>
    </row>
    <row r="8884" spans="1:5" x14ac:dyDescent="0.25">
      <c r="A8884" s="19">
        <v>37544</v>
      </c>
      <c r="B8884" s="19" t="s">
        <v>202</v>
      </c>
      <c r="C8884" s="19" t="s">
        <v>11322</v>
      </c>
      <c r="D8884" s="19" t="s">
        <v>12303</v>
      </c>
      <c r="E8884" s="19" t="s">
        <v>12310</v>
      </c>
    </row>
    <row r="8885" spans="1:5" x14ac:dyDescent="0.25">
      <c r="A8885" s="19">
        <v>37545</v>
      </c>
      <c r="B8885" s="19" t="s">
        <v>202</v>
      </c>
      <c r="C8885" s="19" t="s">
        <v>11322</v>
      </c>
      <c r="D8885" s="19" t="s">
        <v>12311</v>
      </c>
      <c r="E8885" s="19" t="s">
        <v>12312</v>
      </c>
    </row>
    <row r="8886" spans="1:5" x14ac:dyDescent="0.25">
      <c r="A8886" s="19">
        <v>37546</v>
      </c>
      <c r="B8886" s="19" t="s">
        <v>202</v>
      </c>
      <c r="C8886" s="19" t="s">
        <v>11322</v>
      </c>
      <c r="D8886" s="19" t="s">
        <v>12313</v>
      </c>
      <c r="E8886" s="19" t="s">
        <v>12314</v>
      </c>
    </row>
    <row r="8887" spans="1:5" x14ac:dyDescent="0.25">
      <c r="A8887" s="19">
        <v>37547</v>
      </c>
      <c r="B8887" s="19" t="s">
        <v>202</v>
      </c>
      <c r="C8887" s="19" t="s">
        <v>11322</v>
      </c>
      <c r="D8887" s="19" t="s">
        <v>12303</v>
      </c>
      <c r="E8887" s="19" t="s">
        <v>12315</v>
      </c>
    </row>
    <row r="8888" spans="1:5" x14ac:dyDescent="0.25">
      <c r="A8888" s="19">
        <v>37548</v>
      </c>
      <c r="B8888" s="19" t="s">
        <v>202</v>
      </c>
      <c r="C8888" s="19" t="s">
        <v>11322</v>
      </c>
      <c r="D8888" s="19" t="s">
        <v>12316</v>
      </c>
      <c r="E8888" s="19" t="s">
        <v>12317</v>
      </c>
    </row>
    <row r="8889" spans="1:5" x14ac:dyDescent="0.25">
      <c r="A8889" s="19">
        <v>37549</v>
      </c>
      <c r="B8889" s="19" t="s">
        <v>202</v>
      </c>
      <c r="C8889" s="19" t="s">
        <v>11322</v>
      </c>
      <c r="D8889" s="19" t="s">
        <v>12303</v>
      </c>
      <c r="E8889" s="19" t="s">
        <v>12318</v>
      </c>
    </row>
    <row r="8890" spans="1:5" x14ac:dyDescent="0.25">
      <c r="A8890" s="19">
        <v>37550</v>
      </c>
      <c r="B8890" s="19" t="s">
        <v>202</v>
      </c>
      <c r="C8890" s="19" t="s">
        <v>11322</v>
      </c>
      <c r="D8890" s="19" t="s">
        <v>12303</v>
      </c>
      <c r="E8890" s="19" t="s">
        <v>12319</v>
      </c>
    </row>
    <row r="8891" spans="1:5" x14ac:dyDescent="0.25">
      <c r="A8891" s="19">
        <v>37551</v>
      </c>
      <c r="B8891" s="19" t="s">
        <v>202</v>
      </c>
      <c r="C8891" s="19" t="s">
        <v>11322</v>
      </c>
      <c r="D8891" s="19" t="s">
        <v>12303</v>
      </c>
      <c r="E8891" s="19" t="s">
        <v>12320</v>
      </c>
    </row>
    <row r="8892" spans="1:5" x14ac:dyDescent="0.25">
      <c r="A8892" s="19">
        <v>37552</v>
      </c>
      <c r="B8892" s="19" t="s">
        <v>202</v>
      </c>
      <c r="C8892" s="19" t="s">
        <v>11322</v>
      </c>
      <c r="D8892" s="19" t="s">
        <v>12321</v>
      </c>
      <c r="E8892" s="19" t="s">
        <v>12322</v>
      </c>
    </row>
    <row r="8893" spans="1:5" x14ac:dyDescent="0.25">
      <c r="A8893" s="19">
        <v>37553</v>
      </c>
      <c r="B8893" s="19" t="s">
        <v>202</v>
      </c>
      <c r="C8893" s="19" t="s">
        <v>11322</v>
      </c>
      <c r="D8893" s="19" t="s">
        <v>12323</v>
      </c>
      <c r="E8893" s="19" t="s">
        <v>12324</v>
      </c>
    </row>
    <row r="8894" spans="1:5" x14ac:dyDescent="0.25">
      <c r="A8894" s="19">
        <v>37554</v>
      </c>
      <c r="B8894" s="19" t="s">
        <v>202</v>
      </c>
      <c r="C8894" s="19" t="s">
        <v>11322</v>
      </c>
      <c r="D8894" s="19" t="s">
        <v>12325</v>
      </c>
      <c r="E8894" s="19" t="s">
        <v>12326</v>
      </c>
    </row>
    <row r="8895" spans="1:5" x14ac:dyDescent="0.25">
      <c r="A8895" s="19">
        <v>37555</v>
      </c>
      <c r="B8895" s="19" t="s">
        <v>202</v>
      </c>
      <c r="C8895" s="19" t="s">
        <v>11322</v>
      </c>
      <c r="D8895" s="19" t="s">
        <v>12327</v>
      </c>
      <c r="E8895" s="19" t="s">
        <v>12328</v>
      </c>
    </row>
    <row r="8896" spans="1:5" x14ac:dyDescent="0.25">
      <c r="A8896" s="19">
        <v>37556</v>
      </c>
      <c r="B8896" s="19" t="s">
        <v>200</v>
      </c>
      <c r="C8896" s="19" t="s">
        <v>11324</v>
      </c>
      <c r="D8896" s="19" t="s">
        <v>12329</v>
      </c>
      <c r="E8896" s="19" t="s">
        <v>12330</v>
      </c>
    </row>
    <row r="8897" spans="1:5" x14ac:dyDescent="0.25">
      <c r="A8897" s="19">
        <v>37560</v>
      </c>
      <c r="B8897" s="19" t="s">
        <v>202</v>
      </c>
      <c r="C8897" s="19" t="s">
        <v>11322</v>
      </c>
      <c r="D8897" s="19" t="s">
        <v>12331</v>
      </c>
      <c r="E8897" s="19"/>
    </row>
    <row r="8898" spans="1:5" x14ac:dyDescent="0.25">
      <c r="A8898" s="19">
        <v>37562</v>
      </c>
      <c r="B8898" s="19" t="s">
        <v>202</v>
      </c>
      <c r="C8898" s="19" t="s">
        <v>11322</v>
      </c>
      <c r="D8898" s="19" t="s">
        <v>11485</v>
      </c>
      <c r="E8898" s="19" t="s">
        <v>12332</v>
      </c>
    </row>
    <row r="8899" spans="1:5" x14ac:dyDescent="0.25">
      <c r="A8899" s="19">
        <v>37563</v>
      </c>
      <c r="B8899" s="19" t="s">
        <v>202</v>
      </c>
      <c r="C8899" s="19" t="s">
        <v>11322</v>
      </c>
      <c r="D8899" s="19" t="s">
        <v>11930</v>
      </c>
      <c r="E8899" s="19" t="s">
        <v>12333</v>
      </c>
    </row>
    <row r="8900" spans="1:5" x14ac:dyDescent="0.25">
      <c r="A8900" s="19">
        <v>37564</v>
      </c>
      <c r="B8900" s="19" t="s">
        <v>200</v>
      </c>
      <c r="C8900" s="19" t="s">
        <v>11324</v>
      </c>
      <c r="D8900" s="19" t="s">
        <v>11871</v>
      </c>
      <c r="E8900" s="19" t="s">
        <v>12334</v>
      </c>
    </row>
    <row r="8901" spans="1:5" x14ac:dyDescent="0.25">
      <c r="A8901" s="19">
        <v>37565</v>
      </c>
      <c r="B8901" s="19" t="s">
        <v>202</v>
      </c>
      <c r="C8901" s="19" t="s">
        <v>11322</v>
      </c>
      <c r="D8901" s="19" t="s">
        <v>12335</v>
      </c>
      <c r="E8901" s="19" t="s">
        <v>12336</v>
      </c>
    </row>
    <row r="8902" spans="1:5" x14ac:dyDescent="0.25">
      <c r="A8902" s="19">
        <v>37575</v>
      </c>
      <c r="B8902" s="19" t="s">
        <v>202</v>
      </c>
      <c r="C8902" s="19" t="s">
        <v>11322</v>
      </c>
      <c r="D8902" s="19" t="s">
        <v>12337</v>
      </c>
      <c r="E8902" s="19" t="s">
        <v>12338</v>
      </c>
    </row>
    <row r="8903" spans="1:5" x14ac:dyDescent="0.25">
      <c r="A8903" s="19">
        <v>37576</v>
      </c>
      <c r="B8903" s="19" t="s">
        <v>202</v>
      </c>
      <c r="C8903" s="19" t="s">
        <v>11322</v>
      </c>
      <c r="D8903" s="19" t="s">
        <v>12337</v>
      </c>
      <c r="E8903" s="19" t="s">
        <v>12339</v>
      </c>
    </row>
    <row r="8904" spans="1:5" x14ac:dyDescent="0.25">
      <c r="A8904" s="19">
        <v>37577</v>
      </c>
      <c r="B8904" s="19" t="s">
        <v>202</v>
      </c>
      <c r="C8904" s="19" t="s">
        <v>11322</v>
      </c>
      <c r="D8904" s="19" t="s">
        <v>12337</v>
      </c>
      <c r="E8904" s="19" t="s">
        <v>12340</v>
      </c>
    </row>
    <row r="8905" spans="1:5" x14ac:dyDescent="0.25">
      <c r="A8905" s="19">
        <v>37578</v>
      </c>
      <c r="B8905" s="19" t="s">
        <v>202</v>
      </c>
      <c r="C8905" s="19" t="s">
        <v>11322</v>
      </c>
      <c r="D8905" s="19" t="s">
        <v>12337</v>
      </c>
      <c r="E8905" s="19" t="s">
        <v>12341</v>
      </c>
    </row>
    <row r="8906" spans="1:5" x14ac:dyDescent="0.25">
      <c r="A8906" s="19">
        <v>37579</v>
      </c>
      <c r="B8906" s="19" t="s">
        <v>202</v>
      </c>
      <c r="C8906" s="19" t="s">
        <v>11322</v>
      </c>
      <c r="D8906" s="19" t="s">
        <v>12337</v>
      </c>
      <c r="E8906" s="19" t="s">
        <v>12342</v>
      </c>
    </row>
    <row r="8907" spans="1:5" x14ac:dyDescent="0.25">
      <c r="A8907" s="19">
        <v>37580</v>
      </c>
      <c r="B8907" s="19" t="s">
        <v>202</v>
      </c>
      <c r="C8907" s="19" t="s">
        <v>11322</v>
      </c>
      <c r="D8907" s="19" t="s">
        <v>12343</v>
      </c>
      <c r="E8907" s="19" t="s">
        <v>12344</v>
      </c>
    </row>
    <row r="8908" spans="1:5" x14ac:dyDescent="0.25">
      <c r="A8908" s="19">
        <v>37581</v>
      </c>
      <c r="B8908" s="19" t="s">
        <v>202</v>
      </c>
      <c r="C8908" s="19" t="s">
        <v>11322</v>
      </c>
      <c r="D8908" s="19" t="s">
        <v>12345</v>
      </c>
      <c r="E8908" s="19" t="s">
        <v>12346</v>
      </c>
    </row>
    <row r="8909" spans="1:5" x14ac:dyDescent="0.25">
      <c r="A8909" s="19">
        <v>37582</v>
      </c>
      <c r="B8909" s="19" t="s">
        <v>202</v>
      </c>
      <c r="C8909" s="19" t="s">
        <v>11322</v>
      </c>
      <c r="D8909" s="19" t="s">
        <v>12347</v>
      </c>
      <c r="E8909" s="19" t="s">
        <v>12348</v>
      </c>
    </row>
    <row r="8910" spans="1:5" x14ac:dyDescent="0.25">
      <c r="A8910" s="19">
        <v>37583</v>
      </c>
      <c r="B8910" s="19" t="s">
        <v>202</v>
      </c>
      <c r="C8910" s="19" t="s">
        <v>11322</v>
      </c>
      <c r="D8910" s="19" t="s">
        <v>12349</v>
      </c>
      <c r="E8910" s="19" t="s">
        <v>12350</v>
      </c>
    </row>
    <row r="8911" spans="1:5" x14ac:dyDescent="0.25">
      <c r="A8911" s="19">
        <v>37584</v>
      </c>
      <c r="B8911" s="19" t="s">
        <v>202</v>
      </c>
      <c r="C8911" s="19" t="s">
        <v>11322</v>
      </c>
      <c r="D8911" s="19" t="s">
        <v>12351</v>
      </c>
      <c r="E8911" s="19" t="s">
        <v>12352</v>
      </c>
    </row>
    <row r="8912" spans="1:5" x14ac:dyDescent="0.25">
      <c r="A8912" s="19">
        <v>37588</v>
      </c>
      <c r="B8912" s="19" t="s">
        <v>200</v>
      </c>
      <c r="C8912" s="19" t="s">
        <v>11324</v>
      </c>
      <c r="D8912" s="19" t="s">
        <v>12353</v>
      </c>
      <c r="E8912" s="19" t="s">
        <v>12354</v>
      </c>
    </row>
    <row r="8913" spans="1:5" x14ac:dyDescent="0.25">
      <c r="A8913" s="19">
        <v>37589</v>
      </c>
      <c r="B8913" s="19" t="s">
        <v>202</v>
      </c>
      <c r="C8913" s="19" t="s">
        <v>11322</v>
      </c>
      <c r="D8913" s="19" t="s">
        <v>12355</v>
      </c>
      <c r="E8913" s="19" t="s">
        <v>12356</v>
      </c>
    </row>
    <row r="8914" spans="1:5" x14ac:dyDescent="0.25">
      <c r="A8914" s="19">
        <v>37590</v>
      </c>
      <c r="B8914" s="19" t="s">
        <v>202</v>
      </c>
      <c r="C8914" s="19" t="s">
        <v>11322</v>
      </c>
      <c r="D8914" s="19" t="s">
        <v>12355</v>
      </c>
      <c r="E8914" s="19" t="s">
        <v>12357</v>
      </c>
    </row>
    <row r="8915" spans="1:5" x14ac:dyDescent="0.25">
      <c r="A8915" s="19">
        <v>37591</v>
      </c>
      <c r="B8915" s="19" t="s">
        <v>202</v>
      </c>
      <c r="C8915" s="19" t="s">
        <v>11322</v>
      </c>
      <c r="D8915" s="19" t="s">
        <v>12355</v>
      </c>
      <c r="E8915" s="19" t="s">
        <v>12358</v>
      </c>
    </row>
    <row r="8916" spans="1:5" x14ac:dyDescent="0.25">
      <c r="A8916" s="19">
        <v>37592</v>
      </c>
      <c r="B8916" s="19" t="s">
        <v>202</v>
      </c>
      <c r="C8916" s="19" t="s">
        <v>11322</v>
      </c>
      <c r="D8916" s="19" t="s">
        <v>12359</v>
      </c>
      <c r="E8916" s="19" t="s">
        <v>12360</v>
      </c>
    </row>
    <row r="8917" spans="1:5" x14ac:dyDescent="0.25">
      <c r="A8917" s="19">
        <v>37593</v>
      </c>
      <c r="B8917" s="19" t="s">
        <v>202</v>
      </c>
      <c r="C8917" s="19" t="s">
        <v>11322</v>
      </c>
      <c r="D8917" s="19" t="s">
        <v>12361</v>
      </c>
      <c r="E8917" s="19" t="s">
        <v>12362</v>
      </c>
    </row>
    <row r="8918" spans="1:5" x14ac:dyDescent="0.25">
      <c r="A8918" s="19">
        <v>37594</v>
      </c>
      <c r="B8918" s="19" t="s">
        <v>202</v>
      </c>
      <c r="C8918" s="19" t="s">
        <v>11322</v>
      </c>
      <c r="D8918" s="19" t="s">
        <v>12363</v>
      </c>
      <c r="E8918" s="19" t="s">
        <v>12364</v>
      </c>
    </row>
    <row r="8919" spans="1:5" x14ac:dyDescent="0.25">
      <c r="A8919" s="19">
        <v>37595</v>
      </c>
      <c r="B8919" s="19" t="s">
        <v>202</v>
      </c>
      <c r="C8919" s="19" t="s">
        <v>11322</v>
      </c>
      <c r="D8919" s="19" t="s">
        <v>12365</v>
      </c>
      <c r="E8919" s="19" t="s">
        <v>12366</v>
      </c>
    </row>
    <row r="8920" spans="1:5" x14ac:dyDescent="0.25">
      <c r="A8920" s="19">
        <v>37596</v>
      </c>
      <c r="B8920" s="19" t="s">
        <v>202</v>
      </c>
      <c r="C8920" s="19" t="s">
        <v>11322</v>
      </c>
      <c r="D8920" s="19" t="s">
        <v>12367</v>
      </c>
      <c r="E8920" s="19" t="s">
        <v>12368</v>
      </c>
    </row>
    <row r="8921" spans="1:5" x14ac:dyDescent="0.25">
      <c r="A8921" s="19">
        <v>37597</v>
      </c>
      <c r="B8921" s="19" t="s">
        <v>202</v>
      </c>
      <c r="C8921" s="19" t="s">
        <v>11322</v>
      </c>
      <c r="D8921" s="19" t="s">
        <v>12369</v>
      </c>
      <c r="E8921" s="19" t="s">
        <v>12370</v>
      </c>
    </row>
    <row r="8922" spans="1:5" x14ac:dyDescent="0.25">
      <c r="A8922" s="19">
        <v>37599</v>
      </c>
      <c r="B8922" s="19" t="s">
        <v>202</v>
      </c>
      <c r="C8922" s="19" t="s">
        <v>11322</v>
      </c>
      <c r="D8922" s="19" t="s">
        <v>12371</v>
      </c>
      <c r="E8922" s="19" t="s">
        <v>12372</v>
      </c>
    </row>
    <row r="8923" spans="1:5" x14ac:dyDescent="0.25">
      <c r="A8923" s="19">
        <v>37601</v>
      </c>
      <c r="B8923" s="19" t="s">
        <v>200</v>
      </c>
      <c r="C8923" s="19" t="s">
        <v>11324</v>
      </c>
      <c r="D8923" s="19" t="s">
        <v>12373</v>
      </c>
      <c r="E8923" s="19" t="s">
        <v>12374</v>
      </c>
    </row>
    <row r="8924" spans="1:5" x14ac:dyDescent="0.25">
      <c r="A8924" s="19">
        <v>37602</v>
      </c>
      <c r="B8924" s="19" t="s">
        <v>202</v>
      </c>
      <c r="C8924" s="19" t="s">
        <v>11322</v>
      </c>
      <c r="D8924" s="19" t="s">
        <v>12132</v>
      </c>
      <c r="E8924" s="19" t="s">
        <v>12375</v>
      </c>
    </row>
    <row r="8925" spans="1:5" x14ac:dyDescent="0.25">
      <c r="A8925" s="19">
        <v>37603</v>
      </c>
      <c r="B8925" s="19" t="s">
        <v>200</v>
      </c>
      <c r="C8925" s="19" t="s">
        <v>11324</v>
      </c>
      <c r="D8925" s="19" t="s">
        <v>12376</v>
      </c>
      <c r="E8925" s="19" t="s">
        <v>12377</v>
      </c>
    </row>
    <row r="8926" spans="1:5" x14ac:dyDescent="0.25">
      <c r="A8926" s="19">
        <v>37604</v>
      </c>
      <c r="B8926" s="19" t="s">
        <v>200</v>
      </c>
      <c r="C8926" s="19" t="s">
        <v>11324</v>
      </c>
      <c r="D8926" s="19" t="s">
        <v>2618</v>
      </c>
      <c r="E8926" s="19"/>
    </row>
    <row r="8927" spans="1:5" x14ac:dyDescent="0.25">
      <c r="A8927" s="19">
        <v>37607</v>
      </c>
      <c r="B8927" s="19" t="s">
        <v>202</v>
      </c>
      <c r="C8927" s="19" t="s">
        <v>11322</v>
      </c>
      <c r="D8927" s="19" t="s">
        <v>12378</v>
      </c>
      <c r="E8927" s="19" t="s">
        <v>12379</v>
      </c>
    </row>
    <row r="8928" spans="1:5" x14ac:dyDescent="0.25">
      <c r="A8928" s="19">
        <v>37618</v>
      </c>
      <c r="B8928" s="19" t="s">
        <v>202</v>
      </c>
      <c r="C8928" s="19" t="s">
        <v>11322</v>
      </c>
      <c r="D8928" s="19" t="s">
        <v>12337</v>
      </c>
      <c r="E8928" s="19" t="s">
        <v>12380</v>
      </c>
    </row>
    <row r="8929" spans="1:5" x14ac:dyDescent="0.25">
      <c r="A8929" s="19">
        <v>37619</v>
      </c>
      <c r="B8929" s="19" t="s">
        <v>202</v>
      </c>
      <c r="C8929" s="19" t="s">
        <v>11322</v>
      </c>
      <c r="D8929" s="19" t="s">
        <v>12337</v>
      </c>
      <c r="E8929" s="19" t="s">
        <v>12381</v>
      </c>
    </row>
    <row r="8930" spans="1:5" x14ac:dyDescent="0.25">
      <c r="A8930" s="19">
        <v>37620</v>
      </c>
      <c r="B8930" s="19" t="s">
        <v>202</v>
      </c>
      <c r="C8930" s="19" t="s">
        <v>11322</v>
      </c>
      <c r="D8930" s="19" t="s">
        <v>12337</v>
      </c>
      <c r="E8930" s="19" t="s">
        <v>12382</v>
      </c>
    </row>
    <row r="8931" spans="1:5" x14ac:dyDescent="0.25">
      <c r="A8931" s="19">
        <v>37621</v>
      </c>
      <c r="B8931" s="19" t="s">
        <v>202</v>
      </c>
      <c r="C8931" s="19" t="s">
        <v>11322</v>
      </c>
      <c r="D8931" s="19" t="s">
        <v>12337</v>
      </c>
      <c r="E8931" s="19" t="s">
        <v>12383</v>
      </c>
    </row>
    <row r="8932" spans="1:5" x14ac:dyDescent="0.25">
      <c r="A8932" s="19">
        <v>37622</v>
      </c>
      <c r="B8932" s="19" t="s">
        <v>202</v>
      </c>
      <c r="C8932" s="19" t="s">
        <v>11322</v>
      </c>
      <c r="D8932" s="19" t="s">
        <v>12337</v>
      </c>
      <c r="E8932" s="19" t="s">
        <v>12384</v>
      </c>
    </row>
    <row r="8933" spans="1:5" x14ac:dyDescent="0.25">
      <c r="A8933" s="19">
        <v>37623</v>
      </c>
      <c r="B8933" s="19" t="s">
        <v>202</v>
      </c>
      <c r="C8933" s="19" t="s">
        <v>11322</v>
      </c>
      <c r="D8933" s="19" t="s">
        <v>12337</v>
      </c>
      <c r="E8933" s="19" t="s">
        <v>12385</v>
      </c>
    </row>
    <row r="8934" spans="1:5" x14ac:dyDescent="0.25">
      <c r="A8934" s="19">
        <v>37624</v>
      </c>
      <c r="B8934" s="19" t="s">
        <v>202</v>
      </c>
      <c r="C8934" s="19" t="s">
        <v>11322</v>
      </c>
      <c r="D8934" s="19" t="s">
        <v>12337</v>
      </c>
      <c r="E8934" s="19" t="s">
        <v>12386</v>
      </c>
    </row>
    <row r="8935" spans="1:5" x14ac:dyDescent="0.25">
      <c r="A8935" s="19">
        <v>37625</v>
      </c>
      <c r="B8935" s="19" t="s">
        <v>202</v>
      </c>
      <c r="C8935" s="19" t="s">
        <v>11322</v>
      </c>
      <c r="D8935" s="19" t="s">
        <v>12337</v>
      </c>
      <c r="E8935" s="19" t="s">
        <v>12387</v>
      </c>
    </row>
    <row r="8936" spans="1:5" x14ac:dyDescent="0.25">
      <c r="A8936" s="19">
        <v>37626</v>
      </c>
      <c r="B8936" s="19" t="s">
        <v>202</v>
      </c>
      <c r="C8936" s="19" t="s">
        <v>11322</v>
      </c>
      <c r="D8936" s="19" t="s">
        <v>12337</v>
      </c>
      <c r="E8936" s="19" t="s">
        <v>12388</v>
      </c>
    </row>
    <row r="8937" spans="1:5" x14ac:dyDescent="0.25">
      <c r="A8937" s="19">
        <v>37627</v>
      </c>
      <c r="B8937" s="19" t="s">
        <v>202</v>
      </c>
      <c r="C8937" s="19" t="s">
        <v>11322</v>
      </c>
      <c r="D8937" s="19" t="s">
        <v>12337</v>
      </c>
      <c r="E8937" s="19" t="s">
        <v>12389</v>
      </c>
    </row>
    <row r="8938" spans="1:5" x14ac:dyDescent="0.25">
      <c r="A8938" s="19">
        <v>37628</v>
      </c>
      <c r="B8938" s="19" t="s">
        <v>202</v>
      </c>
      <c r="C8938" s="19" t="s">
        <v>11322</v>
      </c>
      <c r="D8938" s="19" t="s">
        <v>12390</v>
      </c>
      <c r="E8938" s="19" t="s">
        <v>12391</v>
      </c>
    </row>
    <row r="8939" spans="1:5" x14ac:dyDescent="0.25">
      <c r="A8939" s="19">
        <v>37629</v>
      </c>
      <c r="B8939" s="19" t="s">
        <v>202</v>
      </c>
      <c r="C8939" s="19" t="s">
        <v>11322</v>
      </c>
      <c r="D8939" s="19" t="s">
        <v>12390</v>
      </c>
      <c r="E8939" s="19" t="s">
        <v>12392</v>
      </c>
    </row>
    <row r="8940" spans="1:5" x14ac:dyDescent="0.25">
      <c r="A8940" s="19">
        <v>37630</v>
      </c>
      <c r="B8940" s="19" t="s">
        <v>202</v>
      </c>
      <c r="C8940" s="19" t="s">
        <v>11322</v>
      </c>
      <c r="D8940" s="19" t="s">
        <v>12390</v>
      </c>
      <c r="E8940" s="19" t="s">
        <v>12393</v>
      </c>
    </row>
    <row r="8941" spans="1:5" x14ac:dyDescent="0.25">
      <c r="A8941" s="19">
        <v>37631</v>
      </c>
      <c r="B8941" s="19" t="s">
        <v>202</v>
      </c>
      <c r="C8941" s="19" t="s">
        <v>11322</v>
      </c>
      <c r="D8941" s="19" t="s">
        <v>12337</v>
      </c>
      <c r="E8941" s="19" t="s">
        <v>12394</v>
      </c>
    </row>
    <row r="8942" spans="1:5" x14ac:dyDescent="0.25">
      <c r="A8942" s="19">
        <v>37632</v>
      </c>
      <c r="B8942" s="19" t="s">
        <v>202</v>
      </c>
      <c r="C8942" s="19" t="s">
        <v>11322</v>
      </c>
      <c r="D8942" s="19" t="s">
        <v>12337</v>
      </c>
      <c r="E8942" s="19" t="s">
        <v>12395</v>
      </c>
    </row>
    <row r="8943" spans="1:5" x14ac:dyDescent="0.25">
      <c r="A8943" s="19">
        <v>37633</v>
      </c>
      <c r="B8943" s="19" t="s">
        <v>202</v>
      </c>
      <c r="C8943" s="19" t="s">
        <v>11322</v>
      </c>
      <c r="D8943" s="19" t="s">
        <v>12337</v>
      </c>
      <c r="E8943" s="19" t="s">
        <v>12396</v>
      </c>
    </row>
    <row r="8944" spans="1:5" x14ac:dyDescent="0.25">
      <c r="A8944" s="19">
        <v>37634</v>
      </c>
      <c r="B8944" s="19" t="s">
        <v>202</v>
      </c>
      <c r="C8944" s="19" t="s">
        <v>11322</v>
      </c>
      <c r="D8944" s="19" t="s">
        <v>12337</v>
      </c>
      <c r="E8944" s="19" t="s">
        <v>12397</v>
      </c>
    </row>
    <row r="8945" spans="1:5" x14ac:dyDescent="0.25">
      <c r="A8945" s="19">
        <v>37635</v>
      </c>
      <c r="B8945" s="19" t="s">
        <v>202</v>
      </c>
      <c r="C8945" s="19" t="s">
        <v>11322</v>
      </c>
      <c r="D8945" s="19" t="s">
        <v>12337</v>
      </c>
      <c r="E8945" s="19" t="s">
        <v>12398</v>
      </c>
    </row>
    <row r="8946" spans="1:5" x14ac:dyDescent="0.25">
      <c r="A8946" s="19">
        <v>37636</v>
      </c>
      <c r="B8946" s="19" t="s">
        <v>202</v>
      </c>
      <c r="C8946" s="19" t="s">
        <v>11322</v>
      </c>
      <c r="D8946" s="19" t="s">
        <v>12337</v>
      </c>
      <c r="E8946" s="19" t="s">
        <v>12399</v>
      </c>
    </row>
    <row r="8947" spans="1:5" x14ac:dyDescent="0.25">
      <c r="A8947" s="19">
        <v>37637</v>
      </c>
      <c r="B8947" s="19" t="s">
        <v>202</v>
      </c>
      <c r="C8947" s="19" t="s">
        <v>11322</v>
      </c>
      <c r="D8947" s="19" t="s">
        <v>12337</v>
      </c>
      <c r="E8947" s="19" t="s">
        <v>12400</v>
      </c>
    </row>
    <row r="8948" spans="1:5" x14ac:dyDescent="0.25">
      <c r="A8948" s="19">
        <v>37638</v>
      </c>
      <c r="B8948" s="19" t="s">
        <v>202</v>
      </c>
      <c r="C8948" s="19" t="s">
        <v>11322</v>
      </c>
      <c r="D8948" s="19" t="s">
        <v>12337</v>
      </c>
      <c r="E8948" s="19" t="s">
        <v>12401</v>
      </c>
    </row>
    <row r="8949" spans="1:5" x14ac:dyDescent="0.25">
      <c r="A8949" s="19">
        <v>37639</v>
      </c>
      <c r="B8949" s="19" t="s">
        <v>202</v>
      </c>
      <c r="C8949" s="19" t="s">
        <v>11322</v>
      </c>
      <c r="D8949" s="19" t="s">
        <v>12337</v>
      </c>
      <c r="E8949" s="19" t="s">
        <v>12402</v>
      </c>
    </row>
    <row r="8950" spans="1:5" x14ac:dyDescent="0.25">
      <c r="A8950" s="19">
        <v>37640</v>
      </c>
      <c r="B8950" s="19" t="s">
        <v>202</v>
      </c>
      <c r="C8950" s="19" t="s">
        <v>11322</v>
      </c>
      <c r="D8950" s="19" t="s">
        <v>12337</v>
      </c>
      <c r="E8950" s="19" t="s">
        <v>12403</v>
      </c>
    </row>
    <row r="8951" spans="1:5" x14ac:dyDescent="0.25">
      <c r="A8951" s="19">
        <v>37641</v>
      </c>
      <c r="B8951" s="19" t="s">
        <v>202</v>
      </c>
      <c r="C8951" s="19" t="s">
        <v>11322</v>
      </c>
      <c r="D8951" s="19" t="s">
        <v>12337</v>
      </c>
      <c r="E8951" s="19" t="s">
        <v>12404</v>
      </c>
    </row>
    <row r="8952" spans="1:5" x14ac:dyDescent="0.25">
      <c r="A8952" s="19">
        <v>37642</v>
      </c>
      <c r="B8952" s="19" t="s">
        <v>202</v>
      </c>
      <c r="C8952" s="19" t="s">
        <v>11322</v>
      </c>
      <c r="D8952" s="19" t="s">
        <v>12337</v>
      </c>
      <c r="E8952" s="19" t="s">
        <v>12405</v>
      </c>
    </row>
    <row r="8953" spans="1:5" x14ac:dyDescent="0.25">
      <c r="A8953" s="19">
        <v>37643</v>
      </c>
      <c r="B8953" s="19" t="s">
        <v>202</v>
      </c>
      <c r="C8953" s="19" t="s">
        <v>11322</v>
      </c>
      <c r="D8953" s="19" t="s">
        <v>12337</v>
      </c>
      <c r="E8953" s="19" t="s">
        <v>12406</v>
      </c>
    </row>
    <row r="8954" spans="1:5" x14ac:dyDescent="0.25">
      <c r="A8954" s="19">
        <v>37644</v>
      </c>
      <c r="B8954" s="19" t="s">
        <v>202</v>
      </c>
      <c r="C8954" s="19" t="s">
        <v>11322</v>
      </c>
      <c r="D8954" s="19" t="s">
        <v>12337</v>
      </c>
      <c r="E8954" s="19" t="s">
        <v>12407</v>
      </c>
    </row>
    <row r="8955" spans="1:5" x14ac:dyDescent="0.25">
      <c r="A8955" s="19">
        <v>37645</v>
      </c>
      <c r="B8955" s="19" t="s">
        <v>202</v>
      </c>
      <c r="C8955" s="19" t="s">
        <v>11322</v>
      </c>
      <c r="D8955" s="19" t="s">
        <v>12337</v>
      </c>
      <c r="E8955" s="19" t="s">
        <v>12408</v>
      </c>
    </row>
    <row r="8956" spans="1:5" x14ac:dyDescent="0.25">
      <c r="A8956" s="19">
        <v>37646</v>
      </c>
      <c r="B8956" s="19" t="s">
        <v>202</v>
      </c>
      <c r="C8956" s="19" t="s">
        <v>11322</v>
      </c>
      <c r="D8956" s="19" t="s">
        <v>12337</v>
      </c>
      <c r="E8956" s="19" t="s">
        <v>12409</v>
      </c>
    </row>
    <row r="8957" spans="1:5" x14ac:dyDescent="0.25">
      <c r="A8957" s="19">
        <v>37647</v>
      </c>
      <c r="B8957" s="19" t="s">
        <v>202</v>
      </c>
      <c r="C8957" s="19" t="s">
        <v>11322</v>
      </c>
      <c r="D8957" s="19" t="s">
        <v>12337</v>
      </c>
      <c r="E8957" s="19" t="s">
        <v>12410</v>
      </c>
    </row>
    <row r="8958" spans="1:5" x14ac:dyDescent="0.25">
      <c r="A8958" s="19">
        <v>37651</v>
      </c>
      <c r="B8958" s="19" t="s">
        <v>202</v>
      </c>
      <c r="C8958" s="19" t="s">
        <v>11322</v>
      </c>
      <c r="D8958" s="19" t="s">
        <v>12411</v>
      </c>
      <c r="E8958" s="19" t="s">
        <v>12412</v>
      </c>
    </row>
    <row r="8959" spans="1:5" x14ac:dyDescent="0.25">
      <c r="A8959" s="19">
        <v>37652</v>
      </c>
      <c r="B8959" s="19" t="s">
        <v>202</v>
      </c>
      <c r="C8959" s="19" t="s">
        <v>11322</v>
      </c>
      <c r="D8959" s="19" t="s">
        <v>12411</v>
      </c>
      <c r="E8959" s="19" t="s">
        <v>12413</v>
      </c>
    </row>
    <row r="8960" spans="1:5" x14ac:dyDescent="0.25">
      <c r="A8960" s="19">
        <v>37653</v>
      </c>
      <c r="B8960" s="19" t="s">
        <v>202</v>
      </c>
      <c r="C8960" s="19" t="s">
        <v>11322</v>
      </c>
      <c r="D8960" s="19" t="s">
        <v>12411</v>
      </c>
      <c r="E8960" s="19" t="s">
        <v>12414</v>
      </c>
    </row>
    <row r="8961" spans="1:5" x14ac:dyDescent="0.25">
      <c r="A8961" s="19">
        <v>37654</v>
      </c>
      <c r="B8961" s="19" t="s">
        <v>202</v>
      </c>
      <c r="C8961" s="19" t="s">
        <v>11322</v>
      </c>
      <c r="D8961" s="19" t="s">
        <v>12411</v>
      </c>
      <c r="E8961" s="19" t="s">
        <v>12415</v>
      </c>
    </row>
    <row r="8962" spans="1:5" x14ac:dyDescent="0.25">
      <c r="A8962" s="19">
        <v>37658</v>
      </c>
      <c r="B8962" s="19" t="s">
        <v>202</v>
      </c>
      <c r="C8962" s="19" t="s">
        <v>11322</v>
      </c>
      <c r="D8962" s="19" t="s">
        <v>12416</v>
      </c>
      <c r="E8962" s="19" t="s">
        <v>12417</v>
      </c>
    </row>
    <row r="8963" spans="1:5" x14ac:dyDescent="0.25">
      <c r="A8963" s="19">
        <v>37659</v>
      </c>
      <c r="B8963" s="19" t="s">
        <v>202</v>
      </c>
      <c r="C8963" s="19" t="s">
        <v>11322</v>
      </c>
      <c r="D8963" s="19" t="s">
        <v>12416</v>
      </c>
      <c r="E8963" s="19" t="s">
        <v>12418</v>
      </c>
    </row>
    <row r="8964" spans="1:5" x14ac:dyDescent="0.25">
      <c r="A8964" s="19">
        <v>37660</v>
      </c>
      <c r="B8964" s="19" t="s">
        <v>202</v>
      </c>
      <c r="C8964" s="19" t="s">
        <v>11322</v>
      </c>
      <c r="D8964" s="19" t="s">
        <v>12416</v>
      </c>
      <c r="E8964" s="19" t="s">
        <v>12419</v>
      </c>
    </row>
    <row r="8965" spans="1:5" x14ac:dyDescent="0.25">
      <c r="A8965" s="19">
        <v>37661</v>
      </c>
      <c r="B8965" s="19" t="s">
        <v>202</v>
      </c>
      <c r="C8965" s="19" t="s">
        <v>11322</v>
      </c>
      <c r="D8965" s="19" t="s">
        <v>12416</v>
      </c>
      <c r="E8965" s="19" t="s">
        <v>12420</v>
      </c>
    </row>
    <row r="8966" spans="1:5" x14ac:dyDescent="0.25">
      <c r="A8966" s="19">
        <v>37662</v>
      </c>
      <c r="B8966" s="19" t="s">
        <v>202</v>
      </c>
      <c r="C8966" s="19" t="s">
        <v>11322</v>
      </c>
      <c r="D8966" s="19" t="s">
        <v>12416</v>
      </c>
      <c r="E8966" s="19" t="s">
        <v>12421</v>
      </c>
    </row>
    <row r="8967" spans="1:5" x14ac:dyDescent="0.25">
      <c r="A8967" s="19">
        <v>37663</v>
      </c>
      <c r="B8967" s="19" t="s">
        <v>202</v>
      </c>
      <c r="C8967" s="19" t="s">
        <v>11322</v>
      </c>
      <c r="D8967" s="19" t="s">
        <v>12416</v>
      </c>
      <c r="E8967" s="19" t="s">
        <v>12422</v>
      </c>
    </row>
    <row r="8968" spans="1:5" x14ac:dyDescent="0.25">
      <c r="A8968" s="19">
        <v>37664</v>
      </c>
      <c r="B8968" s="19" t="s">
        <v>202</v>
      </c>
      <c r="C8968" s="19" t="s">
        <v>11322</v>
      </c>
      <c r="D8968" s="19" t="s">
        <v>12416</v>
      </c>
      <c r="E8968" s="19" t="s">
        <v>12423</v>
      </c>
    </row>
    <row r="8969" spans="1:5" x14ac:dyDescent="0.25">
      <c r="A8969" s="19">
        <v>37665</v>
      </c>
      <c r="B8969" s="19" t="s">
        <v>202</v>
      </c>
      <c r="C8969" s="19" t="s">
        <v>11322</v>
      </c>
      <c r="D8969" s="19" t="s">
        <v>12416</v>
      </c>
      <c r="E8969" s="19" t="s">
        <v>12424</v>
      </c>
    </row>
    <row r="8970" spans="1:5" x14ac:dyDescent="0.25">
      <c r="A8970" s="19">
        <v>37666</v>
      </c>
      <c r="B8970" s="19" t="s">
        <v>202</v>
      </c>
      <c r="C8970" s="19" t="s">
        <v>11322</v>
      </c>
      <c r="D8970" s="19" t="s">
        <v>12416</v>
      </c>
      <c r="E8970" s="19" t="s">
        <v>12425</v>
      </c>
    </row>
    <row r="8971" spans="1:5" x14ac:dyDescent="0.25">
      <c r="A8971" s="19">
        <v>37667</v>
      </c>
      <c r="B8971" s="19" t="s">
        <v>202</v>
      </c>
      <c r="C8971" s="19" t="s">
        <v>11322</v>
      </c>
      <c r="D8971" s="19" t="s">
        <v>12416</v>
      </c>
      <c r="E8971" s="19" t="s">
        <v>12426</v>
      </c>
    </row>
    <row r="8972" spans="1:5" x14ac:dyDescent="0.25">
      <c r="A8972" s="19">
        <v>37668</v>
      </c>
      <c r="B8972" s="19" t="s">
        <v>202</v>
      </c>
      <c r="C8972" s="19" t="s">
        <v>11322</v>
      </c>
      <c r="D8972" s="19" t="s">
        <v>12416</v>
      </c>
      <c r="E8972" s="19" t="s">
        <v>12427</v>
      </c>
    </row>
    <row r="8973" spans="1:5" x14ac:dyDescent="0.25">
      <c r="A8973" s="19">
        <v>37669</v>
      </c>
      <c r="B8973" s="19" t="s">
        <v>202</v>
      </c>
      <c r="C8973" s="19" t="s">
        <v>11322</v>
      </c>
      <c r="D8973" s="19" t="s">
        <v>12416</v>
      </c>
      <c r="E8973" s="19" t="s">
        <v>12428</v>
      </c>
    </row>
    <row r="8974" spans="1:5" x14ac:dyDescent="0.25">
      <c r="A8974" s="19">
        <v>37670</v>
      </c>
      <c r="B8974" s="19" t="s">
        <v>202</v>
      </c>
      <c r="C8974" s="19" t="s">
        <v>11322</v>
      </c>
      <c r="D8974" s="19" t="s">
        <v>12416</v>
      </c>
      <c r="E8974" s="19" t="s">
        <v>12429</v>
      </c>
    </row>
    <row r="8975" spans="1:5" x14ac:dyDescent="0.25">
      <c r="A8975" s="19">
        <v>37671</v>
      </c>
      <c r="B8975" s="19" t="s">
        <v>202</v>
      </c>
      <c r="C8975" s="19" t="s">
        <v>11322</v>
      </c>
      <c r="D8975" s="19" t="s">
        <v>12416</v>
      </c>
      <c r="E8975" s="19" t="s">
        <v>12430</v>
      </c>
    </row>
    <row r="8976" spans="1:5" x14ac:dyDescent="0.25">
      <c r="A8976" s="19">
        <v>37672</v>
      </c>
      <c r="B8976" s="19" t="s">
        <v>202</v>
      </c>
      <c r="C8976" s="19" t="s">
        <v>11322</v>
      </c>
      <c r="D8976" s="19" t="s">
        <v>12416</v>
      </c>
      <c r="E8976" s="19" t="s">
        <v>12431</v>
      </c>
    </row>
    <row r="8977" spans="1:5" x14ac:dyDescent="0.25">
      <c r="A8977" s="19">
        <v>37673</v>
      </c>
      <c r="B8977" s="19" t="s">
        <v>202</v>
      </c>
      <c r="C8977" s="19" t="s">
        <v>11322</v>
      </c>
      <c r="D8977" s="19" t="s">
        <v>12416</v>
      </c>
      <c r="E8977" s="19" t="s">
        <v>12432</v>
      </c>
    </row>
    <row r="8978" spans="1:5" x14ac:dyDescent="0.25">
      <c r="A8978" s="19">
        <v>37674</v>
      </c>
      <c r="B8978" s="19" t="s">
        <v>202</v>
      </c>
      <c r="C8978" s="19" t="s">
        <v>11322</v>
      </c>
      <c r="D8978" s="19" t="s">
        <v>12416</v>
      </c>
      <c r="E8978" s="19" t="s">
        <v>12433</v>
      </c>
    </row>
    <row r="8979" spans="1:5" x14ac:dyDescent="0.25">
      <c r="A8979" s="19">
        <v>37675</v>
      </c>
      <c r="B8979" s="19" t="s">
        <v>202</v>
      </c>
      <c r="C8979" s="19" t="s">
        <v>11322</v>
      </c>
      <c r="D8979" s="19" t="s">
        <v>12416</v>
      </c>
      <c r="E8979" s="19" t="s">
        <v>12434</v>
      </c>
    </row>
    <row r="8980" spans="1:5" x14ac:dyDescent="0.25">
      <c r="A8980" s="19">
        <v>37676</v>
      </c>
      <c r="B8980" s="19" t="s">
        <v>202</v>
      </c>
      <c r="C8980" s="19" t="s">
        <v>11322</v>
      </c>
      <c r="D8980" s="19" t="s">
        <v>12416</v>
      </c>
      <c r="E8980" s="19" t="s">
        <v>12435</v>
      </c>
    </row>
    <row r="8981" spans="1:5" x14ac:dyDescent="0.25">
      <c r="A8981" s="19">
        <v>37677</v>
      </c>
      <c r="B8981" s="19" t="s">
        <v>202</v>
      </c>
      <c r="C8981" s="19" t="s">
        <v>11322</v>
      </c>
      <c r="D8981" s="19" t="s">
        <v>12416</v>
      </c>
      <c r="E8981" s="19" t="s">
        <v>12436</v>
      </c>
    </row>
    <row r="8982" spans="1:5" x14ac:dyDescent="0.25">
      <c r="A8982" s="19">
        <v>37678</v>
      </c>
      <c r="B8982" s="19" t="s">
        <v>202</v>
      </c>
      <c r="C8982" s="19" t="s">
        <v>11322</v>
      </c>
      <c r="D8982" s="19" t="s">
        <v>12416</v>
      </c>
      <c r="E8982" s="19" t="s">
        <v>12437</v>
      </c>
    </row>
    <row r="8983" spans="1:5" x14ac:dyDescent="0.25">
      <c r="A8983" s="19">
        <v>37679</v>
      </c>
      <c r="B8983" s="19" t="s">
        <v>202</v>
      </c>
      <c r="C8983" s="19" t="s">
        <v>11322</v>
      </c>
      <c r="D8983" s="19" t="s">
        <v>12416</v>
      </c>
      <c r="E8983" s="19" t="s">
        <v>12438</v>
      </c>
    </row>
    <row r="8984" spans="1:5" x14ac:dyDescent="0.25">
      <c r="A8984" s="19">
        <v>37680</v>
      </c>
      <c r="B8984" s="19" t="s">
        <v>202</v>
      </c>
      <c r="C8984" s="19" t="s">
        <v>11322</v>
      </c>
      <c r="D8984" s="19" t="s">
        <v>12416</v>
      </c>
      <c r="E8984" s="19" t="s">
        <v>12439</v>
      </c>
    </row>
    <row r="8985" spans="1:5" x14ac:dyDescent="0.25">
      <c r="A8985" s="19">
        <v>37681</v>
      </c>
      <c r="B8985" s="19" t="s">
        <v>202</v>
      </c>
      <c r="C8985" s="19" t="s">
        <v>11322</v>
      </c>
      <c r="D8985" s="19" t="s">
        <v>12416</v>
      </c>
      <c r="E8985" s="19" t="s">
        <v>12440</v>
      </c>
    </row>
    <row r="8986" spans="1:5" x14ac:dyDescent="0.25">
      <c r="A8986" s="19">
        <v>37682</v>
      </c>
      <c r="B8986" s="19" t="s">
        <v>202</v>
      </c>
      <c r="C8986" s="19" t="s">
        <v>11322</v>
      </c>
      <c r="D8986" s="19" t="s">
        <v>12416</v>
      </c>
      <c r="E8986" s="19" t="s">
        <v>12441</v>
      </c>
    </row>
    <row r="8987" spans="1:5" x14ac:dyDescent="0.25">
      <c r="A8987" s="19">
        <v>37683</v>
      </c>
      <c r="B8987" s="19" t="s">
        <v>202</v>
      </c>
      <c r="C8987" s="19" t="s">
        <v>11322</v>
      </c>
      <c r="D8987" s="19" t="s">
        <v>12416</v>
      </c>
      <c r="E8987" s="19" t="s">
        <v>12442</v>
      </c>
    </row>
    <row r="8988" spans="1:5" x14ac:dyDescent="0.25">
      <c r="A8988" s="19">
        <v>37684</v>
      </c>
      <c r="B8988" s="19" t="s">
        <v>202</v>
      </c>
      <c r="C8988" s="19" t="s">
        <v>11322</v>
      </c>
      <c r="D8988" s="19" t="s">
        <v>12416</v>
      </c>
      <c r="E8988" s="19" t="s">
        <v>12443</v>
      </c>
    </row>
    <row r="8989" spans="1:5" x14ac:dyDescent="0.25">
      <c r="A8989" s="19">
        <v>37685</v>
      </c>
      <c r="B8989" s="19" t="s">
        <v>202</v>
      </c>
      <c r="C8989" s="19" t="s">
        <v>11322</v>
      </c>
      <c r="D8989" s="19" t="s">
        <v>12416</v>
      </c>
      <c r="E8989" s="19" t="s">
        <v>12444</v>
      </c>
    </row>
    <row r="8990" spans="1:5" x14ac:dyDescent="0.25">
      <c r="A8990" s="19">
        <v>37686</v>
      </c>
      <c r="B8990" s="19" t="s">
        <v>202</v>
      </c>
      <c r="C8990" s="19" t="s">
        <v>11322</v>
      </c>
      <c r="D8990" s="19" t="s">
        <v>12416</v>
      </c>
      <c r="E8990" s="19" t="s">
        <v>12445</v>
      </c>
    </row>
    <row r="8991" spans="1:5" x14ac:dyDescent="0.25">
      <c r="A8991" s="19">
        <v>37687</v>
      </c>
      <c r="B8991" s="19" t="s">
        <v>202</v>
      </c>
      <c r="C8991" s="19" t="s">
        <v>11322</v>
      </c>
      <c r="D8991" s="19" t="s">
        <v>12416</v>
      </c>
      <c r="E8991" s="19" t="s">
        <v>12446</v>
      </c>
    </row>
    <row r="8992" spans="1:5" x14ac:dyDescent="0.25">
      <c r="A8992" s="19">
        <v>37688</v>
      </c>
      <c r="B8992" s="19" t="s">
        <v>202</v>
      </c>
      <c r="C8992" s="19" t="s">
        <v>11322</v>
      </c>
      <c r="D8992" s="19" t="s">
        <v>12416</v>
      </c>
      <c r="E8992" s="19" t="s">
        <v>12447</v>
      </c>
    </row>
    <row r="8993" spans="1:5" x14ac:dyDescent="0.25">
      <c r="A8993" s="19">
        <v>37689</v>
      </c>
      <c r="B8993" s="19" t="s">
        <v>202</v>
      </c>
      <c r="C8993" s="19" t="s">
        <v>11322</v>
      </c>
      <c r="D8993" s="19" t="s">
        <v>12416</v>
      </c>
      <c r="E8993" s="19" t="s">
        <v>12448</v>
      </c>
    </row>
    <row r="8994" spans="1:5" x14ac:dyDescent="0.25">
      <c r="A8994" s="19">
        <v>37690</v>
      </c>
      <c r="B8994" s="19" t="s">
        <v>202</v>
      </c>
      <c r="C8994" s="19" t="s">
        <v>11322</v>
      </c>
      <c r="D8994" s="19" t="s">
        <v>12416</v>
      </c>
      <c r="E8994" s="19" t="s">
        <v>12449</v>
      </c>
    </row>
    <row r="8995" spans="1:5" x14ac:dyDescent="0.25">
      <c r="A8995" s="19">
        <v>37691</v>
      </c>
      <c r="B8995" s="19" t="s">
        <v>202</v>
      </c>
      <c r="C8995" s="19" t="s">
        <v>11322</v>
      </c>
      <c r="D8995" s="19" t="s">
        <v>12416</v>
      </c>
      <c r="E8995" s="19" t="s">
        <v>12450</v>
      </c>
    </row>
    <row r="8996" spans="1:5" x14ac:dyDescent="0.25">
      <c r="A8996" s="19">
        <v>37692</v>
      </c>
      <c r="B8996" s="19" t="s">
        <v>202</v>
      </c>
      <c r="C8996" s="19" t="s">
        <v>11322</v>
      </c>
      <c r="D8996" s="19" t="s">
        <v>12416</v>
      </c>
      <c r="E8996" s="19" t="s">
        <v>12451</v>
      </c>
    </row>
    <row r="8997" spans="1:5" x14ac:dyDescent="0.25">
      <c r="A8997" s="19">
        <v>37693</v>
      </c>
      <c r="B8997" s="19" t="s">
        <v>202</v>
      </c>
      <c r="C8997" s="19" t="s">
        <v>11322</v>
      </c>
      <c r="D8997" s="19" t="s">
        <v>12416</v>
      </c>
      <c r="E8997" s="19" t="s">
        <v>12452</v>
      </c>
    </row>
    <row r="8998" spans="1:5" x14ac:dyDescent="0.25">
      <c r="A8998" s="19">
        <v>37694</v>
      </c>
      <c r="B8998" s="19" t="s">
        <v>202</v>
      </c>
      <c r="C8998" s="19" t="s">
        <v>11322</v>
      </c>
      <c r="D8998" s="19" t="s">
        <v>12416</v>
      </c>
      <c r="E8998" s="19" t="s">
        <v>12453</v>
      </c>
    </row>
    <row r="8999" spans="1:5" x14ac:dyDescent="0.25">
      <c r="A8999" s="19">
        <v>37695</v>
      </c>
      <c r="B8999" s="19" t="s">
        <v>202</v>
      </c>
      <c r="C8999" s="19" t="s">
        <v>11322</v>
      </c>
      <c r="D8999" s="19" t="s">
        <v>12416</v>
      </c>
      <c r="E8999" s="19" t="s">
        <v>12454</v>
      </c>
    </row>
    <row r="9000" spans="1:5" x14ac:dyDescent="0.25">
      <c r="A9000" s="19">
        <v>37696</v>
      </c>
      <c r="B9000" s="19" t="s">
        <v>202</v>
      </c>
      <c r="C9000" s="19" t="s">
        <v>11322</v>
      </c>
      <c r="D9000" s="19" t="s">
        <v>12416</v>
      </c>
      <c r="E9000" s="19" t="s">
        <v>12455</v>
      </c>
    </row>
    <row r="9001" spans="1:5" x14ac:dyDescent="0.25">
      <c r="A9001" s="19">
        <v>37697</v>
      </c>
      <c r="B9001" s="19" t="s">
        <v>202</v>
      </c>
      <c r="C9001" s="19" t="s">
        <v>11322</v>
      </c>
      <c r="D9001" s="19" t="s">
        <v>12416</v>
      </c>
      <c r="E9001" s="19" t="s">
        <v>12456</v>
      </c>
    </row>
    <row r="9002" spans="1:5" x14ac:dyDescent="0.25">
      <c r="A9002" s="19">
        <v>37698</v>
      </c>
      <c r="B9002" s="19" t="s">
        <v>202</v>
      </c>
      <c r="C9002" s="19" t="s">
        <v>11322</v>
      </c>
      <c r="D9002" s="19" t="s">
        <v>12416</v>
      </c>
      <c r="E9002" s="19" t="s">
        <v>12457</v>
      </c>
    </row>
    <row r="9003" spans="1:5" x14ac:dyDescent="0.25">
      <c r="A9003" s="19">
        <v>37699</v>
      </c>
      <c r="B9003" s="19" t="s">
        <v>202</v>
      </c>
      <c r="C9003" s="19" t="s">
        <v>11322</v>
      </c>
      <c r="D9003" s="19" t="s">
        <v>12416</v>
      </c>
      <c r="E9003" s="19" t="s">
        <v>12458</v>
      </c>
    </row>
    <row r="9004" spans="1:5" x14ac:dyDescent="0.25">
      <c r="A9004" s="19">
        <v>37700</v>
      </c>
      <c r="B9004" s="19" t="s">
        <v>202</v>
      </c>
      <c r="C9004" s="19" t="s">
        <v>11322</v>
      </c>
      <c r="D9004" s="19" t="s">
        <v>12416</v>
      </c>
      <c r="E9004" s="19" t="s">
        <v>12459</v>
      </c>
    </row>
    <row r="9005" spans="1:5" x14ac:dyDescent="0.25">
      <c r="A9005" s="19">
        <v>37701</v>
      </c>
      <c r="B9005" s="19" t="s">
        <v>202</v>
      </c>
      <c r="C9005" s="19" t="s">
        <v>11322</v>
      </c>
      <c r="D9005" s="19" t="s">
        <v>12416</v>
      </c>
      <c r="E9005" s="19" t="s">
        <v>12460</v>
      </c>
    </row>
    <row r="9006" spans="1:5" x14ac:dyDescent="0.25">
      <c r="A9006" s="19">
        <v>37702</v>
      </c>
      <c r="B9006" s="19" t="s">
        <v>202</v>
      </c>
      <c r="C9006" s="19" t="s">
        <v>11322</v>
      </c>
      <c r="D9006" s="19" t="s">
        <v>12416</v>
      </c>
      <c r="E9006" s="19" t="s">
        <v>12461</v>
      </c>
    </row>
    <row r="9007" spans="1:5" x14ac:dyDescent="0.25">
      <c r="A9007" s="19">
        <v>37703</v>
      </c>
      <c r="B9007" s="19" t="s">
        <v>202</v>
      </c>
      <c r="C9007" s="19" t="s">
        <v>11322</v>
      </c>
      <c r="D9007" s="19" t="s">
        <v>12416</v>
      </c>
      <c r="E9007" s="19" t="s">
        <v>12462</v>
      </c>
    </row>
    <row r="9008" spans="1:5" x14ac:dyDescent="0.25">
      <c r="A9008" s="19">
        <v>37704</v>
      </c>
      <c r="B9008" s="19" t="s">
        <v>202</v>
      </c>
      <c r="C9008" s="19" t="s">
        <v>11322</v>
      </c>
      <c r="D9008" s="19" t="s">
        <v>12416</v>
      </c>
      <c r="E9008" s="19" t="s">
        <v>12463</v>
      </c>
    </row>
    <row r="9009" spans="1:5" x14ac:dyDescent="0.25">
      <c r="A9009" s="19">
        <v>37705</v>
      </c>
      <c r="B9009" s="19" t="s">
        <v>202</v>
      </c>
      <c r="C9009" s="19" t="s">
        <v>11322</v>
      </c>
      <c r="D9009" s="19" t="s">
        <v>12416</v>
      </c>
      <c r="E9009" s="19" t="s">
        <v>12464</v>
      </c>
    </row>
    <row r="9010" spans="1:5" x14ac:dyDescent="0.25">
      <c r="A9010" s="19">
        <v>37706</v>
      </c>
      <c r="B9010" s="19" t="s">
        <v>202</v>
      </c>
      <c r="C9010" s="19" t="s">
        <v>11322</v>
      </c>
      <c r="D9010" s="19" t="s">
        <v>12416</v>
      </c>
      <c r="E9010" s="19" t="s">
        <v>12465</v>
      </c>
    </row>
    <row r="9011" spans="1:5" x14ac:dyDescent="0.25">
      <c r="A9011" s="19">
        <v>37707</v>
      </c>
      <c r="B9011" s="19" t="s">
        <v>202</v>
      </c>
      <c r="C9011" s="19" t="s">
        <v>11322</v>
      </c>
      <c r="D9011" s="19" t="s">
        <v>12416</v>
      </c>
      <c r="E9011" s="19" t="s">
        <v>12466</v>
      </c>
    </row>
    <row r="9012" spans="1:5" x14ac:dyDescent="0.25">
      <c r="A9012" s="19">
        <v>37708</v>
      </c>
      <c r="B9012" s="19" t="s">
        <v>202</v>
      </c>
      <c r="C9012" s="19" t="s">
        <v>11322</v>
      </c>
      <c r="D9012" s="19" t="s">
        <v>12416</v>
      </c>
      <c r="E9012" s="19" t="s">
        <v>12467</v>
      </c>
    </row>
    <row r="9013" spans="1:5" x14ac:dyDescent="0.25">
      <c r="A9013" s="19">
        <v>37709</v>
      </c>
      <c r="B9013" s="19" t="s">
        <v>202</v>
      </c>
      <c r="C9013" s="19" t="s">
        <v>11322</v>
      </c>
      <c r="D9013" s="19" t="s">
        <v>12416</v>
      </c>
      <c r="E9013" s="19" t="s">
        <v>12468</v>
      </c>
    </row>
    <row r="9014" spans="1:5" x14ac:dyDescent="0.25">
      <c r="A9014" s="19">
        <v>37710</v>
      </c>
      <c r="B9014" s="19" t="s">
        <v>202</v>
      </c>
      <c r="C9014" s="19" t="s">
        <v>11322</v>
      </c>
      <c r="D9014" s="19" t="s">
        <v>12416</v>
      </c>
      <c r="E9014" s="19" t="s">
        <v>12469</v>
      </c>
    </row>
    <row r="9015" spans="1:5" x14ac:dyDescent="0.25">
      <c r="A9015" s="19">
        <v>37712</v>
      </c>
      <c r="B9015" s="19" t="s">
        <v>202</v>
      </c>
      <c r="C9015" s="19" t="s">
        <v>11322</v>
      </c>
      <c r="D9015" s="19" t="s">
        <v>12470</v>
      </c>
      <c r="E9015" s="19" t="s">
        <v>12471</v>
      </c>
    </row>
    <row r="9016" spans="1:5" x14ac:dyDescent="0.25">
      <c r="A9016" s="19">
        <v>37713</v>
      </c>
      <c r="B9016" s="19" t="s">
        <v>202</v>
      </c>
      <c r="C9016" s="19" t="s">
        <v>11322</v>
      </c>
      <c r="D9016" s="19" t="s">
        <v>12470</v>
      </c>
      <c r="E9016" s="19" t="s">
        <v>12472</v>
      </c>
    </row>
    <row r="9017" spans="1:5" x14ac:dyDescent="0.25">
      <c r="A9017" s="19">
        <v>37714</v>
      </c>
      <c r="B9017" s="19" t="s">
        <v>202</v>
      </c>
      <c r="C9017" s="19" t="s">
        <v>11322</v>
      </c>
      <c r="D9017" s="19" t="s">
        <v>12470</v>
      </c>
      <c r="E9017" s="19" t="s">
        <v>12473</v>
      </c>
    </row>
    <row r="9018" spans="1:5" x14ac:dyDescent="0.25">
      <c r="A9018" s="19">
        <v>37715</v>
      </c>
      <c r="B9018" s="19" t="s">
        <v>202</v>
      </c>
      <c r="C9018" s="19" t="s">
        <v>11322</v>
      </c>
      <c r="D9018" s="19" t="s">
        <v>12470</v>
      </c>
      <c r="E9018" s="19" t="s">
        <v>12474</v>
      </c>
    </row>
    <row r="9019" spans="1:5" x14ac:dyDescent="0.25">
      <c r="A9019" s="19">
        <v>37716</v>
      </c>
      <c r="B9019" s="19" t="s">
        <v>202</v>
      </c>
      <c r="C9019" s="19" t="s">
        <v>11322</v>
      </c>
      <c r="D9019" s="19" t="s">
        <v>12470</v>
      </c>
      <c r="E9019" s="19" t="s">
        <v>12475</v>
      </c>
    </row>
    <row r="9020" spans="1:5" x14ac:dyDescent="0.25">
      <c r="A9020" s="19">
        <v>37717</v>
      </c>
      <c r="B9020" s="19" t="s">
        <v>202</v>
      </c>
      <c r="C9020" s="19" t="s">
        <v>11322</v>
      </c>
      <c r="D9020" s="19" t="s">
        <v>12470</v>
      </c>
      <c r="E9020" s="19" t="s">
        <v>12476</v>
      </c>
    </row>
    <row r="9021" spans="1:5" x14ac:dyDescent="0.25">
      <c r="A9021" s="19">
        <v>37718</v>
      </c>
      <c r="B9021" s="19" t="s">
        <v>202</v>
      </c>
      <c r="C9021" s="19" t="s">
        <v>11322</v>
      </c>
      <c r="D9021" s="19" t="s">
        <v>12470</v>
      </c>
      <c r="E9021" s="19" t="s">
        <v>12477</v>
      </c>
    </row>
    <row r="9022" spans="1:5" x14ac:dyDescent="0.25">
      <c r="A9022" s="19">
        <v>37719</v>
      </c>
      <c r="B9022" s="19" t="s">
        <v>202</v>
      </c>
      <c r="C9022" s="19" t="s">
        <v>11322</v>
      </c>
      <c r="D9022" s="19" t="s">
        <v>12470</v>
      </c>
      <c r="E9022" s="19" t="s">
        <v>12478</v>
      </c>
    </row>
    <row r="9023" spans="1:5" x14ac:dyDescent="0.25">
      <c r="A9023" s="19">
        <v>37720</v>
      </c>
      <c r="B9023" s="19" t="s">
        <v>202</v>
      </c>
      <c r="C9023" s="19" t="s">
        <v>11322</v>
      </c>
      <c r="D9023" s="19" t="s">
        <v>12470</v>
      </c>
      <c r="E9023" s="19" t="s">
        <v>12479</v>
      </c>
    </row>
    <row r="9024" spans="1:5" x14ac:dyDescent="0.25">
      <c r="A9024" s="19">
        <v>37721</v>
      </c>
      <c r="B9024" s="19" t="s">
        <v>202</v>
      </c>
      <c r="C9024" s="19" t="s">
        <v>11322</v>
      </c>
      <c r="D9024" s="19" t="s">
        <v>12470</v>
      </c>
      <c r="E9024" s="19" t="s">
        <v>12480</v>
      </c>
    </row>
    <row r="9025" spans="1:5" x14ac:dyDescent="0.25">
      <c r="A9025" s="19">
        <v>37722</v>
      </c>
      <c r="B9025" s="19" t="s">
        <v>202</v>
      </c>
      <c r="C9025" s="19" t="s">
        <v>11322</v>
      </c>
      <c r="D9025" s="19" t="s">
        <v>12481</v>
      </c>
      <c r="E9025" s="19" t="s">
        <v>12482</v>
      </c>
    </row>
    <row r="9026" spans="1:5" x14ac:dyDescent="0.25">
      <c r="A9026" s="19">
        <v>37723</v>
      </c>
      <c r="B9026" s="19" t="s">
        <v>202</v>
      </c>
      <c r="C9026" s="19" t="s">
        <v>11322</v>
      </c>
      <c r="D9026" s="19" t="s">
        <v>12481</v>
      </c>
      <c r="E9026" s="19" t="s">
        <v>12483</v>
      </c>
    </row>
    <row r="9027" spans="1:5" x14ac:dyDescent="0.25">
      <c r="A9027" s="19">
        <v>37724</v>
      </c>
      <c r="B9027" s="19" t="s">
        <v>202</v>
      </c>
      <c r="C9027" s="19" t="s">
        <v>11322</v>
      </c>
      <c r="D9027" s="19" t="s">
        <v>12481</v>
      </c>
      <c r="E9027" s="19" t="s">
        <v>12484</v>
      </c>
    </row>
    <row r="9028" spans="1:5" x14ac:dyDescent="0.25">
      <c r="A9028" s="19">
        <v>37725</v>
      </c>
      <c r="B9028" s="19" t="s">
        <v>202</v>
      </c>
      <c r="C9028" s="19" t="s">
        <v>11322</v>
      </c>
      <c r="D9028" s="19" t="s">
        <v>12485</v>
      </c>
      <c r="E9028" s="19" t="s">
        <v>12486</v>
      </c>
    </row>
    <row r="9029" spans="1:5" x14ac:dyDescent="0.25">
      <c r="A9029" s="19">
        <v>37726</v>
      </c>
      <c r="B9029" s="19" t="s">
        <v>202</v>
      </c>
      <c r="C9029" s="19" t="s">
        <v>11322</v>
      </c>
      <c r="D9029" s="19" t="s">
        <v>12487</v>
      </c>
      <c r="E9029" s="19" t="s">
        <v>12488</v>
      </c>
    </row>
    <row r="9030" spans="1:5" x14ac:dyDescent="0.25">
      <c r="A9030" s="19">
        <v>37727</v>
      </c>
      <c r="B9030" s="19" t="s">
        <v>202</v>
      </c>
      <c r="C9030" s="19" t="s">
        <v>11322</v>
      </c>
      <c r="D9030" s="19" t="s">
        <v>12489</v>
      </c>
      <c r="E9030" s="19" t="s">
        <v>12490</v>
      </c>
    </row>
    <row r="9031" spans="1:5" x14ac:dyDescent="0.25">
      <c r="A9031" s="19">
        <v>37728</v>
      </c>
      <c r="B9031" s="19" t="s">
        <v>202</v>
      </c>
      <c r="C9031" s="19" t="s">
        <v>11322</v>
      </c>
      <c r="D9031" s="19" t="s">
        <v>12491</v>
      </c>
      <c r="E9031" s="19" t="s">
        <v>12492</v>
      </c>
    </row>
    <row r="9032" spans="1:5" x14ac:dyDescent="0.25">
      <c r="A9032" s="19">
        <v>37729</v>
      </c>
      <c r="B9032" s="19" t="s">
        <v>202</v>
      </c>
      <c r="C9032" s="19" t="s">
        <v>11322</v>
      </c>
      <c r="D9032" s="19" t="s">
        <v>12493</v>
      </c>
      <c r="E9032" s="19" t="s">
        <v>12494</v>
      </c>
    </row>
    <row r="9033" spans="1:5" x14ac:dyDescent="0.25">
      <c r="A9033" s="19">
        <v>37730</v>
      </c>
      <c r="B9033" s="19" t="s">
        <v>202</v>
      </c>
      <c r="C9033" s="19" t="s">
        <v>11322</v>
      </c>
      <c r="D9033" s="19" t="s">
        <v>12495</v>
      </c>
      <c r="E9033" s="19" t="s">
        <v>12496</v>
      </c>
    </row>
    <row r="9034" spans="1:5" x14ac:dyDescent="0.25">
      <c r="A9034" s="19">
        <v>37731</v>
      </c>
      <c r="B9034" s="19" t="s">
        <v>202</v>
      </c>
      <c r="C9034" s="19" t="s">
        <v>11322</v>
      </c>
      <c r="D9034" s="19" t="s">
        <v>12497</v>
      </c>
      <c r="E9034" s="19" t="s">
        <v>12498</v>
      </c>
    </row>
    <row r="9035" spans="1:5" x14ac:dyDescent="0.25">
      <c r="A9035" s="19">
        <v>37732</v>
      </c>
      <c r="B9035" s="19" t="s">
        <v>202</v>
      </c>
      <c r="C9035" s="19" t="s">
        <v>11322</v>
      </c>
      <c r="D9035" s="19" t="s">
        <v>12499</v>
      </c>
      <c r="E9035" s="19" t="s">
        <v>12500</v>
      </c>
    </row>
    <row r="9036" spans="1:5" x14ac:dyDescent="0.25">
      <c r="A9036" s="19">
        <v>37733</v>
      </c>
      <c r="B9036" s="19" t="s">
        <v>202</v>
      </c>
      <c r="C9036" s="19" t="s">
        <v>11322</v>
      </c>
      <c r="D9036" s="19" t="s">
        <v>12497</v>
      </c>
      <c r="E9036" s="19" t="s">
        <v>12501</v>
      </c>
    </row>
    <row r="9037" spans="1:5" x14ac:dyDescent="0.25">
      <c r="A9037" s="19">
        <v>37734</v>
      </c>
      <c r="B9037" s="19" t="s">
        <v>202</v>
      </c>
      <c r="C9037" s="19" t="s">
        <v>11322</v>
      </c>
      <c r="D9037" s="19" t="s">
        <v>12502</v>
      </c>
      <c r="E9037" s="19" t="s">
        <v>12503</v>
      </c>
    </row>
    <row r="9038" spans="1:5" x14ac:dyDescent="0.25">
      <c r="A9038" s="19">
        <v>37735</v>
      </c>
      <c r="B9038" s="19" t="s">
        <v>202</v>
      </c>
      <c r="C9038" s="19" t="s">
        <v>11322</v>
      </c>
      <c r="D9038" s="19" t="s">
        <v>12504</v>
      </c>
      <c r="E9038" s="19" t="s">
        <v>12505</v>
      </c>
    </row>
    <row r="9039" spans="1:5" x14ac:dyDescent="0.25">
      <c r="A9039" s="19">
        <v>37736</v>
      </c>
      <c r="B9039" s="19" t="s">
        <v>202</v>
      </c>
      <c r="C9039" s="19" t="s">
        <v>11322</v>
      </c>
      <c r="D9039" s="19" t="s">
        <v>12506</v>
      </c>
      <c r="E9039" s="19" t="s">
        <v>12507</v>
      </c>
    </row>
    <row r="9040" spans="1:5" x14ac:dyDescent="0.25">
      <c r="A9040" s="19">
        <v>37737</v>
      </c>
      <c r="B9040" s="19" t="s">
        <v>202</v>
      </c>
      <c r="C9040" s="19" t="s">
        <v>11322</v>
      </c>
      <c r="D9040" s="19" t="s">
        <v>12508</v>
      </c>
      <c r="E9040" s="19" t="s">
        <v>12509</v>
      </c>
    </row>
    <row r="9041" spans="1:5" x14ac:dyDescent="0.25">
      <c r="A9041" s="19">
        <v>37738</v>
      </c>
      <c r="B9041" s="19" t="s">
        <v>202</v>
      </c>
      <c r="C9041" s="19" t="s">
        <v>11322</v>
      </c>
      <c r="D9041" s="19" t="s">
        <v>12508</v>
      </c>
      <c r="E9041" s="19" t="s">
        <v>12510</v>
      </c>
    </row>
    <row r="9042" spans="1:5" x14ac:dyDescent="0.25">
      <c r="A9042" s="19">
        <v>37739</v>
      </c>
      <c r="B9042" s="19" t="s">
        <v>202</v>
      </c>
      <c r="C9042" s="19" t="s">
        <v>11322</v>
      </c>
      <c r="D9042" s="19" t="s">
        <v>12508</v>
      </c>
      <c r="E9042" s="19" t="s">
        <v>12511</v>
      </c>
    </row>
    <row r="9043" spans="1:5" x14ac:dyDescent="0.25">
      <c r="A9043" s="19">
        <v>37740</v>
      </c>
      <c r="B9043" s="19" t="s">
        <v>202</v>
      </c>
      <c r="C9043" s="19" t="s">
        <v>11322</v>
      </c>
      <c r="D9043" s="19" t="s">
        <v>12508</v>
      </c>
      <c r="E9043" s="19" t="s">
        <v>12512</v>
      </c>
    </row>
    <row r="9044" spans="1:5" x14ac:dyDescent="0.25">
      <c r="A9044" s="19">
        <v>37741</v>
      </c>
      <c r="B9044" s="19" t="s">
        <v>202</v>
      </c>
      <c r="C9044" s="19" t="s">
        <v>11322</v>
      </c>
      <c r="D9044" s="19" t="s">
        <v>12508</v>
      </c>
      <c r="E9044" s="19" t="s">
        <v>12513</v>
      </c>
    </row>
    <row r="9045" spans="1:5" x14ac:dyDescent="0.25">
      <c r="A9045" s="19">
        <v>37742</v>
      </c>
      <c r="B9045" s="19" t="s">
        <v>202</v>
      </c>
      <c r="C9045" s="19" t="s">
        <v>11322</v>
      </c>
      <c r="D9045" s="19" t="s">
        <v>12508</v>
      </c>
      <c r="E9045" s="19" t="s">
        <v>12514</v>
      </c>
    </row>
    <row r="9046" spans="1:5" x14ac:dyDescent="0.25">
      <c r="A9046" s="19">
        <v>37743</v>
      </c>
      <c r="B9046" s="19" t="s">
        <v>202</v>
      </c>
      <c r="C9046" s="19" t="s">
        <v>11322</v>
      </c>
      <c r="D9046" s="19" t="s">
        <v>12515</v>
      </c>
      <c r="E9046" s="19" t="s">
        <v>12516</v>
      </c>
    </row>
    <row r="9047" spans="1:5" x14ac:dyDescent="0.25">
      <c r="A9047" s="19">
        <v>37744</v>
      </c>
      <c r="B9047" s="19" t="s">
        <v>202</v>
      </c>
      <c r="C9047" s="19" t="s">
        <v>11322</v>
      </c>
      <c r="D9047" s="19" t="s">
        <v>12517</v>
      </c>
      <c r="E9047" s="19" t="s">
        <v>12518</v>
      </c>
    </row>
    <row r="9048" spans="1:5" x14ac:dyDescent="0.25">
      <c r="A9048" s="19">
        <v>37745</v>
      </c>
      <c r="B9048" s="19" t="s">
        <v>202</v>
      </c>
      <c r="C9048" s="19" t="s">
        <v>11322</v>
      </c>
      <c r="D9048" s="19" t="s">
        <v>12517</v>
      </c>
      <c r="E9048" s="19" t="s">
        <v>12519</v>
      </c>
    </row>
    <row r="9049" spans="1:5" x14ac:dyDescent="0.25">
      <c r="A9049" s="19">
        <v>37746</v>
      </c>
      <c r="B9049" s="19" t="s">
        <v>202</v>
      </c>
      <c r="C9049" s="19" t="s">
        <v>11322</v>
      </c>
      <c r="D9049" s="19" t="s">
        <v>12517</v>
      </c>
      <c r="E9049" s="19" t="s">
        <v>12520</v>
      </c>
    </row>
    <row r="9050" spans="1:5" x14ac:dyDescent="0.25">
      <c r="A9050" s="19">
        <v>37747</v>
      </c>
      <c r="B9050" s="19" t="s">
        <v>202</v>
      </c>
      <c r="C9050" s="19" t="s">
        <v>11322</v>
      </c>
      <c r="D9050" s="19" t="s">
        <v>12521</v>
      </c>
      <c r="E9050" s="19" t="s">
        <v>12522</v>
      </c>
    </row>
    <row r="9051" spans="1:5" x14ac:dyDescent="0.25">
      <c r="A9051" s="19">
        <v>37748</v>
      </c>
      <c r="B9051" s="19" t="s">
        <v>202</v>
      </c>
      <c r="C9051" s="19" t="s">
        <v>11322</v>
      </c>
      <c r="D9051" s="19" t="s">
        <v>12521</v>
      </c>
      <c r="E9051" s="19" t="s">
        <v>12523</v>
      </c>
    </row>
    <row r="9052" spans="1:5" x14ac:dyDescent="0.25">
      <c r="A9052" s="19">
        <v>37749</v>
      </c>
      <c r="B9052" s="19" t="s">
        <v>202</v>
      </c>
      <c r="C9052" s="19" t="s">
        <v>11322</v>
      </c>
      <c r="D9052" s="19" t="s">
        <v>12524</v>
      </c>
      <c r="E9052" s="19" t="s">
        <v>12525</v>
      </c>
    </row>
    <row r="9053" spans="1:5" x14ac:dyDescent="0.25">
      <c r="A9053" s="19">
        <v>37750</v>
      </c>
      <c r="B9053" s="19" t="s">
        <v>202</v>
      </c>
      <c r="C9053" s="19" t="s">
        <v>11322</v>
      </c>
      <c r="D9053" s="19" t="s">
        <v>12411</v>
      </c>
      <c r="E9053" s="19" t="s">
        <v>12526</v>
      </c>
    </row>
    <row r="9054" spans="1:5" x14ac:dyDescent="0.25">
      <c r="A9054" s="19">
        <v>37751</v>
      </c>
      <c r="B9054" s="19" t="s">
        <v>200</v>
      </c>
      <c r="C9054" s="19" t="s">
        <v>11324</v>
      </c>
      <c r="D9054" s="19" t="s">
        <v>12527</v>
      </c>
      <c r="E9054" s="19" t="s">
        <v>12528</v>
      </c>
    </row>
    <row r="9055" spans="1:5" x14ac:dyDescent="0.25">
      <c r="A9055" s="19">
        <v>37774</v>
      </c>
      <c r="B9055" s="19" t="s">
        <v>202</v>
      </c>
      <c r="C9055" s="19" t="s">
        <v>11322</v>
      </c>
      <c r="D9055" s="19" t="s">
        <v>12529</v>
      </c>
      <c r="E9055" s="19"/>
    </row>
    <row r="9056" spans="1:5" x14ac:dyDescent="0.25">
      <c r="A9056" s="19">
        <v>37775</v>
      </c>
      <c r="B9056" s="19" t="s">
        <v>202</v>
      </c>
      <c r="C9056" s="19" t="s">
        <v>11322</v>
      </c>
      <c r="D9056" s="19" t="s">
        <v>12530</v>
      </c>
      <c r="E9056" s="19" t="s">
        <v>12531</v>
      </c>
    </row>
    <row r="9057" spans="1:5" x14ac:dyDescent="0.25">
      <c r="A9057" s="19">
        <v>37776</v>
      </c>
      <c r="B9057" s="19" t="s">
        <v>202</v>
      </c>
      <c r="C9057" s="19" t="s">
        <v>11322</v>
      </c>
      <c r="D9057" s="19" t="s">
        <v>12532</v>
      </c>
      <c r="E9057" s="19" t="s">
        <v>12531</v>
      </c>
    </row>
    <row r="9058" spans="1:5" x14ac:dyDescent="0.25">
      <c r="A9058" s="19">
        <v>37777</v>
      </c>
      <c r="B9058" s="19" t="s">
        <v>202</v>
      </c>
      <c r="C9058" s="19" t="s">
        <v>11322</v>
      </c>
      <c r="D9058" s="19" t="s">
        <v>12533</v>
      </c>
      <c r="E9058" s="19" t="s">
        <v>12531</v>
      </c>
    </row>
    <row r="9059" spans="1:5" x14ac:dyDescent="0.25">
      <c r="A9059" s="19">
        <v>37778</v>
      </c>
      <c r="B9059" s="19" t="s">
        <v>202</v>
      </c>
      <c r="C9059" s="19" t="s">
        <v>11322</v>
      </c>
      <c r="D9059" s="19" t="s">
        <v>12534</v>
      </c>
      <c r="E9059" s="19" t="s">
        <v>12531</v>
      </c>
    </row>
    <row r="9060" spans="1:5" x14ac:dyDescent="0.25">
      <c r="A9060" s="19">
        <v>37779</v>
      </c>
      <c r="B9060" s="19" t="s">
        <v>202</v>
      </c>
      <c r="C9060" s="19" t="s">
        <v>11322</v>
      </c>
      <c r="D9060" s="19" t="s">
        <v>12535</v>
      </c>
      <c r="E9060" s="19" t="s">
        <v>12531</v>
      </c>
    </row>
    <row r="9061" spans="1:5" x14ac:dyDescent="0.25">
      <c r="A9061" s="19">
        <v>37780</v>
      </c>
      <c r="B9061" s="19" t="s">
        <v>202</v>
      </c>
      <c r="C9061" s="19" t="s">
        <v>11322</v>
      </c>
      <c r="D9061" s="19" t="s">
        <v>12536</v>
      </c>
      <c r="E9061" s="19" t="s">
        <v>12537</v>
      </c>
    </row>
    <row r="9062" spans="1:5" x14ac:dyDescent="0.25">
      <c r="A9062" s="19">
        <v>37781</v>
      </c>
      <c r="B9062" s="19" t="s">
        <v>202</v>
      </c>
      <c r="C9062" s="19" t="s">
        <v>11322</v>
      </c>
      <c r="D9062" s="19" t="s">
        <v>12538</v>
      </c>
      <c r="E9062" s="19" t="s">
        <v>12531</v>
      </c>
    </row>
    <row r="9063" spans="1:5" x14ac:dyDescent="0.25">
      <c r="A9063" s="19">
        <v>37782</v>
      </c>
      <c r="B9063" s="19" t="s">
        <v>202</v>
      </c>
      <c r="C9063" s="19" t="s">
        <v>11322</v>
      </c>
      <c r="D9063" s="19" t="s">
        <v>658</v>
      </c>
      <c r="E9063" s="19" t="s">
        <v>12531</v>
      </c>
    </row>
    <row r="9064" spans="1:5" x14ac:dyDescent="0.25">
      <c r="A9064" s="19">
        <v>37783</v>
      </c>
      <c r="B9064" s="19" t="s">
        <v>202</v>
      </c>
      <c r="C9064" s="19" t="s">
        <v>11322</v>
      </c>
      <c r="D9064" s="19" t="s">
        <v>659</v>
      </c>
      <c r="E9064" s="19" t="s">
        <v>12539</v>
      </c>
    </row>
    <row r="9065" spans="1:5" x14ac:dyDescent="0.25">
      <c r="A9065" s="19">
        <v>37784</v>
      </c>
      <c r="B9065" s="19" t="s">
        <v>202</v>
      </c>
      <c r="C9065" s="19" t="s">
        <v>11322</v>
      </c>
      <c r="D9065" s="19" t="s">
        <v>660</v>
      </c>
      <c r="E9065" s="19" t="s">
        <v>12540</v>
      </c>
    </row>
    <row r="9066" spans="1:5" x14ac:dyDescent="0.25">
      <c r="A9066" s="19">
        <v>37785</v>
      </c>
      <c r="B9066" s="19" t="s">
        <v>202</v>
      </c>
      <c r="C9066" s="19" t="s">
        <v>11322</v>
      </c>
      <c r="D9066" s="19" t="s">
        <v>12541</v>
      </c>
      <c r="E9066" s="19" t="s">
        <v>9015</v>
      </c>
    </row>
    <row r="9067" spans="1:5" x14ac:dyDescent="0.25">
      <c r="A9067" s="19">
        <v>37786</v>
      </c>
      <c r="B9067" s="19" t="s">
        <v>202</v>
      </c>
      <c r="C9067" s="19" t="s">
        <v>11322</v>
      </c>
      <c r="D9067" s="19" t="s">
        <v>661</v>
      </c>
      <c r="E9067" s="19" t="s">
        <v>9015</v>
      </c>
    </row>
    <row r="9068" spans="1:5" x14ac:dyDescent="0.25">
      <c r="A9068" s="19">
        <v>37787</v>
      </c>
      <c r="B9068" s="19" t="s">
        <v>202</v>
      </c>
      <c r="C9068" s="19" t="s">
        <v>11322</v>
      </c>
      <c r="D9068" s="19" t="s">
        <v>12542</v>
      </c>
      <c r="E9068" s="19"/>
    </row>
    <row r="9069" spans="1:5" x14ac:dyDescent="0.25">
      <c r="A9069" s="19">
        <v>37788</v>
      </c>
      <c r="B9069" s="19" t="s">
        <v>202</v>
      </c>
      <c r="C9069" s="19" t="s">
        <v>11322</v>
      </c>
      <c r="D9069" s="19" t="s">
        <v>12542</v>
      </c>
      <c r="E9069" s="19"/>
    </row>
    <row r="9070" spans="1:5" x14ac:dyDescent="0.25">
      <c r="A9070" s="19">
        <v>37789</v>
      </c>
      <c r="B9070" s="19" t="s">
        <v>202</v>
      </c>
      <c r="C9070" s="19" t="s">
        <v>11322</v>
      </c>
      <c r="D9070" s="19" t="s">
        <v>12542</v>
      </c>
      <c r="E9070" s="19"/>
    </row>
    <row r="9071" spans="1:5" x14ac:dyDescent="0.25">
      <c r="A9071" s="19">
        <v>37790</v>
      </c>
      <c r="B9071" s="19" t="s">
        <v>202</v>
      </c>
      <c r="C9071" s="19" t="s">
        <v>11322</v>
      </c>
      <c r="D9071" s="19" t="s">
        <v>12470</v>
      </c>
      <c r="E9071" s="19" t="s">
        <v>12543</v>
      </c>
    </row>
    <row r="9072" spans="1:5" x14ac:dyDescent="0.25">
      <c r="A9072" s="19">
        <v>37791</v>
      </c>
      <c r="B9072" s="19" t="s">
        <v>202</v>
      </c>
      <c r="C9072" s="19" t="s">
        <v>11322</v>
      </c>
      <c r="D9072" s="19" t="s">
        <v>12544</v>
      </c>
      <c r="E9072" s="19" t="s">
        <v>12545</v>
      </c>
    </row>
    <row r="9073" spans="1:5" x14ac:dyDescent="0.25">
      <c r="A9073" s="19">
        <v>37792</v>
      </c>
      <c r="B9073" s="19" t="s">
        <v>202</v>
      </c>
      <c r="C9073" s="19" t="s">
        <v>11322</v>
      </c>
      <c r="D9073" s="19" t="s">
        <v>12544</v>
      </c>
      <c r="E9073" s="19" t="s">
        <v>12546</v>
      </c>
    </row>
    <row r="9074" spans="1:5" x14ac:dyDescent="0.25">
      <c r="A9074" s="19">
        <v>37793</v>
      </c>
      <c r="B9074" s="19" t="s">
        <v>202</v>
      </c>
      <c r="C9074" s="19" t="s">
        <v>11322</v>
      </c>
      <c r="D9074" s="19" t="s">
        <v>12544</v>
      </c>
      <c r="E9074" s="19" t="s">
        <v>12547</v>
      </c>
    </row>
    <row r="9075" spans="1:5" x14ac:dyDescent="0.25">
      <c r="A9075" s="19">
        <v>37794</v>
      </c>
      <c r="B9075" s="19" t="s">
        <v>202</v>
      </c>
      <c r="C9075" s="19" t="s">
        <v>11322</v>
      </c>
      <c r="D9075" s="19" t="s">
        <v>12548</v>
      </c>
      <c r="E9075" s="19" t="s">
        <v>12549</v>
      </c>
    </row>
    <row r="9076" spans="1:5" x14ac:dyDescent="0.25">
      <c r="A9076" s="19">
        <v>37795</v>
      </c>
      <c r="B9076" s="19" t="s">
        <v>202</v>
      </c>
      <c r="C9076" s="19" t="s">
        <v>11322</v>
      </c>
      <c r="D9076" s="19" t="s">
        <v>12550</v>
      </c>
      <c r="E9076" s="19" t="s">
        <v>12551</v>
      </c>
    </row>
    <row r="9077" spans="1:5" x14ac:dyDescent="0.25">
      <c r="A9077" s="19">
        <v>37796</v>
      </c>
      <c r="B9077" s="19" t="s">
        <v>202</v>
      </c>
      <c r="C9077" s="19" t="s">
        <v>11322</v>
      </c>
      <c r="D9077" s="19" t="s">
        <v>12550</v>
      </c>
      <c r="E9077" s="19" t="s">
        <v>12552</v>
      </c>
    </row>
    <row r="9078" spans="1:5" x14ac:dyDescent="0.25">
      <c r="A9078" s="19">
        <v>37797</v>
      </c>
      <c r="B9078" s="19" t="s">
        <v>202</v>
      </c>
      <c r="C9078" s="19" t="s">
        <v>11322</v>
      </c>
      <c r="D9078" s="19" t="s">
        <v>12550</v>
      </c>
      <c r="E9078" s="19" t="s">
        <v>12553</v>
      </c>
    </row>
    <row r="9079" spans="1:5" x14ac:dyDescent="0.25">
      <c r="A9079" s="19">
        <v>37798</v>
      </c>
      <c r="B9079" s="19" t="s">
        <v>200</v>
      </c>
      <c r="C9079" s="19" t="s">
        <v>11324</v>
      </c>
      <c r="D9079" s="19" t="s">
        <v>12554</v>
      </c>
      <c r="E9079" s="19" t="s">
        <v>12555</v>
      </c>
    </row>
    <row r="9080" spans="1:5" x14ac:dyDescent="0.25">
      <c r="A9080" s="19">
        <v>37799</v>
      </c>
      <c r="B9080" s="19" t="s">
        <v>200</v>
      </c>
      <c r="C9080" s="19" t="s">
        <v>11324</v>
      </c>
      <c r="D9080" s="19" t="s">
        <v>12556</v>
      </c>
      <c r="E9080" s="19" t="s">
        <v>9015</v>
      </c>
    </row>
    <row r="9081" spans="1:5" x14ac:dyDescent="0.25">
      <c r="A9081" s="19">
        <v>37800</v>
      </c>
      <c r="B9081" s="19" t="s">
        <v>202</v>
      </c>
      <c r="C9081" s="19" t="s">
        <v>11322</v>
      </c>
      <c r="D9081" s="19" t="s">
        <v>12557</v>
      </c>
      <c r="E9081" s="19" t="s">
        <v>12558</v>
      </c>
    </row>
    <row r="9082" spans="1:5" x14ac:dyDescent="0.25">
      <c r="A9082" s="19">
        <v>37801</v>
      </c>
      <c r="B9082" s="19" t="s">
        <v>202</v>
      </c>
      <c r="C9082" s="19" t="s">
        <v>11322</v>
      </c>
      <c r="D9082" s="19" t="s">
        <v>12557</v>
      </c>
      <c r="E9082" s="19" t="s">
        <v>12559</v>
      </c>
    </row>
    <row r="9083" spans="1:5" x14ac:dyDescent="0.25">
      <c r="A9083" s="19">
        <v>37802</v>
      </c>
      <c r="B9083" s="19" t="s">
        <v>202</v>
      </c>
      <c r="C9083" s="19" t="s">
        <v>11322</v>
      </c>
      <c r="D9083" s="19" t="s">
        <v>12557</v>
      </c>
      <c r="E9083" s="19" t="s">
        <v>12560</v>
      </c>
    </row>
    <row r="9084" spans="1:5" x14ac:dyDescent="0.25">
      <c r="A9084" s="19">
        <v>37803</v>
      </c>
      <c r="B9084" s="19" t="s">
        <v>202</v>
      </c>
      <c r="C9084" s="19" t="s">
        <v>11322</v>
      </c>
      <c r="D9084" s="19" t="s">
        <v>12557</v>
      </c>
      <c r="E9084" s="19" t="s">
        <v>12561</v>
      </c>
    </row>
    <row r="9085" spans="1:5" x14ac:dyDescent="0.25">
      <c r="A9085" s="19">
        <v>37804</v>
      </c>
      <c r="B9085" s="19" t="s">
        <v>202</v>
      </c>
      <c r="C9085" s="19" t="s">
        <v>11322</v>
      </c>
      <c r="D9085" s="19" t="s">
        <v>12557</v>
      </c>
      <c r="E9085" s="19" t="s">
        <v>12562</v>
      </c>
    </row>
    <row r="9086" spans="1:5" x14ac:dyDescent="0.25">
      <c r="A9086" s="19">
        <v>37828</v>
      </c>
      <c r="B9086" s="19" t="s">
        <v>202</v>
      </c>
      <c r="C9086" s="19" t="s">
        <v>11322</v>
      </c>
      <c r="D9086" s="19" t="s">
        <v>12563</v>
      </c>
      <c r="E9086" s="19" t="s">
        <v>12564</v>
      </c>
    </row>
    <row r="9087" spans="1:5" x14ac:dyDescent="0.25">
      <c r="A9087" s="19">
        <v>37829</v>
      </c>
      <c r="B9087" s="19" t="s">
        <v>202</v>
      </c>
      <c r="C9087" s="19" t="s">
        <v>11322</v>
      </c>
      <c r="D9087" s="19" t="s">
        <v>12563</v>
      </c>
      <c r="E9087" s="19" t="s">
        <v>12565</v>
      </c>
    </row>
    <row r="9088" spans="1:5" x14ac:dyDescent="0.25">
      <c r="A9088" s="19">
        <v>37830</v>
      </c>
      <c r="B9088" s="19" t="s">
        <v>202</v>
      </c>
      <c r="C9088" s="19" t="s">
        <v>11322</v>
      </c>
      <c r="D9088" s="19" t="s">
        <v>12563</v>
      </c>
      <c r="E9088" s="19" t="s">
        <v>12566</v>
      </c>
    </row>
    <row r="9089" spans="1:5" x14ac:dyDescent="0.25">
      <c r="A9089" s="19">
        <v>37831</v>
      </c>
      <c r="B9089" s="19" t="s">
        <v>202</v>
      </c>
      <c r="C9089" s="19" t="s">
        <v>11322</v>
      </c>
      <c r="D9089" s="19" t="s">
        <v>12563</v>
      </c>
      <c r="E9089" s="19" t="s">
        <v>12567</v>
      </c>
    </row>
    <row r="9090" spans="1:5" x14ac:dyDescent="0.25">
      <c r="A9090" s="19">
        <v>37832</v>
      </c>
      <c r="B9090" s="19" t="s">
        <v>202</v>
      </c>
      <c r="C9090" s="19" t="s">
        <v>11322</v>
      </c>
      <c r="D9090" s="19" t="s">
        <v>12563</v>
      </c>
      <c r="E9090" s="19" t="s">
        <v>12568</v>
      </c>
    </row>
    <row r="9091" spans="1:5" x14ac:dyDescent="0.25">
      <c r="A9091" s="19">
        <v>37833</v>
      </c>
      <c r="B9091" s="19" t="s">
        <v>202</v>
      </c>
      <c r="C9091" s="19" t="s">
        <v>11322</v>
      </c>
      <c r="D9091" s="19" t="s">
        <v>12337</v>
      </c>
      <c r="E9091" s="19" t="s">
        <v>12569</v>
      </c>
    </row>
    <row r="9092" spans="1:5" x14ac:dyDescent="0.25">
      <c r="A9092" s="19">
        <v>37834</v>
      </c>
      <c r="B9092" s="19" t="s">
        <v>202</v>
      </c>
      <c r="C9092" s="19" t="s">
        <v>11322</v>
      </c>
      <c r="D9092" s="19" t="s">
        <v>12337</v>
      </c>
      <c r="E9092" s="19" t="s">
        <v>12570</v>
      </c>
    </row>
    <row r="9093" spans="1:5" x14ac:dyDescent="0.25">
      <c r="A9093" s="19">
        <v>37836</v>
      </c>
      <c r="B9093" s="19" t="s">
        <v>202</v>
      </c>
      <c r="C9093" s="19" t="s">
        <v>11322</v>
      </c>
      <c r="D9093" s="19" t="s">
        <v>12337</v>
      </c>
      <c r="E9093" s="19" t="s">
        <v>12571</v>
      </c>
    </row>
    <row r="9094" spans="1:5" x14ac:dyDescent="0.25">
      <c r="A9094" s="19">
        <v>37837</v>
      </c>
      <c r="B9094" s="19" t="s">
        <v>202</v>
      </c>
      <c r="C9094" s="19" t="s">
        <v>11322</v>
      </c>
      <c r="D9094" s="19" t="s">
        <v>12572</v>
      </c>
      <c r="E9094" s="19" t="s">
        <v>12573</v>
      </c>
    </row>
    <row r="9095" spans="1:5" x14ac:dyDescent="0.25">
      <c r="A9095" s="19">
        <v>37838</v>
      </c>
      <c r="B9095" s="19" t="s">
        <v>202</v>
      </c>
      <c r="C9095" s="19" t="s">
        <v>11322</v>
      </c>
      <c r="D9095" s="19" t="s">
        <v>12572</v>
      </c>
      <c r="E9095" s="19" t="s">
        <v>12574</v>
      </c>
    </row>
    <row r="9096" spans="1:5" x14ac:dyDescent="0.25">
      <c r="A9096" s="19">
        <v>37839</v>
      </c>
      <c r="B9096" s="19" t="s">
        <v>202</v>
      </c>
      <c r="C9096" s="19" t="s">
        <v>11322</v>
      </c>
      <c r="D9096" s="19" t="s">
        <v>12572</v>
      </c>
      <c r="E9096" s="19" t="s">
        <v>12575</v>
      </c>
    </row>
    <row r="9097" spans="1:5" x14ac:dyDescent="0.25">
      <c r="A9097" s="19">
        <v>37840</v>
      </c>
      <c r="B9097" s="19" t="s">
        <v>202</v>
      </c>
      <c r="C9097" s="19" t="s">
        <v>11322</v>
      </c>
      <c r="D9097" s="19" t="s">
        <v>12572</v>
      </c>
      <c r="E9097" s="19" t="s">
        <v>12576</v>
      </c>
    </row>
    <row r="9098" spans="1:5" x14ac:dyDescent="0.25">
      <c r="A9098" s="19">
        <v>37841</v>
      </c>
      <c r="B9098" s="19" t="s">
        <v>202</v>
      </c>
      <c r="C9098" s="19" t="s">
        <v>11322</v>
      </c>
      <c r="D9098" s="19" t="s">
        <v>12577</v>
      </c>
      <c r="E9098" s="19" t="s">
        <v>12578</v>
      </c>
    </row>
    <row r="9099" spans="1:5" x14ac:dyDescent="0.25">
      <c r="A9099" s="19">
        <v>37842</v>
      </c>
      <c r="B9099" s="19" t="s">
        <v>202</v>
      </c>
      <c r="C9099" s="19" t="s">
        <v>11322</v>
      </c>
      <c r="D9099" s="19" t="s">
        <v>12579</v>
      </c>
      <c r="E9099" s="19" t="s">
        <v>12580</v>
      </c>
    </row>
    <row r="9100" spans="1:5" x14ac:dyDescent="0.25">
      <c r="A9100" s="19">
        <v>37843</v>
      </c>
      <c r="B9100" s="19" t="s">
        <v>202</v>
      </c>
      <c r="C9100" s="19" t="s">
        <v>11322</v>
      </c>
      <c r="D9100" s="19" t="s">
        <v>12579</v>
      </c>
      <c r="E9100" s="19" t="s">
        <v>12581</v>
      </c>
    </row>
    <row r="9101" spans="1:5" x14ac:dyDescent="0.25">
      <c r="A9101" s="19">
        <v>37844</v>
      </c>
      <c r="B9101" s="19" t="s">
        <v>202</v>
      </c>
      <c r="C9101" s="19" t="s">
        <v>11322</v>
      </c>
      <c r="D9101" s="19" t="s">
        <v>12582</v>
      </c>
      <c r="E9101" s="19" t="s">
        <v>12583</v>
      </c>
    </row>
    <row r="9102" spans="1:5" x14ac:dyDescent="0.25">
      <c r="A9102" s="19">
        <v>37845</v>
      </c>
      <c r="B9102" s="19" t="s">
        <v>200</v>
      </c>
      <c r="C9102" s="19" t="s">
        <v>11324</v>
      </c>
      <c r="D9102" s="19" t="s">
        <v>12584</v>
      </c>
      <c r="E9102" s="19" t="s">
        <v>12585</v>
      </c>
    </row>
    <row r="9103" spans="1:5" x14ac:dyDescent="0.25">
      <c r="A9103" s="19">
        <v>37846</v>
      </c>
      <c r="B9103" s="19" t="s">
        <v>202</v>
      </c>
      <c r="C9103" s="19" t="s">
        <v>11322</v>
      </c>
      <c r="D9103" s="19" t="s">
        <v>3029</v>
      </c>
      <c r="E9103" s="19"/>
    </row>
    <row r="9104" spans="1:5" x14ac:dyDescent="0.25">
      <c r="A9104" s="19">
        <v>37847</v>
      </c>
      <c r="B9104" s="19" t="s">
        <v>200</v>
      </c>
      <c r="C9104" s="19" t="s">
        <v>11324</v>
      </c>
      <c r="D9104" s="19" t="s">
        <v>12586</v>
      </c>
      <c r="E9104" s="19" t="s">
        <v>12587</v>
      </c>
    </row>
    <row r="9105" spans="1:5" x14ac:dyDescent="0.25">
      <c r="A9105" s="19">
        <v>37848</v>
      </c>
      <c r="B9105" s="19" t="s">
        <v>200</v>
      </c>
      <c r="C9105" s="19" t="s">
        <v>11324</v>
      </c>
      <c r="D9105" s="19" t="s">
        <v>12586</v>
      </c>
      <c r="E9105" s="19" t="s">
        <v>12588</v>
      </c>
    </row>
    <row r="9106" spans="1:5" x14ac:dyDescent="0.25">
      <c r="A9106" s="19">
        <v>37849</v>
      </c>
      <c r="B9106" s="19" t="s">
        <v>200</v>
      </c>
      <c r="C9106" s="19" t="s">
        <v>11324</v>
      </c>
      <c r="D9106" s="19" t="s">
        <v>12589</v>
      </c>
      <c r="E9106" s="19" t="s">
        <v>12590</v>
      </c>
    </row>
    <row r="9107" spans="1:5" x14ac:dyDescent="0.25">
      <c r="A9107" s="19">
        <v>37850</v>
      </c>
      <c r="B9107" s="19" t="s">
        <v>202</v>
      </c>
      <c r="C9107" s="19" t="s">
        <v>11322</v>
      </c>
      <c r="D9107" s="19" t="s">
        <v>12591</v>
      </c>
      <c r="E9107" s="19" t="s">
        <v>12592</v>
      </c>
    </row>
    <row r="9108" spans="1:5" x14ac:dyDescent="0.25">
      <c r="A9108" s="19">
        <v>37851</v>
      </c>
      <c r="B9108" s="19" t="s">
        <v>202</v>
      </c>
      <c r="C9108" s="19" t="s">
        <v>11322</v>
      </c>
      <c r="D9108" s="19" t="s">
        <v>12593</v>
      </c>
      <c r="E9108" s="19"/>
    </row>
    <row r="9109" spans="1:5" x14ac:dyDescent="0.25">
      <c r="A9109" s="19">
        <v>37852</v>
      </c>
      <c r="B9109" s="19" t="s">
        <v>202</v>
      </c>
      <c r="C9109" s="19" t="s">
        <v>11322</v>
      </c>
      <c r="D9109" s="19" t="s">
        <v>12591</v>
      </c>
      <c r="E9109" s="19" t="s">
        <v>12594</v>
      </c>
    </row>
    <row r="9110" spans="1:5" x14ac:dyDescent="0.25">
      <c r="A9110" s="19">
        <v>37853</v>
      </c>
      <c r="B9110" s="19" t="s">
        <v>202</v>
      </c>
      <c r="C9110" s="19" t="s">
        <v>11322</v>
      </c>
      <c r="D9110" s="19" t="s">
        <v>12593</v>
      </c>
      <c r="E9110" s="19"/>
    </row>
    <row r="9111" spans="1:5" x14ac:dyDescent="0.25">
      <c r="A9111" s="19">
        <v>37854</v>
      </c>
      <c r="B9111" s="19" t="s">
        <v>200</v>
      </c>
      <c r="C9111" s="19" t="s">
        <v>11324</v>
      </c>
      <c r="D9111" s="19" t="s">
        <v>12595</v>
      </c>
      <c r="E9111" s="19" t="s">
        <v>9015</v>
      </c>
    </row>
    <row r="9112" spans="1:5" x14ac:dyDescent="0.25">
      <c r="A9112" s="19">
        <v>37855</v>
      </c>
      <c r="B9112" s="19" t="s">
        <v>202</v>
      </c>
      <c r="C9112" s="19" t="s">
        <v>11322</v>
      </c>
      <c r="D9112" s="19" t="s">
        <v>12337</v>
      </c>
      <c r="E9112" s="19" t="s">
        <v>12596</v>
      </c>
    </row>
    <row r="9113" spans="1:5" x14ac:dyDescent="0.25">
      <c r="A9113" s="19">
        <v>37856</v>
      </c>
      <c r="B9113" s="19" t="s">
        <v>202</v>
      </c>
      <c r="C9113" s="19" t="s">
        <v>11322</v>
      </c>
      <c r="D9113" s="19" t="s">
        <v>12337</v>
      </c>
      <c r="E9113" s="19" t="s">
        <v>12597</v>
      </c>
    </row>
    <row r="9114" spans="1:5" x14ac:dyDescent="0.25">
      <c r="A9114" s="19">
        <v>37857</v>
      </c>
      <c r="B9114" s="19" t="s">
        <v>202</v>
      </c>
      <c r="C9114" s="19" t="s">
        <v>11322</v>
      </c>
      <c r="D9114" s="19" t="s">
        <v>12337</v>
      </c>
      <c r="E9114" s="19" t="s">
        <v>12598</v>
      </c>
    </row>
    <row r="9115" spans="1:5" x14ac:dyDescent="0.25">
      <c r="A9115" s="19">
        <v>37858</v>
      </c>
      <c r="B9115" s="19" t="s">
        <v>202</v>
      </c>
      <c r="C9115" s="19" t="s">
        <v>11322</v>
      </c>
      <c r="D9115" s="19" t="s">
        <v>12337</v>
      </c>
      <c r="E9115" s="19" t="s">
        <v>12599</v>
      </c>
    </row>
    <row r="9116" spans="1:5" x14ac:dyDescent="0.25">
      <c r="A9116" s="19">
        <v>37859</v>
      </c>
      <c r="B9116" s="19" t="s">
        <v>202</v>
      </c>
      <c r="C9116" s="19" t="s">
        <v>11322</v>
      </c>
      <c r="D9116" s="19" t="s">
        <v>12337</v>
      </c>
      <c r="E9116" s="19" t="s">
        <v>12600</v>
      </c>
    </row>
    <row r="9117" spans="1:5" x14ac:dyDescent="0.25">
      <c r="A9117" s="19">
        <v>37860</v>
      </c>
      <c r="B9117" s="19" t="s">
        <v>202</v>
      </c>
      <c r="C9117" s="19" t="s">
        <v>11322</v>
      </c>
      <c r="D9117" s="19" t="s">
        <v>12337</v>
      </c>
      <c r="E9117" s="19" t="s">
        <v>12601</v>
      </c>
    </row>
    <row r="9118" spans="1:5" x14ac:dyDescent="0.25">
      <c r="A9118" s="19">
        <v>37861</v>
      </c>
      <c r="B9118" s="19" t="s">
        <v>202</v>
      </c>
      <c r="C9118" s="19" t="s">
        <v>11322</v>
      </c>
      <c r="D9118" s="19" t="s">
        <v>12337</v>
      </c>
      <c r="E9118" s="19" t="s">
        <v>12602</v>
      </c>
    </row>
    <row r="9119" spans="1:5" x14ac:dyDescent="0.25">
      <c r="A9119" s="19">
        <v>37862</v>
      </c>
      <c r="B9119" s="19" t="s">
        <v>202</v>
      </c>
      <c r="C9119" s="19" t="s">
        <v>11322</v>
      </c>
      <c r="D9119" s="19" t="s">
        <v>12337</v>
      </c>
      <c r="E9119" s="19" t="s">
        <v>12603</v>
      </c>
    </row>
    <row r="9120" spans="1:5" x14ac:dyDescent="0.25">
      <c r="A9120" s="19">
        <v>37863</v>
      </c>
      <c r="B9120" s="19" t="s">
        <v>202</v>
      </c>
      <c r="C9120" s="19" t="s">
        <v>11322</v>
      </c>
      <c r="D9120" s="19" t="s">
        <v>12337</v>
      </c>
      <c r="E9120" s="19" t="s">
        <v>12604</v>
      </c>
    </row>
    <row r="9121" spans="1:5" x14ac:dyDescent="0.25">
      <c r="A9121" s="19">
        <v>37864</v>
      </c>
      <c r="B9121" s="19" t="s">
        <v>202</v>
      </c>
      <c r="C9121" s="19" t="s">
        <v>11322</v>
      </c>
      <c r="D9121" s="19" t="s">
        <v>12337</v>
      </c>
      <c r="E9121" s="19" t="s">
        <v>12605</v>
      </c>
    </row>
    <row r="9122" spans="1:5" x14ac:dyDescent="0.25">
      <c r="A9122" s="19">
        <v>37865</v>
      </c>
      <c r="B9122" s="19" t="s">
        <v>202</v>
      </c>
      <c r="C9122" s="19" t="s">
        <v>11322</v>
      </c>
      <c r="D9122" s="19" t="s">
        <v>12337</v>
      </c>
      <c r="E9122" s="19" t="s">
        <v>12606</v>
      </c>
    </row>
    <row r="9123" spans="1:5" x14ac:dyDescent="0.25">
      <c r="A9123" s="19">
        <v>37866</v>
      </c>
      <c r="B9123" s="19" t="s">
        <v>202</v>
      </c>
      <c r="C9123" s="19" t="s">
        <v>11322</v>
      </c>
      <c r="D9123" s="19" t="s">
        <v>12337</v>
      </c>
      <c r="E9123" s="19" t="s">
        <v>12607</v>
      </c>
    </row>
    <row r="9124" spans="1:5" x14ac:dyDescent="0.25">
      <c r="A9124" s="19">
        <v>37867</v>
      </c>
      <c r="B9124" s="19" t="s">
        <v>202</v>
      </c>
      <c r="C9124" s="19" t="s">
        <v>11322</v>
      </c>
      <c r="D9124" s="19" t="s">
        <v>12608</v>
      </c>
      <c r="E9124" s="19"/>
    </row>
    <row r="9125" spans="1:5" x14ac:dyDescent="0.25">
      <c r="A9125" s="19">
        <v>37868</v>
      </c>
      <c r="B9125" s="19" t="s">
        <v>202</v>
      </c>
      <c r="C9125" s="19" t="s">
        <v>11322</v>
      </c>
      <c r="D9125" s="19" t="s">
        <v>12608</v>
      </c>
      <c r="E9125" s="19"/>
    </row>
    <row r="9126" spans="1:5" x14ac:dyDescent="0.25">
      <c r="A9126" s="19">
        <v>37869</v>
      </c>
      <c r="B9126" s="19" t="s">
        <v>202</v>
      </c>
      <c r="C9126" s="19" t="s">
        <v>11322</v>
      </c>
      <c r="D9126" s="19" t="s">
        <v>12608</v>
      </c>
      <c r="E9126" s="19"/>
    </row>
    <row r="9127" spans="1:5" x14ac:dyDescent="0.25">
      <c r="A9127" s="19">
        <v>37870</v>
      </c>
      <c r="B9127" s="19" t="s">
        <v>202</v>
      </c>
      <c r="C9127" s="19" t="s">
        <v>11322</v>
      </c>
      <c r="D9127" s="19" t="s">
        <v>12608</v>
      </c>
      <c r="E9127" s="19"/>
    </row>
    <row r="9128" spans="1:5" x14ac:dyDescent="0.25">
      <c r="A9128" s="19">
        <v>37871</v>
      </c>
      <c r="B9128" s="19" t="s">
        <v>200</v>
      </c>
      <c r="C9128" s="19" t="s">
        <v>11324</v>
      </c>
      <c r="D9128" s="19" t="s">
        <v>12609</v>
      </c>
      <c r="E9128" s="19" t="s">
        <v>12610</v>
      </c>
    </row>
    <row r="9129" spans="1:5" x14ac:dyDescent="0.25">
      <c r="A9129" s="19">
        <v>37872</v>
      </c>
      <c r="B9129" s="19" t="s">
        <v>200</v>
      </c>
      <c r="C9129" s="19" t="s">
        <v>11324</v>
      </c>
      <c r="D9129" s="19" t="s">
        <v>12611</v>
      </c>
      <c r="E9129" s="19" t="s">
        <v>12612</v>
      </c>
    </row>
    <row r="9130" spans="1:5" x14ac:dyDescent="0.25">
      <c r="A9130" s="19">
        <v>37873</v>
      </c>
      <c r="B9130" s="19" t="s">
        <v>200</v>
      </c>
      <c r="C9130" s="19" t="s">
        <v>11324</v>
      </c>
      <c r="D9130" s="19" t="s">
        <v>12613</v>
      </c>
      <c r="E9130" s="19" t="s">
        <v>12614</v>
      </c>
    </row>
    <row r="9131" spans="1:5" x14ac:dyDescent="0.25">
      <c r="A9131" s="19">
        <v>37874</v>
      </c>
      <c r="B9131" s="19" t="s">
        <v>200</v>
      </c>
      <c r="C9131" s="19" t="s">
        <v>11324</v>
      </c>
      <c r="D9131" s="19" t="s">
        <v>12611</v>
      </c>
      <c r="E9131" s="19" t="s">
        <v>12615</v>
      </c>
    </row>
    <row r="9132" spans="1:5" x14ac:dyDescent="0.25">
      <c r="A9132" s="19">
        <v>37875</v>
      </c>
      <c r="B9132" s="19" t="s">
        <v>202</v>
      </c>
      <c r="C9132" s="19" t="s">
        <v>11322</v>
      </c>
      <c r="D9132" s="19" t="s">
        <v>12557</v>
      </c>
      <c r="E9132" s="19" t="s">
        <v>12616</v>
      </c>
    </row>
    <row r="9133" spans="1:5" x14ac:dyDescent="0.25">
      <c r="A9133" s="19">
        <v>37876</v>
      </c>
      <c r="B9133" s="19" t="s">
        <v>202</v>
      </c>
      <c r="C9133" s="19" t="s">
        <v>11322</v>
      </c>
      <c r="D9133" s="19" t="s">
        <v>12557</v>
      </c>
      <c r="E9133" s="19" t="s">
        <v>12617</v>
      </c>
    </row>
    <row r="9134" spans="1:5" x14ac:dyDescent="0.25">
      <c r="A9134" s="19">
        <v>37877</v>
      </c>
      <c r="B9134" s="19" t="s">
        <v>202</v>
      </c>
      <c r="C9134" s="19" t="s">
        <v>11322</v>
      </c>
      <c r="D9134" s="19" t="s">
        <v>12557</v>
      </c>
      <c r="E9134" s="19" t="s">
        <v>12618</v>
      </c>
    </row>
    <row r="9135" spans="1:5" x14ac:dyDescent="0.25">
      <c r="A9135" s="19">
        <v>37878</v>
      </c>
      <c r="B9135" s="19" t="s">
        <v>202</v>
      </c>
      <c r="C9135" s="19" t="s">
        <v>11322</v>
      </c>
      <c r="D9135" s="19" t="s">
        <v>12557</v>
      </c>
      <c r="E9135" s="19" t="s">
        <v>12619</v>
      </c>
    </row>
    <row r="9136" spans="1:5" x14ac:dyDescent="0.25">
      <c r="A9136" s="19">
        <v>37879</v>
      </c>
      <c r="B9136" s="19" t="s">
        <v>202</v>
      </c>
      <c r="C9136" s="19" t="s">
        <v>11322</v>
      </c>
      <c r="D9136" s="19" t="s">
        <v>12557</v>
      </c>
      <c r="E9136" s="19" t="s">
        <v>12620</v>
      </c>
    </row>
    <row r="9137" spans="1:5" x14ac:dyDescent="0.25">
      <c r="A9137" s="19">
        <v>37880</v>
      </c>
      <c r="B9137" s="19" t="s">
        <v>202</v>
      </c>
      <c r="C9137" s="19" t="s">
        <v>11322</v>
      </c>
      <c r="D9137" s="19" t="s">
        <v>12557</v>
      </c>
      <c r="E9137" s="19" t="s">
        <v>12621</v>
      </c>
    </row>
    <row r="9138" spans="1:5" x14ac:dyDescent="0.25">
      <c r="A9138" s="19">
        <v>37881</v>
      </c>
      <c r="B9138" s="19" t="s">
        <v>202</v>
      </c>
      <c r="C9138" s="19" t="s">
        <v>11322</v>
      </c>
      <c r="D9138" s="19" t="s">
        <v>12557</v>
      </c>
      <c r="E9138" s="19" t="s">
        <v>12622</v>
      </c>
    </row>
    <row r="9139" spans="1:5" x14ac:dyDescent="0.25">
      <c r="A9139" s="19">
        <v>37882</v>
      </c>
      <c r="B9139" s="19" t="s">
        <v>202</v>
      </c>
      <c r="C9139" s="19" t="s">
        <v>11322</v>
      </c>
      <c r="D9139" s="19" t="s">
        <v>12557</v>
      </c>
      <c r="E9139" s="19" t="s">
        <v>12623</v>
      </c>
    </row>
    <row r="9140" spans="1:5" x14ac:dyDescent="0.25">
      <c r="A9140" s="19">
        <v>37883</v>
      </c>
      <c r="B9140" s="19" t="s">
        <v>202</v>
      </c>
      <c r="C9140" s="19" t="s">
        <v>11322</v>
      </c>
      <c r="D9140" s="19" t="s">
        <v>12557</v>
      </c>
      <c r="E9140" s="19" t="s">
        <v>9835</v>
      </c>
    </row>
    <row r="9141" spans="1:5" x14ac:dyDescent="0.25">
      <c r="A9141" s="19">
        <v>37884</v>
      </c>
      <c r="B9141" s="19" t="s">
        <v>202</v>
      </c>
      <c r="C9141" s="19" t="s">
        <v>11322</v>
      </c>
      <c r="D9141" s="19" t="s">
        <v>12557</v>
      </c>
      <c r="E9141" s="19" t="s">
        <v>9837</v>
      </c>
    </row>
    <row r="9142" spans="1:5" x14ac:dyDescent="0.25">
      <c r="A9142" s="19">
        <v>37885</v>
      </c>
      <c r="B9142" s="19" t="s">
        <v>202</v>
      </c>
      <c r="C9142" s="19" t="s">
        <v>11322</v>
      </c>
      <c r="D9142" s="19" t="s">
        <v>3030</v>
      </c>
      <c r="E9142" s="19"/>
    </row>
    <row r="9143" spans="1:5" x14ac:dyDescent="0.25">
      <c r="A9143" s="19">
        <v>37886</v>
      </c>
      <c r="B9143" s="19" t="s">
        <v>202</v>
      </c>
      <c r="C9143" s="19" t="s">
        <v>11322</v>
      </c>
      <c r="D9143" s="19" t="s">
        <v>3031</v>
      </c>
      <c r="E9143" s="19"/>
    </row>
    <row r="9144" spans="1:5" x14ac:dyDescent="0.25">
      <c r="A9144" s="19">
        <v>37887</v>
      </c>
      <c r="B9144" s="19" t="s">
        <v>202</v>
      </c>
      <c r="C9144" s="19" t="s">
        <v>11322</v>
      </c>
      <c r="D9144" s="19" t="s">
        <v>1397</v>
      </c>
      <c r="E9144" s="19"/>
    </row>
    <row r="9145" spans="1:5" x14ac:dyDescent="0.25">
      <c r="A9145" s="19">
        <v>37888</v>
      </c>
      <c r="B9145" s="19" t="s">
        <v>202</v>
      </c>
      <c r="C9145" s="19" t="s">
        <v>11322</v>
      </c>
      <c r="D9145" s="19" t="s">
        <v>12624</v>
      </c>
      <c r="E9145" s="19"/>
    </row>
    <row r="9146" spans="1:5" x14ac:dyDescent="0.25">
      <c r="A9146" s="19">
        <v>37889</v>
      </c>
      <c r="B9146" s="19" t="s">
        <v>202</v>
      </c>
      <c r="C9146" s="19" t="s">
        <v>11322</v>
      </c>
      <c r="D9146" s="19" t="s">
        <v>663</v>
      </c>
      <c r="E9146" s="19"/>
    </row>
    <row r="9147" spans="1:5" x14ac:dyDescent="0.25">
      <c r="A9147" s="19">
        <v>37890</v>
      </c>
      <c r="B9147" s="19" t="s">
        <v>202</v>
      </c>
      <c r="C9147" s="19" t="s">
        <v>11322</v>
      </c>
      <c r="D9147" s="19" t="s">
        <v>3032</v>
      </c>
      <c r="E9147" s="19"/>
    </row>
    <row r="9148" spans="1:5" x14ac:dyDescent="0.25">
      <c r="A9148" s="19">
        <v>37891</v>
      </c>
      <c r="B9148" s="19" t="s">
        <v>202</v>
      </c>
      <c r="C9148" s="19" t="s">
        <v>11322</v>
      </c>
      <c r="D9148" s="19" t="s">
        <v>3033</v>
      </c>
      <c r="E9148" s="19"/>
    </row>
    <row r="9149" spans="1:5" x14ac:dyDescent="0.25">
      <c r="A9149" s="19">
        <v>37892</v>
      </c>
      <c r="B9149" s="19" t="s">
        <v>202</v>
      </c>
      <c r="C9149" s="19" t="s">
        <v>11322</v>
      </c>
      <c r="D9149" s="19" t="s">
        <v>3034</v>
      </c>
      <c r="E9149" s="19"/>
    </row>
    <row r="9150" spans="1:5" x14ac:dyDescent="0.25">
      <c r="A9150" s="19">
        <v>37893</v>
      </c>
      <c r="B9150" s="19" t="s">
        <v>202</v>
      </c>
      <c r="C9150" s="19" t="s">
        <v>11322</v>
      </c>
      <c r="D9150" s="19" t="s">
        <v>3035</v>
      </c>
      <c r="E9150" s="19"/>
    </row>
    <row r="9151" spans="1:5" x14ac:dyDescent="0.25">
      <c r="A9151" s="19">
        <v>37894</v>
      </c>
      <c r="B9151" s="19" t="s">
        <v>202</v>
      </c>
      <c r="C9151" s="19" t="s">
        <v>11322</v>
      </c>
      <c r="D9151" s="19" t="s">
        <v>12625</v>
      </c>
      <c r="E9151" s="19"/>
    </row>
    <row r="9152" spans="1:5" x14ac:dyDescent="0.25">
      <c r="A9152" s="19">
        <v>37895</v>
      </c>
      <c r="B9152" s="19" t="s">
        <v>202</v>
      </c>
      <c r="C9152" s="19" t="s">
        <v>11322</v>
      </c>
      <c r="D9152" s="19" t="s">
        <v>3036</v>
      </c>
      <c r="E9152" s="19"/>
    </row>
    <row r="9153" spans="1:5" x14ac:dyDescent="0.25">
      <c r="A9153" s="19">
        <v>37896</v>
      </c>
      <c r="B9153" s="19" t="s">
        <v>202</v>
      </c>
      <c r="C9153" s="19" t="s">
        <v>11322</v>
      </c>
      <c r="D9153" s="19" t="s">
        <v>3037</v>
      </c>
      <c r="E9153" s="19"/>
    </row>
    <row r="9154" spans="1:5" x14ac:dyDescent="0.25">
      <c r="A9154" s="19">
        <v>37897</v>
      </c>
      <c r="B9154" s="19" t="s">
        <v>202</v>
      </c>
      <c r="C9154" s="19" t="s">
        <v>11322</v>
      </c>
      <c r="D9154" s="19" t="s">
        <v>3038</v>
      </c>
      <c r="E9154" s="19"/>
    </row>
    <row r="9155" spans="1:5" x14ac:dyDescent="0.25">
      <c r="A9155" s="19">
        <v>37898</v>
      </c>
      <c r="B9155" s="19" t="s">
        <v>202</v>
      </c>
      <c r="C9155" s="19" t="s">
        <v>11322</v>
      </c>
      <c r="D9155" s="19" t="s">
        <v>12626</v>
      </c>
      <c r="E9155" s="19"/>
    </row>
    <row r="9156" spans="1:5" x14ac:dyDescent="0.25">
      <c r="A9156" s="19">
        <v>37899</v>
      </c>
      <c r="B9156" s="19" t="s">
        <v>202</v>
      </c>
      <c r="C9156" s="19" t="s">
        <v>11322</v>
      </c>
      <c r="D9156" s="19" t="s">
        <v>12627</v>
      </c>
      <c r="E9156" s="19"/>
    </row>
    <row r="9157" spans="1:5" x14ac:dyDescent="0.25">
      <c r="A9157" s="19">
        <v>37900</v>
      </c>
      <c r="B9157" s="19" t="s">
        <v>202</v>
      </c>
      <c r="C9157" s="19" t="s">
        <v>11322</v>
      </c>
      <c r="D9157" s="19" t="s">
        <v>12628</v>
      </c>
      <c r="E9157" s="19"/>
    </row>
    <row r="9158" spans="1:5" x14ac:dyDescent="0.25">
      <c r="A9158" s="19">
        <v>37901</v>
      </c>
      <c r="B9158" s="19" t="s">
        <v>202</v>
      </c>
      <c r="C9158" s="19" t="s">
        <v>11322</v>
      </c>
      <c r="D9158" s="19" t="s">
        <v>12629</v>
      </c>
      <c r="E9158" s="19"/>
    </row>
    <row r="9159" spans="1:5" x14ac:dyDescent="0.25">
      <c r="A9159" s="19">
        <v>37902</v>
      </c>
      <c r="B9159" s="19" t="s">
        <v>202</v>
      </c>
      <c r="C9159" s="19" t="s">
        <v>11322</v>
      </c>
      <c r="D9159" s="19" t="s">
        <v>12630</v>
      </c>
      <c r="E9159" s="19"/>
    </row>
    <row r="9160" spans="1:5" x14ac:dyDescent="0.25">
      <c r="A9160" s="19">
        <v>37903</v>
      </c>
      <c r="B9160" s="19" t="s">
        <v>202</v>
      </c>
      <c r="C9160" s="19" t="s">
        <v>11322</v>
      </c>
      <c r="D9160" s="19" t="s">
        <v>12631</v>
      </c>
      <c r="E9160" s="19"/>
    </row>
    <row r="9161" spans="1:5" x14ac:dyDescent="0.25">
      <c r="A9161" s="19">
        <v>37904</v>
      </c>
      <c r="B9161" s="19" t="s">
        <v>202</v>
      </c>
      <c r="C9161" s="19" t="s">
        <v>11322</v>
      </c>
      <c r="D9161" s="19" t="s">
        <v>12632</v>
      </c>
      <c r="E9161" s="19"/>
    </row>
    <row r="9162" spans="1:5" x14ac:dyDescent="0.25">
      <c r="A9162" s="19">
        <v>37905</v>
      </c>
      <c r="B9162" s="19" t="s">
        <v>202</v>
      </c>
      <c r="C9162" s="19" t="s">
        <v>11322</v>
      </c>
      <c r="D9162" s="19" t="s">
        <v>12633</v>
      </c>
      <c r="E9162" s="19"/>
    </row>
    <row r="9163" spans="1:5" x14ac:dyDescent="0.25">
      <c r="A9163" s="19">
        <v>37906</v>
      </c>
      <c r="B9163" s="19" t="s">
        <v>202</v>
      </c>
      <c r="C9163" s="19" t="s">
        <v>11322</v>
      </c>
      <c r="D9163" s="19" t="s">
        <v>12634</v>
      </c>
      <c r="E9163" s="19"/>
    </row>
    <row r="9164" spans="1:5" x14ac:dyDescent="0.25">
      <c r="A9164" s="19">
        <v>37907</v>
      </c>
      <c r="B9164" s="19" t="s">
        <v>202</v>
      </c>
      <c r="C9164" s="19" t="s">
        <v>11322</v>
      </c>
      <c r="D9164" s="19" t="s">
        <v>12635</v>
      </c>
      <c r="E9164" s="19"/>
    </row>
    <row r="9165" spans="1:5" x14ac:dyDescent="0.25">
      <c r="A9165" s="19">
        <v>37908</v>
      </c>
      <c r="B9165" s="19" t="s">
        <v>202</v>
      </c>
      <c r="C9165" s="19" t="s">
        <v>11322</v>
      </c>
      <c r="D9165" s="19" t="s">
        <v>12636</v>
      </c>
      <c r="E9165" s="19"/>
    </row>
    <row r="9166" spans="1:5" x14ac:dyDescent="0.25">
      <c r="A9166" s="19">
        <v>37909</v>
      </c>
      <c r="B9166" s="19" t="s">
        <v>202</v>
      </c>
      <c r="C9166" s="19" t="s">
        <v>11322</v>
      </c>
      <c r="D9166" s="19" t="s">
        <v>12637</v>
      </c>
      <c r="E9166" s="19"/>
    </row>
    <row r="9167" spans="1:5" x14ac:dyDescent="0.25">
      <c r="A9167" s="19">
        <v>37910</v>
      </c>
      <c r="B9167" s="19" t="s">
        <v>202</v>
      </c>
      <c r="C9167" s="19" t="s">
        <v>11322</v>
      </c>
      <c r="D9167" s="19" t="s">
        <v>1398</v>
      </c>
      <c r="E9167" s="19"/>
    </row>
    <row r="9168" spans="1:5" x14ac:dyDescent="0.25">
      <c r="A9168" s="19">
        <v>37911</v>
      </c>
      <c r="B9168" s="19" t="s">
        <v>202</v>
      </c>
      <c r="C9168" s="19" t="s">
        <v>11322</v>
      </c>
      <c r="D9168" s="19" t="s">
        <v>1399</v>
      </c>
      <c r="E9168" s="19"/>
    </row>
    <row r="9169" spans="1:5" x14ac:dyDescent="0.25">
      <c r="A9169" s="19">
        <v>37912</v>
      </c>
      <c r="B9169" s="19" t="s">
        <v>202</v>
      </c>
      <c r="C9169" s="19" t="s">
        <v>11322</v>
      </c>
      <c r="D9169" s="19" t="s">
        <v>1400</v>
      </c>
      <c r="E9169" s="19"/>
    </row>
    <row r="9170" spans="1:5" x14ac:dyDescent="0.25">
      <c r="A9170" s="19">
        <v>37913</v>
      </c>
      <c r="B9170" s="19" t="s">
        <v>202</v>
      </c>
      <c r="C9170" s="19" t="s">
        <v>11322</v>
      </c>
      <c r="D9170" s="19" t="s">
        <v>1401</v>
      </c>
      <c r="E9170" s="19"/>
    </row>
    <row r="9171" spans="1:5" x14ac:dyDescent="0.25">
      <c r="A9171" s="19">
        <v>37914</v>
      </c>
      <c r="B9171" s="19" t="s">
        <v>202</v>
      </c>
      <c r="C9171" s="19" t="s">
        <v>11322</v>
      </c>
      <c r="D9171" s="19" t="s">
        <v>12337</v>
      </c>
      <c r="E9171" s="19" t="s">
        <v>12638</v>
      </c>
    </row>
    <row r="9172" spans="1:5" x14ac:dyDescent="0.25">
      <c r="A9172" s="19">
        <v>37915</v>
      </c>
      <c r="B9172" s="19" t="s">
        <v>202</v>
      </c>
      <c r="C9172" s="19" t="s">
        <v>11322</v>
      </c>
      <c r="D9172" s="19" t="s">
        <v>12337</v>
      </c>
      <c r="E9172" s="19" t="s">
        <v>12639</v>
      </c>
    </row>
    <row r="9173" spans="1:5" x14ac:dyDescent="0.25">
      <c r="A9173" s="19">
        <v>37916</v>
      </c>
      <c r="B9173" s="19" t="s">
        <v>202</v>
      </c>
      <c r="C9173" s="19" t="s">
        <v>11322</v>
      </c>
      <c r="D9173" s="19" t="s">
        <v>12337</v>
      </c>
      <c r="E9173" s="19" t="s">
        <v>12640</v>
      </c>
    </row>
    <row r="9174" spans="1:5" x14ac:dyDescent="0.25">
      <c r="A9174" s="19">
        <v>37917</v>
      </c>
      <c r="B9174" s="19" t="s">
        <v>202</v>
      </c>
      <c r="C9174" s="19" t="s">
        <v>11322</v>
      </c>
      <c r="D9174" s="19" t="s">
        <v>12337</v>
      </c>
      <c r="E9174" s="19" t="s">
        <v>12641</v>
      </c>
    </row>
    <row r="9175" spans="1:5" x14ac:dyDescent="0.25">
      <c r="A9175" s="19">
        <v>37918</v>
      </c>
      <c r="B9175" s="19" t="s">
        <v>202</v>
      </c>
      <c r="C9175" s="19" t="s">
        <v>11322</v>
      </c>
      <c r="D9175" s="19" t="s">
        <v>12337</v>
      </c>
      <c r="E9175" s="19" t="s">
        <v>12642</v>
      </c>
    </row>
    <row r="9176" spans="1:5" x14ac:dyDescent="0.25">
      <c r="A9176" s="19">
        <v>37919</v>
      </c>
      <c r="B9176" s="19" t="s">
        <v>202</v>
      </c>
      <c r="C9176" s="19" t="s">
        <v>11322</v>
      </c>
      <c r="D9176" s="19" t="s">
        <v>12337</v>
      </c>
      <c r="E9176" s="19" t="s">
        <v>12643</v>
      </c>
    </row>
    <row r="9177" spans="1:5" x14ac:dyDescent="0.25">
      <c r="A9177" s="19">
        <v>37920</v>
      </c>
      <c r="B9177" s="19" t="s">
        <v>202</v>
      </c>
      <c r="C9177" s="19" t="s">
        <v>11322</v>
      </c>
      <c r="D9177" s="19" t="s">
        <v>12337</v>
      </c>
      <c r="E9177" s="19" t="s">
        <v>12644</v>
      </c>
    </row>
    <row r="9178" spans="1:5" x14ac:dyDescent="0.25">
      <c r="A9178" s="19">
        <v>37921</v>
      </c>
      <c r="B9178" s="19" t="s">
        <v>202</v>
      </c>
      <c r="C9178" s="19" t="s">
        <v>11322</v>
      </c>
      <c r="D9178" s="19" t="s">
        <v>12337</v>
      </c>
      <c r="E9178" s="19" t="s">
        <v>12645</v>
      </c>
    </row>
    <row r="9179" spans="1:5" x14ac:dyDescent="0.25">
      <c r="A9179" s="19">
        <v>37922</v>
      </c>
      <c r="B9179" s="19" t="s">
        <v>202</v>
      </c>
      <c r="C9179" s="19" t="s">
        <v>11322</v>
      </c>
      <c r="D9179" s="19" t="s">
        <v>12337</v>
      </c>
      <c r="E9179" s="19" t="s">
        <v>12646</v>
      </c>
    </row>
    <row r="9180" spans="1:5" x14ac:dyDescent="0.25">
      <c r="A9180" s="19">
        <v>37923</v>
      </c>
      <c r="B9180" s="19" t="s">
        <v>202</v>
      </c>
      <c r="C9180" s="19" t="s">
        <v>11322</v>
      </c>
      <c r="D9180" s="19" t="s">
        <v>12337</v>
      </c>
      <c r="E9180" s="19" t="s">
        <v>12647</v>
      </c>
    </row>
    <row r="9181" spans="1:5" x14ac:dyDescent="0.25">
      <c r="A9181" s="19">
        <v>37924</v>
      </c>
      <c r="B9181" s="19" t="s">
        <v>202</v>
      </c>
      <c r="C9181" s="19" t="s">
        <v>11322</v>
      </c>
      <c r="D9181" s="19" t="s">
        <v>12337</v>
      </c>
      <c r="E9181" s="19" t="s">
        <v>12648</v>
      </c>
    </row>
    <row r="9182" spans="1:5" x14ac:dyDescent="0.25">
      <c r="A9182" s="19">
        <v>37926</v>
      </c>
      <c r="B9182" s="19" t="s">
        <v>202</v>
      </c>
      <c r="C9182" s="19" t="s">
        <v>11322</v>
      </c>
      <c r="D9182" s="19" t="s">
        <v>12649</v>
      </c>
      <c r="E9182" s="19" t="s">
        <v>9015</v>
      </c>
    </row>
    <row r="9183" spans="1:5" x14ac:dyDescent="0.25">
      <c r="A9183" s="19">
        <v>37927</v>
      </c>
      <c r="B9183" s="19" t="s">
        <v>202</v>
      </c>
      <c r="C9183" s="19" t="s">
        <v>11322</v>
      </c>
      <c r="D9183" s="19" t="s">
        <v>12650</v>
      </c>
      <c r="E9183" s="19" t="s">
        <v>12651</v>
      </c>
    </row>
    <row r="9184" spans="1:5" x14ac:dyDescent="0.25">
      <c r="A9184" s="19">
        <v>37928</v>
      </c>
      <c r="B9184" s="19" t="s">
        <v>202</v>
      </c>
      <c r="C9184" s="19" t="s">
        <v>11322</v>
      </c>
      <c r="D9184" s="19" t="s">
        <v>12652</v>
      </c>
      <c r="E9184" s="19" t="s">
        <v>12653</v>
      </c>
    </row>
    <row r="9185" spans="1:5" x14ac:dyDescent="0.25">
      <c r="A9185" s="19">
        <v>37930</v>
      </c>
      <c r="B9185" s="19" t="s">
        <v>202</v>
      </c>
      <c r="C9185" s="19" t="s">
        <v>11322</v>
      </c>
      <c r="D9185" s="19" t="s">
        <v>12654</v>
      </c>
      <c r="E9185" s="19" t="s">
        <v>12655</v>
      </c>
    </row>
    <row r="9186" spans="1:5" x14ac:dyDescent="0.25">
      <c r="A9186" s="19">
        <v>37931</v>
      </c>
      <c r="B9186" s="19" t="s">
        <v>202</v>
      </c>
      <c r="C9186" s="19" t="s">
        <v>11322</v>
      </c>
      <c r="D9186" s="19" t="s">
        <v>12656</v>
      </c>
      <c r="E9186" s="19"/>
    </row>
    <row r="9187" spans="1:5" x14ac:dyDescent="0.25">
      <c r="A9187" s="19">
        <v>37932</v>
      </c>
      <c r="B9187" s="19" t="s">
        <v>202</v>
      </c>
      <c r="C9187" s="19" t="s">
        <v>11322</v>
      </c>
      <c r="D9187" s="19" t="s">
        <v>12657</v>
      </c>
      <c r="E9187" s="19"/>
    </row>
    <row r="9188" spans="1:5" x14ac:dyDescent="0.25">
      <c r="A9188" s="19">
        <v>37933</v>
      </c>
      <c r="B9188" s="19" t="s">
        <v>202</v>
      </c>
      <c r="C9188" s="19" t="s">
        <v>11322</v>
      </c>
      <c r="D9188" s="19" t="s">
        <v>12658</v>
      </c>
      <c r="E9188" s="19"/>
    </row>
    <row r="9189" spans="1:5" x14ac:dyDescent="0.25">
      <c r="A9189" s="19">
        <v>37934</v>
      </c>
      <c r="B9189" s="19" t="s">
        <v>202</v>
      </c>
      <c r="C9189" s="19" t="s">
        <v>11322</v>
      </c>
      <c r="D9189" s="19" t="s">
        <v>12659</v>
      </c>
      <c r="E9189" s="19"/>
    </row>
    <row r="9190" spans="1:5" x14ac:dyDescent="0.25">
      <c r="A9190" s="19">
        <v>37935</v>
      </c>
      <c r="B9190" s="19" t="s">
        <v>200</v>
      </c>
      <c r="C9190" s="19" t="s">
        <v>11324</v>
      </c>
      <c r="D9190" s="19" t="s">
        <v>12660</v>
      </c>
      <c r="E9190" s="19"/>
    </row>
    <row r="9191" spans="1:5" x14ac:dyDescent="0.25">
      <c r="A9191" s="19">
        <v>37936</v>
      </c>
      <c r="B9191" s="19" t="s">
        <v>202</v>
      </c>
      <c r="C9191" s="19" t="s">
        <v>11322</v>
      </c>
      <c r="D9191" s="19" t="s">
        <v>11611</v>
      </c>
      <c r="E9191" s="19" t="s">
        <v>11612</v>
      </c>
    </row>
    <row r="9192" spans="1:5" x14ac:dyDescent="0.25">
      <c r="A9192" s="19">
        <v>37937</v>
      </c>
      <c r="B9192" s="19" t="s">
        <v>202</v>
      </c>
      <c r="C9192" s="19" t="s">
        <v>11322</v>
      </c>
      <c r="D9192" s="19" t="s">
        <v>12661</v>
      </c>
      <c r="E9192" s="19" t="s">
        <v>12662</v>
      </c>
    </row>
    <row r="9193" spans="1:5" x14ac:dyDescent="0.25">
      <c r="A9193" s="19">
        <v>37938</v>
      </c>
      <c r="B9193" s="19" t="s">
        <v>202</v>
      </c>
      <c r="C9193" s="19" t="s">
        <v>11322</v>
      </c>
      <c r="D9193" s="19" t="s">
        <v>7369</v>
      </c>
      <c r="E9193" s="19" t="s">
        <v>11612</v>
      </c>
    </row>
    <row r="9194" spans="1:5" x14ac:dyDescent="0.25">
      <c r="A9194" s="19">
        <v>37939</v>
      </c>
      <c r="B9194" s="19" t="s">
        <v>202</v>
      </c>
      <c r="C9194" s="19" t="s">
        <v>11322</v>
      </c>
      <c r="D9194" s="19" t="s">
        <v>11613</v>
      </c>
      <c r="E9194" s="19" t="s">
        <v>11614</v>
      </c>
    </row>
    <row r="9195" spans="1:5" x14ac:dyDescent="0.25">
      <c r="A9195" s="19">
        <v>37940</v>
      </c>
      <c r="B9195" s="19" t="s">
        <v>202</v>
      </c>
      <c r="C9195" s="19" t="s">
        <v>11322</v>
      </c>
      <c r="D9195" s="19" t="s">
        <v>11615</v>
      </c>
      <c r="E9195" s="19" t="s">
        <v>11616</v>
      </c>
    </row>
    <row r="9196" spans="1:5" x14ac:dyDescent="0.25">
      <c r="A9196" s="19">
        <v>37941</v>
      </c>
      <c r="B9196" s="19" t="s">
        <v>202</v>
      </c>
      <c r="C9196" s="19" t="s">
        <v>11322</v>
      </c>
      <c r="D9196" s="19" t="s">
        <v>11617</v>
      </c>
      <c r="E9196" s="19" t="s">
        <v>11618</v>
      </c>
    </row>
    <row r="9197" spans="1:5" x14ac:dyDescent="0.25">
      <c r="A9197" s="19">
        <v>37942</v>
      </c>
      <c r="B9197" s="19" t="s">
        <v>202</v>
      </c>
      <c r="C9197" s="19" t="s">
        <v>11322</v>
      </c>
      <c r="D9197" s="19" t="s">
        <v>11619</v>
      </c>
      <c r="E9197" s="19" t="s">
        <v>11620</v>
      </c>
    </row>
    <row r="9198" spans="1:5" x14ac:dyDescent="0.25">
      <c r="A9198" s="19">
        <v>37943</v>
      </c>
      <c r="B9198" s="19" t="s">
        <v>202</v>
      </c>
      <c r="C9198" s="19" t="s">
        <v>11322</v>
      </c>
      <c r="D9198" s="19" t="s">
        <v>11621</v>
      </c>
      <c r="E9198" s="19" t="s">
        <v>11622</v>
      </c>
    </row>
    <row r="9199" spans="1:5" x14ac:dyDescent="0.25">
      <c r="A9199" s="19">
        <v>37944</v>
      </c>
      <c r="B9199" s="19" t="s">
        <v>202</v>
      </c>
      <c r="C9199" s="19" t="s">
        <v>11322</v>
      </c>
      <c r="D9199" s="19" t="s">
        <v>11623</v>
      </c>
      <c r="E9199" s="19" t="s">
        <v>11624</v>
      </c>
    </row>
    <row r="9200" spans="1:5" x14ac:dyDescent="0.25">
      <c r="A9200" s="19">
        <v>37945</v>
      </c>
      <c r="B9200" s="19" t="s">
        <v>202</v>
      </c>
      <c r="C9200" s="19" t="s">
        <v>11322</v>
      </c>
      <c r="D9200" s="19" t="s">
        <v>11625</v>
      </c>
      <c r="E9200" s="19" t="s">
        <v>11626</v>
      </c>
    </row>
    <row r="9201" spans="1:5" x14ac:dyDescent="0.25">
      <c r="A9201" s="19">
        <v>37946</v>
      </c>
      <c r="B9201" s="19" t="s">
        <v>202</v>
      </c>
      <c r="C9201" s="19" t="s">
        <v>11322</v>
      </c>
      <c r="D9201" s="19" t="s">
        <v>11627</v>
      </c>
      <c r="E9201" s="19" t="s">
        <v>11628</v>
      </c>
    </row>
    <row r="9202" spans="1:5" x14ac:dyDescent="0.25">
      <c r="A9202" s="19">
        <v>37947</v>
      </c>
      <c r="B9202" s="19" t="s">
        <v>202</v>
      </c>
      <c r="C9202" s="19" t="s">
        <v>11322</v>
      </c>
      <c r="D9202" s="19" t="s">
        <v>3039</v>
      </c>
      <c r="E9202" s="19" t="s">
        <v>11630</v>
      </c>
    </row>
    <row r="9203" spans="1:5" x14ac:dyDescent="0.25">
      <c r="A9203" s="19">
        <v>37948</v>
      </c>
      <c r="B9203" s="19" t="s">
        <v>202</v>
      </c>
      <c r="C9203" s="19" t="s">
        <v>11322</v>
      </c>
      <c r="D9203" s="19" t="s">
        <v>12663</v>
      </c>
      <c r="E9203" s="19" t="s">
        <v>12664</v>
      </c>
    </row>
    <row r="9204" spans="1:5" x14ac:dyDescent="0.25">
      <c r="A9204" s="19">
        <v>37949</v>
      </c>
      <c r="B9204" s="19" t="s">
        <v>202</v>
      </c>
      <c r="C9204" s="19" t="s">
        <v>11322</v>
      </c>
      <c r="D9204" s="19" t="s">
        <v>12665</v>
      </c>
      <c r="E9204" s="19" t="s">
        <v>12666</v>
      </c>
    </row>
    <row r="9205" spans="1:5" x14ac:dyDescent="0.25">
      <c r="A9205" s="19">
        <v>37956</v>
      </c>
      <c r="B9205" s="19" t="s">
        <v>202</v>
      </c>
      <c r="C9205" s="19" t="s">
        <v>11322</v>
      </c>
      <c r="D9205" s="19" t="s">
        <v>11332</v>
      </c>
      <c r="E9205" s="19" t="s">
        <v>11333</v>
      </c>
    </row>
    <row r="9206" spans="1:5" x14ac:dyDescent="0.25">
      <c r="A9206" s="19">
        <v>37957</v>
      </c>
      <c r="B9206" s="19" t="s">
        <v>202</v>
      </c>
      <c r="C9206" s="19" t="s">
        <v>11322</v>
      </c>
      <c r="D9206" s="19" t="s">
        <v>11589</v>
      </c>
      <c r="E9206" s="19" t="s">
        <v>11590</v>
      </c>
    </row>
    <row r="9207" spans="1:5" x14ac:dyDescent="0.25">
      <c r="A9207" s="19">
        <v>37958</v>
      </c>
      <c r="B9207" s="19" t="s">
        <v>202</v>
      </c>
      <c r="C9207" s="19" t="s">
        <v>11322</v>
      </c>
      <c r="D9207" s="19" t="s">
        <v>12053</v>
      </c>
      <c r="E9207" s="19" t="s">
        <v>12054</v>
      </c>
    </row>
    <row r="9208" spans="1:5" x14ac:dyDescent="0.25">
      <c r="A9208" s="19">
        <v>37959</v>
      </c>
      <c r="B9208" s="19" t="s">
        <v>202</v>
      </c>
      <c r="C9208" s="19" t="s">
        <v>11322</v>
      </c>
      <c r="D9208" s="19" t="s">
        <v>12055</v>
      </c>
      <c r="E9208" s="19" t="s">
        <v>12056</v>
      </c>
    </row>
    <row r="9209" spans="1:5" x14ac:dyDescent="0.25">
      <c r="A9209" s="19">
        <v>37960</v>
      </c>
      <c r="B9209" s="19" t="s">
        <v>202</v>
      </c>
      <c r="C9209" s="19" t="s">
        <v>11322</v>
      </c>
      <c r="D9209" s="19" t="s">
        <v>12057</v>
      </c>
      <c r="E9209" s="19" t="s">
        <v>12058</v>
      </c>
    </row>
    <row r="9210" spans="1:5" x14ac:dyDescent="0.25">
      <c r="A9210" s="19">
        <v>37961</v>
      </c>
      <c r="B9210" s="19" t="s">
        <v>202</v>
      </c>
      <c r="C9210" s="19" t="s">
        <v>11322</v>
      </c>
      <c r="D9210" s="19" t="s">
        <v>12059</v>
      </c>
      <c r="E9210" s="19" t="s">
        <v>12060</v>
      </c>
    </row>
    <row r="9211" spans="1:5" x14ac:dyDescent="0.25">
      <c r="A9211" s="19">
        <v>37962</v>
      </c>
      <c r="B9211" s="19" t="s">
        <v>202</v>
      </c>
      <c r="C9211" s="19" t="s">
        <v>11322</v>
      </c>
      <c r="D9211" s="19" t="s">
        <v>12061</v>
      </c>
      <c r="E9211" s="19" t="s">
        <v>12062</v>
      </c>
    </row>
    <row r="9212" spans="1:5" x14ac:dyDescent="0.25">
      <c r="A9212" s="19">
        <v>37963</v>
      </c>
      <c r="B9212" s="19" t="s">
        <v>202</v>
      </c>
      <c r="C9212" s="19" t="s">
        <v>11322</v>
      </c>
      <c r="D9212" s="19" t="s">
        <v>12065</v>
      </c>
      <c r="E9212" s="19" t="s">
        <v>12066</v>
      </c>
    </row>
    <row r="9213" spans="1:5" x14ac:dyDescent="0.25">
      <c r="A9213" s="19">
        <v>37964</v>
      </c>
      <c r="B9213" s="19" t="s">
        <v>202</v>
      </c>
      <c r="C9213" s="19" t="s">
        <v>11322</v>
      </c>
      <c r="D9213" s="19" t="s">
        <v>12067</v>
      </c>
      <c r="E9213" s="19" t="s">
        <v>12068</v>
      </c>
    </row>
    <row r="9214" spans="1:5" x14ac:dyDescent="0.25">
      <c r="A9214" s="19">
        <v>37965</v>
      </c>
      <c r="B9214" s="19" t="s">
        <v>202</v>
      </c>
      <c r="C9214" s="19" t="s">
        <v>11322</v>
      </c>
      <c r="D9214" s="19" t="s">
        <v>12228</v>
      </c>
      <c r="E9214" s="19" t="s">
        <v>12229</v>
      </c>
    </row>
    <row r="9215" spans="1:5" x14ac:dyDescent="0.25">
      <c r="A9215" s="19">
        <v>37966</v>
      </c>
      <c r="B9215" s="19" t="s">
        <v>202</v>
      </c>
      <c r="C9215" s="19" t="s">
        <v>11322</v>
      </c>
      <c r="D9215" s="19" t="s">
        <v>12230</v>
      </c>
      <c r="E9215" s="19" t="s">
        <v>12231</v>
      </c>
    </row>
    <row r="9216" spans="1:5" x14ac:dyDescent="0.25">
      <c r="A9216" s="19">
        <v>37967</v>
      </c>
      <c r="B9216" s="19" t="s">
        <v>202</v>
      </c>
      <c r="C9216" s="19" t="s">
        <v>11322</v>
      </c>
      <c r="D9216" s="19" t="s">
        <v>12232</v>
      </c>
      <c r="E9216" s="19" t="s">
        <v>12233</v>
      </c>
    </row>
    <row r="9217" spans="1:5" x14ac:dyDescent="0.25">
      <c r="A9217" s="19">
        <v>37968</v>
      </c>
      <c r="B9217" s="19" t="s">
        <v>202</v>
      </c>
      <c r="C9217" s="19" t="s">
        <v>11322</v>
      </c>
      <c r="D9217" s="19" t="s">
        <v>12234</v>
      </c>
      <c r="E9217" s="19" t="s">
        <v>12235</v>
      </c>
    </row>
    <row r="9218" spans="1:5" x14ac:dyDescent="0.25">
      <c r="A9218" s="19">
        <v>37969</v>
      </c>
      <c r="B9218" s="19" t="s">
        <v>202</v>
      </c>
      <c r="C9218" s="19" t="s">
        <v>11322</v>
      </c>
      <c r="D9218" s="19" t="s">
        <v>12293</v>
      </c>
      <c r="E9218" s="19"/>
    </row>
    <row r="9219" spans="1:5" x14ac:dyDescent="0.25">
      <c r="A9219" s="19">
        <v>37970</v>
      </c>
      <c r="B9219" s="19" t="s">
        <v>202</v>
      </c>
      <c r="C9219" s="19" t="s">
        <v>11322</v>
      </c>
      <c r="D9219" s="19" t="s">
        <v>12294</v>
      </c>
      <c r="E9219" s="19" t="s">
        <v>12295</v>
      </c>
    </row>
    <row r="9220" spans="1:5" x14ac:dyDescent="0.25">
      <c r="A9220" s="19">
        <v>37971</v>
      </c>
      <c r="B9220" s="19" t="s">
        <v>202</v>
      </c>
      <c r="C9220" s="19" t="s">
        <v>11322</v>
      </c>
      <c r="D9220" s="19" t="s">
        <v>12296</v>
      </c>
      <c r="E9220" s="19"/>
    </row>
    <row r="9221" spans="1:5" x14ac:dyDescent="0.25">
      <c r="A9221" s="19">
        <v>37972</v>
      </c>
      <c r="B9221" s="19" t="s">
        <v>202</v>
      </c>
      <c r="C9221" s="19" t="s">
        <v>11322</v>
      </c>
      <c r="D9221" s="19" t="s">
        <v>12329</v>
      </c>
      <c r="E9221" s="19" t="s">
        <v>12330</v>
      </c>
    </row>
    <row r="9222" spans="1:5" x14ac:dyDescent="0.25">
      <c r="A9222" s="19">
        <v>37973</v>
      </c>
      <c r="B9222" s="19" t="s">
        <v>202</v>
      </c>
      <c r="C9222" s="19" t="s">
        <v>11322</v>
      </c>
      <c r="D9222" s="19" t="s">
        <v>12527</v>
      </c>
      <c r="E9222" s="19" t="s">
        <v>12528</v>
      </c>
    </row>
    <row r="9223" spans="1:5" x14ac:dyDescent="0.25">
      <c r="A9223" s="19">
        <v>37974</v>
      </c>
      <c r="B9223" s="19" t="s">
        <v>202</v>
      </c>
      <c r="C9223" s="19" t="s">
        <v>11322</v>
      </c>
      <c r="D9223" s="19" t="s">
        <v>12554</v>
      </c>
      <c r="E9223" s="19" t="s">
        <v>12555</v>
      </c>
    </row>
    <row r="9224" spans="1:5" x14ac:dyDescent="0.25">
      <c r="A9224" s="19">
        <v>37975</v>
      </c>
      <c r="B9224" s="19" t="s">
        <v>202</v>
      </c>
      <c r="C9224" s="19" t="s">
        <v>11322</v>
      </c>
      <c r="D9224" s="19" t="s">
        <v>12337</v>
      </c>
      <c r="E9224" s="19" t="s">
        <v>12667</v>
      </c>
    </row>
    <row r="9225" spans="1:5" x14ac:dyDescent="0.25">
      <c r="A9225" s="19">
        <v>37976</v>
      </c>
      <c r="B9225" s="19" t="s">
        <v>202</v>
      </c>
      <c r="C9225" s="19" t="s">
        <v>11322</v>
      </c>
      <c r="D9225" s="19" t="s">
        <v>12337</v>
      </c>
      <c r="E9225" s="19" t="s">
        <v>12668</v>
      </c>
    </row>
    <row r="9226" spans="1:5" x14ac:dyDescent="0.25">
      <c r="A9226" s="19">
        <v>37977</v>
      </c>
      <c r="B9226" s="19" t="s">
        <v>202</v>
      </c>
      <c r="C9226" s="19" t="s">
        <v>11322</v>
      </c>
      <c r="D9226" s="19" t="s">
        <v>12337</v>
      </c>
      <c r="E9226" s="19" t="s">
        <v>12669</v>
      </c>
    </row>
    <row r="9227" spans="1:5" x14ac:dyDescent="0.25">
      <c r="A9227" s="19">
        <v>37978</v>
      </c>
      <c r="B9227" s="19" t="s">
        <v>202</v>
      </c>
      <c r="C9227" s="19" t="s">
        <v>11322</v>
      </c>
      <c r="D9227" s="19" t="s">
        <v>12337</v>
      </c>
      <c r="E9227" s="19" t="s">
        <v>12670</v>
      </c>
    </row>
    <row r="9228" spans="1:5" x14ac:dyDescent="0.25">
      <c r="A9228" s="19">
        <v>37979</v>
      </c>
      <c r="B9228" s="19" t="s">
        <v>202</v>
      </c>
      <c r="C9228" s="19" t="s">
        <v>11322</v>
      </c>
      <c r="D9228" s="19" t="s">
        <v>12337</v>
      </c>
      <c r="E9228" s="19" t="s">
        <v>12671</v>
      </c>
    </row>
    <row r="9229" spans="1:5" x14ac:dyDescent="0.25">
      <c r="A9229" s="19">
        <v>37980</v>
      </c>
      <c r="B9229" s="19" t="s">
        <v>202</v>
      </c>
      <c r="C9229" s="19" t="s">
        <v>11322</v>
      </c>
      <c r="D9229" s="19" t="s">
        <v>12337</v>
      </c>
      <c r="E9229" s="19" t="s">
        <v>12672</v>
      </c>
    </row>
    <row r="9230" spans="1:5" x14ac:dyDescent="0.25">
      <c r="A9230" s="19">
        <v>37981</v>
      </c>
      <c r="B9230" s="19" t="s">
        <v>202</v>
      </c>
      <c r="C9230" s="19" t="s">
        <v>11322</v>
      </c>
      <c r="D9230" s="19" t="s">
        <v>12337</v>
      </c>
      <c r="E9230" s="19" t="s">
        <v>12673</v>
      </c>
    </row>
    <row r="9231" spans="1:5" x14ac:dyDescent="0.25">
      <c r="A9231" s="19">
        <v>37982</v>
      </c>
      <c r="B9231" s="19" t="s">
        <v>202</v>
      </c>
      <c r="C9231" s="19" t="s">
        <v>11322</v>
      </c>
      <c r="D9231" s="19" t="s">
        <v>12337</v>
      </c>
      <c r="E9231" s="19" t="s">
        <v>12674</v>
      </c>
    </row>
    <row r="9232" spans="1:5" x14ac:dyDescent="0.25">
      <c r="A9232" s="19">
        <v>37983</v>
      </c>
      <c r="B9232" s="19" t="s">
        <v>202</v>
      </c>
      <c r="C9232" s="19" t="s">
        <v>11322</v>
      </c>
      <c r="D9232" s="19" t="s">
        <v>12337</v>
      </c>
      <c r="E9232" s="19" t="s">
        <v>12675</v>
      </c>
    </row>
    <row r="9233" spans="1:5" x14ac:dyDescent="0.25">
      <c r="A9233" s="19">
        <v>37984</v>
      </c>
      <c r="B9233" s="19" t="s">
        <v>202</v>
      </c>
      <c r="C9233" s="19" t="s">
        <v>11322</v>
      </c>
      <c r="D9233" s="19" t="s">
        <v>12337</v>
      </c>
      <c r="E9233" s="19" t="s">
        <v>12676</v>
      </c>
    </row>
    <row r="9234" spans="1:5" x14ac:dyDescent="0.25">
      <c r="A9234" s="19">
        <v>37985</v>
      </c>
      <c r="B9234" s="19" t="s">
        <v>202</v>
      </c>
      <c r="C9234" s="19" t="s">
        <v>11322</v>
      </c>
      <c r="D9234" s="19" t="s">
        <v>12337</v>
      </c>
      <c r="E9234" s="19" t="s">
        <v>12677</v>
      </c>
    </row>
    <row r="9235" spans="1:5" x14ac:dyDescent="0.25">
      <c r="A9235" s="19">
        <v>37986</v>
      </c>
      <c r="B9235" s="19" t="s">
        <v>202</v>
      </c>
      <c r="C9235" s="19" t="s">
        <v>11322</v>
      </c>
      <c r="D9235" s="19" t="s">
        <v>12337</v>
      </c>
      <c r="E9235" s="19" t="s">
        <v>12678</v>
      </c>
    </row>
    <row r="9236" spans="1:5" x14ac:dyDescent="0.25">
      <c r="A9236" s="19">
        <v>37987</v>
      </c>
      <c r="B9236" s="19" t="s">
        <v>202</v>
      </c>
      <c r="C9236" s="19" t="s">
        <v>11322</v>
      </c>
      <c r="D9236" s="19" t="s">
        <v>12572</v>
      </c>
      <c r="E9236" s="19" t="s">
        <v>12679</v>
      </c>
    </row>
    <row r="9237" spans="1:5" x14ac:dyDescent="0.25">
      <c r="A9237" s="19">
        <v>37988</v>
      </c>
      <c r="B9237" s="19" t="s">
        <v>202</v>
      </c>
      <c r="C9237" s="19" t="s">
        <v>11322</v>
      </c>
      <c r="D9237" s="19" t="s">
        <v>12572</v>
      </c>
      <c r="E9237" s="19" t="s">
        <v>12680</v>
      </c>
    </row>
    <row r="9238" spans="1:5" x14ac:dyDescent="0.25">
      <c r="A9238" s="19">
        <v>37989</v>
      </c>
      <c r="B9238" s="19" t="s">
        <v>202</v>
      </c>
      <c r="C9238" s="19" t="s">
        <v>11322</v>
      </c>
      <c r="D9238" s="19" t="s">
        <v>12681</v>
      </c>
      <c r="E9238" s="19"/>
    </row>
    <row r="9239" spans="1:5" x14ac:dyDescent="0.25">
      <c r="A9239" s="19">
        <v>37990</v>
      </c>
      <c r="B9239" s="19" t="s">
        <v>202</v>
      </c>
      <c r="C9239" s="19" t="s">
        <v>11322</v>
      </c>
      <c r="D9239" s="19" t="s">
        <v>12681</v>
      </c>
      <c r="E9239" s="19"/>
    </row>
    <row r="9240" spans="1:5" x14ac:dyDescent="0.25">
      <c r="A9240" s="19">
        <v>37991</v>
      </c>
      <c r="B9240" s="19" t="s">
        <v>202</v>
      </c>
      <c r="C9240" s="19" t="s">
        <v>11322</v>
      </c>
      <c r="D9240" s="19" t="s">
        <v>12682</v>
      </c>
      <c r="E9240" s="19"/>
    </row>
    <row r="9241" spans="1:5" x14ac:dyDescent="0.25">
      <c r="A9241" s="19">
        <v>37992</v>
      </c>
      <c r="B9241" s="19" t="s">
        <v>202</v>
      </c>
      <c r="C9241" s="19" t="s">
        <v>11322</v>
      </c>
      <c r="D9241" s="19" t="s">
        <v>12682</v>
      </c>
      <c r="E9241" s="19"/>
    </row>
    <row r="9242" spans="1:5" x14ac:dyDescent="0.25">
      <c r="A9242" s="19">
        <v>37993</v>
      </c>
      <c r="B9242" s="19" t="s">
        <v>202</v>
      </c>
      <c r="C9242" s="19" t="s">
        <v>11322</v>
      </c>
      <c r="D9242" s="19" t="s">
        <v>12682</v>
      </c>
      <c r="E9242" s="19" t="s">
        <v>12683</v>
      </c>
    </row>
    <row r="9243" spans="1:5" x14ac:dyDescent="0.25">
      <c r="A9243" s="19">
        <v>37994</v>
      </c>
      <c r="B9243" s="19" t="s">
        <v>202</v>
      </c>
      <c r="C9243" s="19" t="s">
        <v>11322</v>
      </c>
      <c r="D9243" s="19" t="s">
        <v>12682</v>
      </c>
      <c r="E9243" s="19"/>
    </row>
    <row r="9244" spans="1:5" x14ac:dyDescent="0.25">
      <c r="A9244" s="19">
        <v>37995</v>
      </c>
      <c r="B9244" s="19" t="s">
        <v>202</v>
      </c>
      <c r="C9244" s="19" t="s">
        <v>11322</v>
      </c>
      <c r="D9244" s="19" t="s">
        <v>12682</v>
      </c>
      <c r="E9244" s="19"/>
    </row>
    <row r="9245" spans="1:5" x14ac:dyDescent="0.25">
      <c r="A9245" s="19">
        <v>37996</v>
      </c>
      <c r="B9245" s="19" t="s">
        <v>202</v>
      </c>
      <c r="C9245" s="19" t="s">
        <v>11322</v>
      </c>
      <c r="D9245" s="19" t="s">
        <v>12684</v>
      </c>
      <c r="E9245" s="19"/>
    </row>
    <row r="9246" spans="1:5" x14ac:dyDescent="0.25">
      <c r="A9246" s="19">
        <v>37997</v>
      </c>
      <c r="B9246" s="19" t="s">
        <v>200</v>
      </c>
      <c r="C9246" s="19" t="s">
        <v>11324</v>
      </c>
      <c r="D9246" s="19" t="s">
        <v>12685</v>
      </c>
      <c r="E9246" s="19"/>
    </row>
    <row r="9247" spans="1:5" x14ac:dyDescent="0.25">
      <c r="A9247" s="19">
        <v>37998</v>
      </c>
      <c r="B9247" s="19" t="s">
        <v>202</v>
      </c>
      <c r="C9247" s="19" t="s">
        <v>11322</v>
      </c>
      <c r="D9247" s="19" t="s">
        <v>12682</v>
      </c>
      <c r="E9247" s="19" t="s">
        <v>12686</v>
      </c>
    </row>
    <row r="9248" spans="1:5" x14ac:dyDescent="0.25">
      <c r="A9248" s="19">
        <v>37999</v>
      </c>
      <c r="B9248" s="19" t="s">
        <v>202</v>
      </c>
      <c r="C9248" s="19" t="s">
        <v>11322</v>
      </c>
      <c r="D9248" s="19" t="s">
        <v>12682</v>
      </c>
      <c r="E9248" s="19" t="s">
        <v>12687</v>
      </c>
    </row>
    <row r="9249" spans="1:5" x14ac:dyDescent="0.25">
      <c r="A9249" s="19">
        <v>38000</v>
      </c>
      <c r="B9249" s="19" t="s">
        <v>202</v>
      </c>
      <c r="C9249" s="19" t="s">
        <v>11322</v>
      </c>
      <c r="D9249" s="19" t="s">
        <v>12682</v>
      </c>
      <c r="E9249" s="19" t="s">
        <v>12688</v>
      </c>
    </row>
    <row r="9250" spans="1:5" x14ac:dyDescent="0.25">
      <c r="A9250" s="19">
        <v>38003</v>
      </c>
      <c r="B9250" s="19" t="s">
        <v>202</v>
      </c>
      <c r="C9250" s="19" t="s">
        <v>11322</v>
      </c>
      <c r="D9250" s="19" t="s">
        <v>12681</v>
      </c>
      <c r="E9250" s="19" t="s">
        <v>12689</v>
      </c>
    </row>
    <row r="9251" spans="1:5" x14ac:dyDescent="0.25">
      <c r="A9251" s="19">
        <v>38004</v>
      </c>
      <c r="B9251" s="19" t="s">
        <v>202</v>
      </c>
      <c r="C9251" s="19" t="s">
        <v>11322</v>
      </c>
      <c r="D9251" s="19" t="s">
        <v>12681</v>
      </c>
      <c r="E9251" s="19" t="s">
        <v>12690</v>
      </c>
    </row>
    <row r="9252" spans="1:5" x14ac:dyDescent="0.25">
      <c r="A9252" s="19">
        <v>38005</v>
      </c>
      <c r="B9252" s="19" t="s">
        <v>202</v>
      </c>
      <c r="C9252" s="19" t="s">
        <v>11322</v>
      </c>
      <c r="D9252" s="19" t="s">
        <v>12682</v>
      </c>
      <c r="E9252" s="19"/>
    </row>
    <row r="9253" spans="1:5" x14ac:dyDescent="0.25">
      <c r="A9253" s="19">
        <v>38006</v>
      </c>
      <c r="B9253" s="19" t="s">
        <v>200</v>
      </c>
      <c r="C9253" s="19" t="s">
        <v>11324</v>
      </c>
      <c r="D9253" s="19" t="s">
        <v>12691</v>
      </c>
      <c r="E9253" s="19" t="s">
        <v>12692</v>
      </c>
    </row>
    <row r="9254" spans="1:5" x14ac:dyDescent="0.25">
      <c r="A9254" s="19">
        <v>38007</v>
      </c>
      <c r="B9254" s="19" t="s">
        <v>200</v>
      </c>
      <c r="C9254" s="19" t="s">
        <v>11324</v>
      </c>
      <c r="D9254" s="19" t="s">
        <v>12691</v>
      </c>
      <c r="E9254" s="19" t="s">
        <v>12693</v>
      </c>
    </row>
    <row r="9255" spans="1:5" x14ac:dyDescent="0.25">
      <c r="A9255" s="19">
        <v>38008</v>
      </c>
      <c r="B9255" s="19" t="s">
        <v>202</v>
      </c>
      <c r="C9255" s="19" t="s">
        <v>11322</v>
      </c>
      <c r="D9255" s="19" t="s">
        <v>12682</v>
      </c>
      <c r="E9255" s="19" t="s">
        <v>12694</v>
      </c>
    </row>
    <row r="9256" spans="1:5" x14ac:dyDescent="0.25">
      <c r="A9256" s="19">
        <v>38009</v>
      </c>
      <c r="B9256" s="19" t="s">
        <v>202</v>
      </c>
      <c r="C9256" s="19" t="s">
        <v>11322</v>
      </c>
      <c r="D9256" s="19" t="s">
        <v>12682</v>
      </c>
      <c r="E9256" s="19" t="s">
        <v>12695</v>
      </c>
    </row>
    <row r="9257" spans="1:5" x14ac:dyDescent="0.25">
      <c r="A9257" s="19">
        <v>38010</v>
      </c>
      <c r="B9257" s="19" t="s">
        <v>202</v>
      </c>
      <c r="C9257" s="19" t="s">
        <v>11322</v>
      </c>
      <c r="D9257" s="19" t="s">
        <v>12696</v>
      </c>
      <c r="E9257" s="19" t="s">
        <v>12697</v>
      </c>
    </row>
    <row r="9258" spans="1:5" x14ac:dyDescent="0.25">
      <c r="A9258" s="19">
        <v>38011</v>
      </c>
      <c r="B9258" s="19" t="s">
        <v>202</v>
      </c>
      <c r="C9258" s="19" t="s">
        <v>11322</v>
      </c>
      <c r="D9258" s="19" t="s">
        <v>12682</v>
      </c>
      <c r="E9258" s="19"/>
    </row>
    <row r="9259" spans="1:5" x14ac:dyDescent="0.25">
      <c r="A9259" s="19">
        <v>38012</v>
      </c>
      <c r="B9259" s="19" t="s">
        <v>202</v>
      </c>
      <c r="C9259" s="19" t="s">
        <v>11322</v>
      </c>
      <c r="D9259" s="19" t="s">
        <v>3040</v>
      </c>
      <c r="E9259" s="19"/>
    </row>
    <row r="9260" spans="1:5" x14ac:dyDescent="0.25">
      <c r="A9260" s="19">
        <v>38013</v>
      </c>
      <c r="B9260" s="19" t="s">
        <v>202</v>
      </c>
      <c r="C9260" s="19" t="s">
        <v>11322</v>
      </c>
      <c r="D9260" s="19" t="s">
        <v>12698</v>
      </c>
      <c r="E9260" s="19" t="s">
        <v>12699</v>
      </c>
    </row>
    <row r="9261" spans="1:5" x14ac:dyDescent="0.25">
      <c r="A9261" s="19">
        <v>38014</v>
      </c>
      <c r="B9261" s="19" t="s">
        <v>200</v>
      </c>
      <c r="C9261" s="19" t="s">
        <v>11324</v>
      </c>
      <c r="D9261" s="19" t="s">
        <v>12700</v>
      </c>
      <c r="E9261" s="19" t="s">
        <v>12701</v>
      </c>
    </row>
    <row r="9262" spans="1:5" x14ac:dyDescent="0.25">
      <c r="A9262" s="19">
        <v>38015</v>
      </c>
      <c r="B9262" s="19" t="s">
        <v>200</v>
      </c>
      <c r="C9262" s="19" t="s">
        <v>11324</v>
      </c>
      <c r="D9262" s="19" t="s">
        <v>12700</v>
      </c>
      <c r="E9262" s="19" t="s">
        <v>12702</v>
      </c>
    </row>
    <row r="9263" spans="1:5" x14ac:dyDescent="0.25">
      <c r="A9263" s="19">
        <v>38016</v>
      </c>
      <c r="B9263" s="19" t="s">
        <v>200</v>
      </c>
      <c r="C9263" s="19" t="s">
        <v>11324</v>
      </c>
      <c r="D9263" s="19" t="s">
        <v>12700</v>
      </c>
      <c r="E9263" s="19" t="s">
        <v>12703</v>
      </c>
    </row>
    <row r="9264" spans="1:5" x14ac:dyDescent="0.25">
      <c r="A9264" s="19">
        <v>38017</v>
      </c>
      <c r="B9264" s="19" t="s">
        <v>200</v>
      </c>
      <c r="C9264" s="19" t="s">
        <v>11324</v>
      </c>
      <c r="D9264" s="19" t="s">
        <v>12700</v>
      </c>
      <c r="E9264" s="19" t="s">
        <v>12704</v>
      </c>
    </row>
    <row r="9265" spans="1:5" x14ac:dyDescent="0.25">
      <c r="A9265" s="19">
        <v>38018</v>
      </c>
      <c r="B9265" s="19" t="s">
        <v>200</v>
      </c>
      <c r="C9265" s="19" t="s">
        <v>11324</v>
      </c>
      <c r="D9265" s="19" t="s">
        <v>12705</v>
      </c>
      <c r="E9265" s="19" t="s">
        <v>12706</v>
      </c>
    </row>
    <row r="9266" spans="1:5" x14ac:dyDescent="0.25">
      <c r="A9266" s="19">
        <v>38019</v>
      </c>
      <c r="B9266" s="19" t="s">
        <v>200</v>
      </c>
      <c r="C9266" s="19" t="s">
        <v>11324</v>
      </c>
      <c r="D9266" s="19" t="s">
        <v>12705</v>
      </c>
      <c r="E9266" s="19" t="s">
        <v>12707</v>
      </c>
    </row>
    <row r="9267" spans="1:5" x14ac:dyDescent="0.25">
      <c r="A9267" s="19">
        <v>38020</v>
      </c>
      <c r="B9267" s="19" t="s">
        <v>200</v>
      </c>
      <c r="C9267" s="19" t="s">
        <v>11324</v>
      </c>
      <c r="D9267" s="19" t="s">
        <v>12705</v>
      </c>
      <c r="E9267" s="19" t="s">
        <v>12708</v>
      </c>
    </row>
    <row r="9268" spans="1:5" x14ac:dyDescent="0.25">
      <c r="A9268" s="19">
        <v>38033</v>
      </c>
      <c r="B9268" s="19" t="s">
        <v>202</v>
      </c>
      <c r="C9268" s="19" t="s">
        <v>11322</v>
      </c>
      <c r="D9268" s="19" t="s">
        <v>12709</v>
      </c>
      <c r="E9268" s="19"/>
    </row>
    <row r="9269" spans="1:5" x14ac:dyDescent="0.25">
      <c r="A9269" s="19">
        <v>38034</v>
      </c>
      <c r="B9269" s="19" t="s">
        <v>202</v>
      </c>
      <c r="C9269" s="19" t="s">
        <v>11322</v>
      </c>
      <c r="D9269" s="19" t="s">
        <v>12710</v>
      </c>
      <c r="E9269" s="19" t="s">
        <v>12711</v>
      </c>
    </row>
    <row r="9270" spans="1:5" x14ac:dyDescent="0.25">
      <c r="A9270" s="19">
        <v>38035</v>
      </c>
      <c r="B9270" s="19" t="s">
        <v>202</v>
      </c>
      <c r="C9270" s="19" t="s">
        <v>11322</v>
      </c>
      <c r="D9270" s="19" t="s">
        <v>12710</v>
      </c>
      <c r="E9270" s="19" t="s">
        <v>12712</v>
      </c>
    </row>
    <row r="9271" spans="1:5" x14ac:dyDescent="0.25">
      <c r="A9271" s="19">
        <v>38038</v>
      </c>
      <c r="B9271" s="19" t="s">
        <v>200</v>
      </c>
      <c r="C9271" s="19" t="s">
        <v>11324</v>
      </c>
      <c r="D9271" s="19" t="s">
        <v>12713</v>
      </c>
      <c r="E9271" s="19" t="s">
        <v>12714</v>
      </c>
    </row>
    <row r="9272" spans="1:5" x14ac:dyDescent="0.25">
      <c r="A9272" s="19">
        <v>38039</v>
      </c>
      <c r="B9272" s="19" t="s">
        <v>200</v>
      </c>
      <c r="C9272" s="19" t="s">
        <v>11324</v>
      </c>
      <c r="D9272" s="19" t="s">
        <v>12713</v>
      </c>
      <c r="E9272" s="19" t="s">
        <v>12715</v>
      </c>
    </row>
    <row r="9273" spans="1:5" x14ac:dyDescent="0.25">
      <c r="A9273" s="19">
        <v>38040</v>
      </c>
      <c r="B9273" s="19" t="s">
        <v>200</v>
      </c>
      <c r="C9273" s="19" t="s">
        <v>11324</v>
      </c>
      <c r="D9273" s="19" t="s">
        <v>12713</v>
      </c>
      <c r="E9273" s="19" t="s">
        <v>12716</v>
      </c>
    </row>
    <row r="9274" spans="1:5" x14ac:dyDescent="0.25">
      <c r="A9274" s="19">
        <v>38041</v>
      </c>
      <c r="B9274" s="19" t="s">
        <v>200</v>
      </c>
      <c r="C9274" s="19" t="s">
        <v>11324</v>
      </c>
      <c r="D9274" s="19" t="s">
        <v>12713</v>
      </c>
      <c r="E9274" s="19" t="s">
        <v>12717</v>
      </c>
    </row>
    <row r="9275" spans="1:5" x14ac:dyDescent="0.25">
      <c r="A9275" s="19">
        <v>38042</v>
      </c>
      <c r="B9275" s="19" t="s">
        <v>200</v>
      </c>
      <c r="C9275" s="19" t="s">
        <v>11324</v>
      </c>
      <c r="D9275" s="19" t="s">
        <v>12713</v>
      </c>
      <c r="E9275" s="19" t="s">
        <v>12718</v>
      </c>
    </row>
    <row r="9276" spans="1:5" x14ac:dyDescent="0.25">
      <c r="A9276" s="19">
        <v>38043</v>
      </c>
      <c r="B9276" s="19" t="s">
        <v>200</v>
      </c>
      <c r="C9276" s="19" t="s">
        <v>11324</v>
      </c>
      <c r="D9276" s="19" t="s">
        <v>12713</v>
      </c>
      <c r="E9276" s="19" t="s">
        <v>12719</v>
      </c>
    </row>
    <row r="9277" spans="1:5" x14ac:dyDescent="0.25">
      <c r="A9277" s="19">
        <v>38044</v>
      </c>
      <c r="B9277" s="19" t="s">
        <v>202</v>
      </c>
      <c r="C9277" s="19" t="s">
        <v>11322</v>
      </c>
      <c r="D9277" s="19" t="s">
        <v>12682</v>
      </c>
      <c r="E9277" s="19" t="s">
        <v>12720</v>
      </c>
    </row>
    <row r="9278" spans="1:5" x14ac:dyDescent="0.25">
      <c r="A9278" s="19">
        <v>38045</v>
      </c>
      <c r="B9278" s="19" t="s">
        <v>200</v>
      </c>
      <c r="C9278" s="19" t="s">
        <v>11324</v>
      </c>
      <c r="D9278" s="19" t="s">
        <v>12721</v>
      </c>
      <c r="E9278" s="19" t="s">
        <v>12722</v>
      </c>
    </row>
    <row r="9279" spans="1:5" x14ac:dyDescent="0.25">
      <c r="A9279" s="19">
        <v>38046</v>
      </c>
      <c r="B9279" s="19" t="s">
        <v>202</v>
      </c>
      <c r="C9279" s="19" t="s">
        <v>11322</v>
      </c>
      <c r="D9279" s="19" t="s">
        <v>2528</v>
      </c>
      <c r="E9279" s="19"/>
    </row>
    <row r="9280" spans="1:5" x14ac:dyDescent="0.25">
      <c r="A9280" s="19">
        <v>38047</v>
      </c>
      <c r="B9280" s="19" t="s">
        <v>202</v>
      </c>
      <c r="C9280" s="19" t="s">
        <v>11322</v>
      </c>
      <c r="D9280" s="19" t="s">
        <v>12723</v>
      </c>
      <c r="E9280" s="19"/>
    </row>
    <row r="9281" spans="1:5" x14ac:dyDescent="0.25">
      <c r="A9281" s="19">
        <v>38048</v>
      </c>
      <c r="B9281" s="19" t="s">
        <v>200</v>
      </c>
      <c r="C9281" s="19" t="s">
        <v>11324</v>
      </c>
      <c r="D9281" s="19" t="s">
        <v>12724</v>
      </c>
      <c r="E9281" s="19"/>
    </row>
    <row r="9282" spans="1:5" x14ac:dyDescent="0.25">
      <c r="A9282" s="19">
        <v>38049</v>
      </c>
      <c r="B9282" s="19" t="s">
        <v>200</v>
      </c>
      <c r="C9282" s="19" t="s">
        <v>11324</v>
      </c>
      <c r="D9282" s="19" t="s">
        <v>12725</v>
      </c>
      <c r="E9282" s="19"/>
    </row>
    <row r="9283" spans="1:5" x14ac:dyDescent="0.25">
      <c r="A9283" s="19">
        <v>38050</v>
      </c>
      <c r="B9283" s="19" t="s">
        <v>202</v>
      </c>
      <c r="C9283" s="19" t="s">
        <v>11322</v>
      </c>
      <c r="D9283" s="19" t="s">
        <v>12726</v>
      </c>
      <c r="E9283" s="19"/>
    </row>
    <row r="9284" spans="1:5" x14ac:dyDescent="0.25">
      <c r="A9284" s="19">
        <v>38051</v>
      </c>
      <c r="B9284" s="19" t="s">
        <v>202</v>
      </c>
      <c r="C9284" s="19" t="s">
        <v>11322</v>
      </c>
      <c r="D9284" s="19" t="s">
        <v>12727</v>
      </c>
      <c r="E9284" s="19"/>
    </row>
    <row r="9285" spans="1:5" x14ac:dyDescent="0.25">
      <c r="A9285" s="19">
        <v>38052</v>
      </c>
      <c r="B9285" s="19" t="s">
        <v>202</v>
      </c>
      <c r="C9285" s="19" t="s">
        <v>11322</v>
      </c>
      <c r="D9285" s="19" t="s">
        <v>12728</v>
      </c>
      <c r="E9285" s="19"/>
    </row>
    <row r="9286" spans="1:5" x14ac:dyDescent="0.25">
      <c r="A9286" s="19">
        <v>38053</v>
      </c>
      <c r="B9286" s="19" t="s">
        <v>202</v>
      </c>
      <c r="C9286" s="19" t="s">
        <v>11322</v>
      </c>
      <c r="D9286" s="19" t="s">
        <v>12729</v>
      </c>
      <c r="E9286" s="19"/>
    </row>
    <row r="9287" spans="1:5" x14ac:dyDescent="0.25">
      <c r="A9287" s="19">
        <v>38054</v>
      </c>
      <c r="B9287" s="19" t="s">
        <v>202</v>
      </c>
      <c r="C9287" s="19" t="s">
        <v>11322</v>
      </c>
      <c r="D9287" s="19" t="s">
        <v>12730</v>
      </c>
      <c r="E9287" s="19"/>
    </row>
    <row r="9288" spans="1:5" x14ac:dyDescent="0.25">
      <c r="A9288" s="19">
        <v>38056</v>
      </c>
      <c r="B9288" s="19" t="s">
        <v>202</v>
      </c>
      <c r="C9288" s="19" t="s">
        <v>11322</v>
      </c>
      <c r="D9288" s="19" t="s">
        <v>12731</v>
      </c>
      <c r="E9288" s="19"/>
    </row>
    <row r="9289" spans="1:5" x14ac:dyDescent="0.25">
      <c r="A9289" s="19">
        <v>38057</v>
      </c>
      <c r="B9289" s="19" t="s">
        <v>202</v>
      </c>
      <c r="C9289" s="19" t="s">
        <v>11322</v>
      </c>
      <c r="D9289" s="19" t="s">
        <v>12732</v>
      </c>
      <c r="E9289" s="19"/>
    </row>
    <row r="9290" spans="1:5" x14ac:dyDescent="0.25">
      <c r="A9290" s="19">
        <v>38058</v>
      </c>
      <c r="B9290" s="19" t="s">
        <v>202</v>
      </c>
      <c r="C9290" s="19" t="s">
        <v>11322</v>
      </c>
      <c r="D9290" s="19" t="s">
        <v>3041</v>
      </c>
      <c r="E9290" s="19"/>
    </row>
    <row r="9291" spans="1:5" x14ac:dyDescent="0.25">
      <c r="A9291" s="19">
        <v>38059</v>
      </c>
      <c r="B9291" s="19" t="s">
        <v>202</v>
      </c>
      <c r="C9291" s="19" t="s">
        <v>11322</v>
      </c>
      <c r="D9291" s="19" t="s">
        <v>3042</v>
      </c>
      <c r="E9291" s="19"/>
    </row>
    <row r="9292" spans="1:5" x14ac:dyDescent="0.25">
      <c r="A9292" s="19">
        <v>38060</v>
      </c>
      <c r="B9292" s="19" t="s">
        <v>202</v>
      </c>
      <c r="C9292" s="19" t="s">
        <v>11322</v>
      </c>
      <c r="D9292" s="19" t="s">
        <v>3043</v>
      </c>
      <c r="E9292" s="19"/>
    </row>
    <row r="9293" spans="1:5" x14ac:dyDescent="0.25">
      <c r="A9293" s="19">
        <v>38061</v>
      </c>
      <c r="B9293" s="19" t="s">
        <v>202</v>
      </c>
      <c r="C9293" s="19" t="s">
        <v>11322</v>
      </c>
      <c r="D9293" s="19" t="s">
        <v>3044</v>
      </c>
      <c r="E9293" s="19"/>
    </row>
    <row r="9294" spans="1:5" x14ac:dyDescent="0.25">
      <c r="A9294" s="19">
        <v>38062</v>
      </c>
      <c r="B9294" s="19" t="s">
        <v>202</v>
      </c>
      <c r="C9294" s="19" t="s">
        <v>11322</v>
      </c>
      <c r="D9294" s="19" t="s">
        <v>12733</v>
      </c>
      <c r="E9294" s="19"/>
    </row>
    <row r="9295" spans="1:5" x14ac:dyDescent="0.25">
      <c r="A9295" s="19">
        <v>38063</v>
      </c>
      <c r="B9295" s="19" t="s">
        <v>202</v>
      </c>
      <c r="C9295" s="19" t="s">
        <v>11322</v>
      </c>
      <c r="D9295" s="19" t="s">
        <v>664</v>
      </c>
      <c r="E9295" s="19"/>
    </row>
    <row r="9296" spans="1:5" x14ac:dyDescent="0.25">
      <c r="A9296" s="19">
        <v>38064</v>
      </c>
      <c r="B9296" s="19" t="s">
        <v>202</v>
      </c>
      <c r="C9296" s="19" t="s">
        <v>11322</v>
      </c>
      <c r="D9296" s="19" t="s">
        <v>665</v>
      </c>
      <c r="E9296" s="19"/>
    </row>
    <row r="9297" spans="1:5" x14ac:dyDescent="0.25">
      <c r="A9297" s="19">
        <v>38065</v>
      </c>
      <c r="B9297" s="19" t="s">
        <v>202</v>
      </c>
      <c r="C9297" s="19" t="s">
        <v>11322</v>
      </c>
      <c r="D9297" s="19" t="s">
        <v>666</v>
      </c>
      <c r="E9297" s="19"/>
    </row>
    <row r="9298" spans="1:5" x14ac:dyDescent="0.25">
      <c r="A9298" s="19">
        <v>38066</v>
      </c>
      <c r="B9298" s="19" t="s">
        <v>202</v>
      </c>
      <c r="C9298" s="19" t="s">
        <v>11322</v>
      </c>
      <c r="D9298" s="19" t="s">
        <v>1402</v>
      </c>
      <c r="E9298" s="19"/>
    </row>
    <row r="9299" spans="1:5" x14ac:dyDescent="0.25">
      <c r="A9299" s="19">
        <v>38067</v>
      </c>
      <c r="B9299" s="19" t="s">
        <v>202</v>
      </c>
      <c r="C9299" s="19" t="s">
        <v>11322</v>
      </c>
      <c r="D9299" s="19" t="s">
        <v>1403</v>
      </c>
      <c r="E9299" s="19"/>
    </row>
    <row r="9300" spans="1:5" x14ac:dyDescent="0.25">
      <c r="A9300" s="19">
        <v>38068</v>
      </c>
      <c r="B9300" s="19" t="s">
        <v>202</v>
      </c>
      <c r="C9300" s="19" t="s">
        <v>11322</v>
      </c>
      <c r="D9300" s="19" t="s">
        <v>1404</v>
      </c>
      <c r="E9300" s="19"/>
    </row>
    <row r="9301" spans="1:5" x14ac:dyDescent="0.25">
      <c r="A9301" s="19">
        <v>38069</v>
      </c>
      <c r="B9301" s="19" t="s">
        <v>202</v>
      </c>
      <c r="C9301" s="19" t="s">
        <v>11322</v>
      </c>
      <c r="D9301" s="19" t="s">
        <v>1405</v>
      </c>
      <c r="E9301" s="19"/>
    </row>
    <row r="9302" spans="1:5" x14ac:dyDescent="0.25">
      <c r="A9302" s="19">
        <v>38070</v>
      </c>
      <c r="B9302" s="19" t="s">
        <v>202</v>
      </c>
      <c r="C9302" s="19" t="s">
        <v>11322</v>
      </c>
      <c r="D9302" s="19" t="s">
        <v>12734</v>
      </c>
      <c r="E9302" s="19"/>
    </row>
    <row r="9303" spans="1:5" x14ac:dyDescent="0.25">
      <c r="A9303" s="19">
        <v>38071</v>
      </c>
      <c r="B9303" s="19" t="s">
        <v>202</v>
      </c>
      <c r="C9303" s="19" t="s">
        <v>11322</v>
      </c>
      <c r="D9303" s="19" t="s">
        <v>12735</v>
      </c>
      <c r="E9303" s="19"/>
    </row>
    <row r="9304" spans="1:5" x14ac:dyDescent="0.25">
      <c r="A9304" s="19">
        <v>38072</v>
      </c>
      <c r="B9304" s="19" t="s">
        <v>202</v>
      </c>
      <c r="C9304" s="19" t="s">
        <v>11322</v>
      </c>
      <c r="D9304" s="19" t="s">
        <v>12736</v>
      </c>
      <c r="E9304" s="19"/>
    </row>
    <row r="9305" spans="1:5" x14ac:dyDescent="0.25">
      <c r="A9305" s="19">
        <v>38073</v>
      </c>
      <c r="B9305" s="19" t="s">
        <v>202</v>
      </c>
      <c r="C9305" s="19" t="s">
        <v>11322</v>
      </c>
      <c r="D9305" s="19" t="s">
        <v>12737</v>
      </c>
      <c r="E9305" s="19"/>
    </row>
    <row r="9306" spans="1:5" x14ac:dyDescent="0.25">
      <c r="A9306" s="19">
        <v>38074</v>
      </c>
      <c r="B9306" s="19" t="s">
        <v>202</v>
      </c>
      <c r="C9306" s="19" t="s">
        <v>11322</v>
      </c>
      <c r="D9306" s="19" t="s">
        <v>3045</v>
      </c>
      <c r="E9306" s="19"/>
    </row>
    <row r="9307" spans="1:5" x14ac:dyDescent="0.25">
      <c r="A9307" s="19">
        <v>38075</v>
      </c>
      <c r="B9307" s="19" t="s">
        <v>202</v>
      </c>
      <c r="C9307" s="19" t="s">
        <v>11322</v>
      </c>
      <c r="D9307" s="19" t="s">
        <v>3501</v>
      </c>
      <c r="E9307" s="19"/>
    </row>
    <row r="9308" spans="1:5" x14ac:dyDescent="0.25">
      <c r="A9308" s="19">
        <v>38076</v>
      </c>
      <c r="B9308" s="19" t="s">
        <v>202</v>
      </c>
      <c r="C9308" s="19" t="s">
        <v>11322</v>
      </c>
      <c r="D9308" s="19" t="s">
        <v>3502</v>
      </c>
      <c r="E9308" s="19"/>
    </row>
    <row r="9309" spans="1:5" x14ac:dyDescent="0.25">
      <c r="A9309" s="19">
        <v>38077</v>
      </c>
      <c r="B9309" s="19" t="s">
        <v>202</v>
      </c>
      <c r="C9309" s="19" t="s">
        <v>11322</v>
      </c>
      <c r="D9309" s="19" t="s">
        <v>12738</v>
      </c>
      <c r="E9309" s="19"/>
    </row>
    <row r="9310" spans="1:5" x14ac:dyDescent="0.25">
      <c r="A9310" s="19">
        <v>38078</v>
      </c>
      <c r="B9310" s="19" t="s">
        <v>202</v>
      </c>
      <c r="C9310" s="19" t="s">
        <v>11322</v>
      </c>
      <c r="D9310" s="19" t="s">
        <v>3046</v>
      </c>
      <c r="E9310" s="19"/>
    </row>
    <row r="9311" spans="1:5" x14ac:dyDescent="0.25">
      <c r="A9311" s="19">
        <v>38079</v>
      </c>
      <c r="B9311" s="19" t="s">
        <v>202</v>
      </c>
      <c r="C9311" s="19" t="s">
        <v>11322</v>
      </c>
      <c r="D9311" s="19" t="s">
        <v>12731</v>
      </c>
      <c r="E9311" s="19"/>
    </row>
    <row r="9312" spans="1:5" x14ac:dyDescent="0.25">
      <c r="A9312" s="19">
        <v>38080</v>
      </c>
      <c r="B9312" s="19" t="s">
        <v>202</v>
      </c>
      <c r="C9312" s="19" t="s">
        <v>11322</v>
      </c>
      <c r="D9312" s="19" t="s">
        <v>12739</v>
      </c>
      <c r="E9312" s="19"/>
    </row>
    <row r="9313" spans="1:5" x14ac:dyDescent="0.25">
      <c r="A9313" s="19">
        <v>38081</v>
      </c>
      <c r="B9313" s="19" t="s">
        <v>202</v>
      </c>
      <c r="C9313" s="19" t="s">
        <v>11322</v>
      </c>
      <c r="D9313" s="19" t="s">
        <v>201</v>
      </c>
      <c r="E9313" s="19"/>
    </row>
    <row r="9314" spans="1:5" x14ac:dyDescent="0.25">
      <c r="A9314" s="19">
        <v>38082</v>
      </c>
      <c r="B9314" s="19" t="s">
        <v>200</v>
      </c>
      <c r="C9314" s="19" t="s">
        <v>11324</v>
      </c>
      <c r="D9314" s="19" t="s">
        <v>1806</v>
      </c>
      <c r="E9314" s="19"/>
    </row>
    <row r="9315" spans="1:5" x14ac:dyDescent="0.25">
      <c r="A9315" s="19">
        <v>38083</v>
      </c>
      <c r="B9315" s="19" t="s">
        <v>202</v>
      </c>
      <c r="C9315" s="19" t="s">
        <v>11322</v>
      </c>
      <c r="D9315" s="19" t="s">
        <v>1915</v>
      </c>
      <c r="E9315" s="19"/>
    </row>
    <row r="9316" spans="1:5" x14ac:dyDescent="0.25">
      <c r="A9316" s="19">
        <v>38084</v>
      </c>
      <c r="B9316" s="19" t="s">
        <v>202</v>
      </c>
      <c r="C9316" s="19" t="s">
        <v>11322</v>
      </c>
      <c r="D9316" s="19" t="s">
        <v>12740</v>
      </c>
      <c r="E9316" s="19"/>
    </row>
    <row r="9317" spans="1:5" x14ac:dyDescent="0.25">
      <c r="A9317" s="19">
        <v>38085</v>
      </c>
      <c r="B9317" s="19" t="s">
        <v>202</v>
      </c>
      <c r="C9317" s="19" t="s">
        <v>11322</v>
      </c>
      <c r="D9317" s="19" t="s">
        <v>2595</v>
      </c>
      <c r="E9317" s="19"/>
    </row>
    <row r="9318" spans="1:5" x14ac:dyDescent="0.25">
      <c r="A9318" s="19">
        <v>38086</v>
      </c>
      <c r="B9318" s="19" t="s">
        <v>202</v>
      </c>
      <c r="C9318" s="19" t="s">
        <v>11322</v>
      </c>
      <c r="D9318" s="19" t="s">
        <v>3503</v>
      </c>
      <c r="E9318" s="19"/>
    </row>
    <row r="9319" spans="1:5" x14ac:dyDescent="0.25">
      <c r="A9319" s="19">
        <v>38087</v>
      </c>
      <c r="B9319" s="19" t="s">
        <v>200</v>
      </c>
      <c r="C9319" s="19" t="s">
        <v>11324</v>
      </c>
      <c r="D9319" s="19" t="s">
        <v>1738</v>
      </c>
      <c r="E9319" s="19"/>
    </row>
    <row r="9320" spans="1:5" x14ac:dyDescent="0.25">
      <c r="A9320" s="19">
        <v>38088</v>
      </c>
      <c r="B9320" s="19" t="s">
        <v>200</v>
      </c>
      <c r="C9320" s="19" t="s">
        <v>11324</v>
      </c>
      <c r="D9320" s="19" t="s">
        <v>1732</v>
      </c>
      <c r="E9320" s="19"/>
    </row>
    <row r="9321" spans="1:5" x14ac:dyDescent="0.25">
      <c r="A9321" s="19">
        <v>38089</v>
      </c>
      <c r="B9321" s="19" t="s">
        <v>200</v>
      </c>
      <c r="C9321" s="19" t="s">
        <v>11324</v>
      </c>
      <c r="D9321" s="19" t="s">
        <v>12741</v>
      </c>
      <c r="E9321" s="19"/>
    </row>
    <row r="9322" spans="1:5" x14ac:dyDescent="0.25">
      <c r="A9322" s="19">
        <v>38090</v>
      </c>
      <c r="B9322" s="19" t="s">
        <v>200</v>
      </c>
      <c r="C9322" s="19" t="s">
        <v>11324</v>
      </c>
      <c r="D9322" s="19" t="s">
        <v>12742</v>
      </c>
      <c r="E9322" s="19"/>
    </row>
    <row r="9323" spans="1:5" x14ac:dyDescent="0.25">
      <c r="A9323" s="19">
        <v>38091</v>
      </c>
      <c r="B9323" s="19" t="s">
        <v>200</v>
      </c>
      <c r="C9323" s="19" t="s">
        <v>11324</v>
      </c>
      <c r="D9323" s="19" t="s">
        <v>12743</v>
      </c>
      <c r="E9323" s="19"/>
    </row>
    <row r="9324" spans="1:5" x14ac:dyDescent="0.25">
      <c r="A9324" s="19">
        <v>38092</v>
      </c>
      <c r="B9324" s="19" t="s">
        <v>200</v>
      </c>
      <c r="C9324" s="19" t="s">
        <v>11324</v>
      </c>
      <c r="D9324" s="19" t="s">
        <v>1808</v>
      </c>
      <c r="E9324" s="19"/>
    </row>
    <row r="9325" spans="1:5" x14ac:dyDescent="0.25">
      <c r="A9325" s="19">
        <v>38093</v>
      </c>
      <c r="B9325" s="19" t="s">
        <v>200</v>
      </c>
      <c r="C9325" s="19" t="s">
        <v>11324</v>
      </c>
      <c r="D9325" s="19" t="s">
        <v>12744</v>
      </c>
      <c r="E9325" s="19"/>
    </row>
    <row r="9326" spans="1:5" x14ac:dyDescent="0.25">
      <c r="A9326" s="19">
        <v>38094</v>
      </c>
      <c r="B9326" s="19" t="s">
        <v>202</v>
      </c>
      <c r="C9326" s="19" t="s">
        <v>11322</v>
      </c>
      <c r="D9326" s="19" t="s">
        <v>1406</v>
      </c>
      <c r="E9326" s="19"/>
    </row>
    <row r="9327" spans="1:5" x14ac:dyDescent="0.25">
      <c r="A9327" s="19">
        <v>38095</v>
      </c>
      <c r="B9327" s="19" t="s">
        <v>202</v>
      </c>
      <c r="C9327" s="19" t="s">
        <v>11322</v>
      </c>
      <c r="D9327" s="19" t="s">
        <v>1407</v>
      </c>
      <c r="E9327" s="19"/>
    </row>
    <row r="9328" spans="1:5" x14ac:dyDescent="0.25">
      <c r="A9328" s="19">
        <v>38096</v>
      </c>
      <c r="B9328" s="19" t="s">
        <v>202</v>
      </c>
      <c r="C9328" s="19" t="s">
        <v>11322</v>
      </c>
      <c r="D9328" s="19" t="s">
        <v>3047</v>
      </c>
      <c r="E9328" s="19"/>
    </row>
    <row r="9329" spans="1:5" x14ac:dyDescent="0.25">
      <c r="A9329" s="19">
        <v>38097</v>
      </c>
      <c r="B9329" s="19" t="s">
        <v>202</v>
      </c>
      <c r="C9329" s="19" t="s">
        <v>11322</v>
      </c>
      <c r="D9329" s="19" t="s">
        <v>3048</v>
      </c>
      <c r="E9329" s="19"/>
    </row>
    <row r="9330" spans="1:5" x14ac:dyDescent="0.25">
      <c r="A9330" s="19">
        <v>38098</v>
      </c>
      <c r="B9330" s="19" t="s">
        <v>202</v>
      </c>
      <c r="C9330" s="19" t="s">
        <v>11322</v>
      </c>
      <c r="D9330" s="19" t="s">
        <v>204</v>
      </c>
      <c r="E9330" s="19"/>
    </row>
    <row r="9331" spans="1:5" x14ac:dyDescent="0.25">
      <c r="A9331" s="19">
        <v>38099</v>
      </c>
      <c r="B9331" s="19" t="s">
        <v>202</v>
      </c>
      <c r="C9331" s="19" t="s">
        <v>11322</v>
      </c>
      <c r="D9331" s="19" t="s">
        <v>205</v>
      </c>
      <c r="E9331" s="19"/>
    </row>
    <row r="9332" spans="1:5" x14ac:dyDescent="0.25">
      <c r="A9332" s="19">
        <v>38100</v>
      </c>
      <c r="B9332" s="19" t="s">
        <v>202</v>
      </c>
      <c r="C9332" s="19" t="s">
        <v>11322</v>
      </c>
      <c r="D9332" s="19" t="s">
        <v>3504</v>
      </c>
      <c r="E9332" s="19"/>
    </row>
    <row r="9333" spans="1:5" x14ac:dyDescent="0.25">
      <c r="A9333" s="19">
        <v>38101</v>
      </c>
      <c r="B9333" s="19" t="s">
        <v>202</v>
      </c>
      <c r="C9333" s="19" t="s">
        <v>11322</v>
      </c>
      <c r="D9333" s="19" t="s">
        <v>3505</v>
      </c>
      <c r="E9333" s="19"/>
    </row>
    <row r="9334" spans="1:5" x14ac:dyDescent="0.25">
      <c r="A9334" s="19">
        <v>38102</v>
      </c>
      <c r="B9334" s="19" t="s">
        <v>202</v>
      </c>
      <c r="C9334" s="19" t="s">
        <v>11322</v>
      </c>
      <c r="D9334" s="19" t="s">
        <v>4354</v>
      </c>
      <c r="E9334" s="19"/>
    </row>
    <row r="9335" spans="1:5" x14ac:dyDescent="0.25">
      <c r="A9335" s="19">
        <v>38103</v>
      </c>
      <c r="B9335" s="19" t="s">
        <v>202</v>
      </c>
      <c r="C9335" s="19" t="s">
        <v>11322</v>
      </c>
      <c r="D9335" s="19" t="s">
        <v>4356</v>
      </c>
      <c r="E9335" s="19"/>
    </row>
    <row r="9336" spans="1:5" x14ac:dyDescent="0.25">
      <c r="A9336" s="19">
        <v>38104</v>
      </c>
      <c r="B9336" s="19" t="s">
        <v>202</v>
      </c>
      <c r="C9336" s="19" t="s">
        <v>11322</v>
      </c>
      <c r="D9336" s="19" t="s">
        <v>1408</v>
      </c>
      <c r="E9336" s="19"/>
    </row>
    <row r="9337" spans="1:5" x14ac:dyDescent="0.25">
      <c r="A9337" s="19">
        <v>38105</v>
      </c>
      <c r="B9337" s="19" t="s">
        <v>202</v>
      </c>
      <c r="C9337" s="19" t="s">
        <v>11322</v>
      </c>
      <c r="D9337" s="19" t="s">
        <v>1409</v>
      </c>
      <c r="E9337" s="19"/>
    </row>
    <row r="9338" spans="1:5" x14ac:dyDescent="0.25">
      <c r="A9338" s="19">
        <v>38106</v>
      </c>
      <c r="B9338" s="19" t="s">
        <v>202</v>
      </c>
      <c r="C9338" s="19" t="s">
        <v>11322</v>
      </c>
      <c r="D9338" s="19" t="s">
        <v>3049</v>
      </c>
      <c r="E9338" s="19"/>
    </row>
    <row r="9339" spans="1:5" x14ac:dyDescent="0.25">
      <c r="A9339" s="19">
        <v>38107</v>
      </c>
      <c r="B9339" s="19" t="s">
        <v>202</v>
      </c>
      <c r="C9339" s="19" t="s">
        <v>11322</v>
      </c>
      <c r="D9339" s="19" t="s">
        <v>3050</v>
      </c>
      <c r="E9339" s="19"/>
    </row>
    <row r="9340" spans="1:5" x14ac:dyDescent="0.25">
      <c r="A9340" s="19">
        <v>38108</v>
      </c>
      <c r="B9340" s="19" t="s">
        <v>202</v>
      </c>
      <c r="C9340" s="19" t="s">
        <v>11322</v>
      </c>
      <c r="D9340" s="19" t="s">
        <v>207</v>
      </c>
      <c r="E9340" s="19"/>
    </row>
    <row r="9341" spans="1:5" x14ac:dyDescent="0.25">
      <c r="A9341" s="19">
        <v>38109</v>
      </c>
      <c r="B9341" s="19" t="s">
        <v>202</v>
      </c>
      <c r="C9341" s="19" t="s">
        <v>11322</v>
      </c>
      <c r="D9341" s="19" t="s">
        <v>208</v>
      </c>
      <c r="E9341" s="19"/>
    </row>
    <row r="9342" spans="1:5" x14ac:dyDescent="0.25">
      <c r="A9342" s="19">
        <v>38110</v>
      </c>
      <c r="B9342" s="19" t="s">
        <v>202</v>
      </c>
      <c r="C9342" s="19" t="s">
        <v>11322</v>
      </c>
      <c r="D9342" s="19" t="s">
        <v>667</v>
      </c>
      <c r="E9342" s="19"/>
    </row>
    <row r="9343" spans="1:5" x14ac:dyDescent="0.25">
      <c r="A9343" s="19">
        <v>38111</v>
      </c>
      <c r="B9343" s="19" t="s">
        <v>202</v>
      </c>
      <c r="C9343" s="19" t="s">
        <v>11322</v>
      </c>
      <c r="D9343" s="19" t="s">
        <v>668</v>
      </c>
      <c r="E9343" s="19"/>
    </row>
    <row r="9344" spans="1:5" x14ac:dyDescent="0.25">
      <c r="A9344" s="19">
        <v>38112</v>
      </c>
      <c r="B9344" s="19" t="s">
        <v>202</v>
      </c>
      <c r="C9344" s="19" t="s">
        <v>11322</v>
      </c>
      <c r="D9344" s="19" t="s">
        <v>3507</v>
      </c>
      <c r="E9344" s="19"/>
    </row>
    <row r="9345" spans="1:5" x14ac:dyDescent="0.25">
      <c r="A9345" s="19">
        <v>38113</v>
      </c>
      <c r="B9345" s="19" t="s">
        <v>202</v>
      </c>
      <c r="C9345" s="19" t="s">
        <v>11322</v>
      </c>
      <c r="D9345" s="19" t="s">
        <v>3508</v>
      </c>
      <c r="E9345" s="19"/>
    </row>
    <row r="9346" spans="1:5" x14ac:dyDescent="0.25">
      <c r="A9346" s="19">
        <v>38114</v>
      </c>
      <c r="B9346" s="19" t="s">
        <v>200</v>
      </c>
      <c r="C9346" s="19" t="s">
        <v>11324</v>
      </c>
      <c r="D9346" s="19" t="s">
        <v>1808</v>
      </c>
      <c r="E9346" s="19"/>
    </row>
    <row r="9347" spans="1:5" x14ac:dyDescent="0.25">
      <c r="A9347" s="19">
        <v>38115</v>
      </c>
      <c r="B9347" s="19" t="s">
        <v>202</v>
      </c>
      <c r="C9347" s="19" t="s">
        <v>11322</v>
      </c>
      <c r="D9347" s="19" t="s">
        <v>3509</v>
      </c>
      <c r="E9347" s="19"/>
    </row>
    <row r="9348" spans="1:5" x14ac:dyDescent="0.25">
      <c r="A9348" s="19">
        <v>38116</v>
      </c>
      <c r="B9348" s="19" t="s">
        <v>200</v>
      </c>
      <c r="C9348" s="19" t="s">
        <v>11324</v>
      </c>
      <c r="D9348" s="19" t="s">
        <v>1490</v>
      </c>
      <c r="E9348" s="19"/>
    </row>
    <row r="9349" spans="1:5" x14ac:dyDescent="0.25">
      <c r="A9349" s="19">
        <v>38117</v>
      </c>
      <c r="B9349" s="19" t="s">
        <v>200</v>
      </c>
      <c r="C9349" s="19" t="s">
        <v>11324</v>
      </c>
      <c r="D9349" s="19" t="s">
        <v>1604</v>
      </c>
      <c r="E9349" s="19"/>
    </row>
    <row r="9350" spans="1:5" x14ac:dyDescent="0.25">
      <c r="A9350" s="19">
        <v>38118</v>
      </c>
      <c r="B9350" s="19" t="s">
        <v>200</v>
      </c>
      <c r="C9350" s="19" t="s">
        <v>11324</v>
      </c>
      <c r="D9350" s="19" t="s">
        <v>1428</v>
      </c>
      <c r="E9350" s="19"/>
    </row>
    <row r="9351" spans="1:5" x14ac:dyDescent="0.25">
      <c r="A9351" s="19">
        <v>38119</v>
      </c>
      <c r="B9351" s="19" t="s">
        <v>202</v>
      </c>
      <c r="C9351" s="19" t="s">
        <v>11322</v>
      </c>
      <c r="D9351" s="19" t="s">
        <v>1583</v>
      </c>
      <c r="E9351" s="19"/>
    </row>
    <row r="9352" spans="1:5" x14ac:dyDescent="0.25">
      <c r="A9352" s="19">
        <v>38120</v>
      </c>
      <c r="B9352" s="19" t="s">
        <v>202</v>
      </c>
      <c r="C9352" s="19" t="s">
        <v>11322</v>
      </c>
      <c r="D9352" s="19" t="s">
        <v>1667</v>
      </c>
      <c r="E9352" s="19"/>
    </row>
    <row r="9353" spans="1:5" x14ac:dyDescent="0.25">
      <c r="A9353" s="19">
        <v>38121</v>
      </c>
      <c r="B9353" s="19" t="s">
        <v>202</v>
      </c>
      <c r="C9353" s="19" t="s">
        <v>11322</v>
      </c>
      <c r="D9353" s="19" t="s">
        <v>1584</v>
      </c>
      <c r="E9353" s="19"/>
    </row>
    <row r="9354" spans="1:5" x14ac:dyDescent="0.25">
      <c r="A9354" s="19">
        <v>38122</v>
      </c>
      <c r="B9354" s="19" t="s">
        <v>200</v>
      </c>
      <c r="C9354" s="19" t="s">
        <v>11324</v>
      </c>
      <c r="D9354" s="19" t="s">
        <v>406</v>
      </c>
      <c r="E9354" s="19"/>
    </row>
    <row r="9355" spans="1:5" x14ac:dyDescent="0.25">
      <c r="A9355" s="19">
        <v>38123</v>
      </c>
      <c r="B9355" s="19" t="s">
        <v>200</v>
      </c>
      <c r="C9355" s="19" t="s">
        <v>11324</v>
      </c>
      <c r="D9355" s="19" t="s">
        <v>684</v>
      </c>
      <c r="E9355" s="19"/>
    </row>
    <row r="9356" spans="1:5" x14ac:dyDescent="0.25">
      <c r="A9356" s="19">
        <v>38124</v>
      </c>
      <c r="B9356" s="19" t="s">
        <v>200</v>
      </c>
      <c r="C9356" s="19" t="s">
        <v>11324</v>
      </c>
      <c r="D9356" s="19" t="s">
        <v>1135</v>
      </c>
      <c r="E9356" s="19"/>
    </row>
    <row r="9357" spans="1:5" x14ac:dyDescent="0.25">
      <c r="A9357" s="19">
        <v>38125</v>
      </c>
      <c r="B9357" s="19" t="s">
        <v>200</v>
      </c>
      <c r="C9357" s="19" t="s">
        <v>11324</v>
      </c>
      <c r="D9357" s="19" t="s">
        <v>1425</v>
      </c>
      <c r="E9357" s="19"/>
    </row>
    <row r="9358" spans="1:5" x14ac:dyDescent="0.25">
      <c r="A9358" s="19">
        <v>38126</v>
      </c>
      <c r="B9358" s="19" t="s">
        <v>200</v>
      </c>
      <c r="C9358" s="19" t="s">
        <v>11324</v>
      </c>
      <c r="D9358" s="19" t="s">
        <v>1464</v>
      </c>
      <c r="E9358" s="19"/>
    </row>
    <row r="9359" spans="1:5" x14ac:dyDescent="0.25">
      <c r="A9359" s="19">
        <v>38127</v>
      </c>
      <c r="B9359" s="19" t="s">
        <v>200</v>
      </c>
      <c r="C9359" s="19" t="s">
        <v>11324</v>
      </c>
      <c r="D9359" s="19" t="s">
        <v>1603</v>
      </c>
      <c r="E9359" s="19"/>
    </row>
    <row r="9360" spans="1:5" x14ac:dyDescent="0.25">
      <c r="A9360" s="19">
        <v>38128</v>
      </c>
      <c r="B9360" s="19" t="s">
        <v>200</v>
      </c>
      <c r="C9360" s="19" t="s">
        <v>11324</v>
      </c>
      <c r="D9360" s="19" t="s">
        <v>2594</v>
      </c>
      <c r="E9360" s="19"/>
    </row>
    <row r="9361" spans="1:5" x14ac:dyDescent="0.25">
      <c r="A9361" s="19">
        <v>38129</v>
      </c>
      <c r="B9361" s="19" t="s">
        <v>200</v>
      </c>
      <c r="C9361" s="19" t="s">
        <v>11324</v>
      </c>
      <c r="D9361" s="19" t="s">
        <v>3071</v>
      </c>
      <c r="E9361" s="19"/>
    </row>
    <row r="9362" spans="1:5" x14ac:dyDescent="0.25">
      <c r="A9362" s="19">
        <v>38130</v>
      </c>
      <c r="B9362" s="19" t="s">
        <v>200</v>
      </c>
      <c r="C9362" s="19" t="s">
        <v>11324</v>
      </c>
      <c r="D9362" s="19" t="s">
        <v>3575</v>
      </c>
      <c r="E9362" s="19"/>
    </row>
    <row r="9363" spans="1:5" x14ac:dyDescent="0.25">
      <c r="A9363" s="19">
        <v>38131</v>
      </c>
      <c r="B9363" s="19" t="s">
        <v>200</v>
      </c>
      <c r="C9363" s="19" t="s">
        <v>11324</v>
      </c>
      <c r="D9363" s="19" t="s">
        <v>4357</v>
      </c>
      <c r="E9363" s="19"/>
    </row>
    <row r="9364" spans="1:5" x14ac:dyDescent="0.25">
      <c r="A9364" s="19">
        <v>38132</v>
      </c>
      <c r="B9364" s="19" t="s">
        <v>200</v>
      </c>
      <c r="C9364" s="19" t="s">
        <v>11324</v>
      </c>
      <c r="D9364" s="19" t="s">
        <v>1786</v>
      </c>
      <c r="E9364" s="19"/>
    </row>
    <row r="9365" spans="1:5" x14ac:dyDescent="0.25">
      <c r="A9365" s="19">
        <v>38133</v>
      </c>
      <c r="B9365" s="19" t="s">
        <v>200</v>
      </c>
      <c r="C9365" s="19" t="s">
        <v>11324</v>
      </c>
      <c r="D9365" s="19" t="s">
        <v>12745</v>
      </c>
      <c r="E9365" s="19"/>
    </row>
    <row r="9366" spans="1:5" x14ac:dyDescent="0.25">
      <c r="A9366" s="19">
        <v>38134</v>
      </c>
      <c r="B9366" s="19" t="s">
        <v>200</v>
      </c>
      <c r="C9366" s="19" t="s">
        <v>11324</v>
      </c>
      <c r="D9366" s="19" t="s">
        <v>199</v>
      </c>
      <c r="E9366" s="19" t="s">
        <v>12746</v>
      </c>
    </row>
    <row r="9367" spans="1:5" x14ac:dyDescent="0.25">
      <c r="A9367" s="19">
        <v>38135</v>
      </c>
      <c r="B9367" s="19" t="s">
        <v>200</v>
      </c>
      <c r="C9367" s="19" t="s">
        <v>11324</v>
      </c>
      <c r="D9367" s="19" t="s">
        <v>657</v>
      </c>
      <c r="E9367" s="19" t="s">
        <v>12746</v>
      </c>
    </row>
    <row r="9368" spans="1:5" x14ac:dyDescent="0.25">
      <c r="A9368" s="19">
        <v>38136</v>
      </c>
      <c r="B9368" s="19" t="s">
        <v>200</v>
      </c>
      <c r="C9368" s="19" t="s">
        <v>11324</v>
      </c>
      <c r="D9368" s="19" t="s">
        <v>1396</v>
      </c>
      <c r="E9368" s="19" t="s">
        <v>12746</v>
      </c>
    </row>
    <row r="9369" spans="1:5" x14ac:dyDescent="0.25">
      <c r="A9369" s="19">
        <v>38137</v>
      </c>
      <c r="B9369" s="19" t="s">
        <v>200</v>
      </c>
      <c r="C9369" s="19" t="s">
        <v>11324</v>
      </c>
      <c r="D9369" s="19" t="s">
        <v>2527</v>
      </c>
      <c r="E9369" s="19" t="s">
        <v>12746</v>
      </c>
    </row>
    <row r="9370" spans="1:5" x14ac:dyDescent="0.25">
      <c r="A9370" s="19">
        <v>38138</v>
      </c>
      <c r="B9370" s="19" t="s">
        <v>200</v>
      </c>
      <c r="C9370" s="19" t="s">
        <v>11324</v>
      </c>
      <c r="D9370" s="19" t="s">
        <v>3028</v>
      </c>
      <c r="E9370" s="19" t="s">
        <v>12746</v>
      </c>
    </row>
    <row r="9371" spans="1:5" x14ac:dyDescent="0.25">
      <c r="A9371" s="19">
        <v>38139</v>
      </c>
      <c r="B9371" s="19" t="s">
        <v>200</v>
      </c>
      <c r="C9371" s="19" t="s">
        <v>11324</v>
      </c>
      <c r="D9371" s="19" t="s">
        <v>3500</v>
      </c>
      <c r="E9371" s="19" t="s">
        <v>12746</v>
      </c>
    </row>
    <row r="9372" spans="1:5" x14ac:dyDescent="0.25">
      <c r="A9372" s="19">
        <v>38140</v>
      </c>
      <c r="B9372" s="19" t="s">
        <v>200</v>
      </c>
      <c r="C9372" s="19" t="s">
        <v>11324</v>
      </c>
      <c r="D9372" s="19" t="s">
        <v>4353</v>
      </c>
      <c r="E9372" s="19" t="s">
        <v>12746</v>
      </c>
    </row>
    <row r="9373" spans="1:5" x14ac:dyDescent="0.25">
      <c r="A9373" s="19">
        <v>38141</v>
      </c>
      <c r="B9373" s="19" t="s">
        <v>200</v>
      </c>
      <c r="C9373" s="19" t="s">
        <v>11324</v>
      </c>
      <c r="D9373" s="19" t="s">
        <v>1787</v>
      </c>
      <c r="E9373" s="19"/>
    </row>
    <row r="9374" spans="1:5" x14ac:dyDescent="0.25">
      <c r="A9374" s="19">
        <v>38142</v>
      </c>
      <c r="B9374" s="19" t="s">
        <v>200</v>
      </c>
      <c r="C9374" s="19" t="s">
        <v>11324</v>
      </c>
      <c r="D9374" s="19" t="s">
        <v>1789</v>
      </c>
      <c r="E9374" s="19"/>
    </row>
    <row r="9375" spans="1:5" x14ac:dyDescent="0.25">
      <c r="A9375" s="19">
        <v>38143</v>
      </c>
      <c r="B9375" s="19" t="s">
        <v>200</v>
      </c>
      <c r="C9375" s="19" t="s">
        <v>11324</v>
      </c>
      <c r="D9375" s="19" t="s">
        <v>1789</v>
      </c>
      <c r="E9375" s="19"/>
    </row>
    <row r="9376" spans="1:5" x14ac:dyDescent="0.25">
      <c r="A9376" s="19">
        <v>38144</v>
      </c>
      <c r="B9376" s="19" t="s">
        <v>202</v>
      </c>
      <c r="C9376" s="19" t="s">
        <v>11322</v>
      </c>
      <c r="D9376" s="19" t="s">
        <v>756</v>
      </c>
      <c r="E9376" s="19"/>
    </row>
    <row r="9377" spans="1:5" x14ac:dyDescent="0.25">
      <c r="A9377" s="19">
        <v>38145</v>
      </c>
      <c r="B9377" s="19" t="s">
        <v>202</v>
      </c>
      <c r="C9377" s="19" t="s">
        <v>11322</v>
      </c>
      <c r="D9377" s="19" t="s">
        <v>949</v>
      </c>
      <c r="E9377" s="19"/>
    </row>
    <row r="9378" spans="1:5" x14ac:dyDescent="0.25">
      <c r="A9378" s="19">
        <v>38146</v>
      </c>
      <c r="B9378" s="19" t="s">
        <v>202</v>
      </c>
      <c r="C9378" s="19" t="s">
        <v>11322</v>
      </c>
      <c r="D9378" s="19" t="s">
        <v>12747</v>
      </c>
      <c r="E9378" s="19"/>
    </row>
    <row r="9379" spans="1:5" x14ac:dyDescent="0.25">
      <c r="A9379" s="19">
        <v>38147</v>
      </c>
      <c r="B9379" s="19" t="s">
        <v>202</v>
      </c>
      <c r="C9379" s="19" t="s">
        <v>11322</v>
      </c>
      <c r="D9379" s="19" t="s">
        <v>756</v>
      </c>
      <c r="E9379" s="19"/>
    </row>
    <row r="9380" spans="1:5" x14ac:dyDescent="0.25">
      <c r="A9380" s="19">
        <v>38148</v>
      </c>
      <c r="B9380" s="19" t="s">
        <v>202</v>
      </c>
      <c r="C9380" s="19" t="s">
        <v>11322</v>
      </c>
      <c r="D9380" s="19" t="s">
        <v>949</v>
      </c>
      <c r="E9380" s="19"/>
    </row>
    <row r="9381" spans="1:5" x14ac:dyDescent="0.25">
      <c r="A9381" s="19">
        <v>38149</v>
      </c>
      <c r="B9381" s="19" t="s">
        <v>202</v>
      </c>
      <c r="C9381" s="19" t="s">
        <v>11322</v>
      </c>
      <c r="D9381" s="19" t="s">
        <v>756</v>
      </c>
      <c r="E9381" s="19"/>
    </row>
    <row r="9382" spans="1:5" x14ac:dyDescent="0.25">
      <c r="A9382" s="19">
        <v>38150</v>
      </c>
      <c r="B9382" s="19" t="s">
        <v>202</v>
      </c>
      <c r="C9382" s="19" t="s">
        <v>11322</v>
      </c>
      <c r="D9382" s="19" t="s">
        <v>949</v>
      </c>
      <c r="E9382" s="19"/>
    </row>
    <row r="9383" spans="1:5" x14ac:dyDescent="0.25">
      <c r="A9383" s="19">
        <v>38151</v>
      </c>
      <c r="B9383" s="19" t="s">
        <v>202</v>
      </c>
      <c r="C9383" s="19" t="s">
        <v>11322</v>
      </c>
      <c r="D9383" s="19" t="s">
        <v>757</v>
      </c>
      <c r="E9383" s="19"/>
    </row>
    <row r="9384" spans="1:5" x14ac:dyDescent="0.25">
      <c r="A9384" s="19">
        <v>38152</v>
      </c>
      <c r="B9384" s="19" t="s">
        <v>202</v>
      </c>
      <c r="C9384" s="19" t="s">
        <v>11322</v>
      </c>
      <c r="D9384" s="19" t="s">
        <v>949</v>
      </c>
      <c r="E9384" s="19"/>
    </row>
    <row r="9385" spans="1:5" x14ac:dyDescent="0.25">
      <c r="A9385" s="19">
        <v>38153</v>
      </c>
      <c r="B9385" s="19" t="s">
        <v>202</v>
      </c>
      <c r="C9385" s="19" t="s">
        <v>11322</v>
      </c>
      <c r="D9385" s="19" t="s">
        <v>950</v>
      </c>
      <c r="E9385" s="19"/>
    </row>
    <row r="9386" spans="1:5" x14ac:dyDescent="0.25">
      <c r="A9386" s="19">
        <v>38154</v>
      </c>
      <c r="B9386" s="19" t="s">
        <v>202</v>
      </c>
      <c r="C9386" s="19" t="s">
        <v>11322</v>
      </c>
      <c r="D9386" s="19" t="s">
        <v>757</v>
      </c>
      <c r="E9386" s="19"/>
    </row>
    <row r="9387" spans="1:5" x14ac:dyDescent="0.25">
      <c r="A9387" s="19">
        <v>38155</v>
      </c>
      <c r="B9387" s="19" t="s">
        <v>202</v>
      </c>
      <c r="C9387" s="19" t="s">
        <v>11322</v>
      </c>
      <c r="D9387" s="19" t="s">
        <v>951</v>
      </c>
      <c r="E9387" s="19"/>
    </row>
    <row r="9388" spans="1:5" x14ac:dyDescent="0.25">
      <c r="A9388" s="19">
        <v>38156</v>
      </c>
      <c r="B9388" s="19" t="s">
        <v>202</v>
      </c>
      <c r="C9388" s="19" t="s">
        <v>11322</v>
      </c>
      <c r="D9388" s="19" t="s">
        <v>950</v>
      </c>
      <c r="E9388" s="19"/>
    </row>
    <row r="9389" spans="1:5" x14ac:dyDescent="0.25">
      <c r="A9389" s="19">
        <v>38157</v>
      </c>
      <c r="B9389" s="19" t="s">
        <v>202</v>
      </c>
      <c r="C9389" s="19" t="s">
        <v>11322</v>
      </c>
      <c r="D9389" s="19" t="s">
        <v>757</v>
      </c>
      <c r="E9389" s="19"/>
    </row>
    <row r="9390" spans="1:5" x14ac:dyDescent="0.25">
      <c r="A9390" s="19">
        <v>38158</v>
      </c>
      <c r="B9390" s="19" t="s">
        <v>202</v>
      </c>
      <c r="C9390" s="19" t="s">
        <v>11322</v>
      </c>
      <c r="D9390" s="19" t="s">
        <v>949</v>
      </c>
      <c r="E9390" s="19"/>
    </row>
    <row r="9391" spans="1:5" x14ac:dyDescent="0.25">
      <c r="A9391" s="19">
        <v>38159</v>
      </c>
      <c r="B9391" s="19" t="s">
        <v>202</v>
      </c>
      <c r="C9391" s="19" t="s">
        <v>11322</v>
      </c>
      <c r="D9391" s="19" t="s">
        <v>951</v>
      </c>
      <c r="E9391" s="19"/>
    </row>
    <row r="9392" spans="1:5" x14ac:dyDescent="0.25">
      <c r="A9392" s="19">
        <v>38160</v>
      </c>
      <c r="B9392" s="19" t="s">
        <v>202</v>
      </c>
      <c r="C9392" s="19" t="s">
        <v>11322</v>
      </c>
      <c r="D9392" s="19" t="s">
        <v>12748</v>
      </c>
      <c r="E9392" s="19"/>
    </row>
    <row r="9393" spans="1:5" x14ac:dyDescent="0.25">
      <c r="A9393" s="19">
        <v>38161</v>
      </c>
      <c r="B9393" s="19" t="s">
        <v>202</v>
      </c>
      <c r="C9393" s="19" t="s">
        <v>11322</v>
      </c>
      <c r="D9393" s="19" t="s">
        <v>951</v>
      </c>
      <c r="E9393" s="19"/>
    </row>
    <row r="9394" spans="1:5" x14ac:dyDescent="0.25">
      <c r="A9394" s="19">
        <v>38162</v>
      </c>
      <c r="B9394" s="19" t="s">
        <v>202</v>
      </c>
      <c r="C9394" s="19" t="s">
        <v>11322</v>
      </c>
      <c r="D9394" s="19" t="s">
        <v>950</v>
      </c>
      <c r="E9394" s="19"/>
    </row>
    <row r="9395" spans="1:5" x14ac:dyDescent="0.25">
      <c r="A9395" s="19">
        <v>38163</v>
      </c>
      <c r="B9395" s="19" t="s">
        <v>202</v>
      </c>
      <c r="C9395" s="19" t="s">
        <v>11322</v>
      </c>
      <c r="D9395" s="19" t="s">
        <v>1035</v>
      </c>
      <c r="E9395" s="19"/>
    </row>
    <row r="9396" spans="1:5" x14ac:dyDescent="0.25">
      <c r="A9396" s="19">
        <v>38164</v>
      </c>
      <c r="B9396" s="19" t="s">
        <v>202</v>
      </c>
      <c r="C9396" s="19" t="s">
        <v>11322</v>
      </c>
      <c r="D9396" s="19" t="s">
        <v>950</v>
      </c>
      <c r="E9396" s="19"/>
    </row>
    <row r="9397" spans="1:5" x14ac:dyDescent="0.25">
      <c r="A9397" s="19">
        <v>38165</v>
      </c>
      <c r="B9397" s="19" t="s">
        <v>202</v>
      </c>
      <c r="C9397" s="19" t="s">
        <v>11322</v>
      </c>
      <c r="D9397" s="19" t="s">
        <v>949</v>
      </c>
      <c r="E9397" s="19"/>
    </row>
    <row r="9398" spans="1:5" x14ac:dyDescent="0.25">
      <c r="A9398" s="19">
        <v>38166</v>
      </c>
      <c r="B9398" s="19" t="s">
        <v>202</v>
      </c>
      <c r="C9398" s="19" t="s">
        <v>11322</v>
      </c>
      <c r="D9398" s="19" t="s">
        <v>757</v>
      </c>
      <c r="E9398" s="19"/>
    </row>
    <row r="9399" spans="1:5" x14ac:dyDescent="0.25">
      <c r="A9399" s="19">
        <v>38167</v>
      </c>
      <c r="B9399" s="19" t="s">
        <v>200</v>
      </c>
      <c r="C9399" s="19" t="s">
        <v>11324</v>
      </c>
      <c r="D9399" s="19" t="s">
        <v>12749</v>
      </c>
      <c r="E9399" s="19"/>
    </row>
    <row r="9400" spans="1:5" x14ac:dyDescent="0.25">
      <c r="A9400" s="19">
        <v>38168</v>
      </c>
      <c r="B9400" s="19" t="s">
        <v>200</v>
      </c>
      <c r="C9400" s="19" t="s">
        <v>11324</v>
      </c>
      <c r="D9400" s="19" t="s">
        <v>12749</v>
      </c>
      <c r="E9400" s="19"/>
    </row>
    <row r="9401" spans="1:5" x14ac:dyDescent="0.25">
      <c r="A9401" s="19">
        <v>38169</v>
      </c>
      <c r="B9401" s="19" t="s">
        <v>202</v>
      </c>
      <c r="C9401" s="19" t="s">
        <v>11322</v>
      </c>
      <c r="D9401" s="19" t="s">
        <v>1462</v>
      </c>
      <c r="E9401" s="19"/>
    </row>
    <row r="9402" spans="1:5" x14ac:dyDescent="0.25">
      <c r="A9402" s="19">
        <v>42000</v>
      </c>
      <c r="B9402" s="19" t="s">
        <v>411</v>
      </c>
      <c r="C9402" s="19" t="s">
        <v>12750</v>
      </c>
      <c r="D9402" s="19" t="s">
        <v>12751</v>
      </c>
      <c r="E9402" s="19"/>
    </row>
    <row r="9403" spans="1:5" x14ac:dyDescent="0.25">
      <c r="A9403" s="19">
        <v>42001</v>
      </c>
      <c r="B9403" s="19" t="s">
        <v>1715</v>
      </c>
      <c r="C9403" s="19" t="s">
        <v>12752</v>
      </c>
      <c r="D9403" s="19" t="s">
        <v>12753</v>
      </c>
      <c r="E9403" s="19" t="s">
        <v>12754</v>
      </c>
    </row>
    <row r="9404" spans="1:5" x14ac:dyDescent="0.25">
      <c r="A9404" s="19">
        <v>42002</v>
      </c>
      <c r="B9404" s="19" t="s">
        <v>1715</v>
      </c>
      <c r="C9404" s="19" t="s">
        <v>12752</v>
      </c>
      <c r="D9404" s="19" t="s">
        <v>12755</v>
      </c>
      <c r="E9404" s="19"/>
    </row>
    <row r="9405" spans="1:5" x14ac:dyDescent="0.25">
      <c r="A9405" s="19">
        <v>42003</v>
      </c>
      <c r="B9405" s="19" t="s">
        <v>1715</v>
      </c>
      <c r="C9405" s="19" t="s">
        <v>12752</v>
      </c>
      <c r="D9405" s="19" t="s">
        <v>12756</v>
      </c>
      <c r="E9405" s="19" t="s">
        <v>12757</v>
      </c>
    </row>
    <row r="9406" spans="1:5" x14ac:dyDescent="0.25">
      <c r="A9406" s="19">
        <v>42004</v>
      </c>
      <c r="B9406" s="19" t="s">
        <v>1715</v>
      </c>
      <c r="C9406" s="19" t="s">
        <v>12752</v>
      </c>
      <c r="D9406" s="19" t="s">
        <v>12758</v>
      </c>
      <c r="E9406" s="19"/>
    </row>
    <row r="9407" spans="1:5" x14ac:dyDescent="0.25">
      <c r="A9407" s="19">
        <v>42005</v>
      </c>
      <c r="B9407" s="19" t="s">
        <v>1715</v>
      </c>
      <c r="C9407" s="19" t="s">
        <v>12752</v>
      </c>
      <c r="D9407" s="19" t="s">
        <v>12759</v>
      </c>
      <c r="E9407" s="19" t="s">
        <v>12760</v>
      </c>
    </row>
    <row r="9408" spans="1:5" x14ac:dyDescent="0.25">
      <c r="A9408" s="19">
        <v>42006</v>
      </c>
      <c r="B9408" s="19" t="s">
        <v>1715</v>
      </c>
      <c r="C9408" s="19" t="s">
        <v>12752</v>
      </c>
      <c r="D9408" s="19" t="s">
        <v>12761</v>
      </c>
      <c r="E9408" s="19" t="s">
        <v>12762</v>
      </c>
    </row>
    <row r="9409" spans="1:5" x14ac:dyDescent="0.25">
      <c r="A9409" s="19">
        <v>42007</v>
      </c>
      <c r="B9409" s="19" t="s">
        <v>1715</v>
      </c>
      <c r="C9409" s="19" t="s">
        <v>12752</v>
      </c>
      <c r="D9409" s="19" t="s">
        <v>12763</v>
      </c>
      <c r="E9409" s="19" t="s">
        <v>12764</v>
      </c>
    </row>
    <row r="9410" spans="1:5" x14ac:dyDescent="0.25">
      <c r="A9410" s="19">
        <v>42008</v>
      </c>
      <c r="B9410" s="19" t="s">
        <v>1715</v>
      </c>
      <c r="C9410" s="19" t="s">
        <v>12752</v>
      </c>
      <c r="D9410" s="19" t="s">
        <v>12765</v>
      </c>
      <c r="E9410" s="19"/>
    </row>
    <row r="9411" spans="1:5" x14ac:dyDescent="0.25">
      <c r="A9411" s="19">
        <v>42009</v>
      </c>
      <c r="B9411" s="19" t="s">
        <v>1715</v>
      </c>
      <c r="C9411" s="19" t="s">
        <v>12752</v>
      </c>
      <c r="D9411" s="19" t="s">
        <v>12766</v>
      </c>
      <c r="E9411" s="19"/>
    </row>
    <row r="9412" spans="1:5" x14ac:dyDescent="0.25">
      <c r="A9412" s="19">
        <v>42010</v>
      </c>
      <c r="B9412" s="19" t="s">
        <v>1715</v>
      </c>
      <c r="C9412" s="19" t="s">
        <v>12752</v>
      </c>
      <c r="D9412" s="19" t="s">
        <v>12767</v>
      </c>
      <c r="E9412" s="19"/>
    </row>
    <row r="9413" spans="1:5" x14ac:dyDescent="0.25">
      <c r="A9413" s="19">
        <v>42011</v>
      </c>
      <c r="B9413" s="19" t="s">
        <v>411</v>
      </c>
      <c r="C9413" s="19" t="s">
        <v>12750</v>
      </c>
      <c r="D9413" s="19" t="s">
        <v>12768</v>
      </c>
      <c r="E9413" s="19" t="s">
        <v>12769</v>
      </c>
    </row>
    <row r="9414" spans="1:5" x14ac:dyDescent="0.25">
      <c r="A9414" s="19">
        <v>42012</v>
      </c>
      <c r="B9414" s="19" t="s">
        <v>1715</v>
      </c>
      <c r="C9414" s="19" t="s">
        <v>12752</v>
      </c>
      <c r="D9414" s="19" t="s">
        <v>12770</v>
      </c>
      <c r="E9414" s="19" t="s">
        <v>12771</v>
      </c>
    </row>
    <row r="9415" spans="1:5" x14ac:dyDescent="0.25">
      <c r="A9415" s="19">
        <v>42013</v>
      </c>
      <c r="B9415" s="19" t="s">
        <v>1715</v>
      </c>
      <c r="C9415" s="19" t="s">
        <v>12752</v>
      </c>
      <c r="D9415" s="19" t="s">
        <v>12772</v>
      </c>
      <c r="E9415" s="19"/>
    </row>
    <row r="9416" spans="1:5" x14ac:dyDescent="0.25">
      <c r="A9416" s="19">
        <v>42014</v>
      </c>
      <c r="B9416" s="19" t="s">
        <v>1715</v>
      </c>
      <c r="C9416" s="19" t="s">
        <v>12752</v>
      </c>
      <c r="D9416" s="19" t="s">
        <v>12756</v>
      </c>
      <c r="E9416" s="19" t="s">
        <v>12773</v>
      </c>
    </row>
    <row r="9417" spans="1:5" x14ac:dyDescent="0.25">
      <c r="A9417" s="19">
        <v>42015</v>
      </c>
      <c r="B9417" s="19" t="s">
        <v>1715</v>
      </c>
      <c r="C9417" s="19" t="s">
        <v>12752</v>
      </c>
      <c r="D9417" s="19" t="s">
        <v>12774</v>
      </c>
      <c r="E9417" s="19" t="s">
        <v>12775</v>
      </c>
    </row>
    <row r="9418" spans="1:5" x14ac:dyDescent="0.25">
      <c r="A9418" s="19">
        <v>42016</v>
      </c>
      <c r="B9418" s="19" t="s">
        <v>1715</v>
      </c>
      <c r="C9418" s="19" t="s">
        <v>12752</v>
      </c>
      <c r="D9418" s="19" t="s">
        <v>12776</v>
      </c>
      <c r="E9418" s="19" t="s">
        <v>12777</v>
      </c>
    </row>
    <row r="9419" spans="1:5" x14ac:dyDescent="0.25">
      <c r="A9419" s="19">
        <v>42017</v>
      </c>
      <c r="B9419" s="19" t="s">
        <v>1715</v>
      </c>
      <c r="C9419" s="19" t="s">
        <v>12752</v>
      </c>
      <c r="D9419" s="19" t="s">
        <v>12778</v>
      </c>
      <c r="E9419" s="19" t="s">
        <v>12779</v>
      </c>
    </row>
    <row r="9420" spans="1:5" x14ac:dyDescent="0.25">
      <c r="A9420" s="19">
        <v>42018</v>
      </c>
      <c r="B9420" s="19" t="s">
        <v>1715</v>
      </c>
      <c r="C9420" s="19" t="s">
        <v>12752</v>
      </c>
      <c r="D9420" s="19" t="s">
        <v>12780</v>
      </c>
      <c r="E9420" s="19"/>
    </row>
    <row r="9421" spans="1:5" x14ac:dyDescent="0.25">
      <c r="A9421" s="19">
        <v>42019</v>
      </c>
      <c r="B9421" s="19" t="s">
        <v>1715</v>
      </c>
      <c r="C9421" s="19" t="s">
        <v>12752</v>
      </c>
      <c r="D9421" s="19" t="s">
        <v>12781</v>
      </c>
      <c r="E9421" s="19" t="s">
        <v>12782</v>
      </c>
    </row>
    <row r="9422" spans="1:5" x14ac:dyDescent="0.25">
      <c r="A9422" s="19">
        <v>42020</v>
      </c>
      <c r="B9422" s="19" t="s">
        <v>1715</v>
      </c>
      <c r="C9422" s="19" t="s">
        <v>12752</v>
      </c>
      <c r="D9422" s="19" t="s">
        <v>12783</v>
      </c>
      <c r="E9422" s="19" t="s">
        <v>12784</v>
      </c>
    </row>
    <row r="9423" spans="1:5" x14ac:dyDescent="0.25">
      <c r="A9423" s="19">
        <v>42021</v>
      </c>
      <c r="B9423" s="19" t="s">
        <v>1715</v>
      </c>
      <c r="C9423" s="19" t="s">
        <v>12752</v>
      </c>
      <c r="D9423" s="19" t="s">
        <v>12785</v>
      </c>
      <c r="E9423" s="19"/>
    </row>
    <row r="9424" spans="1:5" x14ac:dyDescent="0.25">
      <c r="A9424" s="19">
        <v>42022</v>
      </c>
      <c r="B9424" s="19" t="s">
        <v>1715</v>
      </c>
      <c r="C9424" s="19" t="s">
        <v>12752</v>
      </c>
      <c r="D9424" s="19" t="s">
        <v>12786</v>
      </c>
      <c r="E9424" s="19" t="s">
        <v>9015</v>
      </c>
    </row>
    <row r="9425" spans="1:5" x14ac:dyDescent="0.25">
      <c r="A9425" s="19">
        <v>42023</v>
      </c>
      <c r="B9425" s="19" t="s">
        <v>1715</v>
      </c>
      <c r="C9425" s="19" t="s">
        <v>12752</v>
      </c>
      <c r="D9425" s="19" t="s">
        <v>12787</v>
      </c>
      <c r="E9425" s="19"/>
    </row>
    <row r="9426" spans="1:5" x14ac:dyDescent="0.25">
      <c r="A9426" s="19">
        <v>42024</v>
      </c>
      <c r="B9426" s="19" t="s">
        <v>1715</v>
      </c>
      <c r="C9426" s="19" t="s">
        <v>12752</v>
      </c>
      <c r="D9426" s="19" t="s">
        <v>12788</v>
      </c>
      <c r="E9426" s="19" t="s">
        <v>12789</v>
      </c>
    </row>
    <row r="9427" spans="1:5" x14ac:dyDescent="0.25">
      <c r="A9427" s="19">
        <v>42025</v>
      </c>
      <c r="B9427" s="19" t="s">
        <v>1715</v>
      </c>
      <c r="C9427" s="19" t="s">
        <v>12752</v>
      </c>
      <c r="D9427" s="19" t="s">
        <v>12788</v>
      </c>
      <c r="E9427" s="19" t="s">
        <v>12790</v>
      </c>
    </row>
    <row r="9428" spans="1:5" x14ac:dyDescent="0.25">
      <c r="A9428" s="19">
        <v>42026</v>
      </c>
      <c r="B9428" s="19" t="s">
        <v>1715</v>
      </c>
      <c r="C9428" s="19" t="s">
        <v>12752</v>
      </c>
      <c r="D9428" s="19" t="s">
        <v>12788</v>
      </c>
      <c r="E9428" s="19"/>
    </row>
    <row r="9429" spans="1:5" x14ac:dyDescent="0.25">
      <c r="A9429" s="19">
        <v>42027</v>
      </c>
      <c r="B9429" s="19" t="s">
        <v>1715</v>
      </c>
      <c r="C9429" s="19" t="s">
        <v>12752</v>
      </c>
      <c r="D9429" s="19" t="s">
        <v>12755</v>
      </c>
      <c r="E9429" s="19"/>
    </row>
    <row r="9430" spans="1:5" x14ac:dyDescent="0.25">
      <c r="A9430" s="19">
        <v>42028</v>
      </c>
      <c r="B9430" s="19" t="s">
        <v>1715</v>
      </c>
      <c r="C9430" s="19" t="s">
        <v>12752</v>
      </c>
      <c r="D9430" s="19" t="s">
        <v>12788</v>
      </c>
      <c r="E9430" s="19"/>
    </row>
    <row r="9431" spans="1:5" x14ac:dyDescent="0.25">
      <c r="A9431" s="19">
        <v>42031</v>
      </c>
      <c r="B9431" s="19" t="s">
        <v>1715</v>
      </c>
      <c r="C9431" s="19" t="s">
        <v>12752</v>
      </c>
      <c r="D9431" s="19" t="s">
        <v>12791</v>
      </c>
      <c r="E9431" s="19" t="s">
        <v>12792</v>
      </c>
    </row>
    <row r="9432" spans="1:5" x14ac:dyDescent="0.25">
      <c r="A9432" s="19">
        <v>42032</v>
      </c>
      <c r="B9432" s="19" t="s">
        <v>1715</v>
      </c>
      <c r="C9432" s="19" t="s">
        <v>12752</v>
      </c>
      <c r="D9432" s="19" t="s">
        <v>12791</v>
      </c>
      <c r="E9432" s="19" t="s">
        <v>12793</v>
      </c>
    </row>
    <row r="9433" spans="1:5" x14ac:dyDescent="0.25">
      <c r="A9433" s="19">
        <v>42033</v>
      </c>
      <c r="B9433" s="19" t="s">
        <v>1715</v>
      </c>
      <c r="C9433" s="19" t="s">
        <v>12752</v>
      </c>
      <c r="D9433" s="19" t="s">
        <v>12791</v>
      </c>
      <c r="E9433" s="19" t="s">
        <v>12794</v>
      </c>
    </row>
    <row r="9434" spans="1:5" x14ac:dyDescent="0.25">
      <c r="A9434" s="19">
        <v>42034</v>
      </c>
      <c r="B9434" s="19" t="s">
        <v>1715</v>
      </c>
      <c r="C9434" s="19" t="s">
        <v>12752</v>
      </c>
      <c r="D9434" s="19" t="s">
        <v>12791</v>
      </c>
      <c r="E9434" s="19" t="s">
        <v>12795</v>
      </c>
    </row>
    <row r="9435" spans="1:5" x14ac:dyDescent="0.25">
      <c r="A9435" s="19">
        <v>42039</v>
      </c>
      <c r="B9435" s="19" t="s">
        <v>1715</v>
      </c>
      <c r="C9435" s="19" t="s">
        <v>12752</v>
      </c>
      <c r="D9435" s="19" t="s">
        <v>12791</v>
      </c>
      <c r="E9435" s="19"/>
    </row>
    <row r="9436" spans="1:5" x14ac:dyDescent="0.25">
      <c r="A9436" s="19">
        <v>42040</v>
      </c>
      <c r="B9436" s="19" t="s">
        <v>1715</v>
      </c>
      <c r="C9436" s="19" t="s">
        <v>12752</v>
      </c>
      <c r="D9436" s="19" t="s">
        <v>12791</v>
      </c>
      <c r="E9436" s="19" t="s">
        <v>12796</v>
      </c>
    </row>
    <row r="9437" spans="1:5" x14ac:dyDescent="0.25">
      <c r="A9437" s="19">
        <v>42041</v>
      </c>
      <c r="B9437" s="19" t="s">
        <v>1715</v>
      </c>
      <c r="C9437" s="19" t="s">
        <v>12752</v>
      </c>
      <c r="D9437" s="19" t="s">
        <v>12791</v>
      </c>
      <c r="E9437" s="19" t="s">
        <v>12797</v>
      </c>
    </row>
    <row r="9438" spans="1:5" x14ac:dyDescent="0.25">
      <c r="A9438" s="19">
        <v>42042</v>
      </c>
      <c r="B9438" s="19" t="s">
        <v>1715</v>
      </c>
      <c r="C9438" s="19" t="s">
        <v>12752</v>
      </c>
      <c r="D9438" s="19" t="s">
        <v>12798</v>
      </c>
      <c r="E9438" s="19" t="s">
        <v>12799</v>
      </c>
    </row>
    <row r="9439" spans="1:5" x14ac:dyDescent="0.25">
      <c r="A9439" s="19">
        <v>42043</v>
      </c>
      <c r="B9439" s="19" t="s">
        <v>1715</v>
      </c>
      <c r="C9439" s="19" t="s">
        <v>12752</v>
      </c>
      <c r="D9439" s="19" t="s">
        <v>12800</v>
      </c>
      <c r="E9439" s="19" t="s">
        <v>12801</v>
      </c>
    </row>
    <row r="9440" spans="1:5" x14ac:dyDescent="0.25">
      <c r="A9440" s="19">
        <v>42044</v>
      </c>
      <c r="B9440" s="19" t="s">
        <v>1715</v>
      </c>
      <c r="C9440" s="19" t="s">
        <v>12752</v>
      </c>
      <c r="D9440" s="19" t="s">
        <v>12791</v>
      </c>
      <c r="E9440" s="19" t="s">
        <v>12802</v>
      </c>
    </row>
    <row r="9441" spans="1:5" x14ac:dyDescent="0.25">
      <c r="A9441" s="19">
        <v>42045</v>
      </c>
      <c r="B9441" s="19" t="s">
        <v>1715</v>
      </c>
      <c r="C9441" s="19" t="s">
        <v>12752</v>
      </c>
      <c r="D9441" s="19" t="s">
        <v>12803</v>
      </c>
      <c r="E9441" s="19" t="s">
        <v>12804</v>
      </c>
    </row>
    <row r="9442" spans="1:5" x14ac:dyDescent="0.25">
      <c r="A9442" s="19">
        <v>42046</v>
      </c>
      <c r="B9442" s="19" t="s">
        <v>1715</v>
      </c>
      <c r="C9442" s="19" t="s">
        <v>12752</v>
      </c>
      <c r="D9442" s="19" t="s">
        <v>12800</v>
      </c>
      <c r="E9442" s="19" t="s">
        <v>12805</v>
      </c>
    </row>
    <row r="9443" spans="1:5" x14ac:dyDescent="0.25">
      <c r="A9443" s="19">
        <v>42047</v>
      </c>
      <c r="B9443" s="19" t="s">
        <v>1715</v>
      </c>
      <c r="C9443" s="19" t="s">
        <v>12752</v>
      </c>
      <c r="D9443" s="19" t="s">
        <v>12791</v>
      </c>
      <c r="E9443" s="19"/>
    </row>
    <row r="9444" spans="1:5" x14ac:dyDescent="0.25">
      <c r="A9444" s="19">
        <v>42048</v>
      </c>
      <c r="B9444" s="19" t="s">
        <v>1715</v>
      </c>
      <c r="C9444" s="19" t="s">
        <v>12752</v>
      </c>
      <c r="D9444" s="19" t="s">
        <v>12791</v>
      </c>
      <c r="E9444" s="19" t="s">
        <v>12806</v>
      </c>
    </row>
    <row r="9445" spans="1:5" x14ac:dyDescent="0.25">
      <c r="A9445" s="19">
        <v>42049</v>
      </c>
      <c r="B9445" s="19" t="s">
        <v>1715</v>
      </c>
      <c r="C9445" s="19" t="s">
        <v>12752</v>
      </c>
      <c r="D9445" s="19" t="s">
        <v>12791</v>
      </c>
      <c r="E9445" s="19" t="s">
        <v>12807</v>
      </c>
    </row>
    <row r="9446" spans="1:5" x14ac:dyDescent="0.25">
      <c r="A9446" s="19">
        <v>42050</v>
      </c>
      <c r="B9446" s="19" t="s">
        <v>1715</v>
      </c>
      <c r="C9446" s="19" t="s">
        <v>12752</v>
      </c>
      <c r="D9446" s="19" t="s">
        <v>12791</v>
      </c>
      <c r="E9446" s="19" t="s">
        <v>12808</v>
      </c>
    </row>
    <row r="9447" spans="1:5" x14ac:dyDescent="0.25">
      <c r="A9447" s="19">
        <v>42051</v>
      </c>
      <c r="B9447" s="19" t="s">
        <v>1715</v>
      </c>
      <c r="C9447" s="19" t="s">
        <v>12752</v>
      </c>
      <c r="D9447" s="19" t="s">
        <v>12803</v>
      </c>
      <c r="E9447" s="19" t="s">
        <v>12809</v>
      </c>
    </row>
    <row r="9448" spans="1:5" x14ac:dyDescent="0.25">
      <c r="A9448" s="19">
        <v>42052</v>
      </c>
      <c r="B9448" s="19" t="s">
        <v>1715</v>
      </c>
      <c r="C9448" s="19" t="s">
        <v>12752</v>
      </c>
      <c r="D9448" s="19" t="s">
        <v>12810</v>
      </c>
      <c r="E9448" s="19"/>
    </row>
    <row r="9449" spans="1:5" x14ac:dyDescent="0.25">
      <c r="A9449" s="19">
        <v>42053</v>
      </c>
      <c r="B9449" s="19" t="s">
        <v>1715</v>
      </c>
      <c r="C9449" s="19" t="s">
        <v>12752</v>
      </c>
      <c r="D9449" s="19" t="s">
        <v>12810</v>
      </c>
      <c r="E9449" s="19" t="s">
        <v>12811</v>
      </c>
    </row>
    <row r="9450" spans="1:5" x14ac:dyDescent="0.25">
      <c r="A9450" s="19">
        <v>42055</v>
      </c>
      <c r="B9450" s="19" t="s">
        <v>1715</v>
      </c>
      <c r="C9450" s="19" t="s">
        <v>12752</v>
      </c>
      <c r="D9450" s="19" t="s">
        <v>12788</v>
      </c>
      <c r="E9450" s="19"/>
    </row>
    <row r="9451" spans="1:5" x14ac:dyDescent="0.25">
      <c r="A9451" s="19">
        <v>42056</v>
      </c>
      <c r="B9451" s="19" t="s">
        <v>1715</v>
      </c>
      <c r="C9451" s="19" t="s">
        <v>12752</v>
      </c>
      <c r="D9451" s="19" t="s">
        <v>12788</v>
      </c>
      <c r="E9451" s="19" t="s">
        <v>12812</v>
      </c>
    </row>
    <row r="9452" spans="1:5" x14ac:dyDescent="0.25">
      <c r="A9452" s="19">
        <v>42057</v>
      </c>
      <c r="B9452" s="19" t="s">
        <v>1715</v>
      </c>
      <c r="C9452" s="19" t="s">
        <v>12752</v>
      </c>
      <c r="D9452" s="19" t="s">
        <v>12813</v>
      </c>
      <c r="E9452" s="19" t="s">
        <v>9015</v>
      </c>
    </row>
    <row r="9453" spans="1:5" x14ac:dyDescent="0.25">
      <c r="A9453" s="19">
        <v>42059</v>
      </c>
      <c r="B9453" s="19" t="s">
        <v>1715</v>
      </c>
      <c r="C9453" s="19" t="s">
        <v>12752</v>
      </c>
      <c r="D9453" s="19" t="s">
        <v>12803</v>
      </c>
      <c r="E9453" s="19" t="s">
        <v>12814</v>
      </c>
    </row>
    <row r="9454" spans="1:5" x14ac:dyDescent="0.25">
      <c r="A9454" s="19">
        <v>42060</v>
      </c>
      <c r="B9454" s="19" t="s">
        <v>1715</v>
      </c>
      <c r="C9454" s="19" t="s">
        <v>12752</v>
      </c>
      <c r="D9454" s="19" t="s">
        <v>12803</v>
      </c>
      <c r="E9454" s="19" t="s">
        <v>12815</v>
      </c>
    </row>
    <row r="9455" spans="1:5" x14ac:dyDescent="0.25">
      <c r="A9455" s="19">
        <v>42061</v>
      </c>
      <c r="B9455" s="19" t="s">
        <v>1715</v>
      </c>
      <c r="C9455" s="19" t="s">
        <v>12752</v>
      </c>
      <c r="D9455" s="19" t="s">
        <v>12803</v>
      </c>
      <c r="E9455" s="19" t="s">
        <v>12816</v>
      </c>
    </row>
    <row r="9456" spans="1:5" x14ac:dyDescent="0.25">
      <c r="A9456" s="19">
        <v>42062</v>
      </c>
      <c r="B9456" s="19" t="s">
        <v>1715</v>
      </c>
      <c r="C9456" s="19" t="s">
        <v>12752</v>
      </c>
      <c r="D9456" s="19" t="s">
        <v>12817</v>
      </c>
      <c r="E9456" s="19" t="s">
        <v>12818</v>
      </c>
    </row>
    <row r="9457" spans="1:5" x14ac:dyDescent="0.25">
      <c r="A9457" s="19">
        <v>42063</v>
      </c>
      <c r="B9457" s="19" t="s">
        <v>1715</v>
      </c>
      <c r="C9457" s="19" t="s">
        <v>12752</v>
      </c>
      <c r="D9457" s="19" t="s">
        <v>12817</v>
      </c>
      <c r="E9457" s="19" t="s">
        <v>12819</v>
      </c>
    </row>
    <row r="9458" spans="1:5" x14ac:dyDescent="0.25">
      <c r="A9458" s="19">
        <v>42064</v>
      </c>
      <c r="B9458" s="19" t="s">
        <v>1715</v>
      </c>
      <c r="C9458" s="19" t="s">
        <v>12752</v>
      </c>
      <c r="D9458" s="19" t="s">
        <v>12820</v>
      </c>
      <c r="E9458" s="19" t="s">
        <v>12821</v>
      </c>
    </row>
    <row r="9459" spans="1:5" x14ac:dyDescent="0.25">
      <c r="A9459" s="19">
        <v>42065</v>
      </c>
      <c r="B9459" s="19" t="s">
        <v>1715</v>
      </c>
      <c r="C9459" s="19" t="s">
        <v>12752</v>
      </c>
      <c r="D9459" s="19" t="s">
        <v>12803</v>
      </c>
      <c r="E9459" s="19" t="s">
        <v>12822</v>
      </c>
    </row>
    <row r="9460" spans="1:5" x14ac:dyDescent="0.25">
      <c r="A9460" s="19">
        <v>42066</v>
      </c>
      <c r="B9460" s="19" t="s">
        <v>1715</v>
      </c>
      <c r="C9460" s="19" t="s">
        <v>12752</v>
      </c>
      <c r="D9460" s="19" t="s">
        <v>12823</v>
      </c>
      <c r="E9460" s="19"/>
    </row>
    <row r="9461" spans="1:5" x14ac:dyDescent="0.25">
      <c r="A9461" s="19">
        <v>42067</v>
      </c>
      <c r="B9461" s="19" t="s">
        <v>1715</v>
      </c>
      <c r="C9461" s="19" t="s">
        <v>12752</v>
      </c>
      <c r="D9461" s="19" t="s">
        <v>12803</v>
      </c>
      <c r="E9461" s="19" t="s">
        <v>12824</v>
      </c>
    </row>
    <row r="9462" spans="1:5" x14ac:dyDescent="0.25">
      <c r="A9462" s="19">
        <v>42068</v>
      </c>
      <c r="B9462" s="19" t="s">
        <v>1715</v>
      </c>
      <c r="C9462" s="19" t="s">
        <v>12752</v>
      </c>
      <c r="D9462" s="19" t="s">
        <v>12803</v>
      </c>
      <c r="E9462" s="19" t="s">
        <v>12825</v>
      </c>
    </row>
    <row r="9463" spans="1:5" x14ac:dyDescent="0.25">
      <c r="A9463" s="19">
        <v>42069</v>
      </c>
      <c r="B9463" s="19" t="s">
        <v>1715</v>
      </c>
      <c r="C9463" s="19" t="s">
        <v>12752</v>
      </c>
      <c r="D9463" s="19" t="s">
        <v>12823</v>
      </c>
      <c r="E9463" s="19"/>
    </row>
    <row r="9464" spans="1:5" x14ac:dyDescent="0.25">
      <c r="A9464" s="19">
        <v>42070</v>
      </c>
      <c r="B9464" s="19" t="s">
        <v>1715</v>
      </c>
      <c r="C9464" s="19" t="s">
        <v>12752</v>
      </c>
      <c r="D9464" s="19" t="s">
        <v>12800</v>
      </c>
      <c r="E9464" s="19" t="s">
        <v>12826</v>
      </c>
    </row>
    <row r="9465" spans="1:5" x14ac:dyDescent="0.25">
      <c r="A9465" s="19">
        <v>42071</v>
      </c>
      <c r="B9465" s="19" t="s">
        <v>1715</v>
      </c>
      <c r="C9465" s="19" t="s">
        <v>12752</v>
      </c>
      <c r="D9465" s="19" t="s">
        <v>12803</v>
      </c>
      <c r="E9465" s="19" t="s">
        <v>12827</v>
      </c>
    </row>
    <row r="9466" spans="1:5" x14ac:dyDescent="0.25">
      <c r="A9466" s="19">
        <v>42072</v>
      </c>
      <c r="B9466" s="19" t="s">
        <v>1715</v>
      </c>
      <c r="C9466" s="19" t="s">
        <v>12752</v>
      </c>
      <c r="D9466" s="19" t="s">
        <v>12803</v>
      </c>
      <c r="E9466" s="19" t="s">
        <v>12828</v>
      </c>
    </row>
    <row r="9467" spans="1:5" x14ac:dyDescent="0.25">
      <c r="A9467" s="19">
        <v>42073</v>
      </c>
      <c r="B9467" s="19" t="s">
        <v>1715</v>
      </c>
      <c r="C9467" s="19" t="s">
        <v>12752</v>
      </c>
      <c r="D9467" s="19" t="s">
        <v>12803</v>
      </c>
      <c r="E9467" s="19"/>
    </row>
    <row r="9468" spans="1:5" x14ac:dyDescent="0.25">
      <c r="A9468" s="19">
        <v>42074</v>
      </c>
      <c r="B9468" s="19" t="s">
        <v>1715</v>
      </c>
      <c r="C9468" s="19" t="s">
        <v>12752</v>
      </c>
      <c r="D9468" s="19" t="s">
        <v>12803</v>
      </c>
      <c r="E9468" s="19" t="s">
        <v>12829</v>
      </c>
    </row>
    <row r="9469" spans="1:5" x14ac:dyDescent="0.25">
      <c r="A9469" s="19">
        <v>42075</v>
      </c>
      <c r="B9469" s="19" t="s">
        <v>1715</v>
      </c>
      <c r="C9469" s="19" t="s">
        <v>12752</v>
      </c>
      <c r="D9469" s="19" t="s">
        <v>12803</v>
      </c>
      <c r="E9469" s="19" t="s">
        <v>12830</v>
      </c>
    </row>
    <row r="9470" spans="1:5" x14ac:dyDescent="0.25">
      <c r="A9470" s="19">
        <v>42076</v>
      </c>
      <c r="B9470" s="19" t="s">
        <v>1715</v>
      </c>
      <c r="C9470" s="19" t="s">
        <v>12752</v>
      </c>
      <c r="D9470" s="19" t="s">
        <v>12803</v>
      </c>
      <c r="E9470" s="19" t="s">
        <v>12831</v>
      </c>
    </row>
    <row r="9471" spans="1:5" x14ac:dyDescent="0.25">
      <c r="A9471" s="19">
        <v>42108</v>
      </c>
      <c r="B9471" s="19" t="s">
        <v>1715</v>
      </c>
      <c r="C9471" s="19" t="s">
        <v>12752</v>
      </c>
      <c r="D9471" s="19" t="s">
        <v>12791</v>
      </c>
      <c r="E9471" s="19" t="s">
        <v>12832</v>
      </c>
    </row>
    <row r="9472" spans="1:5" x14ac:dyDescent="0.25">
      <c r="A9472" s="19">
        <v>42109</v>
      </c>
      <c r="B9472" s="19" t="s">
        <v>1715</v>
      </c>
      <c r="C9472" s="19" t="s">
        <v>12752</v>
      </c>
      <c r="D9472" s="19" t="s">
        <v>12833</v>
      </c>
      <c r="E9472" s="19" t="s">
        <v>12834</v>
      </c>
    </row>
    <row r="9473" spans="1:5" x14ac:dyDescent="0.25">
      <c r="A9473" s="19">
        <v>42110</v>
      </c>
      <c r="B9473" s="19" t="s">
        <v>1715</v>
      </c>
      <c r="C9473" s="19" t="s">
        <v>12752</v>
      </c>
      <c r="D9473" s="19" t="s">
        <v>12756</v>
      </c>
      <c r="E9473" s="19" t="s">
        <v>12835</v>
      </c>
    </row>
    <row r="9474" spans="1:5" x14ac:dyDescent="0.25">
      <c r="A9474" s="19">
        <v>42111</v>
      </c>
      <c r="B9474" s="19" t="s">
        <v>1715</v>
      </c>
      <c r="C9474" s="19" t="s">
        <v>12752</v>
      </c>
      <c r="D9474" s="19" t="s">
        <v>12803</v>
      </c>
      <c r="E9474" s="19" t="s">
        <v>12836</v>
      </c>
    </row>
    <row r="9475" spans="1:5" x14ac:dyDescent="0.25">
      <c r="A9475" s="19">
        <v>42112</v>
      </c>
      <c r="B9475" s="19" t="s">
        <v>1715</v>
      </c>
      <c r="C9475" s="19" t="s">
        <v>12752</v>
      </c>
      <c r="D9475" s="19" t="s">
        <v>12803</v>
      </c>
      <c r="E9475" s="19" t="s">
        <v>12837</v>
      </c>
    </row>
    <row r="9476" spans="1:5" x14ac:dyDescent="0.25">
      <c r="A9476" s="19">
        <v>42113</v>
      </c>
      <c r="B9476" s="19" t="s">
        <v>1715</v>
      </c>
      <c r="C9476" s="19" t="s">
        <v>12752</v>
      </c>
      <c r="D9476" s="19" t="s">
        <v>12803</v>
      </c>
      <c r="E9476" s="19" t="s">
        <v>12838</v>
      </c>
    </row>
    <row r="9477" spans="1:5" x14ac:dyDescent="0.25">
      <c r="A9477" s="19">
        <v>42114</v>
      </c>
      <c r="B9477" s="19" t="s">
        <v>1715</v>
      </c>
      <c r="C9477" s="19" t="s">
        <v>12752</v>
      </c>
      <c r="D9477" s="19" t="s">
        <v>12803</v>
      </c>
      <c r="E9477" s="19" t="s">
        <v>12839</v>
      </c>
    </row>
    <row r="9478" spans="1:5" x14ac:dyDescent="0.25">
      <c r="A9478" s="19">
        <v>42115</v>
      </c>
      <c r="B9478" s="19" t="s">
        <v>1715</v>
      </c>
      <c r="C9478" s="19" t="s">
        <v>12752</v>
      </c>
      <c r="D9478" s="19" t="s">
        <v>12823</v>
      </c>
      <c r="E9478" s="19"/>
    </row>
    <row r="9479" spans="1:5" x14ac:dyDescent="0.25">
      <c r="A9479" s="19">
        <v>42116</v>
      </c>
      <c r="B9479" s="19" t="s">
        <v>1715</v>
      </c>
      <c r="C9479" s="19" t="s">
        <v>12752</v>
      </c>
      <c r="D9479" s="19" t="s">
        <v>12823</v>
      </c>
      <c r="E9479" s="19"/>
    </row>
    <row r="9480" spans="1:5" x14ac:dyDescent="0.25">
      <c r="A9480" s="19">
        <v>42117</v>
      </c>
      <c r="B9480" s="19" t="s">
        <v>1715</v>
      </c>
      <c r="C9480" s="19" t="s">
        <v>12752</v>
      </c>
      <c r="D9480" s="19" t="s">
        <v>12803</v>
      </c>
      <c r="E9480" s="19" t="s">
        <v>12840</v>
      </c>
    </row>
    <row r="9481" spans="1:5" x14ac:dyDescent="0.25">
      <c r="A9481" s="19">
        <v>42118</v>
      </c>
      <c r="B9481" s="19" t="s">
        <v>1715</v>
      </c>
      <c r="C9481" s="19" t="s">
        <v>12752</v>
      </c>
      <c r="D9481" s="19" t="s">
        <v>12791</v>
      </c>
      <c r="E9481" s="19"/>
    </row>
    <row r="9482" spans="1:5" x14ac:dyDescent="0.25">
      <c r="A9482" s="19">
        <v>42119</v>
      </c>
      <c r="B9482" s="19" t="s">
        <v>1715</v>
      </c>
      <c r="C9482" s="19" t="s">
        <v>12752</v>
      </c>
      <c r="D9482" s="19" t="s">
        <v>12841</v>
      </c>
      <c r="E9482" s="19" t="s">
        <v>12842</v>
      </c>
    </row>
    <row r="9483" spans="1:5" x14ac:dyDescent="0.25">
      <c r="A9483" s="19">
        <v>42120</v>
      </c>
      <c r="B9483" s="19" t="s">
        <v>1715</v>
      </c>
      <c r="C9483" s="19" t="s">
        <v>12752</v>
      </c>
      <c r="D9483" s="19" t="s">
        <v>12823</v>
      </c>
      <c r="E9483" s="19"/>
    </row>
    <row r="9484" spans="1:5" x14ac:dyDescent="0.25">
      <c r="A9484" s="19">
        <v>42121</v>
      </c>
      <c r="B9484" s="19" t="s">
        <v>1715</v>
      </c>
      <c r="C9484" s="19" t="s">
        <v>12752</v>
      </c>
      <c r="D9484" s="19" t="s">
        <v>12823</v>
      </c>
      <c r="E9484" s="19"/>
    </row>
    <row r="9485" spans="1:5" x14ac:dyDescent="0.25">
      <c r="A9485" s="19">
        <v>42122</v>
      </c>
      <c r="B9485" s="19" t="s">
        <v>1715</v>
      </c>
      <c r="C9485" s="19" t="s">
        <v>12752</v>
      </c>
      <c r="D9485" s="19" t="s">
        <v>12803</v>
      </c>
      <c r="E9485" s="19" t="s">
        <v>12843</v>
      </c>
    </row>
    <row r="9486" spans="1:5" x14ac:dyDescent="0.25">
      <c r="A9486" s="19">
        <v>42123</v>
      </c>
      <c r="B9486" s="19" t="s">
        <v>1715</v>
      </c>
      <c r="C9486" s="19" t="s">
        <v>12752</v>
      </c>
      <c r="D9486" s="19" t="s">
        <v>12823</v>
      </c>
      <c r="E9486" s="19"/>
    </row>
    <row r="9487" spans="1:5" x14ac:dyDescent="0.25">
      <c r="A9487" s="19">
        <v>42124</v>
      </c>
      <c r="B9487" s="19" t="s">
        <v>1715</v>
      </c>
      <c r="C9487" s="19" t="s">
        <v>12752</v>
      </c>
      <c r="D9487" s="19" t="s">
        <v>12803</v>
      </c>
      <c r="E9487" s="19" t="s">
        <v>12844</v>
      </c>
    </row>
    <row r="9488" spans="1:5" x14ac:dyDescent="0.25">
      <c r="A9488" s="19">
        <v>42125</v>
      </c>
      <c r="B9488" s="19" t="s">
        <v>1715</v>
      </c>
      <c r="C9488" s="19" t="s">
        <v>12752</v>
      </c>
      <c r="D9488" s="19" t="s">
        <v>12803</v>
      </c>
      <c r="E9488" s="19" t="s">
        <v>12845</v>
      </c>
    </row>
    <row r="9489" spans="1:5" x14ac:dyDescent="0.25">
      <c r="A9489" s="19">
        <v>42126</v>
      </c>
      <c r="B9489" s="19" t="s">
        <v>1715</v>
      </c>
      <c r="C9489" s="19" t="s">
        <v>12752</v>
      </c>
      <c r="D9489" s="19" t="s">
        <v>12823</v>
      </c>
      <c r="E9489" s="19"/>
    </row>
    <row r="9490" spans="1:5" x14ac:dyDescent="0.25">
      <c r="A9490" s="19">
        <v>42127</v>
      </c>
      <c r="B9490" s="19" t="s">
        <v>1715</v>
      </c>
      <c r="C9490" s="19" t="s">
        <v>12752</v>
      </c>
      <c r="D9490" s="19" t="s">
        <v>12800</v>
      </c>
      <c r="E9490" s="19" t="s">
        <v>12846</v>
      </c>
    </row>
    <row r="9491" spans="1:5" x14ac:dyDescent="0.25">
      <c r="A9491" s="19">
        <v>42128</v>
      </c>
      <c r="B9491" s="19" t="s">
        <v>1715</v>
      </c>
      <c r="C9491" s="19" t="s">
        <v>12752</v>
      </c>
      <c r="D9491" s="19" t="s">
        <v>12803</v>
      </c>
      <c r="E9491" s="19" t="s">
        <v>12847</v>
      </c>
    </row>
    <row r="9492" spans="1:5" x14ac:dyDescent="0.25">
      <c r="A9492" s="19">
        <v>42129</v>
      </c>
      <c r="B9492" s="19" t="s">
        <v>1715</v>
      </c>
      <c r="C9492" s="19" t="s">
        <v>12752</v>
      </c>
      <c r="D9492" s="19" t="s">
        <v>12803</v>
      </c>
      <c r="E9492" s="19" t="s">
        <v>12848</v>
      </c>
    </row>
    <row r="9493" spans="1:5" x14ac:dyDescent="0.25">
      <c r="A9493" s="19">
        <v>42130</v>
      </c>
      <c r="B9493" s="19" t="s">
        <v>1715</v>
      </c>
      <c r="C9493" s="19" t="s">
        <v>12752</v>
      </c>
      <c r="D9493" s="19" t="s">
        <v>12849</v>
      </c>
      <c r="E9493" s="19" t="s">
        <v>12850</v>
      </c>
    </row>
    <row r="9494" spans="1:5" x14ac:dyDescent="0.25">
      <c r="A9494" s="19">
        <v>42131</v>
      </c>
      <c r="B9494" s="19" t="s">
        <v>1715</v>
      </c>
      <c r="C9494" s="19" t="s">
        <v>12752</v>
      </c>
      <c r="D9494" s="19" t="s">
        <v>12791</v>
      </c>
      <c r="E9494" s="19" t="s">
        <v>12851</v>
      </c>
    </row>
    <row r="9495" spans="1:5" x14ac:dyDescent="0.25">
      <c r="A9495" s="19">
        <v>42132</v>
      </c>
      <c r="B9495" s="19" t="s">
        <v>1715</v>
      </c>
      <c r="C9495" s="19" t="s">
        <v>12752</v>
      </c>
      <c r="D9495" s="19" t="s">
        <v>12803</v>
      </c>
      <c r="E9495" s="19" t="s">
        <v>12443</v>
      </c>
    </row>
    <row r="9496" spans="1:5" x14ac:dyDescent="0.25">
      <c r="A9496" s="19">
        <v>42133</v>
      </c>
      <c r="B9496" s="19" t="s">
        <v>1715</v>
      </c>
      <c r="C9496" s="19" t="s">
        <v>12752</v>
      </c>
      <c r="D9496" s="19" t="s">
        <v>12800</v>
      </c>
      <c r="E9496" s="19" t="s">
        <v>12852</v>
      </c>
    </row>
    <row r="9497" spans="1:5" x14ac:dyDescent="0.25">
      <c r="A9497" s="19">
        <v>42134</v>
      </c>
      <c r="B9497" s="19" t="s">
        <v>1715</v>
      </c>
      <c r="C9497" s="19" t="s">
        <v>12752</v>
      </c>
      <c r="D9497" s="19" t="s">
        <v>12803</v>
      </c>
      <c r="E9497" s="19" t="s">
        <v>12853</v>
      </c>
    </row>
    <row r="9498" spans="1:5" x14ac:dyDescent="0.25">
      <c r="A9498" s="19">
        <v>42135</v>
      </c>
      <c r="B9498" s="19" t="s">
        <v>1715</v>
      </c>
      <c r="C9498" s="19" t="s">
        <v>12752</v>
      </c>
      <c r="D9498" s="19" t="s">
        <v>12817</v>
      </c>
      <c r="E9498" s="19" t="s">
        <v>12854</v>
      </c>
    </row>
    <row r="9499" spans="1:5" x14ac:dyDescent="0.25">
      <c r="A9499" s="19">
        <v>42136</v>
      </c>
      <c r="B9499" s="19" t="s">
        <v>1715</v>
      </c>
      <c r="C9499" s="19" t="s">
        <v>12752</v>
      </c>
      <c r="D9499" s="19" t="s">
        <v>12791</v>
      </c>
      <c r="E9499" s="19" t="s">
        <v>12855</v>
      </c>
    </row>
    <row r="9500" spans="1:5" x14ac:dyDescent="0.25">
      <c r="A9500" s="19">
        <v>42142</v>
      </c>
      <c r="B9500" s="19" t="s">
        <v>1715</v>
      </c>
      <c r="C9500" s="19" t="s">
        <v>12752</v>
      </c>
      <c r="D9500" s="19" t="s">
        <v>12803</v>
      </c>
      <c r="E9500" s="19" t="s">
        <v>12856</v>
      </c>
    </row>
    <row r="9501" spans="1:5" x14ac:dyDescent="0.25">
      <c r="A9501" s="19">
        <v>42143</v>
      </c>
      <c r="B9501" s="19" t="s">
        <v>1715</v>
      </c>
      <c r="C9501" s="19" t="s">
        <v>12752</v>
      </c>
      <c r="D9501" s="19" t="s">
        <v>12803</v>
      </c>
      <c r="E9501" s="19" t="s">
        <v>12857</v>
      </c>
    </row>
    <row r="9502" spans="1:5" x14ac:dyDescent="0.25">
      <c r="A9502" s="19">
        <v>42144</v>
      </c>
      <c r="B9502" s="19" t="s">
        <v>1715</v>
      </c>
      <c r="C9502" s="19" t="s">
        <v>12752</v>
      </c>
      <c r="D9502" s="19" t="s">
        <v>12800</v>
      </c>
      <c r="E9502" s="19" t="s">
        <v>12858</v>
      </c>
    </row>
    <row r="9503" spans="1:5" x14ac:dyDescent="0.25">
      <c r="A9503" s="19">
        <v>42145</v>
      </c>
      <c r="B9503" s="19" t="s">
        <v>1715</v>
      </c>
      <c r="C9503" s="19" t="s">
        <v>12752</v>
      </c>
      <c r="D9503" s="19" t="s">
        <v>12800</v>
      </c>
      <c r="E9503" s="19" t="s">
        <v>12859</v>
      </c>
    </row>
    <row r="9504" spans="1:5" x14ac:dyDescent="0.25">
      <c r="A9504" s="19">
        <v>42146</v>
      </c>
      <c r="B9504" s="19" t="s">
        <v>1715</v>
      </c>
      <c r="C9504" s="19" t="s">
        <v>12752</v>
      </c>
      <c r="D9504" s="19" t="s">
        <v>12803</v>
      </c>
      <c r="E9504" s="19" t="s">
        <v>12860</v>
      </c>
    </row>
    <row r="9505" spans="1:5" x14ac:dyDescent="0.25">
      <c r="A9505" s="19">
        <v>42147</v>
      </c>
      <c r="B9505" s="19" t="s">
        <v>1715</v>
      </c>
      <c r="C9505" s="19" t="s">
        <v>12752</v>
      </c>
      <c r="D9505" s="19" t="s">
        <v>12803</v>
      </c>
      <c r="E9505" s="19" t="s">
        <v>12861</v>
      </c>
    </row>
    <row r="9506" spans="1:5" x14ac:dyDescent="0.25">
      <c r="A9506" s="19">
        <v>42148</v>
      </c>
      <c r="B9506" s="19" t="s">
        <v>1715</v>
      </c>
      <c r="C9506" s="19" t="s">
        <v>12752</v>
      </c>
      <c r="D9506" s="19" t="s">
        <v>12803</v>
      </c>
      <c r="E9506" s="19" t="s">
        <v>12862</v>
      </c>
    </row>
    <row r="9507" spans="1:5" x14ac:dyDescent="0.25">
      <c r="A9507" s="19">
        <v>42149</v>
      </c>
      <c r="B9507" s="19" t="s">
        <v>1715</v>
      </c>
      <c r="C9507" s="19" t="s">
        <v>12752</v>
      </c>
      <c r="D9507" s="19" t="s">
        <v>12800</v>
      </c>
      <c r="E9507" s="19"/>
    </row>
    <row r="9508" spans="1:5" x14ac:dyDescent="0.25">
      <c r="A9508" s="19">
        <v>42150</v>
      </c>
      <c r="B9508" s="19" t="s">
        <v>1715</v>
      </c>
      <c r="C9508" s="19" t="s">
        <v>12752</v>
      </c>
      <c r="D9508" s="19" t="s">
        <v>12817</v>
      </c>
      <c r="E9508" s="19" t="s">
        <v>12863</v>
      </c>
    </row>
    <row r="9509" spans="1:5" x14ac:dyDescent="0.25">
      <c r="A9509" s="19">
        <v>42151</v>
      </c>
      <c r="B9509" s="19" t="s">
        <v>1715</v>
      </c>
      <c r="C9509" s="19" t="s">
        <v>12752</v>
      </c>
      <c r="D9509" s="19" t="s">
        <v>12864</v>
      </c>
      <c r="E9509" s="19" t="s">
        <v>12865</v>
      </c>
    </row>
    <row r="9510" spans="1:5" x14ac:dyDescent="0.25">
      <c r="A9510" s="19">
        <v>42154</v>
      </c>
      <c r="B9510" s="19" t="s">
        <v>1715</v>
      </c>
      <c r="C9510" s="19" t="s">
        <v>12752</v>
      </c>
      <c r="D9510" s="19" t="s">
        <v>12800</v>
      </c>
      <c r="E9510" s="19" t="s">
        <v>12866</v>
      </c>
    </row>
    <row r="9511" spans="1:5" x14ac:dyDescent="0.25">
      <c r="A9511" s="19">
        <v>42158</v>
      </c>
      <c r="B9511" s="19" t="s">
        <v>1715</v>
      </c>
      <c r="C9511" s="19" t="s">
        <v>12752</v>
      </c>
      <c r="D9511" s="19" t="s">
        <v>12867</v>
      </c>
      <c r="E9511" s="19"/>
    </row>
    <row r="9512" spans="1:5" x14ac:dyDescent="0.25">
      <c r="A9512" s="19">
        <v>42159</v>
      </c>
      <c r="B9512" s="19" t="s">
        <v>1715</v>
      </c>
      <c r="C9512" s="19" t="s">
        <v>12752</v>
      </c>
      <c r="D9512" s="19" t="s">
        <v>12867</v>
      </c>
      <c r="E9512" s="19"/>
    </row>
    <row r="9513" spans="1:5" x14ac:dyDescent="0.25">
      <c r="A9513" s="19">
        <v>42160</v>
      </c>
      <c r="B9513" s="19" t="s">
        <v>1715</v>
      </c>
      <c r="C9513" s="19" t="s">
        <v>12752</v>
      </c>
      <c r="D9513" s="19" t="s">
        <v>12868</v>
      </c>
      <c r="E9513" s="19"/>
    </row>
    <row r="9514" spans="1:5" x14ac:dyDescent="0.25">
      <c r="A9514" s="19">
        <v>42164</v>
      </c>
      <c r="B9514" s="19" t="s">
        <v>1715</v>
      </c>
      <c r="C9514" s="19" t="s">
        <v>12752</v>
      </c>
      <c r="D9514" s="19" t="s">
        <v>12869</v>
      </c>
      <c r="E9514" s="19"/>
    </row>
    <row r="9515" spans="1:5" x14ac:dyDescent="0.25">
      <c r="A9515" s="19">
        <v>42165</v>
      </c>
      <c r="B9515" s="19" t="s">
        <v>1715</v>
      </c>
      <c r="C9515" s="19" t="s">
        <v>12752</v>
      </c>
      <c r="D9515" s="19" t="s">
        <v>12870</v>
      </c>
      <c r="E9515" s="19" t="s">
        <v>12871</v>
      </c>
    </row>
    <row r="9516" spans="1:5" x14ac:dyDescent="0.25">
      <c r="A9516" s="19">
        <v>42166</v>
      </c>
      <c r="B9516" s="19" t="s">
        <v>411</v>
      </c>
      <c r="C9516" s="19" t="s">
        <v>12750</v>
      </c>
      <c r="D9516" s="19" t="s">
        <v>12872</v>
      </c>
      <c r="E9516" s="19" t="s">
        <v>12873</v>
      </c>
    </row>
    <row r="9517" spans="1:5" x14ac:dyDescent="0.25">
      <c r="A9517" s="19">
        <v>42167</v>
      </c>
      <c r="B9517" s="19" t="s">
        <v>411</v>
      </c>
      <c r="C9517" s="19" t="s">
        <v>12750</v>
      </c>
      <c r="D9517" s="19" t="s">
        <v>12803</v>
      </c>
      <c r="E9517" s="19" t="s">
        <v>12874</v>
      </c>
    </row>
    <row r="9518" spans="1:5" x14ac:dyDescent="0.25">
      <c r="A9518" s="19">
        <v>42168</v>
      </c>
      <c r="B9518" s="19" t="s">
        <v>411</v>
      </c>
      <c r="C9518" s="19" t="s">
        <v>12750</v>
      </c>
      <c r="D9518" s="19" t="s">
        <v>12803</v>
      </c>
      <c r="E9518" s="19" t="s">
        <v>12875</v>
      </c>
    </row>
    <row r="9519" spans="1:5" x14ac:dyDescent="0.25">
      <c r="A9519" s="19">
        <v>42169</v>
      </c>
      <c r="B9519" s="19" t="s">
        <v>411</v>
      </c>
      <c r="C9519" s="19" t="s">
        <v>12750</v>
      </c>
      <c r="D9519" s="19" t="s">
        <v>12803</v>
      </c>
      <c r="E9519" s="19" t="s">
        <v>12876</v>
      </c>
    </row>
    <row r="9520" spans="1:5" x14ac:dyDescent="0.25">
      <c r="A9520" s="19">
        <v>42170</v>
      </c>
      <c r="B9520" s="19" t="s">
        <v>411</v>
      </c>
      <c r="C9520" s="19" t="s">
        <v>12750</v>
      </c>
      <c r="D9520" s="19" t="s">
        <v>12803</v>
      </c>
      <c r="E9520" s="19" t="s">
        <v>12877</v>
      </c>
    </row>
    <row r="9521" spans="1:5" x14ac:dyDescent="0.25">
      <c r="A9521" s="19">
        <v>42171</v>
      </c>
      <c r="B9521" s="19" t="s">
        <v>411</v>
      </c>
      <c r="C9521" s="19" t="s">
        <v>12750</v>
      </c>
      <c r="D9521" s="19" t="s">
        <v>12817</v>
      </c>
      <c r="E9521" s="19" t="s">
        <v>12878</v>
      </c>
    </row>
    <row r="9522" spans="1:5" x14ac:dyDescent="0.25">
      <c r="A9522" s="19">
        <v>42172</v>
      </c>
      <c r="B9522" s="19" t="s">
        <v>411</v>
      </c>
      <c r="C9522" s="19" t="s">
        <v>12750</v>
      </c>
      <c r="D9522" s="19" t="s">
        <v>12803</v>
      </c>
      <c r="E9522" s="19" t="s">
        <v>12879</v>
      </c>
    </row>
    <row r="9523" spans="1:5" x14ac:dyDescent="0.25">
      <c r="A9523" s="19">
        <v>42173</v>
      </c>
      <c r="B9523" s="19" t="s">
        <v>411</v>
      </c>
      <c r="C9523" s="19" t="s">
        <v>12750</v>
      </c>
      <c r="D9523" s="19" t="s">
        <v>12803</v>
      </c>
      <c r="E9523" s="19" t="s">
        <v>12880</v>
      </c>
    </row>
    <row r="9524" spans="1:5" x14ac:dyDescent="0.25">
      <c r="A9524" s="19">
        <v>42174</v>
      </c>
      <c r="B9524" s="19" t="s">
        <v>411</v>
      </c>
      <c r="C9524" s="19" t="s">
        <v>12750</v>
      </c>
      <c r="D9524" s="19" t="s">
        <v>12803</v>
      </c>
      <c r="E9524" s="19" t="s">
        <v>12881</v>
      </c>
    </row>
    <row r="9525" spans="1:5" x14ac:dyDescent="0.25">
      <c r="A9525" s="19">
        <v>42175</v>
      </c>
      <c r="B9525" s="19" t="s">
        <v>411</v>
      </c>
      <c r="C9525" s="19" t="s">
        <v>12750</v>
      </c>
      <c r="D9525" s="19" t="s">
        <v>12841</v>
      </c>
      <c r="E9525" s="19" t="s">
        <v>12882</v>
      </c>
    </row>
    <row r="9526" spans="1:5" x14ac:dyDescent="0.25">
      <c r="A9526" s="19">
        <v>42176</v>
      </c>
      <c r="B9526" s="19" t="s">
        <v>411</v>
      </c>
      <c r="C9526" s="19" t="s">
        <v>12750</v>
      </c>
      <c r="D9526" s="19" t="s">
        <v>12800</v>
      </c>
      <c r="E9526" s="19" t="s">
        <v>12883</v>
      </c>
    </row>
    <row r="9527" spans="1:5" x14ac:dyDescent="0.25">
      <c r="A9527" s="19">
        <v>42177</v>
      </c>
      <c r="B9527" s="19" t="s">
        <v>411</v>
      </c>
      <c r="C9527" s="19" t="s">
        <v>12750</v>
      </c>
      <c r="D9527" s="19" t="s">
        <v>12803</v>
      </c>
      <c r="E9527" s="19" t="s">
        <v>12884</v>
      </c>
    </row>
    <row r="9528" spans="1:5" x14ac:dyDescent="0.25">
      <c r="A9528" s="19">
        <v>42178</v>
      </c>
      <c r="B9528" s="19" t="s">
        <v>411</v>
      </c>
      <c r="C9528" s="19" t="s">
        <v>12750</v>
      </c>
      <c r="D9528" s="19" t="s">
        <v>12803</v>
      </c>
      <c r="E9528" s="19" t="s">
        <v>12885</v>
      </c>
    </row>
    <row r="9529" spans="1:5" x14ac:dyDescent="0.25">
      <c r="A9529" s="19">
        <v>42179</v>
      </c>
      <c r="B9529" s="19" t="s">
        <v>411</v>
      </c>
      <c r="C9529" s="19" t="s">
        <v>12750</v>
      </c>
      <c r="D9529" s="19" t="s">
        <v>12803</v>
      </c>
      <c r="E9529" s="19" t="s">
        <v>12886</v>
      </c>
    </row>
    <row r="9530" spans="1:5" x14ac:dyDescent="0.25">
      <c r="A9530" s="19">
        <v>42180</v>
      </c>
      <c r="B9530" s="19" t="s">
        <v>411</v>
      </c>
      <c r="C9530" s="19" t="s">
        <v>12750</v>
      </c>
      <c r="D9530" s="19" t="s">
        <v>12803</v>
      </c>
      <c r="E9530" s="19" t="s">
        <v>12887</v>
      </c>
    </row>
    <row r="9531" spans="1:5" x14ac:dyDescent="0.25">
      <c r="A9531" s="19">
        <v>42181</v>
      </c>
      <c r="B9531" s="19" t="s">
        <v>411</v>
      </c>
      <c r="C9531" s="19" t="s">
        <v>12750</v>
      </c>
      <c r="D9531" s="19" t="s">
        <v>12803</v>
      </c>
      <c r="E9531" s="19" t="s">
        <v>12888</v>
      </c>
    </row>
    <row r="9532" spans="1:5" x14ac:dyDescent="0.25">
      <c r="A9532" s="19">
        <v>42182</v>
      </c>
      <c r="B9532" s="19" t="s">
        <v>411</v>
      </c>
      <c r="C9532" s="19" t="s">
        <v>12750</v>
      </c>
      <c r="D9532" s="19" t="s">
        <v>12889</v>
      </c>
      <c r="E9532" s="19" t="s">
        <v>12890</v>
      </c>
    </row>
    <row r="9533" spans="1:5" x14ac:dyDescent="0.25">
      <c r="A9533" s="19">
        <v>42183</v>
      </c>
      <c r="B9533" s="19" t="s">
        <v>411</v>
      </c>
      <c r="C9533" s="19" t="s">
        <v>12750</v>
      </c>
      <c r="D9533" s="19" t="s">
        <v>12803</v>
      </c>
      <c r="E9533" s="19" t="s">
        <v>12891</v>
      </c>
    </row>
    <row r="9534" spans="1:5" x14ac:dyDescent="0.25">
      <c r="A9534" s="19">
        <v>42184</v>
      </c>
      <c r="B9534" s="19" t="s">
        <v>411</v>
      </c>
      <c r="C9534" s="19" t="s">
        <v>12750</v>
      </c>
      <c r="D9534" s="19" t="s">
        <v>12892</v>
      </c>
      <c r="E9534" s="19" t="s">
        <v>12893</v>
      </c>
    </row>
    <row r="9535" spans="1:5" x14ac:dyDescent="0.25">
      <c r="A9535" s="19">
        <v>42185</v>
      </c>
      <c r="B9535" s="19" t="s">
        <v>411</v>
      </c>
      <c r="C9535" s="19" t="s">
        <v>12750</v>
      </c>
      <c r="D9535" s="19" t="s">
        <v>12894</v>
      </c>
      <c r="E9535" s="19"/>
    </row>
    <row r="9536" spans="1:5" x14ac:dyDescent="0.25">
      <c r="A9536" s="19">
        <v>42186</v>
      </c>
      <c r="B9536" s="19" t="s">
        <v>1715</v>
      </c>
      <c r="C9536" s="19" t="s">
        <v>12752</v>
      </c>
      <c r="D9536" s="19" t="s">
        <v>12756</v>
      </c>
      <c r="E9536" s="19" t="s">
        <v>12895</v>
      </c>
    </row>
    <row r="9537" spans="1:5" x14ac:dyDescent="0.25">
      <c r="A9537" s="19">
        <v>42187</v>
      </c>
      <c r="B9537" s="19" t="s">
        <v>1715</v>
      </c>
      <c r="C9537" s="19" t="s">
        <v>12752</v>
      </c>
      <c r="D9537" s="19" t="s">
        <v>12756</v>
      </c>
      <c r="E9537" s="19" t="s">
        <v>12896</v>
      </c>
    </row>
    <row r="9538" spans="1:5" x14ac:dyDescent="0.25">
      <c r="A9538" s="19">
        <v>42188</v>
      </c>
      <c r="B9538" s="19" t="s">
        <v>1715</v>
      </c>
      <c r="C9538" s="19" t="s">
        <v>12752</v>
      </c>
      <c r="D9538" s="19" t="s">
        <v>12897</v>
      </c>
      <c r="E9538" s="19" t="s">
        <v>12898</v>
      </c>
    </row>
    <row r="9539" spans="1:5" x14ac:dyDescent="0.25">
      <c r="A9539" s="19">
        <v>42189</v>
      </c>
      <c r="B9539" s="19" t="s">
        <v>1715</v>
      </c>
      <c r="C9539" s="19" t="s">
        <v>12752</v>
      </c>
      <c r="D9539" s="19" t="s">
        <v>12803</v>
      </c>
      <c r="E9539" s="19" t="s">
        <v>12899</v>
      </c>
    </row>
    <row r="9540" spans="1:5" x14ac:dyDescent="0.25">
      <c r="A9540" s="19">
        <v>42190</v>
      </c>
      <c r="B9540" s="19" t="s">
        <v>1715</v>
      </c>
      <c r="C9540" s="19" t="s">
        <v>12752</v>
      </c>
      <c r="D9540" s="19" t="s">
        <v>12756</v>
      </c>
      <c r="E9540" s="19" t="s">
        <v>12900</v>
      </c>
    </row>
    <row r="9541" spans="1:5" x14ac:dyDescent="0.25">
      <c r="A9541" s="19">
        <v>42191</v>
      </c>
      <c r="B9541" s="19" t="s">
        <v>1715</v>
      </c>
      <c r="C9541" s="19" t="s">
        <v>12752</v>
      </c>
      <c r="D9541" s="19" t="s">
        <v>12756</v>
      </c>
      <c r="E9541" s="19" t="s">
        <v>12901</v>
      </c>
    </row>
    <row r="9542" spans="1:5" x14ac:dyDescent="0.25">
      <c r="A9542" s="19">
        <v>42192</v>
      </c>
      <c r="B9542" s="19" t="s">
        <v>1715</v>
      </c>
      <c r="C9542" s="19" t="s">
        <v>12752</v>
      </c>
      <c r="D9542" s="19" t="s">
        <v>12756</v>
      </c>
      <c r="E9542" s="19" t="s">
        <v>12902</v>
      </c>
    </row>
    <row r="9543" spans="1:5" x14ac:dyDescent="0.25">
      <c r="A9543" s="19">
        <v>42193</v>
      </c>
      <c r="B9543" s="19" t="s">
        <v>1715</v>
      </c>
      <c r="C9543" s="19" t="s">
        <v>12752</v>
      </c>
      <c r="D9543" s="19" t="s">
        <v>12756</v>
      </c>
      <c r="E9543" s="19" t="s">
        <v>12903</v>
      </c>
    </row>
    <row r="9544" spans="1:5" x14ac:dyDescent="0.25">
      <c r="A9544" s="19">
        <v>42194</v>
      </c>
      <c r="B9544" s="19" t="s">
        <v>1715</v>
      </c>
      <c r="C9544" s="19" t="s">
        <v>12752</v>
      </c>
      <c r="D9544" s="19" t="s">
        <v>12756</v>
      </c>
      <c r="E9544" s="19" t="s">
        <v>12904</v>
      </c>
    </row>
    <row r="9545" spans="1:5" x14ac:dyDescent="0.25">
      <c r="A9545" s="19">
        <v>42195</v>
      </c>
      <c r="B9545" s="19" t="s">
        <v>1715</v>
      </c>
      <c r="C9545" s="19" t="s">
        <v>12752</v>
      </c>
      <c r="D9545" s="19" t="s">
        <v>12756</v>
      </c>
      <c r="E9545" s="19" t="s">
        <v>12905</v>
      </c>
    </row>
    <row r="9546" spans="1:5" x14ac:dyDescent="0.25">
      <c r="A9546" s="19">
        <v>42196</v>
      </c>
      <c r="B9546" s="19" t="s">
        <v>1715</v>
      </c>
      <c r="C9546" s="19" t="s">
        <v>12752</v>
      </c>
      <c r="D9546" s="19" t="s">
        <v>12756</v>
      </c>
      <c r="E9546" s="19" t="s">
        <v>12906</v>
      </c>
    </row>
    <row r="9547" spans="1:5" x14ac:dyDescent="0.25">
      <c r="A9547" s="19">
        <v>42197</v>
      </c>
      <c r="B9547" s="19" t="s">
        <v>1715</v>
      </c>
      <c r="C9547" s="19" t="s">
        <v>12752</v>
      </c>
      <c r="D9547" s="19" t="s">
        <v>12756</v>
      </c>
      <c r="E9547" s="19" t="s">
        <v>12907</v>
      </c>
    </row>
    <row r="9548" spans="1:5" x14ac:dyDescent="0.25">
      <c r="A9548" s="19">
        <v>42198</v>
      </c>
      <c r="B9548" s="19" t="s">
        <v>1715</v>
      </c>
      <c r="C9548" s="19" t="s">
        <v>12752</v>
      </c>
      <c r="D9548" s="19" t="s">
        <v>12908</v>
      </c>
      <c r="E9548" s="19"/>
    </row>
    <row r="9549" spans="1:5" x14ac:dyDescent="0.25">
      <c r="A9549" s="19">
        <v>42199</v>
      </c>
      <c r="B9549" s="19" t="s">
        <v>1715</v>
      </c>
      <c r="C9549" s="19" t="s">
        <v>12752</v>
      </c>
      <c r="D9549" s="19" t="s">
        <v>12756</v>
      </c>
      <c r="E9549" s="19" t="s">
        <v>12483</v>
      </c>
    </row>
    <row r="9550" spans="1:5" x14ac:dyDescent="0.25">
      <c r="A9550" s="19">
        <v>42200</v>
      </c>
      <c r="B9550" s="19" t="s">
        <v>1715</v>
      </c>
      <c r="C9550" s="19" t="s">
        <v>12752</v>
      </c>
      <c r="D9550" s="19" t="s">
        <v>12908</v>
      </c>
      <c r="E9550" s="19"/>
    </row>
    <row r="9551" spans="1:5" x14ac:dyDescent="0.25">
      <c r="A9551" s="19">
        <v>42201</v>
      </c>
      <c r="B9551" s="19" t="s">
        <v>1715</v>
      </c>
      <c r="C9551" s="19" t="s">
        <v>12752</v>
      </c>
      <c r="D9551" s="19" t="s">
        <v>12756</v>
      </c>
      <c r="E9551" s="19" t="s">
        <v>12909</v>
      </c>
    </row>
    <row r="9552" spans="1:5" x14ac:dyDescent="0.25">
      <c r="A9552" s="19">
        <v>42202</v>
      </c>
      <c r="B9552" s="19" t="s">
        <v>1715</v>
      </c>
      <c r="C9552" s="19" t="s">
        <v>12752</v>
      </c>
      <c r="D9552" s="19" t="s">
        <v>12756</v>
      </c>
      <c r="E9552" s="19" t="s">
        <v>12910</v>
      </c>
    </row>
    <row r="9553" spans="1:5" x14ac:dyDescent="0.25">
      <c r="A9553" s="19">
        <v>42203</v>
      </c>
      <c r="B9553" s="19" t="s">
        <v>1715</v>
      </c>
      <c r="C9553" s="19" t="s">
        <v>12752</v>
      </c>
      <c r="D9553" s="19" t="s">
        <v>12756</v>
      </c>
      <c r="E9553" s="19" t="s">
        <v>12911</v>
      </c>
    </row>
    <row r="9554" spans="1:5" x14ac:dyDescent="0.25">
      <c r="A9554" s="19">
        <v>42204</v>
      </c>
      <c r="B9554" s="19" t="s">
        <v>1715</v>
      </c>
      <c r="C9554" s="19" t="s">
        <v>12752</v>
      </c>
      <c r="D9554" s="19" t="s">
        <v>12756</v>
      </c>
      <c r="E9554" s="19" t="s">
        <v>12912</v>
      </c>
    </row>
    <row r="9555" spans="1:5" x14ac:dyDescent="0.25">
      <c r="A9555" s="19">
        <v>42205</v>
      </c>
      <c r="B9555" s="19" t="s">
        <v>411</v>
      </c>
      <c r="C9555" s="19" t="s">
        <v>12750</v>
      </c>
      <c r="D9555" s="19" t="s">
        <v>12908</v>
      </c>
      <c r="E9555" s="19"/>
    </row>
    <row r="9556" spans="1:5" x14ac:dyDescent="0.25">
      <c r="A9556" s="19">
        <v>42206</v>
      </c>
      <c r="B9556" s="19" t="s">
        <v>411</v>
      </c>
      <c r="C9556" s="19" t="s">
        <v>12750</v>
      </c>
      <c r="D9556" s="19" t="s">
        <v>12913</v>
      </c>
      <c r="E9556" s="19"/>
    </row>
    <row r="9557" spans="1:5" x14ac:dyDescent="0.25">
      <c r="A9557" s="19">
        <v>42207</v>
      </c>
      <c r="B9557" s="19" t="s">
        <v>411</v>
      </c>
      <c r="C9557" s="19" t="s">
        <v>12750</v>
      </c>
      <c r="D9557" s="19" t="s">
        <v>12908</v>
      </c>
      <c r="E9557" s="19"/>
    </row>
    <row r="9558" spans="1:5" x14ac:dyDescent="0.25">
      <c r="A9558" s="19">
        <v>42208</v>
      </c>
      <c r="B9558" s="19" t="s">
        <v>411</v>
      </c>
      <c r="C9558" s="19" t="s">
        <v>12750</v>
      </c>
      <c r="D9558" s="19" t="s">
        <v>12803</v>
      </c>
      <c r="E9558" s="19" t="s">
        <v>12914</v>
      </c>
    </row>
    <row r="9559" spans="1:5" x14ac:dyDescent="0.25">
      <c r="A9559" s="19">
        <v>42209</v>
      </c>
      <c r="B9559" s="19" t="s">
        <v>411</v>
      </c>
      <c r="C9559" s="19" t="s">
        <v>12750</v>
      </c>
      <c r="D9559" s="19" t="s">
        <v>12756</v>
      </c>
      <c r="E9559" s="19" t="s">
        <v>12915</v>
      </c>
    </row>
    <row r="9560" spans="1:5" x14ac:dyDescent="0.25">
      <c r="A9560" s="19">
        <v>42210</v>
      </c>
      <c r="B9560" s="19" t="s">
        <v>411</v>
      </c>
      <c r="C9560" s="19" t="s">
        <v>12750</v>
      </c>
      <c r="D9560" s="19" t="s">
        <v>12756</v>
      </c>
      <c r="E9560" s="19" t="s">
        <v>12916</v>
      </c>
    </row>
    <row r="9561" spans="1:5" x14ac:dyDescent="0.25">
      <c r="A9561" s="19">
        <v>42211</v>
      </c>
      <c r="B9561" s="19" t="s">
        <v>411</v>
      </c>
      <c r="C9561" s="19" t="s">
        <v>12750</v>
      </c>
      <c r="D9561" s="19" t="s">
        <v>12917</v>
      </c>
      <c r="E9561" s="19" t="s">
        <v>12918</v>
      </c>
    </row>
    <row r="9562" spans="1:5" x14ac:dyDescent="0.25">
      <c r="A9562" s="19">
        <v>42212</v>
      </c>
      <c r="B9562" s="19" t="s">
        <v>411</v>
      </c>
      <c r="C9562" s="19" t="s">
        <v>12750</v>
      </c>
      <c r="D9562" s="19" t="s">
        <v>12800</v>
      </c>
      <c r="E9562" s="19" t="s">
        <v>12919</v>
      </c>
    </row>
    <row r="9563" spans="1:5" x14ac:dyDescent="0.25">
      <c r="A9563" s="19">
        <v>42218</v>
      </c>
      <c r="B9563" s="19" t="s">
        <v>1715</v>
      </c>
      <c r="C9563" s="19" t="s">
        <v>12752</v>
      </c>
      <c r="D9563" s="19" t="s">
        <v>12920</v>
      </c>
      <c r="E9563" s="19" t="s">
        <v>12921</v>
      </c>
    </row>
    <row r="9564" spans="1:5" x14ac:dyDescent="0.25">
      <c r="A9564" s="19">
        <v>42219</v>
      </c>
      <c r="B9564" s="19" t="s">
        <v>411</v>
      </c>
      <c r="C9564" s="19" t="s">
        <v>12750</v>
      </c>
      <c r="D9564" s="19" t="s">
        <v>12756</v>
      </c>
      <c r="E9564" s="19" t="s">
        <v>12922</v>
      </c>
    </row>
    <row r="9565" spans="1:5" x14ac:dyDescent="0.25">
      <c r="A9565" s="19">
        <v>42220</v>
      </c>
      <c r="B9565" s="19" t="s">
        <v>411</v>
      </c>
      <c r="C9565" s="19" t="s">
        <v>12750</v>
      </c>
      <c r="D9565" s="19" t="s">
        <v>12756</v>
      </c>
      <c r="E9565" s="19" t="s">
        <v>12923</v>
      </c>
    </row>
    <row r="9566" spans="1:5" x14ac:dyDescent="0.25">
      <c r="A9566" s="19">
        <v>42221</v>
      </c>
      <c r="B9566" s="19" t="s">
        <v>411</v>
      </c>
      <c r="C9566" s="19" t="s">
        <v>12750</v>
      </c>
      <c r="D9566" s="19" t="s">
        <v>12756</v>
      </c>
      <c r="E9566" s="19" t="s">
        <v>12924</v>
      </c>
    </row>
    <row r="9567" spans="1:5" x14ac:dyDescent="0.25">
      <c r="A9567" s="19">
        <v>42222</v>
      </c>
      <c r="B9567" s="19" t="s">
        <v>411</v>
      </c>
      <c r="C9567" s="19" t="s">
        <v>12750</v>
      </c>
      <c r="D9567" s="19" t="s">
        <v>12756</v>
      </c>
      <c r="E9567" s="19" t="s">
        <v>12925</v>
      </c>
    </row>
    <row r="9568" spans="1:5" x14ac:dyDescent="0.25">
      <c r="A9568" s="19">
        <v>42223</v>
      </c>
      <c r="B9568" s="19" t="s">
        <v>411</v>
      </c>
      <c r="C9568" s="19" t="s">
        <v>12750</v>
      </c>
      <c r="D9568" s="19" t="s">
        <v>12756</v>
      </c>
      <c r="E9568" s="19" t="s">
        <v>12926</v>
      </c>
    </row>
    <row r="9569" spans="1:5" x14ac:dyDescent="0.25">
      <c r="A9569" s="19">
        <v>42224</v>
      </c>
      <c r="B9569" s="19" t="s">
        <v>411</v>
      </c>
      <c r="C9569" s="19" t="s">
        <v>12750</v>
      </c>
      <c r="D9569" s="19" t="s">
        <v>12927</v>
      </c>
      <c r="E9569" s="19" t="s">
        <v>12928</v>
      </c>
    </row>
    <row r="9570" spans="1:5" x14ac:dyDescent="0.25">
      <c r="A9570" s="19">
        <v>42225</v>
      </c>
      <c r="B9570" s="19" t="s">
        <v>411</v>
      </c>
      <c r="C9570" s="19" t="s">
        <v>12750</v>
      </c>
      <c r="D9570" s="19" t="s">
        <v>12756</v>
      </c>
      <c r="E9570" s="19" t="s">
        <v>12929</v>
      </c>
    </row>
    <row r="9571" spans="1:5" x14ac:dyDescent="0.25">
      <c r="A9571" s="19">
        <v>42226</v>
      </c>
      <c r="B9571" s="19" t="s">
        <v>411</v>
      </c>
      <c r="C9571" s="19" t="s">
        <v>12750</v>
      </c>
      <c r="D9571" s="19" t="s">
        <v>12756</v>
      </c>
      <c r="E9571" s="19" t="s">
        <v>12930</v>
      </c>
    </row>
    <row r="9572" spans="1:5" x14ac:dyDescent="0.25">
      <c r="A9572" s="19">
        <v>42227</v>
      </c>
      <c r="B9572" s="19" t="s">
        <v>411</v>
      </c>
      <c r="C9572" s="19" t="s">
        <v>12750</v>
      </c>
      <c r="D9572" s="19" t="s">
        <v>12791</v>
      </c>
      <c r="E9572" s="19"/>
    </row>
    <row r="9573" spans="1:5" x14ac:dyDescent="0.25">
      <c r="A9573" s="19">
        <v>42228</v>
      </c>
      <c r="B9573" s="19" t="s">
        <v>1715</v>
      </c>
      <c r="C9573" s="19" t="s">
        <v>12752</v>
      </c>
      <c r="D9573" s="19" t="s">
        <v>12756</v>
      </c>
      <c r="E9573" s="19" t="s">
        <v>12931</v>
      </c>
    </row>
    <row r="9574" spans="1:5" x14ac:dyDescent="0.25">
      <c r="A9574" s="19">
        <v>42229</v>
      </c>
      <c r="B9574" s="19" t="s">
        <v>1715</v>
      </c>
      <c r="C9574" s="19" t="s">
        <v>12752</v>
      </c>
      <c r="D9574" s="19" t="s">
        <v>12756</v>
      </c>
      <c r="E9574" s="19" t="s">
        <v>12932</v>
      </c>
    </row>
    <row r="9575" spans="1:5" x14ac:dyDescent="0.25">
      <c r="A9575" s="19">
        <v>42230</v>
      </c>
      <c r="B9575" s="19" t="s">
        <v>1715</v>
      </c>
      <c r="C9575" s="19" t="s">
        <v>12752</v>
      </c>
      <c r="D9575" s="19" t="s">
        <v>12933</v>
      </c>
      <c r="E9575" s="19" t="s">
        <v>12934</v>
      </c>
    </row>
    <row r="9576" spans="1:5" x14ac:dyDescent="0.25">
      <c r="A9576" s="19">
        <v>42231</v>
      </c>
      <c r="B9576" s="19" t="s">
        <v>411</v>
      </c>
      <c r="C9576" s="19" t="s">
        <v>12750</v>
      </c>
      <c r="D9576" s="19" t="s">
        <v>12935</v>
      </c>
      <c r="E9576" s="19" t="s">
        <v>12936</v>
      </c>
    </row>
    <row r="9577" spans="1:5" x14ac:dyDescent="0.25">
      <c r="A9577" s="19">
        <v>42232</v>
      </c>
      <c r="B9577" s="19" t="s">
        <v>1715</v>
      </c>
      <c r="C9577" s="19" t="s">
        <v>12752</v>
      </c>
      <c r="D9577" s="19" t="s">
        <v>12935</v>
      </c>
      <c r="E9577" s="19" t="s">
        <v>12937</v>
      </c>
    </row>
    <row r="9578" spans="1:5" x14ac:dyDescent="0.25">
      <c r="A9578" s="19">
        <v>42233</v>
      </c>
      <c r="B9578" s="19" t="s">
        <v>411</v>
      </c>
      <c r="C9578" s="19" t="s">
        <v>12750</v>
      </c>
      <c r="D9578" s="19" t="s">
        <v>12938</v>
      </c>
      <c r="E9578" s="19" t="s">
        <v>12939</v>
      </c>
    </row>
    <row r="9579" spans="1:5" x14ac:dyDescent="0.25">
      <c r="A9579" s="19">
        <v>42234</v>
      </c>
      <c r="B9579" s="19" t="s">
        <v>411</v>
      </c>
      <c r="C9579" s="19" t="s">
        <v>12750</v>
      </c>
      <c r="D9579" s="19" t="s">
        <v>12791</v>
      </c>
      <c r="E9579" s="19"/>
    </row>
    <row r="9580" spans="1:5" x14ac:dyDescent="0.25">
      <c r="A9580" s="19">
        <v>42235</v>
      </c>
      <c r="B9580" s="19" t="s">
        <v>1715</v>
      </c>
      <c r="C9580" s="19" t="s">
        <v>12752</v>
      </c>
      <c r="D9580" s="19" t="s">
        <v>12917</v>
      </c>
      <c r="E9580" s="19" t="s">
        <v>12940</v>
      </c>
    </row>
    <row r="9581" spans="1:5" x14ac:dyDescent="0.25">
      <c r="A9581" s="19">
        <v>42236</v>
      </c>
      <c r="B9581" s="19" t="s">
        <v>1715</v>
      </c>
      <c r="C9581" s="19" t="s">
        <v>12752</v>
      </c>
      <c r="D9581" s="19" t="s">
        <v>12941</v>
      </c>
      <c r="E9581" s="19"/>
    </row>
    <row r="9582" spans="1:5" x14ac:dyDescent="0.25">
      <c r="A9582" s="19">
        <v>42237</v>
      </c>
      <c r="B9582" s="19" t="s">
        <v>1715</v>
      </c>
      <c r="C9582" s="19" t="s">
        <v>12752</v>
      </c>
      <c r="D9582" s="19" t="s">
        <v>12800</v>
      </c>
      <c r="E9582" s="19" t="s">
        <v>12942</v>
      </c>
    </row>
    <row r="9583" spans="1:5" x14ac:dyDescent="0.25">
      <c r="A9583" s="19">
        <v>42238</v>
      </c>
      <c r="B9583" s="19" t="s">
        <v>1715</v>
      </c>
      <c r="C9583" s="19" t="s">
        <v>12752</v>
      </c>
      <c r="D9583" s="19" t="s">
        <v>12800</v>
      </c>
      <c r="E9583" s="19" t="s">
        <v>12943</v>
      </c>
    </row>
    <row r="9584" spans="1:5" x14ac:dyDescent="0.25">
      <c r="A9584" s="19">
        <v>42239</v>
      </c>
      <c r="B9584" s="19" t="s">
        <v>1715</v>
      </c>
      <c r="C9584" s="19" t="s">
        <v>12752</v>
      </c>
      <c r="D9584" s="19" t="s">
        <v>12800</v>
      </c>
      <c r="E9584" s="19" t="s">
        <v>12944</v>
      </c>
    </row>
    <row r="9585" spans="1:5" x14ac:dyDescent="0.25">
      <c r="A9585" s="19">
        <v>42240</v>
      </c>
      <c r="B9585" s="19" t="s">
        <v>411</v>
      </c>
      <c r="C9585" s="19" t="s">
        <v>12750</v>
      </c>
      <c r="D9585" s="19" t="s">
        <v>12800</v>
      </c>
      <c r="E9585" s="19" t="s">
        <v>12945</v>
      </c>
    </row>
    <row r="9586" spans="1:5" x14ac:dyDescent="0.25">
      <c r="A9586" s="19">
        <v>42241</v>
      </c>
      <c r="B9586" s="19" t="s">
        <v>411</v>
      </c>
      <c r="C9586" s="19" t="s">
        <v>12750</v>
      </c>
      <c r="D9586" s="19" t="s">
        <v>12946</v>
      </c>
      <c r="E9586" s="19"/>
    </row>
    <row r="9587" spans="1:5" x14ac:dyDescent="0.25">
      <c r="A9587" s="19">
        <v>42242</v>
      </c>
      <c r="B9587" s="19" t="s">
        <v>411</v>
      </c>
      <c r="C9587" s="19" t="s">
        <v>12750</v>
      </c>
      <c r="D9587" s="19" t="s">
        <v>12946</v>
      </c>
      <c r="E9587" s="19"/>
    </row>
    <row r="9588" spans="1:5" x14ac:dyDescent="0.25">
      <c r="A9588" s="19">
        <v>42243</v>
      </c>
      <c r="B9588" s="19" t="s">
        <v>411</v>
      </c>
      <c r="C9588" s="19" t="s">
        <v>12750</v>
      </c>
      <c r="D9588" s="19" t="s">
        <v>12791</v>
      </c>
      <c r="E9588" s="19" t="s">
        <v>12947</v>
      </c>
    </row>
    <row r="9589" spans="1:5" x14ac:dyDescent="0.25">
      <c r="A9589" s="19">
        <v>42244</v>
      </c>
      <c r="B9589" s="19" t="s">
        <v>411</v>
      </c>
      <c r="C9589" s="19" t="s">
        <v>12750</v>
      </c>
      <c r="D9589" s="19" t="s">
        <v>12800</v>
      </c>
      <c r="E9589" s="19" t="s">
        <v>12948</v>
      </c>
    </row>
    <row r="9590" spans="1:5" x14ac:dyDescent="0.25">
      <c r="A9590" s="19">
        <v>42245</v>
      </c>
      <c r="B9590" s="19" t="s">
        <v>411</v>
      </c>
      <c r="C9590" s="19" t="s">
        <v>12750</v>
      </c>
      <c r="D9590" s="19" t="s">
        <v>12791</v>
      </c>
      <c r="E9590" s="19" t="s">
        <v>12949</v>
      </c>
    </row>
    <row r="9591" spans="1:5" x14ac:dyDescent="0.25">
      <c r="A9591" s="19">
        <v>42246</v>
      </c>
      <c r="B9591" s="19" t="s">
        <v>411</v>
      </c>
      <c r="C9591" s="19" t="s">
        <v>12750</v>
      </c>
      <c r="D9591" s="19" t="s">
        <v>12950</v>
      </c>
      <c r="E9591" s="19" t="s">
        <v>12951</v>
      </c>
    </row>
    <row r="9592" spans="1:5" x14ac:dyDescent="0.25">
      <c r="A9592" s="19">
        <v>42247</v>
      </c>
      <c r="B9592" s="19" t="s">
        <v>411</v>
      </c>
      <c r="C9592" s="19" t="s">
        <v>12750</v>
      </c>
      <c r="D9592" s="19" t="s">
        <v>12800</v>
      </c>
      <c r="E9592" s="19" t="s">
        <v>12952</v>
      </c>
    </row>
    <row r="9593" spans="1:5" x14ac:dyDescent="0.25">
      <c r="A9593" s="19">
        <v>42248</v>
      </c>
      <c r="B9593" s="19" t="s">
        <v>411</v>
      </c>
      <c r="C9593" s="19" t="s">
        <v>12750</v>
      </c>
      <c r="D9593" s="19" t="s">
        <v>12950</v>
      </c>
      <c r="E9593" s="19" t="s">
        <v>12953</v>
      </c>
    </row>
    <row r="9594" spans="1:5" x14ac:dyDescent="0.25">
      <c r="A9594" s="19">
        <v>42249</v>
      </c>
      <c r="B9594" s="19" t="s">
        <v>411</v>
      </c>
      <c r="C9594" s="19" t="s">
        <v>12750</v>
      </c>
      <c r="D9594" s="19" t="s">
        <v>12800</v>
      </c>
      <c r="E9594" s="19" t="s">
        <v>12954</v>
      </c>
    </row>
    <row r="9595" spans="1:5" x14ac:dyDescent="0.25">
      <c r="A9595" s="19">
        <v>42250</v>
      </c>
      <c r="B9595" s="19" t="s">
        <v>411</v>
      </c>
      <c r="C9595" s="19" t="s">
        <v>12750</v>
      </c>
      <c r="D9595" s="19" t="s">
        <v>12955</v>
      </c>
      <c r="E9595" s="19"/>
    </row>
    <row r="9596" spans="1:5" x14ac:dyDescent="0.25">
      <c r="A9596" s="19">
        <v>42251</v>
      </c>
      <c r="B9596" s="19" t="s">
        <v>411</v>
      </c>
      <c r="C9596" s="19" t="s">
        <v>12750</v>
      </c>
      <c r="D9596" s="19" t="s">
        <v>12800</v>
      </c>
      <c r="E9596" s="19" t="s">
        <v>12956</v>
      </c>
    </row>
    <row r="9597" spans="1:5" x14ac:dyDescent="0.25">
      <c r="A9597" s="19">
        <v>42252</v>
      </c>
      <c r="B9597" s="19" t="s">
        <v>1715</v>
      </c>
      <c r="C9597" s="19" t="s">
        <v>12752</v>
      </c>
      <c r="D9597" s="19" t="s">
        <v>12800</v>
      </c>
      <c r="E9597" s="19" t="s">
        <v>12957</v>
      </c>
    </row>
    <row r="9598" spans="1:5" x14ac:dyDescent="0.25">
      <c r="A9598" s="19">
        <v>42253</v>
      </c>
      <c r="B9598" s="19" t="s">
        <v>1715</v>
      </c>
      <c r="C9598" s="19" t="s">
        <v>12752</v>
      </c>
      <c r="D9598" s="19" t="s">
        <v>12800</v>
      </c>
      <c r="E9598" s="19" t="s">
        <v>12958</v>
      </c>
    </row>
    <row r="9599" spans="1:5" x14ac:dyDescent="0.25">
      <c r="A9599" s="19">
        <v>42254</v>
      </c>
      <c r="B9599" s="19" t="s">
        <v>1715</v>
      </c>
      <c r="C9599" s="19" t="s">
        <v>12752</v>
      </c>
      <c r="D9599" s="19" t="s">
        <v>12800</v>
      </c>
      <c r="E9599" s="19" t="s">
        <v>12959</v>
      </c>
    </row>
    <row r="9600" spans="1:5" x14ac:dyDescent="0.25">
      <c r="A9600" s="19">
        <v>42255</v>
      </c>
      <c r="B9600" s="19" t="s">
        <v>411</v>
      </c>
      <c r="C9600" s="19" t="s">
        <v>12750</v>
      </c>
      <c r="D9600" s="19" t="s">
        <v>12960</v>
      </c>
      <c r="E9600" s="19"/>
    </row>
    <row r="9601" spans="1:5" x14ac:dyDescent="0.25">
      <c r="A9601" s="19">
        <v>42256</v>
      </c>
      <c r="B9601" s="19" t="s">
        <v>411</v>
      </c>
      <c r="C9601" s="19" t="s">
        <v>12750</v>
      </c>
      <c r="D9601" s="19" t="s">
        <v>12961</v>
      </c>
      <c r="E9601" s="19"/>
    </row>
    <row r="9602" spans="1:5" x14ac:dyDescent="0.25">
      <c r="A9602" s="19">
        <v>42257</v>
      </c>
      <c r="B9602" s="19" t="s">
        <v>1715</v>
      </c>
      <c r="C9602" s="19" t="s">
        <v>12752</v>
      </c>
      <c r="D9602" s="19" t="s">
        <v>12962</v>
      </c>
      <c r="E9602" s="19" t="s">
        <v>12963</v>
      </c>
    </row>
    <row r="9603" spans="1:5" x14ac:dyDescent="0.25">
      <c r="A9603" s="19">
        <v>42258</v>
      </c>
      <c r="B9603" s="19" t="s">
        <v>1715</v>
      </c>
      <c r="C9603" s="19" t="s">
        <v>12752</v>
      </c>
      <c r="D9603" s="19" t="s">
        <v>12964</v>
      </c>
      <c r="E9603" s="19"/>
    </row>
    <row r="9604" spans="1:5" x14ac:dyDescent="0.25">
      <c r="A9604" s="19">
        <v>42259</v>
      </c>
      <c r="B9604" s="19" t="s">
        <v>411</v>
      </c>
      <c r="C9604" s="19" t="s">
        <v>12750</v>
      </c>
      <c r="D9604" s="19" t="s">
        <v>12965</v>
      </c>
      <c r="E9604" s="19"/>
    </row>
    <row r="9605" spans="1:5" x14ac:dyDescent="0.25">
      <c r="A9605" s="19">
        <v>42260</v>
      </c>
      <c r="B9605" s="19" t="s">
        <v>1715</v>
      </c>
      <c r="C9605" s="19" t="s">
        <v>12752</v>
      </c>
      <c r="D9605" s="19" t="s">
        <v>12966</v>
      </c>
      <c r="E9605" s="19"/>
    </row>
    <row r="9606" spans="1:5" x14ac:dyDescent="0.25">
      <c r="A9606" s="19">
        <v>42261</v>
      </c>
      <c r="B9606" s="19" t="s">
        <v>411</v>
      </c>
      <c r="C9606" s="19" t="s">
        <v>12750</v>
      </c>
      <c r="D9606" s="19" t="s">
        <v>12967</v>
      </c>
      <c r="E9606" s="19" t="s">
        <v>12968</v>
      </c>
    </row>
    <row r="9607" spans="1:5" x14ac:dyDescent="0.25">
      <c r="A9607" s="19">
        <v>42263</v>
      </c>
      <c r="B9607" s="19" t="s">
        <v>1715</v>
      </c>
      <c r="C9607" s="19" t="s">
        <v>12752</v>
      </c>
      <c r="D9607" s="19" t="s">
        <v>12969</v>
      </c>
      <c r="E9607" s="19" t="s">
        <v>12970</v>
      </c>
    </row>
    <row r="9608" spans="1:5" x14ac:dyDescent="0.25">
      <c r="A9608" s="19">
        <v>42264</v>
      </c>
      <c r="B9608" s="19" t="s">
        <v>1715</v>
      </c>
      <c r="C9608" s="19" t="s">
        <v>12752</v>
      </c>
      <c r="D9608" s="19" t="s">
        <v>12969</v>
      </c>
      <c r="E9608" s="19"/>
    </row>
    <row r="9609" spans="1:5" x14ac:dyDescent="0.25">
      <c r="A9609" s="19">
        <v>42265</v>
      </c>
      <c r="B9609" s="19" t="s">
        <v>1715</v>
      </c>
      <c r="C9609" s="19" t="s">
        <v>12752</v>
      </c>
      <c r="D9609" s="19" t="s">
        <v>12969</v>
      </c>
      <c r="E9609" s="19" t="s">
        <v>12971</v>
      </c>
    </row>
    <row r="9610" spans="1:5" x14ac:dyDescent="0.25">
      <c r="A9610" s="19">
        <v>42266</v>
      </c>
      <c r="B9610" s="19" t="s">
        <v>411</v>
      </c>
      <c r="C9610" s="19" t="s">
        <v>12750</v>
      </c>
      <c r="D9610" s="19" t="s">
        <v>12972</v>
      </c>
      <c r="E9610" s="19" t="s">
        <v>12973</v>
      </c>
    </row>
    <row r="9611" spans="1:5" x14ac:dyDescent="0.25">
      <c r="A9611" s="19">
        <v>42267</v>
      </c>
      <c r="B9611" s="19" t="s">
        <v>1715</v>
      </c>
      <c r="C9611" s="19" t="s">
        <v>12752</v>
      </c>
      <c r="D9611" s="19" t="s">
        <v>12969</v>
      </c>
      <c r="E9611" s="19" t="s">
        <v>12974</v>
      </c>
    </row>
    <row r="9612" spans="1:5" x14ac:dyDescent="0.25">
      <c r="A9612" s="19">
        <v>42268</v>
      </c>
      <c r="B9612" s="19" t="s">
        <v>1715</v>
      </c>
      <c r="C9612" s="19" t="s">
        <v>12752</v>
      </c>
      <c r="D9612" s="19" t="s">
        <v>12969</v>
      </c>
      <c r="E9612" s="19" t="s">
        <v>12975</v>
      </c>
    </row>
    <row r="9613" spans="1:5" x14ac:dyDescent="0.25">
      <c r="A9613" s="19">
        <v>42269</v>
      </c>
      <c r="B9613" s="19" t="s">
        <v>411</v>
      </c>
      <c r="C9613" s="19" t="s">
        <v>12750</v>
      </c>
      <c r="D9613" s="19" t="s">
        <v>12969</v>
      </c>
      <c r="E9613" s="19" t="s">
        <v>12976</v>
      </c>
    </row>
    <row r="9614" spans="1:5" x14ac:dyDescent="0.25">
      <c r="A9614" s="19">
        <v>42270</v>
      </c>
      <c r="B9614" s="19" t="s">
        <v>1715</v>
      </c>
      <c r="C9614" s="19" t="s">
        <v>12752</v>
      </c>
      <c r="D9614" s="19" t="s">
        <v>12969</v>
      </c>
      <c r="E9614" s="19"/>
    </row>
    <row r="9615" spans="1:5" x14ac:dyDescent="0.25">
      <c r="A9615" s="19">
        <v>42271</v>
      </c>
      <c r="B9615" s="19" t="s">
        <v>1715</v>
      </c>
      <c r="C9615" s="19" t="s">
        <v>12752</v>
      </c>
      <c r="D9615" s="19" t="s">
        <v>12977</v>
      </c>
      <c r="E9615" s="19"/>
    </row>
    <row r="9616" spans="1:5" x14ac:dyDescent="0.25">
      <c r="A9616" s="19">
        <v>42272</v>
      </c>
      <c r="B9616" s="19" t="s">
        <v>1715</v>
      </c>
      <c r="C9616" s="19" t="s">
        <v>12752</v>
      </c>
      <c r="D9616" s="19" t="s">
        <v>12977</v>
      </c>
      <c r="E9616" s="19" t="s">
        <v>12978</v>
      </c>
    </row>
    <row r="9617" spans="1:5" x14ac:dyDescent="0.25">
      <c r="A9617" s="19">
        <v>42273</v>
      </c>
      <c r="B9617" s="19" t="s">
        <v>1715</v>
      </c>
      <c r="C9617" s="19" t="s">
        <v>12752</v>
      </c>
      <c r="D9617" s="19" t="s">
        <v>12977</v>
      </c>
      <c r="E9617" s="19"/>
    </row>
    <row r="9618" spans="1:5" x14ac:dyDescent="0.25">
      <c r="A9618" s="19">
        <v>42274</v>
      </c>
      <c r="B9618" s="19" t="s">
        <v>1715</v>
      </c>
      <c r="C9618" s="19" t="s">
        <v>12752</v>
      </c>
      <c r="D9618" s="19" t="s">
        <v>12977</v>
      </c>
      <c r="E9618" s="19"/>
    </row>
    <row r="9619" spans="1:5" x14ac:dyDescent="0.25">
      <c r="A9619" s="19">
        <v>42275</v>
      </c>
      <c r="B9619" s="19" t="s">
        <v>411</v>
      </c>
      <c r="C9619" s="19" t="s">
        <v>12750</v>
      </c>
      <c r="D9619" s="19" t="s">
        <v>12977</v>
      </c>
      <c r="E9619" s="19" t="s">
        <v>12979</v>
      </c>
    </row>
    <row r="9620" spans="1:5" x14ac:dyDescent="0.25">
      <c r="A9620" s="19">
        <v>42276</v>
      </c>
      <c r="B9620" s="19" t="s">
        <v>411</v>
      </c>
      <c r="C9620" s="19" t="s">
        <v>12750</v>
      </c>
      <c r="D9620" s="19" t="s">
        <v>12977</v>
      </c>
      <c r="E9620" s="19" t="s">
        <v>12980</v>
      </c>
    </row>
    <row r="9621" spans="1:5" x14ac:dyDescent="0.25">
      <c r="A9621" s="19">
        <v>42277</v>
      </c>
      <c r="B9621" s="19" t="s">
        <v>411</v>
      </c>
      <c r="C9621" s="19" t="s">
        <v>12750</v>
      </c>
      <c r="D9621" s="19" t="s">
        <v>12977</v>
      </c>
      <c r="E9621" s="19" t="s">
        <v>12981</v>
      </c>
    </row>
    <row r="9622" spans="1:5" x14ac:dyDescent="0.25">
      <c r="A9622" s="19">
        <v>42278</v>
      </c>
      <c r="B9622" s="19" t="s">
        <v>411</v>
      </c>
      <c r="C9622" s="19" t="s">
        <v>12750</v>
      </c>
      <c r="D9622" s="19" t="s">
        <v>12977</v>
      </c>
      <c r="E9622" s="19"/>
    </row>
    <row r="9623" spans="1:5" x14ac:dyDescent="0.25">
      <c r="A9623" s="19">
        <v>42279</v>
      </c>
      <c r="B9623" s="19" t="s">
        <v>411</v>
      </c>
      <c r="C9623" s="19" t="s">
        <v>12750</v>
      </c>
      <c r="D9623" s="19" t="s">
        <v>12977</v>
      </c>
      <c r="E9623" s="19" t="s">
        <v>12982</v>
      </c>
    </row>
    <row r="9624" spans="1:5" x14ac:dyDescent="0.25">
      <c r="A9624" s="19">
        <v>42280</v>
      </c>
      <c r="B9624" s="19" t="s">
        <v>411</v>
      </c>
      <c r="C9624" s="19" t="s">
        <v>12750</v>
      </c>
      <c r="D9624" s="19" t="s">
        <v>12983</v>
      </c>
      <c r="E9624" s="19" t="s">
        <v>12984</v>
      </c>
    </row>
    <row r="9625" spans="1:5" x14ac:dyDescent="0.25">
      <c r="A9625" s="19">
        <v>42281</v>
      </c>
      <c r="B9625" s="19" t="s">
        <v>1715</v>
      </c>
      <c r="C9625" s="19" t="s">
        <v>12752</v>
      </c>
      <c r="D9625" s="19" t="s">
        <v>12977</v>
      </c>
      <c r="E9625" s="19"/>
    </row>
    <row r="9626" spans="1:5" x14ac:dyDescent="0.25">
      <c r="A9626" s="19">
        <v>42282</v>
      </c>
      <c r="B9626" s="19" t="s">
        <v>1715</v>
      </c>
      <c r="C9626" s="19" t="s">
        <v>12752</v>
      </c>
      <c r="D9626" s="19" t="s">
        <v>12977</v>
      </c>
      <c r="E9626" s="19"/>
    </row>
    <row r="9627" spans="1:5" x14ac:dyDescent="0.25">
      <c r="A9627" s="19">
        <v>42283</v>
      </c>
      <c r="B9627" s="19" t="s">
        <v>411</v>
      </c>
      <c r="C9627" s="19" t="s">
        <v>12750</v>
      </c>
      <c r="D9627" s="19" t="s">
        <v>12969</v>
      </c>
      <c r="E9627" s="19" t="s">
        <v>12985</v>
      </c>
    </row>
    <row r="9628" spans="1:5" x14ac:dyDescent="0.25">
      <c r="A9628" s="19">
        <v>42284</v>
      </c>
      <c r="B9628" s="19" t="s">
        <v>411</v>
      </c>
      <c r="C9628" s="19" t="s">
        <v>12750</v>
      </c>
      <c r="D9628" s="19" t="s">
        <v>12969</v>
      </c>
      <c r="E9628" s="19" t="s">
        <v>12986</v>
      </c>
    </row>
    <row r="9629" spans="1:5" x14ac:dyDescent="0.25">
      <c r="A9629" s="19">
        <v>42285</v>
      </c>
      <c r="B9629" s="19" t="s">
        <v>411</v>
      </c>
      <c r="C9629" s="19" t="s">
        <v>12750</v>
      </c>
      <c r="D9629" s="19" t="s">
        <v>12969</v>
      </c>
      <c r="E9629" s="19" t="s">
        <v>12987</v>
      </c>
    </row>
    <row r="9630" spans="1:5" x14ac:dyDescent="0.25">
      <c r="A9630" s="19">
        <v>42286</v>
      </c>
      <c r="B9630" s="19" t="s">
        <v>411</v>
      </c>
      <c r="C9630" s="19" t="s">
        <v>12750</v>
      </c>
      <c r="D9630" s="19" t="s">
        <v>12988</v>
      </c>
      <c r="E9630" s="19"/>
    </row>
    <row r="9631" spans="1:5" x14ac:dyDescent="0.25">
      <c r="A9631" s="19">
        <v>42287</v>
      </c>
      <c r="B9631" s="19" t="s">
        <v>1715</v>
      </c>
      <c r="C9631" s="19" t="s">
        <v>12752</v>
      </c>
      <c r="D9631" s="19" t="s">
        <v>12989</v>
      </c>
      <c r="E9631" s="19" t="s">
        <v>12990</v>
      </c>
    </row>
    <row r="9632" spans="1:5" x14ac:dyDescent="0.25">
      <c r="A9632" s="19">
        <v>42288</v>
      </c>
      <c r="B9632" s="19" t="s">
        <v>1715</v>
      </c>
      <c r="C9632" s="19" t="s">
        <v>12752</v>
      </c>
      <c r="D9632" s="19" t="s">
        <v>12989</v>
      </c>
      <c r="E9632" s="19" t="s">
        <v>12991</v>
      </c>
    </row>
    <row r="9633" spans="1:5" x14ac:dyDescent="0.25">
      <c r="A9633" s="19">
        <v>42289</v>
      </c>
      <c r="B9633" s="19" t="s">
        <v>1715</v>
      </c>
      <c r="C9633" s="19" t="s">
        <v>12752</v>
      </c>
      <c r="D9633" s="19" t="s">
        <v>12992</v>
      </c>
      <c r="E9633" s="19"/>
    </row>
    <row r="9634" spans="1:5" x14ac:dyDescent="0.25">
      <c r="A9634" s="19">
        <v>42290</v>
      </c>
      <c r="B9634" s="19" t="s">
        <v>1715</v>
      </c>
      <c r="C9634" s="19" t="s">
        <v>12752</v>
      </c>
      <c r="D9634" s="19" t="s">
        <v>12993</v>
      </c>
      <c r="E9634" s="19"/>
    </row>
    <row r="9635" spans="1:5" x14ac:dyDescent="0.25">
      <c r="A9635" s="19">
        <v>42291</v>
      </c>
      <c r="B9635" s="19" t="s">
        <v>1715</v>
      </c>
      <c r="C9635" s="19" t="s">
        <v>12752</v>
      </c>
      <c r="D9635" s="19" t="s">
        <v>12994</v>
      </c>
      <c r="E9635" s="19" t="s">
        <v>12449</v>
      </c>
    </row>
    <row r="9636" spans="1:5" x14ac:dyDescent="0.25">
      <c r="A9636" s="19">
        <v>42292</v>
      </c>
      <c r="B9636" s="19" t="s">
        <v>1715</v>
      </c>
      <c r="C9636" s="19" t="s">
        <v>12752</v>
      </c>
      <c r="D9636" s="19" t="s">
        <v>12995</v>
      </c>
      <c r="E9636" s="19"/>
    </row>
    <row r="9637" spans="1:5" x14ac:dyDescent="0.25">
      <c r="A9637" s="19">
        <v>42293</v>
      </c>
      <c r="B9637" s="19" t="s">
        <v>1715</v>
      </c>
      <c r="C9637" s="19" t="s">
        <v>12752</v>
      </c>
      <c r="D9637" s="19" t="s">
        <v>12996</v>
      </c>
      <c r="E9637" s="19"/>
    </row>
    <row r="9638" spans="1:5" x14ac:dyDescent="0.25">
      <c r="A9638" s="19">
        <v>42294</v>
      </c>
      <c r="B9638" s="19" t="s">
        <v>1715</v>
      </c>
      <c r="C9638" s="19" t="s">
        <v>12752</v>
      </c>
      <c r="D9638" s="19" t="s">
        <v>12800</v>
      </c>
      <c r="E9638" s="19" t="s">
        <v>12997</v>
      </c>
    </row>
    <row r="9639" spans="1:5" x14ac:dyDescent="0.25">
      <c r="A9639" s="19">
        <v>42295</v>
      </c>
      <c r="B9639" s="19" t="s">
        <v>1715</v>
      </c>
      <c r="C9639" s="19" t="s">
        <v>12752</v>
      </c>
      <c r="D9639" s="19" t="s">
        <v>12800</v>
      </c>
      <c r="E9639" s="19" t="s">
        <v>12998</v>
      </c>
    </row>
    <row r="9640" spans="1:5" x14ac:dyDescent="0.25">
      <c r="A9640" s="19">
        <v>42296</v>
      </c>
      <c r="B9640" s="19" t="s">
        <v>1715</v>
      </c>
      <c r="C9640" s="19" t="s">
        <v>12752</v>
      </c>
      <c r="D9640" s="19" t="s">
        <v>12800</v>
      </c>
      <c r="E9640" s="19" t="s">
        <v>12999</v>
      </c>
    </row>
    <row r="9641" spans="1:5" x14ac:dyDescent="0.25">
      <c r="A9641" s="19">
        <v>42297</v>
      </c>
      <c r="B9641" s="19" t="s">
        <v>1715</v>
      </c>
      <c r="C9641" s="19" t="s">
        <v>12752</v>
      </c>
      <c r="D9641" s="19" t="s">
        <v>12800</v>
      </c>
      <c r="E9641" s="19" t="s">
        <v>13000</v>
      </c>
    </row>
    <row r="9642" spans="1:5" x14ac:dyDescent="0.25">
      <c r="A9642" s="19">
        <v>42298</v>
      </c>
      <c r="B9642" s="19" t="s">
        <v>1715</v>
      </c>
      <c r="C9642" s="19" t="s">
        <v>12752</v>
      </c>
      <c r="D9642" s="19" t="s">
        <v>12800</v>
      </c>
      <c r="E9642" s="19" t="s">
        <v>13001</v>
      </c>
    </row>
    <row r="9643" spans="1:5" x14ac:dyDescent="0.25">
      <c r="A9643" s="19">
        <v>42299</v>
      </c>
      <c r="B9643" s="19" t="s">
        <v>1715</v>
      </c>
      <c r="C9643" s="19" t="s">
        <v>12752</v>
      </c>
      <c r="D9643" s="19" t="s">
        <v>12800</v>
      </c>
      <c r="E9643" s="19" t="s">
        <v>13002</v>
      </c>
    </row>
    <row r="9644" spans="1:5" x14ac:dyDescent="0.25">
      <c r="A9644" s="19">
        <v>42300</v>
      </c>
      <c r="B9644" s="19" t="s">
        <v>1715</v>
      </c>
      <c r="C9644" s="19" t="s">
        <v>12752</v>
      </c>
      <c r="D9644" s="19" t="s">
        <v>12800</v>
      </c>
      <c r="E9644" s="19" t="s">
        <v>13003</v>
      </c>
    </row>
    <row r="9645" spans="1:5" x14ac:dyDescent="0.25">
      <c r="A9645" s="19">
        <v>42301</v>
      </c>
      <c r="B9645" s="19" t="s">
        <v>1715</v>
      </c>
      <c r="C9645" s="19" t="s">
        <v>12752</v>
      </c>
      <c r="D9645" s="19" t="s">
        <v>12800</v>
      </c>
      <c r="E9645" s="19" t="s">
        <v>13004</v>
      </c>
    </row>
    <row r="9646" spans="1:5" x14ac:dyDescent="0.25">
      <c r="A9646" s="19">
        <v>42302</v>
      </c>
      <c r="B9646" s="19" t="s">
        <v>1715</v>
      </c>
      <c r="C9646" s="19" t="s">
        <v>12752</v>
      </c>
      <c r="D9646" s="19" t="s">
        <v>12800</v>
      </c>
      <c r="E9646" s="19" t="s">
        <v>13005</v>
      </c>
    </row>
    <row r="9647" spans="1:5" x14ac:dyDescent="0.25">
      <c r="A9647" s="19">
        <v>42303</v>
      </c>
      <c r="B9647" s="19" t="s">
        <v>1715</v>
      </c>
      <c r="C9647" s="19" t="s">
        <v>12752</v>
      </c>
      <c r="D9647" s="19" t="s">
        <v>12800</v>
      </c>
      <c r="E9647" s="19" t="s">
        <v>13006</v>
      </c>
    </row>
    <row r="9648" spans="1:5" x14ac:dyDescent="0.25">
      <c r="A9648" s="19">
        <v>42304</v>
      </c>
      <c r="B9648" s="19" t="s">
        <v>1715</v>
      </c>
      <c r="C9648" s="19" t="s">
        <v>12752</v>
      </c>
      <c r="D9648" s="19" t="s">
        <v>12800</v>
      </c>
      <c r="E9648" s="19" t="s">
        <v>13007</v>
      </c>
    </row>
    <row r="9649" spans="1:5" x14ac:dyDescent="0.25">
      <c r="A9649" s="19">
        <v>42305</v>
      </c>
      <c r="B9649" s="19" t="s">
        <v>1715</v>
      </c>
      <c r="C9649" s="19" t="s">
        <v>12752</v>
      </c>
      <c r="D9649" s="19" t="s">
        <v>13008</v>
      </c>
      <c r="E9649" s="19"/>
    </row>
    <row r="9650" spans="1:5" x14ac:dyDescent="0.25">
      <c r="A9650" s="19">
        <v>42306</v>
      </c>
      <c r="B9650" s="19" t="s">
        <v>1715</v>
      </c>
      <c r="C9650" s="19" t="s">
        <v>12752</v>
      </c>
      <c r="D9650" s="19" t="s">
        <v>12800</v>
      </c>
      <c r="E9650" s="19" t="s">
        <v>13009</v>
      </c>
    </row>
    <row r="9651" spans="1:5" x14ac:dyDescent="0.25">
      <c r="A9651" s="19">
        <v>42307</v>
      </c>
      <c r="B9651" s="19" t="s">
        <v>1715</v>
      </c>
      <c r="C9651" s="19" t="s">
        <v>12752</v>
      </c>
      <c r="D9651" s="19" t="s">
        <v>12800</v>
      </c>
      <c r="E9651" s="19" t="s">
        <v>13010</v>
      </c>
    </row>
    <row r="9652" spans="1:5" x14ac:dyDescent="0.25">
      <c r="A9652" s="19">
        <v>42308</v>
      </c>
      <c r="B9652" s="19" t="s">
        <v>1715</v>
      </c>
      <c r="C9652" s="19" t="s">
        <v>12752</v>
      </c>
      <c r="D9652" s="19" t="s">
        <v>12800</v>
      </c>
      <c r="E9652" s="19" t="s">
        <v>13011</v>
      </c>
    </row>
    <row r="9653" spans="1:5" x14ac:dyDescent="0.25">
      <c r="A9653" s="19">
        <v>42309</v>
      </c>
      <c r="B9653" s="19" t="s">
        <v>1715</v>
      </c>
      <c r="C9653" s="19" t="s">
        <v>12752</v>
      </c>
      <c r="D9653" s="19" t="s">
        <v>12800</v>
      </c>
      <c r="E9653" s="19" t="s">
        <v>13012</v>
      </c>
    </row>
    <row r="9654" spans="1:5" x14ac:dyDescent="0.25">
      <c r="A9654" s="19">
        <v>42310</v>
      </c>
      <c r="B9654" s="19" t="s">
        <v>1715</v>
      </c>
      <c r="C9654" s="19" t="s">
        <v>12752</v>
      </c>
      <c r="D9654" s="19" t="s">
        <v>12800</v>
      </c>
      <c r="E9654" s="19" t="s">
        <v>13013</v>
      </c>
    </row>
    <row r="9655" spans="1:5" x14ac:dyDescent="0.25">
      <c r="A9655" s="19">
        <v>42311</v>
      </c>
      <c r="B9655" s="19" t="s">
        <v>1715</v>
      </c>
      <c r="C9655" s="19" t="s">
        <v>12752</v>
      </c>
      <c r="D9655" s="19" t="s">
        <v>12800</v>
      </c>
      <c r="E9655" s="19" t="s">
        <v>13014</v>
      </c>
    </row>
    <row r="9656" spans="1:5" x14ac:dyDescent="0.25">
      <c r="A9656" s="19">
        <v>42312</v>
      </c>
      <c r="B9656" s="19" t="s">
        <v>1715</v>
      </c>
      <c r="C9656" s="19" t="s">
        <v>12752</v>
      </c>
      <c r="D9656" s="19" t="s">
        <v>13008</v>
      </c>
      <c r="E9656" s="19"/>
    </row>
    <row r="9657" spans="1:5" x14ac:dyDescent="0.25">
      <c r="A9657" s="19">
        <v>42313</v>
      </c>
      <c r="B9657" s="19" t="s">
        <v>1715</v>
      </c>
      <c r="C9657" s="19" t="s">
        <v>12752</v>
      </c>
      <c r="D9657" s="19" t="s">
        <v>12800</v>
      </c>
      <c r="E9657" s="19"/>
    </row>
    <row r="9658" spans="1:5" x14ac:dyDescent="0.25">
      <c r="A9658" s="19">
        <v>42314</v>
      </c>
      <c r="B9658" s="19" t="s">
        <v>1715</v>
      </c>
      <c r="C9658" s="19" t="s">
        <v>12752</v>
      </c>
      <c r="D9658" s="19" t="s">
        <v>12800</v>
      </c>
      <c r="E9658" s="19" t="s">
        <v>13015</v>
      </c>
    </row>
    <row r="9659" spans="1:5" x14ac:dyDescent="0.25">
      <c r="A9659" s="19">
        <v>42315</v>
      </c>
      <c r="B9659" s="19" t="s">
        <v>1715</v>
      </c>
      <c r="C9659" s="19" t="s">
        <v>12752</v>
      </c>
      <c r="D9659" s="19" t="s">
        <v>12800</v>
      </c>
      <c r="E9659" s="19" t="s">
        <v>13016</v>
      </c>
    </row>
    <row r="9660" spans="1:5" x14ac:dyDescent="0.25">
      <c r="A9660" s="19">
        <v>42316</v>
      </c>
      <c r="B9660" s="19" t="s">
        <v>1715</v>
      </c>
      <c r="C9660" s="19" t="s">
        <v>12752</v>
      </c>
      <c r="D9660" s="19" t="s">
        <v>12800</v>
      </c>
      <c r="E9660" s="19" t="s">
        <v>13017</v>
      </c>
    </row>
    <row r="9661" spans="1:5" x14ac:dyDescent="0.25">
      <c r="A9661" s="19">
        <v>42317</v>
      </c>
      <c r="B9661" s="19" t="s">
        <v>1715</v>
      </c>
      <c r="C9661" s="19" t="s">
        <v>12752</v>
      </c>
      <c r="D9661" s="19" t="s">
        <v>12800</v>
      </c>
      <c r="E9661" s="19" t="s">
        <v>13018</v>
      </c>
    </row>
    <row r="9662" spans="1:5" x14ac:dyDescent="0.25">
      <c r="A9662" s="19">
        <v>42318</v>
      </c>
      <c r="B9662" s="19" t="s">
        <v>1715</v>
      </c>
      <c r="C9662" s="19" t="s">
        <v>12752</v>
      </c>
      <c r="D9662" s="19" t="s">
        <v>12800</v>
      </c>
      <c r="E9662" s="19" t="s">
        <v>13019</v>
      </c>
    </row>
    <row r="9663" spans="1:5" x14ac:dyDescent="0.25">
      <c r="A9663" s="19">
        <v>42319</v>
      </c>
      <c r="B9663" s="19" t="s">
        <v>1715</v>
      </c>
      <c r="C9663" s="19" t="s">
        <v>12752</v>
      </c>
      <c r="D9663" s="19" t="s">
        <v>12800</v>
      </c>
      <c r="E9663" s="19" t="s">
        <v>13020</v>
      </c>
    </row>
    <row r="9664" spans="1:5" x14ac:dyDescent="0.25">
      <c r="A9664" s="19">
        <v>42320</v>
      </c>
      <c r="B9664" s="19" t="s">
        <v>1715</v>
      </c>
      <c r="C9664" s="19" t="s">
        <v>12752</v>
      </c>
      <c r="D9664" s="19" t="s">
        <v>12800</v>
      </c>
      <c r="E9664" s="19" t="s">
        <v>13021</v>
      </c>
    </row>
    <row r="9665" spans="1:5" x14ac:dyDescent="0.25">
      <c r="A9665" s="19">
        <v>42321</v>
      </c>
      <c r="B9665" s="19" t="s">
        <v>1715</v>
      </c>
      <c r="C9665" s="19" t="s">
        <v>12752</v>
      </c>
      <c r="D9665" s="19" t="s">
        <v>12800</v>
      </c>
      <c r="E9665" s="19" t="s">
        <v>13022</v>
      </c>
    </row>
    <row r="9666" spans="1:5" x14ac:dyDescent="0.25">
      <c r="A9666" s="19">
        <v>42322</v>
      </c>
      <c r="B9666" s="19" t="s">
        <v>1715</v>
      </c>
      <c r="C9666" s="19" t="s">
        <v>12752</v>
      </c>
      <c r="D9666" s="19" t="s">
        <v>13023</v>
      </c>
      <c r="E9666" s="19" t="s">
        <v>13024</v>
      </c>
    </row>
    <row r="9667" spans="1:5" x14ac:dyDescent="0.25">
      <c r="A9667" s="19">
        <v>42323</v>
      </c>
      <c r="B9667" s="19" t="s">
        <v>1715</v>
      </c>
      <c r="C9667" s="19" t="s">
        <v>12752</v>
      </c>
      <c r="D9667" s="19" t="s">
        <v>12800</v>
      </c>
      <c r="E9667" s="19" t="s">
        <v>13025</v>
      </c>
    </row>
    <row r="9668" spans="1:5" x14ac:dyDescent="0.25">
      <c r="A9668" s="19">
        <v>42324</v>
      </c>
      <c r="B9668" s="19" t="s">
        <v>1715</v>
      </c>
      <c r="C9668" s="19" t="s">
        <v>12752</v>
      </c>
      <c r="D9668" s="19" t="s">
        <v>12800</v>
      </c>
      <c r="E9668" s="19" t="s">
        <v>13026</v>
      </c>
    </row>
    <row r="9669" spans="1:5" x14ac:dyDescent="0.25">
      <c r="A9669" s="19">
        <v>42325</v>
      </c>
      <c r="B9669" s="19" t="s">
        <v>1715</v>
      </c>
      <c r="C9669" s="19" t="s">
        <v>12752</v>
      </c>
      <c r="D9669" s="19" t="s">
        <v>12800</v>
      </c>
      <c r="E9669" s="19" t="s">
        <v>13027</v>
      </c>
    </row>
    <row r="9670" spans="1:5" x14ac:dyDescent="0.25">
      <c r="A9670" s="19">
        <v>42326</v>
      </c>
      <c r="B9670" s="19" t="s">
        <v>1715</v>
      </c>
      <c r="C9670" s="19" t="s">
        <v>12752</v>
      </c>
      <c r="D9670" s="19" t="s">
        <v>12800</v>
      </c>
      <c r="E9670" s="19" t="s">
        <v>13028</v>
      </c>
    </row>
    <row r="9671" spans="1:5" x14ac:dyDescent="0.25">
      <c r="A9671" s="19">
        <v>42327</v>
      </c>
      <c r="B9671" s="19" t="s">
        <v>1715</v>
      </c>
      <c r="C9671" s="19" t="s">
        <v>12752</v>
      </c>
      <c r="D9671" s="19" t="s">
        <v>12800</v>
      </c>
      <c r="E9671" s="19" t="s">
        <v>13029</v>
      </c>
    </row>
    <row r="9672" spans="1:5" x14ac:dyDescent="0.25">
      <c r="A9672" s="19">
        <v>42328</v>
      </c>
      <c r="B9672" s="19" t="s">
        <v>411</v>
      </c>
      <c r="C9672" s="19" t="s">
        <v>12750</v>
      </c>
      <c r="D9672" s="19" t="s">
        <v>13008</v>
      </c>
      <c r="E9672" s="19"/>
    </row>
    <row r="9673" spans="1:5" x14ac:dyDescent="0.25">
      <c r="A9673" s="19">
        <v>42329</v>
      </c>
      <c r="B9673" s="19" t="s">
        <v>411</v>
      </c>
      <c r="C9673" s="19" t="s">
        <v>12750</v>
      </c>
      <c r="D9673" s="19" t="s">
        <v>13008</v>
      </c>
      <c r="E9673" s="19"/>
    </row>
    <row r="9674" spans="1:5" x14ac:dyDescent="0.25">
      <c r="A9674" s="19">
        <v>42330</v>
      </c>
      <c r="B9674" s="19" t="s">
        <v>411</v>
      </c>
      <c r="C9674" s="19" t="s">
        <v>12750</v>
      </c>
      <c r="D9674" s="19" t="s">
        <v>13030</v>
      </c>
      <c r="E9674" s="19" t="s">
        <v>13031</v>
      </c>
    </row>
    <row r="9675" spans="1:5" x14ac:dyDescent="0.25">
      <c r="A9675" s="19">
        <v>42331</v>
      </c>
      <c r="B9675" s="19" t="s">
        <v>411</v>
      </c>
      <c r="C9675" s="19" t="s">
        <v>12750</v>
      </c>
      <c r="D9675" s="19" t="s">
        <v>13032</v>
      </c>
      <c r="E9675" s="19" t="s">
        <v>13033</v>
      </c>
    </row>
    <row r="9676" spans="1:5" x14ac:dyDescent="0.25">
      <c r="A9676" s="19">
        <v>42332</v>
      </c>
      <c r="B9676" s="19" t="s">
        <v>1715</v>
      </c>
      <c r="C9676" s="19" t="s">
        <v>12752</v>
      </c>
      <c r="D9676" s="19" t="s">
        <v>12800</v>
      </c>
      <c r="E9676" s="19" t="s">
        <v>13034</v>
      </c>
    </row>
    <row r="9677" spans="1:5" x14ac:dyDescent="0.25">
      <c r="A9677" s="19">
        <v>42334</v>
      </c>
      <c r="B9677" s="19" t="s">
        <v>411</v>
      </c>
      <c r="C9677" s="19" t="s">
        <v>12750</v>
      </c>
      <c r="D9677" s="19" t="s">
        <v>12800</v>
      </c>
      <c r="E9677" s="19" t="s">
        <v>13035</v>
      </c>
    </row>
    <row r="9678" spans="1:5" x14ac:dyDescent="0.25">
      <c r="A9678" s="19">
        <v>42335</v>
      </c>
      <c r="B9678" s="19" t="s">
        <v>411</v>
      </c>
      <c r="C9678" s="19" t="s">
        <v>12750</v>
      </c>
      <c r="D9678" s="19" t="s">
        <v>12800</v>
      </c>
      <c r="E9678" s="19" t="s">
        <v>13036</v>
      </c>
    </row>
    <row r="9679" spans="1:5" x14ac:dyDescent="0.25">
      <c r="A9679" s="19">
        <v>42336</v>
      </c>
      <c r="B9679" s="19" t="s">
        <v>411</v>
      </c>
      <c r="C9679" s="19" t="s">
        <v>12750</v>
      </c>
      <c r="D9679" s="19" t="s">
        <v>12800</v>
      </c>
      <c r="E9679" s="19" t="s">
        <v>13037</v>
      </c>
    </row>
    <row r="9680" spans="1:5" x14ac:dyDescent="0.25">
      <c r="A9680" s="19">
        <v>42337</v>
      </c>
      <c r="B9680" s="19" t="s">
        <v>411</v>
      </c>
      <c r="C9680" s="19" t="s">
        <v>12750</v>
      </c>
      <c r="D9680" s="19" t="s">
        <v>13038</v>
      </c>
      <c r="E9680" s="19" t="s">
        <v>13039</v>
      </c>
    </row>
    <row r="9681" spans="1:5" x14ac:dyDescent="0.25">
      <c r="A9681" s="19">
        <v>42338</v>
      </c>
      <c r="B9681" s="19" t="s">
        <v>411</v>
      </c>
      <c r="C9681" s="19" t="s">
        <v>12750</v>
      </c>
      <c r="D9681" s="19" t="s">
        <v>12800</v>
      </c>
      <c r="E9681" s="19" t="s">
        <v>13040</v>
      </c>
    </row>
    <row r="9682" spans="1:5" x14ac:dyDescent="0.25">
      <c r="A9682" s="19">
        <v>42339</v>
      </c>
      <c r="B9682" s="19" t="s">
        <v>411</v>
      </c>
      <c r="C9682" s="19" t="s">
        <v>12750</v>
      </c>
      <c r="D9682" s="19" t="s">
        <v>12800</v>
      </c>
      <c r="E9682" s="19" t="s">
        <v>13041</v>
      </c>
    </row>
    <row r="9683" spans="1:5" x14ac:dyDescent="0.25">
      <c r="A9683" s="19">
        <v>42340</v>
      </c>
      <c r="B9683" s="19" t="s">
        <v>411</v>
      </c>
      <c r="C9683" s="19" t="s">
        <v>12750</v>
      </c>
      <c r="D9683" s="19" t="s">
        <v>12800</v>
      </c>
      <c r="E9683" s="19" t="s">
        <v>13042</v>
      </c>
    </row>
    <row r="9684" spans="1:5" x14ac:dyDescent="0.25">
      <c r="A9684" s="19">
        <v>42341</v>
      </c>
      <c r="B9684" s="19" t="s">
        <v>1715</v>
      </c>
      <c r="C9684" s="19" t="s">
        <v>12752</v>
      </c>
      <c r="D9684" s="19" t="s">
        <v>12800</v>
      </c>
      <c r="E9684" s="19" t="s">
        <v>13043</v>
      </c>
    </row>
    <row r="9685" spans="1:5" x14ac:dyDescent="0.25">
      <c r="A9685" s="19">
        <v>42342</v>
      </c>
      <c r="B9685" s="19" t="s">
        <v>1715</v>
      </c>
      <c r="C9685" s="19" t="s">
        <v>12752</v>
      </c>
      <c r="D9685" s="19" t="s">
        <v>12800</v>
      </c>
      <c r="E9685" s="19" t="s">
        <v>13044</v>
      </c>
    </row>
    <row r="9686" spans="1:5" x14ac:dyDescent="0.25">
      <c r="A9686" s="19">
        <v>42343</v>
      </c>
      <c r="B9686" s="19" t="s">
        <v>1715</v>
      </c>
      <c r="C9686" s="19" t="s">
        <v>12752</v>
      </c>
      <c r="D9686" s="19" t="s">
        <v>12800</v>
      </c>
      <c r="E9686" s="19" t="s">
        <v>13045</v>
      </c>
    </row>
    <row r="9687" spans="1:5" x14ac:dyDescent="0.25">
      <c r="A9687" s="19">
        <v>42344</v>
      </c>
      <c r="B9687" s="19" t="s">
        <v>1715</v>
      </c>
      <c r="C9687" s="19" t="s">
        <v>12752</v>
      </c>
      <c r="D9687" s="19" t="s">
        <v>13046</v>
      </c>
      <c r="E9687" s="19" t="s">
        <v>13047</v>
      </c>
    </row>
    <row r="9688" spans="1:5" x14ac:dyDescent="0.25">
      <c r="A9688" s="19">
        <v>42345</v>
      </c>
      <c r="B9688" s="19" t="s">
        <v>1715</v>
      </c>
      <c r="C9688" s="19" t="s">
        <v>12752</v>
      </c>
      <c r="D9688" s="19" t="s">
        <v>13048</v>
      </c>
      <c r="E9688" s="19"/>
    </row>
    <row r="9689" spans="1:5" x14ac:dyDescent="0.25">
      <c r="A9689" s="19">
        <v>42346</v>
      </c>
      <c r="B9689" s="19" t="s">
        <v>1715</v>
      </c>
      <c r="C9689" s="19" t="s">
        <v>12752</v>
      </c>
      <c r="D9689" s="19" t="s">
        <v>12800</v>
      </c>
      <c r="E9689" s="19" t="s">
        <v>13049</v>
      </c>
    </row>
    <row r="9690" spans="1:5" x14ac:dyDescent="0.25">
      <c r="A9690" s="19">
        <v>42348</v>
      </c>
      <c r="B9690" s="19" t="s">
        <v>1715</v>
      </c>
      <c r="C9690" s="19" t="s">
        <v>12752</v>
      </c>
      <c r="D9690" s="19" t="s">
        <v>12800</v>
      </c>
      <c r="E9690" s="19" t="s">
        <v>13050</v>
      </c>
    </row>
    <row r="9691" spans="1:5" x14ac:dyDescent="0.25">
      <c r="A9691" s="19">
        <v>42349</v>
      </c>
      <c r="B9691" s="19" t="s">
        <v>1715</v>
      </c>
      <c r="C9691" s="19" t="s">
        <v>12752</v>
      </c>
      <c r="D9691" s="19" t="s">
        <v>12800</v>
      </c>
      <c r="E9691" s="19" t="s">
        <v>13051</v>
      </c>
    </row>
    <row r="9692" spans="1:5" x14ac:dyDescent="0.25">
      <c r="A9692" s="19">
        <v>42350</v>
      </c>
      <c r="B9692" s="19" t="s">
        <v>411</v>
      </c>
      <c r="C9692" s="19" t="s">
        <v>12750</v>
      </c>
      <c r="D9692" s="19" t="s">
        <v>13048</v>
      </c>
      <c r="E9692" s="19" t="s">
        <v>13052</v>
      </c>
    </row>
    <row r="9693" spans="1:5" x14ac:dyDescent="0.25">
      <c r="A9693" s="19">
        <v>42351</v>
      </c>
      <c r="B9693" s="19" t="s">
        <v>1715</v>
      </c>
      <c r="C9693" s="19" t="s">
        <v>12752</v>
      </c>
      <c r="D9693" s="19" t="s">
        <v>12800</v>
      </c>
      <c r="E9693" s="19" t="s">
        <v>13053</v>
      </c>
    </row>
    <row r="9694" spans="1:5" x14ac:dyDescent="0.25">
      <c r="A9694" s="19">
        <v>42352</v>
      </c>
      <c r="B9694" s="19" t="s">
        <v>411</v>
      </c>
      <c r="C9694" s="19" t="s">
        <v>12750</v>
      </c>
      <c r="D9694" s="19" t="s">
        <v>13048</v>
      </c>
      <c r="E9694" s="19" t="s">
        <v>13054</v>
      </c>
    </row>
    <row r="9695" spans="1:5" x14ac:dyDescent="0.25">
      <c r="A9695" s="19">
        <v>42353</v>
      </c>
      <c r="B9695" s="19" t="s">
        <v>1715</v>
      </c>
      <c r="C9695" s="19" t="s">
        <v>12752</v>
      </c>
      <c r="D9695" s="19" t="s">
        <v>12800</v>
      </c>
      <c r="E9695" s="19" t="s">
        <v>13055</v>
      </c>
    </row>
    <row r="9696" spans="1:5" x14ac:dyDescent="0.25">
      <c r="A9696" s="19">
        <v>42354</v>
      </c>
      <c r="B9696" s="19" t="s">
        <v>1715</v>
      </c>
      <c r="C9696" s="19" t="s">
        <v>12752</v>
      </c>
      <c r="D9696" s="19" t="s">
        <v>13048</v>
      </c>
      <c r="E9696" s="19"/>
    </row>
    <row r="9697" spans="1:5" x14ac:dyDescent="0.25">
      <c r="A9697" s="19">
        <v>42355</v>
      </c>
      <c r="B9697" s="19" t="s">
        <v>1715</v>
      </c>
      <c r="C9697" s="19" t="s">
        <v>12752</v>
      </c>
      <c r="D9697" s="19" t="s">
        <v>13056</v>
      </c>
      <c r="E9697" s="19" t="s">
        <v>13057</v>
      </c>
    </row>
    <row r="9698" spans="1:5" x14ac:dyDescent="0.25">
      <c r="A9698" s="19">
        <v>42356</v>
      </c>
      <c r="B9698" s="19" t="s">
        <v>1715</v>
      </c>
      <c r="C9698" s="19" t="s">
        <v>12752</v>
      </c>
      <c r="D9698" s="19" t="s">
        <v>13058</v>
      </c>
      <c r="E9698" s="19" t="s">
        <v>13059</v>
      </c>
    </row>
    <row r="9699" spans="1:5" x14ac:dyDescent="0.25">
      <c r="A9699" s="19">
        <v>42357</v>
      </c>
      <c r="B9699" s="19" t="s">
        <v>1715</v>
      </c>
      <c r="C9699" s="19" t="s">
        <v>12752</v>
      </c>
      <c r="D9699" s="19" t="s">
        <v>12756</v>
      </c>
      <c r="E9699" s="19" t="s">
        <v>13060</v>
      </c>
    </row>
    <row r="9700" spans="1:5" x14ac:dyDescent="0.25">
      <c r="A9700" s="19">
        <v>42358</v>
      </c>
      <c r="B9700" s="19" t="s">
        <v>1715</v>
      </c>
      <c r="C9700" s="19" t="s">
        <v>12752</v>
      </c>
      <c r="D9700" s="19" t="s">
        <v>13061</v>
      </c>
      <c r="E9700" s="19" t="s">
        <v>13062</v>
      </c>
    </row>
    <row r="9701" spans="1:5" x14ac:dyDescent="0.25">
      <c r="A9701" s="19">
        <v>42359</v>
      </c>
      <c r="B9701" s="19" t="s">
        <v>1715</v>
      </c>
      <c r="C9701" s="19" t="s">
        <v>12752</v>
      </c>
      <c r="D9701" s="19" t="s">
        <v>12800</v>
      </c>
      <c r="E9701" s="19" t="s">
        <v>13063</v>
      </c>
    </row>
    <row r="9702" spans="1:5" x14ac:dyDescent="0.25">
      <c r="A9702" s="19">
        <v>42360</v>
      </c>
      <c r="B9702" s="19" t="s">
        <v>1715</v>
      </c>
      <c r="C9702" s="19" t="s">
        <v>12752</v>
      </c>
      <c r="D9702" s="19" t="s">
        <v>13061</v>
      </c>
      <c r="E9702" s="19" t="s">
        <v>13064</v>
      </c>
    </row>
    <row r="9703" spans="1:5" x14ac:dyDescent="0.25">
      <c r="A9703" s="19">
        <v>42361</v>
      </c>
      <c r="B9703" s="19" t="s">
        <v>1715</v>
      </c>
      <c r="C9703" s="19" t="s">
        <v>12752</v>
      </c>
      <c r="D9703" s="19" t="s">
        <v>13061</v>
      </c>
      <c r="E9703" s="19" t="s">
        <v>13065</v>
      </c>
    </row>
    <row r="9704" spans="1:5" x14ac:dyDescent="0.25">
      <c r="A9704" s="19">
        <v>42362</v>
      </c>
      <c r="B9704" s="19" t="s">
        <v>1715</v>
      </c>
      <c r="C9704" s="19" t="s">
        <v>12752</v>
      </c>
      <c r="D9704" s="19" t="s">
        <v>13061</v>
      </c>
      <c r="E9704" s="19" t="s">
        <v>13066</v>
      </c>
    </row>
    <row r="9705" spans="1:5" x14ac:dyDescent="0.25">
      <c r="A9705" s="19">
        <v>42363</v>
      </c>
      <c r="B9705" s="19" t="s">
        <v>1715</v>
      </c>
      <c r="C9705" s="19" t="s">
        <v>12752</v>
      </c>
      <c r="D9705" s="19" t="s">
        <v>12849</v>
      </c>
      <c r="E9705" s="19" t="s">
        <v>13067</v>
      </c>
    </row>
    <row r="9706" spans="1:5" x14ac:dyDescent="0.25">
      <c r="A9706" s="19">
        <v>42364</v>
      </c>
      <c r="B9706" s="19" t="s">
        <v>1715</v>
      </c>
      <c r="C9706" s="19" t="s">
        <v>12752</v>
      </c>
      <c r="D9706" s="19" t="s">
        <v>13061</v>
      </c>
      <c r="E9706" s="19" t="s">
        <v>13068</v>
      </c>
    </row>
    <row r="9707" spans="1:5" x14ac:dyDescent="0.25">
      <c r="A9707" s="19">
        <v>42365</v>
      </c>
      <c r="B9707" s="19" t="s">
        <v>1715</v>
      </c>
      <c r="C9707" s="19" t="s">
        <v>12752</v>
      </c>
      <c r="D9707" s="19" t="s">
        <v>13061</v>
      </c>
      <c r="E9707" s="19" t="s">
        <v>13069</v>
      </c>
    </row>
    <row r="9708" spans="1:5" x14ac:dyDescent="0.25">
      <c r="A9708" s="19">
        <v>42366</v>
      </c>
      <c r="B9708" s="19" t="s">
        <v>1715</v>
      </c>
      <c r="C9708" s="19" t="s">
        <v>12752</v>
      </c>
      <c r="D9708" s="19" t="s">
        <v>12849</v>
      </c>
      <c r="E9708" s="19" t="s">
        <v>13070</v>
      </c>
    </row>
    <row r="9709" spans="1:5" x14ac:dyDescent="0.25">
      <c r="A9709" s="19">
        <v>42367</v>
      </c>
      <c r="B9709" s="19" t="s">
        <v>1715</v>
      </c>
      <c r="C9709" s="19" t="s">
        <v>12752</v>
      </c>
      <c r="D9709" s="19" t="s">
        <v>13071</v>
      </c>
      <c r="E9709" s="19"/>
    </row>
    <row r="9710" spans="1:5" x14ac:dyDescent="0.25">
      <c r="A9710" s="19">
        <v>42368</v>
      </c>
      <c r="B9710" s="19" t="s">
        <v>1715</v>
      </c>
      <c r="C9710" s="19" t="s">
        <v>12752</v>
      </c>
      <c r="D9710" s="19" t="s">
        <v>13061</v>
      </c>
      <c r="E9710" s="19" t="s">
        <v>13072</v>
      </c>
    </row>
    <row r="9711" spans="1:5" x14ac:dyDescent="0.25">
      <c r="A9711" s="19">
        <v>42369</v>
      </c>
      <c r="B9711" s="19" t="s">
        <v>1715</v>
      </c>
      <c r="C9711" s="19" t="s">
        <v>12752</v>
      </c>
      <c r="D9711" s="19" t="s">
        <v>12849</v>
      </c>
      <c r="E9711" s="19"/>
    </row>
    <row r="9712" spans="1:5" x14ac:dyDescent="0.25">
      <c r="A9712" s="19">
        <v>42370</v>
      </c>
      <c r="B9712" s="19" t="s">
        <v>411</v>
      </c>
      <c r="C9712" s="19" t="s">
        <v>12750</v>
      </c>
      <c r="D9712" s="19" t="s">
        <v>13073</v>
      </c>
      <c r="E9712" s="19" t="s">
        <v>13074</v>
      </c>
    </row>
    <row r="9713" spans="1:5" x14ac:dyDescent="0.25">
      <c r="A9713" s="19">
        <v>42371</v>
      </c>
      <c r="B9713" s="19" t="s">
        <v>411</v>
      </c>
      <c r="C9713" s="19" t="s">
        <v>12750</v>
      </c>
      <c r="D9713" s="19" t="s">
        <v>13075</v>
      </c>
      <c r="E9713" s="19" t="s">
        <v>13076</v>
      </c>
    </row>
    <row r="9714" spans="1:5" x14ac:dyDescent="0.25">
      <c r="A9714" s="19">
        <v>42372</v>
      </c>
      <c r="B9714" s="19" t="s">
        <v>1715</v>
      </c>
      <c r="C9714" s="19" t="s">
        <v>12752</v>
      </c>
      <c r="D9714" s="19" t="s">
        <v>13061</v>
      </c>
      <c r="E9714" s="19" t="s">
        <v>13077</v>
      </c>
    </row>
    <row r="9715" spans="1:5" x14ac:dyDescent="0.25">
      <c r="A9715" s="19">
        <v>42374</v>
      </c>
      <c r="B9715" s="19" t="s">
        <v>411</v>
      </c>
      <c r="C9715" s="19" t="s">
        <v>12750</v>
      </c>
      <c r="D9715" s="19" t="s">
        <v>13061</v>
      </c>
      <c r="E9715" s="19"/>
    </row>
    <row r="9716" spans="1:5" x14ac:dyDescent="0.25">
      <c r="A9716" s="19">
        <v>42376</v>
      </c>
      <c r="B9716" s="19" t="s">
        <v>1715</v>
      </c>
      <c r="C9716" s="19" t="s">
        <v>12752</v>
      </c>
      <c r="D9716" s="19" t="s">
        <v>12849</v>
      </c>
      <c r="E9716" s="19" t="s">
        <v>13078</v>
      </c>
    </row>
    <row r="9717" spans="1:5" x14ac:dyDescent="0.25">
      <c r="A9717" s="19">
        <v>42377</v>
      </c>
      <c r="B9717" s="19" t="s">
        <v>411</v>
      </c>
      <c r="C9717" s="19" t="s">
        <v>12750</v>
      </c>
      <c r="D9717" s="19" t="s">
        <v>13061</v>
      </c>
      <c r="E9717" s="19" t="s">
        <v>13079</v>
      </c>
    </row>
    <row r="9718" spans="1:5" x14ac:dyDescent="0.25">
      <c r="A9718" s="19">
        <v>42379</v>
      </c>
      <c r="B9718" s="19" t="s">
        <v>411</v>
      </c>
      <c r="C9718" s="19" t="s">
        <v>12750</v>
      </c>
      <c r="D9718" s="19" t="s">
        <v>13080</v>
      </c>
      <c r="E9718" s="19" t="s">
        <v>13081</v>
      </c>
    </row>
    <row r="9719" spans="1:5" x14ac:dyDescent="0.25">
      <c r="A9719" s="19">
        <v>42380</v>
      </c>
      <c r="B9719" s="19" t="s">
        <v>411</v>
      </c>
      <c r="C9719" s="19" t="s">
        <v>12750</v>
      </c>
      <c r="D9719" s="19" t="s">
        <v>13082</v>
      </c>
      <c r="E9719" s="19" t="s">
        <v>13083</v>
      </c>
    </row>
    <row r="9720" spans="1:5" x14ac:dyDescent="0.25">
      <c r="A9720" s="19">
        <v>42381</v>
      </c>
      <c r="B9720" s="19" t="s">
        <v>1715</v>
      </c>
      <c r="C9720" s="19" t="s">
        <v>12752</v>
      </c>
      <c r="D9720" s="19" t="s">
        <v>12849</v>
      </c>
      <c r="E9720" s="19" t="s">
        <v>13084</v>
      </c>
    </row>
    <row r="9721" spans="1:5" x14ac:dyDescent="0.25">
      <c r="A9721" s="19">
        <v>42383</v>
      </c>
      <c r="B9721" s="19" t="s">
        <v>411</v>
      </c>
      <c r="C9721" s="19" t="s">
        <v>12750</v>
      </c>
      <c r="D9721" s="19" t="s">
        <v>13085</v>
      </c>
      <c r="E9721" s="19" t="s">
        <v>13086</v>
      </c>
    </row>
    <row r="9722" spans="1:5" x14ac:dyDescent="0.25">
      <c r="A9722" s="19">
        <v>42384</v>
      </c>
      <c r="B9722" s="19" t="s">
        <v>411</v>
      </c>
      <c r="C9722" s="19" t="s">
        <v>12750</v>
      </c>
      <c r="D9722" s="19" t="s">
        <v>13082</v>
      </c>
      <c r="E9722" s="19" t="s">
        <v>13087</v>
      </c>
    </row>
    <row r="9723" spans="1:5" x14ac:dyDescent="0.25">
      <c r="A9723" s="19">
        <v>42385</v>
      </c>
      <c r="B9723" s="19" t="s">
        <v>1715</v>
      </c>
      <c r="C9723" s="19" t="s">
        <v>12752</v>
      </c>
      <c r="D9723" s="19" t="s">
        <v>13088</v>
      </c>
      <c r="E9723" s="19"/>
    </row>
    <row r="9724" spans="1:5" x14ac:dyDescent="0.25">
      <c r="A9724" s="19">
        <v>42386</v>
      </c>
      <c r="B9724" s="19" t="s">
        <v>411</v>
      </c>
      <c r="C9724" s="19" t="s">
        <v>12750</v>
      </c>
      <c r="D9724" s="19" t="s">
        <v>13082</v>
      </c>
      <c r="E9724" s="19" t="s">
        <v>13089</v>
      </c>
    </row>
    <row r="9725" spans="1:5" x14ac:dyDescent="0.25">
      <c r="A9725" s="19">
        <v>42387</v>
      </c>
      <c r="B9725" s="19" t="s">
        <v>1715</v>
      </c>
      <c r="C9725" s="19" t="s">
        <v>12752</v>
      </c>
      <c r="D9725" s="19" t="s">
        <v>13088</v>
      </c>
      <c r="E9725" s="19"/>
    </row>
    <row r="9726" spans="1:5" x14ac:dyDescent="0.25">
      <c r="A9726" s="19">
        <v>42388</v>
      </c>
      <c r="B9726" s="19" t="s">
        <v>411</v>
      </c>
      <c r="C9726" s="19" t="s">
        <v>12750</v>
      </c>
      <c r="D9726" s="19" t="s">
        <v>13082</v>
      </c>
      <c r="E9726" s="19" t="s">
        <v>13090</v>
      </c>
    </row>
    <row r="9727" spans="1:5" x14ac:dyDescent="0.25">
      <c r="A9727" s="19">
        <v>42389</v>
      </c>
      <c r="B9727" s="19" t="s">
        <v>411</v>
      </c>
      <c r="C9727" s="19" t="s">
        <v>12750</v>
      </c>
      <c r="D9727" s="19" t="s">
        <v>13091</v>
      </c>
      <c r="E9727" s="19" t="s">
        <v>13092</v>
      </c>
    </row>
    <row r="9728" spans="1:5" x14ac:dyDescent="0.25">
      <c r="A9728" s="19">
        <v>42390</v>
      </c>
      <c r="B9728" s="19" t="s">
        <v>1715</v>
      </c>
      <c r="C9728" s="19" t="s">
        <v>12752</v>
      </c>
      <c r="D9728" s="19" t="s">
        <v>12913</v>
      </c>
      <c r="E9728" s="19"/>
    </row>
    <row r="9729" spans="1:5" x14ac:dyDescent="0.25">
      <c r="A9729" s="19">
        <v>42391</v>
      </c>
      <c r="B9729" s="19" t="s">
        <v>411</v>
      </c>
      <c r="C9729" s="19" t="s">
        <v>12750</v>
      </c>
      <c r="D9729" s="19" t="s">
        <v>13061</v>
      </c>
      <c r="E9729" s="19" t="s">
        <v>13093</v>
      </c>
    </row>
    <row r="9730" spans="1:5" x14ac:dyDescent="0.25">
      <c r="A9730" s="19">
        <v>42392</v>
      </c>
      <c r="B9730" s="19" t="s">
        <v>1715</v>
      </c>
      <c r="C9730" s="19" t="s">
        <v>12752</v>
      </c>
      <c r="D9730" s="19" t="s">
        <v>12913</v>
      </c>
      <c r="E9730" s="19"/>
    </row>
    <row r="9731" spans="1:5" x14ac:dyDescent="0.25">
      <c r="A9731" s="19">
        <v>42393</v>
      </c>
      <c r="B9731" s="19" t="s">
        <v>411</v>
      </c>
      <c r="C9731" s="19" t="s">
        <v>12750</v>
      </c>
      <c r="D9731" s="19" t="s">
        <v>13061</v>
      </c>
      <c r="E9731" s="19"/>
    </row>
    <row r="9732" spans="1:5" x14ac:dyDescent="0.25">
      <c r="A9732" s="19">
        <v>42394</v>
      </c>
      <c r="B9732" s="19" t="s">
        <v>1715</v>
      </c>
      <c r="C9732" s="19" t="s">
        <v>12752</v>
      </c>
      <c r="D9732" s="19" t="s">
        <v>12913</v>
      </c>
      <c r="E9732" s="19"/>
    </row>
    <row r="9733" spans="1:5" x14ac:dyDescent="0.25">
      <c r="A9733" s="19">
        <v>42395</v>
      </c>
      <c r="B9733" s="19" t="s">
        <v>1715</v>
      </c>
      <c r="C9733" s="19" t="s">
        <v>12752</v>
      </c>
      <c r="D9733" s="19" t="s">
        <v>12913</v>
      </c>
      <c r="E9733" s="19"/>
    </row>
    <row r="9734" spans="1:5" x14ac:dyDescent="0.25">
      <c r="A9734" s="19">
        <v>42396</v>
      </c>
      <c r="B9734" s="19" t="s">
        <v>1715</v>
      </c>
      <c r="C9734" s="19" t="s">
        <v>12752</v>
      </c>
      <c r="D9734" s="19" t="s">
        <v>12913</v>
      </c>
      <c r="E9734" s="19"/>
    </row>
    <row r="9735" spans="1:5" x14ac:dyDescent="0.25">
      <c r="A9735" s="19">
        <v>42397</v>
      </c>
      <c r="B9735" s="19" t="s">
        <v>1715</v>
      </c>
      <c r="C9735" s="19" t="s">
        <v>12752</v>
      </c>
      <c r="D9735" s="19" t="s">
        <v>12913</v>
      </c>
      <c r="E9735" s="19"/>
    </row>
    <row r="9736" spans="1:5" x14ac:dyDescent="0.25">
      <c r="A9736" s="19">
        <v>42398</v>
      </c>
      <c r="B9736" s="19" t="s">
        <v>411</v>
      </c>
      <c r="C9736" s="19" t="s">
        <v>12750</v>
      </c>
      <c r="D9736" s="19" t="s">
        <v>12913</v>
      </c>
      <c r="E9736" s="19"/>
    </row>
    <row r="9737" spans="1:5" x14ac:dyDescent="0.25">
      <c r="A9737" s="19">
        <v>42399</v>
      </c>
      <c r="B9737" s="19" t="s">
        <v>1715</v>
      </c>
      <c r="C9737" s="19" t="s">
        <v>12752</v>
      </c>
      <c r="D9737" s="19" t="s">
        <v>13061</v>
      </c>
      <c r="E9737" s="19" t="s">
        <v>8815</v>
      </c>
    </row>
    <row r="9738" spans="1:5" x14ac:dyDescent="0.25">
      <c r="A9738" s="19">
        <v>42400</v>
      </c>
      <c r="B9738" s="19" t="s">
        <v>411</v>
      </c>
      <c r="C9738" s="19" t="s">
        <v>12750</v>
      </c>
      <c r="D9738" s="19" t="s">
        <v>12913</v>
      </c>
      <c r="E9738" s="19"/>
    </row>
    <row r="9739" spans="1:5" x14ac:dyDescent="0.25">
      <c r="A9739" s="19">
        <v>42401</v>
      </c>
      <c r="B9739" s="19" t="s">
        <v>1715</v>
      </c>
      <c r="C9739" s="19" t="s">
        <v>12752</v>
      </c>
      <c r="D9739" s="19" t="s">
        <v>13061</v>
      </c>
      <c r="E9739" s="19" t="s">
        <v>13094</v>
      </c>
    </row>
    <row r="9740" spans="1:5" x14ac:dyDescent="0.25">
      <c r="A9740" s="19">
        <v>42402</v>
      </c>
      <c r="B9740" s="19" t="s">
        <v>411</v>
      </c>
      <c r="C9740" s="19" t="s">
        <v>12750</v>
      </c>
      <c r="D9740" s="19" t="s">
        <v>12913</v>
      </c>
      <c r="E9740" s="19"/>
    </row>
    <row r="9741" spans="1:5" x14ac:dyDescent="0.25">
      <c r="A9741" s="19">
        <v>42403</v>
      </c>
      <c r="B9741" s="19" t="s">
        <v>1715</v>
      </c>
      <c r="C9741" s="19" t="s">
        <v>12752</v>
      </c>
      <c r="D9741" s="19" t="s">
        <v>13061</v>
      </c>
      <c r="E9741" s="19"/>
    </row>
    <row r="9742" spans="1:5" x14ac:dyDescent="0.25">
      <c r="A9742" s="19">
        <v>42405</v>
      </c>
      <c r="B9742" s="19" t="s">
        <v>1715</v>
      </c>
      <c r="C9742" s="19" t="s">
        <v>12752</v>
      </c>
      <c r="D9742" s="19" t="s">
        <v>13061</v>
      </c>
      <c r="E9742" s="19"/>
    </row>
    <row r="9743" spans="1:5" x14ac:dyDescent="0.25">
      <c r="A9743" s="19">
        <v>42406</v>
      </c>
      <c r="B9743" s="19" t="s">
        <v>1715</v>
      </c>
      <c r="C9743" s="19" t="s">
        <v>12752</v>
      </c>
      <c r="D9743" s="19" t="s">
        <v>12913</v>
      </c>
      <c r="E9743" s="19"/>
    </row>
    <row r="9744" spans="1:5" x14ac:dyDescent="0.25">
      <c r="A9744" s="19">
        <v>42407</v>
      </c>
      <c r="B9744" s="19" t="s">
        <v>1715</v>
      </c>
      <c r="C9744" s="19" t="s">
        <v>12752</v>
      </c>
      <c r="D9744" s="19" t="s">
        <v>13061</v>
      </c>
      <c r="E9744" s="19" t="s">
        <v>13095</v>
      </c>
    </row>
    <row r="9745" spans="1:5" x14ac:dyDescent="0.25">
      <c r="A9745" s="19">
        <v>42408</v>
      </c>
      <c r="B9745" s="19" t="s">
        <v>1715</v>
      </c>
      <c r="C9745" s="19" t="s">
        <v>12752</v>
      </c>
      <c r="D9745" s="19" t="s">
        <v>12913</v>
      </c>
      <c r="E9745" s="19" t="s">
        <v>13096</v>
      </c>
    </row>
    <row r="9746" spans="1:5" x14ac:dyDescent="0.25">
      <c r="A9746" s="19">
        <v>42409</v>
      </c>
      <c r="B9746" s="19" t="s">
        <v>1715</v>
      </c>
      <c r="C9746" s="19" t="s">
        <v>12752</v>
      </c>
      <c r="D9746" s="19" t="s">
        <v>13061</v>
      </c>
      <c r="E9746" s="19" t="s">
        <v>13097</v>
      </c>
    </row>
    <row r="9747" spans="1:5" x14ac:dyDescent="0.25">
      <c r="A9747" s="19">
        <v>42410</v>
      </c>
      <c r="B9747" s="19" t="s">
        <v>411</v>
      </c>
      <c r="C9747" s="19" t="s">
        <v>12750</v>
      </c>
      <c r="D9747" s="19" t="s">
        <v>12913</v>
      </c>
      <c r="E9747" s="19" t="s">
        <v>13098</v>
      </c>
    </row>
    <row r="9748" spans="1:5" x14ac:dyDescent="0.25">
      <c r="A9748" s="19">
        <v>42411</v>
      </c>
      <c r="B9748" s="19" t="s">
        <v>1715</v>
      </c>
      <c r="C9748" s="19" t="s">
        <v>12752</v>
      </c>
      <c r="D9748" s="19" t="s">
        <v>13082</v>
      </c>
      <c r="E9748" s="19" t="s">
        <v>13099</v>
      </c>
    </row>
    <row r="9749" spans="1:5" x14ac:dyDescent="0.25">
      <c r="A9749" s="19">
        <v>42412</v>
      </c>
      <c r="B9749" s="19" t="s">
        <v>1715</v>
      </c>
      <c r="C9749" s="19" t="s">
        <v>12752</v>
      </c>
      <c r="D9749" s="19" t="s">
        <v>13082</v>
      </c>
      <c r="E9749" s="19" t="s">
        <v>13100</v>
      </c>
    </row>
    <row r="9750" spans="1:5" x14ac:dyDescent="0.25">
      <c r="A9750" s="19">
        <v>42413</v>
      </c>
      <c r="B9750" s="19" t="s">
        <v>411</v>
      </c>
      <c r="C9750" s="19" t="s">
        <v>12750</v>
      </c>
      <c r="D9750" s="19" t="s">
        <v>13101</v>
      </c>
      <c r="E9750" s="19" t="s">
        <v>13102</v>
      </c>
    </row>
    <row r="9751" spans="1:5" x14ac:dyDescent="0.25">
      <c r="A9751" s="19">
        <v>42414</v>
      </c>
      <c r="B9751" s="19" t="s">
        <v>1715</v>
      </c>
      <c r="C9751" s="19" t="s">
        <v>12752</v>
      </c>
      <c r="D9751" s="19" t="s">
        <v>13103</v>
      </c>
      <c r="E9751" s="19" t="s">
        <v>13104</v>
      </c>
    </row>
    <row r="9752" spans="1:5" x14ac:dyDescent="0.25">
      <c r="A9752" s="19">
        <v>42415</v>
      </c>
      <c r="B9752" s="19" t="s">
        <v>411</v>
      </c>
      <c r="C9752" s="19" t="s">
        <v>12750</v>
      </c>
      <c r="D9752" s="19" t="s">
        <v>13105</v>
      </c>
      <c r="E9752" s="19" t="s">
        <v>13106</v>
      </c>
    </row>
    <row r="9753" spans="1:5" x14ac:dyDescent="0.25">
      <c r="A9753" s="19">
        <v>42416</v>
      </c>
      <c r="B9753" s="19" t="s">
        <v>411</v>
      </c>
      <c r="C9753" s="19" t="s">
        <v>12750</v>
      </c>
      <c r="D9753" s="19" t="s">
        <v>13107</v>
      </c>
      <c r="E9753" s="19" t="s">
        <v>13108</v>
      </c>
    </row>
    <row r="9754" spans="1:5" x14ac:dyDescent="0.25">
      <c r="A9754" s="19">
        <v>42417</v>
      </c>
      <c r="B9754" s="19" t="s">
        <v>1715</v>
      </c>
      <c r="C9754" s="19" t="s">
        <v>12752</v>
      </c>
      <c r="D9754" s="19" t="s">
        <v>13082</v>
      </c>
      <c r="E9754" s="19" t="s">
        <v>13109</v>
      </c>
    </row>
    <row r="9755" spans="1:5" x14ac:dyDescent="0.25">
      <c r="A9755" s="19">
        <v>42418</v>
      </c>
      <c r="B9755" s="19" t="s">
        <v>1715</v>
      </c>
      <c r="C9755" s="19" t="s">
        <v>12752</v>
      </c>
      <c r="D9755" s="19" t="s">
        <v>13110</v>
      </c>
      <c r="E9755" s="19" t="s">
        <v>13111</v>
      </c>
    </row>
    <row r="9756" spans="1:5" x14ac:dyDescent="0.25">
      <c r="A9756" s="19">
        <v>42419</v>
      </c>
      <c r="B9756" s="19" t="s">
        <v>1715</v>
      </c>
      <c r="C9756" s="19" t="s">
        <v>12752</v>
      </c>
      <c r="D9756" s="19" t="s">
        <v>13082</v>
      </c>
      <c r="E9756" s="19"/>
    </row>
    <row r="9757" spans="1:5" x14ac:dyDescent="0.25">
      <c r="A9757" s="19">
        <v>42420</v>
      </c>
      <c r="B9757" s="19" t="s">
        <v>1715</v>
      </c>
      <c r="C9757" s="19" t="s">
        <v>12752</v>
      </c>
      <c r="D9757" s="19" t="s">
        <v>13082</v>
      </c>
      <c r="E9757" s="19" t="s">
        <v>13112</v>
      </c>
    </row>
    <row r="9758" spans="1:5" x14ac:dyDescent="0.25">
      <c r="A9758" s="19">
        <v>42421</v>
      </c>
      <c r="B9758" s="19" t="s">
        <v>1715</v>
      </c>
      <c r="C9758" s="19" t="s">
        <v>12752</v>
      </c>
      <c r="D9758" s="19" t="s">
        <v>13048</v>
      </c>
      <c r="E9758" s="19" t="s">
        <v>13113</v>
      </c>
    </row>
    <row r="9759" spans="1:5" x14ac:dyDescent="0.25">
      <c r="A9759" s="19">
        <v>42422</v>
      </c>
      <c r="B9759" s="19" t="s">
        <v>1715</v>
      </c>
      <c r="C9759" s="19" t="s">
        <v>12752</v>
      </c>
      <c r="D9759" s="19" t="s">
        <v>13082</v>
      </c>
      <c r="E9759" s="19"/>
    </row>
    <row r="9760" spans="1:5" x14ac:dyDescent="0.25">
      <c r="A9760" s="19">
        <v>42423</v>
      </c>
      <c r="B9760" s="19" t="s">
        <v>1715</v>
      </c>
      <c r="C9760" s="19" t="s">
        <v>12752</v>
      </c>
      <c r="D9760" s="19" t="s">
        <v>13082</v>
      </c>
      <c r="E9760" s="19"/>
    </row>
    <row r="9761" spans="1:5" x14ac:dyDescent="0.25">
      <c r="A9761" s="19">
        <v>42424</v>
      </c>
      <c r="B9761" s="19" t="s">
        <v>1715</v>
      </c>
      <c r="C9761" s="19" t="s">
        <v>12752</v>
      </c>
      <c r="D9761" s="19" t="s">
        <v>13082</v>
      </c>
      <c r="E9761" s="19" t="s">
        <v>13114</v>
      </c>
    </row>
    <row r="9762" spans="1:5" x14ac:dyDescent="0.25">
      <c r="A9762" s="19">
        <v>42425</v>
      </c>
      <c r="B9762" s="19" t="s">
        <v>1715</v>
      </c>
      <c r="C9762" s="19" t="s">
        <v>12752</v>
      </c>
      <c r="D9762" s="19" t="s">
        <v>13082</v>
      </c>
      <c r="E9762" s="19" t="s">
        <v>13115</v>
      </c>
    </row>
    <row r="9763" spans="1:5" x14ac:dyDescent="0.25">
      <c r="A9763" s="19">
        <v>42426</v>
      </c>
      <c r="B9763" s="19" t="s">
        <v>1715</v>
      </c>
      <c r="C9763" s="19" t="s">
        <v>12752</v>
      </c>
      <c r="D9763" s="19" t="s">
        <v>13082</v>
      </c>
      <c r="E9763" s="19"/>
    </row>
    <row r="9764" spans="1:5" x14ac:dyDescent="0.25">
      <c r="A9764" s="19">
        <v>42429</v>
      </c>
      <c r="B9764" s="19" t="s">
        <v>411</v>
      </c>
      <c r="C9764" s="19" t="s">
        <v>12750</v>
      </c>
      <c r="D9764" s="19" t="s">
        <v>13082</v>
      </c>
      <c r="E9764" s="19" t="s">
        <v>13116</v>
      </c>
    </row>
    <row r="9765" spans="1:5" x14ac:dyDescent="0.25">
      <c r="A9765" s="19">
        <v>42430</v>
      </c>
      <c r="B9765" s="19" t="s">
        <v>411</v>
      </c>
      <c r="C9765" s="19" t="s">
        <v>12750</v>
      </c>
      <c r="D9765" s="19" t="s">
        <v>13082</v>
      </c>
      <c r="E9765" s="19"/>
    </row>
    <row r="9766" spans="1:5" x14ac:dyDescent="0.25">
      <c r="A9766" s="19">
        <v>42431</v>
      </c>
      <c r="B9766" s="19" t="s">
        <v>411</v>
      </c>
      <c r="C9766" s="19" t="s">
        <v>12750</v>
      </c>
      <c r="D9766" s="19" t="s">
        <v>13082</v>
      </c>
      <c r="E9766" s="19"/>
    </row>
    <row r="9767" spans="1:5" x14ac:dyDescent="0.25">
      <c r="A9767" s="19">
        <v>42432</v>
      </c>
      <c r="B9767" s="19" t="s">
        <v>411</v>
      </c>
      <c r="C9767" s="19" t="s">
        <v>12750</v>
      </c>
      <c r="D9767" s="19" t="s">
        <v>13082</v>
      </c>
      <c r="E9767" s="19" t="s">
        <v>13117</v>
      </c>
    </row>
    <row r="9768" spans="1:5" x14ac:dyDescent="0.25">
      <c r="A9768" s="19">
        <v>42433</v>
      </c>
      <c r="B9768" s="19" t="s">
        <v>411</v>
      </c>
      <c r="C9768" s="19" t="s">
        <v>12750</v>
      </c>
      <c r="D9768" s="19" t="s">
        <v>13082</v>
      </c>
      <c r="E9768" s="19" t="s">
        <v>13118</v>
      </c>
    </row>
    <row r="9769" spans="1:5" x14ac:dyDescent="0.25">
      <c r="A9769" s="19">
        <v>42434</v>
      </c>
      <c r="B9769" s="19" t="s">
        <v>411</v>
      </c>
      <c r="C9769" s="19" t="s">
        <v>12750</v>
      </c>
      <c r="D9769" s="19" t="s">
        <v>13082</v>
      </c>
      <c r="E9769" s="19" t="s">
        <v>13119</v>
      </c>
    </row>
    <row r="9770" spans="1:5" x14ac:dyDescent="0.25">
      <c r="A9770" s="19">
        <v>42435</v>
      </c>
      <c r="B9770" s="19" t="s">
        <v>411</v>
      </c>
      <c r="C9770" s="19" t="s">
        <v>12750</v>
      </c>
      <c r="D9770" s="19" t="s">
        <v>13082</v>
      </c>
      <c r="E9770" s="19" t="s">
        <v>13120</v>
      </c>
    </row>
    <row r="9771" spans="1:5" x14ac:dyDescent="0.25">
      <c r="A9771" s="19">
        <v>42436</v>
      </c>
      <c r="B9771" s="19" t="s">
        <v>411</v>
      </c>
      <c r="C9771" s="19" t="s">
        <v>12750</v>
      </c>
      <c r="D9771" s="19" t="s">
        <v>13082</v>
      </c>
      <c r="E9771" s="19" t="s">
        <v>13121</v>
      </c>
    </row>
    <row r="9772" spans="1:5" x14ac:dyDescent="0.25">
      <c r="A9772" s="19">
        <v>42437</v>
      </c>
      <c r="B9772" s="19" t="s">
        <v>411</v>
      </c>
      <c r="C9772" s="19" t="s">
        <v>12750</v>
      </c>
      <c r="D9772" s="19" t="s">
        <v>13082</v>
      </c>
      <c r="E9772" s="19" t="s">
        <v>13122</v>
      </c>
    </row>
    <row r="9773" spans="1:5" x14ac:dyDescent="0.25">
      <c r="A9773" s="19">
        <v>42438</v>
      </c>
      <c r="B9773" s="19" t="s">
        <v>1715</v>
      </c>
      <c r="C9773" s="19" t="s">
        <v>12752</v>
      </c>
      <c r="D9773" s="19" t="s">
        <v>13082</v>
      </c>
      <c r="E9773" s="19"/>
    </row>
    <row r="9774" spans="1:5" x14ac:dyDescent="0.25">
      <c r="A9774" s="19">
        <v>42439</v>
      </c>
      <c r="B9774" s="19" t="s">
        <v>1715</v>
      </c>
      <c r="C9774" s="19" t="s">
        <v>12752</v>
      </c>
      <c r="D9774" s="19" t="s">
        <v>13082</v>
      </c>
      <c r="E9774" s="19" t="s">
        <v>13123</v>
      </c>
    </row>
    <row r="9775" spans="1:5" x14ac:dyDescent="0.25">
      <c r="A9775" s="19">
        <v>42440</v>
      </c>
      <c r="B9775" s="19" t="s">
        <v>1715</v>
      </c>
      <c r="C9775" s="19" t="s">
        <v>12752</v>
      </c>
      <c r="D9775" s="19" t="s">
        <v>13082</v>
      </c>
      <c r="E9775" s="19"/>
    </row>
    <row r="9776" spans="1:5" x14ac:dyDescent="0.25">
      <c r="A9776" s="19">
        <v>42441</v>
      </c>
      <c r="B9776" s="19" t="s">
        <v>1715</v>
      </c>
      <c r="C9776" s="19" t="s">
        <v>12752</v>
      </c>
      <c r="D9776" s="19" t="s">
        <v>13082</v>
      </c>
      <c r="E9776" s="19" t="s">
        <v>13124</v>
      </c>
    </row>
    <row r="9777" spans="1:5" x14ac:dyDescent="0.25">
      <c r="A9777" s="19">
        <v>42442</v>
      </c>
      <c r="B9777" s="19" t="s">
        <v>1715</v>
      </c>
      <c r="C9777" s="19" t="s">
        <v>12752</v>
      </c>
      <c r="D9777" s="19" t="s">
        <v>13082</v>
      </c>
      <c r="E9777" s="19" t="s">
        <v>13125</v>
      </c>
    </row>
    <row r="9778" spans="1:5" x14ac:dyDescent="0.25">
      <c r="A9778" s="19">
        <v>42443</v>
      </c>
      <c r="B9778" s="19" t="s">
        <v>1715</v>
      </c>
      <c r="C9778" s="19" t="s">
        <v>12752</v>
      </c>
      <c r="D9778" s="19" t="s">
        <v>13082</v>
      </c>
      <c r="E9778" s="19" t="s">
        <v>13126</v>
      </c>
    </row>
    <row r="9779" spans="1:5" x14ac:dyDescent="0.25">
      <c r="A9779" s="19">
        <v>42444</v>
      </c>
      <c r="B9779" s="19" t="s">
        <v>1715</v>
      </c>
      <c r="C9779" s="19" t="s">
        <v>12752</v>
      </c>
      <c r="D9779" s="19" t="s">
        <v>13082</v>
      </c>
      <c r="E9779" s="19"/>
    </row>
    <row r="9780" spans="1:5" x14ac:dyDescent="0.25">
      <c r="A9780" s="19">
        <v>42445</v>
      </c>
      <c r="B9780" s="19" t="s">
        <v>1715</v>
      </c>
      <c r="C9780" s="19" t="s">
        <v>12752</v>
      </c>
      <c r="D9780" s="19" t="s">
        <v>13082</v>
      </c>
      <c r="E9780" s="19"/>
    </row>
    <row r="9781" spans="1:5" x14ac:dyDescent="0.25">
      <c r="A9781" s="19">
        <v>42446</v>
      </c>
      <c r="B9781" s="19" t="s">
        <v>1715</v>
      </c>
      <c r="C9781" s="19" t="s">
        <v>12752</v>
      </c>
      <c r="D9781" s="19" t="s">
        <v>13082</v>
      </c>
      <c r="E9781" s="19"/>
    </row>
    <row r="9782" spans="1:5" x14ac:dyDescent="0.25">
      <c r="A9782" s="19">
        <v>42447</v>
      </c>
      <c r="B9782" s="19" t="s">
        <v>411</v>
      </c>
      <c r="C9782" s="19" t="s">
        <v>12750</v>
      </c>
      <c r="D9782" s="19" t="s">
        <v>13127</v>
      </c>
      <c r="E9782" s="19" t="s">
        <v>13128</v>
      </c>
    </row>
    <row r="9783" spans="1:5" x14ac:dyDescent="0.25">
      <c r="A9783" s="19">
        <v>42448</v>
      </c>
      <c r="B9783" s="19" t="s">
        <v>1715</v>
      </c>
      <c r="C9783" s="19" t="s">
        <v>12752</v>
      </c>
      <c r="D9783" s="19" t="s">
        <v>13127</v>
      </c>
      <c r="E9783" s="19" t="s">
        <v>13129</v>
      </c>
    </row>
    <row r="9784" spans="1:5" x14ac:dyDescent="0.25">
      <c r="A9784" s="19">
        <v>42449</v>
      </c>
      <c r="B9784" s="19" t="s">
        <v>1715</v>
      </c>
      <c r="C9784" s="19" t="s">
        <v>12752</v>
      </c>
      <c r="D9784" s="19" t="s">
        <v>13127</v>
      </c>
      <c r="E9784" s="19" t="s">
        <v>13130</v>
      </c>
    </row>
    <row r="9785" spans="1:5" x14ac:dyDescent="0.25">
      <c r="A9785" s="19">
        <v>42450</v>
      </c>
      <c r="B9785" s="19" t="s">
        <v>411</v>
      </c>
      <c r="C9785" s="19" t="s">
        <v>12750</v>
      </c>
      <c r="D9785" s="19" t="s">
        <v>13131</v>
      </c>
      <c r="E9785" s="19" t="s">
        <v>13132</v>
      </c>
    </row>
    <row r="9786" spans="1:5" x14ac:dyDescent="0.25">
      <c r="A9786" s="19">
        <v>42451</v>
      </c>
      <c r="B9786" s="19" t="s">
        <v>1715</v>
      </c>
      <c r="C9786" s="19" t="s">
        <v>12752</v>
      </c>
      <c r="D9786" s="19" t="s">
        <v>13133</v>
      </c>
      <c r="E9786" s="19" t="s">
        <v>13134</v>
      </c>
    </row>
    <row r="9787" spans="1:5" x14ac:dyDescent="0.25">
      <c r="A9787" s="19">
        <v>42452</v>
      </c>
      <c r="B9787" s="19" t="s">
        <v>411</v>
      </c>
      <c r="C9787" s="19" t="s">
        <v>12750</v>
      </c>
      <c r="D9787" s="19" t="s">
        <v>13135</v>
      </c>
      <c r="E9787" s="19" t="s">
        <v>13136</v>
      </c>
    </row>
    <row r="9788" spans="1:5" x14ac:dyDescent="0.25">
      <c r="A9788" s="19">
        <v>42453</v>
      </c>
      <c r="B9788" s="19" t="s">
        <v>411</v>
      </c>
      <c r="C9788" s="19" t="s">
        <v>12750</v>
      </c>
      <c r="D9788" s="19" t="s">
        <v>13137</v>
      </c>
      <c r="E9788" s="19" t="s">
        <v>13138</v>
      </c>
    </row>
    <row r="9789" spans="1:5" x14ac:dyDescent="0.25">
      <c r="A9789" s="19">
        <v>42454</v>
      </c>
      <c r="B9789" s="19" t="s">
        <v>1715</v>
      </c>
      <c r="C9789" s="19" t="s">
        <v>12752</v>
      </c>
      <c r="D9789" s="19" t="s">
        <v>13139</v>
      </c>
      <c r="E9789" s="19" t="s">
        <v>13140</v>
      </c>
    </row>
    <row r="9790" spans="1:5" x14ac:dyDescent="0.25">
      <c r="A9790" s="19">
        <v>42455</v>
      </c>
      <c r="B9790" s="19" t="s">
        <v>1715</v>
      </c>
      <c r="C9790" s="19" t="s">
        <v>12752</v>
      </c>
      <c r="D9790" s="19" t="s">
        <v>13141</v>
      </c>
      <c r="E9790" s="19" t="s">
        <v>13142</v>
      </c>
    </row>
    <row r="9791" spans="1:5" x14ac:dyDescent="0.25">
      <c r="A9791" s="19">
        <v>42456</v>
      </c>
      <c r="B9791" s="19" t="s">
        <v>411</v>
      </c>
      <c r="C9791" s="19" t="s">
        <v>12750</v>
      </c>
      <c r="D9791" s="19" t="s">
        <v>12788</v>
      </c>
      <c r="E9791" s="19" t="s">
        <v>13143</v>
      </c>
    </row>
    <row r="9792" spans="1:5" x14ac:dyDescent="0.25">
      <c r="A9792" s="19">
        <v>42457</v>
      </c>
      <c r="B9792" s="19" t="s">
        <v>411</v>
      </c>
      <c r="C9792" s="19" t="s">
        <v>12750</v>
      </c>
      <c r="D9792" s="19" t="s">
        <v>12788</v>
      </c>
      <c r="E9792" s="19" t="s">
        <v>13144</v>
      </c>
    </row>
    <row r="9793" spans="1:5" x14ac:dyDescent="0.25">
      <c r="A9793" s="19">
        <v>42458</v>
      </c>
      <c r="B9793" s="19" t="s">
        <v>411</v>
      </c>
      <c r="C9793" s="19" t="s">
        <v>12750</v>
      </c>
      <c r="D9793" s="19" t="s">
        <v>13145</v>
      </c>
      <c r="E9793" s="19" t="s">
        <v>13146</v>
      </c>
    </row>
    <row r="9794" spans="1:5" x14ac:dyDescent="0.25">
      <c r="A9794" s="19">
        <v>42459</v>
      </c>
      <c r="B9794" s="19" t="s">
        <v>411</v>
      </c>
      <c r="C9794" s="19" t="s">
        <v>12750</v>
      </c>
      <c r="D9794" s="19" t="s">
        <v>13147</v>
      </c>
      <c r="E9794" s="19" t="s">
        <v>13148</v>
      </c>
    </row>
    <row r="9795" spans="1:5" x14ac:dyDescent="0.25">
      <c r="A9795" s="19">
        <v>42460</v>
      </c>
      <c r="B9795" s="19" t="s">
        <v>411</v>
      </c>
      <c r="C9795" s="19" t="s">
        <v>12750</v>
      </c>
      <c r="D9795" s="19" t="s">
        <v>13147</v>
      </c>
      <c r="E9795" s="19" t="s">
        <v>13149</v>
      </c>
    </row>
    <row r="9796" spans="1:5" x14ac:dyDescent="0.25">
      <c r="A9796" s="19">
        <v>42461</v>
      </c>
      <c r="B9796" s="19" t="s">
        <v>411</v>
      </c>
      <c r="C9796" s="19" t="s">
        <v>12750</v>
      </c>
      <c r="D9796" s="19" t="s">
        <v>13150</v>
      </c>
      <c r="E9796" s="19"/>
    </row>
    <row r="9797" spans="1:5" x14ac:dyDescent="0.25">
      <c r="A9797" s="19">
        <v>42462</v>
      </c>
      <c r="B9797" s="19" t="s">
        <v>411</v>
      </c>
      <c r="C9797" s="19" t="s">
        <v>12750</v>
      </c>
      <c r="D9797" s="19" t="s">
        <v>12810</v>
      </c>
      <c r="E9797" s="19" t="s">
        <v>13151</v>
      </c>
    </row>
    <row r="9798" spans="1:5" x14ac:dyDescent="0.25">
      <c r="A9798" s="19">
        <v>42463</v>
      </c>
      <c r="B9798" s="19" t="s">
        <v>411</v>
      </c>
      <c r="C9798" s="19" t="s">
        <v>12750</v>
      </c>
      <c r="D9798" s="19" t="s">
        <v>13152</v>
      </c>
      <c r="E9798" s="19" t="s">
        <v>9015</v>
      </c>
    </row>
    <row r="9799" spans="1:5" x14ac:dyDescent="0.25">
      <c r="A9799" s="19">
        <v>42464</v>
      </c>
      <c r="B9799" s="19" t="s">
        <v>1715</v>
      </c>
      <c r="C9799" s="19" t="s">
        <v>12752</v>
      </c>
      <c r="D9799" s="19" t="s">
        <v>13141</v>
      </c>
      <c r="E9799" s="19" t="s">
        <v>13153</v>
      </c>
    </row>
    <row r="9800" spans="1:5" x14ac:dyDescent="0.25">
      <c r="A9800" s="19">
        <v>42465</v>
      </c>
      <c r="B9800" s="19" t="s">
        <v>411</v>
      </c>
      <c r="C9800" s="19" t="s">
        <v>12750</v>
      </c>
      <c r="D9800" s="19" t="s">
        <v>13154</v>
      </c>
      <c r="E9800" s="19"/>
    </row>
    <row r="9801" spans="1:5" x14ac:dyDescent="0.25">
      <c r="A9801" s="19">
        <v>42466</v>
      </c>
      <c r="B9801" s="19" t="s">
        <v>411</v>
      </c>
      <c r="C9801" s="19" t="s">
        <v>12750</v>
      </c>
      <c r="D9801" s="19" t="s">
        <v>13154</v>
      </c>
      <c r="E9801" s="19"/>
    </row>
    <row r="9802" spans="1:5" x14ac:dyDescent="0.25">
      <c r="A9802" s="19">
        <v>42467</v>
      </c>
      <c r="B9802" s="19" t="s">
        <v>411</v>
      </c>
      <c r="C9802" s="19" t="s">
        <v>12750</v>
      </c>
      <c r="D9802" s="19" t="s">
        <v>12803</v>
      </c>
      <c r="E9802" s="19" t="s">
        <v>13155</v>
      </c>
    </row>
    <row r="9803" spans="1:5" x14ac:dyDescent="0.25">
      <c r="A9803" s="19">
        <v>42468</v>
      </c>
      <c r="B9803" s="19" t="s">
        <v>411</v>
      </c>
      <c r="C9803" s="19" t="s">
        <v>12750</v>
      </c>
      <c r="D9803" s="19" t="s">
        <v>13154</v>
      </c>
      <c r="E9803" s="19"/>
    </row>
    <row r="9804" spans="1:5" x14ac:dyDescent="0.25">
      <c r="A9804" s="19">
        <v>42469</v>
      </c>
      <c r="B9804" s="19" t="s">
        <v>411</v>
      </c>
      <c r="C9804" s="19" t="s">
        <v>12750</v>
      </c>
      <c r="D9804" s="19" t="s">
        <v>13154</v>
      </c>
      <c r="E9804" s="19"/>
    </row>
    <row r="9805" spans="1:5" x14ac:dyDescent="0.25">
      <c r="A9805" s="19">
        <v>42470</v>
      </c>
      <c r="B9805" s="19" t="s">
        <v>411</v>
      </c>
      <c r="C9805" s="19" t="s">
        <v>12750</v>
      </c>
      <c r="D9805" s="19" t="s">
        <v>13154</v>
      </c>
      <c r="E9805" s="19"/>
    </row>
    <row r="9806" spans="1:5" x14ac:dyDescent="0.25">
      <c r="A9806" s="19">
        <v>42471</v>
      </c>
      <c r="B9806" s="19" t="s">
        <v>411</v>
      </c>
      <c r="C9806" s="19" t="s">
        <v>12750</v>
      </c>
      <c r="D9806" s="19" t="s">
        <v>13156</v>
      </c>
      <c r="E9806" s="19"/>
    </row>
    <row r="9807" spans="1:5" x14ac:dyDescent="0.25">
      <c r="A9807" s="19">
        <v>42472</v>
      </c>
      <c r="B9807" s="19" t="s">
        <v>411</v>
      </c>
      <c r="C9807" s="19" t="s">
        <v>12750</v>
      </c>
      <c r="D9807" s="19" t="s">
        <v>13156</v>
      </c>
      <c r="E9807" s="19"/>
    </row>
    <row r="9808" spans="1:5" x14ac:dyDescent="0.25">
      <c r="A9808" s="19">
        <v>42473</v>
      </c>
      <c r="B9808" s="19" t="s">
        <v>411</v>
      </c>
      <c r="C9808" s="19" t="s">
        <v>12750</v>
      </c>
      <c r="D9808" s="19" t="s">
        <v>13156</v>
      </c>
      <c r="E9808" s="19"/>
    </row>
    <row r="9809" spans="1:5" x14ac:dyDescent="0.25">
      <c r="A9809" s="19">
        <v>42474</v>
      </c>
      <c r="B9809" s="19" t="s">
        <v>411</v>
      </c>
      <c r="C9809" s="19" t="s">
        <v>12750</v>
      </c>
      <c r="D9809" s="19" t="s">
        <v>13157</v>
      </c>
      <c r="E9809" s="19"/>
    </row>
    <row r="9810" spans="1:5" x14ac:dyDescent="0.25">
      <c r="A9810" s="19">
        <v>42475</v>
      </c>
      <c r="B9810" s="19" t="s">
        <v>411</v>
      </c>
      <c r="C9810" s="19" t="s">
        <v>12750</v>
      </c>
      <c r="D9810" s="19" t="s">
        <v>12803</v>
      </c>
      <c r="E9810" s="19" t="s">
        <v>13158</v>
      </c>
    </row>
    <row r="9811" spans="1:5" x14ac:dyDescent="0.25">
      <c r="A9811" s="19">
        <v>42476</v>
      </c>
      <c r="B9811" s="19" t="s">
        <v>411</v>
      </c>
      <c r="C9811" s="19" t="s">
        <v>12750</v>
      </c>
      <c r="D9811" s="19" t="s">
        <v>12803</v>
      </c>
      <c r="E9811" s="19" t="s">
        <v>13159</v>
      </c>
    </row>
    <row r="9812" spans="1:5" x14ac:dyDescent="0.25">
      <c r="A9812" s="19">
        <v>42477</v>
      </c>
      <c r="B9812" s="19" t="s">
        <v>411</v>
      </c>
      <c r="C9812" s="19" t="s">
        <v>12750</v>
      </c>
      <c r="D9812" s="19" t="s">
        <v>13160</v>
      </c>
      <c r="E9812" s="19"/>
    </row>
    <row r="9813" spans="1:5" x14ac:dyDescent="0.25">
      <c r="A9813" s="19">
        <v>42478</v>
      </c>
      <c r="B9813" s="19" t="s">
        <v>411</v>
      </c>
      <c r="C9813" s="19" t="s">
        <v>12750</v>
      </c>
      <c r="D9813" s="19" t="s">
        <v>12803</v>
      </c>
      <c r="E9813" s="19" t="s">
        <v>13161</v>
      </c>
    </row>
    <row r="9814" spans="1:5" x14ac:dyDescent="0.25">
      <c r="A9814" s="19">
        <v>42479</v>
      </c>
      <c r="B9814" s="19" t="s">
        <v>411</v>
      </c>
      <c r="C9814" s="19" t="s">
        <v>12750</v>
      </c>
      <c r="D9814" s="19" t="s">
        <v>12803</v>
      </c>
      <c r="E9814" s="19" t="s">
        <v>13162</v>
      </c>
    </row>
    <row r="9815" spans="1:5" x14ac:dyDescent="0.25">
      <c r="A9815" s="19">
        <v>42480</v>
      </c>
      <c r="B9815" s="19" t="s">
        <v>411</v>
      </c>
      <c r="C9815" s="19" t="s">
        <v>12750</v>
      </c>
      <c r="D9815" s="19" t="s">
        <v>13073</v>
      </c>
      <c r="E9815" s="19" t="s">
        <v>13163</v>
      </c>
    </row>
    <row r="9816" spans="1:5" x14ac:dyDescent="0.25">
      <c r="A9816" s="19">
        <v>42481</v>
      </c>
      <c r="B9816" s="19" t="s">
        <v>411</v>
      </c>
      <c r="C9816" s="19" t="s">
        <v>12750</v>
      </c>
      <c r="D9816" s="19" t="s">
        <v>12817</v>
      </c>
      <c r="E9816" s="19" t="s">
        <v>13164</v>
      </c>
    </row>
    <row r="9817" spans="1:5" x14ac:dyDescent="0.25">
      <c r="A9817" s="19">
        <v>42482</v>
      </c>
      <c r="B9817" s="19" t="s">
        <v>411</v>
      </c>
      <c r="C9817" s="19" t="s">
        <v>12750</v>
      </c>
      <c r="D9817" s="19" t="s">
        <v>13165</v>
      </c>
      <c r="E9817" s="19" t="s">
        <v>13166</v>
      </c>
    </row>
    <row r="9818" spans="1:5" x14ac:dyDescent="0.25">
      <c r="A9818" s="19">
        <v>42483</v>
      </c>
      <c r="B9818" s="19" t="s">
        <v>411</v>
      </c>
      <c r="C9818" s="19" t="s">
        <v>12750</v>
      </c>
      <c r="D9818" s="19" t="s">
        <v>13167</v>
      </c>
      <c r="E9818" s="19"/>
    </row>
    <row r="9819" spans="1:5" x14ac:dyDescent="0.25">
      <c r="A9819" s="19">
        <v>42484</v>
      </c>
      <c r="B9819" s="19" t="s">
        <v>411</v>
      </c>
      <c r="C9819" s="19" t="s">
        <v>12750</v>
      </c>
      <c r="D9819" s="19" t="s">
        <v>13168</v>
      </c>
      <c r="E9819" s="19" t="s">
        <v>13169</v>
      </c>
    </row>
    <row r="9820" spans="1:5" x14ac:dyDescent="0.25">
      <c r="A9820" s="19">
        <v>42485</v>
      </c>
      <c r="B9820" s="19" t="s">
        <v>411</v>
      </c>
      <c r="C9820" s="19" t="s">
        <v>12750</v>
      </c>
      <c r="D9820" s="19" t="s">
        <v>12817</v>
      </c>
      <c r="E9820" s="19" t="s">
        <v>13170</v>
      </c>
    </row>
    <row r="9821" spans="1:5" x14ac:dyDescent="0.25">
      <c r="A9821" s="19">
        <v>42486</v>
      </c>
      <c r="B9821" s="19" t="s">
        <v>411</v>
      </c>
      <c r="C9821" s="19" t="s">
        <v>12750</v>
      </c>
      <c r="D9821" s="19" t="s">
        <v>13171</v>
      </c>
      <c r="E9821" s="19"/>
    </row>
    <row r="9822" spans="1:5" x14ac:dyDescent="0.25">
      <c r="A9822" s="19">
        <v>42487</v>
      </c>
      <c r="B9822" s="19" t="s">
        <v>411</v>
      </c>
      <c r="C9822" s="19" t="s">
        <v>12750</v>
      </c>
      <c r="D9822" s="19" t="s">
        <v>13172</v>
      </c>
      <c r="E9822" s="19"/>
    </row>
    <row r="9823" spans="1:5" x14ac:dyDescent="0.25">
      <c r="A9823" s="19">
        <v>42488</v>
      </c>
      <c r="B9823" s="19" t="s">
        <v>411</v>
      </c>
      <c r="C9823" s="19" t="s">
        <v>12750</v>
      </c>
      <c r="D9823" s="19" t="s">
        <v>13173</v>
      </c>
      <c r="E9823" s="19"/>
    </row>
    <row r="9824" spans="1:5" x14ac:dyDescent="0.25">
      <c r="A9824" s="19">
        <v>42489</v>
      </c>
      <c r="B9824" s="19" t="s">
        <v>411</v>
      </c>
      <c r="C9824" s="19" t="s">
        <v>12750</v>
      </c>
      <c r="D9824" s="19" t="s">
        <v>13174</v>
      </c>
      <c r="E9824" s="19"/>
    </row>
    <row r="9825" spans="1:5" x14ac:dyDescent="0.25">
      <c r="A9825" s="19">
        <v>42490</v>
      </c>
      <c r="B9825" s="19" t="s">
        <v>411</v>
      </c>
      <c r="C9825" s="19" t="s">
        <v>12750</v>
      </c>
      <c r="D9825" s="19" t="s">
        <v>13175</v>
      </c>
      <c r="E9825" s="19"/>
    </row>
    <row r="9826" spans="1:5" x14ac:dyDescent="0.25">
      <c r="A9826" s="19">
        <v>42491</v>
      </c>
      <c r="B9826" s="19" t="s">
        <v>411</v>
      </c>
      <c r="C9826" s="19" t="s">
        <v>12750</v>
      </c>
      <c r="D9826" s="19" t="s">
        <v>13176</v>
      </c>
      <c r="E9826" s="19"/>
    </row>
    <row r="9827" spans="1:5" x14ac:dyDescent="0.25">
      <c r="A9827" s="19">
        <v>42492</v>
      </c>
      <c r="B9827" s="19" t="s">
        <v>411</v>
      </c>
      <c r="C9827" s="19" t="s">
        <v>12750</v>
      </c>
      <c r="D9827" s="19" t="s">
        <v>13176</v>
      </c>
      <c r="E9827" s="19"/>
    </row>
    <row r="9828" spans="1:5" x14ac:dyDescent="0.25">
      <c r="A9828" s="19">
        <v>42493</v>
      </c>
      <c r="B9828" s="19" t="s">
        <v>411</v>
      </c>
      <c r="C9828" s="19" t="s">
        <v>12750</v>
      </c>
      <c r="D9828" s="19" t="s">
        <v>12756</v>
      </c>
      <c r="E9828" s="19" t="s">
        <v>13177</v>
      </c>
    </row>
    <row r="9829" spans="1:5" x14ac:dyDescent="0.25">
      <c r="A9829" s="19">
        <v>42494</v>
      </c>
      <c r="B9829" s="19" t="s">
        <v>411</v>
      </c>
      <c r="C9829" s="19" t="s">
        <v>12750</v>
      </c>
      <c r="D9829" s="19" t="s">
        <v>12756</v>
      </c>
      <c r="E9829" s="19" t="s">
        <v>13178</v>
      </c>
    </row>
    <row r="9830" spans="1:5" x14ac:dyDescent="0.25">
      <c r="A9830" s="19">
        <v>42495</v>
      </c>
      <c r="B9830" s="19" t="s">
        <v>411</v>
      </c>
      <c r="C9830" s="19" t="s">
        <v>12750</v>
      </c>
      <c r="D9830" s="19" t="s">
        <v>12756</v>
      </c>
      <c r="E9830" s="19" t="s">
        <v>13179</v>
      </c>
    </row>
    <row r="9831" spans="1:5" x14ac:dyDescent="0.25">
      <c r="A9831" s="19">
        <v>42496</v>
      </c>
      <c r="B9831" s="19" t="s">
        <v>411</v>
      </c>
      <c r="C9831" s="19" t="s">
        <v>12750</v>
      </c>
      <c r="D9831" s="19" t="s">
        <v>13180</v>
      </c>
      <c r="E9831" s="19"/>
    </row>
    <row r="9832" spans="1:5" x14ac:dyDescent="0.25">
      <c r="A9832" s="19">
        <v>42497</v>
      </c>
      <c r="B9832" s="19" t="s">
        <v>411</v>
      </c>
      <c r="C9832" s="19" t="s">
        <v>12750</v>
      </c>
      <c r="D9832" s="19" t="s">
        <v>13048</v>
      </c>
      <c r="E9832" s="19" t="s">
        <v>13181</v>
      </c>
    </row>
    <row r="9833" spans="1:5" x14ac:dyDescent="0.25">
      <c r="A9833" s="19">
        <v>42498</v>
      </c>
      <c r="B9833" s="19" t="s">
        <v>1715</v>
      </c>
      <c r="C9833" s="19" t="s">
        <v>12752</v>
      </c>
      <c r="D9833" s="19" t="s">
        <v>12800</v>
      </c>
      <c r="E9833" s="19" t="s">
        <v>13182</v>
      </c>
    </row>
    <row r="9834" spans="1:5" x14ac:dyDescent="0.25">
      <c r="A9834" s="19">
        <v>42499</v>
      </c>
      <c r="B9834" s="19" t="s">
        <v>411</v>
      </c>
      <c r="C9834" s="19" t="s">
        <v>12750</v>
      </c>
      <c r="D9834" s="19" t="s">
        <v>13183</v>
      </c>
      <c r="E9834" s="19"/>
    </row>
    <row r="9835" spans="1:5" x14ac:dyDescent="0.25">
      <c r="A9835" s="19">
        <v>42500</v>
      </c>
      <c r="B9835" s="19" t="s">
        <v>411</v>
      </c>
      <c r="C9835" s="19" t="s">
        <v>12750</v>
      </c>
      <c r="D9835" s="19" t="s">
        <v>13184</v>
      </c>
      <c r="E9835" s="19"/>
    </row>
    <row r="9836" spans="1:5" x14ac:dyDescent="0.25">
      <c r="A9836" s="19">
        <v>42501</v>
      </c>
      <c r="B9836" s="19" t="s">
        <v>1715</v>
      </c>
      <c r="C9836" s="19" t="s">
        <v>12752</v>
      </c>
      <c r="D9836" s="19" t="s">
        <v>13061</v>
      </c>
      <c r="E9836" s="19" t="s">
        <v>12452</v>
      </c>
    </row>
    <row r="9837" spans="1:5" x14ac:dyDescent="0.25">
      <c r="A9837" s="19">
        <v>42502</v>
      </c>
      <c r="B9837" s="19" t="s">
        <v>411</v>
      </c>
      <c r="C9837" s="19" t="s">
        <v>12750</v>
      </c>
      <c r="D9837" s="19" t="s">
        <v>13185</v>
      </c>
      <c r="E9837" s="19" t="s">
        <v>13186</v>
      </c>
    </row>
    <row r="9838" spans="1:5" x14ac:dyDescent="0.25">
      <c r="A9838" s="19">
        <v>42503</v>
      </c>
      <c r="B9838" s="19" t="s">
        <v>411</v>
      </c>
      <c r="C9838" s="19" t="s">
        <v>12750</v>
      </c>
      <c r="D9838" s="19" t="s">
        <v>13187</v>
      </c>
      <c r="E9838" s="19" t="s">
        <v>13188</v>
      </c>
    </row>
    <row r="9839" spans="1:5" x14ac:dyDescent="0.25">
      <c r="A9839" s="19">
        <v>42504</v>
      </c>
      <c r="B9839" s="19" t="s">
        <v>411</v>
      </c>
      <c r="C9839" s="19" t="s">
        <v>12750</v>
      </c>
      <c r="D9839" s="19" t="s">
        <v>13189</v>
      </c>
      <c r="E9839" s="19" t="s">
        <v>13190</v>
      </c>
    </row>
    <row r="9840" spans="1:5" x14ac:dyDescent="0.25">
      <c r="A9840" s="19">
        <v>42505</v>
      </c>
      <c r="B9840" s="19" t="s">
        <v>1715</v>
      </c>
      <c r="C9840" s="19" t="s">
        <v>12752</v>
      </c>
      <c r="D9840" s="19" t="s">
        <v>13191</v>
      </c>
      <c r="E9840" s="19" t="s">
        <v>13192</v>
      </c>
    </row>
    <row r="9841" spans="1:5" x14ac:dyDescent="0.25">
      <c r="A9841" s="19">
        <v>42506</v>
      </c>
      <c r="B9841" s="19" t="s">
        <v>1715</v>
      </c>
      <c r="C9841" s="19" t="s">
        <v>12752</v>
      </c>
      <c r="D9841" s="19" t="s">
        <v>13127</v>
      </c>
      <c r="E9841" s="19"/>
    </row>
    <row r="9842" spans="1:5" x14ac:dyDescent="0.25">
      <c r="A9842" s="19">
        <v>42507</v>
      </c>
      <c r="B9842" s="19" t="s">
        <v>411</v>
      </c>
      <c r="C9842" s="19" t="s">
        <v>12750</v>
      </c>
      <c r="D9842" s="19" t="s">
        <v>13193</v>
      </c>
      <c r="E9842" s="19"/>
    </row>
    <row r="9843" spans="1:5" x14ac:dyDescent="0.25">
      <c r="A9843" s="19">
        <v>42508</v>
      </c>
      <c r="B9843" s="19" t="s">
        <v>411</v>
      </c>
      <c r="C9843" s="19" t="s">
        <v>12750</v>
      </c>
      <c r="D9843" s="19" t="s">
        <v>13194</v>
      </c>
      <c r="E9843" s="19" t="s">
        <v>13195</v>
      </c>
    </row>
    <row r="9844" spans="1:5" x14ac:dyDescent="0.25">
      <c r="A9844" s="19">
        <v>42509</v>
      </c>
      <c r="B9844" s="19" t="s">
        <v>411</v>
      </c>
      <c r="C9844" s="19" t="s">
        <v>12750</v>
      </c>
      <c r="D9844" s="19" t="s">
        <v>13196</v>
      </c>
      <c r="E9844" s="19" t="s">
        <v>13197</v>
      </c>
    </row>
    <row r="9845" spans="1:5" x14ac:dyDescent="0.25">
      <c r="A9845" s="19">
        <v>42510</v>
      </c>
      <c r="B9845" s="19" t="s">
        <v>411</v>
      </c>
      <c r="C9845" s="19" t="s">
        <v>12750</v>
      </c>
      <c r="D9845" s="19" t="s">
        <v>13196</v>
      </c>
      <c r="E9845" s="19" t="s">
        <v>13198</v>
      </c>
    </row>
    <row r="9846" spans="1:5" x14ac:dyDescent="0.25">
      <c r="A9846" s="19">
        <v>42511</v>
      </c>
      <c r="B9846" s="19" t="s">
        <v>411</v>
      </c>
      <c r="C9846" s="19" t="s">
        <v>12750</v>
      </c>
      <c r="D9846" s="19" t="s">
        <v>13196</v>
      </c>
      <c r="E9846" s="19" t="s">
        <v>13199</v>
      </c>
    </row>
    <row r="9847" spans="1:5" x14ac:dyDescent="0.25">
      <c r="A9847" s="19">
        <v>42512</v>
      </c>
      <c r="B9847" s="19" t="s">
        <v>1715</v>
      </c>
      <c r="C9847" s="19" t="s">
        <v>12752</v>
      </c>
      <c r="D9847" s="19" t="s">
        <v>13200</v>
      </c>
      <c r="E9847" s="19" t="s">
        <v>13201</v>
      </c>
    </row>
    <row r="9848" spans="1:5" x14ac:dyDescent="0.25">
      <c r="A9848" s="19">
        <v>42513</v>
      </c>
      <c r="B9848" s="19" t="s">
        <v>1715</v>
      </c>
      <c r="C9848" s="19" t="s">
        <v>12752</v>
      </c>
      <c r="D9848" s="19" t="s">
        <v>12803</v>
      </c>
      <c r="E9848" s="19" t="s">
        <v>13202</v>
      </c>
    </row>
    <row r="9849" spans="1:5" x14ac:dyDescent="0.25">
      <c r="A9849" s="19">
        <v>42514</v>
      </c>
      <c r="B9849" s="19" t="s">
        <v>1715</v>
      </c>
      <c r="C9849" s="19" t="s">
        <v>12752</v>
      </c>
      <c r="D9849" s="19" t="s">
        <v>12803</v>
      </c>
      <c r="E9849" s="19" t="s">
        <v>13203</v>
      </c>
    </row>
    <row r="9850" spans="1:5" x14ac:dyDescent="0.25">
      <c r="A9850" s="19">
        <v>42515</v>
      </c>
      <c r="B9850" s="19" t="s">
        <v>1715</v>
      </c>
      <c r="C9850" s="19" t="s">
        <v>12752</v>
      </c>
      <c r="D9850" s="19" t="s">
        <v>12803</v>
      </c>
      <c r="E9850" s="19" t="s">
        <v>13204</v>
      </c>
    </row>
    <row r="9851" spans="1:5" x14ac:dyDescent="0.25">
      <c r="A9851" s="19">
        <v>42516</v>
      </c>
      <c r="B9851" s="19" t="s">
        <v>411</v>
      </c>
      <c r="C9851" s="19" t="s">
        <v>12750</v>
      </c>
      <c r="D9851" s="19" t="s">
        <v>13205</v>
      </c>
      <c r="E9851" s="19"/>
    </row>
    <row r="9852" spans="1:5" x14ac:dyDescent="0.25">
      <c r="A9852" s="19">
        <v>42517</v>
      </c>
      <c r="B9852" s="19" t="s">
        <v>1715</v>
      </c>
      <c r="C9852" s="19" t="s">
        <v>12752</v>
      </c>
      <c r="D9852" s="19" t="s">
        <v>12803</v>
      </c>
      <c r="E9852" s="19" t="s">
        <v>13206</v>
      </c>
    </row>
    <row r="9853" spans="1:5" x14ac:dyDescent="0.25">
      <c r="A9853" s="19">
        <v>42518</v>
      </c>
      <c r="B9853" s="19" t="s">
        <v>1715</v>
      </c>
      <c r="C9853" s="19" t="s">
        <v>12752</v>
      </c>
      <c r="D9853" s="19" t="s">
        <v>12803</v>
      </c>
      <c r="E9853" s="19" t="s">
        <v>8815</v>
      </c>
    </row>
    <row r="9854" spans="1:5" x14ac:dyDescent="0.25">
      <c r="A9854" s="19">
        <v>42519</v>
      </c>
      <c r="B9854" s="19" t="s">
        <v>1715</v>
      </c>
      <c r="C9854" s="19" t="s">
        <v>12752</v>
      </c>
      <c r="D9854" s="19" t="s">
        <v>12803</v>
      </c>
      <c r="E9854" s="19" t="s">
        <v>13207</v>
      </c>
    </row>
    <row r="9855" spans="1:5" x14ac:dyDescent="0.25">
      <c r="A9855" s="19">
        <v>42520</v>
      </c>
      <c r="B9855" s="19" t="s">
        <v>1715</v>
      </c>
      <c r="C9855" s="19" t="s">
        <v>12752</v>
      </c>
      <c r="D9855" s="19" t="s">
        <v>12803</v>
      </c>
      <c r="E9855" s="19" t="s">
        <v>13208</v>
      </c>
    </row>
    <row r="9856" spans="1:5" x14ac:dyDescent="0.25">
      <c r="A9856" s="19">
        <v>42521</v>
      </c>
      <c r="B9856" s="19" t="s">
        <v>1715</v>
      </c>
      <c r="C9856" s="19" t="s">
        <v>12752</v>
      </c>
      <c r="D9856" s="19" t="s">
        <v>12803</v>
      </c>
      <c r="E9856" s="19" t="s">
        <v>13209</v>
      </c>
    </row>
    <row r="9857" spans="1:5" x14ac:dyDescent="0.25">
      <c r="A9857" s="19">
        <v>42522</v>
      </c>
      <c r="B9857" s="19" t="s">
        <v>1715</v>
      </c>
      <c r="C9857" s="19" t="s">
        <v>12752</v>
      </c>
      <c r="D9857" s="19" t="s">
        <v>12803</v>
      </c>
      <c r="E9857" s="19" t="s">
        <v>13210</v>
      </c>
    </row>
    <row r="9858" spans="1:5" x14ac:dyDescent="0.25">
      <c r="A9858" s="19">
        <v>42523</v>
      </c>
      <c r="B9858" s="19" t="s">
        <v>1715</v>
      </c>
      <c r="C9858" s="19" t="s">
        <v>12752</v>
      </c>
      <c r="D9858" s="19" t="s">
        <v>12803</v>
      </c>
      <c r="E9858" s="19" t="s">
        <v>13211</v>
      </c>
    </row>
    <row r="9859" spans="1:5" x14ac:dyDescent="0.25">
      <c r="A9859" s="19">
        <v>42524</v>
      </c>
      <c r="B9859" s="19" t="s">
        <v>1715</v>
      </c>
      <c r="C9859" s="19" t="s">
        <v>12752</v>
      </c>
      <c r="D9859" s="19" t="s">
        <v>12803</v>
      </c>
      <c r="E9859" s="19" t="s">
        <v>13212</v>
      </c>
    </row>
    <row r="9860" spans="1:5" x14ac:dyDescent="0.25">
      <c r="A9860" s="19">
        <v>42525</v>
      </c>
      <c r="B9860" s="19" t="s">
        <v>1715</v>
      </c>
      <c r="C9860" s="19" t="s">
        <v>12752</v>
      </c>
      <c r="D9860" s="19" t="s">
        <v>12803</v>
      </c>
      <c r="E9860" s="19" t="s">
        <v>13213</v>
      </c>
    </row>
    <row r="9861" spans="1:5" x14ac:dyDescent="0.25">
      <c r="A9861" s="19">
        <v>42526</v>
      </c>
      <c r="B9861" s="19" t="s">
        <v>1715</v>
      </c>
      <c r="C9861" s="19" t="s">
        <v>12752</v>
      </c>
      <c r="D9861" s="19" t="s">
        <v>12803</v>
      </c>
      <c r="E9861" s="19" t="s">
        <v>13214</v>
      </c>
    </row>
    <row r="9862" spans="1:5" x14ac:dyDescent="0.25">
      <c r="A9862" s="19">
        <v>42527</v>
      </c>
      <c r="B9862" s="19" t="s">
        <v>1715</v>
      </c>
      <c r="C9862" s="19" t="s">
        <v>12752</v>
      </c>
      <c r="D9862" s="19" t="s">
        <v>12803</v>
      </c>
      <c r="E9862" s="19" t="s">
        <v>13215</v>
      </c>
    </row>
    <row r="9863" spans="1:5" x14ac:dyDescent="0.25">
      <c r="A9863" s="19">
        <v>42528</v>
      </c>
      <c r="B9863" s="19" t="s">
        <v>1715</v>
      </c>
      <c r="C9863" s="19" t="s">
        <v>12752</v>
      </c>
      <c r="D9863" s="19" t="s">
        <v>12803</v>
      </c>
      <c r="E9863" s="19" t="s">
        <v>13216</v>
      </c>
    </row>
    <row r="9864" spans="1:5" x14ac:dyDescent="0.25">
      <c r="A9864" s="19">
        <v>42529</v>
      </c>
      <c r="B9864" s="19" t="s">
        <v>1715</v>
      </c>
      <c r="C9864" s="19" t="s">
        <v>12752</v>
      </c>
      <c r="D9864" s="19" t="s">
        <v>12803</v>
      </c>
      <c r="E9864" s="19" t="s">
        <v>13217</v>
      </c>
    </row>
    <row r="9865" spans="1:5" x14ac:dyDescent="0.25">
      <c r="A9865" s="19">
        <v>42530</v>
      </c>
      <c r="B9865" s="19" t="s">
        <v>1715</v>
      </c>
      <c r="C9865" s="19" t="s">
        <v>12752</v>
      </c>
      <c r="D9865" s="19" t="s">
        <v>12803</v>
      </c>
      <c r="E9865" s="19" t="s">
        <v>13218</v>
      </c>
    </row>
    <row r="9866" spans="1:5" x14ac:dyDescent="0.25">
      <c r="A9866" s="19">
        <v>42531</v>
      </c>
      <c r="B9866" s="19" t="s">
        <v>1715</v>
      </c>
      <c r="C9866" s="19" t="s">
        <v>12752</v>
      </c>
      <c r="D9866" s="19" t="s">
        <v>12803</v>
      </c>
      <c r="E9866" s="19" t="s">
        <v>13219</v>
      </c>
    </row>
    <row r="9867" spans="1:5" x14ac:dyDescent="0.25">
      <c r="A9867" s="19">
        <v>42532</v>
      </c>
      <c r="B9867" s="19" t="s">
        <v>1715</v>
      </c>
      <c r="C9867" s="19" t="s">
        <v>12752</v>
      </c>
      <c r="D9867" s="19" t="s">
        <v>12803</v>
      </c>
      <c r="E9867" s="19" t="s">
        <v>13220</v>
      </c>
    </row>
    <row r="9868" spans="1:5" x14ac:dyDescent="0.25">
      <c r="A9868" s="19">
        <v>42533</v>
      </c>
      <c r="B9868" s="19" t="s">
        <v>1715</v>
      </c>
      <c r="C9868" s="19" t="s">
        <v>12752</v>
      </c>
      <c r="D9868" s="19" t="s">
        <v>12803</v>
      </c>
      <c r="E9868" s="19" t="s">
        <v>13221</v>
      </c>
    </row>
    <row r="9869" spans="1:5" x14ac:dyDescent="0.25">
      <c r="A9869" s="19">
        <v>42534</v>
      </c>
      <c r="B9869" s="19" t="s">
        <v>1715</v>
      </c>
      <c r="C9869" s="19" t="s">
        <v>12752</v>
      </c>
      <c r="D9869" s="19" t="s">
        <v>12803</v>
      </c>
      <c r="E9869" s="19" t="s">
        <v>13222</v>
      </c>
    </row>
    <row r="9870" spans="1:5" x14ac:dyDescent="0.25">
      <c r="A9870" s="19">
        <v>42535</v>
      </c>
      <c r="B9870" s="19" t="s">
        <v>1715</v>
      </c>
      <c r="C9870" s="19" t="s">
        <v>12752</v>
      </c>
      <c r="D9870" s="19" t="s">
        <v>12803</v>
      </c>
      <c r="E9870" s="19" t="s">
        <v>13223</v>
      </c>
    </row>
    <row r="9871" spans="1:5" x14ac:dyDescent="0.25">
      <c r="A9871" s="19">
        <v>42536</v>
      </c>
      <c r="B9871" s="19" t="s">
        <v>1715</v>
      </c>
      <c r="C9871" s="19" t="s">
        <v>12752</v>
      </c>
      <c r="D9871" s="19" t="s">
        <v>12803</v>
      </c>
      <c r="E9871" s="19" t="s">
        <v>13224</v>
      </c>
    </row>
    <row r="9872" spans="1:5" x14ac:dyDescent="0.25">
      <c r="A9872" s="19">
        <v>42537</v>
      </c>
      <c r="B9872" s="19" t="s">
        <v>1715</v>
      </c>
      <c r="C9872" s="19" t="s">
        <v>12752</v>
      </c>
      <c r="D9872" s="19" t="s">
        <v>12817</v>
      </c>
      <c r="E9872" s="19" t="s">
        <v>13225</v>
      </c>
    </row>
    <row r="9873" spans="1:5" x14ac:dyDescent="0.25">
      <c r="A9873" s="19">
        <v>42538</v>
      </c>
      <c r="B9873" s="19" t="s">
        <v>411</v>
      </c>
      <c r="C9873" s="19" t="s">
        <v>12750</v>
      </c>
      <c r="D9873" s="19" t="s">
        <v>13226</v>
      </c>
      <c r="E9873" s="19" t="s">
        <v>13227</v>
      </c>
    </row>
    <row r="9874" spans="1:5" x14ac:dyDescent="0.25">
      <c r="A9874" s="19">
        <v>42539</v>
      </c>
      <c r="B9874" s="19" t="s">
        <v>1715</v>
      </c>
      <c r="C9874" s="19" t="s">
        <v>12752</v>
      </c>
      <c r="D9874" s="19" t="s">
        <v>12803</v>
      </c>
      <c r="E9874" s="19" t="s">
        <v>13228</v>
      </c>
    </row>
    <row r="9875" spans="1:5" x14ac:dyDescent="0.25">
      <c r="A9875" s="19">
        <v>42540</v>
      </c>
      <c r="B9875" s="19" t="s">
        <v>1715</v>
      </c>
      <c r="C9875" s="19" t="s">
        <v>12752</v>
      </c>
      <c r="D9875" s="19" t="s">
        <v>13229</v>
      </c>
      <c r="E9875" s="19" t="s">
        <v>13230</v>
      </c>
    </row>
    <row r="9876" spans="1:5" x14ac:dyDescent="0.25">
      <c r="A9876" s="19">
        <v>42541</v>
      </c>
      <c r="B9876" s="19" t="s">
        <v>1715</v>
      </c>
      <c r="C9876" s="19" t="s">
        <v>12752</v>
      </c>
      <c r="D9876" s="19" t="s">
        <v>12803</v>
      </c>
      <c r="E9876" s="19" t="s">
        <v>13231</v>
      </c>
    </row>
    <row r="9877" spans="1:5" x14ac:dyDescent="0.25">
      <c r="A9877" s="19">
        <v>42542</v>
      </c>
      <c r="B9877" s="19" t="s">
        <v>411</v>
      </c>
      <c r="C9877" s="19" t="s">
        <v>12750</v>
      </c>
      <c r="D9877" s="19" t="s">
        <v>11389</v>
      </c>
      <c r="E9877" s="19" t="s">
        <v>13232</v>
      </c>
    </row>
    <row r="9878" spans="1:5" x14ac:dyDescent="0.25">
      <c r="A9878" s="19">
        <v>42543</v>
      </c>
      <c r="B9878" s="19" t="s">
        <v>1715</v>
      </c>
      <c r="C9878" s="19" t="s">
        <v>12752</v>
      </c>
      <c r="D9878" s="19" t="s">
        <v>13233</v>
      </c>
      <c r="E9878" s="19" t="s">
        <v>13234</v>
      </c>
    </row>
    <row r="9879" spans="1:5" x14ac:dyDescent="0.25">
      <c r="A9879" s="19">
        <v>42544</v>
      </c>
      <c r="B9879" s="19" t="s">
        <v>1715</v>
      </c>
      <c r="C9879" s="19" t="s">
        <v>12752</v>
      </c>
      <c r="D9879" s="19" t="s">
        <v>13233</v>
      </c>
      <c r="E9879" s="19" t="s">
        <v>13235</v>
      </c>
    </row>
    <row r="9880" spans="1:5" x14ac:dyDescent="0.25">
      <c r="A9880" s="19">
        <v>42545</v>
      </c>
      <c r="B9880" s="19" t="s">
        <v>1715</v>
      </c>
      <c r="C9880" s="19" t="s">
        <v>12752</v>
      </c>
      <c r="D9880" s="19" t="s">
        <v>12917</v>
      </c>
      <c r="E9880" s="19" t="s">
        <v>13236</v>
      </c>
    </row>
    <row r="9881" spans="1:5" x14ac:dyDescent="0.25">
      <c r="A9881" s="19">
        <v>42546</v>
      </c>
      <c r="B9881" s="19" t="s">
        <v>1715</v>
      </c>
      <c r="C9881" s="19" t="s">
        <v>12752</v>
      </c>
      <c r="D9881" s="19" t="s">
        <v>13237</v>
      </c>
      <c r="E9881" s="19" t="s">
        <v>13238</v>
      </c>
    </row>
    <row r="9882" spans="1:5" x14ac:dyDescent="0.25">
      <c r="A9882" s="19">
        <v>42547</v>
      </c>
      <c r="B9882" s="19" t="s">
        <v>1715</v>
      </c>
      <c r="C9882" s="19" t="s">
        <v>12752</v>
      </c>
      <c r="D9882" s="19" t="s">
        <v>13239</v>
      </c>
      <c r="E9882" s="19" t="s">
        <v>13240</v>
      </c>
    </row>
    <row r="9883" spans="1:5" x14ac:dyDescent="0.25">
      <c r="A9883" s="19">
        <v>42548</v>
      </c>
      <c r="B9883" s="19" t="s">
        <v>1715</v>
      </c>
      <c r="C9883" s="19" t="s">
        <v>12752</v>
      </c>
      <c r="D9883" s="19" t="s">
        <v>12849</v>
      </c>
      <c r="E9883" s="19" t="s">
        <v>13241</v>
      </c>
    </row>
    <row r="9884" spans="1:5" x14ac:dyDescent="0.25">
      <c r="A9884" s="19">
        <v>42549</v>
      </c>
      <c r="B9884" s="19" t="s">
        <v>1715</v>
      </c>
      <c r="C9884" s="19" t="s">
        <v>12752</v>
      </c>
      <c r="D9884" s="19" t="s">
        <v>12817</v>
      </c>
      <c r="E9884" s="19" t="s">
        <v>13242</v>
      </c>
    </row>
    <row r="9885" spans="1:5" x14ac:dyDescent="0.25">
      <c r="A9885" s="19">
        <v>42550</v>
      </c>
      <c r="B9885" s="19" t="s">
        <v>1715</v>
      </c>
      <c r="C9885" s="19" t="s">
        <v>12752</v>
      </c>
      <c r="D9885" s="19" t="s">
        <v>12817</v>
      </c>
      <c r="E9885" s="19" t="s">
        <v>13243</v>
      </c>
    </row>
    <row r="9886" spans="1:5" x14ac:dyDescent="0.25">
      <c r="A9886" s="19">
        <v>42551</v>
      </c>
      <c r="B9886" s="19" t="s">
        <v>1715</v>
      </c>
      <c r="C9886" s="19" t="s">
        <v>12752</v>
      </c>
      <c r="D9886" s="19" t="s">
        <v>12817</v>
      </c>
      <c r="E9886" s="19" t="s">
        <v>13244</v>
      </c>
    </row>
    <row r="9887" spans="1:5" x14ac:dyDescent="0.25">
      <c r="A9887" s="19">
        <v>42552</v>
      </c>
      <c r="B9887" s="19" t="s">
        <v>1715</v>
      </c>
      <c r="C9887" s="19" t="s">
        <v>12752</v>
      </c>
      <c r="D9887" s="19" t="s">
        <v>12817</v>
      </c>
      <c r="E9887" s="19" t="s">
        <v>13245</v>
      </c>
    </row>
    <row r="9888" spans="1:5" x14ac:dyDescent="0.25">
      <c r="A9888" s="19">
        <v>42553</v>
      </c>
      <c r="B9888" s="19" t="s">
        <v>1715</v>
      </c>
      <c r="C9888" s="19" t="s">
        <v>12752</v>
      </c>
      <c r="D9888" s="19" t="s">
        <v>12917</v>
      </c>
      <c r="E9888" s="19" t="s">
        <v>13246</v>
      </c>
    </row>
    <row r="9889" spans="1:5" x14ac:dyDescent="0.25">
      <c r="A9889" s="19">
        <v>42554</v>
      </c>
      <c r="B9889" s="19" t="s">
        <v>1715</v>
      </c>
      <c r="C9889" s="19" t="s">
        <v>12752</v>
      </c>
      <c r="D9889" s="19" t="s">
        <v>12800</v>
      </c>
      <c r="E9889" s="19" t="s">
        <v>13247</v>
      </c>
    </row>
    <row r="9890" spans="1:5" x14ac:dyDescent="0.25">
      <c r="A9890" s="19">
        <v>42555</v>
      </c>
      <c r="B9890" s="19" t="s">
        <v>1715</v>
      </c>
      <c r="C9890" s="19" t="s">
        <v>12752</v>
      </c>
      <c r="D9890" s="19" t="s">
        <v>12791</v>
      </c>
      <c r="E9890" s="19" t="s">
        <v>13248</v>
      </c>
    </row>
    <row r="9891" spans="1:5" x14ac:dyDescent="0.25">
      <c r="A9891" s="19">
        <v>42556</v>
      </c>
      <c r="B9891" s="19" t="s">
        <v>1715</v>
      </c>
      <c r="C9891" s="19" t="s">
        <v>12752</v>
      </c>
      <c r="D9891" s="19" t="s">
        <v>13249</v>
      </c>
      <c r="E9891" s="19" t="s">
        <v>13250</v>
      </c>
    </row>
    <row r="9892" spans="1:5" x14ac:dyDescent="0.25">
      <c r="A9892" s="19">
        <v>42557</v>
      </c>
      <c r="B9892" s="19" t="s">
        <v>1715</v>
      </c>
      <c r="C9892" s="19" t="s">
        <v>12752</v>
      </c>
      <c r="D9892" s="19" t="s">
        <v>12800</v>
      </c>
      <c r="E9892" s="19" t="s">
        <v>13251</v>
      </c>
    </row>
    <row r="9893" spans="1:5" x14ac:dyDescent="0.25">
      <c r="A9893" s="19">
        <v>42558</v>
      </c>
      <c r="B9893" s="19" t="s">
        <v>1715</v>
      </c>
      <c r="C9893" s="19" t="s">
        <v>12752</v>
      </c>
      <c r="D9893" s="19" t="s">
        <v>13252</v>
      </c>
      <c r="E9893" s="19"/>
    </row>
    <row r="9894" spans="1:5" x14ac:dyDescent="0.25">
      <c r="A9894" s="19">
        <v>42559</v>
      </c>
      <c r="B9894" s="19" t="s">
        <v>1715</v>
      </c>
      <c r="C9894" s="19" t="s">
        <v>12752</v>
      </c>
      <c r="D9894" s="19" t="s">
        <v>13253</v>
      </c>
      <c r="E9894" s="19"/>
    </row>
    <row r="9895" spans="1:5" x14ac:dyDescent="0.25">
      <c r="A9895" s="19">
        <v>42560</v>
      </c>
      <c r="B9895" s="19" t="s">
        <v>411</v>
      </c>
      <c r="C9895" s="19" t="s">
        <v>12750</v>
      </c>
      <c r="D9895" s="19" t="s">
        <v>13254</v>
      </c>
      <c r="E9895" s="19"/>
    </row>
    <row r="9896" spans="1:5" x14ac:dyDescent="0.25">
      <c r="A9896" s="19">
        <v>42561</v>
      </c>
      <c r="B9896" s="19" t="s">
        <v>1715</v>
      </c>
      <c r="C9896" s="19" t="s">
        <v>12752</v>
      </c>
      <c r="D9896" s="19" t="s">
        <v>12756</v>
      </c>
      <c r="E9896" s="19" t="s">
        <v>13255</v>
      </c>
    </row>
    <row r="9897" spans="1:5" x14ac:dyDescent="0.25">
      <c r="A9897" s="19">
        <v>42562</v>
      </c>
      <c r="B9897" s="19" t="s">
        <v>1715</v>
      </c>
      <c r="C9897" s="19" t="s">
        <v>12752</v>
      </c>
      <c r="D9897" s="19" t="s">
        <v>12756</v>
      </c>
      <c r="E9897" s="19" t="s">
        <v>13256</v>
      </c>
    </row>
    <row r="9898" spans="1:5" x14ac:dyDescent="0.25">
      <c r="A9898" s="19">
        <v>42563</v>
      </c>
      <c r="B9898" s="19" t="s">
        <v>1715</v>
      </c>
      <c r="C9898" s="19" t="s">
        <v>12752</v>
      </c>
      <c r="D9898" s="19" t="s">
        <v>12935</v>
      </c>
      <c r="E9898" s="19" t="s">
        <v>13257</v>
      </c>
    </row>
    <row r="9899" spans="1:5" x14ac:dyDescent="0.25">
      <c r="A9899" s="19">
        <v>42564</v>
      </c>
      <c r="B9899" s="19" t="s">
        <v>1715</v>
      </c>
      <c r="C9899" s="19" t="s">
        <v>12752</v>
      </c>
      <c r="D9899" s="19" t="s">
        <v>12935</v>
      </c>
      <c r="E9899" s="19" t="s">
        <v>13258</v>
      </c>
    </row>
    <row r="9900" spans="1:5" x14ac:dyDescent="0.25">
      <c r="A9900" s="19">
        <v>42565</v>
      </c>
      <c r="B9900" s="19" t="s">
        <v>1715</v>
      </c>
      <c r="C9900" s="19" t="s">
        <v>12752</v>
      </c>
      <c r="D9900" s="19" t="s">
        <v>12800</v>
      </c>
      <c r="E9900" s="19" t="s">
        <v>13259</v>
      </c>
    </row>
    <row r="9901" spans="1:5" x14ac:dyDescent="0.25">
      <c r="A9901" s="19">
        <v>42566</v>
      </c>
      <c r="B9901" s="19" t="s">
        <v>1715</v>
      </c>
      <c r="C9901" s="19" t="s">
        <v>12752</v>
      </c>
      <c r="D9901" s="19" t="s">
        <v>12962</v>
      </c>
      <c r="E9901" s="19"/>
    </row>
    <row r="9902" spans="1:5" x14ac:dyDescent="0.25">
      <c r="A9902" s="19">
        <v>42567</v>
      </c>
      <c r="B9902" s="19" t="s">
        <v>1715</v>
      </c>
      <c r="C9902" s="19" t="s">
        <v>12752</v>
      </c>
      <c r="D9902" s="19" t="s">
        <v>12962</v>
      </c>
      <c r="E9902" s="19" t="s">
        <v>13260</v>
      </c>
    </row>
    <row r="9903" spans="1:5" x14ac:dyDescent="0.25">
      <c r="A9903" s="19">
        <v>42568</v>
      </c>
      <c r="B9903" s="19" t="s">
        <v>1715</v>
      </c>
      <c r="C9903" s="19" t="s">
        <v>12752</v>
      </c>
      <c r="D9903" s="19" t="s">
        <v>13261</v>
      </c>
      <c r="E9903" s="19"/>
    </row>
    <row r="9904" spans="1:5" x14ac:dyDescent="0.25">
      <c r="A9904" s="19">
        <v>42569</v>
      </c>
      <c r="B9904" s="19" t="s">
        <v>411</v>
      </c>
      <c r="C9904" s="19" t="s">
        <v>12750</v>
      </c>
      <c r="D9904" s="19" t="s">
        <v>13262</v>
      </c>
      <c r="E9904" s="19"/>
    </row>
    <row r="9905" spans="1:5" x14ac:dyDescent="0.25">
      <c r="A9905" s="19">
        <v>42570</v>
      </c>
      <c r="B9905" s="19" t="s">
        <v>1715</v>
      </c>
      <c r="C9905" s="19" t="s">
        <v>12752</v>
      </c>
      <c r="D9905" s="19" t="s">
        <v>13263</v>
      </c>
      <c r="E9905" s="19" t="s">
        <v>13264</v>
      </c>
    </row>
    <row r="9906" spans="1:5" x14ac:dyDescent="0.25">
      <c r="A9906" s="19">
        <v>42571</v>
      </c>
      <c r="B9906" s="19" t="s">
        <v>1715</v>
      </c>
      <c r="C9906" s="19" t="s">
        <v>12752</v>
      </c>
      <c r="D9906" s="19" t="s">
        <v>13265</v>
      </c>
      <c r="E9906" s="19" t="s">
        <v>13266</v>
      </c>
    </row>
    <row r="9907" spans="1:5" x14ac:dyDescent="0.25">
      <c r="A9907" s="19">
        <v>42572</v>
      </c>
      <c r="B9907" s="19" t="s">
        <v>1715</v>
      </c>
      <c r="C9907" s="19" t="s">
        <v>12752</v>
      </c>
      <c r="D9907" s="19" t="s">
        <v>12800</v>
      </c>
      <c r="E9907" s="19" t="s">
        <v>13267</v>
      </c>
    </row>
    <row r="9908" spans="1:5" x14ac:dyDescent="0.25">
      <c r="A9908" s="19">
        <v>42573</v>
      </c>
      <c r="B9908" s="19" t="s">
        <v>1715</v>
      </c>
      <c r="C9908" s="19" t="s">
        <v>12752</v>
      </c>
      <c r="D9908" s="19" t="s">
        <v>12800</v>
      </c>
      <c r="E9908" s="19" t="s">
        <v>13268</v>
      </c>
    </row>
    <row r="9909" spans="1:5" x14ac:dyDescent="0.25">
      <c r="A9909" s="19">
        <v>42574</v>
      </c>
      <c r="B9909" s="19" t="s">
        <v>411</v>
      </c>
      <c r="C9909" s="19" t="s">
        <v>12750</v>
      </c>
      <c r="D9909" s="19" t="s">
        <v>13269</v>
      </c>
      <c r="E9909" s="19" t="s">
        <v>13270</v>
      </c>
    </row>
    <row r="9910" spans="1:5" x14ac:dyDescent="0.25">
      <c r="A9910" s="19">
        <v>42575</v>
      </c>
      <c r="B9910" s="19" t="s">
        <v>411</v>
      </c>
      <c r="C9910" s="19" t="s">
        <v>12750</v>
      </c>
      <c r="D9910" s="19" t="s">
        <v>12800</v>
      </c>
      <c r="E9910" s="19" t="s">
        <v>13271</v>
      </c>
    </row>
    <row r="9911" spans="1:5" x14ac:dyDescent="0.25">
      <c r="A9911" s="19">
        <v>42576</v>
      </c>
      <c r="B9911" s="19" t="s">
        <v>411</v>
      </c>
      <c r="C9911" s="19" t="s">
        <v>12750</v>
      </c>
      <c r="D9911" s="19" t="s">
        <v>13272</v>
      </c>
      <c r="E9911" s="19"/>
    </row>
    <row r="9912" spans="1:5" x14ac:dyDescent="0.25">
      <c r="A9912" s="19">
        <v>42577</v>
      </c>
      <c r="B9912" s="19" t="s">
        <v>411</v>
      </c>
      <c r="C9912" s="19" t="s">
        <v>12750</v>
      </c>
      <c r="D9912" s="19" t="s">
        <v>13273</v>
      </c>
      <c r="E9912" s="19" t="s">
        <v>13274</v>
      </c>
    </row>
    <row r="9913" spans="1:5" x14ac:dyDescent="0.25">
      <c r="A9913" s="19">
        <v>42578</v>
      </c>
      <c r="B9913" s="19" t="s">
        <v>411</v>
      </c>
      <c r="C9913" s="19" t="s">
        <v>12750</v>
      </c>
      <c r="D9913" s="19" t="s">
        <v>12849</v>
      </c>
      <c r="E9913" s="19" t="s">
        <v>13275</v>
      </c>
    </row>
    <row r="9914" spans="1:5" x14ac:dyDescent="0.25">
      <c r="A9914" s="19">
        <v>42579</v>
      </c>
      <c r="B9914" s="19" t="s">
        <v>411</v>
      </c>
      <c r="C9914" s="19" t="s">
        <v>12750</v>
      </c>
      <c r="D9914" s="19" t="s">
        <v>13276</v>
      </c>
      <c r="E9914" s="19"/>
    </row>
    <row r="9915" spans="1:5" x14ac:dyDescent="0.25">
      <c r="A9915" s="19">
        <v>42580</v>
      </c>
      <c r="B9915" s="19" t="s">
        <v>411</v>
      </c>
      <c r="C9915" s="19" t="s">
        <v>12750</v>
      </c>
      <c r="D9915" s="19" t="s">
        <v>13277</v>
      </c>
      <c r="E9915" s="19"/>
    </row>
    <row r="9916" spans="1:5" x14ac:dyDescent="0.25">
      <c r="A9916" s="19">
        <v>42581</v>
      </c>
      <c r="B9916" s="19" t="s">
        <v>411</v>
      </c>
      <c r="C9916" s="19" t="s">
        <v>12750</v>
      </c>
      <c r="D9916" s="19" t="s">
        <v>13278</v>
      </c>
      <c r="E9916" s="19" t="s">
        <v>13279</v>
      </c>
    </row>
    <row r="9917" spans="1:5" x14ac:dyDescent="0.25">
      <c r="A9917" s="19">
        <v>42582</v>
      </c>
      <c r="B9917" s="19" t="s">
        <v>1715</v>
      </c>
      <c r="C9917" s="19" t="s">
        <v>12752</v>
      </c>
      <c r="D9917" s="19" t="s">
        <v>13280</v>
      </c>
      <c r="E9917" s="19" t="s">
        <v>13281</v>
      </c>
    </row>
    <row r="9918" spans="1:5" x14ac:dyDescent="0.25">
      <c r="A9918" s="19">
        <v>42583</v>
      </c>
      <c r="B9918" s="19" t="s">
        <v>1715</v>
      </c>
      <c r="C9918" s="19" t="s">
        <v>12752</v>
      </c>
      <c r="D9918" s="19" t="s">
        <v>13282</v>
      </c>
      <c r="E9918" s="19" t="s">
        <v>13283</v>
      </c>
    </row>
    <row r="9919" spans="1:5" x14ac:dyDescent="0.25">
      <c r="A9919" s="19">
        <v>42584</v>
      </c>
      <c r="B9919" s="19" t="s">
        <v>1715</v>
      </c>
      <c r="C9919" s="19" t="s">
        <v>12752</v>
      </c>
      <c r="D9919" s="19" t="s">
        <v>13082</v>
      </c>
      <c r="E9919" s="19" t="s">
        <v>13284</v>
      </c>
    </row>
    <row r="9920" spans="1:5" x14ac:dyDescent="0.25">
      <c r="A9920" s="19">
        <v>42585</v>
      </c>
      <c r="B9920" s="19" t="s">
        <v>1715</v>
      </c>
      <c r="C9920" s="19" t="s">
        <v>12752</v>
      </c>
      <c r="D9920" s="19" t="s">
        <v>13082</v>
      </c>
      <c r="E9920" s="19"/>
    </row>
    <row r="9921" spans="1:5" x14ac:dyDescent="0.25">
      <c r="A9921" s="19">
        <v>42586</v>
      </c>
      <c r="B9921" s="19" t="s">
        <v>1715</v>
      </c>
      <c r="C9921" s="19" t="s">
        <v>12752</v>
      </c>
      <c r="D9921" s="19" t="s">
        <v>13285</v>
      </c>
      <c r="E9921" s="19" t="s">
        <v>13286</v>
      </c>
    </row>
    <row r="9922" spans="1:5" x14ac:dyDescent="0.25">
      <c r="A9922" s="19">
        <v>42587</v>
      </c>
      <c r="B9922" s="19" t="s">
        <v>411</v>
      </c>
      <c r="C9922" s="19" t="s">
        <v>12750</v>
      </c>
      <c r="D9922" s="19" t="s">
        <v>13287</v>
      </c>
      <c r="E9922" s="19" t="s">
        <v>13288</v>
      </c>
    </row>
    <row r="9923" spans="1:5" x14ac:dyDescent="0.25">
      <c r="A9923" s="19">
        <v>42588</v>
      </c>
      <c r="B9923" s="19" t="s">
        <v>1715</v>
      </c>
      <c r="C9923" s="19" t="s">
        <v>12752</v>
      </c>
      <c r="D9923" s="19" t="s">
        <v>13289</v>
      </c>
      <c r="E9923" s="19" t="s">
        <v>13290</v>
      </c>
    </row>
    <row r="9924" spans="1:5" x14ac:dyDescent="0.25">
      <c r="A9924" s="19">
        <v>42589</v>
      </c>
      <c r="B9924" s="19" t="s">
        <v>1715</v>
      </c>
      <c r="C9924" s="19" t="s">
        <v>12752</v>
      </c>
      <c r="D9924" s="19" t="s">
        <v>13291</v>
      </c>
      <c r="E9924" s="19" t="s">
        <v>13292</v>
      </c>
    </row>
    <row r="9925" spans="1:5" x14ac:dyDescent="0.25">
      <c r="A9925" s="19">
        <v>42590</v>
      </c>
      <c r="B9925" s="19" t="s">
        <v>411</v>
      </c>
      <c r="C9925" s="19" t="s">
        <v>12750</v>
      </c>
      <c r="D9925" s="19" t="s">
        <v>13061</v>
      </c>
      <c r="E9925" s="19" t="s">
        <v>13293</v>
      </c>
    </row>
    <row r="9926" spans="1:5" x14ac:dyDescent="0.25">
      <c r="A9926" s="19">
        <v>42591</v>
      </c>
      <c r="B9926" s="19" t="s">
        <v>1715</v>
      </c>
      <c r="C9926" s="19" t="s">
        <v>12752</v>
      </c>
      <c r="D9926" s="19" t="s">
        <v>13294</v>
      </c>
      <c r="E9926" s="19" t="s">
        <v>9015</v>
      </c>
    </row>
    <row r="9927" spans="1:5" x14ac:dyDescent="0.25">
      <c r="A9927" s="19">
        <v>42592</v>
      </c>
      <c r="B9927" s="19" t="s">
        <v>411</v>
      </c>
      <c r="C9927" s="19" t="s">
        <v>12750</v>
      </c>
      <c r="D9927" s="19" t="s">
        <v>13295</v>
      </c>
      <c r="E9927" s="19" t="s">
        <v>9015</v>
      </c>
    </row>
    <row r="9928" spans="1:5" x14ac:dyDescent="0.25">
      <c r="A9928" s="19">
        <v>42593</v>
      </c>
      <c r="B9928" s="19" t="s">
        <v>411</v>
      </c>
      <c r="C9928" s="19" t="s">
        <v>12750</v>
      </c>
      <c r="D9928" s="19" t="s">
        <v>13296</v>
      </c>
      <c r="E9928" s="19" t="s">
        <v>9015</v>
      </c>
    </row>
    <row r="9929" spans="1:5" x14ac:dyDescent="0.25">
      <c r="A9929" s="19">
        <v>42594</v>
      </c>
      <c r="B9929" s="19" t="s">
        <v>1715</v>
      </c>
      <c r="C9929" s="19" t="s">
        <v>12752</v>
      </c>
      <c r="D9929" s="19" t="s">
        <v>13297</v>
      </c>
      <c r="E9929" s="19" t="s">
        <v>13298</v>
      </c>
    </row>
    <row r="9930" spans="1:5" x14ac:dyDescent="0.25">
      <c r="A9930" s="19">
        <v>42595</v>
      </c>
      <c r="B9930" s="19" t="s">
        <v>1715</v>
      </c>
      <c r="C9930" s="19" t="s">
        <v>12752</v>
      </c>
      <c r="D9930" s="19" t="s">
        <v>13297</v>
      </c>
      <c r="E9930" s="19" t="s">
        <v>13299</v>
      </c>
    </row>
    <row r="9931" spans="1:5" x14ac:dyDescent="0.25">
      <c r="A9931" s="19">
        <v>42596</v>
      </c>
      <c r="B9931" s="19" t="s">
        <v>1715</v>
      </c>
      <c r="C9931" s="19" t="s">
        <v>12752</v>
      </c>
      <c r="D9931" s="19" t="s">
        <v>13297</v>
      </c>
      <c r="E9931" s="19" t="s">
        <v>13300</v>
      </c>
    </row>
    <row r="9932" spans="1:5" x14ac:dyDescent="0.25">
      <c r="A9932" s="19">
        <v>42597</v>
      </c>
      <c r="B9932" s="19" t="s">
        <v>1715</v>
      </c>
      <c r="C9932" s="19" t="s">
        <v>12752</v>
      </c>
      <c r="D9932" s="19" t="s">
        <v>13301</v>
      </c>
      <c r="E9932" s="19" t="s">
        <v>13302</v>
      </c>
    </row>
    <row r="9933" spans="1:5" x14ac:dyDescent="0.25">
      <c r="A9933" s="19">
        <v>42598</v>
      </c>
      <c r="B9933" s="19" t="s">
        <v>1715</v>
      </c>
      <c r="C9933" s="19" t="s">
        <v>12752</v>
      </c>
      <c r="D9933" s="19" t="s">
        <v>13303</v>
      </c>
      <c r="E9933" s="19" t="s">
        <v>13304</v>
      </c>
    </row>
    <row r="9934" spans="1:5" x14ac:dyDescent="0.25">
      <c r="A9934" s="19">
        <v>42599</v>
      </c>
      <c r="B9934" s="19" t="s">
        <v>411</v>
      </c>
      <c r="C9934" s="19" t="s">
        <v>12750</v>
      </c>
      <c r="D9934" s="19" t="s">
        <v>13305</v>
      </c>
      <c r="E9934" s="19" t="s">
        <v>13306</v>
      </c>
    </row>
    <row r="9935" spans="1:5" x14ac:dyDescent="0.25">
      <c r="A9935" s="19">
        <v>42600</v>
      </c>
      <c r="B9935" s="19" t="s">
        <v>411</v>
      </c>
      <c r="C9935" s="19" t="s">
        <v>12750</v>
      </c>
      <c r="D9935" s="19" t="s">
        <v>13305</v>
      </c>
      <c r="E9935" s="19" t="s">
        <v>13307</v>
      </c>
    </row>
    <row r="9936" spans="1:5" x14ac:dyDescent="0.25">
      <c r="A9936" s="19">
        <v>42601</v>
      </c>
      <c r="B9936" s="19" t="s">
        <v>1715</v>
      </c>
      <c r="C9936" s="19" t="s">
        <v>12752</v>
      </c>
      <c r="D9936" s="19" t="s">
        <v>13308</v>
      </c>
      <c r="E9936" s="19" t="s">
        <v>13309</v>
      </c>
    </row>
    <row r="9937" spans="1:5" x14ac:dyDescent="0.25">
      <c r="A9937" s="19">
        <v>42602</v>
      </c>
      <c r="B9937" s="19" t="s">
        <v>1715</v>
      </c>
      <c r="C9937" s="19" t="s">
        <v>12752</v>
      </c>
      <c r="D9937" s="19" t="s">
        <v>12962</v>
      </c>
      <c r="E9937" s="19"/>
    </row>
    <row r="9938" spans="1:5" x14ac:dyDescent="0.25">
      <c r="A9938" s="19">
        <v>42603</v>
      </c>
      <c r="B9938" s="19" t="s">
        <v>411</v>
      </c>
      <c r="C9938" s="19" t="s">
        <v>12750</v>
      </c>
      <c r="D9938" s="19" t="s">
        <v>12962</v>
      </c>
      <c r="E9938" s="19" t="s">
        <v>13310</v>
      </c>
    </row>
    <row r="9939" spans="1:5" x14ac:dyDescent="0.25">
      <c r="A9939" s="19">
        <v>42604</v>
      </c>
      <c r="B9939" s="19" t="s">
        <v>411</v>
      </c>
      <c r="C9939" s="19" t="s">
        <v>12750</v>
      </c>
      <c r="D9939" s="19" t="s">
        <v>13311</v>
      </c>
      <c r="E9939" s="19" t="s">
        <v>13312</v>
      </c>
    </row>
    <row r="9940" spans="1:5" x14ac:dyDescent="0.25">
      <c r="A9940" s="19">
        <v>42605</v>
      </c>
      <c r="B9940" s="19" t="s">
        <v>411</v>
      </c>
      <c r="C9940" s="19" t="s">
        <v>12750</v>
      </c>
      <c r="D9940" s="19" t="s">
        <v>13313</v>
      </c>
      <c r="E9940" s="19"/>
    </row>
    <row r="9941" spans="1:5" x14ac:dyDescent="0.25">
      <c r="A9941" s="19">
        <v>42606</v>
      </c>
      <c r="B9941" s="19" t="s">
        <v>411</v>
      </c>
      <c r="C9941" s="19" t="s">
        <v>12750</v>
      </c>
      <c r="D9941" s="19" t="s">
        <v>13314</v>
      </c>
      <c r="E9941" s="19" t="s">
        <v>13315</v>
      </c>
    </row>
    <row r="9942" spans="1:5" x14ac:dyDescent="0.25">
      <c r="A9942" s="19">
        <v>42607</v>
      </c>
      <c r="B9942" s="19" t="s">
        <v>411</v>
      </c>
      <c r="C9942" s="19" t="s">
        <v>12750</v>
      </c>
      <c r="D9942" s="19" t="s">
        <v>13316</v>
      </c>
      <c r="E9942" s="19" t="s">
        <v>13317</v>
      </c>
    </row>
    <row r="9943" spans="1:5" x14ac:dyDescent="0.25">
      <c r="A9943" s="19">
        <v>42608</v>
      </c>
      <c r="B9943" s="19" t="s">
        <v>411</v>
      </c>
      <c r="C9943" s="19" t="s">
        <v>12750</v>
      </c>
      <c r="D9943" s="19" t="s">
        <v>13316</v>
      </c>
      <c r="E9943" s="19" t="s">
        <v>13318</v>
      </c>
    </row>
    <row r="9944" spans="1:5" x14ac:dyDescent="0.25">
      <c r="A9944" s="19">
        <v>42609</v>
      </c>
      <c r="B9944" s="19" t="s">
        <v>411</v>
      </c>
      <c r="C9944" s="19" t="s">
        <v>12750</v>
      </c>
      <c r="D9944" s="19" t="s">
        <v>13319</v>
      </c>
      <c r="E9944" s="19" t="s">
        <v>13320</v>
      </c>
    </row>
    <row r="9945" spans="1:5" x14ac:dyDescent="0.25">
      <c r="A9945" s="19">
        <v>42610</v>
      </c>
      <c r="B9945" s="19" t="s">
        <v>411</v>
      </c>
      <c r="C9945" s="19" t="s">
        <v>12750</v>
      </c>
      <c r="D9945" s="19" t="s">
        <v>13316</v>
      </c>
      <c r="E9945" s="19" t="s">
        <v>13321</v>
      </c>
    </row>
    <row r="9946" spans="1:5" x14ac:dyDescent="0.25">
      <c r="A9946" s="19">
        <v>42611</v>
      </c>
      <c r="B9946" s="19" t="s">
        <v>411</v>
      </c>
      <c r="C9946" s="19" t="s">
        <v>12750</v>
      </c>
      <c r="D9946" s="19" t="s">
        <v>13316</v>
      </c>
      <c r="E9946" s="19" t="s">
        <v>13322</v>
      </c>
    </row>
    <row r="9947" spans="1:5" x14ac:dyDescent="0.25">
      <c r="A9947" s="19">
        <v>42612</v>
      </c>
      <c r="B9947" s="19" t="s">
        <v>411</v>
      </c>
      <c r="C9947" s="19" t="s">
        <v>12750</v>
      </c>
      <c r="D9947" s="19" t="s">
        <v>13316</v>
      </c>
      <c r="E9947" s="19" t="s">
        <v>13323</v>
      </c>
    </row>
    <row r="9948" spans="1:5" x14ac:dyDescent="0.25">
      <c r="A9948" s="19">
        <v>42613</v>
      </c>
      <c r="B9948" s="19" t="s">
        <v>411</v>
      </c>
      <c r="C9948" s="19" t="s">
        <v>12750</v>
      </c>
      <c r="D9948" s="19" t="s">
        <v>13316</v>
      </c>
      <c r="E9948" s="19" t="s">
        <v>13324</v>
      </c>
    </row>
    <row r="9949" spans="1:5" x14ac:dyDescent="0.25">
      <c r="A9949" s="19">
        <v>42614</v>
      </c>
      <c r="B9949" s="19" t="s">
        <v>411</v>
      </c>
      <c r="C9949" s="19" t="s">
        <v>12750</v>
      </c>
      <c r="D9949" s="19" t="s">
        <v>13316</v>
      </c>
      <c r="E9949" s="19" t="s">
        <v>13325</v>
      </c>
    </row>
    <row r="9950" spans="1:5" x14ac:dyDescent="0.25">
      <c r="A9950" s="19">
        <v>42615</v>
      </c>
      <c r="B9950" s="19" t="s">
        <v>411</v>
      </c>
      <c r="C9950" s="19" t="s">
        <v>12750</v>
      </c>
      <c r="D9950" s="19" t="s">
        <v>13316</v>
      </c>
      <c r="E9950" s="19" t="s">
        <v>13326</v>
      </c>
    </row>
    <row r="9951" spans="1:5" x14ac:dyDescent="0.25">
      <c r="A9951" s="19">
        <v>42616</v>
      </c>
      <c r="B9951" s="19" t="s">
        <v>411</v>
      </c>
      <c r="C9951" s="19" t="s">
        <v>12750</v>
      </c>
      <c r="D9951" s="19" t="s">
        <v>13316</v>
      </c>
      <c r="E9951" s="19"/>
    </row>
    <row r="9952" spans="1:5" x14ac:dyDescent="0.25">
      <c r="A9952" s="19">
        <v>42617</v>
      </c>
      <c r="B9952" s="19" t="s">
        <v>411</v>
      </c>
      <c r="C9952" s="19" t="s">
        <v>12750</v>
      </c>
      <c r="D9952" s="19" t="s">
        <v>13327</v>
      </c>
      <c r="E9952" s="19" t="s">
        <v>13328</v>
      </c>
    </row>
    <row r="9953" spans="1:5" x14ac:dyDescent="0.25">
      <c r="A9953" s="19">
        <v>42618</v>
      </c>
      <c r="B9953" s="19" t="s">
        <v>411</v>
      </c>
      <c r="C9953" s="19" t="s">
        <v>12750</v>
      </c>
      <c r="D9953" s="19" t="s">
        <v>13329</v>
      </c>
      <c r="E9953" s="19" t="s">
        <v>13330</v>
      </c>
    </row>
    <row r="9954" spans="1:5" x14ac:dyDescent="0.25">
      <c r="A9954" s="19">
        <v>42619</v>
      </c>
      <c r="B9954" s="19" t="s">
        <v>411</v>
      </c>
      <c r="C9954" s="19" t="s">
        <v>12750</v>
      </c>
      <c r="D9954" s="19" t="s">
        <v>13331</v>
      </c>
      <c r="E9954" s="19" t="s">
        <v>13332</v>
      </c>
    </row>
    <row r="9955" spans="1:5" x14ac:dyDescent="0.25">
      <c r="A9955" s="19">
        <v>42620</v>
      </c>
      <c r="B9955" s="19" t="s">
        <v>411</v>
      </c>
      <c r="C9955" s="19" t="s">
        <v>12750</v>
      </c>
      <c r="D9955" s="19" t="s">
        <v>13333</v>
      </c>
      <c r="E9955" s="19"/>
    </row>
    <row r="9956" spans="1:5" x14ac:dyDescent="0.25">
      <c r="A9956" s="19">
        <v>42621</v>
      </c>
      <c r="B9956" s="19" t="s">
        <v>411</v>
      </c>
      <c r="C9956" s="19" t="s">
        <v>12750</v>
      </c>
      <c r="D9956" s="19" t="s">
        <v>13334</v>
      </c>
      <c r="E9956" s="19" t="s">
        <v>13335</v>
      </c>
    </row>
    <row r="9957" spans="1:5" x14ac:dyDescent="0.25">
      <c r="A9957" s="19">
        <v>42622</v>
      </c>
      <c r="B9957" s="19" t="s">
        <v>411</v>
      </c>
      <c r="C9957" s="19" t="s">
        <v>12750</v>
      </c>
      <c r="D9957" s="19" t="s">
        <v>13336</v>
      </c>
      <c r="E9957" s="19" t="s">
        <v>13337</v>
      </c>
    </row>
    <row r="9958" spans="1:5" x14ac:dyDescent="0.25">
      <c r="A9958" s="19">
        <v>42623</v>
      </c>
      <c r="B9958" s="19" t="s">
        <v>411</v>
      </c>
      <c r="C9958" s="19" t="s">
        <v>12750</v>
      </c>
      <c r="D9958" s="19" t="s">
        <v>13336</v>
      </c>
      <c r="E9958" s="19" t="s">
        <v>13338</v>
      </c>
    </row>
    <row r="9959" spans="1:5" x14ac:dyDescent="0.25">
      <c r="A9959" s="19">
        <v>42624</v>
      </c>
      <c r="B9959" s="19" t="s">
        <v>411</v>
      </c>
      <c r="C9959" s="19" t="s">
        <v>12750</v>
      </c>
      <c r="D9959" s="19" t="s">
        <v>13339</v>
      </c>
      <c r="E9959" s="19" t="s">
        <v>13340</v>
      </c>
    </row>
    <row r="9960" spans="1:5" x14ac:dyDescent="0.25">
      <c r="A9960" s="19">
        <v>42625</v>
      </c>
      <c r="B9960" s="19" t="s">
        <v>411</v>
      </c>
      <c r="C9960" s="19" t="s">
        <v>12750</v>
      </c>
      <c r="D9960" s="19" t="s">
        <v>13341</v>
      </c>
      <c r="E9960" s="19" t="s">
        <v>13342</v>
      </c>
    </row>
    <row r="9961" spans="1:5" x14ac:dyDescent="0.25">
      <c r="A9961" s="19">
        <v>42626</v>
      </c>
      <c r="B9961" s="19" t="s">
        <v>411</v>
      </c>
      <c r="C9961" s="19" t="s">
        <v>12750</v>
      </c>
      <c r="D9961" s="19" t="s">
        <v>13343</v>
      </c>
      <c r="E9961" s="19" t="s">
        <v>13344</v>
      </c>
    </row>
    <row r="9962" spans="1:5" x14ac:dyDescent="0.25">
      <c r="A9962" s="19">
        <v>42627</v>
      </c>
      <c r="B9962" s="19" t="s">
        <v>411</v>
      </c>
      <c r="C9962" s="19" t="s">
        <v>12750</v>
      </c>
      <c r="D9962" s="19" t="s">
        <v>13345</v>
      </c>
      <c r="E9962" s="19" t="s">
        <v>13346</v>
      </c>
    </row>
    <row r="9963" spans="1:5" x14ac:dyDescent="0.25">
      <c r="A9963" s="19">
        <v>42628</v>
      </c>
      <c r="B9963" s="19" t="s">
        <v>411</v>
      </c>
      <c r="C9963" s="19" t="s">
        <v>12750</v>
      </c>
      <c r="D9963" s="19" t="s">
        <v>13347</v>
      </c>
      <c r="E9963" s="19" t="s">
        <v>13348</v>
      </c>
    </row>
    <row r="9964" spans="1:5" x14ac:dyDescent="0.25">
      <c r="A9964" s="19">
        <v>42629</v>
      </c>
      <c r="B9964" s="19" t="s">
        <v>411</v>
      </c>
      <c r="C9964" s="19" t="s">
        <v>12750</v>
      </c>
      <c r="D9964" s="19" t="s">
        <v>13349</v>
      </c>
      <c r="E9964" s="19" t="s">
        <v>13350</v>
      </c>
    </row>
    <row r="9965" spans="1:5" x14ac:dyDescent="0.25">
      <c r="A9965" s="19">
        <v>42630</v>
      </c>
      <c r="B9965" s="19" t="s">
        <v>411</v>
      </c>
      <c r="C9965" s="19" t="s">
        <v>12750</v>
      </c>
      <c r="D9965" s="19" t="s">
        <v>13349</v>
      </c>
      <c r="E9965" s="19" t="s">
        <v>13351</v>
      </c>
    </row>
    <row r="9966" spans="1:5" x14ac:dyDescent="0.25">
      <c r="A9966" s="19">
        <v>42631</v>
      </c>
      <c r="B9966" s="19" t="s">
        <v>411</v>
      </c>
      <c r="C9966" s="19" t="s">
        <v>12750</v>
      </c>
      <c r="D9966" s="19" t="s">
        <v>13352</v>
      </c>
      <c r="E9966" s="19" t="s">
        <v>13353</v>
      </c>
    </row>
    <row r="9967" spans="1:5" x14ac:dyDescent="0.25">
      <c r="A9967" s="19">
        <v>42632</v>
      </c>
      <c r="B9967" s="19" t="s">
        <v>411</v>
      </c>
      <c r="C9967" s="19" t="s">
        <v>12750</v>
      </c>
      <c r="D9967" s="19" t="s">
        <v>13354</v>
      </c>
      <c r="E9967" s="19" t="s">
        <v>13355</v>
      </c>
    </row>
    <row r="9968" spans="1:5" x14ac:dyDescent="0.25">
      <c r="A9968" s="19">
        <v>42633</v>
      </c>
      <c r="B9968" s="19" t="s">
        <v>411</v>
      </c>
      <c r="C9968" s="19" t="s">
        <v>12750</v>
      </c>
      <c r="D9968" s="19" t="s">
        <v>13356</v>
      </c>
      <c r="E9968" s="19" t="s">
        <v>13357</v>
      </c>
    </row>
    <row r="9969" spans="1:5" x14ac:dyDescent="0.25">
      <c r="A9969" s="19">
        <v>42634</v>
      </c>
      <c r="B9969" s="19" t="s">
        <v>1715</v>
      </c>
      <c r="C9969" s="19" t="s">
        <v>12752</v>
      </c>
      <c r="D9969" s="19" t="s">
        <v>13358</v>
      </c>
      <c r="E9969" s="19"/>
    </row>
    <row r="9970" spans="1:5" x14ac:dyDescent="0.25">
      <c r="A9970" s="19">
        <v>42635</v>
      </c>
      <c r="B9970" s="19" t="s">
        <v>1715</v>
      </c>
      <c r="C9970" s="19" t="s">
        <v>12752</v>
      </c>
      <c r="D9970" s="19" t="s">
        <v>13358</v>
      </c>
      <c r="E9970" s="19"/>
    </row>
    <row r="9971" spans="1:5" x14ac:dyDescent="0.25">
      <c r="A9971" s="19">
        <v>42636</v>
      </c>
      <c r="B9971" s="19" t="s">
        <v>1715</v>
      </c>
      <c r="C9971" s="19" t="s">
        <v>12752</v>
      </c>
      <c r="D9971" s="19" t="s">
        <v>13358</v>
      </c>
      <c r="E9971" s="19"/>
    </row>
    <row r="9972" spans="1:5" x14ac:dyDescent="0.25">
      <c r="A9972" s="19">
        <v>42637</v>
      </c>
      <c r="B9972" s="19" t="s">
        <v>1715</v>
      </c>
      <c r="C9972" s="19" t="s">
        <v>12752</v>
      </c>
      <c r="D9972" s="19" t="s">
        <v>13358</v>
      </c>
      <c r="E9972" s="19"/>
    </row>
    <row r="9973" spans="1:5" x14ac:dyDescent="0.25">
      <c r="A9973" s="19">
        <v>42638</v>
      </c>
      <c r="B9973" s="19" t="s">
        <v>1715</v>
      </c>
      <c r="C9973" s="19" t="s">
        <v>12752</v>
      </c>
      <c r="D9973" s="19" t="s">
        <v>13358</v>
      </c>
      <c r="E9973" s="19" t="s">
        <v>13359</v>
      </c>
    </row>
    <row r="9974" spans="1:5" x14ac:dyDescent="0.25">
      <c r="A9974" s="19">
        <v>42639</v>
      </c>
      <c r="B9974" s="19" t="s">
        <v>1715</v>
      </c>
      <c r="C9974" s="19" t="s">
        <v>12752</v>
      </c>
      <c r="D9974" s="19" t="s">
        <v>13358</v>
      </c>
      <c r="E9974" s="19"/>
    </row>
    <row r="9975" spans="1:5" x14ac:dyDescent="0.25">
      <c r="A9975" s="19">
        <v>42640</v>
      </c>
      <c r="B9975" s="19" t="s">
        <v>411</v>
      </c>
      <c r="C9975" s="19" t="s">
        <v>12750</v>
      </c>
      <c r="D9975" s="19" t="s">
        <v>13360</v>
      </c>
      <c r="E9975" s="19" t="s">
        <v>13361</v>
      </c>
    </row>
    <row r="9976" spans="1:5" x14ac:dyDescent="0.25">
      <c r="A9976" s="19">
        <v>42641</v>
      </c>
      <c r="B9976" s="19" t="s">
        <v>411</v>
      </c>
      <c r="C9976" s="19" t="s">
        <v>12750</v>
      </c>
      <c r="D9976" s="19" t="s">
        <v>13362</v>
      </c>
      <c r="E9976" s="19" t="s">
        <v>13363</v>
      </c>
    </row>
    <row r="9977" spans="1:5" x14ac:dyDescent="0.25">
      <c r="A9977" s="19">
        <v>42642</v>
      </c>
      <c r="B9977" s="19" t="s">
        <v>411</v>
      </c>
      <c r="C9977" s="19" t="s">
        <v>12750</v>
      </c>
      <c r="D9977" s="19" t="s">
        <v>13364</v>
      </c>
      <c r="E9977" s="19" t="s">
        <v>13365</v>
      </c>
    </row>
    <row r="9978" spans="1:5" x14ac:dyDescent="0.25">
      <c r="A9978" s="19">
        <v>42643</v>
      </c>
      <c r="B9978" s="19" t="s">
        <v>411</v>
      </c>
      <c r="C9978" s="19" t="s">
        <v>12750</v>
      </c>
      <c r="D9978" s="19" t="s">
        <v>13366</v>
      </c>
      <c r="E9978" s="19" t="s">
        <v>13367</v>
      </c>
    </row>
    <row r="9979" spans="1:5" x14ac:dyDescent="0.25">
      <c r="A9979" s="19">
        <v>42644</v>
      </c>
      <c r="B9979" s="19" t="s">
        <v>411</v>
      </c>
      <c r="C9979" s="19" t="s">
        <v>12750</v>
      </c>
      <c r="D9979" s="19" t="s">
        <v>13368</v>
      </c>
      <c r="E9979" s="19" t="s">
        <v>13369</v>
      </c>
    </row>
    <row r="9980" spans="1:5" x14ac:dyDescent="0.25">
      <c r="A9980" s="19">
        <v>42645</v>
      </c>
      <c r="B9980" s="19" t="s">
        <v>1715</v>
      </c>
      <c r="C9980" s="19" t="s">
        <v>12752</v>
      </c>
      <c r="D9980" s="19" t="s">
        <v>13370</v>
      </c>
      <c r="E9980" s="19" t="s">
        <v>13371</v>
      </c>
    </row>
    <row r="9981" spans="1:5" x14ac:dyDescent="0.25">
      <c r="A9981" s="19">
        <v>42646</v>
      </c>
      <c r="B9981" s="19" t="s">
        <v>1715</v>
      </c>
      <c r="C9981" s="19" t="s">
        <v>12752</v>
      </c>
      <c r="D9981" s="19" t="s">
        <v>13372</v>
      </c>
      <c r="E9981" s="19" t="s">
        <v>13373</v>
      </c>
    </row>
    <row r="9982" spans="1:5" x14ac:dyDescent="0.25">
      <c r="A9982" s="19">
        <v>42647</v>
      </c>
      <c r="B9982" s="19" t="s">
        <v>1715</v>
      </c>
      <c r="C9982" s="19" t="s">
        <v>12752</v>
      </c>
      <c r="D9982" s="19" t="s">
        <v>13265</v>
      </c>
      <c r="E9982" s="19"/>
    </row>
    <row r="9983" spans="1:5" x14ac:dyDescent="0.25">
      <c r="A9983" s="19">
        <v>42648</v>
      </c>
      <c r="B9983" s="19" t="s">
        <v>1715</v>
      </c>
      <c r="C9983" s="19" t="s">
        <v>12752</v>
      </c>
      <c r="D9983" s="19" t="s">
        <v>13366</v>
      </c>
      <c r="E9983" s="19" t="s">
        <v>13374</v>
      </c>
    </row>
    <row r="9984" spans="1:5" x14ac:dyDescent="0.25">
      <c r="A9984" s="19">
        <v>42649</v>
      </c>
      <c r="B9984" s="19" t="s">
        <v>1715</v>
      </c>
      <c r="C9984" s="19" t="s">
        <v>12752</v>
      </c>
      <c r="D9984" s="19" t="s">
        <v>13375</v>
      </c>
      <c r="E9984" s="19" t="s">
        <v>13376</v>
      </c>
    </row>
    <row r="9985" spans="1:5" x14ac:dyDescent="0.25">
      <c r="A9985" s="19">
        <v>42650</v>
      </c>
      <c r="B9985" s="19" t="s">
        <v>1715</v>
      </c>
      <c r="C9985" s="19" t="s">
        <v>12752</v>
      </c>
      <c r="D9985" s="19" t="s">
        <v>13377</v>
      </c>
      <c r="E9985" s="19" t="s">
        <v>13378</v>
      </c>
    </row>
    <row r="9986" spans="1:5" x14ac:dyDescent="0.25">
      <c r="A9986" s="19">
        <v>42651</v>
      </c>
      <c r="B9986" s="19" t="s">
        <v>1715</v>
      </c>
      <c r="C9986" s="19" t="s">
        <v>12752</v>
      </c>
      <c r="D9986" s="19" t="s">
        <v>13379</v>
      </c>
      <c r="E9986" s="19" t="s">
        <v>13380</v>
      </c>
    </row>
    <row r="9987" spans="1:5" x14ac:dyDescent="0.25">
      <c r="A9987" s="19">
        <v>42652</v>
      </c>
      <c r="B9987" s="19" t="s">
        <v>411</v>
      </c>
      <c r="C9987" s="19" t="s">
        <v>12750</v>
      </c>
      <c r="D9987" s="19" t="s">
        <v>13366</v>
      </c>
      <c r="E9987" s="19" t="s">
        <v>13381</v>
      </c>
    </row>
    <row r="9988" spans="1:5" x14ac:dyDescent="0.25">
      <c r="A9988" s="19">
        <v>42653</v>
      </c>
      <c r="B9988" s="19" t="s">
        <v>1715</v>
      </c>
      <c r="C9988" s="19" t="s">
        <v>12752</v>
      </c>
      <c r="D9988" s="19" t="s">
        <v>13382</v>
      </c>
      <c r="E9988" s="19" t="s">
        <v>13383</v>
      </c>
    </row>
    <row r="9989" spans="1:5" x14ac:dyDescent="0.25">
      <c r="A9989" s="19">
        <v>42654</v>
      </c>
      <c r="B9989" s="19" t="s">
        <v>1715</v>
      </c>
      <c r="C9989" s="19" t="s">
        <v>12752</v>
      </c>
      <c r="D9989" s="19" t="s">
        <v>13384</v>
      </c>
      <c r="E9989" s="19" t="s">
        <v>13385</v>
      </c>
    </row>
    <row r="9990" spans="1:5" x14ac:dyDescent="0.25">
      <c r="A9990" s="19">
        <v>42655</v>
      </c>
      <c r="B9990" s="19" t="s">
        <v>1715</v>
      </c>
      <c r="C9990" s="19" t="s">
        <v>12752</v>
      </c>
      <c r="D9990" s="19" t="s">
        <v>13386</v>
      </c>
      <c r="E9990" s="19" t="s">
        <v>13387</v>
      </c>
    </row>
    <row r="9991" spans="1:5" x14ac:dyDescent="0.25">
      <c r="A9991" s="19">
        <v>42656</v>
      </c>
      <c r="B9991" s="19" t="s">
        <v>411</v>
      </c>
      <c r="C9991" s="19" t="s">
        <v>12750</v>
      </c>
      <c r="D9991" s="19" t="s">
        <v>13366</v>
      </c>
      <c r="E9991" s="19" t="s">
        <v>13388</v>
      </c>
    </row>
    <row r="9992" spans="1:5" x14ac:dyDescent="0.25">
      <c r="A9992" s="19">
        <v>42657</v>
      </c>
      <c r="B9992" s="19" t="s">
        <v>411</v>
      </c>
      <c r="C9992" s="19" t="s">
        <v>12750</v>
      </c>
      <c r="D9992" s="19" t="s">
        <v>13366</v>
      </c>
      <c r="E9992" s="19" t="s">
        <v>13389</v>
      </c>
    </row>
    <row r="9993" spans="1:5" x14ac:dyDescent="0.25">
      <c r="A9993" s="19">
        <v>42658</v>
      </c>
      <c r="B9993" s="19" t="s">
        <v>1715</v>
      </c>
      <c r="C9993" s="19" t="s">
        <v>12752</v>
      </c>
      <c r="D9993" s="19" t="s">
        <v>13390</v>
      </c>
      <c r="E9993" s="19" t="s">
        <v>13391</v>
      </c>
    </row>
    <row r="9994" spans="1:5" x14ac:dyDescent="0.25">
      <c r="A9994" s="19">
        <v>42659</v>
      </c>
      <c r="B9994" s="19" t="s">
        <v>1715</v>
      </c>
      <c r="C9994" s="19" t="s">
        <v>12752</v>
      </c>
      <c r="D9994" s="19" t="s">
        <v>13392</v>
      </c>
      <c r="E9994" s="19" t="s">
        <v>13393</v>
      </c>
    </row>
    <row r="9995" spans="1:5" x14ac:dyDescent="0.25">
      <c r="A9995" s="19">
        <v>42660</v>
      </c>
      <c r="B9995" s="19" t="s">
        <v>1715</v>
      </c>
      <c r="C9995" s="19" t="s">
        <v>12752</v>
      </c>
      <c r="D9995" s="19" t="s">
        <v>13394</v>
      </c>
      <c r="E9995" s="19" t="s">
        <v>13395</v>
      </c>
    </row>
    <row r="9996" spans="1:5" x14ac:dyDescent="0.25">
      <c r="A9996" s="19">
        <v>42661</v>
      </c>
      <c r="B9996" s="19" t="s">
        <v>1715</v>
      </c>
      <c r="C9996" s="19" t="s">
        <v>12752</v>
      </c>
      <c r="D9996" s="19" t="s">
        <v>13366</v>
      </c>
      <c r="E9996" s="19" t="s">
        <v>13396</v>
      </c>
    </row>
    <row r="9997" spans="1:5" x14ac:dyDescent="0.25">
      <c r="A9997" s="19">
        <v>42662</v>
      </c>
      <c r="B9997" s="19" t="s">
        <v>1715</v>
      </c>
      <c r="C9997" s="19" t="s">
        <v>12752</v>
      </c>
      <c r="D9997" s="19" t="s">
        <v>13366</v>
      </c>
      <c r="E9997" s="19" t="s">
        <v>13397</v>
      </c>
    </row>
    <row r="9998" spans="1:5" x14ac:dyDescent="0.25">
      <c r="A9998" s="19">
        <v>42663</v>
      </c>
      <c r="B9998" s="19" t="s">
        <v>1715</v>
      </c>
      <c r="C9998" s="19" t="s">
        <v>12752</v>
      </c>
      <c r="D9998" s="19" t="s">
        <v>13398</v>
      </c>
      <c r="E9998" s="19" t="s">
        <v>13399</v>
      </c>
    </row>
    <row r="9999" spans="1:5" x14ac:dyDescent="0.25">
      <c r="A9999" s="19">
        <v>42664</v>
      </c>
      <c r="B9999" s="19" t="s">
        <v>1715</v>
      </c>
      <c r="C9999" s="19" t="s">
        <v>12752</v>
      </c>
      <c r="D9999" s="19" t="s">
        <v>13400</v>
      </c>
      <c r="E9999" s="19" t="s">
        <v>13401</v>
      </c>
    </row>
    <row r="10000" spans="1:5" x14ac:dyDescent="0.25">
      <c r="A10000" s="19">
        <v>42665</v>
      </c>
      <c r="B10000" s="19" t="s">
        <v>1715</v>
      </c>
      <c r="C10000" s="19" t="s">
        <v>12752</v>
      </c>
      <c r="D10000" s="19" t="s">
        <v>13402</v>
      </c>
      <c r="E10000" s="19" t="s">
        <v>13403</v>
      </c>
    </row>
    <row r="10001" spans="1:5" x14ac:dyDescent="0.25">
      <c r="A10001" s="19">
        <v>42666</v>
      </c>
      <c r="B10001" s="19" t="s">
        <v>1715</v>
      </c>
      <c r="C10001" s="19" t="s">
        <v>12752</v>
      </c>
      <c r="D10001" s="19" t="s">
        <v>13366</v>
      </c>
      <c r="E10001" s="19" t="s">
        <v>13404</v>
      </c>
    </row>
    <row r="10002" spans="1:5" x14ac:dyDescent="0.25">
      <c r="A10002" s="19">
        <v>42667</v>
      </c>
      <c r="B10002" s="19" t="s">
        <v>1715</v>
      </c>
      <c r="C10002" s="19" t="s">
        <v>12752</v>
      </c>
      <c r="D10002" s="19" t="s">
        <v>13375</v>
      </c>
      <c r="E10002" s="19" t="s">
        <v>13405</v>
      </c>
    </row>
    <row r="10003" spans="1:5" x14ac:dyDescent="0.25">
      <c r="A10003" s="19">
        <v>42668</v>
      </c>
      <c r="B10003" s="19" t="s">
        <v>1715</v>
      </c>
      <c r="C10003" s="19" t="s">
        <v>12752</v>
      </c>
      <c r="D10003" s="19" t="s">
        <v>13406</v>
      </c>
      <c r="E10003" s="19" t="s">
        <v>13407</v>
      </c>
    </row>
    <row r="10004" spans="1:5" x14ac:dyDescent="0.25">
      <c r="A10004" s="19">
        <v>42669</v>
      </c>
      <c r="B10004" s="19" t="s">
        <v>1715</v>
      </c>
      <c r="C10004" s="19" t="s">
        <v>12752</v>
      </c>
      <c r="D10004" s="19" t="s">
        <v>13200</v>
      </c>
      <c r="E10004" s="19" t="s">
        <v>13408</v>
      </c>
    </row>
    <row r="10005" spans="1:5" x14ac:dyDescent="0.25">
      <c r="A10005" s="19">
        <v>42670</v>
      </c>
      <c r="B10005" s="19" t="s">
        <v>1715</v>
      </c>
      <c r="C10005" s="19" t="s">
        <v>12752</v>
      </c>
      <c r="D10005" s="19" t="s">
        <v>13409</v>
      </c>
      <c r="E10005" s="19" t="s">
        <v>13410</v>
      </c>
    </row>
    <row r="10006" spans="1:5" x14ac:dyDescent="0.25">
      <c r="A10006" s="19">
        <v>42671</v>
      </c>
      <c r="B10006" s="19" t="s">
        <v>1715</v>
      </c>
      <c r="C10006" s="19" t="s">
        <v>12752</v>
      </c>
      <c r="D10006" s="19" t="s">
        <v>13411</v>
      </c>
      <c r="E10006" s="19" t="s">
        <v>13412</v>
      </c>
    </row>
    <row r="10007" spans="1:5" x14ac:dyDescent="0.25">
      <c r="A10007" s="19">
        <v>42672</v>
      </c>
      <c r="B10007" s="19" t="s">
        <v>1715</v>
      </c>
      <c r="C10007" s="19" t="s">
        <v>12752</v>
      </c>
      <c r="D10007" s="19" t="s">
        <v>13413</v>
      </c>
      <c r="E10007" s="19" t="s">
        <v>13414</v>
      </c>
    </row>
    <row r="10008" spans="1:5" x14ac:dyDescent="0.25">
      <c r="A10008" s="19">
        <v>42673</v>
      </c>
      <c r="B10008" s="19" t="s">
        <v>411</v>
      </c>
      <c r="C10008" s="19" t="s">
        <v>12750</v>
      </c>
      <c r="D10008" s="19" t="s">
        <v>7225</v>
      </c>
      <c r="E10008" s="19" t="s">
        <v>13415</v>
      </c>
    </row>
    <row r="10009" spans="1:5" x14ac:dyDescent="0.25">
      <c r="A10009" s="19">
        <v>42674</v>
      </c>
      <c r="B10009" s="19" t="s">
        <v>411</v>
      </c>
      <c r="C10009" s="19" t="s">
        <v>12750</v>
      </c>
      <c r="D10009" s="19" t="s">
        <v>13416</v>
      </c>
      <c r="E10009" s="19" t="s">
        <v>13417</v>
      </c>
    </row>
    <row r="10010" spans="1:5" x14ac:dyDescent="0.25">
      <c r="A10010" s="19">
        <v>42675</v>
      </c>
      <c r="B10010" s="19" t="s">
        <v>411</v>
      </c>
      <c r="C10010" s="19" t="s">
        <v>12750</v>
      </c>
      <c r="D10010" s="19" t="s">
        <v>13418</v>
      </c>
      <c r="E10010" s="19" t="s">
        <v>13419</v>
      </c>
    </row>
    <row r="10011" spans="1:5" x14ac:dyDescent="0.25">
      <c r="A10011" s="19">
        <v>42676</v>
      </c>
      <c r="B10011" s="19" t="s">
        <v>411</v>
      </c>
      <c r="C10011" s="19" t="s">
        <v>12750</v>
      </c>
      <c r="D10011" s="19" t="s">
        <v>13420</v>
      </c>
      <c r="E10011" s="19" t="s">
        <v>13421</v>
      </c>
    </row>
    <row r="10012" spans="1:5" x14ac:dyDescent="0.25">
      <c r="A10012" s="19">
        <v>42677</v>
      </c>
      <c r="B10012" s="19" t="s">
        <v>411</v>
      </c>
      <c r="C10012" s="19" t="s">
        <v>12750</v>
      </c>
      <c r="D10012" s="19" t="s">
        <v>13422</v>
      </c>
      <c r="E10012" s="19" t="s">
        <v>13423</v>
      </c>
    </row>
    <row r="10013" spans="1:5" x14ac:dyDescent="0.25">
      <c r="A10013" s="19">
        <v>42680</v>
      </c>
      <c r="B10013" s="19" t="s">
        <v>411</v>
      </c>
      <c r="C10013" s="19" t="s">
        <v>12750</v>
      </c>
      <c r="D10013" s="19" t="s">
        <v>13366</v>
      </c>
      <c r="E10013" s="19" t="s">
        <v>13424</v>
      </c>
    </row>
    <row r="10014" spans="1:5" x14ac:dyDescent="0.25">
      <c r="A10014" s="19">
        <v>42682</v>
      </c>
      <c r="B10014" s="19" t="s">
        <v>411</v>
      </c>
      <c r="C10014" s="19" t="s">
        <v>12750</v>
      </c>
      <c r="D10014" s="19" t="s">
        <v>13425</v>
      </c>
      <c r="E10014" s="19" t="s">
        <v>13426</v>
      </c>
    </row>
    <row r="10015" spans="1:5" x14ac:dyDescent="0.25">
      <c r="A10015" s="19">
        <v>42683</v>
      </c>
      <c r="B10015" s="19" t="s">
        <v>411</v>
      </c>
      <c r="C10015" s="19" t="s">
        <v>12750</v>
      </c>
      <c r="D10015" s="19" t="s">
        <v>13366</v>
      </c>
      <c r="E10015" s="19" t="s">
        <v>13427</v>
      </c>
    </row>
    <row r="10016" spans="1:5" x14ac:dyDescent="0.25">
      <c r="A10016" s="19">
        <v>42684</v>
      </c>
      <c r="B10016" s="19" t="s">
        <v>411</v>
      </c>
      <c r="C10016" s="19" t="s">
        <v>12750</v>
      </c>
      <c r="D10016" s="19" t="s">
        <v>13428</v>
      </c>
      <c r="E10016" s="19" t="s">
        <v>13429</v>
      </c>
    </row>
    <row r="10017" spans="1:5" x14ac:dyDescent="0.25">
      <c r="A10017" s="19">
        <v>42685</v>
      </c>
      <c r="B10017" s="19" t="s">
        <v>411</v>
      </c>
      <c r="C10017" s="19" t="s">
        <v>12750</v>
      </c>
      <c r="D10017" s="19" t="s">
        <v>13430</v>
      </c>
      <c r="E10017" s="19" t="s">
        <v>9015</v>
      </c>
    </row>
    <row r="10018" spans="1:5" x14ac:dyDescent="0.25">
      <c r="A10018" s="19">
        <v>42686</v>
      </c>
      <c r="B10018" s="19" t="s">
        <v>411</v>
      </c>
      <c r="C10018" s="19" t="s">
        <v>12750</v>
      </c>
      <c r="D10018" s="19" t="s">
        <v>13431</v>
      </c>
      <c r="E10018" s="19" t="s">
        <v>13432</v>
      </c>
    </row>
    <row r="10019" spans="1:5" x14ac:dyDescent="0.25">
      <c r="A10019" s="19">
        <v>42687</v>
      </c>
      <c r="B10019" s="19" t="s">
        <v>411</v>
      </c>
      <c r="C10019" s="19" t="s">
        <v>12750</v>
      </c>
      <c r="D10019" s="19" t="s">
        <v>13433</v>
      </c>
      <c r="E10019" s="19" t="s">
        <v>13434</v>
      </c>
    </row>
    <row r="10020" spans="1:5" x14ac:dyDescent="0.25">
      <c r="A10020" s="19">
        <v>42688</v>
      </c>
      <c r="B10020" s="19" t="s">
        <v>411</v>
      </c>
      <c r="C10020" s="19" t="s">
        <v>12750</v>
      </c>
      <c r="D10020" s="19" t="s">
        <v>13316</v>
      </c>
      <c r="E10020" s="19" t="s">
        <v>13435</v>
      </c>
    </row>
    <row r="10021" spans="1:5" x14ac:dyDescent="0.25">
      <c r="A10021" s="19">
        <v>42689</v>
      </c>
      <c r="B10021" s="19" t="s">
        <v>411</v>
      </c>
      <c r="C10021" s="19" t="s">
        <v>12750</v>
      </c>
      <c r="D10021" s="19" t="s">
        <v>13436</v>
      </c>
      <c r="E10021" s="19" t="s">
        <v>13437</v>
      </c>
    </row>
    <row r="10022" spans="1:5" x14ac:dyDescent="0.25">
      <c r="A10022" s="19">
        <v>42690</v>
      </c>
      <c r="B10022" s="19" t="s">
        <v>411</v>
      </c>
      <c r="C10022" s="19" t="s">
        <v>12750</v>
      </c>
      <c r="D10022" s="19" t="s">
        <v>13438</v>
      </c>
      <c r="E10022" s="19" t="s">
        <v>13439</v>
      </c>
    </row>
    <row r="10023" spans="1:5" x14ac:dyDescent="0.25">
      <c r="A10023" s="19">
        <v>42691</v>
      </c>
      <c r="B10023" s="19" t="s">
        <v>411</v>
      </c>
      <c r="C10023" s="19" t="s">
        <v>12750</v>
      </c>
      <c r="D10023" s="19" t="s">
        <v>13438</v>
      </c>
      <c r="E10023" s="19" t="s">
        <v>13440</v>
      </c>
    </row>
    <row r="10024" spans="1:5" x14ac:dyDescent="0.25">
      <c r="A10024" s="19">
        <v>42692</v>
      </c>
      <c r="B10024" s="19" t="s">
        <v>411</v>
      </c>
      <c r="C10024" s="19" t="s">
        <v>12750</v>
      </c>
      <c r="D10024" s="19" t="s">
        <v>13438</v>
      </c>
      <c r="E10024" s="19" t="s">
        <v>13441</v>
      </c>
    </row>
    <row r="10025" spans="1:5" x14ac:dyDescent="0.25">
      <c r="A10025" s="19">
        <v>42693</v>
      </c>
      <c r="B10025" s="19" t="s">
        <v>411</v>
      </c>
      <c r="C10025" s="19" t="s">
        <v>12750</v>
      </c>
      <c r="D10025" s="19" t="s">
        <v>13438</v>
      </c>
      <c r="E10025" s="19" t="s">
        <v>13442</v>
      </c>
    </row>
    <row r="10026" spans="1:5" x14ac:dyDescent="0.25">
      <c r="A10026" s="19">
        <v>42694</v>
      </c>
      <c r="B10026" s="19" t="s">
        <v>411</v>
      </c>
      <c r="C10026" s="19" t="s">
        <v>12750</v>
      </c>
      <c r="D10026" s="19" t="s">
        <v>13438</v>
      </c>
      <c r="E10026" s="19" t="s">
        <v>13443</v>
      </c>
    </row>
    <row r="10027" spans="1:5" x14ac:dyDescent="0.25">
      <c r="A10027" s="19">
        <v>42695</v>
      </c>
      <c r="B10027" s="19" t="s">
        <v>411</v>
      </c>
      <c r="C10027" s="19" t="s">
        <v>12750</v>
      </c>
      <c r="D10027" s="19" t="s">
        <v>13438</v>
      </c>
      <c r="E10027" s="19" t="s">
        <v>13444</v>
      </c>
    </row>
    <row r="10028" spans="1:5" x14ac:dyDescent="0.25">
      <c r="A10028" s="19">
        <v>42696</v>
      </c>
      <c r="B10028" s="19" t="s">
        <v>411</v>
      </c>
      <c r="C10028" s="19" t="s">
        <v>12750</v>
      </c>
      <c r="D10028" s="19" t="s">
        <v>13438</v>
      </c>
      <c r="E10028" s="19" t="s">
        <v>13445</v>
      </c>
    </row>
    <row r="10029" spans="1:5" x14ac:dyDescent="0.25">
      <c r="A10029" s="19">
        <v>42697</v>
      </c>
      <c r="B10029" s="19" t="s">
        <v>411</v>
      </c>
      <c r="C10029" s="19" t="s">
        <v>12750</v>
      </c>
      <c r="D10029" s="19" t="s">
        <v>13438</v>
      </c>
      <c r="E10029" s="19" t="s">
        <v>13446</v>
      </c>
    </row>
    <row r="10030" spans="1:5" x14ac:dyDescent="0.25">
      <c r="A10030" s="19">
        <v>42698</v>
      </c>
      <c r="B10030" s="19" t="s">
        <v>411</v>
      </c>
      <c r="C10030" s="19" t="s">
        <v>12750</v>
      </c>
      <c r="D10030" s="19" t="s">
        <v>13438</v>
      </c>
      <c r="E10030" s="19" t="s">
        <v>13447</v>
      </c>
    </row>
    <row r="10031" spans="1:5" x14ac:dyDescent="0.25">
      <c r="A10031" s="19">
        <v>42699</v>
      </c>
      <c r="B10031" s="19" t="s">
        <v>411</v>
      </c>
      <c r="C10031" s="19" t="s">
        <v>12750</v>
      </c>
      <c r="D10031" s="19" t="s">
        <v>13438</v>
      </c>
      <c r="E10031" s="19" t="s">
        <v>12953</v>
      </c>
    </row>
    <row r="10032" spans="1:5" x14ac:dyDescent="0.25">
      <c r="A10032" s="19">
        <v>42700</v>
      </c>
      <c r="B10032" s="19" t="s">
        <v>411</v>
      </c>
      <c r="C10032" s="19" t="s">
        <v>12750</v>
      </c>
      <c r="D10032" s="19" t="s">
        <v>13438</v>
      </c>
      <c r="E10032" s="19" t="s">
        <v>13448</v>
      </c>
    </row>
    <row r="10033" spans="1:5" x14ac:dyDescent="0.25">
      <c r="A10033" s="19">
        <v>42701</v>
      </c>
      <c r="B10033" s="19" t="s">
        <v>411</v>
      </c>
      <c r="C10033" s="19" t="s">
        <v>12750</v>
      </c>
      <c r="D10033" s="19" t="s">
        <v>13449</v>
      </c>
      <c r="E10033" s="19" t="s">
        <v>13450</v>
      </c>
    </row>
    <row r="10034" spans="1:5" x14ac:dyDescent="0.25">
      <c r="A10034" s="19">
        <v>42702</v>
      </c>
      <c r="B10034" s="19" t="s">
        <v>1715</v>
      </c>
      <c r="C10034" s="19" t="s">
        <v>12752</v>
      </c>
      <c r="D10034" s="19" t="s">
        <v>13200</v>
      </c>
      <c r="E10034" s="19" t="s">
        <v>13451</v>
      </c>
    </row>
    <row r="10035" spans="1:5" x14ac:dyDescent="0.25">
      <c r="A10035" s="19">
        <v>42703</v>
      </c>
      <c r="B10035" s="19" t="s">
        <v>411</v>
      </c>
      <c r="C10035" s="19" t="s">
        <v>12750</v>
      </c>
      <c r="D10035" s="19" t="s">
        <v>13452</v>
      </c>
      <c r="E10035" s="19" t="s">
        <v>13453</v>
      </c>
    </row>
    <row r="10036" spans="1:5" x14ac:dyDescent="0.25">
      <c r="A10036" s="19">
        <v>42704</v>
      </c>
      <c r="B10036" s="19" t="s">
        <v>411</v>
      </c>
      <c r="C10036" s="19" t="s">
        <v>12750</v>
      </c>
      <c r="D10036" s="19" t="s">
        <v>13452</v>
      </c>
      <c r="E10036" s="19" t="s">
        <v>13454</v>
      </c>
    </row>
    <row r="10037" spans="1:5" x14ac:dyDescent="0.25">
      <c r="A10037" s="19">
        <v>42706</v>
      </c>
      <c r="B10037" s="19" t="s">
        <v>411</v>
      </c>
      <c r="C10037" s="19" t="s">
        <v>12750</v>
      </c>
      <c r="D10037" s="19" t="s">
        <v>13455</v>
      </c>
      <c r="E10037" s="19" t="s">
        <v>13456</v>
      </c>
    </row>
    <row r="10038" spans="1:5" x14ac:dyDescent="0.25">
      <c r="A10038" s="19">
        <v>42707</v>
      </c>
      <c r="B10038" s="19" t="s">
        <v>411</v>
      </c>
      <c r="C10038" s="19" t="s">
        <v>12750</v>
      </c>
      <c r="D10038" s="19" t="s">
        <v>13457</v>
      </c>
      <c r="E10038" s="19" t="s">
        <v>13458</v>
      </c>
    </row>
    <row r="10039" spans="1:5" x14ac:dyDescent="0.25">
      <c r="A10039" s="19">
        <v>42708</v>
      </c>
      <c r="B10039" s="19" t="s">
        <v>411</v>
      </c>
      <c r="C10039" s="19" t="s">
        <v>12750</v>
      </c>
      <c r="D10039" s="19" t="s">
        <v>12972</v>
      </c>
      <c r="E10039" s="19" t="s">
        <v>13459</v>
      </c>
    </row>
    <row r="10040" spans="1:5" x14ac:dyDescent="0.25">
      <c r="A10040" s="19">
        <v>42709</v>
      </c>
      <c r="B10040" s="19" t="s">
        <v>411</v>
      </c>
      <c r="C10040" s="19" t="s">
        <v>12750</v>
      </c>
      <c r="D10040" s="19" t="s">
        <v>12972</v>
      </c>
      <c r="E10040" s="19" t="s">
        <v>13460</v>
      </c>
    </row>
    <row r="10041" spans="1:5" x14ac:dyDescent="0.25">
      <c r="A10041" s="19">
        <v>42710</v>
      </c>
      <c r="B10041" s="19" t="s">
        <v>411</v>
      </c>
      <c r="C10041" s="19" t="s">
        <v>12750</v>
      </c>
      <c r="D10041" s="19" t="s">
        <v>13461</v>
      </c>
      <c r="E10041" s="19" t="s">
        <v>13462</v>
      </c>
    </row>
    <row r="10042" spans="1:5" x14ac:dyDescent="0.25">
      <c r="A10042" s="19">
        <v>42711</v>
      </c>
      <c r="B10042" s="19" t="s">
        <v>411</v>
      </c>
      <c r="C10042" s="19" t="s">
        <v>12750</v>
      </c>
      <c r="D10042" s="19" t="s">
        <v>13463</v>
      </c>
      <c r="E10042" s="19" t="s">
        <v>13464</v>
      </c>
    </row>
    <row r="10043" spans="1:5" x14ac:dyDescent="0.25">
      <c r="A10043" s="19">
        <v>42712</v>
      </c>
      <c r="B10043" s="19" t="s">
        <v>1715</v>
      </c>
      <c r="C10043" s="19" t="s">
        <v>12752</v>
      </c>
      <c r="D10043" s="19" t="s">
        <v>13461</v>
      </c>
      <c r="E10043" s="19"/>
    </row>
    <row r="10044" spans="1:5" x14ac:dyDescent="0.25">
      <c r="A10044" s="19">
        <v>42713</v>
      </c>
      <c r="B10044" s="19" t="s">
        <v>1715</v>
      </c>
      <c r="C10044" s="19" t="s">
        <v>12752</v>
      </c>
      <c r="D10044" s="19" t="s">
        <v>13465</v>
      </c>
      <c r="E10044" s="19" t="s">
        <v>13466</v>
      </c>
    </row>
    <row r="10045" spans="1:5" x14ac:dyDescent="0.25">
      <c r="A10045" s="19">
        <v>42714</v>
      </c>
      <c r="B10045" s="19" t="s">
        <v>1715</v>
      </c>
      <c r="C10045" s="19" t="s">
        <v>12752</v>
      </c>
      <c r="D10045" s="19" t="s">
        <v>13465</v>
      </c>
      <c r="E10045" s="19" t="s">
        <v>13467</v>
      </c>
    </row>
    <row r="10046" spans="1:5" x14ac:dyDescent="0.25">
      <c r="A10046" s="19">
        <v>42715</v>
      </c>
      <c r="B10046" s="19" t="s">
        <v>1715</v>
      </c>
      <c r="C10046" s="19" t="s">
        <v>12752</v>
      </c>
      <c r="D10046" s="19" t="s">
        <v>13468</v>
      </c>
      <c r="E10046" s="19" t="s">
        <v>13469</v>
      </c>
    </row>
    <row r="10047" spans="1:5" x14ac:dyDescent="0.25">
      <c r="A10047" s="19">
        <v>42716</v>
      </c>
      <c r="B10047" s="19" t="s">
        <v>411</v>
      </c>
      <c r="C10047" s="19" t="s">
        <v>12750</v>
      </c>
      <c r="D10047" s="19" t="s">
        <v>13465</v>
      </c>
      <c r="E10047" s="19" t="s">
        <v>13470</v>
      </c>
    </row>
    <row r="10048" spans="1:5" x14ac:dyDescent="0.25">
      <c r="A10048" s="19">
        <v>42717</v>
      </c>
      <c r="B10048" s="19" t="s">
        <v>1715</v>
      </c>
      <c r="C10048" s="19" t="s">
        <v>12752</v>
      </c>
      <c r="D10048" s="19" t="s">
        <v>13465</v>
      </c>
      <c r="E10048" s="19" t="s">
        <v>13471</v>
      </c>
    </row>
    <row r="10049" spans="1:5" x14ac:dyDescent="0.25">
      <c r="A10049" s="19">
        <v>42718</v>
      </c>
      <c r="B10049" s="19" t="s">
        <v>411</v>
      </c>
      <c r="C10049" s="19" t="s">
        <v>12750</v>
      </c>
      <c r="D10049" s="19" t="s">
        <v>13465</v>
      </c>
      <c r="E10049" s="19" t="s">
        <v>13472</v>
      </c>
    </row>
    <row r="10050" spans="1:5" x14ac:dyDescent="0.25">
      <c r="A10050" s="19">
        <v>42719</v>
      </c>
      <c r="B10050" s="19" t="s">
        <v>411</v>
      </c>
      <c r="C10050" s="19" t="s">
        <v>12750</v>
      </c>
      <c r="D10050" s="19" t="s">
        <v>13473</v>
      </c>
      <c r="E10050" s="19" t="s">
        <v>13474</v>
      </c>
    </row>
    <row r="10051" spans="1:5" x14ac:dyDescent="0.25">
      <c r="A10051" s="19">
        <v>42720</v>
      </c>
      <c r="B10051" s="19" t="s">
        <v>411</v>
      </c>
      <c r="C10051" s="19" t="s">
        <v>12750</v>
      </c>
      <c r="D10051" s="19" t="s">
        <v>13473</v>
      </c>
      <c r="E10051" s="19" t="s">
        <v>13475</v>
      </c>
    </row>
    <row r="10052" spans="1:5" x14ac:dyDescent="0.25">
      <c r="A10052" s="19">
        <v>42721</v>
      </c>
      <c r="B10052" s="19" t="s">
        <v>411</v>
      </c>
      <c r="C10052" s="19" t="s">
        <v>12750</v>
      </c>
      <c r="D10052" s="19" t="s">
        <v>13465</v>
      </c>
      <c r="E10052" s="19" t="s">
        <v>13476</v>
      </c>
    </row>
    <row r="10053" spans="1:5" x14ac:dyDescent="0.25">
      <c r="A10053" s="19">
        <v>42722</v>
      </c>
      <c r="B10053" s="19" t="s">
        <v>411</v>
      </c>
      <c r="C10053" s="19" t="s">
        <v>12750</v>
      </c>
      <c r="D10053" s="19" t="s">
        <v>13473</v>
      </c>
      <c r="E10053" s="19" t="s">
        <v>13477</v>
      </c>
    </row>
    <row r="10054" spans="1:5" x14ac:dyDescent="0.25">
      <c r="A10054" s="19">
        <v>42723</v>
      </c>
      <c r="B10054" s="19" t="s">
        <v>411</v>
      </c>
      <c r="C10054" s="19" t="s">
        <v>12750</v>
      </c>
      <c r="D10054" s="19" t="s">
        <v>13465</v>
      </c>
      <c r="E10054" s="19" t="s">
        <v>13478</v>
      </c>
    </row>
    <row r="10055" spans="1:5" x14ac:dyDescent="0.25">
      <c r="A10055" s="19">
        <v>42724</v>
      </c>
      <c r="B10055" s="19" t="s">
        <v>411</v>
      </c>
      <c r="C10055" s="19" t="s">
        <v>12750</v>
      </c>
      <c r="D10055" s="19" t="s">
        <v>13465</v>
      </c>
      <c r="E10055" s="19" t="s">
        <v>13479</v>
      </c>
    </row>
    <row r="10056" spans="1:5" x14ac:dyDescent="0.25">
      <c r="A10056" s="19">
        <v>42725</v>
      </c>
      <c r="B10056" s="19" t="s">
        <v>411</v>
      </c>
      <c r="C10056" s="19" t="s">
        <v>12750</v>
      </c>
      <c r="D10056" s="19" t="s">
        <v>13465</v>
      </c>
      <c r="E10056" s="19" t="s">
        <v>13480</v>
      </c>
    </row>
    <row r="10057" spans="1:5" x14ac:dyDescent="0.25">
      <c r="A10057" s="19">
        <v>42726</v>
      </c>
      <c r="B10057" s="19" t="s">
        <v>411</v>
      </c>
      <c r="C10057" s="19" t="s">
        <v>12750</v>
      </c>
      <c r="D10057" s="19" t="s">
        <v>13473</v>
      </c>
      <c r="E10057" s="19" t="s">
        <v>13481</v>
      </c>
    </row>
    <row r="10058" spans="1:5" x14ac:dyDescent="0.25">
      <c r="A10058" s="19">
        <v>42727</v>
      </c>
      <c r="B10058" s="19" t="s">
        <v>411</v>
      </c>
      <c r="C10058" s="19" t="s">
        <v>12750</v>
      </c>
      <c r="D10058" s="19" t="s">
        <v>13473</v>
      </c>
      <c r="E10058" s="19" t="s">
        <v>13482</v>
      </c>
    </row>
    <row r="10059" spans="1:5" x14ac:dyDescent="0.25">
      <c r="A10059" s="19">
        <v>42728</v>
      </c>
      <c r="B10059" s="19" t="s">
        <v>411</v>
      </c>
      <c r="C10059" s="19" t="s">
        <v>12750</v>
      </c>
      <c r="D10059" s="19" t="s">
        <v>13465</v>
      </c>
      <c r="E10059" s="19" t="s">
        <v>13483</v>
      </c>
    </row>
    <row r="10060" spans="1:5" x14ac:dyDescent="0.25">
      <c r="A10060" s="19">
        <v>42729</v>
      </c>
      <c r="B10060" s="19" t="s">
        <v>411</v>
      </c>
      <c r="C10060" s="19" t="s">
        <v>12750</v>
      </c>
      <c r="D10060" s="19" t="s">
        <v>13473</v>
      </c>
      <c r="E10060" s="19" t="s">
        <v>13484</v>
      </c>
    </row>
    <row r="10061" spans="1:5" x14ac:dyDescent="0.25">
      <c r="A10061" s="19">
        <v>42730</v>
      </c>
      <c r="B10061" s="19" t="s">
        <v>411</v>
      </c>
      <c r="C10061" s="19" t="s">
        <v>12750</v>
      </c>
      <c r="D10061" s="19" t="s">
        <v>13465</v>
      </c>
      <c r="E10061" s="19" t="s">
        <v>13485</v>
      </c>
    </row>
    <row r="10062" spans="1:5" x14ac:dyDescent="0.25">
      <c r="A10062" s="19">
        <v>42731</v>
      </c>
      <c r="B10062" s="19" t="s">
        <v>411</v>
      </c>
      <c r="C10062" s="19" t="s">
        <v>12750</v>
      </c>
      <c r="D10062" s="19" t="s">
        <v>13465</v>
      </c>
      <c r="E10062" s="19" t="s">
        <v>13486</v>
      </c>
    </row>
    <row r="10063" spans="1:5" x14ac:dyDescent="0.25">
      <c r="A10063" s="19">
        <v>42732</v>
      </c>
      <c r="B10063" s="19" t="s">
        <v>411</v>
      </c>
      <c r="C10063" s="19" t="s">
        <v>12750</v>
      </c>
      <c r="D10063" s="19" t="s">
        <v>13473</v>
      </c>
      <c r="E10063" s="19" t="s">
        <v>13487</v>
      </c>
    </row>
    <row r="10064" spans="1:5" x14ac:dyDescent="0.25">
      <c r="A10064" s="19">
        <v>42733</v>
      </c>
      <c r="B10064" s="19" t="s">
        <v>411</v>
      </c>
      <c r="C10064" s="19" t="s">
        <v>12750</v>
      </c>
      <c r="D10064" s="19" t="s">
        <v>13465</v>
      </c>
      <c r="E10064" s="19" t="s">
        <v>13488</v>
      </c>
    </row>
    <row r="10065" spans="1:5" x14ac:dyDescent="0.25">
      <c r="A10065" s="19">
        <v>42734</v>
      </c>
      <c r="B10065" s="19" t="s">
        <v>411</v>
      </c>
      <c r="C10065" s="19" t="s">
        <v>12750</v>
      </c>
      <c r="D10065" s="19" t="s">
        <v>13465</v>
      </c>
      <c r="E10065" s="19" t="s">
        <v>13489</v>
      </c>
    </row>
    <row r="10066" spans="1:5" x14ac:dyDescent="0.25">
      <c r="A10066" s="19">
        <v>42735</v>
      </c>
      <c r="B10066" s="19" t="s">
        <v>411</v>
      </c>
      <c r="C10066" s="19" t="s">
        <v>12750</v>
      </c>
      <c r="D10066" s="19" t="s">
        <v>13465</v>
      </c>
      <c r="E10066" s="19" t="s">
        <v>13490</v>
      </c>
    </row>
    <row r="10067" spans="1:5" x14ac:dyDescent="0.25">
      <c r="A10067" s="19">
        <v>42736</v>
      </c>
      <c r="B10067" s="19" t="s">
        <v>411</v>
      </c>
      <c r="C10067" s="19" t="s">
        <v>12750</v>
      </c>
      <c r="D10067" s="19" t="s">
        <v>13473</v>
      </c>
      <c r="E10067" s="19" t="s">
        <v>13491</v>
      </c>
    </row>
    <row r="10068" spans="1:5" x14ac:dyDescent="0.25">
      <c r="A10068" s="19">
        <v>42737</v>
      </c>
      <c r="B10068" s="19" t="s">
        <v>411</v>
      </c>
      <c r="C10068" s="19" t="s">
        <v>12750</v>
      </c>
      <c r="D10068" s="19" t="s">
        <v>13465</v>
      </c>
      <c r="E10068" s="19" t="s">
        <v>13492</v>
      </c>
    </row>
    <row r="10069" spans="1:5" x14ac:dyDescent="0.25">
      <c r="A10069" s="19">
        <v>42738</v>
      </c>
      <c r="B10069" s="19" t="s">
        <v>411</v>
      </c>
      <c r="C10069" s="19" t="s">
        <v>12750</v>
      </c>
      <c r="D10069" s="19" t="s">
        <v>13465</v>
      </c>
      <c r="E10069" s="19" t="s">
        <v>13493</v>
      </c>
    </row>
    <row r="10070" spans="1:5" x14ac:dyDescent="0.25">
      <c r="A10070" s="19">
        <v>42739</v>
      </c>
      <c r="B10070" s="19" t="s">
        <v>411</v>
      </c>
      <c r="C10070" s="19" t="s">
        <v>12750</v>
      </c>
      <c r="D10070" s="19" t="s">
        <v>13465</v>
      </c>
      <c r="E10070" s="19" t="s">
        <v>13494</v>
      </c>
    </row>
    <row r="10071" spans="1:5" x14ac:dyDescent="0.25">
      <c r="A10071" s="19">
        <v>42740</v>
      </c>
      <c r="B10071" s="19" t="s">
        <v>1715</v>
      </c>
      <c r="C10071" s="19" t="s">
        <v>12752</v>
      </c>
      <c r="D10071" s="19" t="s">
        <v>13465</v>
      </c>
      <c r="E10071" s="19" t="s">
        <v>13495</v>
      </c>
    </row>
    <row r="10072" spans="1:5" x14ac:dyDescent="0.25">
      <c r="A10072" s="19">
        <v>42741</v>
      </c>
      <c r="B10072" s="19" t="s">
        <v>1715</v>
      </c>
      <c r="C10072" s="19" t="s">
        <v>12752</v>
      </c>
      <c r="D10072" s="19" t="s">
        <v>13465</v>
      </c>
      <c r="E10072" s="19" t="s">
        <v>13496</v>
      </c>
    </row>
    <row r="10073" spans="1:5" x14ac:dyDescent="0.25">
      <c r="A10073" s="19">
        <v>42742</v>
      </c>
      <c r="B10073" s="19" t="s">
        <v>1715</v>
      </c>
      <c r="C10073" s="19" t="s">
        <v>12752</v>
      </c>
      <c r="D10073" s="19" t="s">
        <v>13473</v>
      </c>
      <c r="E10073" s="19" t="s">
        <v>13497</v>
      </c>
    </row>
    <row r="10074" spans="1:5" x14ac:dyDescent="0.25">
      <c r="A10074" s="19">
        <v>42743</v>
      </c>
      <c r="B10074" s="19" t="s">
        <v>1715</v>
      </c>
      <c r="C10074" s="19" t="s">
        <v>12752</v>
      </c>
      <c r="D10074" s="19" t="s">
        <v>13465</v>
      </c>
      <c r="E10074" s="19" t="s">
        <v>13498</v>
      </c>
    </row>
    <row r="10075" spans="1:5" x14ac:dyDescent="0.25">
      <c r="A10075" s="19">
        <v>42744</v>
      </c>
      <c r="B10075" s="19" t="s">
        <v>1715</v>
      </c>
      <c r="C10075" s="19" t="s">
        <v>12752</v>
      </c>
      <c r="D10075" s="19" t="s">
        <v>13465</v>
      </c>
      <c r="E10075" s="19" t="s">
        <v>13499</v>
      </c>
    </row>
    <row r="10076" spans="1:5" x14ac:dyDescent="0.25">
      <c r="A10076" s="19">
        <v>42745</v>
      </c>
      <c r="B10076" s="19" t="s">
        <v>1715</v>
      </c>
      <c r="C10076" s="19" t="s">
        <v>12752</v>
      </c>
      <c r="D10076" s="19" t="s">
        <v>13465</v>
      </c>
      <c r="E10076" s="19" t="s">
        <v>13500</v>
      </c>
    </row>
    <row r="10077" spans="1:5" x14ac:dyDescent="0.25">
      <c r="A10077" s="19">
        <v>42746</v>
      </c>
      <c r="B10077" s="19" t="s">
        <v>411</v>
      </c>
      <c r="C10077" s="19" t="s">
        <v>12750</v>
      </c>
      <c r="D10077" s="19" t="s">
        <v>13465</v>
      </c>
      <c r="E10077" s="19" t="s">
        <v>13501</v>
      </c>
    </row>
    <row r="10078" spans="1:5" x14ac:dyDescent="0.25">
      <c r="A10078" s="19">
        <v>42747</v>
      </c>
      <c r="B10078" s="19" t="s">
        <v>411</v>
      </c>
      <c r="C10078" s="19" t="s">
        <v>12750</v>
      </c>
      <c r="D10078" s="19" t="s">
        <v>13473</v>
      </c>
      <c r="E10078" s="19" t="s">
        <v>13502</v>
      </c>
    </row>
    <row r="10079" spans="1:5" x14ac:dyDescent="0.25">
      <c r="A10079" s="19">
        <v>42748</v>
      </c>
      <c r="B10079" s="19" t="s">
        <v>411</v>
      </c>
      <c r="C10079" s="19" t="s">
        <v>12750</v>
      </c>
      <c r="D10079" s="19" t="s">
        <v>13465</v>
      </c>
      <c r="E10079" s="19" t="s">
        <v>13503</v>
      </c>
    </row>
    <row r="10080" spans="1:5" x14ac:dyDescent="0.25">
      <c r="A10080" s="19">
        <v>42749</v>
      </c>
      <c r="B10080" s="19" t="s">
        <v>1715</v>
      </c>
      <c r="C10080" s="19" t="s">
        <v>12752</v>
      </c>
      <c r="D10080" s="19" t="s">
        <v>13465</v>
      </c>
      <c r="E10080" s="19" t="s">
        <v>13504</v>
      </c>
    </row>
    <row r="10081" spans="1:5" x14ac:dyDescent="0.25">
      <c r="A10081" s="19">
        <v>42750</v>
      </c>
      <c r="B10081" s="19" t="s">
        <v>1715</v>
      </c>
      <c r="C10081" s="19" t="s">
        <v>12752</v>
      </c>
      <c r="D10081" s="19" t="s">
        <v>13473</v>
      </c>
      <c r="E10081" s="19" t="s">
        <v>13505</v>
      </c>
    </row>
    <row r="10082" spans="1:5" x14ac:dyDescent="0.25">
      <c r="A10082" s="19">
        <v>42751</v>
      </c>
      <c r="B10082" s="19" t="s">
        <v>1715</v>
      </c>
      <c r="C10082" s="19" t="s">
        <v>12752</v>
      </c>
      <c r="D10082" s="19" t="s">
        <v>13465</v>
      </c>
      <c r="E10082" s="19" t="s">
        <v>13506</v>
      </c>
    </row>
    <row r="10083" spans="1:5" x14ac:dyDescent="0.25">
      <c r="A10083" s="19">
        <v>42752</v>
      </c>
      <c r="B10083" s="19" t="s">
        <v>1715</v>
      </c>
      <c r="C10083" s="19" t="s">
        <v>12752</v>
      </c>
      <c r="D10083" s="19" t="s">
        <v>13465</v>
      </c>
      <c r="E10083" s="19" t="s">
        <v>13507</v>
      </c>
    </row>
    <row r="10084" spans="1:5" x14ac:dyDescent="0.25">
      <c r="A10084" s="19">
        <v>42753</v>
      </c>
      <c r="B10084" s="19" t="s">
        <v>1715</v>
      </c>
      <c r="C10084" s="19" t="s">
        <v>12752</v>
      </c>
      <c r="D10084" s="19" t="s">
        <v>13465</v>
      </c>
      <c r="E10084" s="19" t="s">
        <v>13508</v>
      </c>
    </row>
    <row r="10085" spans="1:5" x14ac:dyDescent="0.25">
      <c r="A10085" s="19">
        <v>42754</v>
      </c>
      <c r="B10085" s="19" t="s">
        <v>1715</v>
      </c>
      <c r="C10085" s="19" t="s">
        <v>12752</v>
      </c>
      <c r="D10085" s="19" t="s">
        <v>13465</v>
      </c>
      <c r="E10085" s="19" t="s">
        <v>13509</v>
      </c>
    </row>
    <row r="10086" spans="1:5" x14ac:dyDescent="0.25">
      <c r="A10086" s="19">
        <v>42755</v>
      </c>
      <c r="B10086" s="19" t="s">
        <v>1715</v>
      </c>
      <c r="C10086" s="19" t="s">
        <v>12752</v>
      </c>
      <c r="D10086" s="19" t="s">
        <v>13465</v>
      </c>
      <c r="E10086" s="19" t="s">
        <v>13510</v>
      </c>
    </row>
    <row r="10087" spans="1:5" x14ac:dyDescent="0.25">
      <c r="A10087" s="19">
        <v>42756</v>
      </c>
      <c r="B10087" s="19" t="s">
        <v>1715</v>
      </c>
      <c r="C10087" s="19" t="s">
        <v>12752</v>
      </c>
      <c r="D10087" s="19" t="s">
        <v>13465</v>
      </c>
      <c r="E10087" s="19" t="s">
        <v>13511</v>
      </c>
    </row>
    <row r="10088" spans="1:5" x14ac:dyDescent="0.25">
      <c r="A10088" s="19">
        <v>42757</v>
      </c>
      <c r="B10088" s="19" t="s">
        <v>411</v>
      </c>
      <c r="C10088" s="19" t="s">
        <v>12750</v>
      </c>
      <c r="D10088" s="19" t="s">
        <v>13465</v>
      </c>
      <c r="E10088" s="19" t="s">
        <v>13512</v>
      </c>
    </row>
    <row r="10089" spans="1:5" x14ac:dyDescent="0.25">
      <c r="A10089" s="19">
        <v>42758</v>
      </c>
      <c r="B10089" s="19" t="s">
        <v>411</v>
      </c>
      <c r="C10089" s="19" t="s">
        <v>12750</v>
      </c>
      <c r="D10089" s="19" t="s">
        <v>13465</v>
      </c>
      <c r="E10089" s="19" t="s">
        <v>13513</v>
      </c>
    </row>
    <row r="10090" spans="1:5" x14ac:dyDescent="0.25">
      <c r="A10090" s="19">
        <v>42759</v>
      </c>
      <c r="B10090" s="19" t="s">
        <v>411</v>
      </c>
      <c r="C10090" s="19" t="s">
        <v>12750</v>
      </c>
      <c r="D10090" s="19" t="s">
        <v>13465</v>
      </c>
      <c r="E10090" s="19" t="s">
        <v>13514</v>
      </c>
    </row>
    <row r="10091" spans="1:5" x14ac:dyDescent="0.25">
      <c r="A10091" s="19">
        <v>42760</v>
      </c>
      <c r="B10091" s="19" t="s">
        <v>1715</v>
      </c>
      <c r="C10091" s="19" t="s">
        <v>12752</v>
      </c>
      <c r="D10091" s="19" t="s">
        <v>13465</v>
      </c>
      <c r="E10091" s="19" t="s">
        <v>13515</v>
      </c>
    </row>
    <row r="10092" spans="1:5" x14ac:dyDescent="0.25">
      <c r="A10092" s="19">
        <v>42761</v>
      </c>
      <c r="B10092" s="19" t="s">
        <v>1715</v>
      </c>
      <c r="C10092" s="19" t="s">
        <v>12752</v>
      </c>
      <c r="D10092" s="19" t="s">
        <v>13465</v>
      </c>
      <c r="E10092" s="19" t="s">
        <v>13516</v>
      </c>
    </row>
    <row r="10093" spans="1:5" x14ac:dyDescent="0.25">
      <c r="A10093" s="19">
        <v>42763</v>
      </c>
      <c r="B10093" s="19" t="s">
        <v>1715</v>
      </c>
      <c r="C10093" s="19" t="s">
        <v>12752</v>
      </c>
      <c r="D10093" s="19" t="s">
        <v>13465</v>
      </c>
      <c r="E10093" s="19" t="s">
        <v>13517</v>
      </c>
    </row>
    <row r="10094" spans="1:5" x14ac:dyDescent="0.25">
      <c r="A10094" s="19">
        <v>42764</v>
      </c>
      <c r="B10094" s="19" t="s">
        <v>1715</v>
      </c>
      <c r="C10094" s="19" t="s">
        <v>12752</v>
      </c>
      <c r="D10094" s="19" t="s">
        <v>13465</v>
      </c>
      <c r="E10094" s="19" t="s">
        <v>13518</v>
      </c>
    </row>
    <row r="10095" spans="1:5" x14ac:dyDescent="0.25">
      <c r="A10095" s="19">
        <v>42765</v>
      </c>
      <c r="B10095" s="19" t="s">
        <v>1715</v>
      </c>
      <c r="C10095" s="19" t="s">
        <v>12752</v>
      </c>
      <c r="D10095" s="19" t="s">
        <v>13465</v>
      </c>
      <c r="E10095" s="19" t="s">
        <v>13519</v>
      </c>
    </row>
    <row r="10096" spans="1:5" x14ac:dyDescent="0.25">
      <c r="A10096" s="19">
        <v>42766</v>
      </c>
      <c r="B10096" s="19" t="s">
        <v>1715</v>
      </c>
      <c r="C10096" s="19" t="s">
        <v>12752</v>
      </c>
      <c r="D10096" s="19" t="s">
        <v>13465</v>
      </c>
      <c r="E10096" s="19" t="s">
        <v>13520</v>
      </c>
    </row>
    <row r="10097" spans="1:5" x14ac:dyDescent="0.25">
      <c r="A10097" s="19">
        <v>42767</v>
      </c>
      <c r="B10097" s="19" t="s">
        <v>1715</v>
      </c>
      <c r="C10097" s="19" t="s">
        <v>12752</v>
      </c>
      <c r="D10097" s="19" t="s">
        <v>13465</v>
      </c>
      <c r="E10097" s="19" t="s">
        <v>13521</v>
      </c>
    </row>
    <row r="10098" spans="1:5" x14ac:dyDescent="0.25">
      <c r="A10098" s="19">
        <v>42768</v>
      </c>
      <c r="B10098" s="19" t="s">
        <v>411</v>
      </c>
      <c r="C10098" s="19" t="s">
        <v>12750</v>
      </c>
      <c r="D10098" s="19" t="s">
        <v>13465</v>
      </c>
      <c r="E10098" s="19" t="s">
        <v>13522</v>
      </c>
    </row>
    <row r="10099" spans="1:5" x14ac:dyDescent="0.25">
      <c r="A10099" s="19">
        <v>42769</v>
      </c>
      <c r="B10099" s="19" t="s">
        <v>411</v>
      </c>
      <c r="C10099" s="19" t="s">
        <v>12750</v>
      </c>
      <c r="D10099" s="19" t="s">
        <v>13465</v>
      </c>
      <c r="E10099" s="19" t="s">
        <v>13523</v>
      </c>
    </row>
    <row r="10100" spans="1:5" x14ac:dyDescent="0.25">
      <c r="A10100" s="19">
        <v>42770</v>
      </c>
      <c r="B10100" s="19" t="s">
        <v>1715</v>
      </c>
      <c r="C10100" s="19" t="s">
        <v>12752</v>
      </c>
      <c r="D10100" s="19" t="s">
        <v>13465</v>
      </c>
      <c r="E10100" s="19" t="s">
        <v>13524</v>
      </c>
    </row>
    <row r="10101" spans="1:5" x14ac:dyDescent="0.25">
      <c r="A10101" s="19">
        <v>42771</v>
      </c>
      <c r="B10101" s="19" t="s">
        <v>1715</v>
      </c>
      <c r="C10101" s="19" t="s">
        <v>12752</v>
      </c>
      <c r="D10101" s="19" t="s">
        <v>13465</v>
      </c>
      <c r="E10101" s="19" t="s">
        <v>13525</v>
      </c>
    </row>
    <row r="10102" spans="1:5" x14ac:dyDescent="0.25">
      <c r="A10102" s="19">
        <v>42772</v>
      </c>
      <c r="B10102" s="19" t="s">
        <v>1715</v>
      </c>
      <c r="C10102" s="19" t="s">
        <v>12752</v>
      </c>
      <c r="D10102" s="19" t="s">
        <v>13473</v>
      </c>
      <c r="E10102" s="19" t="s">
        <v>13526</v>
      </c>
    </row>
    <row r="10103" spans="1:5" x14ac:dyDescent="0.25">
      <c r="A10103" s="19">
        <v>42773</v>
      </c>
      <c r="B10103" s="19" t="s">
        <v>1715</v>
      </c>
      <c r="C10103" s="19" t="s">
        <v>12752</v>
      </c>
      <c r="D10103" s="19" t="s">
        <v>13465</v>
      </c>
      <c r="E10103" s="19" t="s">
        <v>13527</v>
      </c>
    </row>
    <row r="10104" spans="1:5" x14ac:dyDescent="0.25">
      <c r="A10104" s="19">
        <v>42774</v>
      </c>
      <c r="B10104" s="19" t="s">
        <v>411</v>
      </c>
      <c r="C10104" s="19" t="s">
        <v>12750</v>
      </c>
      <c r="D10104" s="19" t="s">
        <v>13465</v>
      </c>
      <c r="E10104" s="19" t="s">
        <v>13528</v>
      </c>
    </row>
    <row r="10105" spans="1:5" x14ac:dyDescent="0.25">
      <c r="A10105" s="19">
        <v>42775</v>
      </c>
      <c r="B10105" s="19" t="s">
        <v>411</v>
      </c>
      <c r="C10105" s="19" t="s">
        <v>12750</v>
      </c>
      <c r="D10105" s="19" t="s">
        <v>13465</v>
      </c>
      <c r="E10105" s="19" t="s">
        <v>13529</v>
      </c>
    </row>
    <row r="10106" spans="1:5" x14ac:dyDescent="0.25">
      <c r="A10106" s="19">
        <v>42776</v>
      </c>
      <c r="B10106" s="19" t="s">
        <v>1715</v>
      </c>
      <c r="C10106" s="19" t="s">
        <v>12752</v>
      </c>
      <c r="D10106" s="19" t="s">
        <v>13465</v>
      </c>
      <c r="E10106" s="19" t="s">
        <v>13530</v>
      </c>
    </row>
    <row r="10107" spans="1:5" x14ac:dyDescent="0.25">
      <c r="A10107" s="19">
        <v>42777</v>
      </c>
      <c r="B10107" s="19" t="s">
        <v>1715</v>
      </c>
      <c r="C10107" s="19" t="s">
        <v>12752</v>
      </c>
      <c r="D10107" s="19" t="s">
        <v>13465</v>
      </c>
      <c r="E10107" s="19" t="s">
        <v>13531</v>
      </c>
    </row>
    <row r="10108" spans="1:5" x14ac:dyDescent="0.25">
      <c r="A10108" s="19">
        <v>42778</v>
      </c>
      <c r="B10108" s="19" t="s">
        <v>1715</v>
      </c>
      <c r="C10108" s="19" t="s">
        <v>12752</v>
      </c>
      <c r="D10108" s="19" t="s">
        <v>13465</v>
      </c>
      <c r="E10108" s="19" t="s">
        <v>13532</v>
      </c>
    </row>
    <row r="10109" spans="1:5" x14ac:dyDescent="0.25">
      <c r="A10109" s="19">
        <v>42779</v>
      </c>
      <c r="B10109" s="19" t="s">
        <v>1715</v>
      </c>
      <c r="C10109" s="19" t="s">
        <v>12752</v>
      </c>
      <c r="D10109" s="19" t="s">
        <v>13465</v>
      </c>
      <c r="E10109" s="19" t="s">
        <v>13533</v>
      </c>
    </row>
    <row r="10110" spans="1:5" x14ac:dyDescent="0.25">
      <c r="A10110" s="19">
        <v>42780</v>
      </c>
      <c r="B10110" s="19" t="s">
        <v>411</v>
      </c>
      <c r="C10110" s="19" t="s">
        <v>12750</v>
      </c>
      <c r="D10110" s="19" t="s">
        <v>13465</v>
      </c>
      <c r="E10110" s="19" t="s">
        <v>13534</v>
      </c>
    </row>
    <row r="10111" spans="1:5" x14ac:dyDescent="0.25">
      <c r="A10111" s="19">
        <v>42781</v>
      </c>
      <c r="B10111" s="19" t="s">
        <v>411</v>
      </c>
      <c r="C10111" s="19" t="s">
        <v>12750</v>
      </c>
      <c r="D10111" s="19" t="s">
        <v>13465</v>
      </c>
      <c r="E10111" s="19" t="s">
        <v>13535</v>
      </c>
    </row>
    <row r="10112" spans="1:5" x14ac:dyDescent="0.25">
      <c r="A10112" s="19">
        <v>42782</v>
      </c>
      <c r="B10112" s="19" t="s">
        <v>1715</v>
      </c>
      <c r="C10112" s="19" t="s">
        <v>12752</v>
      </c>
      <c r="D10112" s="19" t="s">
        <v>13465</v>
      </c>
      <c r="E10112" s="19" t="s">
        <v>13536</v>
      </c>
    </row>
    <row r="10113" spans="1:5" x14ac:dyDescent="0.25">
      <c r="A10113" s="19">
        <v>42783</v>
      </c>
      <c r="B10113" s="19" t="s">
        <v>1715</v>
      </c>
      <c r="C10113" s="19" t="s">
        <v>12752</v>
      </c>
      <c r="D10113" s="19" t="s">
        <v>13473</v>
      </c>
      <c r="E10113" s="19" t="s">
        <v>13537</v>
      </c>
    </row>
    <row r="10114" spans="1:5" x14ac:dyDescent="0.25">
      <c r="A10114" s="19">
        <v>42784</v>
      </c>
      <c r="B10114" s="19" t="s">
        <v>1715</v>
      </c>
      <c r="C10114" s="19" t="s">
        <v>12752</v>
      </c>
      <c r="D10114" s="19" t="s">
        <v>13465</v>
      </c>
      <c r="E10114" s="19" t="s">
        <v>13538</v>
      </c>
    </row>
    <row r="10115" spans="1:5" x14ac:dyDescent="0.25">
      <c r="A10115" s="19">
        <v>42785</v>
      </c>
      <c r="B10115" s="19" t="s">
        <v>1715</v>
      </c>
      <c r="C10115" s="19" t="s">
        <v>12752</v>
      </c>
      <c r="D10115" s="19" t="s">
        <v>13465</v>
      </c>
      <c r="E10115" s="19" t="s">
        <v>13539</v>
      </c>
    </row>
    <row r="10116" spans="1:5" x14ac:dyDescent="0.25">
      <c r="A10116" s="19">
        <v>42786</v>
      </c>
      <c r="B10116" s="19" t="s">
        <v>411</v>
      </c>
      <c r="C10116" s="19" t="s">
        <v>12750</v>
      </c>
      <c r="D10116" s="19" t="s">
        <v>13465</v>
      </c>
      <c r="E10116" s="19" t="s">
        <v>13540</v>
      </c>
    </row>
    <row r="10117" spans="1:5" x14ac:dyDescent="0.25">
      <c r="A10117" s="19">
        <v>42787</v>
      </c>
      <c r="B10117" s="19" t="s">
        <v>411</v>
      </c>
      <c r="C10117" s="19" t="s">
        <v>12750</v>
      </c>
      <c r="D10117" s="19" t="s">
        <v>13465</v>
      </c>
      <c r="E10117" s="19" t="s">
        <v>13541</v>
      </c>
    </row>
    <row r="10118" spans="1:5" x14ac:dyDescent="0.25">
      <c r="A10118" s="19">
        <v>42788</v>
      </c>
      <c r="B10118" s="19" t="s">
        <v>411</v>
      </c>
      <c r="C10118" s="19" t="s">
        <v>12750</v>
      </c>
      <c r="D10118" s="19" t="s">
        <v>13465</v>
      </c>
      <c r="E10118" s="19" t="s">
        <v>13542</v>
      </c>
    </row>
    <row r="10119" spans="1:5" x14ac:dyDescent="0.25">
      <c r="A10119" s="19">
        <v>42789</v>
      </c>
      <c r="B10119" s="19" t="s">
        <v>1715</v>
      </c>
      <c r="C10119" s="19" t="s">
        <v>12752</v>
      </c>
      <c r="D10119" s="19" t="s">
        <v>13473</v>
      </c>
      <c r="E10119" s="19" t="s">
        <v>13543</v>
      </c>
    </row>
    <row r="10120" spans="1:5" x14ac:dyDescent="0.25">
      <c r="A10120" s="19">
        <v>42790</v>
      </c>
      <c r="B10120" s="19" t="s">
        <v>1715</v>
      </c>
      <c r="C10120" s="19" t="s">
        <v>12752</v>
      </c>
      <c r="D10120" s="19" t="s">
        <v>13544</v>
      </c>
      <c r="E10120" s="19" t="s">
        <v>13545</v>
      </c>
    </row>
    <row r="10121" spans="1:5" x14ac:dyDescent="0.25">
      <c r="A10121" s="19">
        <v>42791</v>
      </c>
      <c r="B10121" s="19" t="s">
        <v>1715</v>
      </c>
      <c r="C10121" s="19" t="s">
        <v>12752</v>
      </c>
      <c r="D10121" s="19" t="s">
        <v>13465</v>
      </c>
      <c r="E10121" s="19" t="s">
        <v>13546</v>
      </c>
    </row>
    <row r="10122" spans="1:5" x14ac:dyDescent="0.25">
      <c r="A10122" s="19">
        <v>42792</v>
      </c>
      <c r="B10122" s="19" t="s">
        <v>1715</v>
      </c>
      <c r="C10122" s="19" t="s">
        <v>12752</v>
      </c>
      <c r="D10122" s="19" t="s">
        <v>13465</v>
      </c>
      <c r="E10122" s="19" t="s">
        <v>13547</v>
      </c>
    </row>
    <row r="10123" spans="1:5" x14ac:dyDescent="0.25">
      <c r="A10123" s="19">
        <v>42793</v>
      </c>
      <c r="B10123" s="19" t="s">
        <v>1715</v>
      </c>
      <c r="C10123" s="19" t="s">
        <v>12752</v>
      </c>
      <c r="D10123" s="19" t="s">
        <v>13465</v>
      </c>
      <c r="E10123" s="19" t="s">
        <v>13548</v>
      </c>
    </row>
    <row r="10124" spans="1:5" x14ac:dyDescent="0.25">
      <c r="A10124" s="19">
        <v>42794</v>
      </c>
      <c r="B10124" s="19" t="s">
        <v>411</v>
      </c>
      <c r="C10124" s="19" t="s">
        <v>12750</v>
      </c>
      <c r="D10124" s="19" t="s">
        <v>13473</v>
      </c>
      <c r="E10124" s="19" t="s">
        <v>13549</v>
      </c>
    </row>
    <row r="10125" spans="1:5" x14ac:dyDescent="0.25">
      <c r="A10125" s="19">
        <v>42795</v>
      </c>
      <c r="B10125" s="19" t="s">
        <v>411</v>
      </c>
      <c r="C10125" s="19" t="s">
        <v>12750</v>
      </c>
      <c r="D10125" s="19" t="s">
        <v>13473</v>
      </c>
      <c r="E10125" s="19" t="s">
        <v>13550</v>
      </c>
    </row>
    <row r="10126" spans="1:5" x14ac:dyDescent="0.25">
      <c r="A10126" s="19">
        <v>42796</v>
      </c>
      <c r="B10126" s="19" t="s">
        <v>411</v>
      </c>
      <c r="C10126" s="19" t="s">
        <v>12750</v>
      </c>
      <c r="D10126" s="19" t="s">
        <v>13465</v>
      </c>
      <c r="E10126" s="19" t="s">
        <v>13551</v>
      </c>
    </row>
    <row r="10127" spans="1:5" x14ac:dyDescent="0.25">
      <c r="A10127" s="19">
        <v>42797</v>
      </c>
      <c r="B10127" s="19" t="s">
        <v>411</v>
      </c>
      <c r="C10127" s="19" t="s">
        <v>12750</v>
      </c>
      <c r="D10127" s="19" t="s">
        <v>13465</v>
      </c>
      <c r="E10127" s="19" t="s">
        <v>13552</v>
      </c>
    </row>
    <row r="10128" spans="1:5" x14ac:dyDescent="0.25">
      <c r="A10128" s="19">
        <v>42798</v>
      </c>
      <c r="B10128" s="19" t="s">
        <v>411</v>
      </c>
      <c r="C10128" s="19" t="s">
        <v>12750</v>
      </c>
      <c r="D10128" s="19" t="s">
        <v>13473</v>
      </c>
      <c r="E10128" s="19" t="s">
        <v>13553</v>
      </c>
    </row>
    <row r="10129" spans="1:5" x14ac:dyDescent="0.25">
      <c r="A10129" s="19">
        <v>42799</v>
      </c>
      <c r="B10129" s="19" t="s">
        <v>411</v>
      </c>
      <c r="C10129" s="19" t="s">
        <v>12750</v>
      </c>
      <c r="D10129" s="19" t="s">
        <v>13465</v>
      </c>
      <c r="E10129" s="19" t="s">
        <v>13554</v>
      </c>
    </row>
    <row r="10130" spans="1:5" x14ac:dyDescent="0.25">
      <c r="A10130" s="19">
        <v>42800</v>
      </c>
      <c r="B10130" s="19" t="s">
        <v>411</v>
      </c>
      <c r="C10130" s="19" t="s">
        <v>12750</v>
      </c>
      <c r="D10130" s="19" t="s">
        <v>13473</v>
      </c>
      <c r="E10130" s="19" t="s">
        <v>13555</v>
      </c>
    </row>
    <row r="10131" spans="1:5" x14ac:dyDescent="0.25">
      <c r="A10131" s="19">
        <v>42801</v>
      </c>
      <c r="B10131" s="19" t="s">
        <v>411</v>
      </c>
      <c r="C10131" s="19" t="s">
        <v>12750</v>
      </c>
      <c r="D10131" s="19" t="s">
        <v>13473</v>
      </c>
      <c r="E10131" s="19" t="s">
        <v>13556</v>
      </c>
    </row>
    <row r="10132" spans="1:5" x14ac:dyDescent="0.25">
      <c r="A10132" s="19">
        <v>42802</v>
      </c>
      <c r="B10132" s="19" t="s">
        <v>411</v>
      </c>
      <c r="C10132" s="19" t="s">
        <v>12750</v>
      </c>
      <c r="D10132" s="19" t="s">
        <v>13465</v>
      </c>
      <c r="E10132" s="19" t="s">
        <v>13557</v>
      </c>
    </row>
    <row r="10133" spans="1:5" x14ac:dyDescent="0.25">
      <c r="A10133" s="19">
        <v>42803</v>
      </c>
      <c r="B10133" s="19" t="s">
        <v>411</v>
      </c>
      <c r="C10133" s="19" t="s">
        <v>12750</v>
      </c>
      <c r="D10133" s="19" t="s">
        <v>13473</v>
      </c>
      <c r="E10133" s="19" t="s">
        <v>13558</v>
      </c>
    </row>
    <row r="10134" spans="1:5" x14ac:dyDescent="0.25">
      <c r="A10134" s="19">
        <v>42804</v>
      </c>
      <c r="B10134" s="19" t="s">
        <v>411</v>
      </c>
      <c r="C10134" s="19" t="s">
        <v>12750</v>
      </c>
      <c r="D10134" s="19" t="s">
        <v>13465</v>
      </c>
      <c r="E10134" s="19" t="s">
        <v>13559</v>
      </c>
    </row>
    <row r="10135" spans="1:5" x14ac:dyDescent="0.25">
      <c r="A10135" s="19">
        <v>42805</v>
      </c>
      <c r="B10135" s="19" t="s">
        <v>411</v>
      </c>
      <c r="C10135" s="19" t="s">
        <v>12750</v>
      </c>
      <c r="D10135" s="19" t="s">
        <v>13465</v>
      </c>
      <c r="E10135" s="19" t="s">
        <v>13560</v>
      </c>
    </row>
    <row r="10136" spans="1:5" x14ac:dyDescent="0.25">
      <c r="A10136" s="19">
        <v>42806</v>
      </c>
      <c r="B10136" s="19" t="s">
        <v>411</v>
      </c>
      <c r="C10136" s="19" t="s">
        <v>12750</v>
      </c>
      <c r="D10136" s="19" t="s">
        <v>13473</v>
      </c>
      <c r="E10136" s="19" t="s">
        <v>13561</v>
      </c>
    </row>
    <row r="10137" spans="1:5" x14ac:dyDescent="0.25">
      <c r="A10137" s="19">
        <v>42807</v>
      </c>
      <c r="B10137" s="19" t="s">
        <v>411</v>
      </c>
      <c r="C10137" s="19" t="s">
        <v>12750</v>
      </c>
      <c r="D10137" s="19" t="s">
        <v>13473</v>
      </c>
      <c r="E10137" s="19" t="s">
        <v>13562</v>
      </c>
    </row>
    <row r="10138" spans="1:5" x14ac:dyDescent="0.25">
      <c r="A10138" s="19">
        <v>42808</v>
      </c>
      <c r="B10138" s="19" t="s">
        <v>411</v>
      </c>
      <c r="C10138" s="19" t="s">
        <v>12750</v>
      </c>
      <c r="D10138" s="19" t="s">
        <v>13465</v>
      </c>
      <c r="E10138" s="19" t="s">
        <v>13563</v>
      </c>
    </row>
    <row r="10139" spans="1:5" x14ac:dyDescent="0.25">
      <c r="A10139" s="19">
        <v>42809</v>
      </c>
      <c r="B10139" s="19" t="s">
        <v>411</v>
      </c>
      <c r="C10139" s="19" t="s">
        <v>12750</v>
      </c>
      <c r="D10139" s="19" t="s">
        <v>13564</v>
      </c>
      <c r="E10139" s="19" t="s">
        <v>13565</v>
      </c>
    </row>
    <row r="10140" spans="1:5" x14ac:dyDescent="0.25">
      <c r="A10140" s="19">
        <v>42810</v>
      </c>
      <c r="B10140" s="19" t="s">
        <v>411</v>
      </c>
      <c r="C10140" s="19" t="s">
        <v>12750</v>
      </c>
      <c r="D10140" s="19" t="s">
        <v>13465</v>
      </c>
      <c r="E10140" s="19" t="s">
        <v>13566</v>
      </c>
    </row>
    <row r="10141" spans="1:5" x14ac:dyDescent="0.25">
      <c r="A10141" s="19">
        <v>42811</v>
      </c>
      <c r="B10141" s="19" t="s">
        <v>411</v>
      </c>
      <c r="C10141" s="19" t="s">
        <v>12750</v>
      </c>
      <c r="D10141" s="19" t="s">
        <v>13473</v>
      </c>
      <c r="E10141" s="19" t="s">
        <v>13567</v>
      </c>
    </row>
    <row r="10142" spans="1:5" x14ac:dyDescent="0.25">
      <c r="A10142" s="19">
        <v>42812</v>
      </c>
      <c r="B10142" s="19" t="s">
        <v>411</v>
      </c>
      <c r="C10142" s="19" t="s">
        <v>12750</v>
      </c>
      <c r="D10142" s="19" t="s">
        <v>13568</v>
      </c>
      <c r="E10142" s="19" t="s">
        <v>13569</v>
      </c>
    </row>
    <row r="10143" spans="1:5" x14ac:dyDescent="0.25">
      <c r="A10143" s="19">
        <v>42813</v>
      </c>
      <c r="B10143" s="19" t="s">
        <v>411</v>
      </c>
      <c r="C10143" s="19" t="s">
        <v>12750</v>
      </c>
      <c r="D10143" s="19" t="s">
        <v>13465</v>
      </c>
      <c r="E10143" s="19" t="s">
        <v>13570</v>
      </c>
    </row>
    <row r="10144" spans="1:5" x14ac:dyDescent="0.25">
      <c r="A10144" s="19">
        <v>42814</v>
      </c>
      <c r="B10144" s="19" t="s">
        <v>1715</v>
      </c>
      <c r="C10144" s="19" t="s">
        <v>12752</v>
      </c>
      <c r="D10144" s="19" t="s">
        <v>13465</v>
      </c>
      <c r="E10144" s="19" t="s">
        <v>13571</v>
      </c>
    </row>
    <row r="10145" spans="1:5" x14ac:dyDescent="0.25">
      <c r="A10145" s="19">
        <v>42815</v>
      </c>
      <c r="B10145" s="19" t="s">
        <v>1715</v>
      </c>
      <c r="C10145" s="19" t="s">
        <v>12752</v>
      </c>
      <c r="D10145" s="19" t="s">
        <v>13465</v>
      </c>
      <c r="E10145" s="19" t="s">
        <v>13572</v>
      </c>
    </row>
    <row r="10146" spans="1:5" x14ac:dyDescent="0.25">
      <c r="A10146" s="19">
        <v>42816</v>
      </c>
      <c r="B10146" s="19" t="s">
        <v>411</v>
      </c>
      <c r="C10146" s="19" t="s">
        <v>12750</v>
      </c>
      <c r="D10146" s="19" t="s">
        <v>13473</v>
      </c>
      <c r="E10146" s="19" t="s">
        <v>13573</v>
      </c>
    </row>
    <row r="10147" spans="1:5" x14ac:dyDescent="0.25">
      <c r="A10147" s="19">
        <v>42817</v>
      </c>
      <c r="B10147" s="19" t="s">
        <v>1715</v>
      </c>
      <c r="C10147" s="19" t="s">
        <v>12752</v>
      </c>
      <c r="D10147" s="19" t="s">
        <v>13465</v>
      </c>
      <c r="E10147" s="19" t="s">
        <v>13574</v>
      </c>
    </row>
    <row r="10148" spans="1:5" x14ac:dyDescent="0.25">
      <c r="A10148" s="19">
        <v>42818</v>
      </c>
      <c r="B10148" s="19" t="s">
        <v>411</v>
      </c>
      <c r="C10148" s="19" t="s">
        <v>12750</v>
      </c>
      <c r="D10148" s="19" t="s">
        <v>13465</v>
      </c>
      <c r="E10148" s="19" t="s">
        <v>13575</v>
      </c>
    </row>
    <row r="10149" spans="1:5" x14ac:dyDescent="0.25">
      <c r="A10149" s="19">
        <v>42819</v>
      </c>
      <c r="B10149" s="19" t="s">
        <v>411</v>
      </c>
      <c r="C10149" s="19" t="s">
        <v>12750</v>
      </c>
      <c r="D10149" s="19" t="s">
        <v>13473</v>
      </c>
      <c r="E10149" s="19" t="s">
        <v>13576</v>
      </c>
    </row>
    <row r="10150" spans="1:5" x14ac:dyDescent="0.25">
      <c r="A10150" s="19">
        <v>42820</v>
      </c>
      <c r="B10150" s="19" t="s">
        <v>411</v>
      </c>
      <c r="C10150" s="19" t="s">
        <v>12750</v>
      </c>
      <c r="D10150" s="19" t="s">
        <v>13473</v>
      </c>
      <c r="E10150" s="19" t="s">
        <v>13577</v>
      </c>
    </row>
    <row r="10151" spans="1:5" x14ac:dyDescent="0.25">
      <c r="A10151" s="19">
        <v>42821</v>
      </c>
      <c r="B10151" s="19" t="s">
        <v>411</v>
      </c>
      <c r="C10151" s="19" t="s">
        <v>12750</v>
      </c>
      <c r="D10151" s="19" t="s">
        <v>13473</v>
      </c>
      <c r="E10151" s="19" t="s">
        <v>13578</v>
      </c>
    </row>
    <row r="10152" spans="1:5" x14ac:dyDescent="0.25">
      <c r="A10152" s="19">
        <v>42822</v>
      </c>
      <c r="B10152" s="19" t="s">
        <v>411</v>
      </c>
      <c r="C10152" s="19" t="s">
        <v>12750</v>
      </c>
      <c r="D10152" s="19" t="s">
        <v>13473</v>
      </c>
      <c r="E10152" s="19" t="s">
        <v>13579</v>
      </c>
    </row>
    <row r="10153" spans="1:5" x14ac:dyDescent="0.25">
      <c r="A10153" s="19">
        <v>42823</v>
      </c>
      <c r="B10153" s="19" t="s">
        <v>411</v>
      </c>
      <c r="C10153" s="19" t="s">
        <v>12750</v>
      </c>
      <c r="D10153" s="19" t="s">
        <v>13473</v>
      </c>
      <c r="E10153" s="19" t="s">
        <v>13580</v>
      </c>
    </row>
    <row r="10154" spans="1:5" x14ac:dyDescent="0.25">
      <c r="A10154" s="19">
        <v>42824</v>
      </c>
      <c r="B10154" s="19" t="s">
        <v>411</v>
      </c>
      <c r="C10154" s="19" t="s">
        <v>12750</v>
      </c>
      <c r="D10154" s="19" t="s">
        <v>13465</v>
      </c>
      <c r="E10154" s="19" t="s">
        <v>13581</v>
      </c>
    </row>
    <row r="10155" spans="1:5" x14ac:dyDescent="0.25">
      <c r="A10155" s="19">
        <v>42825</v>
      </c>
      <c r="B10155" s="19" t="s">
        <v>1715</v>
      </c>
      <c r="C10155" s="19" t="s">
        <v>12752</v>
      </c>
      <c r="D10155" s="19" t="s">
        <v>13465</v>
      </c>
      <c r="E10155" s="19" t="s">
        <v>13582</v>
      </c>
    </row>
    <row r="10156" spans="1:5" x14ac:dyDescent="0.25">
      <c r="A10156" s="19">
        <v>42826</v>
      </c>
      <c r="B10156" s="19" t="s">
        <v>411</v>
      </c>
      <c r="C10156" s="19" t="s">
        <v>12750</v>
      </c>
      <c r="D10156" s="19" t="s">
        <v>13473</v>
      </c>
      <c r="E10156" s="19" t="s">
        <v>13583</v>
      </c>
    </row>
    <row r="10157" spans="1:5" x14ac:dyDescent="0.25">
      <c r="A10157" s="19">
        <v>42827</v>
      </c>
      <c r="B10157" s="19" t="s">
        <v>411</v>
      </c>
      <c r="C10157" s="19" t="s">
        <v>12750</v>
      </c>
      <c r="D10157" s="19" t="s">
        <v>13473</v>
      </c>
      <c r="E10157" s="19" t="s">
        <v>13584</v>
      </c>
    </row>
    <row r="10158" spans="1:5" x14ac:dyDescent="0.25">
      <c r="A10158" s="19">
        <v>42828</v>
      </c>
      <c r="B10158" s="19" t="s">
        <v>411</v>
      </c>
      <c r="C10158" s="19" t="s">
        <v>12750</v>
      </c>
      <c r="D10158" s="19" t="s">
        <v>13473</v>
      </c>
      <c r="E10158" s="19" t="s">
        <v>13585</v>
      </c>
    </row>
    <row r="10159" spans="1:5" x14ac:dyDescent="0.25">
      <c r="A10159" s="19">
        <v>42829</v>
      </c>
      <c r="B10159" s="19" t="s">
        <v>1715</v>
      </c>
      <c r="C10159" s="19" t="s">
        <v>12752</v>
      </c>
      <c r="D10159" s="19" t="s">
        <v>13473</v>
      </c>
      <c r="E10159" s="19" t="s">
        <v>13586</v>
      </c>
    </row>
    <row r="10160" spans="1:5" x14ac:dyDescent="0.25">
      <c r="A10160" s="19">
        <v>42830</v>
      </c>
      <c r="B10160" s="19" t="s">
        <v>411</v>
      </c>
      <c r="C10160" s="19" t="s">
        <v>12750</v>
      </c>
      <c r="D10160" s="19" t="s">
        <v>13587</v>
      </c>
      <c r="E10160" s="19" t="s">
        <v>13588</v>
      </c>
    </row>
    <row r="10161" spans="1:5" x14ac:dyDescent="0.25">
      <c r="A10161" s="19">
        <v>42831</v>
      </c>
      <c r="B10161" s="19" t="s">
        <v>411</v>
      </c>
      <c r="C10161" s="19" t="s">
        <v>12750</v>
      </c>
      <c r="D10161" s="19" t="s">
        <v>13473</v>
      </c>
      <c r="E10161" s="19" t="s">
        <v>13589</v>
      </c>
    </row>
    <row r="10162" spans="1:5" x14ac:dyDescent="0.25">
      <c r="A10162" s="19">
        <v>42832</v>
      </c>
      <c r="B10162" s="19" t="s">
        <v>411</v>
      </c>
      <c r="C10162" s="19" t="s">
        <v>12750</v>
      </c>
      <c r="D10162" s="19" t="s">
        <v>13473</v>
      </c>
      <c r="E10162" s="19" t="s">
        <v>13590</v>
      </c>
    </row>
    <row r="10163" spans="1:5" x14ac:dyDescent="0.25">
      <c r="A10163" s="19">
        <v>42833</v>
      </c>
      <c r="B10163" s="19" t="s">
        <v>411</v>
      </c>
      <c r="C10163" s="19" t="s">
        <v>12750</v>
      </c>
      <c r="D10163" s="19" t="s">
        <v>13591</v>
      </c>
      <c r="E10163" s="19" t="s">
        <v>13592</v>
      </c>
    </row>
    <row r="10164" spans="1:5" x14ac:dyDescent="0.25">
      <c r="A10164" s="19">
        <v>42834</v>
      </c>
      <c r="B10164" s="19" t="s">
        <v>411</v>
      </c>
      <c r="C10164" s="19" t="s">
        <v>12750</v>
      </c>
      <c r="D10164" s="19" t="s">
        <v>13591</v>
      </c>
      <c r="E10164" s="19"/>
    </row>
    <row r="10165" spans="1:5" x14ac:dyDescent="0.25">
      <c r="A10165" s="19">
        <v>42835</v>
      </c>
      <c r="B10165" s="19" t="s">
        <v>1715</v>
      </c>
      <c r="C10165" s="19" t="s">
        <v>12752</v>
      </c>
      <c r="D10165" s="19" t="s">
        <v>13593</v>
      </c>
      <c r="E10165" s="19" t="s">
        <v>13594</v>
      </c>
    </row>
    <row r="10166" spans="1:5" x14ac:dyDescent="0.25">
      <c r="A10166" s="19">
        <v>42836</v>
      </c>
      <c r="B10166" s="19" t="s">
        <v>411</v>
      </c>
      <c r="C10166" s="19" t="s">
        <v>12750</v>
      </c>
      <c r="D10166" s="19" t="s">
        <v>12972</v>
      </c>
      <c r="E10166" s="19" t="s">
        <v>13595</v>
      </c>
    </row>
    <row r="10167" spans="1:5" x14ac:dyDescent="0.25">
      <c r="A10167" s="19">
        <v>42837</v>
      </c>
      <c r="B10167" s="19" t="s">
        <v>1715</v>
      </c>
      <c r="C10167" s="19" t="s">
        <v>12752</v>
      </c>
      <c r="D10167" s="19" t="s">
        <v>13465</v>
      </c>
      <c r="E10167" s="19" t="s">
        <v>13596</v>
      </c>
    </row>
    <row r="10168" spans="1:5" x14ac:dyDescent="0.25">
      <c r="A10168" s="19">
        <v>42838</v>
      </c>
      <c r="B10168" s="19" t="s">
        <v>1715</v>
      </c>
      <c r="C10168" s="19" t="s">
        <v>12752</v>
      </c>
      <c r="D10168" s="19" t="s">
        <v>13473</v>
      </c>
      <c r="E10168" s="19" t="s">
        <v>13597</v>
      </c>
    </row>
    <row r="10169" spans="1:5" x14ac:dyDescent="0.25">
      <c r="A10169" s="19">
        <v>42839</v>
      </c>
      <c r="B10169" s="19" t="s">
        <v>411</v>
      </c>
      <c r="C10169" s="19" t="s">
        <v>12750</v>
      </c>
      <c r="D10169" s="19" t="s">
        <v>13465</v>
      </c>
      <c r="E10169" s="19" t="s">
        <v>13598</v>
      </c>
    </row>
    <row r="10170" spans="1:5" x14ac:dyDescent="0.25">
      <c r="A10170" s="19">
        <v>42840</v>
      </c>
      <c r="B10170" s="19" t="s">
        <v>411</v>
      </c>
      <c r="C10170" s="19" t="s">
        <v>12750</v>
      </c>
      <c r="D10170" s="19" t="s">
        <v>13461</v>
      </c>
      <c r="E10170" s="19" t="s">
        <v>13599</v>
      </c>
    </row>
    <row r="10171" spans="1:5" x14ac:dyDescent="0.25">
      <c r="A10171" s="19">
        <v>42841</v>
      </c>
      <c r="B10171" s="19" t="s">
        <v>411</v>
      </c>
      <c r="C10171" s="19" t="s">
        <v>12750</v>
      </c>
      <c r="D10171" s="19" t="s">
        <v>13600</v>
      </c>
      <c r="E10171" s="19" t="s">
        <v>13601</v>
      </c>
    </row>
    <row r="10172" spans="1:5" x14ac:dyDescent="0.25">
      <c r="A10172" s="19">
        <v>42842</v>
      </c>
      <c r="B10172" s="19" t="s">
        <v>411</v>
      </c>
      <c r="C10172" s="19" t="s">
        <v>12750</v>
      </c>
      <c r="D10172" s="19" t="s">
        <v>13600</v>
      </c>
      <c r="E10172" s="19" t="s">
        <v>13602</v>
      </c>
    </row>
    <row r="10173" spans="1:5" x14ac:dyDescent="0.25">
      <c r="A10173" s="19">
        <v>42843</v>
      </c>
      <c r="B10173" s="19" t="s">
        <v>1715</v>
      </c>
      <c r="C10173" s="19" t="s">
        <v>12752</v>
      </c>
      <c r="D10173" s="19" t="s">
        <v>13600</v>
      </c>
      <c r="E10173" s="19" t="s">
        <v>13603</v>
      </c>
    </row>
    <row r="10174" spans="1:5" x14ac:dyDescent="0.25">
      <c r="A10174" s="19">
        <v>42844</v>
      </c>
      <c r="B10174" s="19" t="s">
        <v>1715</v>
      </c>
      <c r="C10174" s="19" t="s">
        <v>12752</v>
      </c>
      <c r="D10174" s="19" t="s">
        <v>13600</v>
      </c>
      <c r="E10174" s="19" t="s">
        <v>13604</v>
      </c>
    </row>
    <row r="10175" spans="1:5" x14ac:dyDescent="0.25">
      <c r="A10175" s="19">
        <v>42845</v>
      </c>
      <c r="B10175" s="19" t="s">
        <v>1715</v>
      </c>
      <c r="C10175" s="19" t="s">
        <v>12752</v>
      </c>
      <c r="D10175" s="19" t="s">
        <v>13605</v>
      </c>
      <c r="E10175" s="19" t="s">
        <v>13606</v>
      </c>
    </row>
    <row r="10176" spans="1:5" x14ac:dyDescent="0.25">
      <c r="A10176" s="19">
        <v>42846</v>
      </c>
      <c r="B10176" s="19" t="s">
        <v>1715</v>
      </c>
      <c r="C10176" s="19" t="s">
        <v>12752</v>
      </c>
      <c r="D10176" s="19" t="s">
        <v>13607</v>
      </c>
      <c r="E10176" s="19" t="s">
        <v>13608</v>
      </c>
    </row>
    <row r="10177" spans="1:5" x14ac:dyDescent="0.25">
      <c r="A10177" s="19">
        <v>42847</v>
      </c>
      <c r="B10177" s="19" t="s">
        <v>411</v>
      </c>
      <c r="C10177" s="19" t="s">
        <v>12750</v>
      </c>
      <c r="D10177" s="19" t="s">
        <v>13609</v>
      </c>
      <c r="E10177" s="19" t="s">
        <v>13610</v>
      </c>
    </row>
    <row r="10178" spans="1:5" x14ac:dyDescent="0.25">
      <c r="A10178" s="19">
        <v>42848</v>
      </c>
      <c r="B10178" s="19" t="s">
        <v>1715</v>
      </c>
      <c r="C10178" s="19" t="s">
        <v>12752</v>
      </c>
      <c r="D10178" s="19" t="s">
        <v>13611</v>
      </c>
      <c r="E10178" s="19" t="s">
        <v>13612</v>
      </c>
    </row>
    <row r="10179" spans="1:5" x14ac:dyDescent="0.25">
      <c r="A10179" s="19">
        <v>42849</v>
      </c>
      <c r="B10179" s="19" t="s">
        <v>411</v>
      </c>
      <c r="C10179" s="19" t="s">
        <v>12750</v>
      </c>
      <c r="D10179" s="19" t="s">
        <v>13613</v>
      </c>
      <c r="E10179" s="19" t="s">
        <v>13614</v>
      </c>
    </row>
    <row r="10180" spans="1:5" x14ac:dyDescent="0.25">
      <c r="A10180" s="19">
        <v>42850</v>
      </c>
      <c r="B10180" s="19" t="s">
        <v>1715</v>
      </c>
      <c r="C10180" s="19" t="s">
        <v>12752</v>
      </c>
      <c r="D10180" s="19" t="s">
        <v>13615</v>
      </c>
      <c r="E10180" s="19" t="s">
        <v>13616</v>
      </c>
    </row>
    <row r="10181" spans="1:5" x14ac:dyDescent="0.25">
      <c r="A10181" s="19">
        <v>42851</v>
      </c>
      <c r="B10181" s="19" t="s">
        <v>411</v>
      </c>
      <c r="C10181" s="19" t="s">
        <v>12750</v>
      </c>
      <c r="D10181" s="19" t="s">
        <v>13617</v>
      </c>
      <c r="E10181" s="19" t="s">
        <v>13618</v>
      </c>
    </row>
    <row r="10182" spans="1:5" x14ac:dyDescent="0.25">
      <c r="A10182" s="19">
        <v>42852</v>
      </c>
      <c r="B10182" s="19" t="s">
        <v>1715</v>
      </c>
      <c r="C10182" s="19" t="s">
        <v>12752</v>
      </c>
      <c r="D10182" s="19" t="s">
        <v>13619</v>
      </c>
      <c r="E10182" s="19"/>
    </row>
    <row r="10183" spans="1:5" x14ac:dyDescent="0.25">
      <c r="A10183" s="19">
        <v>42853</v>
      </c>
      <c r="B10183" s="19" t="s">
        <v>411</v>
      </c>
      <c r="C10183" s="19" t="s">
        <v>12750</v>
      </c>
      <c r="D10183" s="19" t="s">
        <v>13620</v>
      </c>
      <c r="E10183" s="19" t="s">
        <v>13621</v>
      </c>
    </row>
    <row r="10184" spans="1:5" x14ac:dyDescent="0.25">
      <c r="A10184" s="19">
        <v>42854</v>
      </c>
      <c r="B10184" s="19" t="s">
        <v>1715</v>
      </c>
      <c r="C10184" s="19" t="s">
        <v>12752</v>
      </c>
      <c r="D10184" s="19" t="s">
        <v>13617</v>
      </c>
      <c r="E10184" s="19" t="s">
        <v>13622</v>
      </c>
    </row>
    <row r="10185" spans="1:5" x14ac:dyDescent="0.25">
      <c r="A10185" s="19">
        <v>42855</v>
      </c>
      <c r="B10185" s="19" t="s">
        <v>1715</v>
      </c>
      <c r="C10185" s="19" t="s">
        <v>12752</v>
      </c>
      <c r="D10185" s="19" t="s">
        <v>13617</v>
      </c>
      <c r="E10185" s="19" t="s">
        <v>13623</v>
      </c>
    </row>
    <row r="10186" spans="1:5" x14ac:dyDescent="0.25">
      <c r="A10186" s="19">
        <v>42856</v>
      </c>
      <c r="B10186" s="19" t="s">
        <v>1715</v>
      </c>
      <c r="C10186" s="19" t="s">
        <v>12752</v>
      </c>
      <c r="D10186" s="19" t="s">
        <v>13617</v>
      </c>
      <c r="E10186" s="19"/>
    </row>
    <row r="10187" spans="1:5" x14ac:dyDescent="0.25">
      <c r="A10187" s="19">
        <v>42857</v>
      </c>
      <c r="B10187" s="19" t="s">
        <v>1715</v>
      </c>
      <c r="C10187" s="19" t="s">
        <v>12752</v>
      </c>
      <c r="D10187" s="19" t="s">
        <v>13617</v>
      </c>
      <c r="E10187" s="19"/>
    </row>
    <row r="10188" spans="1:5" x14ac:dyDescent="0.25">
      <c r="A10188" s="19">
        <v>42858</v>
      </c>
      <c r="B10188" s="19" t="s">
        <v>1715</v>
      </c>
      <c r="C10188" s="19" t="s">
        <v>12752</v>
      </c>
      <c r="D10188" s="19" t="s">
        <v>13617</v>
      </c>
      <c r="E10188" s="19" t="s">
        <v>13624</v>
      </c>
    </row>
    <row r="10189" spans="1:5" x14ac:dyDescent="0.25">
      <c r="A10189" s="19">
        <v>42859</v>
      </c>
      <c r="B10189" s="19" t="s">
        <v>1715</v>
      </c>
      <c r="C10189" s="19" t="s">
        <v>12752</v>
      </c>
      <c r="D10189" s="19" t="s">
        <v>13617</v>
      </c>
      <c r="E10189" s="19" t="s">
        <v>13625</v>
      </c>
    </row>
    <row r="10190" spans="1:5" x14ac:dyDescent="0.25">
      <c r="A10190" s="19">
        <v>42860</v>
      </c>
      <c r="B10190" s="19" t="s">
        <v>1715</v>
      </c>
      <c r="C10190" s="19" t="s">
        <v>12752</v>
      </c>
      <c r="D10190" s="19" t="s">
        <v>13617</v>
      </c>
      <c r="E10190" s="19" t="s">
        <v>13626</v>
      </c>
    </row>
    <row r="10191" spans="1:5" x14ac:dyDescent="0.25">
      <c r="A10191" s="19">
        <v>42861</v>
      </c>
      <c r="B10191" s="19" t="s">
        <v>1715</v>
      </c>
      <c r="C10191" s="19" t="s">
        <v>12752</v>
      </c>
      <c r="D10191" s="19" t="s">
        <v>13617</v>
      </c>
      <c r="E10191" s="19" t="s">
        <v>13627</v>
      </c>
    </row>
    <row r="10192" spans="1:5" x14ac:dyDescent="0.25">
      <c r="A10192" s="19">
        <v>42862</v>
      </c>
      <c r="B10192" s="19" t="s">
        <v>411</v>
      </c>
      <c r="C10192" s="19" t="s">
        <v>12750</v>
      </c>
      <c r="D10192" s="19" t="s">
        <v>13617</v>
      </c>
      <c r="E10192" s="19" t="s">
        <v>13628</v>
      </c>
    </row>
    <row r="10193" spans="1:5" x14ac:dyDescent="0.25">
      <c r="A10193" s="19">
        <v>42863</v>
      </c>
      <c r="B10193" s="19" t="s">
        <v>411</v>
      </c>
      <c r="C10193" s="19" t="s">
        <v>12750</v>
      </c>
      <c r="D10193" s="19" t="s">
        <v>13617</v>
      </c>
      <c r="E10193" s="19" t="s">
        <v>13629</v>
      </c>
    </row>
    <row r="10194" spans="1:5" x14ac:dyDescent="0.25">
      <c r="A10194" s="19">
        <v>42864</v>
      </c>
      <c r="B10194" s="19" t="s">
        <v>411</v>
      </c>
      <c r="C10194" s="19" t="s">
        <v>12750</v>
      </c>
      <c r="D10194" s="19" t="s">
        <v>13617</v>
      </c>
      <c r="E10194" s="19" t="s">
        <v>13630</v>
      </c>
    </row>
    <row r="10195" spans="1:5" x14ac:dyDescent="0.25">
      <c r="A10195" s="19">
        <v>42865</v>
      </c>
      <c r="B10195" s="19" t="s">
        <v>411</v>
      </c>
      <c r="C10195" s="19" t="s">
        <v>12750</v>
      </c>
      <c r="D10195" s="19" t="s">
        <v>13617</v>
      </c>
      <c r="E10195" s="19" t="s">
        <v>13631</v>
      </c>
    </row>
    <row r="10196" spans="1:5" x14ac:dyDescent="0.25">
      <c r="A10196" s="19">
        <v>42866</v>
      </c>
      <c r="B10196" s="19" t="s">
        <v>411</v>
      </c>
      <c r="C10196" s="19" t="s">
        <v>12750</v>
      </c>
      <c r="D10196" s="19" t="s">
        <v>13617</v>
      </c>
      <c r="E10196" s="19" t="s">
        <v>13632</v>
      </c>
    </row>
    <row r="10197" spans="1:5" x14ac:dyDescent="0.25">
      <c r="A10197" s="19">
        <v>42867</v>
      </c>
      <c r="B10197" s="19" t="s">
        <v>411</v>
      </c>
      <c r="C10197" s="19" t="s">
        <v>12750</v>
      </c>
      <c r="D10197" s="19" t="s">
        <v>13617</v>
      </c>
      <c r="E10197" s="19" t="s">
        <v>13633</v>
      </c>
    </row>
    <row r="10198" spans="1:5" x14ac:dyDescent="0.25">
      <c r="A10198" s="19">
        <v>42868</v>
      </c>
      <c r="B10198" s="19" t="s">
        <v>411</v>
      </c>
      <c r="C10198" s="19" t="s">
        <v>12750</v>
      </c>
      <c r="D10198" s="19" t="s">
        <v>13617</v>
      </c>
      <c r="E10198" s="19" t="s">
        <v>13634</v>
      </c>
    </row>
    <row r="10199" spans="1:5" x14ac:dyDescent="0.25">
      <c r="A10199" s="19">
        <v>42869</v>
      </c>
      <c r="B10199" s="19" t="s">
        <v>411</v>
      </c>
      <c r="C10199" s="19" t="s">
        <v>12750</v>
      </c>
      <c r="D10199" s="19" t="s">
        <v>13617</v>
      </c>
      <c r="E10199" s="19" t="s">
        <v>13635</v>
      </c>
    </row>
    <row r="10200" spans="1:5" x14ac:dyDescent="0.25">
      <c r="A10200" s="19">
        <v>42870</v>
      </c>
      <c r="B10200" s="19" t="s">
        <v>411</v>
      </c>
      <c r="C10200" s="19" t="s">
        <v>12750</v>
      </c>
      <c r="D10200" s="19" t="s">
        <v>13617</v>
      </c>
      <c r="E10200" s="19" t="s">
        <v>13636</v>
      </c>
    </row>
    <row r="10201" spans="1:5" x14ac:dyDescent="0.25">
      <c r="A10201" s="19">
        <v>42871</v>
      </c>
      <c r="B10201" s="19" t="s">
        <v>411</v>
      </c>
      <c r="C10201" s="19" t="s">
        <v>12750</v>
      </c>
      <c r="D10201" s="19" t="s">
        <v>13617</v>
      </c>
      <c r="E10201" s="19" t="s">
        <v>13637</v>
      </c>
    </row>
    <row r="10202" spans="1:5" x14ac:dyDescent="0.25">
      <c r="A10202" s="19">
        <v>42872</v>
      </c>
      <c r="B10202" s="19" t="s">
        <v>411</v>
      </c>
      <c r="C10202" s="19" t="s">
        <v>12750</v>
      </c>
      <c r="D10202" s="19" t="s">
        <v>13617</v>
      </c>
      <c r="E10202" s="19" t="s">
        <v>13638</v>
      </c>
    </row>
    <row r="10203" spans="1:5" x14ac:dyDescent="0.25">
      <c r="A10203" s="19">
        <v>42873</v>
      </c>
      <c r="B10203" s="19" t="s">
        <v>411</v>
      </c>
      <c r="C10203" s="19" t="s">
        <v>12750</v>
      </c>
      <c r="D10203" s="19" t="s">
        <v>13617</v>
      </c>
      <c r="E10203" s="19" t="s">
        <v>13639</v>
      </c>
    </row>
    <row r="10204" spans="1:5" x14ac:dyDescent="0.25">
      <c r="A10204" s="19">
        <v>42874</v>
      </c>
      <c r="B10204" s="19" t="s">
        <v>411</v>
      </c>
      <c r="C10204" s="19" t="s">
        <v>12750</v>
      </c>
      <c r="D10204" s="19" t="s">
        <v>13640</v>
      </c>
      <c r="E10204" s="19" t="s">
        <v>13641</v>
      </c>
    </row>
    <row r="10205" spans="1:5" x14ac:dyDescent="0.25">
      <c r="A10205" s="19">
        <v>42875</v>
      </c>
      <c r="B10205" s="19" t="s">
        <v>1715</v>
      </c>
      <c r="C10205" s="19" t="s">
        <v>12752</v>
      </c>
      <c r="D10205" s="19" t="s">
        <v>13642</v>
      </c>
      <c r="E10205" s="19" t="s">
        <v>13643</v>
      </c>
    </row>
    <row r="10206" spans="1:5" x14ac:dyDescent="0.25">
      <c r="A10206" s="19">
        <v>42876</v>
      </c>
      <c r="B10206" s="19" t="s">
        <v>411</v>
      </c>
      <c r="C10206" s="19" t="s">
        <v>12750</v>
      </c>
      <c r="D10206" s="19" t="s">
        <v>13473</v>
      </c>
      <c r="E10206" s="19" t="s">
        <v>13644</v>
      </c>
    </row>
    <row r="10207" spans="1:5" x14ac:dyDescent="0.25">
      <c r="A10207" s="19">
        <v>42877</v>
      </c>
      <c r="B10207" s="19" t="s">
        <v>411</v>
      </c>
      <c r="C10207" s="19" t="s">
        <v>12750</v>
      </c>
      <c r="D10207" s="19" t="s">
        <v>13615</v>
      </c>
      <c r="E10207" s="19" t="s">
        <v>13645</v>
      </c>
    </row>
    <row r="10208" spans="1:5" x14ac:dyDescent="0.25">
      <c r="A10208" s="19">
        <v>42878</v>
      </c>
      <c r="B10208" s="19" t="s">
        <v>411</v>
      </c>
      <c r="C10208" s="19" t="s">
        <v>12750</v>
      </c>
      <c r="D10208" s="19" t="s">
        <v>13615</v>
      </c>
      <c r="E10208" s="19" t="s">
        <v>13646</v>
      </c>
    </row>
    <row r="10209" spans="1:5" x14ac:dyDescent="0.25">
      <c r="A10209" s="19">
        <v>42879</v>
      </c>
      <c r="B10209" s="19" t="s">
        <v>411</v>
      </c>
      <c r="C10209" s="19" t="s">
        <v>12750</v>
      </c>
      <c r="D10209" s="19" t="s">
        <v>13615</v>
      </c>
      <c r="E10209" s="19" t="s">
        <v>13647</v>
      </c>
    </row>
    <row r="10210" spans="1:5" x14ac:dyDescent="0.25">
      <c r="A10210" s="19">
        <v>42880</v>
      </c>
      <c r="B10210" s="19" t="s">
        <v>411</v>
      </c>
      <c r="C10210" s="19" t="s">
        <v>12750</v>
      </c>
      <c r="D10210" s="19" t="s">
        <v>13615</v>
      </c>
      <c r="E10210" s="19" t="s">
        <v>13648</v>
      </c>
    </row>
    <row r="10211" spans="1:5" x14ac:dyDescent="0.25">
      <c r="A10211" s="19">
        <v>42881</v>
      </c>
      <c r="B10211" s="19" t="s">
        <v>411</v>
      </c>
      <c r="C10211" s="19" t="s">
        <v>12750</v>
      </c>
      <c r="D10211" s="19" t="s">
        <v>13615</v>
      </c>
      <c r="E10211" s="19" t="s">
        <v>13649</v>
      </c>
    </row>
    <row r="10212" spans="1:5" x14ac:dyDescent="0.25">
      <c r="A10212" s="19">
        <v>42882</v>
      </c>
      <c r="B10212" s="19" t="s">
        <v>411</v>
      </c>
      <c r="C10212" s="19" t="s">
        <v>12750</v>
      </c>
      <c r="D10212" s="19" t="s">
        <v>13615</v>
      </c>
      <c r="E10212" s="19" t="s">
        <v>13650</v>
      </c>
    </row>
    <row r="10213" spans="1:5" x14ac:dyDescent="0.25">
      <c r="A10213" s="19">
        <v>42883</v>
      </c>
      <c r="B10213" s="19" t="s">
        <v>411</v>
      </c>
      <c r="C10213" s="19" t="s">
        <v>12750</v>
      </c>
      <c r="D10213" s="19" t="s">
        <v>13615</v>
      </c>
      <c r="E10213" s="19" t="s">
        <v>13651</v>
      </c>
    </row>
    <row r="10214" spans="1:5" x14ac:dyDescent="0.25">
      <c r="A10214" s="19">
        <v>42884</v>
      </c>
      <c r="B10214" s="19" t="s">
        <v>411</v>
      </c>
      <c r="C10214" s="19" t="s">
        <v>12750</v>
      </c>
      <c r="D10214" s="19" t="s">
        <v>13615</v>
      </c>
      <c r="E10214" s="19" t="s">
        <v>13652</v>
      </c>
    </row>
    <row r="10215" spans="1:5" x14ac:dyDescent="0.25">
      <c r="A10215" s="19">
        <v>42885</v>
      </c>
      <c r="B10215" s="19" t="s">
        <v>411</v>
      </c>
      <c r="C10215" s="19" t="s">
        <v>12750</v>
      </c>
      <c r="D10215" s="19" t="s">
        <v>13615</v>
      </c>
      <c r="E10215" s="19" t="s">
        <v>13653</v>
      </c>
    </row>
    <row r="10216" spans="1:5" x14ac:dyDescent="0.25">
      <c r="A10216" s="19">
        <v>42886</v>
      </c>
      <c r="B10216" s="19" t="s">
        <v>411</v>
      </c>
      <c r="C10216" s="19" t="s">
        <v>12750</v>
      </c>
      <c r="D10216" s="19" t="s">
        <v>13615</v>
      </c>
      <c r="E10216" s="19" t="s">
        <v>13654</v>
      </c>
    </row>
    <row r="10217" spans="1:5" x14ac:dyDescent="0.25">
      <c r="A10217" s="19">
        <v>42887</v>
      </c>
      <c r="B10217" s="19" t="s">
        <v>411</v>
      </c>
      <c r="C10217" s="19" t="s">
        <v>12750</v>
      </c>
      <c r="D10217" s="19" t="s">
        <v>13615</v>
      </c>
      <c r="E10217" s="19" t="s">
        <v>13655</v>
      </c>
    </row>
    <row r="10218" spans="1:5" x14ac:dyDescent="0.25">
      <c r="A10218" s="19">
        <v>42888</v>
      </c>
      <c r="B10218" s="19" t="s">
        <v>411</v>
      </c>
      <c r="C10218" s="19" t="s">
        <v>12750</v>
      </c>
      <c r="D10218" s="19" t="s">
        <v>13615</v>
      </c>
      <c r="E10218" s="19" t="s">
        <v>13656</v>
      </c>
    </row>
    <row r="10219" spans="1:5" x14ac:dyDescent="0.25">
      <c r="A10219" s="19">
        <v>42889</v>
      </c>
      <c r="B10219" s="19" t="s">
        <v>411</v>
      </c>
      <c r="C10219" s="19" t="s">
        <v>12750</v>
      </c>
      <c r="D10219" s="19" t="s">
        <v>13615</v>
      </c>
      <c r="E10219" s="19" t="s">
        <v>13657</v>
      </c>
    </row>
    <row r="10220" spans="1:5" x14ac:dyDescent="0.25">
      <c r="A10220" s="19">
        <v>42890</v>
      </c>
      <c r="B10220" s="19" t="s">
        <v>411</v>
      </c>
      <c r="C10220" s="19" t="s">
        <v>12750</v>
      </c>
      <c r="D10220" s="19" t="s">
        <v>13615</v>
      </c>
      <c r="E10220" s="19" t="s">
        <v>13658</v>
      </c>
    </row>
    <row r="10221" spans="1:5" x14ac:dyDescent="0.25">
      <c r="A10221" s="19">
        <v>42891</v>
      </c>
      <c r="B10221" s="19" t="s">
        <v>411</v>
      </c>
      <c r="C10221" s="19" t="s">
        <v>12750</v>
      </c>
      <c r="D10221" s="19" t="s">
        <v>13615</v>
      </c>
      <c r="E10221" s="19" t="s">
        <v>13659</v>
      </c>
    </row>
    <row r="10222" spans="1:5" x14ac:dyDescent="0.25">
      <c r="A10222" s="19">
        <v>42892</v>
      </c>
      <c r="B10222" s="19" t="s">
        <v>411</v>
      </c>
      <c r="C10222" s="19" t="s">
        <v>12750</v>
      </c>
      <c r="D10222" s="19" t="s">
        <v>13615</v>
      </c>
      <c r="E10222" s="19" t="s">
        <v>13660</v>
      </c>
    </row>
    <row r="10223" spans="1:5" x14ac:dyDescent="0.25">
      <c r="A10223" s="19">
        <v>42893</v>
      </c>
      <c r="B10223" s="19" t="s">
        <v>411</v>
      </c>
      <c r="C10223" s="19" t="s">
        <v>12750</v>
      </c>
      <c r="D10223" s="19" t="s">
        <v>13615</v>
      </c>
      <c r="E10223" s="19" t="s">
        <v>13661</v>
      </c>
    </row>
    <row r="10224" spans="1:5" x14ac:dyDescent="0.25">
      <c r="A10224" s="19">
        <v>42894</v>
      </c>
      <c r="B10224" s="19" t="s">
        <v>411</v>
      </c>
      <c r="C10224" s="19" t="s">
        <v>12750</v>
      </c>
      <c r="D10224" s="19" t="s">
        <v>13615</v>
      </c>
      <c r="E10224" s="19" t="s">
        <v>13662</v>
      </c>
    </row>
    <row r="10225" spans="1:5" x14ac:dyDescent="0.25">
      <c r="A10225" s="19">
        <v>42895</v>
      </c>
      <c r="B10225" s="19" t="s">
        <v>411</v>
      </c>
      <c r="C10225" s="19" t="s">
        <v>12750</v>
      </c>
      <c r="D10225" s="19" t="s">
        <v>13615</v>
      </c>
      <c r="E10225" s="19" t="s">
        <v>13663</v>
      </c>
    </row>
    <row r="10226" spans="1:5" x14ac:dyDescent="0.25">
      <c r="A10226" s="19">
        <v>42896</v>
      </c>
      <c r="B10226" s="19" t="s">
        <v>411</v>
      </c>
      <c r="C10226" s="19" t="s">
        <v>12750</v>
      </c>
      <c r="D10226" s="19" t="s">
        <v>13615</v>
      </c>
      <c r="E10226" s="19" t="s">
        <v>13664</v>
      </c>
    </row>
    <row r="10227" spans="1:5" x14ac:dyDescent="0.25">
      <c r="A10227" s="19">
        <v>42897</v>
      </c>
      <c r="B10227" s="19" t="s">
        <v>411</v>
      </c>
      <c r="C10227" s="19" t="s">
        <v>12750</v>
      </c>
      <c r="D10227" s="19" t="s">
        <v>13615</v>
      </c>
      <c r="E10227" s="19" t="s">
        <v>13665</v>
      </c>
    </row>
    <row r="10228" spans="1:5" x14ac:dyDescent="0.25">
      <c r="A10228" s="19">
        <v>42898</v>
      </c>
      <c r="B10228" s="19" t="s">
        <v>411</v>
      </c>
      <c r="C10228" s="19" t="s">
        <v>12750</v>
      </c>
      <c r="D10228" s="19" t="s">
        <v>13666</v>
      </c>
      <c r="E10228" s="19" t="s">
        <v>13667</v>
      </c>
    </row>
    <row r="10229" spans="1:5" x14ac:dyDescent="0.25">
      <c r="A10229" s="19">
        <v>42899</v>
      </c>
      <c r="B10229" s="19" t="s">
        <v>411</v>
      </c>
      <c r="C10229" s="19" t="s">
        <v>12750</v>
      </c>
      <c r="D10229" s="19" t="s">
        <v>13615</v>
      </c>
      <c r="E10229" s="19" t="s">
        <v>13668</v>
      </c>
    </row>
    <row r="10230" spans="1:5" x14ac:dyDescent="0.25">
      <c r="A10230" s="19">
        <v>42900</v>
      </c>
      <c r="B10230" s="19" t="s">
        <v>411</v>
      </c>
      <c r="C10230" s="19" t="s">
        <v>12750</v>
      </c>
      <c r="D10230" s="19" t="s">
        <v>13615</v>
      </c>
      <c r="E10230" s="19" t="s">
        <v>13669</v>
      </c>
    </row>
    <row r="10231" spans="1:5" x14ac:dyDescent="0.25">
      <c r="A10231" s="19">
        <v>42901</v>
      </c>
      <c r="B10231" s="19" t="s">
        <v>411</v>
      </c>
      <c r="C10231" s="19" t="s">
        <v>12750</v>
      </c>
      <c r="D10231" s="19" t="s">
        <v>13615</v>
      </c>
      <c r="E10231" s="19" t="s">
        <v>13670</v>
      </c>
    </row>
    <row r="10232" spans="1:5" x14ac:dyDescent="0.25">
      <c r="A10232" s="19">
        <v>42902</v>
      </c>
      <c r="B10232" s="19" t="s">
        <v>411</v>
      </c>
      <c r="C10232" s="19" t="s">
        <v>12750</v>
      </c>
      <c r="D10232" s="19" t="s">
        <v>13615</v>
      </c>
      <c r="E10232" s="19" t="s">
        <v>13671</v>
      </c>
    </row>
    <row r="10233" spans="1:5" x14ac:dyDescent="0.25">
      <c r="A10233" s="19">
        <v>42903</v>
      </c>
      <c r="B10233" s="19" t="s">
        <v>411</v>
      </c>
      <c r="C10233" s="19" t="s">
        <v>12750</v>
      </c>
      <c r="D10233" s="19" t="s">
        <v>13615</v>
      </c>
      <c r="E10233" s="19" t="s">
        <v>13672</v>
      </c>
    </row>
    <row r="10234" spans="1:5" x14ac:dyDescent="0.25">
      <c r="A10234" s="19">
        <v>42904</v>
      </c>
      <c r="B10234" s="19" t="s">
        <v>1715</v>
      </c>
      <c r="C10234" s="19" t="s">
        <v>12752</v>
      </c>
      <c r="D10234" s="19" t="s">
        <v>13615</v>
      </c>
      <c r="E10234" s="19" t="s">
        <v>13673</v>
      </c>
    </row>
    <row r="10235" spans="1:5" x14ac:dyDescent="0.25">
      <c r="A10235" s="19">
        <v>42905</v>
      </c>
      <c r="B10235" s="19" t="s">
        <v>1715</v>
      </c>
      <c r="C10235" s="19" t="s">
        <v>12752</v>
      </c>
      <c r="D10235" s="19" t="s">
        <v>13615</v>
      </c>
      <c r="E10235" s="19" t="s">
        <v>13674</v>
      </c>
    </row>
    <row r="10236" spans="1:5" x14ac:dyDescent="0.25">
      <c r="A10236" s="19">
        <v>42906</v>
      </c>
      <c r="B10236" s="19" t="s">
        <v>1715</v>
      </c>
      <c r="C10236" s="19" t="s">
        <v>12752</v>
      </c>
      <c r="D10236" s="19" t="s">
        <v>13615</v>
      </c>
      <c r="E10236" s="19" t="s">
        <v>13675</v>
      </c>
    </row>
    <row r="10237" spans="1:5" x14ac:dyDescent="0.25">
      <c r="A10237" s="19">
        <v>42907</v>
      </c>
      <c r="B10237" s="19" t="s">
        <v>1715</v>
      </c>
      <c r="C10237" s="19" t="s">
        <v>12752</v>
      </c>
      <c r="D10237" s="19" t="s">
        <v>13615</v>
      </c>
      <c r="E10237" s="19" t="s">
        <v>13676</v>
      </c>
    </row>
    <row r="10238" spans="1:5" x14ac:dyDescent="0.25">
      <c r="A10238" s="19">
        <v>42908</v>
      </c>
      <c r="B10238" s="19" t="s">
        <v>1715</v>
      </c>
      <c r="C10238" s="19" t="s">
        <v>12752</v>
      </c>
      <c r="D10238" s="19" t="s">
        <v>13615</v>
      </c>
      <c r="E10238" s="19" t="s">
        <v>13677</v>
      </c>
    </row>
    <row r="10239" spans="1:5" x14ac:dyDescent="0.25">
      <c r="A10239" s="19">
        <v>42909</v>
      </c>
      <c r="B10239" s="19" t="s">
        <v>1715</v>
      </c>
      <c r="C10239" s="19" t="s">
        <v>12752</v>
      </c>
      <c r="D10239" s="19" t="s">
        <v>13615</v>
      </c>
      <c r="E10239" s="19" t="s">
        <v>13678</v>
      </c>
    </row>
    <row r="10240" spans="1:5" x14ac:dyDescent="0.25">
      <c r="A10240" s="19">
        <v>42910</v>
      </c>
      <c r="B10240" s="19" t="s">
        <v>1715</v>
      </c>
      <c r="C10240" s="19" t="s">
        <v>12752</v>
      </c>
      <c r="D10240" s="19" t="s">
        <v>13615</v>
      </c>
      <c r="E10240" s="19" t="s">
        <v>13679</v>
      </c>
    </row>
    <row r="10241" spans="1:5" x14ac:dyDescent="0.25">
      <c r="A10241" s="19">
        <v>42911</v>
      </c>
      <c r="B10241" s="19" t="s">
        <v>1715</v>
      </c>
      <c r="C10241" s="19" t="s">
        <v>12752</v>
      </c>
      <c r="D10241" s="19" t="s">
        <v>13615</v>
      </c>
      <c r="E10241" s="19" t="s">
        <v>13680</v>
      </c>
    </row>
    <row r="10242" spans="1:5" x14ac:dyDescent="0.25">
      <c r="A10242" s="19">
        <v>42912</v>
      </c>
      <c r="B10242" s="19" t="s">
        <v>1715</v>
      </c>
      <c r="C10242" s="19" t="s">
        <v>12752</v>
      </c>
      <c r="D10242" s="19" t="s">
        <v>13615</v>
      </c>
      <c r="E10242" s="19" t="s">
        <v>13681</v>
      </c>
    </row>
    <row r="10243" spans="1:5" x14ac:dyDescent="0.25">
      <c r="A10243" s="19">
        <v>42913</v>
      </c>
      <c r="B10243" s="19" t="s">
        <v>1715</v>
      </c>
      <c r="C10243" s="19" t="s">
        <v>12752</v>
      </c>
      <c r="D10243" s="19" t="s">
        <v>13615</v>
      </c>
      <c r="E10243" s="19" t="s">
        <v>13682</v>
      </c>
    </row>
    <row r="10244" spans="1:5" x14ac:dyDescent="0.25">
      <c r="A10244" s="19">
        <v>42914</v>
      </c>
      <c r="B10244" s="19" t="s">
        <v>1715</v>
      </c>
      <c r="C10244" s="19" t="s">
        <v>12752</v>
      </c>
      <c r="D10244" s="19" t="s">
        <v>13615</v>
      </c>
      <c r="E10244" s="19" t="s">
        <v>13683</v>
      </c>
    </row>
    <row r="10245" spans="1:5" x14ac:dyDescent="0.25">
      <c r="A10245" s="19">
        <v>42915</v>
      </c>
      <c r="B10245" s="19" t="s">
        <v>1715</v>
      </c>
      <c r="C10245" s="19" t="s">
        <v>12752</v>
      </c>
      <c r="D10245" s="19" t="s">
        <v>13615</v>
      </c>
      <c r="E10245" s="19" t="s">
        <v>13684</v>
      </c>
    </row>
    <row r="10246" spans="1:5" x14ac:dyDescent="0.25">
      <c r="A10246" s="19">
        <v>42916</v>
      </c>
      <c r="B10246" s="19" t="s">
        <v>1715</v>
      </c>
      <c r="C10246" s="19" t="s">
        <v>12752</v>
      </c>
      <c r="D10246" s="19" t="s">
        <v>13615</v>
      </c>
      <c r="E10246" s="19" t="s">
        <v>13685</v>
      </c>
    </row>
    <row r="10247" spans="1:5" x14ac:dyDescent="0.25">
      <c r="A10247" s="19">
        <v>42917</v>
      </c>
      <c r="B10247" s="19" t="s">
        <v>1715</v>
      </c>
      <c r="C10247" s="19" t="s">
        <v>12752</v>
      </c>
      <c r="D10247" s="19" t="s">
        <v>13615</v>
      </c>
      <c r="E10247" s="19" t="s">
        <v>13686</v>
      </c>
    </row>
    <row r="10248" spans="1:5" x14ac:dyDescent="0.25">
      <c r="A10248" s="19">
        <v>42918</v>
      </c>
      <c r="B10248" s="19" t="s">
        <v>1715</v>
      </c>
      <c r="C10248" s="19" t="s">
        <v>12752</v>
      </c>
      <c r="D10248" s="19" t="s">
        <v>13615</v>
      </c>
      <c r="E10248" s="19" t="s">
        <v>13687</v>
      </c>
    </row>
    <row r="10249" spans="1:5" x14ac:dyDescent="0.25">
      <c r="A10249" s="19">
        <v>42919</v>
      </c>
      <c r="B10249" s="19" t="s">
        <v>1715</v>
      </c>
      <c r="C10249" s="19" t="s">
        <v>12752</v>
      </c>
      <c r="D10249" s="19" t="s">
        <v>13615</v>
      </c>
      <c r="E10249" s="19" t="s">
        <v>13688</v>
      </c>
    </row>
    <row r="10250" spans="1:5" x14ac:dyDescent="0.25">
      <c r="A10250" s="19">
        <v>42920</v>
      </c>
      <c r="B10250" s="19" t="s">
        <v>1715</v>
      </c>
      <c r="C10250" s="19" t="s">
        <v>12752</v>
      </c>
      <c r="D10250" s="19" t="s">
        <v>13615</v>
      </c>
      <c r="E10250" s="19" t="s">
        <v>13689</v>
      </c>
    </row>
    <row r="10251" spans="1:5" x14ac:dyDescent="0.25">
      <c r="A10251" s="19">
        <v>42921</v>
      </c>
      <c r="B10251" s="19" t="s">
        <v>1715</v>
      </c>
      <c r="C10251" s="19" t="s">
        <v>12752</v>
      </c>
      <c r="D10251" s="19" t="s">
        <v>13615</v>
      </c>
      <c r="E10251" s="19" t="s">
        <v>13690</v>
      </c>
    </row>
    <row r="10252" spans="1:5" x14ac:dyDescent="0.25">
      <c r="A10252" s="19">
        <v>42922</v>
      </c>
      <c r="B10252" s="19" t="s">
        <v>1715</v>
      </c>
      <c r="C10252" s="19" t="s">
        <v>12752</v>
      </c>
      <c r="D10252" s="19" t="s">
        <v>13615</v>
      </c>
      <c r="E10252" s="19" t="s">
        <v>13691</v>
      </c>
    </row>
    <row r="10253" spans="1:5" x14ac:dyDescent="0.25">
      <c r="A10253" s="19">
        <v>42923</v>
      </c>
      <c r="B10253" s="19" t="s">
        <v>1715</v>
      </c>
      <c r="C10253" s="19" t="s">
        <v>12752</v>
      </c>
      <c r="D10253" s="19" t="s">
        <v>13615</v>
      </c>
      <c r="E10253" s="19" t="s">
        <v>13692</v>
      </c>
    </row>
    <row r="10254" spans="1:5" x14ac:dyDescent="0.25">
      <c r="A10254" s="19">
        <v>42924</v>
      </c>
      <c r="B10254" s="19" t="s">
        <v>1715</v>
      </c>
      <c r="C10254" s="19" t="s">
        <v>12752</v>
      </c>
      <c r="D10254" s="19" t="s">
        <v>13615</v>
      </c>
      <c r="E10254" s="19" t="s">
        <v>13693</v>
      </c>
    </row>
    <row r="10255" spans="1:5" x14ac:dyDescent="0.25">
      <c r="A10255" s="19">
        <v>42925</v>
      </c>
      <c r="B10255" s="19" t="s">
        <v>1715</v>
      </c>
      <c r="C10255" s="19" t="s">
        <v>12752</v>
      </c>
      <c r="D10255" s="19" t="s">
        <v>13615</v>
      </c>
      <c r="E10255" s="19" t="s">
        <v>13694</v>
      </c>
    </row>
    <row r="10256" spans="1:5" x14ac:dyDescent="0.25">
      <c r="A10256" s="19">
        <v>42926</v>
      </c>
      <c r="B10256" s="19" t="s">
        <v>1715</v>
      </c>
      <c r="C10256" s="19" t="s">
        <v>12752</v>
      </c>
      <c r="D10256" s="19" t="s">
        <v>13615</v>
      </c>
      <c r="E10256" s="19"/>
    </row>
    <row r="10257" spans="1:5" x14ac:dyDescent="0.25">
      <c r="A10257" s="19">
        <v>42927</v>
      </c>
      <c r="B10257" s="19" t="s">
        <v>1715</v>
      </c>
      <c r="C10257" s="19" t="s">
        <v>12752</v>
      </c>
      <c r="D10257" s="19" t="s">
        <v>13615</v>
      </c>
      <c r="E10257" s="19" t="s">
        <v>13695</v>
      </c>
    </row>
    <row r="10258" spans="1:5" x14ac:dyDescent="0.25">
      <c r="A10258" s="19">
        <v>42928</v>
      </c>
      <c r="B10258" s="19" t="s">
        <v>1715</v>
      </c>
      <c r="C10258" s="19" t="s">
        <v>12752</v>
      </c>
      <c r="D10258" s="19" t="s">
        <v>13615</v>
      </c>
      <c r="E10258" s="19" t="s">
        <v>13696</v>
      </c>
    </row>
    <row r="10259" spans="1:5" x14ac:dyDescent="0.25">
      <c r="A10259" s="19">
        <v>42929</v>
      </c>
      <c r="B10259" s="19" t="s">
        <v>1715</v>
      </c>
      <c r="C10259" s="19" t="s">
        <v>12752</v>
      </c>
      <c r="D10259" s="19" t="s">
        <v>13615</v>
      </c>
      <c r="E10259" s="19" t="s">
        <v>13697</v>
      </c>
    </row>
    <row r="10260" spans="1:5" x14ac:dyDescent="0.25">
      <c r="A10260" s="19">
        <v>42930</v>
      </c>
      <c r="B10260" s="19" t="s">
        <v>1715</v>
      </c>
      <c r="C10260" s="19" t="s">
        <v>12752</v>
      </c>
      <c r="D10260" s="19" t="s">
        <v>13615</v>
      </c>
      <c r="E10260" s="19" t="s">
        <v>13698</v>
      </c>
    </row>
    <row r="10261" spans="1:5" x14ac:dyDescent="0.25">
      <c r="A10261" s="19">
        <v>42931</v>
      </c>
      <c r="B10261" s="19" t="s">
        <v>1715</v>
      </c>
      <c r="C10261" s="19" t="s">
        <v>12752</v>
      </c>
      <c r="D10261" s="19" t="s">
        <v>13615</v>
      </c>
      <c r="E10261" s="19" t="s">
        <v>13699</v>
      </c>
    </row>
    <row r="10262" spans="1:5" x14ac:dyDescent="0.25">
      <c r="A10262" s="19">
        <v>42932</v>
      </c>
      <c r="B10262" s="19" t="s">
        <v>1715</v>
      </c>
      <c r="C10262" s="19" t="s">
        <v>12752</v>
      </c>
      <c r="D10262" s="19" t="s">
        <v>13615</v>
      </c>
      <c r="E10262" s="19" t="s">
        <v>13700</v>
      </c>
    </row>
    <row r="10263" spans="1:5" x14ac:dyDescent="0.25">
      <c r="A10263" s="19">
        <v>42933</v>
      </c>
      <c r="B10263" s="19" t="s">
        <v>1715</v>
      </c>
      <c r="C10263" s="19" t="s">
        <v>12752</v>
      </c>
      <c r="D10263" s="19" t="s">
        <v>13615</v>
      </c>
      <c r="E10263" s="19" t="s">
        <v>13701</v>
      </c>
    </row>
    <row r="10264" spans="1:5" x14ac:dyDescent="0.25">
      <c r="A10264" s="19">
        <v>42934</v>
      </c>
      <c r="B10264" s="19" t="s">
        <v>1715</v>
      </c>
      <c r="C10264" s="19" t="s">
        <v>12752</v>
      </c>
      <c r="D10264" s="19" t="s">
        <v>13615</v>
      </c>
      <c r="E10264" s="19" t="s">
        <v>13702</v>
      </c>
    </row>
    <row r="10265" spans="1:5" x14ac:dyDescent="0.25">
      <c r="A10265" s="19">
        <v>42935</v>
      </c>
      <c r="B10265" s="19" t="s">
        <v>1715</v>
      </c>
      <c r="C10265" s="19" t="s">
        <v>12752</v>
      </c>
      <c r="D10265" s="19" t="s">
        <v>13615</v>
      </c>
      <c r="E10265" s="19" t="s">
        <v>13703</v>
      </c>
    </row>
    <row r="10266" spans="1:5" x14ac:dyDescent="0.25">
      <c r="A10266" s="19">
        <v>42936</v>
      </c>
      <c r="B10266" s="19" t="s">
        <v>1715</v>
      </c>
      <c r="C10266" s="19" t="s">
        <v>12752</v>
      </c>
      <c r="D10266" s="19" t="s">
        <v>13615</v>
      </c>
      <c r="E10266" s="19" t="s">
        <v>13704</v>
      </c>
    </row>
    <row r="10267" spans="1:5" x14ac:dyDescent="0.25">
      <c r="A10267" s="19">
        <v>42937</v>
      </c>
      <c r="B10267" s="19" t="s">
        <v>1715</v>
      </c>
      <c r="C10267" s="19" t="s">
        <v>12752</v>
      </c>
      <c r="D10267" s="19" t="s">
        <v>13615</v>
      </c>
      <c r="E10267" s="19" t="s">
        <v>13705</v>
      </c>
    </row>
    <row r="10268" spans="1:5" x14ac:dyDescent="0.25">
      <c r="A10268" s="19">
        <v>42938</v>
      </c>
      <c r="B10268" s="19" t="s">
        <v>1715</v>
      </c>
      <c r="C10268" s="19" t="s">
        <v>12752</v>
      </c>
      <c r="D10268" s="19" t="s">
        <v>13615</v>
      </c>
      <c r="E10268" s="19" t="s">
        <v>13706</v>
      </c>
    </row>
    <row r="10269" spans="1:5" x14ac:dyDescent="0.25">
      <c r="A10269" s="19">
        <v>42939</v>
      </c>
      <c r="B10269" s="19" t="s">
        <v>1715</v>
      </c>
      <c r="C10269" s="19" t="s">
        <v>12752</v>
      </c>
      <c r="D10269" s="19" t="s">
        <v>13615</v>
      </c>
      <c r="E10269" s="19" t="s">
        <v>13707</v>
      </c>
    </row>
    <row r="10270" spans="1:5" x14ac:dyDescent="0.25">
      <c r="A10270" s="19">
        <v>42940</v>
      </c>
      <c r="B10270" s="19" t="s">
        <v>1715</v>
      </c>
      <c r="C10270" s="19" t="s">
        <v>12752</v>
      </c>
      <c r="D10270" s="19" t="s">
        <v>13615</v>
      </c>
      <c r="E10270" s="19" t="s">
        <v>13708</v>
      </c>
    </row>
    <row r="10271" spans="1:5" x14ac:dyDescent="0.25">
      <c r="A10271" s="19">
        <v>42941</v>
      </c>
      <c r="B10271" s="19" t="s">
        <v>1715</v>
      </c>
      <c r="C10271" s="19" t="s">
        <v>12752</v>
      </c>
      <c r="D10271" s="19" t="s">
        <v>13615</v>
      </c>
      <c r="E10271" s="19" t="s">
        <v>13709</v>
      </c>
    </row>
    <row r="10272" spans="1:5" x14ac:dyDescent="0.25">
      <c r="A10272" s="19">
        <v>42942</v>
      </c>
      <c r="B10272" s="19" t="s">
        <v>1715</v>
      </c>
      <c r="C10272" s="19" t="s">
        <v>12752</v>
      </c>
      <c r="D10272" s="19" t="s">
        <v>13615</v>
      </c>
      <c r="E10272" s="19" t="s">
        <v>13710</v>
      </c>
    </row>
    <row r="10273" spans="1:5" x14ac:dyDescent="0.25">
      <c r="A10273" s="19">
        <v>42943</v>
      </c>
      <c r="B10273" s="19" t="s">
        <v>1715</v>
      </c>
      <c r="C10273" s="19" t="s">
        <v>12752</v>
      </c>
      <c r="D10273" s="19" t="s">
        <v>13615</v>
      </c>
      <c r="E10273" s="19" t="s">
        <v>13711</v>
      </c>
    </row>
    <row r="10274" spans="1:5" x14ac:dyDescent="0.25">
      <c r="A10274" s="19">
        <v>42944</v>
      </c>
      <c r="B10274" s="19" t="s">
        <v>1715</v>
      </c>
      <c r="C10274" s="19" t="s">
        <v>12752</v>
      </c>
      <c r="D10274" s="19" t="s">
        <v>13615</v>
      </c>
      <c r="E10274" s="19" t="s">
        <v>13712</v>
      </c>
    </row>
    <row r="10275" spans="1:5" x14ac:dyDescent="0.25">
      <c r="A10275" s="19">
        <v>42945</v>
      </c>
      <c r="B10275" s="19" t="s">
        <v>1715</v>
      </c>
      <c r="C10275" s="19" t="s">
        <v>12752</v>
      </c>
      <c r="D10275" s="19" t="s">
        <v>13615</v>
      </c>
      <c r="E10275" s="19" t="s">
        <v>13713</v>
      </c>
    </row>
    <row r="10276" spans="1:5" x14ac:dyDescent="0.25">
      <c r="A10276" s="19">
        <v>42946</v>
      </c>
      <c r="B10276" s="19" t="s">
        <v>1715</v>
      </c>
      <c r="C10276" s="19" t="s">
        <v>12752</v>
      </c>
      <c r="D10276" s="19" t="s">
        <v>13615</v>
      </c>
      <c r="E10276" s="19" t="s">
        <v>13714</v>
      </c>
    </row>
    <row r="10277" spans="1:5" x14ac:dyDescent="0.25">
      <c r="A10277" s="19">
        <v>42947</v>
      </c>
      <c r="B10277" s="19" t="s">
        <v>1715</v>
      </c>
      <c r="C10277" s="19" t="s">
        <v>12752</v>
      </c>
      <c r="D10277" s="19" t="s">
        <v>13615</v>
      </c>
      <c r="E10277" s="19" t="s">
        <v>13715</v>
      </c>
    </row>
    <row r="10278" spans="1:5" x14ac:dyDescent="0.25">
      <c r="A10278" s="19">
        <v>42948</v>
      </c>
      <c r="B10278" s="19" t="s">
        <v>1715</v>
      </c>
      <c r="C10278" s="19" t="s">
        <v>12752</v>
      </c>
      <c r="D10278" s="19" t="s">
        <v>13615</v>
      </c>
      <c r="E10278" s="19" t="s">
        <v>13716</v>
      </c>
    </row>
    <row r="10279" spans="1:5" x14ac:dyDescent="0.25">
      <c r="A10279" s="19">
        <v>42949</v>
      </c>
      <c r="B10279" s="19" t="s">
        <v>1715</v>
      </c>
      <c r="C10279" s="19" t="s">
        <v>12752</v>
      </c>
      <c r="D10279" s="19" t="s">
        <v>13615</v>
      </c>
      <c r="E10279" s="19" t="s">
        <v>13717</v>
      </c>
    </row>
    <row r="10280" spans="1:5" x14ac:dyDescent="0.25">
      <c r="A10280" s="19">
        <v>42950</v>
      </c>
      <c r="B10280" s="19" t="s">
        <v>1715</v>
      </c>
      <c r="C10280" s="19" t="s">
        <v>12752</v>
      </c>
      <c r="D10280" s="19" t="s">
        <v>13615</v>
      </c>
      <c r="E10280" s="19" t="s">
        <v>13718</v>
      </c>
    </row>
    <row r="10281" spans="1:5" x14ac:dyDescent="0.25">
      <c r="A10281" s="19">
        <v>42951</v>
      </c>
      <c r="B10281" s="19" t="s">
        <v>1715</v>
      </c>
      <c r="C10281" s="19" t="s">
        <v>12752</v>
      </c>
      <c r="D10281" s="19" t="s">
        <v>13615</v>
      </c>
      <c r="E10281" s="19" t="s">
        <v>13719</v>
      </c>
    </row>
    <row r="10282" spans="1:5" x14ac:dyDescent="0.25">
      <c r="A10282" s="19">
        <v>42952</v>
      </c>
      <c r="B10282" s="19" t="s">
        <v>1715</v>
      </c>
      <c r="C10282" s="19" t="s">
        <v>12752</v>
      </c>
      <c r="D10282" s="19" t="s">
        <v>13615</v>
      </c>
      <c r="E10282" s="19" t="s">
        <v>13720</v>
      </c>
    </row>
    <row r="10283" spans="1:5" x14ac:dyDescent="0.25">
      <c r="A10283" s="19">
        <v>42953</v>
      </c>
      <c r="B10283" s="19" t="s">
        <v>1715</v>
      </c>
      <c r="C10283" s="19" t="s">
        <v>12752</v>
      </c>
      <c r="D10283" s="19" t="s">
        <v>13615</v>
      </c>
      <c r="E10283" s="19" t="s">
        <v>13721</v>
      </c>
    </row>
    <row r="10284" spans="1:5" x14ac:dyDescent="0.25">
      <c r="A10284" s="19">
        <v>42954</v>
      </c>
      <c r="B10284" s="19" t="s">
        <v>1715</v>
      </c>
      <c r="C10284" s="19" t="s">
        <v>12752</v>
      </c>
      <c r="D10284" s="19" t="s">
        <v>13615</v>
      </c>
      <c r="E10284" s="19" t="s">
        <v>13722</v>
      </c>
    </row>
    <row r="10285" spans="1:5" x14ac:dyDescent="0.25">
      <c r="A10285" s="19">
        <v>42955</v>
      </c>
      <c r="B10285" s="19" t="s">
        <v>1715</v>
      </c>
      <c r="C10285" s="19" t="s">
        <v>12752</v>
      </c>
      <c r="D10285" s="19" t="s">
        <v>13615</v>
      </c>
      <c r="E10285" s="19" t="s">
        <v>13723</v>
      </c>
    </row>
    <row r="10286" spans="1:5" x14ac:dyDescent="0.25">
      <c r="A10286" s="19">
        <v>42956</v>
      </c>
      <c r="B10286" s="19" t="s">
        <v>1715</v>
      </c>
      <c r="C10286" s="19" t="s">
        <v>12752</v>
      </c>
      <c r="D10286" s="19" t="s">
        <v>13615</v>
      </c>
      <c r="E10286" s="19" t="s">
        <v>13724</v>
      </c>
    </row>
    <row r="10287" spans="1:5" x14ac:dyDescent="0.25">
      <c r="A10287" s="19">
        <v>42957</v>
      </c>
      <c r="B10287" s="19" t="s">
        <v>1715</v>
      </c>
      <c r="C10287" s="19" t="s">
        <v>12752</v>
      </c>
      <c r="D10287" s="19" t="s">
        <v>13615</v>
      </c>
      <c r="E10287" s="19" t="s">
        <v>13725</v>
      </c>
    </row>
    <row r="10288" spans="1:5" x14ac:dyDescent="0.25">
      <c r="A10288" s="19">
        <v>42958</v>
      </c>
      <c r="B10288" s="19" t="s">
        <v>1715</v>
      </c>
      <c r="C10288" s="19" t="s">
        <v>12752</v>
      </c>
      <c r="D10288" s="19" t="s">
        <v>13615</v>
      </c>
      <c r="E10288" s="19" t="s">
        <v>13726</v>
      </c>
    </row>
    <row r="10289" spans="1:5" x14ac:dyDescent="0.25">
      <c r="A10289" s="19">
        <v>42959</v>
      </c>
      <c r="B10289" s="19" t="s">
        <v>1715</v>
      </c>
      <c r="C10289" s="19" t="s">
        <v>12752</v>
      </c>
      <c r="D10289" s="19" t="s">
        <v>13615</v>
      </c>
      <c r="E10289" s="19" t="s">
        <v>13727</v>
      </c>
    </row>
    <row r="10290" spans="1:5" x14ac:dyDescent="0.25">
      <c r="A10290" s="19">
        <v>42960</v>
      </c>
      <c r="B10290" s="19" t="s">
        <v>1715</v>
      </c>
      <c r="C10290" s="19" t="s">
        <v>12752</v>
      </c>
      <c r="D10290" s="19" t="s">
        <v>13615</v>
      </c>
      <c r="E10290" s="19" t="s">
        <v>13728</v>
      </c>
    </row>
    <row r="10291" spans="1:5" x14ac:dyDescent="0.25">
      <c r="A10291" s="19">
        <v>42961</v>
      </c>
      <c r="B10291" s="19" t="s">
        <v>1715</v>
      </c>
      <c r="C10291" s="19" t="s">
        <v>12752</v>
      </c>
      <c r="D10291" s="19" t="s">
        <v>13615</v>
      </c>
      <c r="E10291" s="19" t="s">
        <v>13729</v>
      </c>
    </row>
    <row r="10292" spans="1:5" x14ac:dyDescent="0.25">
      <c r="A10292" s="19">
        <v>42962</v>
      </c>
      <c r="B10292" s="19" t="s">
        <v>1715</v>
      </c>
      <c r="C10292" s="19" t="s">
        <v>12752</v>
      </c>
      <c r="D10292" s="19" t="s">
        <v>13615</v>
      </c>
      <c r="E10292" s="19" t="s">
        <v>13730</v>
      </c>
    </row>
    <row r="10293" spans="1:5" x14ac:dyDescent="0.25">
      <c r="A10293" s="19">
        <v>42963</v>
      </c>
      <c r="B10293" s="19" t="s">
        <v>1715</v>
      </c>
      <c r="C10293" s="19" t="s">
        <v>12752</v>
      </c>
      <c r="D10293" s="19" t="s">
        <v>13615</v>
      </c>
      <c r="E10293" s="19" t="s">
        <v>13731</v>
      </c>
    </row>
    <row r="10294" spans="1:5" x14ac:dyDescent="0.25">
      <c r="A10294" s="19">
        <v>42964</v>
      </c>
      <c r="B10294" s="19" t="s">
        <v>1715</v>
      </c>
      <c r="C10294" s="19" t="s">
        <v>12752</v>
      </c>
      <c r="D10294" s="19" t="s">
        <v>13615</v>
      </c>
      <c r="E10294" s="19" t="s">
        <v>13732</v>
      </c>
    </row>
    <row r="10295" spans="1:5" x14ac:dyDescent="0.25">
      <c r="A10295" s="19">
        <v>42965</v>
      </c>
      <c r="B10295" s="19" t="s">
        <v>1715</v>
      </c>
      <c r="C10295" s="19" t="s">
        <v>12752</v>
      </c>
      <c r="D10295" s="19" t="s">
        <v>13615</v>
      </c>
      <c r="E10295" s="19" t="s">
        <v>13733</v>
      </c>
    </row>
    <row r="10296" spans="1:5" x14ac:dyDescent="0.25">
      <c r="A10296" s="19">
        <v>42966</v>
      </c>
      <c r="B10296" s="19" t="s">
        <v>1715</v>
      </c>
      <c r="C10296" s="19" t="s">
        <v>12752</v>
      </c>
      <c r="D10296" s="19" t="s">
        <v>13615</v>
      </c>
      <c r="E10296" s="19" t="s">
        <v>13734</v>
      </c>
    </row>
    <row r="10297" spans="1:5" x14ac:dyDescent="0.25">
      <c r="A10297" s="19">
        <v>42967</v>
      </c>
      <c r="B10297" s="19" t="s">
        <v>1715</v>
      </c>
      <c r="C10297" s="19" t="s">
        <v>12752</v>
      </c>
      <c r="D10297" s="19" t="s">
        <v>13615</v>
      </c>
      <c r="E10297" s="19" t="s">
        <v>13735</v>
      </c>
    </row>
    <row r="10298" spans="1:5" x14ac:dyDescent="0.25">
      <c r="A10298" s="19">
        <v>42968</v>
      </c>
      <c r="B10298" s="19" t="s">
        <v>1715</v>
      </c>
      <c r="C10298" s="19" t="s">
        <v>12752</v>
      </c>
      <c r="D10298" s="19" t="s">
        <v>13615</v>
      </c>
      <c r="E10298" s="19" t="s">
        <v>13736</v>
      </c>
    </row>
    <row r="10299" spans="1:5" x14ac:dyDescent="0.25">
      <c r="A10299" s="19">
        <v>42969</v>
      </c>
      <c r="B10299" s="19" t="s">
        <v>1715</v>
      </c>
      <c r="C10299" s="19" t="s">
        <v>12752</v>
      </c>
      <c r="D10299" s="19" t="s">
        <v>13615</v>
      </c>
      <c r="E10299" s="19" t="s">
        <v>13737</v>
      </c>
    </row>
    <row r="10300" spans="1:5" x14ac:dyDescent="0.25">
      <c r="A10300" s="19">
        <v>42970</v>
      </c>
      <c r="B10300" s="19" t="s">
        <v>1715</v>
      </c>
      <c r="C10300" s="19" t="s">
        <v>12752</v>
      </c>
      <c r="D10300" s="19" t="s">
        <v>13615</v>
      </c>
      <c r="E10300" s="19" t="s">
        <v>13738</v>
      </c>
    </row>
    <row r="10301" spans="1:5" x14ac:dyDescent="0.25">
      <c r="A10301" s="19">
        <v>42971</v>
      </c>
      <c r="B10301" s="19" t="s">
        <v>411</v>
      </c>
      <c r="C10301" s="19" t="s">
        <v>12750</v>
      </c>
      <c r="D10301" s="19" t="s">
        <v>13739</v>
      </c>
      <c r="E10301" s="19" t="s">
        <v>13740</v>
      </c>
    </row>
    <row r="10302" spans="1:5" x14ac:dyDescent="0.25">
      <c r="A10302" s="19">
        <v>42972</v>
      </c>
      <c r="B10302" s="19" t="s">
        <v>411</v>
      </c>
      <c r="C10302" s="19" t="s">
        <v>12750</v>
      </c>
      <c r="D10302" s="19" t="s">
        <v>13615</v>
      </c>
      <c r="E10302" s="19" t="s">
        <v>13741</v>
      </c>
    </row>
    <row r="10303" spans="1:5" x14ac:dyDescent="0.25">
      <c r="A10303" s="19">
        <v>42973</v>
      </c>
      <c r="B10303" s="19" t="s">
        <v>411</v>
      </c>
      <c r="C10303" s="19" t="s">
        <v>12750</v>
      </c>
      <c r="D10303" s="19" t="s">
        <v>13615</v>
      </c>
      <c r="E10303" s="19" t="s">
        <v>13742</v>
      </c>
    </row>
    <row r="10304" spans="1:5" x14ac:dyDescent="0.25">
      <c r="A10304" s="19">
        <v>42974</v>
      </c>
      <c r="B10304" s="19" t="s">
        <v>411</v>
      </c>
      <c r="C10304" s="19" t="s">
        <v>12750</v>
      </c>
      <c r="D10304" s="19" t="s">
        <v>13743</v>
      </c>
      <c r="E10304" s="19" t="s">
        <v>13744</v>
      </c>
    </row>
    <row r="10305" spans="1:5" x14ac:dyDescent="0.25">
      <c r="A10305" s="19">
        <v>42975</v>
      </c>
      <c r="B10305" s="19" t="s">
        <v>411</v>
      </c>
      <c r="C10305" s="19" t="s">
        <v>12750</v>
      </c>
      <c r="D10305" s="19" t="s">
        <v>13615</v>
      </c>
      <c r="E10305" s="19" t="s">
        <v>13745</v>
      </c>
    </row>
    <row r="10306" spans="1:5" x14ac:dyDescent="0.25">
      <c r="A10306" s="19">
        <v>42976</v>
      </c>
      <c r="B10306" s="19" t="s">
        <v>411</v>
      </c>
      <c r="C10306" s="19" t="s">
        <v>12750</v>
      </c>
      <c r="D10306" s="19" t="s">
        <v>13615</v>
      </c>
      <c r="E10306" s="19" t="s">
        <v>13746</v>
      </c>
    </row>
    <row r="10307" spans="1:5" x14ac:dyDescent="0.25">
      <c r="A10307" s="19">
        <v>42977</v>
      </c>
      <c r="B10307" s="19" t="s">
        <v>411</v>
      </c>
      <c r="C10307" s="19" t="s">
        <v>12750</v>
      </c>
      <c r="D10307" s="19" t="s">
        <v>13747</v>
      </c>
      <c r="E10307" s="19" t="s">
        <v>13748</v>
      </c>
    </row>
    <row r="10308" spans="1:5" x14ac:dyDescent="0.25">
      <c r="A10308" s="19">
        <v>42978</v>
      </c>
      <c r="B10308" s="19" t="s">
        <v>411</v>
      </c>
      <c r="C10308" s="19" t="s">
        <v>12750</v>
      </c>
      <c r="D10308" s="19" t="s">
        <v>13615</v>
      </c>
      <c r="E10308" s="19" t="s">
        <v>13749</v>
      </c>
    </row>
    <row r="10309" spans="1:5" x14ac:dyDescent="0.25">
      <c r="A10309" s="19">
        <v>42979</v>
      </c>
      <c r="B10309" s="19" t="s">
        <v>411</v>
      </c>
      <c r="C10309" s="19" t="s">
        <v>12750</v>
      </c>
      <c r="D10309" s="19" t="s">
        <v>13615</v>
      </c>
      <c r="E10309" s="19" t="s">
        <v>13750</v>
      </c>
    </row>
    <row r="10310" spans="1:5" x14ac:dyDescent="0.25">
      <c r="A10310" s="19">
        <v>42980</v>
      </c>
      <c r="B10310" s="19" t="s">
        <v>411</v>
      </c>
      <c r="C10310" s="19" t="s">
        <v>12750</v>
      </c>
      <c r="D10310" s="19" t="s">
        <v>13751</v>
      </c>
      <c r="E10310" s="19" t="s">
        <v>13752</v>
      </c>
    </row>
    <row r="10311" spans="1:5" x14ac:dyDescent="0.25">
      <c r="A10311" s="19">
        <v>42981</v>
      </c>
      <c r="B10311" s="19" t="s">
        <v>411</v>
      </c>
      <c r="C10311" s="19" t="s">
        <v>12750</v>
      </c>
      <c r="D10311" s="19" t="s">
        <v>13615</v>
      </c>
      <c r="E10311" s="19" t="s">
        <v>13753</v>
      </c>
    </row>
    <row r="10312" spans="1:5" x14ac:dyDescent="0.25">
      <c r="A10312" s="19">
        <v>42982</v>
      </c>
      <c r="B10312" s="19" t="s">
        <v>411</v>
      </c>
      <c r="C10312" s="19" t="s">
        <v>12750</v>
      </c>
      <c r="D10312" s="19" t="s">
        <v>13615</v>
      </c>
      <c r="E10312" s="19" t="s">
        <v>13754</v>
      </c>
    </row>
    <row r="10313" spans="1:5" x14ac:dyDescent="0.25">
      <c r="A10313" s="19">
        <v>42983</v>
      </c>
      <c r="B10313" s="19" t="s">
        <v>411</v>
      </c>
      <c r="C10313" s="19" t="s">
        <v>12750</v>
      </c>
      <c r="D10313" s="19" t="s">
        <v>13755</v>
      </c>
      <c r="E10313" s="19" t="s">
        <v>13756</v>
      </c>
    </row>
    <row r="10314" spans="1:5" x14ac:dyDescent="0.25">
      <c r="A10314" s="19">
        <v>42984</v>
      </c>
      <c r="B10314" s="19" t="s">
        <v>411</v>
      </c>
      <c r="C10314" s="19" t="s">
        <v>12750</v>
      </c>
      <c r="D10314" s="19" t="s">
        <v>13615</v>
      </c>
      <c r="E10314" s="19" t="s">
        <v>13757</v>
      </c>
    </row>
    <row r="10315" spans="1:5" x14ac:dyDescent="0.25">
      <c r="A10315" s="19">
        <v>42985</v>
      </c>
      <c r="B10315" s="19" t="s">
        <v>411</v>
      </c>
      <c r="C10315" s="19" t="s">
        <v>12750</v>
      </c>
      <c r="D10315" s="19" t="s">
        <v>13615</v>
      </c>
      <c r="E10315" s="19" t="s">
        <v>13758</v>
      </c>
    </row>
    <row r="10316" spans="1:5" x14ac:dyDescent="0.25">
      <c r="A10316" s="19">
        <v>42986</v>
      </c>
      <c r="B10316" s="19" t="s">
        <v>411</v>
      </c>
      <c r="C10316" s="19" t="s">
        <v>12750</v>
      </c>
      <c r="D10316" s="19" t="s">
        <v>13615</v>
      </c>
      <c r="E10316" s="19" t="s">
        <v>13759</v>
      </c>
    </row>
    <row r="10317" spans="1:5" x14ac:dyDescent="0.25">
      <c r="A10317" s="19">
        <v>42987</v>
      </c>
      <c r="B10317" s="19" t="s">
        <v>411</v>
      </c>
      <c r="C10317" s="19" t="s">
        <v>12750</v>
      </c>
      <c r="D10317" s="19" t="s">
        <v>13615</v>
      </c>
      <c r="E10317" s="19" t="s">
        <v>13760</v>
      </c>
    </row>
    <row r="10318" spans="1:5" x14ac:dyDescent="0.25">
      <c r="A10318" s="19">
        <v>42988</v>
      </c>
      <c r="B10318" s="19" t="s">
        <v>411</v>
      </c>
      <c r="C10318" s="19" t="s">
        <v>12750</v>
      </c>
      <c r="D10318" s="19" t="s">
        <v>13615</v>
      </c>
      <c r="E10318" s="19" t="s">
        <v>13761</v>
      </c>
    </row>
    <row r="10319" spans="1:5" x14ac:dyDescent="0.25">
      <c r="A10319" s="19">
        <v>42989</v>
      </c>
      <c r="B10319" s="19" t="s">
        <v>411</v>
      </c>
      <c r="C10319" s="19" t="s">
        <v>12750</v>
      </c>
      <c r="D10319" s="19" t="s">
        <v>13762</v>
      </c>
      <c r="E10319" s="19" t="s">
        <v>13763</v>
      </c>
    </row>
    <row r="10320" spans="1:5" x14ac:dyDescent="0.25">
      <c r="A10320" s="19">
        <v>42990</v>
      </c>
      <c r="B10320" s="19" t="s">
        <v>411</v>
      </c>
      <c r="C10320" s="19" t="s">
        <v>12750</v>
      </c>
      <c r="D10320" s="19" t="s">
        <v>13615</v>
      </c>
      <c r="E10320" s="19" t="s">
        <v>13764</v>
      </c>
    </row>
    <row r="10321" spans="1:5" x14ac:dyDescent="0.25">
      <c r="A10321" s="19">
        <v>42991</v>
      </c>
      <c r="B10321" s="19" t="s">
        <v>411</v>
      </c>
      <c r="C10321" s="19" t="s">
        <v>12750</v>
      </c>
      <c r="D10321" s="19" t="s">
        <v>13615</v>
      </c>
      <c r="E10321" s="19" t="s">
        <v>13765</v>
      </c>
    </row>
    <row r="10322" spans="1:5" x14ac:dyDescent="0.25">
      <c r="A10322" s="19">
        <v>42992</v>
      </c>
      <c r="B10322" s="19" t="s">
        <v>411</v>
      </c>
      <c r="C10322" s="19" t="s">
        <v>12750</v>
      </c>
      <c r="D10322" s="19" t="s">
        <v>13766</v>
      </c>
      <c r="E10322" s="19" t="s">
        <v>13767</v>
      </c>
    </row>
    <row r="10323" spans="1:5" x14ac:dyDescent="0.25">
      <c r="A10323" s="19">
        <v>42993</v>
      </c>
      <c r="B10323" s="19" t="s">
        <v>411</v>
      </c>
      <c r="C10323" s="19" t="s">
        <v>12750</v>
      </c>
      <c r="D10323" s="19" t="s">
        <v>13615</v>
      </c>
      <c r="E10323" s="19" t="s">
        <v>13768</v>
      </c>
    </row>
    <row r="10324" spans="1:5" x14ac:dyDescent="0.25">
      <c r="A10324" s="19">
        <v>42994</v>
      </c>
      <c r="B10324" s="19" t="s">
        <v>411</v>
      </c>
      <c r="C10324" s="19" t="s">
        <v>12750</v>
      </c>
      <c r="D10324" s="19" t="s">
        <v>13769</v>
      </c>
      <c r="E10324" s="19" t="s">
        <v>13770</v>
      </c>
    </row>
    <row r="10325" spans="1:5" x14ac:dyDescent="0.25">
      <c r="A10325" s="19">
        <v>42995</v>
      </c>
      <c r="B10325" s="19" t="s">
        <v>411</v>
      </c>
      <c r="C10325" s="19" t="s">
        <v>12750</v>
      </c>
      <c r="D10325" s="19" t="s">
        <v>13615</v>
      </c>
      <c r="E10325" s="19" t="s">
        <v>13771</v>
      </c>
    </row>
    <row r="10326" spans="1:5" x14ac:dyDescent="0.25">
      <c r="A10326" s="19">
        <v>42996</v>
      </c>
      <c r="B10326" s="19" t="s">
        <v>411</v>
      </c>
      <c r="C10326" s="19" t="s">
        <v>12750</v>
      </c>
      <c r="D10326" s="19" t="s">
        <v>13615</v>
      </c>
      <c r="E10326" s="19" t="s">
        <v>13772</v>
      </c>
    </row>
    <row r="10327" spans="1:5" x14ac:dyDescent="0.25">
      <c r="A10327" s="19">
        <v>42997</v>
      </c>
      <c r="B10327" s="19" t="s">
        <v>411</v>
      </c>
      <c r="C10327" s="19" t="s">
        <v>12750</v>
      </c>
      <c r="D10327" s="19" t="s">
        <v>13773</v>
      </c>
      <c r="E10327" s="19" t="s">
        <v>13774</v>
      </c>
    </row>
    <row r="10328" spans="1:5" x14ac:dyDescent="0.25">
      <c r="A10328" s="19">
        <v>42998</v>
      </c>
      <c r="B10328" s="19" t="s">
        <v>411</v>
      </c>
      <c r="C10328" s="19" t="s">
        <v>12750</v>
      </c>
      <c r="D10328" s="19" t="s">
        <v>13775</v>
      </c>
      <c r="E10328" s="19" t="s">
        <v>13776</v>
      </c>
    </row>
    <row r="10329" spans="1:5" x14ac:dyDescent="0.25">
      <c r="A10329" s="19">
        <v>42999</v>
      </c>
      <c r="B10329" s="19" t="s">
        <v>411</v>
      </c>
      <c r="C10329" s="19" t="s">
        <v>12750</v>
      </c>
      <c r="D10329" s="19" t="s">
        <v>13615</v>
      </c>
      <c r="E10329" s="19" t="s">
        <v>13777</v>
      </c>
    </row>
    <row r="10330" spans="1:5" x14ac:dyDescent="0.25">
      <c r="A10330" s="19">
        <v>43000</v>
      </c>
      <c r="B10330" s="19" t="s">
        <v>411</v>
      </c>
      <c r="C10330" s="19" t="s">
        <v>12750</v>
      </c>
      <c r="D10330" s="19" t="s">
        <v>13615</v>
      </c>
      <c r="E10330" s="19" t="s">
        <v>13778</v>
      </c>
    </row>
    <row r="10331" spans="1:5" x14ac:dyDescent="0.25">
      <c r="A10331" s="19">
        <v>43001</v>
      </c>
      <c r="B10331" s="19" t="s">
        <v>411</v>
      </c>
      <c r="C10331" s="19" t="s">
        <v>12750</v>
      </c>
      <c r="D10331" s="19" t="s">
        <v>13615</v>
      </c>
      <c r="E10331" s="19" t="s">
        <v>13779</v>
      </c>
    </row>
    <row r="10332" spans="1:5" x14ac:dyDescent="0.25">
      <c r="A10332" s="19">
        <v>43002</v>
      </c>
      <c r="B10332" s="19" t="s">
        <v>411</v>
      </c>
      <c r="C10332" s="19" t="s">
        <v>12750</v>
      </c>
      <c r="D10332" s="19" t="s">
        <v>13615</v>
      </c>
      <c r="E10332" s="19" t="s">
        <v>13780</v>
      </c>
    </row>
    <row r="10333" spans="1:5" x14ac:dyDescent="0.25">
      <c r="A10333" s="19">
        <v>43003</v>
      </c>
      <c r="B10333" s="19" t="s">
        <v>411</v>
      </c>
      <c r="C10333" s="19" t="s">
        <v>12750</v>
      </c>
      <c r="D10333" s="19" t="s">
        <v>13615</v>
      </c>
      <c r="E10333" s="19" t="s">
        <v>13781</v>
      </c>
    </row>
    <row r="10334" spans="1:5" x14ac:dyDescent="0.25">
      <c r="A10334" s="19">
        <v>43004</v>
      </c>
      <c r="B10334" s="19" t="s">
        <v>411</v>
      </c>
      <c r="C10334" s="19" t="s">
        <v>12750</v>
      </c>
      <c r="D10334" s="19" t="s">
        <v>13615</v>
      </c>
      <c r="E10334" s="19" t="s">
        <v>13782</v>
      </c>
    </row>
    <row r="10335" spans="1:5" x14ac:dyDescent="0.25">
      <c r="A10335" s="19">
        <v>43005</v>
      </c>
      <c r="B10335" s="19" t="s">
        <v>411</v>
      </c>
      <c r="C10335" s="19" t="s">
        <v>12750</v>
      </c>
      <c r="D10335" s="19" t="s">
        <v>13783</v>
      </c>
      <c r="E10335" s="19" t="s">
        <v>13784</v>
      </c>
    </row>
    <row r="10336" spans="1:5" x14ac:dyDescent="0.25">
      <c r="A10336" s="19">
        <v>43006</v>
      </c>
      <c r="B10336" s="19" t="s">
        <v>411</v>
      </c>
      <c r="C10336" s="19" t="s">
        <v>12750</v>
      </c>
      <c r="D10336" s="19" t="s">
        <v>13615</v>
      </c>
      <c r="E10336" s="19" t="s">
        <v>13785</v>
      </c>
    </row>
    <row r="10337" spans="1:5" x14ac:dyDescent="0.25">
      <c r="A10337" s="19">
        <v>43007</v>
      </c>
      <c r="B10337" s="19" t="s">
        <v>411</v>
      </c>
      <c r="C10337" s="19" t="s">
        <v>12750</v>
      </c>
      <c r="D10337" s="19" t="s">
        <v>13786</v>
      </c>
      <c r="E10337" s="19" t="s">
        <v>13787</v>
      </c>
    </row>
    <row r="10338" spans="1:5" x14ac:dyDescent="0.25">
      <c r="A10338" s="19">
        <v>43008</v>
      </c>
      <c r="B10338" s="19" t="s">
        <v>411</v>
      </c>
      <c r="C10338" s="19" t="s">
        <v>12750</v>
      </c>
      <c r="D10338" s="19" t="s">
        <v>13788</v>
      </c>
      <c r="E10338" s="19" t="s">
        <v>13789</v>
      </c>
    </row>
    <row r="10339" spans="1:5" x14ac:dyDescent="0.25">
      <c r="A10339" s="19">
        <v>43009</v>
      </c>
      <c r="B10339" s="19" t="s">
        <v>411</v>
      </c>
      <c r="C10339" s="19" t="s">
        <v>12750</v>
      </c>
      <c r="D10339" s="19" t="s">
        <v>13615</v>
      </c>
      <c r="E10339" s="19" t="s">
        <v>13790</v>
      </c>
    </row>
    <row r="10340" spans="1:5" x14ac:dyDescent="0.25">
      <c r="A10340" s="19">
        <v>43010</v>
      </c>
      <c r="B10340" s="19" t="s">
        <v>411</v>
      </c>
      <c r="C10340" s="19" t="s">
        <v>12750</v>
      </c>
      <c r="D10340" s="19" t="s">
        <v>13791</v>
      </c>
      <c r="E10340" s="19" t="s">
        <v>13792</v>
      </c>
    </row>
    <row r="10341" spans="1:5" x14ac:dyDescent="0.25">
      <c r="A10341" s="19">
        <v>43011</v>
      </c>
      <c r="B10341" s="19" t="s">
        <v>411</v>
      </c>
      <c r="C10341" s="19" t="s">
        <v>12750</v>
      </c>
      <c r="D10341" s="19" t="s">
        <v>13615</v>
      </c>
      <c r="E10341" s="19" t="s">
        <v>13793</v>
      </c>
    </row>
    <row r="10342" spans="1:5" x14ac:dyDescent="0.25">
      <c r="A10342" s="19">
        <v>43012</v>
      </c>
      <c r="B10342" s="19" t="s">
        <v>411</v>
      </c>
      <c r="C10342" s="19" t="s">
        <v>12750</v>
      </c>
      <c r="D10342" s="19" t="s">
        <v>13615</v>
      </c>
      <c r="E10342" s="19" t="s">
        <v>13794</v>
      </c>
    </row>
    <row r="10343" spans="1:5" x14ac:dyDescent="0.25">
      <c r="A10343" s="19">
        <v>43013</v>
      </c>
      <c r="B10343" s="19" t="s">
        <v>411</v>
      </c>
      <c r="C10343" s="19" t="s">
        <v>12750</v>
      </c>
      <c r="D10343" s="19" t="s">
        <v>13615</v>
      </c>
      <c r="E10343" s="19" t="s">
        <v>13795</v>
      </c>
    </row>
    <row r="10344" spans="1:5" x14ac:dyDescent="0.25">
      <c r="A10344" s="19">
        <v>43014</v>
      </c>
      <c r="B10344" s="19" t="s">
        <v>411</v>
      </c>
      <c r="C10344" s="19" t="s">
        <v>12750</v>
      </c>
      <c r="D10344" s="19" t="s">
        <v>13615</v>
      </c>
      <c r="E10344" s="19" t="s">
        <v>13796</v>
      </c>
    </row>
    <row r="10345" spans="1:5" x14ac:dyDescent="0.25">
      <c r="A10345" s="19">
        <v>43015</v>
      </c>
      <c r="B10345" s="19" t="s">
        <v>411</v>
      </c>
      <c r="C10345" s="19" t="s">
        <v>12750</v>
      </c>
      <c r="D10345" s="19" t="s">
        <v>13615</v>
      </c>
      <c r="E10345" s="19" t="s">
        <v>13797</v>
      </c>
    </row>
    <row r="10346" spans="1:5" x14ac:dyDescent="0.25">
      <c r="A10346" s="19">
        <v>43016</v>
      </c>
      <c r="B10346" s="19" t="s">
        <v>411</v>
      </c>
      <c r="C10346" s="19" t="s">
        <v>12750</v>
      </c>
      <c r="D10346" s="19" t="s">
        <v>13615</v>
      </c>
      <c r="E10346" s="19" t="s">
        <v>13798</v>
      </c>
    </row>
    <row r="10347" spans="1:5" x14ac:dyDescent="0.25">
      <c r="A10347" s="19">
        <v>43017</v>
      </c>
      <c r="B10347" s="19" t="s">
        <v>411</v>
      </c>
      <c r="C10347" s="19" t="s">
        <v>12750</v>
      </c>
      <c r="D10347" s="19" t="s">
        <v>13615</v>
      </c>
      <c r="E10347" s="19" t="s">
        <v>13799</v>
      </c>
    </row>
    <row r="10348" spans="1:5" x14ac:dyDescent="0.25">
      <c r="A10348" s="19">
        <v>43018</v>
      </c>
      <c r="B10348" s="19" t="s">
        <v>411</v>
      </c>
      <c r="C10348" s="19" t="s">
        <v>12750</v>
      </c>
      <c r="D10348" s="19" t="s">
        <v>13615</v>
      </c>
      <c r="E10348" s="19" t="s">
        <v>13800</v>
      </c>
    </row>
    <row r="10349" spans="1:5" x14ac:dyDescent="0.25">
      <c r="A10349" s="19">
        <v>43019</v>
      </c>
      <c r="B10349" s="19" t="s">
        <v>411</v>
      </c>
      <c r="C10349" s="19" t="s">
        <v>12750</v>
      </c>
      <c r="D10349" s="19" t="s">
        <v>13615</v>
      </c>
      <c r="E10349" s="19" t="s">
        <v>13801</v>
      </c>
    </row>
    <row r="10350" spans="1:5" x14ac:dyDescent="0.25">
      <c r="A10350" s="19">
        <v>43020</v>
      </c>
      <c r="B10350" s="19" t="s">
        <v>411</v>
      </c>
      <c r="C10350" s="19" t="s">
        <v>12750</v>
      </c>
      <c r="D10350" s="19" t="s">
        <v>13615</v>
      </c>
      <c r="E10350" s="19" t="s">
        <v>13802</v>
      </c>
    </row>
    <row r="10351" spans="1:5" x14ac:dyDescent="0.25">
      <c r="A10351" s="19">
        <v>43021</v>
      </c>
      <c r="B10351" s="19" t="s">
        <v>411</v>
      </c>
      <c r="C10351" s="19" t="s">
        <v>12750</v>
      </c>
      <c r="D10351" s="19" t="s">
        <v>13615</v>
      </c>
      <c r="E10351" s="19" t="s">
        <v>13803</v>
      </c>
    </row>
    <row r="10352" spans="1:5" x14ac:dyDescent="0.25">
      <c r="A10352" s="19">
        <v>43022</v>
      </c>
      <c r="B10352" s="19" t="s">
        <v>411</v>
      </c>
      <c r="C10352" s="19" t="s">
        <v>12750</v>
      </c>
      <c r="D10352" s="19" t="s">
        <v>13804</v>
      </c>
      <c r="E10352" s="19" t="s">
        <v>13805</v>
      </c>
    </row>
    <row r="10353" spans="1:5" x14ac:dyDescent="0.25">
      <c r="A10353" s="19">
        <v>43023</v>
      </c>
      <c r="B10353" s="19" t="s">
        <v>411</v>
      </c>
      <c r="C10353" s="19" t="s">
        <v>12750</v>
      </c>
      <c r="D10353" s="19" t="s">
        <v>13615</v>
      </c>
      <c r="E10353" s="19" t="s">
        <v>13806</v>
      </c>
    </row>
    <row r="10354" spans="1:5" x14ac:dyDescent="0.25">
      <c r="A10354" s="19">
        <v>43024</v>
      </c>
      <c r="B10354" s="19" t="s">
        <v>411</v>
      </c>
      <c r="C10354" s="19" t="s">
        <v>12750</v>
      </c>
      <c r="D10354" s="19" t="s">
        <v>13615</v>
      </c>
      <c r="E10354" s="19" t="s">
        <v>13807</v>
      </c>
    </row>
    <row r="10355" spans="1:5" x14ac:dyDescent="0.25">
      <c r="A10355" s="19">
        <v>43025</v>
      </c>
      <c r="B10355" s="19" t="s">
        <v>411</v>
      </c>
      <c r="C10355" s="19" t="s">
        <v>12750</v>
      </c>
      <c r="D10355" s="19" t="s">
        <v>13615</v>
      </c>
      <c r="E10355" s="19" t="s">
        <v>13808</v>
      </c>
    </row>
    <row r="10356" spans="1:5" x14ac:dyDescent="0.25">
      <c r="A10356" s="19">
        <v>43026</v>
      </c>
      <c r="B10356" s="19" t="s">
        <v>411</v>
      </c>
      <c r="C10356" s="19" t="s">
        <v>12750</v>
      </c>
      <c r="D10356" s="19" t="s">
        <v>13615</v>
      </c>
      <c r="E10356" s="19" t="s">
        <v>13809</v>
      </c>
    </row>
    <row r="10357" spans="1:5" x14ac:dyDescent="0.25">
      <c r="A10357" s="19">
        <v>43027</v>
      </c>
      <c r="B10357" s="19" t="s">
        <v>411</v>
      </c>
      <c r="C10357" s="19" t="s">
        <v>12750</v>
      </c>
      <c r="D10357" s="19" t="s">
        <v>13615</v>
      </c>
      <c r="E10357" s="19" t="s">
        <v>13810</v>
      </c>
    </row>
    <row r="10358" spans="1:5" x14ac:dyDescent="0.25">
      <c r="A10358" s="19">
        <v>43028</v>
      </c>
      <c r="B10358" s="19" t="s">
        <v>411</v>
      </c>
      <c r="C10358" s="19" t="s">
        <v>12750</v>
      </c>
      <c r="D10358" s="19" t="s">
        <v>13615</v>
      </c>
      <c r="E10358" s="19" t="s">
        <v>13811</v>
      </c>
    </row>
    <row r="10359" spans="1:5" x14ac:dyDescent="0.25">
      <c r="A10359" s="19">
        <v>43029</v>
      </c>
      <c r="B10359" s="19" t="s">
        <v>411</v>
      </c>
      <c r="C10359" s="19" t="s">
        <v>12750</v>
      </c>
      <c r="D10359" s="19" t="s">
        <v>13615</v>
      </c>
      <c r="E10359" s="19" t="s">
        <v>13812</v>
      </c>
    </row>
    <row r="10360" spans="1:5" x14ac:dyDescent="0.25">
      <c r="A10360" s="19">
        <v>43030</v>
      </c>
      <c r="B10360" s="19" t="s">
        <v>411</v>
      </c>
      <c r="C10360" s="19" t="s">
        <v>12750</v>
      </c>
      <c r="D10360" s="19" t="s">
        <v>13615</v>
      </c>
      <c r="E10360" s="19" t="s">
        <v>13813</v>
      </c>
    </row>
    <row r="10361" spans="1:5" x14ac:dyDescent="0.25">
      <c r="A10361" s="19">
        <v>43031</v>
      </c>
      <c r="B10361" s="19" t="s">
        <v>411</v>
      </c>
      <c r="C10361" s="19" t="s">
        <v>12750</v>
      </c>
      <c r="D10361" s="19" t="s">
        <v>13615</v>
      </c>
      <c r="E10361" s="19" t="s">
        <v>13814</v>
      </c>
    </row>
    <row r="10362" spans="1:5" x14ac:dyDescent="0.25">
      <c r="A10362" s="19">
        <v>43032</v>
      </c>
      <c r="B10362" s="19" t="s">
        <v>411</v>
      </c>
      <c r="C10362" s="19" t="s">
        <v>12750</v>
      </c>
      <c r="D10362" s="19" t="s">
        <v>13615</v>
      </c>
      <c r="E10362" s="19" t="s">
        <v>13815</v>
      </c>
    </row>
    <row r="10363" spans="1:5" x14ac:dyDescent="0.25">
      <c r="A10363" s="19">
        <v>43033</v>
      </c>
      <c r="B10363" s="19" t="s">
        <v>411</v>
      </c>
      <c r="C10363" s="19" t="s">
        <v>12750</v>
      </c>
      <c r="D10363" s="19" t="s">
        <v>13615</v>
      </c>
      <c r="E10363" s="19" t="s">
        <v>13816</v>
      </c>
    </row>
    <row r="10364" spans="1:5" x14ac:dyDescent="0.25">
      <c r="A10364" s="19">
        <v>43034</v>
      </c>
      <c r="B10364" s="19" t="s">
        <v>411</v>
      </c>
      <c r="C10364" s="19" t="s">
        <v>12750</v>
      </c>
      <c r="D10364" s="19" t="s">
        <v>13615</v>
      </c>
      <c r="E10364" s="19" t="s">
        <v>13817</v>
      </c>
    </row>
    <row r="10365" spans="1:5" x14ac:dyDescent="0.25">
      <c r="A10365" s="19">
        <v>43035</v>
      </c>
      <c r="B10365" s="19" t="s">
        <v>411</v>
      </c>
      <c r="C10365" s="19" t="s">
        <v>12750</v>
      </c>
      <c r="D10365" s="19" t="s">
        <v>13615</v>
      </c>
      <c r="E10365" s="19" t="s">
        <v>13818</v>
      </c>
    </row>
    <row r="10366" spans="1:5" x14ac:dyDescent="0.25">
      <c r="A10366" s="19">
        <v>43036</v>
      </c>
      <c r="B10366" s="19" t="s">
        <v>411</v>
      </c>
      <c r="C10366" s="19" t="s">
        <v>12750</v>
      </c>
      <c r="D10366" s="19" t="s">
        <v>13615</v>
      </c>
      <c r="E10366" s="19" t="s">
        <v>13819</v>
      </c>
    </row>
    <row r="10367" spans="1:5" x14ac:dyDescent="0.25">
      <c r="A10367" s="19">
        <v>43037</v>
      </c>
      <c r="B10367" s="19" t="s">
        <v>411</v>
      </c>
      <c r="C10367" s="19" t="s">
        <v>12750</v>
      </c>
      <c r="D10367" s="19" t="s">
        <v>13615</v>
      </c>
      <c r="E10367" s="19" t="s">
        <v>13820</v>
      </c>
    </row>
    <row r="10368" spans="1:5" x14ac:dyDescent="0.25">
      <c r="A10368" s="19">
        <v>43038</v>
      </c>
      <c r="B10368" s="19" t="s">
        <v>411</v>
      </c>
      <c r="C10368" s="19" t="s">
        <v>12750</v>
      </c>
      <c r="D10368" s="19" t="s">
        <v>13615</v>
      </c>
      <c r="E10368" s="19" t="s">
        <v>13821</v>
      </c>
    </row>
    <row r="10369" spans="1:5" x14ac:dyDescent="0.25">
      <c r="A10369" s="19">
        <v>43039</v>
      </c>
      <c r="B10369" s="19" t="s">
        <v>411</v>
      </c>
      <c r="C10369" s="19" t="s">
        <v>12750</v>
      </c>
      <c r="D10369" s="19" t="s">
        <v>13615</v>
      </c>
      <c r="E10369" s="19" t="s">
        <v>13822</v>
      </c>
    </row>
    <row r="10370" spans="1:5" x14ac:dyDescent="0.25">
      <c r="A10370" s="19">
        <v>43040</v>
      </c>
      <c r="B10370" s="19" t="s">
        <v>411</v>
      </c>
      <c r="C10370" s="19" t="s">
        <v>12750</v>
      </c>
      <c r="D10370" s="19" t="s">
        <v>13615</v>
      </c>
      <c r="E10370" s="19" t="s">
        <v>13823</v>
      </c>
    </row>
    <row r="10371" spans="1:5" x14ac:dyDescent="0.25">
      <c r="A10371" s="19">
        <v>43041</v>
      </c>
      <c r="B10371" s="19" t="s">
        <v>411</v>
      </c>
      <c r="C10371" s="19" t="s">
        <v>12750</v>
      </c>
      <c r="D10371" s="19" t="s">
        <v>13615</v>
      </c>
      <c r="E10371" s="19" t="s">
        <v>13824</v>
      </c>
    </row>
    <row r="10372" spans="1:5" x14ac:dyDescent="0.25">
      <c r="A10372" s="19">
        <v>43042</v>
      </c>
      <c r="B10372" s="19" t="s">
        <v>411</v>
      </c>
      <c r="C10372" s="19" t="s">
        <v>12750</v>
      </c>
      <c r="D10372" s="19" t="s">
        <v>13615</v>
      </c>
      <c r="E10372" s="19" t="s">
        <v>13825</v>
      </c>
    </row>
    <row r="10373" spans="1:5" x14ac:dyDescent="0.25">
      <c r="A10373" s="19">
        <v>43043</v>
      </c>
      <c r="B10373" s="19" t="s">
        <v>411</v>
      </c>
      <c r="C10373" s="19" t="s">
        <v>12750</v>
      </c>
      <c r="D10373" s="19" t="s">
        <v>13615</v>
      </c>
      <c r="E10373" s="19" t="s">
        <v>13826</v>
      </c>
    </row>
    <row r="10374" spans="1:5" x14ac:dyDescent="0.25">
      <c r="A10374" s="19">
        <v>43044</v>
      </c>
      <c r="B10374" s="19" t="s">
        <v>411</v>
      </c>
      <c r="C10374" s="19" t="s">
        <v>12750</v>
      </c>
      <c r="D10374" s="19" t="s">
        <v>13615</v>
      </c>
      <c r="E10374" s="19" t="s">
        <v>13827</v>
      </c>
    </row>
    <row r="10375" spans="1:5" x14ac:dyDescent="0.25">
      <c r="A10375" s="19">
        <v>43045</v>
      </c>
      <c r="B10375" s="19" t="s">
        <v>411</v>
      </c>
      <c r="C10375" s="19" t="s">
        <v>12750</v>
      </c>
      <c r="D10375" s="19" t="s">
        <v>13615</v>
      </c>
      <c r="E10375" s="19" t="s">
        <v>13828</v>
      </c>
    </row>
    <row r="10376" spans="1:5" x14ac:dyDescent="0.25">
      <c r="A10376" s="19">
        <v>43046</v>
      </c>
      <c r="B10376" s="19" t="s">
        <v>411</v>
      </c>
      <c r="C10376" s="19" t="s">
        <v>12750</v>
      </c>
      <c r="D10376" s="19" t="s">
        <v>13615</v>
      </c>
      <c r="E10376" s="19" t="s">
        <v>13829</v>
      </c>
    </row>
    <row r="10377" spans="1:5" x14ac:dyDescent="0.25">
      <c r="A10377" s="19">
        <v>43047</v>
      </c>
      <c r="B10377" s="19" t="s">
        <v>411</v>
      </c>
      <c r="C10377" s="19" t="s">
        <v>12750</v>
      </c>
      <c r="D10377" s="19" t="s">
        <v>13615</v>
      </c>
      <c r="E10377" s="19" t="s">
        <v>13830</v>
      </c>
    </row>
    <row r="10378" spans="1:5" x14ac:dyDescent="0.25">
      <c r="A10378" s="19">
        <v>43048</v>
      </c>
      <c r="B10378" s="19" t="s">
        <v>411</v>
      </c>
      <c r="C10378" s="19" t="s">
        <v>12750</v>
      </c>
      <c r="D10378" s="19" t="s">
        <v>13615</v>
      </c>
      <c r="E10378" s="19" t="s">
        <v>13831</v>
      </c>
    </row>
    <row r="10379" spans="1:5" x14ac:dyDescent="0.25">
      <c r="A10379" s="19">
        <v>43049</v>
      </c>
      <c r="B10379" s="19" t="s">
        <v>411</v>
      </c>
      <c r="C10379" s="19" t="s">
        <v>12750</v>
      </c>
      <c r="D10379" s="19" t="s">
        <v>13615</v>
      </c>
      <c r="E10379" s="19" t="s">
        <v>13832</v>
      </c>
    </row>
    <row r="10380" spans="1:5" x14ac:dyDescent="0.25">
      <c r="A10380" s="19">
        <v>43050</v>
      </c>
      <c r="B10380" s="19" t="s">
        <v>411</v>
      </c>
      <c r="C10380" s="19" t="s">
        <v>12750</v>
      </c>
      <c r="D10380" s="19" t="s">
        <v>13615</v>
      </c>
      <c r="E10380" s="19" t="s">
        <v>13833</v>
      </c>
    </row>
    <row r="10381" spans="1:5" x14ac:dyDescent="0.25">
      <c r="A10381" s="19">
        <v>43051</v>
      </c>
      <c r="B10381" s="19" t="s">
        <v>411</v>
      </c>
      <c r="C10381" s="19" t="s">
        <v>12750</v>
      </c>
      <c r="D10381" s="19" t="s">
        <v>13615</v>
      </c>
      <c r="E10381" s="19" t="s">
        <v>13834</v>
      </c>
    </row>
    <row r="10382" spans="1:5" x14ac:dyDescent="0.25">
      <c r="A10382" s="19">
        <v>43052</v>
      </c>
      <c r="B10382" s="19" t="s">
        <v>411</v>
      </c>
      <c r="C10382" s="19" t="s">
        <v>12750</v>
      </c>
      <c r="D10382" s="19" t="s">
        <v>13615</v>
      </c>
      <c r="E10382" s="19" t="s">
        <v>13835</v>
      </c>
    </row>
    <row r="10383" spans="1:5" x14ac:dyDescent="0.25">
      <c r="A10383" s="19">
        <v>43053</v>
      </c>
      <c r="B10383" s="19" t="s">
        <v>411</v>
      </c>
      <c r="C10383" s="19" t="s">
        <v>12750</v>
      </c>
      <c r="D10383" s="19" t="s">
        <v>13615</v>
      </c>
      <c r="E10383" s="19" t="s">
        <v>13836</v>
      </c>
    </row>
    <row r="10384" spans="1:5" x14ac:dyDescent="0.25">
      <c r="A10384" s="19">
        <v>43054</v>
      </c>
      <c r="B10384" s="19" t="s">
        <v>411</v>
      </c>
      <c r="C10384" s="19" t="s">
        <v>12750</v>
      </c>
      <c r="D10384" s="19" t="s">
        <v>13615</v>
      </c>
      <c r="E10384" s="19" t="s">
        <v>13837</v>
      </c>
    </row>
    <row r="10385" spans="1:5" x14ac:dyDescent="0.25">
      <c r="A10385" s="19">
        <v>43055</v>
      </c>
      <c r="B10385" s="19" t="s">
        <v>411</v>
      </c>
      <c r="C10385" s="19" t="s">
        <v>12750</v>
      </c>
      <c r="D10385" s="19" t="s">
        <v>13615</v>
      </c>
      <c r="E10385" s="19" t="s">
        <v>13838</v>
      </c>
    </row>
    <row r="10386" spans="1:5" x14ac:dyDescent="0.25">
      <c r="A10386" s="19">
        <v>43056</v>
      </c>
      <c r="B10386" s="19" t="s">
        <v>411</v>
      </c>
      <c r="C10386" s="19" t="s">
        <v>12750</v>
      </c>
      <c r="D10386" s="19" t="s">
        <v>13615</v>
      </c>
      <c r="E10386" s="19" t="s">
        <v>13839</v>
      </c>
    </row>
    <row r="10387" spans="1:5" x14ac:dyDescent="0.25">
      <c r="A10387" s="19">
        <v>43057</v>
      </c>
      <c r="B10387" s="19" t="s">
        <v>411</v>
      </c>
      <c r="C10387" s="19" t="s">
        <v>12750</v>
      </c>
      <c r="D10387" s="19" t="s">
        <v>13615</v>
      </c>
      <c r="E10387" s="19" t="s">
        <v>13840</v>
      </c>
    </row>
    <row r="10388" spans="1:5" x14ac:dyDescent="0.25">
      <c r="A10388" s="19">
        <v>43058</v>
      </c>
      <c r="B10388" s="19" t="s">
        <v>411</v>
      </c>
      <c r="C10388" s="19" t="s">
        <v>12750</v>
      </c>
      <c r="D10388" s="19" t="s">
        <v>13615</v>
      </c>
      <c r="E10388" s="19" t="s">
        <v>13841</v>
      </c>
    </row>
    <row r="10389" spans="1:5" x14ac:dyDescent="0.25">
      <c r="A10389" s="19">
        <v>43059</v>
      </c>
      <c r="B10389" s="19" t="s">
        <v>411</v>
      </c>
      <c r="C10389" s="19" t="s">
        <v>12750</v>
      </c>
      <c r="D10389" s="19" t="s">
        <v>13615</v>
      </c>
      <c r="E10389" s="19" t="s">
        <v>13842</v>
      </c>
    </row>
    <row r="10390" spans="1:5" x14ac:dyDescent="0.25">
      <c r="A10390" s="19">
        <v>43060</v>
      </c>
      <c r="B10390" s="19" t="s">
        <v>411</v>
      </c>
      <c r="C10390" s="19" t="s">
        <v>12750</v>
      </c>
      <c r="D10390" s="19" t="s">
        <v>13615</v>
      </c>
      <c r="E10390" s="19" t="s">
        <v>13843</v>
      </c>
    </row>
    <row r="10391" spans="1:5" x14ac:dyDescent="0.25">
      <c r="A10391" s="19">
        <v>43061</v>
      </c>
      <c r="B10391" s="19" t="s">
        <v>411</v>
      </c>
      <c r="C10391" s="19" t="s">
        <v>12750</v>
      </c>
      <c r="D10391" s="19" t="s">
        <v>13615</v>
      </c>
      <c r="E10391" s="19" t="s">
        <v>13844</v>
      </c>
    </row>
    <row r="10392" spans="1:5" x14ac:dyDescent="0.25">
      <c r="A10392" s="19">
        <v>43062</v>
      </c>
      <c r="B10392" s="19" t="s">
        <v>411</v>
      </c>
      <c r="C10392" s="19" t="s">
        <v>12750</v>
      </c>
      <c r="D10392" s="19" t="s">
        <v>13615</v>
      </c>
      <c r="E10392" s="19" t="s">
        <v>13845</v>
      </c>
    </row>
    <row r="10393" spans="1:5" x14ac:dyDescent="0.25">
      <c r="A10393" s="19">
        <v>43063</v>
      </c>
      <c r="B10393" s="19" t="s">
        <v>411</v>
      </c>
      <c r="C10393" s="19" t="s">
        <v>12750</v>
      </c>
      <c r="D10393" s="19" t="s">
        <v>13615</v>
      </c>
      <c r="E10393" s="19" t="s">
        <v>13846</v>
      </c>
    </row>
    <row r="10394" spans="1:5" x14ac:dyDescent="0.25">
      <c r="A10394" s="19">
        <v>43064</v>
      </c>
      <c r="B10394" s="19" t="s">
        <v>411</v>
      </c>
      <c r="C10394" s="19" t="s">
        <v>12750</v>
      </c>
      <c r="D10394" s="19" t="s">
        <v>13615</v>
      </c>
      <c r="E10394" s="19" t="s">
        <v>13847</v>
      </c>
    </row>
    <row r="10395" spans="1:5" x14ac:dyDescent="0.25">
      <c r="A10395" s="19">
        <v>43065</v>
      </c>
      <c r="B10395" s="19" t="s">
        <v>411</v>
      </c>
      <c r="C10395" s="19" t="s">
        <v>12750</v>
      </c>
      <c r="D10395" s="19" t="s">
        <v>13615</v>
      </c>
      <c r="E10395" s="19" t="s">
        <v>13848</v>
      </c>
    </row>
    <row r="10396" spans="1:5" x14ac:dyDescent="0.25">
      <c r="A10396" s="19">
        <v>43066</v>
      </c>
      <c r="B10396" s="19" t="s">
        <v>411</v>
      </c>
      <c r="C10396" s="19" t="s">
        <v>12750</v>
      </c>
      <c r="D10396" s="19" t="s">
        <v>13615</v>
      </c>
      <c r="E10396" s="19" t="s">
        <v>13849</v>
      </c>
    </row>
    <row r="10397" spans="1:5" x14ac:dyDescent="0.25">
      <c r="A10397" s="19">
        <v>43067</v>
      </c>
      <c r="B10397" s="19" t="s">
        <v>411</v>
      </c>
      <c r="C10397" s="19" t="s">
        <v>12750</v>
      </c>
      <c r="D10397" s="19" t="s">
        <v>13615</v>
      </c>
      <c r="E10397" s="19" t="s">
        <v>13850</v>
      </c>
    </row>
    <row r="10398" spans="1:5" x14ac:dyDescent="0.25">
      <c r="A10398" s="19">
        <v>43068</v>
      </c>
      <c r="B10398" s="19" t="s">
        <v>411</v>
      </c>
      <c r="C10398" s="19" t="s">
        <v>12750</v>
      </c>
      <c r="D10398" s="19" t="s">
        <v>13615</v>
      </c>
      <c r="E10398" s="19" t="s">
        <v>13851</v>
      </c>
    </row>
    <row r="10399" spans="1:5" x14ac:dyDescent="0.25">
      <c r="A10399" s="19">
        <v>43069</v>
      </c>
      <c r="B10399" s="19" t="s">
        <v>411</v>
      </c>
      <c r="C10399" s="19" t="s">
        <v>12750</v>
      </c>
      <c r="D10399" s="19" t="s">
        <v>13615</v>
      </c>
      <c r="E10399" s="19" t="s">
        <v>13852</v>
      </c>
    </row>
    <row r="10400" spans="1:5" x14ac:dyDescent="0.25">
      <c r="A10400" s="19">
        <v>43070</v>
      </c>
      <c r="B10400" s="19" t="s">
        <v>411</v>
      </c>
      <c r="C10400" s="19" t="s">
        <v>12750</v>
      </c>
      <c r="D10400" s="19" t="s">
        <v>13615</v>
      </c>
      <c r="E10400" s="19" t="s">
        <v>13853</v>
      </c>
    </row>
    <row r="10401" spans="1:5" x14ac:dyDescent="0.25">
      <c r="A10401" s="19">
        <v>43071</v>
      </c>
      <c r="B10401" s="19" t="s">
        <v>411</v>
      </c>
      <c r="C10401" s="19" t="s">
        <v>12750</v>
      </c>
      <c r="D10401" s="19" t="s">
        <v>13615</v>
      </c>
      <c r="E10401" s="19" t="s">
        <v>13854</v>
      </c>
    </row>
    <row r="10402" spans="1:5" x14ac:dyDescent="0.25">
      <c r="A10402" s="19">
        <v>43072</v>
      </c>
      <c r="B10402" s="19" t="s">
        <v>411</v>
      </c>
      <c r="C10402" s="19" t="s">
        <v>12750</v>
      </c>
      <c r="D10402" s="19" t="s">
        <v>13615</v>
      </c>
      <c r="E10402" s="19" t="s">
        <v>13855</v>
      </c>
    </row>
    <row r="10403" spans="1:5" x14ac:dyDescent="0.25">
      <c r="A10403" s="19">
        <v>43073</v>
      </c>
      <c r="B10403" s="19" t="s">
        <v>411</v>
      </c>
      <c r="C10403" s="19" t="s">
        <v>12750</v>
      </c>
      <c r="D10403" s="19" t="s">
        <v>13615</v>
      </c>
      <c r="E10403" s="19" t="s">
        <v>13856</v>
      </c>
    </row>
    <row r="10404" spans="1:5" x14ac:dyDescent="0.25">
      <c r="A10404" s="19">
        <v>43074</v>
      </c>
      <c r="B10404" s="19" t="s">
        <v>411</v>
      </c>
      <c r="C10404" s="19" t="s">
        <v>12750</v>
      </c>
      <c r="D10404" s="19" t="s">
        <v>13615</v>
      </c>
      <c r="E10404" s="19" t="s">
        <v>13857</v>
      </c>
    </row>
    <row r="10405" spans="1:5" x14ac:dyDescent="0.25">
      <c r="A10405" s="19">
        <v>43075</v>
      </c>
      <c r="B10405" s="19" t="s">
        <v>411</v>
      </c>
      <c r="C10405" s="19" t="s">
        <v>12750</v>
      </c>
      <c r="D10405" s="19" t="s">
        <v>13615</v>
      </c>
      <c r="E10405" s="19" t="s">
        <v>13858</v>
      </c>
    </row>
    <row r="10406" spans="1:5" x14ac:dyDescent="0.25">
      <c r="A10406" s="19">
        <v>43076</v>
      </c>
      <c r="B10406" s="19" t="s">
        <v>411</v>
      </c>
      <c r="C10406" s="19" t="s">
        <v>12750</v>
      </c>
      <c r="D10406" s="19" t="s">
        <v>13615</v>
      </c>
      <c r="E10406" s="19" t="s">
        <v>13859</v>
      </c>
    </row>
    <row r="10407" spans="1:5" x14ac:dyDescent="0.25">
      <c r="A10407" s="19">
        <v>43077</v>
      </c>
      <c r="B10407" s="19" t="s">
        <v>411</v>
      </c>
      <c r="C10407" s="19" t="s">
        <v>12750</v>
      </c>
      <c r="D10407" s="19" t="s">
        <v>13615</v>
      </c>
      <c r="E10407" s="19" t="s">
        <v>13860</v>
      </c>
    </row>
    <row r="10408" spans="1:5" x14ac:dyDescent="0.25">
      <c r="A10408" s="19">
        <v>43078</v>
      </c>
      <c r="B10408" s="19" t="s">
        <v>411</v>
      </c>
      <c r="C10408" s="19" t="s">
        <v>12750</v>
      </c>
      <c r="D10408" s="19" t="s">
        <v>13615</v>
      </c>
      <c r="E10408" s="19" t="s">
        <v>13861</v>
      </c>
    </row>
    <row r="10409" spans="1:5" x14ac:dyDescent="0.25">
      <c r="A10409" s="19">
        <v>43079</v>
      </c>
      <c r="B10409" s="19" t="s">
        <v>411</v>
      </c>
      <c r="C10409" s="19" t="s">
        <v>12750</v>
      </c>
      <c r="D10409" s="19" t="s">
        <v>13615</v>
      </c>
      <c r="E10409" s="19" t="s">
        <v>13862</v>
      </c>
    </row>
    <row r="10410" spans="1:5" x14ac:dyDescent="0.25">
      <c r="A10410" s="19">
        <v>43080</v>
      </c>
      <c r="B10410" s="19" t="s">
        <v>411</v>
      </c>
      <c r="C10410" s="19" t="s">
        <v>12750</v>
      </c>
      <c r="D10410" s="19" t="s">
        <v>13615</v>
      </c>
      <c r="E10410" s="19" t="s">
        <v>13863</v>
      </c>
    </row>
    <row r="10411" spans="1:5" x14ac:dyDescent="0.25">
      <c r="A10411" s="19">
        <v>43081</v>
      </c>
      <c r="B10411" s="19" t="s">
        <v>411</v>
      </c>
      <c r="C10411" s="19" t="s">
        <v>12750</v>
      </c>
      <c r="D10411" s="19" t="s">
        <v>13615</v>
      </c>
      <c r="E10411" s="19" t="s">
        <v>13864</v>
      </c>
    </row>
    <row r="10412" spans="1:5" x14ac:dyDescent="0.25">
      <c r="A10412" s="19">
        <v>43082</v>
      </c>
      <c r="B10412" s="19" t="s">
        <v>411</v>
      </c>
      <c r="C10412" s="19" t="s">
        <v>12750</v>
      </c>
      <c r="D10412" s="19" t="s">
        <v>13615</v>
      </c>
      <c r="E10412" s="19" t="s">
        <v>13865</v>
      </c>
    </row>
    <row r="10413" spans="1:5" x14ac:dyDescent="0.25">
      <c r="A10413" s="19">
        <v>43083</v>
      </c>
      <c r="B10413" s="19" t="s">
        <v>411</v>
      </c>
      <c r="C10413" s="19" t="s">
        <v>12750</v>
      </c>
      <c r="D10413" s="19" t="s">
        <v>13615</v>
      </c>
      <c r="E10413" s="19" t="s">
        <v>13866</v>
      </c>
    </row>
    <row r="10414" spans="1:5" x14ac:dyDescent="0.25">
      <c r="A10414" s="19">
        <v>43084</v>
      </c>
      <c r="B10414" s="19" t="s">
        <v>411</v>
      </c>
      <c r="C10414" s="19" t="s">
        <v>12750</v>
      </c>
      <c r="D10414" s="19" t="s">
        <v>13615</v>
      </c>
      <c r="E10414" s="19" t="s">
        <v>13867</v>
      </c>
    </row>
    <row r="10415" spans="1:5" x14ac:dyDescent="0.25">
      <c r="A10415" s="19">
        <v>43085</v>
      </c>
      <c r="B10415" s="19" t="s">
        <v>411</v>
      </c>
      <c r="C10415" s="19" t="s">
        <v>12750</v>
      </c>
      <c r="D10415" s="19" t="s">
        <v>13868</v>
      </c>
      <c r="E10415" s="19" t="s">
        <v>13869</v>
      </c>
    </row>
    <row r="10416" spans="1:5" x14ac:dyDescent="0.25">
      <c r="A10416" s="19">
        <v>43086</v>
      </c>
      <c r="B10416" s="19" t="s">
        <v>411</v>
      </c>
      <c r="C10416" s="19" t="s">
        <v>12750</v>
      </c>
      <c r="D10416" s="19" t="s">
        <v>13870</v>
      </c>
      <c r="E10416" s="19" t="s">
        <v>13871</v>
      </c>
    </row>
    <row r="10417" spans="1:5" x14ac:dyDescent="0.25">
      <c r="A10417" s="19">
        <v>43087</v>
      </c>
      <c r="B10417" s="19" t="s">
        <v>1715</v>
      </c>
      <c r="C10417" s="19" t="s">
        <v>12752</v>
      </c>
      <c r="D10417" s="19" t="s">
        <v>13615</v>
      </c>
      <c r="E10417" s="19" t="s">
        <v>13872</v>
      </c>
    </row>
    <row r="10418" spans="1:5" x14ac:dyDescent="0.25">
      <c r="A10418" s="19">
        <v>43088</v>
      </c>
      <c r="B10418" s="19" t="s">
        <v>1715</v>
      </c>
      <c r="C10418" s="19" t="s">
        <v>12752</v>
      </c>
      <c r="D10418" s="19" t="s">
        <v>13873</v>
      </c>
      <c r="E10418" s="19" t="s">
        <v>11574</v>
      </c>
    </row>
    <row r="10419" spans="1:5" x14ac:dyDescent="0.25">
      <c r="A10419" s="19">
        <v>43089</v>
      </c>
      <c r="B10419" s="19" t="s">
        <v>1715</v>
      </c>
      <c r="C10419" s="19" t="s">
        <v>12752</v>
      </c>
      <c r="D10419" s="19" t="s">
        <v>13873</v>
      </c>
      <c r="E10419" s="19" t="s">
        <v>13874</v>
      </c>
    </row>
    <row r="10420" spans="1:5" x14ac:dyDescent="0.25">
      <c r="A10420" s="19">
        <v>43090</v>
      </c>
      <c r="B10420" s="19" t="s">
        <v>1715</v>
      </c>
      <c r="C10420" s="19" t="s">
        <v>12752</v>
      </c>
      <c r="D10420" s="19" t="s">
        <v>13873</v>
      </c>
      <c r="E10420" s="19" t="s">
        <v>13875</v>
      </c>
    </row>
    <row r="10421" spans="1:5" x14ac:dyDescent="0.25">
      <c r="A10421" s="19">
        <v>43091</v>
      </c>
      <c r="B10421" s="19" t="s">
        <v>1715</v>
      </c>
      <c r="C10421" s="19" t="s">
        <v>12752</v>
      </c>
      <c r="D10421" s="19" t="s">
        <v>13873</v>
      </c>
      <c r="E10421" s="19" t="s">
        <v>13876</v>
      </c>
    </row>
    <row r="10422" spans="1:5" x14ac:dyDescent="0.25">
      <c r="A10422" s="19">
        <v>43092</v>
      </c>
      <c r="B10422" s="19" t="s">
        <v>1715</v>
      </c>
      <c r="C10422" s="19" t="s">
        <v>12752</v>
      </c>
      <c r="D10422" s="19" t="s">
        <v>13873</v>
      </c>
      <c r="E10422" s="19" t="s">
        <v>13877</v>
      </c>
    </row>
    <row r="10423" spans="1:5" x14ac:dyDescent="0.25">
      <c r="A10423" s="19">
        <v>43093</v>
      </c>
      <c r="B10423" s="19" t="s">
        <v>1715</v>
      </c>
      <c r="C10423" s="19" t="s">
        <v>12752</v>
      </c>
      <c r="D10423" s="19" t="s">
        <v>13873</v>
      </c>
      <c r="E10423" s="19" t="s">
        <v>13878</v>
      </c>
    </row>
    <row r="10424" spans="1:5" x14ac:dyDescent="0.25">
      <c r="A10424" s="19">
        <v>43094</v>
      </c>
      <c r="B10424" s="19" t="s">
        <v>1715</v>
      </c>
      <c r="C10424" s="19" t="s">
        <v>12752</v>
      </c>
      <c r="D10424" s="19" t="s">
        <v>13873</v>
      </c>
      <c r="E10424" s="19" t="s">
        <v>13879</v>
      </c>
    </row>
    <row r="10425" spans="1:5" x14ac:dyDescent="0.25">
      <c r="A10425" s="19">
        <v>43095</v>
      </c>
      <c r="B10425" s="19" t="s">
        <v>1715</v>
      </c>
      <c r="C10425" s="19" t="s">
        <v>12752</v>
      </c>
      <c r="D10425" s="19" t="s">
        <v>13873</v>
      </c>
      <c r="E10425" s="19" t="s">
        <v>13880</v>
      </c>
    </row>
    <row r="10426" spans="1:5" x14ac:dyDescent="0.25">
      <c r="A10426" s="19">
        <v>43096</v>
      </c>
      <c r="B10426" s="19" t="s">
        <v>411</v>
      </c>
      <c r="C10426" s="19" t="s">
        <v>12750</v>
      </c>
      <c r="D10426" s="19" t="s">
        <v>13873</v>
      </c>
      <c r="E10426" s="19" t="s">
        <v>13881</v>
      </c>
    </row>
    <row r="10427" spans="1:5" x14ac:dyDescent="0.25">
      <c r="A10427" s="19">
        <v>43097</v>
      </c>
      <c r="B10427" s="19" t="s">
        <v>411</v>
      </c>
      <c r="C10427" s="19" t="s">
        <v>12750</v>
      </c>
      <c r="D10427" s="19" t="s">
        <v>13882</v>
      </c>
      <c r="E10427" s="19" t="s">
        <v>13883</v>
      </c>
    </row>
    <row r="10428" spans="1:5" x14ac:dyDescent="0.25">
      <c r="A10428" s="19">
        <v>43098</v>
      </c>
      <c r="B10428" s="19" t="s">
        <v>411</v>
      </c>
      <c r="C10428" s="19" t="s">
        <v>12750</v>
      </c>
      <c r="D10428" s="19" t="s">
        <v>13884</v>
      </c>
      <c r="E10428" s="19" t="s">
        <v>13885</v>
      </c>
    </row>
    <row r="10429" spans="1:5" x14ac:dyDescent="0.25">
      <c r="A10429" s="19">
        <v>43099</v>
      </c>
      <c r="B10429" s="19" t="s">
        <v>411</v>
      </c>
      <c r="C10429" s="19" t="s">
        <v>12750</v>
      </c>
      <c r="D10429" s="19" t="s">
        <v>13884</v>
      </c>
      <c r="E10429" s="19" t="s">
        <v>13886</v>
      </c>
    </row>
    <row r="10430" spans="1:5" x14ac:dyDescent="0.25">
      <c r="A10430" s="19">
        <v>43100</v>
      </c>
      <c r="B10430" s="19" t="s">
        <v>1715</v>
      </c>
      <c r="C10430" s="19" t="s">
        <v>12752</v>
      </c>
      <c r="D10430" s="19" t="s">
        <v>13887</v>
      </c>
      <c r="E10430" s="19"/>
    </row>
    <row r="10431" spans="1:5" x14ac:dyDescent="0.25">
      <c r="A10431" s="19">
        <v>43101</v>
      </c>
      <c r="B10431" s="19" t="s">
        <v>1715</v>
      </c>
      <c r="C10431" s="19" t="s">
        <v>12752</v>
      </c>
      <c r="D10431" s="19" t="s">
        <v>13888</v>
      </c>
      <c r="E10431" s="19"/>
    </row>
    <row r="10432" spans="1:5" x14ac:dyDescent="0.25">
      <c r="A10432" s="19">
        <v>43102</v>
      </c>
      <c r="B10432" s="19" t="s">
        <v>1715</v>
      </c>
      <c r="C10432" s="19" t="s">
        <v>12752</v>
      </c>
      <c r="D10432" s="19" t="s">
        <v>13888</v>
      </c>
      <c r="E10432" s="19"/>
    </row>
    <row r="10433" spans="1:5" x14ac:dyDescent="0.25">
      <c r="A10433" s="19">
        <v>43103</v>
      </c>
      <c r="B10433" s="19" t="s">
        <v>1715</v>
      </c>
      <c r="C10433" s="19" t="s">
        <v>12752</v>
      </c>
      <c r="D10433" s="19" t="s">
        <v>13889</v>
      </c>
      <c r="E10433" s="19" t="s">
        <v>13890</v>
      </c>
    </row>
    <row r="10434" spans="1:5" x14ac:dyDescent="0.25">
      <c r="A10434" s="19">
        <v>43104</v>
      </c>
      <c r="B10434" s="19" t="s">
        <v>1715</v>
      </c>
      <c r="C10434" s="19" t="s">
        <v>12752</v>
      </c>
      <c r="D10434" s="19" t="s">
        <v>13891</v>
      </c>
      <c r="E10434" s="19" t="s">
        <v>13892</v>
      </c>
    </row>
    <row r="10435" spans="1:5" x14ac:dyDescent="0.25">
      <c r="A10435" s="19">
        <v>43105</v>
      </c>
      <c r="B10435" s="19" t="s">
        <v>1715</v>
      </c>
      <c r="C10435" s="19" t="s">
        <v>12752</v>
      </c>
      <c r="D10435" s="19" t="s">
        <v>13891</v>
      </c>
      <c r="E10435" s="19"/>
    </row>
    <row r="10436" spans="1:5" x14ac:dyDescent="0.25">
      <c r="A10436" s="19">
        <v>43106</v>
      </c>
      <c r="B10436" s="19" t="s">
        <v>1715</v>
      </c>
      <c r="C10436" s="19" t="s">
        <v>12752</v>
      </c>
      <c r="D10436" s="19" t="s">
        <v>13891</v>
      </c>
      <c r="E10436" s="19" t="s">
        <v>13893</v>
      </c>
    </row>
    <row r="10437" spans="1:5" x14ac:dyDescent="0.25">
      <c r="A10437" s="19">
        <v>43107</v>
      </c>
      <c r="B10437" s="19" t="s">
        <v>411</v>
      </c>
      <c r="C10437" s="19" t="s">
        <v>12750</v>
      </c>
      <c r="D10437" s="19" t="s">
        <v>13894</v>
      </c>
      <c r="E10437" s="19" t="s">
        <v>13895</v>
      </c>
    </row>
    <row r="10438" spans="1:5" x14ac:dyDescent="0.25">
      <c r="A10438" s="19">
        <v>43108</v>
      </c>
      <c r="B10438" s="19" t="s">
        <v>411</v>
      </c>
      <c r="C10438" s="19" t="s">
        <v>12750</v>
      </c>
      <c r="D10438" s="19" t="s">
        <v>13896</v>
      </c>
      <c r="E10438" s="19" t="s">
        <v>13897</v>
      </c>
    </row>
    <row r="10439" spans="1:5" x14ac:dyDescent="0.25">
      <c r="A10439" s="19">
        <v>43109</v>
      </c>
      <c r="B10439" s="19" t="s">
        <v>411</v>
      </c>
      <c r="C10439" s="19" t="s">
        <v>12750</v>
      </c>
      <c r="D10439" s="19" t="s">
        <v>13898</v>
      </c>
      <c r="E10439" s="19" t="s">
        <v>13899</v>
      </c>
    </row>
    <row r="10440" spans="1:5" x14ac:dyDescent="0.25">
      <c r="A10440" s="19">
        <v>43110</v>
      </c>
      <c r="B10440" s="19" t="s">
        <v>411</v>
      </c>
      <c r="C10440" s="19" t="s">
        <v>12750</v>
      </c>
      <c r="D10440" s="19" t="s">
        <v>13900</v>
      </c>
      <c r="E10440" s="19" t="s">
        <v>13901</v>
      </c>
    </row>
    <row r="10441" spans="1:5" x14ac:dyDescent="0.25">
      <c r="A10441" s="19">
        <v>43111</v>
      </c>
      <c r="B10441" s="19" t="s">
        <v>411</v>
      </c>
      <c r="C10441" s="19" t="s">
        <v>12750</v>
      </c>
      <c r="D10441" s="19" t="s">
        <v>13902</v>
      </c>
      <c r="E10441" s="19" t="s">
        <v>13903</v>
      </c>
    </row>
    <row r="10442" spans="1:5" x14ac:dyDescent="0.25">
      <c r="A10442" s="19">
        <v>43112</v>
      </c>
      <c r="B10442" s="19" t="s">
        <v>411</v>
      </c>
      <c r="C10442" s="19" t="s">
        <v>12750</v>
      </c>
      <c r="D10442" s="19" t="s">
        <v>13904</v>
      </c>
      <c r="E10442" s="19" t="s">
        <v>13905</v>
      </c>
    </row>
    <row r="10443" spans="1:5" x14ac:dyDescent="0.25">
      <c r="A10443" s="19">
        <v>43113</v>
      </c>
      <c r="B10443" s="19" t="s">
        <v>411</v>
      </c>
      <c r="C10443" s="19" t="s">
        <v>12750</v>
      </c>
      <c r="D10443" s="19" t="s">
        <v>13906</v>
      </c>
      <c r="E10443" s="19" t="s">
        <v>13907</v>
      </c>
    </row>
    <row r="10444" spans="1:5" x14ac:dyDescent="0.25">
      <c r="A10444" s="19">
        <v>43114</v>
      </c>
      <c r="B10444" s="19" t="s">
        <v>411</v>
      </c>
      <c r="C10444" s="19" t="s">
        <v>12750</v>
      </c>
      <c r="D10444" s="19" t="s">
        <v>13908</v>
      </c>
      <c r="E10444" s="19" t="s">
        <v>13909</v>
      </c>
    </row>
    <row r="10445" spans="1:5" x14ac:dyDescent="0.25">
      <c r="A10445" s="19">
        <v>43115</v>
      </c>
      <c r="B10445" s="19" t="s">
        <v>411</v>
      </c>
      <c r="C10445" s="19" t="s">
        <v>12750</v>
      </c>
      <c r="D10445" s="19" t="s">
        <v>13910</v>
      </c>
      <c r="E10445" s="19" t="s">
        <v>13911</v>
      </c>
    </row>
    <row r="10446" spans="1:5" x14ac:dyDescent="0.25">
      <c r="A10446" s="19">
        <v>43116</v>
      </c>
      <c r="B10446" s="19" t="s">
        <v>411</v>
      </c>
      <c r="C10446" s="19" t="s">
        <v>12750</v>
      </c>
      <c r="D10446" s="19" t="s">
        <v>13912</v>
      </c>
      <c r="E10446" s="19" t="s">
        <v>13913</v>
      </c>
    </row>
    <row r="10447" spans="1:5" x14ac:dyDescent="0.25">
      <c r="A10447" s="19">
        <v>43117</v>
      </c>
      <c r="B10447" s="19" t="s">
        <v>411</v>
      </c>
      <c r="C10447" s="19" t="s">
        <v>12750</v>
      </c>
      <c r="D10447" s="19" t="s">
        <v>13914</v>
      </c>
      <c r="E10447" s="19" t="s">
        <v>13915</v>
      </c>
    </row>
    <row r="10448" spans="1:5" x14ac:dyDescent="0.25">
      <c r="A10448" s="19">
        <v>43118</v>
      </c>
      <c r="B10448" s="19" t="s">
        <v>411</v>
      </c>
      <c r="C10448" s="19" t="s">
        <v>12750</v>
      </c>
      <c r="D10448" s="19" t="s">
        <v>13916</v>
      </c>
      <c r="E10448" s="19" t="s">
        <v>13917</v>
      </c>
    </row>
    <row r="10449" spans="1:5" x14ac:dyDescent="0.25">
      <c r="A10449" s="19">
        <v>43119</v>
      </c>
      <c r="B10449" s="19" t="s">
        <v>411</v>
      </c>
      <c r="C10449" s="19" t="s">
        <v>12750</v>
      </c>
      <c r="D10449" s="19" t="s">
        <v>13918</v>
      </c>
      <c r="E10449" s="19" t="s">
        <v>13919</v>
      </c>
    </row>
    <row r="10450" spans="1:5" x14ac:dyDescent="0.25">
      <c r="A10450" s="19">
        <v>43120</v>
      </c>
      <c r="B10450" s="19" t="s">
        <v>411</v>
      </c>
      <c r="C10450" s="19" t="s">
        <v>12750</v>
      </c>
      <c r="D10450" s="19" t="s">
        <v>13920</v>
      </c>
      <c r="E10450" s="19" t="s">
        <v>13921</v>
      </c>
    </row>
    <row r="10451" spans="1:5" x14ac:dyDescent="0.25">
      <c r="A10451" s="19">
        <v>43121</v>
      </c>
      <c r="B10451" s="19" t="s">
        <v>411</v>
      </c>
      <c r="C10451" s="19" t="s">
        <v>12750</v>
      </c>
      <c r="D10451" s="19" t="s">
        <v>13922</v>
      </c>
      <c r="E10451" s="19" t="s">
        <v>13923</v>
      </c>
    </row>
    <row r="10452" spans="1:5" x14ac:dyDescent="0.25">
      <c r="A10452" s="19">
        <v>43122</v>
      </c>
      <c r="B10452" s="19" t="s">
        <v>411</v>
      </c>
      <c r="C10452" s="19" t="s">
        <v>12750</v>
      </c>
      <c r="D10452" s="19" t="s">
        <v>13924</v>
      </c>
      <c r="E10452" s="19" t="s">
        <v>13925</v>
      </c>
    </row>
    <row r="10453" spans="1:5" x14ac:dyDescent="0.25">
      <c r="A10453" s="19">
        <v>43123</v>
      </c>
      <c r="B10453" s="19" t="s">
        <v>411</v>
      </c>
      <c r="C10453" s="19" t="s">
        <v>12750</v>
      </c>
      <c r="D10453" s="19" t="s">
        <v>13926</v>
      </c>
      <c r="E10453" s="19" t="s">
        <v>13927</v>
      </c>
    </row>
    <row r="10454" spans="1:5" x14ac:dyDescent="0.25">
      <c r="A10454" s="19">
        <v>43124</v>
      </c>
      <c r="B10454" s="19" t="s">
        <v>411</v>
      </c>
      <c r="C10454" s="19" t="s">
        <v>12750</v>
      </c>
      <c r="D10454" s="19" t="s">
        <v>13928</v>
      </c>
      <c r="E10454" s="19" t="s">
        <v>13929</v>
      </c>
    </row>
    <row r="10455" spans="1:5" x14ac:dyDescent="0.25">
      <c r="A10455" s="19">
        <v>43125</v>
      </c>
      <c r="B10455" s="19" t="s">
        <v>411</v>
      </c>
      <c r="C10455" s="19" t="s">
        <v>12750</v>
      </c>
      <c r="D10455" s="19" t="s">
        <v>13930</v>
      </c>
      <c r="E10455" s="19" t="s">
        <v>13931</v>
      </c>
    </row>
    <row r="10456" spans="1:5" x14ac:dyDescent="0.25">
      <c r="A10456" s="19">
        <v>43126</v>
      </c>
      <c r="B10456" s="19" t="s">
        <v>411</v>
      </c>
      <c r="C10456" s="19" t="s">
        <v>12750</v>
      </c>
      <c r="D10456" s="19" t="s">
        <v>13932</v>
      </c>
      <c r="E10456" s="19" t="s">
        <v>13933</v>
      </c>
    </row>
    <row r="10457" spans="1:5" x14ac:dyDescent="0.25">
      <c r="A10457" s="19">
        <v>43127</v>
      </c>
      <c r="B10457" s="19" t="s">
        <v>411</v>
      </c>
      <c r="C10457" s="19" t="s">
        <v>12750</v>
      </c>
      <c r="D10457" s="19" t="s">
        <v>13934</v>
      </c>
      <c r="E10457" s="19" t="s">
        <v>13935</v>
      </c>
    </row>
    <row r="10458" spans="1:5" x14ac:dyDescent="0.25">
      <c r="A10458" s="19">
        <v>43128</v>
      </c>
      <c r="B10458" s="19" t="s">
        <v>411</v>
      </c>
      <c r="C10458" s="19" t="s">
        <v>12750</v>
      </c>
      <c r="D10458" s="19" t="s">
        <v>13936</v>
      </c>
      <c r="E10458" s="19" t="s">
        <v>13937</v>
      </c>
    </row>
    <row r="10459" spans="1:5" x14ac:dyDescent="0.25">
      <c r="A10459" s="19">
        <v>43129</v>
      </c>
      <c r="B10459" s="19" t="s">
        <v>411</v>
      </c>
      <c r="C10459" s="19" t="s">
        <v>12750</v>
      </c>
      <c r="D10459" s="19" t="s">
        <v>13938</v>
      </c>
      <c r="E10459" s="19" t="s">
        <v>13939</v>
      </c>
    </row>
    <row r="10460" spans="1:5" x14ac:dyDescent="0.25">
      <c r="A10460" s="19">
        <v>43130</v>
      </c>
      <c r="B10460" s="19" t="s">
        <v>411</v>
      </c>
      <c r="C10460" s="19" t="s">
        <v>12750</v>
      </c>
      <c r="D10460" s="19" t="s">
        <v>13940</v>
      </c>
      <c r="E10460" s="19" t="s">
        <v>13941</v>
      </c>
    </row>
    <row r="10461" spans="1:5" x14ac:dyDescent="0.25">
      <c r="A10461" s="19">
        <v>43131</v>
      </c>
      <c r="B10461" s="19" t="s">
        <v>411</v>
      </c>
      <c r="C10461" s="19" t="s">
        <v>12750</v>
      </c>
      <c r="D10461" s="19" t="s">
        <v>13942</v>
      </c>
      <c r="E10461" s="19" t="s">
        <v>13943</v>
      </c>
    </row>
    <row r="10462" spans="1:5" x14ac:dyDescent="0.25">
      <c r="A10462" s="19">
        <v>43132</v>
      </c>
      <c r="B10462" s="19" t="s">
        <v>411</v>
      </c>
      <c r="C10462" s="19" t="s">
        <v>12750</v>
      </c>
      <c r="D10462" s="19" t="s">
        <v>13944</v>
      </c>
      <c r="E10462" s="19" t="s">
        <v>13945</v>
      </c>
    </row>
    <row r="10463" spans="1:5" x14ac:dyDescent="0.25">
      <c r="A10463" s="19">
        <v>43133</v>
      </c>
      <c r="B10463" s="19" t="s">
        <v>411</v>
      </c>
      <c r="C10463" s="19" t="s">
        <v>12750</v>
      </c>
      <c r="D10463" s="19" t="s">
        <v>13946</v>
      </c>
      <c r="E10463" s="19" t="s">
        <v>13947</v>
      </c>
    </row>
    <row r="10464" spans="1:5" x14ac:dyDescent="0.25">
      <c r="A10464" s="19">
        <v>43134</v>
      </c>
      <c r="B10464" s="19" t="s">
        <v>411</v>
      </c>
      <c r="C10464" s="19" t="s">
        <v>12750</v>
      </c>
      <c r="D10464" s="19" t="s">
        <v>13948</v>
      </c>
      <c r="E10464" s="19" t="s">
        <v>13949</v>
      </c>
    </row>
    <row r="10465" spans="1:5" x14ac:dyDescent="0.25">
      <c r="A10465" s="19">
        <v>43135</v>
      </c>
      <c r="B10465" s="19" t="s">
        <v>411</v>
      </c>
      <c r="C10465" s="19" t="s">
        <v>12750</v>
      </c>
      <c r="D10465" s="19" t="s">
        <v>13950</v>
      </c>
      <c r="E10465" s="19" t="s">
        <v>13951</v>
      </c>
    </row>
    <row r="10466" spans="1:5" x14ac:dyDescent="0.25">
      <c r="A10466" s="19">
        <v>43136</v>
      </c>
      <c r="B10466" s="19" t="s">
        <v>411</v>
      </c>
      <c r="C10466" s="19" t="s">
        <v>12750</v>
      </c>
      <c r="D10466" s="19" t="s">
        <v>13952</v>
      </c>
      <c r="E10466" s="19" t="s">
        <v>13953</v>
      </c>
    </row>
    <row r="10467" spans="1:5" x14ac:dyDescent="0.25">
      <c r="A10467" s="19">
        <v>43137</v>
      </c>
      <c r="B10467" s="19" t="s">
        <v>411</v>
      </c>
      <c r="C10467" s="19" t="s">
        <v>12750</v>
      </c>
      <c r="D10467" s="19" t="s">
        <v>13954</v>
      </c>
      <c r="E10467" s="19" t="s">
        <v>13955</v>
      </c>
    </row>
    <row r="10468" spans="1:5" x14ac:dyDescent="0.25">
      <c r="A10468" s="19">
        <v>43138</v>
      </c>
      <c r="B10468" s="19" t="s">
        <v>411</v>
      </c>
      <c r="C10468" s="19" t="s">
        <v>12750</v>
      </c>
      <c r="D10468" s="19" t="s">
        <v>13956</v>
      </c>
      <c r="E10468" s="19" t="s">
        <v>13957</v>
      </c>
    </row>
    <row r="10469" spans="1:5" x14ac:dyDescent="0.25">
      <c r="A10469" s="19">
        <v>43139</v>
      </c>
      <c r="B10469" s="19" t="s">
        <v>411</v>
      </c>
      <c r="C10469" s="19" t="s">
        <v>12750</v>
      </c>
      <c r="D10469" s="19" t="s">
        <v>13958</v>
      </c>
      <c r="E10469" s="19" t="s">
        <v>13959</v>
      </c>
    </row>
    <row r="10470" spans="1:5" x14ac:dyDescent="0.25">
      <c r="A10470" s="19">
        <v>43140</v>
      </c>
      <c r="B10470" s="19" t="s">
        <v>411</v>
      </c>
      <c r="C10470" s="19" t="s">
        <v>12750</v>
      </c>
      <c r="D10470" s="19" t="s">
        <v>13960</v>
      </c>
      <c r="E10470" s="19" t="s">
        <v>13961</v>
      </c>
    </row>
    <row r="10471" spans="1:5" x14ac:dyDescent="0.25">
      <c r="A10471" s="19">
        <v>43141</v>
      </c>
      <c r="B10471" s="19" t="s">
        <v>411</v>
      </c>
      <c r="C10471" s="19" t="s">
        <v>12750</v>
      </c>
      <c r="D10471" s="19" t="s">
        <v>13962</v>
      </c>
      <c r="E10471" s="19" t="s">
        <v>13963</v>
      </c>
    </row>
    <row r="10472" spans="1:5" x14ac:dyDescent="0.25">
      <c r="A10472" s="19">
        <v>43142</v>
      </c>
      <c r="B10472" s="19" t="s">
        <v>411</v>
      </c>
      <c r="C10472" s="19" t="s">
        <v>12750</v>
      </c>
      <c r="D10472" s="19" t="s">
        <v>13964</v>
      </c>
      <c r="E10472" s="19" t="s">
        <v>13965</v>
      </c>
    </row>
    <row r="10473" spans="1:5" x14ac:dyDescent="0.25">
      <c r="A10473" s="19">
        <v>43143</v>
      </c>
      <c r="B10473" s="19" t="s">
        <v>411</v>
      </c>
      <c r="C10473" s="19" t="s">
        <v>12750</v>
      </c>
      <c r="D10473" s="19" t="s">
        <v>13966</v>
      </c>
      <c r="E10473" s="19" t="s">
        <v>13967</v>
      </c>
    </row>
    <row r="10474" spans="1:5" x14ac:dyDescent="0.25">
      <c r="A10474" s="19">
        <v>43144</v>
      </c>
      <c r="B10474" s="19" t="s">
        <v>411</v>
      </c>
      <c r="C10474" s="19" t="s">
        <v>12750</v>
      </c>
      <c r="D10474" s="19" t="s">
        <v>13968</v>
      </c>
      <c r="E10474" s="19" t="s">
        <v>13969</v>
      </c>
    </row>
    <row r="10475" spans="1:5" x14ac:dyDescent="0.25">
      <c r="A10475" s="19">
        <v>43145</v>
      </c>
      <c r="B10475" s="19" t="s">
        <v>411</v>
      </c>
      <c r="C10475" s="19" t="s">
        <v>12750</v>
      </c>
      <c r="D10475" s="19" t="s">
        <v>13970</v>
      </c>
      <c r="E10475" s="19" t="s">
        <v>13971</v>
      </c>
    </row>
    <row r="10476" spans="1:5" x14ac:dyDescent="0.25">
      <c r="A10476" s="19">
        <v>43146</v>
      </c>
      <c r="B10476" s="19" t="s">
        <v>411</v>
      </c>
      <c r="C10476" s="19" t="s">
        <v>12750</v>
      </c>
      <c r="D10476" s="19" t="s">
        <v>13972</v>
      </c>
      <c r="E10476" s="19" t="s">
        <v>13973</v>
      </c>
    </row>
    <row r="10477" spans="1:5" x14ac:dyDescent="0.25">
      <c r="A10477" s="19">
        <v>43147</v>
      </c>
      <c r="B10477" s="19" t="s">
        <v>411</v>
      </c>
      <c r="C10477" s="19" t="s">
        <v>12750</v>
      </c>
      <c r="D10477" s="19" t="s">
        <v>13974</v>
      </c>
      <c r="E10477" s="19" t="s">
        <v>13975</v>
      </c>
    </row>
    <row r="10478" spans="1:5" x14ac:dyDescent="0.25">
      <c r="A10478" s="19">
        <v>43148</v>
      </c>
      <c r="B10478" s="19" t="s">
        <v>411</v>
      </c>
      <c r="C10478" s="19" t="s">
        <v>12750</v>
      </c>
      <c r="D10478" s="19" t="s">
        <v>13976</v>
      </c>
      <c r="E10478" s="19" t="s">
        <v>13977</v>
      </c>
    </row>
    <row r="10479" spans="1:5" x14ac:dyDescent="0.25">
      <c r="A10479" s="19">
        <v>43149</v>
      </c>
      <c r="B10479" s="19" t="s">
        <v>411</v>
      </c>
      <c r="C10479" s="19" t="s">
        <v>12750</v>
      </c>
      <c r="D10479" s="19" t="s">
        <v>13978</v>
      </c>
      <c r="E10479" s="19" t="s">
        <v>13979</v>
      </c>
    </row>
    <row r="10480" spans="1:5" x14ac:dyDescent="0.25">
      <c r="A10480" s="19">
        <v>43150</v>
      </c>
      <c r="B10480" s="19" t="s">
        <v>411</v>
      </c>
      <c r="C10480" s="19" t="s">
        <v>12750</v>
      </c>
      <c r="D10480" s="19" t="s">
        <v>13980</v>
      </c>
      <c r="E10480" s="19" t="s">
        <v>13981</v>
      </c>
    </row>
    <row r="10481" spans="1:5" x14ac:dyDescent="0.25">
      <c r="A10481" s="19">
        <v>43151</v>
      </c>
      <c r="B10481" s="19" t="s">
        <v>411</v>
      </c>
      <c r="C10481" s="19" t="s">
        <v>12750</v>
      </c>
      <c r="D10481" s="19" t="s">
        <v>13982</v>
      </c>
      <c r="E10481" s="19" t="s">
        <v>13983</v>
      </c>
    </row>
    <row r="10482" spans="1:5" x14ac:dyDescent="0.25">
      <c r="A10482" s="19">
        <v>43152</v>
      </c>
      <c r="B10482" s="19" t="s">
        <v>411</v>
      </c>
      <c r="C10482" s="19" t="s">
        <v>12750</v>
      </c>
      <c r="D10482" s="19" t="s">
        <v>13984</v>
      </c>
      <c r="E10482" s="19" t="s">
        <v>13985</v>
      </c>
    </row>
    <row r="10483" spans="1:5" x14ac:dyDescent="0.25">
      <c r="A10483" s="19">
        <v>43153</v>
      </c>
      <c r="B10483" s="19" t="s">
        <v>411</v>
      </c>
      <c r="C10483" s="19" t="s">
        <v>12750</v>
      </c>
      <c r="D10483" s="19" t="s">
        <v>13986</v>
      </c>
      <c r="E10483" s="19" t="s">
        <v>13987</v>
      </c>
    </row>
    <row r="10484" spans="1:5" x14ac:dyDescent="0.25">
      <c r="A10484" s="19">
        <v>43154</v>
      </c>
      <c r="B10484" s="19" t="s">
        <v>411</v>
      </c>
      <c r="C10484" s="19" t="s">
        <v>12750</v>
      </c>
      <c r="D10484" s="19" t="s">
        <v>13988</v>
      </c>
      <c r="E10484" s="19" t="s">
        <v>13989</v>
      </c>
    </row>
    <row r="10485" spans="1:5" x14ac:dyDescent="0.25">
      <c r="A10485" s="19">
        <v>43155</v>
      </c>
      <c r="B10485" s="19" t="s">
        <v>411</v>
      </c>
      <c r="C10485" s="19" t="s">
        <v>12750</v>
      </c>
      <c r="D10485" s="19" t="s">
        <v>13990</v>
      </c>
      <c r="E10485" s="19" t="s">
        <v>13991</v>
      </c>
    </row>
    <row r="10486" spans="1:5" x14ac:dyDescent="0.25">
      <c r="A10486" s="19">
        <v>43156</v>
      </c>
      <c r="B10486" s="19" t="s">
        <v>411</v>
      </c>
      <c r="C10486" s="19" t="s">
        <v>12750</v>
      </c>
      <c r="D10486" s="19" t="s">
        <v>13990</v>
      </c>
      <c r="E10486" s="19" t="s">
        <v>13992</v>
      </c>
    </row>
    <row r="10487" spans="1:5" x14ac:dyDescent="0.25">
      <c r="A10487" s="19">
        <v>43157</v>
      </c>
      <c r="B10487" s="19" t="s">
        <v>411</v>
      </c>
      <c r="C10487" s="19" t="s">
        <v>12750</v>
      </c>
      <c r="D10487" s="19" t="s">
        <v>13993</v>
      </c>
      <c r="E10487" s="19" t="s">
        <v>13994</v>
      </c>
    </row>
    <row r="10488" spans="1:5" x14ac:dyDescent="0.25">
      <c r="A10488" s="19">
        <v>43158</v>
      </c>
      <c r="B10488" s="19" t="s">
        <v>411</v>
      </c>
      <c r="C10488" s="19" t="s">
        <v>12750</v>
      </c>
      <c r="D10488" s="19" t="s">
        <v>13995</v>
      </c>
      <c r="E10488" s="19" t="s">
        <v>13996</v>
      </c>
    </row>
    <row r="10489" spans="1:5" x14ac:dyDescent="0.25">
      <c r="A10489" s="19">
        <v>43159</v>
      </c>
      <c r="B10489" s="19" t="s">
        <v>411</v>
      </c>
      <c r="C10489" s="19" t="s">
        <v>12750</v>
      </c>
      <c r="D10489" s="19" t="s">
        <v>13997</v>
      </c>
      <c r="E10489" s="19" t="s">
        <v>13998</v>
      </c>
    </row>
    <row r="10490" spans="1:5" x14ac:dyDescent="0.25">
      <c r="A10490" s="19">
        <v>43160</v>
      </c>
      <c r="B10490" s="19" t="s">
        <v>411</v>
      </c>
      <c r="C10490" s="19" t="s">
        <v>12750</v>
      </c>
      <c r="D10490" s="19" t="s">
        <v>13999</v>
      </c>
      <c r="E10490" s="19" t="s">
        <v>14000</v>
      </c>
    </row>
    <row r="10491" spans="1:5" x14ac:dyDescent="0.25">
      <c r="A10491" s="19">
        <v>43161</v>
      </c>
      <c r="B10491" s="19" t="s">
        <v>411</v>
      </c>
      <c r="C10491" s="19" t="s">
        <v>12750</v>
      </c>
      <c r="D10491" s="19" t="s">
        <v>14001</v>
      </c>
      <c r="E10491" s="19" t="s">
        <v>14002</v>
      </c>
    </row>
    <row r="10492" spans="1:5" x14ac:dyDescent="0.25">
      <c r="A10492" s="19">
        <v>43162</v>
      </c>
      <c r="B10492" s="19" t="s">
        <v>411</v>
      </c>
      <c r="C10492" s="19" t="s">
        <v>12750</v>
      </c>
      <c r="D10492" s="19" t="s">
        <v>14003</v>
      </c>
      <c r="E10492" s="19" t="s">
        <v>14004</v>
      </c>
    </row>
    <row r="10493" spans="1:5" x14ac:dyDescent="0.25">
      <c r="A10493" s="19">
        <v>43163</v>
      </c>
      <c r="B10493" s="19" t="s">
        <v>411</v>
      </c>
      <c r="C10493" s="19" t="s">
        <v>12750</v>
      </c>
      <c r="D10493" s="19" t="s">
        <v>14005</v>
      </c>
      <c r="E10493" s="19" t="s">
        <v>14006</v>
      </c>
    </row>
    <row r="10494" spans="1:5" x14ac:dyDescent="0.25">
      <c r="A10494" s="19">
        <v>43164</v>
      </c>
      <c r="B10494" s="19" t="s">
        <v>411</v>
      </c>
      <c r="C10494" s="19" t="s">
        <v>12750</v>
      </c>
      <c r="D10494" s="19" t="s">
        <v>14007</v>
      </c>
      <c r="E10494" s="19" t="s">
        <v>14008</v>
      </c>
    </row>
    <row r="10495" spans="1:5" x14ac:dyDescent="0.25">
      <c r="A10495" s="19">
        <v>43165</v>
      </c>
      <c r="B10495" s="19" t="s">
        <v>411</v>
      </c>
      <c r="C10495" s="19" t="s">
        <v>12750</v>
      </c>
      <c r="D10495" s="19" t="s">
        <v>13617</v>
      </c>
      <c r="E10495" s="19" t="s">
        <v>14009</v>
      </c>
    </row>
    <row r="10496" spans="1:5" x14ac:dyDescent="0.25">
      <c r="A10496" s="19">
        <v>43166</v>
      </c>
      <c r="B10496" s="19" t="s">
        <v>411</v>
      </c>
      <c r="C10496" s="19" t="s">
        <v>12750</v>
      </c>
      <c r="D10496" s="19" t="s">
        <v>13617</v>
      </c>
      <c r="E10496" s="19" t="s">
        <v>14010</v>
      </c>
    </row>
    <row r="10497" spans="1:5" x14ac:dyDescent="0.25">
      <c r="A10497" s="19">
        <v>43167</v>
      </c>
      <c r="B10497" s="19" t="s">
        <v>411</v>
      </c>
      <c r="C10497" s="19" t="s">
        <v>12750</v>
      </c>
      <c r="D10497" s="19" t="s">
        <v>13617</v>
      </c>
      <c r="E10497" s="19" t="s">
        <v>14011</v>
      </c>
    </row>
    <row r="10498" spans="1:5" x14ac:dyDescent="0.25">
      <c r="A10498" s="19">
        <v>43168</v>
      </c>
      <c r="B10498" s="19" t="s">
        <v>411</v>
      </c>
      <c r="C10498" s="19" t="s">
        <v>12750</v>
      </c>
      <c r="D10498" s="19" t="s">
        <v>14012</v>
      </c>
      <c r="E10498" s="19" t="s">
        <v>14013</v>
      </c>
    </row>
    <row r="10499" spans="1:5" x14ac:dyDescent="0.25">
      <c r="A10499" s="19">
        <v>43169</v>
      </c>
      <c r="B10499" s="19" t="s">
        <v>411</v>
      </c>
      <c r="C10499" s="19" t="s">
        <v>12750</v>
      </c>
      <c r="D10499" s="19" t="s">
        <v>14014</v>
      </c>
      <c r="E10499" s="19" t="s">
        <v>14015</v>
      </c>
    </row>
    <row r="10500" spans="1:5" x14ac:dyDescent="0.25">
      <c r="A10500" s="19">
        <v>43170</v>
      </c>
      <c r="B10500" s="19" t="s">
        <v>411</v>
      </c>
      <c r="C10500" s="19" t="s">
        <v>12750</v>
      </c>
      <c r="D10500" s="19" t="s">
        <v>14016</v>
      </c>
      <c r="E10500" s="19" t="s">
        <v>14017</v>
      </c>
    </row>
    <row r="10501" spans="1:5" x14ac:dyDescent="0.25">
      <c r="A10501" s="19">
        <v>43171</v>
      </c>
      <c r="B10501" s="19" t="s">
        <v>411</v>
      </c>
      <c r="C10501" s="19" t="s">
        <v>12750</v>
      </c>
      <c r="D10501" s="19" t="s">
        <v>14018</v>
      </c>
      <c r="E10501" s="19" t="s">
        <v>14019</v>
      </c>
    </row>
    <row r="10502" spans="1:5" x14ac:dyDescent="0.25">
      <c r="A10502" s="19">
        <v>43172</v>
      </c>
      <c r="B10502" s="19" t="s">
        <v>411</v>
      </c>
      <c r="C10502" s="19" t="s">
        <v>12750</v>
      </c>
      <c r="D10502" s="19" t="s">
        <v>14020</v>
      </c>
      <c r="E10502" s="19" t="s">
        <v>14021</v>
      </c>
    </row>
    <row r="10503" spans="1:5" x14ac:dyDescent="0.25">
      <c r="A10503" s="19">
        <v>43173</v>
      </c>
      <c r="B10503" s="19" t="s">
        <v>411</v>
      </c>
      <c r="C10503" s="19" t="s">
        <v>12750</v>
      </c>
      <c r="D10503" s="19" t="s">
        <v>14022</v>
      </c>
      <c r="E10503" s="19" t="s">
        <v>14023</v>
      </c>
    </row>
    <row r="10504" spans="1:5" x14ac:dyDescent="0.25">
      <c r="A10504" s="19">
        <v>43174</v>
      </c>
      <c r="B10504" s="19" t="s">
        <v>411</v>
      </c>
      <c r="C10504" s="19" t="s">
        <v>12750</v>
      </c>
      <c r="D10504" s="19" t="s">
        <v>14024</v>
      </c>
      <c r="E10504" s="19" t="s">
        <v>14025</v>
      </c>
    </row>
    <row r="10505" spans="1:5" x14ac:dyDescent="0.25">
      <c r="A10505" s="19">
        <v>43175</v>
      </c>
      <c r="B10505" s="19" t="s">
        <v>411</v>
      </c>
      <c r="C10505" s="19" t="s">
        <v>12750</v>
      </c>
      <c r="D10505" s="19" t="s">
        <v>14026</v>
      </c>
      <c r="E10505" s="19" t="s">
        <v>14027</v>
      </c>
    </row>
    <row r="10506" spans="1:5" x14ac:dyDescent="0.25">
      <c r="A10506" s="19">
        <v>43176</v>
      </c>
      <c r="B10506" s="19" t="s">
        <v>411</v>
      </c>
      <c r="C10506" s="19" t="s">
        <v>12750</v>
      </c>
      <c r="D10506" s="19" t="s">
        <v>14028</v>
      </c>
      <c r="E10506" s="19" t="s">
        <v>14029</v>
      </c>
    </row>
    <row r="10507" spans="1:5" x14ac:dyDescent="0.25">
      <c r="A10507" s="19">
        <v>43177</v>
      </c>
      <c r="B10507" s="19" t="s">
        <v>411</v>
      </c>
      <c r="C10507" s="19" t="s">
        <v>12750</v>
      </c>
      <c r="D10507" s="19" t="s">
        <v>14030</v>
      </c>
      <c r="E10507" s="19" t="s">
        <v>14031</v>
      </c>
    </row>
    <row r="10508" spans="1:5" x14ac:dyDescent="0.25">
      <c r="A10508" s="19">
        <v>43178</v>
      </c>
      <c r="B10508" s="19" t="s">
        <v>411</v>
      </c>
      <c r="C10508" s="19" t="s">
        <v>12750</v>
      </c>
      <c r="D10508" s="19" t="s">
        <v>14032</v>
      </c>
      <c r="E10508" s="19" t="s">
        <v>14033</v>
      </c>
    </row>
    <row r="10509" spans="1:5" x14ac:dyDescent="0.25">
      <c r="A10509" s="19">
        <v>43179</v>
      </c>
      <c r="B10509" s="19" t="s">
        <v>411</v>
      </c>
      <c r="C10509" s="19" t="s">
        <v>12750</v>
      </c>
      <c r="D10509" s="19" t="s">
        <v>14034</v>
      </c>
      <c r="E10509" s="19" t="s">
        <v>14035</v>
      </c>
    </row>
    <row r="10510" spans="1:5" x14ac:dyDescent="0.25">
      <c r="A10510" s="19">
        <v>43180</v>
      </c>
      <c r="B10510" s="19" t="s">
        <v>411</v>
      </c>
      <c r="C10510" s="19" t="s">
        <v>12750</v>
      </c>
      <c r="D10510" s="19" t="s">
        <v>14036</v>
      </c>
      <c r="E10510" s="19" t="s">
        <v>14037</v>
      </c>
    </row>
    <row r="10511" spans="1:5" x14ac:dyDescent="0.25">
      <c r="A10511" s="19">
        <v>43181</v>
      </c>
      <c r="B10511" s="19" t="s">
        <v>411</v>
      </c>
      <c r="C10511" s="19" t="s">
        <v>12750</v>
      </c>
      <c r="D10511" s="19" t="s">
        <v>14038</v>
      </c>
      <c r="E10511" s="19" t="s">
        <v>14039</v>
      </c>
    </row>
    <row r="10512" spans="1:5" x14ac:dyDescent="0.25">
      <c r="A10512" s="19">
        <v>43182</v>
      </c>
      <c r="B10512" s="19" t="s">
        <v>411</v>
      </c>
      <c r="C10512" s="19" t="s">
        <v>12750</v>
      </c>
      <c r="D10512" s="19" t="s">
        <v>14040</v>
      </c>
      <c r="E10512" s="19" t="s">
        <v>14041</v>
      </c>
    </row>
    <row r="10513" spans="1:5" x14ac:dyDescent="0.25">
      <c r="A10513" s="19">
        <v>43183</v>
      </c>
      <c r="B10513" s="19" t="s">
        <v>411</v>
      </c>
      <c r="C10513" s="19" t="s">
        <v>12750</v>
      </c>
      <c r="D10513" s="19" t="s">
        <v>14042</v>
      </c>
      <c r="E10513" s="19" t="s">
        <v>14043</v>
      </c>
    </row>
    <row r="10514" spans="1:5" x14ac:dyDescent="0.25">
      <c r="A10514" s="19">
        <v>43184</v>
      </c>
      <c r="B10514" s="19" t="s">
        <v>411</v>
      </c>
      <c r="C10514" s="19" t="s">
        <v>12750</v>
      </c>
      <c r="D10514" s="19" t="s">
        <v>14044</v>
      </c>
      <c r="E10514" s="19" t="s">
        <v>14045</v>
      </c>
    </row>
    <row r="10515" spans="1:5" x14ac:dyDescent="0.25">
      <c r="A10515" s="19">
        <v>43185</v>
      </c>
      <c r="B10515" s="19" t="s">
        <v>411</v>
      </c>
      <c r="C10515" s="19" t="s">
        <v>12750</v>
      </c>
      <c r="D10515" s="19" t="s">
        <v>14046</v>
      </c>
      <c r="E10515" s="19" t="s">
        <v>14047</v>
      </c>
    </row>
    <row r="10516" spans="1:5" x14ac:dyDescent="0.25">
      <c r="A10516" s="19">
        <v>43186</v>
      </c>
      <c r="B10516" s="19" t="s">
        <v>411</v>
      </c>
      <c r="C10516" s="19" t="s">
        <v>12750</v>
      </c>
      <c r="D10516" s="19" t="s">
        <v>14048</v>
      </c>
      <c r="E10516" s="19" t="s">
        <v>14049</v>
      </c>
    </row>
    <row r="10517" spans="1:5" x14ac:dyDescent="0.25">
      <c r="A10517" s="19">
        <v>43187</v>
      </c>
      <c r="B10517" s="19" t="s">
        <v>411</v>
      </c>
      <c r="C10517" s="19" t="s">
        <v>12750</v>
      </c>
      <c r="D10517" s="19" t="s">
        <v>14050</v>
      </c>
      <c r="E10517" s="19" t="s">
        <v>14051</v>
      </c>
    </row>
    <row r="10518" spans="1:5" x14ac:dyDescent="0.25">
      <c r="A10518" s="19">
        <v>43188</v>
      </c>
      <c r="B10518" s="19" t="s">
        <v>411</v>
      </c>
      <c r="C10518" s="19" t="s">
        <v>12750</v>
      </c>
      <c r="D10518" s="19" t="s">
        <v>14052</v>
      </c>
      <c r="E10518" s="19" t="s">
        <v>14053</v>
      </c>
    </row>
    <row r="10519" spans="1:5" x14ac:dyDescent="0.25">
      <c r="A10519" s="19">
        <v>43189</v>
      </c>
      <c r="B10519" s="19" t="s">
        <v>411</v>
      </c>
      <c r="C10519" s="19" t="s">
        <v>12750</v>
      </c>
      <c r="D10519" s="19" t="s">
        <v>14054</v>
      </c>
      <c r="E10519" s="19" t="s">
        <v>14055</v>
      </c>
    </row>
    <row r="10520" spans="1:5" x14ac:dyDescent="0.25">
      <c r="A10520" s="19">
        <v>43190</v>
      </c>
      <c r="B10520" s="19" t="s">
        <v>411</v>
      </c>
      <c r="C10520" s="19" t="s">
        <v>12750</v>
      </c>
      <c r="D10520" s="19" t="s">
        <v>14056</v>
      </c>
      <c r="E10520" s="19" t="s">
        <v>14057</v>
      </c>
    </row>
    <row r="10521" spans="1:5" x14ac:dyDescent="0.25">
      <c r="A10521" s="19">
        <v>43191</v>
      </c>
      <c r="B10521" s="19" t="s">
        <v>411</v>
      </c>
      <c r="C10521" s="19" t="s">
        <v>12750</v>
      </c>
      <c r="D10521" s="19" t="s">
        <v>14058</v>
      </c>
      <c r="E10521" s="19" t="s">
        <v>14059</v>
      </c>
    </row>
    <row r="10522" spans="1:5" x14ac:dyDescent="0.25">
      <c r="A10522" s="19">
        <v>43192</v>
      </c>
      <c r="B10522" s="19" t="s">
        <v>411</v>
      </c>
      <c r="C10522" s="19" t="s">
        <v>12750</v>
      </c>
      <c r="D10522" s="19" t="s">
        <v>14060</v>
      </c>
      <c r="E10522" s="19" t="s">
        <v>14061</v>
      </c>
    </row>
    <row r="10523" spans="1:5" x14ac:dyDescent="0.25">
      <c r="A10523" s="19">
        <v>43193</v>
      </c>
      <c r="B10523" s="19" t="s">
        <v>411</v>
      </c>
      <c r="C10523" s="19" t="s">
        <v>12750</v>
      </c>
      <c r="D10523" s="19" t="s">
        <v>14062</v>
      </c>
      <c r="E10523" s="19" t="s">
        <v>14063</v>
      </c>
    </row>
    <row r="10524" spans="1:5" x14ac:dyDescent="0.25">
      <c r="A10524" s="19">
        <v>43194</v>
      </c>
      <c r="B10524" s="19" t="s">
        <v>411</v>
      </c>
      <c r="C10524" s="19" t="s">
        <v>12750</v>
      </c>
      <c r="D10524" s="19" t="s">
        <v>14064</v>
      </c>
      <c r="E10524" s="19" t="s">
        <v>14065</v>
      </c>
    </row>
    <row r="10525" spans="1:5" x14ac:dyDescent="0.25">
      <c r="A10525" s="19">
        <v>43195</v>
      </c>
      <c r="B10525" s="19" t="s">
        <v>411</v>
      </c>
      <c r="C10525" s="19" t="s">
        <v>12750</v>
      </c>
      <c r="D10525" s="19" t="s">
        <v>14066</v>
      </c>
      <c r="E10525" s="19" t="s">
        <v>14067</v>
      </c>
    </row>
    <row r="10526" spans="1:5" x14ac:dyDescent="0.25">
      <c r="A10526" s="19">
        <v>43196</v>
      </c>
      <c r="B10526" s="19" t="s">
        <v>411</v>
      </c>
      <c r="C10526" s="19" t="s">
        <v>12750</v>
      </c>
      <c r="D10526" s="19" t="s">
        <v>14068</v>
      </c>
      <c r="E10526" s="19" t="s">
        <v>14069</v>
      </c>
    </row>
    <row r="10527" spans="1:5" x14ac:dyDescent="0.25">
      <c r="A10527" s="19">
        <v>43197</v>
      </c>
      <c r="B10527" s="19" t="s">
        <v>411</v>
      </c>
      <c r="C10527" s="19" t="s">
        <v>12750</v>
      </c>
      <c r="D10527" s="19" t="s">
        <v>14068</v>
      </c>
      <c r="E10527" s="19" t="s">
        <v>14070</v>
      </c>
    </row>
    <row r="10528" spans="1:5" x14ac:dyDescent="0.25">
      <c r="A10528" s="19">
        <v>43198</v>
      </c>
      <c r="B10528" s="19" t="s">
        <v>411</v>
      </c>
      <c r="C10528" s="19" t="s">
        <v>12750</v>
      </c>
      <c r="D10528" s="19" t="s">
        <v>14071</v>
      </c>
      <c r="E10528" s="19" t="s">
        <v>14072</v>
      </c>
    </row>
    <row r="10529" spans="1:5" x14ac:dyDescent="0.25">
      <c r="A10529" s="19">
        <v>43199</v>
      </c>
      <c r="B10529" s="19" t="s">
        <v>411</v>
      </c>
      <c r="C10529" s="19" t="s">
        <v>12750</v>
      </c>
      <c r="D10529" s="19" t="s">
        <v>14073</v>
      </c>
      <c r="E10529" s="19" t="s">
        <v>14074</v>
      </c>
    </row>
    <row r="10530" spans="1:5" x14ac:dyDescent="0.25">
      <c r="A10530" s="19">
        <v>43200</v>
      </c>
      <c r="B10530" s="19" t="s">
        <v>411</v>
      </c>
      <c r="C10530" s="19" t="s">
        <v>12750</v>
      </c>
      <c r="D10530" s="19" t="s">
        <v>14075</v>
      </c>
      <c r="E10530" s="19" t="s">
        <v>14076</v>
      </c>
    </row>
    <row r="10531" spans="1:5" x14ac:dyDescent="0.25">
      <c r="A10531" s="19">
        <v>43201</v>
      </c>
      <c r="B10531" s="19" t="s">
        <v>411</v>
      </c>
      <c r="C10531" s="19" t="s">
        <v>12750</v>
      </c>
      <c r="D10531" s="19" t="s">
        <v>14077</v>
      </c>
      <c r="E10531" s="19" t="s">
        <v>14078</v>
      </c>
    </row>
    <row r="10532" spans="1:5" x14ac:dyDescent="0.25">
      <c r="A10532" s="19">
        <v>43202</v>
      </c>
      <c r="B10532" s="19" t="s">
        <v>411</v>
      </c>
      <c r="C10532" s="19" t="s">
        <v>12750</v>
      </c>
      <c r="D10532" s="19" t="s">
        <v>14079</v>
      </c>
      <c r="E10532" s="19" t="s">
        <v>9015</v>
      </c>
    </row>
    <row r="10533" spans="1:5" x14ac:dyDescent="0.25">
      <c r="A10533" s="19">
        <v>43203</v>
      </c>
      <c r="B10533" s="19" t="s">
        <v>411</v>
      </c>
      <c r="C10533" s="19" t="s">
        <v>12750</v>
      </c>
      <c r="D10533" s="19" t="s">
        <v>14080</v>
      </c>
      <c r="E10533" s="19" t="s">
        <v>14081</v>
      </c>
    </row>
    <row r="10534" spans="1:5" x14ac:dyDescent="0.25">
      <c r="A10534" s="19">
        <v>43204</v>
      </c>
      <c r="B10534" s="19" t="s">
        <v>411</v>
      </c>
      <c r="C10534" s="19" t="s">
        <v>12750</v>
      </c>
      <c r="D10534" s="19" t="s">
        <v>14082</v>
      </c>
      <c r="E10534" s="19" t="s">
        <v>14083</v>
      </c>
    </row>
    <row r="10535" spans="1:5" x14ac:dyDescent="0.25">
      <c r="A10535" s="19">
        <v>43205</v>
      </c>
      <c r="B10535" s="19" t="s">
        <v>411</v>
      </c>
      <c r="C10535" s="19" t="s">
        <v>12750</v>
      </c>
      <c r="D10535" s="19" t="s">
        <v>14084</v>
      </c>
      <c r="E10535" s="19" t="s">
        <v>14085</v>
      </c>
    </row>
    <row r="10536" spans="1:5" x14ac:dyDescent="0.25">
      <c r="A10536" s="19">
        <v>43206</v>
      </c>
      <c r="B10536" s="19" t="s">
        <v>411</v>
      </c>
      <c r="C10536" s="19" t="s">
        <v>12750</v>
      </c>
      <c r="D10536" s="19" t="s">
        <v>14086</v>
      </c>
      <c r="E10536" s="19" t="s">
        <v>14087</v>
      </c>
    </row>
    <row r="10537" spans="1:5" x14ac:dyDescent="0.25">
      <c r="A10537" s="19">
        <v>43207</v>
      </c>
      <c r="B10537" s="19" t="s">
        <v>411</v>
      </c>
      <c r="C10537" s="19" t="s">
        <v>12750</v>
      </c>
      <c r="D10537" s="19" t="s">
        <v>14088</v>
      </c>
      <c r="E10537" s="19" t="s">
        <v>14089</v>
      </c>
    </row>
    <row r="10538" spans="1:5" x14ac:dyDescent="0.25">
      <c r="A10538" s="19">
        <v>43208</v>
      </c>
      <c r="B10538" s="19" t="s">
        <v>411</v>
      </c>
      <c r="C10538" s="19" t="s">
        <v>12750</v>
      </c>
      <c r="D10538" s="19" t="s">
        <v>14090</v>
      </c>
      <c r="E10538" s="19" t="s">
        <v>14091</v>
      </c>
    </row>
    <row r="10539" spans="1:5" x14ac:dyDescent="0.25">
      <c r="A10539" s="19">
        <v>43209</v>
      </c>
      <c r="B10539" s="19" t="s">
        <v>411</v>
      </c>
      <c r="C10539" s="19" t="s">
        <v>12750</v>
      </c>
      <c r="D10539" s="19" t="s">
        <v>14092</v>
      </c>
      <c r="E10539" s="19" t="s">
        <v>14093</v>
      </c>
    </row>
    <row r="10540" spans="1:5" x14ac:dyDescent="0.25">
      <c r="A10540" s="19">
        <v>43210</v>
      </c>
      <c r="B10540" s="19" t="s">
        <v>411</v>
      </c>
      <c r="C10540" s="19" t="s">
        <v>12750</v>
      </c>
      <c r="D10540" s="19" t="s">
        <v>14094</v>
      </c>
      <c r="E10540" s="19" t="s">
        <v>14095</v>
      </c>
    </row>
    <row r="10541" spans="1:5" x14ac:dyDescent="0.25">
      <c r="A10541" s="19">
        <v>43211</v>
      </c>
      <c r="B10541" s="19" t="s">
        <v>411</v>
      </c>
      <c r="C10541" s="19" t="s">
        <v>12750</v>
      </c>
      <c r="D10541" s="19" t="s">
        <v>14096</v>
      </c>
      <c r="E10541" s="19" t="s">
        <v>14097</v>
      </c>
    </row>
    <row r="10542" spans="1:5" x14ac:dyDescent="0.25">
      <c r="A10542" s="19">
        <v>43212</v>
      </c>
      <c r="B10542" s="19" t="s">
        <v>1715</v>
      </c>
      <c r="C10542" s="19" t="s">
        <v>12752</v>
      </c>
      <c r="D10542" s="19" t="s">
        <v>14098</v>
      </c>
      <c r="E10542" s="19" t="s">
        <v>14099</v>
      </c>
    </row>
    <row r="10543" spans="1:5" x14ac:dyDescent="0.25">
      <c r="A10543" s="19">
        <v>43213</v>
      </c>
      <c r="B10543" s="19" t="s">
        <v>1715</v>
      </c>
      <c r="C10543" s="19" t="s">
        <v>12752</v>
      </c>
      <c r="D10543" s="19" t="s">
        <v>14098</v>
      </c>
      <c r="E10543" s="19" t="s">
        <v>14100</v>
      </c>
    </row>
    <row r="10544" spans="1:5" x14ac:dyDescent="0.25">
      <c r="A10544" s="19">
        <v>43214</v>
      </c>
      <c r="B10544" s="19" t="s">
        <v>1715</v>
      </c>
      <c r="C10544" s="19" t="s">
        <v>12752</v>
      </c>
      <c r="D10544" s="19" t="s">
        <v>14098</v>
      </c>
      <c r="E10544" s="19" t="s">
        <v>14101</v>
      </c>
    </row>
    <row r="10545" spans="1:5" x14ac:dyDescent="0.25">
      <c r="A10545" s="19">
        <v>43215</v>
      </c>
      <c r="B10545" s="19" t="s">
        <v>1715</v>
      </c>
      <c r="C10545" s="19" t="s">
        <v>12752</v>
      </c>
      <c r="D10545" s="19" t="s">
        <v>14098</v>
      </c>
      <c r="E10545" s="19" t="s">
        <v>14102</v>
      </c>
    </row>
    <row r="10546" spans="1:5" x14ac:dyDescent="0.25">
      <c r="A10546" s="19">
        <v>43216</v>
      </c>
      <c r="B10546" s="19" t="s">
        <v>1715</v>
      </c>
      <c r="C10546" s="19" t="s">
        <v>12752</v>
      </c>
      <c r="D10546" s="19" t="s">
        <v>14098</v>
      </c>
      <c r="E10546" s="19" t="s">
        <v>14103</v>
      </c>
    </row>
    <row r="10547" spans="1:5" x14ac:dyDescent="0.25">
      <c r="A10547" s="19">
        <v>43217</v>
      </c>
      <c r="B10547" s="19" t="s">
        <v>1715</v>
      </c>
      <c r="C10547" s="19" t="s">
        <v>12752</v>
      </c>
      <c r="D10547" s="19" t="s">
        <v>14098</v>
      </c>
      <c r="E10547" s="19" t="s">
        <v>14104</v>
      </c>
    </row>
    <row r="10548" spans="1:5" x14ac:dyDescent="0.25">
      <c r="A10548" s="19">
        <v>43218</v>
      </c>
      <c r="B10548" s="19" t="s">
        <v>1715</v>
      </c>
      <c r="C10548" s="19" t="s">
        <v>12752</v>
      </c>
      <c r="D10548" s="19" t="s">
        <v>14098</v>
      </c>
      <c r="E10548" s="19" t="s">
        <v>14105</v>
      </c>
    </row>
    <row r="10549" spans="1:5" x14ac:dyDescent="0.25">
      <c r="A10549" s="19">
        <v>43219</v>
      </c>
      <c r="B10549" s="19" t="s">
        <v>1715</v>
      </c>
      <c r="C10549" s="19" t="s">
        <v>12752</v>
      </c>
      <c r="D10549" s="19" t="s">
        <v>14098</v>
      </c>
      <c r="E10549" s="19" t="s">
        <v>14106</v>
      </c>
    </row>
    <row r="10550" spans="1:5" x14ac:dyDescent="0.25">
      <c r="A10550" s="19">
        <v>43220</v>
      </c>
      <c r="B10550" s="19" t="s">
        <v>1715</v>
      </c>
      <c r="C10550" s="19" t="s">
        <v>12752</v>
      </c>
      <c r="D10550" s="19" t="s">
        <v>14098</v>
      </c>
      <c r="E10550" s="19" t="s">
        <v>14107</v>
      </c>
    </row>
    <row r="10551" spans="1:5" x14ac:dyDescent="0.25">
      <c r="A10551" s="19">
        <v>43221</v>
      </c>
      <c r="B10551" s="19" t="s">
        <v>1715</v>
      </c>
      <c r="C10551" s="19" t="s">
        <v>12752</v>
      </c>
      <c r="D10551" s="19" t="s">
        <v>14098</v>
      </c>
      <c r="E10551" s="19" t="s">
        <v>14108</v>
      </c>
    </row>
    <row r="10552" spans="1:5" x14ac:dyDescent="0.25">
      <c r="A10552" s="19">
        <v>43222</v>
      </c>
      <c r="B10552" s="19" t="s">
        <v>1715</v>
      </c>
      <c r="C10552" s="19" t="s">
        <v>12752</v>
      </c>
      <c r="D10552" s="19" t="s">
        <v>14098</v>
      </c>
      <c r="E10552" s="19" t="s">
        <v>14109</v>
      </c>
    </row>
    <row r="10553" spans="1:5" x14ac:dyDescent="0.25">
      <c r="A10553" s="19">
        <v>43223</v>
      </c>
      <c r="B10553" s="19" t="s">
        <v>1715</v>
      </c>
      <c r="C10553" s="19" t="s">
        <v>12752</v>
      </c>
      <c r="D10553" s="19" t="s">
        <v>14098</v>
      </c>
      <c r="E10553" s="19" t="s">
        <v>14110</v>
      </c>
    </row>
    <row r="10554" spans="1:5" x14ac:dyDescent="0.25">
      <c r="A10554" s="19">
        <v>43224</v>
      </c>
      <c r="B10554" s="19" t="s">
        <v>1715</v>
      </c>
      <c r="C10554" s="19" t="s">
        <v>12752</v>
      </c>
      <c r="D10554" s="19" t="s">
        <v>14098</v>
      </c>
      <c r="E10554" s="19" t="s">
        <v>14111</v>
      </c>
    </row>
    <row r="10555" spans="1:5" x14ac:dyDescent="0.25">
      <c r="A10555" s="19">
        <v>43225</v>
      </c>
      <c r="B10555" s="19" t="s">
        <v>1715</v>
      </c>
      <c r="C10555" s="19" t="s">
        <v>12752</v>
      </c>
      <c r="D10555" s="19" t="s">
        <v>14098</v>
      </c>
      <c r="E10555" s="19" t="s">
        <v>14112</v>
      </c>
    </row>
    <row r="10556" spans="1:5" x14ac:dyDescent="0.25">
      <c r="A10556" s="19">
        <v>43226</v>
      </c>
      <c r="B10556" s="19" t="s">
        <v>1715</v>
      </c>
      <c r="C10556" s="19" t="s">
        <v>12752</v>
      </c>
      <c r="D10556" s="19" t="s">
        <v>14098</v>
      </c>
      <c r="E10556" s="19" t="s">
        <v>14113</v>
      </c>
    </row>
    <row r="10557" spans="1:5" x14ac:dyDescent="0.25">
      <c r="A10557" s="19">
        <v>43227</v>
      </c>
      <c r="B10557" s="19" t="s">
        <v>1715</v>
      </c>
      <c r="C10557" s="19" t="s">
        <v>12752</v>
      </c>
      <c r="D10557" s="19" t="s">
        <v>14098</v>
      </c>
      <c r="E10557" s="19" t="s">
        <v>14114</v>
      </c>
    </row>
    <row r="10558" spans="1:5" x14ac:dyDescent="0.25">
      <c r="A10558" s="19">
        <v>43228</v>
      </c>
      <c r="B10558" s="19" t="s">
        <v>1715</v>
      </c>
      <c r="C10558" s="19" t="s">
        <v>12752</v>
      </c>
      <c r="D10558" s="19" t="s">
        <v>14098</v>
      </c>
      <c r="E10558" s="19" t="s">
        <v>14115</v>
      </c>
    </row>
    <row r="10559" spans="1:5" x14ac:dyDescent="0.25">
      <c r="A10559" s="19">
        <v>43229</v>
      </c>
      <c r="B10559" s="19" t="s">
        <v>1715</v>
      </c>
      <c r="C10559" s="19" t="s">
        <v>12752</v>
      </c>
      <c r="D10559" s="19" t="s">
        <v>14098</v>
      </c>
      <c r="E10559" s="19" t="s">
        <v>14116</v>
      </c>
    </row>
    <row r="10560" spans="1:5" x14ac:dyDescent="0.25">
      <c r="A10560" s="19">
        <v>43230</v>
      </c>
      <c r="B10560" s="19" t="s">
        <v>1715</v>
      </c>
      <c r="C10560" s="19" t="s">
        <v>12752</v>
      </c>
      <c r="D10560" s="19" t="s">
        <v>14098</v>
      </c>
      <c r="E10560" s="19" t="s">
        <v>14117</v>
      </c>
    </row>
    <row r="10561" spans="1:5" x14ac:dyDescent="0.25">
      <c r="A10561" s="19">
        <v>43231</v>
      </c>
      <c r="B10561" s="19" t="s">
        <v>1715</v>
      </c>
      <c r="C10561" s="19" t="s">
        <v>12752</v>
      </c>
      <c r="D10561" s="19" t="s">
        <v>14098</v>
      </c>
      <c r="E10561" s="19" t="s">
        <v>14118</v>
      </c>
    </row>
    <row r="10562" spans="1:5" x14ac:dyDescent="0.25">
      <c r="A10562" s="19">
        <v>43232</v>
      </c>
      <c r="B10562" s="19" t="s">
        <v>1715</v>
      </c>
      <c r="C10562" s="19" t="s">
        <v>12752</v>
      </c>
      <c r="D10562" s="19" t="s">
        <v>14098</v>
      </c>
      <c r="E10562" s="19" t="s">
        <v>14119</v>
      </c>
    </row>
    <row r="10563" spans="1:5" x14ac:dyDescent="0.25">
      <c r="A10563" s="19">
        <v>43233</v>
      </c>
      <c r="B10563" s="19" t="s">
        <v>1715</v>
      </c>
      <c r="C10563" s="19" t="s">
        <v>12752</v>
      </c>
      <c r="D10563" s="19" t="s">
        <v>14098</v>
      </c>
      <c r="E10563" s="19" t="s">
        <v>14120</v>
      </c>
    </row>
    <row r="10564" spans="1:5" x14ac:dyDescent="0.25">
      <c r="A10564" s="19">
        <v>43234</v>
      </c>
      <c r="B10564" s="19" t="s">
        <v>1715</v>
      </c>
      <c r="C10564" s="19" t="s">
        <v>12752</v>
      </c>
      <c r="D10564" s="19" t="s">
        <v>14098</v>
      </c>
      <c r="E10564" s="19" t="s">
        <v>14121</v>
      </c>
    </row>
    <row r="10565" spans="1:5" x14ac:dyDescent="0.25">
      <c r="A10565" s="19">
        <v>43235</v>
      </c>
      <c r="B10565" s="19" t="s">
        <v>1715</v>
      </c>
      <c r="C10565" s="19" t="s">
        <v>12752</v>
      </c>
      <c r="D10565" s="19" t="s">
        <v>14098</v>
      </c>
      <c r="E10565" s="19"/>
    </row>
    <row r="10566" spans="1:5" x14ac:dyDescent="0.25">
      <c r="A10566" s="19">
        <v>43236</v>
      </c>
      <c r="B10566" s="19" t="s">
        <v>1715</v>
      </c>
      <c r="C10566" s="19" t="s">
        <v>12752</v>
      </c>
      <c r="D10566" s="19" t="s">
        <v>14098</v>
      </c>
      <c r="E10566" s="19"/>
    </row>
    <row r="10567" spans="1:5" x14ac:dyDescent="0.25">
      <c r="A10567" s="19">
        <v>43237</v>
      </c>
      <c r="B10567" s="19" t="s">
        <v>1715</v>
      </c>
      <c r="C10567" s="19" t="s">
        <v>12752</v>
      </c>
      <c r="D10567" s="19" t="s">
        <v>14098</v>
      </c>
      <c r="E10567" s="19" t="s">
        <v>14122</v>
      </c>
    </row>
    <row r="10568" spans="1:5" x14ac:dyDescent="0.25">
      <c r="A10568" s="19">
        <v>43238</v>
      </c>
      <c r="B10568" s="19" t="s">
        <v>1715</v>
      </c>
      <c r="C10568" s="19" t="s">
        <v>12752</v>
      </c>
      <c r="D10568" s="19" t="s">
        <v>14098</v>
      </c>
      <c r="E10568" s="19" t="s">
        <v>14123</v>
      </c>
    </row>
    <row r="10569" spans="1:5" x14ac:dyDescent="0.25">
      <c r="A10569" s="19">
        <v>43239</v>
      </c>
      <c r="B10569" s="19" t="s">
        <v>1715</v>
      </c>
      <c r="C10569" s="19" t="s">
        <v>12752</v>
      </c>
      <c r="D10569" s="19" t="s">
        <v>14124</v>
      </c>
      <c r="E10569" s="19" t="s">
        <v>14125</v>
      </c>
    </row>
    <row r="10570" spans="1:5" x14ac:dyDescent="0.25">
      <c r="A10570" s="19">
        <v>43240</v>
      </c>
      <c r="B10570" s="19" t="s">
        <v>1715</v>
      </c>
      <c r="C10570" s="19" t="s">
        <v>12752</v>
      </c>
      <c r="D10570" s="19" t="s">
        <v>14124</v>
      </c>
      <c r="E10570" s="19" t="s">
        <v>14126</v>
      </c>
    </row>
    <row r="10571" spans="1:5" x14ac:dyDescent="0.25">
      <c r="A10571" s="19">
        <v>43241</v>
      </c>
      <c r="B10571" s="19" t="s">
        <v>1715</v>
      </c>
      <c r="C10571" s="19" t="s">
        <v>12752</v>
      </c>
      <c r="D10571" s="19" t="s">
        <v>14127</v>
      </c>
      <c r="E10571" s="19" t="s">
        <v>14128</v>
      </c>
    </row>
    <row r="10572" spans="1:5" x14ac:dyDescent="0.25">
      <c r="A10572" s="19">
        <v>43242</v>
      </c>
      <c r="B10572" s="19" t="s">
        <v>1715</v>
      </c>
      <c r="C10572" s="19" t="s">
        <v>12752</v>
      </c>
      <c r="D10572" s="19" t="s">
        <v>14127</v>
      </c>
      <c r="E10572" s="19" t="s">
        <v>14129</v>
      </c>
    </row>
    <row r="10573" spans="1:5" x14ac:dyDescent="0.25">
      <c r="A10573" s="19">
        <v>43243</v>
      </c>
      <c r="B10573" s="19" t="s">
        <v>1715</v>
      </c>
      <c r="C10573" s="19" t="s">
        <v>12752</v>
      </c>
      <c r="D10573" s="19" t="s">
        <v>14127</v>
      </c>
      <c r="E10573" s="19" t="s">
        <v>9037</v>
      </c>
    </row>
    <row r="10574" spans="1:5" x14ac:dyDescent="0.25">
      <c r="A10574" s="19">
        <v>43244</v>
      </c>
      <c r="B10574" s="19" t="s">
        <v>1715</v>
      </c>
      <c r="C10574" s="19" t="s">
        <v>12752</v>
      </c>
      <c r="D10574" s="19" t="s">
        <v>14130</v>
      </c>
      <c r="E10574" s="19" t="s">
        <v>14131</v>
      </c>
    </row>
    <row r="10575" spans="1:5" x14ac:dyDescent="0.25">
      <c r="A10575" s="19">
        <v>43245</v>
      </c>
      <c r="B10575" s="19" t="s">
        <v>1715</v>
      </c>
      <c r="C10575" s="19" t="s">
        <v>12752</v>
      </c>
      <c r="D10575" s="19" t="s">
        <v>14130</v>
      </c>
      <c r="E10575" s="19" t="s">
        <v>14132</v>
      </c>
    </row>
    <row r="10576" spans="1:5" x14ac:dyDescent="0.25">
      <c r="A10576" s="19">
        <v>43246</v>
      </c>
      <c r="B10576" s="19" t="s">
        <v>1715</v>
      </c>
      <c r="C10576" s="19" t="s">
        <v>12752</v>
      </c>
      <c r="D10576" s="19" t="s">
        <v>14130</v>
      </c>
      <c r="E10576" s="19" t="s">
        <v>14133</v>
      </c>
    </row>
    <row r="10577" spans="1:5" x14ac:dyDescent="0.25">
      <c r="A10577" s="19">
        <v>43247</v>
      </c>
      <c r="B10577" s="19" t="s">
        <v>1715</v>
      </c>
      <c r="C10577" s="19" t="s">
        <v>12752</v>
      </c>
      <c r="D10577" s="19" t="s">
        <v>14130</v>
      </c>
      <c r="E10577" s="19" t="s">
        <v>14134</v>
      </c>
    </row>
    <row r="10578" spans="1:5" x14ac:dyDescent="0.25">
      <c r="A10578" s="19">
        <v>43248</v>
      </c>
      <c r="B10578" s="19" t="s">
        <v>1715</v>
      </c>
      <c r="C10578" s="19" t="s">
        <v>12752</v>
      </c>
      <c r="D10578" s="19" t="s">
        <v>14130</v>
      </c>
      <c r="E10578" s="19" t="s">
        <v>14135</v>
      </c>
    </row>
    <row r="10579" spans="1:5" x14ac:dyDescent="0.25">
      <c r="A10579" s="19">
        <v>43249</v>
      </c>
      <c r="B10579" s="19" t="s">
        <v>1715</v>
      </c>
      <c r="C10579" s="19" t="s">
        <v>12752</v>
      </c>
      <c r="D10579" s="19" t="s">
        <v>14136</v>
      </c>
      <c r="E10579" s="19" t="s">
        <v>14137</v>
      </c>
    </row>
    <row r="10580" spans="1:5" x14ac:dyDescent="0.25">
      <c r="A10580" s="19">
        <v>43250</v>
      </c>
      <c r="B10580" s="19" t="s">
        <v>1715</v>
      </c>
      <c r="C10580" s="19" t="s">
        <v>12752</v>
      </c>
      <c r="D10580" s="19" t="s">
        <v>14138</v>
      </c>
      <c r="E10580" s="19" t="s">
        <v>14139</v>
      </c>
    </row>
    <row r="10581" spans="1:5" x14ac:dyDescent="0.25">
      <c r="A10581" s="19">
        <v>43251</v>
      </c>
      <c r="B10581" s="19" t="s">
        <v>1715</v>
      </c>
      <c r="C10581" s="19" t="s">
        <v>12752</v>
      </c>
      <c r="D10581" s="19" t="s">
        <v>14140</v>
      </c>
      <c r="E10581" s="19" t="s">
        <v>14141</v>
      </c>
    </row>
    <row r="10582" spans="1:5" x14ac:dyDescent="0.25">
      <c r="A10582" s="19">
        <v>43252</v>
      </c>
      <c r="B10582" s="19" t="s">
        <v>1715</v>
      </c>
      <c r="C10582" s="19" t="s">
        <v>12752</v>
      </c>
      <c r="D10582" s="19" t="s">
        <v>14142</v>
      </c>
      <c r="E10582" s="19" t="s">
        <v>14143</v>
      </c>
    </row>
    <row r="10583" spans="1:5" x14ac:dyDescent="0.25">
      <c r="A10583" s="19">
        <v>43253</v>
      </c>
      <c r="B10583" s="19" t="s">
        <v>1715</v>
      </c>
      <c r="C10583" s="19" t="s">
        <v>12752</v>
      </c>
      <c r="D10583" s="19" t="s">
        <v>14144</v>
      </c>
      <c r="E10583" s="19" t="s">
        <v>14145</v>
      </c>
    </row>
    <row r="10584" spans="1:5" x14ac:dyDescent="0.25">
      <c r="A10584" s="19">
        <v>43254</v>
      </c>
      <c r="B10584" s="19" t="s">
        <v>1715</v>
      </c>
      <c r="C10584" s="19" t="s">
        <v>12752</v>
      </c>
      <c r="D10584" s="19" t="s">
        <v>14146</v>
      </c>
      <c r="E10584" s="19" t="s">
        <v>14147</v>
      </c>
    </row>
    <row r="10585" spans="1:5" x14ac:dyDescent="0.25">
      <c r="A10585" s="19">
        <v>43255</v>
      </c>
      <c r="B10585" s="19" t="s">
        <v>1715</v>
      </c>
      <c r="C10585" s="19" t="s">
        <v>12752</v>
      </c>
      <c r="D10585" s="19" t="s">
        <v>14148</v>
      </c>
      <c r="E10585" s="19"/>
    </row>
    <row r="10586" spans="1:5" x14ac:dyDescent="0.25">
      <c r="A10586" s="19">
        <v>43256</v>
      </c>
      <c r="B10586" s="19" t="s">
        <v>1715</v>
      </c>
      <c r="C10586" s="19" t="s">
        <v>12752</v>
      </c>
      <c r="D10586" s="19" t="s">
        <v>14149</v>
      </c>
      <c r="E10586" s="19" t="s">
        <v>14150</v>
      </c>
    </row>
    <row r="10587" spans="1:5" x14ac:dyDescent="0.25">
      <c r="A10587" s="19">
        <v>43257</v>
      </c>
      <c r="B10587" s="19" t="s">
        <v>1715</v>
      </c>
      <c r="C10587" s="19" t="s">
        <v>12752</v>
      </c>
      <c r="D10587" s="19" t="s">
        <v>14151</v>
      </c>
      <c r="E10587" s="19"/>
    </row>
    <row r="10588" spans="1:5" x14ac:dyDescent="0.25">
      <c r="A10588" s="19">
        <v>43258</v>
      </c>
      <c r="B10588" s="19" t="s">
        <v>1715</v>
      </c>
      <c r="C10588" s="19" t="s">
        <v>12752</v>
      </c>
      <c r="D10588" s="19" t="s">
        <v>14152</v>
      </c>
      <c r="E10588" s="19"/>
    </row>
    <row r="10589" spans="1:5" x14ac:dyDescent="0.25">
      <c r="A10589" s="19">
        <v>43259</v>
      </c>
      <c r="B10589" s="19" t="s">
        <v>1715</v>
      </c>
      <c r="C10589" s="19" t="s">
        <v>12752</v>
      </c>
      <c r="D10589" s="19" t="s">
        <v>14153</v>
      </c>
      <c r="E10589" s="19" t="s">
        <v>14154</v>
      </c>
    </row>
    <row r="10590" spans="1:5" x14ac:dyDescent="0.25">
      <c r="A10590" s="19">
        <v>43260</v>
      </c>
      <c r="B10590" s="19" t="s">
        <v>1715</v>
      </c>
      <c r="C10590" s="19" t="s">
        <v>12752</v>
      </c>
      <c r="D10590" s="19" t="s">
        <v>14155</v>
      </c>
      <c r="E10590" s="19" t="s">
        <v>14156</v>
      </c>
    </row>
    <row r="10591" spans="1:5" x14ac:dyDescent="0.25">
      <c r="A10591" s="19">
        <v>43261</v>
      </c>
      <c r="B10591" s="19" t="s">
        <v>1715</v>
      </c>
      <c r="C10591" s="19" t="s">
        <v>12752</v>
      </c>
      <c r="D10591" s="19" t="s">
        <v>14157</v>
      </c>
      <c r="E10591" s="19" t="s">
        <v>14158</v>
      </c>
    </row>
    <row r="10592" spans="1:5" x14ac:dyDescent="0.25">
      <c r="A10592" s="19">
        <v>43262</v>
      </c>
      <c r="B10592" s="19" t="s">
        <v>1715</v>
      </c>
      <c r="C10592" s="19" t="s">
        <v>12752</v>
      </c>
      <c r="D10592" s="19" t="s">
        <v>14159</v>
      </c>
      <c r="E10592" s="19" t="s">
        <v>14160</v>
      </c>
    </row>
    <row r="10593" spans="1:5" x14ac:dyDescent="0.25">
      <c r="A10593" s="19">
        <v>43263</v>
      </c>
      <c r="B10593" s="19" t="s">
        <v>1715</v>
      </c>
      <c r="C10593" s="19" t="s">
        <v>12752</v>
      </c>
      <c r="D10593" s="19" t="s">
        <v>14161</v>
      </c>
      <c r="E10593" s="19" t="s">
        <v>14162</v>
      </c>
    </row>
    <row r="10594" spans="1:5" x14ac:dyDescent="0.25">
      <c r="A10594" s="19">
        <v>43264</v>
      </c>
      <c r="B10594" s="19" t="s">
        <v>1715</v>
      </c>
      <c r="C10594" s="19" t="s">
        <v>12752</v>
      </c>
      <c r="D10594" s="19" t="s">
        <v>14163</v>
      </c>
      <c r="E10594" s="19"/>
    </row>
    <row r="10595" spans="1:5" x14ac:dyDescent="0.25">
      <c r="A10595" s="19">
        <v>43265</v>
      </c>
      <c r="B10595" s="19" t="s">
        <v>411</v>
      </c>
      <c r="C10595" s="19" t="s">
        <v>12750</v>
      </c>
      <c r="D10595" s="19" t="s">
        <v>13884</v>
      </c>
      <c r="E10595" s="19" t="s">
        <v>14164</v>
      </c>
    </row>
    <row r="10596" spans="1:5" x14ac:dyDescent="0.25">
      <c r="A10596" s="19">
        <v>43266</v>
      </c>
      <c r="B10596" s="19" t="s">
        <v>411</v>
      </c>
      <c r="C10596" s="19" t="s">
        <v>12750</v>
      </c>
      <c r="D10596" s="19" t="s">
        <v>13884</v>
      </c>
      <c r="E10596" s="19" t="s">
        <v>14165</v>
      </c>
    </row>
    <row r="10597" spans="1:5" x14ac:dyDescent="0.25">
      <c r="A10597" s="19">
        <v>43267</v>
      </c>
      <c r="B10597" s="19" t="s">
        <v>411</v>
      </c>
      <c r="C10597" s="19" t="s">
        <v>12750</v>
      </c>
      <c r="D10597" s="19" t="s">
        <v>13884</v>
      </c>
      <c r="E10597" s="19" t="s">
        <v>14166</v>
      </c>
    </row>
    <row r="10598" spans="1:5" x14ac:dyDescent="0.25">
      <c r="A10598" s="19">
        <v>43271</v>
      </c>
      <c r="B10598" s="19" t="s">
        <v>1715</v>
      </c>
      <c r="C10598" s="19" t="s">
        <v>12752</v>
      </c>
      <c r="D10598" s="19" t="s">
        <v>14138</v>
      </c>
      <c r="E10598" s="19" t="s">
        <v>14167</v>
      </c>
    </row>
    <row r="10599" spans="1:5" x14ac:dyDescent="0.25">
      <c r="A10599" s="19">
        <v>43272</v>
      </c>
      <c r="B10599" s="19" t="s">
        <v>1715</v>
      </c>
      <c r="C10599" s="19" t="s">
        <v>12752</v>
      </c>
      <c r="D10599" s="19" t="s">
        <v>14138</v>
      </c>
      <c r="E10599" s="19" t="s">
        <v>14168</v>
      </c>
    </row>
    <row r="10600" spans="1:5" x14ac:dyDescent="0.25">
      <c r="A10600" s="19">
        <v>43273</v>
      </c>
      <c r="B10600" s="19" t="s">
        <v>1715</v>
      </c>
      <c r="C10600" s="19" t="s">
        <v>12752</v>
      </c>
      <c r="D10600" s="19" t="s">
        <v>14169</v>
      </c>
      <c r="E10600" s="19"/>
    </row>
    <row r="10601" spans="1:5" x14ac:dyDescent="0.25">
      <c r="A10601" s="19">
        <v>43274</v>
      </c>
      <c r="B10601" s="19" t="s">
        <v>1715</v>
      </c>
      <c r="C10601" s="19" t="s">
        <v>12752</v>
      </c>
      <c r="D10601" s="19" t="s">
        <v>14170</v>
      </c>
      <c r="E10601" s="19" t="s">
        <v>14171</v>
      </c>
    </row>
    <row r="10602" spans="1:5" x14ac:dyDescent="0.25">
      <c r="A10602" s="19">
        <v>43275</v>
      </c>
      <c r="B10602" s="19" t="s">
        <v>1715</v>
      </c>
      <c r="C10602" s="19" t="s">
        <v>12752</v>
      </c>
      <c r="D10602" s="19" t="s">
        <v>14170</v>
      </c>
      <c r="E10602" s="19" t="s">
        <v>14172</v>
      </c>
    </row>
    <row r="10603" spans="1:5" x14ac:dyDescent="0.25">
      <c r="A10603" s="19">
        <v>43276</v>
      </c>
      <c r="B10603" s="19" t="s">
        <v>1715</v>
      </c>
      <c r="C10603" s="19" t="s">
        <v>12752</v>
      </c>
      <c r="D10603" s="19" t="s">
        <v>14170</v>
      </c>
      <c r="E10603" s="19" t="s">
        <v>14173</v>
      </c>
    </row>
    <row r="10604" spans="1:5" x14ac:dyDescent="0.25">
      <c r="A10604" s="19">
        <v>43277</v>
      </c>
      <c r="B10604" s="19" t="s">
        <v>1715</v>
      </c>
      <c r="C10604" s="19" t="s">
        <v>12752</v>
      </c>
      <c r="D10604" s="19" t="s">
        <v>14170</v>
      </c>
      <c r="E10604" s="19" t="s">
        <v>14174</v>
      </c>
    </row>
    <row r="10605" spans="1:5" x14ac:dyDescent="0.25">
      <c r="A10605" s="19">
        <v>43278</v>
      </c>
      <c r="B10605" s="19" t="s">
        <v>1715</v>
      </c>
      <c r="C10605" s="19" t="s">
        <v>12752</v>
      </c>
      <c r="D10605" s="19" t="s">
        <v>14170</v>
      </c>
      <c r="E10605" s="19" t="s">
        <v>14175</v>
      </c>
    </row>
    <row r="10606" spans="1:5" x14ac:dyDescent="0.25">
      <c r="A10606" s="19">
        <v>43279</v>
      </c>
      <c r="B10606" s="19" t="s">
        <v>1715</v>
      </c>
      <c r="C10606" s="19" t="s">
        <v>12752</v>
      </c>
      <c r="D10606" s="19" t="s">
        <v>14170</v>
      </c>
      <c r="E10606" s="19" t="s">
        <v>14176</v>
      </c>
    </row>
    <row r="10607" spans="1:5" x14ac:dyDescent="0.25">
      <c r="A10607" s="19">
        <v>43280</v>
      </c>
      <c r="B10607" s="19" t="s">
        <v>1715</v>
      </c>
      <c r="C10607" s="19" t="s">
        <v>12752</v>
      </c>
      <c r="D10607" s="19" t="s">
        <v>13888</v>
      </c>
      <c r="E10607" s="19" t="s">
        <v>14177</v>
      </c>
    </row>
    <row r="10608" spans="1:5" x14ac:dyDescent="0.25">
      <c r="A10608" s="19">
        <v>43281</v>
      </c>
      <c r="B10608" s="19" t="s">
        <v>1715</v>
      </c>
      <c r="C10608" s="19" t="s">
        <v>12752</v>
      </c>
      <c r="D10608" s="19" t="s">
        <v>13888</v>
      </c>
      <c r="E10608" s="19" t="s">
        <v>14178</v>
      </c>
    </row>
    <row r="10609" spans="1:5" x14ac:dyDescent="0.25">
      <c r="A10609" s="19">
        <v>43282</v>
      </c>
      <c r="B10609" s="19" t="s">
        <v>1715</v>
      </c>
      <c r="C10609" s="19" t="s">
        <v>12752</v>
      </c>
      <c r="D10609" s="19" t="s">
        <v>14170</v>
      </c>
      <c r="E10609" s="19" t="s">
        <v>14179</v>
      </c>
    </row>
    <row r="10610" spans="1:5" x14ac:dyDescent="0.25">
      <c r="A10610" s="19">
        <v>43283</v>
      </c>
      <c r="B10610" s="19" t="s">
        <v>411</v>
      </c>
      <c r="C10610" s="19" t="s">
        <v>12750</v>
      </c>
      <c r="D10610" s="19" t="s">
        <v>14170</v>
      </c>
      <c r="E10610" s="19" t="s">
        <v>14180</v>
      </c>
    </row>
    <row r="10611" spans="1:5" x14ac:dyDescent="0.25">
      <c r="A10611" s="19">
        <v>43284</v>
      </c>
      <c r="B10611" s="19" t="s">
        <v>411</v>
      </c>
      <c r="C10611" s="19" t="s">
        <v>12750</v>
      </c>
      <c r="D10611" s="19" t="s">
        <v>14170</v>
      </c>
      <c r="E10611" s="19" t="s">
        <v>14181</v>
      </c>
    </row>
    <row r="10612" spans="1:5" x14ac:dyDescent="0.25">
      <c r="A10612" s="19">
        <v>43285</v>
      </c>
      <c r="B10612" s="19" t="s">
        <v>411</v>
      </c>
      <c r="C10612" s="19" t="s">
        <v>12750</v>
      </c>
      <c r="D10612" s="19" t="s">
        <v>14170</v>
      </c>
      <c r="E10612" s="19" t="s">
        <v>14182</v>
      </c>
    </row>
    <row r="10613" spans="1:5" x14ac:dyDescent="0.25">
      <c r="A10613" s="19">
        <v>43286</v>
      </c>
      <c r="B10613" s="19" t="s">
        <v>411</v>
      </c>
      <c r="C10613" s="19" t="s">
        <v>12750</v>
      </c>
      <c r="D10613" s="19" t="s">
        <v>14170</v>
      </c>
      <c r="E10613" s="19" t="s">
        <v>14183</v>
      </c>
    </row>
    <row r="10614" spans="1:5" x14ac:dyDescent="0.25">
      <c r="A10614" s="19">
        <v>43287</v>
      </c>
      <c r="B10614" s="19" t="s">
        <v>411</v>
      </c>
      <c r="C10614" s="19" t="s">
        <v>12750</v>
      </c>
      <c r="D10614" s="19" t="s">
        <v>14170</v>
      </c>
      <c r="E10614" s="19" t="s">
        <v>14184</v>
      </c>
    </row>
    <row r="10615" spans="1:5" x14ac:dyDescent="0.25">
      <c r="A10615" s="19">
        <v>43288</v>
      </c>
      <c r="B10615" s="19" t="s">
        <v>411</v>
      </c>
      <c r="C10615" s="19" t="s">
        <v>12750</v>
      </c>
      <c r="D10615" s="19" t="s">
        <v>14170</v>
      </c>
      <c r="E10615" s="19" t="s">
        <v>14185</v>
      </c>
    </row>
    <row r="10616" spans="1:5" x14ac:dyDescent="0.25">
      <c r="A10616" s="19">
        <v>43289</v>
      </c>
      <c r="B10616" s="19" t="s">
        <v>411</v>
      </c>
      <c r="C10616" s="19" t="s">
        <v>12750</v>
      </c>
      <c r="D10616" s="19" t="s">
        <v>14170</v>
      </c>
      <c r="E10616" s="19" t="s">
        <v>14186</v>
      </c>
    </row>
    <row r="10617" spans="1:5" x14ac:dyDescent="0.25">
      <c r="A10617" s="19">
        <v>43290</v>
      </c>
      <c r="B10617" s="19" t="s">
        <v>411</v>
      </c>
      <c r="C10617" s="19" t="s">
        <v>12750</v>
      </c>
      <c r="D10617" s="19" t="s">
        <v>14170</v>
      </c>
      <c r="E10617" s="19" t="s">
        <v>14187</v>
      </c>
    </row>
    <row r="10618" spans="1:5" x14ac:dyDescent="0.25">
      <c r="A10618" s="19">
        <v>43291</v>
      </c>
      <c r="B10618" s="19" t="s">
        <v>411</v>
      </c>
      <c r="C10618" s="19" t="s">
        <v>12750</v>
      </c>
      <c r="D10618" s="19" t="s">
        <v>14170</v>
      </c>
      <c r="E10618" s="19" t="s">
        <v>14188</v>
      </c>
    </row>
    <row r="10619" spans="1:5" x14ac:dyDescent="0.25">
      <c r="A10619" s="19">
        <v>43292</v>
      </c>
      <c r="B10619" s="19" t="s">
        <v>1715</v>
      </c>
      <c r="C10619" s="19" t="s">
        <v>12752</v>
      </c>
      <c r="D10619" s="19" t="s">
        <v>14189</v>
      </c>
      <c r="E10619" s="19" t="s">
        <v>14190</v>
      </c>
    </row>
    <row r="10620" spans="1:5" x14ac:dyDescent="0.25">
      <c r="A10620" s="19">
        <v>43293</v>
      </c>
      <c r="B10620" s="19" t="s">
        <v>1715</v>
      </c>
      <c r="C10620" s="19" t="s">
        <v>12752</v>
      </c>
      <c r="D10620" s="19" t="s">
        <v>14189</v>
      </c>
      <c r="E10620" s="19" t="s">
        <v>14191</v>
      </c>
    </row>
    <row r="10621" spans="1:5" x14ac:dyDescent="0.25">
      <c r="A10621" s="19">
        <v>43294</v>
      </c>
      <c r="B10621" s="19" t="s">
        <v>411</v>
      </c>
      <c r="C10621" s="19" t="s">
        <v>12750</v>
      </c>
      <c r="D10621" s="19" t="s">
        <v>13888</v>
      </c>
      <c r="E10621" s="19" t="s">
        <v>14192</v>
      </c>
    </row>
    <row r="10622" spans="1:5" x14ac:dyDescent="0.25">
      <c r="A10622" s="19">
        <v>43295</v>
      </c>
      <c r="B10622" s="19" t="s">
        <v>411</v>
      </c>
      <c r="C10622" s="19" t="s">
        <v>12750</v>
      </c>
      <c r="D10622" s="19" t="s">
        <v>13888</v>
      </c>
      <c r="E10622" s="19" t="s">
        <v>14193</v>
      </c>
    </row>
    <row r="10623" spans="1:5" x14ac:dyDescent="0.25">
      <c r="A10623" s="19">
        <v>43296</v>
      </c>
      <c r="B10623" s="19" t="s">
        <v>411</v>
      </c>
      <c r="C10623" s="19" t="s">
        <v>12750</v>
      </c>
      <c r="D10623" s="19" t="s">
        <v>14194</v>
      </c>
      <c r="E10623" s="19" t="s">
        <v>14195</v>
      </c>
    </row>
    <row r="10624" spans="1:5" x14ac:dyDescent="0.25">
      <c r="A10624" s="19">
        <v>43297</v>
      </c>
      <c r="B10624" s="19" t="s">
        <v>411</v>
      </c>
      <c r="C10624" s="19" t="s">
        <v>12750</v>
      </c>
      <c r="D10624" s="19" t="s">
        <v>14196</v>
      </c>
      <c r="E10624" s="19" t="s">
        <v>14197</v>
      </c>
    </row>
    <row r="10625" spans="1:5" x14ac:dyDescent="0.25">
      <c r="A10625" s="19">
        <v>43298</v>
      </c>
      <c r="B10625" s="19" t="s">
        <v>411</v>
      </c>
      <c r="C10625" s="19" t="s">
        <v>12750</v>
      </c>
      <c r="D10625" s="19" t="s">
        <v>14198</v>
      </c>
      <c r="E10625" s="19" t="s">
        <v>14199</v>
      </c>
    </row>
    <row r="10626" spans="1:5" x14ac:dyDescent="0.25">
      <c r="A10626" s="19">
        <v>43299</v>
      </c>
      <c r="B10626" s="19" t="s">
        <v>411</v>
      </c>
      <c r="C10626" s="19" t="s">
        <v>12750</v>
      </c>
      <c r="D10626" s="19" t="s">
        <v>14194</v>
      </c>
      <c r="E10626" s="19" t="s">
        <v>14200</v>
      </c>
    </row>
    <row r="10627" spans="1:5" x14ac:dyDescent="0.25">
      <c r="A10627" s="19">
        <v>43300</v>
      </c>
      <c r="B10627" s="19" t="s">
        <v>411</v>
      </c>
      <c r="C10627" s="19" t="s">
        <v>12750</v>
      </c>
      <c r="D10627" s="19" t="s">
        <v>14201</v>
      </c>
      <c r="E10627" s="19" t="s">
        <v>14202</v>
      </c>
    </row>
    <row r="10628" spans="1:5" x14ac:dyDescent="0.25">
      <c r="A10628" s="19">
        <v>43301</v>
      </c>
      <c r="B10628" s="19" t="s">
        <v>411</v>
      </c>
      <c r="C10628" s="19" t="s">
        <v>12750</v>
      </c>
      <c r="D10628" s="19" t="s">
        <v>14203</v>
      </c>
      <c r="E10628" s="19" t="s">
        <v>14204</v>
      </c>
    </row>
    <row r="10629" spans="1:5" x14ac:dyDescent="0.25">
      <c r="A10629" s="19">
        <v>43302</v>
      </c>
      <c r="B10629" s="19" t="s">
        <v>411</v>
      </c>
      <c r="C10629" s="19" t="s">
        <v>12750</v>
      </c>
      <c r="D10629" s="19" t="s">
        <v>14205</v>
      </c>
      <c r="E10629" s="19" t="s">
        <v>14206</v>
      </c>
    </row>
    <row r="10630" spans="1:5" x14ac:dyDescent="0.25">
      <c r="A10630" s="19">
        <v>43303</v>
      </c>
      <c r="B10630" s="19" t="s">
        <v>411</v>
      </c>
      <c r="C10630" s="19" t="s">
        <v>12750</v>
      </c>
      <c r="D10630" s="19" t="s">
        <v>14207</v>
      </c>
      <c r="E10630" s="19" t="s">
        <v>14208</v>
      </c>
    </row>
    <row r="10631" spans="1:5" x14ac:dyDescent="0.25">
      <c r="A10631" s="19">
        <v>43304</v>
      </c>
      <c r="B10631" s="19" t="s">
        <v>411</v>
      </c>
      <c r="C10631" s="19" t="s">
        <v>12750</v>
      </c>
      <c r="D10631" s="19" t="s">
        <v>14209</v>
      </c>
      <c r="E10631" s="19" t="s">
        <v>14210</v>
      </c>
    </row>
    <row r="10632" spans="1:5" x14ac:dyDescent="0.25">
      <c r="A10632" s="19">
        <v>43305</v>
      </c>
      <c r="B10632" s="19" t="s">
        <v>411</v>
      </c>
      <c r="C10632" s="19" t="s">
        <v>12750</v>
      </c>
      <c r="D10632" s="19" t="s">
        <v>14211</v>
      </c>
      <c r="E10632" s="19" t="s">
        <v>14212</v>
      </c>
    </row>
    <row r="10633" spans="1:5" x14ac:dyDescent="0.25">
      <c r="A10633" s="19">
        <v>43306</v>
      </c>
      <c r="B10633" s="19" t="s">
        <v>411</v>
      </c>
      <c r="C10633" s="19" t="s">
        <v>12750</v>
      </c>
      <c r="D10633" s="19" t="s">
        <v>14213</v>
      </c>
      <c r="E10633" s="19" t="s">
        <v>14214</v>
      </c>
    </row>
    <row r="10634" spans="1:5" x14ac:dyDescent="0.25">
      <c r="A10634" s="19">
        <v>43307</v>
      </c>
      <c r="B10634" s="19" t="s">
        <v>411</v>
      </c>
      <c r="C10634" s="19" t="s">
        <v>12750</v>
      </c>
      <c r="D10634" s="19" t="s">
        <v>14215</v>
      </c>
      <c r="E10634" s="19" t="s">
        <v>14216</v>
      </c>
    </row>
    <row r="10635" spans="1:5" x14ac:dyDescent="0.25">
      <c r="A10635" s="19">
        <v>43308</v>
      </c>
      <c r="B10635" s="19" t="s">
        <v>411</v>
      </c>
      <c r="C10635" s="19" t="s">
        <v>12750</v>
      </c>
      <c r="D10635" s="19" t="s">
        <v>14217</v>
      </c>
      <c r="E10635" s="19" t="s">
        <v>14218</v>
      </c>
    </row>
    <row r="10636" spans="1:5" x14ac:dyDescent="0.25">
      <c r="A10636" s="19">
        <v>43309</v>
      </c>
      <c r="B10636" s="19" t="s">
        <v>411</v>
      </c>
      <c r="C10636" s="19" t="s">
        <v>12750</v>
      </c>
      <c r="D10636" s="19" t="s">
        <v>14219</v>
      </c>
      <c r="E10636" s="19" t="s">
        <v>14220</v>
      </c>
    </row>
    <row r="10637" spans="1:5" x14ac:dyDescent="0.25">
      <c r="A10637" s="19">
        <v>43310</v>
      </c>
      <c r="B10637" s="19" t="s">
        <v>411</v>
      </c>
      <c r="C10637" s="19" t="s">
        <v>12750</v>
      </c>
      <c r="D10637" s="19" t="s">
        <v>14221</v>
      </c>
      <c r="E10637" s="19" t="s">
        <v>14222</v>
      </c>
    </row>
    <row r="10638" spans="1:5" x14ac:dyDescent="0.25">
      <c r="A10638" s="19">
        <v>43311</v>
      </c>
      <c r="B10638" s="19" t="s">
        <v>411</v>
      </c>
      <c r="C10638" s="19" t="s">
        <v>12750</v>
      </c>
      <c r="D10638" s="19" t="s">
        <v>14194</v>
      </c>
      <c r="E10638" s="19" t="s">
        <v>14223</v>
      </c>
    </row>
    <row r="10639" spans="1:5" x14ac:dyDescent="0.25">
      <c r="A10639" s="19">
        <v>43312</v>
      </c>
      <c r="B10639" s="19" t="s">
        <v>411</v>
      </c>
      <c r="C10639" s="19" t="s">
        <v>12750</v>
      </c>
      <c r="D10639" s="19" t="s">
        <v>14194</v>
      </c>
      <c r="E10639" s="19" t="s">
        <v>14224</v>
      </c>
    </row>
    <row r="10640" spans="1:5" x14ac:dyDescent="0.25">
      <c r="A10640" s="19">
        <v>43313</v>
      </c>
      <c r="B10640" s="19" t="s">
        <v>1715</v>
      </c>
      <c r="C10640" s="19" t="s">
        <v>12752</v>
      </c>
      <c r="D10640" s="19" t="s">
        <v>14194</v>
      </c>
      <c r="E10640" s="19" t="s">
        <v>14225</v>
      </c>
    </row>
    <row r="10641" spans="1:5" x14ac:dyDescent="0.25">
      <c r="A10641" s="19">
        <v>43314</v>
      </c>
      <c r="B10641" s="19" t="s">
        <v>1715</v>
      </c>
      <c r="C10641" s="19" t="s">
        <v>12752</v>
      </c>
      <c r="D10641" s="19" t="s">
        <v>14194</v>
      </c>
      <c r="E10641" s="19" t="s">
        <v>14226</v>
      </c>
    </row>
    <row r="10642" spans="1:5" x14ac:dyDescent="0.25">
      <c r="A10642" s="19">
        <v>43315</v>
      </c>
      <c r="B10642" s="19" t="s">
        <v>1715</v>
      </c>
      <c r="C10642" s="19" t="s">
        <v>12752</v>
      </c>
      <c r="D10642" s="19" t="s">
        <v>14194</v>
      </c>
      <c r="E10642" s="19" t="s">
        <v>14227</v>
      </c>
    </row>
    <row r="10643" spans="1:5" x14ac:dyDescent="0.25">
      <c r="A10643" s="19">
        <v>43316</v>
      </c>
      <c r="B10643" s="19" t="s">
        <v>1715</v>
      </c>
      <c r="C10643" s="19" t="s">
        <v>12752</v>
      </c>
      <c r="D10643" s="19" t="s">
        <v>14228</v>
      </c>
      <c r="E10643" s="19" t="s">
        <v>14229</v>
      </c>
    </row>
    <row r="10644" spans="1:5" x14ac:dyDescent="0.25">
      <c r="A10644" s="19">
        <v>43317</v>
      </c>
      <c r="B10644" s="19" t="s">
        <v>1715</v>
      </c>
      <c r="C10644" s="19" t="s">
        <v>12752</v>
      </c>
      <c r="D10644" s="19" t="s">
        <v>14194</v>
      </c>
      <c r="E10644" s="19" t="s">
        <v>14230</v>
      </c>
    </row>
    <row r="10645" spans="1:5" x14ac:dyDescent="0.25">
      <c r="A10645" s="19">
        <v>43318</v>
      </c>
      <c r="B10645" s="19" t="s">
        <v>1715</v>
      </c>
      <c r="C10645" s="19" t="s">
        <v>12752</v>
      </c>
      <c r="D10645" s="19" t="s">
        <v>14194</v>
      </c>
      <c r="E10645" s="19" t="s">
        <v>14231</v>
      </c>
    </row>
    <row r="10646" spans="1:5" x14ac:dyDescent="0.25">
      <c r="A10646" s="19">
        <v>43319</v>
      </c>
      <c r="B10646" s="19" t="s">
        <v>1715</v>
      </c>
      <c r="C10646" s="19" t="s">
        <v>12752</v>
      </c>
      <c r="D10646" s="19" t="s">
        <v>14194</v>
      </c>
      <c r="E10646" s="19" t="s">
        <v>14232</v>
      </c>
    </row>
    <row r="10647" spans="1:5" x14ac:dyDescent="0.25">
      <c r="A10647" s="19">
        <v>43320</v>
      </c>
      <c r="B10647" s="19" t="s">
        <v>1715</v>
      </c>
      <c r="C10647" s="19" t="s">
        <v>12752</v>
      </c>
      <c r="D10647" s="19" t="s">
        <v>14233</v>
      </c>
      <c r="E10647" s="19"/>
    </row>
    <row r="10648" spans="1:5" x14ac:dyDescent="0.25">
      <c r="A10648" s="19">
        <v>43321</v>
      </c>
      <c r="B10648" s="19" t="s">
        <v>1715</v>
      </c>
      <c r="C10648" s="19" t="s">
        <v>12752</v>
      </c>
      <c r="D10648" s="19" t="s">
        <v>14234</v>
      </c>
      <c r="E10648" s="19" t="s">
        <v>14235</v>
      </c>
    </row>
    <row r="10649" spans="1:5" x14ac:dyDescent="0.25">
      <c r="A10649" s="19">
        <v>43322</v>
      </c>
      <c r="B10649" s="19" t="s">
        <v>411</v>
      </c>
      <c r="C10649" s="19" t="s">
        <v>12750</v>
      </c>
      <c r="D10649" s="19" t="s">
        <v>14236</v>
      </c>
      <c r="E10649" s="19" t="s">
        <v>14237</v>
      </c>
    </row>
    <row r="10650" spans="1:5" x14ac:dyDescent="0.25">
      <c r="A10650" s="19">
        <v>43323</v>
      </c>
      <c r="B10650" s="19" t="s">
        <v>411</v>
      </c>
      <c r="C10650" s="19" t="s">
        <v>12750</v>
      </c>
      <c r="D10650" s="19" t="s">
        <v>14238</v>
      </c>
      <c r="E10650" s="19" t="s">
        <v>14239</v>
      </c>
    </row>
    <row r="10651" spans="1:5" x14ac:dyDescent="0.25">
      <c r="A10651" s="19">
        <v>43324</v>
      </c>
      <c r="B10651" s="19" t="s">
        <v>411</v>
      </c>
      <c r="C10651" s="19" t="s">
        <v>12750</v>
      </c>
      <c r="D10651" s="19" t="s">
        <v>14240</v>
      </c>
      <c r="E10651" s="19" t="s">
        <v>14241</v>
      </c>
    </row>
    <row r="10652" spans="1:5" x14ac:dyDescent="0.25">
      <c r="A10652" s="19">
        <v>43325</v>
      </c>
      <c r="B10652" s="19" t="s">
        <v>411</v>
      </c>
      <c r="C10652" s="19" t="s">
        <v>12750</v>
      </c>
      <c r="D10652" s="19" t="s">
        <v>14242</v>
      </c>
      <c r="E10652" s="19" t="s">
        <v>14243</v>
      </c>
    </row>
    <row r="10653" spans="1:5" x14ac:dyDescent="0.25">
      <c r="A10653" s="19">
        <v>43326</v>
      </c>
      <c r="B10653" s="19" t="s">
        <v>1715</v>
      </c>
      <c r="C10653" s="19" t="s">
        <v>12752</v>
      </c>
      <c r="D10653" s="19" t="s">
        <v>14244</v>
      </c>
      <c r="E10653" s="19" t="s">
        <v>14245</v>
      </c>
    </row>
    <row r="10654" spans="1:5" x14ac:dyDescent="0.25">
      <c r="A10654" s="19">
        <v>43327</v>
      </c>
      <c r="B10654" s="19" t="s">
        <v>411</v>
      </c>
      <c r="C10654" s="19" t="s">
        <v>12750</v>
      </c>
      <c r="D10654" s="19" t="s">
        <v>14246</v>
      </c>
      <c r="E10654" s="19" t="s">
        <v>14247</v>
      </c>
    </row>
    <row r="10655" spans="1:5" x14ac:dyDescent="0.25">
      <c r="A10655" s="19">
        <v>43328</v>
      </c>
      <c r="B10655" s="19" t="s">
        <v>411</v>
      </c>
      <c r="C10655" s="19" t="s">
        <v>12750</v>
      </c>
      <c r="D10655" s="19" t="s">
        <v>14246</v>
      </c>
      <c r="E10655" s="19" t="s">
        <v>14248</v>
      </c>
    </row>
    <row r="10656" spans="1:5" x14ac:dyDescent="0.25">
      <c r="A10656" s="19">
        <v>43329</v>
      </c>
      <c r="B10656" s="19" t="s">
        <v>411</v>
      </c>
      <c r="C10656" s="19" t="s">
        <v>12750</v>
      </c>
      <c r="D10656" s="19" t="s">
        <v>14249</v>
      </c>
      <c r="E10656" s="19" t="s">
        <v>14250</v>
      </c>
    </row>
    <row r="10657" spans="1:5" x14ac:dyDescent="0.25">
      <c r="A10657" s="19">
        <v>43330</v>
      </c>
      <c r="B10657" s="19" t="s">
        <v>411</v>
      </c>
      <c r="C10657" s="19" t="s">
        <v>12750</v>
      </c>
      <c r="D10657" s="19" t="s">
        <v>14251</v>
      </c>
      <c r="E10657" s="19" t="s">
        <v>14252</v>
      </c>
    </row>
    <row r="10658" spans="1:5" x14ac:dyDescent="0.25">
      <c r="A10658" s="19">
        <v>43331</v>
      </c>
      <c r="B10658" s="19" t="s">
        <v>411</v>
      </c>
      <c r="C10658" s="19" t="s">
        <v>12750</v>
      </c>
      <c r="D10658" s="19" t="s">
        <v>14253</v>
      </c>
      <c r="E10658" s="19" t="s">
        <v>14254</v>
      </c>
    </row>
    <row r="10659" spans="1:5" x14ac:dyDescent="0.25">
      <c r="A10659" s="19">
        <v>43332</v>
      </c>
      <c r="B10659" s="19" t="s">
        <v>411</v>
      </c>
      <c r="C10659" s="19" t="s">
        <v>12750</v>
      </c>
      <c r="D10659" s="19" t="s">
        <v>14255</v>
      </c>
      <c r="E10659" s="19" t="s">
        <v>14256</v>
      </c>
    </row>
    <row r="10660" spans="1:5" x14ac:dyDescent="0.25">
      <c r="A10660" s="19">
        <v>43333</v>
      </c>
      <c r="B10660" s="19" t="s">
        <v>411</v>
      </c>
      <c r="C10660" s="19" t="s">
        <v>12750</v>
      </c>
      <c r="D10660" s="19" t="s">
        <v>14257</v>
      </c>
      <c r="E10660" s="19" t="s">
        <v>14258</v>
      </c>
    </row>
    <row r="10661" spans="1:5" x14ac:dyDescent="0.25">
      <c r="A10661" s="19">
        <v>43334</v>
      </c>
      <c r="B10661" s="19" t="s">
        <v>411</v>
      </c>
      <c r="C10661" s="19" t="s">
        <v>12750</v>
      </c>
      <c r="D10661" s="19" t="s">
        <v>14259</v>
      </c>
      <c r="E10661" s="19" t="s">
        <v>14260</v>
      </c>
    </row>
    <row r="10662" spans="1:5" x14ac:dyDescent="0.25">
      <c r="A10662" s="19">
        <v>43335</v>
      </c>
      <c r="B10662" s="19" t="s">
        <v>411</v>
      </c>
      <c r="C10662" s="19" t="s">
        <v>12750</v>
      </c>
      <c r="D10662" s="19" t="s">
        <v>14261</v>
      </c>
      <c r="E10662" s="19" t="s">
        <v>14262</v>
      </c>
    </row>
    <row r="10663" spans="1:5" x14ac:dyDescent="0.25">
      <c r="A10663" s="19">
        <v>43336</v>
      </c>
      <c r="B10663" s="19" t="s">
        <v>411</v>
      </c>
      <c r="C10663" s="19" t="s">
        <v>12750</v>
      </c>
      <c r="D10663" s="19" t="s">
        <v>14263</v>
      </c>
      <c r="E10663" s="19" t="s">
        <v>14264</v>
      </c>
    </row>
    <row r="10664" spans="1:5" x14ac:dyDescent="0.25">
      <c r="A10664" s="19">
        <v>43337</v>
      </c>
      <c r="B10664" s="19" t="s">
        <v>411</v>
      </c>
      <c r="C10664" s="19" t="s">
        <v>12750</v>
      </c>
      <c r="D10664" s="19" t="s">
        <v>14265</v>
      </c>
      <c r="E10664" s="19" t="s">
        <v>14266</v>
      </c>
    </row>
    <row r="10665" spans="1:5" x14ac:dyDescent="0.25">
      <c r="A10665" s="19">
        <v>43338</v>
      </c>
      <c r="B10665" s="19" t="s">
        <v>411</v>
      </c>
      <c r="C10665" s="19" t="s">
        <v>12750</v>
      </c>
      <c r="D10665" s="19" t="s">
        <v>14267</v>
      </c>
      <c r="E10665" s="19" t="s">
        <v>14268</v>
      </c>
    </row>
    <row r="10666" spans="1:5" x14ac:dyDescent="0.25">
      <c r="A10666" s="19">
        <v>43339</v>
      </c>
      <c r="B10666" s="19" t="s">
        <v>411</v>
      </c>
      <c r="C10666" s="19" t="s">
        <v>12750</v>
      </c>
      <c r="D10666" s="19" t="s">
        <v>14269</v>
      </c>
      <c r="E10666" s="19" t="s">
        <v>14270</v>
      </c>
    </row>
    <row r="10667" spans="1:5" x14ac:dyDescent="0.25">
      <c r="A10667" s="19">
        <v>43340</v>
      </c>
      <c r="B10667" s="19" t="s">
        <v>411</v>
      </c>
      <c r="C10667" s="19" t="s">
        <v>12750</v>
      </c>
      <c r="D10667" s="19" t="s">
        <v>14271</v>
      </c>
      <c r="E10667" s="19" t="s">
        <v>14272</v>
      </c>
    </row>
    <row r="10668" spans="1:5" x14ac:dyDescent="0.25">
      <c r="A10668" s="19">
        <v>43341</v>
      </c>
      <c r="B10668" s="19" t="s">
        <v>411</v>
      </c>
      <c r="C10668" s="19" t="s">
        <v>12750</v>
      </c>
      <c r="D10668" s="19" t="s">
        <v>14273</v>
      </c>
      <c r="E10668" s="19" t="s">
        <v>14274</v>
      </c>
    </row>
    <row r="10669" spans="1:5" x14ac:dyDescent="0.25">
      <c r="A10669" s="19">
        <v>43342</v>
      </c>
      <c r="B10669" s="19" t="s">
        <v>411</v>
      </c>
      <c r="C10669" s="19" t="s">
        <v>12750</v>
      </c>
      <c r="D10669" s="19" t="s">
        <v>14275</v>
      </c>
      <c r="E10669" s="19" t="s">
        <v>14276</v>
      </c>
    </row>
    <row r="10670" spans="1:5" x14ac:dyDescent="0.25">
      <c r="A10670" s="19">
        <v>43343</v>
      </c>
      <c r="B10670" s="19" t="s">
        <v>411</v>
      </c>
      <c r="C10670" s="19" t="s">
        <v>12750</v>
      </c>
      <c r="D10670" s="19" t="s">
        <v>14277</v>
      </c>
      <c r="E10670" s="19" t="s">
        <v>14278</v>
      </c>
    </row>
    <row r="10671" spans="1:5" x14ac:dyDescent="0.25">
      <c r="A10671" s="19">
        <v>43344</v>
      </c>
      <c r="B10671" s="19" t="s">
        <v>411</v>
      </c>
      <c r="C10671" s="19" t="s">
        <v>12750</v>
      </c>
      <c r="D10671" s="19" t="s">
        <v>14279</v>
      </c>
      <c r="E10671" s="19" t="s">
        <v>14280</v>
      </c>
    </row>
    <row r="10672" spans="1:5" x14ac:dyDescent="0.25">
      <c r="A10672" s="19">
        <v>43345</v>
      </c>
      <c r="B10672" s="19" t="s">
        <v>411</v>
      </c>
      <c r="C10672" s="19" t="s">
        <v>12750</v>
      </c>
      <c r="D10672" s="19" t="s">
        <v>14281</v>
      </c>
      <c r="E10672" s="19" t="s">
        <v>14282</v>
      </c>
    </row>
    <row r="10673" spans="1:5" x14ac:dyDescent="0.25">
      <c r="A10673" s="19">
        <v>43346</v>
      </c>
      <c r="B10673" s="19" t="s">
        <v>411</v>
      </c>
      <c r="C10673" s="19" t="s">
        <v>12750</v>
      </c>
      <c r="D10673" s="19" t="s">
        <v>14283</v>
      </c>
      <c r="E10673" s="19" t="s">
        <v>14284</v>
      </c>
    </row>
    <row r="10674" spans="1:5" x14ac:dyDescent="0.25">
      <c r="A10674" s="19">
        <v>43347</v>
      </c>
      <c r="B10674" s="19" t="s">
        <v>411</v>
      </c>
      <c r="C10674" s="19" t="s">
        <v>12750</v>
      </c>
      <c r="D10674" s="19" t="s">
        <v>14285</v>
      </c>
      <c r="E10674" s="19" t="s">
        <v>14286</v>
      </c>
    </row>
    <row r="10675" spans="1:5" x14ac:dyDescent="0.25">
      <c r="A10675" s="19">
        <v>43348</v>
      </c>
      <c r="B10675" s="19" t="s">
        <v>411</v>
      </c>
      <c r="C10675" s="19" t="s">
        <v>12750</v>
      </c>
      <c r="D10675" s="19" t="s">
        <v>14287</v>
      </c>
      <c r="E10675" s="19" t="s">
        <v>14288</v>
      </c>
    </row>
    <row r="10676" spans="1:5" x14ac:dyDescent="0.25">
      <c r="A10676" s="19">
        <v>43349</v>
      </c>
      <c r="B10676" s="19" t="s">
        <v>411</v>
      </c>
      <c r="C10676" s="19" t="s">
        <v>12750</v>
      </c>
      <c r="D10676" s="19" t="s">
        <v>14289</v>
      </c>
      <c r="E10676" s="19" t="s">
        <v>14290</v>
      </c>
    </row>
    <row r="10677" spans="1:5" x14ac:dyDescent="0.25">
      <c r="A10677" s="19">
        <v>43350</v>
      </c>
      <c r="B10677" s="19" t="s">
        <v>411</v>
      </c>
      <c r="C10677" s="19" t="s">
        <v>12750</v>
      </c>
      <c r="D10677" s="19" t="s">
        <v>14291</v>
      </c>
      <c r="E10677" s="19" t="s">
        <v>14292</v>
      </c>
    </row>
    <row r="10678" spans="1:5" x14ac:dyDescent="0.25">
      <c r="A10678" s="19">
        <v>43351</v>
      </c>
      <c r="B10678" s="19" t="s">
        <v>1715</v>
      </c>
      <c r="C10678" s="19" t="s">
        <v>12752</v>
      </c>
      <c r="D10678" s="19" t="s">
        <v>14293</v>
      </c>
      <c r="E10678" s="19" t="s">
        <v>14294</v>
      </c>
    </row>
    <row r="10679" spans="1:5" x14ac:dyDescent="0.25">
      <c r="A10679" s="19">
        <v>43352</v>
      </c>
      <c r="B10679" s="19" t="s">
        <v>1715</v>
      </c>
      <c r="C10679" s="19" t="s">
        <v>12752</v>
      </c>
      <c r="D10679" s="19" t="s">
        <v>14295</v>
      </c>
      <c r="E10679" s="19" t="s">
        <v>14296</v>
      </c>
    </row>
    <row r="10680" spans="1:5" x14ac:dyDescent="0.25">
      <c r="A10680" s="19">
        <v>43353</v>
      </c>
      <c r="B10680" s="19" t="s">
        <v>1715</v>
      </c>
      <c r="C10680" s="19" t="s">
        <v>12752</v>
      </c>
      <c r="D10680" s="19" t="s">
        <v>14297</v>
      </c>
      <c r="E10680" s="19" t="s">
        <v>14298</v>
      </c>
    </row>
    <row r="10681" spans="1:5" x14ac:dyDescent="0.25">
      <c r="A10681" s="19">
        <v>43354</v>
      </c>
      <c r="B10681" s="19" t="s">
        <v>1715</v>
      </c>
      <c r="C10681" s="19" t="s">
        <v>12752</v>
      </c>
      <c r="D10681" s="19" t="s">
        <v>14299</v>
      </c>
      <c r="E10681" s="19" t="s">
        <v>14300</v>
      </c>
    </row>
    <row r="10682" spans="1:5" x14ac:dyDescent="0.25">
      <c r="A10682" s="19">
        <v>43355</v>
      </c>
      <c r="B10682" s="19" t="s">
        <v>1715</v>
      </c>
      <c r="C10682" s="19" t="s">
        <v>12752</v>
      </c>
      <c r="D10682" s="19" t="s">
        <v>14301</v>
      </c>
      <c r="E10682" s="19" t="s">
        <v>14302</v>
      </c>
    </row>
    <row r="10683" spans="1:5" x14ac:dyDescent="0.25">
      <c r="A10683" s="19">
        <v>43356</v>
      </c>
      <c r="B10683" s="19" t="s">
        <v>1715</v>
      </c>
      <c r="C10683" s="19" t="s">
        <v>12752</v>
      </c>
      <c r="D10683" s="19" t="s">
        <v>14303</v>
      </c>
      <c r="E10683" s="19" t="s">
        <v>14304</v>
      </c>
    </row>
    <row r="10684" spans="1:5" x14ac:dyDescent="0.25">
      <c r="A10684" s="19">
        <v>43357</v>
      </c>
      <c r="B10684" s="19" t="s">
        <v>1715</v>
      </c>
      <c r="C10684" s="19" t="s">
        <v>12752</v>
      </c>
      <c r="D10684" s="19" t="s">
        <v>14305</v>
      </c>
      <c r="E10684" s="19" t="s">
        <v>14306</v>
      </c>
    </row>
    <row r="10685" spans="1:5" x14ac:dyDescent="0.25">
      <c r="A10685" s="19">
        <v>43358</v>
      </c>
      <c r="B10685" s="19" t="s">
        <v>1715</v>
      </c>
      <c r="C10685" s="19" t="s">
        <v>12752</v>
      </c>
      <c r="D10685" s="19" t="s">
        <v>14307</v>
      </c>
      <c r="E10685" s="19" t="s">
        <v>14308</v>
      </c>
    </row>
    <row r="10686" spans="1:5" x14ac:dyDescent="0.25">
      <c r="A10686" s="19">
        <v>43359</v>
      </c>
      <c r="B10686" s="19" t="s">
        <v>1715</v>
      </c>
      <c r="C10686" s="19" t="s">
        <v>12752</v>
      </c>
      <c r="D10686" s="19" t="s">
        <v>14309</v>
      </c>
      <c r="E10686" s="19" t="s">
        <v>14310</v>
      </c>
    </row>
    <row r="10687" spans="1:5" x14ac:dyDescent="0.25">
      <c r="A10687" s="19">
        <v>43360</v>
      </c>
      <c r="B10687" s="19" t="s">
        <v>1715</v>
      </c>
      <c r="C10687" s="19" t="s">
        <v>12752</v>
      </c>
      <c r="D10687" s="19" t="s">
        <v>14311</v>
      </c>
      <c r="E10687" s="19" t="s">
        <v>14312</v>
      </c>
    </row>
    <row r="10688" spans="1:5" x14ac:dyDescent="0.25">
      <c r="A10688" s="19">
        <v>43361</v>
      </c>
      <c r="B10688" s="19" t="s">
        <v>1715</v>
      </c>
      <c r="C10688" s="19" t="s">
        <v>12752</v>
      </c>
      <c r="D10688" s="19" t="s">
        <v>14313</v>
      </c>
      <c r="E10688" s="19" t="s">
        <v>14314</v>
      </c>
    </row>
    <row r="10689" spans="1:5" x14ac:dyDescent="0.25">
      <c r="A10689" s="19">
        <v>43362</v>
      </c>
      <c r="B10689" s="19" t="s">
        <v>1715</v>
      </c>
      <c r="C10689" s="19" t="s">
        <v>12752</v>
      </c>
      <c r="D10689" s="19" t="s">
        <v>14315</v>
      </c>
      <c r="E10689" s="19" t="s">
        <v>14316</v>
      </c>
    </row>
    <row r="10690" spans="1:5" x14ac:dyDescent="0.25">
      <c r="A10690" s="19">
        <v>43363</v>
      </c>
      <c r="B10690" s="19" t="s">
        <v>1715</v>
      </c>
      <c r="C10690" s="19" t="s">
        <v>12752</v>
      </c>
      <c r="D10690" s="19" t="s">
        <v>14317</v>
      </c>
      <c r="E10690" s="19" t="s">
        <v>14318</v>
      </c>
    </row>
    <row r="10691" spans="1:5" x14ac:dyDescent="0.25">
      <c r="A10691" s="19">
        <v>43364</v>
      </c>
      <c r="B10691" s="19" t="s">
        <v>1715</v>
      </c>
      <c r="C10691" s="19" t="s">
        <v>12752</v>
      </c>
      <c r="D10691" s="19" t="s">
        <v>14319</v>
      </c>
      <c r="E10691" s="19" t="s">
        <v>14320</v>
      </c>
    </row>
    <row r="10692" spans="1:5" x14ac:dyDescent="0.25">
      <c r="A10692" s="19">
        <v>43365</v>
      </c>
      <c r="B10692" s="19" t="s">
        <v>1715</v>
      </c>
      <c r="C10692" s="19" t="s">
        <v>12752</v>
      </c>
      <c r="D10692" s="19" t="s">
        <v>14321</v>
      </c>
      <c r="E10692" s="19" t="s">
        <v>14322</v>
      </c>
    </row>
    <row r="10693" spans="1:5" x14ac:dyDescent="0.25">
      <c r="A10693" s="19">
        <v>43366</v>
      </c>
      <c r="B10693" s="19" t="s">
        <v>1715</v>
      </c>
      <c r="C10693" s="19" t="s">
        <v>12752</v>
      </c>
      <c r="D10693" s="19" t="s">
        <v>14323</v>
      </c>
      <c r="E10693" s="19" t="s">
        <v>14324</v>
      </c>
    </row>
    <row r="10694" spans="1:5" x14ac:dyDescent="0.25">
      <c r="A10694" s="19">
        <v>43367</v>
      </c>
      <c r="B10694" s="19" t="s">
        <v>1715</v>
      </c>
      <c r="C10694" s="19" t="s">
        <v>12752</v>
      </c>
      <c r="D10694" s="19" t="s">
        <v>14325</v>
      </c>
      <c r="E10694" s="19" t="s">
        <v>14326</v>
      </c>
    </row>
    <row r="10695" spans="1:5" x14ac:dyDescent="0.25">
      <c r="A10695" s="19">
        <v>43368</v>
      </c>
      <c r="B10695" s="19" t="s">
        <v>1715</v>
      </c>
      <c r="C10695" s="19" t="s">
        <v>12752</v>
      </c>
      <c r="D10695" s="19" t="s">
        <v>14327</v>
      </c>
      <c r="E10695" s="19" t="s">
        <v>14328</v>
      </c>
    </row>
    <row r="10696" spans="1:5" x14ac:dyDescent="0.25">
      <c r="A10696" s="19">
        <v>43369</v>
      </c>
      <c r="B10696" s="19" t="s">
        <v>1715</v>
      </c>
      <c r="C10696" s="19" t="s">
        <v>12752</v>
      </c>
      <c r="D10696" s="19" t="s">
        <v>14329</v>
      </c>
      <c r="E10696" s="19" t="s">
        <v>14330</v>
      </c>
    </row>
    <row r="10697" spans="1:5" x14ac:dyDescent="0.25">
      <c r="A10697" s="19">
        <v>43370</v>
      </c>
      <c r="B10697" s="19" t="s">
        <v>1715</v>
      </c>
      <c r="C10697" s="19" t="s">
        <v>12752</v>
      </c>
      <c r="D10697" s="19" t="s">
        <v>14331</v>
      </c>
      <c r="E10697" s="19" t="s">
        <v>14332</v>
      </c>
    </row>
    <row r="10698" spans="1:5" x14ac:dyDescent="0.25">
      <c r="A10698" s="19">
        <v>43371</v>
      </c>
      <c r="B10698" s="19" t="s">
        <v>1715</v>
      </c>
      <c r="C10698" s="19" t="s">
        <v>12752</v>
      </c>
      <c r="D10698" s="19" t="s">
        <v>14333</v>
      </c>
      <c r="E10698" s="19" t="s">
        <v>14334</v>
      </c>
    </row>
    <row r="10699" spans="1:5" x14ac:dyDescent="0.25">
      <c r="A10699" s="19">
        <v>43372</v>
      </c>
      <c r="B10699" s="19" t="s">
        <v>1715</v>
      </c>
      <c r="C10699" s="19" t="s">
        <v>12752</v>
      </c>
      <c r="D10699" s="19" t="s">
        <v>14335</v>
      </c>
      <c r="E10699" s="19" t="s">
        <v>14336</v>
      </c>
    </row>
    <row r="10700" spans="1:5" x14ac:dyDescent="0.25">
      <c r="A10700" s="19">
        <v>43373</v>
      </c>
      <c r="B10700" s="19" t="s">
        <v>1715</v>
      </c>
      <c r="C10700" s="19" t="s">
        <v>12752</v>
      </c>
      <c r="D10700" s="19" t="s">
        <v>14337</v>
      </c>
      <c r="E10700" s="19" t="s">
        <v>14338</v>
      </c>
    </row>
    <row r="10701" spans="1:5" x14ac:dyDescent="0.25">
      <c r="A10701" s="19">
        <v>43374</v>
      </c>
      <c r="B10701" s="19" t="s">
        <v>1715</v>
      </c>
      <c r="C10701" s="19" t="s">
        <v>12752</v>
      </c>
      <c r="D10701" s="19" t="s">
        <v>14339</v>
      </c>
      <c r="E10701" s="19" t="s">
        <v>14340</v>
      </c>
    </row>
    <row r="10702" spans="1:5" x14ac:dyDescent="0.25">
      <c r="A10702" s="19">
        <v>43375</v>
      </c>
      <c r="B10702" s="19" t="s">
        <v>1715</v>
      </c>
      <c r="C10702" s="19" t="s">
        <v>12752</v>
      </c>
      <c r="D10702" s="19" t="s">
        <v>14341</v>
      </c>
      <c r="E10702" s="19"/>
    </row>
    <row r="10703" spans="1:5" x14ac:dyDescent="0.25">
      <c r="A10703" s="19">
        <v>43376</v>
      </c>
      <c r="B10703" s="19" t="s">
        <v>1715</v>
      </c>
      <c r="C10703" s="19" t="s">
        <v>12752</v>
      </c>
      <c r="D10703" s="19" t="s">
        <v>14342</v>
      </c>
      <c r="E10703" s="19" t="s">
        <v>14343</v>
      </c>
    </row>
    <row r="10704" spans="1:5" x14ac:dyDescent="0.25">
      <c r="A10704" s="19">
        <v>43377</v>
      </c>
      <c r="B10704" s="19" t="s">
        <v>411</v>
      </c>
      <c r="C10704" s="19" t="s">
        <v>12750</v>
      </c>
      <c r="D10704" s="19" t="s">
        <v>14344</v>
      </c>
      <c r="E10704" s="19" t="s">
        <v>14345</v>
      </c>
    </row>
    <row r="10705" spans="1:5" x14ac:dyDescent="0.25">
      <c r="A10705" s="19">
        <v>43378</v>
      </c>
      <c r="B10705" s="19" t="s">
        <v>411</v>
      </c>
      <c r="C10705" s="19" t="s">
        <v>12750</v>
      </c>
      <c r="D10705" s="19" t="s">
        <v>14346</v>
      </c>
      <c r="E10705" s="19" t="s">
        <v>14347</v>
      </c>
    </row>
    <row r="10706" spans="1:5" x14ac:dyDescent="0.25">
      <c r="A10706" s="19">
        <v>43379</v>
      </c>
      <c r="B10706" s="19" t="s">
        <v>411</v>
      </c>
      <c r="C10706" s="19" t="s">
        <v>12750</v>
      </c>
      <c r="D10706" s="19" t="s">
        <v>14348</v>
      </c>
      <c r="E10706" s="19" t="s">
        <v>14349</v>
      </c>
    </row>
    <row r="10707" spans="1:5" x14ac:dyDescent="0.25">
      <c r="A10707" s="19">
        <v>43380</v>
      </c>
      <c r="B10707" s="19" t="s">
        <v>411</v>
      </c>
      <c r="C10707" s="19" t="s">
        <v>12750</v>
      </c>
      <c r="D10707" s="19" t="s">
        <v>14348</v>
      </c>
      <c r="E10707" s="19" t="s">
        <v>14350</v>
      </c>
    </row>
    <row r="10708" spans="1:5" x14ac:dyDescent="0.25">
      <c r="A10708" s="19">
        <v>43381</v>
      </c>
      <c r="B10708" s="19" t="s">
        <v>411</v>
      </c>
      <c r="C10708" s="19" t="s">
        <v>12750</v>
      </c>
      <c r="D10708" s="19" t="s">
        <v>14348</v>
      </c>
      <c r="E10708" s="19" t="s">
        <v>14351</v>
      </c>
    </row>
    <row r="10709" spans="1:5" x14ac:dyDescent="0.25">
      <c r="A10709" s="19">
        <v>43382</v>
      </c>
      <c r="B10709" s="19" t="s">
        <v>411</v>
      </c>
      <c r="C10709" s="19" t="s">
        <v>12750</v>
      </c>
      <c r="D10709" s="19" t="s">
        <v>14352</v>
      </c>
      <c r="E10709" s="19" t="s">
        <v>14353</v>
      </c>
    </row>
    <row r="10710" spans="1:5" x14ac:dyDescent="0.25">
      <c r="A10710" s="19">
        <v>43383</v>
      </c>
      <c r="B10710" s="19" t="s">
        <v>411</v>
      </c>
      <c r="C10710" s="19" t="s">
        <v>12750</v>
      </c>
      <c r="D10710" s="19" t="s">
        <v>14352</v>
      </c>
      <c r="E10710" s="19" t="s">
        <v>14354</v>
      </c>
    </row>
    <row r="10711" spans="1:5" x14ac:dyDescent="0.25">
      <c r="A10711" s="19">
        <v>43384</v>
      </c>
      <c r="B10711" s="19" t="s">
        <v>411</v>
      </c>
      <c r="C10711" s="19" t="s">
        <v>12750</v>
      </c>
      <c r="D10711" s="19" t="s">
        <v>14189</v>
      </c>
      <c r="E10711" s="19" t="s">
        <v>14355</v>
      </c>
    </row>
    <row r="10712" spans="1:5" x14ac:dyDescent="0.25">
      <c r="A10712" s="19">
        <v>43385</v>
      </c>
      <c r="B10712" s="19" t="s">
        <v>411</v>
      </c>
      <c r="C10712" s="19" t="s">
        <v>12750</v>
      </c>
      <c r="D10712" s="19" t="s">
        <v>14189</v>
      </c>
      <c r="E10712" s="19" t="s">
        <v>14356</v>
      </c>
    </row>
    <row r="10713" spans="1:5" x14ac:dyDescent="0.25">
      <c r="A10713" s="19">
        <v>43386</v>
      </c>
      <c r="B10713" s="19" t="s">
        <v>1715</v>
      </c>
      <c r="C10713" s="19" t="s">
        <v>12752</v>
      </c>
      <c r="D10713" s="19" t="s">
        <v>14357</v>
      </c>
      <c r="E10713" s="19" t="s">
        <v>14358</v>
      </c>
    </row>
    <row r="10714" spans="1:5" x14ac:dyDescent="0.25">
      <c r="A10714" s="19">
        <v>43387</v>
      </c>
      <c r="B10714" s="19" t="s">
        <v>411</v>
      </c>
      <c r="C10714" s="19" t="s">
        <v>12750</v>
      </c>
      <c r="D10714" s="19" t="s">
        <v>14359</v>
      </c>
      <c r="E10714" s="19" t="s">
        <v>14360</v>
      </c>
    </row>
    <row r="10715" spans="1:5" x14ac:dyDescent="0.25">
      <c r="A10715" s="19">
        <v>43388</v>
      </c>
      <c r="B10715" s="19" t="s">
        <v>411</v>
      </c>
      <c r="C10715" s="19" t="s">
        <v>12750</v>
      </c>
      <c r="D10715" s="19" t="s">
        <v>14361</v>
      </c>
      <c r="E10715" s="19" t="s">
        <v>14362</v>
      </c>
    </row>
    <row r="10716" spans="1:5" x14ac:dyDescent="0.25">
      <c r="A10716" s="19">
        <v>43389</v>
      </c>
      <c r="B10716" s="19" t="s">
        <v>1715</v>
      </c>
      <c r="C10716" s="19" t="s">
        <v>12752</v>
      </c>
      <c r="D10716" s="19" t="s">
        <v>14363</v>
      </c>
      <c r="E10716" s="19" t="s">
        <v>14364</v>
      </c>
    </row>
    <row r="10717" spans="1:5" x14ac:dyDescent="0.25">
      <c r="A10717" s="19">
        <v>43390</v>
      </c>
      <c r="B10717" s="19" t="s">
        <v>1715</v>
      </c>
      <c r="C10717" s="19" t="s">
        <v>12752</v>
      </c>
      <c r="D10717" s="19" t="s">
        <v>14365</v>
      </c>
      <c r="E10717" s="19" t="s">
        <v>14366</v>
      </c>
    </row>
    <row r="10718" spans="1:5" x14ac:dyDescent="0.25">
      <c r="A10718" s="19">
        <v>43391</v>
      </c>
      <c r="B10718" s="19" t="s">
        <v>1715</v>
      </c>
      <c r="C10718" s="19" t="s">
        <v>12752</v>
      </c>
      <c r="D10718" s="19" t="s">
        <v>14367</v>
      </c>
      <c r="E10718" s="19" t="s">
        <v>14368</v>
      </c>
    </row>
    <row r="10719" spans="1:5" x14ac:dyDescent="0.25">
      <c r="A10719" s="19">
        <v>43392</v>
      </c>
      <c r="B10719" s="19" t="s">
        <v>1715</v>
      </c>
      <c r="C10719" s="19" t="s">
        <v>12752</v>
      </c>
      <c r="D10719" s="19" t="s">
        <v>14369</v>
      </c>
      <c r="E10719" s="19" t="s">
        <v>14370</v>
      </c>
    </row>
    <row r="10720" spans="1:5" x14ac:dyDescent="0.25">
      <c r="A10720" s="19">
        <v>43393</v>
      </c>
      <c r="B10720" s="19" t="s">
        <v>1715</v>
      </c>
      <c r="C10720" s="19" t="s">
        <v>12752</v>
      </c>
      <c r="D10720" s="19" t="s">
        <v>14371</v>
      </c>
      <c r="E10720" s="19" t="s">
        <v>14372</v>
      </c>
    </row>
    <row r="10721" spans="1:5" x14ac:dyDescent="0.25">
      <c r="A10721" s="19">
        <v>43394</v>
      </c>
      <c r="B10721" s="19" t="s">
        <v>411</v>
      </c>
      <c r="C10721" s="19" t="s">
        <v>12750</v>
      </c>
      <c r="D10721" s="19" t="s">
        <v>14373</v>
      </c>
      <c r="E10721" s="19" t="s">
        <v>14374</v>
      </c>
    </row>
    <row r="10722" spans="1:5" x14ac:dyDescent="0.25">
      <c r="A10722" s="19">
        <v>43395</v>
      </c>
      <c r="B10722" s="19" t="s">
        <v>411</v>
      </c>
      <c r="C10722" s="19" t="s">
        <v>12750</v>
      </c>
      <c r="D10722" s="19" t="s">
        <v>14375</v>
      </c>
      <c r="E10722" s="19" t="s">
        <v>14376</v>
      </c>
    </row>
    <row r="10723" spans="1:5" x14ac:dyDescent="0.25">
      <c r="A10723" s="19">
        <v>43396</v>
      </c>
      <c r="B10723" s="19" t="s">
        <v>411</v>
      </c>
      <c r="C10723" s="19" t="s">
        <v>12750</v>
      </c>
      <c r="D10723" s="19" t="s">
        <v>14377</v>
      </c>
      <c r="E10723" s="19" t="s">
        <v>14378</v>
      </c>
    </row>
    <row r="10724" spans="1:5" x14ac:dyDescent="0.25">
      <c r="A10724" s="19">
        <v>43397</v>
      </c>
      <c r="B10724" s="19" t="s">
        <v>411</v>
      </c>
      <c r="C10724" s="19" t="s">
        <v>12750</v>
      </c>
      <c r="D10724" s="19" t="s">
        <v>14379</v>
      </c>
      <c r="E10724" s="19" t="s">
        <v>14380</v>
      </c>
    </row>
    <row r="10725" spans="1:5" x14ac:dyDescent="0.25">
      <c r="A10725" s="19">
        <v>43398</v>
      </c>
      <c r="B10725" s="19" t="s">
        <v>1715</v>
      </c>
      <c r="C10725" s="19" t="s">
        <v>12752</v>
      </c>
      <c r="D10725" s="19" t="s">
        <v>14381</v>
      </c>
      <c r="E10725" s="19" t="s">
        <v>14382</v>
      </c>
    </row>
    <row r="10726" spans="1:5" x14ac:dyDescent="0.25">
      <c r="A10726" s="19">
        <v>43399</v>
      </c>
      <c r="B10726" s="19" t="s">
        <v>411</v>
      </c>
      <c r="C10726" s="19" t="s">
        <v>12750</v>
      </c>
      <c r="D10726" s="19" t="s">
        <v>12787</v>
      </c>
      <c r="E10726" s="19" t="s">
        <v>14383</v>
      </c>
    </row>
    <row r="10727" spans="1:5" x14ac:dyDescent="0.25">
      <c r="A10727" s="19">
        <v>43400</v>
      </c>
      <c r="B10727" s="19" t="s">
        <v>411</v>
      </c>
      <c r="C10727" s="19" t="s">
        <v>12750</v>
      </c>
      <c r="D10727" s="19" t="s">
        <v>12788</v>
      </c>
      <c r="E10727" s="19" t="s">
        <v>14384</v>
      </c>
    </row>
    <row r="10728" spans="1:5" x14ac:dyDescent="0.25">
      <c r="A10728" s="19">
        <v>43401</v>
      </c>
      <c r="B10728" s="19" t="s">
        <v>411</v>
      </c>
      <c r="C10728" s="19" t="s">
        <v>12750</v>
      </c>
      <c r="D10728" s="19" t="s">
        <v>12788</v>
      </c>
      <c r="E10728" s="19" t="s">
        <v>14385</v>
      </c>
    </row>
    <row r="10729" spans="1:5" x14ac:dyDescent="0.25">
      <c r="A10729" s="19">
        <v>43402</v>
      </c>
      <c r="B10729" s="19" t="s">
        <v>411</v>
      </c>
      <c r="C10729" s="19" t="s">
        <v>12750</v>
      </c>
      <c r="D10729" s="19" t="s">
        <v>12791</v>
      </c>
      <c r="E10729" s="19" t="s">
        <v>14386</v>
      </c>
    </row>
    <row r="10730" spans="1:5" x14ac:dyDescent="0.25">
      <c r="A10730" s="19">
        <v>43403</v>
      </c>
      <c r="B10730" s="19" t="s">
        <v>411</v>
      </c>
      <c r="C10730" s="19" t="s">
        <v>12750</v>
      </c>
      <c r="D10730" s="19" t="s">
        <v>12791</v>
      </c>
      <c r="E10730" s="19" t="s">
        <v>14387</v>
      </c>
    </row>
    <row r="10731" spans="1:5" x14ac:dyDescent="0.25">
      <c r="A10731" s="19">
        <v>43404</v>
      </c>
      <c r="B10731" s="19" t="s">
        <v>411</v>
      </c>
      <c r="C10731" s="19" t="s">
        <v>12750</v>
      </c>
      <c r="D10731" s="19" t="s">
        <v>12969</v>
      </c>
      <c r="E10731" s="19" t="s">
        <v>14388</v>
      </c>
    </row>
    <row r="10732" spans="1:5" x14ac:dyDescent="0.25">
      <c r="A10732" s="19">
        <v>43405</v>
      </c>
      <c r="B10732" s="19" t="s">
        <v>411</v>
      </c>
      <c r="C10732" s="19" t="s">
        <v>12750</v>
      </c>
      <c r="D10732" s="19" t="s">
        <v>12977</v>
      </c>
      <c r="E10732" s="19" t="s">
        <v>14389</v>
      </c>
    </row>
    <row r="10733" spans="1:5" x14ac:dyDescent="0.25">
      <c r="A10733" s="19">
        <v>43406</v>
      </c>
      <c r="B10733" s="19" t="s">
        <v>411</v>
      </c>
      <c r="C10733" s="19" t="s">
        <v>12750</v>
      </c>
      <c r="D10733" s="19" t="s">
        <v>12977</v>
      </c>
      <c r="E10733" s="19" t="s">
        <v>14390</v>
      </c>
    </row>
    <row r="10734" spans="1:5" x14ac:dyDescent="0.25">
      <c r="A10734" s="19">
        <v>43407</v>
      </c>
      <c r="B10734" s="19" t="s">
        <v>411</v>
      </c>
      <c r="C10734" s="19" t="s">
        <v>12750</v>
      </c>
      <c r="D10734" s="19" t="s">
        <v>12977</v>
      </c>
      <c r="E10734" s="19" t="s">
        <v>14391</v>
      </c>
    </row>
    <row r="10735" spans="1:5" x14ac:dyDescent="0.25">
      <c r="A10735" s="19">
        <v>43408</v>
      </c>
      <c r="B10735" s="19" t="s">
        <v>411</v>
      </c>
      <c r="C10735" s="19" t="s">
        <v>12750</v>
      </c>
      <c r="D10735" s="19" t="s">
        <v>12977</v>
      </c>
      <c r="E10735" s="19" t="s">
        <v>14392</v>
      </c>
    </row>
    <row r="10736" spans="1:5" x14ac:dyDescent="0.25">
      <c r="A10736" s="19">
        <v>43409</v>
      </c>
      <c r="B10736" s="19" t="s">
        <v>411</v>
      </c>
      <c r="C10736" s="19" t="s">
        <v>12750</v>
      </c>
      <c r="D10736" s="19" t="s">
        <v>12996</v>
      </c>
      <c r="E10736" s="19" t="s">
        <v>14393</v>
      </c>
    </row>
    <row r="10737" spans="1:5" x14ac:dyDescent="0.25">
      <c r="A10737" s="19">
        <v>43410</v>
      </c>
      <c r="B10737" s="19" t="s">
        <v>411</v>
      </c>
      <c r="C10737" s="19" t="s">
        <v>12750</v>
      </c>
      <c r="D10737" s="19" t="s">
        <v>12800</v>
      </c>
      <c r="E10737" s="19" t="s">
        <v>14394</v>
      </c>
    </row>
    <row r="10738" spans="1:5" x14ac:dyDescent="0.25">
      <c r="A10738" s="19">
        <v>43411</v>
      </c>
      <c r="B10738" s="19" t="s">
        <v>411</v>
      </c>
      <c r="C10738" s="19" t="s">
        <v>12750</v>
      </c>
      <c r="D10738" s="19" t="s">
        <v>13061</v>
      </c>
      <c r="E10738" s="19" t="s">
        <v>14395</v>
      </c>
    </row>
    <row r="10739" spans="1:5" x14ac:dyDescent="0.25">
      <c r="A10739" s="19">
        <v>43412</v>
      </c>
      <c r="B10739" s="19" t="s">
        <v>411</v>
      </c>
      <c r="C10739" s="19" t="s">
        <v>12750</v>
      </c>
      <c r="D10739" s="19" t="s">
        <v>13082</v>
      </c>
      <c r="E10739" s="19" t="s">
        <v>14396</v>
      </c>
    </row>
    <row r="10740" spans="1:5" x14ac:dyDescent="0.25">
      <c r="A10740" s="19">
        <v>43413</v>
      </c>
      <c r="B10740" s="19" t="s">
        <v>411</v>
      </c>
      <c r="C10740" s="19" t="s">
        <v>12750</v>
      </c>
      <c r="D10740" s="19" t="s">
        <v>13127</v>
      </c>
      <c r="E10740" s="19" t="s">
        <v>14397</v>
      </c>
    </row>
    <row r="10741" spans="1:5" x14ac:dyDescent="0.25">
      <c r="A10741" s="19">
        <v>43414</v>
      </c>
      <c r="B10741" s="19" t="s">
        <v>411</v>
      </c>
      <c r="C10741" s="19" t="s">
        <v>12750</v>
      </c>
      <c r="D10741" s="19" t="s">
        <v>12962</v>
      </c>
      <c r="E10741" s="19" t="s">
        <v>14398</v>
      </c>
    </row>
    <row r="10742" spans="1:5" x14ac:dyDescent="0.25">
      <c r="A10742" s="19">
        <v>43415</v>
      </c>
      <c r="B10742" s="19" t="s">
        <v>411</v>
      </c>
      <c r="C10742" s="19" t="s">
        <v>12750</v>
      </c>
      <c r="D10742" s="19" t="s">
        <v>12962</v>
      </c>
      <c r="E10742" s="19" t="s">
        <v>14399</v>
      </c>
    </row>
    <row r="10743" spans="1:5" x14ac:dyDescent="0.25">
      <c r="A10743" s="19">
        <v>43416</v>
      </c>
      <c r="B10743" s="19" t="s">
        <v>411</v>
      </c>
      <c r="C10743" s="19" t="s">
        <v>12750</v>
      </c>
      <c r="D10743" s="19" t="s">
        <v>13358</v>
      </c>
      <c r="E10743" s="19" t="s">
        <v>14400</v>
      </c>
    </row>
    <row r="10744" spans="1:5" x14ac:dyDescent="0.25">
      <c r="A10744" s="19">
        <v>43417</v>
      </c>
      <c r="B10744" s="19" t="s">
        <v>411</v>
      </c>
      <c r="C10744" s="19" t="s">
        <v>12750</v>
      </c>
      <c r="D10744" s="19" t="s">
        <v>13358</v>
      </c>
      <c r="E10744" s="19" t="s">
        <v>14401</v>
      </c>
    </row>
    <row r="10745" spans="1:5" x14ac:dyDescent="0.25">
      <c r="A10745" s="19">
        <v>43418</v>
      </c>
      <c r="B10745" s="19" t="s">
        <v>411</v>
      </c>
      <c r="C10745" s="19" t="s">
        <v>12750</v>
      </c>
      <c r="D10745" s="19" t="s">
        <v>13358</v>
      </c>
      <c r="E10745" s="19" t="s">
        <v>14402</v>
      </c>
    </row>
    <row r="10746" spans="1:5" x14ac:dyDescent="0.25">
      <c r="A10746" s="19">
        <v>43419</v>
      </c>
      <c r="B10746" s="19" t="s">
        <v>411</v>
      </c>
      <c r="C10746" s="19" t="s">
        <v>12750</v>
      </c>
      <c r="D10746" s="19" t="s">
        <v>13358</v>
      </c>
      <c r="E10746" s="19" t="s">
        <v>14403</v>
      </c>
    </row>
    <row r="10747" spans="1:5" x14ac:dyDescent="0.25">
      <c r="A10747" s="19">
        <v>43420</v>
      </c>
      <c r="B10747" s="19" t="s">
        <v>411</v>
      </c>
      <c r="C10747" s="19" t="s">
        <v>12750</v>
      </c>
      <c r="D10747" s="19" t="s">
        <v>13358</v>
      </c>
      <c r="E10747" s="19" t="s">
        <v>14404</v>
      </c>
    </row>
    <row r="10748" spans="1:5" x14ac:dyDescent="0.25">
      <c r="A10748" s="19">
        <v>43421</v>
      </c>
      <c r="B10748" s="19" t="s">
        <v>411</v>
      </c>
      <c r="C10748" s="19" t="s">
        <v>12750</v>
      </c>
      <c r="D10748" s="19" t="s">
        <v>13461</v>
      </c>
      <c r="E10748" s="19" t="s">
        <v>14405</v>
      </c>
    </row>
    <row r="10749" spans="1:5" x14ac:dyDescent="0.25">
      <c r="A10749" s="19">
        <v>43422</v>
      </c>
      <c r="B10749" s="19" t="s">
        <v>411</v>
      </c>
      <c r="C10749" s="19" t="s">
        <v>12750</v>
      </c>
      <c r="D10749" s="19" t="s">
        <v>13619</v>
      </c>
      <c r="E10749" s="19" t="s">
        <v>14406</v>
      </c>
    </row>
    <row r="10750" spans="1:5" x14ac:dyDescent="0.25">
      <c r="A10750" s="19">
        <v>43423</v>
      </c>
      <c r="B10750" s="19" t="s">
        <v>411</v>
      </c>
      <c r="C10750" s="19" t="s">
        <v>12750</v>
      </c>
      <c r="D10750" s="19" t="s">
        <v>13617</v>
      </c>
      <c r="E10750" s="19" t="s">
        <v>14407</v>
      </c>
    </row>
    <row r="10751" spans="1:5" x14ac:dyDescent="0.25">
      <c r="A10751" s="19">
        <v>43424</v>
      </c>
      <c r="B10751" s="19" t="s">
        <v>411</v>
      </c>
      <c r="C10751" s="19" t="s">
        <v>12750</v>
      </c>
      <c r="D10751" s="19" t="s">
        <v>13617</v>
      </c>
      <c r="E10751" s="19" t="s">
        <v>14408</v>
      </c>
    </row>
    <row r="10752" spans="1:5" x14ac:dyDescent="0.25">
      <c r="A10752" s="19">
        <v>43425</v>
      </c>
      <c r="B10752" s="19" t="s">
        <v>411</v>
      </c>
      <c r="C10752" s="19" t="s">
        <v>12750</v>
      </c>
      <c r="D10752" s="19" t="s">
        <v>13888</v>
      </c>
      <c r="E10752" s="19" t="s">
        <v>14409</v>
      </c>
    </row>
    <row r="10753" spans="1:5" x14ac:dyDescent="0.25">
      <c r="A10753" s="19">
        <v>43426</v>
      </c>
      <c r="B10753" s="19" t="s">
        <v>411</v>
      </c>
      <c r="C10753" s="19" t="s">
        <v>12750</v>
      </c>
      <c r="D10753" s="19" t="s">
        <v>14148</v>
      </c>
      <c r="E10753" s="19" t="s">
        <v>14410</v>
      </c>
    </row>
    <row r="10754" spans="1:5" x14ac:dyDescent="0.25">
      <c r="A10754" s="19">
        <v>43427</v>
      </c>
      <c r="B10754" s="19" t="s">
        <v>411</v>
      </c>
      <c r="C10754" s="19" t="s">
        <v>12750</v>
      </c>
      <c r="D10754" s="19" t="s">
        <v>14151</v>
      </c>
      <c r="E10754" s="19" t="s">
        <v>14411</v>
      </c>
    </row>
    <row r="10755" spans="1:5" x14ac:dyDescent="0.25">
      <c r="A10755" s="19">
        <v>43428</v>
      </c>
      <c r="B10755" s="19" t="s">
        <v>411</v>
      </c>
      <c r="C10755" s="19" t="s">
        <v>12750</v>
      </c>
      <c r="D10755" s="19" t="s">
        <v>14152</v>
      </c>
      <c r="E10755" s="19" t="s">
        <v>14412</v>
      </c>
    </row>
    <row r="10756" spans="1:5" x14ac:dyDescent="0.25">
      <c r="A10756" s="19">
        <v>43429</v>
      </c>
      <c r="B10756" s="19" t="s">
        <v>411</v>
      </c>
      <c r="C10756" s="19" t="s">
        <v>12750</v>
      </c>
      <c r="D10756" s="19" t="s">
        <v>12791</v>
      </c>
      <c r="E10756" s="19" t="s">
        <v>14413</v>
      </c>
    </row>
    <row r="10757" spans="1:5" x14ac:dyDescent="0.25">
      <c r="A10757" s="19">
        <v>43430</v>
      </c>
      <c r="B10757" s="19" t="s">
        <v>411</v>
      </c>
      <c r="C10757" s="19" t="s">
        <v>12750</v>
      </c>
      <c r="D10757" s="19" t="s">
        <v>12810</v>
      </c>
      <c r="E10757" s="19" t="s">
        <v>14414</v>
      </c>
    </row>
    <row r="10758" spans="1:5" x14ac:dyDescent="0.25">
      <c r="A10758" s="19">
        <v>43431</v>
      </c>
      <c r="B10758" s="19" t="s">
        <v>411</v>
      </c>
      <c r="C10758" s="19" t="s">
        <v>12750</v>
      </c>
      <c r="D10758" s="19" t="s">
        <v>12788</v>
      </c>
      <c r="E10758" s="19" t="s">
        <v>14415</v>
      </c>
    </row>
    <row r="10759" spans="1:5" x14ac:dyDescent="0.25">
      <c r="A10759" s="19">
        <v>43432</v>
      </c>
      <c r="B10759" s="19" t="s">
        <v>411</v>
      </c>
      <c r="C10759" s="19" t="s">
        <v>12750</v>
      </c>
      <c r="D10759" s="19" t="s">
        <v>12800</v>
      </c>
      <c r="E10759" s="19" t="s">
        <v>14416</v>
      </c>
    </row>
    <row r="10760" spans="1:5" x14ac:dyDescent="0.25">
      <c r="A10760" s="19">
        <v>43433</v>
      </c>
      <c r="B10760" s="19" t="s">
        <v>411</v>
      </c>
      <c r="C10760" s="19" t="s">
        <v>12750</v>
      </c>
      <c r="D10760" s="19" t="s">
        <v>12969</v>
      </c>
      <c r="E10760" s="19" t="s">
        <v>14417</v>
      </c>
    </row>
    <row r="10761" spans="1:5" x14ac:dyDescent="0.25">
      <c r="A10761" s="19">
        <v>43434</v>
      </c>
      <c r="B10761" s="19" t="s">
        <v>411</v>
      </c>
      <c r="C10761" s="19" t="s">
        <v>12750</v>
      </c>
      <c r="D10761" s="19" t="s">
        <v>12977</v>
      </c>
      <c r="E10761" s="19" t="s">
        <v>14418</v>
      </c>
    </row>
    <row r="10762" spans="1:5" x14ac:dyDescent="0.25">
      <c r="A10762" s="19">
        <v>43435</v>
      </c>
      <c r="B10762" s="19" t="s">
        <v>411</v>
      </c>
      <c r="C10762" s="19" t="s">
        <v>12750</v>
      </c>
      <c r="D10762" s="19" t="s">
        <v>12995</v>
      </c>
      <c r="E10762" s="19" t="s">
        <v>14419</v>
      </c>
    </row>
    <row r="10763" spans="1:5" x14ac:dyDescent="0.25">
      <c r="A10763" s="19">
        <v>43436</v>
      </c>
      <c r="B10763" s="19" t="s">
        <v>411</v>
      </c>
      <c r="C10763" s="19" t="s">
        <v>12750</v>
      </c>
      <c r="D10763" s="19" t="s">
        <v>12849</v>
      </c>
      <c r="E10763" s="19" t="s">
        <v>14420</v>
      </c>
    </row>
    <row r="10764" spans="1:5" x14ac:dyDescent="0.25">
      <c r="A10764" s="19">
        <v>43437</v>
      </c>
      <c r="B10764" s="19" t="s">
        <v>411</v>
      </c>
      <c r="C10764" s="19" t="s">
        <v>12750</v>
      </c>
      <c r="D10764" s="19" t="s">
        <v>13061</v>
      </c>
      <c r="E10764" s="19" t="s">
        <v>14421</v>
      </c>
    </row>
    <row r="10765" spans="1:5" x14ac:dyDescent="0.25">
      <c r="A10765" s="19">
        <v>43438</v>
      </c>
      <c r="B10765" s="19" t="s">
        <v>411</v>
      </c>
      <c r="C10765" s="19" t="s">
        <v>12750</v>
      </c>
      <c r="D10765" s="19" t="s">
        <v>13082</v>
      </c>
      <c r="E10765" s="19" t="s">
        <v>14422</v>
      </c>
    </row>
    <row r="10766" spans="1:5" x14ac:dyDescent="0.25">
      <c r="A10766" s="19">
        <v>43439</v>
      </c>
      <c r="B10766" s="19" t="s">
        <v>411</v>
      </c>
      <c r="C10766" s="19" t="s">
        <v>12750</v>
      </c>
      <c r="D10766" s="19" t="s">
        <v>13082</v>
      </c>
      <c r="E10766" s="19" t="s">
        <v>14423</v>
      </c>
    </row>
    <row r="10767" spans="1:5" x14ac:dyDescent="0.25">
      <c r="A10767" s="19">
        <v>43441</v>
      </c>
      <c r="B10767" s="19" t="s">
        <v>411</v>
      </c>
      <c r="C10767" s="19" t="s">
        <v>12750</v>
      </c>
      <c r="D10767" s="19" t="s">
        <v>13615</v>
      </c>
      <c r="E10767" s="19" t="s">
        <v>14424</v>
      </c>
    </row>
    <row r="10768" spans="1:5" x14ac:dyDescent="0.25">
      <c r="A10768" s="19">
        <v>43442</v>
      </c>
      <c r="B10768" s="19" t="s">
        <v>411</v>
      </c>
      <c r="C10768" s="19" t="s">
        <v>12750</v>
      </c>
      <c r="D10768" s="19" t="s">
        <v>13887</v>
      </c>
      <c r="E10768" s="19" t="s">
        <v>14425</v>
      </c>
    </row>
    <row r="10769" spans="1:5" x14ac:dyDescent="0.25">
      <c r="A10769" s="19">
        <v>43443</v>
      </c>
      <c r="B10769" s="19" t="s">
        <v>411</v>
      </c>
      <c r="C10769" s="19" t="s">
        <v>12750</v>
      </c>
      <c r="D10769" s="19" t="s">
        <v>13888</v>
      </c>
      <c r="E10769" s="19" t="s">
        <v>14426</v>
      </c>
    </row>
    <row r="10770" spans="1:5" x14ac:dyDescent="0.25">
      <c r="A10770" s="19">
        <v>43444</v>
      </c>
      <c r="B10770" s="19" t="s">
        <v>411</v>
      </c>
      <c r="C10770" s="19" t="s">
        <v>12750</v>
      </c>
      <c r="D10770" s="19" t="s">
        <v>13891</v>
      </c>
      <c r="E10770" s="19" t="s">
        <v>14427</v>
      </c>
    </row>
    <row r="10771" spans="1:5" x14ac:dyDescent="0.25">
      <c r="A10771" s="19">
        <v>43445</v>
      </c>
      <c r="B10771" s="19" t="s">
        <v>411</v>
      </c>
      <c r="C10771" s="19" t="s">
        <v>12750</v>
      </c>
      <c r="D10771" s="19" t="s">
        <v>14169</v>
      </c>
      <c r="E10771" s="19" t="s">
        <v>14428</v>
      </c>
    </row>
    <row r="10772" spans="1:5" x14ac:dyDescent="0.25">
      <c r="A10772" s="19">
        <v>43446</v>
      </c>
      <c r="B10772" s="19" t="s">
        <v>1715</v>
      </c>
      <c r="C10772" s="19" t="s">
        <v>12752</v>
      </c>
      <c r="D10772" s="19" t="s">
        <v>12791</v>
      </c>
      <c r="E10772" s="19" t="s">
        <v>14429</v>
      </c>
    </row>
    <row r="10773" spans="1:5" x14ac:dyDescent="0.25">
      <c r="A10773" s="19">
        <v>43447</v>
      </c>
      <c r="B10773" s="19" t="s">
        <v>1715</v>
      </c>
      <c r="C10773" s="19" t="s">
        <v>12752</v>
      </c>
      <c r="D10773" s="19" t="s">
        <v>12791</v>
      </c>
      <c r="E10773" s="19" t="s">
        <v>14430</v>
      </c>
    </row>
    <row r="10774" spans="1:5" x14ac:dyDescent="0.25">
      <c r="A10774" s="19">
        <v>43448</v>
      </c>
      <c r="B10774" s="19" t="s">
        <v>1715</v>
      </c>
      <c r="C10774" s="19" t="s">
        <v>12752</v>
      </c>
      <c r="D10774" s="19" t="s">
        <v>14431</v>
      </c>
      <c r="E10774" s="19" t="s">
        <v>14432</v>
      </c>
    </row>
    <row r="10775" spans="1:5" x14ac:dyDescent="0.25">
      <c r="A10775" s="19">
        <v>43449</v>
      </c>
      <c r="B10775" s="19" t="s">
        <v>1715</v>
      </c>
      <c r="C10775" s="19" t="s">
        <v>12752</v>
      </c>
      <c r="D10775" s="19" t="s">
        <v>12977</v>
      </c>
      <c r="E10775" s="19" t="s">
        <v>14433</v>
      </c>
    </row>
    <row r="10776" spans="1:5" x14ac:dyDescent="0.25">
      <c r="A10776" s="19">
        <v>43450</v>
      </c>
      <c r="B10776" s="19" t="s">
        <v>1715</v>
      </c>
      <c r="C10776" s="19" t="s">
        <v>12752</v>
      </c>
      <c r="D10776" s="19" t="s">
        <v>14434</v>
      </c>
      <c r="E10776" s="19"/>
    </row>
    <row r="10777" spans="1:5" x14ac:dyDescent="0.25">
      <c r="A10777" s="19">
        <v>43451</v>
      </c>
      <c r="B10777" s="19" t="s">
        <v>1715</v>
      </c>
      <c r="C10777" s="19" t="s">
        <v>12752</v>
      </c>
      <c r="D10777" s="19" t="s">
        <v>14435</v>
      </c>
      <c r="E10777" s="19" t="s">
        <v>14436</v>
      </c>
    </row>
    <row r="10778" spans="1:5" x14ac:dyDescent="0.25">
      <c r="A10778" s="19">
        <v>43452</v>
      </c>
      <c r="B10778" s="19" t="s">
        <v>1715</v>
      </c>
      <c r="C10778" s="19" t="s">
        <v>12752</v>
      </c>
      <c r="D10778" s="19" t="s">
        <v>14435</v>
      </c>
      <c r="E10778" s="19" t="s">
        <v>14437</v>
      </c>
    </row>
    <row r="10779" spans="1:5" x14ac:dyDescent="0.25">
      <c r="A10779" s="19">
        <v>43457</v>
      </c>
      <c r="B10779" s="19" t="s">
        <v>1715</v>
      </c>
      <c r="C10779" s="19" t="s">
        <v>12752</v>
      </c>
      <c r="D10779" s="19" t="s">
        <v>14438</v>
      </c>
      <c r="E10779" s="19" t="s">
        <v>14439</v>
      </c>
    </row>
    <row r="10780" spans="1:5" x14ac:dyDescent="0.25">
      <c r="A10780" s="19">
        <v>43458</v>
      </c>
      <c r="B10780" s="19" t="s">
        <v>1715</v>
      </c>
      <c r="C10780" s="19" t="s">
        <v>12752</v>
      </c>
      <c r="D10780" s="19" t="s">
        <v>14440</v>
      </c>
      <c r="E10780" s="19" t="s">
        <v>14441</v>
      </c>
    </row>
    <row r="10781" spans="1:5" x14ac:dyDescent="0.25">
      <c r="A10781" s="19">
        <v>43459</v>
      </c>
      <c r="B10781" s="19" t="s">
        <v>411</v>
      </c>
      <c r="C10781" s="19" t="s">
        <v>12750</v>
      </c>
      <c r="D10781" s="19" t="s">
        <v>14442</v>
      </c>
      <c r="E10781" s="19" t="s">
        <v>14443</v>
      </c>
    </row>
    <row r="10782" spans="1:5" x14ac:dyDescent="0.25">
      <c r="A10782" s="19">
        <v>43460</v>
      </c>
      <c r="B10782" s="19" t="s">
        <v>411</v>
      </c>
      <c r="C10782" s="19" t="s">
        <v>12750</v>
      </c>
      <c r="D10782" s="19" t="s">
        <v>14444</v>
      </c>
      <c r="E10782" s="19" t="s">
        <v>14445</v>
      </c>
    </row>
    <row r="10783" spans="1:5" x14ac:dyDescent="0.25">
      <c r="A10783" s="19">
        <v>43461</v>
      </c>
      <c r="B10783" s="19" t="s">
        <v>1715</v>
      </c>
      <c r="C10783" s="19" t="s">
        <v>12752</v>
      </c>
      <c r="D10783" s="19" t="s">
        <v>14446</v>
      </c>
      <c r="E10783" s="19" t="s">
        <v>14447</v>
      </c>
    </row>
    <row r="10784" spans="1:5" x14ac:dyDescent="0.25">
      <c r="A10784" s="19">
        <v>43462</v>
      </c>
      <c r="B10784" s="19" t="s">
        <v>1715</v>
      </c>
      <c r="C10784" s="19" t="s">
        <v>12752</v>
      </c>
      <c r="D10784" s="19" t="s">
        <v>14448</v>
      </c>
      <c r="E10784" s="19" t="s">
        <v>14449</v>
      </c>
    </row>
    <row r="10785" spans="1:5" x14ac:dyDescent="0.25">
      <c r="A10785" s="19">
        <v>43463</v>
      </c>
      <c r="B10785" s="19" t="s">
        <v>1715</v>
      </c>
      <c r="C10785" s="19" t="s">
        <v>12752</v>
      </c>
      <c r="D10785" s="19" t="s">
        <v>14450</v>
      </c>
      <c r="E10785" s="19" t="s">
        <v>14451</v>
      </c>
    </row>
    <row r="10786" spans="1:5" x14ac:dyDescent="0.25">
      <c r="A10786" s="19">
        <v>43464</v>
      </c>
      <c r="B10786" s="19" t="s">
        <v>411</v>
      </c>
      <c r="C10786" s="19" t="s">
        <v>12750</v>
      </c>
      <c r="D10786" s="19" t="s">
        <v>14452</v>
      </c>
      <c r="E10786" s="19" t="s">
        <v>14453</v>
      </c>
    </row>
    <row r="10787" spans="1:5" x14ac:dyDescent="0.25">
      <c r="A10787" s="19">
        <v>43465</v>
      </c>
      <c r="B10787" s="19" t="s">
        <v>1715</v>
      </c>
      <c r="C10787" s="19" t="s">
        <v>12752</v>
      </c>
      <c r="D10787" s="19" t="s">
        <v>14454</v>
      </c>
      <c r="E10787" s="19" t="s">
        <v>14455</v>
      </c>
    </row>
    <row r="10788" spans="1:5" x14ac:dyDescent="0.25">
      <c r="A10788" s="19">
        <v>43466</v>
      </c>
      <c r="B10788" s="19" t="s">
        <v>1715</v>
      </c>
      <c r="C10788" s="19" t="s">
        <v>12752</v>
      </c>
      <c r="D10788" s="19" t="s">
        <v>14456</v>
      </c>
      <c r="E10788" s="19" t="s">
        <v>14457</v>
      </c>
    </row>
    <row r="10789" spans="1:5" x14ac:dyDescent="0.25">
      <c r="A10789" s="19">
        <v>43467</v>
      </c>
      <c r="B10789" s="19" t="s">
        <v>1715</v>
      </c>
      <c r="C10789" s="19" t="s">
        <v>12752</v>
      </c>
      <c r="D10789" s="19" t="s">
        <v>14458</v>
      </c>
      <c r="E10789" s="19" t="s">
        <v>14459</v>
      </c>
    </row>
    <row r="10790" spans="1:5" x14ac:dyDescent="0.25">
      <c r="A10790" s="19">
        <v>43468</v>
      </c>
      <c r="B10790" s="19" t="s">
        <v>1715</v>
      </c>
      <c r="C10790" s="19" t="s">
        <v>12752</v>
      </c>
      <c r="D10790" s="19" t="s">
        <v>14460</v>
      </c>
      <c r="E10790" s="19" t="s">
        <v>14461</v>
      </c>
    </row>
    <row r="10791" spans="1:5" x14ac:dyDescent="0.25">
      <c r="A10791" s="19">
        <v>43469</v>
      </c>
      <c r="B10791" s="19" t="s">
        <v>1715</v>
      </c>
      <c r="C10791" s="19" t="s">
        <v>12752</v>
      </c>
      <c r="D10791" s="19" t="s">
        <v>14462</v>
      </c>
      <c r="E10791" s="19" t="s">
        <v>14463</v>
      </c>
    </row>
    <row r="10792" spans="1:5" x14ac:dyDescent="0.25">
      <c r="A10792" s="19">
        <v>43470</v>
      </c>
      <c r="B10792" s="19" t="s">
        <v>1715</v>
      </c>
      <c r="C10792" s="19" t="s">
        <v>12752</v>
      </c>
      <c r="D10792" s="19" t="s">
        <v>14464</v>
      </c>
      <c r="E10792" s="19" t="s">
        <v>14465</v>
      </c>
    </row>
    <row r="10793" spans="1:5" x14ac:dyDescent="0.25">
      <c r="A10793" s="19">
        <v>43471</v>
      </c>
      <c r="B10793" s="19" t="s">
        <v>411</v>
      </c>
      <c r="C10793" s="19" t="s">
        <v>12750</v>
      </c>
      <c r="D10793" s="19" t="s">
        <v>14466</v>
      </c>
      <c r="E10793" s="19" t="s">
        <v>14467</v>
      </c>
    </row>
    <row r="10794" spans="1:5" x14ac:dyDescent="0.25">
      <c r="A10794" s="19">
        <v>43472</v>
      </c>
      <c r="B10794" s="19" t="s">
        <v>411</v>
      </c>
      <c r="C10794" s="19" t="s">
        <v>12750</v>
      </c>
      <c r="D10794" s="19" t="s">
        <v>14468</v>
      </c>
      <c r="E10794" s="19" t="s">
        <v>14469</v>
      </c>
    </row>
    <row r="10795" spans="1:5" x14ac:dyDescent="0.25">
      <c r="A10795" s="19">
        <v>43473</v>
      </c>
      <c r="B10795" s="19" t="s">
        <v>411</v>
      </c>
      <c r="C10795" s="19" t="s">
        <v>12750</v>
      </c>
      <c r="D10795" s="19" t="s">
        <v>14470</v>
      </c>
      <c r="E10795" s="19" t="s">
        <v>14471</v>
      </c>
    </row>
    <row r="10796" spans="1:5" x14ac:dyDescent="0.25">
      <c r="A10796" s="19">
        <v>43474</v>
      </c>
      <c r="B10796" s="19" t="s">
        <v>411</v>
      </c>
      <c r="C10796" s="19" t="s">
        <v>12750</v>
      </c>
      <c r="D10796" s="19" t="s">
        <v>14472</v>
      </c>
      <c r="E10796" s="19" t="s">
        <v>14473</v>
      </c>
    </row>
    <row r="10797" spans="1:5" x14ac:dyDescent="0.25">
      <c r="A10797" s="19">
        <v>43475</v>
      </c>
      <c r="B10797" s="19" t="s">
        <v>411</v>
      </c>
      <c r="C10797" s="19" t="s">
        <v>12750</v>
      </c>
      <c r="D10797" s="19" t="s">
        <v>14474</v>
      </c>
      <c r="E10797" s="19" t="s">
        <v>14475</v>
      </c>
    </row>
    <row r="10798" spans="1:5" x14ac:dyDescent="0.25">
      <c r="A10798" s="19">
        <v>43476</v>
      </c>
      <c r="B10798" s="19" t="s">
        <v>411</v>
      </c>
      <c r="C10798" s="19" t="s">
        <v>12750</v>
      </c>
      <c r="D10798" s="19" t="s">
        <v>14476</v>
      </c>
      <c r="E10798" s="19" t="s">
        <v>14477</v>
      </c>
    </row>
    <row r="10799" spans="1:5" x14ac:dyDescent="0.25">
      <c r="A10799" s="19">
        <v>43477</v>
      </c>
      <c r="B10799" s="19" t="s">
        <v>1715</v>
      </c>
      <c r="C10799" s="19" t="s">
        <v>12752</v>
      </c>
      <c r="D10799" s="19" t="s">
        <v>14478</v>
      </c>
      <c r="E10799" s="19"/>
    </row>
    <row r="10800" spans="1:5" x14ac:dyDescent="0.25">
      <c r="A10800" s="19">
        <v>43478</v>
      </c>
      <c r="B10800" s="19" t="s">
        <v>1715</v>
      </c>
      <c r="C10800" s="19" t="s">
        <v>12752</v>
      </c>
      <c r="D10800" s="19" t="s">
        <v>14478</v>
      </c>
      <c r="E10800" s="19"/>
    </row>
    <row r="10801" spans="1:5" x14ac:dyDescent="0.25">
      <c r="A10801" s="19">
        <v>43479</v>
      </c>
      <c r="B10801" s="19" t="s">
        <v>1715</v>
      </c>
      <c r="C10801" s="19" t="s">
        <v>12752</v>
      </c>
      <c r="D10801" s="19" t="s">
        <v>14479</v>
      </c>
      <c r="E10801" s="19"/>
    </row>
    <row r="10802" spans="1:5" x14ac:dyDescent="0.25">
      <c r="A10802" s="19">
        <v>43480</v>
      </c>
      <c r="B10802" s="19" t="s">
        <v>1715</v>
      </c>
      <c r="C10802" s="19" t="s">
        <v>12752</v>
      </c>
      <c r="D10802" s="19" t="s">
        <v>14479</v>
      </c>
      <c r="E10802" s="19"/>
    </row>
    <row r="10803" spans="1:5" x14ac:dyDescent="0.25">
      <c r="A10803" s="19">
        <v>43481</v>
      </c>
      <c r="B10803" s="19" t="s">
        <v>1715</v>
      </c>
      <c r="C10803" s="19" t="s">
        <v>12752</v>
      </c>
      <c r="D10803" s="19" t="s">
        <v>14480</v>
      </c>
      <c r="E10803" s="19"/>
    </row>
    <row r="10804" spans="1:5" x14ac:dyDescent="0.25">
      <c r="A10804" s="19">
        <v>43482</v>
      </c>
      <c r="B10804" s="19" t="s">
        <v>1715</v>
      </c>
      <c r="C10804" s="19" t="s">
        <v>12752</v>
      </c>
      <c r="D10804" s="19" t="s">
        <v>14480</v>
      </c>
      <c r="E10804" s="19"/>
    </row>
    <row r="10805" spans="1:5" x14ac:dyDescent="0.25">
      <c r="A10805" s="19">
        <v>43483</v>
      </c>
      <c r="B10805" s="19" t="s">
        <v>1715</v>
      </c>
      <c r="C10805" s="19" t="s">
        <v>12752</v>
      </c>
      <c r="D10805" s="19" t="s">
        <v>14464</v>
      </c>
      <c r="E10805" s="19" t="s">
        <v>14469</v>
      </c>
    </row>
    <row r="10806" spans="1:5" x14ac:dyDescent="0.25">
      <c r="A10806" s="19">
        <v>43484</v>
      </c>
      <c r="B10806" s="19" t="s">
        <v>1715</v>
      </c>
      <c r="C10806" s="19" t="s">
        <v>12752</v>
      </c>
      <c r="D10806" s="19" t="s">
        <v>14464</v>
      </c>
      <c r="E10806" s="19" t="s">
        <v>14481</v>
      </c>
    </row>
    <row r="10807" spans="1:5" x14ac:dyDescent="0.25">
      <c r="A10807" s="19">
        <v>43485</v>
      </c>
      <c r="B10807" s="19" t="s">
        <v>1715</v>
      </c>
      <c r="C10807" s="19" t="s">
        <v>12752</v>
      </c>
      <c r="D10807" s="19" t="s">
        <v>14464</v>
      </c>
      <c r="E10807" s="19" t="s">
        <v>14482</v>
      </c>
    </row>
    <row r="10808" spans="1:5" x14ac:dyDescent="0.25">
      <c r="A10808" s="19">
        <v>43486</v>
      </c>
      <c r="B10808" s="19" t="s">
        <v>411</v>
      </c>
      <c r="C10808" s="19" t="s">
        <v>12750</v>
      </c>
      <c r="D10808" s="19" t="s">
        <v>14483</v>
      </c>
      <c r="E10808" s="19" t="s">
        <v>14484</v>
      </c>
    </row>
    <row r="10809" spans="1:5" x14ac:dyDescent="0.25">
      <c r="A10809" s="19">
        <v>43487</v>
      </c>
      <c r="B10809" s="19" t="s">
        <v>411</v>
      </c>
      <c r="C10809" s="19" t="s">
        <v>12750</v>
      </c>
      <c r="D10809" s="19" t="s">
        <v>14485</v>
      </c>
      <c r="E10809" s="19" t="s">
        <v>14486</v>
      </c>
    </row>
    <row r="10810" spans="1:5" x14ac:dyDescent="0.25">
      <c r="A10810" s="19">
        <v>43488</v>
      </c>
      <c r="B10810" s="19" t="s">
        <v>411</v>
      </c>
      <c r="C10810" s="19" t="s">
        <v>12750</v>
      </c>
      <c r="D10810" s="19" t="s">
        <v>14485</v>
      </c>
      <c r="E10810" s="19" t="s">
        <v>14487</v>
      </c>
    </row>
    <row r="10811" spans="1:5" x14ac:dyDescent="0.25">
      <c r="A10811" s="19">
        <v>43489</v>
      </c>
      <c r="B10811" s="19" t="s">
        <v>411</v>
      </c>
      <c r="C10811" s="19" t="s">
        <v>12750</v>
      </c>
      <c r="D10811" s="19" t="s">
        <v>14444</v>
      </c>
      <c r="E10811" s="19" t="s">
        <v>14488</v>
      </c>
    </row>
    <row r="10812" spans="1:5" x14ac:dyDescent="0.25">
      <c r="A10812" s="19">
        <v>43490</v>
      </c>
      <c r="B10812" s="19" t="s">
        <v>411</v>
      </c>
      <c r="C10812" s="19" t="s">
        <v>12750</v>
      </c>
      <c r="D10812" s="19" t="s">
        <v>14489</v>
      </c>
      <c r="E10812" s="19" t="s">
        <v>14490</v>
      </c>
    </row>
    <row r="10813" spans="1:5" x14ac:dyDescent="0.25">
      <c r="A10813" s="19">
        <v>43491</v>
      </c>
      <c r="B10813" s="19" t="s">
        <v>411</v>
      </c>
      <c r="C10813" s="19" t="s">
        <v>12750</v>
      </c>
      <c r="D10813" s="19" t="s">
        <v>14489</v>
      </c>
      <c r="E10813" s="19" t="s">
        <v>14491</v>
      </c>
    </row>
    <row r="10814" spans="1:5" x14ac:dyDescent="0.25">
      <c r="A10814" s="19">
        <v>43492</v>
      </c>
      <c r="B10814" s="19" t="s">
        <v>411</v>
      </c>
      <c r="C10814" s="19" t="s">
        <v>12750</v>
      </c>
      <c r="D10814" s="19" t="s">
        <v>14492</v>
      </c>
      <c r="E10814" s="19" t="s">
        <v>14493</v>
      </c>
    </row>
    <row r="10815" spans="1:5" x14ac:dyDescent="0.25">
      <c r="A10815" s="19">
        <v>43493</v>
      </c>
      <c r="B10815" s="19" t="s">
        <v>1715</v>
      </c>
      <c r="C10815" s="19" t="s">
        <v>12752</v>
      </c>
      <c r="D10815" s="19" t="s">
        <v>14492</v>
      </c>
      <c r="E10815" s="19" t="s">
        <v>14494</v>
      </c>
    </row>
    <row r="10816" spans="1:5" x14ac:dyDescent="0.25">
      <c r="A10816" s="19">
        <v>43495</v>
      </c>
      <c r="B10816" s="19" t="s">
        <v>411</v>
      </c>
      <c r="C10816" s="19" t="s">
        <v>12750</v>
      </c>
      <c r="D10816" s="19" t="s">
        <v>14495</v>
      </c>
      <c r="E10816" s="19" t="s">
        <v>14496</v>
      </c>
    </row>
    <row r="10817" spans="1:5" x14ac:dyDescent="0.25">
      <c r="A10817" s="19">
        <v>43496</v>
      </c>
      <c r="B10817" s="19" t="s">
        <v>411</v>
      </c>
      <c r="C10817" s="19" t="s">
        <v>12750</v>
      </c>
      <c r="D10817" s="19" t="s">
        <v>14497</v>
      </c>
      <c r="E10817" s="19"/>
    </row>
    <row r="10818" spans="1:5" x14ac:dyDescent="0.25">
      <c r="A10818" s="19">
        <v>43497</v>
      </c>
      <c r="B10818" s="19" t="s">
        <v>411</v>
      </c>
      <c r="C10818" s="19" t="s">
        <v>12750</v>
      </c>
      <c r="D10818" s="19" t="s">
        <v>14497</v>
      </c>
      <c r="E10818" s="19" t="s">
        <v>14498</v>
      </c>
    </row>
    <row r="10819" spans="1:5" x14ac:dyDescent="0.25">
      <c r="A10819" s="19">
        <v>43498</v>
      </c>
      <c r="B10819" s="19" t="s">
        <v>411</v>
      </c>
      <c r="C10819" s="19" t="s">
        <v>12750</v>
      </c>
      <c r="D10819" s="19" t="s">
        <v>14497</v>
      </c>
      <c r="E10819" s="19" t="s">
        <v>14499</v>
      </c>
    </row>
    <row r="10820" spans="1:5" x14ac:dyDescent="0.25">
      <c r="A10820" s="19">
        <v>43499</v>
      </c>
      <c r="B10820" s="19" t="s">
        <v>1715</v>
      </c>
      <c r="C10820" s="19" t="s">
        <v>12752</v>
      </c>
      <c r="D10820" s="19" t="s">
        <v>14500</v>
      </c>
      <c r="E10820" s="19" t="s">
        <v>14501</v>
      </c>
    </row>
    <row r="10821" spans="1:5" x14ac:dyDescent="0.25">
      <c r="A10821" s="19">
        <v>43500</v>
      </c>
      <c r="B10821" s="19" t="s">
        <v>411</v>
      </c>
      <c r="C10821" s="19" t="s">
        <v>12750</v>
      </c>
      <c r="D10821" s="19" t="s">
        <v>14502</v>
      </c>
      <c r="E10821" s="19" t="s">
        <v>14503</v>
      </c>
    </row>
    <row r="10822" spans="1:5" x14ac:dyDescent="0.25">
      <c r="A10822" s="19">
        <v>43501</v>
      </c>
      <c r="B10822" s="19" t="s">
        <v>411</v>
      </c>
      <c r="C10822" s="19" t="s">
        <v>12750</v>
      </c>
      <c r="D10822" s="19" t="s">
        <v>14504</v>
      </c>
      <c r="E10822" s="19" t="s">
        <v>14505</v>
      </c>
    </row>
    <row r="10823" spans="1:5" x14ac:dyDescent="0.25">
      <c r="A10823" s="19">
        <v>43502</v>
      </c>
      <c r="B10823" s="19" t="s">
        <v>1715</v>
      </c>
      <c r="C10823" s="19" t="s">
        <v>12752</v>
      </c>
      <c r="D10823" s="19" t="s">
        <v>14506</v>
      </c>
      <c r="E10823" s="19" t="s">
        <v>14507</v>
      </c>
    </row>
    <row r="10824" spans="1:5" x14ac:dyDescent="0.25">
      <c r="A10824" s="19">
        <v>43503</v>
      </c>
      <c r="B10824" s="19" t="s">
        <v>411</v>
      </c>
      <c r="C10824" s="19" t="s">
        <v>12750</v>
      </c>
      <c r="D10824" s="19" t="s">
        <v>14508</v>
      </c>
      <c r="E10824" s="19" t="s">
        <v>14509</v>
      </c>
    </row>
    <row r="10825" spans="1:5" x14ac:dyDescent="0.25">
      <c r="A10825" s="19">
        <v>43504</v>
      </c>
      <c r="B10825" s="19" t="s">
        <v>411</v>
      </c>
      <c r="C10825" s="19" t="s">
        <v>12750</v>
      </c>
      <c r="D10825" s="19" t="s">
        <v>14510</v>
      </c>
      <c r="E10825" s="19"/>
    </row>
    <row r="10826" spans="1:5" x14ac:dyDescent="0.25">
      <c r="A10826" s="19">
        <v>43505</v>
      </c>
      <c r="B10826" s="19" t="s">
        <v>411</v>
      </c>
      <c r="C10826" s="19" t="s">
        <v>12750</v>
      </c>
      <c r="D10826" s="19" t="s">
        <v>14511</v>
      </c>
      <c r="E10826" s="19" t="s">
        <v>14512</v>
      </c>
    </row>
    <row r="10827" spans="1:5" x14ac:dyDescent="0.25">
      <c r="A10827" s="19">
        <v>43506</v>
      </c>
      <c r="B10827" s="19" t="s">
        <v>411</v>
      </c>
      <c r="C10827" s="19" t="s">
        <v>12750</v>
      </c>
      <c r="D10827" s="19" t="s">
        <v>14513</v>
      </c>
      <c r="E10827" s="19"/>
    </row>
    <row r="10828" spans="1:5" x14ac:dyDescent="0.25">
      <c r="A10828" s="19">
        <v>43507</v>
      </c>
      <c r="B10828" s="19" t="s">
        <v>411</v>
      </c>
      <c r="C10828" s="19" t="s">
        <v>12750</v>
      </c>
      <c r="D10828" s="19" t="s">
        <v>14514</v>
      </c>
      <c r="E10828" s="19"/>
    </row>
    <row r="10829" spans="1:5" x14ac:dyDescent="0.25">
      <c r="A10829" s="19">
        <v>43508</v>
      </c>
      <c r="B10829" s="19" t="s">
        <v>1715</v>
      </c>
      <c r="C10829" s="19" t="s">
        <v>12752</v>
      </c>
      <c r="D10829" s="19" t="s">
        <v>13884</v>
      </c>
      <c r="E10829" s="19" t="s">
        <v>14515</v>
      </c>
    </row>
    <row r="10830" spans="1:5" x14ac:dyDescent="0.25">
      <c r="A10830" s="19">
        <v>43509</v>
      </c>
      <c r="B10830" s="19" t="s">
        <v>1715</v>
      </c>
      <c r="C10830" s="19" t="s">
        <v>12752</v>
      </c>
      <c r="D10830" s="19" t="s">
        <v>13884</v>
      </c>
      <c r="E10830" s="19" t="s">
        <v>14516</v>
      </c>
    </row>
    <row r="10831" spans="1:5" x14ac:dyDescent="0.25">
      <c r="A10831" s="19">
        <v>43510</v>
      </c>
      <c r="B10831" s="19" t="s">
        <v>1715</v>
      </c>
      <c r="C10831" s="19" t="s">
        <v>12752</v>
      </c>
      <c r="D10831" s="19" t="s">
        <v>13884</v>
      </c>
      <c r="E10831" s="19" t="s">
        <v>14517</v>
      </c>
    </row>
    <row r="10832" spans="1:5" x14ac:dyDescent="0.25">
      <c r="A10832" s="19">
        <v>43511</v>
      </c>
      <c r="B10832" s="19" t="s">
        <v>1715</v>
      </c>
      <c r="C10832" s="19" t="s">
        <v>12752</v>
      </c>
      <c r="D10832" s="19" t="s">
        <v>13884</v>
      </c>
      <c r="E10832" s="19"/>
    </row>
    <row r="10833" spans="1:5" x14ac:dyDescent="0.25">
      <c r="A10833" s="19">
        <v>43512</v>
      </c>
      <c r="B10833" s="19" t="s">
        <v>1715</v>
      </c>
      <c r="C10833" s="19" t="s">
        <v>12752</v>
      </c>
      <c r="D10833" s="19" t="s">
        <v>14361</v>
      </c>
      <c r="E10833" s="19"/>
    </row>
    <row r="10834" spans="1:5" x14ac:dyDescent="0.25">
      <c r="A10834" s="19">
        <v>43513</v>
      </c>
      <c r="B10834" s="19" t="s">
        <v>411</v>
      </c>
      <c r="C10834" s="19" t="s">
        <v>12750</v>
      </c>
      <c r="D10834" s="19" t="s">
        <v>14518</v>
      </c>
      <c r="E10834" s="19" t="s">
        <v>14519</v>
      </c>
    </row>
    <row r="10835" spans="1:5" x14ac:dyDescent="0.25">
      <c r="A10835" s="19">
        <v>43514</v>
      </c>
      <c r="B10835" s="19" t="s">
        <v>411</v>
      </c>
      <c r="C10835" s="19" t="s">
        <v>12750</v>
      </c>
      <c r="D10835" s="19" t="s">
        <v>14520</v>
      </c>
      <c r="E10835" s="19" t="s">
        <v>14521</v>
      </c>
    </row>
    <row r="10836" spans="1:5" x14ac:dyDescent="0.25">
      <c r="A10836" s="19">
        <v>43515</v>
      </c>
      <c r="B10836" s="19" t="s">
        <v>411</v>
      </c>
      <c r="C10836" s="19" t="s">
        <v>12750</v>
      </c>
      <c r="D10836" s="19" t="s">
        <v>14520</v>
      </c>
      <c r="E10836" s="19" t="s">
        <v>14522</v>
      </c>
    </row>
    <row r="10837" spans="1:5" x14ac:dyDescent="0.25">
      <c r="A10837" s="19">
        <v>43516</v>
      </c>
      <c r="B10837" s="19" t="s">
        <v>411</v>
      </c>
      <c r="C10837" s="19" t="s">
        <v>12750</v>
      </c>
      <c r="D10837" s="19" t="s">
        <v>14520</v>
      </c>
      <c r="E10837" s="19" t="s">
        <v>14523</v>
      </c>
    </row>
    <row r="10838" spans="1:5" x14ac:dyDescent="0.25">
      <c r="A10838" s="19">
        <v>43517</v>
      </c>
      <c r="B10838" s="19" t="s">
        <v>411</v>
      </c>
      <c r="C10838" s="19" t="s">
        <v>12750</v>
      </c>
      <c r="D10838" s="19" t="s">
        <v>14520</v>
      </c>
      <c r="E10838" s="19" t="s">
        <v>14524</v>
      </c>
    </row>
    <row r="10839" spans="1:5" x14ac:dyDescent="0.25">
      <c r="A10839" s="19">
        <v>43518</v>
      </c>
      <c r="B10839" s="19" t="s">
        <v>411</v>
      </c>
      <c r="C10839" s="19" t="s">
        <v>12750</v>
      </c>
      <c r="D10839" s="19" t="s">
        <v>14525</v>
      </c>
      <c r="E10839" s="19"/>
    </row>
    <row r="10840" spans="1:5" x14ac:dyDescent="0.25">
      <c r="A10840" s="19">
        <v>43519</v>
      </c>
      <c r="B10840" s="19" t="s">
        <v>1715</v>
      </c>
      <c r="C10840" s="19" t="s">
        <v>12752</v>
      </c>
      <c r="D10840" s="19" t="s">
        <v>14526</v>
      </c>
      <c r="E10840" s="19" t="s">
        <v>14527</v>
      </c>
    </row>
    <row r="10841" spans="1:5" x14ac:dyDescent="0.25">
      <c r="A10841" s="19">
        <v>43520</v>
      </c>
      <c r="B10841" s="19" t="s">
        <v>1715</v>
      </c>
      <c r="C10841" s="19" t="s">
        <v>12752</v>
      </c>
      <c r="D10841" s="19" t="s">
        <v>14526</v>
      </c>
      <c r="E10841" s="19" t="s">
        <v>14528</v>
      </c>
    </row>
    <row r="10842" spans="1:5" x14ac:dyDescent="0.25">
      <c r="A10842" s="19">
        <v>43521</v>
      </c>
      <c r="B10842" s="19" t="s">
        <v>1715</v>
      </c>
      <c r="C10842" s="19" t="s">
        <v>12752</v>
      </c>
      <c r="D10842" s="19" t="s">
        <v>14526</v>
      </c>
      <c r="E10842" s="19" t="s">
        <v>14529</v>
      </c>
    </row>
    <row r="10843" spans="1:5" x14ac:dyDescent="0.25">
      <c r="A10843" s="19">
        <v>43522</v>
      </c>
      <c r="B10843" s="19" t="s">
        <v>1715</v>
      </c>
      <c r="C10843" s="19" t="s">
        <v>12752</v>
      </c>
      <c r="D10843" s="19" t="s">
        <v>14526</v>
      </c>
      <c r="E10843" s="19" t="s">
        <v>14530</v>
      </c>
    </row>
    <row r="10844" spans="1:5" x14ac:dyDescent="0.25">
      <c r="A10844" s="19">
        <v>43523</v>
      </c>
      <c r="B10844" s="19" t="s">
        <v>1715</v>
      </c>
      <c r="C10844" s="19" t="s">
        <v>12752</v>
      </c>
      <c r="D10844" s="19" t="s">
        <v>14526</v>
      </c>
      <c r="E10844" s="19" t="s">
        <v>14531</v>
      </c>
    </row>
    <row r="10845" spans="1:5" x14ac:dyDescent="0.25">
      <c r="A10845" s="19">
        <v>43524</v>
      </c>
      <c r="B10845" s="19" t="s">
        <v>411</v>
      </c>
      <c r="C10845" s="19" t="s">
        <v>12750</v>
      </c>
      <c r="D10845" s="19" t="s">
        <v>14532</v>
      </c>
      <c r="E10845" s="19" t="s">
        <v>14533</v>
      </c>
    </row>
    <row r="10846" spans="1:5" x14ac:dyDescent="0.25">
      <c r="A10846" s="19">
        <v>43525</v>
      </c>
      <c r="B10846" s="19" t="s">
        <v>1715</v>
      </c>
      <c r="C10846" s="19" t="s">
        <v>12752</v>
      </c>
      <c r="D10846" s="19" t="s">
        <v>14534</v>
      </c>
      <c r="E10846" s="19"/>
    </row>
    <row r="10847" spans="1:5" x14ac:dyDescent="0.25">
      <c r="A10847" s="19">
        <v>43526</v>
      </c>
      <c r="B10847" s="19" t="s">
        <v>1715</v>
      </c>
      <c r="C10847" s="19" t="s">
        <v>12752</v>
      </c>
      <c r="D10847" s="19" t="s">
        <v>14535</v>
      </c>
      <c r="E10847" s="19" t="s">
        <v>14536</v>
      </c>
    </row>
    <row r="10848" spans="1:5" x14ac:dyDescent="0.25">
      <c r="A10848" s="19">
        <v>43527</v>
      </c>
      <c r="B10848" s="19" t="s">
        <v>1715</v>
      </c>
      <c r="C10848" s="19" t="s">
        <v>12752</v>
      </c>
      <c r="D10848" s="19" t="s">
        <v>14535</v>
      </c>
      <c r="E10848" s="19" t="s">
        <v>14537</v>
      </c>
    </row>
    <row r="10849" spans="1:5" x14ac:dyDescent="0.25">
      <c r="A10849" s="19">
        <v>43528</v>
      </c>
      <c r="B10849" s="19" t="s">
        <v>1715</v>
      </c>
      <c r="C10849" s="19" t="s">
        <v>12752</v>
      </c>
      <c r="D10849" s="19" t="s">
        <v>14538</v>
      </c>
      <c r="E10849" s="19" t="s">
        <v>14539</v>
      </c>
    </row>
    <row r="10850" spans="1:5" x14ac:dyDescent="0.25">
      <c r="A10850" s="19">
        <v>43529</v>
      </c>
      <c r="B10850" s="19" t="s">
        <v>1715</v>
      </c>
      <c r="C10850" s="19" t="s">
        <v>12752</v>
      </c>
      <c r="D10850" s="19" t="s">
        <v>14538</v>
      </c>
      <c r="E10850" s="19" t="s">
        <v>14540</v>
      </c>
    </row>
    <row r="10851" spans="1:5" x14ac:dyDescent="0.25">
      <c r="A10851" s="19">
        <v>43530</v>
      </c>
      <c r="B10851" s="19" t="s">
        <v>1715</v>
      </c>
      <c r="C10851" s="19" t="s">
        <v>12752</v>
      </c>
      <c r="D10851" s="19" t="s">
        <v>14538</v>
      </c>
      <c r="E10851" s="19" t="s">
        <v>14541</v>
      </c>
    </row>
    <row r="10852" spans="1:5" x14ac:dyDescent="0.25">
      <c r="A10852" s="19">
        <v>43531</v>
      </c>
      <c r="B10852" s="19" t="s">
        <v>1715</v>
      </c>
      <c r="C10852" s="19" t="s">
        <v>12752</v>
      </c>
      <c r="D10852" s="19" t="s">
        <v>14538</v>
      </c>
      <c r="E10852" s="19" t="s">
        <v>14542</v>
      </c>
    </row>
    <row r="10853" spans="1:5" x14ac:dyDescent="0.25">
      <c r="A10853" s="19">
        <v>43532</v>
      </c>
      <c r="B10853" s="19" t="s">
        <v>1715</v>
      </c>
      <c r="C10853" s="19" t="s">
        <v>12752</v>
      </c>
      <c r="D10853" s="19" t="s">
        <v>14538</v>
      </c>
      <c r="E10853" s="19" t="s">
        <v>14543</v>
      </c>
    </row>
    <row r="10854" spans="1:5" x14ac:dyDescent="0.25">
      <c r="A10854" s="19">
        <v>43533</v>
      </c>
      <c r="B10854" s="19" t="s">
        <v>1715</v>
      </c>
      <c r="C10854" s="19" t="s">
        <v>12752</v>
      </c>
      <c r="D10854" s="19" t="s">
        <v>14538</v>
      </c>
      <c r="E10854" s="19" t="s">
        <v>14544</v>
      </c>
    </row>
    <row r="10855" spans="1:5" x14ac:dyDescent="0.25">
      <c r="A10855" s="19">
        <v>43534</v>
      </c>
      <c r="B10855" s="19" t="s">
        <v>1715</v>
      </c>
      <c r="C10855" s="19" t="s">
        <v>12752</v>
      </c>
      <c r="D10855" s="19" t="s">
        <v>14538</v>
      </c>
      <c r="E10855" s="19" t="s">
        <v>14545</v>
      </c>
    </row>
    <row r="10856" spans="1:5" x14ac:dyDescent="0.25">
      <c r="A10856" s="19">
        <v>43535</v>
      </c>
      <c r="B10856" s="19" t="s">
        <v>1715</v>
      </c>
      <c r="C10856" s="19" t="s">
        <v>12752</v>
      </c>
      <c r="D10856" s="19" t="s">
        <v>14538</v>
      </c>
      <c r="E10856" s="19" t="s">
        <v>14546</v>
      </c>
    </row>
    <row r="10857" spans="1:5" x14ac:dyDescent="0.25">
      <c r="A10857" s="19">
        <v>43536</v>
      </c>
      <c r="B10857" s="19" t="s">
        <v>1715</v>
      </c>
      <c r="C10857" s="19" t="s">
        <v>12752</v>
      </c>
      <c r="D10857" s="19" t="s">
        <v>14538</v>
      </c>
      <c r="E10857" s="19" t="s">
        <v>14547</v>
      </c>
    </row>
    <row r="10858" spans="1:5" x14ac:dyDescent="0.25">
      <c r="A10858" s="19">
        <v>43537</v>
      </c>
      <c r="B10858" s="19" t="s">
        <v>1715</v>
      </c>
      <c r="C10858" s="19" t="s">
        <v>12752</v>
      </c>
      <c r="D10858" s="19" t="s">
        <v>14538</v>
      </c>
      <c r="E10858" s="19" t="s">
        <v>14548</v>
      </c>
    </row>
    <row r="10859" spans="1:5" x14ac:dyDescent="0.25">
      <c r="A10859" s="19">
        <v>43538</v>
      </c>
      <c r="B10859" s="19" t="s">
        <v>1715</v>
      </c>
      <c r="C10859" s="19" t="s">
        <v>12752</v>
      </c>
      <c r="D10859" s="19" t="s">
        <v>14538</v>
      </c>
      <c r="E10859" s="19" t="s">
        <v>14549</v>
      </c>
    </row>
    <row r="10860" spans="1:5" x14ac:dyDescent="0.25">
      <c r="A10860" s="19">
        <v>43539</v>
      </c>
      <c r="B10860" s="19" t="s">
        <v>1715</v>
      </c>
      <c r="C10860" s="19" t="s">
        <v>12752</v>
      </c>
      <c r="D10860" s="19" t="s">
        <v>14538</v>
      </c>
      <c r="E10860" s="19" t="s">
        <v>14550</v>
      </c>
    </row>
    <row r="10861" spans="1:5" x14ac:dyDescent="0.25">
      <c r="A10861" s="19">
        <v>43540</v>
      </c>
      <c r="B10861" s="19" t="s">
        <v>1715</v>
      </c>
      <c r="C10861" s="19" t="s">
        <v>12752</v>
      </c>
      <c r="D10861" s="19" t="s">
        <v>14538</v>
      </c>
      <c r="E10861" s="19" t="s">
        <v>14551</v>
      </c>
    </row>
    <row r="10862" spans="1:5" x14ac:dyDescent="0.25">
      <c r="A10862" s="19">
        <v>43541</v>
      </c>
      <c r="B10862" s="19" t="s">
        <v>1715</v>
      </c>
      <c r="C10862" s="19" t="s">
        <v>12752</v>
      </c>
      <c r="D10862" s="19" t="s">
        <v>14538</v>
      </c>
      <c r="E10862" s="19" t="s">
        <v>14552</v>
      </c>
    </row>
    <row r="10863" spans="1:5" x14ac:dyDescent="0.25">
      <c r="A10863" s="19">
        <v>43542</v>
      </c>
      <c r="B10863" s="19" t="s">
        <v>1715</v>
      </c>
      <c r="C10863" s="19" t="s">
        <v>12752</v>
      </c>
      <c r="D10863" s="19" t="s">
        <v>14538</v>
      </c>
      <c r="E10863" s="19" t="s">
        <v>14553</v>
      </c>
    </row>
    <row r="10864" spans="1:5" x14ac:dyDescent="0.25">
      <c r="A10864" s="19">
        <v>43543</v>
      </c>
      <c r="B10864" s="19" t="s">
        <v>1715</v>
      </c>
      <c r="C10864" s="19" t="s">
        <v>12752</v>
      </c>
      <c r="D10864" s="19" t="s">
        <v>14538</v>
      </c>
      <c r="E10864" s="19" t="s">
        <v>14554</v>
      </c>
    </row>
    <row r="10865" spans="1:5" x14ac:dyDescent="0.25">
      <c r="A10865" s="19">
        <v>43544</v>
      </c>
      <c r="B10865" s="19" t="s">
        <v>411</v>
      </c>
      <c r="C10865" s="19" t="s">
        <v>12750</v>
      </c>
      <c r="D10865" s="19" t="s">
        <v>14508</v>
      </c>
      <c r="E10865" s="19" t="s">
        <v>14555</v>
      </c>
    </row>
    <row r="10866" spans="1:5" x14ac:dyDescent="0.25">
      <c r="A10866" s="19">
        <v>43545</v>
      </c>
      <c r="B10866" s="19" t="s">
        <v>1715</v>
      </c>
      <c r="C10866" s="19" t="s">
        <v>12752</v>
      </c>
      <c r="D10866" s="19" t="s">
        <v>14435</v>
      </c>
      <c r="E10866" s="19"/>
    </row>
    <row r="10867" spans="1:5" x14ac:dyDescent="0.25">
      <c r="A10867" s="19">
        <v>43546</v>
      </c>
      <c r="B10867" s="19" t="s">
        <v>1715</v>
      </c>
      <c r="C10867" s="19" t="s">
        <v>12752</v>
      </c>
      <c r="D10867" s="19" t="s">
        <v>14435</v>
      </c>
      <c r="E10867" s="19" t="s">
        <v>14556</v>
      </c>
    </row>
    <row r="10868" spans="1:5" x14ac:dyDescent="0.25">
      <c r="A10868" s="19">
        <v>43547</v>
      </c>
      <c r="B10868" s="19" t="s">
        <v>411</v>
      </c>
      <c r="C10868" s="19" t="s">
        <v>12750</v>
      </c>
      <c r="D10868" s="19" t="s">
        <v>14557</v>
      </c>
      <c r="E10868" s="19" t="s">
        <v>14558</v>
      </c>
    </row>
    <row r="10869" spans="1:5" x14ac:dyDescent="0.25">
      <c r="A10869" s="19">
        <v>43548</v>
      </c>
      <c r="B10869" s="19" t="s">
        <v>1715</v>
      </c>
      <c r="C10869" s="19" t="s">
        <v>12752</v>
      </c>
      <c r="D10869" s="19" t="s">
        <v>14538</v>
      </c>
      <c r="E10869" s="19" t="s">
        <v>14559</v>
      </c>
    </row>
    <row r="10870" spans="1:5" x14ac:dyDescent="0.25">
      <c r="A10870" s="19">
        <v>43549</v>
      </c>
      <c r="B10870" s="19" t="s">
        <v>1715</v>
      </c>
      <c r="C10870" s="19" t="s">
        <v>12752</v>
      </c>
      <c r="D10870" s="19" t="s">
        <v>14538</v>
      </c>
      <c r="E10870" s="19" t="s">
        <v>14560</v>
      </c>
    </row>
    <row r="10871" spans="1:5" x14ac:dyDescent="0.25">
      <c r="A10871" s="19">
        <v>43550</v>
      </c>
      <c r="B10871" s="19" t="s">
        <v>1715</v>
      </c>
      <c r="C10871" s="19" t="s">
        <v>12752</v>
      </c>
      <c r="D10871" s="19" t="s">
        <v>14538</v>
      </c>
      <c r="E10871" s="19" t="s">
        <v>14561</v>
      </c>
    </row>
    <row r="10872" spans="1:5" x14ac:dyDescent="0.25">
      <c r="A10872" s="19">
        <v>43551</v>
      </c>
      <c r="B10872" s="19" t="s">
        <v>1715</v>
      </c>
      <c r="C10872" s="19" t="s">
        <v>12752</v>
      </c>
      <c r="D10872" s="19" t="s">
        <v>14538</v>
      </c>
      <c r="E10872" s="19" t="s">
        <v>14562</v>
      </c>
    </row>
    <row r="10873" spans="1:5" x14ac:dyDescent="0.25">
      <c r="A10873" s="19">
        <v>43552</v>
      </c>
      <c r="B10873" s="19" t="s">
        <v>411</v>
      </c>
      <c r="C10873" s="19" t="s">
        <v>12750</v>
      </c>
      <c r="D10873" s="19" t="s">
        <v>14525</v>
      </c>
      <c r="E10873" s="19" t="s">
        <v>14563</v>
      </c>
    </row>
    <row r="10874" spans="1:5" x14ac:dyDescent="0.25">
      <c r="A10874" s="19">
        <v>43553</v>
      </c>
      <c r="B10874" s="19" t="s">
        <v>411</v>
      </c>
      <c r="C10874" s="19" t="s">
        <v>12750</v>
      </c>
      <c r="D10874" s="19" t="s">
        <v>14525</v>
      </c>
      <c r="E10874" s="19" t="s">
        <v>14564</v>
      </c>
    </row>
    <row r="10875" spans="1:5" x14ac:dyDescent="0.25">
      <c r="A10875" s="19">
        <v>43554</v>
      </c>
      <c r="B10875" s="19" t="s">
        <v>411</v>
      </c>
      <c r="C10875" s="19" t="s">
        <v>12750</v>
      </c>
      <c r="D10875" s="19" t="s">
        <v>14525</v>
      </c>
      <c r="E10875" s="19"/>
    </row>
    <row r="10876" spans="1:5" x14ac:dyDescent="0.25">
      <c r="A10876" s="19">
        <v>43555</v>
      </c>
      <c r="B10876" s="19" t="s">
        <v>411</v>
      </c>
      <c r="C10876" s="19" t="s">
        <v>12750</v>
      </c>
      <c r="D10876" s="19" t="s">
        <v>14565</v>
      </c>
      <c r="E10876" s="19" t="s">
        <v>14566</v>
      </c>
    </row>
    <row r="10877" spans="1:5" x14ac:dyDescent="0.25">
      <c r="A10877" s="19">
        <v>43556</v>
      </c>
      <c r="B10877" s="19" t="s">
        <v>1715</v>
      </c>
      <c r="C10877" s="19" t="s">
        <v>12752</v>
      </c>
      <c r="D10877" s="19" t="s">
        <v>14506</v>
      </c>
      <c r="E10877" s="19" t="s">
        <v>14567</v>
      </c>
    </row>
    <row r="10878" spans="1:5" x14ac:dyDescent="0.25">
      <c r="A10878" s="19">
        <v>43557</v>
      </c>
      <c r="B10878" s="19" t="s">
        <v>1715</v>
      </c>
      <c r="C10878" s="19" t="s">
        <v>12752</v>
      </c>
      <c r="D10878" s="19" t="s">
        <v>14506</v>
      </c>
      <c r="E10878" s="19" t="s">
        <v>14568</v>
      </c>
    </row>
    <row r="10879" spans="1:5" x14ac:dyDescent="0.25">
      <c r="A10879" s="19">
        <v>43558</v>
      </c>
      <c r="B10879" s="19" t="s">
        <v>1715</v>
      </c>
      <c r="C10879" s="19" t="s">
        <v>12752</v>
      </c>
      <c r="D10879" s="19" t="s">
        <v>14506</v>
      </c>
      <c r="E10879" s="19" t="s">
        <v>14569</v>
      </c>
    </row>
    <row r="10880" spans="1:5" x14ac:dyDescent="0.25">
      <c r="A10880" s="19">
        <v>43559</v>
      </c>
      <c r="B10880" s="19" t="s">
        <v>1715</v>
      </c>
      <c r="C10880" s="19" t="s">
        <v>12752</v>
      </c>
      <c r="D10880" s="19" t="s">
        <v>14506</v>
      </c>
      <c r="E10880" s="19" t="s">
        <v>14570</v>
      </c>
    </row>
    <row r="10881" spans="1:5" x14ac:dyDescent="0.25">
      <c r="A10881" s="19">
        <v>43560</v>
      </c>
      <c r="B10881" s="19" t="s">
        <v>1715</v>
      </c>
      <c r="C10881" s="19" t="s">
        <v>12752</v>
      </c>
      <c r="D10881" s="19" t="s">
        <v>14571</v>
      </c>
      <c r="E10881" s="19"/>
    </row>
    <row r="10882" spans="1:5" x14ac:dyDescent="0.25">
      <c r="A10882" s="19">
        <v>43561</v>
      </c>
      <c r="B10882" s="19" t="s">
        <v>1715</v>
      </c>
      <c r="C10882" s="19" t="s">
        <v>12752</v>
      </c>
      <c r="D10882" s="19" t="s">
        <v>14571</v>
      </c>
      <c r="E10882" s="19"/>
    </row>
    <row r="10883" spans="1:5" x14ac:dyDescent="0.25">
      <c r="A10883" s="19">
        <v>43564</v>
      </c>
      <c r="B10883" s="19" t="s">
        <v>1715</v>
      </c>
      <c r="C10883" s="19" t="s">
        <v>12752</v>
      </c>
      <c r="D10883" s="19" t="s">
        <v>14506</v>
      </c>
      <c r="E10883" s="19" t="s">
        <v>14572</v>
      </c>
    </row>
    <row r="10884" spans="1:5" x14ac:dyDescent="0.25">
      <c r="A10884" s="19">
        <v>43565</v>
      </c>
      <c r="B10884" s="19" t="s">
        <v>1715</v>
      </c>
      <c r="C10884" s="19" t="s">
        <v>12752</v>
      </c>
      <c r="D10884" s="19" t="s">
        <v>14506</v>
      </c>
      <c r="E10884" s="19" t="s">
        <v>14573</v>
      </c>
    </row>
    <row r="10885" spans="1:5" x14ac:dyDescent="0.25">
      <c r="A10885" s="19">
        <v>43566</v>
      </c>
      <c r="B10885" s="19" t="s">
        <v>411</v>
      </c>
      <c r="C10885" s="19" t="s">
        <v>12750</v>
      </c>
      <c r="D10885" s="19" t="s">
        <v>14574</v>
      </c>
      <c r="E10885" s="19" t="s">
        <v>14575</v>
      </c>
    </row>
    <row r="10886" spans="1:5" x14ac:dyDescent="0.25">
      <c r="A10886" s="19">
        <v>43567</v>
      </c>
      <c r="B10886" s="19" t="s">
        <v>1715</v>
      </c>
      <c r="C10886" s="19" t="s">
        <v>12752</v>
      </c>
      <c r="D10886" s="19" t="s">
        <v>14576</v>
      </c>
      <c r="E10886" s="19" t="s">
        <v>14577</v>
      </c>
    </row>
    <row r="10887" spans="1:5" x14ac:dyDescent="0.25">
      <c r="A10887" s="19">
        <v>43568</v>
      </c>
      <c r="B10887" s="19" t="s">
        <v>1715</v>
      </c>
      <c r="C10887" s="19" t="s">
        <v>12752</v>
      </c>
      <c r="D10887" s="19" t="s">
        <v>14578</v>
      </c>
      <c r="E10887" s="19" t="s">
        <v>14579</v>
      </c>
    </row>
    <row r="10888" spans="1:5" x14ac:dyDescent="0.25">
      <c r="A10888" s="19">
        <v>43569</v>
      </c>
      <c r="B10888" s="19" t="s">
        <v>1715</v>
      </c>
      <c r="C10888" s="19" t="s">
        <v>12752</v>
      </c>
      <c r="D10888" s="19" t="s">
        <v>14580</v>
      </c>
      <c r="E10888" s="19" t="s">
        <v>14581</v>
      </c>
    </row>
    <row r="10889" spans="1:5" x14ac:dyDescent="0.25">
      <c r="A10889" s="19">
        <v>43570</v>
      </c>
      <c r="B10889" s="19" t="s">
        <v>1715</v>
      </c>
      <c r="C10889" s="19" t="s">
        <v>12752</v>
      </c>
      <c r="D10889" s="19" t="s">
        <v>14582</v>
      </c>
      <c r="E10889" s="19" t="s">
        <v>14583</v>
      </c>
    </row>
    <row r="10890" spans="1:5" x14ac:dyDescent="0.25">
      <c r="A10890" s="19">
        <v>43571</v>
      </c>
      <c r="B10890" s="19" t="s">
        <v>1715</v>
      </c>
      <c r="C10890" s="19" t="s">
        <v>12752</v>
      </c>
      <c r="D10890" s="19" t="s">
        <v>14584</v>
      </c>
      <c r="E10890" s="19" t="s">
        <v>14585</v>
      </c>
    </row>
    <row r="10891" spans="1:5" x14ac:dyDescent="0.25">
      <c r="A10891" s="19">
        <v>43572</v>
      </c>
      <c r="B10891" s="19" t="s">
        <v>1715</v>
      </c>
      <c r="C10891" s="19" t="s">
        <v>12752</v>
      </c>
      <c r="D10891" s="19" t="s">
        <v>14584</v>
      </c>
      <c r="E10891" s="19" t="s">
        <v>14586</v>
      </c>
    </row>
    <row r="10892" spans="1:5" x14ac:dyDescent="0.25">
      <c r="A10892" s="19">
        <v>43573</v>
      </c>
      <c r="B10892" s="19" t="s">
        <v>1715</v>
      </c>
      <c r="C10892" s="19" t="s">
        <v>12752</v>
      </c>
      <c r="D10892" s="19" t="s">
        <v>14584</v>
      </c>
      <c r="E10892" s="19" t="s">
        <v>14587</v>
      </c>
    </row>
    <row r="10893" spans="1:5" x14ac:dyDescent="0.25">
      <c r="A10893" s="19">
        <v>43574</v>
      </c>
      <c r="B10893" s="19" t="s">
        <v>1715</v>
      </c>
      <c r="C10893" s="19" t="s">
        <v>12752</v>
      </c>
      <c r="D10893" s="19" t="s">
        <v>14584</v>
      </c>
      <c r="E10893" s="19" t="s">
        <v>14588</v>
      </c>
    </row>
    <row r="10894" spans="1:5" x14ac:dyDescent="0.25">
      <c r="A10894" s="19">
        <v>43576</v>
      </c>
      <c r="B10894" s="19" t="s">
        <v>1715</v>
      </c>
      <c r="C10894" s="19" t="s">
        <v>12752</v>
      </c>
      <c r="D10894" s="19" t="s">
        <v>14526</v>
      </c>
      <c r="E10894" s="19" t="s">
        <v>14589</v>
      </c>
    </row>
    <row r="10895" spans="1:5" x14ac:dyDescent="0.25">
      <c r="A10895" s="19">
        <v>43577</v>
      </c>
      <c r="B10895" s="19" t="s">
        <v>1715</v>
      </c>
      <c r="C10895" s="19" t="s">
        <v>12752</v>
      </c>
      <c r="D10895" s="19" t="s">
        <v>14435</v>
      </c>
      <c r="E10895" s="19" t="s">
        <v>14590</v>
      </c>
    </row>
    <row r="10896" spans="1:5" x14ac:dyDescent="0.25">
      <c r="A10896" s="19">
        <v>43579</v>
      </c>
      <c r="B10896" s="19" t="s">
        <v>1715</v>
      </c>
      <c r="C10896" s="19" t="s">
        <v>12752</v>
      </c>
      <c r="D10896" s="19" t="s">
        <v>14591</v>
      </c>
      <c r="E10896" s="19" t="s">
        <v>14592</v>
      </c>
    </row>
    <row r="10897" spans="1:5" x14ac:dyDescent="0.25">
      <c r="A10897" s="19">
        <v>43580</v>
      </c>
      <c r="B10897" s="19" t="s">
        <v>411</v>
      </c>
      <c r="C10897" s="19" t="s">
        <v>12750</v>
      </c>
      <c r="D10897" s="19" t="s">
        <v>14557</v>
      </c>
      <c r="E10897" s="19" t="s">
        <v>14593</v>
      </c>
    </row>
    <row r="10898" spans="1:5" x14ac:dyDescent="0.25">
      <c r="A10898" s="19">
        <v>43581</v>
      </c>
      <c r="B10898" s="19" t="s">
        <v>411</v>
      </c>
      <c r="C10898" s="19" t="s">
        <v>12750</v>
      </c>
      <c r="D10898" s="19" t="s">
        <v>14557</v>
      </c>
      <c r="E10898" s="19" t="s">
        <v>14594</v>
      </c>
    </row>
    <row r="10899" spans="1:5" x14ac:dyDescent="0.25">
      <c r="A10899" s="19">
        <v>43582</v>
      </c>
      <c r="B10899" s="19" t="s">
        <v>411</v>
      </c>
      <c r="C10899" s="19" t="s">
        <v>12750</v>
      </c>
      <c r="D10899" s="19" t="s">
        <v>14557</v>
      </c>
      <c r="E10899" s="19" t="s">
        <v>14595</v>
      </c>
    </row>
    <row r="10900" spans="1:5" x14ac:dyDescent="0.25">
      <c r="A10900" s="19">
        <v>43583</v>
      </c>
      <c r="B10900" s="19" t="s">
        <v>411</v>
      </c>
      <c r="C10900" s="19" t="s">
        <v>12750</v>
      </c>
      <c r="D10900" s="19" t="s">
        <v>14557</v>
      </c>
      <c r="E10900" s="19" t="s">
        <v>14596</v>
      </c>
    </row>
    <row r="10901" spans="1:5" x14ac:dyDescent="0.25">
      <c r="A10901" s="19">
        <v>43584</v>
      </c>
      <c r="B10901" s="19" t="s">
        <v>411</v>
      </c>
      <c r="C10901" s="19" t="s">
        <v>12750</v>
      </c>
      <c r="D10901" s="19" t="s">
        <v>14557</v>
      </c>
      <c r="E10901" s="19" t="s">
        <v>14597</v>
      </c>
    </row>
    <row r="10902" spans="1:5" x14ac:dyDescent="0.25">
      <c r="A10902" s="19">
        <v>43585</v>
      </c>
      <c r="B10902" s="19" t="s">
        <v>411</v>
      </c>
      <c r="C10902" s="19" t="s">
        <v>12750</v>
      </c>
      <c r="D10902" s="19" t="s">
        <v>14557</v>
      </c>
      <c r="E10902" s="19" t="s">
        <v>14598</v>
      </c>
    </row>
    <row r="10903" spans="1:5" x14ac:dyDescent="0.25">
      <c r="A10903" s="19">
        <v>43586</v>
      </c>
      <c r="B10903" s="19" t="s">
        <v>411</v>
      </c>
      <c r="C10903" s="19" t="s">
        <v>12750</v>
      </c>
      <c r="D10903" s="19" t="s">
        <v>14557</v>
      </c>
      <c r="E10903" s="19" t="s">
        <v>14599</v>
      </c>
    </row>
    <row r="10904" spans="1:5" x14ac:dyDescent="0.25">
      <c r="A10904" s="19">
        <v>43587</v>
      </c>
      <c r="B10904" s="19" t="s">
        <v>411</v>
      </c>
      <c r="C10904" s="19" t="s">
        <v>12750</v>
      </c>
      <c r="D10904" s="19" t="s">
        <v>14557</v>
      </c>
      <c r="E10904" s="19" t="s">
        <v>14600</v>
      </c>
    </row>
    <row r="10905" spans="1:5" x14ac:dyDescent="0.25">
      <c r="A10905" s="19">
        <v>43588</v>
      </c>
      <c r="B10905" s="19" t="s">
        <v>411</v>
      </c>
      <c r="C10905" s="19" t="s">
        <v>12750</v>
      </c>
      <c r="D10905" s="19" t="s">
        <v>14557</v>
      </c>
      <c r="E10905" s="19" t="s">
        <v>14601</v>
      </c>
    </row>
    <row r="10906" spans="1:5" x14ac:dyDescent="0.25">
      <c r="A10906" s="19">
        <v>43589</v>
      </c>
      <c r="B10906" s="19" t="s">
        <v>411</v>
      </c>
      <c r="C10906" s="19" t="s">
        <v>12750</v>
      </c>
      <c r="D10906" s="19" t="s">
        <v>14557</v>
      </c>
      <c r="E10906" s="19" t="s">
        <v>14602</v>
      </c>
    </row>
    <row r="10907" spans="1:5" x14ac:dyDescent="0.25">
      <c r="A10907" s="19">
        <v>43590</v>
      </c>
      <c r="B10907" s="19" t="s">
        <v>1715</v>
      </c>
      <c r="C10907" s="19" t="s">
        <v>12752</v>
      </c>
      <c r="D10907" s="19" t="s">
        <v>14603</v>
      </c>
      <c r="E10907" s="19" t="s">
        <v>14604</v>
      </c>
    </row>
    <row r="10908" spans="1:5" x14ac:dyDescent="0.25">
      <c r="A10908" s="19">
        <v>43591</v>
      </c>
      <c r="B10908" s="19" t="s">
        <v>1715</v>
      </c>
      <c r="C10908" s="19" t="s">
        <v>12752</v>
      </c>
      <c r="D10908" s="19" t="s">
        <v>14603</v>
      </c>
      <c r="E10908" s="19" t="s">
        <v>14605</v>
      </c>
    </row>
    <row r="10909" spans="1:5" x14ac:dyDescent="0.25">
      <c r="A10909" s="19">
        <v>43592</v>
      </c>
      <c r="B10909" s="19" t="s">
        <v>1715</v>
      </c>
      <c r="C10909" s="19" t="s">
        <v>12752</v>
      </c>
      <c r="D10909" s="19" t="s">
        <v>14603</v>
      </c>
      <c r="E10909" s="19" t="s">
        <v>14606</v>
      </c>
    </row>
    <row r="10910" spans="1:5" x14ac:dyDescent="0.25">
      <c r="A10910" s="19">
        <v>43593</v>
      </c>
      <c r="B10910" s="19" t="s">
        <v>1715</v>
      </c>
      <c r="C10910" s="19" t="s">
        <v>12752</v>
      </c>
      <c r="D10910" s="19" t="s">
        <v>14603</v>
      </c>
      <c r="E10910" s="19" t="s">
        <v>14607</v>
      </c>
    </row>
    <row r="10911" spans="1:5" x14ac:dyDescent="0.25">
      <c r="A10911" s="19">
        <v>43594</v>
      </c>
      <c r="B10911" s="19" t="s">
        <v>1715</v>
      </c>
      <c r="C10911" s="19" t="s">
        <v>12752</v>
      </c>
      <c r="D10911" s="19" t="s">
        <v>14603</v>
      </c>
      <c r="E10911" s="19" t="s">
        <v>14607</v>
      </c>
    </row>
    <row r="10912" spans="1:5" x14ac:dyDescent="0.25">
      <c r="A10912" s="19">
        <v>43595</v>
      </c>
      <c r="B10912" s="19" t="s">
        <v>1715</v>
      </c>
      <c r="C10912" s="19" t="s">
        <v>12752</v>
      </c>
      <c r="D10912" s="19" t="s">
        <v>14603</v>
      </c>
      <c r="E10912" s="19" t="s">
        <v>14608</v>
      </c>
    </row>
    <row r="10913" spans="1:5" x14ac:dyDescent="0.25">
      <c r="A10913" s="19">
        <v>43596</v>
      </c>
      <c r="B10913" s="19" t="s">
        <v>1715</v>
      </c>
      <c r="C10913" s="19" t="s">
        <v>12752</v>
      </c>
      <c r="D10913" s="19" t="s">
        <v>14603</v>
      </c>
      <c r="E10913" s="19" t="s">
        <v>14609</v>
      </c>
    </row>
    <row r="10914" spans="1:5" x14ac:dyDescent="0.25">
      <c r="A10914" s="19">
        <v>43597</v>
      </c>
      <c r="B10914" s="19" t="s">
        <v>1715</v>
      </c>
      <c r="C10914" s="19" t="s">
        <v>12752</v>
      </c>
      <c r="D10914" s="19" t="s">
        <v>14603</v>
      </c>
      <c r="E10914" s="19" t="s">
        <v>14610</v>
      </c>
    </row>
    <row r="10915" spans="1:5" x14ac:dyDescent="0.25">
      <c r="A10915" s="19">
        <v>43598</v>
      </c>
      <c r="B10915" s="19" t="s">
        <v>1715</v>
      </c>
      <c r="C10915" s="19" t="s">
        <v>12752</v>
      </c>
      <c r="D10915" s="19" t="s">
        <v>14603</v>
      </c>
      <c r="E10915" s="19" t="s">
        <v>14611</v>
      </c>
    </row>
    <row r="10916" spans="1:5" x14ac:dyDescent="0.25">
      <c r="A10916" s="19">
        <v>43599</v>
      </c>
      <c r="B10916" s="19" t="s">
        <v>1715</v>
      </c>
      <c r="C10916" s="19" t="s">
        <v>12752</v>
      </c>
      <c r="D10916" s="19" t="s">
        <v>14603</v>
      </c>
      <c r="E10916" s="19" t="s">
        <v>14612</v>
      </c>
    </row>
    <row r="10917" spans="1:5" x14ac:dyDescent="0.25">
      <c r="A10917" s="19">
        <v>43600</v>
      </c>
      <c r="B10917" s="19" t="s">
        <v>1715</v>
      </c>
      <c r="C10917" s="19" t="s">
        <v>12752</v>
      </c>
      <c r="D10917" s="19" t="s">
        <v>14603</v>
      </c>
      <c r="E10917" s="19" t="s">
        <v>14613</v>
      </c>
    </row>
    <row r="10918" spans="1:5" x14ac:dyDescent="0.25">
      <c r="A10918" s="19">
        <v>43601</v>
      </c>
      <c r="B10918" s="19" t="s">
        <v>1715</v>
      </c>
      <c r="C10918" s="19" t="s">
        <v>12752</v>
      </c>
      <c r="D10918" s="19" t="s">
        <v>14603</v>
      </c>
      <c r="E10918" s="19" t="s">
        <v>14614</v>
      </c>
    </row>
    <row r="10919" spans="1:5" x14ac:dyDescent="0.25">
      <c r="A10919" s="19">
        <v>43602</v>
      </c>
      <c r="B10919" s="19" t="s">
        <v>1715</v>
      </c>
      <c r="C10919" s="19" t="s">
        <v>12752</v>
      </c>
      <c r="D10919" s="19" t="s">
        <v>14603</v>
      </c>
      <c r="E10919" s="19" t="s">
        <v>14615</v>
      </c>
    </row>
    <row r="10920" spans="1:5" x14ac:dyDescent="0.25">
      <c r="A10920" s="19">
        <v>43603</v>
      </c>
      <c r="B10920" s="19" t="s">
        <v>1715</v>
      </c>
      <c r="C10920" s="19" t="s">
        <v>12752</v>
      </c>
      <c r="D10920" s="19" t="s">
        <v>14603</v>
      </c>
      <c r="E10920" s="19"/>
    </row>
    <row r="10921" spans="1:5" x14ac:dyDescent="0.25">
      <c r="A10921" s="19">
        <v>43604</v>
      </c>
      <c r="B10921" s="19" t="s">
        <v>1715</v>
      </c>
      <c r="C10921" s="19" t="s">
        <v>12752</v>
      </c>
      <c r="D10921" s="19" t="s">
        <v>14603</v>
      </c>
      <c r="E10921" s="19" t="s">
        <v>14615</v>
      </c>
    </row>
    <row r="10922" spans="1:5" x14ac:dyDescent="0.25">
      <c r="A10922" s="19">
        <v>43605</v>
      </c>
      <c r="B10922" s="19" t="s">
        <v>1715</v>
      </c>
      <c r="C10922" s="19" t="s">
        <v>12752</v>
      </c>
      <c r="D10922" s="19" t="s">
        <v>14616</v>
      </c>
      <c r="E10922" s="19" t="s">
        <v>14617</v>
      </c>
    </row>
    <row r="10923" spans="1:5" x14ac:dyDescent="0.25">
      <c r="A10923" s="19">
        <v>43606</v>
      </c>
      <c r="B10923" s="19" t="s">
        <v>1715</v>
      </c>
      <c r="C10923" s="19" t="s">
        <v>12752</v>
      </c>
      <c r="D10923" s="19" t="s">
        <v>14618</v>
      </c>
      <c r="E10923" s="19" t="s">
        <v>14619</v>
      </c>
    </row>
    <row r="10924" spans="1:5" x14ac:dyDescent="0.25">
      <c r="A10924" s="19">
        <v>43607</v>
      </c>
      <c r="B10924" s="19" t="s">
        <v>1715</v>
      </c>
      <c r="C10924" s="19" t="s">
        <v>12752</v>
      </c>
      <c r="D10924" s="19" t="s">
        <v>14620</v>
      </c>
      <c r="E10924" s="19" t="s">
        <v>14621</v>
      </c>
    </row>
    <row r="10925" spans="1:5" x14ac:dyDescent="0.25">
      <c r="A10925" s="19">
        <v>43608</v>
      </c>
      <c r="B10925" s="19" t="s">
        <v>1715</v>
      </c>
      <c r="C10925" s="19" t="s">
        <v>12752</v>
      </c>
      <c r="D10925" s="19" t="s">
        <v>14620</v>
      </c>
      <c r="E10925" s="19" t="s">
        <v>14622</v>
      </c>
    </row>
    <row r="10926" spans="1:5" x14ac:dyDescent="0.25">
      <c r="A10926" s="19">
        <v>43609</v>
      </c>
      <c r="B10926" s="19" t="s">
        <v>1715</v>
      </c>
      <c r="C10926" s="19" t="s">
        <v>12752</v>
      </c>
      <c r="D10926" s="19" t="s">
        <v>14623</v>
      </c>
      <c r="E10926" s="19" t="s">
        <v>14624</v>
      </c>
    </row>
    <row r="10927" spans="1:5" x14ac:dyDescent="0.25">
      <c r="A10927" s="19">
        <v>43610</v>
      </c>
      <c r="B10927" s="19" t="s">
        <v>1715</v>
      </c>
      <c r="C10927" s="19" t="s">
        <v>12752</v>
      </c>
      <c r="D10927" s="19" t="s">
        <v>14625</v>
      </c>
      <c r="E10927" s="19" t="s">
        <v>14626</v>
      </c>
    </row>
    <row r="10928" spans="1:5" x14ac:dyDescent="0.25">
      <c r="A10928" s="19">
        <v>43612</v>
      </c>
      <c r="B10928" s="19" t="s">
        <v>411</v>
      </c>
      <c r="C10928" s="19" t="s">
        <v>12750</v>
      </c>
      <c r="D10928" s="19" t="s">
        <v>14627</v>
      </c>
      <c r="E10928" s="19" t="s">
        <v>14628</v>
      </c>
    </row>
    <row r="10929" spans="1:5" x14ac:dyDescent="0.25">
      <c r="A10929" s="19">
        <v>43613</v>
      </c>
      <c r="B10929" s="19" t="s">
        <v>1715</v>
      </c>
      <c r="C10929" s="19" t="s">
        <v>12752</v>
      </c>
      <c r="D10929" s="19" t="s">
        <v>14629</v>
      </c>
      <c r="E10929" s="19" t="s">
        <v>14630</v>
      </c>
    </row>
    <row r="10930" spans="1:5" x14ac:dyDescent="0.25">
      <c r="A10930" s="19">
        <v>43614</v>
      </c>
      <c r="B10930" s="19" t="s">
        <v>1715</v>
      </c>
      <c r="C10930" s="19" t="s">
        <v>12752</v>
      </c>
      <c r="D10930" s="19" t="s">
        <v>14631</v>
      </c>
      <c r="E10930" s="19" t="s">
        <v>14632</v>
      </c>
    </row>
    <row r="10931" spans="1:5" x14ac:dyDescent="0.25">
      <c r="A10931" s="19">
        <v>43615</v>
      </c>
      <c r="B10931" s="19" t="s">
        <v>1715</v>
      </c>
      <c r="C10931" s="19" t="s">
        <v>12752</v>
      </c>
      <c r="D10931" s="19" t="s">
        <v>14631</v>
      </c>
      <c r="E10931" s="19" t="s">
        <v>14633</v>
      </c>
    </row>
    <row r="10932" spans="1:5" x14ac:dyDescent="0.25">
      <c r="A10932" s="19">
        <v>43616</v>
      </c>
      <c r="B10932" s="19" t="s">
        <v>1715</v>
      </c>
      <c r="C10932" s="19" t="s">
        <v>12752</v>
      </c>
      <c r="D10932" s="19" t="s">
        <v>14631</v>
      </c>
      <c r="E10932" s="19" t="s">
        <v>14634</v>
      </c>
    </row>
    <row r="10933" spans="1:5" x14ac:dyDescent="0.25">
      <c r="A10933" s="19">
        <v>43617</v>
      </c>
      <c r="B10933" s="19" t="s">
        <v>1715</v>
      </c>
      <c r="C10933" s="19" t="s">
        <v>12752</v>
      </c>
      <c r="D10933" s="19" t="s">
        <v>14631</v>
      </c>
      <c r="E10933" s="19" t="s">
        <v>14635</v>
      </c>
    </row>
    <row r="10934" spans="1:5" x14ac:dyDescent="0.25">
      <c r="A10934" s="19">
        <v>43618</v>
      </c>
      <c r="B10934" s="19" t="s">
        <v>1715</v>
      </c>
      <c r="C10934" s="19" t="s">
        <v>12752</v>
      </c>
      <c r="D10934" s="19" t="s">
        <v>14603</v>
      </c>
      <c r="E10934" s="19" t="s">
        <v>14636</v>
      </c>
    </row>
    <row r="10935" spans="1:5" x14ac:dyDescent="0.25">
      <c r="A10935" s="19">
        <v>43619</v>
      </c>
      <c r="B10935" s="19" t="s">
        <v>1715</v>
      </c>
      <c r="C10935" s="19" t="s">
        <v>12752</v>
      </c>
      <c r="D10935" s="19" t="s">
        <v>14637</v>
      </c>
      <c r="E10935" s="19" t="s">
        <v>14638</v>
      </c>
    </row>
    <row r="10936" spans="1:5" x14ac:dyDescent="0.25">
      <c r="A10936" s="19">
        <v>43620</v>
      </c>
      <c r="B10936" s="19" t="s">
        <v>1715</v>
      </c>
      <c r="C10936" s="19" t="s">
        <v>12752</v>
      </c>
      <c r="D10936" s="19" t="s">
        <v>14625</v>
      </c>
      <c r="E10936" s="19" t="s">
        <v>14639</v>
      </c>
    </row>
    <row r="10937" spans="1:5" x14ac:dyDescent="0.25">
      <c r="A10937" s="19">
        <v>43621</v>
      </c>
      <c r="B10937" s="19" t="s">
        <v>1715</v>
      </c>
      <c r="C10937" s="19" t="s">
        <v>12752</v>
      </c>
      <c r="D10937" s="19" t="s">
        <v>14640</v>
      </c>
      <c r="E10937" s="19" t="s">
        <v>14641</v>
      </c>
    </row>
    <row r="10938" spans="1:5" x14ac:dyDescent="0.25">
      <c r="A10938" s="19">
        <v>43622</v>
      </c>
      <c r="B10938" s="19" t="s">
        <v>1715</v>
      </c>
      <c r="C10938" s="19" t="s">
        <v>12752</v>
      </c>
      <c r="D10938" s="19" t="s">
        <v>14642</v>
      </c>
      <c r="E10938" s="19" t="s">
        <v>14643</v>
      </c>
    </row>
    <row r="10939" spans="1:5" x14ac:dyDescent="0.25">
      <c r="A10939" s="19">
        <v>43623</v>
      </c>
      <c r="B10939" s="19" t="s">
        <v>1715</v>
      </c>
      <c r="C10939" s="19" t="s">
        <v>12752</v>
      </c>
      <c r="D10939" s="19" t="s">
        <v>14644</v>
      </c>
      <c r="E10939" s="19" t="s">
        <v>14645</v>
      </c>
    </row>
    <row r="10940" spans="1:5" x14ac:dyDescent="0.25">
      <c r="A10940" s="19">
        <v>43624</v>
      </c>
      <c r="B10940" s="19" t="s">
        <v>1715</v>
      </c>
      <c r="C10940" s="19" t="s">
        <v>12752</v>
      </c>
      <c r="D10940" s="19" t="s">
        <v>14646</v>
      </c>
      <c r="E10940" s="19" t="s">
        <v>14647</v>
      </c>
    </row>
    <row r="10941" spans="1:5" x14ac:dyDescent="0.25">
      <c r="A10941" s="19">
        <v>43626</v>
      </c>
      <c r="B10941" s="19" t="s">
        <v>411</v>
      </c>
      <c r="C10941" s="19" t="s">
        <v>12750</v>
      </c>
      <c r="D10941" s="19" t="s">
        <v>14644</v>
      </c>
      <c r="E10941" s="19" t="s">
        <v>14648</v>
      </c>
    </row>
    <row r="10942" spans="1:5" x14ac:dyDescent="0.25">
      <c r="A10942" s="19">
        <v>43627</v>
      </c>
      <c r="B10942" s="19" t="s">
        <v>411</v>
      </c>
      <c r="C10942" s="19" t="s">
        <v>12750</v>
      </c>
      <c r="D10942" s="19" t="s">
        <v>14642</v>
      </c>
      <c r="E10942" s="19" t="s">
        <v>14649</v>
      </c>
    </row>
    <row r="10943" spans="1:5" x14ac:dyDescent="0.25">
      <c r="A10943" s="19">
        <v>43628</v>
      </c>
      <c r="B10943" s="19" t="s">
        <v>411</v>
      </c>
      <c r="C10943" s="19" t="s">
        <v>12750</v>
      </c>
      <c r="D10943" s="19" t="s">
        <v>686</v>
      </c>
      <c r="E10943" s="19" t="s">
        <v>14650</v>
      </c>
    </row>
    <row r="10944" spans="1:5" x14ac:dyDescent="0.25">
      <c r="A10944" s="19">
        <v>43629</v>
      </c>
      <c r="B10944" s="19" t="s">
        <v>411</v>
      </c>
      <c r="C10944" s="19" t="s">
        <v>12750</v>
      </c>
      <c r="D10944" s="19" t="s">
        <v>688</v>
      </c>
      <c r="E10944" s="19" t="s">
        <v>14651</v>
      </c>
    </row>
    <row r="10945" spans="1:5" x14ac:dyDescent="0.25">
      <c r="A10945" s="19">
        <v>43630</v>
      </c>
      <c r="B10945" s="19" t="s">
        <v>411</v>
      </c>
      <c r="C10945" s="19" t="s">
        <v>12750</v>
      </c>
      <c r="D10945" s="19" t="s">
        <v>14652</v>
      </c>
      <c r="E10945" s="19" t="s">
        <v>14653</v>
      </c>
    </row>
    <row r="10946" spans="1:5" x14ac:dyDescent="0.25">
      <c r="A10946" s="19">
        <v>43631</v>
      </c>
      <c r="B10946" s="19" t="s">
        <v>411</v>
      </c>
      <c r="C10946" s="19" t="s">
        <v>12750</v>
      </c>
      <c r="D10946" s="19" t="s">
        <v>14654</v>
      </c>
      <c r="E10946" s="19" t="s">
        <v>14655</v>
      </c>
    </row>
    <row r="10947" spans="1:5" x14ac:dyDescent="0.25">
      <c r="A10947" s="19">
        <v>43632</v>
      </c>
      <c r="B10947" s="19" t="s">
        <v>411</v>
      </c>
      <c r="C10947" s="19" t="s">
        <v>12750</v>
      </c>
      <c r="D10947" s="19" t="s">
        <v>14654</v>
      </c>
      <c r="E10947" s="19" t="s">
        <v>14656</v>
      </c>
    </row>
    <row r="10948" spans="1:5" x14ac:dyDescent="0.25">
      <c r="A10948" s="19">
        <v>43633</v>
      </c>
      <c r="B10948" s="19" t="s">
        <v>411</v>
      </c>
      <c r="C10948" s="19" t="s">
        <v>12750</v>
      </c>
      <c r="D10948" s="19" t="s">
        <v>14654</v>
      </c>
      <c r="E10948" s="19" t="s">
        <v>14657</v>
      </c>
    </row>
    <row r="10949" spans="1:5" x14ac:dyDescent="0.25">
      <c r="A10949" s="19">
        <v>43634</v>
      </c>
      <c r="B10949" s="19" t="s">
        <v>411</v>
      </c>
      <c r="C10949" s="19" t="s">
        <v>12750</v>
      </c>
      <c r="D10949" s="19" t="s">
        <v>14658</v>
      </c>
      <c r="E10949" s="19"/>
    </row>
    <row r="10950" spans="1:5" x14ac:dyDescent="0.25">
      <c r="A10950" s="19">
        <v>43635</v>
      </c>
      <c r="B10950" s="19" t="s">
        <v>411</v>
      </c>
      <c r="C10950" s="19" t="s">
        <v>12750</v>
      </c>
      <c r="D10950" s="19" t="s">
        <v>14659</v>
      </c>
      <c r="E10950" s="19" t="s">
        <v>14660</v>
      </c>
    </row>
    <row r="10951" spans="1:5" x14ac:dyDescent="0.25">
      <c r="A10951" s="19">
        <v>43636</v>
      </c>
      <c r="B10951" s="19" t="s">
        <v>411</v>
      </c>
      <c r="C10951" s="19" t="s">
        <v>12750</v>
      </c>
      <c r="D10951" s="19" t="s">
        <v>14659</v>
      </c>
      <c r="E10951" s="19" t="s">
        <v>14661</v>
      </c>
    </row>
    <row r="10952" spans="1:5" x14ac:dyDescent="0.25">
      <c r="A10952" s="19">
        <v>43637</v>
      </c>
      <c r="B10952" s="19" t="s">
        <v>1715</v>
      </c>
      <c r="C10952" s="19" t="s">
        <v>12752</v>
      </c>
      <c r="D10952" s="19" t="s">
        <v>14662</v>
      </c>
      <c r="E10952" s="19" t="s">
        <v>14663</v>
      </c>
    </row>
    <row r="10953" spans="1:5" x14ac:dyDescent="0.25">
      <c r="A10953" s="19">
        <v>43638</v>
      </c>
      <c r="B10953" s="19" t="s">
        <v>1715</v>
      </c>
      <c r="C10953" s="19" t="s">
        <v>12752</v>
      </c>
      <c r="D10953" s="19" t="s">
        <v>14664</v>
      </c>
      <c r="E10953" s="19" t="s">
        <v>14665</v>
      </c>
    </row>
    <row r="10954" spans="1:5" x14ac:dyDescent="0.25">
      <c r="A10954" s="19">
        <v>43639</v>
      </c>
      <c r="B10954" s="19" t="s">
        <v>1715</v>
      </c>
      <c r="C10954" s="19" t="s">
        <v>12752</v>
      </c>
      <c r="D10954" s="19" t="s">
        <v>14664</v>
      </c>
      <c r="E10954" s="19" t="s">
        <v>14666</v>
      </c>
    </row>
    <row r="10955" spans="1:5" x14ac:dyDescent="0.25">
      <c r="A10955" s="19">
        <v>43640</v>
      </c>
      <c r="B10955" s="19" t="s">
        <v>1715</v>
      </c>
      <c r="C10955" s="19" t="s">
        <v>12752</v>
      </c>
      <c r="D10955" s="19" t="s">
        <v>14664</v>
      </c>
      <c r="E10955" s="19" t="s">
        <v>14667</v>
      </c>
    </row>
    <row r="10956" spans="1:5" x14ac:dyDescent="0.25">
      <c r="A10956" s="19">
        <v>43641</v>
      </c>
      <c r="B10956" s="19" t="s">
        <v>1715</v>
      </c>
      <c r="C10956" s="19" t="s">
        <v>12752</v>
      </c>
      <c r="D10956" s="19" t="s">
        <v>14664</v>
      </c>
      <c r="E10956" s="19" t="s">
        <v>14668</v>
      </c>
    </row>
    <row r="10957" spans="1:5" x14ac:dyDescent="0.25">
      <c r="A10957" s="19">
        <v>43642</v>
      </c>
      <c r="B10957" s="19" t="s">
        <v>1715</v>
      </c>
      <c r="C10957" s="19" t="s">
        <v>12752</v>
      </c>
      <c r="D10957" s="19" t="s">
        <v>14664</v>
      </c>
      <c r="E10957" s="19" t="s">
        <v>14669</v>
      </c>
    </row>
    <row r="10958" spans="1:5" x14ac:dyDescent="0.25">
      <c r="A10958" s="19">
        <v>43643</v>
      </c>
      <c r="B10958" s="19" t="s">
        <v>1715</v>
      </c>
      <c r="C10958" s="19" t="s">
        <v>12752</v>
      </c>
      <c r="D10958" s="19" t="s">
        <v>14664</v>
      </c>
      <c r="E10958" s="19" t="s">
        <v>14670</v>
      </c>
    </row>
    <row r="10959" spans="1:5" x14ac:dyDescent="0.25">
      <c r="A10959" s="19">
        <v>43644</v>
      </c>
      <c r="B10959" s="19" t="s">
        <v>1715</v>
      </c>
      <c r="C10959" s="19" t="s">
        <v>12752</v>
      </c>
      <c r="D10959" s="19" t="s">
        <v>14664</v>
      </c>
      <c r="E10959" s="19" t="s">
        <v>14671</v>
      </c>
    </row>
    <row r="10960" spans="1:5" x14ac:dyDescent="0.25">
      <c r="A10960" s="19">
        <v>43645</v>
      </c>
      <c r="B10960" s="19" t="s">
        <v>1715</v>
      </c>
      <c r="C10960" s="19" t="s">
        <v>12752</v>
      </c>
      <c r="D10960" s="19" t="s">
        <v>14664</v>
      </c>
      <c r="E10960" s="19" t="s">
        <v>14672</v>
      </c>
    </row>
    <row r="10961" spans="1:5" x14ac:dyDescent="0.25">
      <c r="A10961" s="19">
        <v>43646</v>
      </c>
      <c r="B10961" s="19" t="s">
        <v>1715</v>
      </c>
      <c r="C10961" s="19" t="s">
        <v>12752</v>
      </c>
      <c r="D10961" s="19" t="s">
        <v>14664</v>
      </c>
      <c r="E10961" s="19" t="s">
        <v>14673</v>
      </c>
    </row>
    <row r="10962" spans="1:5" x14ac:dyDescent="0.25">
      <c r="A10962" s="19">
        <v>43647</v>
      </c>
      <c r="B10962" s="19" t="s">
        <v>1715</v>
      </c>
      <c r="C10962" s="19" t="s">
        <v>12752</v>
      </c>
      <c r="D10962" s="19" t="s">
        <v>14664</v>
      </c>
      <c r="E10962" s="19" t="s">
        <v>14674</v>
      </c>
    </row>
    <row r="10963" spans="1:5" x14ac:dyDescent="0.25">
      <c r="A10963" s="19">
        <v>43648</v>
      </c>
      <c r="B10963" s="19" t="s">
        <v>1715</v>
      </c>
      <c r="C10963" s="19" t="s">
        <v>12752</v>
      </c>
      <c r="D10963" s="19" t="s">
        <v>14664</v>
      </c>
      <c r="E10963" s="19" t="s">
        <v>14675</v>
      </c>
    </row>
    <row r="10964" spans="1:5" x14ac:dyDescent="0.25">
      <c r="A10964" s="19">
        <v>43649</v>
      </c>
      <c r="B10964" s="19" t="s">
        <v>1715</v>
      </c>
      <c r="C10964" s="19" t="s">
        <v>12752</v>
      </c>
      <c r="D10964" s="19" t="s">
        <v>14664</v>
      </c>
      <c r="E10964" s="19" t="s">
        <v>14676</v>
      </c>
    </row>
    <row r="10965" spans="1:5" x14ac:dyDescent="0.25">
      <c r="A10965" s="19">
        <v>43650</v>
      </c>
      <c r="B10965" s="19" t="s">
        <v>1715</v>
      </c>
      <c r="C10965" s="19" t="s">
        <v>12752</v>
      </c>
      <c r="D10965" s="19" t="s">
        <v>14664</v>
      </c>
      <c r="E10965" s="19" t="s">
        <v>14677</v>
      </c>
    </row>
    <row r="10966" spans="1:5" x14ac:dyDescent="0.25">
      <c r="A10966" s="19">
        <v>43651</v>
      </c>
      <c r="B10966" s="19" t="s">
        <v>1715</v>
      </c>
      <c r="C10966" s="19" t="s">
        <v>12752</v>
      </c>
      <c r="D10966" s="19" t="s">
        <v>14664</v>
      </c>
      <c r="E10966" s="19" t="s">
        <v>14678</v>
      </c>
    </row>
    <row r="10967" spans="1:5" x14ac:dyDescent="0.25">
      <c r="A10967" s="19">
        <v>43652</v>
      </c>
      <c r="B10967" s="19" t="s">
        <v>1715</v>
      </c>
      <c r="C10967" s="19" t="s">
        <v>12752</v>
      </c>
      <c r="D10967" s="19" t="s">
        <v>14664</v>
      </c>
      <c r="E10967" s="19" t="s">
        <v>14679</v>
      </c>
    </row>
    <row r="10968" spans="1:5" x14ac:dyDescent="0.25">
      <c r="A10968" s="19">
        <v>43653</v>
      </c>
      <c r="B10968" s="19" t="s">
        <v>1715</v>
      </c>
      <c r="C10968" s="19" t="s">
        <v>12752</v>
      </c>
      <c r="D10968" s="19" t="s">
        <v>14644</v>
      </c>
      <c r="E10968" s="19" t="s">
        <v>14680</v>
      </c>
    </row>
    <row r="10969" spans="1:5" x14ac:dyDescent="0.25">
      <c r="A10969" s="19">
        <v>43654</v>
      </c>
      <c r="B10969" s="19" t="s">
        <v>1715</v>
      </c>
      <c r="C10969" s="19" t="s">
        <v>12752</v>
      </c>
      <c r="D10969" s="19" t="s">
        <v>14664</v>
      </c>
      <c r="E10969" s="19" t="s">
        <v>14681</v>
      </c>
    </row>
    <row r="10970" spans="1:5" x14ac:dyDescent="0.25">
      <c r="A10970" s="19">
        <v>43655</v>
      </c>
      <c r="B10970" s="19" t="s">
        <v>1715</v>
      </c>
      <c r="C10970" s="19" t="s">
        <v>12752</v>
      </c>
      <c r="D10970" s="19" t="s">
        <v>14664</v>
      </c>
      <c r="E10970" s="19" t="s">
        <v>14682</v>
      </c>
    </row>
    <row r="10971" spans="1:5" x14ac:dyDescent="0.25">
      <c r="A10971" s="19">
        <v>43656</v>
      </c>
      <c r="B10971" s="19" t="s">
        <v>1715</v>
      </c>
      <c r="C10971" s="19" t="s">
        <v>12752</v>
      </c>
      <c r="D10971" s="19" t="s">
        <v>14664</v>
      </c>
      <c r="E10971" s="19" t="s">
        <v>14683</v>
      </c>
    </row>
    <row r="10972" spans="1:5" x14ac:dyDescent="0.25">
      <c r="A10972" s="19">
        <v>43657</v>
      </c>
      <c r="B10972" s="19" t="s">
        <v>1715</v>
      </c>
      <c r="C10972" s="19" t="s">
        <v>12752</v>
      </c>
      <c r="D10972" s="19" t="s">
        <v>14664</v>
      </c>
      <c r="E10972" s="19" t="s">
        <v>14684</v>
      </c>
    </row>
    <row r="10973" spans="1:5" x14ac:dyDescent="0.25">
      <c r="A10973" s="19">
        <v>43658</v>
      </c>
      <c r="B10973" s="19" t="s">
        <v>411</v>
      </c>
      <c r="C10973" s="19" t="s">
        <v>12750</v>
      </c>
      <c r="D10973" s="19" t="s">
        <v>14685</v>
      </c>
      <c r="E10973" s="19"/>
    </row>
    <row r="10974" spans="1:5" x14ac:dyDescent="0.25">
      <c r="A10974" s="19">
        <v>43659</v>
      </c>
      <c r="B10974" s="19" t="s">
        <v>411</v>
      </c>
      <c r="C10974" s="19" t="s">
        <v>12750</v>
      </c>
      <c r="D10974" s="19" t="s">
        <v>14686</v>
      </c>
      <c r="E10974" s="19"/>
    </row>
    <row r="10975" spans="1:5" x14ac:dyDescent="0.25">
      <c r="A10975" s="19">
        <v>43660</v>
      </c>
      <c r="B10975" s="19" t="s">
        <v>1715</v>
      </c>
      <c r="C10975" s="19" t="s">
        <v>12752</v>
      </c>
      <c r="D10975" s="19" t="s">
        <v>14687</v>
      </c>
      <c r="E10975" s="19" t="s">
        <v>14688</v>
      </c>
    </row>
    <row r="10976" spans="1:5" x14ac:dyDescent="0.25">
      <c r="A10976" s="19">
        <v>43661</v>
      </c>
      <c r="B10976" s="19" t="s">
        <v>1715</v>
      </c>
      <c r="C10976" s="19" t="s">
        <v>12752</v>
      </c>
      <c r="D10976" s="19" t="s">
        <v>14689</v>
      </c>
      <c r="E10976" s="19" t="s">
        <v>14690</v>
      </c>
    </row>
    <row r="10977" spans="1:5" x14ac:dyDescent="0.25">
      <c r="A10977" s="19">
        <v>43662</v>
      </c>
      <c r="B10977" s="19" t="s">
        <v>1715</v>
      </c>
      <c r="C10977" s="19" t="s">
        <v>12752</v>
      </c>
      <c r="D10977" s="19" t="s">
        <v>14689</v>
      </c>
      <c r="E10977" s="19" t="s">
        <v>14691</v>
      </c>
    </row>
    <row r="10978" spans="1:5" x14ac:dyDescent="0.25">
      <c r="A10978" s="19">
        <v>43663</v>
      </c>
      <c r="B10978" s="19" t="s">
        <v>1715</v>
      </c>
      <c r="C10978" s="19" t="s">
        <v>12752</v>
      </c>
      <c r="D10978" s="19" t="s">
        <v>14689</v>
      </c>
      <c r="E10978" s="19" t="s">
        <v>14692</v>
      </c>
    </row>
    <row r="10979" spans="1:5" x14ac:dyDescent="0.25">
      <c r="A10979" s="19">
        <v>43664</v>
      </c>
      <c r="B10979" s="19" t="s">
        <v>1715</v>
      </c>
      <c r="C10979" s="19" t="s">
        <v>12752</v>
      </c>
      <c r="D10979" s="19" t="s">
        <v>14689</v>
      </c>
      <c r="E10979" s="19" t="s">
        <v>14693</v>
      </c>
    </row>
    <row r="10980" spans="1:5" x14ac:dyDescent="0.25">
      <c r="A10980" s="19">
        <v>43665</v>
      </c>
      <c r="B10980" s="19" t="s">
        <v>1715</v>
      </c>
      <c r="C10980" s="19" t="s">
        <v>12752</v>
      </c>
      <c r="D10980" s="19" t="s">
        <v>14689</v>
      </c>
      <c r="E10980" s="19" t="s">
        <v>14694</v>
      </c>
    </row>
    <row r="10981" spans="1:5" x14ac:dyDescent="0.25">
      <c r="A10981" s="19">
        <v>43666</v>
      </c>
      <c r="B10981" s="19" t="s">
        <v>411</v>
      </c>
      <c r="C10981" s="19" t="s">
        <v>12750</v>
      </c>
      <c r="D10981" s="19" t="s">
        <v>14695</v>
      </c>
      <c r="E10981" s="19" t="s">
        <v>14696</v>
      </c>
    </row>
    <row r="10982" spans="1:5" x14ac:dyDescent="0.25">
      <c r="A10982" s="19">
        <v>43667</v>
      </c>
      <c r="B10982" s="19" t="s">
        <v>1715</v>
      </c>
      <c r="C10982" s="19" t="s">
        <v>12752</v>
      </c>
      <c r="D10982" s="19" t="s">
        <v>14697</v>
      </c>
      <c r="E10982" s="19" t="s">
        <v>14698</v>
      </c>
    </row>
    <row r="10983" spans="1:5" x14ac:dyDescent="0.25">
      <c r="A10983" s="19">
        <v>43668</v>
      </c>
      <c r="B10983" s="19" t="s">
        <v>1715</v>
      </c>
      <c r="C10983" s="19" t="s">
        <v>12752</v>
      </c>
      <c r="D10983" s="19" t="s">
        <v>14699</v>
      </c>
      <c r="E10983" s="19" t="s">
        <v>14700</v>
      </c>
    </row>
    <row r="10984" spans="1:5" x14ac:dyDescent="0.25">
      <c r="A10984" s="19">
        <v>43669</v>
      </c>
      <c r="B10984" s="19" t="s">
        <v>1715</v>
      </c>
      <c r="C10984" s="19" t="s">
        <v>12752</v>
      </c>
      <c r="D10984" s="19" t="s">
        <v>14699</v>
      </c>
      <c r="E10984" s="19" t="s">
        <v>14701</v>
      </c>
    </row>
    <row r="10985" spans="1:5" x14ac:dyDescent="0.25">
      <c r="A10985" s="19">
        <v>43670</v>
      </c>
      <c r="B10985" s="19" t="s">
        <v>1715</v>
      </c>
      <c r="C10985" s="19" t="s">
        <v>12752</v>
      </c>
      <c r="D10985" s="19" t="s">
        <v>14699</v>
      </c>
      <c r="E10985" s="19" t="s">
        <v>14702</v>
      </c>
    </row>
    <row r="10986" spans="1:5" x14ac:dyDescent="0.25">
      <c r="A10986" s="19">
        <v>43671</v>
      </c>
      <c r="B10986" s="19" t="s">
        <v>1715</v>
      </c>
      <c r="C10986" s="19" t="s">
        <v>12752</v>
      </c>
      <c r="D10986" s="19" t="s">
        <v>14699</v>
      </c>
      <c r="E10986" s="19" t="s">
        <v>14703</v>
      </c>
    </row>
    <row r="10987" spans="1:5" x14ac:dyDescent="0.25">
      <c r="A10987" s="19">
        <v>43672</v>
      </c>
      <c r="B10987" s="19" t="s">
        <v>1715</v>
      </c>
      <c r="C10987" s="19" t="s">
        <v>12752</v>
      </c>
      <c r="D10987" s="19" t="s">
        <v>14704</v>
      </c>
      <c r="E10987" s="19" t="s">
        <v>14705</v>
      </c>
    </row>
    <row r="10988" spans="1:5" x14ac:dyDescent="0.25">
      <c r="A10988" s="19">
        <v>43673</v>
      </c>
      <c r="B10988" s="19" t="s">
        <v>1715</v>
      </c>
      <c r="C10988" s="19" t="s">
        <v>12752</v>
      </c>
      <c r="D10988" s="19" t="s">
        <v>14704</v>
      </c>
      <c r="E10988" s="19" t="s">
        <v>14706</v>
      </c>
    </row>
    <row r="10989" spans="1:5" x14ac:dyDescent="0.25">
      <c r="A10989" s="19">
        <v>43674</v>
      </c>
      <c r="B10989" s="19" t="s">
        <v>1715</v>
      </c>
      <c r="C10989" s="19" t="s">
        <v>12752</v>
      </c>
      <c r="D10989" s="19" t="s">
        <v>14707</v>
      </c>
      <c r="E10989" s="19" t="s">
        <v>14708</v>
      </c>
    </row>
    <row r="10990" spans="1:5" x14ac:dyDescent="0.25">
      <c r="A10990" s="19">
        <v>43675</v>
      </c>
      <c r="B10990" s="19" t="s">
        <v>1715</v>
      </c>
      <c r="C10990" s="19" t="s">
        <v>12752</v>
      </c>
      <c r="D10990" s="19" t="s">
        <v>14707</v>
      </c>
      <c r="E10990" s="19" t="s">
        <v>14709</v>
      </c>
    </row>
    <row r="10991" spans="1:5" x14ac:dyDescent="0.25">
      <c r="A10991" s="19">
        <v>43676</v>
      </c>
      <c r="B10991" s="19" t="s">
        <v>1715</v>
      </c>
      <c r="C10991" s="19" t="s">
        <v>12752</v>
      </c>
      <c r="D10991" s="19" t="s">
        <v>14707</v>
      </c>
      <c r="E10991" s="19" t="s">
        <v>14710</v>
      </c>
    </row>
    <row r="10992" spans="1:5" x14ac:dyDescent="0.25">
      <c r="A10992" s="19">
        <v>43677</v>
      </c>
      <c r="B10992" s="19" t="s">
        <v>1715</v>
      </c>
      <c r="C10992" s="19" t="s">
        <v>12752</v>
      </c>
      <c r="D10992" s="19" t="s">
        <v>14707</v>
      </c>
      <c r="E10992" s="19" t="s">
        <v>14711</v>
      </c>
    </row>
    <row r="10993" spans="1:5" x14ac:dyDescent="0.25">
      <c r="A10993" s="19">
        <v>43678</v>
      </c>
      <c r="B10993" s="19" t="s">
        <v>1715</v>
      </c>
      <c r="C10993" s="19" t="s">
        <v>12752</v>
      </c>
      <c r="D10993" s="19" t="s">
        <v>14707</v>
      </c>
      <c r="E10993" s="19" t="s">
        <v>14712</v>
      </c>
    </row>
    <row r="10994" spans="1:5" x14ac:dyDescent="0.25">
      <c r="A10994" s="19">
        <v>43679</v>
      </c>
      <c r="B10994" s="19" t="s">
        <v>1715</v>
      </c>
      <c r="C10994" s="19" t="s">
        <v>12752</v>
      </c>
      <c r="D10994" s="19" t="s">
        <v>14707</v>
      </c>
      <c r="E10994" s="19" t="s">
        <v>14713</v>
      </c>
    </row>
    <row r="10995" spans="1:5" x14ac:dyDescent="0.25">
      <c r="A10995" s="19">
        <v>43680</v>
      </c>
      <c r="B10995" s="19" t="s">
        <v>1715</v>
      </c>
      <c r="C10995" s="19" t="s">
        <v>12752</v>
      </c>
      <c r="D10995" s="19" t="s">
        <v>14707</v>
      </c>
      <c r="E10995" s="19" t="s">
        <v>14714</v>
      </c>
    </row>
    <row r="10996" spans="1:5" x14ac:dyDescent="0.25">
      <c r="A10996" s="19">
        <v>43681</v>
      </c>
      <c r="B10996" s="19" t="s">
        <v>1715</v>
      </c>
      <c r="C10996" s="19" t="s">
        <v>12752</v>
      </c>
      <c r="D10996" s="19" t="s">
        <v>14707</v>
      </c>
      <c r="E10996" s="19" t="s">
        <v>14715</v>
      </c>
    </row>
    <row r="10997" spans="1:5" x14ac:dyDescent="0.25">
      <c r="A10997" s="19">
        <v>43682</v>
      </c>
      <c r="B10997" s="19" t="s">
        <v>1715</v>
      </c>
      <c r="C10997" s="19" t="s">
        <v>12752</v>
      </c>
      <c r="D10997" s="19" t="s">
        <v>14707</v>
      </c>
      <c r="E10997" s="19" t="s">
        <v>14716</v>
      </c>
    </row>
    <row r="10998" spans="1:5" x14ac:dyDescent="0.25">
      <c r="A10998" s="19">
        <v>43683</v>
      </c>
      <c r="B10998" s="19" t="s">
        <v>1715</v>
      </c>
      <c r="C10998" s="19" t="s">
        <v>12752</v>
      </c>
      <c r="D10998" s="19" t="s">
        <v>14707</v>
      </c>
      <c r="E10998" s="19" t="s">
        <v>14717</v>
      </c>
    </row>
    <row r="10999" spans="1:5" x14ac:dyDescent="0.25">
      <c r="A10999" s="19">
        <v>43684</v>
      </c>
      <c r="B10999" s="19" t="s">
        <v>1715</v>
      </c>
      <c r="C10999" s="19" t="s">
        <v>12752</v>
      </c>
      <c r="D10999" s="19" t="s">
        <v>14718</v>
      </c>
      <c r="E10999" s="19" t="s">
        <v>14719</v>
      </c>
    </row>
    <row r="11000" spans="1:5" x14ac:dyDescent="0.25">
      <c r="A11000" s="19">
        <v>43685</v>
      </c>
      <c r="B11000" s="19" t="s">
        <v>1715</v>
      </c>
      <c r="C11000" s="19" t="s">
        <v>12752</v>
      </c>
      <c r="D11000" s="19" t="s">
        <v>14718</v>
      </c>
      <c r="E11000" s="19" t="s">
        <v>14720</v>
      </c>
    </row>
    <row r="11001" spans="1:5" x14ac:dyDescent="0.25">
      <c r="A11001" s="19">
        <v>43686</v>
      </c>
      <c r="B11001" s="19" t="s">
        <v>1715</v>
      </c>
      <c r="C11001" s="19" t="s">
        <v>12752</v>
      </c>
      <c r="D11001" s="19" t="s">
        <v>14718</v>
      </c>
      <c r="E11001" s="19" t="s">
        <v>14721</v>
      </c>
    </row>
    <row r="11002" spans="1:5" x14ac:dyDescent="0.25">
      <c r="A11002" s="19">
        <v>43687</v>
      </c>
      <c r="B11002" s="19" t="s">
        <v>1715</v>
      </c>
      <c r="C11002" s="19" t="s">
        <v>12752</v>
      </c>
      <c r="D11002" s="19" t="s">
        <v>14718</v>
      </c>
      <c r="E11002" s="19" t="s">
        <v>14722</v>
      </c>
    </row>
    <row r="11003" spans="1:5" x14ac:dyDescent="0.25">
      <c r="A11003" s="19">
        <v>43688</v>
      </c>
      <c r="B11003" s="19" t="s">
        <v>1715</v>
      </c>
      <c r="C11003" s="19" t="s">
        <v>12752</v>
      </c>
      <c r="D11003" s="19" t="s">
        <v>14718</v>
      </c>
      <c r="E11003" s="19" t="s">
        <v>14723</v>
      </c>
    </row>
    <row r="11004" spans="1:5" x14ac:dyDescent="0.25">
      <c r="A11004" s="19">
        <v>43689</v>
      </c>
      <c r="B11004" s="19" t="s">
        <v>1715</v>
      </c>
      <c r="C11004" s="19" t="s">
        <v>12752</v>
      </c>
      <c r="D11004" s="19" t="s">
        <v>14707</v>
      </c>
      <c r="E11004" s="19" t="s">
        <v>14724</v>
      </c>
    </row>
    <row r="11005" spans="1:5" x14ac:dyDescent="0.25">
      <c r="A11005" s="19">
        <v>43690</v>
      </c>
      <c r="B11005" s="19" t="s">
        <v>1715</v>
      </c>
      <c r="C11005" s="19" t="s">
        <v>12752</v>
      </c>
      <c r="D11005" s="19" t="s">
        <v>14707</v>
      </c>
      <c r="E11005" s="19" t="s">
        <v>14725</v>
      </c>
    </row>
    <row r="11006" spans="1:5" x14ac:dyDescent="0.25">
      <c r="A11006" s="19">
        <v>43691</v>
      </c>
      <c r="B11006" s="19" t="s">
        <v>1715</v>
      </c>
      <c r="C11006" s="19" t="s">
        <v>12752</v>
      </c>
      <c r="D11006" s="19" t="s">
        <v>14707</v>
      </c>
      <c r="E11006" s="19" t="s">
        <v>14726</v>
      </c>
    </row>
    <row r="11007" spans="1:5" x14ac:dyDescent="0.25">
      <c r="A11007" s="19">
        <v>43692</v>
      </c>
      <c r="B11007" s="19" t="s">
        <v>1715</v>
      </c>
      <c r="C11007" s="19" t="s">
        <v>12752</v>
      </c>
      <c r="D11007" s="19" t="s">
        <v>14707</v>
      </c>
      <c r="E11007" s="19" t="s">
        <v>14727</v>
      </c>
    </row>
    <row r="11008" spans="1:5" x14ac:dyDescent="0.25">
      <c r="A11008" s="19">
        <v>43693</v>
      </c>
      <c r="B11008" s="19" t="s">
        <v>1715</v>
      </c>
      <c r="C11008" s="19" t="s">
        <v>12752</v>
      </c>
      <c r="D11008" s="19" t="s">
        <v>14707</v>
      </c>
      <c r="E11008" s="19" t="s">
        <v>14728</v>
      </c>
    </row>
    <row r="11009" spans="1:5" x14ac:dyDescent="0.25">
      <c r="A11009" s="19">
        <v>43694</v>
      </c>
      <c r="B11009" s="19" t="s">
        <v>1715</v>
      </c>
      <c r="C11009" s="19" t="s">
        <v>12752</v>
      </c>
      <c r="D11009" s="19" t="s">
        <v>14718</v>
      </c>
      <c r="E11009" s="19" t="s">
        <v>14729</v>
      </c>
    </row>
    <row r="11010" spans="1:5" x14ac:dyDescent="0.25">
      <c r="A11010" s="19">
        <v>43695</v>
      </c>
      <c r="B11010" s="19" t="s">
        <v>1715</v>
      </c>
      <c r="C11010" s="19" t="s">
        <v>12752</v>
      </c>
      <c r="D11010" s="19" t="s">
        <v>14718</v>
      </c>
      <c r="E11010" s="19" t="s">
        <v>14730</v>
      </c>
    </row>
    <row r="11011" spans="1:5" x14ac:dyDescent="0.25">
      <c r="A11011" s="19">
        <v>43696</v>
      </c>
      <c r="B11011" s="19" t="s">
        <v>1715</v>
      </c>
      <c r="C11011" s="19" t="s">
        <v>12752</v>
      </c>
      <c r="D11011" s="19" t="s">
        <v>14718</v>
      </c>
      <c r="E11011" s="19" t="s">
        <v>14731</v>
      </c>
    </row>
    <row r="11012" spans="1:5" x14ac:dyDescent="0.25">
      <c r="A11012" s="19">
        <v>43697</v>
      </c>
      <c r="B11012" s="19" t="s">
        <v>411</v>
      </c>
      <c r="C11012" s="19" t="s">
        <v>12750</v>
      </c>
      <c r="D11012" s="19" t="s">
        <v>14732</v>
      </c>
      <c r="E11012" s="19"/>
    </row>
    <row r="11013" spans="1:5" x14ac:dyDescent="0.25">
      <c r="A11013" s="19">
        <v>43698</v>
      </c>
      <c r="B11013" s="19" t="s">
        <v>1715</v>
      </c>
      <c r="C11013" s="19" t="s">
        <v>12752</v>
      </c>
      <c r="D11013" s="19" t="s">
        <v>14733</v>
      </c>
      <c r="E11013" s="19"/>
    </row>
    <row r="11014" spans="1:5" x14ac:dyDescent="0.25">
      <c r="A11014" s="19">
        <v>43699</v>
      </c>
      <c r="B11014" s="19" t="s">
        <v>411</v>
      </c>
      <c r="C11014" s="19" t="s">
        <v>12750</v>
      </c>
      <c r="D11014" s="19" t="s">
        <v>14734</v>
      </c>
      <c r="E11014" s="19" t="s">
        <v>14735</v>
      </c>
    </row>
    <row r="11015" spans="1:5" x14ac:dyDescent="0.25">
      <c r="A11015" s="19">
        <v>43700</v>
      </c>
      <c r="B11015" s="19" t="s">
        <v>1715</v>
      </c>
      <c r="C11015" s="19" t="s">
        <v>12752</v>
      </c>
      <c r="D11015" s="19" t="s">
        <v>14736</v>
      </c>
      <c r="E11015" s="19" t="s">
        <v>14141</v>
      </c>
    </row>
    <row r="11016" spans="1:5" x14ac:dyDescent="0.25">
      <c r="A11016" s="19">
        <v>43701</v>
      </c>
      <c r="B11016" s="19" t="s">
        <v>411</v>
      </c>
      <c r="C11016" s="19" t="s">
        <v>12750</v>
      </c>
      <c r="D11016" s="19" t="s">
        <v>14734</v>
      </c>
      <c r="E11016" s="19" t="s">
        <v>14737</v>
      </c>
    </row>
    <row r="11017" spans="1:5" x14ac:dyDescent="0.25">
      <c r="A11017" s="19">
        <v>43702</v>
      </c>
      <c r="B11017" s="19" t="s">
        <v>411</v>
      </c>
      <c r="C11017" s="19" t="s">
        <v>12750</v>
      </c>
      <c r="D11017" s="19" t="s">
        <v>14734</v>
      </c>
      <c r="E11017" s="19" t="s">
        <v>14738</v>
      </c>
    </row>
    <row r="11018" spans="1:5" x14ac:dyDescent="0.25">
      <c r="A11018" s="19">
        <v>43703</v>
      </c>
      <c r="B11018" s="19" t="s">
        <v>411</v>
      </c>
      <c r="C11018" s="19" t="s">
        <v>12750</v>
      </c>
      <c r="D11018" s="19" t="s">
        <v>14739</v>
      </c>
      <c r="E11018" s="19" t="s">
        <v>14740</v>
      </c>
    </row>
    <row r="11019" spans="1:5" x14ac:dyDescent="0.25">
      <c r="A11019" s="19">
        <v>43704</v>
      </c>
      <c r="B11019" s="19" t="s">
        <v>411</v>
      </c>
      <c r="C11019" s="19" t="s">
        <v>12750</v>
      </c>
      <c r="D11019" s="19" t="s">
        <v>14739</v>
      </c>
      <c r="E11019" s="19" t="s">
        <v>14741</v>
      </c>
    </row>
    <row r="11020" spans="1:5" x14ac:dyDescent="0.25">
      <c r="A11020" s="19">
        <v>43705</v>
      </c>
      <c r="B11020" s="19" t="s">
        <v>411</v>
      </c>
      <c r="C11020" s="19" t="s">
        <v>12750</v>
      </c>
      <c r="D11020" s="19" t="s">
        <v>14739</v>
      </c>
      <c r="E11020" s="19" t="s">
        <v>14742</v>
      </c>
    </row>
    <row r="11021" spans="1:5" x14ac:dyDescent="0.25">
      <c r="A11021" s="19">
        <v>43706</v>
      </c>
      <c r="B11021" s="19" t="s">
        <v>411</v>
      </c>
      <c r="C11021" s="19" t="s">
        <v>12750</v>
      </c>
      <c r="D11021" s="19" t="s">
        <v>14743</v>
      </c>
      <c r="E11021" s="19" t="s">
        <v>14744</v>
      </c>
    </row>
    <row r="11022" spans="1:5" x14ac:dyDescent="0.25">
      <c r="A11022" s="19">
        <v>43707</v>
      </c>
      <c r="B11022" s="19" t="s">
        <v>411</v>
      </c>
      <c r="C11022" s="19" t="s">
        <v>12750</v>
      </c>
      <c r="D11022" s="19" t="s">
        <v>14743</v>
      </c>
      <c r="E11022" s="19" t="s">
        <v>14745</v>
      </c>
    </row>
    <row r="11023" spans="1:5" x14ac:dyDescent="0.25">
      <c r="A11023" s="19">
        <v>43708</v>
      </c>
      <c r="B11023" s="19" t="s">
        <v>411</v>
      </c>
      <c r="C11023" s="19" t="s">
        <v>12750</v>
      </c>
      <c r="D11023" s="19" t="s">
        <v>14743</v>
      </c>
      <c r="E11023" s="19" t="s">
        <v>14746</v>
      </c>
    </row>
    <row r="11024" spans="1:5" x14ac:dyDescent="0.25">
      <c r="A11024" s="19">
        <v>43709</v>
      </c>
      <c r="B11024" s="19" t="s">
        <v>411</v>
      </c>
      <c r="C11024" s="19" t="s">
        <v>12750</v>
      </c>
      <c r="D11024" s="19" t="s">
        <v>14734</v>
      </c>
      <c r="E11024" s="19" t="s">
        <v>14747</v>
      </c>
    </row>
    <row r="11025" spans="1:5" x14ac:dyDescent="0.25">
      <c r="A11025" s="19">
        <v>43710</v>
      </c>
      <c r="B11025" s="19" t="s">
        <v>1715</v>
      </c>
      <c r="C11025" s="19" t="s">
        <v>12752</v>
      </c>
      <c r="D11025" s="19" t="s">
        <v>14603</v>
      </c>
      <c r="E11025" s="19" t="s">
        <v>14613</v>
      </c>
    </row>
    <row r="11026" spans="1:5" x14ac:dyDescent="0.25">
      <c r="A11026" s="19">
        <v>43711</v>
      </c>
      <c r="B11026" s="19" t="s">
        <v>1715</v>
      </c>
      <c r="C11026" s="19" t="s">
        <v>12752</v>
      </c>
      <c r="D11026" s="19" t="s">
        <v>14748</v>
      </c>
      <c r="E11026" s="19" t="s">
        <v>14749</v>
      </c>
    </row>
    <row r="11027" spans="1:5" x14ac:dyDescent="0.25">
      <c r="A11027" s="19">
        <v>43712</v>
      </c>
      <c r="B11027" s="19" t="s">
        <v>1715</v>
      </c>
      <c r="C11027" s="19" t="s">
        <v>12752</v>
      </c>
      <c r="D11027" s="19" t="s">
        <v>14748</v>
      </c>
      <c r="E11027" s="19" t="s">
        <v>14750</v>
      </c>
    </row>
    <row r="11028" spans="1:5" x14ac:dyDescent="0.25">
      <c r="A11028" s="19">
        <v>43713</v>
      </c>
      <c r="B11028" s="19" t="s">
        <v>1715</v>
      </c>
      <c r="C11028" s="19" t="s">
        <v>12752</v>
      </c>
      <c r="D11028" s="19" t="s">
        <v>14748</v>
      </c>
      <c r="E11028" s="19" t="s">
        <v>14751</v>
      </c>
    </row>
    <row r="11029" spans="1:5" x14ac:dyDescent="0.25">
      <c r="A11029" s="19">
        <v>43714</v>
      </c>
      <c r="B11029" s="19" t="s">
        <v>1715</v>
      </c>
      <c r="C11029" s="19" t="s">
        <v>12752</v>
      </c>
      <c r="D11029" s="19" t="s">
        <v>14748</v>
      </c>
      <c r="E11029" s="19" t="s">
        <v>14752</v>
      </c>
    </row>
    <row r="11030" spans="1:5" x14ac:dyDescent="0.25">
      <c r="A11030" s="19">
        <v>43715</v>
      </c>
      <c r="B11030" s="19" t="s">
        <v>1715</v>
      </c>
      <c r="C11030" s="19" t="s">
        <v>12752</v>
      </c>
      <c r="D11030" s="19" t="s">
        <v>14748</v>
      </c>
      <c r="E11030" s="19" t="s">
        <v>14753</v>
      </c>
    </row>
    <row r="11031" spans="1:5" x14ac:dyDescent="0.25">
      <c r="A11031" s="19">
        <v>43716</v>
      </c>
      <c r="B11031" s="19" t="s">
        <v>1715</v>
      </c>
      <c r="C11031" s="19" t="s">
        <v>12752</v>
      </c>
      <c r="D11031" s="19" t="s">
        <v>14748</v>
      </c>
      <c r="E11031" s="19" t="s">
        <v>14754</v>
      </c>
    </row>
    <row r="11032" spans="1:5" x14ac:dyDescent="0.25">
      <c r="A11032" s="19">
        <v>43717</v>
      </c>
      <c r="B11032" s="19" t="s">
        <v>1715</v>
      </c>
      <c r="C11032" s="19" t="s">
        <v>12752</v>
      </c>
      <c r="D11032" s="19" t="s">
        <v>14748</v>
      </c>
      <c r="E11032" s="19" t="s">
        <v>14755</v>
      </c>
    </row>
    <row r="11033" spans="1:5" x14ac:dyDescent="0.25">
      <c r="A11033" s="19">
        <v>43718</v>
      </c>
      <c r="B11033" s="19" t="s">
        <v>411</v>
      </c>
      <c r="C11033" s="19" t="s">
        <v>12750</v>
      </c>
      <c r="D11033" s="19" t="s">
        <v>14756</v>
      </c>
      <c r="E11033" s="19" t="s">
        <v>14757</v>
      </c>
    </row>
    <row r="11034" spans="1:5" x14ac:dyDescent="0.25">
      <c r="A11034" s="19">
        <v>43719</v>
      </c>
      <c r="B11034" s="19" t="s">
        <v>411</v>
      </c>
      <c r="C11034" s="19" t="s">
        <v>12750</v>
      </c>
      <c r="D11034" s="19" t="s">
        <v>14756</v>
      </c>
      <c r="E11034" s="19" t="s">
        <v>14758</v>
      </c>
    </row>
    <row r="11035" spans="1:5" x14ac:dyDescent="0.25">
      <c r="A11035" s="19">
        <v>43720</v>
      </c>
      <c r="B11035" s="19" t="s">
        <v>411</v>
      </c>
      <c r="C11035" s="19" t="s">
        <v>12750</v>
      </c>
      <c r="D11035" s="19" t="s">
        <v>14756</v>
      </c>
      <c r="E11035" s="19" t="s">
        <v>14759</v>
      </c>
    </row>
    <row r="11036" spans="1:5" x14ac:dyDescent="0.25">
      <c r="A11036" s="19">
        <v>43721</v>
      </c>
      <c r="B11036" s="19" t="s">
        <v>1715</v>
      </c>
      <c r="C11036" s="19" t="s">
        <v>12752</v>
      </c>
      <c r="D11036" s="19" t="s">
        <v>14736</v>
      </c>
      <c r="E11036" s="19" t="s">
        <v>14760</v>
      </c>
    </row>
    <row r="11037" spans="1:5" x14ac:dyDescent="0.25">
      <c r="A11037" s="19">
        <v>43722</v>
      </c>
      <c r="B11037" s="19" t="s">
        <v>411</v>
      </c>
      <c r="C11037" s="19" t="s">
        <v>12750</v>
      </c>
      <c r="D11037" s="19" t="s">
        <v>14761</v>
      </c>
      <c r="E11037" s="19" t="s">
        <v>14762</v>
      </c>
    </row>
    <row r="11038" spans="1:5" x14ac:dyDescent="0.25">
      <c r="A11038" s="19">
        <v>43723</v>
      </c>
      <c r="B11038" s="19" t="s">
        <v>1715</v>
      </c>
      <c r="C11038" s="19" t="s">
        <v>12752</v>
      </c>
      <c r="D11038" s="19" t="s">
        <v>14763</v>
      </c>
      <c r="E11038" s="19" t="s">
        <v>14764</v>
      </c>
    </row>
    <row r="11039" spans="1:5" x14ac:dyDescent="0.25">
      <c r="A11039" s="19">
        <v>43724</v>
      </c>
      <c r="B11039" s="19" t="s">
        <v>1715</v>
      </c>
      <c r="C11039" s="19" t="s">
        <v>12752</v>
      </c>
      <c r="D11039" s="19" t="s">
        <v>14763</v>
      </c>
      <c r="E11039" s="19" t="s">
        <v>14765</v>
      </c>
    </row>
    <row r="11040" spans="1:5" x14ac:dyDescent="0.25">
      <c r="A11040" s="19">
        <v>43725</v>
      </c>
      <c r="B11040" s="19" t="s">
        <v>1715</v>
      </c>
      <c r="C11040" s="19" t="s">
        <v>12752</v>
      </c>
      <c r="D11040" s="19" t="s">
        <v>14763</v>
      </c>
      <c r="E11040" s="19" t="s">
        <v>14766</v>
      </c>
    </row>
    <row r="11041" spans="1:5" x14ac:dyDescent="0.25">
      <c r="A11041" s="19">
        <v>43726</v>
      </c>
      <c r="B11041" s="19" t="s">
        <v>1715</v>
      </c>
      <c r="C11041" s="19" t="s">
        <v>12752</v>
      </c>
      <c r="D11041" s="19" t="s">
        <v>14763</v>
      </c>
      <c r="E11041" s="19" t="s">
        <v>14767</v>
      </c>
    </row>
    <row r="11042" spans="1:5" x14ac:dyDescent="0.25">
      <c r="A11042" s="19">
        <v>43727</v>
      </c>
      <c r="B11042" s="19" t="s">
        <v>1715</v>
      </c>
      <c r="C11042" s="19" t="s">
        <v>12752</v>
      </c>
      <c r="D11042" s="19" t="s">
        <v>14763</v>
      </c>
      <c r="E11042" s="19" t="s">
        <v>14768</v>
      </c>
    </row>
    <row r="11043" spans="1:5" x14ac:dyDescent="0.25">
      <c r="A11043" s="19">
        <v>43728</v>
      </c>
      <c r="B11043" s="19" t="s">
        <v>1715</v>
      </c>
      <c r="C11043" s="19" t="s">
        <v>12752</v>
      </c>
      <c r="D11043" s="19" t="s">
        <v>14763</v>
      </c>
      <c r="E11043" s="19" t="s">
        <v>14769</v>
      </c>
    </row>
    <row r="11044" spans="1:5" x14ac:dyDescent="0.25">
      <c r="A11044" s="19">
        <v>43729</v>
      </c>
      <c r="B11044" s="19" t="s">
        <v>1715</v>
      </c>
      <c r="C11044" s="19" t="s">
        <v>12752</v>
      </c>
      <c r="D11044" s="19" t="s">
        <v>14763</v>
      </c>
      <c r="E11044" s="19" t="s">
        <v>14770</v>
      </c>
    </row>
    <row r="11045" spans="1:5" x14ac:dyDescent="0.25">
      <c r="A11045" s="19">
        <v>43730</v>
      </c>
      <c r="B11045" s="19" t="s">
        <v>1715</v>
      </c>
      <c r="C11045" s="19" t="s">
        <v>12752</v>
      </c>
      <c r="D11045" s="19" t="s">
        <v>14763</v>
      </c>
      <c r="E11045" s="19" t="s">
        <v>14771</v>
      </c>
    </row>
    <row r="11046" spans="1:5" x14ac:dyDescent="0.25">
      <c r="A11046" s="19">
        <v>43731</v>
      </c>
      <c r="B11046" s="19" t="s">
        <v>1715</v>
      </c>
      <c r="C11046" s="19" t="s">
        <v>12752</v>
      </c>
      <c r="D11046" s="19" t="s">
        <v>14763</v>
      </c>
      <c r="E11046" s="19" t="s">
        <v>14772</v>
      </c>
    </row>
    <row r="11047" spans="1:5" x14ac:dyDescent="0.25">
      <c r="A11047" s="19">
        <v>43732</v>
      </c>
      <c r="B11047" s="19" t="s">
        <v>1715</v>
      </c>
      <c r="C11047" s="19" t="s">
        <v>12752</v>
      </c>
      <c r="D11047" s="19" t="s">
        <v>14763</v>
      </c>
      <c r="E11047" s="19" t="s">
        <v>14773</v>
      </c>
    </row>
    <row r="11048" spans="1:5" x14ac:dyDescent="0.25">
      <c r="A11048" s="19">
        <v>43733</v>
      </c>
      <c r="B11048" s="19" t="s">
        <v>1715</v>
      </c>
      <c r="C11048" s="19" t="s">
        <v>12752</v>
      </c>
      <c r="D11048" s="19" t="s">
        <v>14763</v>
      </c>
      <c r="E11048" s="19" t="s">
        <v>14774</v>
      </c>
    </row>
    <row r="11049" spans="1:5" x14ac:dyDescent="0.25">
      <c r="A11049" s="19">
        <v>43734</v>
      </c>
      <c r="B11049" s="19" t="s">
        <v>1715</v>
      </c>
      <c r="C11049" s="19" t="s">
        <v>12752</v>
      </c>
      <c r="D11049" s="19" t="s">
        <v>14763</v>
      </c>
      <c r="E11049" s="19" t="s">
        <v>14775</v>
      </c>
    </row>
    <row r="11050" spans="1:5" x14ac:dyDescent="0.25">
      <c r="A11050" s="19">
        <v>43735</v>
      </c>
      <c r="B11050" s="19" t="s">
        <v>1715</v>
      </c>
      <c r="C11050" s="19" t="s">
        <v>12752</v>
      </c>
      <c r="D11050" s="19" t="s">
        <v>14763</v>
      </c>
      <c r="E11050" s="19" t="s">
        <v>14776</v>
      </c>
    </row>
    <row r="11051" spans="1:5" x14ac:dyDescent="0.25">
      <c r="A11051" s="19">
        <v>43736</v>
      </c>
      <c r="B11051" s="19" t="s">
        <v>1715</v>
      </c>
      <c r="C11051" s="19" t="s">
        <v>12752</v>
      </c>
      <c r="D11051" s="19" t="s">
        <v>14763</v>
      </c>
      <c r="E11051" s="19" t="s">
        <v>14777</v>
      </c>
    </row>
    <row r="11052" spans="1:5" x14ac:dyDescent="0.25">
      <c r="A11052" s="19">
        <v>43737</v>
      </c>
      <c r="B11052" s="19" t="s">
        <v>1715</v>
      </c>
      <c r="C11052" s="19" t="s">
        <v>12752</v>
      </c>
      <c r="D11052" s="19" t="s">
        <v>14763</v>
      </c>
      <c r="E11052" s="19" t="s">
        <v>14778</v>
      </c>
    </row>
    <row r="11053" spans="1:5" x14ac:dyDescent="0.25">
      <c r="A11053" s="19">
        <v>43738</v>
      </c>
      <c r="B11053" s="19" t="s">
        <v>1715</v>
      </c>
      <c r="C11053" s="19" t="s">
        <v>12752</v>
      </c>
      <c r="D11053" s="19" t="s">
        <v>14763</v>
      </c>
      <c r="E11053" s="19" t="s">
        <v>14779</v>
      </c>
    </row>
    <row r="11054" spans="1:5" x14ac:dyDescent="0.25">
      <c r="A11054" s="19">
        <v>43739</v>
      </c>
      <c r="B11054" s="19" t="s">
        <v>1715</v>
      </c>
      <c r="C11054" s="19" t="s">
        <v>12752</v>
      </c>
      <c r="D11054" s="19" t="s">
        <v>14763</v>
      </c>
      <c r="E11054" s="19" t="s">
        <v>14780</v>
      </c>
    </row>
    <row r="11055" spans="1:5" x14ac:dyDescent="0.25">
      <c r="A11055" s="19">
        <v>43740</v>
      </c>
      <c r="B11055" s="19" t="s">
        <v>1715</v>
      </c>
      <c r="C11055" s="19" t="s">
        <v>12752</v>
      </c>
      <c r="D11055" s="19" t="s">
        <v>14763</v>
      </c>
      <c r="E11055" s="19" t="s">
        <v>14781</v>
      </c>
    </row>
    <row r="11056" spans="1:5" x14ac:dyDescent="0.25">
      <c r="A11056" s="19">
        <v>43741</v>
      </c>
      <c r="B11056" s="19" t="s">
        <v>1715</v>
      </c>
      <c r="C11056" s="19" t="s">
        <v>12752</v>
      </c>
      <c r="D11056" s="19" t="s">
        <v>14763</v>
      </c>
      <c r="E11056" s="19" t="s">
        <v>14782</v>
      </c>
    </row>
    <row r="11057" spans="1:5" x14ac:dyDescent="0.25">
      <c r="A11057" s="19">
        <v>43742</v>
      </c>
      <c r="B11057" s="19" t="s">
        <v>1715</v>
      </c>
      <c r="C11057" s="19" t="s">
        <v>12752</v>
      </c>
      <c r="D11057" s="19" t="s">
        <v>14763</v>
      </c>
      <c r="E11057" s="19" t="s">
        <v>14783</v>
      </c>
    </row>
    <row r="11058" spans="1:5" x14ac:dyDescent="0.25">
      <c r="A11058" s="19">
        <v>43743</v>
      </c>
      <c r="B11058" s="19" t="s">
        <v>1715</v>
      </c>
      <c r="C11058" s="19" t="s">
        <v>12752</v>
      </c>
      <c r="D11058" s="19" t="s">
        <v>14763</v>
      </c>
      <c r="E11058" s="19" t="s">
        <v>14784</v>
      </c>
    </row>
    <row r="11059" spans="1:5" x14ac:dyDescent="0.25">
      <c r="A11059" s="19">
        <v>43744</v>
      </c>
      <c r="B11059" s="19" t="s">
        <v>1715</v>
      </c>
      <c r="C11059" s="19" t="s">
        <v>12752</v>
      </c>
      <c r="D11059" s="19" t="s">
        <v>14763</v>
      </c>
      <c r="E11059" s="19" t="s">
        <v>14785</v>
      </c>
    </row>
    <row r="11060" spans="1:5" x14ac:dyDescent="0.25">
      <c r="A11060" s="19">
        <v>43745</v>
      </c>
      <c r="B11060" s="19" t="s">
        <v>1715</v>
      </c>
      <c r="C11060" s="19" t="s">
        <v>12752</v>
      </c>
      <c r="D11060" s="19" t="s">
        <v>14763</v>
      </c>
      <c r="E11060" s="19" t="s">
        <v>14786</v>
      </c>
    </row>
    <row r="11061" spans="1:5" x14ac:dyDescent="0.25">
      <c r="A11061" s="19">
        <v>43746</v>
      </c>
      <c r="B11061" s="19" t="s">
        <v>1715</v>
      </c>
      <c r="C11061" s="19" t="s">
        <v>12752</v>
      </c>
      <c r="D11061" s="19" t="s">
        <v>14787</v>
      </c>
      <c r="E11061" s="19" t="s">
        <v>14788</v>
      </c>
    </row>
    <row r="11062" spans="1:5" x14ac:dyDescent="0.25">
      <c r="A11062" s="19">
        <v>43747</v>
      </c>
      <c r="B11062" s="19" t="s">
        <v>1715</v>
      </c>
      <c r="C11062" s="19" t="s">
        <v>12752</v>
      </c>
      <c r="D11062" s="19" t="s">
        <v>14789</v>
      </c>
      <c r="E11062" s="19" t="s">
        <v>14790</v>
      </c>
    </row>
    <row r="11063" spans="1:5" x14ac:dyDescent="0.25">
      <c r="A11063" s="19">
        <v>43748</v>
      </c>
      <c r="B11063" s="19" t="s">
        <v>1715</v>
      </c>
      <c r="C11063" s="19" t="s">
        <v>12752</v>
      </c>
      <c r="D11063" s="19" t="s">
        <v>14791</v>
      </c>
      <c r="E11063" s="19" t="s">
        <v>14792</v>
      </c>
    </row>
    <row r="11064" spans="1:5" x14ac:dyDescent="0.25">
      <c r="A11064" s="19">
        <v>43749</v>
      </c>
      <c r="B11064" s="19" t="s">
        <v>1715</v>
      </c>
      <c r="C11064" s="19" t="s">
        <v>12752</v>
      </c>
      <c r="D11064" s="19" t="s">
        <v>14789</v>
      </c>
      <c r="E11064" s="19" t="s">
        <v>14793</v>
      </c>
    </row>
    <row r="11065" spans="1:5" x14ac:dyDescent="0.25">
      <c r="A11065" s="19">
        <v>43750</v>
      </c>
      <c r="B11065" s="19" t="s">
        <v>1715</v>
      </c>
      <c r="C11065" s="19" t="s">
        <v>12752</v>
      </c>
      <c r="D11065" s="19" t="s">
        <v>14789</v>
      </c>
      <c r="E11065" s="19" t="s">
        <v>14794</v>
      </c>
    </row>
    <row r="11066" spans="1:5" x14ac:dyDescent="0.25">
      <c r="A11066" s="19">
        <v>43751</v>
      </c>
      <c r="B11066" s="19" t="s">
        <v>1715</v>
      </c>
      <c r="C11066" s="19" t="s">
        <v>12752</v>
      </c>
      <c r="D11066" s="19" t="s">
        <v>14795</v>
      </c>
      <c r="E11066" s="19" t="s">
        <v>14796</v>
      </c>
    </row>
    <row r="11067" spans="1:5" x14ac:dyDescent="0.25">
      <c r="A11067" s="19">
        <v>43752</v>
      </c>
      <c r="B11067" s="19" t="s">
        <v>1715</v>
      </c>
      <c r="C11067" s="19" t="s">
        <v>12752</v>
      </c>
      <c r="D11067" s="19" t="s">
        <v>14795</v>
      </c>
      <c r="E11067" s="19" t="s">
        <v>14797</v>
      </c>
    </row>
    <row r="11068" spans="1:5" x14ac:dyDescent="0.25">
      <c r="A11068" s="19">
        <v>43753</v>
      </c>
      <c r="B11068" s="19" t="s">
        <v>1715</v>
      </c>
      <c r="C11068" s="19" t="s">
        <v>12752</v>
      </c>
      <c r="D11068" s="19" t="s">
        <v>14789</v>
      </c>
      <c r="E11068" s="19" t="s">
        <v>14798</v>
      </c>
    </row>
    <row r="11069" spans="1:5" x14ac:dyDescent="0.25">
      <c r="A11069" s="19">
        <v>43754</v>
      </c>
      <c r="B11069" s="19" t="s">
        <v>1715</v>
      </c>
      <c r="C11069" s="19" t="s">
        <v>12752</v>
      </c>
      <c r="D11069" s="19" t="s">
        <v>14795</v>
      </c>
      <c r="E11069" s="19" t="s">
        <v>14799</v>
      </c>
    </row>
    <row r="11070" spans="1:5" x14ac:dyDescent="0.25">
      <c r="A11070" s="19">
        <v>43755</v>
      </c>
      <c r="B11070" s="19" t="s">
        <v>1715</v>
      </c>
      <c r="C11070" s="19" t="s">
        <v>12752</v>
      </c>
      <c r="D11070" s="19" t="s">
        <v>14795</v>
      </c>
      <c r="E11070" s="19" t="s">
        <v>14800</v>
      </c>
    </row>
    <row r="11071" spans="1:5" x14ac:dyDescent="0.25">
      <c r="A11071" s="19">
        <v>43756</v>
      </c>
      <c r="B11071" s="19" t="s">
        <v>1715</v>
      </c>
      <c r="C11071" s="19" t="s">
        <v>12752</v>
      </c>
      <c r="D11071" s="19" t="s">
        <v>14791</v>
      </c>
      <c r="E11071" s="19" t="s">
        <v>14801</v>
      </c>
    </row>
    <row r="11072" spans="1:5" x14ac:dyDescent="0.25">
      <c r="A11072" s="19">
        <v>43757</v>
      </c>
      <c r="B11072" s="19" t="s">
        <v>1715</v>
      </c>
      <c r="C11072" s="19" t="s">
        <v>12752</v>
      </c>
      <c r="D11072" s="19" t="s">
        <v>14789</v>
      </c>
      <c r="E11072" s="19" t="s">
        <v>14802</v>
      </c>
    </row>
    <row r="11073" spans="1:5" x14ac:dyDescent="0.25">
      <c r="A11073" s="19">
        <v>43758</v>
      </c>
      <c r="B11073" s="19" t="s">
        <v>1715</v>
      </c>
      <c r="C11073" s="19" t="s">
        <v>12752</v>
      </c>
      <c r="D11073" s="19" t="s">
        <v>14795</v>
      </c>
      <c r="E11073" s="19" t="s">
        <v>14803</v>
      </c>
    </row>
    <row r="11074" spans="1:5" x14ac:dyDescent="0.25">
      <c r="A11074" s="19">
        <v>43759</v>
      </c>
      <c r="B11074" s="19" t="s">
        <v>1715</v>
      </c>
      <c r="C11074" s="19" t="s">
        <v>12752</v>
      </c>
      <c r="D11074" s="19" t="s">
        <v>14789</v>
      </c>
      <c r="E11074" s="19" t="s">
        <v>14804</v>
      </c>
    </row>
    <row r="11075" spans="1:5" x14ac:dyDescent="0.25">
      <c r="A11075" s="19">
        <v>43760</v>
      </c>
      <c r="B11075" s="19" t="s">
        <v>1715</v>
      </c>
      <c r="C11075" s="19" t="s">
        <v>12752</v>
      </c>
      <c r="D11075" s="19" t="s">
        <v>14789</v>
      </c>
      <c r="E11075" s="19" t="s">
        <v>14805</v>
      </c>
    </row>
    <row r="11076" spans="1:5" x14ac:dyDescent="0.25">
      <c r="A11076" s="19">
        <v>43761</v>
      </c>
      <c r="B11076" s="19" t="s">
        <v>1715</v>
      </c>
      <c r="C11076" s="19" t="s">
        <v>12752</v>
      </c>
      <c r="D11076" s="19" t="s">
        <v>14789</v>
      </c>
      <c r="E11076" s="19" t="s">
        <v>14806</v>
      </c>
    </row>
    <row r="11077" spans="1:5" x14ac:dyDescent="0.25">
      <c r="A11077" s="19">
        <v>43762</v>
      </c>
      <c r="B11077" s="19" t="s">
        <v>1715</v>
      </c>
      <c r="C11077" s="19" t="s">
        <v>12752</v>
      </c>
      <c r="D11077" s="19" t="s">
        <v>14789</v>
      </c>
      <c r="E11077" s="19" t="s">
        <v>14807</v>
      </c>
    </row>
    <row r="11078" spans="1:5" x14ac:dyDescent="0.25">
      <c r="A11078" s="19">
        <v>43763</v>
      </c>
      <c r="B11078" s="19" t="s">
        <v>1715</v>
      </c>
      <c r="C11078" s="19" t="s">
        <v>12752</v>
      </c>
      <c r="D11078" s="19" t="s">
        <v>14795</v>
      </c>
      <c r="E11078" s="19" t="s">
        <v>14808</v>
      </c>
    </row>
    <row r="11079" spans="1:5" x14ac:dyDescent="0.25">
      <c r="A11079" s="19">
        <v>43764</v>
      </c>
      <c r="B11079" s="19" t="s">
        <v>1715</v>
      </c>
      <c r="C11079" s="19" t="s">
        <v>12752</v>
      </c>
      <c r="D11079" s="19" t="s">
        <v>14791</v>
      </c>
      <c r="E11079" s="19" t="s">
        <v>14809</v>
      </c>
    </row>
    <row r="11080" spans="1:5" x14ac:dyDescent="0.25">
      <c r="A11080" s="19">
        <v>43765</v>
      </c>
      <c r="B11080" s="19" t="s">
        <v>1715</v>
      </c>
      <c r="C11080" s="19" t="s">
        <v>12752</v>
      </c>
      <c r="D11080" s="19" t="s">
        <v>14791</v>
      </c>
      <c r="E11080" s="19" t="s">
        <v>14810</v>
      </c>
    </row>
    <row r="11081" spans="1:5" x14ac:dyDescent="0.25">
      <c r="A11081" s="19">
        <v>43766</v>
      </c>
      <c r="B11081" s="19" t="s">
        <v>1715</v>
      </c>
      <c r="C11081" s="19" t="s">
        <v>12752</v>
      </c>
      <c r="D11081" s="19" t="s">
        <v>14791</v>
      </c>
      <c r="E11081" s="19" t="s">
        <v>14811</v>
      </c>
    </row>
    <row r="11082" spans="1:5" x14ac:dyDescent="0.25">
      <c r="A11082" s="19">
        <v>43767</v>
      </c>
      <c r="B11082" s="19" t="s">
        <v>1715</v>
      </c>
      <c r="C11082" s="19" t="s">
        <v>12752</v>
      </c>
      <c r="D11082" s="19" t="s">
        <v>14791</v>
      </c>
      <c r="E11082" s="19" t="s">
        <v>14812</v>
      </c>
    </row>
    <row r="11083" spans="1:5" x14ac:dyDescent="0.25">
      <c r="A11083" s="19">
        <v>43768</v>
      </c>
      <c r="B11083" s="19" t="s">
        <v>1715</v>
      </c>
      <c r="C11083" s="19" t="s">
        <v>12752</v>
      </c>
      <c r="D11083" s="19" t="s">
        <v>14791</v>
      </c>
      <c r="E11083" s="19" t="s">
        <v>14813</v>
      </c>
    </row>
    <row r="11084" spans="1:5" x14ac:dyDescent="0.25">
      <c r="A11084" s="19">
        <v>43769</v>
      </c>
      <c r="B11084" s="19" t="s">
        <v>1715</v>
      </c>
      <c r="C11084" s="19" t="s">
        <v>12752</v>
      </c>
      <c r="D11084" s="19" t="s">
        <v>14791</v>
      </c>
      <c r="E11084" s="19" t="s">
        <v>14814</v>
      </c>
    </row>
    <row r="11085" spans="1:5" x14ac:dyDescent="0.25">
      <c r="A11085" s="19">
        <v>43770</v>
      </c>
      <c r="B11085" s="19" t="s">
        <v>1715</v>
      </c>
      <c r="C11085" s="19" t="s">
        <v>12752</v>
      </c>
      <c r="D11085" s="19" t="s">
        <v>14791</v>
      </c>
      <c r="E11085" s="19" t="s">
        <v>14815</v>
      </c>
    </row>
    <row r="11086" spans="1:5" x14ac:dyDescent="0.25">
      <c r="A11086" s="19">
        <v>43771</v>
      </c>
      <c r="B11086" s="19" t="s">
        <v>1715</v>
      </c>
      <c r="C11086" s="19" t="s">
        <v>12752</v>
      </c>
      <c r="D11086" s="19" t="s">
        <v>14789</v>
      </c>
      <c r="E11086" s="19" t="s">
        <v>14816</v>
      </c>
    </row>
    <row r="11087" spans="1:5" x14ac:dyDescent="0.25">
      <c r="A11087" s="19">
        <v>43772</v>
      </c>
      <c r="B11087" s="19" t="s">
        <v>1715</v>
      </c>
      <c r="C11087" s="19" t="s">
        <v>12752</v>
      </c>
      <c r="D11087" s="19" t="s">
        <v>14789</v>
      </c>
      <c r="E11087" s="19" t="s">
        <v>14817</v>
      </c>
    </row>
    <row r="11088" spans="1:5" x14ac:dyDescent="0.25">
      <c r="A11088" s="19">
        <v>43773</v>
      </c>
      <c r="B11088" s="19" t="s">
        <v>1715</v>
      </c>
      <c r="C11088" s="19" t="s">
        <v>12752</v>
      </c>
      <c r="D11088" s="19" t="s">
        <v>14789</v>
      </c>
      <c r="E11088" s="19" t="s">
        <v>14818</v>
      </c>
    </row>
    <row r="11089" spans="1:5" x14ac:dyDescent="0.25">
      <c r="A11089" s="19">
        <v>43774</v>
      </c>
      <c r="B11089" s="19" t="s">
        <v>1715</v>
      </c>
      <c r="C11089" s="19" t="s">
        <v>12752</v>
      </c>
      <c r="D11089" s="19" t="s">
        <v>14789</v>
      </c>
      <c r="E11089" s="19" t="s">
        <v>14819</v>
      </c>
    </row>
    <row r="11090" spans="1:5" x14ac:dyDescent="0.25">
      <c r="A11090" s="19">
        <v>43775</v>
      </c>
      <c r="B11090" s="19" t="s">
        <v>1715</v>
      </c>
      <c r="C11090" s="19" t="s">
        <v>12752</v>
      </c>
      <c r="D11090" s="19" t="s">
        <v>14791</v>
      </c>
      <c r="E11090" s="19" t="s">
        <v>14820</v>
      </c>
    </row>
    <row r="11091" spans="1:5" x14ac:dyDescent="0.25">
      <c r="A11091" s="19">
        <v>43776</v>
      </c>
      <c r="B11091" s="19" t="s">
        <v>1715</v>
      </c>
      <c r="C11091" s="19" t="s">
        <v>12752</v>
      </c>
      <c r="D11091" s="19" t="s">
        <v>14789</v>
      </c>
      <c r="E11091" s="19" t="s">
        <v>14821</v>
      </c>
    </row>
    <row r="11092" spans="1:5" x14ac:dyDescent="0.25">
      <c r="A11092" s="19">
        <v>43777</v>
      </c>
      <c r="B11092" s="19" t="s">
        <v>1715</v>
      </c>
      <c r="C11092" s="19" t="s">
        <v>12752</v>
      </c>
      <c r="D11092" s="19" t="s">
        <v>14789</v>
      </c>
      <c r="E11092" s="19" t="s">
        <v>14822</v>
      </c>
    </row>
    <row r="11093" spans="1:5" x14ac:dyDescent="0.25">
      <c r="A11093" s="19">
        <v>43778</v>
      </c>
      <c r="B11093" s="19" t="s">
        <v>1715</v>
      </c>
      <c r="C11093" s="19" t="s">
        <v>12752</v>
      </c>
      <c r="D11093" s="19" t="s">
        <v>14789</v>
      </c>
      <c r="E11093" s="19" t="s">
        <v>14823</v>
      </c>
    </row>
    <row r="11094" spans="1:5" x14ac:dyDescent="0.25">
      <c r="A11094" s="19">
        <v>43779</v>
      </c>
      <c r="B11094" s="19" t="s">
        <v>1715</v>
      </c>
      <c r="C11094" s="19" t="s">
        <v>12752</v>
      </c>
      <c r="D11094" s="19" t="s">
        <v>14789</v>
      </c>
      <c r="E11094" s="19" t="s">
        <v>14824</v>
      </c>
    </row>
    <row r="11095" spans="1:5" x14ac:dyDescent="0.25">
      <c r="A11095" s="19">
        <v>43780</v>
      </c>
      <c r="B11095" s="19" t="s">
        <v>1715</v>
      </c>
      <c r="C11095" s="19" t="s">
        <v>12752</v>
      </c>
      <c r="D11095" s="19" t="s">
        <v>14791</v>
      </c>
      <c r="E11095" s="19" t="s">
        <v>14825</v>
      </c>
    </row>
    <row r="11096" spans="1:5" x14ac:dyDescent="0.25">
      <c r="A11096" s="19">
        <v>43781</v>
      </c>
      <c r="B11096" s="19" t="s">
        <v>1715</v>
      </c>
      <c r="C11096" s="19" t="s">
        <v>12752</v>
      </c>
      <c r="D11096" s="19" t="s">
        <v>14795</v>
      </c>
      <c r="E11096" s="19" t="s">
        <v>14826</v>
      </c>
    </row>
    <row r="11097" spans="1:5" x14ac:dyDescent="0.25">
      <c r="A11097" s="19">
        <v>43782</v>
      </c>
      <c r="B11097" s="19" t="s">
        <v>1715</v>
      </c>
      <c r="C11097" s="19" t="s">
        <v>12752</v>
      </c>
      <c r="D11097" s="19" t="s">
        <v>14789</v>
      </c>
      <c r="E11097" s="19" t="s">
        <v>14827</v>
      </c>
    </row>
    <row r="11098" spans="1:5" x14ac:dyDescent="0.25">
      <c r="A11098" s="19">
        <v>43783</v>
      </c>
      <c r="B11098" s="19" t="s">
        <v>1715</v>
      </c>
      <c r="C11098" s="19" t="s">
        <v>12752</v>
      </c>
      <c r="D11098" s="19" t="s">
        <v>14795</v>
      </c>
      <c r="E11098" s="19" t="s">
        <v>14828</v>
      </c>
    </row>
    <row r="11099" spans="1:5" x14ac:dyDescent="0.25">
      <c r="A11099" s="19">
        <v>43784</v>
      </c>
      <c r="B11099" s="19" t="s">
        <v>1715</v>
      </c>
      <c r="C11099" s="19" t="s">
        <v>12752</v>
      </c>
      <c r="D11099" s="19" t="s">
        <v>14789</v>
      </c>
      <c r="E11099" s="19" t="s">
        <v>14829</v>
      </c>
    </row>
    <row r="11100" spans="1:5" x14ac:dyDescent="0.25">
      <c r="A11100" s="19">
        <v>43785</v>
      </c>
      <c r="B11100" s="19" t="s">
        <v>1715</v>
      </c>
      <c r="C11100" s="19" t="s">
        <v>12752</v>
      </c>
      <c r="D11100" s="19" t="s">
        <v>14795</v>
      </c>
      <c r="E11100" s="19" t="s">
        <v>14830</v>
      </c>
    </row>
    <row r="11101" spans="1:5" x14ac:dyDescent="0.25">
      <c r="A11101" s="19">
        <v>43786</v>
      </c>
      <c r="B11101" s="19" t="s">
        <v>1715</v>
      </c>
      <c r="C11101" s="19" t="s">
        <v>12752</v>
      </c>
      <c r="D11101" s="19" t="s">
        <v>14789</v>
      </c>
      <c r="E11101" s="19" t="s">
        <v>14831</v>
      </c>
    </row>
    <row r="11102" spans="1:5" x14ac:dyDescent="0.25">
      <c r="A11102" s="19">
        <v>43787</v>
      </c>
      <c r="B11102" s="19" t="s">
        <v>1715</v>
      </c>
      <c r="C11102" s="19" t="s">
        <v>12752</v>
      </c>
      <c r="D11102" s="19" t="s">
        <v>14789</v>
      </c>
      <c r="E11102" s="19" t="s">
        <v>14832</v>
      </c>
    </row>
    <row r="11103" spans="1:5" x14ac:dyDescent="0.25">
      <c r="A11103" s="19">
        <v>43788</v>
      </c>
      <c r="B11103" s="19" t="s">
        <v>1715</v>
      </c>
      <c r="C11103" s="19" t="s">
        <v>12752</v>
      </c>
      <c r="D11103" s="19" t="s">
        <v>14789</v>
      </c>
      <c r="E11103" s="19" t="s">
        <v>14833</v>
      </c>
    </row>
    <row r="11104" spans="1:5" x14ac:dyDescent="0.25">
      <c r="A11104" s="19">
        <v>43789</v>
      </c>
      <c r="B11104" s="19" t="s">
        <v>1715</v>
      </c>
      <c r="C11104" s="19" t="s">
        <v>12752</v>
      </c>
      <c r="D11104" s="19" t="s">
        <v>14789</v>
      </c>
      <c r="E11104" s="19" t="s">
        <v>14834</v>
      </c>
    </row>
    <row r="11105" spans="1:5" x14ac:dyDescent="0.25">
      <c r="A11105" s="19">
        <v>43790</v>
      </c>
      <c r="B11105" s="19" t="s">
        <v>1715</v>
      </c>
      <c r="C11105" s="19" t="s">
        <v>12752</v>
      </c>
      <c r="D11105" s="19" t="s">
        <v>14789</v>
      </c>
      <c r="E11105" s="19" t="s">
        <v>14835</v>
      </c>
    </row>
    <row r="11106" spans="1:5" x14ac:dyDescent="0.25">
      <c r="A11106" s="19">
        <v>43791</v>
      </c>
      <c r="B11106" s="19" t="s">
        <v>1715</v>
      </c>
      <c r="C11106" s="19" t="s">
        <v>12752</v>
      </c>
      <c r="D11106" s="19" t="s">
        <v>14791</v>
      </c>
      <c r="E11106" s="19" t="s">
        <v>14836</v>
      </c>
    </row>
    <row r="11107" spans="1:5" x14ac:dyDescent="0.25">
      <c r="A11107" s="19">
        <v>43792</v>
      </c>
      <c r="B11107" s="19" t="s">
        <v>1715</v>
      </c>
      <c r="C11107" s="19" t="s">
        <v>12752</v>
      </c>
      <c r="D11107" s="19" t="s">
        <v>14791</v>
      </c>
      <c r="E11107" s="19" t="s">
        <v>14837</v>
      </c>
    </row>
    <row r="11108" spans="1:5" x14ac:dyDescent="0.25">
      <c r="A11108" s="19">
        <v>43793</v>
      </c>
      <c r="B11108" s="19" t="s">
        <v>1715</v>
      </c>
      <c r="C11108" s="19" t="s">
        <v>12752</v>
      </c>
      <c r="D11108" s="19" t="s">
        <v>14791</v>
      </c>
      <c r="E11108" s="19" t="s">
        <v>14838</v>
      </c>
    </row>
    <row r="11109" spans="1:5" x14ac:dyDescent="0.25">
      <c r="A11109" s="19">
        <v>43794</v>
      </c>
      <c r="B11109" s="19" t="s">
        <v>1715</v>
      </c>
      <c r="C11109" s="19" t="s">
        <v>12752</v>
      </c>
      <c r="D11109" s="19" t="s">
        <v>14789</v>
      </c>
      <c r="E11109" s="19" t="s">
        <v>14839</v>
      </c>
    </row>
    <row r="11110" spans="1:5" x14ac:dyDescent="0.25">
      <c r="A11110" s="19">
        <v>43795</v>
      </c>
      <c r="B11110" s="19" t="s">
        <v>1715</v>
      </c>
      <c r="C11110" s="19" t="s">
        <v>12752</v>
      </c>
      <c r="D11110" s="19" t="s">
        <v>14789</v>
      </c>
      <c r="E11110" s="19" t="s">
        <v>14840</v>
      </c>
    </row>
    <row r="11111" spans="1:5" x14ac:dyDescent="0.25">
      <c r="A11111" s="19">
        <v>43796</v>
      </c>
      <c r="B11111" s="19" t="s">
        <v>1715</v>
      </c>
      <c r="C11111" s="19" t="s">
        <v>12752</v>
      </c>
      <c r="D11111" s="19" t="s">
        <v>14789</v>
      </c>
      <c r="E11111" s="19" t="s">
        <v>14841</v>
      </c>
    </row>
    <row r="11112" spans="1:5" x14ac:dyDescent="0.25">
      <c r="A11112" s="19">
        <v>43797</v>
      </c>
      <c r="B11112" s="19" t="s">
        <v>1715</v>
      </c>
      <c r="C11112" s="19" t="s">
        <v>12752</v>
      </c>
      <c r="D11112" s="19" t="s">
        <v>14789</v>
      </c>
      <c r="E11112" s="19" t="s">
        <v>14842</v>
      </c>
    </row>
    <row r="11113" spans="1:5" x14ac:dyDescent="0.25">
      <c r="A11113" s="19">
        <v>43798</v>
      </c>
      <c r="B11113" s="19" t="s">
        <v>1715</v>
      </c>
      <c r="C11113" s="19" t="s">
        <v>12752</v>
      </c>
      <c r="D11113" s="19" t="s">
        <v>14789</v>
      </c>
      <c r="E11113" s="19" t="s">
        <v>14843</v>
      </c>
    </row>
    <row r="11114" spans="1:5" x14ac:dyDescent="0.25">
      <c r="A11114" s="19">
        <v>43799</v>
      </c>
      <c r="B11114" s="19" t="s">
        <v>1715</v>
      </c>
      <c r="C11114" s="19" t="s">
        <v>12752</v>
      </c>
      <c r="D11114" s="19" t="s">
        <v>14791</v>
      </c>
      <c r="E11114" s="19" t="s">
        <v>14844</v>
      </c>
    </row>
    <row r="11115" spans="1:5" x14ac:dyDescent="0.25">
      <c r="A11115" s="19">
        <v>43800</v>
      </c>
      <c r="B11115" s="19" t="s">
        <v>1715</v>
      </c>
      <c r="C11115" s="19" t="s">
        <v>12752</v>
      </c>
      <c r="D11115" s="19" t="s">
        <v>14845</v>
      </c>
      <c r="E11115" s="19" t="s">
        <v>14846</v>
      </c>
    </row>
    <row r="11116" spans="1:5" x14ac:dyDescent="0.25">
      <c r="A11116" s="19">
        <v>43802</v>
      </c>
      <c r="B11116" s="19" t="s">
        <v>411</v>
      </c>
      <c r="C11116" s="19" t="s">
        <v>12750</v>
      </c>
      <c r="D11116" s="19" t="s">
        <v>14847</v>
      </c>
      <c r="E11116" s="19" t="s">
        <v>14848</v>
      </c>
    </row>
    <row r="11117" spans="1:5" x14ac:dyDescent="0.25">
      <c r="A11117" s="19">
        <v>43803</v>
      </c>
      <c r="B11117" s="19" t="s">
        <v>411</v>
      </c>
      <c r="C11117" s="19" t="s">
        <v>12750</v>
      </c>
      <c r="D11117" s="19" t="s">
        <v>14849</v>
      </c>
      <c r="E11117" s="19" t="s">
        <v>14850</v>
      </c>
    </row>
    <row r="11118" spans="1:5" x14ac:dyDescent="0.25">
      <c r="A11118" s="19">
        <v>43804</v>
      </c>
      <c r="B11118" s="19" t="s">
        <v>1715</v>
      </c>
      <c r="C11118" s="19" t="s">
        <v>12752</v>
      </c>
      <c r="D11118" s="19" t="s">
        <v>14851</v>
      </c>
      <c r="E11118" s="19" t="s">
        <v>14852</v>
      </c>
    </row>
    <row r="11119" spans="1:5" x14ac:dyDescent="0.25">
      <c r="A11119" s="19">
        <v>43805</v>
      </c>
      <c r="B11119" s="19" t="s">
        <v>1715</v>
      </c>
      <c r="C11119" s="19" t="s">
        <v>12752</v>
      </c>
      <c r="D11119" s="19" t="s">
        <v>14851</v>
      </c>
      <c r="E11119" s="19" t="s">
        <v>14853</v>
      </c>
    </row>
    <row r="11120" spans="1:5" x14ac:dyDescent="0.25">
      <c r="A11120" s="19">
        <v>43808</v>
      </c>
      <c r="B11120" s="19" t="s">
        <v>411</v>
      </c>
      <c r="C11120" s="19" t="s">
        <v>12750</v>
      </c>
      <c r="D11120" s="19" t="s">
        <v>14854</v>
      </c>
      <c r="E11120" s="19" t="s">
        <v>14855</v>
      </c>
    </row>
    <row r="11121" spans="1:5" x14ac:dyDescent="0.25">
      <c r="A11121" s="19">
        <v>43809</v>
      </c>
      <c r="B11121" s="19" t="s">
        <v>1715</v>
      </c>
      <c r="C11121" s="19" t="s">
        <v>12752</v>
      </c>
      <c r="D11121" s="19" t="s">
        <v>14856</v>
      </c>
      <c r="E11121" s="19" t="s">
        <v>14857</v>
      </c>
    </row>
    <row r="11122" spans="1:5" x14ac:dyDescent="0.25">
      <c r="A11122" s="19">
        <v>43810</v>
      </c>
      <c r="B11122" s="19" t="s">
        <v>1715</v>
      </c>
      <c r="C11122" s="19" t="s">
        <v>12752</v>
      </c>
      <c r="D11122" s="19" t="s">
        <v>14856</v>
      </c>
      <c r="E11122" s="19" t="s">
        <v>14858</v>
      </c>
    </row>
    <row r="11123" spans="1:5" x14ac:dyDescent="0.25">
      <c r="A11123" s="19">
        <v>43811</v>
      </c>
      <c r="B11123" s="19" t="s">
        <v>1715</v>
      </c>
      <c r="C11123" s="19" t="s">
        <v>12752</v>
      </c>
      <c r="D11123" s="19" t="s">
        <v>14859</v>
      </c>
      <c r="E11123" s="19"/>
    </row>
    <row r="11124" spans="1:5" x14ac:dyDescent="0.25">
      <c r="A11124" s="19">
        <v>43812</v>
      </c>
      <c r="B11124" s="19" t="s">
        <v>1715</v>
      </c>
      <c r="C11124" s="19" t="s">
        <v>12752</v>
      </c>
      <c r="D11124" s="19" t="s">
        <v>14859</v>
      </c>
      <c r="E11124" s="19"/>
    </row>
    <row r="11125" spans="1:5" x14ac:dyDescent="0.25">
      <c r="A11125" s="19">
        <v>43813</v>
      </c>
      <c r="B11125" s="19" t="s">
        <v>1715</v>
      </c>
      <c r="C11125" s="19" t="s">
        <v>12752</v>
      </c>
      <c r="D11125" s="19" t="s">
        <v>14859</v>
      </c>
      <c r="E11125" s="19"/>
    </row>
    <row r="11126" spans="1:5" x14ac:dyDescent="0.25">
      <c r="A11126" s="19">
        <v>43814</v>
      </c>
      <c r="B11126" s="19" t="s">
        <v>1715</v>
      </c>
      <c r="C11126" s="19" t="s">
        <v>12752</v>
      </c>
      <c r="D11126" s="19" t="s">
        <v>14859</v>
      </c>
      <c r="E11126" s="19"/>
    </row>
    <row r="11127" spans="1:5" x14ac:dyDescent="0.25">
      <c r="A11127" s="19">
        <v>43815</v>
      </c>
      <c r="B11127" s="19" t="s">
        <v>1715</v>
      </c>
      <c r="C11127" s="19" t="s">
        <v>12752</v>
      </c>
      <c r="D11127" s="19" t="s">
        <v>14859</v>
      </c>
      <c r="E11127" s="19"/>
    </row>
    <row r="11128" spans="1:5" x14ac:dyDescent="0.25">
      <c r="A11128" s="19">
        <v>43816</v>
      </c>
      <c r="B11128" s="19" t="s">
        <v>1715</v>
      </c>
      <c r="C11128" s="19" t="s">
        <v>12752</v>
      </c>
      <c r="D11128" s="19" t="s">
        <v>14859</v>
      </c>
      <c r="E11128" s="19"/>
    </row>
    <row r="11129" spans="1:5" x14ac:dyDescent="0.25">
      <c r="A11129" s="19">
        <v>43817</v>
      </c>
      <c r="B11129" s="19" t="s">
        <v>1715</v>
      </c>
      <c r="C11129" s="19" t="s">
        <v>12752</v>
      </c>
      <c r="D11129" s="19" t="s">
        <v>14859</v>
      </c>
      <c r="E11129" s="19"/>
    </row>
    <row r="11130" spans="1:5" x14ac:dyDescent="0.25">
      <c r="A11130" s="19">
        <v>43818</v>
      </c>
      <c r="B11130" s="19" t="s">
        <v>1715</v>
      </c>
      <c r="C11130" s="19" t="s">
        <v>12752</v>
      </c>
      <c r="D11130" s="19" t="s">
        <v>14859</v>
      </c>
      <c r="E11130" s="19"/>
    </row>
    <row r="11131" spans="1:5" x14ac:dyDescent="0.25">
      <c r="A11131" s="19">
        <v>43819</v>
      </c>
      <c r="B11131" s="19" t="s">
        <v>1715</v>
      </c>
      <c r="C11131" s="19" t="s">
        <v>12752</v>
      </c>
      <c r="D11131" s="19" t="s">
        <v>14859</v>
      </c>
      <c r="E11131" s="19"/>
    </row>
    <row r="11132" spans="1:5" x14ac:dyDescent="0.25">
      <c r="A11132" s="19">
        <v>43820</v>
      </c>
      <c r="B11132" s="19" t="s">
        <v>1715</v>
      </c>
      <c r="C11132" s="19" t="s">
        <v>12752</v>
      </c>
      <c r="D11132" s="19" t="s">
        <v>14859</v>
      </c>
      <c r="E11132" s="19"/>
    </row>
    <row r="11133" spans="1:5" x14ac:dyDescent="0.25">
      <c r="A11133" s="19">
        <v>43821</v>
      </c>
      <c r="B11133" s="19" t="s">
        <v>1715</v>
      </c>
      <c r="C11133" s="19" t="s">
        <v>12752</v>
      </c>
      <c r="D11133" s="19" t="s">
        <v>14859</v>
      </c>
      <c r="E11133" s="19"/>
    </row>
    <row r="11134" spans="1:5" x14ac:dyDescent="0.25">
      <c r="A11134" s="19">
        <v>43822</v>
      </c>
      <c r="B11134" s="19" t="s">
        <v>1715</v>
      </c>
      <c r="C11134" s="19" t="s">
        <v>12752</v>
      </c>
      <c r="D11134" s="19" t="s">
        <v>14859</v>
      </c>
      <c r="E11134" s="19"/>
    </row>
    <row r="11135" spans="1:5" x14ac:dyDescent="0.25">
      <c r="A11135" s="19">
        <v>43823</v>
      </c>
      <c r="B11135" s="19" t="s">
        <v>1715</v>
      </c>
      <c r="C11135" s="19" t="s">
        <v>12752</v>
      </c>
      <c r="D11135" s="19" t="s">
        <v>14859</v>
      </c>
      <c r="E11135" s="19"/>
    </row>
    <row r="11136" spans="1:5" x14ac:dyDescent="0.25">
      <c r="A11136" s="19">
        <v>43824</v>
      </c>
      <c r="B11136" s="19" t="s">
        <v>1715</v>
      </c>
      <c r="C11136" s="19" t="s">
        <v>12752</v>
      </c>
      <c r="D11136" s="19" t="s">
        <v>14859</v>
      </c>
      <c r="E11136" s="19"/>
    </row>
    <row r="11137" spans="1:5" x14ac:dyDescent="0.25">
      <c r="A11137" s="19">
        <v>43825</v>
      </c>
      <c r="B11137" s="19" t="s">
        <v>1715</v>
      </c>
      <c r="C11137" s="19" t="s">
        <v>12752</v>
      </c>
      <c r="D11137" s="19" t="s">
        <v>14859</v>
      </c>
      <c r="E11137" s="19"/>
    </row>
    <row r="11138" spans="1:5" x14ac:dyDescent="0.25">
      <c r="A11138" s="19">
        <v>43826</v>
      </c>
      <c r="B11138" s="19" t="s">
        <v>1715</v>
      </c>
      <c r="C11138" s="19" t="s">
        <v>12752</v>
      </c>
      <c r="D11138" s="19" t="s">
        <v>14859</v>
      </c>
      <c r="E11138" s="19"/>
    </row>
    <row r="11139" spans="1:5" x14ac:dyDescent="0.25">
      <c r="A11139" s="19">
        <v>43827</v>
      </c>
      <c r="B11139" s="19" t="s">
        <v>1715</v>
      </c>
      <c r="C11139" s="19" t="s">
        <v>12752</v>
      </c>
      <c r="D11139" s="19" t="s">
        <v>14859</v>
      </c>
      <c r="E11139" s="19"/>
    </row>
    <row r="11140" spans="1:5" x14ac:dyDescent="0.25">
      <c r="A11140" s="19">
        <v>43828</v>
      </c>
      <c r="B11140" s="19" t="s">
        <v>1715</v>
      </c>
      <c r="C11140" s="19" t="s">
        <v>12752</v>
      </c>
      <c r="D11140" s="19" t="s">
        <v>14859</v>
      </c>
      <c r="E11140" s="19"/>
    </row>
    <row r="11141" spans="1:5" x14ac:dyDescent="0.25">
      <c r="A11141" s="19">
        <v>43829</v>
      </c>
      <c r="B11141" s="19" t="s">
        <v>1715</v>
      </c>
      <c r="C11141" s="19" t="s">
        <v>12752</v>
      </c>
      <c r="D11141" s="19" t="s">
        <v>14860</v>
      </c>
      <c r="E11141" s="19" t="s">
        <v>14861</v>
      </c>
    </row>
    <row r="11142" spans="1:5" x14ac:dyDescent="0.25">
      <c r="A11142" s="19">
        <v>43830</v>
      </c>
      <c r="B11142" s="19" t="s">
        <v>1715</v>
      </c>
      <c r="C11142" s="19" t="s">
        <v>12752</v>
      </c>
      <c r="D11142" s="19" t="s">
        <v>14860</v>
      </c>
      <c r="E11142" s="19" t="s">
        <v>14862</v>
      </c>
    </row>
    <row r="11143" spans="1:5" x14ac:dyDescent="0.25">
      <c r="A11143" s="19">
        <v>43831</v>
      </c>
      <c r="B11143" s="19" t="s">
        <v>1715</v>
      </c>
      <c r="C11143" s="19" t="s">
        <v>12752</v>
      </c>
      <c r="D11143" s="19" t="s">
        <v>14860</v>
      </c>
      <c r="E11143" s="19" t="s">
        <v>14863</v>
      </c>
    </row>
    <row r="11144" spans="1:5" x14ac:dyDescent="0.25">
      <c r="A11144" s="19">
        <v>43832</v>
      </c>
      <c r="B11144" s="19" t="s">
        <v>1715</v>
      </c>
      <c r="C11144" s="19" t="s">
        <v>12752</v>
      </c>
      <c r="D11144" s="19" t="s">
        <v>14864</v>
      </c>
      <c r="E11144" s="19" t="s">
        <v>14865</v>
      </c>
    </row>
    <row r="11145" spans="1:5" x14ac:dyDescent="0.25">
      <c r="A11145" s="19">
        <v>43833</v>
      </c>
      <c r="B11145" s="19" t="s">
        <v>1715</v>
      </c>
      <c r="C11145" s="19" t="s">
        <v>12752</v>
      </c>
      <c r="D11145" s="19" t="s">
        <v>14864</v>
      </c>
      <c r="E11145" s="19" t="s">
        <v>14866</v>
      </c>
    </row>
    <row r="11146" spans="1:5" x14ac:dyDescent="0.25">
      <c r="A11146" s="19">
        <v>43834</v>
      </c>
      <c r="B11146" s="19" t="s">
        <v>1715</v>
      </c>
      <c r="C11146" s="19" t="s">
        <v>12752</v>
      </c>
      <c r="D11146" s="19" t="s">
        <v>14867</v>
      </c>
      <c r="E11146" s="19" t="s">
        <v>14868</v>
      </c>
    </row>
    <row r="11147" spans="1:5" x14ac:dyDescent="0.25">
      <c r="A11147" s="19">
        <v>43835</v>
      </c>
      <c r="B11147" s="19" t="s">
        <v>1715</v>
      </c>
      <c r="C11147" s="19" t="s">
        <v>12752</v>
      </c>
      <c r="D11147" s="19" t="s">
        <v>14869</v>
      </c>
      <c r="E11147" s="19" t="s">
        <v>14870</v>
      </c>
    </row>
    <row r="11148" spans="1:5" x14ac:dyDescent="0.25">
      <c r="A11148" s="19">
        <v>43836</v>
      </c>
      <c r="B11148" s="19" t="s">
        <v>411</v>
      </c>
      <c r="C11148" s="19" t="s">
        <v>12750</v>
      </c>
      <c r="D11148" s="19" t="s">
        <v>14871</v>
      </c>
      <c r="E11148" s="19" t="s">
        <v>14872</v>
      </c>
    </row>
    <row r="11149" spans="1:5" x14ac:dyDescent="0.25">
      <c r="A11149" s="19">
        <v>43837</v>
      </c>
      <c r="B11149" s="19" t="s">
        <v>411</v>
      </c>
      <c r="C11149" s="19" t="s">
        <v>12750</v>
      </c>
      <c r="D11149" s="19" t="s">
        <v>14873</v>
      </c>
      <c r="E11149" s="19" t="s">
        <v>14874</v>
      </c>
    </row>
    <row r="11150" spans="1:5" x14ac:dyDescent="0.25">
      <c r="A11150" s="19">
        <v>43838</v>
      </c>
      <c r="B11150" s="19" t="s">
        <v>1715</v>
      </c>
      <c r="C11150" s="19" t="s">
        <v>12752</v>
      </c>
      <c r="D11150" s="19" t="s">
        <v>14875</v>
      </c>
      <c r="E11150" s="19" t="s">
        <v>14876</v>
      </c>
    </row>
    <row r="11151" spans="1:5" x14ac:dyDescent="0.25">
      <c r="A11151" s="19">
        <v>43839</v>
      </c>
      <c r="B11151" s="19" t="s">
        <v>1715</v>
      </c>
      <c r="C11151" s="19" t="s">
        <v>12752</v>
      </c>
      <c r="D11151" s="19" t="s">
        <v>14736</v>
      </c>
      <c r="E11151" s="19" t="s">
        <v>14877</v>
      </c>
    </row>
    <row r="11152" spans="1:5" x14ac:dyDescent="0.25">
      <c r="A11152" s="19">
        <v>43840</v>
      </c>
      <c r="B11152" s="19" t="s">
        <v>1715</v>
      </c>
      <c r="C11152" s="19" t="s">
        <v>12752</v>
      </c>
      <c r="D11152" s="19" t="s">
        <v>14878</v>
      </c>
      <c r="E11152" s="19"/>
    </row>
    <row r="11153" spans="1:5" x14ac:dyDescent="0.25">
      <c r="A11153" s="19">
        <v>43841</v>
      </c>
      <c r="B11153" s="19" t="s">
        <v>1715</v>
      </c>
      <c r="C11153" s="19" t="s">
        <v>12752</v>
      </c>
      <c r="D11153" s="19" t="s">
        <v>14878</v>
      </c>
      <c r="E11153" s="19"/>
    </row>
    <row r="11154" spans="1:5" x14ac:dyDescent="0.25">
      <c r="A11154" s="19">
        <v>43842</v>
      </c>
      <c r="B11154" s="19" t="s">
        <v>1715</v>
      </c>
      <c r="C11154" s="19" t="s">
        <v>12752</v>
      </c>
      <c r="D11154" s="19" t="s">
        <v>14879</v>
      </c>
      <c r="E11154" s="19"/>
    </row>
    <row r="11155" spans="1:5" x14ac:dyDescent="0.25">
      <c r="A11155" s="19">
        <v>43843</v>
      </c>
      <c r="B11155" s="19" t="s">
        <v>1715</v>
      </c>
      <c r="C11155" s="19" t="s">
        <v>12752</v>
      </c>
      <c r="D11155" s="19" t="s">
        <v>14879</v>
      </c>
      <c r="E11155" s="19"/>
    </row>
    <row r="11156" spans="1:5" x14ac:dyDescent="0.25">
      <c r="A11156" s="19">
        <v>43844</v>
      </c>
      <c r="B11156" s="19" t="s">
        <v>1715</v>
      </c>
      <c r="C11156" s="19" t="s">
        <v>12752</v>
      </c>
      <c r="D11156" s="19" t="s">
        <v>14880</v>
      </c>
      <c r="E11156" s="19"/>
    </row>
    <row r="11157" spans="1:5" x14ac:dyDescent="0.25">
      <c r="A11157" s="19">
        <v>43845</v>
      </c>
      <c r="B11157" s="19" t="s">
        <v>1715</v>
      </c>
      <c r="C11157" s="19" t="s">
        <v>12752</v>
      </c>
      <c r="D11157" s="19" t="s">
        <v>14879</v>
      </c>
      <c r="E11157" s="19"/>
    </row>
    <row r="11158" spans="1:5" x14ac:dyDescent="0.25">
      <c r="A11158" s="19">
        <v>43846</v>
      </c>
      <c r="B11158" s="19" t="s">
        <v>1715</v>
      </c>
      <c r="C11158" s="19" t="s">
        <v>12752</v>
      </c>
      <c r="D11158" s="19" t="s">
        <v>14879</v>
      </c>
      <c r="E11158" s="19"/>
    </row>
    <row r="11159" spans="1:5" x14ac:dyDescent="0.25">
      <c r="A11159" s="19">
        <v>43847</v>
      </c>
      <c r="B11159" s="19" t="s">
        <v>1715</v>
      </c>
      <c r="C11159" s="19" t="s">
        <v>12752</v>
      </c>
      <c r="D11159" s="19" t="s">
        <v>14881</v>
      </c>
      <c r="E11159" s="19" t="s">
        <v>14882</v>
      </c>
    </row>
    <row r="11160" spans="1:5" x14ac:dyDescent="0.25">
      <c r="A11160" s="19">
        <v>43848</v>
      </c>
      <c r="B11160" s="19" t="s">
        <v>411</v>
      </c>
      <c r="C11160" s="19" t="s">
        <v>12750</v>
      </c>
      <c r="D11160" s="19" t="s">
        <v>14883</v>
      </c>
      <c r="E11160" s="19" t="s">
        <v>14884</v>
      </c>
    </row>
    <row r="11161" spans="1:5" x14ac:dyDescent="0.25">
      <c r="A11161" s="19">
        <v>43849</v>
      </c>
      <c r="B11161" s="19" t="s">
        <v>1715</v>
      </c>
      <c r="C11161" s="19" t="s">
        <v>12752</v>
      </c>
      <c r="D11161" s="19" t="s">
        <v>14885</v>
      </c>
      <c r="E11161" s="19"/>
    </row>
    <row r="11162" spans="1:5" x14ac:dyDescent="0.25">
      <c r="A11162" s="19">
        <v>43850</v>
      </c>
      <c r="B11162" s="19" t="s">
        <v>1715</v>
      </c>
      <c r="C11162" s="19" t="s">
        <v>12752</v>
      </c>
      <c r="D11162" s="19" t="s">
        <v>14886</v>
      </c>
      <c r="E11162" s="19"/>
    </row>
    <row r="11163" spans="1:5" x14ac:dyDescent="0.25">
      <c r="A11163" s="19">
        <v>43851</v>
      </c>
      <c r="B11163" s="19" t="s">
        <v>1715</v>
      </c>
      <c r="C11163" s="19" t="s">
        <v>12752</v>
      </c>
      <c r="D11163" s="19" t="s">
        <v>14887</v>
      </c>
      <c r="E11163" s="19" t="s">
        <v>14888</v>
      </c>
    </row>
    <row r="11164" spans="1:5" x14ac:dyDescent="0.25">
      <c r="A11164" s="19">
        <v>43852</v>
      </c>
      <c r="B11164" s="19" t="s">
        <v>411</v>
      </c>
      <c r="C11164" s="19" t="s">
        <v>12750</v>
      </c>
      <c r="D11164" s="19" t="s">
        <v>14889</v>
      </c>
      <c r="E11164" s="19"/>
    </row>
    <row r="11165" spans="1:5" x14ac:dyDescent="0.25">
      <c r="A11165" s="19">
        <v>43853</v>
      </c>
      <c r="B11165" s="19" t="s">
        <v>411</v>
      </c>
      <c r="C11165" s="19" t="s">
        <v>12750</v>
      </c>
      <c r="D11165" s="19" t="s">
        <v>14889</v>
      </c>
      <c r="E11165" s="19"/>
    </row>
    <row r="11166" spans="1:5" x14ac:dyDescent="0.25">
      <c r="A11166" s="19">
        <v>43854</v>
      </c>
      <c r="B11166" s="19" t="s">
        <v>411</v>
      </c>
      <c r="C11166" s="19" t="s">
        <v>12750</v>
      </c>
      <c r="D11166" s="19" t="s">
        <v>14889</v>
      </c>
      <c r="E11166" s="19"/>
    </row>
    <row r="11167" spans="1:5" x14ac:dyDescent="0.25">
      <c r="A11167" s="19">
        <v>43855</v>
      </c>
      <c r="B11167" s="19" t="s">
        <v>1715</v>
      </c>
      <c r="C11167" s="19" t="s">
        <v>12752</v>
      </c>
      <c r="D11167" s="19" t="s">
        <v>14881</v>
      </c>
      <c r="E11167" s="19" t="s">
        <v>14890</v>
      </c>
    </row>
    <row r="11168" spans="1:5" x14ac:dyDescent="0.25">
      <c r="A11168" s="19">
        <v>43856</v>
      </c>
      <c r="B11168" s="19" t="s">
        <v>411</v>
      </c>
      <c r="C11168" s="19" t="s">
        <v>12750</v>
      </c>
      <c r="D11168" s="19" t="s">
        <v>14891</v>
      </c>
      <c r="E11168" s="19" t="s">
        <v>14892</v>
      </c>
    </row>
    <row r="11169" spans="1:5" x14ac:dyDescent="0.25">
      <c r="A11169" s="19">
        <v>43868</v>
      </c>
      <c r="B11169" s="19" t="s">
        <v>411</v>
      </c>
      <c r="C11169" s="19" t="s">
        <v>12750</v>
      </c>
      <c r="D11169" s="19" t="s">
        <v>14893</v>
      </c>
      <c r="E11169" s="19" t="s">
        <v>14894</v>
      </c>
    </row>
    <row r="11170" spans="1:5" x14ac:dyDescent="0.25">
      <c r="A11170" s="19">
        <v>43869</v>
      </c>
      <c r="B11170" s="19" t="s">
        <v>1715</v>
      </c>
      <c r="C11170" s="19" t="s">
        <v>12752</v>
      </c>
      <c r="D11170" s="19" t="s">
        <v>14895</v>
      </c>
      <c r="E11170" s="19" t="s">
        <v>14896</v>
      </c>
    </row>
    <row r="11171" spans="1:5" x14ac:dyDescent="0.25">
      <c r="A11171" s="19">
        <v>43870</v>
      </c>
      <c r="B11171" s="19" t="s">
        <v>1715</v>
      </c>
      <c r="C11171" s="19" t="s">
        <v>12752</v>
      </c>
      <c r="D11171" s="19" t="s">
        <v>14895</v>
      </c>
      <c r="E11171" s="19" t="s">
        <v>14897</v>
      </c>
    </row>
    <row r="11172" spans="1:5" x14ac:dyDescent="0.25">
      <c r="A11172" s="19">
        <v>43871</v>
      </c>
      <c r="B11172" s="19" t="s">
        <v>1715</v>
      </c>
      <c r="C11172" s="19" t="s">
        <v>12752</v>
      </c>
      <c r="D11172" s="19" t="s">
        <v>14789</v>
      </c>
      <c r="E11172" s="19" t="s">
        <v>14898</v>
      </c>
    </row>
    <row r="11173" spans="1:5" x14ac:dyDescent="0.25">
      <c r="A11173" s="19">
        <v>43872</v>
      </c>
      <c r="B11173" s="19" t="s">
        <v>1715</v>
      </c>
      <c r="C11173" s="19" t="s">
        <v>12752</v>
      </c>
      <c r="D11173" s="19" t="s">
        <v>14789</v>
      </c>
      <c r="E11173" s="19" t="s">
        <v>14899</v>
      </c>
    </row>
    <row r="11174" spans="1:5" x14ac:dyDescent="0.25">
      <c r="A11174" s="19">
        <v>43873</v>
      </c>
      <c r="B11174" s="19" t="s">
        <v>1715</v>
      </c>
      <c r="C11174" s="19" t="s">
        <v>12752</v>
      </c>
      <c r="D11174" s="19" t="s">
        <v>14900</v>
      </c>
      <c r="E11174" s="19" t="s">
        <v>14901</v>
      </c>
    </row>
    <row r="11175" spans="1:5" x14ac:dyDescent="0.25">
      <c r="A11175" s="19">
        <v>43874</v>
      </c>
      <c r="B11175" s="19" t="s">
        <v>1715</v>
      </c>
      <c r="C11175" s="19" t="s">
        <v>12752</v>
      </c>
      <c r="D11175" s="19" t="s">
        <v>14900</v>
      </c>
      <c r="E11175" s="19" t="s">
        <v>14902</v>
      </c>
    </row>
    <row r="11176" spans="1:5" x14ac:dyDescent="0.25">
      <c r="A11176" s="19">
        <v>43875</v>
      </c>
      <c r="B11176" s="19" t="s">
        <v>1715</v>
      </c>
      <c r="C11176" s="19" t="s">
        <v>12752</v>
      </c>
      <c r="D11176" s="19" t="s">
        <v>14900</v>
      </c>
      <c r="E11176" s="19" t="s">
        <v>14903</v>
      </c>
    </row>
    <row r="11177" spans="1:5" x14ac:dyDescent="0.25">
      <c r="A11177" s="19">
        <v>43876</v>
      </c>
      <c r="B11177" s="19" t="s">
        <v>1715</v>
      </c>
      <c r="C11177" s="19" t="s">
        <v>12752</v>
      </c>
      <c r="D11177" s="19" t="s">
        <v>14900</v>
      </c>
      <c r="E11177" s="19" t="s">
        <v>14904</v>
      </c>
    </row>
    <row r="11178" spans="1:5" x14ac:dyDescent="0.25">
      <c r="A11178" s="19">
        <v>43877</v>
      </c>
      <c r="B11178" s="19" t="s">
        <v>411</v>
      </c>
      <c r="C11178" s="19" t="s">
        <v>12750</v>
      </c>
      <c r="D11178" s="19" t="s">
        <v>14905</v>
      </c>
      <c r="E11178" s="19"/>
    </row>
    <row r="11179" spans="1:5" x14ac:dyDescent="0.25">
      <c r="A11179" s="19">
        <v>43878</v>
      </c>
      <c r="B11179" s="19" t="s">
        <v>411</v>
      </c>
      <c r="C11179" s="19" t="s">
        <v>12750</v>
      </c>
      <c r="D11179" s="19" t="s">
        <v>14905</v>
      </c>
      <c r="E11179" s="19"/>
    </row>
    <row r="11180" spans="1:5" x14ac:dyDescent="0.25">
      <c r="A11180" s="19">
        <v>43879</v>
      </c>
      <c r="B11180" s="19" t="s">
        <v>411</v>
      </c>
      <c r="C11180" s="19" t="s">
        <v>12750</v>
      </c>
      <c r="D11180" s="19" t="s">
        <v>14905</v>
      </c>
      <c r="E11180" s="19"/>
    </row>
    <row r="11181" spans="1:5" x14ac:dyDescent="0.25">
      <c r="A11181" s="19">
        <v>43881</v>
      </c>
      <c r="B11181" s="19" t="s">
        <v>1715</v>
      </c>
      <c r="C11181" s="19" t="s">
        <v>12752</v>
      </c>
      <c r="D11181" s="19" t="s">
        <v>14860</v>
      </c>
      <c r="E11181" s="19" t="s">
        <v>14906</v>
      </c>
    </row>
    <row r="11182" spans="1:5" x14ac:dyDescent="0.25">
      <c r="A11182" s="19">
        <v>43891</v>
      </c>
      <c r="B11182" s="19" t="s">
        <v>1715</v>
      </c>
      <c r="C11182" s="19" t="s">
        <v>12752</v>
      </c>
      <c r="D11182" s="19" t="s">
        <v>14907</v>
      </c>
      <c r="E11182" s="19" t="s">
        <v>9015</v>
      </c>
    </row>
    <row r="11183" spans="1:5" x14ac:dyDescent="0.25">
      <c r="A11183" s="19">
        <v>43892</v>
      </c>
      <c r="B11183" s="19" t="s">
        <v>1715</v>
      </c>
      <c r="C11183" s="19" t="s">
        <v>12752</v>
      </c>
      <c r="D11183" s="19" t="s">
        <v>14907</v>
      </c>
      <c r="E11183" s="19" t="s">
        <v>9015</v>
      </c>
    </row>
    <row r="11184" spans="1:5" x14ac:dyDescent="0.25">
      <c r="A11184" s="19">
        <v>43893</v>
      </c>
      <c r="B11184" s="19" t="s">
        <v>1715</v>
      </c>
      <c r="C11184" s="19" t="s">
        <v>12752</v>
      </c>
      <c r="D11184" s="19" t="s">
        <v>14908</v>
      </c>
      <c r="E11184" s="19" t="s">
        <v>14909</v>
      </c>
    </row>
    <row r="11185" spans="1:5" x14ac:dyDescent="0.25">
      <c r="A11185" s="19">
        <v>43894</v>
      </c>
      <c r="B11185" s="19" t="s">
        <v>1715</v>
      </c>
      <c r="C11185" s="19" t="s">
        <v>12752</v>
      </c>
      <c r="D11185" s="19" t="s">
        <v>1810</v>
      </c>
      <c r="E11185" s="19" t="s">
        <v>14910</v>
      </c>
    </row>
    <row r="11186" spans="1:5" x14ac:dyDescent="0.25">
      <c r="A11186" s="19">
        <v>43895</v>
      </c>
      <c r="B11186" s="19" t="s">
        <v>1715</v>
      </c>
      <c r="C11186" s="19" t="s">
        <v>12752</v>
      </c>
      <c r="D11186" s="19" t="s">
        <v>14911</v>
      </c>
      <c r="E11186" s="19"/>
    </row>
    <row r="11187" spans="1:5" x14ac:dyDescent="0.25">
      <c r="A11187" s="19">
        <v>43896</v>
      </c>
      <c r="B11187" s="19" t="s">
        <v>1715</v>
      </c>
      <c r="C11187" s="19" t="s">
        <v>12752</v>
      </c>
      <c r="D11187" s="19" t="s">
        <v>14911</v>
      </c>
      <c r="E11187" s="19"/>
    </row>
    <row r="11188" spans="1:5" x14ac:dyDescent="0.25">
      <c r="A11188" s="19">
        <v>43897</v>
      </c>
      <c r="B11188" s="19" t="s">
        <v>411</v>
      </c>
      <c r="C11188" s="19" t="s">
        <v>12750</v>
      </c>
      <c r="D11188" s="19" t="s">
        <v>14912</v>
      </c>
      <c r="E11188" s="19" t="s">
        <v>14913</v>
      </c>
    </row>
    <row r="11189" spans="1:5" x14ac:dyDescent="0.25">
      <c r="A11189" s="19">
        <v>43898</v>
      </c>
      <c r="B11189" s="19" t="s">
        <v>411</v>
      </c>
      <c r="C11189" s="19" t="s">
        <v>12750</v>
      </c>
      <c r="D11189" s="19" t="s">
        <v>14912</v>
      </c>
      <c r="E11189" s="19" t="s">
        <v>14914</v>
      </c>
    </row>
    <row r="11190" spans="1:5" x14ac:dyDescent="0.25">
      <c r="A11190" s="19">
        <v>43899</v>
      </c>
      <c r="B11190" s="19" t="s">
        <v>411</v>
      </c>
      <c r="C11190" s="19" t="s">
        <v>12750</v>
      </c>
      <c r="D11190" s="19" t="s">
        <v>14912</v>
      </c>
      <c r="E11190" s="19" t="s">
        <v>14915</v>
      </c>
    </row>
    <row r="11191" spans="1:5" x14ac:dyDescent="0.25">
      <c r="A11191" s="19">
        <v>43900</v>
      </c>
      <c r="B11191" s="19" t="s">
        <v>411</v>
      </c>
      <c r="C11191" s="19" t="s">
        <v>12750</v>
      </c>
      <c r="D11191" s="19" t="s">
        <v>14912</v>
      </c>
      <c r="E11191" s="19" t="s">
        <v>14916</v>
      </c>
    </row>
    <row r="11192" spans="1:5" x14ac:dyDescent="0.25">
      <c r="A11192" s="19">
        <v>43901</v>
      </c>
      <c r="B11192" s="19" t="s">
        <v>411</v>
      </c>
      <c r="C11192" s="19" t="s">
        <v>12750</v>
      </c>
      <c r="D11192" s="19" t="s">
        <v>14912</v>
      </c>
      <c r="E11192" s="19" t="s">
        <v>14917</v>
      </c>
    </row>
    <row r="11193" spans="1:5" x14ac:dyDescent="0.25">
      <c r="A11193" s="19">
        <v>43902</v>
      </c>
      <c r="B11193" s="19" t="s">
        <v>1715</v>
      </c>
      <c r="C11193" s="19" t="s">
        <v>12752</v>
      </c>
      <c r="D11193" s="19" t="s">
        <v>14918</v>
      </c>
      <c r="E11193" s="19" t="s">
        <v>14919</v>
      </c>
    </row>
    <row r="11194" spans="1:5" x14ac:dyDescent="0.25">
      <c r="A11194" s="19">
        <v>43903</v>
      </c>
      <c r="B11194" s="19" t="s">
        <v>1715</v>
      </c>
      <c r="C11194" s="19" t="s">
        <v>12752</v>
      </c>
      <c r="D11194" s="19" t="s">
        <v>14789</v>
      </c>
      <c r="E11194" s="19" t="s">
        <v>14920</v>
      </c>
    </row>
    <row r="11195" spans="1:5" x14ac:dyDescent="0.25">
      <c r="A11195" s="19">
        <v>43904</v>
      </c>
      <c r="B11195" s="19" t="s">
        <v>1715</v>
      </c>
      <c r="C11195" s="19" t="s">
        <v>12752</v>
      </c>
      <c r="D11195" s="19" t="s">
        <v>14918</v>
      </c>
      <c r="E11195" s="19" t="s">
        <v>14921</v>
      </c>
    </row>
    <row r="11196" spans="1:5" x14ac:dyDescent="0.25">
      <c r="A11196" s="19">
        <v>43905</v>
      </c>
      <c r="B11196" s="19" t="s">
        <v>1715</v>
      </c>
      <c r="C11196" s="19" t="s">
        <v>12752</v>
      </c>
      <c r="D11196" s="19" t="s">
        <v>14789</v>
      </c>
      <c r="E11196" s="19" t="s">
        <v>14922</v>
      </c>
    </row>
    <row r="11197" spans="1:5" x14ac:dyDescent="0.25">
      <c r="A11197" s="19">
        <v>43906</v>
      </c>
      <c r="B11197" s="19" t="s">
        <v>1715</v>
      </c>
      <c r="C11197" s="19" t="s">
        <v>12752</v>
      </c>
      <c r="D11197" s="19" t="s">
        <v>14918</v>
      </c>
      <c r="E11197" s="19" t="s">
        <v>14923</v>
      </c>
    </row>
    <row r="11198" spans="1:5" x14ac:dyDescent="0.25">
      <c r="A11198" s="19">
        <v>43907</v>
      </c>
      <c r="B11198" s="19" t="s">
        <v>1715</v>
      </c>
      <c r="C11198" s="19" t="s">
        <v>12752</v>
      </c>
      <c r="D11198" s="19" t="s">
        <v>14918</v>
      </c>
      <c r="E11198" s="19" t="s">
        <v>14924</v>
      </c>
    </row>
    <row r="11199" spans="1:5" x14ac:dyDescent="0.25">
      <c r="A11199" s="19">
        <v>43908</v>
      </c>
      <c r="B11199" s="19" t="s">
        <v>1715</v>
      </c>
      <c r="C11199" s="19" t="s">
        <v>12752</v>
      </c>
      <c r="D11199" s="19" t="s">
        <v>14918</v>
      </c>
      <c r="E11199" s="19" t="s">
        <v>14925</v>
      </c>
    </row>
    <row r="11200" spans="1:5" x14ac:dyDescent="0.25">
      <c r="A11200" s="19">
        <v>43909</v>
      </c>
      <c r="B11200" s="19" t="s">
        <v>1715</v>
      </c>
      <c r="C11200" s="19" t="s">
        <v>12752</v>
      </c>
      <c r="D11200" s="19" t="s">
        <v>14918</v>
      </c>
      <c r="E11200" s="19" t="s">
        <v>14926</v>
      </c>
    </row>
    <row r="11201" spans="1:5" x14ac:dyDescent="0.25">
      <c r="A11201" s="19">
        <v>43910</v>
      </c>
      <c r="B11201" s="19" t="s">
        <v>1715</v>
      </c>
      <c r="C11201" s="19" t="s">
        <v>12752</v>
      </c>
      <c r="D11201" s="19" t="s">
        <v>14918</v>
      </c>
      <c r="E11201" s="19" t="s">
        <v>14927</v>
      </c>
    </row>
    <row r="11202" spans="1:5" x14ac:dyDescent="0.25">
      <c r="A11202" s="19">
        <v>43911</v>
      </c>
      <c r="B11202" s="19" t="s">
        <v>1715</v>
      </c>
      <c r="C11202" s="19" t="s">
        <v>12752</v>
      </c>
      <c r="D11202" s="19" t="s">
        <v>14918</v>
      </c>
      <c r="E11202" s="19" t="s">
        <v>14928</v>
      </c>
    </row>
    <row r="11203" spans="1:5" x14ac:dyDescent="0.25">
      <c r="A11203" s="19">
        <v>43912</v>
      </c>
      <c r="B11203" s="19" t="s">
        <v>1715</v>
      </c>
      <c r="C11203" s="19" t="s">
        <v>12752</v>
      </c>
      <c r="D11203" s="19" t="s">
        <v>14918</v>
      </c>
      <c r="E11203" s="19" t="s">
        <v>14929</v>
      </c>
    </row>
    <row r="11204" spans="1:5" x14ac:dyDescent="0.25">
      <c r="A11204" s="19">
        <v>43913</v>
      </c>
      <c r="B11204" s="19" t="s">
        <v>1715</v>
      </c>
      <c r="C11204" s="19" t="s">
        <v>12752</v>
      </c>
      <c r="D11204" s="19" t="s">
        <v>14918</v>
      </c>
      <c r="E11204" s="19" t="s">
        <v>14930</v>
      </c>
    </row>
    <row r="11205" spans="1:5" x14ac:dyDescent="0.25">
      <c r="A11205" s="19">
        <v>43914</v>
      </c>
      <c r="B11205" s="19" t="s">
        <v>1715</v>
      </c>
      <c r="C11205" s="19" t="s">
        <v>12752</v>
      </c>
      <c r="D11205" s="19" t="s">
        <v>14918</v>
      </c>
      <c r="E11205" s="19" t="s">
        <v>14931</v>
      </c>
    </row>
    <row r="11206" spans="1:5" x14ac:dyDescent="0.25">
      <c r="A11206" s="19">
        <v>43915</v>
      </c>
      <c r="B11206" s="19" t="s">
        <v>1715</v>
      </c>
      <c r="C11206" s="19" t="s">
        <v>12752</v>
      </c>
      <c r="D11206" s="19" t="s">
        <v>14918</v>
      </c>
      <c r="E11206" s="19" t="s">
        <v>14932</v>
      </c>
    </row>
    <row r="11207" spans="1:5" x14ac:dyDescent="0.25">
      <c r="A11207" s="19">
        <v>43916</v>
      </c>
      <c r="B11207" s="19" t="s">
        <v>1715</v>
      </c>
      <c r="C11207" s="19" t="s">
        <v>12752</v>
      </c>
      <c r="D11207" s="19" t="s">
        <v>14918</v>
      </c>
      <c r="E11207" s="19" t="s">
        <v>14933</v>
      </c>
    </row>
    <row r="11208" spans="1:5" x14ac:dyDescent="0.25">
      <c r="A11208" s="19">
        <v>43917</v>
      </c>
      <c r="B11208" s="19" t="s">
        <v>1715</v>
      </c>
      <c r="C11208" s="19" t="s">
        <v>12752</v>
      </c>
      <c r="D11208" s="19" t="s">
        <v>14918</v>
      </c>
      <c r="E11208" s="19" t="s">
        <v>14934</v>
      </c>
    </row>
    <row r="11209" spans="1:5" x14ac:dyDescent="0.25">
      <c r="A11209" s="19">
        <v>43918</v>
      </c>
      <c r="B11209" s="19" t="s">
        <v>1715</v>
      </c>
      <c r="C11209" s="19" t="s">
        <v>12752</v>
      </c>
      <c r="D11209" s="19" t="s">
        <v>14918</v>
      </c>
      <c r="E11209" s="19" t="s">
        <v>14935</v>
      </c>
    </row>
    <row r="11210" spans="1:5" x14ac:dyDescent="0.25">
      <c r="A11210" s="19">
        <v>43919</v>
      </c>
      <c r="B11210" s="19" t="s">
        <v>1715</v>
      </c>
      <c r="C11210" s="19" t="s">
        <v>12752</v>
      </c>
      <c r="D11210" s="19" t="s">
        <v>14918</v>
      </c>
      <c r="E11210" s="19" t="s">
        <v>14936</v>
      </c>
    </row>
    <row r="11211" spans="1:5" x14ac:dyDescent="0.25">
      <c r="A11211" s="19">
        <v>43920</v>
      </c>
      <c r="B11211" s="19" t="s">
        <v>1715</v>
      </c>
      <c r="C11211" s="19" t="s">
        <v>12752</v>
      </c>
      <c r="D11211" s="19" t="s">
        <v>14789</v>
      </c>
      <c r="E11211" s="19" t="s">
        <v>14937</v>
      </c>
    </row>
    <row r="11212" spans="1:5" x14ac:dyDescent="0.25">
      <c r="A11212" s="19">
        <v>43921</v>
      </c>
      <c r="B11212" s="19" t="s">
        <v>1715</v>
      </c>
      <c r="C11212" s="19" t="s">
        <v>12752</v>
      </c>
      <c r="D11212" s="19" t="s">
        <v>14918</v>
      </c>
      <c r="E11212" s="19" t="s">
        <v>14938</v>
      </c>
    </row>
    <row r="11213" spans="1:5" x14ac:dyDescent="0.25">
      <c r="A11213" s="19">
        <v>43922</v>
      </c>
      <c r="B11213" s="19" t="s">
        <v>1715</v>
      </c>
      <c r="C11213" s="19" t="s">
        <v>12752</v>
      </c>
      <c r="D11213" s="19" t="s">
        <v>14918</v>
      </c>
      <c r="E11213" s="19" t="s">
        <v>14939</v>
      </c>
    </row>
    <row r="11214" spans="1:5" x14ac:dyDescent="0.25">
      <c r="A11214" s="19">
        <v>43923</v>
      </c>
      <c r="B11214" s="19" t="s">
        <v>1715</v>
      </c>
      <c r="C11214" s="19" t="s">
        <v>12752</v>
      </c>
      <c r="D11214" s="19" t="s">
        <v>14918</v>
      </c>
      <c r="E11214" s="19" t="s">
        <v>14940</v>
      </c>
    </row>
    <row r="11215" spans="1:5" x14ac:dyDescent="0.25">
      <c r="A11215" s="19">
        <v>43924</v>
      </c>
      <c r="B11215" s="19" t="s">
        <v>1715</v>
      </c>
      <c r="C11215" s="19" t="s">
        <v>12752</v>
      </c>
      <c r="D11215" s="19" t="s">
        <v>14941</v>
      </c>
      <c r="E11215" s="19" t="s">
        <v>14942</v>
      </c>
    </row>
    <row r="11216" spans="1:5" x14ac:dyDescent="0.25">
      <c r="A11216" s="19">
        <v>43925</v>
      </c>
      <c r="B11216" s="19" t="s">
        <v>1715</v>
      </c>
      <c r="C11216" s="19" t="s">
        <v>12752</v>
      </c>
      <c r="D11216" s="19" t="s">
        <v>14943</v>
      </c>
      <c r="E11216" s="19"/>
    </row>
    <row r="11217" spans="1:5" x14ac:dyDescent="0.25">
      <c r="A11217" s="19">
        <v>43926</v>
      </c>
      <c r="B11217" s="19" t="s">
        <v>1715</v>
      </c>
      <c r="C11217" s="19" t="s">
        <v>12752</v>
      </c>
      <c r="D11217" s="19" t="s">
        <v>14943</v>
      </c>
      <c r="E11217" s="19"/>
    </row>
    <row r="11218" spans="1:5" x14ac:dyDescent="0.25">
      <c r="A11218" s="19">
        <v>43927</v>
      </c>
      <c r="B11218" s="19" t="s">
        <v>1715</v>
      </c>
      <c r="C11218" s="19" t="s">
        <v>12752</v>
      </c>
      <c r="D11218" s="19" t="s">
        <v>14943</v>
      </c>
      <c r="E11218" s="19"/>
    </row>
    <row r="11219" spans="1:5" x14ac:dyDescent="0.25">
      <c r="A11219" s="19">
        <v>43928</v>
      </c>
      <c r="B11219" s="19" t="s">
        <v>1715</v>
      </c>
      <c r="C11219" s="19" t="s">
        <v>12752</v>
      </c>
      <c r="D11219" s="19" t="s">
        <v>14943</v>
      </c>
      <c r="E11219" s="19"/>
    </row>
    <row r="11220" spans="1:5" x14ac:dyDescent="0.25">
      <c r="A11220" s="19">
        <v>43929</v>
      </c>
      <c r="B11220" s="19" t="s">
        <v>1715</v>
      </c>
      <c r="C11220" s="19" t="s">
        <v>12752</v>
      </c>
      <c r="D11220" s="19" t="s">
        <v>14944</v>
      </c>
      <c r="E11220" s="19"/>
    </row>
    <row r="11221" spans="1:5" x14ac:dyDescent="0.25">
      <c r="A11221" s="19">
        <v>43930</v>
      </c>
      <c r="B11221" s="19" t="s">
        <v>1715</v>
      </c>
      <c r="C11221" s="19" t="s">
        <v>12752</v>
      </c>
      <c r="D11221" s="19" t="s">
        <v>14944</v>
      </c>
      <c r="E11221" s="19"/>
    </row>
    <row r="11222" spans="1:5" x14ac:dyDescent="0.25">
      <c r="A11222" s="19">
        <v>43931</v>
      </c>
      <c r="B11222" s="19" t="s">
        <v>1715</v>
      </c>
      <c r="C11222" s="19" t="s">
        <v>12752</v>
      </c>
      <c r="D11222" s="19" t="s">
        <v>14944</v>
      </c>
      <c r="E11222" s="19"/>
    </row>
    <row r="11223" spans="1:5" x14ac:dyDescent="0.25">
      <c r="A11223" s="19">
        <v>43932</v>
      </c>
      <c r="B11223" s="19" t="s">
        <v>1715</v>
      </c>
      <c r="C11223" s="19" t="s">
        <v>12752</v>
      </c>
      <c r="D11223" s="19" t="s">
        <v>14944</v>
      </c>
      <c r="E11223" s="19"/>
    </row>
    <row r="11224" spans="1:5" x14ac:dyDescent="0.25">
      <c r="A11224" s="19">
        <v>43933</v>
      </c>
      <c r="B11224" s="19" t="s">
        <v>1715</v>
      </c>
      <c r="C11224" s="19" t="s">
        <v>12752</v>
      </c>
      <c r="D11224" s="19" t="s">
        <v>14945</v>
      </c>
      <c r="E11224" s="19"/>
    </row>
    <row r="11225" spans="1:5" x14ac:dyDescent="0.25">
      <c r="A11225" s="19">
        <v>43936</v>
      </c>
      <c r="B11225" s="19" t="s">
        <v>1715</v>
      </c>
      <c r="C11225" s="19" t="s">
        <v>12752</v>
      </c>
      <c r="D11225" s="19" t="s">
        <v>14860</v>
      </c>
      <c r="E11225" s="19" t="s">
        <v>14946</v>
      </c>
    </row>
    <row r="11226" spans="1:5" x14ac:dyDescent="0.25">
      <c r="A11226" s="19">
        <v>43937</v>
      </c>
      <c r="B11226" s="19" t="s">
        <v>1715</v>
      </c>
      <c r="C11226" s="19" t="s">
        <v>12752</v>
      </c>
      <c r="D11226" s="19" t="s">
        <v>14860</v>
      </c>
      <c r="E11226" s="19" t="s">
        <v>14947</v>
      </c>
    </row>
    <row r="11227" spans="1:5" x14ac:dyDescent="0.25">
      <c r="A11227" s="19">
        <v>43938</v>
      </c>
      <c r="B11227" s="19" t="s">
        <v>1715</v>
      </c>
      <c r="C11227" s="19" t="s">
        <v>12752</v>
      </c>
      <c r="D11227" s="19" t="s">
        <v>14860</v>
      </c>
      <c r="E11227" s="19" t="s">
        <v>14948</v>
      </c>
    </row>
    <row r="11228" spans="1:5" x14ac:dyDescent="0.25">
      <c r="A11228" s="19">
        <v>43939</v>
      </c>
      <c r="B11228" s="19" t="s">
        <v>411</v>
      </c>
      <c r="C11228" s="19" t="s">
        <v>12750</v>
      </c>
      <c r="D11228" s="19" t="s">
        <v>14949</v>
      </c>
      <c r="E11228" s="19" t="s">
        <v>14950</v>
      </c>
    </row>
    <row r="11229" spans="1:5" x14ac:dyDescent="0.25">
      <c r="A11229" s="19">
        <v>43940</v>
      </c>
      <c r="B11229" s="19" t="s">
        <v>411</v>
      </c>
      <c r="C11229" s="19" t="s">
        <v>12750</v>
      </c>
      <c r="D11229" s="19" t="s">
        <v>14951</v>
      </c>
      <c r="E11229" s="19" t="s">
        <v>14952</v>
      </c>
    </row>
    <row r="11230" spans="1:5" x14ac:dyDescent="0.25">
      <c r="A11230" s="19">
        <v>43941</v>
      </c>
      <c r="B11230" s="19" t="s">
        <v>411</v>
      </c>
      <c r="C11230" s="19" t="s">
        <v>12750</v>
      </c>
      <c r="D11230" s="19" t="s">
        <v>14951</v>
      </c>
      <c r="E11230" s="19" t="s">
        <v>14953</v>
      </c>
    </row>
    <row r="11231" spans="1:5" x14ac:dyDescent="0.25">
      <c r="A11231" s="19">
        <v>43942</v>
      </c>
      <c r="B11231" s="19" t="s">
        <v>411</v>
      </c>
      <c r="C11231" s="19" t="s">
        <v>12750</v>
      </c>
      <c r="D11231" s="19" t="s">
        <v>14951</v>
      </c>
      <c r="E11231" s="19" t="s">
        <v>14954</v>
      </c>
    </row>
    <row r="11232" spans="1:5" x14ac:dyDescent="0.25">
      <c r="A11232" s="19">
        <v>43943</v>
      </c>
      <c r="B11232" s="19" t="s">
        <v>411</v>
      </c>
      <c r="C11232" s="19" t="s">
        <v>12750</v>
      </c>
      <c r="D11232" s="19" t="s">
        <v>14951</v>
      </c>
      <c r="E11232" s="19" t="s">
        <v>14955</v>
      </c>
    </row>
    <row r="11233" spans="1:5" x14ac:dyDescent="0.25">
      <c r="A11233" s="19">
        <v>43944</v>
      </c>
      <c r="B11233" s="19" t="s">
        <v>411</v>
      </c>
      <c r="C11233" s="19" t="s">
        <v>12750</v>
      </c>
      <c r="D11233" s="19" t="s">
        <v>14951</v>
      </c>
      <c r="E11233" s="19" t="s">
        <v>14956</v>
      </c>
    </row>
    <row r="11234" spans="1:5" x14ac:dyDescent="0.25">
      <c r="A11234" s="19">
        <v>43945</v>
      </c>
      <c r="B11234" s="19" t="s">
        <v>411</v>
      </c>
      <c r="C11234" s="19" t="s">
        <v>12750</v>
      </c>
      <c r="D11234" s="19" t="s">
        <v>14951</v>
      </c>
      <c r="E11234" s="19" t="s">
        <v>14957</v>
      </c>
    </row>
    <row r="11235" spans="1:5" x14ac:dyDescent="0.25">
      <c r="A11235" s="19">
        <v>43946</v>
      </c>
      <c r="B11235" s="19" t="s">
        <v>411</v>
      </c>
      <c r="C11235" s="19" t="s">
        <v>12750</v>
      </c>
      <c r="D11235" s="19" t="s">
        <v>14951</v>
      </c>
      <c r="E11235" s="19" t="s">
        <v>14958</v>
      </c>
    </row>
    <row r="11236" spans="1:5" x14ac:dyDescent="0.25">
      <c r="A11236" s="19">
        <v>43947</v>
      </c>
      <c r="B11236" s="19" t="s">
        <v>411</v>
      </c>
      <c r="C11236" s="19" t="s">
        <v>12750</v>
      </c>
      <c r="D11236" s="19" t="s">
        <v>14951</v>
      </c>
      <c r="E11236" s="19" t="s">
        <v>14959</v>
      </c>
    </row>
    <row r="11237" spans="1:5" x14ac:dyDescent="0.25">
      <c r="A11237" s="19">
        <v>43948</v>
      </c>
      <c r="B11237" s="19" t="s">
        <v>411</v>
      </c>
      <c r="C11237" s="19" t="s">
        <v>12750</v>
      </c>
      <c r="D11237" s="19" t="s">
        <v>14951</v>
      </c>
      <c r="E11237" s="19" t="s">
        <v>14960</v>
      </c>
    </row>
    <row r="11238" spans="1:5" x14ac:dyDescent="0.25">
      <c r="A11238" s="19">
        <v>43949</v>
      </c>
      <c r="B11238" s="19" t="s">
        <v>411</v>
      </c>
      <c r="C11238" s="19" t="s">
        <v>12750</v>
      </c>
      <c r="D11238" s="19" t="s">
        <v>14951</v>
      </c>
      <c r="E11238" s="19" t="s">
        <v>14961</v>
      </c>
    </row>
    <row r="11239" spans="1:5" x14ac:dyDescent="0.25">
      <c r="A11239" s="19">
        <v>43950</v>
      </c>
      <c r="B11239" s="19" t="s">
        <v>411</v>
      </c>
      <c r="C11239" s="19" t="s">
        <v>12750</v>
      </c>
      <c r="D11239" s="19" t="s">
        <v>14951</v>
      </c>
      <c r="E11239" s="19" t="s">
        <v>14962</v>
      </c>
    </row>
    <row r="11240" spans="1:5" x14ac:dyDescent="0.25">
      <c r="A11240" s="19">
        <v>43951</v>
      </c>
      <c r="B11240" s="19" t="s">
        <v>411</v>
      </c>
      <c r="C11240" s="19" t="s">
        <v>12750</v>
      </c>
      <c r="D11240" s="19" t="s">
        <v>14951</v>
      </c>
      <c r="E11240" s="19" t="s">
        <v>14963</v>
      </c>
    </row>
    <row r="11241" spans="1:5" x14ac:dyDescent="0.25">
      <c r="A11241" s="19">
        <v>43952</v>
      </c>
      <c r="B11241" s="19" t="s">
        <v>411</v>
      </c>
      <c r="C11241" s="19" t="s">
        <v>12750</v>
      </c>
      <c r="D11241" s="19" t="s">
        <v>14951</v>
      </c>
      <c r="E11241" s="19" t="s">
        <v>14964</v>
      </c>
    </row>
    <row r="11242" spans="1:5" x14ac:dyDescent="0.25">
      <c r="A11242" s="19">
        <v>43953</v>
      </c>
      <c r="B11242" s="19" t="s">
        <v>411</v>
      </c>
      <c r="C11242" s="19" t="s">
        <v>12750</v>
      </c>
      <c r="D11242" s="19" t="s">
        <v>14951</v>
      </c>
      <c r="E11242" s="19" t="s">
        <v>14965</v>
      </c>
    </row>
    <row r="11243" spans="1:5" x14ac:dyDescent="0.25">
      <c r="A11243" s="19">
        <v>43954</v>
      </c>
      <c r="B11243" s="19" t="s">
        <v>411</v>
      </c>
      <c r="C11243" s="19" t="s">
        <v>12750</v>
      </c>
      <c r="D11243" s="19" t="s">
        <v>14951</v>
      </c>
      <c r="E11243" s="19" t="s">
        <v>14966</v>
      </c>
    </row>
    <row r="11244" spans="1:5" x14ac:dyDescent="0.25">
      <c r="A11244" s="19">
        <v>43955</v>
      </c>
      <c r="B11244" s="19" t="s">
        <v>411</v>
      </c>
      <c r="C11244" s="19" t="s">
        <v>12750</v>
      </c>
      <c r="D11244" s="19" t="s">
        <v>14951</v>
      </c>
      <c r="E11244" s="19" t="s">
        <v>14967</v>
      </c>
    </row>
    <row r="11245" spans="1:5" x14ac:dyDescent="0.25">
      <c r="A11245" s="19">
        <v>43956</v>
      </c>
      <c r="B11245" s="19" t="s">
        <v>411</v>
      </c>
      <c r="C11245" s="19" t="s">
        <v>12750</v>
      </c>
      <c r="D11245" s="19" t="s">
        <v>14951</v>
      </c>
      <c r="E11245" s="19" t="s">
        <v>14968</v>
      </c>
    </row>
    <row r="11246" spans="1:5" x14ac:dyDescent="0.25">
      <c r="A11246" s="19">
        <v>43957</v>
      </c>
      <c r="B11246" s="19" t="s">
        <v>411</v>
      </c>
      <c r="C11246" s="19" t="s">
        <v>12750</v>
      </c>
      <c r="D11246" s="19" t="s">
        <v>14951</v>
      </c>
      <c r="E11246" s="19" t="s">
        <v>14969</v>
      </c>
    </row>
    <row r="11247" spans="1:5" x14ac:dyDescent="0.25">
      <c r="A11247" s="19">
        <v>43958</v>
      </c>
      <c r="B11247" s="19" t="s">
        <v>411</v>
      </c>
      <c r="C11247" s="19" t="s">
        <v>12750</v>
      </c>
      <c r="D11247" s="19" t="s">
        <v>14951</v>
      </c>
      <c r="E11247" s="19" t="s">
        <v>14970</v>
      </c>
    </row>
    <row r="11248" spans="1:5" x14ac:dyDescent="0.25">
      <c r="A11248" s="19">
        <v>43959</v>
      </c>
      <c r="B11248" s="19" t="s">
        <v>411</v>
      </c>
      <c r="C11248" s="19" t="s">
        <v>12750</v>
      </c>
      <c r="D11248" s="19" t="s">
        <v>14951</v>
      </c>
      <c r="E11248" s="19" t="s">
        <v>14971</v>
      </c>
    </row>
    <row r="11249" spans="1:5" x14ac:dyDescent="0.25">
      <c r="A11249" s="19">
        <v>43960</v>
      </c>
      <c r="B11249" s="19" t="s">
        <v>411</v>
      </c>
      <c r="C11249" s="19" t="s">
        <v>12750</v>
      </c>
      <c r="D11249" s="19" t="s">
        <v>14951</v>
      </c>
      <c r="E11249" s="19" t="s">
        <v>14972</v>
      </c>
    </row>
    <row r="11250" spans="1:5" x14ac:dyDescent="0.25">
      <c r="A11250" s="19">
        <v>43961</v>
      </c>
      <c r="B11250" s="19" t="s">
        <v>411</v>
      </c>
      <c r="C11250" s="19" t="s">
        <v>12750</v>
      </c>
      <c r="D11250" s="19" t="s">
        <v>14951</v>
      </c>
      <c r="E11250" s="19" t="s">
        <v>14973</v>
      </c>
    </row>
    <row r="11251" spans="1:5" x14ac:dyDescent="0.25">
      <c r="A11251" s="19">
        <v>43962</v>
      </c>
      <c r="B11251" s="19" t="s">
        <v>411</v>
      </c>
      <c r="C11251" s="19" t="s">
        <v>12750</v>
      </c>
      <c r="D11251" s="19" t="s">
        <v>14951</v>
      </c>
      <c r="E11251" s="19" t="s">
        <v>14974</v>
      </c>
    </row>
    <row r="11252" spans="1:5" x14ac:dyDescent="0.25">
      <c r="A11252" s="19">
        <v>43963</v>
      </c>
      <c r="B11252" s="19" t="s">
        <v>411</v>
      </c>
      <c r="C11252" s="19" t="s">
        <v>12750</v>
      </c>
      <c r="D11252" s="19" t="s">
        <v>14951</v>
      </c>
      <c r="E11252" s="19" t="s">
        <v>14975</v>
      </c>
    </row>
    <row r="11253" spans="1:5" x14ac:dyDescent="0.25">
      <c r="A11253" s="19">
        <v>43964</v>
      </c>
      <c r="B11253" s="19" t="s">
        <v>411</v>
      </c>
      <c r="C11253" s="19" t="s">
        <v>12750</v>
      </c>
      <c r="D11253" s="19" t="s">
        <v>14951</v>
      </c>
      <c r="E11253" s="19" t="s">
        <v>14976</v>
      </c>
    </row>
    <row r="11254" spans="1:5" x14ac:dyDescent="0.25">
      <c r="A11254" s="19">
        <v>43965</v>
      </c>
      <c r="B11254" s="19" t="s">
        <v>411</v>
      </c>
      <c r="C11254" s="19" t="s">
        <v>12750</v>
      </c>
      <c r="D11254" s="19" t="s">
        <v>14951</v>
      </c>
      <c r="E11254" s="19" t="s">
        <v>14977</v>
      </c>
    </row>
    <row r="11255" spans="1:5" x14ac:dyDescent="0.25">
      <c r="A11255" s="19">
        <v>43966</v>
      </c>
      <c r="B11255" s="19" t="s">
        <v>411</v>
      </c>
      <c r="C11255" s="19" t="s">
        <v>12750</v>
      </c>
      <c r="D11255" s="19" t="s">
        <v>14951</v>
      </c>
      <c r="E11255" s="19" t="s">
        <v>14978</v>
      </c>
    </row>
    <row r="11256" spans="1:5" x14ac:dyDescent="0.25">
      <c r="A11256" s="19">
        <v>43967</v>
      </c>
      <c r="B11256" s="19" t="s">
        <v>411</v>
      </c>
      <c r="C11256" s="19" t="s">
        <v>12750</v>
      </c>
      <c r="D11256" s="19" t="s">
        <v>14951</v>
      </c>
      <c r="E11256" s="19" t="s">
        <v>14979</v>
      </c>
    </row>
    <row r="11257" spans="1:5" x14ac:dyDescent="0.25">
      <c r="A11257" s="19">
        <v>43968</v>
      </c>
      <c r="B11257" s="19" t="s">
        <v>411</v>
      </c>
      <c r="C11257" s="19" t="s">
        <v>12750</v>
      </c>
      <c r="D11257" s="19" t="s">
        <v>14951</v>
      </c>
      <c r="E11257" s="19" t="s">
        <v>14980</v>
      </c>
    </row>
    <row r="11258" spans="1:5" x14ac:dyDescent="0.25">
      <c r="A11258" s="19">
        <v>43969</v>
      </c>
      <c r="B11258" s="19" t="s">
        <v>411</v>
      </c>
      <c r="C11258" s="19" t="s">
        <v>12750</v>
      </c>
      <c r="D11258" s="19" t="s">
        <v>14951</v>
      </c>
      <c r="E11258" s="19" t="s">
        <v>14981</v>
      </c>
    </row>
    <row r="11259" spans="1:5" x14ac:dyDescent="0.25">
      <c r="A11259" s="19">
        <v>43970</v>
      </c>
      <c r="B11259" s="19" t="s">
        <v>411</v>
      </c>
      <c r="C11259" s="19" t="s">
        <v>12750</v>
      </c>
      <c r="D11259" s="19" t="s">
        <v>14951</v>
      </c>
      <c r="E11259" s="19" t="s">
        <v>14982</v>
      </c>
    </row>
    <row r="11260" spans="1:5" x14ac:dyDescent="0.25">
      <c r="A11260" s="19">
        <v>43971</v>
      </c>
      <c r="B11260" s="19" t="s">
        <v>411</v>
      </c>
      <c r="C11260" s="19" t="s">
        <v>12750</v>
      </c>
      <c r="D11260" s="19" t="s">
        <v>14951</v>
      </c>
      <c r="E11260" s="19" t="s">
        <v>14983</v>
      </c>
    </row>
    <row r="11261" spans="1:5" x14ac:dyDescent="0.25">
      <c r="A11261" s="19">
        <v>43972</v>
      </c>
      <c r="B11261" s="19" t="s">
        <v>411</v>
      </c>
      <c r="C11261" s="19" t="s">
        <v>12750</v>
      </c>
      <c r="D11261" s="19" t="s">
        <v>14951</v>
      </c>
      <c r="E11261" s="19" t="s">
        <v>14984</v>
      </c>
    </row>
    <row r="11262" spans="1:5" x14ac:dyDescent="0.25">
      <c r="A11262" s="19">
        <v>43973</v>
      </c>
      <c r="B11262" s="19" t="s">
        <v>411</v>
      </c>
      <c r="C11262" s="19" t="s">
        <v>12750</v>
      </c>
      <c r="D11262" s="19" t="s">
        <v>14951</v>
      </c>
      <c r="E11262" s="19" t="s">
        <v>14985</v>
      </c>
    </row>
    <row r="11263" spans="1:5" x14ac:dyDescent="0.25">
      <c r="A11263" s="19">
        <v>43974</v>
      </c>
      <c r="B11263" s="19" t="s">
        <v>411</v>
      </c>
      <c r="C11263" s="19" t="s">
        <v>12750</v>
      </c>
      <c r="D11263" s="19" t="s">
        <v>14951</v>
      </c>
      <c r="E11263" s="19" t="s">
        <v>14986</v>
      </c>
    </row>
    <row r="11264" spans="1:5" x14ac:dyDescent="0.25">
      <c r="A11264" s="19">
        <v>43975</v>
      </c>
      <c r="B11264" s="19" t="s">
        <v>411</v>
      </c>
      <c r="C11264" s="19" t="s">
        <v>12750</v>
      </c>
      <c r="D11264" s="19" t="s">
        <v>14951</v>
      </c>
      <c r="E11264" s="19" t="s">
        <v>14987</v>
      </c>
    </row>
    <row r="11265" spans="1:5" x14ac:dyDescent="0.25">
      <c r="A11265" s="19">
        <v>43976</v>
      </c>
      <c r="B11265" s="19" t="s">
        <v>411</v>
      </c>
      <c r="C11265" s="19" t="s">
        <v>12750</v>
      </c>
      <c r="D11265" s="19" t="s">
        <v>14951</v>
      </c>
      <c r="E11265" s="19" t="s">
        <v>14988</v>
      </c>
    </row>
    <row r="11266" spans="1:5" x14ac:dyDescent="0.25">
      <c r="A11266" s="19">
        <v>43977</v>
      </c>
      <c r="B11266" s="19" t="s">
        <v>411</v>
      </c>
      <c r="C11266" s="19" t="s">
        <v>12750</v>
      </c>
      <c r="D11266" s="19" t="s">
        <v>14951</v>
      </c>
      <c r="E11266" s="19" t="s">
        <v>14989</v>
      </c>
    </row>
    <row r="11267" spans="1:5" x14ac:dyDescent="0.25">
      <c r="A11267" s="19">
        <v>43978</v>
      </c>
      <c r="B11267" s="19" t="s">
        <v>411</v>
      </c>
      <c r="C11267" s="19" t="s">
        <v>12750</v>
      </c>
      <c r="D11267" s="19" t="s">
        <v>14951</v>
      </c>
      <c r="E11267" s="19" t="s">
        <v>14990</v>
      </c>
    </row>
    <row r="11268" spans="1:5" x14ac:dyDescent="0.25">
      <c r="A11268" s="19">
        <v>43979</v>
      </c>
      <c r="B11268" s="19" t="s">
        <v>411</v>
      </c>
      <c r="C11268" s="19" t="s">
        <v>12750</v>
      </c>
      <c r="D11268" s="19" t="s">
        <v>14951</v>
      </c>
      <c r="E11268" s="19" t="s">
        <v>14991</v>
      </c>
    </row>
    <row r="11269" spans="1:5" x14ac:dyDescent="0.25">
      <c r="A11269" s="19">
        <v>43980</v>
      </c>
      <c r="B11269" s="19" t="s">
        <v>411</v>
      </c>
      <c r="C11269" s="19" t="s">
        <v>12750</v>
      </c>
      <c r="D11269" s="19" t="s">
        <v>14951</v>
      </c>
      <c r="E11269" s="19" t="s">
        <v>14992</v>
      </c>
    </row>
    <row r="11270" spans="1:5" x14ac:dyDescent="0.25">
      <c r="A11270" s="19">
        <v>43981</v>
      </c>
      <c r="B11270" s="19" t="s">
        <v>411</v>
      </c>
      <c r="C11270" s="19" t="s">
        <v>12750</v>
      </c>
      <c r="D11270" s="19" t="s">
        <v>14951</v>
      </c>
      <c r="E11270" s="19" t="s">
        <v>14993</v>
      </c>
    </row>
    <row r="11271" spans="1:5" x14ac:dyDescent="0.25">
      <c r="A11271" s="19">
        <v>43982</v>
      </c>
      <c r="B11271" s="19" t="s">
        <v>411</v>
      </c>
      <c r="C11271" s="19" t="s">
        <v>12750</v>
      </c>
      <c r="D11271" s="19" t="s">
        <v>14951</v>
      </c>
      <c r="E11271" s="19" t="s">
        <v>14994</v>
      </c>
    </row>
    <row r="11272" spans="1:5" x14ac:dyDescent="0.25">
      <c r="A11272" s="19">
        <v>43983</v>
      </c>
      <c r="B11272" s="19" t="s">
        <v>411</v>
      </c>
      <c r="C11272" s="19" t="s">
        <v>12750</v>
      </c>
      <c r="D11272" s="19" t="s">
        <v>14951</v>
      </c>
      <c r="E11272" s="19" t="s">
        <v>14995</v>
      </c>
    </row>
    <row r="11273" spans="1:5" x14ac:dyDescent="0.25">
      <c r="A11273" s="19">
        <v>43984</v>
      </c>
      <c r="B11273" s="19" t="s">
        <v>411</v>
      </c>
      <c r="C11273" s="19" t="s">
        <v>12750</v>
      </c>
      <c r="D11273" s="19" t="s">
        <v>14951</v>
      </c>
      <c r="E11273" s="19" t="s">
        <v>14996</v>
      </c>
    </row>
    <row r="11274" spans="1:5" x14ac:dyDescent="0.25">
      <c r="A11274" s="19">
        <v>43985</v>
      </c>
      <c r="B11274" s="19" t="s">
        <v>411</v>
      </c>
      <c r="C11274" s="19" t="s">
        <v>12750</v>
      </c>
      <c r="D11274" s="19" t="s">
        <v>14951</v>
      </c>
      <c r="E11274" s="19" t="s">
        <v>14997</v>
      </c>
    </row>
    <row r="11275" spans="1:5" x14ac:dyDescent="0.25">
      <c r="A11275" s="19">
        <v>43986</v>
      </c>
      <c r="B11275" s="19" t="s">
        <v>411</v>
      </c>
      <c r="C11275" s="19" t="s">
        <v>12750</v>
      </c>
      <c r="D11275" s="19" t="s">
        <v>14951</v>
      </c>
      <c r="E11275" s="19" t="s">
        <v>14998</v>
      </c>
    </row>
    <row r="11276" spans="1:5" x14ac:dyDescent="0.25">
      <c r="A11276" s="19">
        <v>43987</v>
      </c>
      <c r="B11276" s="19" t="s">
        <v>411</v>
      </c>
      <c r="C11276" s="19" t="s">
        <v>12750</v>
      </c>
      <c r="D11276" s="19" t="s">
        <v>14951</v>
      </c>
      <c r="E11276" s="19" t="s">
        <v>14999</v>
      </c>
    </row>
    <row r="11277" spans="1:5" x14ac:dyDescent="0.25">
      <c r="A11277" s="19">
        <v>43988</v>
      </c>
      <c r="B11277" s="19" t="s">
        <v>411</v>
      </c>
      <c r="C11277" s="19" t="s">
        <v>12750</v>
      </c>
      <c r="D11277" s="19" t="s">
        <v>14951</v>
      </c>
      <c r="E11277" s="19" t="s">
        <v>15000</v>
      </c>
    </row>
    <row r="11278" spans="1:5" x14ac:dyDescent="0.25">
      <c r="A11278" s="19">
        <v>43989</v>
      </c>
      <c r="B11278" s="19" t="s">
        <v>411</v>
      </c>
      <c r="C11278" s="19" t="s">
        <v>12750</v>
      </c>
      <c r="D11278" s="19" t="s">
        <v>14951</v>
      </c>
      <c r="E11278" s="19" t="s">
        <v>15001</v>
      </c>
    </row>
    <row r="11279" spans="1:5" x14ac:dyDescent="0.25">
      <c r="A11279" s="19">
        <v>43990</v>
      </c>
      <c r="B11279" s="19" t="s">
        <v>411</v>
      </c>
      <c r="C11279" s="19" t="s">
        <v>12750</v>
      </c>
      <c r="D11279" s="19" t="s">
        <v>14951</v>
      </c>
      <c r="E11279" s="19" t="s">
        <v>15002</v>
      </c>
    </row>
    <row r="11280" spans="1:5" x14ac:dyDescent="0.25">
      <c r="A11280" s="19">
        <v>43991</v>
      </c>
      <c r="B11280" s="19" t="s">
        <v>411</v>
      </c>
      <c r="C11280" s="19" t="s">
        <v>12750</v>
      </c>
      <c r="D11280" s="19" t="s">
        <v>14951</v>
      </c>
      <c r="E11280" s="19" t="s">
        <v>15003</v>
      </c>
    </row>
    <row r="11281" spans="1:5" x14ac:dyDescent="0.25">
      <c r="A11281" s="19">
        <v>43992</v>
      </c>
      <c r="B11281" s="19" t="s">
        <v>411</v>
      </c>
      <c r="C11281" s="19" t="s">
        <v>12750</v>
      </c>
      <c r="D11281" s="19" t="s">
        <v>14951</v>
      </c>
      <c r="E11281" s="19" t="s">
        <v>15004</v>
      </c>
    </row>
    <row r="11282" spans="1:5" x14ac:dyDescent="0.25">
      <c r="A11282" s="19">
        <v>43993</v>
      </c>
      <c r="B11282" s="19" t="s">
        <v>411</v>
      </c>
      <c r="C11282" s="19" t="s">
        <v>12750</v>
      </c>
      <c r="D11282" s="19" t="s">
        <v>14951</v>
      </c>
      <c r="E11282" s="19" t="s">
        <v>15005</v>
      </c>
    </row>
    <row r="11283" spans="1:5" x14ac:dyDescent="0.25">
      <c r="A11283" s="19">
        <v>43994</v>
      </c>
      <c r="B11283" s="19" t="s">
        <v>411</v>
      </c>
      <c r="C11283" s="19" t="s">
        <v>12750</v>
      </c>
      <c r="D11283" s="19" t="s">
        <v>14951</v>
      </c>
      <c r="E11283" s="19" t="s">
        <v>15006</v>
      </c>
    </row>
    <row r="11284" spans="1:5" x14ac:dyDescent="0.25">
      <c r="A11284" s="19">
        <v>43995</v>
      </c>
      <c r="B11284" s="19" t="s">
        <v>411</v>
      </c>
      <c r="C11284" s="19" t="s">
        <v>12750</v>
      </c>
      <c r="D11284" s="19" t="s">
        <v>14951</v>
      </c>
      <c r="E11284" s="19" t="s">
        <v>15007</v>
      </c>
    </row>
    <row r="11285" spans="1:5" x14ac:dyDescent="0.25">
      <c r="A11285" s="19">
        <v>43996</v>
      </c>
      <c r="B11285" s="19" t="s">
        <v>411</v>
      </c>
      <c r="C11285" s="19" t="s">
        <v>12750</v>
      </c>
      <c r="D11285" s="19" t="s">
        <v>14951</v>
      </c>
      <c r="E11285" s="19" t="s">
        <v>15008</v>
      </c>
    </row>
    <row r="11286" spans="1:5" x14ac:dyDescent="0.25">
      <c r="A11286" s="19">
        <v>43997</v>
      </c>
      <c r="B11286" s="19" t="s">
        <v>411</v>
      </c>
      <c r="C11286" s="19" t="s">
        <v>12750</v>
      </c>
      <c r="D11286" s="19" t="s">
        <v>14951</v>
      </c>
      <c r="E11286" s="19" t="s">
        <v>15009</v>
      </c>
    </row>
    <row r="11287" spans="1:5" x14ac:dyDescent="0.25">
      <c r="A11287" s="19">
        <v>43998</v>
      </c>
      <c r="B11287" s="19" t="s">
        <v>411</v>
      </c>
      <c r="C11287" s="19" t="s">
        <v>12750</v>
      </c>
      <c r="D11287" s="19" t="s">
        <v>14951</v>
      </c>
      <c r="E11287" s="19" t="s">
        <v>15010</v>
      </c>
    </row>
    <row r="11288" spans="1:5" x14ac:dyDescent="0.25">
      <c r="A11288" s="19">
        <v>43999</v>
      </c>
      <c r="B11288" s="19" t="s">
        <v>411</v>
      </c>
      <c r="C11288" s="19" t="s">
        <v>12750</v>
      </c>
      <c r="D11288" s="19" t="s">
        <v>14951</v>
      </c>
      <c r="E11288" s="19" t="s">
        <v>15011</v>
      </c>
    </row>
    <row r="11289" spans="1:5" x14ac:dyDescent="0.25">
      <c r="A11289" s="19">
        <v>44000</v>
      </c>
      <c r="B11289" s="19" t="s">
        <v>411</v>
      </c>
      <c r="C11289" s="19" t="s">
        <v>12750</v>
      </c>
      <c r="D11289" s="19" t="s">
        <v>14951</v>
      </c>
      <c r="E11289" s="19" t="s">
        <v>15012</v>
      </c>
    </row>
    <row r="11290" spans="1:5" x14ac:dyDescent="0.25">
      <c r="A11290" s="19">
        <v>44001</v>
      </c>
      <c r="B11290" s="19" t="s">
        <v>411</v>
      </c>
      <c r="C11290" s="19" t="s">
        <v>12750</v>
      </c>
      <c r="D11290" s="19" t="s">
        <v>14951</v>
      </c>
      <c r="E11290" s="19" t="s">
        <v>15013</v>
      </c>
    </row>
    <row r="11291" spans="1:5" x14ac:dyDescent="0.25">
      <c r="A11291" s="19">
        <v>44002</v>
      </c>
      <c r="B11291" s="19" t="s">
        <v>411</v>
      </c>
      <c r="C11291" s="19" t="s">
        <v>12750</v>
      </c>
      <c r="D11291" s="19" t="s">
        <v>14951</v>
      </c>
      <c r="E11291" s="19" t="s">
        <v>15014</v>
      </c>
    </row>
    <row r="11292" spans="1:5" x14ac:dyDescent="0.25">
      <c r="A11292" s="19">
        <v>44003</v>
      </c>
      <c r="B11292" s="19" t="s">
        <v>411</v>
      </c>
      <c r="C11292" s="19" t="s">
        <v>12750</v>
      </c>
      <c r="D11292" s="19" t="s">
        <v>14951</v>
      </c>
      <c r="E11292" s="19" t="s">
        <v>15015</v>
      </c>
    </row>
    <row r="11293" spans="1:5" x14ac:dyDescent="0.25">
      <c r="A11293" s="19">
        <v>44004</v>
      </c>
      <c r="B11293" s="19" t="s">
        <v>411</v>
      </c>
      <c r="C11293" s="19" t="s">
        <v>12750</v>
      </c>
      <c r="D11293" s="19" t="s">
        <v>14951</v>
      </c>
      <c r="E11293" s="19" t="s">
        <v>15016</v>
      </c>
    </row>
    <row r="11294" spans="1:5" x14ac:dyDescent="0.25">
      <c r="A11294" s="19">
        <v>44005</v>
      </c>
      <c r="B11294" s="19" t="s">
        <v>411</v>
      </c>
      <c r="C11294" s="19" t="s">
        <v>12750</v>
      </c>
      <c r="D11294" s="19" t="s">
        <v>14951</v>
      </c>
      <c r="E11294" s="19" t="s">
        <v>15017</v>
      </c>
    </row>
    <row r="11295" spans="1:5" x14ac:dyDescent="0.25">
      <c r="A11295" s="19">
        <v>44006</v>
      </c>
      <c r="B11295" s="19" t="s">
        <v>411</v>
      </c>
      <c r="C11295" s="19" t="s">
        <v>12750</v>
      </c>
      <c r="D11295" s="19" t="s">
        <v>14951</v>
      </c>
      <c r="E11295" s="19" t="s">
        <v>15018</v>
      </c>
    </row>
    <row r="11296" spans="1:5" x14ac:dyDescent="0.25">
      <c r="A11296" s="19">
        <v>44007</v>
      </c>
      <c r="B11296" s="19" t="s">
        <v>411</v>
      </c>
      <c r="C11296" s="19" t="s">
        <v>12750</v>
      </c>
      <c r="D11296" s="19" t="s">
        <v>14951</v>
      </c>
      <c r="E11296" s="19" t="s">
        <v>15019</v>
      </c>
    </row>
    <row r="11297" spans="1:5" x14ac:dyDescent="0.25">
      <c r="A11297" s="19">
        <v>44008</v>
      </c>
      <c r="B11297" s="19" t="s">
        <v>411</v>
      </c>
      <c r="C11297" s="19" t="s">
        <v>12750</v>
      </c>
      <c r="D11297" s="19" t="s">
        <v>14951</v>
      </c>
      <c r="E11297" s="19" t="s">
        <v>15020</v>
      </c>
    </row>
    <row r="11298" spans="1:5" x14ac:dyDescent="0.25">
      <c r="A11298" s="19">
        <v>44009</v>
      </c>
      <c r="B11298" s="19" t="s">
        <v>411</v>
      </c>
      <c r="C11298" s="19" t="s">
        <v>12750</v>
      </c>
      <c r="D11298" s="19" t="s">
        <v>14951</v>
      </c>
      <c r="E11298" s="19" t="s">
        <v>15021</v>
      </c>
    </row>
    <row r="11299" spans="1:5" x14ac:dyDescent="0.25">
      <c r="A11299" s="19">
        <v>44010</v>
      </c>
      <c r="B11299" s="19" t="s">
        <v>411</v>
      </c>
      <c r="C11299" s="19" t="s">
        <v>12750</v>
      </c>
      <c r="D11299" s="19" t="s">
        <v>14951</v>
      </c>
      <c r="E11299" s="19" t="s">
        <v>15022</v>
      </c>
    </row>
    <row r="11300" spans="1:5" x14ac:dyDescent="0.25">
      <c r="A11300" s="19">
        <v>44011</v>
      </c>
      <c r="B11300" s="19" t="s">
        <v>411</v>
      </c>
      <c r="C11300" s="19" t="s">
        <v>12750</v>
      </c>
      <c r="D11300" s="19" t="s">
        <v>14951</v>
      </c>
      <c r="E11300" s="19" t="s">
        <v>15023</v>
      </c>
    </row>
    <row r="11301" spans="1:5" x14ac:dyDescent="0.25">
      <c r="A11301" s="19">
        <v>44012</v>
      </c>
      <c r="B11301" s="19" t="s">
        <v>411</v>
      </c>
      <c r="C11301" s="19" t="s">
        <v>12750</v>
      </c>
      <c r="D11301" s="19" t="s">
        <v>14951</v>
      </c>
      <c r="E11301" s="19" t="s">
        <v>15024</v>
      </c>
    </row>
    <row r="11302" spans="1:5" x14ac:dyDescent="0.25">
      <c r="A11302" s="19">
        <v>44013</v>
      </c>
      <c r="B11302" s="19" t="s">
        <v>411</v>
      </c>
      <c r="C11302" s="19" t="s">
        <v>12750</v>
      </c>
      <c r="D11302" s="19" t="s">
        <v>14951</v>
      </c>
      <c r="E11302" s="19" t="s">
        <v>15025</v>
      </c>
    </row>
    <row r="11303" spans="1:5" x14ac:dyDescent="0.25">
      <c r="A11303" s="19">
        <v>44014</v>
      </c>
      <c r="B11303" s="19" t="s">
        <v>411</v>
      </c>
      <c r="C11303" s="19" t="s">
        <v>12750</v>
      </c>
      <c r="D11303" s="19" t="s">
        <v>14951</v>
      </c>
      <c r="E11303" s="19" t="s">
        <v>15026</v>
      </c>
    </row>
    <row r="11304" spans="1:5" x14ac:dyDescent="0.25">
      <c r="A11304" s="19">
        <v>44015</v>
      </c>
      <c r="B11304" s="19" t="s">
        <v>411</v>
      </c>
      <c r="C11304" s="19" t="s">
        <v>12750</v>
      </c>
      <c r="D11304" s="19" t="s">
        <v>14951</v>
      </c>
      <c r="E11304" s="19" t="s">
        <v>15027</v>
      </c>
    </row>
    <row r="11305" spans="1:5" x14ac:dyDescent="0.25">
      <c r="A11305" s="19">
        <v>44016</v>
      </c>
      <c r="B11305" s="19" t="s">
        <v>411</v>
      </c>
      <c r="C11305" s="19" t="s">
        <v>12750</v>
      </c>
      <c r="D11305" s="19" t="s">
        <v>14951</v>
      </c>
      <c r="E11305" s="19" t="s">
        <v>15028</v>
      </c>
    </row>
    <row r="11306" spans="1:5" x14ac:dyDescent="0.25">
      <c r="A11306" s="19">
        <v>44017</v>
      </c>
      <c r="B11306" s="19" t="s">
        <v>411</v>
      </c>
      <c r="C11306" s="19" t="s">
        <v>12750</v>
      </c>
      <c r="D11306" s="19" t="s">
        <v>14951</v>
      </c>
      <c r="E11306" s="19" t="s">
        <v>15029</v>
      </c>
    </row>
    <row r="11307" spans="1:5" x14ac:dyDescent="0.25">
      <c r="A11307" s="19">
        <v>44018</v>
      </c>
      <c r="B11307" s="19" t="s">
        <v>411</v>
      </c>
      <c r="C11307" s="19" t="s">
        <v>12750</v>
      </c>
      <c r="D11307" s="19" t="s">
        <v>14951</v>
      </c>
      <c r="E11307" s="19" t="s">
        <v>15030</v>
      </c>
    </row>
    <row r="11308" spans="1:5" x14ac:dyDescent="0.25">
      <c r="A11308" s="19">
        <v>44019</v>
      </c>
      <c r="B11308" s="19" t="s">
        <v>411</v>
      </c>
      <c r="C11308" s="19" t="s">
        <v>12750</v>
      </c>
      <c r="D11308" s="19" t="s">
        <v>14951</v>
      </c>
      <c r="E11308" s="19" t="s">
        <v>15031</v>
      </c>
    </row>
    <row r="11309" spans="1:5" x14ac:dyDescent="0.25">
      <c r="A11309" s="19">
        <v>44020</v>
      </c>
      <c r="B11309" s="19" t="s">
        <v>411</v>
      </c>
      <c r="C11309" s="19" t="s">
        <v>12750</v>
      </c>
      <c r="D11309" s="19" t="s">
        <v>14951</v>
      </c>
      <c r="E11309" s="19" t="s">
        <v>15032</v>
      </c>
    </row>
    <row r="11310" spans="1:5" x14ac:dyDescent="0.25">
      <c r="A11310" s="19">
        <v>44021</v>
      </c>
      <c r="B11310" s="19" t="s">
        <v>411</v>
      </c>
      <c r="C11310" s="19" t="s">
        <v>12750</v>
      </c>
      <c r="D11310" s="19" t="s">
        <v>14951</v>
      </c>
      <c r="E11310" s="19" t="s">
        <v>15033</v>
      </c>
    </row>
    <row r="11311" spans="1:5" x14ac:dyDescent="0.25">
      <c r="A11311" s="19">
        <v>44022</v>
      </c>
      <c r="B11311" s="19" t="s">
        <v>411</v>
      </c>
      <c r="C11311" s="19" t="s">
        <v>12750</v>
      </c>
      <c r="D11311" s="19" t="s">
        <v>14951</v>
      </c>
      <c r="E11311" s="19" t="s">
        <v>15034</v>
      </c>
    </row>
    <row r="11312" spans="1:5" x14ac:dyDescent="0.25">
      <c r="A11312" s="19">
        <v>44023</v>
      </c>
      <c r="B11312" s="19" t="s">
        <v>411</v>
      </c>
      <c r="C11312" s="19" t="s">
        <v>12750</v>
      </c>
      <c r="D11312" s="19" t="s">
        <v>14951</v>
      </c>
      <c r="E11312" s="19" t="s">
        <v>15035</v>
      </c>
    </row>
    <row r="11313" spans="1:5" x14ac:dyDescent="0.25">
      <c r="A11313" s="19">
        <v>44024</v>
      </c>
      <c r="B11313" s="19" t="s">
        <v>411</v>
      </c>
      <c r="C11313" s="19" t="s">
        <v>12750</v>
      </c>
      <c r="D11313" s="19" t="s">
        <v>14951</v>
      </c>
      <c r="E11313" s="19" t="s">
        <v>15036</v>
      </c>
    </row>
    <row r="11314" spans="1:5" x14ac:dyDescent="0.25">
      <c r="A11314" s="19">
        <v>44025</v>
      </c>
      <c r="B11314" s="19" t="s">
        <v>411</v>
      </c>
      <c r="C11314" s="19" t="s">
        <v>12750</v>
      </c>
      <c r="D11314" s="19" t="s">
        <v>14951</v>
      </c>
      <c r="E11314" s="19" t="s">
        <v>15037</v>
      </c>
    </row>
    <row r="11315" spans="1:5" x14ac:dyDescent="0.25">
      <c r="A11315" s="19">
        <v>44026</v>
      </c>
      <c r="B11315" s="19" t="s">
        <v>411</v>
      </c>
      <c r="C11315" s="19" t="s">
        <v>12750</v>
      </c>
      <c r="D11315" s="19" t="s">
        <v>14951</v>
      </c>
      <c r="E11315" s="19" t="s">
        <v>15038</v>
      </c>
    </row>
    <row r="11316" spans="1:5" x14ac:dyDescent="0.25">
      <c r="A11316" s="19">
        <v>44027</v>
      </c>
      <c r="B11316" s="19" t="s">
        <v>411</v>
      </c>
      <c r="C11316" s="19" t="s">
        <v>12750</v>
      </c>
      <c r="D11316" s="19" t="s">
        <v>14951</v>
      </c>
      <c r="E11316" s="19" t="s">
        <v>15039</v>
      </c>
    </row>
    <row r="11317" spans="1:5" x14ac:dyDescent="0.25">
      <c r="A11317" s="19">
        <v>44028</v>
      </c>
      <c r="B11317" s="19" t="s">
        <v>411</v>
      </c>
      <c r="C11317" s="19" t="s">
        <v>12750</v>
      </c>
      <c r="D11317" s="19" t="s">
        <v>14951</v>
      </c>
      <c r="E11317" s="19" t="s">
        <v>15040</v>
      </c>
    </row>
    <row r="11318" spans="1:5" x14ac:dyDescent="0.25">
      <c r="A11318" s="19">
        <v>44029</v>
      </c>
      <c r="B11318" s="19" t="s">
        <v>411</v>
      </c>
      <c r="C11318" s="19" t="s">
        <v>12750</v>
      </c>
      <c r="D11318" s="19" t="s">
        <v>14951</v>
      </c>
      <c r="E11318" s="19" t="s">
        <v>15041</v>
      </c>
    </row>
    <row r="11319" spans="1:5" x14ac:dyDescent="0.25">
      <c r="A11319" s="19">
        <v>44030</v>
      </c>
      <c r="B11319" s="19" t="s">
        <v>411</v>
      </c>
      <c r="C11319" s="19" t="s">
        <v>12750</v>
      </c>
      <c r="D11319" s="19" t="s">
        <v>14951</v>
      </c>
      <c r="E11319" s="19" t="s">
        <v>15042</v>
      </c>
    </row>
    <row r="11320" spans="1:5" x14ac:dyDescent="0.25">
      <c r="A11320" s="19">
        <v>44031</v>
      </c>
      <c r="B11320" s="19" t="s">
        <v>411</v>
      </c>
      <c r="C11320" s="19" t="s">
        <v>12750</v>
      </c>
      <c r="D11320" s="19" t="s">
        <v>14951</v>
      </c>
      <c r="E11320" s="19" t="s">
        <v>15043</v>
      </c>
    </row>
    <row r="11321" spans="1:5" x14ac:dyDescent="0.25">
      <c r="A11321" s="19">
        <v>44032</v>
      </c>
      <c r="B11321" s="19" t="s">
        <v>411</v>
      </c>
      <c r="C11321" s="19" t="s">
        <v>12750</v>
      </c>
      <c r="D11321" s="19" t="s">
        <v>14951</v>
      </c>
      <c r="E11321" s="19" t="s">
        <v>15044</v>
      </c>
    </row>
    <row r="11322" spans="1:5" x14ac:dyDescent="0.25">
      <c r="A11322" s="19">
        <v>44033</v>
      </c>
      <c r="B11322" s="19" t="s">
        <v>411</v>
      </c>
      <c r="C11322" s="19" t="s">
        <v>12750</v>
      </c>
      <c r="D11322" s="19" t="s">
        <v>14951</v>
      </c>
      <c r="E11322" s="19" t="s">
        <v>15045</v>
      </c>
    </row>
    <row r="11323" spans="1:5" x14ac:dyDescent="0.25">
      <c r="A11323" s="19">
        <v>44034</v>
      </c>
      <c r="B11323" s="19" t="s">
        <v>411</v>
      </c>
      <c r="C11323" s="19" t="s">
        <v>12750</v>
      </c>
      <c r="D11323" s="19" t="s">
        <v>14951</v>
      </c>
      <c r="E11323" s="19" t="s">
        <v>15046</v>
      </c>
    </row>
    <row r="11324" spans="1:5" x14ac:dyDescent="0.25">
      <c r="A11324" s="19">
        <v>44035</v>
      </c>
      <c r="B11324" s="19" t="s">
        <v>411</v>
      </c>
      <c r="C11324" s="19" t="s">
        <v>12750</v>
      </c>
      <c r="D11324" s="19" t="s">
        <v>14951</v>
      </c>
      <c r="E11324" s="19" t="s">
        <v>15047</v>
      </c>
    </row>
    <row r="11325" spans="1:5" x14ac:dyDescent="0.25">
      <c r="A11325" s="19">
        <v>44036</v>
      </c>
      <c r="B11325" s="19" t="s">
        <v>411</v>
      </c>
      <c r="C11325" s="19" t="s">
        <v>12750</v>
      </c>
      <c r="D11325" s="19" t="s">
        <v>14951</v>
      </c>
      <c r="E11325" s="19" t="s">
        <v>15048</v>
      </c>
    </row>
    <row r="11326" spans="1:5" x14ac:dyDescent="0.25">
      <c r="A11326" s="19">
        <v>44037</v>
      </c>
      <c r="B11326" s="19" t="s">
        <v>411</v>
      </c>
      <c r="C11326" s="19" t="s">
        <v>12750</v>
      </c>
      <c r="D11326" s="19" t="s">
        <v>14951</v>
      </c>
      <c r="E11326" s="19" t="s">
        <v>15049</v>
      </c>
    </row>
    <row r="11327" spans="1:5" x14ac:dyDescent="0.25">
      <c r="A11327" s="19">
        <v>44038</v>
      </c>
      <c r="B11327" s="19" t="s">
        <v>411</v>
      </c>
      <c r="C11327" s="19" t="s">
        <v>12750</v>
      </c>
      <c r="D11327" s="19" t="s">
        <v>14951</v>
      </c>
      <c r="E11327" s="19" t="s">
        <v>15050</v>
      </c>
    </row>
    <row r="11328" spans="1:5" x14ac:dyDescent="0.25">
      <c r="A11328" s="19">
        <v>44039</v>
      </c>
      <c r="B11328" s="19" t="s">
        <v>411</v>
      </c>
      <c r="C11328" s="19" t="s">
        <v>12750</v>
      </c>
      <c r="D11328" s="19" t="s">
        <v>14951</v>
      </c>
      <c r="E11328" s="19" t="s">
        <v>15051</v>
      </c>
    </row>
    <row r="11329" spans="1:5" x14ac:dyDescent="0.25">
      <c r="A11329" s="19">
        <v>44040</v>
      </c>
      <c r="B11329" s="19" t="s">
        <v>411</v>
      </c>
      <c r="C11329" s="19" t="s">
        <v>12750</v>
      </c>
      <c r="D11329" s="19" t="s">
        <v>14951</v>
      </c>
      <c r="E11329" s="19" t="s">
        <v>15052</v>
      </c>
    </row>
    <row r="11330" spans="1:5" x14ac:dyDescent="0.25">
      <c r="A11330" s="19">
        <v>44041</v>
      </c>
      <c r="B11330" s="19" t="s">
        <v>411</v>
      </c>
      <c r="C11330" s="19" t="s">
        <v>12750</v>
      </c>
      <c r="D11330" s="19" t="s">
        <v>14951</v>
      </c>
      <c r="E11330" s="19" t="s">
        <v>15053</v>
      </c>
    </row>
    <row r="11331" spans="1:5" x14ac:dyDescent="0.25">
      <c r="A11331" s="19">
        <v>44042</v>
      </c>
      <c r="B11331" s="19" t="s">
        <v>411</v>
      </c>
      <c r="C11331" s="19" t="s">
        <v>12750</v>
      </c>
      <c r="D11331" s="19" t="s">
        <v>14951</v>
      </c>
      <c r="E11331" s="19" t="s">
        <v>15054</v>
      </c>
    </row>
    <row r="11332" spans="1:5" x14ac:dyDescent="0.25">
      <c r="A11332" s="19">
        <v>44043</v>
      </c>
      <c r="B11332" s="19" t="s">
        <v>411</v>
      </c>
      <c r="C11332" s="19" t="s">
        <v>12750</v>
      </c>
      <c r="D11332" s="19" t="s">
        <v>14951</v>
      </c>
      <c r="E11332" s="19" t="s">
        <v>15055</v>
      </c>
    </row>
    <row r="11333" spans="1:5" x14ac:dyDescent="0.25">
      <c r="A11333" s="19">
        <v>44044</v>
      </c>
      <c r="B11333" s="19" t="s">
        <v>411</v>
      </c>
      <c r="C11333" s="19" t="s">
        <v>12750</v>
      </c>
      <c r="D11333" s="19" t="s">
        <v>14951</v>
      </c>
      <c r="E11333" s="19" t="s">
        <v>15056</v>
      </c>
    </row>
    <row r="11334" spans="1:5" x14ac:dyDescent="0.25">
      <c r="A11334" s="19">
        <v>44045</v>
      </c>
      <c r="B11334" s="19" t="s">
        <v>411</v>
      </c>
      <c r="C11334" s="19" t="s">
        <v>12750</v>
      </c>
      <c r="D11334" s="19" t="s">
        <v>14951</v>
      </c>
      <c r="E11334" s="19" t="s">
        <v>15057</v>
      </c>
    </row>
    <row r="11335" spans="1:5" x14ac:dyDescent="0.25">
      <c r="A11335" s="19">
        <v>44046</v>
      </c>
      <c r="B11335" s="19" t="s">
        <v>411</v>
      </c>
      <c r="C11335" s="19" t="s">
        <v>12750</v>
      </c>
      <c r="D11335" s="19" t="s">
        <v>14951</v>
      </c>
      <c r="E11335" s="19" t="s">
        <v>15058</v>
      </c>
    </row>
    <row r="11336" spans="1:5" x14ac:dyDescent="0.25">
      <c r="A11336" s="19">
        <v>44047</v>
      </c>
      <c r="B11336" s="19" t="s">
        <v>411</v>
      </c>
      <c r="C11336" s="19" t="s">
        <v>12750</v>
      </c>
      <c r="D11336" s="19" t="s">
        <v>14951</v>
      </c>
      <c r="E11336" s="19" t="s">
        <v>15059</v>
      </c>
    </row>
    <row r="11337" spans="1:5" x14ac:dyDescent="0.25">
      <c r="A11337" s="19">
        <v>44156</v>
      </c>
      <c r="B11337" s="19" t="s">
        <v>1715</v>
      </c>
      <c r="C11337" s="19" t="s">
        <v>12752</v>
      </c>
      <c r="D11337" s="19" t="s">
        <v>14951</v>
      </c>
      <c r="E11337" s="19" t="s">
        <v>15060</v>
      </c>
    </row>
    <row r="11338" spans="1:5" x14ac:dyDescent="0.25">
      <c r="A11338" s="19">
        <v>44157</v>
      </c>
      <c r="B11338" s="19" t="s">
        <v>1715</v>
      </c>
      <c r="C11338" s="19" t="s">
        <v>12752</v>
      </c>
      <c r="D11338" s="19" t="s">
        <v>14951</v>
      </c>
      <c r="E11338" s="19" t="s">
        <v>15061</v>
      </c>
    </row>
    <row r="11339" spans="1:5" x14ac:dyDescent="0.25">
      <c r="A11339" s="19">
        <v>44158</v>
      </c>
      <c r="B11339" s="19" t="s">
        <v>1715</v>
      </c>
      <c r="C11339" s="19" t="s">
        <v>12752</v>
      </c>
      <c r="D11339" s="19" t="s">
        <v>14951</v>
      </c>
      <c r="E11339" s="19" t="s">
        <v>15062</v>
      </c>
    </row>
    <row r="11340" spans="1:5" x14ac:dyDescent="0.25">
      <c r="A11340" s="19">
        <v>44159</v>
      </c>
      <c r="B11340" s="19" t="s">
        <v>1715</v>
      </c>
      <c r="C11340" s="19" t="s">
        <v>12752</v>
      </c>
      <c r="D11340" s="19" t="s">
        <v>14951</v>
      </c>
      <c r="E11340" s="19" t="s">
        <v>15063</v>
      </c>
    </row>
    <row r="11341" spans="1:5" x14ac:dyDescent="0.25">
      <c r="A11341" s="19">
        <v>44160</v>
      </c>
      <c r="B11341" s="19" t="s">
        <v>1715</v>
      </c>
      <c r="C11341" s="19" t="s">
        <v>12752</v>
      </c>
      <c r="D11341" s="19" t="s">
        <v>14951</v>
      </c>
      <c r="E11341" s="19" t="s">
        <v>15064</v>
      </c>
    </row>
    <row r="11342" spans="1:5" x14ac:dyDescent="0.25">
      <c r="A11342" s="19">
        <v>44161</v>
      </c>
      <c r="B11342" s="19" t="s">
        <v>1715</v>
      </c>
      <c r="C11342" s="19" t="s">
        <v>12752</v>
      </c>
      <c r="D11342" s="19" t="s">
        <v>14951</v>
      </c>
      <c r="E11342" s="19" t="s">
        <v>15065</v>
      </c>
    </row>
    <row r="11343" spans="1:5" x14ac:dyDescent="0.25">
      <c r="A11343" s="19">
        <v>44162</v>
      </c>
      <c r="B11343" s="19" t="s">
        <v>1715</v>
      </c>
      <c r="C11343" s="19" t="s">
        <v>12752</v>
      </c>
      <c r="D11343" s="19" t="s">
        <v>14951</v>
      </c>
      <c r="E11343" s="19" t="s">
        <v>15066</v>
      </c>
    </row>
    <row r="11344" spans="1:5" x14ac:dyDescent="0.25">
      <c r="A11344" s="19">
        <v>44163</v>
      </c>
      <c r="B11344" s="19" t="s">
        <v>1715</v>
      </c>
      <c r="C11344" s="19" t="s">
        <v>12752</v>
      </c>
      <c r="D11344" s="19" t="s">
        <v>14951</v>
      </c>
      <c r="E11344" s="19" t="s">
        <v>15067</v>
      </c>
    </row>
    <row r="11345" spans="1:5" x14ac:dyDescent="0.25">
      <c r="A11345" s="19">
        <v>44164</v>
      </c>
      <c r="B11345" s="19" t="s">
        <v>1715</v>
      </c>
      <c r="C11345" s="19" t="s">
        <v>12752</v>
      </c>
      <c r="D11345" s="19" t="s">
        <v>14951</v>
      </c>
      <c r="E11345" s="19" t="s">
        <v>15068</v>
      </c>
    </row>
    <row r="11346" spans="1:5" x14ac:dyDescent="0.25">
      <c r="A11346" s="19">
        <v>44165</v>
      </c>
      <c r="B11346" s="19" t="s">
        <v>1715</v>
      </c>
      <c r="C11346" s="19" t="s">
        <v>12752</v>
      </c>
      <c r="D11346" s="19" t="s">
        <v>14951</v>
      </c>
      <c r="E11346" s="19" t="s">
        <v>15069</v>
      </c>
    </row>
    <row r="11347" spans="1:5" x14ac:dyDescent="0.25">
      <c r="A11347" s="19">
        <v>44166</v>
      </c>
      <c r="B11347" s="19" t="s">
        <v>1715</v>
      </c>
      <c r="C11347" s="19" t="s">
        <v>12752</v>
      </c>
      <c r="D11347" s="19" t="s">
        <v>14951</v>
      </c>
      <c r="E11347" s="19" t="s">
        <v>15070</v>
      </c>
    </row>
    <row r="11348" spans="1:5" x14ac:dyDescent="0.25">
      <c r="A11348" s="19">
        <v>44167</v>
      </c>
      <c r="B11348" s="19" t="s">
        <v>1715</v>
      </c>
      <c r="C11348" s="19" t="s">
        <v>12752</v>
      </c>
      <c r="D11348" s="19" t="s">
        <v>14951</v>
      </c>
      <c r="E11348" s="19" t="s">
        <v>15071</v>
      </c>
    </row>
    <row r="11349" spans="1:5" x14ac:dyDescent="0.25">
      <c r="A11349" s="19">
        <v>44168</v>
      </c>
      <c r="B11349" s="19" t="s">
        <v>1715</v>
      </c>
      <c r="C11349" s="19" t="s">
        <v>12752</v>
      </c>
      <c r="D11349" s="19" t="s">
        <v>14951</v>
      </c>
      <c r="E11349" s="19" t="s">
        <v>15072</v>
      </c>
    </row>
    <row r="11350" spans="1:5" x14ac:dyDescent="0.25">
      <c r="A11350" s="19">
        <v>44169</v>
      </c>
      <c r="B11350" s="19" t="s">
        <v>1715</v>
      </c>
      <c r="C11350" s="19" t="s">
        <v>12752</v>
      </c>
      <c r="D11350" s="19" t="s">
        <v>14951</v>
      </c>
      <c r="E11350" s="19" t="s">
        <v>15073</v>
      </c>
    </row>
    <row r="11351" spans="1:5" x14ac:dyDescent="0.25">
      <c r="A11351" s="19">
        <v>44170</v>
      </c>
      <c r="B11351" s="19" t="s">
        <v>1715</v>
      </c>
      <c r="C11351" s="19" t="s">
        <v>12752</v>
      </c>
      <c r="D11351" s="19" t="s">
        <v>14951</v>
      </c>
      <c r="E11351" s="19" t="s">
        <v>15074</v>
      </c>
    </row>
    <row r="11352" spans="1:5" x14ac:dyDescent="0.25">
      <c r="A11352" s="19">
        <v>44171</v>
      </c>
      <c r="B11352" s="19" t="s">
        <v>1715</v>
      </c>
      <c r="C11352" s="19" t="s">
        <v>12752</v>
      </c>
      <c r="D11352" s="19" t="s">
        <v>14951</v>
      </c>
      <c r="E11352" s="19" t="s">
        <v>15075</v>
      </c>
    </row>
    <row r="11353" spans="1:5" x14ac:dyDescent="0.25">
      <c r="A11353" s="19">
        <v>44172</v>
      </c>
      <c r="B11353" s="19" t="s">
        <v>1715</v>
      </c>
      <c r="C11353" s="19" t="s">
        <v>12752</v>
      </c>
      <c r="D11353" s="19" t="s">
        <v>14951</v>
      </c>
      <c r="E11353" s="19" t="s">
        <v>15076</v>
      </c>
    </row>
    <row r="11354" spans="1:5" x14ac:dyDescent="0.25">
      <c r="A11354" s="19">
        <v>44173</v>
      </c>
      <c r="B11354" s="19" t="s">
        <v>1715</v>
      </c>
      <c r="C11354" s="19" t="s">
        <v>12752</v>
      </c>
      <c r="D11354" s="19" t="s">
        <v>14951</v>
      </c>
      <c r="E11354" s="19" t="s">
        <v>15077</v>
      </c>
    </row>
    <row r="11355" spans="1:5" x14ac:dyDescent="0.25">
      <c r="A11355" s="19">
        <v>44174</v>
      </c>
      <c r="B11355" s="19" t="s">
        <v>1715</v>
      </c>
      <c r="C11355" s="19" t="s">
        <v>12752</v>
      </c>
      <c r="D11355" s="19" t="s">
        <v>14951</v>
      </c>
      <c r="E11355" s="19" t="s">
        <v>15078</v>
      </c>
    </row>
    <row r="11356" spans="1:5" x14ac:dyDescent="0.25">
      <c r="A11356" s="19">
        <v>44175</v>
      </c>
      <c r="B11356" s="19" t="s">
        <v>1715</v>
      </c>
      <c r="C11356" s="19" t="s">
        <v>12752</v>
      </c>
      <c r="D11356" s="19" t="s">
        <v>14951</v>
      </c>
      <c r="E11356" s="19" t="s">
        <v>15079</v>
      </c>
    </row>
    <row r="11357" spans="1:5" x14ac:dyDescent="0.25">
      <c r="A11357" s="19">
        <v>44176</v>
      </c>
      <c r="B11357" s="19" t="s">
        <v>1715</v>
      </c>
      <c r="C11357" s="19" t="s">
        <v>12752</v>
      </c>
      <c r="D11357" s="19" t="s">
        <v>14951</v>
      </c>
      <c r="E11357" s="19" t="s">
        <v>15080</v>
      </c>
    </row>
    <row r="11358" spans="1:5" x14ac:dyDescent="0.25">
      <c r="A11358" s="19">
        <v>44177</v>
      </c>
      <c r="B11358" s="19" t="s">
        <v>1715</v>
      </c>
      <c r="C11358" s="19" t="s">
        <v>12752</v>
      </c>
      <c r="D11358" s="19" t="s">
        <v>14951</v>
      </c>
      <c r="E11358" s="19" t="s">
        <v>15081</v>
      </c>
    </row>
    <row r="11359" spans="1:5" x14ac:dyDescent="0.25">
      <c r="A11359" s="19">
        <v>44178</v>
      </c>
      <c r="B11359" s="19" t="s">
        <v>1715</v>
      </c>
      <c r="C11359" s="19" t="s">
        <v>12752</v>
      </c>
      <c r="D11359" s="19" t="s">
        <v>14951</v>
      </c>
      <c r="E11359" s="19" t="s">
        <v>15082</v>
      </c>
    </row>
    <row r="11360" spans="1:5" x14ac:dyDescent="0.25">
      <c r="A11360" s="19">
        <v>44179</v>
      </c>
      <c r="B11360" s="19" t="s">
        <v>1715</v>
      </c>
      <c r="C11360" s="19" t="s">
        <v>12752</v>
      </c>
      <c r="D11360" s="19" t="s">
        <v>14951</v>
      </c>
      <c r="E11360" s="19" t="s">
        <v>15083</v>
      </c>
    </row>
    <row r="11361" spans="1:5" x14ac:dyDescent="0.25">
      <c r="A11361" s="19">
        <v>44180</v>
      </c>
      <c r="B11361" s="19" t="s">
        <v>1715</v>
      </c>
      <c r="C11361" s="19" t="s">
        <v>12752</v>
      </c>
      <c r="D11361" s="19" t="s">
        <v>14951</v>
      </c>
      <c r="E11361" s="19" t="s">
        <v>15084</v>
      </c>
    </row>
    <row r="11362" spans="1:5" x14ac:dyDescent="0.25">
      <c r="A11362" s="19">
        <v>44181</v>
      </c>
      <c r="B11362" s="19" t="s">
        <v>1715</v>
      </c>
      <c r="C11362" s="19" t="s">
        <v>12752</v>
      </c>
      <c r="D11362" s="19" t="s">
        <v>14951</v>
      </c>
      <c r="E11362" s="19" t="s">
        <v>15085</v>
      </c>
    </row>
    <row r="11363" spans="1:5" x14ac:dyDescent="0.25">
      <c r="A11363" s="19">
        <v>44182</v>
      </c>
      <c r="B11363" s="19" t="s">
        <v>1715</v>
      </c>
      <c r="C11363" s="19" t="s">
        <v>12752</v>
      </c>
      <c r="D11363" s="19" t="s">
        <v>14951</v>
      </c>
      <c r="E11363" s="19" t="s">
        <v>15086</v>
      </c>
    </row>
    <row r="11364" spans="1:5" x14ac:dyDescent="0.25">
      <c r="A11364" s="19">
        <v>44183</v>
      </c>
      <c r="B11364" s="19" t="s">
        <v>1715</v>
      </c>
      <c r="C11364" s="19" t="s">
        <v>12752</v>
      </c>
      <c r="D11364" s="19" t="s">
        <v>14951</v>
      </c>
      <c r="E11364" s="19" t="s">
        <v>15087</v>
      </c>
    </row>
    <row r="11365" spans="1:5" x14ac:dyDescent="0.25">
      <c r="A11365" s="19">
        <v>44184</v>
      </c>
      <c r="B11365" s="19" t="s">
        <v>1715</v>
      </c>
      <c r="C11365" s="19" t="s">
        <v>12752</v>
      </c>
      <c r="D11365" s="19" t="s">
        <v>14951</v>
      </c>
      <c r="E11365" s="19" t="s">
        <v>15088</v>
      </c>
    </row>
    <row r="11366" spans="1:5" x14ac:dyDescent="0.25">
      <c r="A11366" s="19">
        <v>44185</v>
      </c>
      <c r="B11366" s="19" t="s">
        <v>1715</v>
      </c>
      <c r="C11366" s="19" t="s">
        <v>12752</v>
      </c>
      <c r="D11366" s="19" t="s">
        <v>14951</v>
      </c>
      <c r="E11366" s="19" t="s">
        <v>15089</v>
      </c>
    </row>
    <row r="11367" spans="1:5" x14ac:dyDescent="0.25">
      <c r="A11367" s="19">
        <v>44186</v>
      </c>
      <c r="B11367" s="19" t="s">
        <v>1715</v>
      </c>
      <c r="C11367" s="19" t="s">
        <v>12752</v>
      </c>
      <c r="D11367" s="19" t="s">
        <v>14951</v>
      </c>
      <c r="E11367" s="19" t="s">
        <v>15090</v>
      </c>
    </row>
    <row r="11368" spans="1:5" x14ac:dyDescent="0.25">
      <c r="A11368" s="19">
        <v>44187</v>
      </c>
      <c r="B11368" s="19" t="s">
        <v>1715</v>
      </c>
      <c r="C11368" s="19" t="s">
        <v>12752</v>
      </c>
      <c r="D11368" s="19" t="s">
        <v>14951</v>
      </c>
      <c r="E11368" s="19" t="s">
        <v>15091</v>
      </c>
    </row>
    <row r="11369" spans="1:5" x14ac:dyDescent="0.25">
      <c r="A11369" s="19">
        <v>44188</v>
      </c>
      <c r="B11369" s="19" t="s">
        <v>1715</v>
      </c>
      <c r="C11369" s="19" t="s">
        <v>12752</v>
      </c>
      <c r="D11369" s="19" t="s">
        <v>14951</v>
      </c>
      <c r="E11369" s="19" t="s">
        <v>15092</v>
      </c>
    </row>
    <row r="11370" spans="1:5" x14ac:dyDescent="0.25">
      <c r="A11370" s="19">
        <v>44189</v>
      </c>
      <c r="B11370" s="19" t="s">
        <v>1715</v>
      </c>
      <c r="C11370" s="19" t="s">
        <v>12752</v>
      </c>
      <c r="D11370" s="19" t="s">
        <v>14951</v>
      </c>
      <c r="E11370" s="19" t="s">
        <v>15093</v>
      </c>
    </row>
    <row r="11371" spans="1:5" x14ac:dyDescent="0.25">
      <c r="A11371" s="19">
        <v>44190</v>
      </c>
      <c r="B11371" s="19" t="s">
        <v>1715</v>
      </c>
      <c r="C11371" s="19" t="s">
        <v>12752</v>
      </c>
      <c r="D11371" s="19" t="s">
        <v>14951</v>
      </c>
      <c r="E11371" s="19" t="s">
        <v>15094</v>
      </c>
    </row>
    <row r="11372" spans="1:5" x14ac:dyDescent="0.25">
      <c r="A11372" s="19">
        <v>44191</v>
      </c>
      <c r="B11372" s="19" t="s">
        <v>1715</v>
      </c>
      <c r="C11372" s="19" t="s">
        <v>12752</v>
      </c>
      <c r="D11372" s="19" t="s">
        <v>14951</v>
      </c>
      <c r="E11372" s="19" t="s">
        <v>15095</v>
      </c>
    </row>
    <row r="11373" spans="1:5" x14ac:dyDescent="0.25">
      <c r="A11373" s="19">
        <v>44192</v>
      </c>
      <c r="B11373" s="19" t="s">
        <v>1715</v>
      </c>
      <c r="C11373" s="19" t="s">
        <v>12752</v>
      </c>
      <c r="D11373" s="19" t="s">
        <v>14951</v>
      </c>
      <c r="E11373" s="19" t="s">
        <v>15096</v>
      </c>
    </row>
    <row r="11374" spans="1:5" x14ac:dyDescent="0.25">
      <c r="A11374" s="19">
        <v>44193</v>
      </c>
      <c r="B11374" s="19" t="s">
        <v>1715</v>
      </c>
      <c r="C11374" s="19" t="s">
        <v>12752</v>
      </c>
      <c r="D11374" s="19" t="s">
        <v>14951</v>
      </c>
      <c r="E11374" s="19" t="s">
        <v>15097</v>
      </c>
    </row>
    <row r="11375" spans="1:5" x14ac:dyDescent="0.25">
      <c r="A11375" s="19">
        <v>44194</v>
      </c>
      <c r="B11375" s="19" t="s">
        <v>1715</v>
      </c>
      <c r="C11375" s="19" t="s">
        <v>12752</v>
      </c>
      <c r="D11375" s="19" t="s">
        <v>14951</v>
      </c>
      <c r="E11375" s="19" t="s">
        <v>15098</v>
      </c>
    </row>
    <row r="11376" spans="1:5" x14ac:dyDescent="0.25">
      <c r="A11376" s="19">
        <v>44195</v>
      </c>
      <c r="B11376" s="19" t="s">
        <v>1715</v>
      </c>
      <c r="C11376" s="19" t="s">
        <v>12752</v>
      </c>
      <c r="D11376" s="19" t="s">
        <v>14951</v>
      </c>
      <c r="E11376" s="19" t="s">
        <v>15099</v>
      </c>
    </row>
    <row r="11377" spans="1:5" x14ac:dyDescent="0.25">
      <c r="A11377" s="19">
        <v>44196</v>
      </c>
      <c r="B11377" s="19" t="s">
        <v>1715</v>
      </c>
      <c r="C11377" s="19" t="s">
        <v>12752</v>
      </c>
      <c r="D11377" s="19" t="s">
        <v>14951</v>
      </c>
      <c r="E11377" s="19" t="s">
        <v>15100</v>
      </c>
    </row>
    <row r="11378" spans="1:5" x14ac:dyDescent="0.25">
      <c r="A11378" s="19">
        <v>44197</v>
      </c>
      <c r="B11378" s="19" t="s">
        <v>1715</v>
      </c>
      <c r="C11378" s="19" t="s">
        <v>12752</v>
      </c>
      <c r="D11378" s="19" t="s">
        <v>14951</v>
      </c>
      <c r="E11378" s="19" t="s">
        <v>15101</v>
      </c>
    </row>
    <row r="11379" spans="1:5" x14ac:dyDescent="0.25">
      <c r="A11379" s="19">
        <v>44198</v>
      </c>
      <c r="B11379" s="19" t="s">
        <v>1715</v>
      </c>
      <c r="C11379" s="19" t="s">
        <v>12752</v>
      </c>
      <c r="D11379" s="19" t="s">
        <v>14951</v>
      </c>
      <c r="E11379" s="19" t="s">
        <v>15102</v>
      </c>
    </row>
    <row r="11380" spans="1:5" x14ac:dyDescent="0.25">
      <c r="A11380" s="19">
        <v>44199</v>
      </c>
      <c r="B11380" s="19" t="s">
        <v>1715</v>
      </c>
      <c r="C11380" s="19" t="s">
        <v>12752</v>
      </c>
      <c r="D11380" s="19" t="s">
        <v>14951</v>
      </c>
      <c r="E11380" s="19" t="s">
        <v>15103</v>
      </c>
    </row>
    <row r="11381" spans="1:5" x14ac:dyDescent="0.25">
      <c r="A11381" s="19">
        <v>44200</v>
      </c>
      <c r="B11381" s="19" t="s">
        <v>1715</v>
      </c>
      <c r="C11381" s="19" t="s">
        <v>12752</v>
      </c>
      <c r="D11381" s="19" t="s">
        <v>14951</v>
      </c>
      <c r="E11381" s="19" t="s">
        <v>15104</v>
      </c>
    </row>
    <row r="11382" spans="1:5" x14ac:dyDescent="0.25">
      <c r="A11382" s="19">
        <v>44201</v>
      </c>
      <c r="B11382" s="19" t="s">
        <v>1715</v>
      </c>
      <c r="C11382" s="19" t="s">
        <v>12752</v>
      </c>
      <c r="D11382" s="19" t="s">
        <v>14951</v>
      </c>
      <c r="E11382" s="19" t="s">
        <v>15105</v>
      </c>
    </row>
    <row r="11383" spans="1:5" x14ac:dyDescent="0.25">
      <c r="A11383" s="19">
        <v>44202</v>
      </c>
      <c r="B11383" s="19" t="s">
        <v>1715</v>
      </c>
      <c r="C11383" s="19" t="s">
        <v>12752</v>
      </c>
      <c r="D11383" s="19" t="s">
        <v>14951</v>
      </c>
      <c r="E11383" s="19" t="s">
        <v>15106</v>
      </c>
    </row>
    <row r="11384" spans="1:5" x14ac:dyDescent="0.25">
      <c r="A11384" s="19">
        <v>44203</v>
      </c>
      <c r="B11384" s="19" t="s">
        <v>1715</v>
      </c>
      <c r="C11384" s="19" t="s">
        <v>12752</v>
      </c>
      <c r="D11384" s="19" t="s">
        <v>14951</v>
      </c>
      <c r="E11384" s="19" t="s">
        <v>15107</v>
      </c>
    </row>
    <row r="11385" spans="1:5" x14ac:dyDescent="0.25">
      <c r="A11385" s="19">
        <v>44204</v>
      </c>
      <c r="B11385" s="19" t="s">
        <v>1715</v>
      </c>
      <c r="C11385" s="19" t="s">
        <v>12752</v>
      </c>
      <c r="D11385" s="19" t="s">
        <v>14951</v>
      </c>
      <c r="E11385" s="19" t="s">
        <v>15108</v>
      </c>
    </row>
    <row r="11386" spans="1:5" x14ac:dyDescent="0.25">
      <c r="A11386" s="19">
        <v>44205</v>
      </c>
      <c r="B11386" s="19" t="s">
        <v>1715</v>
      </c>
      <c r="C11386" s="19" t="s">
        <v>12752</v>
      </c>
      <c r="D11386" s="19" t="s">
        <v>14951</v>
      </c>
      <c r="E11386" s="19" t="s">
        <v>15109</v>
      </c>
    </row>
    <row r="11387" spans="1:5" x14ac:dyDescent="0.25">
      <c r="A11387" s="19">
        <v>44206</v>
      </c>
      <c r="B11387" s="19" t="s">
        <v>1715</v>
      </c>
      <c r="C11387" s="19" t="s">
        <v>12752</v>
      </c>
      <c r="D11387" s="19" t="s">
        <v>14951</v>
      </c>
      <c r="E11387" s="19" t="s">
        <v>15110</v>
      </c>
    </row>
    <row r="11388" spans="1:5" x14ac:dyDescent="0.25">
      <c r="A11388" s="19">
        <v>44207</v>
      </c>
      <c r="B11388" s="19" t="s">
        <v>1715</v>
      </c>
      <c r="C11388" s="19" t="s">
        <v>12752</v>
      </c>
      <c r="D11388" s="19" t="s">
        <v>14951</v>
      </c>
      <c r="E11388" s="19" t="s">
        <v>15111</v>
      </c>
    </row>
    <row r="11389" spans="1:5" x14ac:dyDescent="0.25">
      <c r="A11389" s="19">
        <v>44208</v>
      </c>
      <c r="B11389" s="19" t="s">
        <v>1715</v>
      </c>
      <c r="C11389" s="19" t="s">
        <v>12752</v>
      </c>
      <c r="D11389" s="19" t="s">
        <v>14951</v>
      </c>
      <c r="E11389" s="19" t="s">
        <v>15112</v>
      </c>
    </row>
    <row r="11390" spans="1:5" x14ac:dyDescent="0.25">
      <c r="A11390" s="19">
        <v>44209</v>
      </c>
      <c r="B11390" s="19" t="s">
        <v>1715</v>
      </c>
      <c r="C11390" s="19" t="s">
        <v>12752</v>
      </c>
      <c r="D11390" s="19" t="s">
        <v>14951</v>
      </c>
      <c r="E11390" s="19" t="s">
        <v>15113</v>
      </c>
    </row>
    <row r="11391" spans="1:5" x14ac:dyDescent="0.25">
      <c r="A11391" s="19">
        <v>44210</v>
      </c>
      <c r="B11391" s="19" t="s">
        <v>1715</v>
      </c>
      <c r="C11391" s="19" t="s">
        <v>12752</v>
      </c>
      <c r="D11391" s="19" t="s">
        <v>14951</v>
      </c>
      <c r="E11391" s="19" t="s">
        <v>15114</v>
      </c>
    </row>
    <row r="11392" spans="1:5" x14ac:dyDescent="0.25">
      <c r="A11392" s="19">
        <v>44211</v>
      </c>
      <c r="B11392" s="19" t="s">
        <v>1715</v>
      </c>
      <c r="C11392" s="19" t="s">
        <v>12752</v>
      </c>
      <c r="D11392" s="19" t="s">
        <v>14951</v>
      </c>
      <c r="E11392" s="19" t="s">
        <v>15115</v>
      </c>
    </row>
    <row r="11393" spans="1:5" x14ac:dyDescent="0.25">
      <c r="A11393" s="19">
        <v>44212</v>
      </c>
      <c r="B11393" s="19" t="s">
        <v>1715</v>
      </c>
      <c r="C11393" s="19" t="s">
        <v>12752</v>
      </c>
      <c r="D11393" s="19" t="s">
        <v>14951</v>
      </c>
      <c r="E11393" s="19" t="s">
        <v>15116</v>
      </c>
    </row>
    <row r="11394" spans="1:5" x14ac:dyDescent="0.25">
      <c r="A11394" s="19">
        <v>44213</v>
      </c>
      <c r="B11394" s="19" t="s">
        <v>1715</v>
      </c>
      <c r="C11394" s="19" t="s">
        <v>12752</v>
      </c>
      <c r="D11394" s="19" t="s">
        <v>14951</v>
      </c>
      <c r="E11394" s="19" t="s">
        <v>15117</v>
      </c>
    </row>
    <row r="11395" spans="1:5" x14ac:dyDescent="0.25">
      <c r="A11395" s="19">
        <v>44214</v>
      </c>
      <c r="B11395" s="19" t="s">
        <v>1715</v>
      </c>
      <c r="C11395" s="19" t="s">
        <v>12752</v>
      </c>
      <c r="D11395" s="19" t="s">
        <v>14951</v>
      </c>
      <c r="E11395" s="19" t="s">
        <v>15118</v>
      </c>
    </row>
    <row r="11396" spans="1:5" x14ac:dyDescent="0.25">
      <c r="A11396" s="19">
        <v>44215</v>
      </c>
      <c r="B11396" s="19" t="s">
        <v>1715</v>
      </c>
      <c r="C11396" s="19" t="s">
        <v>12752</v>
      </c>
      <c r="D11396" s="19" t="s">
        <v>14951</v>
      </c>
      <c r="E11396" s="19" t="s">
        <v>15119</v>
      </c>
    </row>
    <row r="11397" spans="1:5" x14ac:dyDescent="0.25">
      <c r="A11397" s="19">
        <v>44216</v>
      </c>
      <c r="B11397" s="19" t="s">
        <v>1715</v>
      </c>
      <c r="C11397" s="19" t="s">
        <v>12752</v>
      </c>
      <c r="D11397" s="19" t="s">
        <v>14951</v>
      </c>
      <c r="E11397" s="19" t="s">
        <v>15120</v>
      </c>
    </row>
    <row r="11398" spans="1:5" x14ac:dyDescent="0.25">
      <c r="A11398" s="19">
        <v>44217</v>
      </c>
      <c r="B11398" s="19" t="s">
        <v>1715</v>
      </c>
      <c r="C11398" s="19" t="s">
        <v>12752</v>
      </c>
      <c r="D11398" s="19" t="s">
        <v>14951</v>
      </c>
      <c r="E11398" s="19" t="s">
        <v>15121</v>
      </c>
    </row>
    <row r="11399" spans="1:5" x14ac:dyDescent="0.25">
      <c r="A11399" s="19">
        <v>44218</v>
      </c>
      <c r="B11399" s="19" t="s">
        <v>1715</v>
      </c>
      <c r="C11399" s="19" t="s">
        <v>12752</v>
      </c>
      <c r="D11399" s="19" t="s">
        <v>14951</v>
      </c>
      <c r="E11399" s="19" t="s">
        <v>15122</v>
      </c>
    </row>
    <row r="11400" spans="1:5" x14ac:dyDescent="0.25">
      <c r="A11400" s="19">
        <v>44219</v>
      </c>
      <c r="B11400" s="19" t="s">
        <v>1715</v>
      </c>
      <c r="C11400" s="19" t="s">
        <v>12752</v>
      </c>
      <c r="D11400" s="19" t="s">
        <v>14951</v>
      </c>
      <c r="E11400" s="19" t="s">
        <v>15123</v>
      </c>
    </row>
    <row r="11401" spans="1:5" x14ac:dyDescent="0.25">
      <c r="A11401" s="19">
        <v>44220</v>
      </c>
      <c r="B11401" s="19" t="s">
        <v>1715</v>
      </c>
      <c r="C11401" s="19" t="s">
        <v>12752</v>
      </c>
      <c r="D11401" s="19" t="s">
        <v>14951</v>
      </c>
      <c r="E11401" s="19" t="s">
        <v>15124</v>
      </c>
    </row>
    <row r="11402" spans="1:5" x14ac:dyDescent="0.25">
      <c r="A11402" s="19">
        <v>44221</v>
      </c>
      <c r="B11402" s="19" t="s">
        <v>1715</v>
      </c>
      <c r="C11402" s="19" t="s">
        <v>12752</v>
      </c>
      <c r="D11402" s="19" t="s">
        <v>14951</v>
      </c>
      <c r="E11402" s="19" t="s">
        <v>15125</v>
      </c>
    </row>
    <row r="11403" spans="1:5" x14ac:dyDescent="0.25">
      <c r="A11403" s="19">
        <v>44222</v>
      </c>
      <c r="B11403" s="19" t="s">
        <v>1715</v>
      </c>
      <c r="C11403" s="19" t="s">
        <v>12752</v>
      </c>
      <c r="D11403" s="19" t="s">
        <v>14951</v>
      </c>
      <c r="E11403" s="19" t="s">
        <v>15126</v>
      </c>
    </row>
    <row r="11404" spans="1:5" x14ac:dyDescent="0.25">
      <c r="A11404" s="19">
        <v>44223</v>
      </c>
      <c r="B11404" s="19" t="s">
        <v>1715</v>
      </c>
      <c r="C11404" s="19" t="s">
        <v>12752</v>
      </c>
      <c r="D11404" s="19" t="s">
        <v>14951</v>
      </c>
      <c r="E11404" s="19" t="s">
        <v>15127</v>
      </c>
    </row>
    <row r="11405" spans="1:5" x14ac:dyDescent="0.25">
      <c r="A11405" s="19">
        <v>44224</v>
      </c>
      <c r="B11405" s="19" t="s">
        <v>1715</v>
      </c>
      <c r="C11405" s="19" t="s">
        <v>12752</v>
      </c>
      <c r="D11405" s="19" t="s">
        <v>14951</v>
      </c>
      <c r="E11405" s="19" t="s">
        <v>15128</v>
      </c>
    </row>
    <row r="11406" spans="1:5" x14ac:dyDescent="0.25">
      <c r="A11406" s="19">
        <v>44225</v>
      </c>
      <c r="B11406" s="19" t="s">
        <v>1715</v>
      </c>
      <c r="C11406" s="19" t="s">
        <v>12752</v>
      </c>
      <c r="D11406" s="19" t="s">
        <v>14951</v>
      </c>
      <c r="E11406" s="19" t="s">
        <v>15129</v>
      </c>
    </row>
    <row r="11407" spans="1:5" x14ac:dyDescent="0.25">
      <c r="A11407" s="19">
        <v>44226</v>
      </c>
      <c r="B11407" s="19" t="s">
        <v>1715</v>
      </c>
      <c r="C11407" s="19" t="s">
        <v>12752</v>
      </c>
      <c r="D11407" s="19" t="s">
        <v>14951</v>
      </c>
      <c r="E11407" s="19" t="s">
        <v>15130</v>
      </c>
    </row>
    <row r="11408" spans="1:5" x14ac:dyDescent="0.25">
      <c r="A11408" s="19">
        <v>44227</v>
      </c>
      <c r="B11408" s="19" t="s">
        <v>1715</v>
      </c>
      <c r="C11408" s="19" t="s">
        <v>12752</v>
      </c>
      <c r="D11408" s="19" t="s">
        <v>14951</v>
      </c>
      <c r="E11408" s="19" t="s">
        <v>15131</v>
      </c>
    </row>
    <row r="11409" spans="1:5" x14ac:dyDescent="0.25">
      <c r="A11409" s="19">
        <v>44228</v>
      </c>
      <c r="B11409" s="19" t="s">
        <v>1715</v>
      </c>
      <c r="C11409" s="19" t="s">
        <v>12752</v>
      </c>
      <c r="D11409" s="19" t="s">
        <v>14951</v>
      </c>
      <c r="E11409" s="19" t="s">
        <v>15132</v>
      </c>
    </row>
    <row r="11410" spans="1:5" x14ac:dyDescent="0.25">
      <c r="A11410" s="19">
        <v>44229</v>
      </c>
      <c r="B11410" s="19" t="s">
        <v>1715</v>
      </c>
      <c r="C11410" s="19" t="s">
        <v>12752</v>
      </c>
      <c r="D11410" s="19" t="s">
        <v>14951</v>
      </c>
      <c r="E11410" s="19" t="s">
        <v>15133</v>
      </c>
    </row>
    <row r="11411" spans="1:5" x14ac:dyDescent="0.25">
      <c r="A11411" s="19">
        <v>44230</v>
      </c>
      <c r="B11411" s="19" t="s">
        <v>1715</v>
      </c>
      <c r="C11411" s="19" t="s">
        <v>12752</v>
      </c>
      <c r="D11411" s="19" t="s">
        <v>14951</v>
      </c>
      <c r="E11411" s="19" t="s">
        <v>15134</v>
      </c>
    </row>
    <row r="11412" spans="1:5" x14ac:dyDescent="0.25">
      <c r="A11412" s="19">
        <v>44231</v>
      </c>
      <c r="B11412" s="19" t="s">
        <v>1715</v>
      </c>
      <c r="C11412" s="19" t="s">
        <v>12752</v>
      </c>
      <c r="D11412" s="19" t="s">
        <v>14951</v>
      </c>
      <c r="E11412" s="19" t="s">
        <v>15135</v>
      </c>
    </row>
    <row r="11413" spans="1:5" x14ac:dyDescent="0.25">
      <c r="A11413" s="19">
        <v>44232</v>
      </c>
      <c r="B11413" s="19" t="s">
        <v>1715</v>
      </c>
      <c r="C11413" s="19" t="s">
        <v>12752</v>
      </c>
      <c r="D11413" s="19" t="s">
        <v>14951</v>
      </c>
      <c r="E11413" s="19" t="s">
        <v>15136</v>
      </c>
    </row>
    <row r="11414" spans="1:5" x14ac:dyDescent="0.25">
      <c r="A11414" s="19">
        <v>44233</v>
      </c>
      <c r="B11414" s="19" t="s">
        <v>1715</v>
      </c>
      <c r="C11414" s="19" t="s">
        <v>12752</v>
      </c>
      <c r="D11414" s="19" t="s">
        <v>14951</v>
      </c>
      <c r="E11414" s="19" t="s">
        <v>15137</v>
      </c>
    </row>
    <row r="11415" spans="1:5" x14ac:dyDescent="0.25">
      <c r="A11415" s="19">
        <v>44234</v>
      </c>
      <c r="B11415" s="19" t="s">
        <v>1715</v>
      </c>
      <c r="C11415" s="19" t="s">
        <v>12752</v>
      </c>
      <c r="D11415" s="19" t="s">
        <v>14951</v>
      </c>
      <c r="E11415" s="19" t="s">
        <v>15138</v>
      </c>
    </row>
    <row r="11416" spans="1:5" x14ac:dyDescent="0.25">
      <c r="A11416" s="19">
        <v>44235</v>
      </c>
      <c r="B11416" s="19" t="s">
        <v>1715</v>
      </c>
      <c r="C11416" s="19" t="s">
        <v>12752</v>
      </c>
      <c r="D11416" s="19" t="s">
        <v>14951</v>
      </c>
      <c r="E11416" s="19" t="s">
        <v>15139</v>
      </c>
    </row>
    <row r="11417" spans="1:5" x14ac:dyDescent="0.25">
      <c r="A11417" s="19">
        <v>44236</v>
      </c>
      <c r="B11417" s="19" t="s">
        <v>1715</v>
      </c>
      <c r="C11417" s="19" t="s">
        <v>12752</v>
      </c>
      <c r="D11417" s="19" t="s">
        <v>14951</v>
      </c>
      <c r="E11417" s="19" t="s">
        <v>15140</v>
      </c>
    </row>
    <row r="11418" spans="1:5" x14ac:dyDescent="0.25">
      <c r="A11418" s="19">
        <v>44237</v>
      </c>
      <c r="B11418" s="19" t="s">
        <v>1715</v>
      </c>
      <c r="C11418" s="19" t="s">
        <v>12752</v>
      </c>
      <c r="D11418" s="19" t="s">
        <v>14951</v>
      </c>
      <c r="E11418" s="19" t="s">
        <v>15141</v>
      </c>
    </row>
    <row r="11419" spans="1:5" x14ac:dyDescent="0.25">
      <c r="A11419" s="19">
        <v>44238</v>
      </c>
      <c r="B11419" s="19" t="s">
        <v>1715</v>
      </c>
      <c r="C11419" s="19" t="s">
        <v>12752</v>
      </c>
      <c r="D11419" s="19" t="s">
        <v>14951</v>
      </c>
      <c r="E11419" s="19" t="s">
        <v>15142</v>
      </c>
    </row>
    <row r="11420" spans="1:5" x14ac:dyDescent="0.25">
      <c r="A11420" s="19">
        <v>44239</v>
      </c>
      <c r="B11420" s="19" t="s">
        <v>1715</v>
      </c>
      <c r="C11420" s="19" t="s">
        <v>12752</v>
      </c>
      <c r="D11420" s="19" t="s">
        <v>14951</v>
      </c>
      <c r="E11420" s="19" t="s">
        <v>15143</v>
      </c>
    </row>
    <row r="11421" spans="1:5" x14ac:dyDescent="0.25">
      <c r="A11421" s="19">
        <v>44240</v>
      </c>
      <c r="B11421" s="19" t="s">
        <v>1715</v>
      </c>
      <c r="C11421" s="19" t="s">
        <v>12752</v>
      </c>
      <c r="D11421" s="19" t="s">
        <v>14951</v>
      </c>
      <c r="E11421" s="19" t="s">
        <v>15144</v>
      </c>
    </row>
    <row r="11422" spans="1:5" x14ac:dyDescent="0.25">
      <c r="A11422" s="19">
        <v>44241</v>
      </c>
      <c r="B11422" s="19" t="s">
        <v>1715</v>
      </c>
      <c r="C11422" s="19" t="s">
        <v>12752</v>
      </c>
      <c r="D11422" s="19" t="s">
        <v>14951</v>
      </c>
      <c r="E11422" s="19" t="s">
        <v>15145</v>
      </c>
    </row>
    <row r="11423" spans="1:5" x14ac:dyDescent="0.25">
      <c r="A11423" s="19">
        <v>44242</v>
      </c>
      <c r="B11423" s="19" t="s">
        <v>1715</v>
      </c>
      <c r="C11423" s="19" t="s">
        <v>12752</v>
      </c>
      <c r="D11423" s="19" t="s">
        <v>14951</v>
      </c>
      <c r="E11423" s="19" t="s">
        <v>15146</v>
      </c>
    </row>
    <row r="11424" spans="1:5" x14ac:dyDescent="0.25">
      <c r="A11424" s="19">
        <v>44243</v>
      </c>
      <c r="B11424" s="19" t="s">
        <v>1715</v>
      </c>
      <c r="C11424" s="19" t="s">
        <v>12752</v>
      </c>
      <c r="D11424" s="19" t="s">
        <v>14951</v>
      </c>
      <c r="E11424" s="19" t="s">
        <v>15147</v>
      </c>
    </row>
    <row r="11425" spans="1:5" x14ac:dyDescent="0.25">
      <c r="A11425" s="19">
        <v>44244</v>
      </c>
      <c r="B11425" s="19" t="s">
        <v>1715</v>
      </c>
      <c r="C11425" s="19" t="s">
        <v>12752</v>
      </c>
      <c r="D11425" s="19" t="s">
        <v>14951</v>
      </c>
      <c r="E11425" s="19" t="s">
        <v>15148</v>
      </c>
    </row>
    <row r="11426" spans="1:5" x14ac:dyDescent="0.25">
      <c r="A11426" s="19">
        <v>44245</v>
      </c>
      <c r="B11426" s="19" t="s">
        <v>1715</v>
      </c>
      <c r="C11426" s="19" t="s">
        <v>12752</v>
      </c>
      <c r="D11426" s="19" t="s">
        <v>14951</v>
      </c>
      <c r="E11426" s="19" t="s">
        <v>15149</v>
      </c>
    </row>
    <row r="11427" spans="1:5" x14ac:dyDescent="0.25">
      <c r="A11427" s="19">
        <v>44246</v>
      </c>
      <c r="B11427" s="19" t="s">
        <v>1715</v>
      </c>
      <c r="C11427" s="19" t="s">
        <v>12752</v>
      </c>
      <c r="D11427" s="19" t="s">
        <v>14951</v>
      </c>
      <c r="E11427" s="19" t="s">
        <v>15150</v>
      </c>
    </row>
    <row r="11428" spans="1:5" x14ac:dyDescent="0.25">
      <c r="A11428" s="19">
        <v>44247</v>
      </c>
      <c r="B11428" s="19" t="s">
        <v>1715</v>
      </c>
      <c r="C11428" s="19" t="s">
        <v>12752</v>
      </c>
      <c r="D11428" s="19" t="s">
        <v>14951</v>
      </c>
      <c r="E11428" s="19" t="s">
        <v>15151</v>
      </c>
    </row>
    <row r="11429" spans="1:5" x14ac:dyDescent="0.25">
      <c r="A11429" s="19">
        <v>44248</v>
      </c>
      <c r="B11429" s="19" t="s">
        <v>1715</v>
      </c>
      <c r="C11429" s="19" t="s">
        <v>12752</v>
      </c>
      <c r="D11429" s="19" t="s">
        <v>14951</v>
      </c>
      <c r="E11429" s="19" t="s">
        <v>15152</v>
      </c>
    </row>
    <row r="11430" spans="1:5" x14ac:dyDescent="0.25">
      <c r="A11430" s="19">
        <v>44249</v>
      </c>
      <c r="B11430" s="19" t="s">
        <v>1715</v>
      </c>
      <c r="C11430" s="19" t="s">
        <v>12752</v>
      </c>
      <c r="D11430" s="19" t="s">
        <v>14951</v>
      </c>
      <c r="E11430" s="19" t="s">
        <v>15153</v>
      </c>
    </row>
    <row r="11431" spans="1:5" x14ac:dyDescent="0.25">
      <c r="A11431" s="19">
        <v>44250</v>
      </c>
      <c r="B11431" s="19" t="s">
        <v>1715</v>
      </c>
      <c r="C11431" s="19" t="s">
        <v>12752</v>
      </c>
      <c r="D11431" s="19" t="s">
        <v>14951</v>
      </c>
      <c r="E11431" s="19" t="s">
        <v>15154</v>
      </c>
    </row>
    <row r="11432" spans="1:5" x14ac:dyDescent="0.25">
      <c r="A11432" s="19">
        <v>44251</v>
      </c>
      <c r="B11432" s="19" t="s">
        <v>1715</v>
      </c>
      <c r="C11432" s="19" t="s">
        <v>12752</v>
      </c>
      <c r="D11432" s="19" t="s">
        <v>14951</v>
      </c>
      <c r="E11432" s="19" t="s">
        <v>15155</v>
      </c>
    </row>
    <row r="11433" spans="1:5" x14ac:dyDescent="0.25">
      <c r="A11433" s="19">
        <v>44252</v>
      </c>
      <c r="B11433" s="19" t="s">
        <v>1715</v>
      </c>
      <c r="C11433" s="19" t="s">
        <v>12752</v>
      </c>
      <c r="D11433" s="19" t="s">
        <v>14951</v>
      </c>
      <c r="E11433" s="19" t="s">
        <v>15156</v>
      </c>
    </row>
    <row r="11434" spans="1:5" x14ac:dyDescent="0.25">
      <c r="A11434" s="19">
        <v>44253</v>
      </c>
      <c r="B11434" s="19" t="s">
        <v>1715</v>
      </c>
      <c r="C11434" s="19" t="s">
        <v>12752</v>
      </c>
      <c r="D11434" s="19" t="s">
        <v>14951</v>
      </c>
      <c r="E11434" s="19" t="s">
        <v>15157</v>
      </c>
    </row>
    <row r="11435" spans="1:5" x14ac:dyDescent="0.25">
      <c r="A11435" s="19">
        <v>44254</v>
      </c>
      <c r="B11435" s="19" t="s">
        <v>1715</v>
      </c>
      <c r="C11435" s="19" t="s">
        <v>12752</v>
      </c>
      <c r="D11435" s="19" t="s">
        <v>14951</v>
      </c>
      <c r="E11435" s="19" t="s">
        <v>15158</v>
      </c>
    </row>
    <row r="11436" spans="1:5" x14ac:dyDescent="0.25">
      <c r="A11436" s="19">
        <v>44255</v>
      </c>
      <c r="B11436" s="19" t="s">
        <v>1715</v>
      </c>
      <c r="C11436" s="19" t="s">
        <v>12752</v>
      </c>
      <c r="D11436" s="19" t="s">
        <v>14951</v>
      </c>
      <c r="E11436" s="19" t="s">
        <v>15159</v>
      </c>
    </row>
    <row r="11437" spans="1:5" x14ac:dyDescent="0.25">
      <c r="A11437" s="19">
        <v>44256</v>
      </c>
      <c r="B11437" s="19" t="s">
        <v>1715</v>
      </c>
      <c r="C11437" s="19" t="s">
        <v>12752</v>
      </c>
      <c r="D11437" s="19" t="s">
        <v>14951</v>
      </c>
      <c r="E11437" s="19" t="s">
        <v>15160</v>
      </c>
    </row>
    <row r="11438" spans="1:5" x14ac:dyDescent="0.25">
      <c r="A11438" s="19">
        <v>44257</v>
      </c>
      <c r="B11438" s="19" t="s">
        <v>1715</v>
      </c>
      <c r="C11438" s="19" t="s">
        <v>12752</v>
      </c>
      <c r="D11438" s="19" t="s">
        <v>14951</v>
      </c>
      <c r="E11438" s="19" t="s">
        <v>15161</v>
      </c>
    </row>
    <row r="11439" spans="1:5" x14ac:dyDescent="0.25">
      <c r="A11439" s="19">
        <v>44258</v>
      </c>
      <c r="B11439" s="19" t="s">
        <v>1715</v>
      </c>
      <c r="C11439" s="19" t="s">
        <v>12752</v>
      </c>
      <c r="D11439" s="19" t="s">
        <v>14951</v>
      </c>
      <c r="E11439" s="19" t="s">
        <v>15162</v>
      </c>
    </row>
    <row r="11440" spans="1:5" x14ac:dyDescent="0.25">
      <c r="A11440" s="19">
        <v>44259</v>
      </c>
      <c r="B11440" s="19" t="s">
        <v>1715</v>
      </c>
      <c r="C11440" s="19" t="s">
        <v>12752</v>
      </c>
      <c r="D11440" s="19" t="s">
        <v>14951</v>
      </c>
      <c r="E11440" s="19" t="s">
        <v>15163</v>
      </c>
    </row>
    <row r="11441" spans="1:5" x14ac:dyDescent="0.25">
      <c r="A11441" s="19">
        <v>44260</v>
      </c>
      <c r="B11441" s="19" t="s">
        <v>1715</v>
      </c>
      <c r="C11441" s="19" t="s">
        <v>12752</v>
      </c>
      <c r="D11441" s="19" t="s">
        <v>14951</v>
      </c>
      <c r="E11441" s="19" t="s">
        <v>15164</v>
      </c>
    </row>
    <row r="11442" spans="1:5" x14ac:dyDescent="0.25">
      <c r="A11442" s="19">
        <v>44261</v>
      </c>
      <c r="B11442" s="19" t="s">
        <v>1715</v>
      </c>
      <c r="C11442" s="19" t="s">
        <v>12752</v>
      </c>
      <c r="D11442" s="19" t="s">
        <v>14951</v>
      </c>
      <c r="E11442" s="19" t="s">
        <v>15165</v>
      </c>
    </row>
    <row r="11443" spans="1:5" x14ac:dyDescent="0.25">
      <c r="A11443" s="19">
        <v>44262</v>
      </c>
      <c r="B11443" s="19" t="s">
        <v>1715</v>
      </c>
      <c r="C11443" s="19" t="s">
        <v>12752</v>
      </c>
      <c r="D11443" s="19" t="s">
        <v>14951</v>
      </c>
      <c r="E11443" s="19" t="s">
        <v>15166</v>
      </c>
    </row>
    <row r="11444" spans="1:5" x14ac:dyDescent="0.25">
      <c r="A11444" s="19">
        <v>44263</v>
      </c>
      <c r="B11444" s="19" t="s">
        <v>1715</v>
      </c>
      <c r="C11444" s="19" t="s">
        <v>12752</v>
      </c>
      <c r="D11444" s="19" t="s">
        <v>14951</v>
      </c>
      <c r="E11444" s="19" t="s">
        <v>15167</v>
      </c>
    </row>
    <row r="11445" spans="1:5" x14ac:dyDescent="0.25">
      <c r="A11445" s="19">
        <v>44264</v>
      </c>
      <c r="B11445" s="19" t="s">
        <v>1715</v>
      </c>
      <c r="C11445" s="19" t="s">
        <v>12752</v>
      </c>
      <c r="D11445" s="19" t="s">
        <v>14951</v>
      </c>
      <c r="E11445" s="19" t="s">
        <v>15168</v>
      </c>
    </row>
    <row r="11446" spans="1:5" x14ac:dyDescent="0.25">
      <c r="A11446" s="19">
        <v>44265</v>
      </c>
      <c r="B11446" s="19" t="s">
        <v>1715</v>
      </c>
      <c r="C11446" s="19" t="s">
        <v>12752</v>
      </c>
      <c r="D11446" s="19" t="s">
        <v>14951</v>
      </c>
      <c r="E11446" s="19" t="s">
        <v>15169</v>
      </c>
    </row>
    <row r="11447" spans="1:5" x14ac:dyDescent="0.25">
      <c r="A11447" s="19">
        <v>44266</v>
      </c>
      <c r="B11447" s="19" t="s">
        <v>1715</v>
      </c>
      <c r="C11447" s="19" t="s">
        <v>12752</v>
      </c>
      <c r="D11447" s="19" t="s">
        <v>14951</v>
      </c>
      <c r="E11447" s="19" t="s">
        <v>15170</v>
      </c>
    </row>
    <row r="11448" spans="1:5" x14ac:dyDescent="0.25">
      <c r="A11448" s="19">
        <v>44267</v>
      </c>
      <c r="B11448" s="19" t="s">
        <v>1715</v>
      </c>
      <c r="C11448" s="19" t="s">
        <v>12752</v>
      </c>
      <c r="D11448" s="19" t="s">
        <v>14951</v>
      </c>
      <c r="E11448" s="19" t="s">
        <v>15171</v>
      </c>
    </row>
    <row r="11449" spans="1:5" x14ac:dyDescent="0.25">
      <c r="A11449" s="19">
        <v>44268</v>
      </c>
      <c r="B11449" s="19" t="s">
        <v>1715</v>
      </c>
      <c r="C11449" s="19" t="s">
        <v>12752</v>
      </c>
      <c r="D11449" s="19" t="s">
        <v>14951</v>
      </c>
      <c r="E11449" s="19" t="s">
        <v>15172</v>
      </c>
    </row>
    <row r="11450" spans="1:5" x14ac:dyDescent="0.25">
      <c r="A11450" s="19">
        <v>44269</v>
      </c>
      <c r="B11450" s="19" t="s">
        <v>1715</v>
      </c>
      <c r="C11450" s="19" t="s">
        <v>12752</v>
      </c>
      <c r="D11450" s="19" t="s">
        <v>14951</v>
      </c>
      <c r="E11450" s="19" t="s">
        <v>15173</v>
      </c>
    </row>
    <row r="11451" spans="1:5" x14ac:dyDescent="0.25">
      <c r="A11451" s="19">
        <v>44270</v>
      </c>
      <c r="B11451" s="19" t="s">
        <v>1715</v>
      </c>
      <c r="C11451" s="19" t="s">
        <v>12752</v>
      </c>
      <c r="D11451" s="19" t="s">
        <v>14951</v>
      </c>
      <c r="E11451" s="19" t="s">
        <v>15174</v>
      </c>
    </row>
    <row r="11452" spans="1:5" x14ac:dyDescent="0.25">
      <c r="A11452" s="19">
        <v>44271</v>
      </c>
      <c r="B11452" s="19" t="s">
        <v>1715</v>
      </c>
      <c r="C11452" s="19" t="s">
        <v>12752</v>
      </c>
      <c r="D11452" s="19" t="s">
        <v>14951</v>
      </c>
      <c r="E11452" s="19" t="s">
        <v>15175</v>
      </c>
    </row>
    <row r="11453" spans="1:5" x14ac:dyDescent="0.25">
      <c r="A11453" s="19">
        <v>44272</v>
      </c>
      <c r="B11453" s="19" t="s">
        <v>1715</v>
      </c>
      <c r="C11453" s="19" t="s">
        <v>12752</v>
      </c>
      <c r="D11453" s="19" t="s">
        <v>14951</v>
      </c>
      <c r="E11453" s="19" t="s">
        <v>15176</v>
      </c>
    </row>
    <row r="11454" spans="1:5" x14ac:dyDescent="0.25">
      <c r="A11454" s="19">
        <v>44273</v>
      </c>
      <c r="B11454" s="19" t="s">
        <v>1715</v>
      </c>
      <c r="C11454" s="19" t="s">
        <v>12752</v>
      </c>
      <c r="D11454" s="19" t="s">
        <v>14951</v>
      </c>
      <c r="E11454" s="19" t="s">
        <v>15177</v>
      </c>
    </row>
    <row r="11455" spans="1:5" x14ac:dyDescent="0.25">
      <c r="A11455" s="19">
        <v>44274</v>
      </c>
      <c r="B11455" s="19" t="s">
        <v>1715</v>
      </c>
      <c r="C11455" s="19" t="s">
        <v>12752</v>
      </c>
      <c r="D11455" s="19" t="s">
        <v>14951</v>
      </c>
      <c r="E11455" s="19" t="s">
        <v>15178</v>
      </c>
    </row>
    <row r="11456" spans="1:5" x14ac:dyDescent="0.25">
      <c r="A11456" s="19">
        <v>44275</v>
      </c>
      <c r="B11456" s="19" t="s">
        <v>1715</v>
      </c>
      <c r="C11456" s="19" t="s">
        <v>12752</v>
      </c>
      <c r="D11456" s="19" t="s">
        <v>14951</v>
      </c>
      <c r="E11456" s="19" t="s">
        <v>15179</v>
      </c>
    </row>
    <row r="11457" spans="1:5" x14ac:dyDescent="0.25">
      <c r="A11457" s="19">
        <v>44276</v>
      </c>
      <c r="B11457" s="19" t="s">
        <v>1715</v>
      </c>
      <c r="C11457" s="19" t="s">
        <v>12752</v>
      </c>
      <c r="D11457" s="19" t="s">
        <v>14951</v>
      </c>
      <c r="E11457" s="19" t="s">
        <v>15180</v>
      </c>
    </row>
    <row r="11458" spans="1:5" x14ac:dyDescent="0.25">
      <c r="A11458" s="19">
        <v>44277</v>
      </c>
      <c r="B11458" s="19" t="s">
        <v>1715</v>
      </c>
      <c r="C11458" s="19" t="s">
        <v>12752</v>
      </c>
      <c r="D11458" s="19" t="s">
        <v>14951</v>
      </c>
      <c r="E11458" s="19" t="s">
        <v>15181</v>
      </c>
    </row>
    <row r="11459" spans="1:5" x14ac:dyDescent="0.25">
      <c r="A11459" s="19">
        <v>44278</v>
      </c>
      <c r="B11459" s="19" t="s">
        <v>1715</v>
      </c>
      <c r="C11459" s="19" t="s">
        <v>12752</v>
      </c>
      <c r="D11459" s="19" t="s">
        <v>14951</v>
      </c>
      <c r="E11459" s="19" t="s">
        <v>15182</v>
      </c>
    </row>
    <row r="11460" spans="1:5" x14ac:dyDescent="0.25">
      <c r="A11460" s="19">
        <v>44279</v>
      </c>
      <c r="B11460" s="19" t="s">
        <v>1715</v>
      </c>
      <c r="C11460" s="19" t="s">
        <v>12752</v>
      </c>
      <c r="D11460" s="19" t="s">
        <v>14951</v>
      </c>
      <c r="E11460" s="19" t="s">
        <v>15183</v>
      </c>
    </row>
    <row r="11461" spans="1:5" x14ac:dyDescent="0.25">
      <c r="A11461" s="19">
        <v>44280</v>
      </c>
      <c r="B11461" s="19" t="s">
        <v>1715</v>
      </c>
      <c r="C11461" s="19" t="s">
        <v>12752</v>
      </c>
      <c r="D11461" s="19" t="s">
        <v>14951</v>
      </c>
      <c r="E11461" s="19" t="s">
        <v>15184</v>
      </c>
    </row>
    <row r="11462" spans="1:5" x14ac:dyDescent="0.25">
      <c r="A11462" s="19">
        <v>44281</v>
      </c>
      <c r="B11462" s="19" t="s">
        <v>1715</v>
      </c>
      <c r="C11462" s="19" t="s">
        <v>12752</v>
      </c>
      <c r="D11462" s="19" t="s">
        <v>14951</v>
      </c>
      <c r="E11462" s="19" t="s">
        <v>15185</v>
      </c>
    </row>
    <row r="11463" spans="1:5" x14ac:dyDescent="0.25">
      <c r="A11463" s="19">
        <v>44282</v>
      </c>
      <c r="B11463" s="19" t="s">
        <v>1715</v>
      </c>
      <c r="C11463" s="19" t="s">
        <v>12752</v>
      </c>
      <c r="D11463" s="19" t="s">
        <v>14951</v>
      </c>
      <c r="E11463" s="19" t="s">
        <v>15186</v>
      </c>
    </row>
    <row r="11464" spans="1:5" x14ac:dyDescent="0.25">
      <c r="A11464" s="19">
        <v>44283</v>
      </c>
      <c r="B11464" s="19" t="s">
        <v>1715</v>
      </c>
      <c r="C11464" s="19" t="s">
        <v>12752</v>
      </c>
      <c r="D11464" s="19" t="s">
        <v>14951</v>
      </c>
      <c r="E11464" s="19" t="s">
        <v>15187</v>
      </c>
    </row>
    <row r="11465" spans="1:5" x14ac:dyDescent="0.25">
      <c r="A11465" s="19">
        <v>44284</v>
      </c>
      <c r="B11465" s="19" t="s">
        <v>1715</v>
      </c>
      <c r="C11465" s="19" t="s">
        <v>12752</v>
      </c>
      <c r="D11465" s="19" t="s">
        <v>14951</v>
      </c>
      <c r="E11465" s="19" t="s">
        <v>15188</v>
      </c>
    </row>
    <row r="11466" spans="1:5" x14ac:dyDescent="0.25">
      <c r="A11466" s="19">
        <v>44285</v>
      </c>
      <c r="B11466" s="19" t="s">
        <v>1715</v>
      </c>
      <c r="C11466" s="19" t="s">
        <v>12752</v>
      </c>
      <c r="D11466" s="19" t="s">
        <v>14951</v>
      </c>
      <c r="E11466" s="19" t="s">
        <v>15189</v>
      </c>
    </row>
    <row r="11467" spans="1:5" x14ac:dyDescent="0.25">
      <c r="A11467" s="19">
        <v>44286</v>
      </c>
      <c r="B11467" s="19" t="s">
        <v>1715</v>
      </c>
      <c r="C11467" s="19" t="s">
        <v>12752</v>
      </c>
      <c r="D11467" s="19" t="s">
        <v>14951</v>
      </c>
      <c r="E11467" s="19" t="s">
        <v>15190</v>
      </c>
    </row>
    <row r="11468" spans="1:5" x14ac:dyDescent="0.25">
      <c r="A11468" s="19">
        <v>44287</v>
      </c>
      <c r="B11468" s="19" t="s">
        <v>1715</v>
      </c>
      <c r="C11468" s="19" t="s">
        <v>12752</v>
      </c>
      <c r="D11468" s="19" t="s">
        <v>14951</v>
      </c>
      <c r="E11468" s="19" t="s">
        <v>15191</v>
      </c>
    </row>
    <row r="11469" spans="1:5" x14ac:dyDescent="0.25">
      <c r="A11469" s="19">
        <v>44288</v>
      </c>
      <c r="B11469" s="19" t="s">
        <v>1715</v>
      </c>
      <c r="C11469" s="19" t="s">
        <v>12752</v>
      </c>
      <c r="D11469" s="19" t="s">
        <v>14951</v>
      </c>
      <c r="E11469" s="19" t="s">
        <v>15192</v>
      </c>
    </row>
    <row r="11470" spans="1:5" x14ac:dyDescent="0.25">
      <c r="A11470" s="19">
        <v>44289</v>
      </c>
      <c r="B11470" s="19" t="s">
        <v>1715</v>
      </c>
      <c r="C11470" s="19" t="s">
        <v>12752</v>
      </c>
      <c r="D11470" s="19" t="s">
        <v>14951</v>
      </c>
      <c r="E11470" s="19" t="s">
        <v>15193</v>
      </c>
    </row>
    <row r="11471" spans="1:5" x14ac:dyDescent="0.25">
      <c r="A11471" s="19">
        <v>44290</v>
      </c>
      <c r="B11471" s="19" t="s">
        <v>1715</v>
      </c>
      <c r="C11471" s="19" t="s">
        <v>12752</v>
      </c>
      <c r="D11471" s="19" t="s">
        <v>14951</v>
      </c>
      <c r="E11471" s="19" t="s">
        <v>15194</v>
      </c>
    </row>
    <row r="11472" spans="1:5" x14ac:dyDescent="0.25">
      <c r="A11472" s="19">
        <v>44291</v>
      </c>
      <c r="B11472" s="19" t="s">
        <v>1715</v>
      </c>
      <c r="C11472" s="19" t="s">
        <v>12752</v>
      </c>
      <c r="D11472" s="19" t="s">
        <v>14951</v>
      </c>
      <c r="E11472" s="19" t="s">
        <v>15195</v>
      </c>
    </row>
    <row r="11473" spans="1:5" x14ac:dyDescent="0.25">
      <c r="A11473" s="19">
        <v>44292</v>
      </c>
      <c r="B11473" s="19" t="s">
        <v>1715</v>
      </c>
      <c r="C11473" s="19" t="s">
        <v>12752</v>
      </c>
      <c r="D11473" s="19" t="s">
        <v>14951</v>
      </c>
      <c r="E11473" s="19" t="s">
        <v>15196</v>
      </c>
    </row>
    <row r="11474" spans="1:5" x14ac:dyDescent="0.25">
      <c r="A11474" s="19">
        <v>44293</v>
      </c>
      <c r="B11474" s="19" t="s">
        <v>1715</v>
      </c>
      <c r="C11474" s="19" t="s">
        <v>12752</v>
      </c>
      <c r="D11474" s="19" t="s">
        <v>14951</v>
      </c>
      <c r="E11474" s="19" t="s">
        <v>15197</v>
      </c>
    </row>
    <row r="11475" spans="1:5" x14ac:dyDescent="0.25">
      <c r="A11475" s="19">
        <v>44294</v>
      </c>
      <c r="B11475" s="19" t="s">
        <v>1715</v>
      </c>
      <c r="C11475" s="19" t="s">
        <v>12752</v>
      </c>
      <c r="D11475" s="19" t="s">
        <v>14951</v>
      </c>
      <c r="E11475" s="19" t="s">
        <v>15198</v>
      </c>
    </row>
    <row r="11476" spans="1:5" x14ac:dyDescent="0.25">
      <c r="A11476" s="19">
        <v>44295</v>
      </c>
      <c r="B11476" s="19" t="s">
        <v>1715</v>
      </c>
      <c r="C11476" s="19" t="s">
        <v>12752</v>
      </c>
      <c r="D11476" s="19" t="s">
        <v>14951</v>
      </c>
      <c r="E11476" s="19" t="s">
        <v>15199</v>
      </c>
    </row>
    <row r="11477" spans="1:5" x14ac:dyDescent="0.25">
      <c r="A11477" s="19">
        <v>44296</v>
      </c>
      <c r="B11477" s="19" t="s">
        <v>1715</v>
      </c>
      <c r="C11477" s="19" t="s">
        <v>12752</v>
      </c>
      <c r="D11477" s="19" t="s">
        <v>14951</v>
      </c>
      <c r="E11477" s="19" t="s">
        <v>15200</v>
      </c>
    </row>
    <row r="11478" spans="1:5" x14ac:dyDescent="0.25">
      <c r="A11478" s="19">
        <v>44297</v>
      </c>
      <c r="B11478" s="19" t="s">
        <v>1715</v>
      </c>
      <c r="C11478" s="19" t="s">
        <v>12752</v>
      </c>
      <c r="D11478" s="19" t="s">
        <v>14951</v>
      </c>
      <c r="E11478" s="19" t="s">
        <v>15201</v>
      </c>
    </row>
    <row r="11479" spans="1:5" x14ac:dyDescent="0.25">
      <c r="A11479" s="19">
        <v>44298</v>
      </c>
      <c r="B11479" s="19" t="s">
        <v>1715</v>
      </c>
      <c r="C11479" s="19" t="s">
        <v>12752</v>
      </c>
      <c r="D11479" s="19" t="s">
        <v>14951</v>
      </c>
      <c r="E11479" s="19" t="s">
        <v>15202</v>
      </c>
    </row>
    <row r="11480" spans="1:5" x14ac:dyDescent="0.25">
      <c r="A11480" s="19">
        <v>44299</v>
      </c>
      <c r="B11480" s="19" t="s">
        <v>1715</v>
      </c>
      <c r="C11480" s="19" t="s">
        <v>12752</v>
      </c>
      <c r="D11480" s="19" t="s">
        <v>14951</v>
      </c>
      <c r="E11480" s="19" t="s">
        <v>15203</v>
      </c>
    </row>
    <row r="11481" spans="1:5" x14ac:dyDescent="0.25">
      <c r="A11481" s="19">
        <v>44300</v>
      </c>
      <c r="B11481" s="19" t="s">
        <v>1715</v>
      </c>
      <c r="C11481" s="19" t="s">
        <v>12752</v>
      </c>
      <c r="D11481" s="19" t="s">
        <v>14951</v>
      </c>
      <c r="E11481" s="19" t="s">
        <v>15204</v>
      </c>
    </row>
    <row r="11482" spans="1:5" x14ac:dyDescent="0.25">
      <c r="A11482" s="19">
        <v>44301</v>
      </c>
      <c r="B11482" s="19" t="s">
        <v>1715</v>
      </c>
      <c r="C11482" s="19" t="s">
        <v>12752</v>
      </c>
      <c r="D11482" s="19" t="s">
        <v>14951</v>
      </c>
      <c r="E11482" s="19" t="s">
        <v>15205</v>
      </c>
    </row>
    <row r="11483" spans="1:5" x14ac:dyDescent="0.25">
      <c r="A11483" s="19">
        <v>44302</v>
      </c>
      <c r="B11483" s="19" t="s">
        <v>1715</v>
      </c>
      <c r="C11483" s="19" t="s">
        <v>12752</v>
      </c>
      <c r="D11483" s="19" t="s">
        <v>14951</v>
      </c>
      <c r="E11483" s="19" t="s">
        <v>15206</v>
      </c>
    </row>
    <row r="11484" spans="1:5" x14ac:dyDescent="0.25">
      <c r="A11484" s="19">
        <v>44303</v>
      </c>
      <c r="B11484" s="19" t="s">
        <v>1715</v>
      </c>
      <c r="C11484" s="19" t="s">
        <v>12752</v>
      </c>
      <c r="D11484" s="19" t="s">
        <v>14951</v>
      </c>
      <c r="E11484" s="19" t="s">
        <v>15207</v>
      </c>
    </row>
    <row r="11485" spans="1:5" x14ac:dyDescent="0.25">
      <c r="A11485" s="19">
        <v>44304</v>
      </c>
      <c r="B11485" s="19" t="s">
        <v>1715</v>
      </c>
      <c r="C11485" s="19" t="s">
        <v>12752</v>
      </c>
      <c r="D11485" s="19" t="s">
        <v>14951</v>
      </c>
      <c r="E11485" s="19" t="s">
        <v>15208</v>
      </c>
    </row>
    <row r="11486" spans="1:5" x14ac:dyDescent="0.25">
      <c r="A11486" s="19">
        <v>44305</v>
      </c>
      <c r="B11486" s="19" t="s">
        <v>1715</v>
      </c>
      <c r="C11486" s="19" t="s">
        <v>12752</v>
      </c>
      <c r="D11486" s="19" t="s">
        <v>14951</v>
      </c>
      <c r="E11486" s="19" t="s">
        <v>15209</v>
      </c>
    </row>
    <row r="11487" spans="1:5" x14ac:dyDescent="0.25">
      <c r="A11487" s="19">
        <v>44306</v>
      </c>
      <c r="B11487" s="19" t="s">
        <v>1715</v>
      </c>
      <c r="C11487" s="19" t="s">
        <v>12752</v>
      </c>
      <c r="D11487" s="19" t="s">
        <v>14951</v>
      </c>
      <c r="E11487" s="19" t="s">
        <v>15210</v>
      </c>
    </row>
    <row r="11488" spans="1:5" x14ac:dyDescent="0.25">
      <c r="A11488" s="19">
        <v>44307</v>
      </c>
      <c r="B11488" s="19" t="s">
        <v>1715</v>
      </c>
      <c r="C11488" s="19" t="s">
        <v>12752</v>
      </c>
      <c r="D11488" s="19" t="s">
        <v>14951</v>
      </c>
      <c r="E11488" s="19" t="s">
        <v>15211</v>
      </c>
    </row>
    <row r="11489" spans="1:5" x14ac:dyDescent="0.25">
      <c r="A11489" s="19">
        <v>44308</v>
      </c>
      <c r="B11489" s="19" t="s">
        <v>1715</v>
      </c>
      <c r="C11489" s="19" t="s">
        <v>12752</v>
      </c>
      <c r="D11489" s="19" t="s">
        <v>14951</v>
      </c>
      <c r="E11489" s="19" t="s">
        <v>15212</v>
      </c>
    </row>
    <row r="11490" spans="1:5" x14ac:dyDescent="0.25">
      <c r="A11490" s="19">
        <v>44309</v>
      </c>
      <c r="B11490" s="19" t="s">
        <v>1715</v>
      </c>
      <c r="C11490" s="19" t="s">
        <v>12752</v>
      </c>
      <c r="D11490" s="19" t="s">
        <v>14951</v>
      </c>
      <c r="E11490" s="19" t="s">
        <v>15213</v>
      </c>
    </row>
    <row r="11491" spans="1:5" x14ac:dyDescent="0.25">
      <c r="A11491" s="19">
        <v>44310</v>
      </c>
      <c r="B11491" s="19" t="s">
        <v>1715</v>
      </c>
      <c r="C11491" s="19" t="s">
        <v>12752</v>
      </c>
      <c r="D11491" s="19" t="s">
        <v>14951</v>
      </c>
      <c r="E11491" s="19" t="s">
        <v>15214</v>
      </c>
    </row>
    <row r="11492" spans="1:5" x14ac:dyDescent="0.25">
      <c r="A11492" s="19">
        <v>44311</v>
      </c>
      <c r="B11492" s="19" t="s">
        <v>1715</v>
      </c>
      <c r="C11492" s="19" t="s">
        <v>12752</v>
      </c>
      <c r="D11492" s="19" t="s">
        <v>14951</v>
      </c>
      <c r="E11492" s="19" t="s">
        <v>15215</v>
      </c>
    </row>
    <row r="11493" spans="1:5" x14ac:dyDescent="0.25">
      <c r="A11493" s="19">
        <v>44312</v>
      </c>
      <c r="B11493" s="19" t="s">
        <v>1715</v>
      </c>
      <c r="C11493" s="19" t="s">
        <v>12752</v>
      </c>
      <c r="D11493" s="19" t="s">
        <v>14951</v>
      </c>
      <c r="E11493" s="19" t="s">
        <v>15216</v>
      </c>
    </row>
    <row r="11494" spans="1:5" x14ac:dyDescent="0.25">
      <c r="A11494" s="19">
        <v>44313</v>
      </c>
      <c r="B11494" s="19" t="s">
        <v>1715</v>
      </c>
      <c r="C11494" s="19" t="s">
        <v>12752</v>
      </c>
      <c r="D11494" s="19" t="s">
        <v>14951</v>
      </c>
      <c r="E11494" s="19" t="s">
        <v>15217</v>
      </c>
    </row>
    <row r="11495" spans="1:5" x14ac:dyDescent="0.25">
      <c r="A11495" s="19">
        <v>44314</v>
      </c>
      <c r="B11495" s="19" t="s">
        <v>1715</v>
      </c>
      <c r="C11495" s="19" t="s">
        <v>12752</v>
      </c>
      <c r="D11495" s="19" t="s">
        <v>14951</v>
      </c>
      <c r="E11495" s="19" t="s">
        <v>15218</v>
      </c>
    </row>
    <row r="11496" spans="1:5" x14ac:dyDescent="0.25">
      <c r="A11496" s="19">
        <v>44315</v>
      </c>
      <c r="B11496" s="19" t="s">
        <v>1715</v>
      </c>
      <c r="C11496" s="19" t="s">
        <v>12752</v>
      </c>
      <c r="D11496" s="19" t="s">
        <v>14951</v>
      </c>
      <c r="E11496" s="19" t="s">
        <v>15219</v>
      </c>
    </row>
    <row r="11497" spans="1:5" x14ac:dyDescent="0.25">
      <c r="A11497" s="19">
        <v>44316</v>
      </c>
      <c r="B11497" s="19" t="s">
        <v>1715</v>
      </c>
      <c r="C11497" s="19" t="s">
        <v>12752</v>
      </c>
      <c r="D11497" s="19" t="s">
        <v>14951</v>
      </c>
      <c r="E11497" s="19" t="s">
        <v>15220</v>
      </c>
    </row>
    <row r="11498" spans="1:5" x14ac:dyDescent="0.25">
      <c r="A11498" s="19">
        <v>44317</v>
      </c>
      <c r="B11498" s="19" t="s">
        <v>1715</v>
      </c>
      <c r="C11498" s="19" t="s">
        <v>12752</v>
      </c>
      <c r="D11498" s="19" t="s">
        <v>14951</v>
      </c>
      <c r="E11498" s="19" t="s">
        <v>15221</v>
      </c>
    </row>
    <row r="11499" spans="1:5" x14ac:dyDescent="0.25">
      <c r="A11499" s="19">
        <v>44318</v>
      </c>
      <c r="B11499" s="19" t="s">
        <v>1715</v>
      </c>
      <c r="C11499" s="19" t="s">
        <v>12752</v>
      </c>
      <c r="D11499" s="19" t="s">
        <v>14951</v>
      </c>
      <c r="E11499" s="19" t="s">
        <v>15222</v>
      </c>
    </row>
    <row r="11500" spans="1:5" x14ac:dyDescent="0.25">
      <c r="A11500" s="19">
        <v>44319</v>
      </c>
      <c r="B11500" s="19" t="s">
        <v>1715</v>
      </c>
      <c r="C11500" s="19" t="s">
        <v>12752</v>
      </c>
      <c r="D11500" s="19" t="s">
        <v>14951</v>
      </c>
      <c r="E11500" s="19" t="s">
        <v>15223</v>
      </c>
    </row>
    <row r="11501" spans="1:5" x14ac:dyDescent="0.25">
      <c r="A11501" s="19">
        <v>44320</v>
      </c>
      <c r="B11501" s="19" t="s">
        <v>1715</v>
      </c>
      <c r="C11501" s="19" t="s">
        <v>12752</v>
      </c>
      <c r="D11501" s="19" t="s">
        <v>14951</v>
      </c>
      <c r="E11501" s="19" t="s">
        <v>15224</v>
      </c>
    </row>
    <row r="11502" spans="1:5" x14ac:dyDescent="0.25">
      <c r="A11502" s="19">
        <v>44321</v>
      </c>
      <c r="B11502" s="19" t="s">
        <v>1715</v>
      </c>
      <c r="C11502" s="19" t="s">
        <v>12752</v>
      </c>
      <c r="D11502" s="19" t="s">
        <v>14951</v>
      </c>
      <c r="E11502" s="19" t="s">
        <v>15225</v>
      </c>
    </row>
    <row r="11503" spans="1:5" x14ac:dyDescent="0.25">
      <c r="A11503" s="19">
        <v>44322</v>
      </c>
      <c r="B11503" s="19" t="s">
        <v>1715</v>
      </c>
      <c r="C11503" s="19" t="s">
        <v>12752</v>
      </c>
      <c r="D11503" s="19" t="s">
        <v>14951</v>
      </c>
      <c r="E11503" s="19" t="s">
        <v>15226</v>
      </c>
    </row>
    <row r="11504" spans="1:5" x14ac:dyDescent="0.25">
      <c r="A11504" s="19">
        <v>44323</v>
      </c>
      <c r="B11504" s="19" t="s">
        <v>1715</v>
      </c>
      <c r="C11504" s="19" t="s">
        <v>12752</v>
      </c>
      <c r="D11504" s="19" t="s">
        <v>14951</v>
      </c>
      <c r="E11504" s="19" t="s">
        <v>15227</v>
      </c>
    </row>
    <row r="11505" spans="1:5" x14ac:dyDescent="0.25">
      <c r="A11505" s="19">
        <v>44324</v>
      </c>
      <c r="B11505" s="19" t="s">
        <v>1715</v>
      </c>
      <c r="C11505" s="19" t="s">
        <v>12752</v>
      </c>
      <c r="D11505" s="19" t="s">
        <v>14951</v>
      </c>
      <c r="E11505" s="19" t="s">
        <v>15228</v>
      </c>
    </row>
    <row r="11506" spans="1:5" x14ac:dyDescent="0.25">
      <c r="A11506" s="19">
        <v>44325</v>
      </c>
      <c r="B11506" s="19" t="s">
        <v>1715</v>
      </c>
      <c r="C11506" s="19" t="s">
        <v>12752</v>
      </c>
      <c r="D11506" s="19" t="s">
        <v>14951</v>
      </c>
      <c r="E11506" s="19" t="s">
        <v>15229</v>
      </c>
    </row>
    <row r="11507" spans="1:5" x14ac:dyDescent="0.25">
      <c r="A11507" s="19">
        <v>44326</v>
      </c>
      <c r="B11507" s="19" t="s">
        <v>1715</v>
      </c>
      <c r="C11507" s="19" t="s">
        <v>12752</v>
      </c>
      <c r="D11507" s="19" t="s">
        <v>14951</v>
      </c>
      <c r="E11507" s="19" t="s">
        <v>15230</v>
      </c>
    </row>
    <row r="11508" spans="1:5" x14ac:dyDescent="0.25">
      <c r="A11508" s="19">
        <v>44327</v>
      </c>
      <c r="B11508" s="19" t="s">
        <v>1715</v>
      </c>
      <c r="C11508" s="19" t="s">
        <v>12752</v>
      </c>
      <c r="D11508" s="19" t="s">
        <v>14951</v>
      </c>
      <c r="E11508" s="19" t="s">
        <v>15231</v>
      </c>
    </row>
    <row r="11509" spans="1:5" x14ac:dyDescent="0.25">
      <c r="A11509" s="19">
        <v>44328</v>
      </c>
      <c r="B11509" s="19" t="s">
        <v>1715</v>
      </c>
      <c r="C11509" s="19" t="s">
        <v>12752</v>
      </c>
      <c r="D11509" s="19" t="s">
        <v>14951</v>
      </c>
      <c r="E11509" s="19" t="s">
        <v>15232</v>
      </c>
    </row>
    <row r="11510" spans="1:5" x14ac:dyDescent="0.25">
      <c r="A11510" s="19">
        <v>44329</v>
      </c>
      <c r="B11510" s="19" t="s">
        <v>1715</v>
      </c>
      <c r="C11510" s="19" t="s">
        <v>12752</v>
      </c>
      <c r="D11510" s="19" t="s">
        <v>14951</v>
      </c>
      <c r="E11510" s="19" t="s">
        <v>15233</v>
      </c>
    </row>
    <row r="11511" spans="1:5" x14ac:dyDescent="0.25">
      <c r="A11511" s="19">
        <v>44330</v>
      </c>
      <c r="B11511" s="19" t="s">
        <v>1715</v>
      </c>
      <c r="C11511" s="19" t="s">
        <v>12752</v>
      </c>
      <c r="D11511" s="19" t="s">
        <v>14951</v>
      </c>
      <c r="E11511" s="19" t="s">
        <v>15234</v>
      </c>
    </row>
    <row r="11512" spans="1:5" x14ac:dyDescent="0.25">
      <c r="A11512" s="19">
        <v>44331</v>
      </c>
      <c r="B11512" s="19" t="s">
        <v>1715</v>
      </c>
      <c r="C11512" s="19" t="s">
        <v>12752</v>
      </c>
      <c r="D11512" s="19" t="s">
        <v>14951</v>
      </c>
      <c r="E11512" s="19" t="s">
        <v>15235</v>
      </c>
    </row>
    <row r="11513" spans="1:5" x14ac:dyDescent="0.25">
      <c r="A11513" s="19">
        <v>44332</v>
      </c>
      <c r="B11513" s="19" t="s">
        <v>1715</v>
      </c>
      <c r="C11513" s="19" t="s">
        <v>12752</v>
      </c>
      <c r="D11513" s="19" t="s">
        <v>14951</v>
      </c>
      <c r="E11513" s="19" t="s">
        <v>15236</v>
      </c>
    </row>
    <row r="11514" spans="1:5" x14ac:dyDescent="0.25">
      <c r="A11514" s="19">
        <v>44333</v>
      </c>
      <c r="B11514" s="19" t="s">
        <v>1715</v>
      </c>
      <c r="C11514" s="19" t="s">
        <v>12752</v>
      </c>
      <c r="D11514" s="19" t="s">
        <v>14951</v>
      </c>
      <c r="E11514" s="19" t="s">
        <v>15237</v>
      </c>
    </row>
    <row r="11515" spans="1:5" x14ac:dyDescent="0.25">
      <c r="A11515" s="19">
        <v>44334</v>
      </c>
      <c r="B11515" s="19" t="s">
        <v>1715</v>
      </c>
      <c r="C11515" s="19" t="s">
        <v>12752</v>
      </c>
      <c r="D11515" s="19" t="s">
        <v>14951</v>
      </c>
      <c r="E11515" s="19" t="s">
        <v>15238</v>
      </c>
    </row>
    <row r="11516" spans="1:5" x14ac:dyDescent="0.25">
      <c r="A11516" s="19">
        <v>44335</v>
      </c>
      <c r="B11516" s="19" t="s">
        <v>1715</v>
      </c>
      <c r="C11516" s="19" t="s">
        <v>12752</v>
      </c>
      <c r="D11516" s="19" t="s">
        <v>14951</v>
      </c>
      <c r="E11516" s="19" t="s">
        <v>15239</v>
      </c>
    </row>
    <row r="11517" spans="1:5" x14ac:dyDescent="0.25">
      <c r="A11517" s="19">
        <v>44336</v>
      </c>
      <c r="B11517" s="19" t="s">
        <v>1715</v>
      </c>
      <c r="C11517" s="19" t="s">
        <v>12752</v>
      </c>
      <c r="D11517" s="19" t="s">
        <v>14951</v>
      </c>
      <c r="E11517" s="19" t="s">
        <v>15240</v>
      </c>
    </row>
    <row r="11518" spans="1:5" x14ac:dyDescent="0.25">
      <c r="A11518" s="19">
        <v>44337</v>
      </c>
      <c r="B11518" s="19" t="s">
        <v>1715</v>
      </c>
      <c r="C11518" s="19" t="s">
        <v>12752</v>
      </c>
      <c r="D11518" s="19" t="s">
        <v>14951</v>
      </c>
      <c r="E11518" s="19" t="s">
        <v>15241</v>
      </c>
    </row>
    <row r="11519" spans="1:5" x14ac:dyDescent="0.25">
      <c r="A11519" s="19">
        <v>44338</v>
      </c>
      <c r="B11519" s="19" t="s">
        <v>1715</v>
      </c>
      <c r="C11519" s="19" t="s">
        <v>12752</v>
      </c>
      <c r="D11519" s="19" t="s">
        <v>14951</v>
      </c>
      <c r="E11519" s="19" t="s">
        <v>15242</v>
      </c>
    </row>
    <row r="11520" spans="1:5" x14ac:dyDescent="0.25">
      <c r="A11520" s="19">
        <v>44339</v>
      </c>
      <c r="B11520" s="19" t="s">
        <v>1715</v>
      </c>
      <c r="C11520" s="19" t="s">
        <v>12752</v>
      </c>
      <c r="D11520" s="19" t="s">
        <v>14951</v>
      </c>
      <c r="E11520" s="19" t="s">
        <v>15243</v>
      </c>
    </row>
    <row r="11521" spans="1:5" x14ac:dyDescent="0.25">
      <c r="A11521" s="19">
        <v>44340</v>
      </c>
      <c r="B11521" s="19" t="s">
        <v>1715</v>
      </c>
      <c r="C11521" s="19" t="s">
        <v>12752</v>
      </c>
      <c r="D11521" s="19" t="s">
        <v>14951</v>
      </c>
      <c r="E11521" s="19" t="s">
        <v>15244</v>
      </c>
    </row>
    <row r="11522" spans="1:5" x14ac:dyDescent="0.25">
      <c r="A11522" s="19">
        <v>44341</v>
      </c>
      <c r="B11522" s="19" t="s">
        <v>1715</v>
      </c>
      <c r="C11522" s="19" t="s">
        <v>12752</v>
      </c>
      <c r="D11522" s="19" t="s">
        <v>14951</v>
      </c>
      <c r="E11522" s="19" t="s">
        <v>15245</v>
      </c>
    </row>
    <row r="11523" spans="1:5" x14ac:dyDescent="0.25">
      <c r="A11523" s="19">
        <v>44342</v>
      </c>
      <c r="B11523" s="19" t="s">
        <v>1715</v>
      </c>
      <c r="C11523" s="19" t="s">
        <v>12752</v>
      </c>
      <c r="D11523" s="19" t="s">
        <v>14951</v>
      </c>
      <c r="E11523" s="19" t="s">
        <v>15246</v>
      </c>
    </row>
    <row r="11524" spans="1:5" x14ac:dyDescent="0.25">
      <c r="A11524" s="19">
        <v>44343</v>
      </c>
      <c r="B11524" s="19" t="s">
        <v>1715</v>
      </c>
      <c r="C11524" s="19" t="s">
        <v>12752</v>
      </c>
      <c r="D11524" s="19" t="s">
        <v>14951</v>
      </c>
      <c r="E11524" s="19" t="s">
        <v>15247</v>
      </c>
    </row>
    <row r="11525" spans="1:5" x14ac:dyDescent="0.25">
      <c r="A11525" s="19">
        <v>44344</v>
      </c>
      <c r="B11525" s="19" t="s">
        <v>1715</v>
      </c>
      <c r="C11525" s="19" t="s">
        <v>12752</v>
      </c>
      <c r="D11525" s="19" t="s">
        <v>14951</v>
      </c>
      <c r="E11525" s="19" t="s">
        <v>15248</v>
      </c>
    </row>
    <row r="11526" spans="1:5" x14ac:dyDescent="0.25">
      <c r="A11526" s="19">
        <v>44345</v>
      </c>
      <c r="B11526" s="19" t="s">
        <v>1715</v>
      </c>
      <c r="C11526" s="19" t="s">
        <v>12752</v>
      </c>
      <c r="D11526" s="19" t="s">
        <v>14951</v>
      </c>
      <c r="E11526" s="19" t="s">
        <v>15249</v>
      </c>
    </row>
    <row r="11527" spans="1:5" x14ac:dyDescent="0.25">
      <c r="A11527" s="19">
        <v>44346</v>
      </c>
      <c r="B11527" s="19" t="s">
        <v>1715</v>
      </c>
      <c r="C11527" s="19" t="s">
        <v>12752</v>
      </c>
      <c r="D11527" s="19" t="s">
        <v>14951</v>
      </c>
      <c r="E11527" s="19" t="s">
        <v>15250</v>
      </c>
    </row>
    <row r="11528" spans="1:5" x14ac:dyDescent="0.25">
      <c r="A11528" s="19">
        <v>44347</v>
      </c>
      <c r="B11528" s="19" t="s">
        <v>1715</v>
      </c>
      <c r="C11528" s="19" t="s">
        <v>12752</v>
      </c>
      <c r="D11528" s="19" t="s">
        <v>14951</v>
      </c>
      <c r="E11528" s="19" t="s">
        <v>15251</v>
      </c>
    </row>
    <row r="11529" spans="1:5" x14ac:dyDescent="0.25">
      <c r="A11529" s="19">
        <v>44348</v>
      </c>
      <c r="B11529" s="19" t="s">
        <v>1715</v>
      </c>
      <c r="C11529" s="19" t="s">
        <v>12752</v>
      </c>
      <c r="D11529" s="19" t="s">
        <v>14951</v>
      </c>
      <c r="E11529" s="19" t="s">
        <v>15252</v>
      </c>
    </row>
    <row r="11530" spans="1:5" x14ac:dyDescent="0.25">
      <c r="A11530" s="19">
        <v>44349</v>
      </c>
      <c r="B11530" s="19" t="s">
        <v>1715</v>
      </c>
      <c r="C11530" s="19" t="s">
        <v>12752</v>
      </c>
      <c r="D11530" s="19" t="s">
        <v>14951</v>
      </c>
      <c r="E11530" s="19" t="s">
        <v>15253</v>
      </c>
    </row>
    <row r="11531" spans="1:5" x14ac:dyDescent="0.25">
      <c r="A11531" s="19">
        <v>44350</v>
      </c>
      <c r="B11531" s="19" t="s">
        <v>1715</v>
      </c>
      <c r="C11531" s="19" t="s">
        <v>12752</v>
      </c>
      <c r="D11531" s="19" t="s">
        <v>14951</v>
      </c>
      <c r="E11531" s="19" t="s">
        <v>15254</v>
      </c>
    </row>
    <row r="11532" spans="1:5" x14ac:dyDescent="0.25">
      <c r="A11532" s="19">
        <v>44351</v>
      </c>
      <c r="B11532" s="19" t="s">
        <v>1715</v>
      </c>
      <c r="C11532" s="19" t="s">
        <v>12752</v>
      </c>
      <c r="D11532" s="19" t="s">
        <v>14951</v>
      </c>
      <c r="E11532" s="19" t="s">
        <v>15255</v>
      </c>
    </row>
    <row r="11533" spans="1:5" x14ac:dyDescent="0.25">
      <c r="A11533" s="19">
        <v>44352</v>
      </c>
      <c r="B11533" s="19" t="s">
        <v>1715</v>
      </c>
      <c r="C11533" s="19" t="s">
        <v>12752</v>
      </c>
      <c r="D11533" s="19" t="s">
        <v>14951</v>
      </c>
      <c r="E11533" s="19" t="s">
        <v>15194</v>
      </c>
    </row>
    <row r="11534" spans="1:5" x14ac:dyDescent="0.25">
      <c r="A11534" s="19">
        <v>44353</v>
      </c>
      <c r="B11534" s="19" t="s">
        <v>411</v>
      </c>
      <c r="C11534" s="19" t="s">
        <v>12750</v>
      </c>
      <c r="D11534" s="19" t="s">
        <v>14895</v>
      </c>
      <c r="E11534" s="19" t="s">
        <v>15256</v>
      </c>
    </row>
    <row r="11535" spans="1:5" x14ac:dyDescent="0.25">
      <c r="A11535" s="19">
        <v>44354</v>
      </c>
      <c r="B11535" s="19" t="s">
        <v>411</v>
      </c>
      <c r="C11535" s="19" t="s">
        <v>12750</v>
      </c>
      <c r="D11535" s="19" t="s">
        <v>14895</v>
      </c>
      <c r="E11535" s="19" t="s">
        <v>15257</v>
      </c>
    </row>
    <row r="11536" spans="1:5" x14ac:dyDescent="0.25">
      <c r="A11536" s="19">
        <v>44355</v>
      </c>
      <c r="B11536" s="19" t="s">
        <v>411</v>
      </c>
      <c r="C11536" s="19" t="s">
        <v>12750</v>
      </c>
      <c r="D11536" s="19" t="s">
        <v>14895</v>
      </c>
      <c r="E11536" s="19" t="s">
        <v>15258</v>
      </c>
    </row>
    <row r="11537" spans="1:5" x14ac:dyDescent="0.25">
      <c r="A11537" s="19">
        <v>44356</v>
      </c>
      <c r="B11537" s="19" t="s">
        <v>411</v>
      </c>
      <c r="C11537" s="19" t="s">
        <v>12750</v>
      </c>
      <c r="D11537" s="19" t="s">
        <v>14895</v>
      </c>
      <c r="E11537" s="19" t="s">
        <v>15259</v>
      </c>
    </row>
    <row r="11538" spans="1:5" x14ac:dyDescent="0.25">
      <c r="A11538" s="19">
        <v>44357</v>
      </c>
      <c r="B11538" s="19" t="s">
        <v>411</v>
      </c>
      <c r="C11538" s="19" t="s">
        <v>12750</v>
      </c>
      <c r="D11538" s="19" t="s">
        <v>14895</v>
      </c>
      <c r="E11538" s="19" t="s">
        <v>15260</v>
      </c>
    </row>
    <row r="11539" spans="1:5" x14ac:dyDescent="0.25">
      <c r="A11539" s="19">
        <v>44358</v>
      </c>
      <c r="B11539" s="19" t="s">
        <v>411</v>
      </c>
      <c r="C11539" s="19" t="s">
        <v>12750</v>
      </c>
      <c r="D11539" s="19" t="s">
        <v>14895</v>
      </c>
      <c r="E11539" s="19" t="s">
        <v>15261</v>
      </c>
    </row>
    <row r="11540" spans="1:5" x14ac:dyDescent="0.25">
      <c r="A11540" s="19">
        <v>44359</v>
      </c>
      <c r="B11540" s="19" t="s">
        <v>411</v>
      </c>
      <c r="C11540" s="19" t="s">
        <v>12750</v>
      </c>
      <c r="D11540" s="19" t="s">
        <v>14895</v>
      </c>
      <c r="E11540" s="19" t="s">
        <v>15262</v>
      </c>
    </row>
    <row r="11541" spans="1:5" x14ac:dyDescent="0.25">
      <c r="A11541" s="19">
        <v>44360</v>
      </c>
      <c r="B11541" s="19" t="s">
        <v>411</v>
      </c>
      <c r="C11541" s="19" t="s">
        <v>12750</v>
      </c>
      <c r="D11541" s="19" t="s">
        <v>14895</v>
      </c>
      <c r="E11541" s="19" t="s">
        <v>15263</v>
      </c>
    </row>
    <row r="11542" spans="1:5" x14ac:dyDescent="0.25">
      <c r="A11542" s="19">
        <v>44369</v>
      </c>
      <c r="B11542" s="19" t="s">
        <v>1715</v>
      </c>
      <c r="C11542" s="19" t="s">
        <v>12752</v>
      </c>
      <c r="D11542" s="19" t="s">
        <v>14895</v>
      </c>
      <c r="E11542" s="19" t="s">
        <v>15264</v>
      </c>
    </row>
    <row r="11543" spans="1:5" x14ac:dyDescent="0.25">
      <c r="A11543" s="19">
        <v>44370</v>
      </c>
      <c r="B11543" s="19" t="s">
        <v>1715</v>
      </c>
      <c r="C11543" s="19" t="s">
        <v>12752</v>
      </c>
      <c r="D11543" s="19" t="s">
        <v>14789</v>
      </c>
      <c r="E11543" s="19" t="s">
        <v>15265</v>
      </c>
    </row>
    <row r="11544" spans="1:5" x14ac:dyDescent="0.25">
      <c r="A11544" s="19">
        <v>44371</v>
      </c>
      <c r="B11544" s="19" t="s">
        <v>1715</v>
      </c>
      <c r="C11544" s="19" t="s">
        <v>12752</v>
      </c>
      <c r="D11544" s="19" t="s">
        <v>14789</v>
      </c>
      <c r="E11544" s="19" t="s">
        <v>15266</v>
      </c>
    </row>
    <row r="11545" spans="1:5" x14ac:dyDescent="0.25">
      <c r="A11545" s="19">
        <v>44372</v>
      </c>
      <c r="B11545" s="19" t="s">
        <v>1715</v>
      </c>
      <c r="C11545" s="19" t="s">
        <v>12752</v>
      </c>
      <c r="D11545" s="19" t="s">
        <v>14895</v>
      </c>
      <c r="E11545" s="19" t="s">
        <v>15267</v>
      </c>
    </row>
    <row r="11546" spans="1:5" x14ac:dyDescent="0.25">
      <c r="A11546" s="19">
        <v>44373</v>
      </c>
      <c r="B11546" s="19" t="s">
        <v>1715</v>
      </c>
      <c r="C11546" s="19" t="s">
        <v>12752</v>
      </c>
      <c r="D11546" s="19" t="s">
        <v>14789</v>
      </c>
      <c r="E11546" s="19" t="s">
        <v>15268</v>
      </c>
    </row>
    <row r="11547" spans="1:5" x14ac:dyDescent="0.25">
      <c r="A11547" s="19">
        <v>44374</v>
      </c>
      <c r="B11547" s="19" t="s">
        <v>1715</v>
      </c>
      <c r="C11547" s="19" t="s">
        <v>12752</v>
      </c>
      <c r="D11547" s="19" t="s">
        <v>14789</v>
      </c>
      <c r="E11547" s="19" t="s">
        <v>15269</v>
      </c>
    </row>
    <row r="11548" spans="1:5" x14ac:dyDescent="0.25">
      <c r="A11548" s="19">
        <v>44375</v>
      </c>
      <c r="B11548" s="19" t="s">
        <v>1715</v>
      </c>
      <c r="C11548" s="19" t="s">
        <v>12752</v>
      </c>
      <c r="D11548" s="19" t="s">
        <v>14895</v>
      </c>
      <c r="E11548" s="19" t="s">
        <v>15270</v>
      </c>
    </row>
    <row r="11549" spans="1:5" x14ac:dyDescent="0.25">
      <c r="A11549" s="19">
        <v>44376</v>
      </c>
      <c r="B11549" s="19" t="s">
        <v>1715</v>
      </c>
      <c r="C11549" s="19" t="s">
        <v>12752</v>
      </c>
      <c r="D11549" s="19" t="s">
        <v>14895</v>
      </c>
      <c r="E11549" s="19" t="s">
        <v>15271</v>
      </c>
    </row>
    <row r="11550" spans="1:5" x14ac:dyDescent="0.25">
      <c r="A11550" s="19">
        <v>44377</v>
      </c>
      <c r="B11550" s="19" t="s">
        <v>1715</v>
      </c>
      <c r="C11550" s="19" t="s">
        <v>12752</v>
      </c>
      <c r="D11550" s="19" t="s">
        <v>14895</v>
      </c>
      <c r="E11550" s="19" t="s">
        <v>15272</v>
      </c>
    </row>
    <row r="11551" spans="1:5" x14ac:dyDescent="0.25">
      <c r="A11551" s="19">
        <v>44378</v>
      </c>
      <c r="B11551" s="19" t="s">
        <v>1715</v>
      </c>
      <c r="C11551" s="19" t="s">
        <v>12752</v>
      </c>
      <c r="D11551" s="19" t="s">
        <v>14895</v>
      </c>
      <c r="E11551" s="19" t="s">
        <v>15273</v>
      </c>
    </row>
    <row r="11552" spans="1:5" x14ac:dyDescent="0.25">
      <c r="A11552" s="19">
        <v>44379</v>
      </c>
      <c r="B11552" s="19" t="s">
        <v>1715</v>
      </c>
      <c r="C11552" s="19" t="s">
        <v>12752</v>
      </c>
      <c r="D11552" s="19" t="s">
        <v>14789</v>
      </c>
      <c r="E11552" s="19" t="s">
        <v>15274</v>
      </c>
    </row>
    <row r="11553" spans="1:5" x14ac:dyDescent="0.25">
      <c r="A11553" s="19">
        <v>44380</v>
      </c>
      <c r="B11553" s="19" t="s">
        <v>1715</v>
      </c>
      <c r="C11553" s="19" t="s">
        <v>12752</v>
      </c>
      <c r="D11553" s="19" t="s">
        <v>14789</v>
      </c>
      <c r="E11553" s="19" t="s">
        <v>15275</v>
      </c>
    </row>
    <row r="11554" spans="1:5" x14ac:dyDescent="0.25">
      <c r="A11554" s="19">
        <v>44381</v>
      </c>
      <c r="B11554" s="19" t="s">
        <v>1715</v>
      </c>
      <c r="C11554" s="19" t="s">
        <v>12752</v>
      </c>
      <c r="D11554" s="19" t="s">
        <v>14895</v>
      </c>
      <c r="E11554" s="19" t="s">
        <v>15276</v>
      </c>
    </row>
    <row r="11555" spans="1:5" x14ac:dyDescent="0.25">
      <c r="A11555" s="19">
        <v>44382</v>
      </c>
      <c r="B11555" s="19" t="s">
        <v>1715</v>
      </c>
      <c r="C11555" s="19" t="s">
        <v>12752</v>
      </c>
      <c r="D11555" s="19" t="s">
        <v>14789</v>
      </c>
      <c r="E11555" s="19" t="s">
        <v>15277</v>
      </c>
    </row>
    <row r="11556" spans="1:5" x14ac:dyDescent="0.25">
      <c r="A11556" s="19">
        <v>44383</v>
      </c>
      <c r="B11556" s="19" t="s">
        <v>1715</v>
      </c>
      <c r="C11556" s="19" t="s">
        <v>12752</v>
      </c>
      <c r="D11556" s="19" t="s">
        <v>14895</v>
      </c>
      <c r="E11556" s="19" t="s">
        <v>15278</v>
      </c>
    </row>
    <row r="11557" spans="1:5" x14ac:dyDescent="0.25">
      <c r="A11557" s="19">
        <v>44384</v>
      </c>
      <c r="B11557" s="19" t="s">
        <v>1715</v>
      </c>
      <c r="C11557" s="19" t="s">
        <v>12752</v>
      </c>
      <c r="D11557" s="19" t="s">
        <v>14895</v>
      </c>
      <c r="E11557" s="19" t="s">
        <v>15279</v>
      </c>
    </row>
    <row r="11558" spans="1:5" x14ac:dyDescent="0.25">
      <c r="A11558" s="19">
        <v>44385</v>
      </c>
      <c r="B11558" s="19" t="s">
        <v>1715</v>
      </c>
      <c r="C11558" s="19" t="s">
        <v>12752</v>
      </c>
      <c r="D11558" s="19" t="s">
        <v>14895</v>
      </c>
      <c r="E11558" s="19" t="s">
        <v>15280</v>
      </c>
    </row>
    <row r="11559" spans="1:5" x14ac:dyDescent="0.25">
      <c r="A11559" s="19">
        <v>44386</v>
      </c>
      <c r="B11559" s="19" t="s">
        <v>1715</v>
      </c>
      <c r="C11559" s="19" t="s">
        <v>12752</v>
      </c>
      <c r="D11559" s="19" t="s">
        <v>14895</v>
      </c>
      <c r="E11559" s="19" t="s">
        <v>15281</v>
      </c>
    </row>
    <row r="11560" spans="1:5" x14ac:dyDescent="0.25">
      <c r="A11560" s="19">
        <v>44387</v>
      </c>
      <c r="B11560" s="19" t="s">
        <v>1715</v>
      </c>
      <c r="C11560" s="19" t="s">
        <v>12752</v>
      </c>
      <c r="D11560" s="19" t="s">
        <v>14789</v>
      </c>
      <c r="E11560" s="19" t="s">
        <v>15282</v>
      </c>
    </row>
    <row r="11561" spans="1:5" x14ac:dyDescent="0.25">
      <c r="A11561" s="19">
        <v>44388</v>
      </c>
      <c r="B11561" s="19" t="s">
        <v>1715</v>
      </c>
      <c r="C11561" s="19" t="s">
        <v>12752</v>
      </c>
      <c r="D11561" s="19" t="s">
        <v>14895</v>
      </c>
      <c r="E11561" s="19" t="s">
        <v>15283</v>
      </c>
    </row>
    <row r="11562" spans="1:5" x14ac:dyDescent="0.25">
      <c r="A11562" s="19">
        <v>44389</v>
      </c>
      <c r="B11562" s="19" t="s">
        <v>1715</v>
      </c>
      <c r="C11562" s="19" t="s">
        <v>12752</v>
      </c>
      <c r="D11562" s="19" t="s">
        <v>14895</v>
      </c>
      <c r="E11562" s="19" t="s">
        <v>15284</v>
      </c>
    </row>
    <row r="11563" spans="1:5" x14ac:dyDescent="0.25">
      <c r="A11563" s="19">
        <v>44390</v>
      </c>
      <c r="B11563" s="19" t="s">
        <v>1715</v>
      </c>
      <c r="C11563" s="19" t="s">
        <v>12752</v>
      </c>
      <c r="D11563" s="19" t="s">
        <v>14895</v>
      </c>
      <c r="E11563" s="19" t="s">
        <v>15285</v>
      </c>
    </row>
    <row r="11564" spans="1:5" x14ac:dyDescent="0.25">
      <c r="A11564" s="19">
        <v>44391</v>
      </c>
      <c r="B11564" s="19" t="s">
        <v>1715</v>
      </c>
      <c r="C11564" s="19" t="s">
        <v>12752</v>
      </c>
      <c r="D11564" s="19" t="s">
        <v>14789</v>
      </c>
      <c r="E11564" s="19" t="s">
        <v>15286</v>
      </c>
    </row>
    <row r="11565" spans="1:5" x14ac:dyDescent="0.25">
      <c r="A11565" s="19">
        <v>44392</v>
      </c>
      <c r="B11565" s="19" t="s">
        <v>1715</v>
      </c>
      <c r="C11565" s="19" t="s">
        <v>12752</v>
      </c>
      <c r="D11565" s="19" t="s">
        <v>14895</v>
      </c>
      <c r="E11565" s="19" t="s">
        <v>15287</v>
      </c>
    </row>
    <row r="11566" spans="1:5" x14ac:dyDescent="0.25">
      <c r="A11566" s="19">
        <v>44393</v>
      </c>
      <c r="B11566" s="19" t="s">
        <v>1715</v>
      </c>
      <c r="C11566" s="19" t="s">
        <v>12752</v>
      </c>
      <c r="D11566" s="19" t="s">
        <v>14895</v>
      </c>
      <c r="E11566" s="19" t="s">
        <v>15288</v>
      </c>
    </row>
    <row r="11567" spans="1:5" x14ac:dyDescent="0.25">
      <c r="A11567" s="19">
        <v>44394</v>
      </c>
      <c r="B11567" s="19" t="s">
        <v>1715</v>
      </c>
      <c r="C11567" s="19" t="s">
        <v>12752</v>
      </c>
      <c r="D11567" s="19" t="s">
        <v>14789</v>
      </c>
      <c r="E11567" s="19" t="s">
        <v>15289</v>
      </c>
    </row>
    <row r="11568" spans="1:5" x14ac:dyDescent="0.25">
      <c r="A11568" s="19">
        <v>44395</v>
      </c>
      <c r="B11568" s="19" t="s">
        <v>1715</v>
      </c>
      <c r="C11568" s="19" t="s">
        <v>12752</v>
      </c>
      <c r="D11568" s="19" t="s">
        <v>14895</v>
      </c>
      <c r="E11568" s="19" t="s">
        <v>15290</v>
      </c>
    </row>
    <row r="11569" spans="1:5" x14ac:dyDescent="0.25">
      <c r="A11569" s="19">
        <v>44396</v>
      </c>
      <c r="B11569" s="19" t="s">
        <v>1715</v>
      </c>
      <c r="C11569" s="19" t="s">
        <v>12752</v>
      </c>
      <c r="D11569" s="19" t="s">
        <v>14895</v>
      </c>
      <c r="E11569" s="19" t="s">
        <v>15291</v>
      </c>
    </row>
    <row r="11570" spans="1:5" x14ac:dyDescent="0.25">
      <c r="A11570" s="19">
        <v>44397</v>
      </c>
      <c r="B11570" s="19" t="s">
        <v>1715</v>
      </c>
      <c r="C11570" s="19" t="s">
        <v>12752</v>
      </c>
      <c r="D11570" s="19" t="s">
        <v>14895</v>
      </c>
      <c r="E11570" s="19" t="s">
        <v>15292</v>
      </c>
    </row>
    <row r="11571" spans="1:5" x14ac:dyDescent="0.25">
      <c r="A11571" s="19">
        <v>44398</v>
      </c>
      <c r="B11571" s="19" t="s">
        <v>1715</v>
      </c>
      <c r="C11571" s="19" t="s">
        <v>12752</v>
      </c>
      <c r="D11571" s="19" t="s">
        <v>14895</v>
      </c>
      <c r="E11571" s="19" t="s">
        <v>15293</v>
      </c>
    </row>
    <row r="11572" spans="1:5" x14ac:dyDescent="0.25">
      <c r="A11572" s="19">
        <v>44399</v>
      </c>
      <c r="B11572" s="19" t="s">
        <v>1715</v>
      </c>
      <c r="C11572" s="19" t="s">
        <v>12752</v>
      </c>
      <c r="D11572" s="19" t="s">
        <v>14895</v>
      </c>
      <c r="E11572" s="19" t="s">
        <v>15294</v>
      </c>
    </row>
    <row r="11573" spans="1:5" x14ac:dyDescent="0.25">
      <c r="A11573" s="19">
        <v>44400</v>
      </c>
      <c r="B11573" s="19" t="s">
        <v>1715</v>
      </c>
      <c r="C11573" s="19" t="s">
        <v>12752</v>
      </c>
      <c r="D11573" s="19" t="s">
        <v>14895</v>
      </c>
      <c r="E11573" s="19" t="s">
        <v>15234</v>
      </c>
    </row>
    <row r="11574" spans="1:5" x14ac:dyDescent="0.25">
      <c r="A11574" s="19">
        <v>44401</v>
      </c>
      <c r="B11574" s="19" t="s">
        <v>1715</v>
      </c>
      <c r="C11574" s="19" t="s">
        <v>12752</v>
      </c>
      <c r="D11574" s="19" t="s">
        <v>15295</v>
      </c>
      <c r="E11574" s="19"/>
    </row>
    <row r="11575" spans="1:5" x14ac:dyDescent="0.25">
      <c r="A11575" s="19">
        <v>44402</v>
      </c>
      <c r="B11575" s="19" t="s">
        <v>1715</v>
      </c>
      <c r="C11575" s="19" t="s">
        <v>12752</v>
      </c>
      <c r="D11575" s="19" t="s">
        <v>15295</v>
      </c>
      <c r="E11575" s="19"/>
    </row>
    <row r="11576" spans="1:5" x14ac:dyDescent="0.25">
      <c r="A11576" s="19">
        <v>44403</v>
      </c>
      <c r="B11576" s="19" t="s">
        <v>1715</v>
      </c>
      <c r="C11576" s="19" t="s">
        <v>12752</v>
      </c>
      <c r="D11576" s="19" t="s">
        <v>15296</v>
      </c>
      <c r="E11576" s="19" t="s">
        <v>15297</v>
      </c>
    </row>
    <row r="11577" spans="1:5" x14ac:dyDescent="0.25">
      <c r="A11577" s="19">
        <v>44404</v>
      </c>
      <c r="B11577" s="19" t="s">
        <v>1715</v>
      </c>
      <c r="C11577" s="19" t="s">
        <v>12752</v>
      </c>
      <c r="D11577" s="19" t="s">
        <v>15296</v>
      </c>
      <c r="E11577" s="19" t="s">
        <v>15298</v>
      </c>
    </row>
    <row r="11578" spans="1:5" x14ac:dyDescent="0.25">
      <c r="A11578" s="19">
        <v>44405</v>
      </c>
      <c r="B11578" s="19" t="s">
        <v>1715</v>
      </c>
      <c r="C11578" s="19" t="s">
        <v>12752</v>
      </c>
      <c r="D11578" s="19" t="s">
        <v>15296</v>
      </c>
      <c r="E11578" s="19" t="s">
        <v>15299</v>
      </c>
    </row>
    <row r="11579" spans="1:5" x14ac:dyDescent="0.25">
      <c r="A11579" s="19">
        <v>44406</v>
      </c>
      <c r="B11579" s="19" t="s">
        <v>1715</v>
      </c>
      <c r="C11579" s="19" t="s">
        <v>12752</v>
      </c>
      <c r="D11579" s="19" t="s">
        <v>15296</v>
      </c>
      <c r="E11579" s="19" t="s">
        <v>15300</v>
      </c>
    </row>
    <row r="11580" spans="1:5" x14ac:dyDescent="0.25">
      <c r="A11580" s="19">
        <v>44407</v>
      </c>
      <c r="B11580" s="19" t="s">
        <v>1715</v>
      </c>
      <c r="C11580" s="19" t="s">
        <v>12752</v>
      </c>
      <c r="D11580" s="19" t="s">
        <v>15296</v>
      </c>
      <c r="E11580" s="19" t="s">
        <v>15301</v>
      </c>
    </row>
    <row r="11581" spans="1:5" x14ac:dyDescent="0.25">
      <c r="A11581" s="19">
        <v>44408</v>
      </c>
      <c r="B11581" s="19" t="s">
        <v>1715</v>
      </c>
      <c r="C11581" s="19" t="s">
        <v>12752</v>
      </c>
      <c r="D11581" s="19" t="s">
        <v>15296</v>
      </c>
      <c r="E11581" s="19" t="s">
        <v>15302</v>
      </c>
    </row>
    <row r="11582" spans="1:5" x14ac:dyDescent="0.25">
      <c r="A11582" s="19">
        <v>44409</v>
      </c>
      <c r="B11582" s="19" t="s">
        <v>1715</v>
      </c>
      <c r="C11582" s="19" t="s">
        <v>12752</v>
      </c>
      <c r="D11582" s="19" t="s">
        <v>15296</v>
      </c>
      <c r="E11582" s="19" t="s">
        <v>15303</v>
      </c>
    </row>
    <row r="11583" spans="1:5" x14ac:dyDescent="0.25">
      <c r="A11583" s="19">
        <v>44410</v>
      </c>
      <c r="B11583" s="19" t="s">
        <v>1715</v>
      </c>
      <c r="C11583" s="19" t="s">
        <v>12752</v>
      </c>
      <c r="D11583" s="19" t="s">
        <v>15296</v>
      </c>
      <c r="E11583" s="19" t="s">
        <v>15304</v>
      </c>
    </row>
    <row r="11584" spans="1:5" x14ac:dyDescent="0.25">
      <c r="A11584" s="19">
        <v>44411</v>
      </c>
      <c r="B11584" s="19" t="s">
        <v>1715</v>
      </c>
      <c r="C11584" s="19" t="s">
        <v>12752</v>
      </c>
      <c r="D11584" s="19" t="s">
        <v>15305</v>
      </c>
      <c r="E11584" s="19" t="s">
        <v>15306</v>
      </c>
    </row>
    <row r="11585" spans="1:5" x14ac:dyDescent="0.25">
      <c r="A11585" s="19">
        <v>44412</v>
      </c>
      <c r="B11585" s="19" t="s">
        <v>1715</v>
      </c>
      <c r="C11585" s="19" t="s">
        <v>12752</v>
      </c>
      <c r="D11585" s="19" t="s">
        <v>15305</v>
      </c>
      <c r="E11585" s="19" t="s">
        <v>15307</v>
      </c>
    </row>
    <row r="11586" spans="1:5" x14ac:dyDescent="0.25">
      <c r="A11586" s="19">
        <v>44421</v>
      </c>
      <c r="B11586" s="19" t="s">
        <v>411</v>
      </c>
      <c r="C11586" s="19" t="s">
        <v>12750</v>
      </c>
      <c r="D11586" s="19" t="s">
        <v>15308</v>
      </c>
      <c r="E11586" s="19" t="s">
        <v>15309</v>
      </c>
    </row>
    <row r="11587" spans="1:5" x14ac:dyDescent="0.25">
      <c r="A11587" s="19">
        <v>44422</v>
      </c>
      <c r="B11587" s="19" t="s">
        <v>1715</v>
      </c>
      <c r="C11587" s="19" t="s">
        <v>12752</v>
      </c>
      <c r="D11587" s="19" t="s">
        <v>14860</v>
      </c>
      <c r="E11587" s="19" t="s">
        <v>15310</v>
      </c>
    </row>
    <row r="11588" spans="1:5" x14ac:dyDescent="0.25">
      <c r="A11588" s="19">
        <v>44423</v>
      </c>
      <c r="B11588" s="19" t="s">
        <v>1715</v>
      </c>
      <c r="C11588" s="19" t="s">
        <v>12752</v>
      </c>
      <c r="D11588" s="19" t="s">
        <v>14860</v>
      </c>
      <c r="E11588" s="19" t="s">
        <v>15311</v>
      </c>
    </row>
    <row r="11589" spans="1:5" x14ac:dyDescent="0.25">
      <c r="A11589" s="19">
        <v>44424</v>
      </c>
      <c r="B11589" s="19" t="s">
        <v>1715</v>
      </c>
      <c r="C11589" s="19" t="s">
        <v>12752</v>
      </c>
      <c r="D11589" s="19" t="s">
        <v>14860</v>
      </c>
      <c r="E11589" s="19" t="s">
        <v>15312</v>
      </c>
    </row>
    <row r="11590" spans="1:5" x14ac:dyDescent="0.25">
      <c r="A11590" s="19">
        <v>44425</v>
      </c>
      <c r="B11590" s="19" t="s">
        <v>1715</v>
      </c>
      <c r="C11590" s="19" t="s">
        <v>12752</v>
      </c>
      <c r="D11590" s="19" t="s">
        <v>14860</v>
      </c>
      <c r="E11590" s="19" t="s">
        <v>15313</v>
      </c>
    </row>
    <row r="11591" spans="1:5" x14ac:dyDescent="0.25">
      <c r="A11591" s="19">
        <v>44426</v>
      </c>
      <c r="B11591" s="19" t="s">
        <v>1715</v>
      </c>
      <c r="C11591" s="19" t="s">
        <v>12752</v>
      </c>
      <c r="D11591" s="19" t="s">
        <v>14885</v>
      </c>
      <c r="E11591" s="19"/>
    </row>
    <row r="11592" spans="1:5" x14ac:dyDescent="0.25">
      <c r="A11592" s="19">
        <v>44427</v>
      </c>
      <c r="B11592" s="19" t="s">
        <v>1715</v>
      </c>
      <c r="C11592" s="19" t="s">
        <v>12752</v>
      </c>
      <c r="D11592" s="19" t="s">
        <v>14885</v>
      </c>
      <c r="E11592" s="19"/>
    </row>
    <row r="11593" spans="1:5" x14ac:dyDescent="0.25">
      <c r="A11593" s="19">
        <v>44428</v>
      </c>
      <c r="B11593" s="19" t="s">
        <v>1715</v>
      </c>
      <c r="C11593" s="19" t="s">
        <v>12752</v>
      </c>
      <c r="D11593" s="19" t="s">
        <v>15314</v>
      </c>
      <c r="E11593" s="19"/>
    </row>
    <row r="11594" spans="1:5" x14ac:dyDescent="0.25">
      <c r="A11594" s="19">
        <v>44429</v>
      </c>
      <c r="B11594" s="19" t="s">
        <v>1715</v>
      </c>
      <c r="C11594" s="19" t="s">
        <v>12752</v>
      </c>
      <c r="D11594" s="19" t="s">
        <v>15314</v>
      </c>
      <c r="E11594" s="19"/>
    </row>
    <row r="11595" spans="1:5" x14ac:dyDescent="0.25">
      <c r="A11595" s="19">
        <v>44430</v>
      </c>
      <c r="B11595" s="19" t="s">
        <v>1715</v>
      </c>
      <c r="C11595" s="19" t="s">
        <v>12752</v>
      </c>
      <c r="D11595" s="19" t="s">
        <v>1811</v>
      </c>
      <c r="E11595" s="19" t="s">
        <v>15315</v>
      </c>
    </row>
    <row r="11596" spans="1:5" x14ac:dyDescent="0.25">
      <c r="A11596" s="19">
        <v>44431</v>
      </c>
      <c r="B11596" s="19" t="s">
        <v>1715</v>
      </c>
      <c r="C11596" s="19" t="s">
        <v>12752</v>
      </c>
      <c r="D11596" s="19" t="s">
        <v>1811</v>
      </c>
      <c r="E11596" s="19" t="s">
        <v>15316</v>
      </c>
    </row>
    <row r="11597" spans="1:5" x14ac:dyDescent="0.25">
      <c r="A11597" s="19">
        <v>44432</v>
      </c>
      <c r="B11597" s="19" t="s">
        <v>411</v>
      </c>
      <c r="C11597" s="19" t="s">
        <v>12750</v>
      </c>
      <c r="D11597" s="19" t="s">
        <v>15317</v>
      </c>
      <c r="E11597" s="19"/>
    </row>
    <row r="11598" spans="1:5" x14ac:dyDescent="0.25">
      <c r="A11598" s="19">
        <v>44433</v>
      </c>
      <c r="B11598" s="19" t="s">
        <v>1715</v>
      </c>
      <c r="C11598" s="19" t="s">
        <v>12752</v>
      </c>
      <c r="D11598" s="19" t="s">
        <v>15318</v>
      </c>
      <c r="E11598" s="19" t="s">
        <v>15319</v>
      </c>
    </row>
    <row r="11599" spans="1:5" x14ac:dyDescent="0.25">
      <c r="A11599" s="19">
        <v>44434</v>
      </c>
      <c r="B11599" s="19" t="s">
        <v>1715</v>
      </c>
      <c r="C11599" s="19" t="s">
        <v>12752</v>
      </c>
      <c r="D11599" s="19" t="s">
        <v>15318</v>
      </c>
      <c r="E11599" s="19" t="s">
        <v>15320</v>
      </c>
    </row>
    <row r="11600" spans="1:5" x14ac:dyDescent="0.25">
      <c r="A11600" s="19">
        <v>44435</v>
      </c>
      <c r="B11600" s="19" t="s">
        <v>1715</v>
      </c>
      <c r="C11600" s="19" t="s">
        <v>12752</v>
      </c>
      <c r="D11600" s="19" t="s">
        <v>15321</v>
      </c>
      <c r="E11600" s="19"/>
    </row>
    <row r="11601" spans="1:5" x14ac:dyDescent="0.25">
      <c r="A11601" s="19">
        <v>44436</v>
      </c>
      <c r="B11601" s="19" t="s">
        <v>1715</v>
      </c>
      <c r="C11601" s="19" t="s">
        <v>12752</v>
      </c>
      <c r="D11601" s="19" t="s">
        <v>15321</v>
      </c>
      <c r="E11601" s="19"/>
    </row>
    <row r="11602" spans="1:5" x14ac:dyDescent="0.25">
      <c r="A11602" s="19">
        <v>44437</v>
      </c>
      <c r="B11602" s="19" t="s">
        <v>1715</v>
      </c>
      <c r="C11602" s="19" t="s">
        <v>12752</v>
      </c>
      <c r="D11602" s="19" t="s">
        <v>14881</v>
      </c>
      <c r="E11602" s="19" t="s">
        <v>15322</v>
      </c>
    </row>
    <row r="11603" spans="1:5" x14ac:dyDescent="0.25">
      <c r="A11603" s="19">
        <v>44438</v>
      </c>
      <c r="B11603" s="19" t="s">
        <v>1715</v>
      </c>
      <c r="C11603" s="19" t="s">
        <v>12752</v>
      </c>
      <c r="D11603" s="19" t="s">
        <v>15323</v>
      </c>
      <c r="E11603" s="19" t="s">
        <v>15324</v>
      </c>
    </row>
    <row r="11604" spans="1:5" x14ac:dyDescent="0.25">
      <c r="A11604" s="19">
        <v>44439</v>
      </c>
      <c r="B11604" s="19" t="s">
        <v>1715</v>
      </c>
      <c r="C11604" s="19" t="s">
        <v>12752</v>
      </c>
      <c r="D11604" s="19" t="s">
        <v>14881</v>
      </c>
      <c r="E11604" s="19" t="s">
        <v>15325</v>
      </c>
    </row>
    <row r="11605" spans="1:5" x14ac:dyDescent="0.25">
      <c r="A11605" s="19">
        <v>44440</v>
      </c>
      <c r="B11605" s="19" t="s">
        <v>411</v>
      </c>
      <c r="C11605" s="19" t="s">
        <v>12750</v>
      </c>
      <c r="D11605" s="19" t="s">
        <v>15326</v>
      </c>
      <c r="E11605" s="19" t="s">
        <v>15327</v>
      </c>
    </row>
    <row r="11606" spans="1:5" x14ac:dyDescent="0.25">
      <c r="A11606" s="19">
        <v>44441</v>
      </c>
      <c r="B11606" s="19" t="s">
        <v>411</v>
      </c>
      <c r="C11606" s="19" t="s">
        <v>12750</v>
      </c>
      <c r="D11606" s="19" t="s">
        <v>13139</v>
      </c>
      <c r="E11606" s="19" t="s">
        <v>13140</v>
      </c>
    </row>
    <row r="11607" spans="1:5" x14ac:dyDescent="0.25">
      <c r="A11607" s="19">
        <v>44442</v>
      </c>
      <c r="B11607" s="19" t="s">
        <v>411</v>
      </c>
      <c r="C11607" s="19" t="s">
        <v>12750</v>
      </c>
      <c r="D11607" s="19" t="s">
        <v>14323</v>
      </c>
      <c r="E11607" s="19" t="s">
        <v>14324</v>
      </c>
    </row>
    <row r="11608" spans="1:5" x14ac:dyDescent="0.25">
      <c r="A11608" s="19">
        <v>44443</v>
      </c>
      <c r="B11608" s="19" t="s">
        <v>411</v>
      </c>
      <c r="C11608" s="19" t="s">
        <v>12750</v>
      </c>
      <c r="D11608" s="19" t="s">
        <v>14341</v>
      </c>
      <c r="E11608" s="19" t="s">
        <v>15328</v>
      </c>
    </row>
    <row r="11609" spans="1:5" x14ac:dyDescent="0.25">
      <c r="A11609" s="19">
        <v>44444</v>
      </c>
      <c r="B11609" s="19" t="s">
        <v>1715</v>
      </c>
      <c r="C11609" s="19" t="s">
        <v>12752</v>
      </c>
      <c r="D11609" s="19" t="s">
        <v>14373</v>
      </c>
      <c r="E11609" s="19"/>
    </row>
    <row r="11610" spans="1:5" x14ac:dyDescent="0.25">
      <c r="A11610" s="19">
        <v>44445</v>
      </c>
      <c r="B11610" s="19" t="s">
        <v>411</v>
      </c>
      <c r="C11610" s="19" t="s">
        <v>12750</v>
      </c>
      <c r="D11610" s="19" t="s">
        <v>14506</v>
      </c>
      <c r="E11610" s="19" t="s">
        <v>14569</v>
      </c>
    </row>
    <row r="11611" spans="1:5" x14ac:dyDescent="0.25">
      <c r="A11611" s="19">
        <v>44446</v>
      </c>
      <c r="B11611" s="19" t="s">
        <v>411</v>
      </c>
      <c r="C11611" s="19" t="s">
        <v>12750</v>
      </c>
      <c r="D11611" s="19" t="s">
        <v>14506</v>
      </c>
      <c r="E11611" s="19" t="s">
        <v>14572</v>
      </c>
    </row>
    <row r="11612" spans="1:5" x14ac:dyDescent="0.25">
      <c r="A11612" s="19">
        <v>44447</v>
      </c>
      <c r="B11612" s="19" t="s">
        <v>411</v>
      </c>
      <c r="C11612" s="19" t="s">
        <v>12750</v>
      </c>
      <c r="D11612" s="19" t="s">
        <v>14506</v>
      </c>
      <c r="E11612" s="19" t="s">
        <v>14573</v>
      </c>
    </row>
    <row r="11613" spans="1:5" x14ac:dyDescent="0.25">
      <c r="A11613" s="19">
        <v>44448</v>
      </c>
      <c r="B11613" s="19" t="s">
        <v>411</v>
      </c>
      <c r="C11613" s="19" t="s">
        <v>12750</v>
      </c>
      <c r="D11613" s="19" t="s">
        <v>14584</v>
      </c>
      <c r="E11613" s="19" t="s">
        <v>14585</v>
      </c>
    </row>
    <row r="11614" spans="1:5" x14ac:dyDescent="0.25">
      <c r="A11614" s="19">
        <v>44449</v>
      </c>
      <c r="B11614" s="19" t="s">
        <v>411</v>
      </c>
      <c r="C11614" s="19" t="s">
        <v>12750</v>
      </c>
      <c r="D11614" s="19" t="s">
        <v>14584</v>
      </c>
      <c r="E11614" s="19" t="s">
        <v>14586</v>
      </c>
    </row>
    <row r="11615" spans="1:5" x14ac:dyDescent="0.25">
      <c r="A11615" s="19">
        <v>44450</v>
      </c>
      <c r="B11615" s="19" t="s">
        <v>411</v>
      </c>
      <c r="C11615" s="19" t="s">
        <v>12750</v>
      </c>
      <c r="D11615" s="19" t="s">
        <v>14584</v>
      </c>
      <c r="E11615" s="19" t="s">
        <v>14587</v>
      </c>
    </row>
    <row r="11616" spans="1:5" x14ac:dyDescent="0.25">
      <c r="A11616" s="19">
        <v>44451</v>
      </c>
      <c r="B11616" s="19" t="s">
        <v>411</v>
      </c>
      <c r="C11616" s="19" t="s">
        <v>12750</v>
      </c>
      <c r="D11616" s="19" t="s">
        <v>14584</v>
      </c>
      <c r="E11616" s="19" t="s">
        <v>14588</v>
      </c>
    </row>
    <row r="11617" spans="1:5" x14ac:dyDescent="0.25">
      <c r="A11617" s="19">
        <v>44452</v>
      </c>
      <c r="B11617" s="19" t="s">
        <v>411</v>
      </c>
      <c r="C11617" s="19" t="s">
        <v>12750</v>
      </c>
      <c r="D11617" s="19" t="s">
        <v>14435</v>
      </c>
      <c r="E11617" s="19" t="s">
        <v>14590</v>
      </c>
    </row>
    <row r="11618" spans="1:5" x14ac:dyDescent="0.25">
      <c r="A11618" s="19">
        <v>44453</v>
      </c>
      <c r="B11618" s="19" t="s">
        <v>411</v>
      </c>
      <c r="C11618" s="19" t="s">
        <v>12750</v>
      </c>
      <c r="D11618" s="19" t="s">
        <v>14631</v>
      </c>
      <c r="E11618" s="19" t="s">
        <v>14635</v>
      </c>
    </row>
    <row r="11619" spans="1:5" x14ac:dyDescent="0.25">
      <c r="A11619" s="19">
        <v>44454</v>
      </c>
      <c r="B11619" s="19" t="s">
        <v>411</v>
      </c>
      <c r="C11619" s="19" t="s">
        <v>12750</v>
      </c>
      <c r="D11619" s="19" t="s">
        <v>14664</v>
      </c>
      <c r="E11619" s="19" t="s">
        <v>14682</v>
      </c>
    </row>
    <row r="11620" spans="1:5" x14ac:dyDescent="0.25">
      <c r="A11620" s="19">
        <v>44455</v>
      </c>
      <c r="B11620" s="19" t="s">
        <v>411</v>
      </c>
      <c r="C11620" s="19" t="s">
        <v>12750</v>
      </c>
      <c r="D11620" s="19" t="s">
        <v>14748</v>
      </c>
      <c r="E11620" s="19" t="s">
        <v>14752</v>
      </c>
    </row>
    <row r="11621" spans="1:5" x14ac:dyDescent="0.25">
      <c r="A11621" s="19">
        <v>44456</v>
      </c>
      <c r="B11621" s="19" t="s">
        <v>411</v>
      </c>
      <c r="C11621" s="19" t="s">
        <v>12750</v>
      </c>
      <c r="D11621" s="19" t="s">
        <v>14851</v>
      </c>
      <c r="E11621" s="19" t="s">
        <v>14852</v>
      </c>
    </row>
    <row r="11622" spans="1:5" x14ac:dyDescent="0.25">
      <c r="A11622" s="19">
        <v>44457</v>
      </c>
      <c r="B11622" s="19" t="s">
        <v>411</v>
      </c>
      <c r="C11622" s="19" t="s">
        <v>12750</v>
      </c>
      <c r="D11622" s="19" t="s">
        <v>14851</v>
      </c>
      <c r="E11622" s="19" t="s">
        <v>14853</v>
      </c>
    </row>
    <row r="11623" spans="1:5" x14ac:dyDescent="0.25">
      <c r="A11623" s="19">
        <v>44458</v>
      </c>
      <c r="B11623" s="19" t="s">
        <v>411</v>
      </c>
      <c r="C11623" s="19" t="s">
        <v>12750</v>
      </c>
      <c r="D11623" s="19" t="s">
        <v>14869</v>
      </c>
      <c r="E11623" s="19" t="s">
        <v>14870</v>
      </c>
    </row>
    <row r="11624" spans="1:5" x14ac:dyDescent="0.25">
      <c r="A11624" s="19">
        <v>44459</v>
      </c>
      <c r="B11624" s="19" t="s">
        <v>411</v>
      </c>
      <c r="C11624" s="19" t="s">
        <v>12750</v>
      </c>
      <c r="D11624" s="19" t="s">
        <v>15329</v>
      </c>
      <c r="E11624" s="19"/>
    </row>
    <row r="11625" spans="1:5" x14ac:dyDescent="0.25">
      <c r="A11625" s="19">
        <v>44460</v>
      </c>
      <c r="B11625" s="19" t="s">
        <v>411</v>
      </c>
      <c r="C11625" s="19" t="s">
        <v>12750</v>
      </c>
      <c r="D11625" s="19" t="s">
        <v>14943</v>
      </c>
      <c r="E11625" s="19"/>
    </row>
    <row r="11626" spans="1:5" x14ac:dyDescent="0.25">
      <c r="A11626" s="19">
        <v>44461</v>
      </c>
      <c r="B11626" s="19" t="s">
        <v>411</v>
      </c>
      <c r="C11626" s="19" t="s">
        <v>12750</v>
      </c>
      <c r="D11626" s="19" t="s">
        <v>14943</v>
      </c>
      <c r="E11626" s="19"/>
    </row>
    <row r="11627" spans="1:5" x14ac:dyDescent="0.25">
      <c r="A11627" s="19">
        <v>44462</v>
      </c>
      <c r="B11627" s="19" t="s">
        <v>411</v>
      </c>
      <c r="C11627" s="19" t="s">
        <v>12750</v>
      </c>
      <c r="D11627" s="19" t="s">
        <v>14943</v>
      </c>
      <c r="E11627" s="19"/>
    </row>
    <row r="11628" spans="1:5" x14ac:dyDescent="0.25">
      <c r="A11628" s="19">
        <v>44463</v>
      </c>
      <c r="B11628" s="19" t="s">
        <v>411</v>
      </c>
      <c r="C11628" s="19" t="s">
        <v>12750</v>
      </c>
      <c r="D11628" s="19" t="s">
        <v>14943</v>
      </c>
      <c r="E11628" s="19"/>
    </row>
    <row r="11629" spans="1:5" x14ac:dyDescent="0.25">
      <c r="A11629" s="19">
        <v>44464</v>
      </c>
      <c r="B11629" s="19" t="s">
        <v>411</v>
      </c>
      <c r="C11629" s="19" t="s">
        <v>12750</v>
      </c>
      <c r="D11629" s="19" t="s">
        <v>14943</v>
      </c>
      <c r="E11629" s="19"/>
    </row>
    <row r="11630" spans="1:5" x14ac:dyDescent="0.25">
      <c r="A11630" s="19">
        <v>44465</v>
      </c>
      <c r="B11630" s="19" t="s">
        <v>411</v>
      </c>
      <c r="C11630" s="19" t="s">
        <v>12750</v>
      </c>
      <c r="D11630" s="19" t="s">
        <v>14943</v>
      </c>
      <c r="E11630" s="19"/>
    </row>
    <row r="11631" spans="1:5" x14ac:dyDescent="0.25">
      <c r="A11631" s="19">
        <v>44466</v>
      </c>
      <c r="B11631" s="19" t="s">
        <v>411</v>
      </c>
      <c r="C11631" s="19" t="s">
        <v>12750</v>
      </c>
      <c r="D11631" s="19" t="s">
        <v>14943</v>
      </c>
      <c r="E11631" s="19"/>
    </row>
    <row r="11632" spans="1:5" x14ac:dyDescent="0.25">
      <c r="A11632" s="19">
        <v>44467</v>
      </c>
      <c r="B11632" s="19" t="s">
        <v>411</v>
      </c>
      <c r="C11632" s="19" t="s">
        <v>12750</v>
      </c>
      <c r="D11632" s="19" t="s">
        <v>15295</v>
      </c>
      <c r="E11632" s="19" t="s">
        <v>15330</v>
      </c>
    </row>
    <row r="11633" spans="1:5" x14ac:dyDescent="0.25">
      <c r="A11633" s="19">
        <v>44468</v>
      </c>
      <c r="B11633" s="19" t="s">
        <v>411</v>
      </c>
      <c r="C11633" s="19" t="s">
        <v>12750</v>
      </c>
      <c r="D11633" s="19" t="s">
        <v>15295</v>
      </c>
      <c r="E11633" s="19" t="s">
        <v>15331</v>
      </c>
    </row>
    <row r="11634" spans="1:5" x14ac:dyDescent="0.25">
      <c r="A11634" s="19">
        <v>44469</v>
      </c>
      <c r="B11634" s="19" t="s">
        <v>411</v>
      </c>
      <c r="C11634" s="19" t="s">
        <v>12750</v>
      </c>
      <c r="D11634" s="19" t="s">
        <v>15295</v>
      </c>
      <c r="E11634" s="19" t="s">
        <v>15332</v>
      </c>
    </row>
    <row r="11635" spans="1:5" x14ac:dyDescent="0.25">
      <c r="A11635" s="19">
        <v>44470</v>
      </c>
      <c r="B11635" s="19" t="s">
        <v>411</v>
      </c>
      <c r="C11635" s="19" t="s">
        <v>12750</v>
      </c>
      <c r="D11635" s="19" t="s">
        <v>15295</v>
      </c>
      <c r="E11635" s="19"/>
    </row>
    <row r="11636" spans="1:5" x14ac:dyDescent="0.25">
      <c r="A11636" s="19">
        <v>44471</v>
      </c>
      <c r="B11636" s="19" t="s">
        <v>411</v>
      </c>
      <c r="C11636" s="19" t="s">
        <v>12750</v>
      </c>
      <c r="D11636" s="19" t="s">
        <v>15296</v>
      </c>
      <c r="E11636" s="19" t="s">
        <v>15333</v>
      </c>
    </row>
    <row r="11637" spans="1:5" x14ac:dyDescent="0.25">
      <c r="A11637" s="19">
        <v>44472</v>
      </c>
      <c r="B11637" s="19" t="s">
        <v>411</v>
      </c>
      <c r="C11637" s="19" t="s">
        <v>12750</v>
      </c>
      <c r="D11637" s="19" t="s">
        <v>15296</v>
      </c>
      <c r="E11637" s="19" t="s">
        <v>15334</v>
      </c>
    </row>
    <row r="11638" spans="1:5" x14ac:dyDescent="0.25">
      <c r="A11638" s="19">
        <v>44473</v>
      </c>
      <c r="B11638" s="19" t="s">
        <v>411</v>
      </c>
      <c r="C11638" s="19" t="s">
        <v>12750</v>
      </c>
      <c r="D11638" s="19" t="s">
        <v>15296</v>
      </c>
      <c r="E11638" s="19" t="s">
        <v>15335</v>
      </c>
    </row>
    <row r="11639" spans="1:5" x14ac:dyDescent="0.25">
      <c r="A11639" s="19">
        <v>44474</v>
      </c>
      <c r="B11639" s="19" t="s">
        <v>411</v>
      </c>
      <c r="C11639" s="19" t="s">
        <v>12750</v>
      </c>
      <c r="D11639" s="19" t="s">
        <v>15296</v>
      </c>
      <c r="E11639" s="19" t="s">
        <v>15336</v>
      </c>
    </row>
    <row r="11640" spans="1:5" x14ac:dyDescent="0.25">
      <c r="A11640" s="19">
        <v>44475</v>
      </c>
      <c r="B11640" s="19" t="s">
        <v>411</v>
      </c>
      <c r="C11640" s="19" t="s">
        <v>12750</v>
      </c>
      <c r="D11640" s="19" t="s">
        <v>15296</v>
      </c>
      <c r="E11640" s="19" t="s">
        <v>15337</v>
      </c>
    </row>
    <row r="11641" spans="1:5" x14ac:dyDescent="0.25">
      <c r="A11641" s="19">
        <v>44476</v>
      </c>
      <c r="B11641" s="19" t="s">
        <v>411</v>
      </c>
      <c r="C11641" s="19" t="s">
        <v>12750</v>
      </c>
      <c r="D11641" s="19" t="s">
        <v>15296</v>
      </c>
      <c r="E11641" s="19" t="s">
        <v>15338</v>
      </c>
    </row>
    <row r="11642" spans="1:5" x14ac:dyDescent="0.25">
      <c r="A11642" s="19">
        <v>44477</v>
      </c>
      <c r="B11642" s="19" t="s">
        <v>411</v>
      </c>
      <c r="C11642" s="19" t="s">
        <v>12750</v>
      </c>
      <c r="D11642" s="19" t="s">
        <v>15296</v>
      </c>
      <c r="E11642" s="19" t="s">
        <v>15339</v>
      </c>
    </row>
    <row r="11643" spans="1:5" x14ac:dyDescent="0.25">
      <c r="A11643" s="19">
        <v>44478</v>
      </c>
      <c r="B11643" s="19" t="s">
        <v>411</v>
      </c>
      <c r="C11643" s="19" t="s">
        <v>12750</v>
      </c>
      <c r="D11643" s="19" t="s">
        <v>15296</v>
      </c>
      <c r="E11643" s="19" t="s">
        <v>15340</v>
      </c>
    </row>
    <row r="11644" spans="1:5" x14ac:dyDescent="0.25">
      <c r="A11644" s="19">
        <v>44479</v>
      </c>
      <c r="B11644" s="19" t="s">
        <v>411</v>
      </c>
      <c r="C11644" s="19" t="s">
        <v>12750</v>
      </c>
      <c r="D11644" s="19" t="s">
        <v>15296</v>
      </c>
      <c r="E11644" s="19" t="s">
        <v>15341</v>
      </c>
    </row>
    <row r="11645" spans="1:5" x14ac:dyDescent="0.25">
      <c r="A11645" s="19">
        <v>44480</v>
      </c>
      <c r="B11645" s="19" t="s">
        <v>411</v>
      </c>
      <c r="C11645" s="19" t="s">
        <v>12750</v>
      </c>
      <c r="D11645" s="19" t="s">
        <v>15296</v>
      </c>
      <c r="E11645" s="19" t="s">
        <v>15342</v>
      </c>
    </row>
    <row r="11646" spans="1:5" x14ac:dyDescent="0.25">
      <c r="A11646" s="19">
        <v>44481</v>
      </c>
      <c r="B11646" s="19" t="s">
        <v>411</v>
      </c>
      <c r="C11646" s="19" t="s">
        <v>12750</v>
      </c>
      <c r="D11646" s="19" t="s">
        <v>15343</v>
      </c>
      <c r="E11646" s="19" t="s">
        <v>15344</v>
      </c>
    </row>
    <row r="11647" spans="1:5" x14ac:dyDescent="0.25">
      <c r="A11647" s="19">
        <v>44482</v>
      </c>
      <c r="B11647" s="19" t="s">
        <v>411</v>
      </c>
      <c r="C11647" s="19" t="s">
        <v>12750</v>
      </c>
      <c r="D11647" s="19" t="s">
        <v>15296</v>
      </c>
      <c r="E11647" s="19" t="s">
        <v>15345</v>
      </c>
    </row>
    <row r="11648" spans="1:5" x14ac:dyDescent="0.25">
      <c r="A11648" s="19">
        <v>44483</v>
      </c>
      <c r="B11648" s="19" t="s">
        <v>411</v>
      </c>
      <c r="C11648" s="19" t="s">
        <v>12750</v>
      </c>
      <c r="D11648" s="19" t="s">
        <v>15296</v>
      </c>
      <c r="E11648" s="19" t="s">
        <v>15346</v>
      </c>
    </row>
    <row r="11649" spans="1:5" x14ac:dyDescent="0.25">
      <c r="A11649" s="19">
        <v>44484</v>
      </c>
      <c r="B11649" s="19" t="s">
        <v>411</v>
      </c>
      <c r="C11649" s="19" t="s">
        <v>12750</v>
      </c>
      <c r="D11649" s="19" t="s">
        <v>15296</v>
      </c>
      <c r="E11649" s="19" t="s">
        <v>15347</v>
      </c>
    </row>
    <row r="11650" spans="1:5" x14ac:dyDescent="0.25">
      <c r="A11650" s="19">
        <v>44491</v>
      </c>
      <c r="B11650" s="19" t="s">
        <v>411</v>
      </c>
      <c r="C11650" s="19" t="s">
        <v>12750</v>
      </c>
      <c r="D11650" s="19" t="s">
        <v>15296</v>
      </c>
      <c r="E11650" s="19" t="s">
        <v>15348</v>
      </c>
    </row>
    <row r="11651" spans="1:5" x14ac:dyDescent="0.25">
      <c r="A11651" s="19">
        <v>44492</v>
      </c>
      <c r="B11651" s="19" t="s">
        <v>411</v>
      </c>
      <c r="C11651" s="19" t="s">
        <v>12750</v>
      </c>
      <c r="D11651" s="19" t="s">
        <v>15296</v>
      </c>
      <c r="E11651" s="19" t="s">
        <v>15349</v>
      </c>
    </row>
    <row r="11652" spans="1:5" x14ac:dyDescent="0.25">
      <c r="A11652" s="19">
        <v>44493</v>
      </c>
      <c r="B11652" s="19" t="s">
        <v>411</v>
      </c>
      <c r="C11652" s="19" t="s">
        <v>12750</v>
      </c>
      <c r="D11652" s="19" t="s">
        <v>15296</v>
      </c>
      <c r="E11652" s="19" t="s">
        <v>15350</v>
      </c>
    </row>
    <row r="11653" spans="1:5" x14ac:dyDescent="0.25">
      <c r="A11653" s="19">
        <v>44494</v>
      </c>
      <c r="B11653" s="19" t="s">
        <v>411</v>
      </c>
      <c r="C11653" s="19" t="s">
        <v>12750</v>
      </c>
      <c r="D11653" s="19" t="s">
        <v>15296</v>
      </c>
      <c r="E11653" s="19" t="s">
        <v>15351</v>
      </c>
    </row>
    <row r="11654" spans="1:5" x14ac:dyDescent="0.25">
      <c r="A11654" s="19">
        <v>44495</v>
      </c>
      <c r="B11654" s="19" t="s">
        <v>411</v>
      </c>
      <c r="C11654" s="19" t="s">
        <v>12750</v>
      </c>
      <c r="D11654" s="19" t="s">
        <v>15296</v>
      </c>
      <c r="E11654" s="19" t="s">
        <v>15352</v>
      </c>
    </row>
    <row r="11655" spans="1:5" x14ac:dyDescent="0.25">
      <c r="A11655" s="19">
        <v>44496</v>
      </c>
      <c r="B11655" s="19" t="s">
        <v>411</v>
      </c>
      <c r="C11655" s="19" t="s">
        <v>12750</v>
      </c>
      <c r="D11655" s="19" t="s">
        <v>15296</v>
      </c>
      <c r="E11655" s="19" t="s">
        <v>15353</v>
      </c>
    </row>
    <row r="11656" spans="1:5" x14ac:dyDescent="0.25">
      <c r="A11656" s="19">
        <v>44497</v>
      </c>
      <c r="B11656" s="19" t="s">
        <v>411</v>
      </c>
      <c r="C11656" s="19" t="s">
        <v>12750</v>
      </c>
      <c r="D11656" s="19" t="s">
        <v>15296</v>
      </c>
      <c r="E11656" s="19" t="s">
        <v>15354</v>
      </c>
    </row>
    <row r="11657" spans="1:5" x14ac:dyDescent="0.25">
      <c r="A11657" s="19">
        <v>44498</v>
      </c>
      <c r="B11657" s="19" t="s">
        <v>411</v>
      </c>
      <c r="C11657" s="19" t="s">
        <v>12750</v>
      </c>
      <c r="D11657" s="19" t="s">
        <v>15296</v>
      </c>
      <c r="E11657" s="19" t="s">
        <v>15355</v>
      </c>
    </row>
    <row r="11658" spans="1:5" x14ac:dyDescent="0.25">
      <c r="A11658" s="19">
        <v>44499</v>
      </c>
      <c r="B11658" s="19" t="s">
        <v>411</v>
      </c>
      <c r="C11658" s="19" t="s">
        <v>12750</v>
      </c>
      <c r="D11658" s="19" t="s">
        <v>15296</v>
      </c>
      <c r="E11658" s="19" t="s">
        <v>15356</v>
      </c>
    </row>
    <row r="11659" spans="1:5" x14ac:dyDescent="0.25">
      <c r="A11659" s="19">
        <v>44500</v>
      </c>
      <c r="B11659" s="19" t="s">
        <v>411</v>
      </c>
      <c r="C11659" s="19" t="s">
        <v>12750</v>
      </c>
      <c r="D11659" s="19" t="s">
        <v>15296</v>
      </c>
      <c r="E11659" s="19" t="s">
        <v>15357</v>
      </c>
    </row>
    <row r="11660" spans="1:5" x14ac:dyDescent="0.25">
      <c r="A11660" s="19">
        <v>44501</v>
      </c>
      <c r="B11660" s="19" t="s">
        <v>411</v>
      </c>
      <c r="C11660" s="19" t="s">
        <v>12750</v>
      </c>
      <c r="D11660" s="19" t="s">
        <v>15296</v>
      </c>
      <c r="E11660" s="19" t="s">
        <v>15358</v>
      </c>
    </row>
    <row r="11661" spans="1:5" x14ac:dyDescent="0.25">
      <c r="A11661" s="19">
        <v>44502</v>
      </c>
      <c r="B11661" s="19" t="s">
        <v>411</v>
      </c>
      <c r="C11661" s="19" t="s">
        <v>12750</v>
      </c>
      <c r="D11661" s="19" t="s">
        <v>15296</v>
      </c>
      <c r="E11661" s="19" t="s">
        <v>15359</v>
      </c>
    </row>
    <row r="11662" spans="1:5" x14ac:dyDescent="0.25">
      <c r="A11662" s="19">
        <v>44503</v>
      </c>
      <c r="B11662" s="19" t="s">
        <v>411</v>
      </c>
      <c r="C11662" s="19" t="s">
        <v>12750</v>
      </c>
      <c r="D11662" s="19" t="s">
        <v>15296</v>
      </c>
      <c r="E11662" s="19" t="s">
        <v>15360</v>
      </c>
    </row>
    <row r="11663" spans="1:5" x14ac:dyDescent="0.25">
      <c r="A11663" s="19">
        <v>44504</v>
      </c>
      <c r="B11663" s="19" t="s">
        <v>411</v>
      </c>
      <c r="C11663" s="19" t="s">
        <v>12750</v>
      </c>
      <c r="D11663" s="19" t="s">
        <v>15296</v>
      </c>
      <c r="E11663" s="19" t="s">
        <v>15361</v>
      </c>
    </row>
    <row r="11664" spans="1:5" x14ac:dyDescent="0.25">
      <c r="A11664" s="19">
        <v>44505</v>
      </c>
      <c r="B11664" s="19" t="s">
        <v>411</v>
      </c>
      <c r="C11664" s="19" t="s">
        <v>12750</v>
      </c>
      <c r="D11664" s="19" t="s">
        <v>15296</v>
      </c>
      <c r="E11664" s="19" t="s">
        <v>15362</v>
      </c>
    </row>
    <row r="11665" spans="1:5" x14ac:dyDescent="0.25">
      <c r="A11665" s="19">
        <v>44506</v>
      </c>
      <c r="B11665" s="19" t="s">
        <v>411</v>
      </c>
      <c r="C11665" s="19" t="s">
        <v>12750</v>
      </c>
      <c r="D11665" s="19" t="s">
        <v>15363</v>
      </c>
      <c r="E11665" s="19"/>
    </row>
    <row r="11666" spans="1:5" x14ac:dyDescent="0.25">
      <c r="A11666" s="19">
        <v>44507</v>
      </c>
      <c r="B11666" s="19" t="s">
        <v>411</v>
      </c>
      <c r="C11666" s="19" t="s">
        <v>12750</v>
      </c>
      <c r="D11666" s="19" t="s">
        <v>15363</v>
      </c>
      <c r="E11666" s="19"/>
    </row>
    <row r="11667" spans="1:5" x14ac:dyDescent="0.25">
      <c r="A11667" s="19">
        <v>44508</v>
      </c>
      <c r="B11667" s="19" t="s">
        <v>411</v>
      </c>
      <c r="C11667" s="19" t="s">
        <v>12750</v>
      </c>
      <c r="D11667" s="19" t="s">
        <v>15363</v>
      </c>
      <c r="E11667" s="19"/>
    </row>
    <row r="11668" spans="1:5" x14ac:dyDescent="0.25">
      <c r="A11668" s="19">
        <v>44509</v>
      </c>
      <c r="B11668" s="19" t="s">
        <v>411</v>
      </c>
      <c r="C11668" s="19" t="s">
        <v>12750</v>
      </c>
      <c r="D11668" s="19" t="s">
        <v>15318</v>
      </c>
      <c r="E11668" s="19" t="s">
        <v>15364</v>
      </c>
    </row>
    <row r="11669" spans="1:5" x14ac:dyDescent="0.25">
      <c r="A11669" s="19">
        <v>44510</v>
      </c>
      <c r="B11669" s="19" t="s">
        <v>1715</v>
      </c>
      <c r="C11669" s="19" t="s">
        <v>12752</v>
      </c>
      <c r="D11669" s="19" t="s">
        <v>15365</v>
      </c>
      <c r="E11669" s="19"/>
    </row>
    <row r="11670" spans="1:5" x14ac:dyDescent="0.25">
      <c r="A11670" s="19">
        <v>44511</v>
      </c>
      <c r="B11670" s="19" t="s">
        <v>1715</v>
      </c>
      <c r="C11670" s="19" t="s">
        <v>12752</v>
      </c>
      <c r="D11670" s="19" t="s">
        <v>15365</v>
      </c>
      <c r="E11670" s="19"/>
    </row>
    <row r="11671" spans="1:5" x14ac:dyDescent="0.25">
      <c r="A11671" s="19">
        <v>44512</v>
      </c>
      <c r="B11671" s="19" t="s">
        <v>411</v>
      </c>
      <c r="C11671" s="19" t="s">
        <v>12750</v>
      </c>
      <c r="D11671" s="19" t="s">
        <v>15366</v>
      </c>
      <c r="E11671" s="19" t="s">
        <v>15367</v>
      </c>
    </row>
    <row r="11672" spans="1:5" x14ac:dyDescent="0.25">
      <c r="A11672" s="19">
        <v>44513</v>
      </c>
      <c r="B11672" s="19" t="s">
        <v>411</v>
      </c>
      <c r="C11672" s="19" t="s">
        <v>12750</v>
      </c>
      <c r="D11672" s="19" t="s">
        <v>15368</v>
      </c>
      <c r="E11672" s="19" t="s">
        <v>15369</v>
      </c>
    </row>
    <row r="11673" spans="1:5" x14ac:dyDescent="0.25">
      <c r="A11673" s="19">
        <v>44514</v>
      </c>
      <c r="B11673" s="19" t="s">
        <v>411</v>
      </c>
      <c r="C11673" s="19" t="s">
        <v>12750</v>
      </c>
      <c r="D11673" s="19" t="s">
        <v>15370</v>
      </c>
      <c r="E11673" s="19" t="s">
        <v>14650</v>
      </c>
    </row>
    <row r="11674" spans="1:5" x14ac:dyDescent="0.25">
      <c r="A11674" s="19">
        <v>44515</v>
      </c>
      <c r="B11674" s="19" t="s">
        <v>411</v>
      </c>
      <c r="C11674" s="19" t="s">
        <v>12750</v>
      </c>
      <c r="D11674" s="19" t="s">
        <v>15371</v>
      </c>
      <c r="E11674" s="19" t="s">
        <v>15372</v>
      </c>
    </row>
    <row r="11675" spans="1:5" x14ac:dyDescent="0.25">
      <c r="A11675" s="19">
        <v>44516</v>
      </c>
      <c r="B11675" s="19" t="s">
        <v>411</v>
      </c>
      <c r="C11675" s="19" t="s">
        <v>12750</v>
      </c>
      <c r="D11675" s="19" t="s">
        <v>15373</v>
      </c>
      <c r="E11675" s="19" t="s">
        <v>15374</v>
      </c>
    </row>
    <row r="11676" spans="1:5" x14ac:dyDescent="0.25">
      <c r="A11676" s="19">
        <v>44517</v>
      </c>
      <c r="B11676" s="19" t="s">
        <v>1715</v>
      </c>
      <c r="C11676" s="19" t="s">
        <v>12752</v>
      </c>
      <c r="D11676" s="19" t="s">
        <v>15375</v>
      </c>
      <c r="E11676" s="19" t="s">
        <v>15376</v>
      </c>
    </row>
    <row r="11677" spans="1:5" x14ac:dyDescent="0.25">
      <c r="A11677" s="19">
        <v>44518</v>
      </c>
      <c r="B11677" s="19" t="s">
        <v>1715</v>
      </c>
      <c r="C11677" s="19" t="s">
        <v>12752</v>
      </c>
      <c r="D11677" s="19" t="s">
        <v>15375</v>
      </c>
      <c r="E11677" s="19" t="s">
        <v>15377</v>
      </c>
    </row>
    <row r="11678" spans="1:5" x14ac:dyDescent="0.25">
      <c r="A11678" s="19">
        <v>44519</v>
      </c>
      <c r="B11678" s="19" t="s">
        <v>1715</v>
      </c>
      <c r="C11678" s="19" t="s">
        <v>12752</v>
      </c>
      <c r="D11678" s="19" t="s">
        <v>15375</v>
      </c>
      <c r="E11678" s="19" t="s">
        <v>15378</v>
      </c>
    </row>
    <row r="11679" spans="1:5" x14ac:dyDescent="0.25">
      <c r="A11679" s="19">
        <v>44521</v>
      </c>
      <c r="B11679" s="19" t="s">
        <v>1715</v>
      </c>
      <c r="C11679" s="19" t="s">
        <v>12752</v>
      </c>
      <c r="D11679" s="19" t="s">
        <v>15295</v>
      </c>
      <c r="E11679" s="19"/>
    </row>
    <row r="11680" spans="1:5" x14ac:dyDescent="0.25">
      <c r="A11680" s="19">
        <v>44522</v>
      </c>
      <c r="B11680" s="19" t="s">
        <v>1715</v>
      </c>
      <c r="C11680" s="19" t="s">
        <v>12752</v>
      </c>
      <c r="D11680" s="19" t="s">
        <v>15295</v>
      </c>
      <c r="E11680" s="19"/>
    </row>
    <row r="11681" spans="1:5" x14ac:dyDescent="0.25">
      <c r="A11681" s="19">
        <v>44523</v>
      </c>
      <c r="B11681" s="19" t="s">
        <v>1715</v>
      </c>
      <c r="C11681" s="19" t="s">
        <v>12752</v>
      </c>
      <c r="D11681" s="19" t="s">
        <v>15295</v>
      </c>
      <c r="E11681" s="19" t="s">
        <v>15379</v>
      </c>
    </row>
    <row r="11682" spans="1:5" x14ac:dyDescent="0.25">
      <c r="A11682" s="19">
        <v>44524</v>
      </c>
      <c r="B11682" s="19" t="s">
        <v>411</v>
      </c>
      <c r="C11682" s="19" t="s">
        <v>12750</v>
      </c>
      <c r="D11682" s="19" t="s">
        <v>15295</v>
      </c>
      <c r="E11682" s="19" t="s">
        <v>15380</v>
      </c>
    </row>
    <row r="11683" spans="1:5" x14ac:dyDescent="0.25">
      <c r="A11683" s="19">
        <v>44525</v>
      </c>
      <c r="B11683" s="19" t="s">
        <v>411</v>
      </c>
      <c r="C11683" s="19" t="s">
        <v>12750</v>
      </c>
      <c r="D11683" s="19" t="s">
        <v>15295</v>
      </c>
      <c r="E11683" s="19" t="s">
        <v>15381</v>
      </c>
    </row>
    <row r="11684" spans="1:5" x14ac:dyDescent="0.25">
      <c r="A11684" s="19">
        <v>44526</v>
      </c>
      <c r="B11684" s="19" t="s">
        <v>411</v>
      </c>
      <c r="C11684" s="19" t="s">
        <v>12750</v>
      </c>
      <c r="D11684" s="19" t="s">
        <v>15295</v>
      </c>
      <c r="E11684" s="19" t="s">
        <v>15382</v>
      </c>
    </row>
    <row r="11685" spans="1:5" x14ac:dyDescent="0.25">
      <c r="A11685" s="19">
        <v>44527</v>
      </c>
      <c r="B11685" s="19" t="s">
        <v>411</v>
      </c>
      <c r="C11685" s="19" t="s">
        <v>12750</v>
      </c>
      <c r="D11685" s="19" t="s">
        <v>15295</v>
      </c>
      <c r="E11685" s="19" t="s">
        <v>15383</v>
      </c>
    </row>
    <row r="11686" spans="1:5" x14ac:dyDescent="0.25">
      <c r="A11686" s="19">
        <v>44528</v>
      </c>
      <c r="B11686" s="19" t="s">
        <v>411</v>
      </c>
      <c r="C11686" s="19" t="s">
        <v>12750</v>
      </c>
      <c r="D11686" s="19" t="s">
        <v>15295</v>
      </c>
      <c r="E11686" s="19" t="s">
        <v>15384</v>
      </c>
    </row>
    <row r="11687" spans="1:5" x14ac:dyDescent="0.25">
      <c r="A11687" s="19">
        <v>44529</v>
      </c>
      <c r="B11687" s="19" t="s">
        <v>411</v>
      </c>
      <c r="C11687" s="19" t="s">
        <v>12750</v>
      </c>
      <c r="D11687" s="19" t="s">
        <v>15295</v>
      </c>
      <c r="E11687" s="19" t="s">
        <v>15385</v>
      </c>
    </row>
    <row r="11688" spans="1:5" x14ac:dyDescent="0.25">
      <c r="A11688" s="19">
        <v>44530</v>
      </c>
      <c r="B11688" s="19" t="s">
        <v>411</v>
      </c>
      <c r="C11688" s="19" t="s">
        <v>12750</v>
      </c>
      <c r="D11688" s="19" t="s">
        <v>15295</v>
      </c>
      <c r="E11688" s="19" t="s">
        <v>15386</v>
      </c>
    </row>
    <row r="11689" spans="1:5" x14ac:dyDescent="0.25">
      <c r="A11689" s="19">
        <v>44531</v>
      </c>
      <c r="B11689" s="19" t="s">
        <v>411</v>
      </c>
      <c r="C11689" s="19" t="s">
        <v>12750</v>
      </c>
      <c r="D11689" s="19" t="s">
        <v>15296</v>
      </c>
      <c r="E11689" s="19" t="s">
        <v>15387</v>
      </c>
    </row>
    <row r="11690" spans="1:5" x14ac:dyDescent="0.25">
      <c r="A11690" s="19">
        <v>44532</v>
      </c>
      <c r="B11690" s="19" t="s">
        <v>411</v>
      </c>
      <c r="C11690" s="19" t="s">
        <v>12750</v>
      </c>
      <c r="D11690" s="19" t="s">
        <v>15296</v>
      </c>
      <c r="E11690" s="19" t="s">
        <v>15388</v>
      </c>
    </row>
    <row r="11691" spans="1:5" x14ac:dyDescent="0.25">
      <c r="A11691" s="19">
        <v>44533</v>
      </c>
      <c r="B11691" s="19" t="s">
        <v>411</v>
      </c>
      <c r="C11691" s="19" t="s">
        <v>12750</v>
      </c>
      <c r="D11691" s="19" t="s">
        <v>15295</v>
      </c>
      <c r="E11691" s="19"/>
    </row>
    <row r="11692" spans="1:5" x14ac:dyDescent="0.25">
      <c r="A11692" s="19">
        <v>44534</v>
      </c>
      <c r="B11692" s="19" t="s">
        <v>1715</v>
      </c>
      <c r="C11692" s="19" t="s">
        <v>12752</v>
      </c>
      <c r="D11692" s="19" t="s">
        <v>15389</v>
      </c>
      <c r="E11692" s="19" t="s">
        <v>15390</v>
      </c>
    </row>
    <row r="11693" spans="1:5" x14ac:dyDescent="0.25">
      <c r="A11693" s="19">
        <v>44535</v>
      </c>
      <c r="B11693" s="19" t="s">
        <v>1715</v>
      </c>
      <c r="C11693" s="19" t="s">
        <v>12752</v>
      </c>
      <c r="D11693" s="19" t="s">
        <v>15389</v>
      </c>
      <c r="E11693" s="19" t="s">
        <v>15391</v>
      </c>
    </row>
    <row r="11694" spans="1:5" x14ac:dyDescent="0.25">
      <c r="A11694" s="19">
        <v>44536</v>
      </c>
      <c r="B11694" s="19" t="s">
        <v>411</v>
      </c>
      <c r="C11694" s="19" t="s">
        <v>12750</v>
      </c>
      <c r="D11694" s="19" t="s">
        <v>12337</v>
      </c>
      <c r="E11694" s="19" t="s">
        <v>15392</v>
      </c>
    </row>
    <row r="11695" spans="1:5" x14ac:dyDescent="0.25">
      <c r="A11695" s="19">
        <v>44537</v>
      </c>
      <c r="B11695" s="19" t="s">
        <v>411</v>
      </c>
      <c r="C11695" s="19" t="s">
        <v>12750</v>
      </c>
      <c r="D11695" s="19" t="s">
        <v>12337</v>
      </c>
      <c r="E11695" s="19" t="s">
        <v>15393</v>
      </c>
    </row>
    <row r="11696" spans="1:5" x14ac:dyDescent="0.25">
      <c r="A11696" s="19">
        <v>44538</v>
      </c>
      <c r="B11696" s="19" t="s">
        <v>411</v>
      </c>
      <c r="C11696" s="19" t="s">
        <v>12750</v>
      </c>
      <c r="D11696" s="19" t="s">
        <v>12337</v>
      </c>
      <c r="E11696" s="19" t="s">
        <v>15394</v>
      </c>
    </row>
    <row r="11697" spans="1:5" x14ac:dyDescent="0.25">
      <c r="A11697" s="19">
        <v>44539</v>
      </c>
      <c r="B11697" s="19" t="s">
        <v>411</v>
      </c>
      <c r="C11697" s="19" t="s">
        <v>12750</v>
      </c>
      <c r="D11697" s="19" t="s">
        <v>12337</v>
      </c>
      <c r="E11697" s="19" t="s">
        <v>15395</v>
      </c>
    </row>
    <row r="11698" spans="1:5" x14ac:dyDescent="0.25">
      <c r="A11698" s="19">
        <v>44540</v>
      </c>
      <c r="B11698" s="19" t="s">
        <v>411</v>
      </c>
      <c r="C11698" s="19" t="s">
        <v>12750</v>
      </c>
      <c r="D11698" s="19" t="s">
        <v>12337</v>
      </c>
      <c r="E11698" s="19" t="s">
        <v>15396</v>
      </c>
    </row>
    <row r="11699" spans="1:5" x14ac:dyDescent="0.25">
      <c r="A11699" s="19">
        <v>44541</v>
      </c>
      <c r="B11699" s="19" t="s">
        <v>411</v>
      </c>
      <c r="C11699" s="19" t="s">
        <v>12750</v>
      </c>
      <c r="D11699" s="19" t="s">
        <v>12337</v>
      </c>
      <c r="E11699" s="19" t="s">
        <v>15397</v>
      </c>
    </row>
    <row r="11700" spans="1:5" x14ac:dyDescent="0.25">
      <c r="A11700" s="19">
        <v>44542</v>
      </c>
      <c r="B11700" s="19" t="s">
        <v>1715</v>
      </c>
      <c r="C11700" s="19" t="s">
        <v>12752</v>
      </c>
      <c r="D11700" s="19" t="s">
        <v>15398</v>
      </c>
      <c r="E11700" s="19" t="s">
        <v>15399</v>
      </c>
    </row>
    <row r="11701" spans="1:5" x14ac:dyDescent="0.25">
      <c r="A11701" s="19">
        <v>44543</v>
      </c>
      <c r="B11701" s="19" t="s">
        <v>1715</v>
      </c>
      <c r="C11701" s="19" t="s">
        <v>12752</v>
      </c>
      <c r="D11701" s="19" t="s">
        <v>15398</v>
      </c>
      <c r="E11701" s="19" t="s">
        <v>15400</v>
      </c>
    </row>
    <row r="11702" spans="1:5" x14ac:dyDescent="0.25">
      <c r="A11702" s="19">
        <v>44546</v>
      </c>
      <c r="B11702" s="19" t="s">
        <v>1715</v>
      </c>
      <c r="C11702" s="19" t="s">
        <v>12752</v>
      </c>
      <c r="D11702" s="19" t="s">
        <v>15323</v>
      </c>
      <c r="E11702" s="19"/>
    </row>
    <row r="11703" spans="1:5" x14ac:dyDescent="0.25">
      <c r="A11703" s="19">
        <v>44550</v>
      </c>
      <c r="B11703" s="19" t="s">
        <v>411</v>
      </c>
      <c r="C11703" s="19" t="s">
        <v>12750</v>
      </c>
      <c r="D11703" s="19" t="s">
        <v>15401</v>
      </c>
      <c r="E11703" s="19" t="s">
        <v>15402</v>
      </c>
    </row>
    <row r="11704" spans="1:5" x14ac:dyDescent="0.25">
      <c r="A11704" s="19">
        <v>44551</v>
      </c>
      <c r="B11704" s="19" t="s">
        <v>411</v>
      </c>
      <c r="C11704" s="19" t="s">
        <v>12750</v>
      </c>
      <c r="D11704" s="19" t="s">
        <v>15403</v>
      </c>
      <c r="E11704" s="19" t="s">
        <v>15404</v>
      </c>
    </row>
    <row r="11705" spans="1:5" x14ac:dyDescent="0.25">
      <c r="A11705" s="19">
        <v>44552</v>
      </c>
      <c r="B11705" s="19" t="s">
        <v>411</v>
      </c>
      <c r="C11705" s="19" t="s">
        <v>12750</v>
      </c>
      <c r="D11705" s="19" t="s">
        <v>12696</v>
      </c>
      <c r="E11705" s="19" t="s">
        <v>15405</v>
      </c>
    </row>
    <row r="11706" spans="1:5" x14ac:dyDescent="0.25">
      <c r="A11706" s="19">
        <v>44553</v>
      </c>
      <c r="B11706" s="19" t="s">
        <v>1715</v>
      </c>
      <c r="C11706" s="19" t="s">
        <v>12752</v>
      </c>
      <c r="D11706" s="19" t="s">
        <v>15296</v>
      </c>
      <c r="E11706" s="19" t="s">
        <v>15406</v>
      </c>
    </row>
    <row r="11707" spans="1:5" x14ac:dyDescent="0.25">
      <c r="A11707" s="19">
        <v>44554</v>
      </c>
      <c r="B11707" s="19" t="s">
        <v>1715</v>
      </c>
      <c r="C11707" s="19" t="s">
        <v>12752</v>
      </c>
      <c r="D11707" s="19" t="s">
        <v>15296</v>
      </c>
      <c r="E11707" s="19" t="s">
        <v>15407</v>
      </c>
    </row>
    <row r="11708" spans="1:5" x14ac:dyDescent="0.25">
      <c r="A11708" s="19">
        <v>44555</v>
      </c>
      <c r="B11708" s="19" t="s">
        <v>1715</v>
      </c>
      <c r="C11708" s="19" t="s">
        <v>12752</v>
      </c>
      <c r="D11708" s="19" t="s">
        <v>15296</v>
      </c>
      <c r="E11708" s="19" t="s">
        <v>15408</v>
      </c>
    </row>
    <row r="11709" spans="1:5" x14ac:dyDescent="0.25">
      <c r="A11709" s="19">
        <v>44556</v>
      </c>
      <c r="B11709" s="19" t="s">
        <v>1715</v>
      </c>
      <c r="C11709" s="19" t="s">
        <v>12752</v>
      </c>
      <c r="D11709" s="19" t="s">
        <v>15296</v>
      </c>
      <c r="E11709" s="19" t="s">
        <v>15409</v>
      </c>
    </row>
    <row r="11710" spans="1:5" x14ac:dyDescent="0.25">
      <c r="A11710" s="19">
        <v>44557</v>
      </c>
      <c r="B11710" s="19" t="s">
        <v>1715</v>
      </c>
      <c r="C11710" s="19" t="s">
        <v>12752</v>
      </c>
      <c r="D11710" s="19" t="s">
        <v>15296</v>
      </c>
      <c r="E11710" s="19" t="s">
        <v>15410</v>
      </c>
    </row>
    <row r="11711" spans="1:5" x14ac:dyDescent="0.25">
      <c r="A11711" s="19">
        <v>44558</v>
      </c>
      <c r="B11711" s="19" t="s">
        <v>1715</v>
      </c>
      <c r="C11711" s="19" t="s">
        <v>12752</v>
      </c>
      <c r="D11711" s="19" t="s">
        <v>15296</v>
      </c>
      <c r="E11711" s="19" t="s">
        <v>15411</v>
      </c>
    </row>
    <row r="11712" spans="1:5" x14ac:dyDescent="0.25">
      <c r="A11712" s="19">
        <v>44559</v>
      </c>
      <c r="B11712" s="19" t="s">
        <v>1715</v>
      </c>
      <c r="C11712" s="19" t="s">
        <v>12752</v>
      </c>
      <c r="D11712" s="19" t="s">
        <v>15296</v>
      </c>
      <c r="E11712" s="19" t="s">
        <v>15412</v>
      </c>
    </row>
    <row r="11713" spans="1:5" x14ac:dyDescent="0.25">
      <c r="A11713" s="19">
        <v>44560</v>
      </c>
      <c r="B11713" s="19" t="s">
        <v>1715</v>
      </c>
      <c r="C11713" s="19" t="s">
        <v>12752</v>
      </c>
      <c r="D11713" s="19" t="s">
        <v>15296</v>
      </c>
      <c r="E11713" s="19" t="s">
        <v>15413</v>
      </c>
    </row>
    <row r="11714" spans="1:5" x14ac:dyDescent="0.25">
      <c r="A11714" s="19">
        <v>44562</v>
      </c>
      <c r="B11714" s="19" t="s">
        <v>411</v>
      </c>
      <c r="C11714" s="19" t="s">
        <v>12750</v>
      </c>
      <c r="D11714" s="19" t="s">
        <v>11107</v>
      </c>
      <c r="E11714" s="19" t="s">
        <v>15414</v>
      </c>
    </row>
    <row r="11715" spans="1:5" x14ac:dyDescent="0.25">
      <c r="A11715" s="19">
        <v>44563</v>
      </c>
      <c r="B11715" s="19" t="s">
        <v>411</v>
      </c>
      <c r="C11715" s="19" t="s">
        <v>12750</v>
      </c>
      <c r="D11715" s="19" t="s">
        <v>12710</v>
      </c>
      <c r="E11715" s="19" t="s">
        <v>15415</v>
      </c>
    </row>
    <row r="11716" spans="1:5" x14ac:dyDescent="0.25">
      <c r="A11716" s="19">
        <v>44564</v>
      </c>
      <c r="B11716" s="19" t="s">
        <v>411</v>
      </c>
      <c r="C11716" s="19" t="s">
        <v>12750</v>
      </c>
      <c r="D11716" s="19" t="s">
        <v>12710</v>
      </c>
      <c r="E11716" s="19" t="s">
        <v>15416</v>
      </c>
    </row>
    <row r="11717" spans="1:5" x14ac:dyDescent="0.25">
      <c r="A11717" s="19">
        <v>44565</v>
      </c>
      <c r="B11717" s="19" t="s">
        <v>1715</v>
      </c>
      <c r="C11717" s="19" t="s">
        <v>12752</v>
      </c>
      <c r="D11717" s="19" t="s">
        <v>15295</v>
      </c>
      <c r="E11717" s="19" t="s">
        <v>15379</v>
      </c>
    </row>
    <row r="11718" spans="1:5" x14ac:dyDescent="0.25">
      <c r="A11718" s="19">
        <v>44568</v>
      </c>
      <c r="B11718" s="19" t="s">
        <v>1715</v>
      </c>
      <c r="C11718" s="19" t="s">
        <v>12752</v>
      </c>
      <c r="D11718" s="19" t="s">
        <v>15417</v>
      </c>
      <c r="E11718" s="19"/>
    </row>
    <row r="11719" spans="1:5" x14ac:dyDescent="0.25">
      <c r="A11719" s="19">
        <v>44569</v>
      </c>
      <c r="B11719" s="19" t="s">
        <v>411</v>
      </c>
      <c r="C11719" s="19" t="s">
        <v>12750</v>
      </c>
      <c r="D11719" s="19" t="s">
        <v>15418</v>
      </c>
      <c r="E11719" s="19"/>
    </row>
    <row r="11720" spans="1:5" x14ac:dyDescent="0.25">
      <c r="A11720" s="19">
        <v>44570</v>
      </c>
      <c r="B11720" s="19" t="s">
        <v>1715</v>
      </c>
      <c r="C11720" s="19" t="s">
        <v>12752</v>
      </c>
      <c r="D11720" s="19" t="s">
        <v>15401</v>
      </c>
      <c r="E11720" s="19" t="s">
        <v>15419</v>
      </c>
    </row>
    <row r="11721" spans="1:5" x14ac:dyDescent="0.25">
      <c r="A11721" s="19">
        <v>44571</v>
      </c>
      <c r="B11721" s="19" t="s">
        <v>411</v>
      </c>
      <c r="C11721" s="19" t="s">
        <v>12750</v>
      </c>
      <c r="D11721" s="19" t="s">
        <v>15420</v>
      </c>
      <c r="E11721" s="19" t="s">
        <v>15421</v>
      </c>
    </row>
    <row r="11722" spans="1:5" x14ac:dyDescent="0.25">
      <c r="A11722" s="19">
        <v>44573</v>
      </c>
      <c r="B11722" s="19" t="s">
        <v>1715</v>
      </c>
      <c r="C11722" s="19" t="s">
        <v>12752</v>
      </c>
      <c r="D11722" s="19" t="s">
        <v>15422</v>
      </c>
      <c r="E11722" s="19" t="s">
        <v>15423</v>
      </c>
    </row>
    <row r="11723" spans="1:5" x14ac:dyDescent="0.25">
      <c r="A11723" s="19">
        <v>44574</v>
      </c>
      <c r="B11723" s="19" t="s">
        <v>1715</v>
      </c>
      <c r="C11723" s="19" t="s">
        <v>12752</v>
      </c>
      <c r="D11723" s="19" t="s">
        <v>15422</v>
      </c>
      <c r="E11723" s="19" t="s">
        <v>15424</v>
      </c>
    </row>
    <row r="11724" spans="1:5" x14ac:dyDescent="0.25">
      <c r="A11724" s="19">
        <v>44575</v>
      </c>
      <c r="B11724" s="19" t="s">
        <v>1715</v>
      </c>
      <c r="C11724" s="19" t="s">
        <v>12752</v>
      </c>
      <c r="D11724" s="19" t="s">
        <v>15422</v>
      </c>
      <c r="E11724" s="19" t="s">
        <v>15425</v>
      </c>
    </row>
    <row r="11725" spans="1:5" x14ac:dyDescent="0.25">
      <c r="A11725" s="19">
        <v>44576</v>
      </c>
      <c r="B11725" s="19" t="s">
        <v>1715</v>
      </c>
      <c r="C11725" s="19" t="s">
        <v>12752</v>
      </c>
      <c r="D11725" s="19" t="s">
        <v>15422</v>
      </c>
      <c r="E11725" s="19" t="s">
        <v>15426</v>
      </c>
    </row>
    <row r="11726" spans="1:5" x14ac:dyDescent="0.25">
      <c r="A11726" s="19">
        <v>44577</v>
      </c>
      <c r="B11726" s="19" t="s">
        <v>1715</v>
      </c>
      <c r="C11726" s="19" t="s">
        <v>12752</v>
      </c>
      <c r="D11726" s="19" t="s">
        <v>15422</v>
      </c>
      <c r="E11726" s="19" t="s">
        <v>15427</v>
      </c>
    </row>
    <row r="11727" spans="1:5" x14ac:dyDescent="0.25">
      <c r="A11727" s="19">
        <v>44578</v>
      </c>
      <c r="B11727" s="19" t="s">
        <v>1715</v>
      </c>
      <c r="C11727" s="19" t="s">
        <v>12752</v>
      </c>
      <c r="D11727" s="19" t="s">
        <v>15422</v>
      </c>
      <c r="E11727" s="19" t="s">
        <v>15428</v>
      </c>
    </row>
    <row r="11728" spans="1:5" x14ac:dyDescent="0.25">
      <c r="A11728" s="19">
        <v>44579</v>
      </c>
      <c r="B11728" s="19" t="s">
        <v>1715</v>
      </c>
      <c r="C11728" s="19" t="s">
        <v>12752</v>
      </c>
      <c r="D11728" s="19" t="s">
        <v>15422</v>
      </c>
      <c r="E11728" s="19" t="s">
        <v>15429</v>
      </c>
    </row>
    <row r="11729" spans="1:5" x14ac:dyDescent="0.25">
      <c r="A11729" s="19">
        <v>44580</v>
      </c>
      <c r="B11729" s="19" t="s">
        <v>1715</v>
      </c>
      <c r="C11729" s="19" t="s">
        <v>12752</v>
      </c>
      <c r="D11729" s="19" t="s">
        <v>15422</v>
      </c>
      <c r="E11729" s="19" t="s">
        <v>15430</v>
      </c>
    </row>
    <row r="11730" spans="1:5" x14ac:dyDescent="0.25">
      <c r="A11730" s="19">
        <v>44581</v>
      </c>
      <c r="B11730" s="19" t="s">
        <v>1715</v>
      </c>
      <c r="C11730" s="19" t="s">
        <v>12752</v>
      </c>
      <c r="D11730" s="19" t="s">
        <v>15422</v>
      </c>
      <c r="E11730" s="19" t="s">
        <v>15431</v>
      </c>
    </row>
    <row r="11731" spans="1:5" x14ac:dyDescent="0.25">
      <c r="A11731" s="19">
        <v>44582</v>
      </c>
      <c r="B11731" s="19" t="s">
        <v>1715</v>
      </c>
      <c r="C11731" s="19" t="s">
        <v>12752</v>
      </c>
      <c r="D11731" s="19" t="s">
        <v>15422</v>
      </c>
      <c r="E11731" s="19" t="s">
        <v>15432</v>
      </c>
    </row>
    <row r="11732" spans="1:5" x14ac:dyDescent="0.25">
      <c r="A11732" s="19">
        <v>44583</v>
      </c>
      <c r="B11732" s="19" t="s">
        <v>1715</v>
      </c>
      <c r="C11732" s="19" t="s">
        <v>12752</v>
      </c>
      <c r="D11732" s="19" t="s">
        <v>15422</v>
      </c>
      <c r="E11732" s="19" t="s">
        <v>15433</v>
      </c>
    </row>
    <row r="11733" spans="1:5" x14ac:dyDescent="0.25">
      <c r="A11733" s="19">
        <v>44584</v>
      </c>
      <c r="B11733" s="19" t="s">
        <v>1715</v>
      </c>
      <c r="C11733" s="19" t="s">
        <v>12752</v>
      </c>
      <c r="D11733" s="19" t="s">
        <v>15422</v>
      </c>
      <c r="E11733" s="19" t="s">
        <v>15434</v>
      </c>
    </row>
    <row r="11734" spans="1:5" x14ac:dyDescent="0.25">
      <c r="A11734" s="19">
        <v>44585</v>
      </c>
      <c r="B11734" s="19" t="s">
        <v>1715</v>
      </c>
      <c r="C11734" s="19" t="s">
        <v>12752</v>
      </c>
      <c r="D11734" s="19" t="s">
        <v>15422</v>
      </c>
      <c r="E11734" s="19" t="s">
        <v>15435</v>
      </c>
    </row>
    <row r="11735" spans="1:5" x14ac:dyDescent="0.25">
      <c r="A11735" s="19">
        <v>44588</v>
      </c>
      <c r="B11735" s="19" t="s">
        <v>1715</v>
      </c>
      <c r="C11735" s="19" t="s">
        <v>12752</v>
      </c>
      <c r="D11735" s="19" t="s">
        <v>15422</v>
      </c>
      <c r="E11735" s="19" t="s">
        <v>15436</v>
      </c>
    </row>
    <row r="11736" spans="1:5" x14ac:dyDescent="0.25">
      <c r="A11736" s="19">
        <v>44589</v>
      </c>
      <c r="B11736" s="19" t="s">
        <v>411</v>
      </c>
      <c r="C11736" s="19" t="s">
        <v>12750</v>
      </c>
      <c r="D11736" s="19" t="s">
        <v>15403</v>
      </c>
      <c r="E11736" s="19" t="s">
        <v>15437</v>
      </c>
    </row>
    <row r="11737" spans="1:5" x14ac:dyDescent="0.25">
      <c r="A11737" s="19">
        <v>44590</v>
      </c>
      <c r="B11737" s="19" t="s">
        <v>1715</v>
      </c>
      <c r="C11737" s="19" t="s">
        <v>12752</v>
      </c>
      <c r="D11737" s="19" t="s">
        <v>14878</v>
      </c>
      <c r="E11737" s="19"/>
    </row>
    <row r="11738" spans="1:5" x14ac:dyDescent="0.25">
      <c r="A11738" s="19">
        <v>44591</v>
      </c>
      <c r="B11738" s="19" t="s">
        <v>1715</v>
      </c>
      <c r="C11738" s="19" t="s">
        <v>12752</v>
      </c>
      <c r="D11738" s="19" t="s">
        <v>14878</v>
      </c>
      <c r="E11738" s="19"/>
    </row>
    <row r="11739" spans="1:5" x14ac:dyDescent="0.25">
      <c r="A11739" s="19">
        <v>44594</v>
      </c>
      <c r="B11739" s="19" t="s">
        <v>1715</v>
      </c>
      <c r="C11739" s="19" t="s">
        <v>12752</v>
      </c>
      <c r="D11739" s="19" t="s">
        <v>14791</v>
      </c>
      <c r="E11739" s="19" t="s">
        <v>15438</v>
      </c>
    </row>
    <row r="11740" spans="1:5" x14ac:dyDescent="0.25">
      <c r="A11740" s="19">
        <v>44595</v>
      </c>
      <c r="B11740" s="19" t="s">
        <v>1715</v>
      </c>
      <c r="C11740" s="19" t="s">
        <v>12752</v>
      </c>
      <c r="D11740" s="19" t="s">
        <v>14791</v>
      </c>
      <c r="E11740" s="19" t="s">
        <v>15439</v>
      </c>
    </row>
    <row r="11741" spans="1:5" x14ac:dyDescent="0.25">
      <c r="A11741" s="19">
        <v>44596</v>
      </c>
      <c r="B11741" s="19" t="s">
        <v>1715</v>
      </c>
      <c r="C11741" s="19" t="s">
        <v>12752</v>
      </c>
      <c r="D11741" s="19" t="s">
        <v>14789</v>
      </c>
      <c r="E11741" s="19" t="s">
        <v>15440</v>
      </c>
    </row>
    <row r="11742" spans="1:5" x14ac:dyDescent="0.25">
      <c r="A11742" s="19">
        <v>44597</v>
      </c>
      <c r="B11742" s="19" t="s">
        <v>1715</v>
      </c>
      <c r="C11742" s="19" t="s">
        <v>12752</v>
      </c>
      <c r="D11742" s="19" t="s">
        <v>14789</v>
      </c>
      <c r="E11742" s="19" t="s">
        <v>15441</v>
      </c>
    </row>
    <row r="11743" spans="1:5" x14ac:dyDescent="0.25">
      <c r="A11743" s="19">
        <v>44598</v>
      </c>
      <c r="B11743" s="19" t="s">
        <v>1715</v>
      </c>
      <c r="C11743" s="19" t="s">
        <v>12752</v>
      </c>
      <c r="D11743" s="19" t="s">
        <v>14791</v>
      </c>
      <c r="E11743" s="19" t="s">
        <v>15442</v>
      </c>
    </row>
    <row r="11744" spans="1:5" x14ac:dyDescent="0.25">
      <c r="A11744" s="19">
        <v>44599</v>
      </c>
      <c r="B11744" s="19" t="s">
        <v>411</v>
      </c>
      <c r="C11744" s="19" t="s">
        <v>12750</v>
      </c>
      <c r="D11744" s="19" t="s">
        <v>14789</v>
      </c>
      <c r="E11744" s="19" t="s">
        <v>15443</v>
      </c>
    </row>
    <row r="11745" spans="1:5" x14ac:dyDescent="0.25">
      <c r="A11745" s="19">
        <v>44600</v>
      </c>
      <c r="B11745" s="19" t="s">
        <v>411</v>
      </c>
      <c r="C11745" s="19" t="s">
        <v>12750</v>
      </c>
      <c r="D11745" s="19" t="s">
        <v>14789</v>
      </c>
      <c r="E11745" s="19" t="s">
        <v>15444</v>
      </c>
    </row>
    <row r="11746" spans="1:5" x14ac:dyDescent="0.25">
      <c r="A11746" s="19">
        <v>44601</v>
      </c>
      <c r="B11746" s="19" t="s">
        <v>411</v>
      </c>
      <c r="C11746" s="19" t="s">
        <v>12750</v>
      </c>
      <c r="D11746" s="19" t="s">
        <v>14789</v>
      </c>
      <c r="E11746" s="19" t="s">
        <v>15445</v>
      </c>
    </row>
    <row r="11747" spans="1:5" x14ac:dyDescent="0.25">
      <c r="A11747" s="19">
        <v>44602</v>
      </c>
      <c r="B11747" s="19" t="s">
        <v>411</v>
      </c>
      <c r="C11747" s="19" t="s">
        <v>12750</v>
      </c>
      <c r="D11747" s="19" t="s">
        <v>14789</v>
      </c>
      <c r="E11747" s="19" t="s">
        <v>15446</v>
      </c>
    </row>
    <row r="11748" spans="1:5" x14ac:dyDescent="0.25">
      <c r="A11748" s="19">
        <v>44603</v>
      </c>
      <c r="B11748" s="19" t="s">
        <v>411</v>
      </c>
      <c r="C11748" s="19" t="s">
        <v>12750</v>
      </c>
      <c r="D11748" s="19" t="s">
        <v>14791</v>
      </c>
      <c r="E11748" s="19" t="s">
        <v>15447</v>
      </c>
    </row>
    <row r="11749" spans="1:5" x14ac:dyDescent="0.25">
      <c r="A11749" s="19">
        <v>44604</v>
      </c>
      <c r="B11749" s="19" t="s">
        <v>411</v>
      </c>
      <c r="C11749" s="19" t="s">
        <v>12750</v>
      </c>
      <c r="D11749" s="19" t="s">
        <v>14791</v>
      </c>
      <c r="E11749" s="19" t="s">
        <v>15448</v>
      </c>
    </row>
    <row r="11750" spans="1:5" x14ac:dyDescent="0.25">
      <c r="A11750" s="19">
        <v>44605</v>
      </c>
      <c r="B11750" s="19" t="s">
        <v>411</v>
      </c>
      <c r="C11750" s="19" t="s">
        <v>12750</v>
      </c>
      <c r="D11750" s="19" t="s">
        <v>14791</v>
      </c>
      <c r="E11750" s="19" t="s">
        <v>15449</v>
      </c>
    </row>
    <row r="11751" spans="1:5" x14ac:dyDescent="0.25">
      <c r="A11751" s="19">
        <v>44606</v>
      </c>
      <c r="B11751" s="19" t="s">
        <v>411</v>
      </c>
      <c r="C11751" s="19" t="s">
        <v>12750</v>
      </c>
      <c r="D11751" s="19" t="s">
        <v>14791</v>
      </c>
      <c r="E11751" s="19" t="s">
        <v>15450</v>
      </c>
    </row>
    <row r="11752" spans="1:5" x14ac:dyDescent="0.25">
      <c r="A11752" s="19">
        <v>44607</v>
      </c>
      <c r="B11752" s="19" t="s">
        <v>411</v>
      </c>
      <c r="C11752" s="19" t="s">
        <v>12750</v>
      </c>
      <c r="D11752" s="19" t="s">
        <v>14789</v>
      </c>
      <c r="E11752" s="19" t="s">
        <v>15451</v>
      </c>
    </row>
    <row r="11753" spans="1:5" x14ac:dyDescent="0.25">
      <c r="A11753" s="19">
        <v>44608</v>
      </c>
      <c r="B11753" s="19" t="s">
        <v>411</v>
      </c>
      <c r="C11753" s="19" t="s">
        <v>12750</v>
      </c>
      <c r="D11753" s="19" t="s">
        <v>14791</v>
      </c>
      <c r="E11753" s="19" t="s">
        <v>15452</v>
      </c>
    </row>
    <row r="11754" spans="1:5" x14ac:dyDescent="0.25">
      <c r="A11754" s="19">
        <v>44609</v>
      </c>
      <c r="B11754" s="19" t="s">
        <v>411</v>
      </c>
      <c r="C11754" s="19" t="s">
        <v>12750</v>
      </c>
      <c r="D11754" s="19" t="s">
        <v>14791</v>
      </c>
      <c r="E11754" s="19" t="s">
        <v>15453</v>
      </c>
    </row>
    <row r="11755" spans="1:5" x14ac:dyDescent="0.25">
      <c r="A11755" s="19">
        <v>44610</v>
      </c>
      <c r="B11755" s="19" t="s">
        <v>411</v>
      </c>
      <c r="C11755" s="19" t="s">
        <v>12750</v>
      </c>
      <c r="D11755" s="19" t="s">
        <v>14789</v>
      </c>
      <c r="E11755" s="19" t="s">
        <v>15454</v>
      </c>
    </row>
    <row r="11756" spans="1:5" x14ac:dyDescent="0.25">
      <c r="A11756" s="19">
        <v>44611</v>
      </c>
      <c r="B11756" s="19" t="s">
        <v>411</v>
      </c>
      <c r="C11756" s="19" t="s">
        <v>12750</v>
      </c>
      <c r="D11756" s="19" t="s">
        <v>14791</v>
      </c>
      <c r="E11756" s="19" t="s">
        <v>15455</v>
      </c>
    </row>
    <row r="11757" spans="1:5" x14ac:dyDescent="0.25">
      <c r="A11757" s="19">
        <v>44612</v>
      </c>
      <c r="B11757" s="19" t="s">
        <v>411</v>
      </c>
      <c r="C11757" s="19" t="s">
        <v>12750</v>
      </c>
      <c r="D11757" s="19" t="s">
        <v>14789</v>
      </c>
      <c r="E11757" s="19" t="s">
        <v>15456</v>
      </c>
    </row>
    <row r="11758" spans="1:5" x14ac:dyDescent="0.25">
      <c r="A11758" s="19">
        <v>44613</v>
      </c>
      <c r="B11758" s="19" t="s">
        <v>411</v>
      </c>
      <c r="C11758" s="19" t="s">
        <v>12750</v>
      </c>
      <c r="D11758" s="19" t="s">
        <v>14789</v>
      </c>
      <c r="E11758" s="19" t="s">
        <v>15457</v>
      </c>
    </row>
    <row r="11759" spans="1:5" x14ac:dyDescent="0.25">
      <c r="A11759" s="19">
        <v>44614</v>
      </c>
      <c r="B11759" s="19" t="s">
        <v>411</v>
      </c>
      <c r="C11759" s="19" t="s">
        <v>12750</v>
      </c>
      <c r="D11759" s="19" t="s">
        <v>14789</v>
      </c>
      <c r="E11759" s="19" t="s">
        <v>15458</v>
      </c>
    </row>
    <row r="11760" spans="1:5" x14ac:dyDescent="0.25">
      <c r="A11760" s="19">
        <v>44615</v>
      </c>
      <c r="B11760" s="19" t="s">
        <v>411</v>
      </c>
      <c r="C11760" s="19" t="s">
        <v>12750</v>
      </c>
      <c r="D11760" s="19" t="s">
        <v>14791</v>
      </c>
      <c r="E11760" s="19" t="s">
        <v>15459</v>
      </c>
    </row>
    <row r="11761" spans="1:5" x14ac:dyDescent="0.25">
      <c r="A11761" s="19">
        <v>44616</v>
      </c>
      <c r="B11761" s="19" t="s">
        <v>411</v>
      </c>
      <c r="C11761" s="19" t="s">
        <v>12750</v>
      </c>
      <c r="D11761" s="19" t="s">
        <v>15460</v>
      </c>
      <c r="E11761" s="19" t="s">
        <v>15461</v>
      </c>
    </row>
    <row r="11762" spans="1:5" x14ac:dyDescent="0.25">
      <c r="A11762" s="19">
        <v>44617</v>
      </c>
      <c r="B11762" s="19" t="s">
        <v>411</v>
      </c>
      <c r="C11762" s="19" t="s">
        <v>12750</v>
      </c>
      <c r="D11762" s="19" t="s">
        <v>15460</v>
      </c>
      <c r="E11762" s="19" t="s">
        <v>15462</v>
      </c>
    </row>
    <row r="11763" spans="1:5" x14ac:dyDescent="0.25">
      <c r="A11763" s="19">
        <v>44618</v>
      </c>
      <c r="B11763" s="19" t="s">
        <v>411</v>
      </c>
      <c r="C11763" s="19" t="s">
        <v>12750</v>
      </c>
      <c r="D11763" s="19" t="s">
        <v>15460</v>
      </c>
      <c r="E11763" s="19" t="s">
        <v>15463</v>
      </c>
    </row>
    <row r="11764" spans="1:5" x14ac:dyDescent="0.25">
      <c r="A11764" s="19">
        <v>44619</v>
      </c>
      <c r="B11764" s="19" t="s">
        <v>411</v>
      </c>
      <c r="C11764" s="19" t="s">
        <v>12750</v>
      </c>
      <c r="D11764" s="19" t="s">
        <v>15460</v>
      </c>
      <c r="E11764" s="19" t="s">
        <v>15464</v>
      </c>
    </row>
    <row r="11765" spans="1:5" x14ac:dyDescent="0.25">
      <c r="A11765" s="19">
        <v>44620</v>
      </c>
      <c r="B11765" s="19" t="s">
        <v>1715</v>
      </c>
      <c r="C11765" s="19" t="s">
        <v>12752</v>
      </c>
      <c r="D11765" s="19" t="s">
        <v>15460</v>
      </c>
      <c r="E11765" s="19" t="s">
        <v>15465</v>
      </c>
    </row>
    <row r="11766" spans="1:5" x14ac:dyDescent="0.25">
      <c r="A11766" s="19">
        <v>44621</v>
      </c>
      <c r="B11766" s="19" t="s">
        <v>1715</v>
      </c>
      <c r="C11766" s="19" t="s">
        <v>12752</v>
      </c>
      <c r="D11766" s="19" t="s">
        <v>15466</v>
      </c>
      <c r="E11766" s="19" t="s">
        <v>15467</v>
      </c>
    </row>
    <row r="11767" spans="1:5" x14ac:dyDescent="0.25">
      <c r="A11767" s="19">
        <v>44622</v>
      </c>
      <c r="B11767" s="19" t="s">
        <v>1715</v>
      </c>
      <c r="C11767" s="19" t="s">
        <v>12752</v>
      </c>
      <c r="D11767" s="19" t="s">
        <v>15460</v>
      </c>
      <c r="E11767" s="19" t="s">
        <v>15468</v>
      </c>
    </row>
    <row r="11768" spans="1:5" x14ac:dyDescent="0.25">
      <c r="A11768" s="19">
        <v>44623</v>
      </c>
      <c r="B11768" s="19" t="s">
        <v>1715</v>
      </c>
      <c r="C11768" s="19" t="s">
        <v>12752</v>
      </c>
      <c r="D11768" s="19" t="s">
        <v>15460</v>
      </c>
      <c r="E11768" s="19" t="s">
        <v>15469</v>
      </c>
    </row>
    <row r="11769" spans="1:5" x14ac:dyDescent="0.25">
      <c r="A11769" s="19">
        <v>44624</v>
      </c>
      <c r="B11769" s="19" t="s">
        <v>1715</v>
      </c>
      <c r="C11769" s="19" t="s">
        <v>12752</v>
      </c>
      <c r="D11769" s="19" t="s">
        <v>15470</v>
      </c>
      <c r="E11769" s="19" t="s">
        <v>15471</v>
      </c>
    </row>
    <row r="11770" spans="1:5" x14ac:dyDescent="0.25">
      <c r="A11770" s="19">
        <v>44625</v>
      </c>
      <c r="B11770" s="19" t="s">
        <v>1715</v>
      </c>
      <c r="C11770" s="19" t="s">
        <v>12752</v>
      </c>
      <c r="D11770" s="19" t="s">
        <v>15472</v>
      </c>
      <c r="E11770" s="19" t="s">
        <v>15473</v>
      </c>
    </row>
    <row r="11771" spans="1:5" x14ac:dyDescent="0.25">
      <c r="A11771" s="19">
        <v>44626</v>
      </c>
      <c r="B11771" s="19" t="s">
        <v>1715</v>
      </c>
      <c r="C11771" s="19" t="s">
        <v>12752</v>
      </c>
      <c r="D11771" s="19" t="s">
        <v>15472</v>
      </c>
      <c r="E11771" s="19" t="s">
        <v>15474</v>
      </c>
    </row>
    <row r="11772" spans="1:5" x14ac:dyDescent="0.25">
      <c r="A11772" s="19">
        <v>44627</v>
      </c>
      <c r="B11772" s="19" t="s">
        <v>1715</v>
      </c>
      <c r="C11772" s="19" t="s">
        <v>12752</v>
      </c>
      <c r="D11772" s="19" t="s">
        <v>15472</v>
      </c>
      <c r="E11772" s="19" t="s">
        <v>15475</v>
      </c>
    </row>
    <row r="11773" spans="1:5" x14ac:dyDescent="0.25">
      <c r="A11773" s="19">
        <v>44628</v>
      </c>
      <c r="B11773" s="19" t="s">
        <v>1715</v>
      </c>
      <c r="C11773" s="19" t="s">
        <v>12752</v>
      </c>
      <c r="D11773" s="19" t="s">
        <v>15476</v>
      </c>
      <c r="E11773" s="19" t="s">
        <v>15477</v>
      </c>
    </row>
    <row r="11774" spans="1:5" x14ac:dyDescent="0.25">
      <c r="A11774" s="19">
        <v>44629</v>
      </c>
      <c r="B11774" s="19" t="s">
        <v>1715</v>
      </c>
      <c r="C11774" s="19" t="s">
        <v>12752</v>
      </c>
      <c r="D11774" s="19" t="s">
        <v>15476</v>
      </c>
      <c r="E11774" s="19" t="s">
        <v>15478</v>
      </c>
    </row>
    <row r="11775" spans="1:5" x14ac:dyDescent="0.25">
      <c r="A11775" s="19">
        <v>44630</v>
      </c>
      <c r="B11775" s="19" t="s">
        <v>1715</v>
      </c>
      <c r="C11775" s="19" t="s">
        <v>12752</v>
      </c>
      <c r="D11775" s="19" t="s">
        <v>15476</v>
      </c>
      <c r="E11775" s="19" t="s">
        <v>15479</v>
      </c>
    </row>
    <row r="11776" spans="1:5" x14ac:dyDescent="0.25">
      <c r="A11776" s="19">
        <v>44631</v>
      </c>
      <c r="B11776" s="19" t="s">
        <v>1715</v>
      </c>
      <c r="C11776" s="19" t="s">
        <v>12752</v>
      </c>
      <c r="D11776" s="19" t="s">
        <v>15472</v>
      </c>
      <c r="E11776" s="19" t="s">
        <v>15480</v>
      </c>
    </row>
    <row r="11777" spans="1:5" x14ac:dyDescent="0.25">
      <c r="A11777" s="19">
        <v>44632</v>
      </c>
      <c r="B11777" s="19" t="s">
        <v>1715</v>
      </c>
      <c r="C11777" s="19" t="s">
        <v>12752</v>
      </c>
      <c r="D11777" s="19" t="s">
        <v>15476</v>
      </c>
      <c r="E11777" s="19" t="s">
        <v>15481</v>
      </c>
    </row>
    <row r="11778" spans="1:5" x14ac:dyDescent="0.25">
      <c r="A11778" s="19">
        <v>44633</v>
      </c>
      <c r="B11778" s="19" t="s">
        <v>1715</v>
      </c>
      <c r="C11778" s="19" t="s">
        <v>12752</v>
      </c>
      <c r="D11778" s="19" t="s">
        <v>15472</v>
      </c>
      <c r="E11778" s="19" t="s">
        <v>15482</v>
      </c>
    </row>
    <row r="11779" spans="1:5" x14ac:dyDescent="0.25">
      <c r="A11779" s="19">
        <v>44634</v>
      </c>
      <c r="B11779" s="19" t="s">
        <v>1715</v>
      </c>
      <c r="C11779" s="19" t="s">
        <v>12752</v>
      </c>
      <c r="D11779" s="19" t="s">
        <v>15476</v>
      </c>
      <c r="E11779" s="19" t="s">
        <v>15483</v>
      </c>
    </row>
    <row r="11780" spans="1:5" x14ac:dyDescent="0.25">
      <c r="A11780" s="19">
        <v>44635</v>
      </c>
      <c r="B11780" s="19" t="s">
        <v>1715</v>
      </c>
      <c r="C11780" s="19" t="s">
        <v>12752</v>
      </c>
      <c r="D11780" s="19" t="s">
        <v>15472</v>
      </c>
      <c r="E11780" s="19" t="s">
        <v>15484</v>
      </c>
    </row>
    <row r="11781" spans="1:5" x14ac:dyDescent="0.25">
      <c r="A11781" s="19">
        <v>44636</v>
      </c>
      <c r="B11781" s="19" t="s">
        <v>1715</v>
      </c>
      <c r="C11781" s="19" t="s">
        <v>12752</v>
      </c>
      <c r="D11781" s="19" t="s">
        <v>15472</v>
      </c>
      <c r="E11781" s="19" t="s">
        <v>15485</v>
      </c>
    </row>
    <row r="11782" spans="1:5" x14ac:dyDescent="0.25">
      <c r="A11782" s="19">
        <v>44637</v>
      </c>
      <c r="B11782" s="19" t="s">
        <v>1715</v>
      </c>
      <c r="C11782" s="19" t="s">
        <v>12752</v>
      </c>
      <c r="D11782" s="19" t="s">
        <v>15472</v>
      </c>
      <c r="E11782" s="19" t="s">
        <v>15486</v>
      </c>
    </row>
    <row r="11783" spans="1:5" x14ac:dyDescent="0.25">
      <c r="A11783" s="19">
        <v>44638</v>
      </c>
      <c r="B11783" s="19" t="s">
        <v>1715</v>
      </c>
      <c r="C11783" s="19" t="s">
        <v>12752</v>
      </c>
      <c r="D11783" s="19" t="s">
        <v>15472</v>
      </c>
      <c r="E11783" s="19" t="s">
        <v>15487</v>
      </c>
    </row>
    <row r="11784" spans="1:5" x14ac:dyDescent="0.25">
      <c r="A11784" s="19">
        <v>44639</v>
      </c>
      <c r="B11784" s="19" t="s">
        <v>1715</v>
      </c>
      <c r="C11784" s="19" t="s">
        <v>12752</v>
      </c>
      <c r="D11784" s="19" t="s">
        <v>15472</v>
      </c>
      <c r="E11784" s="19" t="s">
        <v>15488</v>
      </c>
    </row>
    <row r="11785" spans="1:5" x14ac:dyDescent="0.25">
      <c r="A11785" s="19">
        <v>44640</v>
      </c>
      <c r="B11785" s="19" t="s">
        <v>1715</v>
      </c>
      <c r="C11785" s="19" t="s">
        <v>12752</v>
      </c>
      <c r="D11785" s="19" t="s">
        <v>15476</v>
      </c>
      <c r="E11785" s="19" t="s">
        <v>15489</v>
      </c>
    </row>
    <row r="11786" spans="1:5" x14ac:dyDescent="0.25">
      <c r="A11786" s="19">
        <v>44641</v>
      </c>
      <c r="B11786" s="19" t="s">
        <v>1715</v>
      </c>
      <c r="C11786" s="19" t="s">
        <v>12752</v>
      </c>
      <c r="D11786" s="19" t="s">
        <v>15476</v>
      </c>
      <c r="E11786" s="19" t="s">
        <v>15490</v>
      </c>
    </row>
    <row r="11787" spans="1:5" x14ac:dyDescent="0.25">
      <c r="A11787" s="19">
        <v>44642</v>
      </c>
      <c r="B11787" s="19" t="s">
        <v>1715</v>
      </c>
      <c r="C11787" s="19" t="s">
        <v>12752</v>
      </c>
      <c r="D11787" s="19" t="s">
        <v>15476</v>
      </c>
      <c r="E11787" s="19" t="s">
        <v>15491</v>
      </c>
    </row>
    <row r="11788" spans="1:5" x14ac:dyDescent="0.25">
      <c r="A11788" s="19">
        <v>44643</v>
      </c>
      <c r="B11788" s="19" t="s">
        <v>1715</v>
      </c>
      <c r="C11788" s="19" t="s">
        <v>12752</v>
      </c>
      <c r="D11788" s="19" t="s">
        <v>15476</v>
      </c>
      <c r="E11788" s="19" t="s">
        <v>15492</v>
      </c>
    </row>
    <row r="11789" spans="1:5" x14ac:dyDescent="0.25">
      <c r="A11789" s="19">
        <v>44644</v>
      </c>
      <c r="B11789" s="19" t="s">
        <v>1715</v>
      </c>
      <c r="C11789" s="19" t="s">
        <v>12752</v>
      </c>
      <c r="D11789" s="19" t="s">
        <v>15476</v>
      </c>
      <c r="E11789" s="19" t="s">
        <v>15493</v>
      </c>
    </row>
    <row r="11790" spans="1:5" x14ac:dyDescent="0.25">
      <c r="A11790" s="19">
        <v>44645</v>
      </c>
      <c r="B11790" s="19" t="s">
        <v>1715</v>
      </c>
      <c r="C11790" s="19" t="s">
        <v>12752</v>
      </c>
      <c r="D11790" s="19" t="s">
        <v>15476</v>
      </c>
      <c r="E11790" s="19" t="s">
        <v>15494</v>
      </c>
    </row>
    <row r="11791" spans="1:5" x14ac:dyDescent="0.25">
      <c r="A11791" s="19">
        <v>44646</v>
      </c>
      <c r="B11791" s="19" t="s">
        <v>1715</v>
      </c>
      <c r="C11791" s="19" t="s">
        <v>12752</v>
      </c>
      <c r="D11791" s="19" t="s">
        <v>15472</v>
      </c>
      <c r="E11791" s="19" t="s">
        <v>15495</v>
      </c>
    </row>
    <row r="11792" spans="1:5" x14ac:dyDescent="0.25">
      <c r="A11792" s="19">
        <v>44647</v>
      </c>
      <c r="B11792" s="19" t="s">
        <v>1715</v>
      </c>
      <c r="C11792" s="19" t="s">
        <v>12752</v>
      </c>
      <c r="D11792" s="19" t="s">
        <v>15476</v>
      </c>
      <c r="E11792" s="19" t="s">
        <v>15496</v>
      </c>
    </row>
    <row r="11793" spans="1:5" x14ac:dyDescent="0.25">
      <c r="A11793" s="19">
        <v>44648</v>
      </c>
      <c r="B11793" s="19" t="s">
        <v>1715</v>
      </c>
      <c r="C11793" s="19" t="s">
        <v>12752</v>
      </c>
      <c r="D11793" s="19" t="s">
        <v>15476</v>
      </c>
      <c r="E11793" s="19" t="s">
        <v>15497</v>
      </c>
    </row>
    <row r="11794" spans="1:5" x14ac:dyDescent="0.25">
      <c r="A11794" s="19">
        <v>44649</v>
      </c>
      <c r="B11794" s="19" t="s">
        <v>1715</v>
      </c>
      <c r="C11794" s="19" t="s">
        <v>12752</v>
      </c>
      <c r="D11794" s="19" t="s">
        <v>15472</v>
      </c>
      <c r="E11794" s="19" t="s">
        <v>15498</v>
      </c>
    </row>
    <row r="11795" spans="1:5" x14ac:dyDescent="0.25">
      <c r="A11795" s="19">
        <v>44650</v>
      </c>
      <c r="B11795" s="19" t="s">
        <v>1715</v>
      </c>
      <c r="C11795" s="19" t="s">
        <v>12752</v>
      </c>
      <c r="D11795" s="19" t="s">
        <v>15472</v>
      </c>
      <c r="E11795" s="19" t="s">
        <v>15499</v>
      </c>
    </row>
    <row r="11796" spans="1:5" x14ac:dyDescent="0.25">
      <c r="A11796" s="19">
        <v>44651</v>
      </c>
      <c r="B11796" s="19" t="s">
        <v>1715</v>
      </c>
      <c r="C11796" s="19" t="s">
        <v>12752</v>
      </c>
      <c r="D11796" s="19" t="s">
        <v>15472</v>
      </c>
      <c r="E11796" s="19" t="s">
        <v>15500</v>
      </c>
    </row>
    <row r="11797" spans="1:5" x14ac:dyDescent="0.25">
      <c r="A11797" s="19">
        <v>44652</v>
      </c>
      <c r="B11797" s="19" t="s">
        <v>1715</v>
      </c>
      <c r="C11797" s="19" t="s">
        <v>12752</v>
      </c>
      <c r="D11797" s="19" t="s">
        <v>15472</v>
      </c>
      <c r="E11797" s="19" t="s">
        <v>15501</v>
      </c>
    </row>
    <row r="11798" spans="1:5" x14ac:dyDescent="0.25">
      <c r="A11798" s="19">
        <v>44653</v>
      </c>
      <c r="B11798" s="19" t="s">
        <v>1715</v>
      </c>
      <c r="C11798" s="19" t="s">
        <v>12752</v>
      </c>
      <c r="D11798" s="19" t="s">
        <v>15476</v>
      </c>
      <c r="E11798" s="19" t="s">
        <v>15502</v>
      </c>
    </row>
    <row r="11799" spans="1:5" x14ac:dyDescent="0.25">
      <c r="A11799" s="19">
        <v>44654</v>
      </c>
      <c r="B11799" s="19" t="s">
        <v>411</v>
      </c>
      <c r="C11799" s="19" t="s">
        <v>12750</v>
      </c>
      <c r="D11799" s="19" t="s">
        <v>15476</v>
      </c>
      <c r="E11799" s="19" t="s">
        <v>15503</v>
      </c>
    </row>
    <row r="11800" spans="1:5" x14ac:dyDescent="0.25">
      <c r="A11800" s="19">
        <v>44655</v>
      </c>
      <c r="B11800" s="19" t="s">
        <v>411</v>
      </c>
      <c r="C11800" s="19" t="s">
        <v>12750</v>
      </c>
      <c r="D11800" s="19" t="s">
        <v>15472</v>
      </c>
      <c r="E11800" s="19" t="s">
        <v>15504</v>
      </c>
    </row>
    <row r="11801" spans="1:5" x14ac:dyDescent="0.25">
      <c r="A11801" s="19">
        <v>44656</v>
      </c>
      <c r="B11801" s="19" t="s">
        <v>411</v>
      </c>
      <c r="C11801" s="19" t="s">
        <v>12750</v>
      </c>
      <c r="D11801" s="19" t="s">
        <v>15472</v>
      </c>
      <c r="E11801" s="19" t="s">
        <v>15505</v>
      </c>
    </row>
    <row r="11802" spans="1:5" x14ac:dyDescent="0.25">
      <c r="A11802" s="19">
        <v>44657</v>
      </c>
      <c r="B11802" s="19" t="s">
        <v>411</v>
      </c>
      <c r="C11802" s="19" t="s">
        <v>12750</v>
      </c>
      <c r="D11802" s="19" t="s">
        <v>15476</v>
      </c>
      <c r="E11802" s="19" t="s">
        <v>15506</v>
      </c>
    </row>
    <row r="11803" spans="1:5" x14ac:dyDescent="0.25">
      <c r="A11803" s="19">
        <v>44658</v>
      </c>
      <c r="B11803" s="19" t="s">
        <v>411</v>
      </c>
      <c r="C11803" s="19" t="s">
        <v>12750</v>
      </c>
      <c r="D11803" s="19" t="s">
        <v>15472</v>
      </c>
      <c r="E11803" s="19" t="s">
        <v>15507</v>
      </c>
    </row>
    <row r="11804" spans="1:5" x14ac:dyDescent="0.25">
      <c r="A11804" s="19">
        <v>44659</v>
      </c>
      <c r="B11804" s="19" t="s">
        <v>411</v>
      </c>
      <c r="C11804" s="19" t="s">
        <v>12750</v>
      </c>
      <c r="D11804" s="19" t="s">
        <v>15472</v>
      </c>
      <c r="E11804" s="19" t="s">
        <v>15508</v>
      </c>
    </row>
    <row r="11805" spans="1:5" x14ac:dyDescent="0.25">
      <c r="A11805" s="19">
        <v>44660</v>
      </c>
      <c r="B11805" s="19" t="s">
        <v>411</v>
      </c>
      <c r="C11805" s="19" t="s">
        <v>12750</v>
      </c>
      <c r="D11805" s="19" t="s">
        <v>15472</v>
      </c>
      <c r="E11805" s="19" t="s">
        <v>15509</v>
      </c>
    </row>
    <row r="11806" spans="1:5" x14ac:dyDescent="0.25">
      <c r="A11806" s="19">
        <v>44661</v>
      </c>
      <c r="B11806" s="19" t="s">
        <v>411</v>
      </c>
      <c r="C11806" s="19" t="s">
        <v>12750</v>
      </c>
      <c r="D11806" s="19" t="s">
        <v>15476</v>
      </c>
      <c r="E11806" s="19" t="s">
        <v>15510</v>
      </c>
    </row>
    <row r="11807" spans="1:5" x14ac:dyDescent="0.25">
      <c r="A11807" s="19">
        <v>44662</v>
      </c>
      <c r="B11807" s="19" t="s">
        <v>411</v>
      </c>
      <c r="C11807" s="19" t="s">
        <v>12750</v>
      </c>
      <c r="D11807" s="19" t="s">
        <v>15476</v>
      </c>
      <c r="E11807" s="19" t="s">
        <v>15511</v>
      </c>
    </row>
    <row r="11808" spans="1:5" x14ac:dyDescent="0.25">
      <c r="A11808" s="19">
        <v>44663</v>
      </c>
      <c r="B11808" s="19" t="s">
        <v>411</v>
      </c>
      <c r="C11808" s="19" t="s">
        <v>12750</v>
      </c>
      <c r="D11808" s="19" t="s">
        <v>15476</v>
      </c>
      <c r="E11808" s="19" t="s">
        <v>15512</v>
      </c>
    </row>
    <row r="11809" spans="1:5" x14ac:dyDescent="0.25">
      <c r="A11809" s="19">
        <v>44664</v>
      </c>
      <c r="B11809" s="19" t="s">
        <v>411</v>
      </c>
      <c r="C11809" s="19" t="s">
        <v>12750</v>
      </c>
      <c r="D11809" s="19" t="s">
        <v>15472</v>
      </c>
      <c r="E11809" s="19" t="s">
        <v>15513</v>
      </c>
    </row>
    <row r="11810" spans="1:5" x14ac:dyDescent="0.25">
      <c r="A11810" s="19">
        <v>44665</v>
      </c>
      <c r="B11810" s="19" t="s">
        <v>411</v>
      </c>
      <c r="C11810" s="19" t="s">
        <v>12750</v>
      </c>
      <c r="D11810" s="19" t="s">
        <v>15472</v>
      </c>
      <c r="E11810" s="19" t="s">
        <v>15514</v>
      </c>
    </row>
    <row r="11811" spans="1:5" x14ac:dyDescent="0.25">
      <c r="A11811" s="19">
        <v>44666</v>
      </c>
      <c r="B11811" s="19" t="s">
        <v>411</v>
      </c>
      <c r="C11811" s="19" t="s">
        <v>12750</v>
      </c>
      <c r="D11811" s="19" t="s">
        <v>15476</v>
      </c>
      <c r="E11811" s="19" t="s">
        <v>15515</v>
      </c>
    </row>
    <row r="11812" spans="1:5" x14ac:dyDescent="0.25">
      <c r="A11812" s="19">
        <v>44667</v>
      </c>
      <c r="B11812" s="19" t="s">
        <v>411</v>
      </c>
      <c r="C11812" s="19" t="s">
        <v>12750</v>
      </c>
      <c r="D11812" s="19" t="s">
        <v>15472</v>
      </c>
      <c r="E11812" s="19" t="s">
        <v>15516</v>
      </c>
    </row>
    <row r="11813" spans="1:5" x14ac:dyDescent="0.25">
      <c r="A11813" s="19">
        <v>44668</v>
      </c>
      <c r="B11813" s="19" t="s">
        <v>411</v>
      </c>
      <c r="C11813" s="19" t="s">
        <v>12750</v>
      </c>
      <c r="D11813" s="19" t="s">
        <v>15476</v>
      </c>
      <c r="E11813" s="19" t="s">
        <v>15517</v>
      </c>
    </row>
    <row r="11814" spans="1:5" x14ac:dyDescent="0.25">
      <c r="A11814" s="19">
        <v>44669</v>
      </c>
      <c r="B11814" s="19" t="s">
        <v>411</v>
      </c>
      <c r="C11814" s="19" t="s">
        <v>12750</v>
      </c>
      <c r="D11814" s="19" t="s">
        <v>15472</v>
      </c>
      <c r="E11814" s="19" t="s">
        <v>15518</v>
      </c>
    </row>
    <row r="11815" spans="1:5" x14ac:dyDescent="0.25">
      <c r="A11815" s="19">
        <v>44670</v>
      </c>
      <c r="B11815" s="19" t="s">
        <v>411</v>
      </c>
      <c r="C11815" s="19" t="s">
        <v>12750</v>
      </c>
      <c r="D11815" s="19" t="s">
        <v>15472</v>
      </c>
      <c r="E11815" s="19" t="s">
        <v>15519</v>
      </c>
    </row>
    <row r="11816" spans="1:5" x14ac:dyDescent="0.25">
      <c r="A11816" s="19">
        <v>44671</v>
      </c>
      <c r="B11816" s="19" t="s">
        <v>411</v>
      </c>
      <c r="C11816" s="19" t="s">
        <v>12750</v>
      </c>
      <c r="D11816" s="19" t="s">
        <v>15472</v>
      </c>
      <c r="E11816" s="19" t="s">
        <v>15520</v>
      </c>
    </row>
    <row r="11817" spans="1:5" x14ac:dyDescent="0.25">
      <c r="A11817" s="19">
        <v>44672</v>
      </c>
      <c r="B11817" s="19" t="s">
        <v>411</v>
      </c>
      <c r="C11817" s="19" t="s">
        <v>12750</v>
      </c>
      <c r="D11817" s="19" t="s">
        <v>15476</v>
      </c>
      <c r="E11817" s="19" t="s">
        <v>15521</v>
      </c>
    </row>
    <row r="11818" spans="1:5" x14ac:dyDescent="0.25">
      <c r="A11818" s="19">
        <v>44673</v>
      </c>
      <c r="B11818" s="19" t="s">
        <v>411</v>
      </c>
      <c r="C11818" s="19" t="s">
        <v>12750</v>
      </c>
      <c r="D11818" s="19" t="s">
        <v>15472</v>
      </c>
      <c r="E11818" s="19" t="s">
        <v>15522</v>
      </c>
    </row>
    <row r="11819" spans="1:5" x14ac:dyDescent="0.25">
      <c r="A11819" s="19">
        <v>44674</v>
      </c>
      <c r="B11819" s="19" t="s">
        <v>411</v>
      </c>
      <c r="C11819" s="19" t="s">
        <v>12750</v>
      </c>
      <c r="D11819" s="19" t="s">
        <v>15472</v>
      </c>
      <c r="E11819" s="19" t="s">
        <v>15523</v>
      </c>
    </row>
    <row r="11820" spans="1:5" x14ac:dyDescent="0.25">
      <c r="A11820" s="19">
        <v>44675</v>
      </c>
      <c r="B11820" s="19" t="s">
        <v>411</v>
      </c>
      <c r="C11820" s="19" t="s">
        <v>12750</v>
      </c>
      <c r="D11820" s="19" t="s">
        <v>15472</v>
      </c>
      <c r="E11820" s="19" t="s">
        <v>15524</v>
      </c>
    </row>
    <row r="11821" spans="1:5" x14ac:dyDescent="0.25">
      <c r="A11821" s="19">
        <v>44676</v>
      </c>
      <c r="B11821" s="19" t="s">
        <v>411</v>
      </c>
      <c r="C11821" s="19" t="s">
        <v>12750</v>
      </c>
      <c r="D11821" s="19" t="s">
        <v>15472</v>
      </c>
      <c r="E11821" s="19" t="s">
        <v>15525</v>
      </c>
    </row>
    <row r="11822" spans="1:5" x14ac:dyDescent="0.25">
      <c r="A11822" s="19">
        <v>44677</v>
      </c>
      <c r="B11822" s="19" t="s">
        <v>411</v>
      </c>
      <c r="C11822" s="19" t="s">
        <v>12750</v>
      </c>
      <c r="D11822" s="19" t="s">
        <v>15472</v>
      </c>
      <c r="E11822" s="19" t="s">
        <v>15526</v>
      </c>
    </row>
    <row r="11823" spans="1:5" x14ac:dyDescent="0.25">
      <c r="A11823" s="19">
        <v>44678</v>
      </c>
      <c r="B11823" s="19" t="s">
        <v>411</v>
      </c>
      <c r="C11823" s="19" t="s">
        <v>12750</v>
      </c>
      <c r="D11823" s="19" t="s">
        <v>15476</v>
      </c>
      <c r="E11823" s="19" t="s">
        <v>15527</v>
      </c>
    </row>
    <row r="11824" spans="1:5" x14ac:dyDescent="0.25">
      <c r="A11824" s="19">
        <v>44679</v>
      </c>
      <c r="B11824" s="19" t="s">
        <v>411</v>
      </c>
      <c r="C11824" s="19" t="s">
        <v>12750</v>
      </c>
      <c r="D11824" s="19" t="s">
        <v>15476</v>
      </c>
      <c r="E11824" s="19" t="s">
        <v>15528</v>
      </c>
    </row>
    <row r="11825" spans="1:5" x14ac:dyDescent="0.25">
      <c r="A11825" s="19">
        <v>44680</v>
      </c>
      <c r="B11825" s="19" t="s">
        <v>411</v>
      </c>
      <c r="C11825" s="19" t="s">
        <v>12750</v>
      </c>
      <c r="D11825" s="19" t="s">
        <v>15472</v>
      </c>
      <c r="E11825" s="19" t="s">
        <v>15529</v>
      </c>
    </row>
    <row r="11826" spans="1:5" x14ac:dyDescent="0.25">
      <c r="A11826" s="19">
        <v>44681</v>
      </c>
      <c r="B11826" s="19" t="s">
        <v>411</v>
      </c>
      <c r="C11826" s="19" t="s">
        <v>12750</v>
      </c>
      <c r="D11826" s="19" t="s">
        <v>15476</v>
      </c>
      <c r="E11826" s="19" t="s">
        <v>15530</v>
      </c>
    </row>
    <row r="11827" spans="1:5" x14ac:dyDescent="0.25">
      <c r="A11827" s="19">
        <v>44682</v>
      </c>
      <c r="B11827" s="19" t="s">
        <v>411</v>
      </c>
      <c r="C11827" s="19" t="s">
        <v>12750</v>
      </c>
      <c r="D11827" s="19" t="s">
        <v>15472</v>
      </c>
      <c r="E11827" s="19" t="s">
        <v>15531</v>
      </c>
    </row>
    <row r="11828" spans="1:5" x14ac:dyDescent="0.25">
      <c r="A11828" s="19">
        <v>44683</v>
      </c>
      <c r="B11828" s="19" t="s">
        <v>411</v>
      </c>
      <c r="C11828" s="19" t="s">
        <v>12750</v>
      </c>
      <c r="D11828" s="19" t="s">
        <v>15476</v>
      </c>
      <c r="E11828" s="19" t="s">
        <v>15532</v>
      </c>
    </row>
    <row r="11829" spans="1:5" x14ac:dyDescent="0.25">
      <c r="A11829" s="19">
        <v>44684</v>
      </c>
      <c r="B11829" s="19" t="s">
        <v>411</v>
      </c>
      <c r="C11829" s="19" t="s">
        <v>12750</v>
      </c>
      <c r="D11829" s="19" t="s">
        <v>15476</v>
      </c>
      <c r="E11829" s="19" t="s">
        <v>15533</v>
      </c>
    </row>
    <row r="11830" spans="1:5" x14ac:dyDescent="0.25">
      <c r="A11830" s="19">
        <v>44685</v>
      </c>
      <c r="B11830" s="19" t="s">
        <v>411</v>
      </c>
      <c r="C11830" s="19" t="s">
        <v>12750</v>
      </c>
      <c r="D11830" s="19" t="s">
        <v>15472</v>
      </c>
      <c r="E11830" s="19" t="s">
        <v>15534</v>
      </c>
    </row>
    <row r="11831" spans="1:5" x14ac:dyDescent="0.25">
      <c r="A11831" s="19">
        <v>44686</v>
      </c>
      <c r="B11831" s="19" t="s">
        <v>411</v>
      </c>
      <c r="C11831" s="19" t="s">
        <v>12750</v>
      </c>
      <c r="D11831" s="19" t="s">
        <v>15472</v>
      </c>
      <c r="E11831" s="19" t="s">
        <v>15535</v>
      </c>
    </row>
    <row r="11832" spans="1:5" x14ac:dyDescent="0.25">
      <c r="A11832" s="19">
        <v>44687</v>
      </c>
      <c r="B11832" s="19" t="s">
        <v>411</v>
      </c>
      <c r="C11832" s="19" t="s">
        <v>12750</v>
      </c>
      <c r="D11832" s="19" t="s">
        <v>15472</v>
      </c>
      <c r="E11832" s="19" t="s">
        <v>15536</v>
      </c>
    </row>
    <row r="11833" spans="1:5" x14ac:dyDescent="0.25">
      <c r="A11833" s="19">
        <v>44688</v>
      </c>
      <c r="B11833" s="19" t="s">
        <v>411</v>
      </c>
      <c r="C11833" s="19" t="s">
        <v>12750</v>
      </c>
      <c r="D11833" s="19" t="s">
        <v>15476</v>
      </c>
      <c r="E11833" s="19" t="s">
        <v>15537</v>
      </c>
    </row>
    <row r="11834" spans="1:5" x14ac:dyDescent="0.25">
      <c r="A11834" s="19">
        <v>44689</v>
      </c>
      <c r="B11834" s="19" t="s">
        <v>411</v>
      </c>
      <c r="C11834" s="19" t="s">
        <v>12750</v>
      </c>
      <c r="D11834" s="19" t="s">
        <v>15472</v>
      </c>
      <c r="E11834" s="19" t="s">
        <v>15538</v>
      </c>
    </row>
    <row r="11835" spans="1:5" x14ac:dyDescent="0.25">
      <c r="A11835" s="19">
        <v>44690</v>
      </c>
      <c r="B11835" s="19" t="s">
        <v>411</v>
      </c>
      <c r="C11835" s="19" t="s">
        <v>12750</v>
      </c>
      <c r="D11835" s="19" t="s">
        <v>15472</v>
      </c>
      <c r="E11835" s="19" t="s">
        <v>15539</v>
      </c>
    </row>
    <row r="11836" spans="1:5" x14ac:dyDescent="0.25">
      <c r="A11836" s="19">
        <v>44691</v>
      </c>
      <c r="B11836" s="19" t="s">
        <v>411</v>
      </c>
      <c r="C11836" s="19" t="s">
        <v>12750</v>
      </c>
      <c r="D11836" s="19" t="s">
        <v>15472</v>
      </c>
      <c r="E11836" s="19" t="s">
        <v>15540</v>
      </c>
    </row>
    <row r="11837" spans="1:5" x14ac:dyDescent="0.25">
      <c r="A11837" s="19">
        <v>44692</v>
      </c>
      <c r="B11837" s="19" t="s">
        <v>411</v>
      </c>
      <c r="C11837" s="19" t="s">
        <v>12750</v>
      </c>
      <c r="D11837" s="19" t="s">
        <v>15476</v>
      </c>
      <c r="E11837" s="19" t="s">
        <v>15541</v>
      </c>
    </row>
    <row r="11838" spans="1:5" x14ac:dyDescent="0.25">
      <c r="A11838" s="19">
        <v>44693</v>
      </c>
      <c r="B11838" s="19" t="s">
        <v>411</v>
      </c>
      <c r="C11838" s="19" t="s">
        <v>12750</v>
      </c>
      <c r="D11838" s="19" t="s">
        <v>15472</v>
      </c>
      <c r="E11838" s="19" t="s">
        <v>15542</v>
      </c>
    </row>
    <row r="11839" spans="1:5" x14ac:dyDescent="0.25">
      <c r="A11839" s="19">
        <v>44694</v>
      </c>
      <c r="B11839" s="19" t="s">
        <v>411</v>
      </c>
      <c r="C11839" s="19" t="s">
        <v>12750</v>
      </c>
      <c r="D11839" s="19" t="s">
        <v>15472</v>
      </c>
      <c r="E11839" s="19" t="s">
        <v>15543</v>
      </c>
    </row>
    <row r="11840" spans="1:5" x14ac:dyDescent="0.25">
      <c r="A11840" s="19">
        <v>44695</v>
      </c>
      <c r="B11840" s="19" t="s">
        <v>411</v>
      </c>
      <c r="C11840" s="19" t="s">
        <v>12750</v>
      </c>
      <c r="D11840" s="19" t="s">
        <v>15472</v>
      </c>
      <c r="E11840" s="19" t="s">
        <v>15544</v>
      </c>
    </row>
    <row r="11841" spans="1:5" x14ac:dyDescent="0.25">
      <c r="A11841" s="19">
        <v>44696</v>
      </c>
      <c r="B11841" s="19" t="s">
        <v>411</v>
      </c>
      <c r="C11841" s="19" t="s">
        <v>12750</v>
      </c>
      <c r="D11841" s="19" t="s">
        <v>15472</v>
      </c>
      <c r="E11841" s="19" t="s">
        <v>15545</v>
      </c>
    </row>
    <row r="11842" spans="1:5" x14ac:dyDescent="0.25">
      <c r="A11842" s="19">
        <v>44697</v>
      </c>
      <c r="B11842" s="19" t="s">
        <v>411</v>
      </c>
      <c r="C11842" s="19" t="s">
        <v>12750</v>
      </c>
      <c r="D11842" s="19" t="s">
        <v>15472</v>
      </c>
      <c r="E11842" s="19" t="s">
        <v>15546</v>
      </c>
    </row>
    <row r="11843" spans="1:5" x14ac:dyDescent="0.25">
      <c r="A11843" s="19">
        <v>44698</v>
      </c>
      <c r="B11843" s="19" t="s">
        <v>411</v>
      </c>
      <c r="C11843" s="19" t="s">
        <v>12750</v>
      </c>
      <c r="D11843" s="19" t="s">
        <v>15476</v>
      </c>
      <c r="E11843" s="19" t="s">
        <v>15547</v>
      </c>
    </row>
    <row r="11844" spans="1:5" x14ac:dyDescent="0.25">
      <c r="A11844" s="19">
        <v>44699</v>
      </c>
      <c r="B11844" s="19" t="s">
        <v>411</v>
      </c>
      <c r="C11844" s="19" t="s">
        <v>12750</v>
      </c>
      <c r="D11844" s="19" t="s">
        <v>15476</v>
      </c>
      <c r="E11844" s="19" t="s">
        <v>15548</v>
      </c>
    </row>
    <row r="11845" spans="1:5" x14ac:dyDescent="0.25">
      <c r="A11845" s="19">
        <v>44700</v>
      </c>
      <c r="B11845" s="19" t="s">
        <v>411</v>
      </c>
      <c r="C11845" s="19" t="s">
        <v>12750</v>
      </c>
      <c r="D11845" s="19" t="s">
        <v>15476</v>
      </c>
      <c r="E11845" s="19" t="s">
        <v>15549</v>
      </c>
    </row>
    <row r="11846" spans="1:5" x14ac:dyDescent="0.25">
      <c r="A11846" s="19">
        <v>44701</v>
      </c>
      <c r="B11846" s="19" t="s">
        <v>411</v>
      </c>
      <c r="C11846" s="19" t="s">
        <v>12750</v>
      </c>
      <c r="D11846" s="19" t="s">
        <v>15472</v>
      </c>
      <c r="E11846" s="19" t="s">
        <v>15550</v>
      </c>
    </row>
    <row r="11847" spans="1:5" x14ac:dyDescent="0.25">
      <c r="A11847" s="19">
        <v>44702</v>
      </c>
      <c r="B11847" s="19" t="s">
        <v>411</v>
      </c>
      <c r="C11847" s="19" t="s">
        <v>12750</v>
      </c>
      <c r="D11847" s="19" t="s">
        <v>15472</v>
      </c>
      <c r="E11847" s="19" t="s">
        <v>15551</v>
      </c>
    </row>
    <row r="11848" spans="1:5" x14ac:dyDescent="0.25">
      <c r="A11848" s="19">
        <v>44703</v>
      </c>
      <c r="B11848" s="19" t="s">
        <v>411</v>
      </c>
      <c r="C11848" s="19" t="s">
        <v>12750</v>
      </c>
      <c r="D11848" s="19" t="s">
        <v>15472</v>
      </c>
      <c r="E11848" s="19" t="s">
        <v>15552</v>
      </c>
    </row>
    <row r="11849" spans="1:5" x14ac:dyDescent="0.25">
      <c r="A11849" s="19">
        <v>44704</v>
      </c>
      <c r="B11849" s="19" t="s">
        <v>411</v>
      </c>
      <c r="C11849" s="19" t="s">
        <v>12750</v>
      </c>
      <c r="D11849" s="19" t="s">
        <v>15472</v>
      </c>
      <c r="E11849" s="19" t="s">
        <v>15553</v>
      </c>
    </row>
    <row r="11850" spans="1:5" x14ac:dyDescent="0.25">
      <c r="A11850" s="19">
        <v>44705</v>
      </c>
      <c r="B11850" s="19" t="s">
        <v>411</v>
      </c>
      <c r="C11850" s="19" t="s">
        <v>12750</v>
      </c>
      <c r="D11850" s="19" t="s">
        <v>15472</v>
      </c>
      <c r="E11850" s="19" t="s">
        <v>15554</v>
      </c>
    </row>
    <row r="11851" spans="1:5" x14ac:dyDescent="0.25">
      <c r="A11851" s="19">
        <v>44706</v>
      </c>
      <c r="B11851" s="19" t="s">
        <v>411</v>
      </c>
      <c r="C11851" s="19" t="s">
        <v>12750</v>
      </c>
      <c r="D11851" s="19" t="s">
        <v>15472</v>
      </c>
      <c r="E11851" s="19" t="s">
        <v>15555</v>
      </c>
    </row>
    <row r="11852" spans="1:5" x14ac:dyDescent="0.25">
      <c r="A11852" s="19">
        <v>44707</v>
      </c>
      <c r="B11852" s="19" t="s">
        <v>411</v>
      </c>
      <c r="C11852" s="19" t="s">
        <v>12750</v>
      </c>
      <c r="D11852" s="19" t="s">
        <v>15476</v>
      </c>
      <c r="E11852" s="19" t="s">
        <v>15556</v>
      </c>
    </row>
    <row r="11853" spans="1:5" x14ac:dyDescent="0.25">
      <c r="A11853" s="19">
        <v>44708</v>
      </c>
      <c r="B11853" s="19" t="s">
        <v>411</v>
      </c>
      <c r="C11853" s="19" t="s">
        <v>12750</v>
      </c>
      <c r="D11853" s="19" t="s">
        <v>15472</v>
      </c>
      <c r="E11853" s="19" t="s">
        <v>15557</v>
      </c>
    </row>
    <row r="11854" spans="1:5" x14ac:dyDescent="0.25">
      <c r="A11854" s="19">
        <v>44709</v>
      </c>
      <c r="B11854" s="19" t="s">
        <v>411</v>
      </c>
      <c r="C11854" s="19" t="s">
        <v>12750</v>
      </c>
      <c r="D11854" s="19" t="s">
        <v>15472</v>
      </c>
      <c r="E11854" s="19" t="s">
        <v>15558</v>
      </c>
    </row>
    <row r="11855" spans="1:5" x14ac:dyDescent="0.25">
      <c r="A11855" s="19">
        <v>44710</v>
      </c>
      <c r="B11855" s="19" t="s">
        <v>411</v>
      </c>
      <c r="C11855" s="19" t="s">
        <v>12750</v>
      </c>
      <c r="D11855" s="19" t="s">
        <v>15476</v>
      </c>
      <c r="E11855" s="19" t="s">
        <v>15559</v>
      </c>
    </row>
    <row r="11856" spans="1:5" x14ac:dyDescent="0.25">
      <c r="A11856" s="19">
        <v>44711</v>
      </c>
      <c r="B11856" s="19" t="s">
        <v>411</v>
      </c>
      <c r="C11856" s="19" t="s">
        <v>12750</v>
      </c>
      <c r="D11856" s="19" t="s">
        <v>15472</v>
      </c>
      <c r="E11856" s="19" t="s">
        <v>15560</v>
      </c>
    </row>
    <row r="11857" spans="1:5" x14ac:dyDescent="0.25">
      <c r="A11857" s="19">
        <v>44712</v>
      </c>
      <c r="B11857" s="19" t="s">
        <v>411</v>
      </c>
      <c r="C11857" s="19" t="s">
        <v>12750</v>
      </c>
      <c r="D11857" s="19" t="s">
        <v>15472</v>
      </c>
      <c r="E11857" s="19" t="s">
        <v>15561</v>
      </c>
    </row>
    <row r="11858" spans="1:5" x14ac:dyDescent="0.25">
      <c r="A11858" s="19">
        <v>44713</v>
      </c>
      <c r="B11858" s="19" t="s">
        <v>411</v>
      </c>
      <c r="C11858" s="19" t="s">
        <v>12750</v>
      </c>
      <c r="D11858" s="19" t="s">
        <v>15472</v>
      </c>
      <c r="E11858" s="19" t="s">
        <v>15562</v>
      </c>
    </row>
    <row r="11859" spans="1:5" x14ac:dyDescent="0.25">
      <c r="A11859" s="19">
        <v>44714</v>
      </c>
      <c r="B11859" s="19" t="s">
        <v>411</v>
      </c>
      <c r="C11859" s="19" t="s">
        <v>12750</v>
      </c>
      <c r="D11859" s="19" t="s">
        <v>15472</v>
      </c>
      <c r="E11859" s="19" t="s">
        <v>15563</v>
      </c>
    </row>
    <row r="11860" spans="1:5" x14ac:dyDescent="0.25">
      <c r="A11860" s="19">
        <v>44715</v>
      </c>
      <c r="B11860" s="19" t="s">
        <v>411</v>
      </c>
      <c r="C11860" s="19" t="s">
        <v>12750</v>
      </c>
      <c r="D11860" s="19" t="s">
        <v>15472</v>
      </c>
      <c r="E11860" s="19" t="s">
        <v>15564</v>
      </c>
    </row>
    <row r="11861" spans="1:5" x14ac:dyDescent="0.25">
      <c r="A11861" s="19">
        <v>44716</v>
      </c>
      <c r="B11861" s="19" t="s">
        <v>411</v>
      </c>
      <c r="C11861" s="19" t="s">
        <v>12750</v>
      </c>
      <c r="D11861" s="19" t="s">
        <v>15476</v>
      </c>
      <c r="E11861" s="19" t="s">
        <v>15565</v>
      </c>
    </row>
    <row r="11862" spans="1:5" x14ac:dyDescent="0.25">
      <c r="A11862" s="19">
        <v>44717</v>
      </c>
      <c r="B11862" s="19" t="s">
        <v>411</v>
      </c>
      <c r="C11862" s="19" t="s">
        <v>12750</v>
      </c>
      <c r="D11862" s="19" t="s">
        <v>15476</v>
      </c>
      <c r="E11862" s="19" t="s">
        <v>15566</v>
      </c>
    </row>
    <row r="11863" spans="1:5" x14ac:dyDescent="0.25">
      <c r="A11863" s="19">
        <v>44718</v>
      </c>
      <c r="B11863" s="19" t="s">
        <v>411</v>
      </c>
      <c r="C11863" s="19" t="s">
        <v>12750</v>
      </c>
      <c r="D11863" s="19" t="s">
        <v>15472</v>
      </c>
      <c r="E11863" s="19" t="s">
        <v>15567</v>
      </c>
    </row>
    <row r="11864" spans="1:5" x14ac:dyDescent="0.25">
      <c r="A11864" s="19">
        <v>44719</v>
      </c>
      <c r="B11864" s="19" t="s">
        <v>411</v>
      </c>
      <c r="C11864" s="19" t="s">
        <v>12750</v>
      </c>
      <c r="D11864" s="19" t="s">
        <v>15472</v>
      </c>
      <c r="E11864" s="19" t="s">
        <v>15568</v>
      </c>
    </row>
    <row r="11865" spans="1:5" x14ac:dyDescent="0.25">
      <c r="A11865" s="19">
        <v>44720</v>
      </c>
      <c r="B11865" s="19" t="s">
        <v>411</v>
      </c>
      <c r="C11865" s="19" t="s">
        <v>12750</v>
      </c>
      <c r="D11865" s="19" t="s">
        <v>15472</v>
      </c>
      <c r="E11865" s="19" t="s">
        <v>15569</v>
      </c>
    </row>
    <row r="11866" spans="1:5" x14ac:dyDescent="0.25">
      <c r="A11866" s="19">
        <v>44721</v>
      </c>
      <c r="B11866" s="19" t="s">
        <v>411</v>
      </c>
      <c r="C11866" s="19" t="s">
        <v>12750</v>
      </c>
      <c r="D11866" s="19" t="s">
        <v>15476</v>
      </c>
      <c r="E11866" s="19" t="s">
        <v>15570</v>
      </c>
    </row>
    <row r="11867" spans="1:5" x14ac:dyDescent="0.25">
      <c r="A11867" s="19">
        <v>44722</v>
      </c>
      <c r="B11867" s="19" t="s">
        <v>411</v>
      </c>
      <c r="C11867" s="19" t="s">
        <v>12750</v>
      </c>
      <c r="D11867" s="19" t="s">
        <v>15476</v>
      </c>
      <c r="E11867" s="19" t="s">
        <v>15571</v>
      </c>
    </row>
    <row r="11868" spans="1:5" x14ac:dyDescent="0.25">
      <c r="A11868" s="19">
        <v>44723</v>
      </c>
      <c r="B11868" s="19" t="s">
        <v>411</v>
      </c>
      <c r="C11868" s="19" t="s">
        <v>12750</v>
      </c>
      <c r="D11868" s="19" t="s">
        <v>15472</v>
      </c>
      <c r="E11868" s="19" t="s">
        <v>15572</v>
      </c>
    </row>
    <row r="11869" spans="1:5" x14ac:dyDescent="0.25">
      <c r="A11869" s="19">
        <v>44724</v>
      </c>
      <c r="B11869" s="19" t="s">
        <v>411</v>
      </c>
      <c r="C11869" s="19" t="s">
        <v>12750</v>
      </c>
      <c r="D11869" s="19" t="s">
        <v>15476</v>
      </c>
      <c r="E11869" s="19" t="s">
        <v>15573</v>
      </c>
    </row>
    <row r="11870" spans="1:5" x14ac:dyDescent="0.25">
      <c r="A11870" s="19">
        <v>44725</v>
      </c>
      <c r="B11870" s="19" t="s">
        <v>411</v>
      </c>
      <c r="C11870" s="19" t="s">
        <v>12750</v>
      </c>
      <c r="D11870" s="19" t="s">
        <v>15476</v>
      </c>
      <c r="E11870" s="19" t="s">
        <v>15574</v>
      </c>
    </row>
    <row r="11871" spans="1:5" x14ac:dyDescent="0.25">
      <c r="A11871" s="19">
        <v>44726</v>
      </c>
      <c r="B11871" s="19" t="s">
        <v>411</v>
      </c>
      <c r="C11871" s="19" t="s">
        <v>12750</v>
      </c>
      <c r="D11871" s="19" t="s">
        <v>15476</v>
      </c>
      <c r="E11871" s="19" t="s">
        <v>15575</v>
      </c>
    </row>
    <row r="11872" spans="1:5" x14ac:dyDescent="0.25">
      <c r="A11872" s="19">
        <v>44727</v>
      </c>
      <c r="B11872" s="19" t="s">
        <v>411</v>
      </c>
      <c r="C11872" s="19" t="s">
        <v>12750</v>
      </c>
      <c r="D11872" s="19" t="s">
        <v>15472</v>
      </c>
      <c r="E11872" s="19" t="s">
        <v>15576</v>
      </c>
    </row>
    <row r="11873" spans="1:5" x14ac:dyDescent="0.25">
      <c r="A11873" s="19">
        <v>44728</v>
      </c>
      <c r="B11873" s="19" t="s">
        <v>411</v>
      </c>
      <c r="C11873" s="19" t="s">
        <v>12750</v>
      </c>
      <c r="D11873" s="19" t="s">
        <v>15476</v>
      </c>
      <c r="E11873" s="19" t="s">
        <v>15577</v>
      </c>
    </row>
    <row r="11874" spans="1:5" x14ac:dyDescent="0.25">
      <c r="A11874" s="19">
        <v>44729</v>
      </c>
      <c r="B11874" s="19" t="s">
        <v>411</v>
      </c>
      <c r="C11874" s="19" t="s">
        <v>12750</v>
      </c>
      <c r="D11874" s="19" t="s">
        <v>15476</v>
      </c>
      <c r="E11874" s="19" t="s">
        <v>15578</v>
      </c>
    </row>
    <row r="11875" spans="1:5" x14ac:dyDescent="0.25">
      <c r="A11875" s="19">
        <v>44730</v>
      </c>
      <c r="B11875" s="19" t="s">
        <v>411</v>
      </c>
      <c r="C11875" s="19" t="s">
        <v>12750</v>
      </c>
      <c r="D11875" s="19" t="s">
        <v>15472</v>
      </c>
      <c r="E11875" s="19" t="s">
        <v>15579</v>
      </c>
    </row>
    <row r="11876" spans="1:5" x14ac:dyDescent="0.25">
      <c r="A11876" s="19">
        <v>44731</v>
      </c>
      <c r="B11876" s="19" t="s">
        <v>411</v>
      </c>
      <c r="C11876" s="19" t="s">
        <v>12750</v>
      </c>
      <c r="D11876" s="19" t="s">
        <v>15472</v>
      </c>
      <c r="E11876" s="19" t="s">
        <v>15580</v>
      </c>
    </row>
    <row r="11877" spans="1:5" x14ac:dyDescent="0.25">
      <c r="A11877" s="19">
        <v>44732</v>
      </c>
      <c r="B11877" s="19" t="s">
        <v>411</v>
      </c>
      <c r="C11877" s="19" t="s">
        <v>12750</v>
      </c>
      <c r="D11877" s="19" t="s">
        <v>15476</v>
      </c>
      <c r="E11877" s="19" t="s">
        <v>15581</v>
      </c>
    </row>
    <row r="11878" spans="1:5" x14ac:dyDescent="0.25">
      <c r="A11878" s="19">
        <v>44733</v>
      </c>
      <c r="B11878" s="19" t="s">
        <v>411</v>
      </c>
      <c r="C11878" s="19" t="s">
        <v>12750</v>
      </c>
      <c r="D11878" s="19" t="s">
        <v>15472</v>
      </c>
      <c r="E11878" s="19" t="s">
        <v>15582</v>
      </c>
    </row>
    <row r="11879" spans="1:5" x14ac:dyDescent="0.25">
      <c r="A11879" s="19">
        <v>44734</v>
      </c>
      <c r="B11879" s="19" t="s">
        <v>411</v>
      </c>
      <c r="C11879" s="19" t="s">
        <v>12750</v>
      </c>
      <c r="D11879" s="19" t="s">
        <v>15472</v>
      </c>
      <c r="E11879" s="19" t="s">
        <v>15583</v>
      </c>
    </row>
    <row r="11880" spans="1:5" x14ac:dyDescent="0.25">
      <c r="A11880" s="19">
        <v>44735</v>
      </c>
      <c r="B11880" s="19" t="s">
        <v>411</v>
      </c>
      <c r="C11880" s="19" t="s">
        <v>12750</v>
      </c>
      <c r="D11880" s="19" t="s">
        <v>15472</v>
      </c>
      <c r="E11880" s="19" t="s">
        <v>15584</v>
      </c>
    </row>
    <row r="11881" spans="1:5" x14ac:dyDescent="0.25">
      <c r="A11881" s="19">
        <v>44736</v>
      </c>
      <c r="B11881" s="19" t="s">
        <v>411</v>
      </c>
      <c r="C11881" s="19" t="s">
        <v>12750</v>
      </c>
      <c r="D11881" s="19" t="s">
        <v>15476</v>
      </c>
      <c r="E11881" s="19" t="s">
        <v>15585</v>
      </c>
    </row>
    <row r="11882" spans="1:5" x14ac:dyDescent="0.25">
      <c r="A11882" s="19">
        <v>44737</v>
      </c>
      <c r="B11882" s="19" t="s">
        <v>411</v>
      </c>
      <c r="C11882" s="19" t="s">
        <v>12750</v>
      </c>
      <c r="D11882" s="19" t="s">
        <v>15472</v>
      </c>
      <c r="E11882" s="19" t="s">
        <v>15586</v>
      </c>
    </row>
    <row r="11883" spans="1:5" x14ac:dyDescent="0.25">
      <c r="A11883" s="19">
        <v>44738</v>
      </c>
      <c r="B11883" s="19" t="s">
        <v>411</v>
      </c>
      <c r="C11883" s="19" t="s">
        <v>12750</v>
      </c>
      <c r="D11883" s="19" t="s">
        <v>15472</v>
      </c>
      <c r="E11883" s="19" t="s">
        <v>15587</v>
      </c>
    </row>
    <row r="11884" spans="1:5" x14ac:dyDescent="0.25">
      <c r="A11884" s="19">
        <v>44739</v>
      </c>
      <c r="B11884" s="19" t="s">
        <v>411</v>
      </c>
      <c r="C11884" s="19" t="s">
        <v>12750</v>
      </c>
      <c r="D11884" s="19" t="s">
        <v>15476</v>
      </c>
      <c r="E11884" s="19" t="s">
        <v>15588</v>
      </c>
    </row>
    <row r="11885" spans="1:5" x14ac:dyDescent="0.25">
      <c r="A11885" s="19">
        <v>44740</v>
      </c>
      <c r="B11885" s="19" t="s">
        <v>411</v>
      </c>
      <c r="C11885" s="19" t="s">
        <v>12750</v>
      </c>
      <c r="D11885" s="19" t="s">
        <v>15476</v>
      </c>
      <c r="E11885" s="19" t="s">
        <v>15589</v>
      </c>
    </row>
    <row r="11886" spans="1:5" x14ac:dyDescent="0.25">
      <c r="A11886" s="19">
        <v>44741</v>
      </c>
      <c r="B11886" s="19" t="s">
        <v>411</v>
      </c>
      <c r="C11886" s="19" t="s">
        <v>12750</v>
      </c>
      <c r="D11886" s="19" t="s">
        <v>15472</v>
      </c>
      <c r="E11886" s="19" t="s">
        <v>15590</v>
      </c>
    </row>
    <row r="11887" spans="1:5" x14ac:dyDescent="0.25">
      <c r="A11887" s="19">
        <v>44742</v>
      </c>
      <c r="B11887" s="19" t="s">
        <v>411</v>
      </c>
      <c r="C11887" s="19" t="s">
        <v>12750</v>
      </c>
      <c r="D11887" s="19" t="s">
        <v>15472</v>
      </c>
      <c r="E11887" s="19" t="s">
        <v>15591</v>
      </c>
    </row>
    <row r="11888" spans="1:5" x14ac:dyDescent="0.25">
      <c r="A11888" s="19">
        <v>44743</v>
      </c>
      <c r="B11888" s="19" t="s">
        <v>411</v>
      </c>
      <c r="C11888" s="19" t="s">
        <v>12750</v>
      </c>
      <c r="D11888" s="19" t="s">
        <v>15472</v>
      </c>
      <c r="E11888" s="19" t="s">
        <v>15592</v>
      </c>
    </row>
    <row r="11889" spans="1:5" x14ac:dyDescent="0.25">
      <c r="A11889" s="19">
        <v>44744</v>
      </c>
      <c r="B11889" s="19" t="s">
        <v>411</v>
      </c>
      <c r="C11889" s="19" t="s">
        <v>12750</v>
      </c>
      <c r="D11889" s="19" t="s">
        <v>15472</v>
      </c>
      <c r="E11889" s="19" t="s">
        <v>15593</v>
      </c>
    </row>
    <row r="11890" spans="1:5" x14ac:dyDescent="0.25">
      <c r="A11890" s="19">
        <v>44746</v>
      </c>
      <c r="B11890" s="19" t="s">
        <v>1715</v>
      </c>
      <c r="C11890" s="19" t="s">
        <v>12752</v>
      </c>
      <c r="D11890" s="19" t="s">
        <v>15594</v>
      </c>
      <c r="E11890" s="19" t="s">
        <v>15595</v>
      </c>
    </row>
    <row r="11891" spans="1:5" x14ac:dyDescent="0.25">
      <c r="A11891" s="19">
        <v>44747</v>
      </c>
      <c r="B11891" s="19" t="s">
        <v>1715</v>
      </c>
      <c r="C11891" s="19" t="s">
        <v>12752</v>
      </c>
      <c r="D11891" s="19" t="s">
        <v>14908</v>
      </c>
      <c r="E11891" s="19" t="s">
        <v>15596</v>
      </c>
    </row>
    <row r="11892" spans="1:5" x14ac:dyDescent="0.25">
      <c r="A11892" s="19">
        <v>44748</v>
      </c>
      <c r="B11892" s="19" t="s">
        <v>1715</v>
      </c>
      <c r="C11892" s="19" t="s">
        <v>12752</v>
      </c>
      <c r="D11892" s="19" t="s">
        <v>14908</v>
      </c>
      <c r="E11892" s="19" t="s">
        <v>15597</v>
      </c>
    </row>
    <row r="11893" spans="1:5" x14ac:dyDescent="0.25">
      <c r="A11893" s="19">
        <v>44749</v>
      </c>
      <c r="B11893" s="19" t="s">
        <v>1715</v>
      </c>
      <c r="C11893" s="19" t="s">
        <v>12752</v>
      </c>
      <c r="D11893" s="19" t="s">
        <v>15598</v>
      </c>
      <c r="E11893" s="19"/>
    </row>
    <row r="11894" spans="1:5" x14ac:dyDescent="0.25">
      <c r="A11894" s="19">
        <v>44750</v>
      </c>
      <c r="B11894" s="19" t="s">
        <v>1715</v>
      </c>
      <c r="C11894" s="19" t="s">
        <v>12752</v>
      </c>
      <c r="D11894" s="19" t="s">
        <v>15599</v>
      </c>
      <c r="E11894" s="19"/>
    </row>
    <row r="11895" spans="1:5" x14ac:dyDescent="0.25">
      <c r="A11895" s="19">
        <v>44751</v>
      </c>
      <c r="B11895" s="19" t="s">
        <v>1715</v>
      </c>
      <c r="C11895" s="19" t="s">
        <v>12752</v>
      </c>
      <c r="D11895" s="19" t="s">
        <v>15600</v>
      </c>
      <c r="E11895" s="19"/>
    </row>
    <row r="11896" spans="1:5" x14ac:dyDescent="0.25">
      <c r="A11896" s="19">
        <v>44752</v>
      </c>
      <c r="B11896" s="19" t="s">
        <v>1715</v>
      </c>
      <c r="C11896" s="19" t="s">
        <v>12752</v>
      </c>
      <c r="D11896" s="19" t="s">
        <v>1810</v>
      </c>
      <c r="E11896" s="19" t="s">
        <v>15601</v>
      </c>
    </row>
    <row r="11897" spans="1:5" x14ac:dyDescent="0.25">
      <c r="A11897" s="19">
        <v>44753</v>
      </c>
      <c r="B11897" s="19" t="s">
        <v>1715</v>
      </c>
      <c r="C11897" s="19" t="s">
        <v>12752</v>
      </c>
      <c r="D11897" s="19" t="s">
        <v>1810</v>
      </c>
      <c r="E11897" s="19" t="s">
        <v>15602</v>
      </c>
    </row>
    <row r="11898" spans="1:5" x14ac:dyDescent="0.25">
      <c r="A11898" s="19">
        <v>44754</v>
      </c>
      <c r="B11898" s="19" t="s">
        <v>1715</v>
      </c>
      <c r="C11898" s="19" t="s">
        <v>12752</v>
      </c>
      <c r="D11898" s="19" t="s">
        <v>15603</v>
      </c>
      <c r="E11898" s="19" t="s">
        <v>15604</v>
      </c>
    </row>
    <row r="11899" spans="1:5" x14ac:dyDescent="0.25">
      <c r="A11899" s="19">
        <v>44755</v>
      </c>
      <c r="B11899" s="19" t="s">
        <v>411</v>
      </c>
      <c r="C11899" s="19" t="s">
        <v>12750</v>
      </c>
      <c r="D11899" s="19" t="s">
        <v>1817</v>
      </c>
      <c r="E11899" s="19"/>
    </row>
    <row r="11900" spans="1:5" x14ac:dyDescent="0.25">
      <c r="A11900" s="19">
        <v>44756</v>
      </c>
      <c r="B11900" s="19" t="s">
        <v>1715</v>
      </c>
      <c r="C11900" s="19" t="s">
        <v>12752</v>
      </c>
      <c r="D11900" s="19" t="s">
        <v>1811</v>
      </c>
      <c r="E11900" s="19"/>
    </row>
    <row r="11901" spans="1:5" x14ac:dyDescent="0.25">
      <c r="A11901" s="19">
        <v>44757</v>
      </c>
      <c r="B11901" s="19" t="s">
        <v>1715</v>
      </c>
      <c r="C11901" s="19" t="s">
        <v>12752</v>
      </c>
      <c r="D11901" s="19" t="s">
        <v>1811</v>
      </c>
      <c r="E11901" s="19"/>
    </row>
    <row r="11902" spans="1:5" x14ac:dyDescent="0.25">
      <c r="A11902" s="19">
        <v>44758</v>
      </c>
      <c r="B11902" s="19" t="s">
        <v>1715</v>
      </c>
      <c r="C11902" s="19" t="s">
        <v>12752</v>
      </c>
      <c r="D11902" s="19" t="s">
        <v>409</v>
      </c>
      <c r="E11902" s="19"/>
    </row>
    <row r="11903" spans="1:5" x14ac:dyDescent="0.25">
      <c r="A11903" s="19">
        <v>44759</v>
      </c>
      <c r="B11903" s="19" t="s">
        <v>1715</v>
      </c>
      <c r="C11903" s="19" t="s">
        <v>12752</v>
      </c>
      <c r="D11903" s="19" t="s">
        <v>409</v>
      </c>
      <c r="E11903" s="19"/>
    </row>
    <row r="11904" spans="1:5" x14ac:dyDescent="0.25">
      <c r="A11904" s="19">
        <v>44760</v>
      </c>
      <c r="B11904" s="19" t="s">
        <v>1715</v>
      </c>
      <c r="C11904" s="19" t="s">
        <v>12752</v>
      </c>
      <c r="D11904" s="19" t="s">
        <v>409</v>
      </c>
      <c r="E11904" s="19"/>
    </row>
    <row r="11905" spans="1:5" x14ac:dyDescent="0.25">
      <c r="A11905" s="19">
        <v>44761</v>
      </c>
      <c r="B11905" s="19" t="s">
        <v>1715</v>
      </c>
      <c r="C11905" s="19" t="s">
        <v>12752</v>
      </c>
      <c r="D11905" s="19" t="s">
        <v>409</v>
      </c>
      <c r="E11905" s="19"/>
    </row>
    <row r="11906" spans="1:5" x14ac:dyDescent="0.25">
      <c r="A11906" s="19">
        <v>44762</v>
      </c>
      <c r="B11906" s="19" t="s">
        <v>411</v>
      </c>
      <c r="C11906" s="19" t="s">
        <v>12750</v>
      </c>
      <c r="D11906" s="19" t="s">
        <v>409</v>
      </c>
      <c r="E11906" s="19"/>
    </row>
    <row r="11907" spans="1:5" x14ac:dyDescent="0.25">
      <c r="A11907" s="19">
        <v>44763</v>
      </c>
      <c r="B11907" s="19" t="s">
        <v>411</v>
      </c>
      <c r="C11907" s="19" t="s">
        <v>12750</v>
      </c>
      <c r="D11907" s="19" t="s">
        <v>409</v>
      </c>
      <c r="E11907" s="19"/>
    </row>
    <row r="11908" spans="1:5" x14ac:dyDescent="0.25">
      <c r="A11908" s="19">
        <v>44764</v>
      </c>
      <c r="B11908" s="19" t="s">
        <v>411</v>
      </c>
      <c r="C11908" s="19" t="s">
        <v>12750</v>
      </c>
      <c r="D11908" s="19" t="s">
        <v>409</v>
      </c>
      <c r="E11908" s="19"/>
    </row>
    <row r="11909" spans="1:5" x14ac:dyDescent="0.25">
      <c r="A11909" s="19">
        <v>44765</v>
      </c>
      <c r="B11909" s="19" t="s">
        <v>411</v>
      </c>
      <c r="C11909" s="19" t="s">
        <v>12750</v>
      </c>
      <c r="D11909" s="19" t="s">
        <v>409</v>
      </c>
      <c r="E11909" s="19"/>
    </row>
    <row r="11910" spans="1:5" x14ac:dyDescent="0.25">
      <c r="A11910" s="19">
        <v>44766</v>
      </c>
      <c r="B11910" s="19" t="s">
        <v>411</v>
      </c>
      <c r="C11910" s="19" t="s">
        <v>12750</v>
      </c>
      <c r="D11910" s="19" t="s">
        <v>409</v>
      </c>
      <c r="E11910" s="19"/>
    </row>
    <row r="11911" spans="1:5" x14ac:dyDescent="0.25">
      <c r="A11911" s="19">
        <v>44767</v>
      </c>
      <c r="B11911" s="19" t="s">
        <v>411</v>
      </c>
      <c r="C11911" s="19" t="s">
        <v>12750</v>
      </c>
      <c r="D11911" s="19" t="s">
        <v>409</v>
      </c>
      <c r="E11911" s="19"/>
    </row>
    <row r="11912" spans="1:5" x14ac:dyDescent="0.25">
      <c r="A11912" s="19">
        <v>44768</v>
      </c>
      <c r="B11912" s="19" t="s">
        <v>411</v>
      </c>
      <c r="C11912" s="19" t="s">
        <v>12750</v>
      </c>
      <c r="D11912" s="19" t="s">
        <v>409</v>
      </c>
      <c r="E11912" s="19"/>
    </row>
    <row r="11913" spans="1:5" x14ac:dyDescent="0.25">
      <c r="A11913" s="19">
        <v>44769</v>
      </c>
      <c r="B11913" s="19" t="s">
        <v>411</v>
      </c>
      <c r="C11913" s="19" t="s">
        <v>12750</v>
      </c>
      <c r="D11913" s="19" t="s">
        <v>409</v>
      </c>
      <c r="E11913" s="19"/>
    </row>
    <row r="11914" spans="1:5" x14ac:dyDescent="0.25">
      <c r="A11914" s="19">
        <v>44770</v>
      </c>
      <c r="B11914" s="19" t="s">
        <v>411</v>
      </c>
      <c r="C11914" s="19" t="s">
        <v>12750</v>
      </c>
      <c r="D11914" s="19" t="s">
        <v>409</v>
      </c>
      <c r="E11914" s="19"/>
    </row>
    <row r="11915" spans="1:5" x14ac:dyDescent="0.25">
      <c r="A11915" s="19">
        <v>44771</v>
      </c>
      <c r="B11915" s="19" t="s">
        <v>411</v>
      </c>
      <c r="C11915" s="19" t="s">
        <v>12750</v>
      </c>
      <c r="D11915" s="19" t="s">
        <v>409</v>
      </c>
      <c r="E11915" s="19"/>
    </row>
    <row r="11916" spans="1:5" x14ac:dyDescent="0.25">
      <c r="A11916" s="19">
        <v>44772</v>
      </c>
      <c r="B11916" s="19" t="s">
        <v>411</v>
      </c>
      <c r="C11916" s="19" t="s">
        <v>12750</v>
      </c>
      <c r="D11916" s="19" t="s">
        <v>409</v>
      </c>
      <c r="E11916" s="19"/>
    </row>
    <row r="11917" spans="1:5" x14ac:dyDescent="0.25">
      <c r="A11917" s="19">
        <v>44773</v>
      </c>
      <c r="B11917" s="19" t="s">
        <v>411</v>
      </c>
      <c r="C11917" s="19" t="s">
        <v>12750</v>
      </c>
      <c r="D11917" s="19" t="s">
        <v>409</v>
      </c>
      <c r="E11917" s="19"/>
    </row>
    <row r="11918" spans="1:5" x14ac:dyDescent="0.25">
      <c r="A11918" s="19">
        <v>44774</v>
      </c>
      <c r="B11918" s="19" t="s">
        <v>411</v>
      </c>
      <c r="C11918" s="19" t="s">
        <v>12750</v>
      </c>
      <c r="D11918" s="19" t="s">
        <v>409</v>
      </c>
      <c r="E11918" s="19"/>
    </row>
    <row r="11919" spans="1:5" x14ac:dyDescent="0.25">
      <c r="A11919" s="19">
        <v>44775</v>
      </c>
      <c r="B11919" s="19" t="s">
        <v>411</v>
      </c>
      <c r="C11919" s="19" t="s">
        <v>12750</v>
      </c>
      <c r="D11919" s="19" t="s">
        <v>409</v>
      </c>
      <c r="E11919" s="19"/>
    </row>
    <row r="11920" spans="1:5" x14ac:dyDescent="0.25">
      <c r="A11920" s="19">
        <v>44776</v>
      </c>
      <c r="B11920" s="19" t="s">
        <v>411</v>
      </c>
      <c r="C11920" s="19" t="s">
        <v>12750</v>
      </c>
      <c r="D11920" s="19" t="s">
        <v>409</v>
      </c>
      <c r="E11920" s="19"/>
    </row>
    <row r="11921" spans="1:5" x14ac:dyDescent="0.25">
      <c r="A11921" s="19">
        <v>44777</v>
      </c>
      <c r="B11921" s="19" t="s">
        <v>411</v>
      </c>
      <c r="C11921" s="19" t="s">
        <v>12750</v>
      </c>
      <c r="D11921" s="19" t="s">
        <v>409</v>
      </c>
      <c r="E11921" s="19"/>
    </row>
    <row r="11922" spans="1:5" x14ac:dyDescent="0.25">
      <c r="A11922" s="19">
        <v>44778</v>
      </c>
      <c r="B11922" s="19" t="s">
        <v>411</v>
      </c>
      <c r="C11922" s="19" t="s">
        <v>12750</v>
      </c>
      <c r="D11922" s="19" t="s">
        <v>409</v>
      </c>
      <c r="E11922" s="19"/>
    </row>
    <row r="11923" spans="1:5" x14ac:dyDescent="0.25">
      <c r="A11923" s="19">
        <v>44779</v>
      </c>
      <c r="B11923" s="19" t="s">
        <v>411</v>
      </c>
      <c r="C11923" s="19" t="s">
        <v>12750</v>
      </c>
      <c r="D11923" s="19" t="s">
        <v>409</v>
      </c>
      <c r="E11923" s="19"/>
    </row>
    <row r="11924" spans="1:5" x14ac:dyDescent="0.25">
      <c r="A11924" s="19">
        <v>44780</v>
      </c>
      <c r="B11924" s="19" t="s">
        <v>411</v>
      </c>
      <c r="C11924" s="19" t="s">
        <v>12750</v>
      </c>
      <c r="D11924" s="19" t="s">
        <v>409</v>
      </c>
      <c r="E11924" s="19"/>
    </row>
    <row r="11925" spans="1:5" x14ac:dyDescent="0.25">
      <c r="A11925" s="19">
        <v>44781</v>
      </c>
      <c r="B11925" s="19" t="s">
        <v>411</v>
      </c>
      <c r="C11925" s="19" t="s">
        <v>12750</v>
      </c>
      <c r="D11925" s="19" t="s">
        <v>4358</v>
      </c>
      <c r="E11925" s="19" t="s">
        <v>15605</v>
      </c>
    </row>
    <row r="11926" spans="1:5" x14ac:dyDescent="0.25">
      <c r="A11926" s="19">
        <v>44782</v>
      </c>
      <c r="B11926" s="19" t="s">
        <v>411</v>
      </c>
      <c r="C11926" s="19" t="s">
        <v>12750</v>
      </c>
      <c r="D11926" s="19" t="s">
        <v>15606</v>
      </c>
      <c r="E11926" s="19" t="s">
        <v>15607</v>
      </c>
    </row>
    <row r="11927" spans="1:5" x14ac:dyDescent="0.25">
      <c r="A11927" s="19">
        <v>44783</v>
      </c>
      <c r="B11927" s="19" t="s">
        <v>411</v>
      </c>
      <c r="C11927" s="19" t="s">
        <v>12750</v>
      </c>
      <c r="D11927" s="19" t="s">
        <v>15608</v>
      </c>
      <c r="E11927" s="19" t="s">
        <v>15609</v>
      </c>
    </row>
    <row r="11928" spans="1:5" x14ac:dyDescent="0.25">
      <c r="A11928" s="19">
        <v>44784</v>
      </c>
      <c r="B11928" s="19" t="s">
        <v>1715</v>
      </c>
      <c r="C11928" s="19" t="s">
        <v>12752</v>
      </c>
      <c r="D11928" s="19" t="s">
        <v>15610</v>
      </c>
      <c r="E11928" s="19"/>
    </row>
    <row r="11929" spans="1:5" x14ac:dyDescent="0.25">
      <c r="A11929" s="19">
        <v>44785</v>
      </c>
      <c r="B11929" s="19" t="s">
        <v>1715</v>
      </c>
      <c r="C11929" s="19" t="s">
        <v>12752</v>
      </c>
      <c r="D11929" s="19" t="s">
        <v>15610</v>
      </c>
      <c r="E11929" s="19"/>
    </row>
    <row r="11930" spans="1:5" x14ac:dyDescent="0.25">
      <c r="A11930" s="19">
        <v>44786</v>
      </c>
      <c r="B11930" s="19" t="s">
        <v>1715</v>
      </c>
      <c r="C11930" s="19" t="s">
        <v>12752</v>
      </c>
      <c r="D11930" s="19" t="s">
        <v>1811</v>
      </c>
      <c r="E11930" s="19"/>
    </row>
    <row r="11931" spans="1:5" x14ac:dyDescent="0.25">
      <c r="A11931" s="19">
        <v>44787</v>
      </c>
      <c r="B11931" s="19" t="s">
        <v>1715</v>
      </c>
      <c r="C11931" s="19" t="s">
        <v>12752</v>
      </c>
      <c r="D11931" s="19" t="s">
        <v>1811</v>
      </c>
      <c r="E11931" s="19"/>
    </row>
    <row r="11932" spans="1:5" x14ac:dyDescent="0.25">
      <c r="A11932" s="19">
        <v>44788</v>
      </c>
      <c r="B11932" s="19" t="s">
        <v>1715</v>
      </c>
      <c r="C11932" s="19" t="s">
        <v>12752</v>
      </c>
      <c r="D11932" s="19" t="s">
        <v>1810</v>
      </c>
      <c r="E11932" s="19" t="s">
        <v>15611</v>
      </c>
    </row>
    <row r="11933" spans="1:5" x14ac:dyDescent="0.25">
      <c r="A11933" s="19">
        <v>44789</v>
      </c>
      <c r="B11933" s="19" t="s">
        <v>1715</v>
      </c>
      <c r="C11933" s="19" t="s">
        <v>12752</v>
      </c>
      <c r="D11933" s="19" t="s">
        <v>1810</v>
      </c>
      <c r="E11933" s="19" t="s">
        <v>15612</v>
      </c>
    </row>
    <row r="11934" spans="1:5" x14ac:dyDescent="0.25">
      <c r="A11934" s="19">
        <v>44790</v>
      </c>
      <c r="B11934" s="19" t="s">
        <v>1715</v>
      </c>
      <c r="C11934" s="19" t="s">
        <v>12752</v>
      </c>
      <c r="D11934" s="19" t="s">
        <v>1810</v>
      </c>
      <c r="E11934" s="19" t="s">
        <v>15613</v>
      </c>
    </row>
    <row r="11935" spans="1:5" x14ac:dyDescent="0.25">
      <c r="A11935" s="19">
        <v>44791</v>
      </c>
      <c r="B11935" s="19" t="s">
        <v>1715</v>
      </c>
      <c r="C11935" s="19" t="s">
        <v>12752</v>
      </c>
      <c r="D11935" s="19" t="s">
        <v>15614</v>
      </c>
      <c r="E11935" s="19"/>
    </row>
    <row r="11936" spans="1:5" x14ac:dyDescent="0.25">
      <c r="A11936" s="19">
        <v>44792</v>
      </c>
      <c r="B11936" s="19" t="s">
        <v>1715</v>
      </c>
      <c r="C11936" s="19" t="s">
        <v>12752</v>
      </c>
      <c r="D11936" s="19" t="s">
        <v>1810</v>
      </c>
      <c r="E11936" s="19" t="s">
        <v>15615</v>
      </c>
    </row>
    <row r="11937" spans="1:5" x14ac:dyDescent="0.25">
      <c r="A11937" s="19">
        <v>44793</v>
      </c>
      <c r="B11937" s="19" t="s">
        <v>1715</v>
      </c>
      <c r="C11937" s="19" t="s">
        <v>12752</v>
      </c>
      <c r="D11937" s="19" t="s">
        <v>1810</v>
      </c>
      <c r="E11937" s="19" t="s">
        <v>15616</v>
      </c>
    </row>
    <row r="11938" spans="1:5" x14ac:dyDescent="0.25">
      <c r="A11938" s="19">
        <v>44794</v>
      </c>
      <c r="B11938" s="19" t="s">
        <v>1715</v>
      </c>
      <c r="C11938" s="19" t="s">
        <v>12752</v>
      </c>
      <c r="D11938" s="19" t="s">
        <v>1810</v>
      </c>
      <c r="E11938" s="19" t="s">
        <v>15617</v>
      </c>
    </row>
    <row r="11939" spans="1:5" x14ac:dyDescent="0.25">
      <c r="A11939" s="19">
        <v>44795</v>
      </c>
      <c r="B11939" s="19" t="s">
        <v>1715</v>
      </c>
      <c r="C11939" s="19" t="s">
        <v>12752</v>
      </c>
      <c r="D11939" s="19" t="s">
        <v>1810</v>
      </c>
      <c r="E11939" s="19" t="s">
        <v>15618</v>
      </c>
    </row>
    <row r="11940" spans="1:5" x14ac:dyDescent="0.25">
      <c r="A11940" s="19">
        <v>44796</v>
      </c>
      <c r="B11940" s="19" t="s">
        <v>1715</v>
      </c>
      <c r="C11940" s="19" t="s">
        <v>12752</v>
      </c>
      <c r="D11940" s="19" t="s">
        <v>1810</v>
      </c>
      <c r="E11940" s="19" t="s">
        <v>15619</v>
      </c>
    </row>
    <row r="11941" spans="1:5" x14ac:dyDescent="0.25">
      <c r="A11941" s="19">
        <v>44797</v>
      </c>
      <c r="B11941" s="19" t="s">
        <v>1715</v>
      </c>
      <c r="C11941" s="19" t="s">
        <v>12752</v>
      </c>
      <c r="D11941" s="19" t="s">
        <v>1810</v>
      </c>
      <c r="E11941" s="19" t="s">
        <v>15620</v>
      </c>
    </row>
    <row r="11942" spans="1:5" x14ac:dyDescent="0.25">
      <c r="A11942" s="19">
        <v>44798</v>
      </c>
      <c r="B11942" s="19" t="s">
        <v>1715</v>
      </c>
      <c r="C11942" s="19" t="s">
        <v>12752</v>
      </c>
      <c r="D11942" s="19" t="s">
        <v>1810</v>
      </c>
      <c r="E11942" s="19" t="s">
        <v>15621</v>
      </c>
    </row>
    <row r="11943" spans="1:5" x14ac:dyDescent="0.25">
      <c r="A11943" s="19">
        <v>44799</v>
      </c>
      <c r="B11943" s="19" t="s">
        <v>1715</v>
      </c>
      <c r="C11943" s="19" t="s">
        <v>12752</v>
      </c>
      <c r="D11943" s="19" t="s">
        <v>1810</v>
      </c>
      <c r="E11943" s="19" t="s">
        <v>15622</v>
      </c>
    </row>
    <row r="11944" spans="1:5" x14ac:dyDescent="0.25">
      <c r="A11944" s="19">
        <v>44800</v>
      </c>
      <c r="B11944" s="19" t="s">
        <v>1715</v>
      </c>
      <c r="C11944" s="19" t="s">
        <v>12752</v>
      </c>
      <c r="D11944" s="19" t="s">
        <v>1810</v>
      </c>
      <c r="E11944" s="19" t="s">
        <v>15623</v>
      </c>
    </row>
    <row r="11945" spans="1:5" x14ac:dyDescent="0.25">
      <c r="A11945" s="19">
        <v>44801</v>
      </c>
      <c r="B11945" s="19" t="s">
        <v>1715</v>
      </c>
      <c r="C11945" s="19" t="s">
        <v>12752</v>
      </c>
      <c r="D11945" s="19" t="s">
        <v>1810</v>
      </c>
      <c r="E11945" s="19" t="s">
        <v>15624</v>
      </c>
    </row>
    <row r="11946" spans="1:5" x14ac:dyDescent="0.25">
      <c r="A11946" s="19">
        <v>44802</v>
      </c>
      <c r="B11946" s="19" t="s">
        <v>1715</v>
      </c>
      <c r="C11946" s="19" t="s">
        <v>12752</v>
      </c>
      <c r="D11946" s="19" t="s">
        <v>1812</v>
      </c>
      <c r="E11946" s="19"/>
    </row>
    <row r="11947" spans="1:5" x14ac:dyDescent="0.25">
      <c r="A11947" s="19">
        <v>44803</v>
      </c>
      <c r="B11947" s="19" t="s">
        <v>1715</v>
      </c>
      <c r="C11947" s="19" t="s">
        <v>12752</v>
      </c>
      <c r="D11947" s="19" t="s">
        <v>1810</v>
      </c>
      <c r="E11947" s="19" t="s">
        <v>15625</v>
      </c>
    </row>
    <row r="11948" spans="1:5" x14ac:dyDescent="0.25">
      <c r="A11948" s="19">
        <v>44804</v>
      </c>
      <c r="B11948" s="19" t="s">
        <v>1715</v>
      </c>
      <c r="C11948" s="19" t="s">
        <v>12752</v>
      </c>
      <c r="D11948" s="19" t="s">
        <v>1810</v>
      </c>
      <c r="E11948" s="19" t="s">
        <v>15626</v>
      </c>
    </row>
    <row r="11949" spans="1:5" x14ac:dyDescent="0.25">
      <c r="A11949" s="19">
        <v>44805</v>
      </c>
      <c r="B11949" s="19" t="s">
        <v>1715</v>
      </c>
      <c r="C11949" s="19" t="s">
        <v>12752</v>
      </c>
      <c r="D11949" s="19" t="s">
        <v>1810</v>
      </c>
      <c r="E11949" s="19" t="s">
        <v>15627</v>
      </c>
    </row>
    <row r="11950" spans="1:5" x14ac:dyDescent="0.25">
      <c r="A11950" s="19">
        <v>44806</v>
      </c>
      <c r="B11950" s="19" t="s">
        <v>1715</v>
      </c>
      <c r="C11950" s="19" t="s">
        <v>12752</v>
      </c>
      <c r="D11950" s="19" t="s">
        <v>1810</v>
      </c>
      <c r="E11950" s="19" t="s">
        <v>15628</v>
      </c>
    </row>
    <row r="11951" spans="1:5" x14ac:dyDescent="0.25">
      <c r="A11951" s="19">
        <v>44807</v>
      </c>
      <c r="B11951" s="19" t="s">
        <v>1715</v>
      </c>
      <c r="C11951" s="19" t="s">
        <v>12752</v>
      </c>
      <c r="D11951" s="19" t="s">
        <v>1810</v>
      </c>
      <c r="E11951" s="19" t="s">
        <v>15629</v>
      </c>
    </row>
    <row r="11952" spans="1:5" x14ac:dyDescent="0.25">
      <c r="A11952" s="19">
        <v>44808</v>
      </c>
      <c r="B11952" s="19" t="s">
        <v>1715</v>
      </c>
      <c r="C11952" s="19" t="s">
        <v>12752</v>
      </c>
      <c r="D11952" s="19" t="s">
        <v>1814</v>
      </c>
      <c r="E11952" s="19" t="s">
        <v>15630</v>
      </c>
    </row>
    <row r="11953" spans="1:5" x14ac:dyDescent="0.25">
      <c r="A11953" s="19">
        <v>44809</v>
      </c>
      <c r="B11953" s="19" t="s">
        <v>1715</v>
      </c>
      <c r="C11953" s="19" t="s">
        <v>12752</v>
      </c>
      <c r="D11953" s="19" t="s">
        <v>1814</v>
      </c>
      <c r="E11953" s="19" t="s">
        <v>15631</v>
      </c>
    </row>
    <row r="11954" spans="1:5" x14ac:dyDescent="0.25">
      <c r="A11954" s="19">
        <v>44810</v>
      </c>
      <c r="B11954" s="19" t="s">
        <v>1715</v>
      </c>
      <c r="C11954" s="19" t="s">
        <v>12752</v>
      </c>
      <c r="D11954" s="19" t="s">
        <v>1814</v>
      </c>
      <c r="E11954" s="19" t="s">
        <v>14884</v>
      </c>
    </row>
    <row r="11955" spans="1:5" x14ac:dyDescent="0.25">
      <c r="A11955" s="19">
        <v>44811</v>
      </c>
      <c r="B11955" s="19" t="s">
        <v>411</v>
      </c>
      <c r="C11955" s="19" t="s">
        <v>12750</v>
      </c>
      <c r="D11955" s="19" t="s">
        <v>15632</v>
      </c>
      <c r="E11955" s="19"/>
    </row>
    <row r="11956" spans="1:5" x14ac:dyDescent="0.25">
      <c r="A11956" s="19">
        <v>44812</v>
      </c>
      <c r="B11956" s="19" t="s">
        <v>1715</v>
      </c>
      <c r="C11956" s="19" t="s">
        <v>12752</v>
      </c>
      <c r="D11956" s="19" t="s">
        <v>1815</v>
      </c>
      <c r="E11956" s="19"/>
    </row>
    <row r="11957" spans="1:5" x14ac:dyDescent="0.25">
      <c r="A11957" s="19">
        <v>44813</v>
      </c>
      <c r="B11957" s="19" t="s">
        <v>411</v>
      </c>
      <c r="C11957" s="19" t="s">
        <v>12750</v>
      </c>
      <c r="D11957" s="19" t="s">
        <v>2529</v>
      </c>
      <c r="E11957" s="19"/>
    </row>
    <row r="11958" spans="1:5" x14ac:dyDescent="0.25">
      <c r="A11958" s="19">
        <v>44814</v>
      </c>
      <c r="B11958" s="19" t="s">
        <v>411</v>
      </c>
      <c r="C11958" s="19" t="s">
        <v>12750</v>
      </c>
      <c r="D11958" s="19" t="s">
        <v>1410</v>
      </c>
      <c r="E11958" s="19"/>
    </row>
    <row r="11959" spans="1:5" x14ac:dyDescent="0.25">
      <c r="A11959" s="19">
        <v>44815</v>
      </c>
      <c r="B11959" s="19" t="s">
        <v>1715</v>
      </c>
      <c r="C11959" s="19" t="s">
        <v>12752</v>
      </c>
      <c r="D11959" s="19" t="s">
        <v>1713</v>
      </c>
      <c r="E11959" s="19"/>
    </row>
    <row r="11960" spans="1:5" x14ac:dyDescent="0.25">
      <c r="A11960" s="19">
        <v>44816</v>
      </c>
      <c r="B11960" s="19" t="s">
        <v>1715</v>
      </c>
      <c r="C11960" s="19" t="s">
        <v>12752</v>
      </c>
      <c r="D11960" s="19" t="s">
        <v>1741</v>
      </c>
      <c r="E11960" s="19"/>
    </row>
    <row r="11961" spans="1:5" x14ac:dyDescent="0.25">
      <c r="A11961" s="19">
        <v>44817</v>
      </c>
      <c r="B11961" s="19" t="s">
        <v>1715</v>
      </c>
      <c r="C11961" s="19" t="s">
        <v>12752</v>
      </c>
      <c r="D11961" s="19" t="s">
        <v>1791</v>
      </c>
      <c r="E11961" s="19"/>
    </row>
    <row r="11962" spans="1:5" x14ac:dyDescent="0.25">
      <c r="A11962" s="19">
        <v>44818</v>
      </c>
      <c r="B11962" s="19" t="s">
        <v>1715</v>
      </c>
      <c r="C11962" s="19" t="s">
        <v>12752</v>
      </c>
      <c r="D11962" s="19" t="s">
        <v>1791</v>
      </c>
      <c r="E11962" s="19"/>
    </row>
    <row r="11963" spans="1:5" x14ac:dyDescent="0.25">
      <c r="A11963" s="19">
        <v>44819</v>
      </c>
      <c r="B11963" s="19" t="s">
        <v>1715</v>
      </c>
      <c r="C11963" s="19" t="s">
        <v>12752</v>
      </c>
      <c r="D11963" s="19" t="s">
        <v>1793</v>
      </c>
      <c r="E11963" s="19"/>
    </row>
    <row r="11964" spans="1:5" x14ac:dyDescent="0.25">
      <c r="A11964" s="19">
        <v>44820</v>
      </c>
      <c r="B11964" s="19" t="s">
        <v>411</v>
      </c>
      <c r="C11964" s="19" t="s">
        <v>12750</v>
      </c>
      <c r="D11964" s="19" t="s">
        <v>3510</v>
      </c>
      <c r="E11964" s="19"/>
    </row>
    <row r="11965" spans="1:5" x14ac:dyDescent="0.25">
      <c r="A11965" s="19">
        <v>44821</v>
      </c>
      <c r="B11965" s="19" t="s">
        <v>411</v>
      </c>
      <c r="C11965" s="19" t="s">
        <v>12750</v>
      </c>
      <c r="D11965" s="19" t="s">
        <v>1739</v>
      </c>
      <c r="E11965" s="19"/>
    </row>
    <row r="11966" spans="1:5" x14ac:dyDescent="0.25">
      <c r="A11966" s="19">
        <v>44822</v>
      </c>
      <c r="B11966" s="19" t="s">
        <v>411</v>
      </c>
      <c r="C11966" s="19" t="s">
        <v>12750</v>
      </c>
      <c r="D11966" s="19" t="s">
        <v>1794</v>
      </c>
      <c r="E11966" s="19"/>
    </row>
    <row r="11967" spans="1:5" x14ac:dyDescent="0.25">
      <c r="A11967" s="19">
        <v>44823</v>
      </c>
      <c r="B11967" s="19" t="s">
        <v>411</v>
      </c>
      <c r="C11967" s="19" t="s">
        <v>12750</v>
      </c>
      <c r="D11967" s="19" t="s">
        <v>1794</v>
      </c>
      <c r="E11967" s="19"/>
    </row>
    <row r="11968" spans="1:5" x14ac:dyDescent="0.25">
      <c r="A11968" s="19">
        <v>44824</v>
      </c>
      <c r="B11968" s="19" t="s">
        <v>411</v>
      </c>
      <c r="C11968" s="19" t="s">
        <v>12750</v>
      </c>
      <c r="D11968" s="19" t="s">
        <v>15633</v>
      </c>
      <c r="E11968" s="19"/>
    </row>
    <row r="11969" spans="1:5" x14ac:dyDescent="0.25">
      <c r="A11969" s="19">
        <v>44825</v>
      </c>
      <c r="B11969" s="19" t="s">
        <v>411</v>
      </c>
      <c r="C11969" s="19" t="s">
        <v>12750</v>
      </c>
      <c r="D11969" s="19" t="s">
        <v>15633</v>
      </c>
      <c r="E11969" s="19"/>
    </row>
    <row r="11970" spans="1:5" x14ac:dyDescent="0.25">
      <c r="A11970" s="19">
        <v>44826</v>
      </c>
      <c r="B11970" s="19" t="s">
        <v>411</v>
      </c>
      <c r="C11970" s="19" t="s">
        <v>12750</v>
      </c>
      <c r="D11970" s="19" t="s">
        <v>15633</v>
      </c>
      <c r="E11970" s="19"/>
    </row>
    <row r="11971" spans="1:5" x14ac:dyDescent="0.25">
      <c r="A11971" s="19">
        <v>44827</v>
      </c>
      <c r="B11971" s="19" t="s">
        <v>411</v>
      </c>
      <c r="C11971" s="19" t="s">
        <v>12750</v>
      </c>
      <c r="D11971" s="19" t="s">
        <v>15633</v>
      </c>
      <c r="E11971" s="19"/>
    </row>
    <row r="11972" spans="1:5" x14ac:dyDescent="0.25">
      <c r="A11972" s="19">
        <v>44828</v>
      </c>
      <c r="B11972" s="19" t="s">
        <v>1715</v>
      </c>
      <c r="C11972" s="19" t="s">
        <v>12752</v>
      </c>
      <c r="D11972" s="19" t="s">
        <v>15634</v>
      </c>
      <c r="E11972" s="19"/>
    </row>
    <row r="11973" spans="1:5" x14ac:dyDescent="0.25">
      <c r="A11973" s="19">
        <v>44829</v>
      </c>
      <c r="B11973" s="19" t="s">
        <v>1715</v>
      </c>
      <c r="C11973" s="19" t="s">
        <v>12752</v>
      </c>
      <c r="D11973" s="19" t="s">
        <v>15635</v>
      </c>
      <c r="E11973" s="19"/>
    </row>
    <row r="11974" spans="1:5" x14ac:dyDescent="0.25">
      <c r="A11974" s="19">
        <v>44830</v>
      </c>
      <c r="B11974" s="19" t="s">
        <v>411</v>
      </c>
      <c r="C11974" s="19" t="s">
        <v>12750</v>
      </c>
      <c r="D11974" s="19" t="s">
        <v>1170</v>
      </c>
      <c r="E11974" s="19"/>
    </row>
    <row r="11975" spans="1:5" x14ac:dyDescent="0.25">
      <c r="A11975" s="19">
        <v>51000</v>
      </c>
      <c r="B11975" s="19" t="s">
        <v>45</v>
      </c>
      <c r="C11975" s="19" t="s">
        <v>15636</v>
      </c>
      <c r="D11975" s="19" t="s">
        <v>15637</v>
      </c>
      <c r="E11975" s="19" t="s">
        <v>15638</v>
      </c>
    </row>
    <row r="11976" spans="1:5" x14ac:dyDescent="0.25">
      <c r="A11976" s="19">
        <v>51001</v>
      </c>
      <c r="B11976" s="19" t="s">
        <v>45</v>
      </c>
      <c r="C11976" s="19" t="s">
        <v>15636</v>
      </c>
      <c r="D11976" s="19" t="s">
        <v>15637</v>
      </c>
      <c r="E11976" s="19" t="s">
        <v>15639</v>
      </c>
    </row>
    <row r="11977" spans="1:5" x14ac:dyDescent="0.25">
      <c r="A11977" s="19">
        <v>51002</v>
      </c>
      <c r="B11977" s="19" t="s">
        <v>45</v>
      </c>
      <c r="C11977" s="19" t="s">
        <v>15640</v>
      </c>
      <c r="D11977" s="19" t="s">
        <v>15641</v>
      </c>
      <c r="E11977" s="19" t="s">
        <v>15642</v>
      </c>
    </row>
    <row r="11978" spans="1:5" x14ac:dyDescent="0.25">
      <c r="A11978" s="19">
        <v>51003</v>
      </c>
      <c r="B11978" s="19" t="s">
        <v>1691</v>
      </c>
      <c r="C11978" s="19" t="s">
        <v>15643</v>
      </c>
      <c r="D11978" s="19" t="s">
        <v>15644</v>
      </c>
      <c r="E11978" s="19" t="s">
        <v>15645</v>
      </c>
    </row>
    <row r="11979" spans="1:5" x14ac:dyDescent="0.25">
      <c r="A11979" s="19">
        <v>51004</v>
      </c>
      <c r="B11979" s="19" t="s">
        <v>45</v>
      </c>
      <c r="C11979" s="19" t="s">
        <v>15646</v>
      </c>
      <c r="D11979" s="19" t="s">
        <v>15647</v>
      </c>
      <c r="E11979" s="19" t="s">
        <v>15648</v>
      </c>
    </row>
    <row r="11980" spans="1:5" x14ac:dyDescent="0.25">
      <c r="A11980" s="19">
        <v>51005</v>
      </c>
      <c r="B11980" s="19" t="s">
        <v>45</v>
      </c>
      <c r="C11980" s="19" t="s">
        <v>15649</v>
      </c>
      <c r="D11980" s="19" t="s">
        <v>15650</v>
      </c>
      <c r="E11980" s="19"/>
    </row>
    <row r="11981" spans="1:5" x14ac:dyDescent="0.25">
      <c r="A11981" s="19">
        <v>51006</v>
      </c>
      <c r="B11981" s="19" t="s">
        <v>45</v>
      </c>
      <c r="C11981" s="19" t="s">
        <v>15649</v>
      </c>
      <c r="D11981" s="19" t="s">
        <v>15651</v>
      </c>
      <c r="E11981" s="19" t="s">
        <v>15652</v>
      </c>
    </row>
    <row r="11982" spans="1:5" x14ac:dyDescent="0.25">
      <c r="A11982" s="19">
        <v>51007</v>
      </c>
      <c r="B11982" s="19" t="s">
        <v>45</v>
      </c>
      <c r="C11982" s="19" t="s">
        <v>15646</v>
      </c>
      <c r="D11982" s="19" t="s">
        <v>15653</v>
      </c>
      <c r="E11982" s="19"/>
    </row>
    <row r="11983" spans="1:5" x14ac:dyDescent="0.25">
      <c r="A11983" s="19">
        <v>51008</v>
      </c>
      <c r="B11983" s="19" t="s">
        <v>45</v>
      </c>
      <c r="C11983" s="19" t="s">
        <v>15646</v>
      </c>
      <c r="D11983" s="19" t="s">
        <v>15654</v>
      </c>
      <c r="E11983" s="19"/>
    </row>
    <row r="11984" spans="1:5" x14ac:dyDescent="0.25">
      <c r="A11984" s="19">
        <v>51009</v>
      </c>
      <c r="B11984" s="19" t="s">
        <v>45</v>
      </c>
      <c r="C11984" s="19" t="s">
        <v>15646</v>
      </c>
      <c r="D11984" s="19" t="s">
        <v>15655</v>
      </c>
      <c r="E11984" s="19"/>
    </row>
    <row r="11985" spans="1:5" x14ac:dyDescent="0.25">
      <c r="A11985" s="19">
        <v>51010</v>
      </c>
      <c r="B11985" s="19" t="s">
        <v>45</v>
      </c>
      <c r="C11985" s="19" t="s">
        <v>15646</v>
      </c>
      <c r="D11985" s="19" t="s">
        <v>15656</v>
      </c>
      <c r="E11985" s="19"/>
    </row>
    <row r="11986" spans="1:5" x14ac:dyDescent="0.25">
      <c r="A11986" s="19">
        <v>51011</v>
      </c>
      <c r="B11986" s="19" t="s">
        <v>45</v>
      </c>
      <c r="C11986" s="19" t="s">
        <v>15646</v>
      </c>
      <c r="D11986" s="19" t="s">
        <v>15657</v>
      </c>
      <c r="E11986" s="19"/>
    </row>
    <row r="11987" spans="1:5" x14ac:dyDescent="0.25">
      <c r="A11987" s="19">
        <v>51012</v>
      </c>
      <c r="B11987" s="19" t="s">
        <v>45</v>
      </c>
      <c r="C11987" s="19" t="s">
        <v>15646</v>
      </c>
      <c r="D11987" s="19" t="s">
        <v>15658</v>
      </c>
      <c r="E11987" s="19" t="s">
        <v>15659</v>
      </c>
    </row>
    <row r="11988" spans="1:5" x14ac:dyDescent="0.25">
      <c r="A11988" s="19">
        <v>51013</v>
      </c>
      <c r="B11988" s="19" t="s">
        <v>45</v>
      </c>
      <c r="C11988" s="19" t="s">
        <v>15646</v>
      </c>
      <c r="D11988" s="19" t="s">
        <v>15660</v>
      </c>
      <c r="E11988" s="19"/>
    </row>
    <row r="11989" spans="1:5" x14ac:dyDescent="0.25">
      <c r="A11989" s="19">
        <v>51014</v>
      </c>
      <c r="B11989" s="19" t="s">
        <v>45</v>
      </c>
      <c r="C11989" s="19" t="s">
        <v>15646</v>
      </c>
      <c r="D11989" s="19" t="s">
        <v>15661</v>
      </c>
      <c r="E11989" s="19"/>
    </row>
    <row r="11990" spans="1:5" x14ac:dyDescent="0.25">
      <c r="A11990" s="19">
        <v>51015</v>
      </c>
      <c r="B11990" s="19" t="s">
        <v>45</v>
      </c>
      <c r="C11990" s="19" t="s">
        <v>15646</v>
      </c>
      <c r="D11990" s="19" t="s">
        <v>15662</v>
      </c>
      <c r="E11990" s="19" t="s">
        <v>15663</v>
      </c>
    </row>
    <row r="11991" spans="1:5" x14ac:dyDescent="0.25">
      <c r="A11991" s="19">
        <v>51016</v>
      </c>
      <c r="B11991" s="19" t="s">
        <v>45</v>
      </c>
      <c r="C11991" s="19" t="s">
        <v>15646</v>
      </c>
      <c r="D11991" s="19" t="s">
        <v>15658</v>
      </c>
      <c r="E11991" s="19" t="s">
        <v>15664</v>
      </c>
    </row>
    <row r="11992" spans="1:5" x14ac:dyDescent="0.25">
      <c r="A11992" s="19">
        <v>51017</v>
      </c>
      <c r="B11992" s="19" t="s">
        <v>45</v>
      </c>
      <c r="C11992" s="19" t="s">
        <v>15646</v>
      </c>
      <c r="D11992" s="19" t="s">
        <v>15665</v>
      </c>
      <c r="E11992" s="19" t="s">
        <v>15666</v>
      </c>
    </row>
    <row r="11993" spans="1:5" x14ac:dyDescent="0.25">
      <c r="A11993" s="19">
        <v>51018</v>
      </c>
      <c r="B11993" s="19" t="s">
        <v>45</v>
      </c>
      <c r="C11993" s="19" t="s">
        <v>15646</v>
      </c>
      <c r="D11993" s="19" t="s">
        <v>2619</v>
      </c>
      <c r="E11993" s="19" t="s">
        <v>15667</v>
      </c>
    </row>
    <row r="11994" spans="1:5" x14ac:dyDescent="0.25">
      <c r="A11994" s="19">
        <v>51019</v>
      </c>
      <c r="B11994" s="19" t="s">
        <v>45</v>
      </c>
      <c r="C11994" s="19" t="s">
        <v>15646</v>
      </c>
      <c r="D11994" s="19" t="s">
        <v>2619</v>
      </c>
      <c r="E11994" s="19" t="s">
        <v>15668</v>
      </c>
    </row>
    <row r="11995" spans="1:5" x14ac:dyDescent="0.25">
      <c r="A11995" s="19">
        <v>51020</v>
      </c>
      <c r="B11995" s="19" t="s">
        <v>45</v>
      </c>
      <c r="C11995" s="19" t="s">
        <v>15646</v>
      </c>
      <c r="D11995" s="19" t="s">
        <v>15669</v>
      </c>
      <c r="E11995" s="19"/>
    </row>
    <row r="11996" spans="1:5" x14ac:dyDescent="0.25">
      <c r="A11996" s="19">
        <v>51021</v>
      </c>
      <c r="B11996" s="19" t="s">
        <v>45</v>
      </c>
      <c r="C11996" s="19" t="s">
        <v>15646</v>
      </c>
      <c r="D11996" s="19" t="s">
        <v>15670</v>
      </c>
      <c r="E11996" s="19"/>
    </row>
    <row r="11997" spans="1:5" x14ac:dyDescent="0.25">
      <c r="A11997" s="19">
        <v>51022</v>
      </c>
      <c r="B11997" s="19" t="s">
        <v>45</v>
      </c>
      <c r="C11997" s="19" t="s">
        <v>15646</v>
      </c>
      <c r="D11997" s="19" t="s">
        <v>15671</v>
      </c>
      <c r="E11997" s="19"/>
    </row>
    <row r="11998" spans="1:5" x14ac:dyDescent="0.25">
      <c r="A11998" s="19">
        <v>51023</v>
      </c>
      <c r="B11998" s="19" t="s">
        <v>45</v>
      </c>
      <c r="C11998" s="19" t="s">
        <v>15649</v>
      </c>
      <c r="D11998" s="19" t="s">
        <v>15672</v>
      </c>
      <c r="E11998" s="19" t="s">
        <v>15673</v>
      </c>
    </row>
    <row r="11999" spans="1:5" x14ac:dyDescent="0.25">
      <c r="A11999" s="19">
        <v>51024</v>
      </c>
      <c r="B11999" s="19" t="s">
        <v>45</v>
      </c>
      <c r="C11999" s="19" t="s">
        <v>15649</v>
      </c>
      <c r="D11999" s="19" t="s">
        <v>15674</v>
      </c>
      <c r="E11999" s="19" t="s">
        <v>15675</v>
      </c>
    </row>
    <row r="12000" spans="1:5" x14ac:dyDescent="0.25">
      <c r="A12000" s="19">
        <v>51025</v>
      </c>
      <c r="B12000" s="19" t="s">
        <v>45</v>
      </c>
      <c r="C12000" s="19" t="s">
        <v>15649</v>
      </c>
      <c r="D12000" s="19" t="s">
        <v>15672</v>
      </c>
      <c r="E12000" s="19" t="s">
        <v>15676</v>
      </c>
    </row>
    <row r="12001" spans="1:5" x14ac:dyDescent="0.25">
      <c r="A12001" s="19">
        <v>51026</v>
      </c>
      <c r="B12001" s="19" t="s">
        <v>45</v>
      </c>
      <c r="C12001" s="19" t="s">
        <v>15646</v>
      </c>
      <c r="D12001" s="19" t="s">
        <v>15677</v>
      </c>
      <c r="E12001" s="19"/>
    </row>
    <row r="12002" spans="1:5" x14ac:dyDescent="0.25">
      <c r="A12002" s="19">
        <v>51027</v>
      </c>
      <c r="B12002" s="19" t="s">
        <v>45</v>
      </c>
      <c r="C12002" s="19" t="s">
        <v>15646</v>
      </c>
      <c r="D12002" s="19" t="s">
        <v>15678</v>
      </c>
      <c r="E12002" s="19" t="s">
        <v>15679</v>
      </c>
    </row>
    <row r="12003" spans="1:5" x14ac:dyDescent="0.25">
      <c r="A12003" s="19">
        <v>51028</v>
      </c>
      <c r="B12003" s="19" t="s">
        <v>45</v>
      </c>
      <c r="C12003" s="19" t="s">
        <v>15646</v>
      </c>
      <c r="D12003" s="19" t="s">
        <v>15680</v>
      </c>
      <c r="E12003" s="19"/>
    </row>
    <row r="12004" spans="1:5" x14ac:dyDescent="0.25">
      <c r="A12004" s="19">
        <v>51029</v>
      </c>
      <c r="B12004" s="19" t="s">
        <v>45</v>
      </c>
      <c r="C12004" s="19" t="s">
        <v>15646</v>
      </c>
      <c r="D12004" s="19" t="s">
        <v>15681</v>
      </c>
      <c r="E12004" s="19" t="s">
        <v>15682</v>
      </c>
    </row>
    <row r="12005" spans="1:5" x14ac:dyDescent="0.25">
      <c r="A12005" s="19">
        <v>51030</v>
      </c>
      <c r="B12005" s="19" t="s">
        <v>45</v>
      </c>
      <c r="C12005" s="19" t="s">
        <v>15646</v>
      </c>
      <c r="D12005" s="19" t="s">
        <v>15681</v>
      </c>
      <c r="E12005" s="19" t="s">
        <v>15683</v>
      </c>
    </row>
    <row r="12006" spans="1:5" x14ac:dyDescent="0.25">
      <c r="A12006" s="19">
        <v>51031</v>
      </c>
      <c r="B12006" s="19" t="s">
        <v>45</v>
      </c>
      <c r="C12006" s="19" t="s">
        <v>15646</v>
      </c>
      <c r="D12006" s="19" t="s">
        <v>15684</v>
      </c>
      <c r="E12006" s="19"/>
    </row>
    <row r="12007" spans="1:5" x14ac:dyDescent="0.25">
      <c r="A12007" s="19">
        <v>51032</v>
      </c>
      <c r="B12007" s="19" t="s">
        <v>45</v>
      </c>
      <c r="C12007" s="19" t="s">
        <v>15646</v>
      </c>
      <c r="D12007" s="19" t="s">
        <v>15685</v>
      </c>
      <c r="E12007" s="19"/>
    </row>
    <row r="12008" spans="1:5" x14ac:dyDescent="0.25">
      <c r="A12008" s="19">
        <v>51033</v>
      </c>
      <c r="B12008" s="19" t="s">
        <v>45</v>
      </c>
      <c r="C12008" s="19" t="s">
        <v>15646</v>
      </c>
      <c r="D12008" s="19" t="s">
        <v>15686</v>
      </c>
      <c r="E12008" s="19" t="s">
        <v>15687</v>
      </c>
    </row>
    <row r="12009" spans="1:5" x14ac:dyDescent="0.25">
      <c r="A12009" s="19">
        <v>51034</v>
      </c>
      <c r="B12009" s="19" t="s">
        <v>45</v>
      </c>
      <c r="C12009" s="19" t="s">
        <v>15646</v>
      </c>
      <c r="D12009" s="19" t="s">
        <v>15681</v>
      </c>
      <c r="E12009" s="19" t="s">
        <v>15688</v>
      </c>
    </row>
    <row r="12010" spans="1:5" x14ac:dyDescent="0.25">
      <c r="A12010" s="19">
        <v>51035</v>
      </c>
      <c r="B12010" s="19" t="s">
        <v>45</v>
      </c>
      <c r="C12010" s="19" t="s">
        <v>15646</v>
      </c>
      <c r="D12010" s="19" t="s">
        <v>15681</v>
      </c>
      <c r="E12010" s="19" t="s">
        <v>15689</v>
      </c>
    </row>
    <row r="12011" spans="1:5" x14ac:dyDescent="0.25">
      <c r="A12011" s="19">
        <v>51036</v>
      </c>
      <c r="B12011" s="19" t="s">
        <v>45</v>
      </c>
      <c r="C12011" s="19" t="s">
        <v>15646</v>
      </c>
      <c r="D12011" s="19" t="s">
        <v>15690</v>
      </c>
      <c r="E12011" s="19" t="s">
        <v>15691</v>
      </c>
    </row>
    <row r="12012" spans="1:5" x14ac:dyDescent="0.25">
      <c r="A12012" s="19">
        <v>51037</v>
      </c>
      <c r="B12012" s="19" t="s">
        <v>45</v>
      </c>
      <c r="C12012" s="19" t="s">
        <v>15646</v>
      </c>
      <c r="D12012" s="19" t="s">
        <v>15690</v>
      </c>
      <c r="E12012" s="19" t="s">
        <v>15692</v>
      </c>
    </row>
    <row r="12013" spans="1:5" x14ac:dyDescent="0.25">
      <c r="A12013" s="19">
        <v>51038</v>
      </c>
      <c r="B12013" s="19" t="s">
        <v>45</v>
      </c>
      <c r="C12013" s="19" t="s">
        <v>15646</v>
      </c>
      <c r="D12013" s="19" t="s">
        <v>15690</v>
      </c>
      <c r="E12013" s="19" t="s">
        <v>15693</v>
      </c>
    </row>
    <row r="12014" spans="1:5" x14ac:dyDescent="0.25">
      <c r="A12014" s="19">
        <v>51039</v>
      </c>
      <c r="B12014" s="19" t="s">
        <v>45</v>
      </c>
      <c r="C12014" s="19" t="s">
        <v>15646</v>
      </c>
      <c r="D12014" s="19" t="s">
        <v>15690</v>
      </c>
      <c r="E12014" s="19" t="s">
        <v>15694</v>
      </c>
    </row>
    <row r="12015" spans="1:5" x14ac:dyDescent="0.25">
      <c r="A12015" s="19">
        <v>51040</v>
      </c>
      <c r="B12015" s="19" t="s">
        <v>45</v>
      </c>
      <c r="C12015" s="19" t="s">
        <v>15646</v>
      </c>
      <c r="D12015" s="19" t="s">
        <v>15695</v>
      </c>
      <c r="E12015" s="19"/>
    </row>
    <row r="12016" spans="1:5" x14ac:dyDescent="0.25">
      <c r="A12016" s="19">
        <v>51041</v>
      </c>
      <c r="B12016" s="19" t="s">
        <v>45</v>
      </c>
      <c r="C12016" s="19" t="s">
        <v>15646</v>
      </c>
      <c r="D12016" s="19" t="s">
        <v>15696</v>
      </c>
      <c r="E12016" s="19"/>
    </row>
    <row r="12017" spans="1:5" x14ac:dyDescent="0.25">
      <c r="A12017" s="19">
        <v>51042</v>
      </c>
      <c r="B12017" s="19" t="s">
        <v>45</v>
      </c>
      <c r="C12017" s="19" t="s">
        <v>15646</v>
      </c>
      <c r="D12017" s="19" t="s">
        <v>15697</v>
      </c>
      <c r="E12017" s="19"/>
    </row>
    <row r="12018" spans="1:5" x14ac:dyDescent="0.25">
      <c r="A12018" s="19">
        <v>51043</v>
      </c>
      <c r="B12018" s="19" t="s">
        <v>45</v>
      </c>
      <c r="C12018" s="19" t="s">
        <v>15646</v>
      </c>
      <c r="D12018" s="19" t="s">
        <v>15690</v>
      </c>
      <c r="E12018" s="19" t="s">
        <v>15698</v>
      </c>
    </row>
    <row r="12019" spans="1:5" x14ac:dyDescent="0.25">
      <c r="A12019" s="19">
        <v>51044</v>
      </c>
      <c r="B12019" s="19" t="s">
        <v>45</v>
      </c>
      <c r="C12019" s="19" t="s">
        <v>15646</v>
      </c>
      <c r="D12019" s="19" t="s">
        <v>15699</v>
      </c>
      <c r="E12019" s="19" t="s">
        <v>15700</v>
      </c>
    </row>
    <row r="12020" spans="1:5" x14ac:dyDescent="0.25">
      <c r="A12020" s="19">
        <v>51045</v>
      </c>
      <c r="B12020" s="19" t="s">
        <v>45</v>
      </c>
      <c r="C12020" s="19" t="s">
        <v>15646</v>
      </c>
      <c r="D12020" s="19" t="s">
        <v>15690</v>
      </c>
      <c r="E12020" s="19" t="s">
        <v>15701</v>
      </c>
    </row>
    <row r="12021" spans="1:5" x14ac:dyDescent="0.25">
      <c r="A12021" s="19">
        <v>51046</v>
      </c>
      <c r="B12021" s="19" t="s">
        <v>45</v>
      </c>
      <c r="C12021" s="19" t="s">
        <v>15646</v>
      </c>
      <c r="D12021" s="19" t="s">
        <v>15702</v>
      </c>
      <c r="E12021" s="19"/>
    </row>
    <row r="12022" spans="1:5" x14ac:dyDescent="0.25">
      <c r="A12022" s="19">
        <v>51047</v>
      </c>
      <c r="B12022" s="19" t="s">
        <v>45</v>
      </c>
      <c r="C12022" s="19" t="s">
        <v>15649</v>
      </c>
      <c r="D12022" s="19" t="s">
        <v>15703</v>
      </c>
      <c r="E12022" s="19" t="s">
        <v>15704</v>
      </c>
    </row>
    <row r="12023" spans="1:5" x14ac:dyDescent="0.25">
      <c r="A12023" s="19">
        <v>51048</v>
      </c>
      <c r="B12023" s="19" t="s">
        <v>45</v>
      </c>
      <c r="C12023" s="19" t="s">
        <v>15636</v>
      </c>
      <c r="D12023" s="19" t="s">
        <v>15705</v>
      </c>
      <c r="E12023" s="19" t="s">
        <v>15706</v>
      </c>
    </row>
    <row r="12024" spans="1:5" x14ac:dyDescent="0.25">
      <c r="A12024" s="19">
        <v>51049</v>
      </c>
      <c r="B12024" s="19" t="s">
        <v>1691</v>
      </c>
      <c r="C12024" s="19" t="s">
        <v>15643</v>
      </c>
      <c r="D12024" s="19" t="s">
        <v>15681</v>
      </c>
      <c r="E12024" s="19" t="s">
        <v>15707</v>
      </c>
    </row>
    <row r="12025" spans="1:5" x14ac:dyDescent="0.25">
      <c r="A12025" s="19">
        <v>51050</v>
      </c>
      <c r="B12025" s="19" t="s">
        <v>1691</v>
      </c>
      <c r="C12025" s="19" t="s">
        <v>15643</v>
      </c>
      <c r="D12025" s="19" t="s">
        <v>15708</v>
      </c>
      <c r="E12025" s="19" t="s">
        <v>15709</v>
      </c>
    </row>
    <row r="12026" spans="1:5" x14ac:dyDescent="0.25">
      <c r="A12026" s="19">
        <v>51051</v>
      </c>
      <c r="B12026" s="19" t="s">
        <v>1691</v>
      </c>
      <c r="C12026" s="19" t="s">
        <v>15643</v>
      </c>
      <c r="D12026" s="19" t="s">
        <v>15710</v>
      </c>
      <c r="E12026" s="19"/>
    </row>
    <row r="12027" spans="1:5" x14ac:dyDescent="0.25">
      <c r="A12027" s="19">
        <v>51052</v>
      </c>
      <c r="B12027" s="19" t="s">
        <v>45</v>
      </c>
      <c r="C12027" s="19" t="s">
        <v>15636</v>
      </c>
      <c r="D12027" s="19" t="s">
        <v>15711</v>
      </c>
      <c r="E12027" s="19" t="s">
        <v>15712</v>
      </c>
    </row>
    <row r="12028" spans="1:5" x14ac:dyDescent="0.25">
      <c r="A12028" s="19">
        <v>51053</v>
      </c>
      <c r="B12028" s="19" t="s">
        <v>45</v>
      </c>
      <c r="C12028" s="19" t="s">
        <v>15636</v>
      </c>
      <c r="D12028" s="19" t="s">
        <v>15711</v>
      </c>
      <c r="E12028" s="19" t="s">
        <v>15713</v>
      </c>
    </row>
    <row r="12029" spans="1:5" x14ac:dyDescent="0.25">
      <c r="A12029" s="19">
        <v>51054</v>
      </c>
      <c r="B12029" s="19" t="s">
        <v>45</v>
      </c>
      <c r="C12029" s="19" t="s">
        <v>15646</v>
      </c>
      <c r="D12029" s="19" t="s">
        <v>15714</v>
      </c>
      <c r="E12029" s="19"/>
    </row>
    <row r="12030" spans="1:5" x14ac:dyDescent="0.25">
      <c r="A12030" s="19">
        <v>51055</v>
      </c>
      <c r="B12030" s="19" t="s">
        <v>45</v>
      </c>
      <c r="C12030" s="19" t="s">
        <v>15646</v>
      </c>
      <c r="D12030" s="19" t="s">
        <v>15715</v>
      </c>
      <c r="E12030" s="19"/>
    </row>
    <row r="12031" spans="1:5" x14ac:dyDescent="0.25">
      <c r="A12031" s="19">
        <v>51056</v>
      </c>
      <c r="B12031" s="19" t="s">
        <v>45</v>
      </c>
      <c r="C12031" s="19" t="s">
        <v>15640</v>
      </c>
      <c r="D12031" s="19" t="s">
        <v>4192</v>
      </c>
      <c r="E12031" s="19" t="s">
        <v>15716</v>
      </c>
    </row>
    <row r="12032" spans="1:5" x14ac:dyDescent="0.25">
      <c r="A12032" s="19">
        <v>51057</v>
      </c>
      <c r="B12032" s="19" t="s">
        <v>45</v>
      </c>
      <c r="C12032" s="19" t="s">
        <v>15640</v>
      </c>
      <c r="D12032" s="19" t="s">
        <v>15717</v>
      </c>
      <c r="E12032" s="19" t="s">
        <v>15718</v>
      </c>
    </row>
    <row r="12033" spans="1:5" x14ac:dyDescent="0.25">
      <c r="A12033" s="19">
        <v>51058</v>
      </c>
      <c r="B12033" s="19" t="s">
        <v>45</v>
      </c>
      <c r="C12033" s="19" t="s">
        <v>15640</v>
      </c>
      <c r="D12033" s="19" t="s">
        <v>15719</v>
      </c>
      <c r="E12033" s="19" t="s">
        <v>15720</v>
      </c>
    </row>
    <row r="12034" spans="1:5" x14ac:dyDescent="0.25">
      <c r="A12034" s="19">
        <v>51059</v>
      </c>
      <c r="B12034" s="19" t="s">
        <v>45</v>
      </c>
      <c r="C12034" s="19" t="s">
        <v>15640</v>
      </c>
      <c r="D12034" s="19" t="s">
        <v>2620</v>
      </c>
      <c r="E12034" s="19" t="s">
        <v>15721</v>
      </c>
    </row>
    <row r="12035" spans="1:5" x14ac:dyDescent="0.25">
      <c r="A12035" s="19">
        <v>51060</v>
      </c>
      <c r="B12035" s="19" t="s">
        <v>45</v>
      </c>
      <c r="C12035" s="19" t="s">
        <v>15640</v>
      </c>
      <c r="D12035" s="19" t="s">
        <v>15722</v>
      </c>
      <c r="E12035" s="19" t="s">
        <v>15723</v>
      </c>
    </row>
    <row r="12036" spans="1:5" x14ac:dyDescent="0.25">
      <c r="A12036" s="19">
        <v>51061</v>
      </c>
      <c r="B12036" s="19" t="s">
        <v>45</v>
      </c>
      <c r="C12036" s="19" t="s">
        <v>15646</v>
      </c>
      <c r="D12036" s="19" t="s">
        <v>15724</v>
      </c>
      <c r="E12036" s="19"/>
    </row>
    <row r="12037" spans="1:5" x14ac:dyDescent="0.25">
      <c r="A12037" s="19">
        <v>51062</v>
      </c>
      <c r="B12037" s="19" t="s">
        <v>45</v>
      </c>
      <c r="C12037" s="19" t="s">
        <v>15649</v>
      </c>
      <c r="D12037" s="19" t="s">
        <v>15725</v>
      </c>
      <c r="E12037" s="19" t="s">
        <v>15726</v>
      </c>
    </row>
    <row r="12038" spans="1:5" x14ac:dyDescent="0.25">
      <c r="A12038" s="19">
        <v>51063</v>
      </c>
      <c r="B12038" s="19" t="s">
        <v>45</v>
      </c>
      <c r="C12038" s="19" t="s">
        <v>15649</v>
      </c>
      <c r="D12038" s="19" t="s">
        <v>15727</v>
      </c>
      <c r="E12038" s="19" t="s">
        <v>15728</v>
      </c>
    </row>
    <row r="12039" spans="1:5" x14ac:dyDescent="0.25">
      <c r="A12039" s="19">
        <v>51064</v>
      </c>
      <c r="B12039" s="19" t="s">
        <v>45</v>
      </c>
      <c r="C12039" s="19" t="s">
        <v>15646</v>
      </c>
      <c r="D12039" s="19" t="s">
        <v>15729</v>
      </c>
      <c r="E12039" s="19" t="s">
        <v>15730</v>
      </c>
    </row>
    <row r="12040" spans="1:5" x14ac:dyDescent="0.25">
      <c r="A12040" s="19">
        <v>51065</v>
      </c>
      <c r="B12040" s="19" t="s">
        <v>45</v>
      </c>
      <c r="C12040" s="19" t="s">
        <v>15646</v>
      </c>
      <c r="D12040" s="19" t="s">
        <v>15731</v>
      </c>
      <c r="E12040" s="19" t="s">
        <v>15732</v>
      </c>
    </row>
    <row r="12041" spans="1:5" x14ac:dyDescent="0.25">
      <c r="A12041" s="19">
        <v>51066</v>
      </c>
      <c r="B12041" s="19" t="s">
        <v>45</v>
      </c>
      <c r="C12041" s="19" t="s">
        <v>15646</v>
      </c>
      <c r="D12041" s="19" t="s">
        <v>15733</v>
      </c>
      <c r="E12041" s="19" t="s">
        <v>15734</v>
      </c>
    </row>
    <row r="12042" spans="1:5" x14ac:dyDescent="0.25">
      <c r="A12042" s="19">
        <v>51067</v>
      </c>
      <c r="B12042" s="19" t="s">
        <v>45</v>
      </c>
      <c r="C12042" s="19" t="s">
        <v>15646</v>
      </c>
      <c r="D12042" s="19" t="s">
        <v>15735</v>
      </c>
      <c r="E12042" s="19" t="s">
        <v>15736</v>
      </c>
    </row>
    <row r="12043" spans="1:5" x14ac:dyDescent="0.25">
      <c r="A12043" s="19">
        <v>51068</v>
      </c>
      <c r="B12043" s="19" t="s">
        <v>45</v>
      </c>
      <c r="C12043" s="19" t="s">
        <v>15646</v>
      </c>
      <c r="D12043" s="19" t="s">
        <v>15737</v>
      </c>
      <c r="E12043" s="19" t="s">
        <v>15738</v>
      </c>
    </row>
    <row r="12044" spans="1:5" x14ac:dyDescent="0.25">
      <c r="A12044" s="19">
        <v>51069</v>
      </c>
      <c r="B12044" s="19" t="s">
        <v>45</v>
      </c>
      <c r="C12044" s="19" t="s">
        <v>15649</v>
      </c>
      <c r="D12044" s="19" t="s">
        <v>15739</v>
      </c>
      <c r="E12044" s="19" t="s">
        <v>15740</v>
      </c>
    </row>
    <row r="12045" spans="1:5" x14ac:dyDescent="0.25">
      <c r="A12045" s="19">
        <v>51070</v>
      </c>
      <c r="B12045" s="19" t="s">
        <v>45</v>
      </c>
      <c r="C12045" s="19" t="s">
        <v>15646</v>
      </c>
      <c r="D12045" s="19" t="s">
        <v>15741</v>
      </c>
      <c r="E12045" s="19" t="s">
        <v>15742</v>
      </c>
    </row>
    <row r="12046" spans="1:5" x14ac:dyDescent="0.25">
      <c r="A12046" s="19">
        <v>51071</v>
      </c>
      <c r="B12046" s="19" t="s">
        <v>45</v>
      </c>
      <c r="C12046" s="19" t="s">
        <v>15646</v>
      </c>
      <c r="D12046" s="19" t="s">
        <v>15743</v>
      </c>
      <c r="E12046" s="19" t="s">
        <v>15744</v>
      </c>
    </row>
    <row r="12047" spans="1:5" x14ac:dyDescent="0.25">
      <c r="A12047" s="19">
        <v>51072</v>
      </c>
      <c r="B12047" s="19" t="s">
        <v>45</v>
      </c>
      <c r="C12047" s="19" t="s">
        <v>15646</v>
      </c>
      <c r="D12047" s="19" t="s">
        <v>15745</v>
      </c>
      <c r="E12047" s="19" t="s">
        <v>15746</v>
      </c>
    </row>
    <row r="12048" spans="1:5" x14ac:dyDescent="0.25">
      <c r="A12048" s="19">
        <v>51073</v>
      </c>
      <c r="B12048" s="19" t="s">
        <v>45</v>
      </c>
      <c r="C12048" s="19" t="s">
        <v>15636</v>
      </c>
      <c r="D12048" s="19" t="s">
        <v>15747</v>
      </c>
      <c r="E12048" s="19" t="s">
        <v>15748</v>
      </c>
    </row>
    <row r="12049" spans="1:5" x14ac:dyDescent="0.25">
      <c r="A12049" s="19">
        <v>51074</v>
      </c>
      <c r="B12049" s="19" t="s">
        <v>45</v>
      </c>
      <c r="C12049" s="19" t="s">
        <v>15640</v>
      </c>
      <c r="D12049" s="19" t="s">
        <v>1917</v>
      </c>
      <c r="E12049" s="19" t="s">
        <v>15749</v>
      </c>
    </row>
    <row r="12050" spans="1:5" x14ac:dyDescent="0.25">
      <c r="A12050" s="19">
        <v>51075</v>
      </c>
      <c r="B12050" s="19" t="s">
        <v>45</v>
      </c>
      <c r="C12050" s="19" t="s">
        <v>15646</v>
      </c>
      <c r="D12050" s="19" t="s">
        <v>15750</v>
      </c>
      <c r="E12050" s="19" t="s">
        <v>15751</v>
      </c>
    </row>
    <row r="12051" spans="1:5" x14ac:dyDescent="0.25">
      <c r="A12051" s="19">
        <v>51076</v>
      </c>
      <c r="B12051" s="19" t="s">
        <v>45</v>
      </c>
      <c r="C12051" s="19" t="s">
        <v>15646</v>
      </c>
      <c r="D12051" s="19" t="s">
        <v>15752</v>
      </c>
      <c r="E12051" s="19" t="s">
        <v>15753</v>
      </c>
    </row>
    <row r="12052" spans="1:5" x14ac:dyDescent="0.25">
      <c r="A12052" s="19">
        <v>51077</v>
      </c>
      <c r="B12052" s="19" t="s">
        <v>45</v>
      </c>
      <c r="C12052" s="19" t="s">
        <v>15646</v>
      </c>
      <c r="D12052" s="19" t="s">
        <v>15754</v>
      </c>
      <c r="E12052" s="19" t="s">
        <v>15755</v>
      </c>
    </row>
    <row r="12053" spans="1:5" x14ac:dyDescent="0.25">
      <c r="A12053" s="19">
        <v>51078</v>
      </c>
      <c r="B12053" s="19" t="s">
        <v>45</v>
      </c>
      <c r="C12053" s="19" t="s">
        <v>15646</v>
      </c>
      <c r="D12053" s="19" t="s">
        <v>15756</v>
      </c>
      <c r="E12053" s="19" t="s">
        <v>15757</v>
      </c>
    </row>
    <row r="12054" spans="1:5" x14ac:dyDescent="0.25">
      <c r="A12054" s="19">
        <v>51079</v>
      </c>
      <c r="B12054" s="19" t="s">
        <v>45</v>
      </c>
      <c r="C12054" s="19" t="s">
        <v>15646</v>
      </c>
      <c r="D12054" s="19" t="s">
        <v>15758</v>
      </c>
      <c r="E12054" s="19" t="s">
        <v>15759</v>
      </c>
    </row>
    <row r="12055" spans="1:5" x14ac:dyDescent="0.25">
      <c r="A12055" s="19">
        <v>51080</v>
      </c>
      <c r="B12055" s="19" t="s">
        <v>45</v>
      </c>
      <c r="C12055" s="19" t="s">
        <v>15640</v>
      </c>
      <c r="D12055" s="19" t="s">
        <v>1192</v>
      </c>
      <c r="E12055" s="19" t="s">
        <v>15760</v>
      </c>
    </row>
    <row r="12056" spans="1:5" x14ac:dyDescent="0.25">
      <c r="A12056" s="19">
        <v>51081</v>
      </c>
      <c r="B12056" s="19" t="s">
        <v>45</v>
      </c>
      <c r="C12056" s="19" t="s">
        <v>15640</v>
      </c>
      <c r="D12056" s="19" t="s">
        <v>15761</v>
      </c>
      <c r="E12056" s="19" t="s">
        <v>15762</v>
      </c>
    </row>
    <row r="12057" spans="1:5" x14ac:dyDescent="0.25">
      <c r="A12057" s="19">
        <v>51082</v>
      </c>
      <c r="B12057" s="19" t="s">
        <v>45</v>
      </c>
      <c r="C12057" s="19" t="s">
        <v>15640</v>
      </c>
      <c r="D12057" s="19" t="s">
        <v>3732</v>
      </c>
      <c r="E12057" s="19" t="s">
        <v>15763</v>
      </c>
    </row>
    <row r="12058" spans="1:5" x14ac:dyDescent="0.25">
      <c r="A12058" s="19">
        <v>51083</v>
      </c>
      <c r="B12058" s="19" t="s">
        <v>45</v>
      </c>
      <c r="C12058" s="19" t="s">
        <v>15640</v>
      </c>
      <c r="D12058" s="19" t="s">
        <v>15764</v>
      </c>
      <c r="E12058" s="19" t="s">
        <v>15765</v>
      </c>
    </row>
    <row r="12059" spans="1:5" x14ac:dyDescent="0.25">
      <c r="A12059" s="19">
        <v>51084</v>
      </c>
      <c r="B12059" s="19" t="s">
        <v>45</v>
      </c>
      <c r="C12059" s="19" t="s">
        <v>15640</v>
      </c>
      <c r="D12059" s="19" t="s">
        <v>15764</v>
      </c>
      <c r="E12059" s="19" t="s">
        <v>15766</v>
      </c>
    </row>
    <row r="12060" spans="1:5" x14ac:dyDescent="0.25">
      <c r="A12060" s="19">
        <v>51085</v>
      </c>
      <c r="B12060" s="19" t="s">
        <v>45</v>
      </c>
      <c r="C12060" s="19" t="s">
        <v>15640</v>
      </c>
      <c r="D12060" s="19" t="s">
        <v>15767</v>
      </c>
      <c r="E12060" s="19" t="s">
        <v>15768</v>
      </c>
    </row>
    <row r="12061" spans="1:5" x14ac:dyDescent="0.25">
      <c r="A12061" s="19">
        <v>51086</v>
      </c>
      <c r="B12061" s="19" t="s">
        <v>45</v>
      </c>
      <c r="C12061" s="19" t="s">
        <v>15640</v>
      </c>
      <c r="D12061" s="19" t="s">
        <v>15769</v>
      </c>
      <c r="E12061" s="19" t="s">
        <v>15770</v>
      </c>
    </row>
    <row r="12062" spans="1:5" x14ac:dyDescent="0.25">
      <c r="A12062" s="19">
        <v>51087</v>
      </c>
      <c r="B12062" s="19" t="s">
        <v>45</v>
      </c>
      <c r="C12062" s="19" t="s">
        <v>15640</v>
      </c>
      <c r="D12062" s="19" t="s">
        <v>15771</v>
      </c>
      <c r="E12062" s="19" t="s">
        <v>15772</v>
      </c>
    </row>
    <row r="12063" spans="1:5" x14ac:dyDescent="0.25">
      <c r="A12063" s="19">
        <v>51088</v>
      </c>
      <c r="B12063" s="19" t="s">
        <v>45</v>
      </c>
      <c r="C12063" s="19" t="s">
        <v>15640</v>
      </c>
      <c r="D12063" s="19" t="s">
        <v>15773</v>
      </c>
      <c r="E12063" s="19" t="s">
        <v>15774</v>
      </c>
    </row>
    <row r="12064" spans="1:5" x14ac:dyDescent="0.25">
      <c r="A12064" s="19">
        <v>51089</v>
      </c>
      <c r="B12064" s="19" t="s">
        <v>45</v>
      </c>
      <c r="C12064" s="19" t="s">
        <v>15640</v>
      </c>
      <c r="D12064" s="19" t="s">
        <v>15775</v>
      </c>
      <c r="E12064" s="19" t="s">
        <v>15776</v>
      </c>
    </row>
    <row r="12065" spans="1:5" x14ac:dyDescent="0.25">
      <c r="A12065" s="19">
        <v>51090</v>
      </c>
      <c r="B12065" s="19" t="s">
        <v>45</v>
      </c>
      <c r="C12065" s="19" t="s">
        <v>15640</v>
      </c>
      <c r="D12065" s="19" t="s">
        <v>15777</v>
      </c>
      <c r="E12065" s="19" t="s">
        <v>15778</v>
      </c>
    </row>
    <row r="12066" spans="1:5" x14ac:dyDescent="0.25">
      <c r="A12066" s="19">
        <v>51091</v>
      </c>
      <c r="B12066" s="19" t="s">
        <v>45</v>
      </c>
      <c r="C12066" s="19" t="s">
        <v>15640</v>
      </c>
      <c r="D12066" s="19" t="s">
        <v>15777</v>
      </c>
      <c r="E12066" s="19" t="s">
        <v>15779</v>
      </c>
    </row>
    <row r="12067" spans="1:5" x14ac:dyDescent="0.25">
      <c r="A12067" s="19">
        <v>51092</v>
      </c>
      <c r="B12067" s="19" t="s">
        <v>45</v>
      </c>
      <c r="C12067" s="19" t="s">
        <v>15640</v>
      </c>
      <c r="D12067" s="19" t="s">
        <v>15780</v>
      </c>
      <c r="E12067" s="19" t="s">
        <v>15781</v>
      </c>
    </row>
    <row r="12068" spans="1:5" x14ac:dyDescent="0.25">
      <c r="A12068" s="19">
        <v>51093</v>
      </c>
      <c r="B12068" s="19" t="s">
        <v>45</v>
      </c>
      <c r="C12068" s="19" t="s">
        <v>15640</v>
      </c>
      <c r="D12068" s="19" t="s">
        <v>15780</v>
      </c>
      <c r="E12068" s="19" t="s">
        <v>15782</v>
      </c>
    </row>
    <row r="12069" spans="1:5" x14ac:dyDescent="0.25">
      <c r="A12069" s="19">
        <v>51094</v>
      </c>
      <c r="B12069" s="19" t="s">
        <v>45</v>
      </c>
      <c r="C12069" s="19" t="s">
        <v>15640</v>
      </c>
      <c r="D12069" s="19" t="s">
        <v>15783</v>
      </c>
      <c r="E12069" s="19" t="s">
        <v>15784</v>
      </c>
    </row>
    <row r="12070" spans="1:5" x14ac:dyDescent="0.25">
      <c r="A12070" s="19">
        <v>51096</v>
      </c>
      <c r="B12070" s="19" t="s">
        <v>45</v>
      </c>
      <c r="C12070" s="19" t="s">
        <v>15640</v>
      </c>
      <c r="D12070" s="19" t="s">
        <v>15785</v>
      </c>
      <c r="E12070" s="19" t="s">
        <v>15786</v>
      </c>
    </row>
    <row r="12071" spans="1:5" x14ac:dyDescent="0.25">
      <c r="A12071" s="19">
        <v>51097</v>
      </c>
      <c r="B12071" s="19" t="s">
        <v>45</v>
      </c>
      <c r="C12071" s="19" t="s">
        <v>15640</v>
      </c>
      <c r="D12071" s="19" t="s">
        <v>15767</v>
      </c>
      <c r="E12071" s="19" t="s">
        <v>15787</v>
      </c>
    </row>
    <row r="12072" spans="1:5" x14ac:dyDescent="0.25">
      <c r="A12072" s="19">
        <v>51098</v>
      </c>
      <c r="B12072" s="19" t="s">
        <v>45</v>
      </c>
      <c r="C12072" s="19" t="s">
        <v>15640</v>
      </c>
      <c r="D12072" s="19" t="s">
        <v>15767</v>
      </c>
      <c r="E12072" s="19" t="s">
        <v>15788</v>
      </c>
    </row>
    <row r="12073" spans="1:5" x14ac:dyDescent="0.25">
      <c r="A12073" s="19">
        <v>51099</v>
      </c>
      <c r="B12073" s="19" t="s">
        <v>45</v>
      </c>
      <c r="C12073" s="19" t="s">
        <v>15640</v>
      </c>
      <c r="D12073" s="19" t="s">
        <v>15767</v>
      </c>
      <c r="E12073" s="19" t="s">
        <v>15789</v>
      </c>
    </row>
    <row r="12074" spans="1:5" x14ac:dyDescent="0.25">
      <c r="A12074" s="19">
        <v>51100</v>
      </c>
      <c r="B12074" s="19" t="s">
        <v>45</v>
      </c>
      <c r="C12074" s="19" t="s">
        <v>15640</v>
      </c>
      <c r="D12074" s="19" t="s">
        <v>15767</v>
      </c>
      <c r="E12074" s="19" t="s">
        <v>15790</v>
      </c>
    </row>
    <row r="12075" spans="1:5" x14ac:dyDescent="0.25">
      <c r="A12075" s="19">
        <v>51101</v>
      </c>
      <c r="B12075" s="19" t="s">
        <v>45</v>
      </c>
      <c r="C12075" s="19" t="s">
        <v>15640</v>
      </c>
      <c r="D12075" s="19" t="s">
        <v>15767</v>
      </c>
      <c r="E12075" s="19" t="s">
        <v>15791</v>
      </c>
    </row>
    <row r="12076" spans="1:5" x14ac:dyDescent="0.25">
      <c r="A12076" s="19">
        <v>51102</v>
      </c>
      <c r="B12076" s="19" t="s">
        <v>45</v>
      </c>
      <c r="C12076" s="19" t="s">
        <v>15640</v>
      </c>
      <c r="D12076" s="19" t="s">
        <v>15767</v>
      </c>
      <c r="E12076" s="19" t="s">
        <v>15792</v>
      </c>
    </row>
    <row r="12077" spans="1:5" x14ac:dyDescent="0.25">
      <c r="A12077" s="19">
        <v>51103</v>
      </c>
      <c r="B12077" s="19" t="s">
        <v>1691</v>
      </c>
      <c r="C12077" s="19" t="s">
        <v>15643</v>
      </c>
      <c r="D12077" s="19" t="s">
        <v>15793</v>
      </c>
      <c r="E12077" s="19" t="s">
        <v>15794</v>
      </c>
    </row>
    <row r="12078" spans="1:5" x14ac:dyDescent="0.25">
      <c r="A12078" s="19">
        <v>51107</v>
      </c>
      <c r="B12078" s="19" t="s">
        <v>45</v>
      </c>
      <c r="C12078" s="19" t="s">
        <v>15646</v>
      </c>
      <c r="D12078" s="19" t="s">
        <v>1919</v>
      </c>
      <c r="E12078" s="19" t="s">
        <v>15795</v>
      </c>
    </row>
    <row r="12079" spans="1:5" x14ac:dyDescent="0.25">
      <c r="A12079" s="19">
        <v>51108</v>
      </c>
      <c r="B12079" s="19" t="s">
        <v>45</v>
      </c>
      <c r="C12079" s="19" t="s">
        <v>15640</v>
      </c>
      <c r="D12079" s="19" t="s">
        <v>15796</v>
      </c>
      <c r="E12079" s="19" t="s">
        <v>15797</v>
      </c>
    </row>
    <row r="12080" spans="1:5" x14ac:dyDescent="0.25">
      <c r="A12080" s="19">
        <v>51109</v>
      </c>
      <c r="B12080" s="19" t="s">
        <v>45</v>
      </c>
      <c r="C12080" s="19" t="s">
        <v>15646</v>
      </c>
      <c r="D12080" s="19" t="s">
        <v>15798</v>
      </c>
      <c r="E12080" s="19"/>
    </row>
    <row r="12081" spans="1:5" x14ac:dyDescent="0.25">
      <c r="A12081" s="19">
        <v>51110</v>
      </c>
      <c r="B12081" s="19" t="s">
        <v>45</v>
      </c>
      <c r="C12081" s="19" t="s">
        <v>15640</v>
      </c>
      <c r="D12081" s="19" t="s">
        <v>1921</v>
      </c>
      <c r="E12081" s="19"/>
    </row>
    <row r="12082" spans="1:5" x14ac:dyDescent="0.25">
      <c r="A12082" s="19">
        <v>51111</v>
      </c>
      <c r="B12082" s="19" t="s">
        <v>45</v>
      </c>
      <c r="C12082" s="19" t="s">
        <v>15640</v>
      </c>
      <c r="D12082" s="19" t="s">
        <v>2622</v>
      </c>
      <c r="E12082" s="19" t="s">
        <v>15799</v>
      </c>
    </row>
    <row r="12083" spans="1:5" x14ac:dyDescent="0.25">
      <c r="A12083" s="19">
        <v>51115</v>
      </c>
      <c r="B12083" s="19" t="s">
        <v>45</v>
      </c>
      <c r="C12083" s="19" t="s">
        <v>15636</v>
      </c>
      <c r="D12083" s="19" t="s">
        <v>15800</v>
      </c>
      <c r="E12083" s="19" t="s">
        <v>15801</v>
      </c>
    </row>
    <row r="12084" spans="1:5" x14ac:dyDescent="0.25">
      <c r="A12084" s="19">
        <v>51116</v>
      </c>
      <c r="B12084" s="19" t="s">
        <v>45</v>
      </c>
      <c r="C12084" s="19" t="s">
        <v>15636</v>
      </c>
      <c r="D12084" s="19" t="s">
        <v>15802</v>
      </c>
      <c r="E12084" s="19" t="s">
        <v>15803</v>
      </c>
    </row>
    <row r="12085" spans="1:5" x14ac:dyDescent="0.25">
      <c r="A12085" s="19">
        <v>51117</v>
      </c>
      <c r="B12085" s="19" t="s">
        <v>45</v>
      </c>
      <c r="C12085" s="19" t="s">
        <v>15636</v>
      </c>
      <c r="D12085" s="19" t="s">
        <v>15804</v>
      </c>
      <c r="E12085" s="19" t="s">
        <v>15805</v>
      </c>
    </row>
    <row r="12086" spans="1:5" x14ac:dyDescent="0.25">
      <c r="A12086" s="19">
        <v>51119</v>
      </c>
      <c r="B12086" s="19" t="s">
        <v>45</v>
      </c>
      <c r="C12086" s="19" t="s">
        <v>15640</v>
      </c>
      <c r="D12086" s="19" t="s">
        <v>15806</v>
      </c>
      <c r="E12086" s="19" t="s">
        <v>15807</v>
      </c>
    </row>
    <row r="12087" spans="1:5" x14ac:dyDescent="0.25">
      <c r="A12087" s="19">
        <v>51120</v>
      </c>
      <c r="B12087" s="19" t="s">
        <v>45</v>
      </c>
      <c r="C12087" s="19" t="s">
        <v>15640</v>
      </c>
      <c r="D12087" s="19" t="s">
        <v>431</v>
      </c>
      <c r="E12087" s="19" t="s">
        <v>15808</v>
      </c>
    </row>
    <row r="12088" spans="1:5" x14ac:dyDescent="0.25">
      <c r="A12088" s="19">
        <v>51121</v>
      </c>
      <c r="B12088" s="19" t="s">
        <v>45</v>
      </c>
      <c r="C12088" s="19" t="s">
        <v>15646</v>
      </c>
      <c r="D12088" s="19" t="s">
        <v>15809</v>
      </c>
      <c r="E12088" s="19" t="s">
        <v>15810</v>
      </c>
    </row>
    <row r="12089" spans="1:5" x14ac:dyDescent="0.25">
      <c r="A12089" s="19">
        <v>51122</v>
      </c>
      <c r="B12089" s="19" t="s">
        <v>45</v>
      </c>
      <c r="C12089" s="19" t="s">
        <v>15646</v>
      </c>
      <c r="D12089" s="19" t="s">
        <v>15809</v>
      </c>
      <c r="E12089" s="19" t="s">
        <v>15811</v>
      </c>
    </row>
    <row r="12090" spans="1:5" x14ac:dyDescent="0.25">
      <c r="A12090" s="19">
        <v>51123</v>
      </c>
      <c r="B12090" s="19" t="s">
        <v>45</v>
      </c>
      <c r="C12090" s="19" t="s">
        <v>15646</v>
      </c>
      <c r="D12090" s="19" t="s">
        <v>15812</v>
      </c>
      <c r="E12090" s="19" t="s">
        <v>15813</v>
      </c>
    </row>
    <row r="12091" spans="1:5" x14ac:dyDescent="0.25">
      <c r="A12091" s="19">
        <v>51124</v>
      </c>
      <c r="B12091" s="19" t="s">
        <v>45</v>
      </c>
      <c r="C12091" s="19" t="s">
        <v>15646</v>
      </c>
      <c r="D12091" s="19" t="s">
        <v>15809</v>
      </c>
      <c r="E12091" s="19" t="s">
        <v>15814</v>
      </c>
    </row>
    <row r="12092" spans="1:5" x14ac:dyDescent="0.25">
      <c r="A12092" s="19">
        <v>51125</v>
      </c>
      <c r="B12092" s="19" t="s">
        <v>45</v>
      </c>
      <c r="C12092" s="19" t="s">
        <v>15646</v>
      </c>
      <c r="D12092" s="19" t="s">
        <v>15809</v>
      </c>
      <c r="E12092" s="19" t="s">
        <v>15815</v>
      </c>
    </row>
    <row r="12093" spans="1:5" x14ac:dyDescent="0.25">
      <c r="A12093" s="19">
        <v>51126</v>
      </c>
      <c r="B12093" s="19" t="s">
        <v>45</v>
      </c>
      <c r="C12093" s="19" t="s">
        <v>15646</v>
      </c>
      <c r="D12093" s="19" t="s">
        <v>15800</v>
      </c>
      <c r="E12093" s="19" t="s">
        <v>15816</v>
      </c>
    </row>
    <row r="12094" spans="1:5" x14ac:dyDescent="0.25">
      <c r="A12094" s="19">
        <v>51127</v>
      </c>
      <c r="B12094" s="19" t="s">
        <v>45</v>
      </c>
      <c r="C12094" s="19" t="s">
        <v>15646</v>
      </c>
      <c r="D12094" s="19" t="s">
        <v>15800</v>
      </c>
      <c r="E12094" s="19" t="s">
        <v>15817</v>
      </c>
    </row>
    <row r="12095" spans="1:5" x14ac:dyDescent="0.25">
      <c r="A12095" s="19">
        <v>51128</v>
      </c>
      <c r="B12095" s="19" t="s">
        <v>45</v>
      </c>
      <c r="C12095" s="19" t="s">
        <v>15640</v>
      </c>
      <c r="D12095" s="19" t="s">
        <v>15818</v>
      </c>
      <c r="E12095" s="19" t="s">
        <v>15819</v>
      </c>
    </row>
    <row r="12096" spans="1:5" x14ac:dyDescent="0.25">
      <c r="A12096" s="19">
        <v>51129</v>
      </c>
      <c r="B12096" s="19" t="s">
        <v>45</v>
      </c>
      <c r="C12096" s="19" t="s">
        <v>15646</v>
      </c>
      <c r="D12096" s="19" t="s">
        <v>15809</v>
      </c>
      <c r="E12096" s="19" t="s">
        <v>15820</v>
      </c>
    </row>
    <row r="12097" spans="1:5" x14ac:dyDescent="0.25">
      <c r="A12097" s="19">
        <v>51130</v>
      </c>
      <c r="B12097" s="19" t="s">
        <v>45</v>
      </c>
      <c r="C12097" s="19" t="s">
        <v>15646</v>
      </c>
      <c r="D12097" s="19" t="s">
        <v>15821</v>
      </c>
      <c r="E12097" s="19" t="s">
        <v>15822</v>
      </c>
    </row>
    <row r="12098" spans="1:5" x14ac:dyDescent="0.25">
      <c r="A12098" s="19">
        <v>51131</v>
      </c>
      <c r="B12098" s="19" t="s">
        <v>45</v>
      </c>
      <c r="C12098" s="19" t="s">
        <v>15646</v>
      </c>
      <c r="D12098" s="19" t="s">
        <v>15821</v>
      </c>
      <c r="E12098" s="19" t="s">
        <v>15823</v>
      </c>
    </row>
    <row r="12099" spans="1:5" x14ac:dyDescent="0.25">
      <c r="A12099" s="19">
        <v>51132</v>
      </c>
      <c r="B12099" s="19" t="s">
        <v>1691</v>
      </c>
      <c r="C12099" s="19" t="s">
        <v>15643</v>
      </c>
      <c r="D12099" s="19" t="s">
        <v>433</v>
      </c>
      <c r="E12099" s="19" t="s">
        <v>15824</v>
      </c>
    </row>
    <row r="12100" spans="1:5" x14ac:dyDescent="0.25">
      <c r="A12100" s="19">
        <v>51133</v>
      </c>
      <c r="B12100" s="19" t="s">
        <v>1691</v>
      </c>
      <c r="C12100" s="19" t="s">
        <v>15643</v>
      </c>
      <c r="D12100" s="19" t="s">
        <v>433</v>
      </c>
      <c r="E12100" s="19" t="s">
        <v>15825</v>
      </c>
    </row>
    <row r="12101" spans="1:5" x14ac:dyDescent="0.25">
      <c r="A12101" s="19">
        <v>51134</v>
      </c>
      <c r="B12101" s="19" t="s">
        <v>45</v>
      </c>
      <c r="C12101" s="19" t="s">
        <v>15646</v>
      </c>
      <c r="D12101" s="19" t="s">
        <v>433</v>
      </c>
      <c r="E12101" s="19" t="s">
        <v>15826</v>
      </c>
    </row>
    <row r="12102" spans="1:5" x14ac:dyDescent="0.25">
      <c r="A12102" s="19">
        <v>51135</v>
      </c>
      <c r="B12102" s="19" t="s">
        <v>45</v>
      </c>
      <c r="C12102" s="19" t="s">
        <v>15646</v>
      </c>
      <c r="D12102" s="19" t="s">
        <v>433</v>
      </c>
      <c r="E12102" s="19" t="s">
        <v>15824</v>
      </c>
    </row>
    <row r="12103" spans="1:5" x14ac:dyDescent="0.25">
      <c r="A12103" s="19">
        <v>51136</v>
      </c>
      <c r="B12103" s="19" t="s">
        <v>45</v>
      </c>
      <c r="C12103" s="19" t="s">
        <v>15646</v>
      </c>
      <c r="D12103" s="19" t="s">
        <v>433</v>
      </c>
      <c r="E12103" s="19" t="s">
        <v>15825</v>
      </c>
    </row>
    <row r="12104" spans="1:5" x14ac:dyDescent="0.25">
      <c r="A12104" s="19">
        <v>51137</v>
      </c>
      <c r="B12104" s="19" t="s">
        <v>45</v>
      </c>
      <c r="C12104" s="19" t="s">
        <v>15640</v>
      </c>
      <c r="D12104" s="19" t="s">
        <v>4194</v>
      </c>
      <c r="E12104" s="19" t="s">
        <v>15827</v>
      </c>
    </row>
    <row r="12105" spans="1:5" x14ac:dyDescent="0.25">
      <c r="A12105" s="19">
        <v>51138</v>
      </c>
      <c r="B12105" s="19" t="s">
        <v>45</v>
      </c>
      <c r="C12105" s="19" t="s">
        <v>15640</v>
      </c>
      <c r="D12105" s="19" t="s">
        <v>2624</v>
      </c>
      <c r="E12105" s="19" t="s">
        <v>15828</v>
      </c>
    </row>
    <row r="12106" spans="1:5" x14ac:dyDescent="0.25">
      <c r="A12106" s="19">
        <v>51139</v>
      </c>
      <c r="B12106" s="19" t="s">
        <v>1691</v>
      </c>
      <c r="C12106" s="19" t="s">
        <v>15643</v>
      </c>
      <c r="D12106" s="19" t="s">
        <v>15829</v>
      </c>
      <c r="E12106" s="19" t="s">
        <v>15830</v>
      </c>
    </row>
    <row r="12107" spans="1:5" x14ac:dyDescent="0.25">
      <c r="A12107" s="19">
        <v>51140</v>
      </c>
      <c r="B12107" s="19" t="s">
        <v>45</v>
      </c>
      <c r="C12107" s="19" t="s">
        <v>15646</v>
      </c>
      <c r="D12107" s="19" t="s">
        <v>4196</v>
      </c>
      <c r="E12107" s="19" t="s">
        <v>15831</v>
      </c>
    </row>
    <row r="12108" spans="1:5" x14ac:dyDescent="0.25">
      <c r="A12108" s="19">
        <v>51141</v>
      </c>
      <c r="B12108" s="19" t="s">
        <v>45</v>
      </c>
      <c r="C12108" s="19" t="s">
        <v>15640</v>
      </c>
      <c r="D12108" s="19" t="s">
        <v>44</v>
      </c>
      <c r="E12108" s="19"/>
    </row>
    <row r="12109" spans="1:5" x14ac:dyDescent="0.25">
      <c r="A12109" s="19">
        <v>51142</v>
      </c>
      <c r="B12109" s="19" t="s">
        <v>45</v>
      </c>
      <c r="C12109" s="19" t="s">
        <v>15640</v>
      </c>
      <c r="D12109" s="19" t="s">
        <v>47</v>
      </c>
      <c r="E12109" s="19"/>
    </row>
    <row r="12110" spans="1:5" x14ac:dyDescent="0.25">
      <c r="A12110" s="19">
        <v>51143</v>
      </c>
      <c r="B12110" s="19" t="s">
        <v>45</v>
      </c>
      <c r="C12110" s="19" t="s">
        <v>15640</v>
      </c>
      <c r="D12110" s="19" t="s">
        <v>1194</v>
      </c>
      <c r="E12110" s="19" t="s">
        <v>15832</v>
      </c>
    </row>
    <row r="12111" spans="1:5" x14ac:dyDescent="0.25">
      <c r="A12111" s="19">
        <v>51144</v>
      </c>
      <c r="B12111" s="19" t="s">
        <v>45</v>
      </c>
      <c r="C12111" s="19" t="s">
        <v>15640</v>
      </c>
      <c r="D12111" s="19" t="s">
        <v>1924</v>
      </c>
      <c r="E12111" s="19"/>
    </row>
    <row r="12112" spans="1:5" x14ac:dyDescent="0.25">
      <c r="A12112" s="19">
        <v>51145</v>
      </c>
      <c r="B12112" s="19" t="s">
        <v>45</v>
      </c>
      <c r="C12112" s="19" t="s">
        <v>15640</v>
      </c>
      <c r="D12112" s="19" t="s">
        <v>1194</v>
      </c>
      <c r="E12112" s="19" t="s">
        <v>15833</v>
      </c>
    </row>
    <row r="12113" spans="1:5" x14ac:dyDescent="0.25">
      <c r="A12113" s="19">
        <v>51146</v>
      </c>
      <c r="B12113" s="19" t="s">
        <v>45</v>
      </c>
      <c r="C12113" s="19" t="s">
        <v>15646</v>
      </c>
      <c r="D12113" s="19" t="s">
        <v>49</v>
      </c>
      <c r="E12113" s="19" t="s">
        <v>15834</v>
      </c>
    </row>
    <row r="12114" spans="1:5" x14ac:dyDescent="0.25">
      <c r="A12114" s="19">
        <v>51147</v>
      </c>
      <c r="B12114" s="19" t="s">
        <v>45</v>
      </c>
      <c r="C12114" s="19" t="s">
        <v>15646</v>
      </c>
      <c r="D12114" s="19" t="s">
        <v>49</v>
      </c>
      <c r="E12114" s="19" t="s">
        <v>15835</v>
      </c>
    </row>
    <row r="12115" spans="1:5" x14ac:dyDescent="0.25">
      <c r="A12115" s="19">
        <v>51148</v>
      </c>
      <c r="B12115" s="19" t="s">
        <v>45</v>
      </c>
      <c r="C12115" s="19" t="s">
        <v>15646</v>
      </c>
      <c r="D12115" s="19" t="s">
        <v>49</v>
      </c>
      <c r="E12115" s="19" t="s">
        <v>15836</v>
      </c>
    </row>
    <row r="12116" spans="1:5" x14ac:dyDescent="0.25">
      <c r="A12116" s="19">
        <v>51149</v>
      </c>
      <c r="B12116" s="19" t="s">
        <v>1691</v>
      </c>
      <c r="C12116" s="19" t="s">
        <v>15643</v>
      </c>
      <c r="D12116" s="19" t="s">
        <v>15837</v>
      </c>
      <c r="E12116" s="19"/>
    </row>
    <row r="12117" spans="1:5" x14ac:dyDescent="0.25">
      <c r="A12117" s="19">
        <v>51150</v>
      </c>
      <c r="B12117" s="19" t="s">
        <v>45</v>
      </c>
      <c r="C12117" s="19" t="s">
        <v>15640</v>
      </c>
      <c r="D12117" s="19" t="s">
        <v>3081</v>
      </c>
      <c r="E12117" s="19" t="s">
        <v>15838</v>
      </c>
    </row>
    <row r="12118" spans="1:5" x14ac:dyDescent="0.25">
      <c r="A12118" s="19">
        <v>51151</v>
      </c>
      <c r="B12118" s="19" t="s">
        <v>45</v>
      </c>
      <c r="C12118" s="19" t="s">
        <v>15640</v>
      </c>
      <c r="D12118" s="19" t="s">
        <v>3512</v>
      </c>
      <c r="E12118" s="19"/>
    </row>
    <row r="12119" spans="1:5" x14ac:dyDescent="0.25">
      <c r="A12119" s="19">
        <v>51152</v>
      </c>
      <c r="B12119" s="19" t="s">
        <v>45</v>
      </c>
      <c r="C12119" s="19" t="s">
        <v>15640</v>
      </c>
      <c r="D12119" s="19" t="s">
        <v>44</v>
      </c>
      <c r="E12119" s="19"/>
    </row>
    <row r="12120" spans="1:5" x14ac:dyDescent="0.25">
      <c r="A12120" s="19">
        <v>51153</v>
      </c>
      <c r="B12120" s="19" t="s">
        <v>45</v>
      </c>
      <c r="C12120" s="19" t="s">
        <v>15640</v>
      </c>
      <c r="D12120" s="19" t="s">
        <v>3084</v>
      </c>
      <c r="E12120" s="19" t="s">
        <v>15839</v>
      </c>
    </row>
    <row r="12121" spans="1:5" x14ac:dyDescent="0.25">
      <c r="A12121" s="19">
        <v>51154</v>
      </c>
      <c r="B12121" s="19" t="s">
        <v>45</v>
      </c>
      <c r="C12121" s="19" t="s">
        <v>15640</v>
      </c>
      <c r="D12121" s="19" t="s">
        <v>1196</v>
      </c>
      <c r="E12121" s="19" t="s">
        <v>15840</v>
      </c>
    </row>
    <row r="12122" spans="1:5" x14ac:dyDescent="0.25">
      <c r="A12122" s="19">
        <v>51155</v>
      </c>
      <c r="B12122" s="19" t="s">
        <v>1691</v>
      </c>
      <c r="C12122" s="19" t="s">
        <v>15643</v>
      </c>
      <c r="D12122" s="19" t="s">
        <v>1782</v>
      </c>
      <c r="E12122" s="19"/>
    </row>
    <row r="12123" spans="1:5" x14ac:dyDescent="0.25">
      <c r="A12123" s="19">
        <v>51156</v>
      </c>
      <c r="B12123" s="19" t="s">
        <v>1691</v>
      </c>
      <c r="C12123" s="19" t="s">
        <v>15643</v>
      </c>
      <c r="D12123" s="19" t="s">
        <v>1688</v>
      </c>
      <c r="E12123" s="19"/>
    </row>
    <row r="12124" spans="1:5" x14ac:dyDescent="0.25">
      <c r="A12124" s="19">
        <v>55000</v>
      </c>
      <c r="B12124" s="19" t="s">
        <v>1412</v>
      </c>
      <c r="C12124" s="19" t="s">
        <v>15841</v>
      </c>
      <c r="D12124" s="19" t="s">
        <v>3051</v>
      </c>
      <c r="E12124" s="19" t="s">
        <v>15842</v>
      </c>
    </row>
    <row r="12125" spans="1:5" x14ac:dyDescent="0.25">
      <c r="A12125" s="19">
        <v>55001</v>
      </c>
      <c r="B12125" s="19" t="s">
        <v>1412</v>
      </c>
      <c r="C12125" s="19" t="s">
        <v>15841</v>
      </c>
      <c r="D12125" s="19" t="s">
        <v>15843</v>
      </c>
      <c r="E12125" s="19" t="s">
        <v>15844</v>
      </c>
    </row>
    <row r="12126" spans="1:5" x14ac:dyDescent="0.25">
      <c r="A12126" s="19">
        <v>55002</v>
      </c>
      <c r="B12126" s="19" t="s">
        <v>1412</v>
      </c>
      <c r="C12126" s="19" t="s">
        <v>15841</v>
      </c>
      <c r="D12126" s="19" t="s">
        <v>15845</v>
      </c>
      <c r="E12126" s="19" t="s">
        <v>15846</v>
      </c>
    </row>
    <row r="12127" spans="1:5" x14ac:dyDescent="0.25">
      <c r="A12127" s="19">
        <v>55003</v>
      </c>
      <c r="B12127" s="19" t="s">
        <v>1412</v>
      </c>
      <c r="C12127" s="19" t="s">
        <v>15841</v>
      </c>
      <c r="D12127" s="19" t="s">
        <v>1411</v>
      </c>
      <c r="E12127" s="19" t="s">
        <v>15847</v>
      </c>
    </row>
    <row r="12128" spans="1:5" x14ac:dyDescent="0.25">
      <c r="A12128" s="19">
        <v>55004</v>
      </c>
      <c r="B12128" s="19" t="s">
        <v>1412</v>
      </c>
      <c r="C12128" s="19" t="s">
        <v>15841</v>
      </c>
      <c r="D12128" s="19" t="s">
        <v>1413</v>
      </c>
      <c r="E12128" s="19" t="s">
        <v>15848</v>
      </c>
    </row>
    <row r="12129" spans="1:5" x14ac:dyDescent="0.25">
      <c r="A12129" s="19">
        <v>55005</v>
      </c>
      <c r="B12129" s="19" t="s">
        <v>1412</v>
      </c>
      <c r="C12129" s="19" t="s">
        <v>15841</v>
      </c>
      <c r="D12129" s="19" t="s">
        <v>15849</v>
      </c>
      <c r="E12129" s="19"/>
    </row>
    <row r="12130" spans="1:5" x14ac:dyDescent="0.25">
      <c r="A12130" s="19">
        <v>55006</v>
      </c>
      <c r="B12130" s="19" t="s">
        <v>1412</v>
      </c>
      <c r="C12130" s="19" t="s">
        <v>15841</v>
      </c>
      <c r="D12130" s="19" t="s">
        <v>15850</v>
      </c>
      <c r="E12130" s="19"/>
    </row>
    <row r="12131" spans="1:5" x14ac:dyDescent="0.25">
      <c r="A12131" s="19">
        <v>55007</v>
      </c>
      <c r="B12131" s="19" t="s">
        <v>1412</v>
      </c>
      <c r="C12131" s="19" t="s">
        <v>15841</v>
      </c>
      <c r="D12131" s="19" t="s">
        <v>15851</v>
      </c>
      <c r="E12131" s="19" t="s">
        <v>15852</v>
      </c>
    </row>
    <row r="12132" spans="1:5" x14ac:dyDescent="0.25">
      <c r="A12132" s="19">
        <v>55009</v>
      </c>
      <c r="B12132" s="19" t="s">
        <v>1412</v>
      </c>
      <c r="C12132" s="19" t="s">
        <v>15841</v>
      </c>
      <c r="D12132" s="19" t="s">
        <v>15853</v>
      </c>
      <c r="E12132" s="19" t="s">
        <v>15854</v>
      </c>
    </row>
    <row r="12133" spans="1:5" x14ac:dyDescent="0.25">
      <c r="A12133" s="19">
        <v>55010</v>
      </c>
      <c r="B12133" s="19" t="s">
        <v>1412</v>
      </c>
      <c r="C12133" s="19" t="s">
        <v>15841</v>
      </c>
      <c r="D12133" s="19" t="s">
        <v>15855</v>
      </c>
      <c r="E12133" s="19" t="s">
        <v>15856</v>
      </c>
    </row>
    <row r="12134" spans="1:5" x14ac:dyDescent="0.25">
      <c r="A12134" s="19">
        <v>55011</v>
      </c>
      <c r="B12134" s="19" t="s">
        <v>1412</v>
      </c>
      <c r="C12134" s="19" t="s">
        <v>15841</v>
      </c>
      <c r="D12134" s="19" t="s">
        <v>2531</v>
      </c>
      <c r="E12134" s="19" t="s">
        <v>15857</v>
      </c>
    </row>
    <row r="12135" spans="1:5" x14ac:dyDescent="0.25">
      <c r="A12135" s="19">
        <v>55012</v>
      </c>
      <c r="B12135" s="19" t="s">
        <v>1412</v>
      </c>
      <c r="C12135" s="19" t="s">
        <v>15841</v>
      </c>
      <c r="D12135" s="19" t="s">
        <v>2532</v>
      </c>
      <c r="E12135" s="19" t="s">
        <v>15858</v>
      </c>
    </row>
    <row r="12136" spans="1:5" x14ac:dyDescent="0.25">
      <c r="A12136" s="19">
        <v>55013</v>
      </c>
      <c r="B12136" s="19" t="s">
        <v>1412</v>
      </c>
      <c r="C12136" s="19" t="s">
        <v>15841</v>
      </c>
      <c r="D12136" s="19" t="s">
        <v>15859</v>
      </c>
      <c r="E12136" s="19" t="s">
        <v>15860</v>
      </c>
    </row>
    <row r="12137" spans="1:5" x14ac:dyDescent="0.25">
      <c r="A12137" s="19">
        <v>55014</v>
      </c>
      <c r="B12137" s="19" t="s">
        <v>1412</v>
      </c>
      <c r="C12137" s="19" t="s">
        <v>15841</v>
      </c>
      <c r="D12137" s="19" t="s">
        <v>15859</v>
      </c>
      <c r="E12137" s="19" t="s">
        <v>15861</v>
      </c>
    </row>
    <row r="12138" spans="1:5" x14ac:dyDescent="0.25">
      <c r="A12138" s="19">
        <v>55015</v>
      </c>
      <c r="B12138" s="19" t="s">
        <v>1412</v>
      </c>
      <c r="C12138" s="19" t="s">
        <v>15841</v>
      </c>
      <c r="D12138" s="19" t="s">
        <v>15862</v>
      </c>
      <c r="E12138" s="19" t="s">
        <v>15863</v>
      </c>
    </row>
    <row r="12139" spans="1:5" x14ac:dyDescent="0.25">
      <c r="A12139" s="19">
        <v>55019</v>
      </c>
      <c r="B12139" s="19" t="s">
        <v>1412</v>
      </c>
      <c r="C12139" s="19" t="s">
        <v>15841</v>
      </c>
      <c r="D12139" s="19" t="s">
        <v>2534</v>
      </c>
      <c r="E12139" s="19" t="s">
        <v>15864</v>
      </c>
    </row>
    <row r="12140" spans="1:5" x14ac:dyDescent="0.25">
      <c r="A12140" s="19">
        <v>55021</v>
      </c>
      <c r="B12140" s="19" t="s">
        <v>1412</v>
      </c>
      <c r="C12140" s="19" t="s">
        <v>15841</v>
      </c>
      <c r="D12140" s="19" t="s">
        <v>2536</v>
      </c>
      <c r="E12140" s="19" t="s">
        <v>15865</v>
      </c>
    </row>
    <row r="12141" spans="1:5" x14ac:dyDescent="0.25">
      <c r="A12141" s="19">
        <v>55022</v>
      </c>
      <c r="B12141" s="19" t="s">
        <v>1412</v>
      </c>
      <c r="C12141" s="19" t="s">
        <v>15841</v>
      </c>
      <c r="D12141" s="19" t="s">
        <v>15866</v>
      </c>
      <c r="E12141" s="19" t="s">
        <v>15867</v>
      </c>
    </row>
    <row r="12142" spans="1:5" x14ac:dyDescent="0.25">
      <c r="A12142" s="19">
        <v>55023</v>
      </c>
      <c r="B12142" s="19" t="s">
        <v>1412</v>
      </c>
      <c r="C12142" s="19" t="s">
        <v>15841</v>
      </c>
      <c r="D12142" s="19" t="s">
        <v>15868</v>
      </c>
      <c r="E12142" s="19" t="s">
        <v>15869</v>
      </c>
    </row>
    <row r="12143" spans="1:5" x14ac:dyDescent="0.25">
      <c r="A12143" s="19">
        <v>55025</v>
      </c>
      <c r="B12143" s="19" t="s">
        <v>1412</v>
      </c>
      <c r="C12143" s="19" t="s">
        <v>15841</v>
      </c>
      <c r="D12143" s="19" t="s">
        <v>15866</v>
      </c>
      <c r="E12143" s="19" t="s">
        <v>15870</v>
      </c>
    </row>
    <row r="12144" spans="1:5" x14ac:dyDescent="0.25">
      <c r="A12144" s="19">
        <v>55026</v>
      </c>
      <c r="B12144" s="19" t="s">
        <v>1412</v>
      </c>
      <c r="C12144" s="19" t="s">
        <v>15841</v>
      </c>
      <c r="D12144" s="19" t="s">
        <v>15871</v>
      </c>
      <c r="E12144" s="19" t="s">
        <v>15872</v>
      </c>
    </row>
    <row r="12145" spans="1:5" x14ac:dyDescent="0.25">
      <c r="A12145" s="19">
        <v>55027</v>
      </c>
      <c r="B12145" s="19" t="s">
        <v>1412</v>
      </c>
      <c r="C12145" s="19" t="s">
        <v>15841</v>
      </c>
      <c r="D12145" s="19" t="s">
        <v>15871</v>
      </c>
      <c r="E12145" s="19" t="s">
        <v>15873</v>
      </c>
    </row>
    <row r="12146" spans="1:5" x14ac:dyDescent="0.25">
      <c r="A12146" s="19">
        <v>55028</v>
      </c>
      <c r="B12146" s="19" t="s">
        <v>1412</v>
      </c>
      <c r="C12146" s="19" t="s">
        <v>15841</v>
      </c>
      <c r="D12146" s="19" t="s">
        <v>15871</v>
      </c>
      <c r="E12146" s="19" t="s">
        <v>15874</v>
      </c>
    </row>
    <row r="12147" spans="1:5" x14ac:dyDescent="0.25">
      <c r="A12147" s="19">
        <v>55029</v>
      </c>
      <c r="B12147" s="19" t="s">
        <v>1412</v>
      </c>
      <c r="C12147" s="19" t="s">
        <v>15841</v>
      </c>
      <c r="D12147" s="19" t="s">
        <v>3053</v>
      </c>
      <c r="E12147" s="19" t="s">
        <v>15875</v>
      </c>
    </row>
    <row r="12148" spans="1:5" x14ac:dyDescent="0.25">
      <c r="A12148" s="19">
        <v>55030</v>
      </c>
      <c r="B12148" s="19" t="s">
        <v>1412</v>
      </c>
      <c r="C12148" s="19" t="s">
        <v>15841</v>
      </c>
      <c r="D12148" s="19" t="s">
        <v>15876</v>
      </c>
      <c r="E12148" s="19" t="s">
        <v>15877</v>
      </c>
    </row>
    <row r="12149" spans="1:5" x14ac:dyDescent="0.25">
      <c r="A12149" s="19">
        <v>55031</v>
      </c>
      <c r="B12149" s="19" t="s">
        <v>1412</v>
      </c>
      <c r="C12149" s="19" t="s">
        <v>15841</v>
      </c>
      <c r="D12149" s="19" t="s">
        <v>15876</v>
      </c>
      <c r="E12149" s="19" t="s">
        <v>15878</v>
      </c>
    </row>
    <row r="12150" spans="1:5" x14ac:dyDescent="0.25">
      <c r="A12150" s="19">
        <v>55032</v>
      </c>
      <c r="B12150" s="19" t="s">
        <v>1412</v>
      </c>
      <c r="C12150" s="19" t="s">
        <v>15841</v>
      </c>
      <c r="D12150" s="19" t="s">
        <v>15876</v>
      </c>
      <c r="E12150" s="19" t="s">
        <v>15879</v>
      </c>
    </row>
    <row r="12151" spans="1:5" x14ac:dyDescent="0.25">
      <c r="A12151" s="19">
        <v>55033</v>
      </c>
      <c r="B12151" s="19" t="s">
        <v>1412</v>
      </c>
      <c r="C12151" s="19" t="s">
        <v>15841</v>
      </c>
      <c r="D12151" s="19" t="s">
        <v>15880</v>
      </c>
      <c r="E12151" s="19" t="s">
        <v>15881</v>
      </c>
    </row>
    <row r="12152" spans="1:5" x14ac:dyDescent="0.25">
      <c r="A12152" s="19">
        <v>55034</v>
      </c>
      <c r="B12152" s="19" t="s">
        <v>1412</v>
      </c>
      <c r="C12152" s="19" t="s">
        <v>15841</v>
      </c>
      <c r="D12152" s="19" t="s">
        <v>15882</v>
      </c>
      <c r="E12152" s="19" t="s">
        <v>15883</v>
      </c>
    </row>
    <row r="12153" spans="1:5" x14ac:dyDescent="0.25">
      <c r="A12153" s="19">
        <v>55035</v>
      </c>
      <c r="B12153" s="19" t="s">
        <v>1412</v>
      </c>
      <c r="C12153" s="19" t="s">
        <v>15841</v>
      </c>
      <c r="D12153" s="19" t="s">
        <v>15882</v>
      </c>
      <c r="E12153" s="19" t="s">
        <v>15884</v>
      </c>
    </row>
    <row r="12154" spans="1:5" x14ac:dyDescent="0.25">
      <c r="A12154" s="19">
        <v>55036</v>
      </c>
      <c r="B12154" s="19" t="s">
        <v>1412</v>
      </c>
      <c r="C12154" s="19" t="s">
        <v>15841</v>
      </c>
      <c r="D12154" s="19" t="s">
        <v>15882</v>
      </c>
      <c r="E12154" s="19" t="s">
        <v>15885</v>
      </c>
    </row>
    <row r="12155" spans="1:5" x14ac:dyDescent="0.25">
      <c r="A12155" s="19">
        <v>55037</v>
      </c>
      <c r="B12155" s="19" t="s">
        <v>1412</v>
      </c>
      <c r="C12155" s="19" t="s">
        <v>15841</v>
      </c>
      <c r="D12155" s="19" t="s">
        <v>15882</v>
      </c>
      <c r="E12155" s="19" t="s">
        <v>15886</v>
      </c>
    </row>
    <row r="12156" spans="1:5" x14ac:dyDescent="0.25">
      <c r="A12156" s="19">
        <v>55038</v>
      </c>
      <c r="B12156" s="19" t="s">
        <v>1412</v>
      </c>
      <c r="C12156" s="19" t="s">
        <v>15841</v>
      </c>
      <c r="D12156" s="19" t="s">
        <v>15882</v>
      </c>
      <c r="E12156" s="19" t="s">
        <v>15887</v>
      </c>
    </row>
    <row r="12157" spans="1:5" x14ac:dyDescent="0.25">
      <c r="A12157" s="19">
        <v>55039</v>
      </c>
      <c r="B12157" s="19" t="s">
        <v>1412</v>
      </c>
      <c r="C12157" s="19" t="s">
        <v>15841</v>
      </c>
      <c r="D12157" s="19" t="s">
        <v>15888</v>
      </c>
      <c r="E12157" s="19" t="s">
        <v>15889</v>
      </c>
    </row>
    <row r="12158" spans="1:5" x14ac:dyDescent="0.25">
      <c r="A12158" s="19">
        <v>55040</v>
      </c>
      <c r="B12158" s="19" t="s">
        <v>1412</v>
      </c>
      <c r="C12158" s="19" t="s">
        <v>15841</v>
      </c>
      <c r="D12158" s="19" t="s">
        <v>15890</v>
      </c>
      <c r="E12158" s="19" t="s">
        <v>15891</v>
      </c>
    </row>
    <row r="12159" spans="1:5" x14ac:dyDescent="0.25">
      <c r="A12159" s="19">
        <v>55041</v>
      </c>
      <c r="B12159" s="19" t="s">
        <v>1412</v>
      </c>
      <c r="C12159" s="19" t="s">
        <v>15841</v>
      </c>
      <c r="D12159" s="19" t="s">
        <v>1926</v>
      </c>
      <c r="E12159" s="19" t="s">
        <v>15892</v>
      </c>
    </row>
    <row r="12160" spans="1:5" x14ac:dyDescent="0.25">
      <c r="A12160" s="19">
        <v>55042</v>
      </c>
      <c r="B12160" s="19" t="s">
        <v>1412</v>
      </c>
      <c r="C12160" s="19" t="s">
        <v>15841</v>
      </c>
      <c r="D12160" s="19" t="s">
        <v>2538</v>
      </c>
      <c r="E12160" s="19" t="s">
        <v>15893</v>
      </c>
    </row>
    <row r="12161" spans="1:5" x14ac:dyDescent="0.25">
      <c r="A12161" s="19">
        <v>55043</v>
      </c>
      <c r="B12161" s="19" t="s">
        <v>1412</v>
      </c>
      <c r="C12161" s="19" t="s">
        <v>15841</v>
      </c>
      <c r="D12161" s="19" t="s">
        <v>1928</v>
      </c>
      <c r="E12161" s="19" t="s">
        <v>15894</v>
      </c>
    </row>
    <row r="12162" spans="1:5" x14ac:dyDescent="0.25">
      <c r="A12162" s="19">
        <v>55044</v>
      </c>
      <c r="B12162" s="19" t="s">
        <v>1412</v>
      </c>
      <c r="C12162" s="19" t="s">
        <v>15841</v>
      </c>
      <c r="D12162" s="19" t="s">
        <v>3514</v>
      </c>
      <c r="E12162" s="19" t="s">
        <v>15895</v>
      </c>
    </row>
    <row r="12163" spans="1:5" x14ac:dyDescent="0.25">
      <c r="A12163" s="19">
        <v>55045</v>
      </c>
      <c r="B12163" s="19" t="s">
        <v>1412</v>
      </c>
      <c r="C12163" s="19" t="s">
        <v>15841</v>
      </c>
      <c r="D12163" s="19" t="s">
        <v>3515</v>
      </c>
      <c r="E12163" s="19" t="s">
        <v>15896</v>
      </c>
    </row>
    <row r="12164" spans="1:5" x14ac:dyDescent="0.25">
      <c r="A12164" s="19">
        <v>57000</v>
      </c>
      <c r="B12164" s="19" t="s">
        <v>15897</v>
      </c>
      <c r="C12164" s="19" t="s">
        <v>15898</v>
      </c>
      <c r="D12164" s="19" t="s">
        <v>15899</v>
      </c>
      <c r="E12164" s="19"/>
    </row>
    <row r="12165" spans="1:5" x14ac:dyDescent="0.25">
      <c r="A12165" s="19">
        <v>57001</v>
      </c>
      <c r="B12165" s="19" t="s">
        <v>15897</v>
      </c>
      <c r="C12165" s="19" t="s">
        <v>15898</v>
      </c>
      <c r="D12165" s="19" t="s">
        <v>15900</v>
      </c>
      <c r="E12165" s="19" t="s">
        <v>15901</v>
      </c>
    </row>
    <row r="12166" spans="1:5" x14ac:dyDescent="0.25">
      <c r="A12166" s="19">
        <v>57002</v>
      </c>
      <c r="B12166" s="19" t="s">
        <v>15897</v>
      </c>
      <c r="C12166" s="19" t="s">
        <v>15898</v>
      </c>
      <c r="D12166" s="19" t="s">
        <v>15902</v>
      </c>
      <c r="E12166" s="19" t="s">
        <v>15903</v>
      </c>
    </row>
    <row r="12167" spans="1:5" x14ac:dyDescent="0.25">
      <c r="A12167" s="19">
        <v>57003</v>
      </c>
      <c r="B12167" s="19" t="s">
        <v>15897</v>
      </c>
      <c r="C12167" s="19" t="s">
        <v>15898</v>
      </c>
      <c r="D12167" s="19" t="s">
        <v>15902</v>
      </c>
      <c r="E12167" s="19" t="s">
        <v>15904</v>
      </c>
    </row>
    <row r="12168" spans="1:5" x14ac:dyDescent="0.25">
      <c r="A12168" s="19">
        <v>57004</v>
      </c>
      <c r="B12168" s="19" t="s">
        <v>15897</v>
      </c>
      <c r="C12168" s="19" t="s">
        <v>15898</v>
      </c>
      <c r="D12168" s="19" t="s">
        <v>15905</v>
      </c>
      <c r="E12168" s="19" t="s">
        <v>15906</v>
      </c>
    </row>
    <row r="12169" spans="1:5" x14ac:dyDescent="0.25">
      <c r="A12169" s="19">
        <v>57005</v>
      </c>
      <c r="B12169" s="19" t="s">
        <v>15897</v>
      </c>
      <c r="C12169" s="19" t="s">
        <v>15898</v>
      </c>
      <c r="D12169" s="19" t="s">
        <v>15907</v>
      </c>
      <c r="E12169" s="19" t="s">
        <v>15908</v>
      </c>
    </row>
    <row r="12170" spans="1:5" x14ac:dyDescent="0.25">
      <c r="A12170" s="19">
        <v>57006</v>
      </c>
      <c r="B12170" s="19" t="s">
        <v>15897</v>
      </c>
      <c r="C12170" s="19" t="s">
        <v>15898</v>
      </c>
      <c r="D12170" s="19" t="s">
        <v>15909</v>
      </c>
      <c r="E12170" s="19" t="s">
        <v>15910</v>
      </c>
    </row>
    <row r="12171" spans="1:5" x14ac:dyDescent="0.25">
      <c r="A12171" s="19">
        <v>57007</v>
      </c>
      <c r="B12171" s="19" t="s">
        <v>15897</v>
      </c>
      <c r="C12171" s="19" t="s">
        <v>15898</v>
      </c>
      <c r="D12171" s="19" t="s">
        <v>15911</v>
      </c>
      <c r="E12171" s="19" t="s">
        <v>15912</v>
      </c>
    </row>
    <row r="12172" spans="1:5" x14ac:dyDescent="0.25">
      <c r="A12172" s="19">
        <v>57008</v>
      </c>
      <c r="B12172" s="19" t="s">
        <v>15897</v>
      </c>
      <c r="C12172" s="19" t="s">
        <v>15898</v>
      </c>
      <c r="D12172" s="19" t="s">
        <v>15913</v>
      </c>
      <c r="E12172" s="19" t="s">
        <v>15914</v>
      </c>
    </row>
    <row r="12173" spans="1:5" x14ac:dyDescent="0.25">
      <c r="A12173" s="19">
        <v>57009</v>
      </c>
      <c r="B12173" s="19" t="s">
        <v>15897</v>
      </c>
      <c r="C12173" s="19" t="s">
        <v>15898</v>
      </c>
      <c r="D12173" s="19" t="s">
        <v>15913</v>
      </c>
      <c r="E12173" s="19" t="s">
        <v>15915</v>
      </c>
    </row>
    <row r="12174" spans="1:5" x14ac:dyDescent="0.25">
      <c r="A12174" s="19">
        <v>57010</v>
      </c>
      <c r="B12174" s="19" t="s">
        <v>15897</v>
      </c>
      <c r="C12174" s="19" t="s">
        <v>15898</v>
      </c>
      <c r="D12174" s="19" t="s">
        <v>15916</v>
      </c>
      <c r="E12174" s="19" t="s">
        <v>15917</v>
      </c>
    </row>
    <row r="12175" spans="1:5" x14ac:dyDescent="0.25">
      <c r="A12175" s="19">
        <v>57011</v>
      </c>
      <c r="B12175" s="19" t="s">
        <v>15897</v>
      </c>
      <c r="C12175" s="19" t="s">
        <v>15898</v>
      </c>
      <c r="D12175" s="19" t="s">
        <v>15916</v>
      </c>
      <c r="E12175" s="19" t="s">
        <v>15918</v>
      </c>
    </row>
    <row r="12176" spans="1:5" x14ac:dyDescent="0.25">
      <c r="A12176" s="19">
        <v>57012</v>
      </c>
      <c r="B12176" s="19" t="s">
        <v>15897</v>
      </c>
      <c r="C12176" s="19" t="s">
        <v>15898</v>
      </c>
      <c r="D12176" s="19" t="s">
        <v>15919</v>
      </c>
      <c r="E12176" s="19" t="s">
        <v>15920</v>
      </c>
    </row>
    <row r="12177" spans="1:5" x14ac:dyDescent="0.25">
      <c r="A12177" s="19">
        <v>57013</v>
      </c>
      <c r="B12177" s="19" t="s">
        <v>15897</v>
      </c>
      <c r="C12177" s="19" t="s">
        <v>15898</v>
      </c>
      <c r="D12177" s="19" t="s">
        <v>15921</v>
      </c>
      <c r="E12177" s="19" t="s">
        <v>15922</v>
      </c>
    </row>
    <row r="12178" spans="1:5" x14ac:dyDescent="0.25">
      <c r="A12178" s="19">
        <v>57014</v>
      </c>
      <c r="B12178" s="19" t="s">
        <v>15897</v>
      </c>
      <c r="C12178" s="19" t="s">
        <v>15898</v>
      </c>
      <c r="D12178" s="19" t="s">
        <v>15923</v>
      </c>
      <c r="E12178" s="19" t="s">
        <v>15924</v>
      </c>
    </row>
    <row r="12179" spans="1:5" x14ac:dyDescent="0.25">
      <c r="A12179" s="19">
        <v>57015</v>
      </c>
      <c r="B12179" s="19" t="s">
        <v>15897</v>
      </c>
      <c r="C12179" s="19" t="s">
        <v>15898</v>
      </c>
      <c r="D12179" s="19" t="s">
        <v>15925</v>
      </c>
      <c r="E12179" s="19" t="s">
        <v>9015</v>
      </c>
    </row>
    <row r="12180" spans="1:5" x14ac:dyDescent="0.25">
      <c r="A12180" s="19">
        <v>57016</v>
      </c>
      <c r="B12180" s="19" t="s">
        <v>15897</v>
      </c>
      <c r="C12180" s="19" t="s">
        <v>15898</v>
      </c>
      <c r="D12180" s="19" t="s">
        <v>15925</v>
      </c>
      <c r="E12180" s="19" t="s">
        <v>9015</v>
      </c>
    </row>
    <row r="12181" spans="1:5" x14ac:dyDescent="0.25">
      <c r="A12181" s="19">
        <v>57017</v>
      </c>
      <c r="B12181" s="19" t="s">
        <v>15897</v>
      </c>
      <c r="C12181" s="19" t="s">
        <v>15898</v>
      </c>
      <c r="D12181" s="19" t="s">
        <v>15926</v>
      </c>
      <c r="E12181" s="19" t="s">
        <v>15927</v>
      </c>
    </row>
    <row r="12182" spans="1:5" x14ac:dyDescent="0.25">
      <c r="A12182" s="19">
        <v>57018</v>
      </c>
      <c r="B12182" s="19" t="s">
        <v>15897</v>
      </c>
      <c r="C12182" s="19" t="s">
        <v>15898</v>
      </c>
      <c r="D12182" s="19" t="s">
        <v>15928</v>
      </c>
      <c r="E12182" s="19" t="s">
        <v>15929</v>
      </c>
    </row>
    <row r="12183" spans="1:5" x14ac:dyDescent="0.25">
      <c r="A12183" s="19">
        <v>57019</v>
      </c>
      <c r="B12183" s="19" t="s">
        <v>15897</v>
      </c>
      <c r="C12183" s="19" t="s">
        <v>15898</v>
      </c>
      <c r="D12183" s="19" t="s">
        <v>15930</v>
      </c>
      <c r="E12183" s="19" t="s">
        <v>15931</v>
      </c>
    </row>
    <row r="12184" spans="1:5" x14ac:dyDescent="0.25">
      <c r="A12184" s="19">
        <v>57020</v>
      </c>
      <c r="B12184" s="19" t="s">
        <v>15897</v>
      </c>
      <c r="C12184" s="19" t="s">
        <v>15898</v>
      </c>
      <c r="D12184" s="19" t="s">
        <v>15932</v>
      </c>
      <c r="E12184" s="19" t="s">
        <v>15933</v>
      </c>
    </row>
    <row r="12185" spans="1:5" x14ac:dyDescent="0.25">
      <c r="A12185" s="19">
        <v>57021</v>
      </c>
      <c r="B12185" s="19" t="s">
        <v>15897</v>
      </c>
      <c r="C12185" s="19" t="s">
        <v>15898</v>
      </c>
      <c r="D12185" s="19" t="s">
        <v>15934</v>
      </c>
      <c r="E12185" s="19" t="s">
        <v>15935</v>
      </c>
    </row>
    <row r="12186" spans="1:5" x14ac:dyDescent="0.25">
      <c r="A12186" s="19">
        <v>57022</v>
      </c>
      <c r="B12186" s="19" t="s">
        <v>15897</v>
      </c>
      <c r="C12186" s="19" t="s">
        <v>15898</v>
      </c>
      <c r="D12186" s="19" t="s">
        <v>10209</v>
      </c>
      <c r="E12186" s="19" t="s">
        <v>9015</v>
      </c>
    </row>
    <row r="12187" spans="1:5" x14ac:dyDescent="0.25">
      <c r="A12187" s="19">
        <v>57023</v>
      </c>
      <c r="B12187" s="19" t="s">
        <v>15897</v>
      </c>
      <c r="C12187" s="19" t="s">
        <v>15898</v>
      </c>
      <c r="D12187" s="19" t="s">
        <v>10209</v>
      </c>
      <c r="E12187" s="19"/>
    </row>
    <row r="12188" spans="1:5" x14ac:dyDescent="0.25">
      <c r="A12188" s="19">
        <v>57024</v>
      </c>
      <c r="B12188" s="19" t="s">
        <v>15897</v>
      </c>
      <c r="C12188" s="19" t="s">
        <v>15898</v>
      </c>
      <c r="D12188" s="19" t="s">
        <v>15936</v>
      </c>
      <c r="E12188" s="19" t="s">
        <v>9015</v>
      </c>
    </row>
    <row r="12189" spans="1:5" x14ac:dyDescent="0.25">
      <c r="A12189" s="19">
        <v>57025</v>
      </c>
      <c r="B12189" s="19" t="s">
        <v>15897</v>
      </c>
      <c r="C12189" s="19" t="s">
        <v>15898</v>
      </c>
      <c r="D12189" s="19" t="s">
        <v>15936</v>
      </c>
      <c r="E12189" s="19"/>
    </row>
    <row r="12190" spans="1:5" x14ac:dyDescent="0.25">
      <c r="A12190" s="19">
        <v>57026</v>
      </c>
      <c r="B12190" s="19" t="s">
        <v>15897</v>
      </c>
      <c r="C12190" s="19" t="s">
        <v>15898</v>
      </c>
      <c r="D12190" s="19" t="s">
        <v>10233</v>
      </c>
      <c r="E12190" s="19" t="s">
        <v>9015</v>
      </c>
    </row>
    <row r="12191" spans="1:5" x14ac:dyDescent="0.25">
      <c r="A12191" s="19">
        <v>57027</v>
      </c>
      <c r="B12191" s="19" t="s">
        <v>15897</v>
      </c>
      <c r="C12191" s="19" t="s">
        <v>15898</v>
      </c>
      <c r="D12191" s="19" t="s">
        <v>10233</v>
      </c>
      <c r="E12191" s="19" t="s">
        <v>9015</v>
      </c>
    </row>
    <row r="12192" spans="1:5" x14ac:dyDescent="0.25">
      <c r="A12192" s="19">
        <v>57028</v>
      </c>
      <c r="B12192" s="19" t="s">
        <v>15897</v>
      </c>
      <c r="C12192" s="19" t="s">
        <v>15898</v>
      </c>
      <c r="D12192" s="19" t="s">
        <v>15937</v>
      </c>
      <c r="E12192" s="19" t="s">
        <v>15938</v>
      </c>
    </row>
    <row r="12193" spans="1:5" x14ac:dyDescent="0.25">
      <c r="A12193" s="19">
        <v>57029</v>
      </c>
      <c r="B12193" s="19" t="s">
        <v>15897</v>
      </c>
      <c r="C12193" s="19" t="s">
        <v>15898</v>
      </c>
      <c r="D12193" s="19" t="s">
        <v>15939</v>
      </c>
      <c r="E12193" s="19" t="s">
        <v>15940</v>
      </c>
    </row>
    <row r="12194" spans="1:5" x14ac:dyDescent="0.25">
      <c r="A12194" s="19">
        <v>57030</v>
      </c>
      <c r="B12194" s="19" t="s">
        <v>15897</v>
      </c>
      <c r="C12194" s="19" t="s">
        <v>15898</v>
      </c>
      <c r="D12194" s="19" t="s">
        <v>15939</v>
      </c>
      <c r="E12194" s="19" t="s">
        <v>15941</v>
      </c>
    </row>
    <row r="12195" spans="1:5" x14ac:dyDescent="0.25">
      <c r="A12195" s="19">
        <v>57031</v>
      </c>
      <c r="B12195" s="19" t="s">
        <v>15897</v>
      </c>
      <c r="C12195" s="19" t="s">
        <v>15898</v>
      </c>
      <c r="D12195" s="19" t="s">
        <v>10260</v>
      </c>
      <c r="E12195" s="19" t="s">
        <v>15942</v>
      </c>
    </row>
    <row r="12196" spans="1:5" x14ac:dyDescent="0.25">
      <c r="A12196" s="19">
        <v>57032</v>
      </c>
      <c r="B12196" s="19" t="s">
        <v>15897</v>
      </c>
      <c r="C12196" s="19" t="s">
        <v>15898</v>
      </c>
      <c r="D12196" s="19" t="s">
        <v>10260</v>
      </c>
      <c r="E12196" s="19" t="s">
        <v>15943</v>
      </c>
    </row>
    <row r="12197" spans="1:5" x14ac:dyDescent="0.25">
      <c r="A12197" s="19">
        <v>57034</v>
      </c>
      <c r="B12197" s="19" t="s">
        <v>15897</v>
      </c>
      <c r="C12197" s="19" t="s">
        <v>15898</v>
      </c>
      <c r="D12197" s="19" t="s">
        <v>10260</v>
      </c>
      <c r="E12197" s="19" t="s">
        <v>15944</v>
      </c>
    </row>
    <row r="12198" spans="1:5" x14ac:dyDescent="0.25">
      <c r="A12198" s="19">
        <v>57035</v>
      </c>
      <c r="B12198" s="19" t="s">
        <v>15897</v>
      </c>
      <c r="C12198" s="19" t="s">
        <v>15898</v>
      </c>
      <c r="D12198" s="19" t="s">
        <v>10260</v>
      </c>
      <c r="E12198" s="19" t="s">
        <v>15945</v>
      </c>
    </row>
    <row r="12199" spans="1:5" x14ac:dyDescent="0.25">
      <c r="A12199" s="19">
        <v>57036</v>
      </c>
      <c r="B12199" s="19" t="s">
        <v>15897</v>
      </c>
      <c r="C12199" s="19" t="s">
        <v>15898</v>
      </c>
      <c r="D12199" s="19" t="s">
        <v>10260</v>
      </c>
      <c r="E12199" s="19" t="s">
        <v>15946</v>
      </c>
    </row>
    <row r="12200" spans="1:5" x14ac:dyDescent="0.25">
      <c r="A12200" s="19">
        <v>57037</v>
      </c>
      <c r="B12200" s="19" t="s">
        <v>15897</v>
      </c>
      <c r="C12200" s="19" t="s">
        <v>15898</v>
      </c>
      <c r="D12200" s="19" t="s">
        <v>10260</v>
      </c>
      <c r="E12200" s="19" t="s">
        <v>15947</v>
      </c>
    </row>
    <row r="12201" spans="1:5" x14ac:dyDescent="0.25">
      <c r="A12201" s="19">
        <v>57038</v>
      </c>
      <c r="B12201" s="19" t="s">
        <v>15897</v>
      </c>
      <c r="C12201" s="19" t="s">
        <v>15898</v>
      </c>
      <c r="D12201" s="19" t="s">
        <v>10260</v>
      </c>
      <c r="E12201" s="19" t="s">
        <v>15948</v>
      </c>
    </row>
    <row r="12202" spans="1:5" x14ac:dyDescent="0.25">
      <c r="A12202" s="19">
        <v>57039</v>
      </c>
      <c r="B12202" s="19" t="s">
        <v>15897</v>
      </c>
      <c r="C12202" s="19" t="s">
        <v>15898</v>
      </c>
      <c r="D12202" s="19" t="s">
        <v>10273</v>
      </c>
      <c r="E12202" s="19" t="s">
        <v>15949</v>
      </c>
    </row>
    <row r="12203" spans="1:5" x14ac:dyDescent="0.25">
      <c r="A12203" s="19">
        <v>57040</v>
      </c>
      <c r="B12203" s="19" t="s">
        <v>15897</v>
      </c>
      <c r="C12203" s="19" t="s">
        <v>15898</v>
      </c>
      <c r="D12203" s="19" t="s">
        <v>15950</v>
      </c>
      <c r="E12203" s="19" t="s">
        <v>15951</v>
      </c>
    </row>
    <row r="12204" spans="1:5" x14ac:dyDescent="0.25">
      <c r="A12204" s="19">
        <v>57041</v>
      </c>
      <c r="B12204" s="19" t="s">
        <v>15897</v>
      </c>
      <c r="C12204" s="19" t="s">
        <v>15898</v>
      </c>
      <c r="D12204" s="19" t="s">
        <v>15952</v>
      </c>
      <c r="E12204" s="19" t="s">
        <v>15953</v>
      </c>
    </row>
    <row r="12205" spans="1:5" x14ac:dyDescent="0.25">
      <c r="A12205" s="19">
        <v>57042</v>
      </c>
      <c r="B12205" s="19" t="s">
        <v>15897</v>
      </c>
      <c r="C12205" s="19" t="s">
        <v>15898</v>
      </c>
      <c r="D12205" s="19" t="s">
        <v>15954</v>
      </c>
      <c r="E12205" s="19" t="s">
        <v>15955</v>
      </c>
    </row>
    <row r="12206" spans="1:5" x14ac:dyDescent="0.25">
      <c r="A12206" s="19">
        <v>57043</v>
      </c>
      <c r="B12206" s="19" t="s">
        <v>15897</v>
      </c>
      <c r="C12206" s="19" t="s">
        <v>15898</v>
      </c>
      <c r="D12206" s="19" t="s">
        <v>15956</v>
      </c>
      <c r="E12206" s="19" t="s">
        <v>15957</v>
      </c>
    </row>
    <row r="12207" spans="1:5" x14ac:dyDescent="0.25">
      <c r="A12207" s="19">
        <v>57044</v>
      </c>
      <c r="B12207" s="19" t="s">
        <v>15897</v>
      </c>
      <c r="C12207" s="19" t="s">
        <v>15898</v>
      </c>
      <c r="D12207" s="19" t="s">
        <v>15958</v>
      </c>
      <c r="E12207" s="19" t="s">
        <v>15959</v>
      </c>
    </row>
    <row r="12208" spans="1:5" x14ac:dyDescent="0.25">
      <c r="A12208" s="19">
        <v>57045</v>
      </c>
      <c r="B12208" s="19" t="s">
        <v>15897</v>
      </c>
      <c r="C12208" s="19" t="s">
        <v>15898</v>
      </c>
      <c r="D12208" s="19" t="s">
        <v>15960</v>
      </c>
      <c r="E12208" s="19" t="s">
        <v>15961</v>
      </c>
    </row>
    <row r="12209" spans="1:5" x14ac:dyDescent="0.25">
      <c r="A12209" s="19">
        <v>57046</v>
      </c>
      <c r="B12209" s="19" t="s">
        <v>15897</v>
      </c>
      <c r="C12209" s="19" t="s">
        <v>15898</v>
      </c>
      <c r="D12209" s="19" t="s">
        <v>15962</v>
      </c>
      <c r="E12209" s="19" t="s">
        <v>15963</v>
      </c>
    </row>
    <row r="12210" spans="1:5" x14ac:dyDescent="0.25">
      <c r="A12210" s="19">
        <v>57047</v>
      </c>
      <c r="B12210" s="19" t="s">
        <v>15897</v>
      </c>
      <c r="C12210" s="19" t="s">
        <v>15898</v>
      </c>
      <c r="D12210" s="19" t="s">
        <v>15964</v>
      </c>
      <c r="E12210" s="19" t="s">
        <v>15965</v>
      </c>
    </row>
    <row r="12211" spans="1:5" x14ac:dyDescent="0.25">
      <c r="A12211" s="19">
        <v>57048</v>
      </c>
      <c r="B12211" s="19" t="s">
        <v>15897</v>
      </c>
      <c r="C12211" s="19" t="s">
        <v>15898</v>
      </c>
      <c r="D12211" s="19" t="s">
        <v>15966</v>
      </c>
      <c r="E12211" s="19" t="s">
        <v>9015</v>
      </c>
    </row>
    <row r="12212" spans="1:5" x14ac:dyDescent="0.25">
      <c r="A12212" s="19">
        <v>57049</v>
      </c>
      <c r="B12212" s="19" t="s">
        <v>15897</v>
      </c>
      <c r="C12212" s="19" t="s">
        <v>15898</v>
      </c>
      <c r="D12212" s="19" t="s">
        <v>15966</v>
      </c>
      <c r="E12212" s="19" t="s">
        <v>9015</v>
      </c>
    </row>
    <row r="12213" spans="1:5" x14ac:dyDescent="0.25">
      <c r="A12213" s="19">
        <v>57050</v>
      </c>
      <c r="B12213" s="19" t="s">
        <v>15897</v>
      </c>
      <c r="C12213" s="19" t="s">
        <v>15898</v>
      </c>
      <c r="D12213" s="19" t="s">
        <v>15967</v>
      </c>
      <c r="E12213" s="19" t="s">
        <v>15968</v>
      </c>
    </row>
    <row r="12214" spans="1:5" x14ac:dyDescent="0.25">
      <c r="A12214" s="19">
        <v>57051</v>
      </c>
      <c r="B12214" s="19" t="s">
        <v>15897</v>
      </c>
      <c r="C12214" s="19" t="s">
        <v>15898</v>
      </c>
      <c r="D12214" s="19" t="s">
        <v>15969</v>
      </c>
      <c r="E12214" s="19" t="s">
        <v>15970</v>
      </c>
    </row>
    <row r="12215" spans="1:5" x14ac:dyDescent="0.25">
      <c r="A12215" s="19">
        <v>57052</v>
      </c>
      <c r="B12215" s="19" t="s">
        <v>15897</v>
      </c>
      <c r="C12215" s="19" t="s">
        <v>15898</v>
      </c>
      <c r="D12215" s="19" t="s">
        <v>10300</v>
      </c>
      <c r="E12215" s="19" t="s">
        <v>9015</v>
      </c>
    </row>
    <row r="12216" spans="1:5" x14ac:dyDescent="0.25">
      <c r="A12216" s="19">
        <v>57053</v>
      </c>
      <c r="B12216" s="19" t="s">
        <v>15897</v>
      </c>
      <c r="C12216" s="19" t="s">
        <v>15898</v>
      </c>
      <c r="D12216" s="19" t="s">
        <v>10300</v>
      </c>
      <c r="E12216" s="19" t="s">
        <v>9015</v>
      </c>
    </row>
    <row r="12217" spans="1:5" x14ac:dyDescent="0.25">
      <c r="A12217" s="19">
        <v>57054</v>
      </c>
      <c r="B12217" s="19" t="s">
        <v>15897</v>
      </c>
      <c r="C12217" s="19" t="s">
        <v>15898</v>
      </c>
      <c r="D12217" s="19" t="s">
        <v>15971</v>
      </c>
      <c r="E12217" s="19" t="s">
        <v>15972</v>
      </c>
    </row>
    <row r="12218" spans="1:5" x14ac:dyDescent="0.25">
      <c r="A12218" s="19">
        <v>57055</v>
      </c>
      <c r="B12218" s="19" t="s">
        <v>15897</v>
      </c>
      <c r="C12218" s="19" t="s">
        <v>15898</v>
      </c>
      <c r="D12218" s="19" t="s">
        <v>15973</v>
      </c>
      <c r="E12218" s="19" t="s">
        <v>15974</v>
      </c>
    </row>
    <row r="12219" spans="1:5" x14ac:dyDescent="0.25">
      <c r="A12219" s="19">
        <v>57056</v>
      </c>
      <c r="B12219" s="19" t="s">
        <v>15897</v>
      </c>
      <c r="C12219" s="19" t="s">
        <v>15898</v>
      </c>
      <c r="D12219" s="19" t="s">
        <v>15975</v>
      </c>
      <c r="E12219" s="19" t="s">
        <v>15976</v>
      </c>
    </row>
    <row r="12220" spans="1:5" x14ac:dyDescent="0.25">
      <c r="A12220" s="19">
        <v>57057</v>
      </c>
      <c r="B12220" s="19" t="s">
        <v>15897</v>
      </c>
      <c r="C12220" s="19" t="s">
        <v>15898</v>
      </c>
      <c r="D12220" s="19" t="s">
        <v>15977</v>
      </c>
      <c r="E12220" s="19" t="s">
        <v>15978</v>
      </c>
    </row>
    <row r="12221" spans="1:5" x14ac:dyDescent="0.25">
      <c r="A12221" s="19">
        <v>57058</v>
      </c>
      <c r="B12221" s="19" t="s">
        <v>15897</v>
      </c>
      <c r="C12221" s="19" t="s">
        <v>15898</v>
      </c>
      <c r="D12221" s="19" t="s">
        <v>15975</v>
      </c>
      <c r="E12221" s="19" t="s">
        <v>15979</v>
      </c>
    </row>
    <row r="12222" spans="1:5" x14ac:dyDescent="0.25">
      <c r="A12222" s="19">
        <v>57059</v>
      </c>
      <c r="B12222" s="19" t="s">
        <v>15897</v>
      </c>
      <c r="C12222" s="19" t="s">
        <v>15898</v>
      </c>
      <c r="D12222" s="19" t="s">
        <v>15980</v>
      </c>
      <c r="E12222" s="19" t="s">
        <v>15981</v>
      </c>
    </row>
    <row r="12223" spans="1:5" x14ac:dyDescent="0.25">
      <c r="A12223" s="19">
        <v>57060</v>
      </c>
      <c r="B12223" s="19" t="s">
        <v>15897</v>
      </c>
      <c r="C12223" s="19" t="s">
        <v>15898</v>
      </c>
      <c r="D12223" s="19" t="s">
        <v>15982</v>
      </c>
      <c r="E12223" s="19" t="s">
        <v>15983</v>
      </c>
    </row>
    <row r="12224" spans="1:5" x14ac:dyDescent="0.25">
      <c r="A12224" s="19">
        <v>57061</v>
      </c>
      <c r="B12224" s="19" t="s">
        <v>15897</v>
      </c>
      <c r="C12224" s="19" t="s">
        <v>15898</v>
      </c>
      <c r="D12224" s="19" t="s">
        <v>15984</v>
      </c>
      <c r="E12224" s="19" t="s">
        <v>15985</v>
      </c>
    </row>
    <row r="12225" spans="1:5" x14ac:dyDescent="0.25">
      <c r="A12225" s="19">
        <v>57062</v>
      </c>
      <c r="B12225" s="19" t="s">
        <v>15897</v>
      </c>
      <c r="C12225" s="19" t="s">
        <v>15898</v>
      </c>
      <c r="D12225" s="19" t="s">
        <v>15986</v>
      </c>
      <c r="E12225" s="19" t="s">
        <v>15987</v>
      </c>
    </row>
    <row r="12226" spans="1:5" x14ac:dyDescent="0.25">
      <c r="A12226" s="19">
        <v>57063</v>
      </c>
      <c r="B12226" s="19" t="s">
        <v>15897</v>
      </c>
      <c r="C12226" s="19" t="s">
        <v>15898</v>
      </c>
      <c r="D12226" s="19" t="s">
        <v>15988</v>
      </c>
      <c r="E12226" s="19" t="s">
        <v>15989</v>
      </c>
    </row>
    <row r="12227" spans="1:5" x14ac:dyDescent="0.25">
      <c r="A12227" s="19">
        <v>57064</v>
      </c>
      <c r="B12227" s="19" t="s">
        <v>15897</v>
      </c>
      <c r="C12227" s="19" t="s">
        <v>15898</v>
      </c>
      <c r="D12227" s="19" t="s">
        <v>15990</v>
      </c>
      <c r="E12227" s="19" t="s">
        <v>15991</v>
      </c>
    </row>
    <row r="12228" spans="1:5" x14ac:dyDescent="0.25">
      <c r="A12228" s="19">
        <v>57065</v>
      </c>
      <c r="B12228" s="19" t="s">
        <v>15897</v>
      </c>
      <c r="C12228" s="19" t="s">
        <v>15898</v>
      </c>
      <c r="D12228" s="19" t="s">
        <v>15992</v>
      </c>
      <c r="E12228" s="19" t="s">
        <v>15993</v>
      </c>
    </row>
    <row r="12229" spans="1:5" x14ac:dyDescent="0.25">
      <c r="A12229" s="19">
        <v>57066</v>
      </c>
      <c r="B12229" s="19" t="s">
        <v>15897</v>
      </c>
      <c r="C12229" s="19" t="s">
        <v>15898</v>
      </c>
      <c r="D12229" s="19" t="s">
        <v>15990</v>
      </c>
      <c r="E12229" s="19" t="s">
        <v>15994</v>
      </c>
    </row>
    <row r="12230" spans="1:5" x14ac:dyDescent="0.25">
      <c r="A12230" s="19">
        <v>57067</v>
      </c>
      <c r="B12230" s="19" t="s">
        <v>15897</v>
      </c>
      <c r="C12230" s="19" t="s">
        <v>15898</v>
      </c>
      <c r="D12230" s="19" t="s">
        <v>10312</v>
      </c>
      <c r="E12230" s="19"/>
    </row>
    <row r="12231" spans="1:5" x14ac:dyDescent="0.25">
      <c r="A12231" s="19">
        <v>57068</v>
      </c>
      <c r="B12231" s="19" t="s">
        <v>15897</v>
      </c>
      <c r="C12231" s="19" t="s">
        <v>15898</v>
      </c>
      <c r="D12231" s="19" t="s">
        <v>15995</v>
      </c>
      <c r="E12231" s="19"/>
    </row>
    <row r="12232" spans="1:5" x14ac:dyDescent="0.25">
      <c r="A12232" s="19">
        <v>57069</v>
      </c>
      <c r="B12232" s="19" t="s">
        <v>15897</v>
      </c>
      <c r="C12232" s="19" t="s">
        <v>15898</v>
      </c>
      <c r="D12232" s="19" t="s">
        <v>15996</v>
      </c>
      <c r="E12232" s="19" t="s">
        <v>15997</v>
      </c>
    </row>
    <row r="12233" spans="1:5" x14ac:dyDescent="0.25">
      <c r="A12233" s="19">
        <v>57070</v>
      </c>
      <c r="B12233" s="19" t="s">
        <v>15897</v>
      </c>
      <c r="C12233" s="19" t="s">
        <v>15898</v>
      </c>
      <c r="D12233" s="19" t="s">
        <v>15998</v>
      </c>
      <c r="E12233" s="19" t="s">
        <v>15999</v>
      </c>
    </row>
    <row r="12234" spans="1:5" x14ac:dyDescent="0.25">
      <c r="A12234" s="19">
        <v>57071</v>
      </c>
      <c r="B12234" s="19" t="s">
        <v>15897</v>
      </c>
      <c r="C12234" s="19" t="s">
        <v>15898</v>
      </c>
      <c r="D12234" s="19" t="s">
        <v>16000</v>
      </c>
      <c r="E12234" s="19" t="s">
        <v>16001</v>
      </c>
    </row>
    <row r="12235" spans="1:5" x14ac:dyDescent="0.25">
      <c r="A12235" s="19">
        <v>57072</v>
      </c>
      <c r="B12235" s="19" t="s">
        <v>15897</v>
      </c>
      <c r="C12235" s="19" t="s">
        <v>15898</v>
      </c>
      <c r="D12235" s="19" t="s">
        <v>16002</v>
      </c>
      <c r="E12235" s="19" t="s">
        <v>16003</v>
      </c>
    </row>
    <row r="12236" spans="1:5" x14ac:dyDescent="0.25">
      <c r="A12236" s="19">
        <v>57073</v>
      </c>
      <c r="B12236" s="19" t="s">
        <v>15897</v>
      </c>
      <c r="C12236" s="19" t="s">
        <v>15898</v>
      </c>
      <c r="D12236" s="19" t="s">
        <v>16004</v>
      </c>
      <c r="E12236" s="19" t="s">
        <v>16005</v>
      </c>
    </row>
    <row r="12237" spans="1:5" x14ac:dyDescent="0.25">
      <c r="A12237" s="19">
        <v>57074</v>
      </c>
      <c r="B12237" s="19" t="s">
        <v>15897</v>
      </c>
      <c r="C12237" s="19" t="s">
        <v>15898</v>
      </c>
      <c r="D12237" s="19" t="s">
        <v>16006</v>
      </c>
      <c r="E12237" s="19" t="s">
        <v>16007</v>
      </c>
    </row>
    <row r="12238" spans="1:5" x14ac:dyDescent="0.25">
      <c r="A12238" s="19">
        <v>57075</v>
      </c>
      <c r="B12238" s="19" t="s">
        <v>15897</v>
      </c>
      <c r="C12238" s="19" t="s">
        <v>15898</v>
      </c>
      <c r="D12238" s="19" t="s">
        <v>16008</v>
      </c>
      <c r="E12238" s="19" t="s">
        <v>16009</v>
      </c>
    </row>
    <row r="12239" spans="1:5" x14ac:dyDescent="0.25">
      <c r="A12239" s="19">
        <v>57076</v>
      </c>
      <c r="B12239" s="19" t="s">
        <v>15897</v>
      </c>
      <c r="C12239" s="19" t="s">
        <v>15898</v>
      </c>
      <c r="D12239" s="19" t="s">
        <v>16010</v>
      </c>
      <c r="E12239" s="19" t="s">
        <v>16011</v>
      </c>
    </row>
    <row r="12240" spans="1:5" x14ac:dyDescent="0.25">
      <c r="A12240" s="19">
        <v>57077</v>
      </c>
      <c r="B12240" s="19" t="s">
        <v>15897</v>
      </c>
      <c r="C12240" s="19" t="s">
        <v>15898</v>
      </c>
      <c r="D12240" s="19" t="s">
        <v>16004</v>
      </c>
      <c r="E12240" s="19" t="s">
        <v>16012</v>
      </c>
    </row>
    <row r="12241" spans="1:5" x14ac:dyDescent="0.25">
      <c r="A12241" s="19">
        <v>57078</v>
      </c>
      <c r="B12241" s="19" t="s">
        <v>15897</v>
      </c>
      <c r="C12241" s="19" t="s">
        <v>15898</v>
      </c>
      <c r="D12241" s="19" t="s">
        <v>16006</v>
      </c>
      <c r="E12241" s="19" t="s">
        <v>16013</v>
      </c>
    </row>
    <row r="12242" spans="1:5" x14ac:dyDescent="0.25">
      <c r="A12242" s="19">
        <v>57079</v>
      </c>
      <c r="B12242" s="19" t="s">
        <v>15897</v>
      </c>
      <c r="C12242" s="19" t="s">
        <v>15898</v>
      </c>
      <c r="D12242" s="19" t="s">
        <v>16004</v>
      </c>
      <c r="E12242" s="19" t="s">
        <v>16014</v>
      </c>
    </row>
    <row r="12243" spans="1:5" x14ac:dyDescent="0.25">
      <c r="A12243" s="19">
        <v>57080</v>
      </c>
      <c r="B12243" s="19" t="s">
        <v>15897</v>
      </c>
      <c r="C12243" s="19" t="s">
        <v>15898</v>
      </c>
      <c r="D12243" s="19" t="s">
        <v>16004</v>
      </c>
      <c r="E12243" s="19" t="s">
        <v>16015</v>
      </c>
    </row>
    <row r="12244" spans="1:5" x14ac:dyDescent="0.25">
      <c r="A12244" s="19">
        <v>57081</v>
      </c>
      <c r="B12244" s="19" t="s">
        <v>15897</v>
      </c>
      <c r="C12244" s="19" t="s">
        <v>15898</v>
      </c>
      <c r="D12244" s="19" t="s">
        <v>16004</v>
      </c>
      <c r="E12244" s="19" t="s">
        <v>16016</v>
      </c>
    </row>
    <row r="12245" spans="1:5" x14ac:dyDescent="0.25">
      <c r="A12245" s="19">
        <v>57082</v>
      </c>
      <c r="B12245" s="19" t="s">
        <v>15897</v>
      </c>
      <c r="C12245" s="19" t="s">
        <v>15898</v>
      </c>
      <c r="D12245" s="19" t="s">
        <v>16004</v>
      </c>
      <c r="E12245" s="19" t="s">
        <v>16017</v>
      </c>
    </row>
    <row r="12246" spans="1:5" x14ac:dyDescent="0.25">
      <c r="A12246" s="19">
        <v>57083</v>
      </c>
      <c r="B12246" s="19" t="s">
        <v>15897</v>
      </c>
      <c r="C12246" s="19" t="s">
        <v>15898</v>
      </c>
      <c r="D12246" s="19" t="s">
        <v>16004</v>
      </c>
      <c r="E12246" s="19" t="s">
        <v>16018</v>
      </c>
    </row>
    <row r="12247" spans="1:5" x14ac:dyDescent="0.25">
      <c r="A12247" s="19">
        <v>57084</v>
      </c>
      <c r="B12247" s="19" t="s">
        <v>15897</v>
      </c>
      <c r="C12247" s="19" t="s">
        <v>15898</v>
      </c>
      <c r="D12247" s="19" t="s">
        <v>16004</v>
      </c>
      <c r="E12247" s="19" t="s">
        <v>16019</v>
      </c>
    </row>
    <row r="12248" spans="1:5" x14ac:dyDescent="0.25">
      <c r="A12248" s="19">
        <v>57085</v>
      </c>
      <c r="B12248" s="19" t="s">
        <v>15897</v>
      </c>
      <c r="C12248" s="19" t="s">
        <v>15898</v>
      </c>
      <c r="D12248" s="19" t="s">
        <v>16004</v>
      </c>
      <c r="E12248" s="19" t="s">
        <v>16020</v>
      </c>
    </row>
    <row r="12249" spans="1:5" x14ac:dyDescent="0.25">
      <c r="A12249" s="19">
        <v>57086</v>
      </c>
      <c r="B12249" s="19" t="s">
        <v>15897</v>
      </c>
      <c r="C12249" s="19" t="s">
        <v>15898</v>
      </c>
      <c r="D12249" s="19" t="s">
        <v>16004</v>
      </c>
      <c r="E12249" s="19" t="s">
        <v>16021</v>
      </c>
    </row>
    <row r="12250" spans="1:5" x14ac:dyDescent="0.25">
      <c r="A12250" s="19">
        <v>57087</v>
      </c>
      <c r="B12250" s="19" t="s">
        <v>15897</v>
      </c>
      <c r="C12250" s="19" t="s">
        <v>15898</v>
      </c>
      <c r="D12250" s="19" t="s">
        <v>16004</v>
      </c>
      <c r="E12250" s="19" t="s">
        <v>16022</v>
      </c>
    </row>
    <row r="12251" spans="1:5" x14ac:dyDescent="0.25">
      <c r="A12251" s="19">
        <v>57088</v>
      </c>
      <c r="B12251" s="19" t="s">
        <v>15897</v>
      </c>
      <c r="C12251" s="19" t="s">
        <v>15898</v>
      </c>
      <c r="D12251" s="19" t="s">
        <v>16004</v>
      </c>
      <c r="E12251" s="19" t="s">
        <v>16023</v>
      </c>
    </row>
    <row r="12252" spans="1:5" x14ac:dyDescent="0.25">
      <c r="A12252" s="19">
        <v>57089</v>
      </c>
      <c r="B12252" s="19" t="s">
        <v>15897</v>
      </c>
      <c r="C12252" s="19" t="s">
        <v>15898</v>
      </c>
      <c r="D12252" s="19" t="s">
        <v>16004</v>
      </c>
      <c r="E12252" s="19" t="s">
        <v>16024</v>
      </c>
    </row>
    <row r="12253" spans="1:5" x14ac:dyDescent="0.25">
      <c r="A12253" s="19">
        <v>57090</v>
      </c>
      <c r="B12253" s="19" t="s">
        <v>15897</v>
      </c>
      <c r="C12253" s="19" t="s">
        <v>15898</v>
      </c>
      <c r="D12253" s="19" t="s">
        <v>16004</v>
      </c>
      <c r="E12253" s="19" t="s">
        <v>16025</v>
      </c>
    </row>
    <row r="12254" spans="1:5" x14ac:dyDescent="0.25">
      <c r="A12254" s="19">
        <v>57091</v>
      </c>
      <c r="B12254" s="19" t="s">
        <v>15897</v>
      </c>
      <c r="C12254" s="19" t="s">
        <v>15898</v>
      </c>
      <c r="D12254" s="19" t="s">
        <v>16026</v>
      </c>
      <c r="E12254" s="19" t="s">
        <v>16027</v>
      </c>
    </row>
    <row r="12255" spans="1:5" x14ac:dyDescent="0.25">
      <c r="A12255" s="19">
        <v>57092</v>
      </c>
      <c r="B12255" s="19" t="s">
        <v>15897</v>
      </c>
      <c r="C12255" s="19" t="s">
        <v>15898</v>
      </c>
      <c r="D12255" s="19" t="s">
        <v>16006</v>
      </c>
      <c r="E12255" s="19" t="s">
        <v>16028</v>
      </c>
    </row>
    <row r="12256" spans="1:5" x14ac:dyDescent="0.25">
      <c r="A12256" s="19">
        <v>57093</v>
      </c>
      <c r="B12256" s="19" t="s">
        <v>15897</v>
      </c>
      <c r="C12256" s="19" t="s">
        <v>15898</v>
      </c>
      <c r="D12256" s="19" t="s">
        <v>16004</v>
      </c>
      <c r="E12256" s="19" t="s">
        <v>16029</v>
      </c>
    </row>
    <row r="12257" spans="1:5" x14ac:dyDescent="0.25">
      <c r="A12257" s="19">
        <v>57094</v>
      </c>
      <c r="B12257" s="19" t="s">
        <v>15897</v>
      </c>
      <c r="C12257" s="19" t="s">
        <v>15898</v>
      </c>
      <c r="D12257" s="19" t="s">
        <v>16030</v>
      </c>
      <c r="E12257" s="19" t="s">
        <v>16031</v>
      </c>
    </row>
    <row r="12258" spans="1:5" x14ac:dyDescent="0.25">
      <c r="A12258" s="19">
        <v>57095</v>
      </c>
      <c r="B12258" s="19" t="s">
        <v>15897</v>
      </c>
      <c r="C12258" s="19" t="s">
        <v>15898</v>
      </c>
      <c r="D12258" s="19" t="s">
        <v>16032</v>
      </c>
      <c r="E12258" s="19" t="s">
        <v>16033</v>
      </c>
    </row>
    <row r="12259" spans="1:5" x14ac:dyDescent="0.25">
      <c r="A12259" s="19">
        <v>57096</v>
      </c>
      <c r="B12259" s="19" t="s">
        <v>15897</v>
      </c>
      <c r="C12259" s="19" t="s">
        <v>15898</v>
      </c>
      <c r="D12259" s="19" t="s">
        <v>16034</v>
      </c>
      <c r="E12259" s="19" t="s">
        <v>16035</v>
      </c>
    </row>
    <row r="12260" spans="1:5" x14ac:dyDescent="0.25">
      <c r="A12260" s="19">
        <v>57097</v>
      </c>
      <c r="B12260" s="19" t="s">
        <v>15897</v>
      </c>
      <c r="C12260" s="19" t="s">
        <v>15898</v>
      </c>
      <c r="D12260" s="19" t="s">
        <v>16034</v>
      </c>
      <c r="E12260" s="19" t="s">
        <v>16036</v>
      </c>
    </row>
    <row r="12261" spans="1:5" x14ac:dyDescent="0.25">
      <c r="A12261" s="19">
        <v>57098</v>
      </c>
      <c r="B12261" s="19" t="s">
        <v>15897</v>
      </c>
      <c r="C12261" s="19" t="s">
        <v>15898</v>
      </c>
      <c r="D12261" s="19" t="s">
        <v>16034</v>
      </c>
      <c r="E12261" s="19" t="s">
        <v>16037</v>
      </c>
    </row>
    <row r="12262" spans="1:5" x14ac:dyDescent="0.25">
      <c r="A12262" s="19">
        <v>57099</v>
      </c>
      <c r="B12262" s="19" t="s">
        <v>15897</v>
      </c>
      <c r="C12262" s="19" t="s">
        <v>15898</v>
      </c>
      <c r="D12262" s="19" t="s">
        <v>16034</v>
      </c>
      <c r="E12262" s="19" t="s">
        <v>16038</v>
      </c>
    </row>
    <row r="12263" spans="1:5" x14ac:dyDescent="0.25">
      <c r="A12263" s="19">
        <v>57100</v>
      </c>
      <c r="B12263" s="19" t="s">
        <v>15897</v>
      </c>
      <c r="C12263" s="19" t="s">
        <v>15898</v>
      </c>
      <c r="D12263" s="19" t="s">
        <v>16034</v>
      </c>
      <c r="E12263" s="19" t="s">
        <v>16039</v>
      </c>
    </row>
    <row r="12264" spans="1:5" x14ac:dyDescent="0.25">
      <c r="A12264" s="19">
        <v>57101</v>
      </c>
      <c r="B12264" s="19" t="s">
        <v>15897</v>
      </c>
      <c r="C12264" s="19" t="s">
        <v>15898</v>
      </c>
      <c r="D12264" s="19" t="s">
        <v>16034</v>
      </c>
      <c r="E12264" s="19" t="s">
        <v>16040</v>
      </c>
    </row>
    <row r="12265" spans="1:5" x14ac:dyDescent="0.25">
      <c r="A12265" s="19">
        <v>57102</v>
      </c>
      <c r="B12265" s="19" t="s">
        <v>15897</v>
      </c>
      <c r="C12265" s="19" t="s">
        <v>15898</v>
      </c>
      <c r="D12265" s="19" t="s">
        <v>16034</v>
      </c>
      <c r="E12265" s="19" t="s">
        <v>16041</v>
      </c>
    </row>
    <row r="12266" spans="1:5" x14ac:dyDescent="0.25">
      <c r="A12266" s="19">
        <v>57103</v>
      </c>
      <c r="B12266" s="19" t="s">
        <v>15897</v>
      </c>
      <c r="C12266" s="19" t="s">
        <v>15898</v>
      </c>
      <c r="D12266" s="19" t="s">
        <v>16034</v>
      </c>
      <c r="E12266" s="19" t="s">
        <v>16042</v>
      </c>
    </row>
    <row r="12267" spans="1:5" x14ac:dyDescent="0.25">
      <c r="A12267" s="19">
        <v>57104</v>
      </c>
      <c r="B12267" s="19" t="s">
        <v>15897</v>
      </c>
      <c r="C12267" s="19" t="s">
        <v>15898</v>
      </c>
      <c r="D12267" s="19" t="s">
        <v>16034</v>
      </c>
      <c r="E12267" s="19" t="s">
        <v>16043</v>
      </c>
    </row>
    <row r="12268" spans="1:5" x14ac:dyDescent="0.25">
      <c r="A12268" s="19">
        <v>57105</v>
      </c>
      <c r="B12268" s="19" t="s">
        <v>15897</v>
      </c>
      <c r="C12268" s="19" t="s">
        <v>15898</v>
      </c>
      <c r="D12268" s="19" t="s">
        <v>16034</v>
      </c>
      <c r="E12268" s="19" t="s">
        <v>16044</v>
      </c>
    </row>
    <row r="12269" spans="1:5" x14ac:dyDescent="0.25">
      <c r="A12269" s="19">
        <v>57106</v>
      </c>
      <c r="B12269" s="19" t="s">
        <v>15897</v>
      </c>
      <c r="C12269" s="19" t="s">
        <v>15898</v>
      </c>
      <c r="D12269" s="19" t="s">
        <v>16034</v>
      </c>
      <c r="E12269" s="19" t="s">
        <v>16045</v>
      </c>
    </row>
    <row r="12270" spans="1:5" x14ac:dyDescent="0.25">
      <c r="A12270" s="19">
        <v>57107</v>
      </c>
      <c r="B12270" s="19" t="s">
        <v>15897</v>
      </c>
      <c r="C12270" s="19" t="s">
        <v>15898</v>
      </c>
      <c r="D12270" s="19" t="s">
        <v>16046</v>
      </c>
      <c r="E12270" s="19" t="s">
        <v>16047</v>
      </c>
    </row>
    <row r="12271" spans="1:5" x14ac:dyDescent="0.25">
      <c r="A12271" s="19">
        <v>57108</v>
      </c>
      <c r="B12271" s="19" t="s">
        <v>15897</v>
      </c>
      <c r="C12271" s="19" t="s">
        <v>15898</v>
      </c>
      <c r="D12271" s="19" t="s">
        <v>16048</v>
      </c>
      <c r="E12271" s="19" t="s">
        <v>16049</v>
      </c>
    </row>
    <row r="12272" spans="1:5" x14ac:dyDescent="0.25">
      <c r="A12272" s="19">
        <v>57109</v>
      </c>
      <c r="B12272" s="19" t="s">
        <v>15897</v>
      </c>
      <c r="C12272" s="19" t="s">
        <v>15898</v>
      </c>
      <c r="D12272" s="19" t="s">
        <v>16050</v>
      </c>
      <c r="E12272" s="19" t="s">
        <v>16051</v>
      </c>
    </row>
    <row r="12273" spans="1:5" x14ac:dyDescent="0.25">
      <c r="A12273" s="19">
        <v>57110</v>
      </c>
      <c r="B12273" s="19" t="s">
        <v>15897</v>
      </c>
      <c r="C12273" s="19" t="s">
        <v>15898</v>
      </c>
      <c r="D12273" s="19" t="s">
        <v>16052</v>
      </c>
      <c r="E12273" s="19" t="s">
        <v>16053</v>
      </c>
    </row>
    <row r="12274" spans="1:5" x14ac:dyDescent="0.25">
      <c r="A12274" s="19">
        <v>57111</v>
      </c>
      <c r="B12274" s="19" t="s">
        <v>15897</v>
      </c>
      <c r="C12274" s="19" t="s">
        <v>15898</v>
      </c>
      <c r="D12274" s="19" t="s">
        <v>16052</v>
      </c>
      <c r="E12274" s="19" t="s">
        <v>16054</v>
      </c>
    </row>
    <row r="12275" spans="1:5" x14ac:dyDescent="0.25">
      <c r="A12275" s="19">
        <v>57112</v>
      </c>
      <c r="B12275" s="19" t="s">
        <v>15897</v>
      </c>
      <c r="C12275" s="19" t="s">
        <v>15898</v>
      </c>
      <c r="D12275" s="19" t="s">
        <v>16055</v>
      </c>
      <c r="E12275" s="19" t="s">
        <v>16056</v>
      </c>
    </row>
    <row r="12276" spans="1:5" x14ac:dyDescent="0.25">
      <c r="A12276" s="19">
        <v>57113</v>
      </c>
      <c r="B12276" s="19" t="s">
        <v>15897</v>
      </c>
      <c r="C12276" s="19" t="s">
        <v>15898</v>
      </c>
      <c r="D12276" s="19" t="s">
        <v>16057</v>
      </c>
      <c r="E12276" s="19" t="s">
        <v>16058</v>
      </c>
    </row>
    <row r="12277" spans="1:5" x14ac:dyDescent="0.25">
      <c r="A12277" s="19">
        <v>57114</v>
      </c>
      <c r="B12277" s="19" t="s">
        <v>15897</v>
      </c>
      <c r="C12277" s="19" t="s">
        <v>15898</v>
      </c>
      <c r="D12277" s="19" t="s">
        <v>16059</v>
      </c>
      <c r="E12277" s="19" t="s">
        <v>16060</v>
      </c>
    </row>
    <row r="12278" spans="1:5" x14ac:dyDescent="0.25">
      <c r="A12278" s="19">
        <v>57115</v>
      </c>
      <c r="B12278" s="19" t="s">
        <v>15897</v>
      </c>
      <c r="C12278" s="19" t="s">
        <v>15898</v>
      </c>
      <c r="D12278" s="19" t="s">
        <v>16059</v>
      </c>
      <c r="E12278" s="19" t="s">
        <v>16061</v>
      </c>
    </row>
    <row r="12279" spans="1:5" x14ac:dyDescent="0.25">
      <c r="A12279" s="19">
        <v>57116</v>
      </c>
      <c r="B12279" s="19" t="s">
        <v>15897</v>
      </c>
      <c r="C12279" s="19" t="s">
        <v>15898</v>
      </c>
      <c r="D12279" s="19" t="s">
        <v>16062</v>
      </c>
      <c r="E12279" s="19" t="s">
        <v>16063</v>
      </c>
    </row>
    <row r="12280" spans="1:5" x14ac:dyDescent="0.25">
      <c r="A12280" s="19">
        <v>57117</v>
      </c>
      <c r="B12280" s="19" t="s">
        <v>15897</v>
      </c>
      <c r="C12280" s="19" t="s">
        <v>15898</v>
      </c>
      <c r="D12280" s="19" t="s">
        <v>16062</v>
      </c>
      <c r="E12280" s="19" t="s">
        <v>16064</v>
      </c>
    </row>
    <row r="12281" spans="1:5" x14ac:dyDescent="0.25">
      <c r="A12281" s="19">
        <v>57118</v>
      </c>
      <c r="B12281" s="19" t="s">
        <v>15897</v>
      </c>
      <c r="C12281" s="19" t="s">
        <v>15898</v>
      </c>
      <c r="D12281" s="19" t="s">
        <v>16065</v>
      </c>
      <c r="E12281" s="19" t="s">
        <v>16066</v>
      </c>
    </row>
    <row r="12282" spans="1:5" x14ac:dyDescent="0.25">
      <c r="A12282" s="19">
        <v>57119</v>
      </c>
      <c r="B12282" s="19" t="s">
        <v>15897</v>
      </c>
      <c r="C12282" s="19" t="s">
        <v>15898</v>
      </c>
      <c r="D12282" s="19" t="s">
        <v>16067</v>
      </c>
      <c r="E12282" s="19" t="s">
        <v>16068</v>
      </c>
    </row>
    <row r="12283" spans="1:5" x14ac:dyDescent="0.25">
      <c r="A12283" s="19">
        <v>57120</v>
      </c>
      <c r="B12283" s="19" t="s">
        <v>15897</v>
      </c>
      <c r="C12283" s="19" t="s">
        <v>15898</v>
      </c>
      <c r="D12283" s="19" t="s">
        <v>16067</v>
      </c>
      <c r="E12283" s="19" t="s">
        <v>16069</v>
      </c>
    </row>
    <row r="12284" spans="1:5" x14ac:dyDescent="0.25">
      <c r="A12284" s="19">
        <v>57121</v>
      </c>
      <c r="B12284" s="19" t="s">
        <v>15897</v>
      </c>
      <c r="C12284" s="19" t="s">
        <v>15898</v>
      </c>
      <c r="D12284" s="19" t="s">
        <v>16070</v>
      </c>
      <c r="E12284" s="19" t="s">
        <v>16071</v>
      </c>
    </row>
    <row r="12285" spans="1:5" x14ac:dyDescent="0.25">
      <c r="A12285" s="19">
        <v>57122</v>
      </c>
      <c r="B12285" s="19" t="s">
        <v>15897</v>
      </c>
      <c r="C12285" s="19" t="s">
        <v>15898</v>
      </c>
      <c r="D12285" s="19" t="s">
        <v>16070</v>
      </c>
      <c r="E12285" s="19" t="s">
        <v>16072</v>
      </c>
    </row>
    <row r="12286" spans="1:5" x14ac:dyDescent="0.25">
      <c r="A12286" s="19">
        <v>57123</v>
      </c>
      <c r="B12286" s="19" t="s">
        <v>15897</v>
      </c>
      <c r="C12286" s="19" t="s">
        <v>15898</v>
      </c>
      <c r="D12286" s="19" t="s">
        <v>16070</v>
      </c>
      <c r="E12286" s="19" t="s">
        <v>16073</v>
      </c>
    </row>
    <row r="12287" spans="1:5" x14ac:dyDescent="0.25">
      <c r="A12287" s="19">
        <v>57124</v>
      </c>
      <c r="B12287" s="19" t="s">
        <v>15897</v>
      </c>
      <c r="C12287" s="19" t="s">
        <v>15898</v>
      </c>
      <c r="D12287" s="19" t="s">
        <v>16070</v>
      </c>
      <c r="E12287" s="19" t="s">
        <v>16074</v>
      </c>
    </row>
    <row r="12288" spans="1:5" x14ac:dyDescent="0.25">
      <c r="A12288" s="19">
        <v>57125</v>
      </c>
      <c r="B12288" s="19" t="s">
        <v>15897</v>
      </c>
      <c r="C12288" s="19" t="s">
        <v>15898</v>
      </c>
      <c r="D12288" s="19" t="s">
        <v>16070</v>
      </c>
      <c r="E12288" s="19" t="s">
        <v>16075</v>
      </c>
    </row>
    <row r="12289" spans="1:5" x14ac:dyDescent="0.25">
      <c r="A12289" s="19">
        <v>57126</v>
      </c>
      <c r="B12289" s="19" t="s">
        <v>15897</v>
      </c>
      <c r="C12289" s="19" t="s">
        <v>15898</v>
      </c>
      <c r="D12289" s="19" t="s">
        <v>16070</v>
      </c>
      <c r="E12289" s="19" t="s">
        <v>16076</v>
      </c>
    </row>
    <row r="12290" spans="1:5" x14ac:dyDescent="0.25">
      <c r="A12290" s="19">
        <v>57127</v>
      </c>
      <c r="B12290" s="19" t="s">
        <v>15897</v>
      </c>
      <c r="C12290" s="19" t="s">
        <v>15898</v>
      </c>
      <c r="D12290" s="19" t="s">
        <v>16070</v>
      </c>
      <c r="E12290" s="19" t="s">
        <v>16077</v>
      </c>
    </row>
    <row r="12291" spans="1:5" x14ac:dyDescent="0.25">
      <c r="A12291" s="19">
        <v>57128</v>
      </c>
      <c r="B12291" s="19" t="s">
        <v>15897</v>
      </c>
      <c r="C12291" s="19" t="s">
        <v>15898</v>
      </c>
      <c r="D12291" s="19" t="s">
        <v>16078</v>
      </c>
      <c r="E12291" s="19" t="s">
        <v>16079</v>
      </c>
    </row>
    <row r="12292" spans="1:5" x14ac:dyDescent="0.25">
      <c r="A12292" s="19">
        <v>57129</v>
      </c>
      <c r="B12292" s="19" t="s">
        <v>15897</v>
      </c>
      <c r="C12292" s="19" t="s">
        <v>15898</v>
      </c>
      <c r="D12292" s="19" t="s">
        <v>10069</v>
      </c>
      <c r="E12292" s="19" t="s">
        <v>16080</v>
      </c>
    </row>
    <row r="12293" spans="1:5" x14ac:dyDescent="0.25">
      <c r="A12293" s="19">
        <v>57130</v>
      </c>
      <c r="B12293" s="19" t="s">
        <v>15897</v>
      </c>
      <c r="C12293" s="19" t="s">
        <v>15898</v>
      </c>
      <c r="D12293" s="19" t="s">
        <v>16078</v>
      </c>
      <c r="E12293" s="19" t="s">
        <v>16081</v>
      </c>
    </row>
    <row r="12294" spans="1:5" x14ac:dyDescent="0.25">
      <c r="A12294" s="19">
        <v>57131</v>
      </c>
      <c r="B12294" s="19" t="s">
        <v>15897</v>
      </c>
      <c r="C12294" s="19" t="s">
        <v>15898</v>
      </c>
      <c r="D12294" s="19" t="s">
        <v>16082</v>
      </c>
      <c r="E12294" s="19" t="s">
        <v>16083</v>
      </c>
    </row>
    <row r="12295" spans="1:5" x14ac:dyDescent="0.25">
      <c r="A12295" s="19">
        <v>57132</v>
      </c>
      <c r="B12295" s="19" t="s">
        <v>15897</v>
      </c>
      <c r="C12295" s="19" t="s">
        <v>15898</v>
      </c>
      <c r="D12295" s="19" t="s">
        <v>16078</v>
      </c>
      <c r="E12295" s="19" t="s">
        <v>16084</v>
      </c>
    </row>
    <row r="12296" spans="1:5" x14ac:dyDescent="0.25">
      <c r="A12296" s="19">
        <v>57133</v>
      </c>
      <c r="B12296" s="19" t="s">
        <v>15897</v>
      </c>
      <c r="C12296" s="19" t="s">
        <v>15898</v>
      </c>
      <c r="D12296" s="19" t="s">
        <v>10069</v>
      </c>
      <c r="E12296" s="19" t="s">
        <v>16085</v>
      </c>
    </row>
    <row r="12297" spans="1:5" x14ac:dyDescent="0.25">
      <c r="A12297" s="19">
        <v>57134</v>
      </c>
      <c r="B12297" s="19" t="s">
        <v>15897</v>
      </c>
      <c r="C12297" s="19" t="s">
        <v>15898</v>
      </c>
      <c r="D12297" s="19" t="s">
        <v>10069</v>
      </c>
      <c r="E12297" s="19" t="s">
        <v>16086</v>
      </c>
    </row>
    <row r="12298" spans="1:5" x14ac:dyDescent="0.25">
      <c r="A12298" s="19">
        <v>57135</v>
      </c>
      <c r="B12298" s="19" t="s">
        <v>15897</v>
      </c>
      <c r="C12298" s="19" t="s">
        <v>15898</v>
      </c>
      <c r="D12298" s="19" t="s">
        <v>10069</v>
      </c>
      <c r="E12298" s="19" t="s">
        <v>16087</v>
      </c>
    </row>
    <row r="12299" spans="1:5" x14ac:dyDescent="0.25">
      <c r="A12299" s="19">
        <v>57136</v>
      </c>
      <c r="B12299" s="19" t="s">
        <v>15897</v>
      </c>
      <c r="C12299" s="19" t="s">
        <v>15898</v>
      </c>
      <c r="D12299" s="19" t="s">
        <v>10069</v>
      </c>
      <c r="E12299" s="19" t="s">
        <v>16088</v>
      </c>
    </row>
    <row r="12300" spans="1:5" x14ac:dyDescent="0.25">
      <c r="A12300" s="19">
        <v>57137</v>
      </c>
      <c r="B12300" s="19" t="s">
        <v>15897</v>
      </c>
      <c r="C12300" s="19" t="s">
        <v>15898</v>
      </c>
      <c r="D12300" s="19" t="s">
        <v>16078</v>
      </c>
      <c r="E12300" s="19" t="s">
        <v>16089</v>
      </c>
    </row>
    <row r="12301" spans="1:5" x14ac:dyDescent="0.25">
      <c r="A12301" s="19">
        <v>57138</v>
      </c>
      <c r="B12301" s="19" t="s">
        <v>15897</v>
      </c>
      <c r="C12301" s="19" t="s">
        <v>15898</v>
      </c>
      <c r="D12301" s="19" t="s">
        <v>10069</v>
      </c>
      <c r="E12301" s="19" t="s">
        <v>16090</v>
      </c>
    </row>
    <row r="12302" spans="1:5" x14ac:dyDescent="0.25">
      <c r="A12302" s="19">
        <v>57139</v>
      </c>
      <c r="B12302" s="19" t="s">
        <v>15897</v>
      </c>
      <c r="C12302" s="19" t="s">
        <v>15898</v>
      </c>
      <c r="D12302" s="19" t="s">
        <v>16091</v>
      </c>
      <c r="E12302" s="19" t="s">
        <v>16092</v>
      </c>
    </row>
    <row r="12303" spans="1:5" x14ac:dyDescent="0.25">
      <c r="A12303" s="19">
        <v>57140</v>
      </c>
      <c r="B12303" s="19" t="s">
        <v>15897</v>
      </c>
      <c r="C12303" s="19" t="s">
        <v>15898</v>
      </c>
      <c r="D12303" s="19" t="s">
        <v>10069</v>
      </c>
      <c r="E12303" s="19" t="s">
        <v>16093</v>
      </c>
    </row>
    <row r="12304" spans="1:5" x14ac:dyDescent="0.25">
      <c r="A12304" s="19">
        <v>57141</v>
      </c>
      <c r="B12304" s="19" t="s">
        <v>15897</v>
      </c>
      <c r="C12304" s="19" t="s">
        <v>15898</v>
      </c>
      <c r="D12304" s="19" t="s">
        <v>16078</v>
      </c>
      <c r="E12304" s="19" t="s">
        <v>16094</v>
      </c>
    </row>
    <row r="12305" spans="1:5" x14ac:dyDescent="0.25">
      <c r="A12305" s="19">
        <v>57142</v>
      </c>
      <c r="B12305" s="19" t="s">
        <v>15897</v>
      </c>
      <c r="C12305" s="19" t="s">
        <v>15898</v>
      </c>
      <c r="D12305" s="19" t="s">
        <v>16095</v>
      </c>
      <c r="E12305" s="19" t="s">
        <v>16096</v>
      </c>
    </row>
    <row r="12306" spans="1:5" x14ac:dyDescent="0.25">
      <c r="A12306" s="19">
        <v>57143</v>
      </c>
      <c r="B12306" s="19" t="s">
        <v>15897</v>
      </c>
      <c r="C12306" s="19" t="s">
        <v>15898</v>
      </c>
      <c r="D12306" s="19" t="s">
        <v>16032</v>
      </c>
      <c r="E12306" s="19" t="s">
        <v>16097</v>
      </c>
    </row>
    <row r="12307" spans="1:5" x14ac:dyDescent="0.25">
      <c r="A12307" s="19">
        <v>57144</v>
      </c>
      <c r="B12307" s="19" t="s">
        <v>15897</v>
      </c>
      <c r="C12307" s="19" t="s">
        <v>15898</v>
      </c>
      <c r="D12307" s="19" t="s">
        <v>16095</v>
      </c>
      <c r="E12307" s="19" t="s">
        <v>16098</v>
      </c>
    </row>
    <row r="12308" spans="1:5" x14ac:dyDescent="0.25">
      <c r="A12308" s="19">
        <v>57145</v>
      </c>
      <c r="B12308" s="19" t="s">
        <v>15897</v>
      </c>
      <c r="C12308" s="19" t="s">
        <v>15898</v>
      </c>
      <c r="D12308" s="19" t="s">
        <v>16032</v>
      </c>
      <c r="E12308" s="19" t="s">
        <v>16099</v>
      </c>
    </row>
    <row r="12309" spans="1:5" x14ac:dyDescent="0.25">
      <c r="A12309" s="19">
        <v>57146</v>
      </c>
      <c r="B12309" s="19" t="s">
        <v>15897</v>
      </c>
      <c r="C12309" s="19" t="s">
        <v>15898</v>
      </c>
      <c r="D12309" s="19" t="s">
        <v>16032</v>
      </c>
      <c r="E12309" s="19" t="s">
        <v>16100</v>
      </c>
    </row>
    <row r="12310" spans="1:5" x14ac:dyDescent="0.25">
      <c r="A12310" s="19">
        <v>57147</v>
      </c>
      <c r="B12310" s="19" t="s">
        <v>15897</v>
      </c>
      <c r="C12310" s="19" t="s">
        <v>15898</v>
      </c>
      <c r="D12310" s="19" t="s">
        <v>16032</v>
      </c>
      <c r="E12310" s="19" t="s">
        <v>16101</v>
      </c>
    </row>
    <row r="12311" spans="1:5" x14ac:dyDescent="0.25">
      <c r="A12311" s="19">
        <v>57148</v>
      </c>
      <c r="B12311" s="19" t="s">
        <v>15897</v>
      </c>
      <c r="C12311" s="19" t="s">
        <v>15898</v>
      </c>
      <c r="D12311" s="19" t="s">
        <v>16032</v>
      </c>
      <c r="E12311" s="19" t="s">
        <v>16102</v>
      </c>
    </row>
    <row r="12312" spans="1:5" x14ac:dyDescent="0.25">
      <c r="A12312" s="19">
        <v>57149</v>
      </c>
      <c r="B12312" s="19" t="s">
        <v>15897</v>
      </c>
      <c r="C12312" s="19" t="s">
        <v>15898</v>
      </c>
      <c r="D12312" s="19" t="s">
        <v>16032</v>
      </c>
      <c r="E12312" s="19" t="s">
        <v>16103</v>
      </c>
    </row>
    <row r="12313" spans="1:5" x14ac:dyDescent="0.25">
      <c r="A12313" s="19">
        <v>57150</v>
      </c>
      <c r="B12313" s="19" t="s">
        <v>15897</v>
      </c>
      <c r="C12313" s="19" t="s">
        <v>15898</v>
      </c>
      <c r="D12313" s="19" t="s">
        <v>16032</v>
      </c>
      <c r="E12313" s="19" t="s">
        <v>16104</v>
      </c>
    </row>
    <row r="12314" spans="1:5" x14ac:dyDescent="0.25">
      <c r="A12314" s="19">
        <v>57151</v>
      </c>
      <c r="B12314" s="19" t="s">
        <v>15897</v>
      </c>
      <c r="C12314" s="19" t="s">
        <v>15898</v>
      </c>
      <c r="D12314" s="19" t="s">
        <v>16105</v>
      </c>
      <c r="E12314" s="19" t="s">
        <v>9015</v>
      </c>
    </row>
    <row r="12315" spans="1:5" x14ac:dyDescent="0.25">
      <c r="A12315" s="19">
        <v>57152</v>
      </c>
      <c r="B12315" s="19" t="s">
        <v>15897</v>
      </c>
      <c r="C12315" s="19" t="s">
        <v>15898</v>
      </c>
      <c r="D12315" s="19" t="s">
        <v>16106</v>
      </c>
      <c r="E12315" s="19" t="s">
        <v>16107</v>
      </c>
    </row>
    <row r="12316" spans="1:5" x14ac:dyDescent="0.25">
      <c r="A12316" s="19">
        <v>57153</v>
      </c>
      <c r="B12316" s="19" t="s">
        <v>15897</v>
      </c>
      <c r="C12316" s="19" t="s">
        <v>15898</v>
      </c>
      <c r="D12316" s="19" t="s">
        <v>16108</v>
      </c>
      <c r="E12316" s="19" t="s">
        <v>16109</v>
      </c>
    </row>
    <row r="12317" spans="1:5" x14ac:dyDescent="0.25">
      <c r="A12317" s="19">
        <v>57154</v>
      </c>
      <c r="B12317" s="19" t="s">
        <v>15897</v>
      </c>
      <c r="C12317" s="19" t="s">
        <v>15898</v>
      </c>
      <c r="D12317" s="19" t="s">
        <v>16110</v>
      </c>
      <c r="E12317" s="19" t="s">
        <v>16111</v>
      </c>
    </row>
    <row r="12318" spans="1:5" x14ac:dyDescent="0.25">
      <c r="A12318" s="19">
        <v>57155</v>
      </c>
      <c r="B12318" s="19" t="s">
        <v>15897</v>
      </c>
      <c r="C12318" s="19" t="s">
        <v>15898</v>
      </c>
      <c r="D12318" s="19" t="s">
        <v>10589</v>
      </c>
      <c r="E12318" s="19" t="s">
        <v>9015</v>
      </c>
    </row>
    <row r="12319" spans="1:5" x14ac:dyDescent="0.25">
      <c r="A12319" s="19">
        <v>57156</v>
      </c>
      <c r="B12319" s="19" t="s">
        <v>15897</v>
      </c>
      <c r="C12319" s="19" t="s">
        <v>15898</v>
      </c>
      <c r="D12319" s="19" t="s">
        <v>10589</v>
      </c>
      <c r="E12319" s="19" t="s">
        <v>9015</v>
      </c>
    </row>
    <row r="12320" spans="1:5" x14ac:dyDescent="0.25">
      <c r="A12320" s="19">
        <v>57157</v>
      </c>
      <c r="B12320" s="19" t="s">
        <v>15897</v>
      </c>
      <c r="C12320" s="19" t="s">
        <v>15898</v>
      </c>
      <c r="D12320" s="19" t="s">
        <v>16112</v>
      </c>
      <c r="E12320" s="19" t="s">
        <v>16113</v>
      </c>
    </row>
    <row r="12321" spans="1:5" x14ac:dyDescent="0.25">
      <c r="A12321" s="19">
        <v>57158</v>
      </c>
      <c r="B12321" s="19" t="s">
        <v>15897</v>
      </c>
      <c r="C12321" s="19" t="s">
        <v>15898</v>
      </c>
      <c r="D12321" s="19" t="s">
        <v>16114</v>
      </c>
      <c r="E12321" s="19" t="s">
        <v>16115</v>
      </c>
    </row>
    <row r="12322" spans="1:5" x14ac:dyDescent="0.25">
      <c r="A12322" s="19">
        <v>57159</v>
      </c>
      <c r="B12322" s="19" t="s">
        <v>15897</v>
      </c>
      <c r="C12322" s="19" t="s">
        <v>15898</v>
      </c>
      <c r="D12322" s="19" t="s">
        <v>16116</v>
      </c>
      <c r="E12322" s="19" t="s">
        <v>16117</v>
      </c>
    </row>
    <row r="12323" spans="1:5" x14ac:dyDescent="0.25">
      <c r="A12323" s="19">
        <v>57160</v>
      </c>
      <c r="B12323" s="19" t="s">
        <v>15897</v>
      </c>
      <c r="C12323" s="19" t="s">
        <v>15898</v>
      </c>
      <c r="D12323" s="19" t="s">
        <v>16118</v>
      </c>
      <c r="E12323" s="19" t="s">
        <v>16119</v>
      </c>
    </row>
    <row r="12324" spans="1:5" x14ac:dyDescent="0.25">
      <c r="A12324" s="19">
        <v>57161</v>
      </c>
      <c r="B12324" s="19" t="s">
        <v>15897</v>
      </c>
      <c r="C12324" s="19" t="s">
        <v>15898</v>
      </c>
      <c r="D12324" s="19" t="s">
        <v>16118</v>
      </c>
      <c r="E12324" s="19" t="s">
        <v>16120</v>
      </c>
    </row>
    <row r="12325" spans="1:5" x14ac:dyDescent="0.25">
      <c r="A12325" s="19">
        <v>57162</v>
      </c>
      <c r="B12325" s="19" t="s">
        <v>15897</v>
      </c>
      <c r="C12325" s="19" t="s">
        <v>15898</v>
      </c>
      <c r="D12325" s="19" t="s">
        <v>16121</v>
      </c>
      <c r="E12325" s="19" t="s">
        <v>16122</v>
      </c>
    </row>
    <row r="12326" spans="1:5" x14ac:dyDescent="0.25">
      <c r="A12326" s="19">
        <v>57163</v>
      </c>
      <c r="B12326" s="19" t="s">
        <v>15897</v>
      </c>
      <c r="C12326" s="19" t="s">
        <v>15898</v>
      </c>
      <c r="D12326" s="19" t="s">
        <v>16123</v>
      </c>
      <c r="E12326" s="19" t="s">
        <v>16124</v>
      </c>
    </row>
    <row r="12327" spans="1:5" x14ac:dyDescent="0.25">
      <c r="A12327" s="19">
        <v>57164</v>
      </c>
      <c r="B12327" s="19" t="s">
        <v>15897</v>
      </c>
      <c r="C12327" s="19" t="s">
        <v>15898</v>
      </c>
      <c r="D12327" s="19" t="s">
        <v>16125</v>
      </c>
      <c r="E12327" s="19" t="s">
        <v>16126</v>
      </c>
    </row>
    <row r="12328" spans="1:5" x14ac:dyDescent="0.25">
      <c r="A12328" s="19">
        <v>57165</v>
      </c>
      <c r="B12328" s="19" t="s">
        <v>15897</v>
      </c>
      <c r="C12328" s="19" t="s">
        <v>15898</v>
      </c>
      <c r="D12328" s="19" t="s">
        <v>16127</v>
      </c>
      <c r="E12328" s="19" t="s">
        <v>16128</v>
      </c>
    </row>
    <row r="12329" spans="1:5" x14ac:dyDescent="0.25">
      <c r="A12329" s="19">
        <v>57166</v>
      </c>
      <c r="B12329" s="19" t="s">
        <v>15897</v>
      </c>
      <c r="C12329" s="19" t="s">
        <v>15898</v>
      </c>
      <c r="D12329" s="19" t="s">
        <v>16129</v>
      </c>
      <c r="E12329" s="19" t="s">
        <v>16130</v>
      </c>
    </row>
    <row r="12330" spans="1:5" x14ac:dyDescent="0.25">
      <c r="A12330" s="19">
        <v>57167</v>
      </c>
      <c r="B12330" s="19" t="s">
        <v>15897</v>
      </c>
      <c r="C12330" s="19" t="s">
        <v>15898</v>
      </c>
      <c r="D12330" s="19" t="s">
        <v>15990</v>
      </c>
      <c r="E12330" s="19" t="s">
        <v>16131</v>
      </c>
    </row>
    <row r="12331" spans="1:5" x14ac:dyDescent="0.25">
      <c r="A12331" s="19">
        <v>57168</v>
      </c>
      <c r="B12331" s="19" t="s">
        <v>15897</v>
      </c>
      <c r="C12331" s="19" t="s">
        <v>15898</v>
      </c>
      <c r="D12331" s="19" t="s">
        <v>16132</v>
      </c>
      <c r="E12331" s="19" t="s">
        <v>16133</v>
      </c>
    </row>
    <row r="12332" spans="1:5" x14ac:dyDescent="0.25">
      <c r="A12332" s="19">
        <v>57169</v>
      </c>
      <c r="B12332" s="19" t="s">
        <v>15897</v>
      </c>
      <c r="C12332" s="19" t="s">
        <v>15898</v>
      </c>
      <c r="D12332" s="19" t="s">
        <v>16134</v>
      </c>
      <c r="E12332" s="19" t="s">
        <v>16135</v>
      </c>
    </row>
    <row r="12333" spans="1:5" x14ac:dyDescent="0.25">
      <c r="A12333" s="19">
        <v>57170</v>
      </c>
      <c r="B12333" s="19" t="s">
        <v>15897</v>
      </c>
      <c r="C12333" s="19" t="s">
        <v>15898</v>
      </c>
      <c r="D12333" s="19" t="s">
        <v>16132</v>
      </c>
      <c r="E12333" s="19" t="s">
        <v>16136</v>
      </c>
    </row>
    <row r="12334" spans="1:5" x14ac:dyDescent="0.25">
      <c r="A12334" s="19">
        <v>57171</v>
      </c>
      <c r="B12334" s="19" t="s">
        <v>15897</v>
      </c>
      <c r="C12334" s="19" t="s">
        <v>15898</v>
      </c>
      <c r="D12334" s="19" t="s">
        <v>16134</v>
      </c>
      <c r="E12334" s="19" t="s">
        <v>16137</v>
      </c>
    </row>
    <row r="12335" spans="1:5" x14ac:dyDescent="0.25">
      <c r="A12335" s="19">
        <v>57172</v>
      </c>
      <c r="B12335" s="19" t="s">
        <v>15897</v>
      </c>
      <c r="C12335" s="19" t="s">
        <v>15898</v>
      </c>
      <c r="D12335" s="19" t="s">
        <v>16138</v>
      </c>
      <c r="E12335" s="19" t="s">
        <v>16139</v>
      </c>
    </row>
    <row r="12336" spans="1:5" x14ac:dyDescent="0.25">
      <c r="A12336" s="19">
        <v>57173</v>
      </c>
      <c r="B12336" s="19" t="s">
        <v>15897</v>
      </c>
      <c r="C12336" s="19" t="s">
        <v>15898</v>
      </c>
      <c r="D12336" s="19" t="s">
        <v>16140</v>
      </c>
      <c r="E12336" s="19" t="s">
        <v>16141</v>
      </c>
    </row>
    <row r="12337" spans="1:5" x14ac:dyDescent="0.25">
      <c r="A12337" s="19">
        <v>57174</v>
      </c>
      <c r="B12337" s="19" t="s">
        <v>15897</v>
      </c>
      <c r="C12337" s="19" t="s">
        <v>15898</v>
      </c>
      <c r="D12337" s="19" t="s">
        <v>15928</v>
      </c>
      <c r="E12337" s="19" t="s">
        <v>16142</v>
      </c>
    </row>
    <row r="12338" spans="1:5" x14ac:dyDescent="0.25">
      <c r="A12338" s="19">
        <v>57175</v>
      </c>
      <c r="B12338" s="19" t="s">
        <v>15897</v>
      </c>
      <c r="C12338" s="19" t="s">
        <v>15898</v>
      </c>
      <c r="D12338" s="19" t="s">
        <v>15928</v>
      </c>
      <c r="E12338" s="19" t="s">
        <v>16143</v>
      </c>
    </row>
    <row r="12339" spans="1:5" x14ac:dyDescent="0.25">
      <c r="A12339" s="19">
        <v>57176</v>
      </c>
      <c r="B12339" s="19" t="s">
        <v>15897</v>
      </c>
      <c r="C12339" s="19" t="s">
        <v>15898</v>
      </c>
      <c r="D12339" s="19" t="s">
        <v>15928</v>
      </c>
      <c r="E12339" s="19" t="s">
        <v>16144</v>
      </c>
    </row>
    <row r="12340" spans="1:5" x14ac:dyDescent="0.25">
      <c r="A12340" s="19">
        <v>57177</v>
      </c>
      <c r="B12340" s="19" t="s">
        <v>15897</v>
      </c>
      <c r="C12340" s="19" t="s">
        <v>15898</v>
      </c>
      <c r="D12340" s="19" t="s">
        <v>15928</v>
      </c>
      <c r="E12340" s="19" t="s">
        <v>16145</v>
      </c>
    </row>
    <row r="12341" spans="1:5" x14ac:dyDescent="0.25">
      <c r="A12341" s="19">
        <v>57178</v>
      </c>
      <c r="B12341" s="19" t="s">
        <v>15897</v>
      </c>
      <c r="C12341" s="19" t="s">
        <v>15898</v>
      </c>
      <c r="D12341" s="19" t="s">
        <v>15928</v>
      </c>
      <c r="E12341" s="19" t="s">
        <v>16146</v>
      </c>
    </row>
    <row r="12342" spans="1:5" x14ac:dyDescent="0.25">
      <c r="A12342" s="19">
        <v>57179</v>
      </c>
      <c r="B12342" s="19" t="s">
        <v>15897</v>
      </c>
      <c r="C12342" s="19" t="s">
        <v>15898</v>
      </c>
      <c r="D12342" s="19" t="s">
        <v>15928</v>
      </c>
      <c r="E12342" s="19" t="s">
        <v>16147</v>
      </c>
    </row>
    <row r="12343" spans="1:5" x14ac:dyDescent="0.25">
      <c r="A12343" s="19">
        <v>57180</v>
      </c>
      <c r="B12343" s="19" t="s">
        <v>15897</v>
      </c>
      <c r="C12343" s="19" t="s">
        <v>15898</v>
      </c>
      <c r="D12343" s="19" t="s">
        <v>15928</v>
      </c>
      <c r="E12343" s="19" t="s">
        <v>16148</v>
      </c>
    </row>
    <row r="12344" spans="1:5" x14ac:dyDescent="0.25">
      <c r="A12344" s="19">
        <v>57181</v>
      </c>
      <c r="B12344" s="19" t="s">
        <v>15897</v>
      </c>
      <c r="C12344" s="19" t="s">
        <v>15898</v>
      </c>
      <c r="D12344" s="19" t="s">
        <v>15928</v>
      </c>
      <c r="E12344" s="19" t="s">
        <v>16149</v>
      </c>
    </row>
    <row r="12345" spans="1:5" x14ac:dyDescent="0.25">
      <c r="A12345" s="19">
        <v>57182</v>
      </c>
      <c r="B12345" s="19" t="s">
        <v>15897</v>
      </c>
      <c r="C12345" s="19" t="s">
        <v>15898</v>
      </c>
      <c r="D12345" s="19" t="s">
        <v>16150</v>
      </c>
      <c r="E12345" s="19" t="s">
        <v>16151</v>
      </c>
    </row>
    <row r="12346" spans="1:5" x14ac:dyDescent="0.25">
      <c r="A12346" s="19">
        <v>57183</v>
      </c>
      <c r="B12346" s="19" t="s">
        <v>15897</v>
      </c>
      <c r="C12346" s="19" t="s">
        <v>15898</v>
      </c>
      <c r="D12346" s="19" t="s">
        <v>16150</v>
      </c>
      <c r="E12346" s="19" t="s">
        <v>16152</v>
      </c>
    </row>
    <row r="12347" spans="1:5" x14ac:dyDescent="0.25">
      <c r="A12347" s="19">
        <v>57184</v>
      </c>
      <c r="B12347" s="19" t="s">
        <v>15897</v>
      </c>
      <c r="C12347" s="19" t="s">
        <v>15898</v>
      </c>
      <c r="D12347" s="19" t="s">
        <v>16153</v>
      </c>
      <c r="E12347" s="19" t="s">
        <v>8969</v>
      </c>
    </row>
    <row r="12348" spans="1:5" x14ac:dyDescent="0.25">
      <c r="A12348" s="19">
        <v>57185</v>
      </c>
      <c r="B12348" s="19" t="s">
        <v>15897</v>
      </c>
      <c r="C12348" s="19" t="s">
        <v>15898</v>
      </c>
      <c r="D12348" s="19" t="s">
        <v>16154</v>
      </c>
      <c r="E12348" s="19" t="s">
        <v>16155</v>
      </c>
    </row>
    <row r="12349" spans="1:5" x14ac:dyDescent="0.25">
      <c r="A12349" s="19">
        <v>57186</v>
      </c>
      <c r="B12349" s="19" t="s">
        <v>15897</v>
      </c>
      <c r="C12349" s="19" t="s">
        <v>15898</v>
      </c>
      <c r="D12349" s="19" t="s">
        <v>16154</v>
      </c>
      <c r="E12349" s="19" t="s">
        <v>16156</v>
      </c>
    </row>
    <row r="12350" spans="1:5" x14ac:dyDescent="0.25">
      <c r="A12350" s="19">
        <v>57187</v>
      </c>
      <c r="B12350" s="19" t="s">
        <v>15897</v>
      </c>
      <c r="C12350" s="19" t="s">
        <v>15898</v>
      </c>
      <c r="D12350" s="19" t="s">
        <v>16157</v>
      </c>
      <c r="E12350" s="19" t="s">
        <v>16158</v>
      </c>
    </row>
    <row r="12351" spans="1:5" x14ac:dyDescent="0.25">
      <c r="A12351" s="19">
        <v>57188</v>
      </c>
      <c r="B12351" s="19" t="s">
        <v>15897</v>
      </c>
      <c r="C12351" s="19" t="s">
        <v>15898</v>
      </c>
      <c r="D12351" s="19" t="s">
        <v>16157</v>
      </c>
      <c r="E12351" s="19" t="s">
        <v>16159</v>
      </c>
    </row>
    <row r="12352" spans="1:5" x14ac:dyDescent="0.25">
      <c r="A12352" s="19">
        <v>57189</v>
      </c>
      <c r="B12352" s="19" t="s">
        <v>15897</v>
      </c>
      <c r="C12352" s="19" t="s">
        <v>15898</v>
      </c>
      <c r="D12352" s="19" t="s">
        <v>16157</v>
      </c>
      <c r="E12352" s="19" t="s">
        <v>16160</v>
      </c>
    </row>
    <row r="12353" spans="1:5" x14ac:dyDescent="0.25">
      <c r="A12353" s="19">
        <v>57190</v>
      </c>
      <c r="B12353" s="19" t="s">
        <v>15897</v>
      </c>
      <c r="C12353" s="19" t="s">
        <v>15898</v>
      </c>
      <c r="D12353" s="19" t="s">
        <v>16157</v>
      </c>
      <c r="E12353" s="19" t="s">
        <v>16161</v>
      </c>
    </row>
    <row r="12354" spans="1:5" x14ac:dyDescent="0.25">
      <c r="A12354" s="19">
        <v>57191</v>
      </c>
      <c r="B12354" s="19" t="s">
        <v>15897</v>
      </c>
      <c r="C12354" s="19" t="s">
        <v>15898</v>
      </c>
      <c r="D12354" s="19" t="s">
        <v>16157</v>
      </c>
      <c r="E12354" s="19" t="s">
        <v>16162</v>
      </c>
    </row>
    <row r="12355" spans="1:5" x14ac:dyDescent="0.25">
      <c r="A12355" s="19">
        <v>57192</v>
      </c>
      <c r="B12355" s="19" t="s">
        <v>15897</v>
      </c>
      <c r="C12355" s="19" t="s">
        <v>15898</v>
      </c>
      <c r="D12355" s="19" t="s">
        <v>16157</v>
      </c>
      <c r="E12355" s="19" t="s">
        <v>16163</v>
      </c>
    </row>
    <row r="12356" spans="1:5" x14ac:dyDescent="0.25">
      <c r="A12356" s="19">
        <v>57193</v>
      </c>
      <c r="B12356" s="19" t="s">
        <v>15897</v>
      </c>
      <c r="C12356" s="19" t="s">
        <v>15898</v>
      </c>
      <c r="D12356" s="19" t="s">
        <v>16157</v>
      </c>
      <c r="E12356" s="19" t="s">
        <v>16164</v>
      </c>
    </row>
    <row r="12357" spans="1:5" x14ac:dyDescent="0.25">
      <c r="A12357" s="19">
        <v>57194</v>
      </c>
      <c r="B12357" s="19" t="s">
        <v>15897</v>
      </c>
      <c r="C12357" s="19" t="s">
        <v>15898</v>
      </c>
      <c r="D12357" s="19" t="s">
        <v>16157</v>
      </c>
      <c r="E12357" s="19" t="s">
        <v>16165</v>
      </c>
    </row>
    <row r="12358" spans="1:5" x14ac:dyDescent="0.25">
      <c r="A12358" s="19">
        <v>57195</v>
      </c>
      <c r="B12358" s="19" t="s">
        <v>15897</v>
      </c>
      <c r="C12358" s="19" t="s">
        <v>15898</v>
      </c>
      <c r="D12358" s="19" t="s">
        <v>16157</v>
      </c>
      <c r="E12358" s="19" t="s">
        <v>16166</v>
      </c>
    </row>
    <row r="12359" spans="1:5" x14ac:dyDescent="0.25">
      <c r="A12359" s="19">
        <v>57196</v>
      </c>
      <c r="B12359" s="19" t="s">
        <v>15897</v>
      </c>
      <c r="C12359" s="19" t="s">
        <v>15898</v>
      </c>
      <c r="D12359" s="19" t="s">
        <v>16157</v>
      </c>
      <c r="E12359" s="19" t="s">
        <v>16167</v>
      </c>
    </row>
    <row r="12360" spans="1:5" x14ac:dyDescent="0.25">
      <c r="A12360" s="19">
        <v>57197</v>
      </c>
      <c r="B12360" s="19" t="s">
        <v>15897</v>
      </c>
      <c r="C12360" s="19" t="s">
        <v>15898</v>
      </c>
      <c r="D12360" s="19" t="s">
        <v>16157</v>
      </c>
      <c r="E12360" s="19" t="s">
        <v>16168</v>
      </c>
    </row>
    <row r="12361" spans="1:5" x14ac:dyDescent="0.25">
      <c r="A12361" s="19">
        <v>57198</v>
      </c>
      <c r="B12361" s="19" t="s">
        <v>15897</v>
      </c>
      <c r="C12361" s="19" t="s">
        <v>15898</v>
      </c>
      <c r="D12361" s="19" t="s">
        <v>16157</v>
      </c>
      <c r="E12361" s="19" t="s">
        <v>16169</v>
      </c>
    </row>
    <row r="12362" spans="1:5" x14ac:dyDescent="0.25">
      <c r="A12362" s="19">
        <v>57199</v>
      </c>
      <c r="B12362" s="19" t="s">
        <v>15897</v>
      </c>
      <c r="C12362" s="19" t="s">
        <v>15898</v>
      </c>
      <c r="D12362" s="19" t="s">
        <v>16157</v>
      </c>
      <c r="E12362" s="19" t="s">
        <v>16170</v>
      </c>
    </row>
    <row r="12363" spans="1:5" x14ac:dyDescent="0.25">
      <c r="A12363" s="19">
        <v>57200</v>
      </c>
      <c r="B12363" s="19" t="s">
        <v>15897</v>
      </c>
      <c r="C12363" s="19" t="s">
        <v>15898</v>
      </c>
      <c r="D12363" s="19" t="s">
        <v>16171</v>
      </c>
      <c r="E12363" s="19" t="s">
        <v>16172</v>
      </c>
    </row>
    <row r="12364" spans="1:5" x14ac:dyDescent="0.25">
      <c r="A12364" s="19">
        <v>57201</v>
      </c>
      <c r="B12364" s="19" t="s">
        <v>15897</v>
      </c>
      <c r="C12364" s="19" t="s">
        <v>15898</v>
      </c>
      <c r="D12364" s="19" t="s">
        <v>16173</v>
      </c>
      <c r="E12364" s="19" t="s">
        <v>16174</v>
      </c>
    </row>
    <row r="12365" spans="1:5" x14ac:dyDescent="0.25">
      <c r="A12365" s="19">
        <v>57202</v>
      </c>
      <c r="B12365" s="19" t="s">
        <v>15897</v>
      </c>
      <c r="C12365" s="19" t="s">
        <v>15898</v>
      </c>
      <c r="D12365" s="19" t="s">
        <v>15966</v>
      </c>
      <c r="E12365" s="19" t="s">
        <v>9015</v>
      </c>
    </row>
    <row r="12366" spans="1:5" x14ac:dyDescent="0.25">
      <c r="A12366" s="19">
        <v>57203</v>
      </c>
      <c r="B12366" s="19" t="s">
        <v>15897</v>
      </c>
      <c r="C12366" s="19" t="s">
        <v>15898</v>
      </c>
      <c r="D12366" s="19" t="s">
        <v>16175</v>
      </c>
      <c r="E12366" s="19" t="s">
        <v>16176</v>
      </c>
    </row>
    <row r="12367" spans="1:5" x14ac:dyDescent="0.25">
      <c r="A12367" s="19">
        <v>57204</v>
      </c>
      <c r="B12367" s="19" t="s">
        <v>15897</v>
      </c>
      <c r="C12367" s="19" t="s">
        <v>15898</v>
      </c>
      <c r="D12367" s="19" t="s">
        <v>16175</v>
      </c>
      <c r="E12367" s="19" t="s">
        <v>16177</v>
      </c>
    </row>
    <row r="12368" spans="1:5" x14ac:dyDescent="0.25">
      <c r="A12368" s="19">
        <v>57205</v>
      </c>
      <c r="B12368" s="19" t="s">
        <v>15897</v>
      </c>
      <c r="C12368" s="19" t="s">
        <v>15898</v>
      </c>
      <c r="D12368" s="19" t="s">
        <v>16175</v>
      </c>
      <c r="E12368" s="19" t="s">
        <v>16178</v>
      </c>
    </row>
    <row r="12369" spans="1:5" x14ac:dyDescent="0.25">
      <c r="A12369" s="19">
        <v>57206</v>
      </c>
      <c r="B12369" s="19" t="s">
        <v>15897</v>
      </c>
      <c r="C12369" s="19" t="s">
        <v>15898</v>
      </c>
      <c r="D12369" s="19" t="s">
        <v>16175</v>
      </c>
      <c r="E12369" s="19" t="s">
        <v>16179</v>
      </c>
    </row>
    <row r="12370" spans="1:5" x14ac:dyDescent="0.25">
      <c r="A12370" s="19">
        <v>57207</v>
      </c>
      <c r="B12370" s="19" t="s">
        <v>15897</v>
      </c>
      <c r="C12370" s="19" t="s">
        <v>15898</v>
      </c>
      <c r="D12370" s="19" t="s">
        <v>16175</v>
      </c>
      <c r="E12370" s="19" t="s">
        <v>16180</v>
      </c>
    </row>
    <row r="12371" spans="1:5" x14ac:dyDescent="0.25">
      <c r="A12371" s="19">
        <v>57208</v>
      </c>
      <c r="B12371" s="19" t="s">
        <v>15897</v>
      </c>
      <c r="C12371" s="19" t="s">
        <v>15898</v>
      </c>
      <c r="D12371" s="19" t="s">
        <v>16175</v>
      </c>
      <c r="E12371" s="19" t="s">
        <v>16181</v>
      </c>
    </row>
    <row r="12372" spans="1:5" x14ac:dyDescent="0.25">
      <c r="A12372" s="19">
        <v>57209</v>
      </c>
      <c r="B12372" s="19" t="s">
        <v>15897</v>
      </c>
      <c r="C12372" s="19" t="s">
        <v>15898</v>
      </c>
      <c r="D12372" s="19" t="s">
        <v>16175</v>
      </c>
      <c r="E12372" s="19" t="s">
        <v>16182</v>
      </c>
    </row>
    <row r="12373" spans="1:5" x14ac:dyDescent="0.25">
      <c r="A12373" s="19">
        <v>57210</v>
      </c>
      <c r="B12373" s="19" t="s">
        <v>15897</v>
      </c>
      <c r="C12373" s="19" t="s">
        <v>15898</v>
      </c>
      <c r="D12373" s="19" t="s">
        <v>16175</v>
      </c>
      <c r="E12373" s="19" t="s">
        <v>16183</v>
      </c>
    </row>
    <row r="12374" spans="1:5" x14ac:dyDescent="0.25">
      <c r="A12374" s="19">
        <v>57211</v>
      </c>
      <c r="B12374" s="19" t="s">
        <v>15897</v>
      </c>
      <c r="C12374" s="19" t="s">
        <v>15898</v>
      </c>
      <c r="D12374" s="19" t="s">
        <v>16175</v>
      </c>
      <c r="E12374" s="19" t="s">
        <v>16184</v>
      </c>
    </row>
    <row r="12375" spans="1:5" x14ac:dyDescent="0.25">
      <c r="A12375" s="19">
        <v>57212</v>
      </c>
      <c r="B12375" s="19" t="s">
        <v>15897</v>
      </c>
      <c r="C12375" s="19" t="s">
        <v>15898</v>
      </c>
      <c r="D12375" s="19" t="s">
        <v>16185</v>
      </c>
      <c r="E12375" s="19" t="s">
        <v>16186</v>
      </c>
    </row>
    <row r="12376" spans="1:5" x14ac:dyDescent="0.25">
      <c r="A12376" s="19">
        <v>57213</v>
      </c>
      <c r="B12376" s="19" t="s">
        <v>15897</v>
      </c>
      <c r="C12376" s="19" t="s">
        <v>15898</v>
      </c>
      <c r="D12376" s="19" t="s">
        <v>16187</v>
      </c>
      <c r="E12376" s="19" t="s">
        <v>16188</v>
      </c>
    </row>
    <row r="12377" spans="1:5" x14ac:dyDescent="0.25">
      <c r="A12377" s="19">
        <v>57214</v>
      </c>
      <c r="B12377" s="19" t="s">
        <v>15897</v>
      </c>
      <c r="C12377" s="19" t="s">
        <v>15898</v>
      </c>
      <c r="D12377" s="19" t="s">
        <v>16189</v>
      </c>
      <c r="E12377" s="19" t="s">
        <v>16190</v>
      </c>
    </row>
    <row r="12378" spans="1:5" x14ac:dyDescent="0.25">
      <c r="A12378" s="19">
        <v>57215</v>
      </c>
      <c r="B12378" s="19" t="s">
        <v>15897</v>
      </c>
      <c r="C12378" s="19" t="s">
        <v>15898</v>
      </c>
      <c r="D12378" s="19" t="s">
        <v>16191</v>
      </c>
      <c r="E12378" s="19" t="s">
        <v>16192</v>
      </c>
    </row>
    <row r="12379" spans="1:5" x14ac:dyDescent="0.25">
      <c r="A12379" s="19">
        <v>57216</v>
      </c>
      <c r="B12379" s="19" t="s">
        <v>15897</v>
      </c>
      <c r="C12379" s="19" t="s">
        <v>15898</v>
      </c>
      <c r="D12379" s="19" t="s">
        <v>16193</v>
      </c>
      <c r="E12379" s="19" t="s">
        <v>16194</v>
      </c>
    </row>
    <row r="12380" spans="1:5" x14ac:dyDescent="0.25">
      <c r="A12380" s="19">
        <v>57217</v>
      </c>
      <c r="B12380" s="19" t="s">
        <v>15897</v>
      </c>
      <c r="C12380" s="19" t="s">
        <v>15898</v>
      </c>
      <c r="D12380" s="19" t="s">
        <v>16195</v>
      </c>
      <c r="E12380" s="19" t="s">
        <v>16196</v>
      </c>
    </row>
    <row r="12381" spans="1:5" x14ac:dyDescent="0.25">
      <c r="A12381" s="19">
        <v>57218</v>
      </c>
      <c r="B12381" s="19" t="s">
        <v>15897</v>
      </c>
      <c r="C12381" s="19" t="s">
        <v>15898</v>
      </c>
      <c r="D12381" s="19" t="s">
        <v>16197</v>
      </c>
      <c r="E12381" s="19" t="s">
        <v>16198</v>
      </c>
    </row>
    <row r="12382" spans="1:5" x14ac:dyDescent="0.25">
      <c r="A12382" s="19">
        <v>57219</v>
      </c>
      <c r="B12382" s="19" t="s">
        <v>15897</v>
      </c>
      <c r="C12382" s="19" t="s">
        <v>15898</v>
      </c>
      <c r="D12382" s="19" t="s">
        <v>16199</v>
      </c>
      <c r="E12382" s="19" t="s">
        <v>16200</v>
      </c>
    </row>
    <row r="12383" spans="1:5" x14ac:dyDescent="0.25">
      <c r="A12383" s="19">
        <v>57220</v>
      </c>
      <c r="B12383" s="19" t="s">
        <v>15897</v>
      </c>
      <c r="C12383" s="19" t="s">
        <v>15898</v>
      </c>
      <c r="D12383" s="19" t="s">
        <v>16201</v>
      </c>
      <c r="E12383" s="19" t="s">
        <v>16202</v>
      </c>
    </row>
    <row r="12384" spans="1:5" x14ac:dyDescent="0.25">
      <c r="A12384" s="19">
        <v>57221</v>
      </c>
      <c r="B12384" s="19" t="s">
        <v>15897</v>
      </c>
      <c r="C12384" s="19" t="s">
        <v>15898</v>
      </c>
      <c r="D12384" s="19" t="s">
        <v>16203</v>
      </c>
      <c r="E12384" s="19" t="s">
        <v>16204</v>
      </c>
    </row>
    <row r="12385" spans="1:5" x14ac:dyDescent="0.25">
      <c r="A12385" s="19">
        <v>57222</v>
      </c>
      <c r="B12385" s="19" t="s">
        <v>15897</v>
      </c>
      <c r="C12385" s="19" t="s">
        <v>15898</v>
      </c>
      <c r="D12385" s="19" t="s">
        <v>16205</v>
      </c>
      <c r="E12385" s="19" t="s">
        <v>16206</v>
      </c>
    </row>
    <row r="12386" spans="1:5" x14ac:dyDescent="0.25">
      <c r="A12386" s="19">
        <v>57223</v>
      </c>
      <c r="B12386" s="19" t="s">
        <v>15897</v>
      </c>
      <c r="C12386" s="19" t="s">
        <v>15898</v>
      </c>
      <c r="D12386" s="19" t="s">
        <v>16207</v>
      </c>
      <c r="E12386" s="19" t="s">
        <v>16208</v>
      </c>
    </row>
    <row r="12387" spans="1:5" x14ac:dyDescent="0.25">
      <c r="A12387" s="19">
        <v>57224</v>
      </c>
      <c r="B12387" s="19" t="s">
        <v>15897</v>
      </c>
      <c r="C12387" s="19" t="s">
        <v>15898</v>
      </c>
      <c r="D12387" s="19" t="s">
        <v>16209</v>
      </c>
      <c r="E12387" s="19" t="s">
        <v>16210</v>
      </c>
    </row>
    <row r="12388" spans="1:5" x14ac:dyDescent="0.25">
      <c r="A12388" s="19">
        <v>57225</v>
      </c>
      <c r="B12388" s="19" t="s">
        <v>15897</v>
      </c>
      <c r="C12388" s="19" t="s">
        <v>15898</v>
      </c>
      <c r="D12388" s="19" t="s">
        <v>16211</v>
      </c>
      <c r="E12388" s="19" t="s">
        <v>16212</v>
      </c>
    </row>
    <row r="12389" spans="1:5" x14ac:dyDescent="0.25">
      <c r="A12389" s="19">
        <v>57226</v>
      </c>
      <c r="B12389" s="19" t="s">
        <v>15897</v>
      </c>
      <c r="C12389" s="19" t="s">
        <v>15898</v>
      </c>
      <c r="D12389" s="19" t="s">
        <v>16046</v>
      </c>
      <c r="E12389" s="19" t="s">
        <v>16213</v>
      </c>
    </row>
    <row r="12390" spans="1:5" x14ac:dyDescent="0.25">
      <c r="A12390" s="19">
        <v>57227</v>
      </c>
      <c r="B12390" s="19" t="s">
        <v>15897</v>
      </c>
      <c r="C12390" s="19" t="s">
        <v>15898</v>
      </c>
      <c r="D12390" s="19" t="s">
        <v>16214</v>
      </c>
      <c r="E12390" s="19" t="s">
        <v>16215</v>
      </c>
    </row>
    <row r="12391" spans="1:5" x14ac:dyDescent="0.25">
      <c r="A12391" s="19">
        <v>57228</v>
      </c>
      <c r="B12391" s="19" t="s">
        <v>15897</v>
      </c>
      <c r="C12391" s="19" t="s">
        <v>15898</v>
      </c>
      <c r="D12391" s="19" t="s">
        <v>16214</v>
      </c>
      <c r="E12391" s="19" t="s">
        <v>16216</v>
      </c>
    </row>
    <row r="12392" spans="1:5" x14ac:dyDescent="0.25">
      <c r="A12392" s="19">
        <v>57229</v>
      </c>
      <c r="B12392" s="19" t="s">
        <v>15897</v>
      </c>
      <c r="C12392" s="19" t="s">
        <v>15898</v>
      </c>
      <c r="D12392" s="19" t="s">
        <v>16214</v>
      </c>
      <c r="E12392" s="19" t="s">
        <v>16217</v>
      </c>
    </row>
    <row r="12393" spans="1:5" x14ac:dyDescent="0.25">
      <c r="A12393" s="19">
        <v>57230</v>
      </c>
      <c r="B12393" s="19" t="s">
        <v>15897</v>
      </c>
      <c r="C12393" s="19" t="s">
        <v>15898</v>
      </c>
      <c r="D12393" s="19" t="s">
        <v>16214</v>
      </c>
      <c r="E12393" s="19" t="s">
        <v>16218</v>
      </c>
    </row>
    <row r="12394" spans="1:5" x14ac:dyDescent="0.25">
      <c r="A12394" s="19">
        <v>57231</v>
      </c>
      <c r="B12394" s="19" t="s">
        <v>15897</v>
      </c>
      <c r="C12394" s="19" t="s">
        <v>15898</v>
      </c>
      <c r="D12394" s="19" t="s">
        <v>16214</v>
      </c>
      <c r="E12394" s="19" t="s">
        <v>16219</v>
      </c>
    </row>
    <row r="12395" spans="1:5" x14ac:dyDescent="0.25">
      <c r="A12395" s="19">
        <v>57232</v>
      </c>
      <c r="B12395" s="19" t="s">
        <v>15897</v>
      </c>
      <c r="C12395" s="19" t="s">
        <v>15898</v>
      </c>
      <c r="D12395" s="19" t="s">
        <v>16214</v>
      </c>
      <c r="E12395" s="19" t="s">
        <v>16220</v>
      </c>
    </row>
    <row r="12396" spans="1:5" x14ac:dyDescent="0.25">
      <c r="A12396" s="19">
        <v>57233</v>
      </c>
      <c r="B12396" s="19" t="s">
        <v>15897</v>
      </c>
      <c r="C12396" s="19" t="s">
        <v>15898</v>
      </c>
      <c r="D12396" s="19" t="s">
        <v>16214</v>
      </c>
      <c r="E12396" s="19" t="s">
        <v>16221</v>
      </c>
    </row>
    <row r="12397" spans="1:5" x14ac:dyDescent="0.25">
      <c r="A12397" s="19">
        <v>57234</v>
      </c>
      <c r="B12397" s="19" t="s">
        <v>15897</v>
      </c>
      <c r="C12397" s="19" t="s">
        <v>15898</v>
      </c>
      <c r="D12397" s="19" t="s">
        <v>16214</v>
      </c>
      <c r="E12397" s="19" t="s">
        <v>16222</v>
      </c>
    </row>
    <row r="12398" spans="1:5" x14ac:dyDescent="0.25">
      <c r="A12398" s="19">
        <v>57235</v>
      </c>
      <c r="B12398" s="19" t="s">
        <v>15897</v>
      </c>
      <c r="C12398" s="19" t="s">
        <v>15898</v>
      </c>
      <c r="D12398" s="19" t="s">
        <v>16214</v>
      </c>
      <c r="E12398" s="19" t="s">
        <v>16223</v>
      </c>
    </row>
    <row r="12399" spans="1:5" x14ac:dyDescent="0.25">
      <c r="A12399" s="19">
        <v>57236</v>
      </c>
      <c r="B12399" s="19" t="s">
        <v>15897</v>
      </c>
      <c r="C12399" s="19" t="s">
        <v>15898</v>
      </c>
      <c r="D12399" s="19" t="s">
        <v>16214</v>
      </c>
      <c r="E12399" s="19" t="s">
        <v>16224</v>
      </c>
    </row>
    <row r="12400" spans="1:5" x14ac:dyDescent="0.25">
      <c r="A12400" s="19">
        <v>57237</v>
      </c>
      <c r="B12400" s="19" t="s">
        <v>15897</v>
      </c>
      <c r="C12400" s="19" t="s">
        <v>15898</v>
      </c>
      <c r="D12400" s="19" t="s">
        <v>16214</v>
      </c>
      <c r="E12400" s="19" t="s">
        <v>16225</v>
      </c>
    </row>
    <row r="12401" spans="1:5" x14ac:dyDescent="0.25">
      <c r="A12401" s="19">
        <v>57238</v>
      </c>
      <c r="B12401" s="19" t="s">
        <v>15897</v>
      </c>
      <c r="C12401" s="19" t="s">
        <v>15898</v>
      </c>
      <c r="D12401" s="19" t="s">
        <v>16214</v>
      </c>
      <c r="E12401" s="19" t="s">
        <v>16226</v>
      </c>
    </row>
    <row r="12402" spans="1:5" x14ac:dyDescent="0.25">
      <c r="A12402" s="19">
        <v>57239</v>
      </c>
      <c r="B12402" s="19" t="s">
        <v>15897</v>
      </c>
      <c r="C12402" s="19" t="s">
        <v>15898</v>
      </c>
      <c r="D12402" s="19" t="s">
        <v>16214</v>
      </c>
      <c r="E12402" s="19" t="s">
        <v>16227</v>
      </c>
    </row>
    <row r="12403" spans="1:5" x14ac:dyDescent="0.25">
      <c r="A12403" s="19">
        <v>57240</v>
      </c>
      <c r="B12403" s="19" t="s">
        <v>15897</v>
      </c>
      <c r="C12403" s="19" t="s">
        <v>15898</v>
      </c>
      <c r="D12403" s="19" t="s">
        <v>16214</v>
      </c>
      <c r="E12403" s="19" t="s">
        <v>16228</v>
      </c>
    </row>
    <row r="12404" spans="1:5" x14ac:dyDescent="0.25">
      <c r="A12404" s="19">
        <v>57241</v>
      </c>
      <c r="B12404" s="19" t="s">
        <v>15897</v>
      </c>
      <c r="C12404" s="19" t="s">
        <v>15898</v>
      </c>
      <c r="D12404" s="19" t="s">
        <v>16214</v>
      </c>
      <c r="E12404" s="19" t="s">
        <v>16229</v>
      </c>
    </row>
    <row r="12405" spans="1:5" x14ac:dyDescent="0.25">
      <c r="A12405" s="19">
        <v>57242</v>
      </c>
      <c r="B12405" s="19" t="s">
        <v>15897</v>
      </c>
      <c r="C12405" s="19" t="s">
        <v>15898</v>
      </c>
      <c r="D12405" s="19" t="s">
        <v>16214</v>
      </c>
      <c r="E12405" s="19" t="s">
        <v>16230</v>
      </c>
    </row>
    <row r="12406" spans="1:5" x14ac:dyDescent="0.25">
      <c r="A12406" s="19">
        <v>57243</v>
      </c>
      <c r="B12406" s="19" t="s">
        <v>15897</v>
      </c>
      <c r="C12406" s="19" t="s">
        <v>15898</v>
      </c>
      <c r="D12406" s="19" t="s">
        <v>16214</v>
      </c>
      <c r="E12406" s="19" t="s">
        <v>16231</v>
      </c>
    </row>
    <row r="12407" spans="1:5" x14ac:dyDescent="0.25">
      <c r="A12407" s="19">
        <v>57244</v>
      </c>
      <c r="B12407" s="19" t="s">
        <v>15897</v>
      </c>
      <c r="C12407" s="19" t="s">
        <v>15898</v>
      </c>
      <c r="D12407" s="19" t="s">
        <v>16214</v>
      </c>
      <c r="E12407" s="19" t="s">
        <v>16232</v>
      </c>
    </row>
    <row r="12408" spans="1:5" x14ac:dyDescent="0.25">
      <c r="A12408" s="19">
        <v>57245</v>
      </c>
      <c r="B12408" s="19" t="s">
        <v>15897</v>
      </c>
      <c r="C12408" s="19" t="s">
        <v>15898</v>
      </c>
      <c r="D12408" s="19" t="s">
        <v>16214</v>
      </c>
      <c r="E12408" s="19" t="s">
        <v>16233</v>
      </c>
    </row>
    <row r="12409" spans="1:5" x14ac:dyDescent="0.25">
      <c r="A12409" s="19">
        <v>57246</v>
      </c>
      <c r="B12409" s="19" t="s">
        <v>15897</v>
      </c>
      <c r="C12409" s="19" t="s">
        <v>15898</v>
      </c>
      <c r="D12409" s="19" t="s">
        <v>16214</v>
      </c>
      <c r="E12409" s="19" t="s">
        <v>16234</v>
      </c>
    </row>
    <row r="12410" spans="1:5" x14ac:dyDescent="0.25">
      <c r="A12410" s="19">
        <v>57247</v>
      </c>
      <c r="B12410" s="19" t="s">
        <v>15897</v>
      </c>
      <c r="C12410" s="19" t="s">
        <v>15898</v>
      </c>
      <c r="D12410" s="19" t="s">
        <v>16214</v>
      </c>
      <c r="E12410" s="19" t="s">
        <v>16235</v>
      </c>
    </row>
    <row r="12411" spans="1:5" x14ac:dyDescent="0.25">
      <c r="A12411" s="19">
        <v>57248</v>
      </c>
      <c r="B12411" s="19" t="s">
        <v>15897</v>
      </c>
      <c r="C12411" s="19" t="s">
        <v>15898</v>
      </c>
      <c r="D12411" s="19" t="s">
        <v>16214</v>
      </c>
      <c r="E12411" s="19" t="s">
        <v>16236</v>
      </c>
    </row>
    <row r="12412" spans="1:5" x14ac:dyDescent="0.25">
      <c r="A12412" s="19">
        <v>57249</v>
      </c>
      <c r="B12412" s="19" t="s">
        <v>15897</v>
      </c>
      <c r="C12412" s="19" t="s">
        <v>15898</v>
      </c>
      <c r="D12412" s="19" t="s">
        <v>16214</v>
      </c>
      <c r="E12412" s="19" t="s">
        <v>16237</v>
      </c>
    </row>
    <row r="12413" spans="1:5" x14ac:dyDescent="0.25">
      <c r="A12413" s="19">
        <v>57250</v>
      </c>
      <c r="B12413" s="19" t="s">
        <v>15897</v>
      </c>
      <c r="C12413" s="19" t="s">
        <v>15898</v>
      </c>
      <c r="D12413" s="19" t="s">
        <v>16214</v>
      </c>
      <c r="E12413" s="19" t="s">
        <v>16238</v>
      </c>
    </row>
    <row r="12414" spans="1:5" x14ac:dyDescent="0.25">
      <c r="A12414" s="19">
        <v>57251</v>
      </c>
      <c r="B12414" s="19" t="s">
        <v>15897</v>
      </c>
      <c r="C12414" s="19" t="s">
        <v>15898</v>
      </c>
      <c r="D12414" s="19" t="s">
        <v>16214</v>
      </c>
      <c r="E12414" s="19" t="s">
        <v>16239</v>
      </c>
    </row>
    <row r="12415" spans="1:5" x14ac:dyDescent="0.25">
      <c r="A12415" s="19">
        <v>57252</v>
      </c>
      <c r="B12415" s="19" t="s">
        <v>15897</v>
      </c>
      <c r="C12415" s="19" t="s">
        <v>15898</v>
      </c>
      <c r="D12415" s="19" t="s">
        <v>16214</v>
      </c>
      <c r="E12415" s="19" t="s">
        <v>16240</v>
      </c>
    </row>
    <row r="12416" spans="1:5" x14ac:dyDescent="0.25">
      <c r="A12416" s="19">
        <v>57253</v>
      </c>
      <c r="B12416" s="19" t="s">
        <v>15897</v>
      </c>
      <c r="C12416" s="19" t="s">
        <v>15898</v>
      </c>
      <c r="D12416" s="19" t="s">
        <v>16214</v>
      </c>
      <c r="E12416" s="19" t="s">
        <v>16241</v>
      </c>
    </row>
    <row r="12417" spans="1:5" x14ac:dyDescent="0.25">
      <c r="A12417" s="19">
        <v>57254</v>
      </c>
      <c r="B12417" s="19" t="s">
        <v>15897</v>
      </c>
      <c r="C12417" s="19" t="s">
        <v>15898</v>
      </c>
      <c r="D12417" s="19" t="s">
        <v>16214</v>
      </c>
      <c r="E12417" s="19" t="s">
        <v>16242</v>
      </c>
    </row>
    <row r="12418" spans="1:5" x14ac:dyDescent="0.25">
      <c r="A12418" s="19">
        <v>57255</v>
      </c>
      <c r="B12418" s="19" t="s">
        <v>15897</v>
      </c>
      <c r="C12418" s="19" t="s">
        <v>15898</v>
      </c>
      <c r="D12418" s="19" t="s">
        <v>16214</v>
      </c>
      <c r="E12418" s="19" t="s">
        <v>16243</v>
      </c>
    </row>
    <row r="12419" spans="1:5" x14ac:dyDescent="0.25">
      <c r="A12419" s="19">
        <v>57256</v>
      </c>
      <c r="B12419" s="19" t="s">
        <v>15897</v>
      </c>
      <c r="C12419" s="19" t="s">
        <v>15898</v>
      </c>
      <c r="D12419" s="19" t="s">
        <v>16214</v>
      </c>
      <c r="E12419" s="19" t="s">
        <v>16244</v>
      </c>
    </row>
    <row r="12420" spans="1:5" x14ac:dyDescent="0.25">
      <c r="A12420" s="19">
        <v>57257</v>
      </c>
      <c r="B12420" s="19" t="s">
        <v>15897</v>
      </c>
      <c r="C12420" s="19" t="s">
        <v>15898</v>
      </c>
      <c r="D12420" s="19" t="s">
        <v>16214</v>
      </c>
      <c r="E12420" s="19" t="s">
        <v>16245</v>
      </c>
    </row>
    <row r="12421" spans="1:5" x14ac:dyDescent="0.25">
      <c r="A12421" s="19">
        <v>57258</v>
      </c>
      <c r="B12421" s="19" t="s">
        <v>15897</v>
      </c>
      <c r="C12421" s="19" t="s">
        <v>15898</v>
      </c>
      <c r="D12421" s="19" t="s">
        <v>16214</v>
      </c>
      <c r="E12421" s="19" t="s">
        <v>16246</v>
      </c>
    </row>
    <row r="12422" spans="1:5" x14ac:dyDescent="0.25">
      <c r="A12422" s="19">
        <v>57259</v>
      </c>
      <c r="B12422" s="19" t="s">
        <v>15897</v>
      </c>
      <c r="C12422" s="19" t="s">
        <v>15898</v>
      </c>
      <c r="D12422" s="19" t="s">
        <v>16214</v>
      </c>
      <c r="E12422" s="19" t="s">
        <v>16247</v>
      </c>
    </row>
    <row r="12423" spans="1:5" x14ac:dyDescent="0.25">
      <c r="A12423" s="19">
        <v>57260</v>
      </c>
      <c r="B12423" s="19" t="s">
        <v>15897</v>
      </c>
      <c r="C12423" s="19" t="s">
        <v>15898</v>
      </c>
      <c r="D12423" s="19" t="s">
        <v>16214</v>
      </c>
      <c r="E12423" s="19" t="s">
        <v>16248</v>
      </c>
    </row>
    <row r="12424" spans="1:5" x14ac:dyDescent="0.25">
      <c r="A12424" s="19">
        <v>57261</v>
      </c>
      <c r="B12424" s="19" t="s">
        <v>15897</v>
      </c>
      <c r="C12424" s="19" t="s">
        <v>15898</v>
      </c>
      <c r="D12424" s="19" t="s">
        <v>16214</v>
      </c>
      <c r="E12424" s="19" t="s">
        <v>16249</v>
      </c>
    </row>
    <row r="12425" spans="1:5" x14ac:dyDescent="0.25">
      <c r="A12425" s="19">
        <v>57262</v>
      </c>
      <c r="B12425" s="19" t="s">
        <v>15897</v>
      </c>
      <c r="C12425" s="19" t="s">
        <v>15898</v>
      </c>
      <c r="D12425" s="19" t="s">
        <v>16214</v>
      </c>
      <c r="E12425" s="19" t="s">
        <v>16250</v>
      </c>
    </row>
    <row r="12426" spans="1:5" x14ac:dyDescent="0.25">
      <c r="A12426" s="19">
        <v>57263</v>
      </c>
      <c r="B12426" s="19" t="s">
        <v>15897</v>
      </c>
      <c r="C12426" s="19" t="s">
        <v>15898</v>
      </c>
      <c r="D12426" s="19" t="s">
        <v>16214</v>
      </c>
      <c r="E12426" s="19" t="s">
        <v>16251</v>
      </c>
    </row>
    <row r="12427" spans="1:5" x14ac:dyDescent="0.25">
      <c r="A12427" s="19">
        <v>57264</v>
      </c>
      <c r="B12427" s="19" t="s">
        <v>15897</v>
      </c>
      <c r="C12427" s="19" t="s">
        <v>15898</v>
      </c>
      <c r="D12427" s="19" t="s">
        <v>16214</v>
      </c>
      <c r="E12427" s="19" t="s">
        <v>16252</v>
      </c>
    </row>
    <row r="12428" spans="1:5" x14ac:dyDescent="0.25">
      <c r="A12428" s="19">
        <v>57265</v>
      </c>
      <c r="B12428" s="19" t="s">
        <v>15897</v>
      </c>
      <c r="C12428" s="19" t="s">
        <v>15898</v>
      </c>
      <c r="D12428" s="19" t="s">
        <v>16214</v>
      </c>
      <c r="E12428" s="19" t="s">
        <v>16253</v>
      </c>
    </row>
    <row r="12429" spans="1:5" x14ac:dyDescent="0.25">
      <c r="A12429" s="19">
        <v>57266</v>
      </c>
      <c r="B12429" s="19" t="s">
        <v>15897</v>
      </c>
      <c r="C12429" s="19" t="s">
        <v>15898</v>
      </c>
      <c r="D12429" s="19" t="s">
        <v>16214</v>
      </c>
      <c r="E12429" s="19" t="s">
        <v>16254</v>
      </c>
    </row>
    <row r="12430" spans="1:5" x14ac:dyDescent="0.25">
      <c r="A12430" s="19">
        <v>57267</v>
      </c>
      <c r="B12430" s="19" t="s">
        <v>15897</v>
      </c>
      <c r="C12430" s="19" t="s">
        <v>15898</v>
      </c>
      <c r="D12430" s="19" t="s">
        <v>16255</v>
      </c>
      <c r="E12430" s="19" t="s">
        <v>16256</v>
      </c>
    </row>
    <row r="12431" spans="1:5" x14ac:dyDescent="0.25">
      <c r="A12431" s="19">
        <v>57268</v>
      </c>
      <c r="B12431" s="19" t="s">
        <v>15897</v>
      </c>
      <c r="C12431" s="19" t="s">
        <v>15898</v>
      </c>
      <c r="D12431" s="19" t="s">
        <v>16257</v>
      </c>
      <c r="E12431" s="19" t="s">
        <v>16258</v>
      </c>
    </row>
    <row r="12432" spans="1:5" x14ac:dyDescent="0.25">
      <c r="A12432" s="19">
        <v>57269</v>
      </c>
      <c r="B12432" s="19" t="s">
        <v>15897</v>
      </c>
      <c r="C12432" s="19" t="s">
        <v>15898</v>
      </c>
      <c r="D12432" s="19" t="s">
        <v>16259</v>
      </c>
      <c r="E12432" s="19" t="s">
        <v>16260</v>
      </c>
    </row>
    <row r="12433" spans="1:5" x14ac:dyDescent="0.25">
      <c r="A12433" s="19">
        <v>57270</v>
      </c>
      <c r="B12433" s="19" t="s">
        <v>15897</v>
      </c>
      <c r="C12433" s="19" t="s">
        <v>15898</v>
      </c>
      <c r="D12433" s="19" t="s">
        <v>16259</v>
      </c>
      <c r="E12433" s="19" t="s">
        <v>16261</v>
      </c>
    </row>
    <row r="12434" spans="1:5" x14ac:dyDescent="0.25">
      <c r="A12434" s="19">
        <v>57271</v>
      </c>
      <c r="B12434" s="19" t="s">
        <v>15897</v>
      </c>
      <c r="C12434" s="19" t="s">
        <v>15898</v>
      </c>
      <c r="D12434" s="19" t="s">
        <v>16259</v>
      </c>
      <c r="E12434" s="19" t="s">
        <v>16262</v>
      </c>
    </row>
    <row r="12435" spans="1:5" x14ac:dyDescent="0.25">
      <c r="A12435" s="19">
        <v>57272</v>
      </c>
      <c r="B12435" s="19" t="s">
        <v>15897</v>
      </c>
      <c r="C12435" s="19" t="s">
        <v>15898</v>
      </c>
      <c r="D12435" s="19" t="s">
        <v>16263</v>
      </c>
      <c r="E12435" s="19" t="s">
        <v>16264</v>
      </c>
    </row>
    <row r="12436" spans="1:5" x14ac:dyDescent="0.25">
      <c r="A12436" s="19">
        <v>57273</v>
      </c>
      <c r="B12436" s="19" t="s">
        <v>15897</v>
      </c>
      <c r="C12436" s="19" t="s">
        <v>15898</v>
      </c>
      <c r="D12436" s="19" t="s">
        <v>16265</v>
      </c>
      <c r="E12436" s="19" t="s">
        <v>16266</v>
      </c>
    </row>
    <row r="12437" spans="1:5" x14ac:dyDescent="0.25">
      <c r="A12437" s="19">
        <v>57275</v>
      </c>
      <c r="B12437" s="19" t="s">
        <v>15897</v>
      </c>
      <c r="C12437" s="19" t="s">
        <v>15898</v>
      </c>
      <c r="D12437" s="19" t="s">
        <v>16267</v>
      </c>
      <c r="E12437" s="19" t="s">
        <v>16268</v>
      </c>
    </row>
    <row r="12438" spans="1:5" x14ac:dyDescent="0.25">
      <c r="A12438" s="19">
        <v>57276</v>
      </c>
      <c r="B12438" s="19" t="s">
        <v>15897</v>
      </c>
      <c r="C12438" s="19" t="s">
        <v>15898</v>
      </c>
      <c r="D12438" s="19" t="s">
        <v>16269</v>
      </c>
      <c r="E12438" s="19" t="s">
        <v>16270</v>
      </c>
    </row>
    <row r="12439" spans="1:5" x14ac:dyDescent="0.25">
      <c r="A12439" s="19">
        <v>57277</v>
      </c>
      <c r="B12439" s="19" t="s">
        <v>15897</v>
      </c>
      <c r="C12439" s="19" t="s">
        <v>15898</v>
      </c>
      <c r="D12439" s="19" t="s">
        <v>16271</v>
      </c>
      <c r="E12439" s="19" t="s">
        <v>16272</v>
      </c>
    </row>
    <row r="12440" spans="1:5" x14ac:dyDescent="0.25">
      <c r="A12440" s="19">
        <v>57278</v>
      </c>
      <c r="B12440" s="19" t="s">
        <v>15897</v>
      </c>
      <c r="C12440" s="19" t="s">
        <v>15898</v>
      </c>
      <c r="D12440" s="19" t="s">
        <v>16271</v>
      </c>
      <c r="E12440" s="19" t="s">
        <v>16273</v>
      </c>
    </row>
    <row r="12441" spans="1:5" x14ac:dyDescent="0.25">
      <c r="A12441" s="19">
        <v>57279</v>
      </c>
      <c r="B12441" s="19" t="s">
        <v>15897</v>
      </c>
      <c r="C12441" s="19" t="s">
        <v>15898</v>
      </c>
      <c r="D12441" s="19" t="s">
        <v>16271</v>
      </c>
      <c r="E12441" s="19" t="s">
        <v>16274</v>
      </c>
    </row>
    <row r="12442" spans="1:5" x14ac:dyDescent="0.25">
      <c r="A12442" s="19">
        <v>57280</v>
      </c>
      <c r="B12442" s="19" t="s">
        <v>15897</v>
      </c>
      <c r="C12442" s="19" t="s">
        <v>15898</v>
      </c>
      <c r="D12442" s="19" t="s">
        <v>16271</v>
      </c>
      <c r="E12442" s="19" t="s">
        <v>16275</v>
      </c>
    </row>
    <row r="12443" spans="1:5" x14ac:dyDescent="0.25">
      <c r="A12443" s="19">
        <v>57281</v>
      </c>
      <c r="B12443" s="19" t="s">
        <v>15897</v>
      </c>
      <c r="C12443" s="19" t="s">
        <v>15898</v>
      </c>
      <c r="D12443" s="19" t="s">
        <v>16271</v>
      </c>
      <c r="E12443" s="19" t="s">
        <v>16276</v>
      </c>
    </row>
    <row r="12444" spans="1:5" x14ac:dyDescent="0.25">
      <c r="A12444" s="19">
        <v>57282</v>
      </c>
      <c r="B12444" s="19" t="s">
        <v>15897</v>
      </c>
      <c r="C12444" s="19" t="s">
        <v>15898</v>
      </c>
      <c r="D12444" s="19" t="s">
        <v>16271</v>
      </c>
      <c r="E12444" s="19" t="s">
        <v>16277</v>
      </c>
    </row>
    <row r="12445" spans="1:5" x14ac:dyDescent="0.25">
      <c r="A12445" s="19">
        <v>57283</v>
      </c>
      <c r="B12445" s="19" t="s">
        <v>15897</v>
      </c>
      <c r="C12445" s="19" t="s">
        <v>15898</v>
      </c>
      <c r="D12445" s="19" t="s">
        <v>16271</v>
      </c>
      <c r="E12445" s="19" t="s">
        <v>16278</v>
      </c>
    </row>
    <row r="12446" spans="1:5" x14ac:dyDescent="0.25">
      <c r="A12446" s="19">
        <v>57284</v>
      </c>
      <c r="B12446" s="19" t="s">
        <v>15897</v>
      </c>
      <c r="C12446" s="19" t="s">
        <v>15898</v>
      </c>
      <c r="D12446" s="19" t="s">
        <v>16271</v>
      </c>
      <c r="E12446" s="19" t="s">
        <v>16279</v>
      </c>
    </row>
    <row r="12447" spans="1:5" x14ac:dyDescent="0.25">
      <c r="A12447" s="19">
        <v>57285</v>
      </c>
      <c r="B12447" s="19" t="s">
        <v>15897</v>
      </c>
      <c r="C12447" s="19" t="s">
        <v>15898</v>
      </c>
      <c r="D12447" s="19" t="s">
        <v>16271</v>
      </c>
      <c r="E12447" s="19" t="s">
        <v>16280</v>
      </c>
    </row>
    <row r="12448" spans="1:5" x14ac:dyDescent="0.25">
      <c r="A12448" s="19">
        <v>57286</v>
      </c>
      <c r="B12448" s="19" t="s">
        <v>15897</v>
      </c>
      <c r="C12448" s="19" t="s">
        <v>15898</v>
      </c>
      <c r="D12448" s="19" t="s">
        <v>16281</v>
      </c>
      <c r="E12448" s="19" t="s">
        <v>16282</v>
      </c>
    </row>
    <row r="12449" spans="1:5" x14ac:dyDescent="0.25">
      <c r="A12449" s="19">
        <v>57287</v>
      </c>
      <c r="B12449" s="19" t="s">
        <v>15897</v>
      </c>
      <c r="C12449" s="19" t="s">
        <v>15898</v>
      </c>
      <c r="D12449" s="19" t="s">
        <v>16283</v>
      </c>
      <c r="E12449" s="19" t="s">
        <v>16284</v>
      </c>
    </row>
    <row r="12450" spans="1:5" x14ac:dyDescent="0.25">
      <c r="A12450" s="19">
        <v>57288</v>
      </c>
      <c r="B12450" s="19" t="s">
        <v>15897</v>
      </c>
      <c r="C12450" s="19" t="s">
        <v>15898</v>
      </c>
      <c r="D12450" s="19" t="s">
        <v>16283</v>
      </c>
      <c r="E12450" s="19" t="s">
        <v>16285</v>
      </c>
    </row>
    <row r="12451" spans="1:5" x14ac:dyDescent="0.25">
      <c r="A12451" s="19">
        <v>57289</v>
      </c>
      <c r="B12451" s="19" t="s">
        <v>15897</v>
      </c>
      <c r="C12451" s="19" t="s">
        <v>15898</v>
      </c>
      <c r="D12451" s="19" t="s">
        <v>16283</v>
      </c>
      <c r="E12451" s="19" t="s">
        <v>16286</v>
      </c>
    </row>
    <row r="12452" spans="1:5" x14ac:dyDescent="0.25">
      <c r="A12452" s="19">
        <v>57290</v>
      </c>
      <c r="B12452" s="19" t="s">
        <v>15897</v>
      </c>
      <c r="C12452" s="19" t="s">
        <v>15898</v>
      </c>
      <c r="D12452" s="19" t="s">
        <v>16287</v>
      </c>
      <c r="E12452" s="19" t="s">
        <v>16288</v>
      </c>
    </row>
    <row r="12453" spans="1:5" x14ac:dyDescent="0.25">
      <c r="A12453" s="19">
        <v>57291</v>
      </c>
      <c r="B12453" s="19" t="s">
        <v>15897</v>
      </c>
      <c r="C12453" s="19" t="s">
        <v>15898</v>
      </c>
      <c r="D12453" s="19" t="s">
        <v>16289</v>
      </c>
      <c r="E12453" s="19" t="s">
        <v>16290</v>
      </c>
    </row>
    <row r="12454" spans="1:5" x14ac:dyDescent="0.25">
      <c r="A12454" s="19">
        <v>57292</v>
      </c>
      <c r="B12454" s="19" t="s">
        <v>15897</v>
      </c>
      <c r="C12454" s="19" t="s">
        <v>15898</v>
      </c>
      <c r="D12454" s="19" t="s">
        <v>16291</v>
      </c>
      <c r="E12454" s="19" t="s">
        <v>16292</v>
      </c>
    </row>
    <row r="12455" spans="1:5" x14ac:dyDescent="0.25">
      <c r="A12455" s="19">
        <v>57293</v>
      </c>
      <c r="B12455" s="19" t="s">
        <v>15897</v>
      </c>
      <c r="C12455" s="19" t="s">
        <v>15898</v>
      </c>
      <c r="D12455" s="19" t="s">
        <v>16293</v>
      </c>
      <c r="E12455" s="19" t="s">
        <v>16294</v>
      </c>
    </row>
    <row r="12456" spans="1:5" x14ac:dyDescent="0.25">
      <c r="A12456" s="19">
        <v>57294</v>
      </c>
      <c r="B12456" s="19" t="s">
        <v>15897</v>
      </c>
      <c r="C12456" s="19" t="s">
        <v>15898</v>
      </c>
      <c r="D12456" s="19" t="s">
        <v>16293</v>
      </c>
      <c r="E12456" s="19" t="s">
        <v>16295</v>
      </c>
    </row>
    <row r="12457" spans="1:5" x14ac:dyDescent="0.25">
      <c r="A12457" s="19">
        <v>57295</v>
      </c>
      <c r="B12457" s="19" t="s">
        <v>15897</v>
      </c>
      <c r="C12457" s="19" t="s">
        <v>15898</v>
      </c>
      <c r="D12457" s="19" t="s">
        <v>16296</v>
      </c>
      <c r="E12457" s="19" t="s">
        <v>16297</v>
      </c>
    </row>
    <row r="12458" spans="1:5" x14ac:dyDescent="0.25">
      <c r="A12458" s="19">
        <v>57296</v>
      </c>
      <c r="B12458" s="19" t="s">
        <v>15897</v>
      </c>
      <c r="C12458" s="19" t="s">
        <v>15898</v>
      </c>
      <c r="D12458" s="19" t="s">
        <v>16298</v>
      </c>
      <c r="E12458" s="19" t="s">
        <v>16299</v>
      </c>
    </row>
    <row r="12459" spans="1:5" x14ac:dyDescent="0.25">
      <c r="A12459" s="19">
        <v>57297</v>
      </c>
      <c r="B12459" s="19" t="s">
        <v>15897</v>
      </c>
      <c r="C12459" s="19" t="s">
        <v>15898</v>
      </c>
      <c r="D12459" s="19" t="s">
        <v>16298</v>
      </c>
      <c r="E12459" s="19" t="s">
        <v>16300</v>
      </c>
    </row>
    <row r="12460" spans="1:5" x14ac:dyDescent="0.25">
      <c r="A12460" s="19">
        <v>57298</v>
      </c>
      <c r="B12460" s="19" t="s">
        <v>15897</v>
      </c>
      <c r="C12460" s="19" t="s">
        <v>15898</v>
      </c>
      <c r="D12460" s="19" t="s">
        <v>16298</v>
      </c>
      <c r="E12460" s="19" t="s">
        <v>16301</v>
      </c>
    </row>
    <row r="12461" spans="1:5" x14ac:dyDescent="0.25">
      <c r="A12461" s="19">
        <v>57299</v>
      </c>
      <c r="B12461" s="19" t="s">
        <v>15897</v>
      </c>
      <c r="C12461" s="19" t="s">
        <v>15898</v>
      </c>
      <c r="D12461" s="19" t="s">
        <v>16298</v>
      </c>
      <c r="E12461" s="19" t="s">
        <v>16302</v>
      </c>
    </row>
    <row r="12462" spans="1:5" x14ac:dyDescent="0.25">
      <c r="A12462" s="19">
        <v>57300</v>
      </c>
      <c r="B12462" s="19" t="s">
        <v>15897</v>
      </c>
      <c r="C12462" s="19" t="s">
        <v>15898</v>
      </c>
      <c r="D12462" s="19" t="s">
        <v>16298</v>
      </c>
      <c r="E12462" s="19" t="s">
        <v>16303</v>
      </c>
    </row>
    <row r="12463" spans="1:5" x14ac:dyDescent="0.25">
      <c r="A12463" s="19">
        <v>57301</v>
      </c>
      <c r="B12463" s="19" t="s">
        <v>15897</v>
      </c>
      <c r="C12463" s="19" t="s">
        <v>15898</v>
      </c>
      <c r="D12463" s="19" t="s">
        <v>16298</v>
      </c>
      <c r="E12463" s="19" t="s">
        <v>16304</v>
      </c>
    </row>
    <row r="12464" spans="1:5" x14ac:dyDescent="0.25">
      <c r="A12464" s="19">
        <v>57302</v>
      </c>
      <c r="B12464" s="19" t="s">
        <v>15897</v>
      </c>
      <c r="C12464" s="19" t="s">
        <v>15898</v>
      </c>
      <c r="D12464" s="19" t="s">
        <v>16305</v>
      </c>
      <c r="E12464" s="19" t="s">
        <v>16306</v>
      </c>
    </row>
    <row r="12465" spans="1:5" x14ac:dyDescent="0.25">
      <c r="A12465" s="19">
        <v>57303</v>
      </c>
      <c r="B12465" s="19" t="s">
        <v>15897</v>
      </c>
      <c r="C12465" s="19" t="s">
        <v>15898</v>
      </c>
      <c r="D12465" s="19" t="s">
        <v>16305</v>
      </c>
      <c r="E12465" s="19" t="s">
        <v>16307</v>
      </c>
    </row>
    <row r="12466" spans="1:5" x14ac:dyDescent="0.25">
      <c r="A12466" s="19">
        <v>57304</v>
      </c>
      <c r="B12466" s="19" t="s">
        <v>15897</v>
      </c>
      <c r="C12466" s="19" t="s">
        <v>15898</v>
      </c>
      <c r="D12466" s="19" t="s">
        <v>16305</v>
      </c>
      <c r="E12466" s="19" t="s">
        <v>16308</v>
      </c>
    </row>
    <row r="12467" spans="1:5" x14ac:dyDescent="0.25">
      <c r="A12467" s="19">
        <v>57305</v>
      </c>
      <c r="B12467" s="19" t="s">
        <v>15897</v>
      </c>
      <c r="C12467" s="19" t="s">
        <v>15898</v>
      </c>
      <c r="D12467" s="19" t="s">
        <v>16305</v>
      </c>
      <c r="E12467" s="19" t="s">
        <v>16309</v>
      </c>
    </row>
    <row r="12468" spans="1:5" x14ac:dyDescent="0.25">
      <c r="A12468" s="19">
        <v>57306</v>
      </c>
      <c r="B12468" s="19" t="s">
        <v>15897</v>
      </c>
      <c r="C12468" s="19" t="s">
        <v>15898</v>
      </c>
      <c r="D12468" s="19" t="s">
        <v>16305</v>
      </c>
      <c r="E12468" s="19" t="s">
        <v>16310</v>
      </c>
    </row>
    <row r="12469" spans="1:5" x14ac:dyDescent="0.25">
      <c r="A12469" s="19">
        <v>57307</v>
      </c>
      <c r="B12469" s="19" t="s">
        <v>15897</v>
      </c>
      <c r="C12469" s="19" t="s">
        <v>15898</v>
      </c>
      <c r="D12469" s="19" t="s">
        <v>16311</v>
      </c>
      <c r="E12469" s="19" t="s">
        <v>16312</v>
      </c>
    </row>
    <row r="12470" spans="1:5" x14ac:dyDescent="0.25">
      <c r="A12470" s="19">
        <v>57308</v>
      </c>
      <c r="B12470" s="19" t="s">
        <v>15897</v>
      </c>
      <c r="C12470" s="19" t="s">
        <v>15898</v>
      </c>
      <c r="D12470" s="19" t="s">
        <v>10069</v>
      </c>
      <c r="E12470" s="19" t="s">
        <v>16313</v>
      </c>
    </row>
    <row r="12471" spans="1:5" x14ac:dyDescent="0.25">
      <c r="A12471" s="19">
        <v>57309</v>
      </c>
      <c r="B12471" s="19" t="s">
        <v>15897</v>
      </c>
      <c r="C12471" s="19" t="s">
        <v>15898</v>
      </c>
      <c r="D12471" s="19" t="s">
        <v>16314</v>
      </c>
      <c r="E12471" s="19" t="s">
        <v>16315</v>
      </c>
    </row>
    <row r="12472" spans="1:5" x14ac:dyDescent="0.25">
      <c r="A12472" s="19">
        <v>57310</v>
      </c>
      <c r="B12472" s="19" t="s">
        <v>15897</v>
      </c>
      <c r="C12472" s="19" t="s">
        <v>15898</v>
      </c>
      <c r="D12472" s="19" t="s">
        <v>16125</v>
      </c>
      <c r="E12472" s="19" t="s">
        <v>16316</v>
      </c>
    </row>
    <row r="12473" spans="1:5" x14ac:dyDescent="0.25">
      <c r="A12473" s="19">
        <v>57311</v>
      </c>
      <c r="B12473" s="19" t="s">
        <v>15897</v>
      </c>
      <c r="C12473" s="19" t="s">
        <v>15898</v>
      </c>
      <c r="D12473" s="19" t="s">
        <v>16317</v>
      </c>
      <c r="E12473" s="19" t="s">
        <v>16318</v>
      </c>
    </row>
    <row r="12474" spans="1:5" x14ac:dyDescent="0.25">
      <c r="A12474" s="19">
        <v>57312</v>
      </c>
      <c r="B12474" s="19" t="s">
        <v>15897</v>
      </c>
      <c r="C12474" s="19" t="s">
        <v>15898</v>
      </c>
      <c r="D12474" s="19" t="s">
        <v>16319</v>
      </c>
      <c r="E12474" s="19" t="s">
        <v>16320</v>
      </c>
    </row>
    <row r="12475" spans="1:5" x14ac:dyDescent="0.25">
      <c r="A12475" s="19">
        <v>57313</v>
      </c>
      <c r="B12475" s="19" t="s">
        <v>15897</v>
      </c>
      <c r="C12475" s="19" t="s">
        <v>15898</v>
      </c>
      <c r="D12475" s="19" t="s">
        <v>16321</v>
      </c>
      <c r="E12475" s="19" t="s">
        <v>16322</v>
      </c>
    </row>
    <row r="12476" spans="1:5" x14ac:dyDescent="0.25">
      <c r="A12476" s="19">
        <v>57314</v>
      </c>
      <c r="B12476" s="19" t="s">
        <v>15897</v>
      </c>
      <c r="C12476" s="19" t="s">
        <v>15898</v>
      </c>
      <c r="D12476" s="19" t="s">
        <v>16323</v>
      </c>
      <c r="E12476" s="19" t="s">
        <v>16324</v>
      </c>
    </row>
    <row r="12477" spans="1:5" x14ac:dyDescent="0.25">
      <c r="A12477" s="19">
        <v>57315</v>
      </c>
      <c r="B12477" s="19" t="s">
        <v>15897</v>
      </c>
      <c r="C12477" s="19" t="s">
        <v>15898</v>
      </c>
      <c r="D12477" s="19" t="s">
        <v>16325</v>
      </c>
      <c r="E12477" s="19" t="s">
        <v>16326</v>
      </c>
    </row>
    <row r="12478" spans="1:5" x14ac:dyDescent="0.25">
      <c r="A12478" s="19">
        <v>57316</v>
      </c>
      <c r="B12478" s="19" t="s">
        <v>15897</v>
      </c>
      <c r="C12478" s="19" t="s">
        <v>15898</v>
      </c>
      <c r="D12478" s="19" t="s">
        <v>16125</v>
      </c>
      <c r="E12478" s="19" t="s">
        <v>16327</v>
      </c>
    </row>
    <row r="12479" spans="1:5" x14ac:dyDescent="0.25">
      <c r="A12479" s="19">
        <v>57320</v>
      </c>
      <c r="B12479" s="19" t="s">
        <v>15897</v>
      </c>
      <c r="C12479" s="19" t="s">
        <v>15898</v>
      </c>
      <c r="D12479" s="19" t="s">
        <v>16328</v>
      </c>
      <c r="E12479" s="19" t="s">
        <v>16329</v>
      </c>
    </row>
    <row r="12480" spans="1:5" x14ac:dyDescent="0.25">
      <c r="A12480" s="19">
        <v>57321</v>
      </c>
      <c r="B12480" s="19" t="s">
        <v>15897</v>
      </c>
      <c r="C12480" s="19" t="s">
        <v>15898</v>
      </c>
      <c r="D12480" s="19" t="s">
        <v>16328</v>
      </c>
      <c r="E12480" s="19" t="s">
        <v>16330</v>
      </c>
    </row>
    <row r="12481" spans="1:5" x14ac:dyDescent="0.25">
      <c r="A12481" s="19">
        <v>57322</v>
      </c>
      <c r="B12481" s="19" t="s">
        <v>15897</v>
      </c>
      <c r="C12481" s="19" t="s">
        <v>15898</v>
      </c>
      <c r="D12481" s="19" t="s">
        <v>16328</v>
      </c>
      <c r="E12481" s="19" t="s">
        <v>16331</v>
      </c>
    </row>
    <row r="12482" spans="1:5" x14ac:dyDescent="0.25">
      <c r="A12482" s="19">
        <v>57323</v>
      </c>
      <c r="B12482" s="19" t="s">
        <v>15897</v>
      </c>
      <c r="C12482" s="19" t="s">
        <v>15898</v>
      </c>
      <c r="D12482" s="19" t="s">
        <v>16328</v>
      </c>
      <c r="E12482" s="19" t="s">
        <v>16332</v>
      </c>
    </row>
    <row r="12483" spans="1:5" x14ac:dyDescent="0.25">
      <c r="A12483" s="19">
        <v>57324</v>
      </c>
      <c r="B12483" s="19" t="s">
        <v>15897</v>
      </c>
      <c r="C12483" s="19" t="s">
        <v>15898</v>
      </c>
      <c r="D12483" s="19" t="s">
        <v>16328</v>
      </c>
      <c r="E12483" s="19" t="s">
        <v>16333</v>
      </c>
    </row>
    <row r="12484" spans="1:5" x14ac:dyDescent="0.25">
      <c r="A12484" s="19">
        <v>57325</v>
      </c>
      <c r="B12484" s="19" t="s">
        <v>15897</v>
      </c>
      <c r="C12484" s="19" t="s">
        <v>15898</v>
      </c>
      <c r="D12484" s="19" t="s">
        <v>16328</v>
      </c>
      <c r="E12484" s="19" t="s">
        <v>16334</v>
      </c>
    </row>
    <row r="12485" spans="1:5" x14ac:dyDescent="0.25">
      <c r="A12485" s="19">
        <v>57326</v>
      </c>
      <c r="B12485" s="19" t="s">
        <v>15897</v>
      </c>
      <c r="C12485" s="19" t="s">
        <v>15898</v>
      </c>
      <c r="D12485" s="19" t="s">
        <v>16328</v>
      </c>
      <c r="E12485" s="19" t="s">
        <v>16335</v>
      </c>
    </row>
    <row r="12486" spans="1:5" x14ac:dyDescent="0.25">
      <c r="A12486" s="19">
        <v>57327</v>
      </c>
      <c r="B12486" s="19" t="s">
        <v>15897</v>
      </c>
      <c r="C12486" s="19" t="s">
        <v>15898</v>
      </c>
      <c r="D12486" s="19" t="s">
        <v>16328</v>
      </c>
      <c r="E12486" s="19" t="s">
        <v>16336</v>
      </c>
    </row>
    <row r="12487" spans="1:5" x14ac:dyDescent="0.25">
      <c r="A12487" s="19">
        <v>57328</v>
      </c>
      <c r="B12487" s="19" t="s">
        <v>15897</v>
      </c>
      <c r="C12487" s="19" t="s">
        <v>15898</v>
      </c>
      <c r="D12487" s="19" t="s">
        <v>16337</v>
      </c>
      <c r="E12487" s="19" t="s">
        <v>16338</v>
      </c>
    </row>
    <row r="12488" spans="1:5" x14ac:dyDescent="0.25">
      <c r="A12488" s="19">
        <v>57329</v>
      </c>
      <c r="B12488" s="19" t="s">
        <v>15897</v>
      </c>
      <c r="C12488" s="19" t="s">
        <v>15898</v>
      </c>
      <c r="D12488" s="19" t="s">
        <v>16339</v>
      </c>
      <c r="E12488" s="19" t="s">
        <v>16340</v>
      </c>
    </row>
    <row r="12489" spans="1:5" x14ac:dyDescent="0.25">
      <c r="A12489" s="19">
        <v>57330</v>
      </c>
      <c r="B12489" s="19" t="s">
        <v>15897</v>
      </c>
      <c r="C12489" s="19" t="s">
        <v>15898</v>
      </c>
      <c r="D12489" s="19" t="s">
        <v>16341</v>
      </c>
      <c r="E12489" s="19" t="s">
        <v>16342</v>
      </c>
    </row>
    <row r="12490" spans="1:5" x14ac:dyDescent="0.25">
      <c r="A12490" s="19">
        <v>57331</v>
      </c>
      <c r="B12490" s="19" t="s">
        <v>15897</v>
      </c>
      <c r="C12490" s="19" t="s">
        <v>15898</v>
      </c>
      <c r="D12490" s="19" t="s">
        <v>16343</v>
      </c>
      <c r="E12490" s="19" t="s">
        <v>16344</v>
      </c>
    </row>
    <row r="12491" spans="1:5" x14ac:dyDescent="0.25">
      <c r="A12491" s="19">
        <v>57332</v>
      </c>
      <c r="B12491" s="19" t="s">
        <v>15897</v>
      </c>
      <c r="C12491" s="19" t="s">
        <v>15898</v>
      </c>
      <c r="D12491" s="19" t="s">
        <v>16345</v>
      </c>
      <c r="E12491" s="19" t="s">
        <v>16346</v>
      </c>
    </row>
    <row r="12492" spans="1:5" x14ac:dyDescent="0.25">
      <c r="A12492" s="19">
        <v>57333</v>
      </c>
      <c r="B12492" s="19" t="s">
        <v>15897</v>
      </c>
      <c r="C12492" s="19" t="s">
        <v>15898</v>
      </c>
      <c r="D12492" s="19" t="s">
        <v>16347</v>
      </c>
      <c r="E12492" s="19" t="s">
        <v>16348</v>
      </c>
    </row>
    <row r="12493" spans="1:5" x14ac:dyDescent="0.25">
      <c r="A12493" s="19">
        <v>57335</v>
      </c>
      <c r="B12493" s="19" t="s">
        <v>15897</v>
      </c>
      <c r="C12493" s="19" t="s">
        <v>15898</v>
      </c>
      <c r="D12493" s="19" t="s">
        <v>16349</v>
      </c>
      <c r="E12493" s="19" t="s">
        <v>16350</v>
      </c>
    </row>
    <row r="12494" spans="1:5" x14ac:dyDescent="0.25">
      <c r="A12494" s="19">
        <v>57336</v>
      </c>
      <c r="B12494" s="19" t="s">
        <v>15897</v>
      </c>
      <c r="C12494" s="19" t="s">
        <v>15898</v>
      </c>
      <c r="D12494" s="19" t="s">
        <v>16351</v>
      </c>
      <c r="E12494" s="19" t="s">
        <v>16352</v>
      </c>
    </row>
    <row r="12495" spans="1:5" x14ac:dyDescent="0.25">
      <c r="A12495" s="19">
        <v>57337</v>
      </c>
      <c r="B12495" s="19" t="s">
        <v>15897</v>
      </c>
      <c r="C12495" s="19" t="s">
        <v>15898</v>
      </c>
      <c r="D12495" s="19" t="s">
        <v>16125</v>
      </c>
      <c r="E12495" s="19"/>
    </row>
    <row r="12496" spans="1:5" x14ac:dyDescent="0.25">
      <c r="A12496" s="19">
        <v>57338</v>
      </c>
      <c r="B12496" s="19" t="s">
        <v>15897</v>
      </c>
      <c r="C12496" s="19" t="s">
        <v>15898</v>
      </c>
      <c r="D12496" s="19" t="s">
        <v>16353</v>
      </c>
      <c r="E12496" s="19"/>
    </row>
    <row r="12497" spans="1:5" x14ac:dyDescent="0.25">
      <c r="A12497" s="19">
        <v>57339</v>
      </c>
      <c r="B12497" s="19" t="s">
        <v>15897</v>
      </c>
      <c r="C12497" s="19" t="s">
        <v>15898</v>
      </c>
      <c r="D12497" s="19" t="s">
        <v>16354</v>
      </c>
      <c r="E12497" s="19" t="s">
        <v>16355</v>
      </c>
    </row>
    <row r="12498" spans="1:5" x14ac:dyDescent="0.25">
      <c r="A12498" s="19">
        <v>57340</v>
      </c>
      <c r="B12498" s="19" t="s">
        <v>15897</v>
      </c>
      <c r="C12498" s="19" t="s">
        <v>15898</v>
      </c>
      <c r="D12498" s="19" t="s">
        <v>16356</v>
      </c>
      <c r="E12498" s="19" t="s">
        <v>16357</v>
      </c>
    </row>
    <row r="12499" spans="1:5" x14ac:dyDescent="0.25">
      <c r="A12499" s="19">
        <v>57341</v>
      </c>
      <c r="B12499" s="19" t="s">
        <v>15897</v>
      </c>
      <c r="C12499" s="19" t="s">
        <v>15898</v>
      </c>
      <c r="D12499" s="19" t="s">
        <v>16358</v>
      </c>
      <c r="E12499" s="19" t="s">
        <v>16359</v>
      </c>
    </row>
    <row r="12500" spans="1:5" x14ac:dyDescent="0.25">
      <c r="A12500" s="19">
        <v>57342</v>
      </c>
      <c r="B12500" s="19" t="s">
        <v>15897</v>
      </c>
      <c r="C12500" s="19" t="s">
        <v>15898</v>
      </c>
      <c r="D12500" s="19" t="s">
        <v>10111</v>
      </c>
      <c r="E12500" s="19" t="s">
        <v>10112</v>
      </c>
    </row>
    <row r="12501" spans="1:5" x14ac:dyDescent="0.25">
      <c r="A12501" s="19">
        <v>57343</v>
      </c>
      <c r="B12501" s="19" t="s">
        <v>15897</v>
      </c>
      <c r="C12501" s="19" t="s">
        <v>15898</v>
      </c>
      <c r="D12501" s="19" t="s">
        <v>10109</v>
      </c>
      <c r="E12501" s="19" t="s">
        <v>10110</v>
      </c>
    </row>
    <row r="12502" spans="1:5" x14ac:dyDescent="0.25">
      <c r="A12502" s="19">
        <v>57345</v>
      </c>
      <c r="B12502" s="19" t="s">
        <v>15897</v>
      </c>
      <c r="C12502" s="19" t="s">
        <v>15898</v>
      </c>
      <c r="D12502" s="19" t="s">
        <v>10502</v>
      </c>
      <c r="E12502" s="19" t="s">
        <v>10503</v>
      </c>
    </row>
    <row r="12503" spans="1:5" x14ac:dyDescent="0.25">
      <c r="A12503" s="19">
        <v>57346</v>
      </c>
      <c r="B12503" s="19" t="s">
        <v>15897</v>
      </c>
      <c r="C12503" s="19" t="s">
        <v>15898</v>
      </c>
      <c r="D12503" s="19" t="s">
        <v>16360</v>
      </c>
      <c r="E12503" s="19" t="s">
        <v>16361</v>
      </c>
    </row>
    <row r="12504" spans="1:5" x14ac:dyDescent="0.25">
      <c r="A12504" s="19">
        <v>57347</v>
      </c>
      <c r="B12504" s="19" t="s">
        <v>15897</v>
      </c>
      <c r="C12504" s="19" t="s">
        <v>15898</v>
      </c>
      <c r="D12504" s="19" t="s">
        <v>16362</v>
      </c>
      <c r="E12504" s="19" t="s">
        <v>16363</v>
      </c>
    </row>
    <row r="12505" spans="1:5" x14ac:dyDescent="0.25">
      <c r="A12505" s="19">
        <v>57348</v>
      </c>
      <c r="B12505" s="19" t="s">
        <v>15897</v>
      </c>
      <c r="C12505" s="19" t="s">
        <v>15898</v>
      </c>
      <c r="D12505" s="19" t="s">
        <v>16364</v>
      </c>
      <c r="E12505" s="19" t="s">
        <v>16365</v>
      </c>
    </row>
    <row r="12506" spans="1:5" x14ac:dyDescent="0.25">
      <c r="A12506" s="19">
        <v>57350</v>
      </c>
      <c r="B12506" s="19" t="s">
        <v>15897</v>
      </c>
      <c r="C12506" s="19" t="s">
        <v>15898</v>
      </c>
      <c r="D12506" s="19" t="s">
        <v>16265</v>
      </c>
      <c r="E12506" s="19" t="s">
        <v>16366</v>
      </c>
    </row>
    <row r="12507" spans="1:5" x14ac:dyDescent="0.25">
      <c r="A12507" s="19">
        <v>57351</v>
      </c>
      <c r="B12507" s="19" t="s">
        <v>15897</v>
      </c>
      <c r="C12507" s="19" t="s">
        <v>15898</v>
      </c>
      <c r="D12507" s="19" t="s">
        <v>16367</v>
      </c>
      <c r="E12507" s="19" t="s">
        <v>16368</v>
      </c>
    </row>
    <row r="12508" spans="1:5" x14ac:dyDescent="0.25">
      <c r="A12508" s="19">
        <v>57352</v>
      </c>
      <c r="B12508" s="19" t="s">
        <v>15897</v>
      </c>
      <c r="C12508" s="19" t="s">
        <v>15898</v>
      </c>
      <c r="D12508" s="19" t="s">
        <v>16369</v>
      </c>
      <c r="E12508" s="19" t="s">
        <v>16370</v>
      </c>
    </row>
    <row r="12509" spans="1:5" x14ac:dyDescent="0.25">
      <c r="A12509" s="19">
        <v>57353</v>
      </c>
      <c r="B12509" s="19" t="s">
        <v>15897</v>
      </c>
      <c r="C12509" s="19" t="s">
        <v>15898</v>
      </c>
      <c r="D12509" s="19" t="s">
        <v>16371</v>
      </c>
      <c r="E12509" s="19" t="s">
        <v>16372</v>
      </c>
    </row>
    <row r="12510" spans="1:5" x14ac:dyDescent="0.25">
      <c r="A12510" s="19">
        <v>57354</v>
      </c>
      <c r="B12510" s="19" t="s">
        <v>15897</v>
      </c>
      <c r="C12510" s="19" t="s">
        <v>15898</v>
      </c>
      <c r="D12510" s="19" t="s">
        <v>16373</v>
      </c>
      <c r="E12510" s="19"/>
    </row>
    <row r="12511" spans="1:5" x14ac:dyDescent="0.25">
      <c r="A12511" s="19">
        <v>57355</v>
      </c>
      <c r="B12511" s="19" t="s">
        <v>15897</v>
      </c>
      <c r="C12511" s="19" t="s">
        <v>15898</v>
      </c>
      <c r="D12511" s="19" t="s">
        <v>16374</v>
      </c>
      <c r="E12511" s="19"/>
    </row>
    <row r="12512" spans="1:5" x14ac:dyDescent="0.25">
      <c r="A12512" s="19">
        <v>57356</v>
      </c>
      <c r="B12512" s="19" t="s">
        <v>15897</v>
      </c>
      <c r="C12512" s="19" t="s">
        <v>15898</v>
      </c>
      <c r="D12512" s="19" t="s">
        <v>16375</v>
      </c>
      <c r="E12512" s="19" t="s">
        <v>16376</v>
      </c>
    </row>
    <row r="12513" spans="1:5" x14ac:dyDescent="0.25">
      <c r="A12513" s="19">
        <v>57357</v>
      </c>
      <c r="B12513" s="19" t="s">
        <v>15897</v>
      </c>
      <c r="C12513" s="19" t="s">
        <v>15898</v>
      </c>
      <c r="D12513" s="19" t="s">
        <v>16375</v>
      </c>
      <c r="E12513" s="19" t="s">
        <v>16377</v>
      </c>
    </row>
    <row r="12514" spans="1:5" x14ac:dyDescent="0.25">
      <c r="A12514" s="19">
        <v>57358</v>
      </c>
      <c r="B12514" s="19" t="s">
        <v>15897</v>
      </c>
      <c r="C12514" s="19" t="s">
        <v>15898</v>
      </c>
      <c r="D12514" s="19" t="s">
        <v>16378</v>
      </c>
      <c r="E12514" s="19" t="s">
        <v>16379</v>
      </c>
    </row>
    <row r="12515" spans="1:5" x14ac:dyDescent="0.25">
      <c r="A12515" s="19">
        <v>57359</v>
      </c>
      <c r="B12515" s="19" t="s">
        <v>15897</v>
      </c>
      <c r="C12515" s="19" t="s">
        <v>15898</v>
      </c>
      <c r="D12515" s="19" t="s">
        <v>16378</v>
      </c>
      <c r="E12515" s="19" t="s">
        <v>16380</v>
      </c>
    </row>
    <row r="12516" spans="1:5" x14ac:dyDescent="0.25">
      <c r="A12516" s="19">
        <v>57360</v>
      </c>
      <c r="B12516" s="19" t="s">
        <v>15897</v>
      </c>
      <c r="C12516" s="19" t="s">
        <v>15898</v>
      </c>
      <c r="D12516" s="19" t="s">
        <v>16381</v>
      </c>
      <c r="E12516" s="19" t="s">
        <v>16382</v>
      </c>
    </row>
    <row r="12517" spans="1:5" x14ac:dyDescent="0.25">
      <c r="A12517" s="19">
        <v>57363</v>
      </c>
      <c r="B12517" s="19" t="s">
        <v>15897</v>
      </c>
      <c r="C12517" s="19" t="s">
        <v>15898</v>
      </c>
      <c r="D12517" s="19" t="s">
        <v>16383</v>
      </c>
      <c r="E12517" s="19" t="s">
        <v>16384</v>
      </c>
    </row>
    <row r="12518" spans="1:5" x14ac:dyDescent="0.25">
      <c r="A12518" s="19">
        <v>57364</v>
      </c>
      <c r="B12518" s="19" t="s">
        <v>15897</v>
      </c>
      <c r="C12518" s="19" t="s">
        <v>15898</v>
      </c>
      <c r="D12518" s="19" t="s">
        <v>16385</v>
      </c>
      <c r="E12518" s="19" t="s">
        <v>16386</v>
      </c>
    </row>
    <row r="12519" spans="1:5" x14ac:dyDescent="0.25">
      <c r="A12519" s="19">
        <v>57365</v>
      </c>
      <c r="B12519" s="19" t="s">
        <v>15897</v>
      </c>
      <c r="C12519" s="19" t="s">
        <v>15898</v>
      </c>
      <c r="D12519" s="19" t="s">
        <v>16385</v>
      </c>
      <c r="E12519" s="19" t="s">
        <v>16387</v>
      </c>
    </row>
    <row r="12520" spans="1:5" x14ac:dyDescent="0.25">
      <c r="A12520" s="19">
        <v>57366</v>
      </c>
      <c r="B12520" s="19" t="s">
        <v>15897</v>
      </c>
      <c r="C12520" s="19" t="s">
        <v>15898</v>
      </c>
      <c r="D12520" s="19" t="s">
        <v>16385</v>
      </c>
      <c r="E12520" s="19" t="s">
        <v>16388</v>
      </c>
    </row>
    <row r="12521" spans="1:5" x14ac:dyDescent="0.25">
      <c r="A12521" s="19">
        <v>57369</v>
      </c>
      <c r="B12521" s="19" t="s">
        <v>15897</v>
      </c>
      <c r="C12521" s="19" t="s">
        <v>15898</v>
      </c>
      <c r="D12521" s="19" t="s">
        <v>16389</v>
      </c>
      <c r="E12521" s="19" t="s">
        <v>16390</v>
      </c>
    </row>
    <row r="12522" spans="1:5" x14ac:dyDescent="0.25">
      <c r="A12522" s="19">
        <v>57370</v>
      </c>
      <c r="B12522" s="19" t="s">
        <v>15897</v>
      </c>
      <c r="C12522" s="19" t="s">
        <v>15898</v>
      </c>
      <c r="D12522" s="19" t="s">
        <v>16389</v>
      </c>
      <c r="E12522" s="19" t="s">
        <v>16391</v>
      </c>
    </row>
    <row r="12523" spans="1:5" x14ac:dyDescent="0.25">
      <c r="A12523" s="19">
        <v>57371</v>
      </c>
      <c r="B12523" s="19" t="s">
        <v>15897</v>
      </c>
      <c r="C12523" s="19" t="s">
        <v>15898</v>
      </c>
      <c r="D12523" s="19" t="s">
        <v>16392</v>
      </c>
      <c r="E12523" s="19" t="s">
        <v>16393</v>
      </c>
    </row>
    <row r="12524" spans="1:5" x14ac:dyDescent="0.25">
      <c r="A12524" s="19">
        <v>57372</v>
      </c>
      <c r="B12524" s="19" t="s">
        <v>15897</v>
      </c>
      <c r="C12524" s="19" t="s">
        <v>15898</v>
      </c>
      <c r="D12524" s="19" t="s">
        <v>16392</v>
      </c>
      <c r="E12524" s="19" t="s">
        <v>16394</v>
      </c>
    </row>
    <row r="12525" spans="1:5" x14ac:dyDescent="0.25">
      <c r="A12525" s="19">
        <v>57373</v>
      </c>
      <c r="B12525" s="19" t="s">
        <v>15897</v>
      </c>
      <c r="C12525" s="19" t="s">
        <v>15898</v>
      </c>
      <c r="D12525" s="19" t="s">
        <v>16395</v>
      </c>
      <c r="E12525" s="19" t="s">
        <v>16396</v>
      </c>
    </row>
    <row r="12526" spans="1:5" x14ac:dyDescent="0.25">
      <c r="A12526" s="19">
        <v>57374</v>
      </c>
      <c r="B12526" s="19" t="s">
        <v>15897</v>
      </c>
      <c r="C12526" s="19" t="s">
        <v>15898</v>
      </c>
      <c r="D12526" s="19" t="s">
        <v>16395</v>
      </c>
      <c r="E12526" s="19" t="s">
        <v>16397</v>
      </c>
    </row>
    <row r="12527" spans="1:5" x14ac:dyDescent="0.25">
      <c r="A12527" s="19">
        <v>57375</v>
      </c>
      <c r="B12527" s="19" t="s">
        <v>15897</v>
      </c>
      <c r="C12527" s="19" t="s">
        <v>15898</v>
      </c>
      <c r="D12527" s="19" t="s">
        <v>16395</v>
      </c>
      <c r="E12527" s="19" t="s">
        <v>16398</v>
      </c>
    </row>
    <row r="12528" spans="1:5" x14ac:dyDescent="0.25">
      <c r="A12528" s="19">
        <v>57399</v>
      </c>
      <c r="B12528" s="19" t="s">
        <v>15897</v>
      </c>
      <c r="C12528" s="19" t="s">
        <v>15898</v>
      </c>
      <c r="D12528" s="19" t="s">
        <v>16399</v>
      </c>
      <c r="E12528" s="19" t="s">
        <v>16400</v>
      </c>
    </row>
    <row r="12529" spans="1:5" x14ac:dyDescent="0.25">
      <c r="A12529" s="19">
        <v>57400</v>
      </c>
      <c r="B12529" s="19" t="s">
        <v>15897</v>
      </c>
      <c r="C12529" s="19" t="s">
        <v>15898</v>
      </c>
      <c r="D12529" s="19" t="s">
        <v>16399</v>
      </c>
      <c r="E12529" s="19" t="s">
        <v>16401</v>
      </c>
    </row>
    <row r="12530" spans="1:5" x14ac:dyDescent="0.25">
      <c r="A12530" s="19">
        <v>57401</v>
      </c>
      <c r="B12530" s="19" t="s">
        <v>15897</v>
      </c>
      <c r="C12530" s="19" t="s">
        <v>15898</v>
      </c>
      <c r="D12530" s="19" t="s">
        <v>16399</v>
      </c>
      <c r="E12530" s="19" t="s">
        <v>16402</v>
      </c>
    </row>
    <row r="12531" spans="1:5" x14ac:dyDescent="0.25">
      <c r="A12531" s="19">
        <v>57402</v>
      </c>
      <c r="B12531" s="19" t="s">
        <v>15897</v>
      </c>
      <c r="C12531" s="19" t="s">
        <v>15898</v>
      </c>
      <c r="D12531" s="19" t="s">
        <v>16399</v>
      </c>
      <c r="E12531" s="19" t="s">
        <v>16403</v>
      </c>
    </row>
    <row r="12532" spans="1:5" x14ac:dyDescent="0.25">
      <c r="A12532" s="19">
        <v>57404</v>
      </c>
      <c r="B12532" s="19" t="s">
        <v>15897</v>
      </c>
      <c r="C12532" s="19" t="s">
        <v>15898</v>
      </c>
      <c r="D12532" s="19" t="s">
        <v>16404</v>
      </c>
      <c r="E12532" s="19" t="s">
        <v>16405</v>
      </c>
    </row>
    <row r="12533" spans="1:5" x14ac:dyDescent="0.25">
      <c r="A12533" s="19">
        <v>57405</v>
      </c>
      <c r="B12533" s="19" t="s">
        <v>15897</v>
      </c>
      <c r="C12533" s="19" t="s">
        <v>15898</v>
      </c>
      <c r="D12533" s="19" t="s">
        <v>11095</v>
      </c>
      <c r="E12533" s="19" t="s">
        <v>16406</v>
      </c>
    </row>
    <row r="12534" spans="1:5" x14ac:dyDescent="0.25">
      <c r="A12534" s="19">
        <v>57406</v>
      </c>
      <c r="B12534" s="19" t="s">
        <v>15897</v>
      </c>
      <c r="C12534" s="19" t="s">
        <v>15898</v>
      </c>
      <c r="D12534" s="19" t="s">
        <v>16407</v>
      </c>
      <c r="E12534" s="19" t="s">
        <v>16408</v>
      </c>
    </row>
    <row r="12535" spans="1:5" x14ac:dyDescent="0.25">
      <c r="A12535" s="19">
        <v>57407</v>
      </c>
      <c r="B12535" s="19" t="s">
        <v>15897</v>
      </c>
      <c r="C12535" s="19" t="s">
        <v>15898</v>
      </c>
      <c r="D12535" s="19" t="s">
        <v>16407</v>
      </c>
      <c r="E12535" s="19" t="s">
        <v>16409</v>
      </c>
    </row>
    <row r="12536" spans="1:5" x14ac:dyDescent="0.25">
      <c r="A12536" s="19">
        <v>57408</v>
      </c>
      <c r="B12536" s="19" t="s">
        <v>15897</v>
      </c>
      <c r="C12536" s="19" t="s">
        <v>15898</v>
      </c>
      <c r="D12536" s="19" t="s">
        <v>16407</v>
      </c>
      <c r="E12536" s="19" t="s">
        <v>16410</v>
      </c>
    </row>
    <row r="12537" spans="1:5" x14ac:dyDescent="0.25">
      <c r="A12537" s="19">
        <v>57409</v>
      </c>
      <c r="B12537" s="19" t="s">
        <v>15897</v>
      </c>
      <c r="C12537" s="19" t="s">
        <v>15898</v>
      </c>
      <c r="D12537" s="19" t="s">
        <v>16411</v>
      </c>
      <c r="E12537" s="19"/>
    </row>
    <row r="12538" spans="1:5" x14ac:dyDescent="0.25">
      <c r="A12538" s="19">
        <v>58000</v>
      </c>
      <c r="B12538" s="19" t="s">
        <v>16412</v>
      </c>
      <c r="C12538" s="19" t="s">
        <v>16413</v>
      </c>
      <c r="D12538" s="19" t="s">
        <v>16414</v>
      </c>
      <c r="E12538" s="19" t="s">
        <v>9015</v>
      </c>
    </row>
    <row r="12539" spans="1:5" x14ac:dyDescent="0.25">
      <c r="A12539" s="19">
        <v>58001</v>
      </c>
      <c r="B12539" s="19" t="s">
        <v>16412</v>
      </c>
      <c r="C12539" s="19" t="s">
        <v>16413</v>
      </c>
      <c r="D12539" s="19" t="s">
        <v>16415</v>
      </c>
      <c r="E12539" s="19" t="s">
        <v>16416</v>
      </c>
    </row>
    <row r="12540" spans="1:5" x14ac:dyDescent="0.25">
      <c r="A12540" s="19">
        <v>58002</v>
      </c>
      <c r="B12540" s="19" t="s">
        <v>16412</v>
      </c>
      <c r="C12540" s="19" t="s">
        <v>16413</v>
      </c>
      <c r="D12540" s="19" t="s">
        <v>16417</v>
      </c>
      <c r="E12540" s="19" t="s">
        <v>16418</v>
      </c>
    </row>
    <row r="12541" spans="1:5" x14ac:dyDescent="0.25">
      <c r="A12541" s="19">
        <v>58003</v>
      </c>
      <c r="B12541" s="19" t="s">
        <v>16412</v>
      </c>
      <c r="C12541" s="19" t="s">
        <v>16413</v>
      </c>
      <c r="D12541" s="19" t="s">
        <v>16419</v>
      </c>
      <c r="E12541" s="19" t="s">
        <v>16420</v>
      </c>
    </row>
    <row r="12542" spans="1:5" x14ac:dyDescent="0.25">
      <c r="A12542" s="19">
        <v>58004</v>
      </c>
      <c r="B12542" s="19" t="s">
        <v>16412</v>
      </c>
      <c r="C12542" s="19" t="s">
        <v>16413</v>
      </c>
      <c r="D12542" s="19" t="s">
        <v>16421</v>
      </c>
      <c r="E12542" s="19" t="s">
        <v>16422</v>
      </c>
    </row>
    <row r="12543" spans="1:5" x14ac:dyDescent="0.25">
      <c r="A12543" s="19">
        <v>58005</v>
      </c>
      <c r="B12543" s="19" t="s">
        <v>16412</v>
      </c>
      <c r="C12543" s="19" t="s">
        <v>16413</v>
      </c>
      <c r="D12543" s="19" t="s">
        <v>16423</v>
      </c>
      <c r="E12543" s="19" t="s">
        <v>16424</v>
      </c>
    </row>
    <row r="12544" spans="1:5" x14ac:dyDescent="0.25">
      <c r="A12544" s="19">
        <v>58006</v>
      </c>
      <c r="B12544" s="19" t="s">
        <v>16412</v>
      </c>
      <c r="C12544" s="19" t="s">
        <v>16413</v>
      </c>
      <c r="D12544" s="19" t="s">
        <v>16425</v>
      </c>
      <c r="E12544" s="19" t="s">
        <v>16426</v>
      </c>
    </row>
    <row r="12545" spans="1:5" x14ac:dyDescent="0.25">
      <c r="A12545" s="19">
        <v>58007</v>
      </c>
      <c r="B12545" s="19" t="s">
        <v>16412</v>
      </c>
      <c r="C12545" s="19" t="s">
        <v>16413</v>
      </c>
      <c r="D12545" s="19" t="s">
        <v>16425</v>
      </c>
      <c r="E12545" s="19" t="s">
        <v>16427</v>
      </c>
    </row>
    <row r="12546" spans="1:5" x14ac:dyDescent="0.25">
      <c r="A12546" s="19">
        <v>58008</v>
      </c>
      <c r="B12546" s="19" t="s">
        <v>16412</v>
      </c>
      <c r="C12546" s="19" t="s">
        <v>16413</v>
      </c>
      <c r="D12546" s="19" t="s">
        <v>16428</v>
      </c>
      <c r="E12546" s="19" t="s">
        <v>16429</v>
      </c>
    </row>
    <row r="12547" spans="1:5" x14ac:dyDescent="0.25">
      <c r="A12547" s="19">
        <v>58009</v>
      </c>
      <c r="B12547" s="19" t="s">
        <v>16412</v>
      </c>
      <c r="C12547" s="19" t="s">
        <v>16413</v>
      </c>
      <c r="D12547" s="19" t="s">
        <v>16430</v>
      </c>
      <c r="E12547" s="19" t="s">
        <v>16431</v>
      </c>
    </row>
    <row r="12548" spans="1:5" x14ac:dyDescent="0.25">
      <c r="A12548" s="19">
        <v>58010</v>
      </c>
      <c r="B12548" s="19" t="s">
        <v>16412</v>
      </c>
      <c r="C12548" s="19" t="s">
        <v>16413</v>
      </c>
      <c r="D12548" s="19" t="s">
        <v>16432</v>
      </c>
      <c r="E12548" s="19" t="s">
        <v>16433</v>
      </c>
    </row>
    <row r="12549" spans="1:5" x14ac:dyDescent="0.25">
      <c r="A12549" s="19">
        <v>58011</v>
      </c>
      <c r="B12549" s="19" t="s">
        <v>16412</v>
      </c>
      <c r="C12549" s="19" t="s">
        <v>16413</v>
      </c>
      <c r="D12549" s="19" t="s">
        <v>16434</v>
      </c>
      <c r="E12549" s="19" t="s">
        <v>16435</v>
      </c>
    </row>
    <row r="12550" spans="1:5" x14ac:dyDescent="0.25">
      <c r="A12550" s="19">
        <v>58012</v>
      </c>
      <c r="B12550" s="19" t="s">
        <v>16412</v>
      </c>
      <c r="C12550" s="19" t="s">
        <v>16413</v>
      </c>
      <c r="D12550" s="19" t="s">
        <v>16436</v>
      </c>
      <c r="E12550" s="19" t="s">
        <v>16437</v>
      </c>
    </row>
    <row r="12551" spans="1:5" x14ac:dyDescent="0.25">
      <c r="A12551" s="19">
        <v>58013</v>
      </c>
      <c r="B12551" s="19" t="s">
        <v>16412</v>
      </c>
      <c r="C12551" s="19" t="s">
        <v>16413</v>
      </c>
      <c r="D12551" s="19" t="s">
        <v>16438</v>
      </c>
      <c r="E12551" s="19" t="s">
        <v>16439</v>
      </c>
    </row>
    <row r="12552" spans="1:5" x14ac:dyDescent="0.25">
      <c r="A12552" s="19">
        <v>58014</v>
      </c>
      <c r="B12552" s="19" t="s">
        <v>16412</v>
      </c>
      <c r="C12552" s="19" t="s">
        <v>16413</v>
      </c>
      <c r="D12552" s="19" t="s">
        <v>16440</v>
      </c>
      <c r="E12552" s="19" t="s">
        <v>16441</v>
      </c>
    </row>
    <row r="12553" spans="1:5" x14ac:dyDescent="0.25">
      <c r="A12553" s="19">
        <v>58015</v>
      </c>
      <c r="B12553" s="19" t="s">
        <v>16412</v>
      </c>
      <c r="C12553" s="19" t="s">
        <v>16413</v>
      </c>
      <c r="D12553" s="19" t="s">
        <v>16442</v>
      </c>
      <c r="E12553" s="19" t="s">
        <v>16443</v>
      </c>
    </row>
    <row r="12554" spans="1:5" x14ac:dyDescent="0.25">
      <c r="A12554" s="19">
        <v>58016</v>
      </c>
      <c r="B12554" s="19" t="s">
        <v>16412</v>
      </c>
      <c r="C12554" s="19" t="s">
        <v>16413</v>
      </c>
      <c r="D12554" s="19" t="s">
        <v>16444</v>
      </c>
      <c r="E12554" s="19" t="s">
        <v>16445</v>
      </c>
    </row>
    <row r="12555" spans="1:5" x14ac:dyDescent="0.25">
      <c r="A12555" s="19">
        <v>58021</v>
      </c>
      <c r="B12555" s="19" t="s">
        <v>16412</v>
      </c>
      <c r="C12555" s="19" t="s">
        <v>16413</v>
      </c>
      <c r="D12555" s="19" t="s">
        <v>16446</v>
      </c>
      <c r="E12555" s="19"/>
    </row>
    <row r="12556" spans="1:5" x14ac:dyDescent="0.25">
      <c r="A12556" s="19">
        <v>58022</v>
      </c>
      <c r="B12556" s="19" t="s">
        <v>16412</v>
      </c>
      <c r="C12556" s="19" t="s">
        <v>16413</v>
      </c>
      <c r="D12556" s="19" t="s">
        <v>16447</v>
      </c>
      <c r="E12556" s="19"/>
    </row>
    <row r="12557" spans="1:5" x14ac:dyDescent="0.25">
      <c r="A12557" s="19">
        <v>58023</v>
      </c>
      <c r="B12557" s="19" t="s">
        <v>16412</v>
      </c>
      <c r="C12557" s="19" t="s">
        <v>16413</v>
      </c>
      <c r="D12557" s="19" t="s">
        <v>16448</v>
      </c>
      <c r="E12557" s="19"/>
    </row>
    <row r="12558" spans="1:5" x14ac:dyDescent="0.25">
      <c r="A12558" s="19">
        <v>58024</v>
      </c>
      <c r="B12558" s="19" t="s">
        <v>16412</v>
      </c>
      <c r="C12558" s="19" t="s">
        <v>16413</v>
      </c>
      <c r="D12558" s="19" t="s">
        <v>16430</v>
      </c>
      <c r="E12558" s="19" t="s">
        <v>16449</v>
      </c>
    </row>
    <row r="12559" spans="1:5" x14ac:dyDescent="0.25">
      <c r="A12559" s="19">
        <v>58028</v>
      </c>
      <c r="B12559" s="19" t="s">
        <v>16412</v>
      </c>
      <c r="C12559" s="19" t="s">
        <v>16413</v>
      </c>
      <c r="D12559" s="19" t="s">
        <v>16450</v>
      </c>
      <c r="E12559" s="19" t="s">
        <v>16451</v>
      </c>
    </row>
    <row r="12560" spans="1:5" x14ac:dyDescent="0.25">
      <c r="A12560" s="19">
        <v>58029</v>
      </c>
      <c r="B12560" s="19" t="s">
        <v>16412</v>
      </c>
      <c r="C12560" s="19" t="s">
        <v>16413</v>
      </c>
      <c r="D12560" s="19" t="s">
        <v>16452</v>
      </c>
      <c r="E12560" s="19"/>
    </row>
    <row r="12561" spans="1:5" x14ac:dyDescent="0.25">
      <c r="A12561" s="19">
        <v>58030</v>
      </c>
      <c r="B12561" s="19" t="s">
        <v>16412</v>
      </c>
      <c r="C12561" s="19" t="s">
        <v>16413</v>
      </c>
      <c r="D12561" s="19" t="s">
        <v>16453</v>
      </c>
      <c r="E12561" s="19"/>
    </row>
    <row r="12562" spans="1:5" x14ac:dyDescent="0.25">
      <c r="A12562" s="19">
        <v>59000</v>
      </c>
      <c r="B12562" s="19" t="s">
        <v>1704</v>
      </c>
      <c r="C12562" s="19" t="s">
        <v>16454</v>
      </c>
      <c r="D12562" s="19" t="s">
        <v>16455</v>
      </c>
      <c r="E12562" s="19"/>
    </row>
    <row r="12563" spans="1:5" x14ac:dyDescent="0.25">
      <c r="A12563" s="19">
        <v>59002</v>
      </c>
      <c r="B12563" s="19" t="s">
        <v>1704</v>
      </c>
      <c r="C12563" s="19" t="s">
        <v>16454</v>
      </c>
      <c r="D12563" s="19" t="s">
        <v>16456</v>
      </c>
      <c r="E12563" s="19"/>
    </row>
    <row r="12564" spans="1:5" x14ac:dyDescent="0.25">
      <c r="A12564" s="19">
        <v>59003</v>
      </c>
      <c r="B12564" s="19" t="s">
        <v>759</v>
      </c>
      <c r="C12564" s="19" t="s">
        <v>16457</v>
      </c>
      <c r="D12564" s="19" t="s">
        <v>16458</v>
      </c>
      <c r="E12564" s="19"/>
    </row>
    <row r="12565" spans="1:5" x14ac:dyDescent="0.25">
      <c r="A12565" s="19">
        <v>59004</v>
      </c>
      <c r="B12565" s="19" t="s">
        <v>1704</v>
      </c>
      <c r="C12565" s="19" t="s">
        <v>16454</v>
      </c>
      <c r="D12565" s="19" t="s">
        <v>16459</v>
      </c>
      <c r="E12565" s="19"/>
    </row>
    <row r="12566" spans="1:5" x14ac:dyDescent="0.25">
      <c r="A12566" s="19">
        <v>59005</v>
      </c>
      <c r="B12566" s="19" t="s">
        <v>1704</v>
      </c>
      <c r="C12566" s="19" t="s">
        <v>16454</v>
      </c>
      <c r="D12566" s="19" t="s">
        <v>16460</v>
      </c>
      <c r="E12566" s="19"/>
    </row>
    <row r="12567" spans="1:5" x14ac:dyDescent="0.25">
      <c r="A12567" s="19">
        <v>59006</v>
      </c>
      <c r="B12567" s="19" t="s">
        <v>1704</v>
      </c>
      <c r="C12567" s="19" t="s">
        <v>16454</v>
      </c>
      <c r="D12567" s="19" t="s">
        <v>16461</v>
      </c>
      <c r="E12567" s="19"/>
    </row>
    <row r="12568" spans="1:5" x14ac:dyDescent="0.25">
      <c r="A12568" s="19">
        <v>59007</v>
      </c>
      <c r="B12568" s="19" t="s">
        <v>1704</v>
      </c>
      <c r="C12568" s="19" t="s">
        <v>16454</v>
      </c>
      <c r="D12568" s="19" t="s">
        <v>16462</v>
      </c>
      <c r="E12568" s="19"/>
    </row>
    <row r="12569" spans="1:5" x14ac:dyDescent="0.25">
      <c r="A12569" s="19">
        <v>59008</v>
      </c>
      <c r="B12569" s="19" t="s">
        <v>1704</v>
      </c>
      <c r="C12569" s="19" t="s">
        <v>16454</v>
      </c>
      <c r="D12569" s="19" t="s">
        <v>16463</v>
      </c>
      <c r="E12569" s="19"/>
    </row>
    <row r="12570" spans="1:5" x14ac:dyDescent="0.25">
      <c r="A12570" s="19">
        <v>59009</v>
      </c>
      <c r="B12570" s="19" t="s">
        <v>1704</v>
      </c>
      <c r="C12570" s="19" t="s">
        <v>16454</v>
      </c>
      <c r="D12570" s="19" t="s">
        <v>16464</v>
      </c>
      <c r="E12570" s="19"/>
    </row>
    <row r="12571" spans="1:5" x14ac:dyDescent="0.25">
      <c r="A12571" s="19">
        <v>59010</v>
      </c>
      <c r="B12571" s="19" t="s">
        <v>1704</v>
      </c>
      <c r="C12571" s="19" t="s">
        <v>16454</v>
      </c>
      <c r="D12571" s="19" t="s">
        <v>16465</v>
      </c>
      <c r="E12571" s="19"/>
    </row>
    <row r="12572" spans="1:5" x14ac:dyDescent="0.25">
      <c r="A12572" s="19">
        <v>59011</v>
      </c>
      <c r="B12572" s="19" t="s">
        <v>1704</v>
      </c>
      <c r="C12572" s="19" t="s">
        <v>16454</v>
      </c>
      <c r="D12572" s="19" t="s">
        <v>16466</v>
      </c>
      <c r="E12572" s="19"/>
    </row>
    <row r="12573" spans="1:5" x14ac:dyDescent="0.25">
      <c r="A12573" s="19">
        <v>59012</v>
      </c>
      <c r="B12573" s="19" t="s">
        <v>1704</v>
      </c>
      <c r="C12573" s="19" t="s">
        <v>16454</v>
      </c>
      <c r="D12573" s="19" t="s">
        <v>16467</v>
      </c>
      <c r="E12573" s="19"/>
    </row>
    <row r="12574" spans="1:5" x14ac:dyDescent="0.25">
      <c r="A12574" s="19">
        <v>59013</v>
      </c>
      <c r="B12574" s="19" t="s">
        <v>1704</v>
      </c>
      <c r="C12574" s="19" t="s">
        <v>16454</v>
      </c>
      <c r="D12574" s="19" t="s">
        <v>16468</v>
      </c>
      <c r="E12574" s="19"/>
    </row>
    <row r="12575" spans="1:5" x14ac:dyDescent="0.25">
      <c r="A12575" s="19">
        <v>59014</v>
      </c>
      <c r="B12575" s="19" t="s">
        <v>1704</v>
      </c>
      <c r="C12575" s="19" t="s">
        <v>16454</v>
      </c>
      <c r="D12575" s="19" t="s">
        <v>16469</v>
      </c>
      <c r="E12575" s="19"/>
    </row>
    <row r="12576" spans="1:5" x14ac:dyDescent="0.25">
      <c r="A12576" s="19">
        <v>59015</v>
      </c>
      <c r="B12576" s="19" t="s">
        <v>1704</v>
      </c>
      <c r="C12576" s="19" t="s">
        <v>16454</v>
      </c>
      <c r="D12576" s="19" t="s">
        <v>16470</v>
      </c>
      <c r="E12576" s="19"/>
    </row>
    <row r="12577" spans="1:5" x14ac:dyDescent="0.25">
      <c r="A12577" s="19">
        <v>59016</v>
      </c>
      <c r="B12577" s="19" t="s">
        <v>1704</v>
      </c>
      <c r="C12577" s="19" t="s">
        <v>16454</v>
      </c>
      <c r="D12577" s="19" t="s">
        <v>16471</v>
      </c>
      <c r="E12577" s="19"/>
    </row>
    <row r="12578" spans="1:5" x14ac:dyDescent="0.25">
      <c r="A12578" s="19">
        <v>59017</v>
      </c>
      <c r="B12578" s="19" t="s">
        <v>1704</v>
      </c>
      <c r="C12578" s="19" t="s">
        <v>16454</v>
      </c>
      <c r="D12578" s="19" t="s">
        <v>16472</v>
      </c>
      <c r="E12578" s="19"/>
    </row>
    <row r="12579" spans="1:5" x14ac:dyDescent="0.25">
      <c r="A12579" s="19">
        <v>59018</v>
      </c>
      <c r="B12579" s="19" t="s">
        <v>1704</v>
      </c>
      <c r="C12579" s="19" t="s">
        <v>16454</v>
      </c>
      <c r="D12579" s="19" t="s">
        <v>16473</v>
      </c>
      <c r="E12579" s="19"/>
    </row>
    <row r="12580" spans="1:5" x14ac:dyDescent="0.25">
      <c r="A12580" s="19">
        <v>59019</v>
      </c>
      <c r="B12580" s="19" t="s">
        <v>1704</v>
      </c>
      <c r="C12580" s="19" t="s">
        <v>16454</v>
      </c>
      <c r="D12580" s="19" t="s">
        <v>16474</v>
      </c>
      <c r="E12580" s="19"/>
    </row>
    <row r="12581" spans="1:5" x14ac:dyDescent="0.25">
      <c r="A12581" s="19">
        <v>59020</v>
      </c>
      <c r="B12581" s="19" t="s">
        <v>1704</v>
      </c>
      <c r="C12581" s="19" t="s">
        <v>16454</v>
      </c>
      <c r="D12581" s="19" t="s">
        <v>16475</v>
      </c>
      <c r="E12581" s="19"/>
    </row>
    <row r="12582" spans="1:5" x14ac:dyDescent="0.25">
      <c r="A12582" s="19">
        <v>59021</v>
      </c>
      <c r="B12582" s="19" t="s">
        <v>1704</v>
      </c>
      <c r="C12582" s="19" t="s">
        <v>16454</v>
      </c>
      <c r="D12582" s="19" t="s">
        <v>16476</v>
      </c>
      <c r="E12582" s="19"/>
    </row>
    <row r="12583" spans="1:5" x14ac:dyDescent="0.25">
      <c r="A12583" s="19">
        <v>59022</v>
      </c>
      <c r="B12583" s="19" t="s">
        <v>759</v>
      </c>
      <c r="C12583" s="19" t="s">
        <v>16457</v>
      </c>
      <c r="D12583" s="19" t="s">
        <v>16477</v>
      </c>
      <c r="E12583" s="19"/>
    </row>
    <row r="12584" spans="1:5" x14ac:dyDescent="0.25">
      <c r="A12584" s="19">
        <v>59023</v>
      </c>
      <c r="B12584" s="19" t="s">
        <v>759</v>
      </c>
      <c r="C12584" s="19" t="s">
        <v>16457</v>
      </c>
      <c r="D12584" s="19" t="s">
        <v>16478</v>
      </c>
      <c r="E12584" s="19"/>
    </row>
    <row r="12585" spans="1:5" x14ac:dyDescent="0.25">
      <c r="A12585" s="19">
        <v>59024</v>
      </c>
      <c r="B12585" s="19" t="s">
        <v>759</v>
      </c>
      <c r="C12585" s="19" t="s">
        <v>16457</v>
      </c>
      <c r="D12585" s="19" t="s">
        <v>16479</v>
      </c>
      <c r="E12585" s="19"/>
    </row>
    <row r="12586" spans="1:5" x14ac:dyDescent="0.25">
      <c r="A12586" s="19">
        <v>59025</v>
      </c>
      <c r="B12586" s="19" t="s">
        <v>1704</v>
      </c>
      <c r="C12586" s="19" t="s">
        <v>16454</v>
      </c>
      <c r="D12586" s="19" t="s">
        <v>16480</v>
      </c>
      <c r="E12586" s="19"/>
    </row>
    <row r="12587" spans="1:5" x14ac:dyDescent="0.25">
      <c r="A12587" s="19">
        <v>59026</v>
      </c>
      <c r="B12587" s="19" t="s">
        <v>1704</v>
      </c>
      <c r="C12587" s="19" t="s">
        <v>16454</v>
      </c>
      <c r="D12587" s="19" t="s">
        <v>16481</v>
      </c>
      <c r="E12587" s="19"/>
    </row>
    <row r="12588" spans="1:5" x14ac:dyDescent="0.25">
      <c r="A12588" s="19">
        <v>59027</v>
      </c>
      <c r="B12588" s="19" t="s">
        <v>759</v>
      </c>
      <c r="C12588" s="19" t="s">
        <v>16457</v>
      </c>
      <c r="D12588" s="19" t="s">
        <v>16482</v>
      </c>
      <c r="E12588" s="19"/>
    </row>
    <row r="12589" spans="1:5" x14ac:dyDescent="0.25">
      <c r="A12589" s="19">
        <v>59028</v>
      </c>
      <c r="B12589" s="19" t="s">
        <v>1704</v>
      </c>
      <c r="C12589" s="19" t="s">
        <v>16454</v>
      </c>
      <c r="D12589" s="19" t="s">
        <v>16483</v>
      </c>
      <c r="E12589" s="19"/>
    </row>
    <row r="12590" spans="1:5" x14ac:dyDescent="0.25">
      <c r="A12590" s="19">
        <v>59029</v>
      </c>
      <c r="B12590" s="19" t="s">
        <v>1704</v>
      </c>
      <c r="C12590" s="19" t="s">
        <v>16454</v>
      </c>
      <c r="D12590" s="19" t="s">
        <v>16484</v>
      </c>
      <c r="E12590" s="19"/>
    </row>
    <row r="12591" spans="1:5" x14ac:dyDescent="0.25">
      <c r="A12591" s="19">
        <v>59030</v>
      </c>
      <c r="B12591" s="19" t="s">
        <v>1704</v>
      </c>
      <c r="C12591" s="19" t="s">
        <v>16454</v>
      </c>
      <c r="D12591" s="19" t="s">
        <v>16485</v>
      </c>
      <c r="E12591" s="19"/>
    </row>
    <row r="12592" spans="1:5" x14ac:dyDescent="0.25">
      <c r="A12592" s="19">
        <v>59032</v>
      </c>
      <c r="B12592" s="19" t="s">
        <v>1704</v>
      </c>
      <c r="C12592" s="19" t="s">
        <v>16454</v>
      </c>
      <c r="D12592" s="19" t="s">
        <v>16486</v>
      </c>
      <c r="E12592" s="19"/>
    </row>
    <row r="12593" spans="1:5" x14ac:dyDescent="0.25">
      <c r="A12593" s="19">
        <v>59033</v>
      </c>
      <c r="B12593" s="19" t="s">
        <v>1704</v>
      </c>
      <c r="C12593" s="19" t="s">
        <v>16454</v>
      </c>
      <c r="D12593" s="19" t="s">
        <v>16487</v>
      </c>
      <c r="E12593" s="19"/>
    </row>
    <row r="12594" spans="1:5" x14ac:dyDescent="0.25">
      <c r="A12594" s="19">
        <v>59034</v>
      </c>
      <c r="B12594" s="19" t="s">
        <v>1704</v>
      </c>
      <c r="C12594" s="19" t="s">
        <v>16454</v>
      </c>
      <c r="D12594" s="19" t="s">
        <v>16488</v>
      </c>
      <c r="E12594" s="19"/>
    </row>
    <row r="12595" spans="1:5" x14ac:dyDescent="0.25">
      <c r="A12595" s="19">
        <v>59035</v>
      </c>
      <c r="B12595" s="19" t="s">
        <v>759</v>
      </c>
      <c r="C12595" s="19" t="s">
        <v>16457</v>
      </c>
      <c r="D12595" s="19" t="s">
        <v>16489</v>
      </c>
      <c r="E12595" s="19" t="s">
        <v>16490</v>
      </c>
    </row>
    <row r="12596" spans="1:5" x14ac:dyDescent="0.25">
      <c r="A12596" s="19">
        <v>59036</v>
      </c>
      <c r="B12596" s="19" t="s">
        <v>1704</v>
      </c>
      <c r="C12596" s="19" t="s">
        <v>16454</v>
      </c>
      <c r="D12596" s="19" t="s">
        <v>16491</v>
      </c>
      <c r="E12596" s="19"/>
    </row>
    <row r="12597" spans="1:5" x14ac:dyDescent="0.25">
      <c r="A12597" s="19">
        <v>59037</v>
      </c>
      <c r="B12597" s="19" t="s">
        <v>1704</v>
      </c>
      <c r="C12597" s="19" t="s">
        <v>16454</v>
      </c>
      <c r="D12597" s="19" t="s">
        <v>16492</v>
      </c>
      <c r="E12597" s="19"/>
    </row>
    <row r="12598" spans="1:5" x14ac:dyDescent="0.25">
      <c r="A12598" s="19">
        <v>59038</v>
      </c>
      <c r="B12598" s="19" t="s">
        <v>1704</v>
      </c>
      <c r="C12598" s="19" t="s">
        <v>16454</v>
      </c>
      <c r="D12598" s="19" t="s">
        <v>16493</v>
      </c>
      <c r="E12598" s="19"/>
    </row>
    <row r="12599" spans="1:5" x14ac:dyDescent="0.25">
      <c r="A12599" s="19">
        <v>59039</v>
      </c>
      <c r="B12599" s="19" t="s">
        <v>1704</v>
      </c>
      <c r="C12599" s="19" t="s">
        <v>16454</v>
      </c>
      <c r="D12599" s="19" t="s">
        <v>16494</v>
      </c>
      <c r="E12599" s="19"/>
    </row>
    <row r="12600" spans="1:5" x14ac:dyDescent="0.25">
      <c r="A12600" s="19">
        <v>59040</v>
      </c>
      <c r="B12600" s="19" t="s">
        <v>1704</v>
      </c>
      <c r="C12600" s="19" t="s">
        <v>16454</v>
      </c>
      <c r="D12600" s="19" t="s">
        <v>16495</v>
      </c>
      <c r="E12600" s="19"/>
    </row>
    <row r="12601" spans="1:5" x14ac:dyDescent="0.25">
      <c r="A12601" s="19">
        <v>59041</v>
      </c>
      <c r="B12601" s="19" t="s">
        <v>1704</v>
      </c>
      <c r="C12601" s="19" t="s">
        <v>16454</v>
      </c>
      <c r="D12601" s="19" t="s">
        <v>16496</v>
      </c>
      <c r="E12601" s="19"/>
    </row>
    <row r="12602" spans="1:5" x14ac:dyDescent="0.25">
      <c r="A12602" s="19">
        <v>59042</v>
      </c>
      <c r="B12602" s="19" t="s">
        <v>1704</v>
      </c>
      <c r="C12602" s="19" t="s">
        <v>16454</v>
      </c>
      <c r="D12602" s="19" t="s">
        <v>16497</v>
      </c>
      <c r="E12602" s="19"/>
    </row>
    <row r="12603" spans="1:5" x14ac:dyDescent="0.25">
      <c r="A12603" s="19">
        <v>59043</v>
      </c>
      <c r="B12603" s="19" t="s">
        <v>1704</v>
      </c>
      <c r="C12603" s="19" t="s">
        <v>16454</v>
      </c>
      <c r="D12603" s="19" t="s">
        <v>16498</v>
      </c>
      <c r="E12603" s="19"/>
    </row>
    <row r="12604" spans="1:5" x14ac:dyDescent="0.25">
      <c r="A12604" s="19">
        <v>59044</v>
      </c>
      <c r="B12604" s="19" t="s">
        <v>1704</v>
      </c>
      <c r="C12604" s="19" t="s">
        <v>16454</v>
      </c>
      <c r="D12604" s="19" t="s">
        <v>1821</v>
      </c>
      <c r="E12604" s="19"/>
    </row>
    <row r="12605" spans="1:5" x14ac:dyDescent="0.25">
      <c r="A12605" s="19">
        <v>59046</v>
      </c>
      <c r="B12605" s="19" t="s">
        <v>1704</v>
      </c>
      <c r="C12605" s="19" t="s">
        <v>16454</v>
      </c>
      <c r="D12605" s="19" t="s">
        <v>16499</v>
      </c>
      <c r="E12605" s="19"/>
    </row>
    <row r="12606" spans="1:5" x14ac:dyDescent="0.25">
      <c r="A12606" s="19">
        <v>59049</v>
      </c>
      <c r="B12606" s="19" t="s">
        <v>1704</v>
      </c>
      <c r="C12606" s="19" t="s">
        <v>16454</v>
      </c>
      <c r="D12606" s="19" t="s">
        <v>16500</v>
      </c>
      <c r="E12606" s="19"/>
    </row>
    <row r="12607" spans="1:5" x14ac:dyDescent="0.25">
      <c r="A12607" s="19">
        <v>59050</v>
      </c>
      <c r="B12607" s="19" t="s">
        <v>1704</v>
      </c>
      <c r="C12607" s="19" t="s">
        <v>16454</v>
      </c>
      <c r="D12607" s="19" t="s">
        <v>16501</v>
      </c>
      <c r="E12607" s="19"/>
    </row>
    <row r="12608" spans="1:5" x14ac:dyDescent="0.25">
      <c r="A12608" s="19">
        <v>59051</v>
      </c>
      <c r="B12608" s="19" t="s">
        <v>1704</v>
      </c>
      <c r="C12608" s="19" t="s">
        <v>16454</v>
      </c>
      <c r="D12608" s="19" t="s">
        <v>16502</v>
      </c>
      <c r="E12608" s="19"/>
    </row>
    <row r="12609" spans="1:5" x14ac:dyDescent="0.25">
      <c r="A12609" s="19">
        <v>59052</v>
      </c>
      <c r="B12609" s="19" t="s">
        <v>1704</v>
      </c>
      <c r="C12609" s="19" t="s">
        <v>16454</v>
      </c>
      <c r="D12609" s="19" t="s">
        <v>16503</v>
      </c>
      <c r="E12609" s="19"/>
    </row>
    <row r="12610" spans="1:5" x14ac:dyDescent="0.25">
      <c r="A12610" s="19">
        <v>59053</v>
      </c>
      <c r="B12610" s="19" t="s">
        <v>1704</v>
      </c>
      <c r="C12610" s="19" t="s">
        <v>16454</v>
      </c>
      <c r="D12610" s="19" t="s">
        <v>16504</v>
      </c>
      <c r="E12610" s="19"/>
    </row>
    <row r="12611" spans="1:5" x14ac:dyDescent="0.25">
      <c r="A12611" s="19">
        <v>59054</v>
      </c>
      <c r="B12611" s="19" t="s">
        <v>1704</v>
      </c>
      <c r="C12611" s="19" t="s">
        <v>16454</v>
      </c>
      <c r="D12611" s="19" t="s">
        <v>16505</v>
      </c>
      <c r="E12611" s="19"/>
    </row>
    <row r="12612" spans="1:5" x14ac:dyDescent="0.25">
      <c r="A12612" s="19">
        <v>59055</v>
      </c>
      <c r="B12612" s="19" t="s">
        <v>1704</v>
      </c>
      <c r="C12612" s="19" t="s">
        <v>16454</v>
      </c>
      <c r="D12612" s="19" t="s">
        <v>16506</v>
      </c>
      <c r="E12612" s="19"/>
    </row>
    <row r="12613" spans="1:5" x14ac:dyDescent="0.25">
      <c r="A12613" s="19">
        <v>59056</v>
      </c>
      <c r="B12613" s="19" t="s">
        <v>1704</v>
      </c>
      <c r="C12613" s="19" t="s">
        <v>16454</v>
      </c>
      <c r="D12613" s="19" t="s">
        <v>16507</v>
      </c>
      <c r="E12613" s="19"/>
    </row>
    <row r="12614" spans="1:5" x14ac:dyDescent="0.25">
      <c r="A12614" s="19">
        <v>59057</v>
      </c>
      <c r="B12614" s="19" t="s">
        <v>1704</v>
      </c>
      <c r="C12614" s="19" t="s">
        <v>16454</v>
      </c>
      <c r="D12614" s="19" t="s">
        <v>16508</v>
      </c>
      <c r="E12614" s="19"/>
    </row>
    <row r="12615" spans="1:5" x14ac:dyDescent="0.25">
      <c r="A12615" s="19">
        <v>59058</v>
      </c>
      <c r="B12615" s="19" t="s">
        <v>1704</v>
      </c>
      <c r="C12615" s="19" t="s">
        <v>16454</v>
      </c>
      <c r="D12615" s="19" t="s">
        <v>16471</v>
      </c>
      <c r="E12615" s="19"/>
    </row>
    <row r="12616" spans="1:5" x14ac:dyDescent="0.25">
      <c r="A12616" s="19">
        <v>59059</v>
      </c>
      <c r="B12616" s="19" t="s">
        <v>1704</v>
      </c>
      <c r="C12616" s="19" t="s">
        <v>16454</v>
      </c>
      <c r="D12616" s="19" t="s">
        <v>1823</v>
      </c>
      <c r="E12616" s="19"/>
    </row>
    <row r="12617" spans="1:5" x14ac:dyDescent="0.25">
      <c r="A12617" s="19">
        <v>59060</v>
      </c>
      <c r="B12617" s="19" t="s">
        <v>1704</v>
      </c>
      <c r="C12617" s="19" t="s">
        <v>16454</v>
      </c>
      <c r="D12617" s="19" t="s">
        <v>16509</v>
      </c>
      <c r="E12617" s="19"/>
    </row>
    <row r="12618" spans="1:5" x14ac:dyDescent="0.25">
      <c r="A12618" s="19">
        <v>59061</v>
      </c>
      <c r="B12618" s="19" t="s">
        <v>1704</v>
      </c>
      <c r="C12618" s="19" t="s">
        <v>16454</v>
      </c>
      <c r="D12618" s="19" t="s">
        <v>16510</v>
      </c>
      <c r="E12618" s="19"/>
    </row>
    <row r="12619" spans="1:5" x14ac:dyDescent="0.25">
      <c r="A12619" s="19">
        <v>59062</v>
      </c>
      <c r="B12619" s="19" t="s">
        <v>1704</v>
      </c>
      <c r="C12619" s="19" t="s">
        <v>16454</v>
      </c>
      <c r="D12619" s="19" t="s">
        <v>16511</v>
      </c>
      <c r="E12619" s="19"/>
    </row>
    <row r="12620" spans="1:5" x14ac:dyDescent="0.25">
      <c r="A12620" s="19">
        <v>59063</v>
      </c>
      <c r="B12620" s="19" t="s">
        <v>1704</v>
      </c>
      <c r="C12620" s="19" t="s">
        <v>16454</v>
      </c>
      <c r="D12620" s="19" t="s">
        <v>16512</v>
      </c>
      <c r="E12620" s="19"/>
    </row>
    <row r="12621" spans="1:5" x14ac:dyDescent="0.25">
      <c r="A12621" s="19">
        <v>59064</v>
      </c>
      <c r="B12621" s="19" t="s">
        <v>1704</v>
      </c>
      <c r="C12621" s="19" t="s">
        <v>16454</v>
      </c>
      <c r="D12621" s="19" t="s">
        <v>16499</v>
      </c>
      <c r="E12621" s="19"/>
    </row>
    <row r="12622" spans="1:5" x14ac:dyDescent="0.25">
      <c r="A12622" s="19">
        <v>59065</v>
      </c>
      <c r="B12622" s="19" t="s">
        <v>1704</v>
      </c>
      <c r="C12622" s="19" t="s">
        <v>16454</v>
      </c>
      <c r="D12622" s="19" t="s">
        <v>16513</v>
      </c>
      <c r="E12622" s="19"/>
    </row>
    <row r="12623" spans="1:5" x14ac:dyDescent="0.25">
      <c r="A12623" s="19">
        <v>59066</v>
      </c>
      <c r="B12623" s="19" t="s">
        <v>1704</v>
      </c>
      <c r="C12623" s="19" t="s">
        <v>16454</v>
      </c>
      <c r="D12623" s="19" t="s">
        <v>16514</v>
      </c>
      <c r="E12623" s="19"/>
    </row>
    <row r="12624" spans="1:5" x14ac:dyDescent="0.25">
      <c r="A12624" s="19">
        <v>59067</v>
      </c>
      <c r="B12624" s="19" t="s">
        <v>1704</v>
      </c>
      <c r="C12624" s="19" t="s">
        <v>16454</v>
      </c>
      <c r="D12624" s="19" t="s">
        <v>16515</v>
      </c>
      <c r="E12624" s="19"/>
    </row>
    <row r="12625" spans="1:5" x14ac:dyDescent="0.25">
      <c r="A12625" s="19">
        <v>59071</v>
      </c>
      <c r="B12625" s="19" t="s">
        <v>1704</v>
      </c>
      <c r="C12625" s="19" t="s">
        <v>16454</v>
      </c>
      <c r="D12625" s="19" t="s">
        <v>16516</v>
      </c>
      <c r="E12625" s="19"/>
    </row>
    <row r="12626" spans="1:5" x14ac:dyDescent="0.25">
      <c r="A12626" s="19">
        <v>59072</v>
      </c>
      <c r="B12626" s="19" t="s">
        <v>1704</v>
      </c>
      <c r="C12626" s="19" t="s">
        <v>16454</v>
      </c>
      <c r="D12626" s="19" t="s">
        <v>16517</v>
      </c>
      <c r="E12626" s="19"/>
    </row>
    <row r="12627" spans="1:5" x14ac:dyDescent="0.25">
      <c r="A12627" s="19">
        <v>59073</v>
      </c>
      <c r="B12627" s="19" t="s">
        <v>1704</v>
      </c>
      <c r="C12627" s="19" t="s">
        <v>16454</v>
      </c>
      <c r="D12627" s="19" t="s">
        <v>16518</v>
      </c>
      <c r="E12627" s="19"/>
    </row>
    <row r="12628" spans="1:5" x14ac:dyDescent="0.25">
      <c r="A12628" s="19">
        <v>59074</v>
      </c>
      <c r="B12628" s="19" t="s">
        <v>1704</v>
      </c>
      <c r="C12628" s="19" t="s">
        <v>16454</v>
      </c>
      <c r="D12628" s="19" t="s">
        <v>16519</v>
      </c>
      <c r="E12628" s="19"/>
    </row>
    <row r="12629" spans="1:5" x14ac:dyDescent="0.25">
      <c r="A12629" s="19">
        <v>59075</v>
      </c>
      <c r="B12629" s="19" t="s">
        <v>1704</v>
      </c>
      <c r="C12629" s="19" t="s">
        <v>16454</v>
      </c>
      <c r="D12629" s="19" t="s">
        <v>16520</v>
      </c>
      <c r="E12629" s="19"/>
    </row>
    <row r="12630" spans="1:5" x14ac:dyDescent="0.25">
      <c r="A12630" s="19">
        <v>59076</v>
      </c>
      <c r="B12630" s="19" t="s">
        <v>1704</v>
      </c>
      <c r="C12630" s="19" t="s">
        <v>16454</v>
      </c>
      <c r="D12630" s="19" t="s">
        <v>16521</v>
      </c>
      <c r="E12630" s="19"/>
    </row>
    <row r="12631" spans="1:5" x14ac:dyDescent="0.25">
      <c r="A12631" s="19">
        <v>59077</v>
      </c>
      <c r="B12631" s="19" t="s">
        <v>1704</v>
      </c>
      <c r="C12631" s="19" t="s">
        <v>16454</v>
      </c>
      <c r="D12631" s="19" t="s">
        <v>16522</v>
      </c>
      <c r="E12631" s="19"/>
    </row>
    <row r="12632" spans="1:5" x14ac:dyDescent="0.25">
      <c r="A12632" s="19">
        <v>59078</v>
      </c>
      <c r="B12632" s="19" t="s">
        <v>1704</v>
      </c>
      <c r="C12632" s="19" t="s">
        <v>16454</v>
      </c>
      <c r="D12632" s="19" t="s">
        <v>16522</v>
      </c>
      <c r="E12632" s="19"/>
    </row>
    <row r="12633" spans="1:5" x14ac:dyDescent="0.25">
      <c r="A12633" s="19">
        <v>59079</v>
      </c>
      <c r="B12633" s="19" t="s">
        <v>759</v>
      </c>
      <c r="C12633" s="19" t="s">
        <v>16457</v>
      </c>
      <c r="D12633" s="19" t="s">
        <v>16523</v>
      </c>
      <c r="E12633" s="19"/>
    </row>
    <row r="12634" spans="1:5" x14ac:dyDescent="0.25">
      <c r="A12634" s="19">
        <v>59080</v>
      </c>
      <c r="B12634" s="19" t="s">
        <v>759</v>
      </c>
      <c r="C12634" s="19" t="s">
        <v>16457</v>
      </c>
      <c r="D12634" s="19" t="s">
        <v>16524</v>
      </c>
      <c r="E12634" s="19"/>
    </row>
    <row r="12635" spans="1:5" x14ac:dyDescent="0.25">
      <c r="A12635" s="19">
        <v>59081</v>
      </c>
      <c r="B12635" s="19" t="s">
        <v>759</v>
      </c>
      <c r="C12635" s="19" t="s">
        <v>16457</v>
      </c>
      <c r="D12635" s="19" t="s">
        <v>16525</v>
      </c>
      <c r="E12635" s="19"/>
    </row>
    <row r="12636" spans="1:5" x14ac:dyDescent="0.25">
      <c r="A12636" s="19">
        <v>59082</v>
      </c>
      <c r="B12636" s="19" t="s">
        <v>759</v>
      </c>
      <c r="C12636" s="19" t="s">
        <v>16457</v>
      </c>
      <c r="D12636" s="19" t="s">
        <v>16525</v>
      </c>
      <c r="E12636" s="19"/>
    </row>
    <row r="12637" spans="1:5" x14ac:dyDescent="0.25">
      <c r="A12637" s="19">
        <v>59083</v>
      </c>
      <c r="B12637" s="19" t="s">
        <v>759</v>
      </c>
      <c r="C12637" s="19" t="s">
        <v>16457</v>
      </c>
      <c r="D12637" s="19" t="s">
        <v>16525</v>
      </c>
      <c r="E12637" s="19"/>
    </row>
    <row r="12638" spans="1:5" x14ac:dyDescent="0.25">
      <c r="A12638" s="19">
        <v>59084</v>
      </c>
      <c r="B12638" s="19" t="s">
        <v>759</v>
      </c>
      <c r="C12638" s="19" t="s">
        <v>16457</v>
      </c>
      <c r="D12638" s="19" t="s">
        <v>16525</v>
      </c>
      <c r="E12638" s="19"/>
    </row>
    <row r="12639" spans="1:5" x14ac:dyDescent="0.25">
      <c r="A12639" s="19">
        <v>59085</v>
      </c>
      <c r="B12639" s="19" t="s">
        <v>759</v>
      </c>
      <c r="C12639" s="19" t="s">
        <v>16457</v>
      </c>
      <c r="D12639" s="19" t="s">
        <v>16525</v>
      </c>
      <c r="E12639" s="19"/>
    </row>
    <row r="12640" spans="1:5" x14ac:dyDescent="0.25">
      <c r="A12640" s="19">
        <v>59086</v>
      </c>
      <c r="B12640" s="19" t="s">
        <v>1704</v>
      </c>
      <c r="C12640" s="19" t="s">
        <v>16454</v>
      </c>
      <c r="D12640" s="19" t="s">
        <v>16526</v>
      </c>
      <c r="E12640" s="19"/>
    </row>
    <row r="12641" spans="1:5" x14ac:dyDescent="0.25">
      <c r="A12641" s="19">
        <v>59088</v>
      </c>
      <c r="B12641" s="19" t="s">
        <v>1704</v>
      </c>
      <c r="C12641" s="19" t="s">
        <v>16454</v>
      </c>
      <c r="D12641" s="19" t="s">
        <v>16527</v>
      </c>
      <c r="E12641" s="19"/>
    </row>
    <row r="12642" spans="1:5" x14ac:dyDescent="0.25">
      <c r="A12642" s="19">
        <v>59089</v>
      </c>
      <c r="B12642" s="19" t="s">
        <v>1704</v>
      </c>
      <c r="C12642" s="19" t="s">
        <v>16454</v>
      </c>
      <c r="D12642" s="19" t="s">
        <v>16528</v>
      </c>
      <c r="E12642" s="19"/>
    </row>
    <row r="12643" spans="1:5" x14ac:dyDescent="0.25">
      <c r="A12643" s="19">
        <v>59090</v>
      </c>
      <c r="B12643" s="19" t="s">
        <v>1704</v>
      </c>
      <c r="C12643" s="19" t="s">
        <v>16454</v>
      </c>
      <c r="D12643" s="19" t="s">
        <v>16529</v>
      </c>
      <c r="E12643" s="19"/>
    </row>
    <row r="12644" spans="1:5" x14ac:dyDescent="0.25">
      <c r="A12644" s="19">
        <v>59091</v>
      </c>
      <c r="B12644" s="19" t="s">
        <v>1704</v>
      </c>
      <c r="C12644" s="19" t="s">
        <v>16454</v>
      </c>
      <c r="D12644" s="19" t="s">
        <v>16530</v>
      </c>
      <c r="E12644" s="19"/>
    </row>
    <row r="12645" spans="1:5" x14ac:dyDescent="0.25">
      <c r="A12645" s="19">
        <v>59092</v>
      </c>
      <c r="B12645" s="19" t="s">
        <v>1704</v>
      </c>
      <c r="C12645" s="19" t="s">
        <v>16454</v>
      </c>
      <c r="D12645" s="19" t="s">
        <v>16531</v>
      </c>
      <c r="E12645" s="19"/>
    </row>
    <row r="12646" spans="1:5" x14ac:dyDescent="0.25">
      <c r="A12646" s="19">
        <v>59093</v>
      </c>
      <c r="B12646" s="19" t="s">
        <v>1704</v>
      </c>
      <c r="C12646" s="19" t="s">
        <v>16454</v>
      </c>
      <c r="D12646" s="19" t="s">
        <v>16532</v>
      </c>
      <c r="E12646" s="19"/>
    </row>
    <row r="12647" spans="1:5" x14ac:dyDescent="0.25">
      <c r="A12647" s="19">
        <v>59094</v>
      </c>
      <c r="B12647" s="19" t="s">
        <v>1704</v>
      </c>
      <c r="C12647" s="19" t="s">
        <v>16454</v>
      </c>
      <c r="D12647" s="19" t="s">
        <v>16533</v>
      </c>
      <c r="E12647" s="19"/>
    </row>
    <row r="12648" spans="1:5" x14ac:dyDescent="0.25">
      <c r="A12648" s="19">
        <v>59095</v>
      </c>
      <c r="B12648" s="19" t="s">
        <v>1704</v>
      </c>
      <c r="C12648" s="19" t="s">
        <v>16454</v>
      </c>
      <c r="D12648" s="19" t="s">
        <v>16534</v>
      </c>
      <c r="E12648" s="19"/>
    </row>
    <row r="12649" spans="1:5" x14ac:dyDescent="0.25">
      <c r="A12649" s="19">
        <v>59096</v>
      </c>
      <c r="B12649" s="19" t="s">
        <v>1704</v>
      </c>
      <c r="C12649" s="19" t="s">
        <v>16454</v>
      </c>
      <c r="D12649" s="19" t="s">
        <v>16535</v>
      </c>
      <c r="E12649" s="19"/>
    </row>
    <row r="12650" spans="1:5" x14ac:dyDescent="0.25">
      <c r="A12650" s="19">
        <v>59098</v>
      </c>
      <c r="B12650" s="19" t="s">
        <v>1704</v>
      </c>
      <c r="C12650" s="19" t="s">
        <v>16454</v>
      </c>
      <c r="D12650" s="19" t="s">
        <v>16536</v>
      </c>
      <c r="E12650" s="19"/>
    </row>
    <row r="12651" spans="1:5" x14ac:dyDescent="0.25">
      <c r="A12651" s="19">
        <v>59099</v>
      </c>
      <c r="B12651" s="19" t="s">
        <v>1704</v>
      </c>
      <c r="C12651" s="19" t="s">
        <v>16454</v>
      </c>
      <c r="D12651" s="19" t="s">
        <v>1825</v>
      </c>
      <c r="E12651" s="19"/>
    </row>
    <row r="12652" spans="1:5" x14ac:dyDescent="0.25">
      <c r="A12652" s="19">
        <v>59101</v>
      </c>
      <c r="B12652" s="19" t="s">
        <v>1704</v>
      </c>
      <c r="C12652" s="19" t="s">
        <v>16454</v>
      </c>
      <c r="D12652" s="19" t="s">
        <v>1826</v>
      </c>
      <c r="E12652" s="19" t="s">
        <v>16537</v>
      </c>
    </row>
    <row r="12653" spans="1:5" x14ac:dyDescent="0.25">
      <c r="A12653" s="19">
        <v>59102</v>
      </c>
      <c r="B12653" s="19" t="s">
        <v>1704</v>
      </c>
      <c r="C12653" s="19" t="s">
        <v>16454</v>
      </c>
      <c r="D12653" s="19" t="s">
        <v>16538</v>
      </c>
      <c r="E12653" s="19" t="s">
        <v>16537</v>
      </c>
    </row>
    <row r="12654" spans="1:5" x14ac:dyDescent="0.25">
      <c r="A12654" s="19">
        <v>59103</v>
      </c>
      <c r="B12654" s="19" t="s">
        <v>1704</v>
      </c>
      <c r="C12654" s="19" t="s">
        <v>16454</v>
      </c>
      <c r="D12654" s="19" t="s">
        <v>16539</v>
      </c>
      <c r="E12654" s="19" t="s">
        <v>16537</v>
      </c>
    </row>
    <row r="12655" spans="1:5" x14ac:dyDescent="0.25">
      <c r="A12655" s="19">
        <v>59104</v>
      </c>
      <c r="B12655" s="19" t="s">
        <v>1704</v>
      </c>
      <c r="C12655" s="19" t="s">
        <v>16454</v>
      </c>
      <c r="D12655" s="19" t="s">
        <v>16540</v>
      </c>
      <c r="E12655" s="19" t="s">
        <v>16537</v>
      </c>
    </row>
    <row r="12656" spans="1:5" x14ac:dyDescent="0.25">
      <c r="A12656" s="19">
        <v>59105</v>
      </c>
      <c r="B12656" s="19" t="s">
        <v>1704</v>
      </c>
      <c r="C12656" s="19" t="s">
        <v>16454</v>
      </c>
      <c r="D12656" s="19" t="s">
        <v>16541</v>
      </c>
      <c r="E12656" s="19" t="s">
        <v>16537</v>
      </c>
    </row>
    <row r="12657" spans="1:5" x14ac:dyDescent="0.25">
      <c r="A12657" s="19">
        <v>59106</v>
      </c>
      <c r="B12657" s="19" t="s">
        <v>1704</v>
      </c>
      <c r="C12657" s="19" t="s">
        <v>16454</v>
      </c>
      <c r="D12657" s="19" t="s">
        <v>16542</v>
      </c>
      <c r="E12657" s="19" t="s">
        <v>16537</v>
      </c>
    </row>
    <row r="12658" spans="1:5" x14ac:dyDescent="0.25">
      <c r="A12658" s="19">
        <v>59107</v>
      </c>
      <c r="B12658" s="19" t="s">
        <v>1704</v>
      </c>
      <c r="C12658" s="19" t="s">
        <v>16454</v>
      </c>
      <c r="D12658" s="19" t="s">
        <v>16543</v>
      </c>
      <c r="E12658" s="19" t="s">
        <v>16537</v>
      </c>
    </row>
    <row r="12659" spans="1:5" x14ac:dyDescent="0.25">
      <c r="A12659" s="19">
        <v>59108</v>
      </c>
      <c r="B12659" s="19" t="s">
        <v>1704</v>
      </c>
      <c r="C12659" s="19" t="s">
        <v>16454</v>
      </c>
      <c r="D12659" s="19" t="s">
        <v>16544</v>
      </c>
      <c r="E12659" s="19" t="s">
        <v>16537</v>
      </c>
    </row>
    <row r="12660" spans="1:5" x14ac:dyDescent="0.25">
      <c r="A12660" s="19">
        <v>59109</v>
      </c>
      <c r="B12660" s="19" t="s">
        <v>1704</v>
      </c>
      <c r="C12660" s="19" t="s">
        <v>16454</v>
      </c>
      <c r="D12660" s="19" t="s">
        <v>16545</v>
      </c>
      <c r="E12660" s="19" t="s">
        <v>16537</v>
      </c>
    </row>
    <row r="12661" spans="1:5" x14ac:dyDescent="0.25">
      <c r="A12661" s="19">
        <v>59110</v>
      </c>
      <c r="B12661" s="19" t="s">
        <v>1704</v>
      </c>
      <c r="C12661" s="19" t="s">
        <v>16454</v>
      </c>
      <c r="D12661" s="19" t="s">
        <v>16546</v>
      </c>
      <c r="E12661" s="19" t="s">
        <v>16537</v>
      </c>
    </row>
    <row r="12662" spans="1:5" x14ac:dyDescent="0.25">
      <c r="A12662" s="19">
        <v>59111</v>
      </c>
      <c r="B12662" s="19" t="s">
        <v>1704</v>
      </c>
      <c r="C12662" s="19" t="s">
        <v>16454</v>
      </c>
      <c r="D12662" s="19" t="s">
        <v>16547</v>
      </c>
      <c r="E12662" s="19" t="s">
        <v>16537</v>
      </c>
    </row>
    <row r="12663" spans="1:5" x14ac:dyDescent="0.25">
      <c r="A12663" s="19">
        <v>59112</v>
      </c>
      <c r="B12663" s="19" t="s">
        <v>1704</v>
      </c>
      <c r="C12663" s="19" t="s">
        <v>16454</v>
      </c>
      <c r="D12663" s="19" t="s">
        <v>16548</v>
      </c>
      <c r="E12663" s="19" t="s">
        <v>16537</v>
      </c>
    </row>
    <row r="12664" spans="1:5" x14ac:dyDescent="0.25">
      <c r="A12664" s="19">
        <v>59113</v>
      </c>
      <c r="B12664" s="19" t="s">
        <v>759</v>
      </c>
      <c r="C12664" s="19" t="s">
        <v>16457</v>
      </c>
      <c r="D12664" s="19" t="s">
        <v>16549</v>
      </c>
      <c r="E12664" s="19"/>
    </row>
    <row r="12665" spans="1:5" x14ac:dyDescent="0.25">
      <c r="A12665" s="19">
        <v>59114</v>
      </c>
      <c r="B12665" s="19" t="s">
        <v>1704</v>
      </c>
      <c r="C12665" s="19" t="s">
        <v>16454</v>
      </c>
      <c r="D12665" s="19" t="s">
        <v>16550</v>
      </c>
      <c r="E12665" s="19"/>
    </row>
    <row r="12666" spans="1:5" x14ac:dyDescent="0.25">
      <c r="A12666" s="19">
        <v>59122</v>
      </c>
      <c r="B12666" s="19" t="s">
        <v>1704</v>
      </c>
      <c r="C12666" s="19" t="s">
        <v>16454</v>
      </c>
      <c r="D12666" s="19" t="s">
        <v>1706</v>
      </c>
      <c r="E12666" s="19"/>
    </row>
    <row r="12667" spans="1:5" x14ac:dyDescent="0.25">
      <c r="A12667" s="19">
        <v>59124</v>
      </c>
      <c r="B12667" s="19" t="s">
        <v>1704</v>
      </c>
      <c r="C12667" s="19" t="s">
        <v>16454</v>
      </c>
      <c r="D12667" s="19" t="s">
        <v>16551</v>
      </c>
      <c r="E12667" s="19"/>
    </row>
    <row r="12668" spans="1:5" x14ac:dyDescent="0.25">
      <c r="A12668" s="19">
        <v>59127</v>
      </c>
      <c r="B12668" s="19" t="s">
        <v>1704</v>
      </c>
      <c r="C12668" s="19" t="s">
        <v>16454</v>
      </c>
      <c r="D12668" s="19" t="s">
        <v>16552</v>
      </c>
      <c r="E12668" s="19"/>
    </row>
    <row r="12669" spans="1:5" x14ac:dyDescent="0.25">
      <c r="A12669" s="19">
        <v>59134</v>
      </c>
      <c r="B12669" s="19" t="s">
        <v>1704</v>
      </c>
      <c r="C12669" s="19" t="s">
        <v>16454</v>
      </c>
      <c r="D12669" s="19" t="s">
        <v>1828</v>
      </c>
      <c r="E12669" s="19"/>
    </row>
    <row r="12670" spans="1:5" x14ac:dyDescent="0.25">
      <c r="A12670" s="19">
        <v>59135</v>
      </c>
      <c r="B12670" s="19" t="s">
        <v>759</v>
      </c>
      <c r="C12670" s="19" t="s">
        <v>16457</v>
      </c>
      <c r="D12670" s="19" t="s">
        <v>16553</v>
      </c>
      <c r="E12670" s="19"/>
    </row>
    <row r="12671" spans="1:5" x14ac:dyDescent="0.25">
      <c r="A12671" s="19">
        <v>59136</v>
      </c>
      <c r="B12671" s="19" t="s">
        <v>759</v>
      </c>
      <c r="C12671" s="19" t="s">
        <v>16457</v>
      </c>
      <c r="D12671" s="19" t="s">
        <v>16553</v>
      </c>
      <c r="E12671" s="19"/>
    </row>
    <row r="12672" spans="1:5" x14ac:dyDescent="0.25">
      <c r="A12672" s="19">
        <v>59137</v>
      </c>
      <c r="B12672" s="19" t="s">
        <v>1704</v>
      </c>
      <c r="C12672" s="19" t="s">
        <v>16454</v>
      </c>
      <c r="D12672" s="19" t="s">
        <v>16554</v>
      </c>
      <c r="E12672" s="19"/>
    </row>
    <row r="12673" spans="1:5" x14ac:dyDescent="0.25">
      <c r="A12673" s="19">
        <v>59138</v>
      </c>
      <c r="B12673" s="19" t="s">
        <v>1704</v>
      </c>
      <c r="C12673" s="19" t="s">
        <v>16454</v>
      </c>
      <c r="D12673" s="19" t="s">
        <v>16555</v>
      </c>
      <c r="E12673" s="19"/>
    </row>
    <row r="12674" spans="1:5" x14ac:dyDescent="0.25">
      <c r="A12674" s="19">
        <v>59140</v>
      </c>
      <c r="B12674" s="19" t="s">
        <v>1704</v>
      </c>
      <c r="C12674" s="19" t="s">
        <v>16454</v>
      </c>
      <c r="D12674" s="19" t="s">
        <v>16556</v>
      </c>
      <c r="E12674" s="19"/>
    </row>
    <row r="12675" spans="1:5" x14ac:dyDescent="0.25">
      <c r="A12675" s="19">
        <v>59141</v>
      </c>
      <c r="B12675" s="19" t="s">
        <v>1704</v>
      </c>
      <c r="C12675" s="19" t="s">
        <v>16454</v>
      </c>
      <c r="D12675" s="19" t="s">
        <v>16557</v>
      </c>
      <c r="E12675" s="19"/>
    </row>
    <row r="12676" spans="1:5" x14ac:dyDescent="0.25">
      <c r="A12676" s="19">
        <v>59142</v>
      </c>
      <c r="B12676" s="19" t="s">
        <v>1704</v>
      </c>
      <c r="C12676" s="19" t="s">
        <v>16454</v>
      </c>
      <c r="D12676" s="19" t="s">
        <v>16558</v>
      </c>
      <c r="E12676" s="19"/>
    </row>
    <row r="12677" spans="1:5" x14ac:dyDescent="0.25">
      <c r="A12677" s="19">
        <v>59143</v>
      </c>
      <c r="B12677" s="19" t="s">
        <v>1704</v>
      </c>
      <c r="C12677" s="19" t="s">
        <v>16454</v>
      </c>
      <c r="D12677" s="19" t="s">
        <v>16559</v>
      </c>
      <c r="E12677" s="19"/>
    </row>
    <row r="12678" spans="1:5" x14ac:dyDescent="0.25">
      <c r="A12678" s="19">
        <v>59144</v>
      </c>
      <c r="B12678" s="19" t="s">
        <v>1704</v>
      </c>
      <c r="C12678" s="19" t="s">
        <v>16454</v>
      </c>
      <c r="D12678" s="19" t="s">
        <v>16560</v>
      </c>
      <c r="E12678" s="19"/>
    </row>
    <row r="12679" spans="1:5" x14ac:dyDescent="0.25">
      <c r="A12679" s="19">
        <v>59145</v>
      </c>
      <c r="B12679" s="19" t="s">
        <v>1704</v>
      </c>
      <c r="C12679" s="19" t="s">
        <v>16454</v>
      </c>
      <c r="D12679" s="19" t="s">
        <v>16561</v>
      </c>
      <c r="E12679" s="19"/>
    </row>
    <row r="12680" spans="1:5" x14ac:dyDescent="0.25">
      <c r="A12680" s="19">
        <v>59146</v>
      </c>
      <c r="B12680" s="19" t="s">
        <v>1704</v>
      </c>
      <c r="C12680" s="19" t="s">
        <v>16454</v>
      </c>
      <c r="D12680" s="19" t="s">
        <v>16562</v>
      </c>
      <c r="E12680" s="19"/>
    </row>
    <row r="12681" spans="1:5" x14ac:dyDescent="0.25">
      <c r="A12681" s="19">
        <v>59147</v>
      </c>
      <c r="B12681" s="19" t="s">
        <v>1704</v>
      </c>
      <c r="C12681" s="19" t="s">
        <v>16454</v>
      </c>
      <c r="D12681" s="19" t="s">
        <v>16563</v>
      </c>
      <c r="E12681" s="19"/>
    </row>
    <row r="12682" spans="1:5" x14ac:dyDescent="0.25">
      <c r="A12682" s="19">
        <v>59148</v>
      </c>
      <c r="B12682" s="19" t="s">
        <v>1704</v>
      </c>
      <c r="C12682" s="19" t="s">
        <v>16454</v>
      </c>
      <c r="D12682" s="19" t="s">
        <v>16564</v>
      </c>
      <c r="E12682" s="19"/>
    </row>
    <row r="12683" spans="1:5" x14ac:dyDescent="0.25">
      <c r="A12683" s="19">
        <v>59149</v>
      </c>
      <c r="B12683" s="19" t="s">
        <v>1704</v>
      </c>
      <c r="C12683" s="19" t="s">
        <v>16454</v>
      </c>
      <c r="D12683" s="19" t="s">
        <v>16565</v>
      </c>
      <c r="E12683" s="19"/>
    </row>
    <row r="12684" spans="1:5" x14ac:dyDescent="0.25">
      <c r="A12684" s="19">
        <v>59150</v>
      </c>
      <c r="B12684" s="19" t="s">
        <v>1704</v>
      </c>
      <c r="C12684" s="19" t="s">
        <v>16454</v>
      </c>
      <c r="D12684" s="19" t="s">
        <v>16566</v>
      </c>
      <c r="E12684" s="19"/>
    </row>
    <row r="12685" spans="1:5" x14ac:dyDescent="0.25">
      <c r="A12685" s="19">
        <v>59151</v>
      </c>
      <c r="B12685" s="19" t="s">
        <v>1704</v>
      </c>
      <c r="C12685" s="19" t="s">
        <v>16454</v>
      </c>
      <c r="D12685" s="19" t="s">
        <v>16567</v>
      </c>
      <c r="E12685" s="19"/>
    </row>
    <row r="12686" spans="1:5" x14ac:dyDescent="0.25">
      <c r="A12686" s="19">
        <v>59152</v>
      </c>
      <c r="B12686" s="19" t="s">
        <v>1704</v>
      </c>
      <c r="C12686" s="19" t="s">
        <v>16454</v>
      </c>
      <c r="D12686" s="19" t="s">
        <v>16568</v>
      </c>
      <c r="E12686" s="19"/>
    </row>
    <row r="12687" spans="1:5" x14ac:dyDescent="0.25">
      <c r="A12687" s="19">
        <v>59153</v>
      </c>
      <c r="B12687" s="19" t="s">
        <v>1704</v>
      </c>
      <c r="C12687" s="19" t="s">
        <v>16454</v>
      </c>
      <c r="D12687" s="19" t="s">
        <v>16569</v>
      </c>
      <c r="E12687" s="19"/>
    </row>
    <row r="12688" spans="1:5" x14ac:dyDescent="0.25">
      <c r="A12688" s="19">
        <v>59155</v>
      </c>
      <c r="B12688" s="19" t="s">
        <v>1704</v>
      </c>
      <c r="C12688" s="19" t="s">
        <v>16454</v>
      </c>
      <c r="D12688" s="19" t="s">
        <v>1829</v>
      </c>
      <c r="E12688" s="19"/>
    </row>
    <row r="12689" spans="1:5" x14ac:dyDescent="0.25">
      <c r="A12689" s="19">
        <v>59156</v>
      </c>
      <c r="B12689" s="19" t="s">
        <v>1704</v>
      </c>
      <c r="C12689" s="19" t="s">
        <v>16454</v>
      </c>
      <c r="D12689" s="19" t="s">
        <v>16570</v>
      </c>
      <c r="E12689" s="19"/>
    </row>
    <row r="12690" spans="1:5" x14ac:dyDescent="0.25">
      <c r="A12690" s="19">
        <v>59158</v>
      </c>
      <c r="B12690" s="19" t="s">
        <v>1704</v>
      </c>
      <c r="C12690" s="19" t="s">
        <v>16454</v>
      </c>
      <c r="D12690" s="19" t="s">
        <v>1830</v>
      </c>
      <c r="E12690" s="19"/>
    </row>
    <row r="12691" spans="1:5" x14ac:dyDescent="0.25">
      <c r="A12691" s="19">
        <v>59159</v>
      </c>
      <c r="B12691" s="19" t="s">
        <v>1704</v>
      </c>
      <c r="C12691" s="19" t="s">
        <v>16454</v>
      </c>
      <c r="D12691" s="19" t="s">
        <v>1830</v>
      </c>
      <c r="E12691" s="19"/>
    </row>
    <row r="12692" spans="1:5" x14ac:dyDescent="0.25">
      <c r="A12692" s="19">
        <v>59160</v>
      </c>
      <c r="B12692" s="19" t="s">
        <v>1704</v>
      </c>
      <c r="C12692" s="19" t="s">
        <v>16454</v>
      </c>
      <c r="D12692" s="19" t="s">
        <v>1825</v>
      </c>
      <c r="E12692" s="19"/>
    </row>
    <row r="12693" spans="1:5" x14ac:dyDescent="0.25">
      <c r="A12693" s="19">
        <v>59161</v>
      </c>
      <c r="B12693" s="19" t="s">
        <v>1704</v>
      </c>
      <c r="C12693" s="19" t="s">
        <v>16454</v>
      </c>
      <c r="D12693" s="19" t="s">
        <v>16571</v>
      </c>
      <c r="E12693" s="19"/>
    </row>
    <row r="12694" spans="1:5" x14ac:dyDescent="0.25">
      <c r="A12694" s="19">
        <v>59162</v>
      </c>
      <c r="B12694" s="19" t="s">
        <v>1704</v>
      </c>
      <c r="C12694" s="19" t="s">
        <v>16454</v>
      </c>
      <c r="D12694" s="19" t="s">
        <v>16572</v>
      </c>
      <c r="E12694" s="19"/>
    </row>
    <row r="12695" spans="1:5" x14ac:dyDescent="0.25">
      <c r="A12695" s="19">
        <v>59163</v>
      </c>
      <c r="B12695" s="19" t="s">
        <v>1704</v>
      </c>
      <c r="C12695" s="19" t="s">
        <v>16454</v>
      </c>
      <c r="D12695" s="19" t="s">
        <v>16573</v>
      </c>
      <c r="E12695" s="19"/>
    </row>
    <row r="12696" spans="1:5" x14ac:dyDescent="0.25">
      <c r="A12696" s="19">
        <v>59164</v>
      </c>
      <c r="B12696" s="19" t="s">
        <v>1704</v>
      </c>
      <c r="C12696" s="19" t="s">
        <v>16454</v>
      </c>
      <c r="D12696" s="19" t="s">
        <v>16574</v>
      </c>
      <c r="E12696" s="19"/>
    </row>
    <row r="12697" spans="1:5" x14ac:dyDescent="0.25">
      <c r="A12697" s="19">
        <v>59165</v>
      </c>
      <c r="B12697" s="19" t="s">
        <v>1704</v>
      </c>
      <c r="C12697" s="19" t="s">
        <v>16454</v>
      </c>
      <c r="D12697" s="19" t="s">
        <v>16575</v>
      </c>
      <c r="E12697" s="19"/>
    </row>
    <row r="12698" spans="1:5" x14ac:dyDescent="0.25">
      <c r="A12698" s="19">
        <v>59166</v>
      </c>
      <c r="B12698" s="19" t="s">
        <v>1704</v>
      </c>
      <c r="C12698" s="19" t="s">
        <v>16454</v>
      </c>
      <c r="D12698" s="19" t="s">
        <v>16576</v>
      </c>
      <c r="E12698" s="19"/>
    </row>
    <row r="12699" spans="1:5" x14ac:dyDescent="0.25">
      <c r="A12699" s="19">
        <v>59167</v>
      </c>
      <c r="B12699" s="19" t="s">
        <v>1704</v>
      </c>
      <c r="C12699" s="19" t="s">
        <v>16454</v>
      </c>
      <c r="D12699" s="19" t="s">
        <v>16577</v>
      </c>
      <c r="E12699" s="19"/>
    </row>
    <row r="12700" spans="1:5" x14ac:dyDescent="0.25">
      <c r="A12700" s="19">
        <v>59168</v>
      </c>
      <c r="B12700" s="19" t="s">
        <v>1704</v>
      </c>
      <c r="C12700" s="19" t="s">
        <v>16454</v>
      </c>
      <c r="D12700" s="19" t="s">
        <v>16578</v>
      </c>
      <c r="E12700" s="19"/>
    </row>
    <row r="12701" spans="1:5" x14ac:dyDescent="0.25">
      <c r="A12701" s="19">
        <v>59169</v>
      </c>
      <c r="B12701" s="19" t="s">
        <v>1704</v>
      </c>
      <c r="C12701" s="19" t="s">
        <v>16454</v>
      </c>
      <c r="D12701" s="19" t="s">
        <v>16579</v>
      </c>
      <c r="E12701" s="19"/>
    </row>
    <row r="12702" spans="1:5" x14ac:dyDescent="0.25">
      <c r="A12702" s="19">
        <v>59170</v>
      </c>
      <c r="B12702" s="19" t="s">
        <v>1704</v>
      </c>
      <c r="C12702" s="19" t="s">
        <v>16454</v>
      </c>
      <c r="D12702" s="19" t="s">
        <v>16580</v>
      </c>
      <c r="E12702" s="19"/>
    </row>
    <row r="12703" spans="1:5" x14ac:dyDescent="0.25">
      <c r="A12703" s="19">
        <v>59171</v>
      </c>
      <c r="B12703" s="19" t="s">
        <v>759</v>
      </c>
      <c r="C12703" s="19" t="s">
        <v>16457</v>
      </c>
      <c r="D12703" s="19" t="s">
        <v>16581</v>
      </c>
      <c r="E12703" s="19"/>
    </row>
    <row r="12704" spans="1:5" x14ac:dyDescent="0.25">
      <c r="A12704" s="19">
        <v>59173</v>
      </c>
      <c r="B12704" s="19" t="s">
        <v>1704</v>
      </c>
      <c r="C12704" s="19" t="s">
        <v>16454</v>
      </c>
      <c r="D12704" s="19" t="s">
        <v>16582</v>
      </c>
      <c r="E12704" s="19"/>
    </row>
    <row r="12705" spans="1:5" x14ac:dyDescent="0.25">
      <c r="A12705" s="19">
        <v>59174</v>
      </c>
      <c r="B12705" s="19" t="s">
        <v>1704</v>
      </c>
      <c r="C12705" s="19" t="s">
        <v>16454</v>
      </c>
      <c r="D12705" s="19" t="s">
        <v>16583</v>
      </c>
      <c r="E12705" s="19"/>
    </row>
    <row r="12706" spans="1:5" x14ac:dyDescent="0.25">
      <c r="A12706" s="19">
        <v>59175</v>
      </c>
      <c r="B12706" s="19" t="s">
        <v>1704</v>
      </c>
      <c r="C12706" s="19" t="s">
        <v>16454</v>
      </c>
      <c r="D12706" s="19" t="s">
        <v>16584</v>
      </c>
      <c r="E12706" s="19"/>
    </row>
    <row r="12707" spans="1:5" x14ac:dyDescent="0.25">
      <c r="A12707" s="19">
        <v>59176</v>
      </c>
      <c r="B12707" s="19" t="s">
        <v>1704</v>
      </c>
      <c r="C12707" s="19" t="s">
        <v>16454</v>
      </c>
      <c r="D12707" s="19" t="s">
        <v>16585</v>
      </c>
      <c r="E12707" s="19"/>
    </row>
    <row r="12708" spans="1:5" x14ac:dyDescent="0.25">
      <c r="A12708" s="19">
        <v>59177</v>
      </c>
      <c r="B12708" s="19" t="s">
        <v>1704</v>
      </c>
      <c r="C12708" s="19" t="s">
        <v>16454</v>
      </c>
      <c r="D12708" s="19" t="s">
        <v>16586</v>
      </c>
      <c r="E12708" s="19"/>
    </row>
    <row r="12709" spans="1:5" x14ac:dyDescent="0.25">
      <c r="A12709" s="19">
        <v>59178</v>
      </c>
      <c r="B12709" s="19" t="s">
        <v>1704</v>
      </c>
      <c r="C12709" s="19" t="s">
        <v>16454</v>
      </c>
      <c r="D12709" s="19" t="s">
        <v>16587</v>
      </c>
      <c r="E12709" s="19"/>
    </row>
    <row r="12710" spans="1:5" x14ac:dyDescent="0.25">
      <c r="A12710" s="19">
        <v>59179</v>
      </c>
      <c r="B12710" s="19" t="s">
        <v>1704</v>
      </c>
      <c r="C12710" s="19" t="s">
        <v>16454</v>
      </c>
      <c r="D12710" s="19" t="s">
        <v>16588</v>
      </c>
      <c r="E12710" s="19"/>
    </row>
    <row r="12711" spans="1:5" x14ac:dyDescent="0.25">
      <c r="A12711" s="19">
        <v>59180</v>
      </c>
      <c r="B12711" s="19" t="s">
        <v>1704</v>
      </c>
      <c r="C12711" s="19" t="s">
        <v>16454</v>
      </c>
      <c r="D12711" s="19" t="s">
        <v>16589</v>
      </c>
      <c r="E12711" s="19"/>
    </row>
    <row r="12712" spans="1:5" x14ac:dyDescent="0.25">
      <c r="A12712" s="19">
        <v>59181</v>
      </c>
      <c r="B12712" s="19" t="s">
        <v>1704</v>
      </c>
      <c r="C12712" s="19" t="s">
        <v>16454</v>
      </c>
      <c r="D12712" s="19" t="s">
        <v>16590</v>
      </c>
      <c r="E12712" s="19"/>
    </row>
    <row r="12713" spans="1:5" x14ac:dyDescent="0.25">
      <c r="A12713" s="19">
        <v>59182</v>
      </c>
      <c r="B12713" s="19" t="s">
        <v>1704</v>
      </c>
      <c r="C12713" s="19" t="s">
        <v>16454</v>
      </c>
      <c r="D12713" s="19" t="s">
        <v>16591</v>
      </c>
      <c r="E12713" s="19"/>
    </row>
    <row r="12714" spans="1:5" x14ac:dyDescent="0.25">
      <c r="A12714" s="19">
        <v>59183</v>
      </c>
      <c r="B12714" s="19" t="s">
        <v>1704</v>
      </c>
      <c r="C12714" s="19" t="s">
        <v>16454</v>
      </c>
      <c r="D12714" s="19" t="s">
        <v>16592</v>
      </c>
      <c r="E12714" s="19"/>
    </row>
    <row r="12715" spans="1:5" x14ac:dyDescent="0.25">
      <c r="A12715" s="19">
        <v>59184</v>
      </c>
      <c r="B12715" s="19" t="s">
        <v>759</v>
      </c>
      <c r="C12715" s="19" t="s">
        <v>16457</v>
      </c>
      <c r="D12715" s="19" t="s">
        <v>16593</v>
      </c>
      <c r="E12715" s="19"/>
    </row>
    <row r="12716" spans="1:5" x14ac:dyDescent="0.25">
      <c r="A12716" s="19">
        <v>59185</v>
      </c>
      <c r="B12716" s="19" t="s">
        <v>759</v>
      </c>
      <c r="C12716" s="19" t="s">
        <v>16457</v>
      </c>
      <c r="D12716" s="19" t="s">
        <v>16594</v>
      </c>
      <c r="E12716" s="19"/>
    </row>
    <row r="12717" spans="1:5" x14ac:dyDescent="0.25">
      <c r="A12717" s="19">
        <v>59186</v>
      </c>
      <c r="B12717" s="19" t="s">
        <v>759</v>
      </c>
      <c r="C12717" s="19" t="s">
        <v>16457</v>
      </c>
      <c r="D12717" s="19" t="s">
        <v>16595</v>
      </c>
      <c r="E12717" s="19"/>
    </row>
    <row r="12718" spans="1:5" x14ac:dyDescent="0.25">
      <c r="A12718" s="19">
        <v>59187</v>
      </c>
      <c r="B12718" s="19" t="s">
        <v>1704</v>
      </c>
      <c r="C12718" s="19" t="s">
        <v>16454</v>
      </c>
      <c r="D12718" s="19" t="s">
        <v>16596</v>
      </c>
      <c r="E12718" s="19"/>
    </row>
    <row r="12719" spans="1:5" x14ac:dyDescent="0.25">
      <c r="A12719" s="19">
        <v>59191</v>
      </c>
      <c r="B12719" s="19" t="s">
        <v>1704</v>
      </c>
      <c r="C12719" s="19" t="s">
        <v>16454</v>
      </c>
      <c r="D12719" s="19" t="s">
        <v>16597</v>
      </c>
      <c r="E12719" s="19"/>
    </row>
    <row r="12720" spans="1:5" x14ac:dyDescent="0.25">
      <c r="A12720" s="19">
        <v>59192</v>
      </c>
      <c r="B12720" s="19" t="s">
        <v>1704</v>
      </c>
      <c r="C12720" s="19" t="s">
        <v>16454</v>
      </c>
      <c r="D12720" s="19" t="s">
        <v>16598</v>
      </c>
      <c r="E12720" s="19"/>
    </row>
    <row r="12721" spans="1:5" x14ac:dyDescent="0.25">
      <c r="A12721" s="19">
        <v>59195</v>
      </c>
      <c r="B12721" s="19" t="s">
        <v>1704</v>
      </c>
      <c r="C12721" s="19" t="s">
        <v>16454</v>
      </c>
      <c r="D12721" s="19" t="s">
        <v>16599</v>
      </c>
      <c r="E12721" s="19"/>
    </row>
    <row r="12722" spans="1:5" x14ac:dyDescent="0.25">
      <c r="A12722" s="19">
        <v>59196</v>
      </c>
      <c r="B12722" s="19" t="s">
        <v>1704</v>
      </c>
      <c r="C12722" s="19" t="s">
        <v>16454</v>
      </c>
      <c r="D12722" s="19" t="s">
        <v>16600</v>
      </c>
      <c r="E12722" s="19"/>
    </row>
    <row r="12723" spans="1:5" x14ac:dyDescent="0.25">
      <c r="A12723" s="19">
        <v>59198</v>
      </c>
      <c r="B12723" s="19" t="s">
        <v>1704</v>
      </c>
      <c r="C12723" s="19" t="s">
        <v>16454</v>
      </c>
      <c r="D12723" s="19" t="s">
        <v>16601</v>
      </c>
      <c r="E12723" s="19"/>
    </row>
    <row r="12724" spans="1:5" x14ac:dyDescent="0.25">
      <c r="A12724" s="19">
        <v>59199</v>
      </c>
      <c r="B12724" s="19" t="s">
        <v>1704</v>
      </c>
      <c r="C12724" s="19" t="s">
        <v>16454</v>
      </c>
      <c r="D12724" s="19" t="s">
        <v>16602</v>
      </c>
      <c r="E12724" s="19" t="s">
        <v>16603</v>
      </c>
    </row>
    <row r="12725" spans="1:5" x14ac:dyDescent="0.25">
      <c r="A12725" s="19">
        <v>59200</v>
      </c>
      <c r="B12725" s="19" t="s">
        <v>1704</v>
      </c>
      <c r="C12725" s="19" t="s">
        <v>16454</v>
      </c>
      <c r="D12725" s="19" t="s">
        <v>16604</v>
      </c>
      <c r="E12725" s="19" t="s">
        <v>16605</v>
      </c>
    </row>
    <row r="12726" spans="1:5" x14ac:dyDescent="0.25">
      <c r="A12726" s="19">
        <v>59201</v>
      </c>
      <c r="B12726" s="19" t="s">
        <v>1704</v>
      </c>
      <c r="C12726" s="19" t="s">
        <v>16454</v>
      </c>
      <c r="D12726" s="19" t="s">
        <v>16606</v>
      </c>
      <c r="E12726" s="19"/>
    </row>
    <row r="12727" spans="1:5" x14ac:dyDescent="0.25">
      <c r="A12727" s="19">
        <v>59202</v>
      </c>
      <c r="B12727" s="19" t="s">
        <v>1704</v>
      </c>
      <c r="C12727" s="19" t="s">
        <v>16454</v>
      </c>
      <c r="D12727" s="19" t="s">
        <v>4198</v>
      </c>
      <c r="E12727" s="19"/>
    </row>
    <row r="12728" spans="1:5" x14ac:dyDescent="0.25">
      <c r="A12728" s="19">
        <v>59203</v>
      </c>
      <c r="B12728" s="19" t="s">
        <v>1704</v>
      </c>
      <c r="C12728" s="19" t="s">
        <v>16454</v>
      </c>
      <c r="D12728" s="19" t="s">
        <v>16607</v>
      </c>
      <c r="E12728" s="19"/>
    </row>
    <row r="12729" spans="1:5" x14ac:dyDescent="0.25">
      <c r="A12729" s="19">
        <v>59204</v>
      </c>
      <c r="B12729" s="19" t="s">
        <v>1704</v>
      </c>
      <c r="C12729" s="19" t="s">
        <v>16454</v>
      </c>
      <c r="D12729" s="19" t="s">
        <v>16608</v>
      </c>
      <c r="E12729" s="19"/>
    </row>
    <row r="12730" spans="1:5" x14ac:dyDescent="0.25">
      <c r="A12730" s="19">
        <v>59205</v>
      </c>
      <c r="B12730" s="19" t="s">
        <v>1704</v>
      </c>
      <c r="C12730" s="19" t="s">
        <v>16454</v>
      </c>
      <c r="D12730" s="19" t="s">
        <v>16608</v>
      </c>
      <c r="E12730" s="19"/>
    </row>
    <row r="12731" spans="1:5" x14ac:dyDescent="0.25">
      <c r="A12731" s="19">
        <v>59206</v>
      </c>
      <c r="B12731" s="19" t="s">
        <v>1704</v>
      </c>
      <c r="C12731" s="19" t="s">
        <v>16454</v>
      </c>
      <c r="D12731" s="19" t="s">
        <v>16608</v>
      </c>
      <c r="E12731" s="19"/>
    </row>
    <row r="12732" spans="1:5" x14ac:dyDescent="0.25">
      <c r="A12732" s="19">
        <v>59207</v>
      </c>
      <c r="B12732" s="19" t="s">
        <v>1704</v>
      </c>
      <c r="C12732" s="19" t="s">
        <v>16454</v>
      </c>
      <c r="D12732" s="19" t="s">
        <v>16608</v>
      </c>
      <c r="E12732" s="19"/>
    </row>
    <row r="12733" spans="1:5" x14ac:dyDescent="0.25">
      <c r="A12733" s="19">
        <v>59208</v>
      </c>
      <c r="B12733" s="19" t="s">
        <v>759</v>
      </c>
      <c r="C12733" s="19" t="s">
        <v>16457</v>
      </c>
      <c r="D12733" s="19" t="s">
        <v>16609</v>
      </c>
      <c r="E12733" s="19"/>
    </row>
    <row r="12734" spans="1:5" x14ac:dyDescent="0.25">
      <c r="A12734" s="19">
        <v>59209</v>
      </c>
      <c r="B12734" s="19" t="s">
        <v>1704</v>
      </c>
      <c r="C12734" s="19" t="s">
        <v>16454</v>
      </c>
      <c r="D12734" s="19" t="s">
        <v>16610</v>
      </c>
      <c r="E12734" s="19"/>
    </row>
    <row r="12735" spans="1:5" x14ac:dyDescent="0.25">
      <c r="A12735" s="19">
        <v>59210</v>
      </c>
      <c r="B12735" s="19" t="s">
        <v>1704</v>
      </c>
      <c r="C12735" s="19" t="s">
        <v>16454</v>
      </c>
      <c r="D12735" s="19" t="s">
        <v>16611</v>
      </c>
      <c r="E12735" s="19"/>
    </row>
    <row r="12736" spans="1:5" x14ac:dyDescent="0.25">
      <c r="A12736" s="19">
        <v>59211</v>
      </c>
      <c r="B12736" s="19" t="s">
        <v>1704</v>
      </c>
      <c r="C12736" s="19" t="s">
        <v>16454</v>
      </c>
      <c r="D12736" s="19" t="s">
        <v>16611</v>
      </c>
      <c r="E12736" s="19"/>
    </row>
    <row r="12737" spans="1:5" x14ac:dyDescent="0.25">
      <c r="A12737" s="19">
        <v>59212</v>
      </c>
      <c r="B12737" s="19" t="s">
        <v>1704</v>
      </c>
      <c r="C12737" s="19" t="s">
        <v>16454</v>
      </c>
      <c r="D12737" s="19" t="s">
        <v>16611</v>
      </c>
      <c r="E12737" s="19"/>
    </row>
    <row r="12738" spans="1:5" x14ac:dyDescent="0.25">
      <c r="A12738" s="19">
        <v>59213</v>
      </c>
      <c r="B12738" s="19" t="s">
        <v>1704</v>
      </c>
      <c r="C12738" s="19" t="s">
        <v>16454</v>
      </c>
      <c r="D12738" s="19" t="s">
        <v>16611</v>
      </c>
      <c r="E12738" s="19"/>
    </row>
    <row r="12739" spans="1:5" x14ac:dyDescent="0.25">
      <c r="A12739" s="19">
        <v>59214</v>
      </c>
      <c r="B12739" s="19" t="s">
        <v>1704</v>
      </c>
      <c r="C12739" s="19" t="s">
        <v>16454</v>
      </c>
      <c r="D12739" s="19" t="s">
        <v>16611</v>
      </c>
      <c r="E12739" s="19"/>
    </row>
    <row r="12740" spans="1:5" x14ac:dyDescent="0.25">
      <c r="A12740" s="19">
        <v>59215</v>
      </c>
      <c r="B12740" s="19" t="s">
        <v>1704</v>
      </c>
      <c r="C12740" s="19" t="s">
        <v>16454</v>
      </c>
      <c r="D12740" s="19" t="s">
        <v>16611</v>
      </c>
      <c r="E12740" s="19"/>
    </row>
    <row r="12741" spans="1:5" x14ac:dyDescent="0.25">
      <c r="A12741" s="19">
        <v>59216</v>
      </c>
      <c r="B12741" s="19" t="s">
        <v>1704</v>
      </c>
      <c r="C12741" s="19" t="s">
        <v>16454</v>
      </c>
      <c r="D12741" s="19" t="s">
        <v>16611</v>
      </c>
      <c r="E12741" s="19"/>
    </row>
    <row r="12742" spans="1:5" x14ac:dyDescent="0.25">
      <c r="A12742" s="19">
        <v>59217</v>
      </c>
      <c r="B12742" s="19" t="s">
        <v>1704</v>
      </c>
      <c r="C12742" s="19" t="s">
        <v>16454</v>
      </c>
      <c r="D12742" s="19" t="s">
        <v>16611</v>
      </c>
      <c r="E12742" s="19"/>
    </row>
    <row r="12743" spans="1:5" x14ac:dyDescent="0.25">
      <c r="A12743" s="19">
        <v>59218</v>
      </c>
      <c r="B12743" s="19" t="s">
        <v>1704</v>
      </c>
      <c r="C12743" s="19" t="s">
        <v>16454</v>
      </c>
      <c r="D12743" s="19" t="s">
        <v>16611</v>
      </c>
      <c r="E12743" s="19"/>
    </row>
    <row r="12744" spans="1:5" x14ac:dyDescent="0.25">
      <c r="A12744" s="19">
        <v>59219</v>
      </c>
      <c r="B12744" s="19" t="s">
        <v>1704</v>
      </c>
      <c r="C12744" s="19" t="s">
        <v>16454</v>
      </c>
      <c r="D12744" s="19" t="s">
        <v>16611</v>
      </c>
      <c r="E12744" s="19"/>
    </row>
    <row r="12745" spans="1:5" x14ac:dyDescent="0.25">
      <c r="A12745" s="19">
        <v>59220</v>
      </c>
      <c r="B12745" s="19" t="s">
        <v>1704</v>
      </c>
      <c r="C12745" s="19" t="s">
        <v>16454</v>
      </c>
      <c r="D12745" s="19" t="s">
        <v>16611</v>
      </c>
      <c r="E12745" s="19"/>
    </row>
    <row r="12746" spans="1:5" x14ac:dyDescent="0.25">
      <c r="A12746" s="19">
        <v>59221</v>
      </c>
      <c r="B12746" s="19" t="s">
        <v>1704</v>
      </c>
      <c r="C12746" s="19" t="s">
        <v>16454</v>
      </c>
      <c r="D12746" s="19" t="s">
        <v>16611</v>
      </c>
      <c r="E12746" s="19"/>
    </row>
    <row r="12747" spans="1:5" x14ac:dyDescent="0.25">
      <c r="A12747" s="19">
        <v>59222</v>
      </c>
      <c r="B12747" s="19" t="s">
        <v>1704</v>
      </c>
      <c r="C12747" s="19" t="s">
        <v>16454</v>
      </c>
      <c r="D12747" s="19" t="s">
        <v>16612</v>
      </c>
      <c r="E12747" s="19"/>
    </row>
    <row r="12748" spans="1:5" x14ac:dyDescent="0.25">
      <c r="A12748" s="19">
        <v>59223</v>
      </c>
      <c r="B12748" s="19" t="s">
        <v>1704</v>
      </c>
      <c r="C12748" s="19" t="s">
        <v>16454</v>
      </c>
      <c r="D12748" s="19" t="s">
        <v>16612</v>
      </c>
      <c r="E12748" s="19"/>
    </row>
    <row r="12749" spans="1:5" x14ac:dyDescent="0.25">
      <c r="A12749" s="19">
        <v>59224</v>
      </c>
      <c r="B12749" s="19" t="s">
        <v>1704</v>
      </c>
      <c r="C12749" s="19" t="s">
        <v>16454</v>
      </c>
      <c r="D12749" s="19" t="s">
        <v>16612</v>
      </c>
      <c r="E12749" s="19"/>
    </row>
    <row r="12750" spans="1:5" x14ac:dyDescent="0.25">
      <c r="A12750" s="19">
        <v>59225</v>
      </c>
      <c r="B12750" s="19" t="s">
        <v>1704</v>
      </c>
      <c r="C12750" s="19" t="s">
        <v>16454</v>
      </c>
      <c r="D12750" s="19" t="s">
        <v>16612</v>
      </c>
      <c r="E12750" s="19"/>
    </row>
    <row r="12751" spans="1:5" x14ac:dyDescent="0.25">
      <c r="A12751" s="19">
        <v>59226</v>
      </c>
      <c r="B12751" s="19" t="s">
        <v>1704</v>
      </c>
      <c r="C12751" s="19" t="s">
        <v>16454</v>
      </c>
      <c r="D12751" s="19" t="s">
        <v>16612</v>
      </c>
      <c r="E12751" s="19"/>
    </row>
    <row r="12752" spans="1:5" x14ac:dyDescent="0.25">
      <c r="A12752" s="19">
        <v>59227</v>
      </c>
      <c r="B12752" s="19" t="s">
        <v>1704</v>
      </c>
      <c r="C12752" s="19" t="s">
        <v>16454</v>
      </c>
      <c r="D12752" s="19" t="s">
        <v>16612</v>
      </c>
      <c r="E12752" s="19"/>
    </row>
    <row r="12753" spans="1:5" x14ac:dyDescent="0.25">
      <c r="A12753" s="19">
        <v>59228</v>
      </c>
      <c r="B12753" s="19" t="s">
        <v>1704</v>
      </c>
      <c r="C12753" s="19" t="s">
        <v>16454</v>
      </c>
      <c r="D12753" s="19" t="s">
        <v>16612</v>
      </c>
      <c r="E12753" s="19"/>
    </row>
    <row r="12754" spans="1:5" x14ac:dyDescent="0.25">
      <c r="A12754" s="19">
        <v>59229</v>
      </c>
      <c r="B12754" s="19" t="s">
        <v>1704</v>
      </c>
      <c r="C12754" s="19" t="s">
        <v>16454</v>
      </c>
      <c r="D12754" s="19" t="s">
        <v>16612</v>
      </c>
      <c r="E12754" s="19"/>
    </row>
    <row r="12755" spans="1:5" x14ac:dyDescent="0.25">
      <c r="A12755" s="19">
        <v>59230</v>
      </c>
      <c r="B12755" s="19" t="s">
        <v>1704</v>
      </c>
      <c r="C12755" s="19" t="s">
        <v>16454</v>
      </c>
      <c r="D12755" s="19" t="s">
        <v>16612</v>
      </c>
      <c r="E12755" s="19"/>
    </row>
    <row r="12756" spans="1:5" x14ac:dyDescent="0.25">
      <c r="A12756" s="19">
        <v>59231</v>
      </c>
      <c r="B12756" s="19" t="s">
        <v>1704</v>
      </c>
      <c r="C12756" s="19" t="s">
        <v>16454</v>
      </c>
      <c r="D12756" s="19" t="s">
        <v>16612</v>
      </c>
      <c r="E12756" s="19"/>
    </row>
    <row r="12757" spans="1:5" x14ac:dyDescent="0.25">
      <c r="A12757" s="19">
        <v>59232</v>
      </c>
      <c r="B12757" s="19" t="s">
        <v>1704</v>
      </c>
      <c r="C12757" s="19" t="s">
        <v>16454</v>
      </c>
      <c r="D12757" s="19" t="s">
        <v>16612</v>
      </c>
      <c r="E12757" s="19"/>
    </row>
    <row r="12758" spans="1:5" x14ac:dyDescent="0.25">
      <c r="A12758" s="19">
        <v>59233</v>
      </c>
      <c r="B12758" s="19" t="s">
        <v>1704</v>
      </c>
      <c r="C12758" s="19" t="s">
        <v>16454</v>
      </c>
      <c r="D12758" s="19" t="s">
        <v>16612</v>
      </c>
      <c r="E12758" s="19"/>
    </row>
    <row r="12759" spans="1:5" x14ac:dyDescent="0.25">
      <c r="A12759" s="19">
        <v>59234</v>
      </c>
      <c r="B12759" s="19" t="s">
        <v>1704</v>
      </c>
      <c r="C12759" s="19" t="s">
        <v>16454</v>
      </c>
      <c r="D12759" s="19" t="s">
        <v>16610</v>
      </c>
      <c r="E12759" s="19"/>
    </row>
    <row r="12760" spans="1:5" x14ac:dyDescent="0.25">
      <c r="A12760" s="19">
        <v>59235</v>
      </c>
      <c r="B12760" s="19" t="s">
        <v>1704</v>
      </c>
      <c r="C12760" s="19" t="s">
        <v>16454</v>
      </c>
      <c r="D12760" s="19" t="s">
        <v>16610</v>
      </c>
      <c r="E12760" s="19"/>
    </row>
    <row r="12761" spans="1:5" x14ac:dyDescent="0.25">
      <c r="A12761" s="19">
        <v>59236</v>
      </c>
      <c r="B12761" s="19" t="s">
        <v>1704</v>
      </c>
      <c r="C12761" s="19" t="s">
        <v>16454</v>
      </c>
      <c r="D12761" s="19" t="s">
        <v>16610</v>
      </c>
      <c r="E12761" s="19"/>
    </row>
    <row r="12762" spans="1:5" x14ac:dyDescent="0.25">
      <c r="A12762" s="19">
        <v>59237</v>
      </c>
      <c r="B12762" s="19" t="s">
        <v>1704</v>
      </c>
      <c r="C12762" s="19" t="s">
        <v>16454</v>
      </c>
      <c r="D12762" s="19" t="s">
        <v>16610</v>
      </c>
      <c r="E12762" s="19"/>
    </row>
    <row r="12763" spans="1:5" x14ac:dyDescent="0.25">
      <c r="A12763" s="19">
        <v>59238</v>
      </c>
      <c r="B12763" s="19" t="s">
        <v>1704</v>
      </c>
      <c r="C12763" s="19" t="s">
        <v>16454</v>
      </c>
      <c r="D12763" s="19" t="s">
        <v>16610</v>
      </c>
      <c r="E12763" s="19"/>
    </row>
    <row r="12764" spans="1:5" x14ac:dyDescent="0.25">
      <c r="A12764" s="19">
        <v>59239</v>
      </c>
      <c r="B12764" s="19" t="s">
        <v>1704</v>
      </c>
      <c r="C12764" s="19" t="s">
        <v>16454</v>
      </c>
      <c r="D12764" s="19" t="s">
        <v>16610</v>
      </c>
      <c r="E12764" s="19"/>
    </row>
    <row r="12765" spans="1:5" x14ac:dyDescent="0.25">
      <c r="A12765" s="19">
        <v>59240</v>
      </c>
      <c r="B12765" s="19" t="s">
        <v>1704</v>
      </c>
      <c r="C12765" s="19" t="s">
        <v>16454</v>
      </c>
      <c r="D12765" s="19" t="s">
        <v>16610</v>
      </c>
      <c r="E12765" s="19"/>
    </row>
    <row r="12766" spans="1:5" x14ac:dyDescent="0.25">
      <c r="A12766" s="19">
        <v>59241</v>
      </c>
      <c r="B12766" s="19" t="s">
        <v>1704</v>
      </c>
      <c r="C12766" s="19" t="s">
        <v>16454</v>
      </c>
      <c r="D12766" s="19" t="s">
        <v>16613</v>
      </c>
      <c r="E12766" s="19"/>
    </row>
    <row r="12767" spans="1:5" x14ac:dyDescent="0.25">
      <c r="A12767" s="19">
        <v>59242</v>
      </c>
      <c r="B12767" s="19" t="s">
        <v>1704</v>
      </c>
      <c r="C12767" s="19" t="s">
        <v>16454</v>
      </c>
      <c r="D12767" s="19" t="s">
        <v>16614</v>
      </c>
      <c r="E12767" s="19"/>
    </row>
    <row r="12768" spans="1:5" x14ac:dyDescent="0.25">
      <c r="A12768" s="19">
        <v>59243</v>
      </c>
      <c r="B12768" s="19" t="s">
        <v>1704</v>
      </c>
      <c r="C12768" s="19" t="s">
        <v>16454</v>
      </c>
      <c r="D12768" s="19" t="s">
        <v>16615</v>
      </c>
      <c r="E12768" s="19"/>
    </row>
    <row r="12769" spans="1:5" x14ac:dyDescent="0.25">
      <c r="A12769" s="19">
        <v>59244</v>
      </c>
      <c r="B12769" s="19" t="s">
        <v>1704</v>
      </c>
      <c r="C12769" s="19" t="s">
        <v>16454</v>
      </c>
      <c r="D12769" s="19" t="s">
        <v>16616</v>
      </c>
      <c r="E12769" s="19"/>
    </row>
    <row r="12770" spans="1:5" x14ac:dyDescent="0.25">
      <c r="A12770" s="19">
        <v>59245</v>
      </c>
      <c r="B12770" s="19" t="s">
        <v>1704</v>
      </c>
      <c r="C12770" s="19" t="s">
        <v>16454</v>
      </c>
      <c r="D12770" s="19" t="s">
        <v>1722</v>
      </c>
      <c r="E12770" s="19"/>
    </row>
    <row r="12771" spans="1:5" x14ac:dyDescent="0.25">
      <c r="A12771" s="19">
        <v>59246</v>
      </c>
      <c r="B12771" s="19" t="s">
        <v>1704</v>
      </c>
      <c r="C12771" s="19" t="s">
        <v>16454</v>
      </c>
      <c r="D12771" s="19" t="s">
        <v>16617</v>
      </c>
      <c r="E12771" s="19"/>
    </row>
    <row r="12772" spans="1:5" x14ac:dyDescent="0.25">
      <c r="A12772" s="19">
        <v>59247</v>
      </c>
      <c r="B12772" s="19" t="s">
        <v>1704</v>
      </c>
      <c r="C12772" s="19" t="s">
        <v>16454</v>
      </c>
      <c r="D12772" s="19" t="s">
        <v>16618</v>
      </c>
      <c r="E12772" s="19"/>
    </row>
    <row r="12773" spans="1:5" x14ac:dyDescent="0.25">
      <c r="A12773" s="19">
        <v>59248</v>
      </c>
      <c r="B12773" s="19" t="s">
        <v>1704</v>
      </c>
      <c r="C12773" s="19" t="s">
        <v>16454</v>
      </c>
      <c r="D12773" s="19" t="s">
        <v>16619</v>
      </c>
      <c r="E12773" s="19"/>
    </row>
    <row r="12774" spans="1:5" x14ac:dyDescent="0.25">
      <c r="A12774" s="19">
        <v>59249</v>
      </c>
      <c r="B12774" s="19" t="s">
        <v>1704</v>
      </c>
      <c r="C12774" s="19" t="s">
        <v>16454</v>
      </c>
      <c r="D12774" s="19" t="s">
        <v>16620</v>
      </c>
      <c r="E12774" s="19"/>
    </row>
    <row r="12775" spans="1:5" x14ac:dyDescent="0.25">
      <c r="A12775" s="19">
        <v>59250</v>
      </c>
      <c r="B12775" s="19" t="s">
        <v>1704</v>
      </c>
      <c r="C12775" s="19" t="s">
        <v>16454</v>
      </c>
      <c r="D12775" s="19" t="s">
        <v>16621</v>
      </c>
      <c r="E12775" s="19"/>
    </row>
    <row r="12776" spans="1:5" x14ac:dyDescent="0.25">
      <c r="A12776" s="19">
        <v>59251</v>
      </c>
      <c r="B12776" s="19" t="s">
        <v>1704</v>
      </c>
      <c r="C12776" s="19" t="s">
        <v>16454</v>
      </c>
      <c r="D12776" s="19" t="s">
        <v>16622</v>
      </c>
      <c r="E12776" s="19"/>
    </row>
    <row r="12777" spans="1:5" x14ac:dyDescent="0.25">
      <c r="A12777" s="19">
        <v>59252</v>
      </c>
      <c r="B12777" s="19" t="s">
        <v>1704</v>
      </c>
      <c r="C12777" s="19" t="s">
        <v>16454</v>
      </c>
      <c r="D12777" s="19" t="s">
        <v>16623</v>
      </c>
      <c r="E12777" s="19"/>
    </row>
    <row r="12778" spans="1:5" x14ac:dyDescent="0.25">
      <c r="A12778" s="19">
        <v>59253</v>
      </c>
      <c r="B12778" s="19" t="s">
        <v>1704</v>
      </c>
      <c r="C12778" s="19" t="s">
        <v>16454</v>
      </c>
      <c r="D12778" s="19" t="s">
        <v>16624</v>
      </c>
      <c r="E12778" s="19"/>
    </row>
    <row r="12779" spans="1:5" x14ac:dyDescent="0.25">
      <c r="A12779" s="19">
        <v>59254</v>
      </c>
      <c r="B12779" s="19" t="s">
        <v>1704</v>
      </c>
      <c r="C12779" s="19" t="s">
        <v>16454</v>
      </c>
      <c r="D12779" s="19" t="s">
        <v>16625</v>
      </c>
      <c r="E12779" s="19"/>
    </row>
    <row r="12780" spans="1:5" x14ac:dyDescent="0.25">
      <c r="A12780" s="19">
        <v>59255</v>
      </c>
      <c r="B12780" s="19" t="s">
        <v>1704</v>
      </c>
      <c r="C12780" s="19" t="s">
        <v>16454</v>
      </c>
      <c r="D12780" s="19" t="s">
        <v>16626</v>
      </c>
      <c r="E12780" s="19"/>
    </row>
    <row r="12781" spans="1:5" x14ac:dyDescent="0.25">
      <c r="A12781" s="19">
        <v>59256</v>
      </c>
      <c r="B12781" s="19" t="s">
        <v>1704</v>
      </c>
      <c r="C12781" s="19" t="s">
        <v>16454</v>
      </c>
      <c r="D12781" s="19" t="s">
        <v>16627</v>
      </c>
      <c r="E12781" s="19"/>
    </row>
    <row r="12782" spans="1:5" x14ac:dyDescent="0.25">
      <c r="A12782" s="19">
        <v>59257</v>
      </c>
      <c r="B12782" s="19" t="s">
        <v>1704</v>
      </c>
      <c r="C12782" s="19" t="s">
        <v>16454</v>
      </c>
      <c r="D12782" s="19" t="s">
        <v>16628</v>
      </c>
      <c r="E12782" s="19"/>
    </row>
    <row r="12783" spans="1:5" x14ac:dyDescent="0.25">
      <c r="A12783" s="19">
        <v>59258</v>
      </c>
      <c r="B12783" s="19" t="s">
        <v>759</v>
      </c>
      <c r="C12783" s="19" t="s">
        <v>16457</v>
      </c>
      <c r="D12783" s="19" t="s">
        <v>16629</v>
      </c>
      <c r="E12783" s="19"/>
    </row>
    <row r="12784" spans="1:5" x14ac:dyDescent="0.25">
      <c r="A12784" s="19">
        <v>59259</v>
      </c>
      <c r="B12784" s="19" t="s">
        <v>1704</v>
      </c>
      <c r="C12784" s="19" t="s">
        <v>16454</v>
      </c>
      <c r="D12784" s="19" t="s">
        <v>16630</v>
      </c>
      <c r="E12784" s="19"/>
    </row>
    <row r="12785" spans="1:5" x14ac:dyDescent="0.25">
      <c r="A12785" s="19">
        <v>59260</v>
      </c>
      <c r="B12785" s="19" t="s">
        <v>759</v>
      </c>
      <c r="C12785" s="19" t="s">
        <v>16457</v>
      </c>
      <c r="D12785" s="19" t="s">
        <v>16631</v>
      </c>
      <c r="E12785" s="19"/>
    </row>
    <row r="12786" spans="1:5" x14ac:dyDescent="0.25">
      <c r="A12786" s="19">
        <v>59261</v>
      </c>
      <c r="B12786" s="19" t="s">
        <v>1704</v>
      </c>
      <c r="C12786" s="19" t="s">
        <v>16454</v>
      </c>
      <c r="D12786" s="19" t="s">
        <v>1833</v>
      </c>
      <c r="E12786" s="19"/>
    </row>
    <row r="12787" spans="1:5" x14ac:dyDescent="0.25">
      <c r="A12787" s="19">
        <v>59262</v>
      </c>
      <c r="B12787" s="19" t="s">
        <v>1704</v>
      </c>
      <c r="C12787" s="19" t="s">
        <v>16454</v>
      </c>
      <c r="D12787" s="19" t="s">
        <v>16632</v>
      </c>
      <c r="E12787" s="19"/>
    </row>
    <row r="12788" spans="1:5" x14ac:dyDescent="0.25">
      <c r="A12788" s="19">
        <v>59263</v>
      </c>
      <c r="B12788" s="19" t="s">
        <v>1704</v>
      </c>
      <c r="C12788" s="19" t="s">
        <v>16454</v>
      </c>
      <c r="D12788" s="19" t="s">
        <v>16632</v>
      </c>
      <c r="E12788" s="19"/>
    </row>
    <row r="12789" spans="1:5" x14ac:dyDescent="0.25">
      <c r="A12789" s="19">
        <v>59264</v>
      </c>
      <c r="B12789" s="19" t="s">
        <v>1704</v>
      </c>
      <c r="C12789" s="19" t="s">
        <v>16454</v>
      </c>
      <c r="D12789" s="19" t="s">
        <v>1778</v>
      </c>
      <c r="E12789" s="19"/>
    </row>
    <row r="12790" spans="1:5" x14ac:dyDescent="0.25">
      <c r="A12790" s="19">
        <v>59265</v>
      </c>
      <c r="B12790" s="19" t="s">
        <v>1704</v>
      </c>
      <c r="C12790" s="19" t="s">
        <v>16454</v>
      </c>
      <c r="D12790" s="19" t="s">
        <v>16633</v>
      </c>
      <c r="E12790" s="19"/>
    </row>
    <row r="12791" spans="1:5" x14ac:dyDescent="0.25">
      <c r="A12791" s="19">
        <v>59266</v>
      </c>
      <c r="B12791" s="19" t="s">
        <v>1704</v>
      </c>
      <c r="C12791" s="19" t="s">
        <v>16454</v>
      </c>
      <c r="D12791" s="19" t="s">
        <v>16634</v>
      </c>
      <c r="E12791" s="19" t="s">
        <v>16635</v>
      </c>
    </row>
    <row r="12792" spans="1:5" x14ac:dyDescent="0.25">
      <c r="A12792" s="19">
        <v>59267</v>
      </c>
      <c r="B12792" s="19" t="s">
        <v>1704</v>
      </c>
      <c r="C12792" s="19" t="s">
        <v>16454</v>
      </c>
      <c r="D12792" s="19" t="s">
        <v>16636</v>
      </c>
      <c r="E12792" s="19"/>
    </row>
    <row r="12793" spans="1:5" x14ac:dyDescent="0.25">
      <c r="A12793" s="19">
        <v>59273</v>
      </c>
      <c r="B12793" s="19" t="s">
        <v>1704</v>
      </c>
      <c r="C12793" s="19" t="s">
        <v>16454</v>
      </c>
      <c r="D12793" s="19" t="s">
        <v>1834</v>
      </c>
      <c r="E12793" s="19"/>
    </row>
    <row r="12794" spans="1:5" x14ac:dyDescent="0.25">
      <c r="A12794" s="19">
        <v>59274</v>
      </c>
      <c r="B12794" s="19" t="s">
        <v>1704</v>
      </c>
      <c r="C12794" s="19" t="s">
        <v>16454</v>
      </c>
      <c r="D12794" s="19" t="s">
        <v>1834</v>
      </c>
      <c r="E12794" s="19"/>
    </row>
    <row r="12795" spans="1:5" x14ac:dyDescent="0.25">
      <c r="A12795" s="19">
        <v>59430</v>
      </c>
      <c r="B12795" s="19" t="s">
        <v>1704</v>
      </c>
      <c r="C12795" s="19" t="s">
        <v>16454</v>
      </c>
      <c r="D12795" s="19" t="s">
        <v>16471</v>
      </c>
      <c r="E12795" s="19"/>
    </row>
    <row r="12796" spans="1:5" x14ac:dyDescent="0.25">
      <c r="A12796" s="19">
        <v>59436</v>
      </c>
      <c r="B12796" s="19" t="s">
        <v>1704</v>
      </c>
      <c r="C12796" s="19" t="s">
        <v>16454</v>
      </c>
      <c r="D12796" s="19" t="s">
        <v>16637</v>
      </c>
      <c r="E12796" s="19"/>
    </row>
    <row r="12797" spans="1:5" x14ac:dyDescent="0.25">
      <c r="A12797" s="19">
        <v>59437</v>
      </c>
      <c r="B12797" s="19" t="s">
        <v>1704</v>
      </c>
      <c r="C12797" s="19" t="s">
        <v>16454</v>
      </c>
      <c r="D12797" s="19" t="s">
        <v>16638</v>
      </c>
      <c r="E12797" s="19"/>
    </row>
    <row r="12798" spans="1:5" x14ac:dyDescent="0.25">
      <c r="A12798" s="19">
        <v>59438</v>
      </c>
      <c r="B12798" s="19" t="s">
        <v>1704</v>
      </c>
      <c r="C12798" s="19" t="s">
        <v>16454</v>
      </c>
      <c r="D12798" s="19" t="s">
        <v>1835</v>
      </c>
      <c r="E12798" s="19"/>
    </row>
    <row r="12799" spans="1:5" x14ac:dyDescent="0.25">
      <c r="A12799" s="19">
        <v>59442</v>
      </c>
      <c r="B12799" s="19" t="s">
        <v>1704</v>
      </c>
      <c r="C12799" s="19" t="s">
        <v>16454</v>
      </c>
      <c r="D12799" s="19" t="s">
        <v>16639</v>
      </c>
      <c r="E12799" s="19"/>
    </row>
    <row r="12800" spans="1:5" x14ac:dyDescent="0.25">
      <c r="A12800" s="19">
        <v>59444</v>
      </c>
      <c r="B12800" s="19" t="s">
        <v>1704</v>
      </c>
      <c r="C12800" s="19" t="s">
        <v>16454</v>
      </c>
      <c r="D12800" s="19" t="s">
        <v>16640</v>
      </c>
      <c r="E12800" s="19"/>
    </row>
    <row r="12801" spans="1:5" x14ac:dyDescent="0.25">
      <c r="A12801" s="19">
        <v>59499</v>
      </c>
      <c r="B12801" s="19" t="s">
        <v>1704</v>
      </c>
      <c r="C12801" s="19" t="s">
        <v>16454</v>
      </c>
      <c r="D12801" s="19" t="s">
        <v>16641</v>
      </c>
      <c r="E12801" s="19"/>
    </row>
    <row r="12802" spans="1:5" x14ac:dyDescent="0.25">
      <c r="A12802" s="19">
        <v>59554</v>
      </c>
      <c r="B12802" s="19" t="s">
        <v>1704</v>
      </c>
      <c r="C12802" s="19" t="s">
        <v>16454</v>
      </c>
      <c r="D12802" s="19" t="s">
        <v>16642</v>
      </c>
      <c r="E12802" s="19"/>
    </row>
    <row r="12803" spans="1:5" x14ac:dyDescent="0.25">
      <c r="A12803" s="19">
        <v>59555</v>
      </c>
      <c r="B12803" s="19" t="s">
        <v>1704</v>
      </c>
      <c r="C12803" s="19" t="s">
        <v>16454</v>
      </c>
      <c r="D12803" s="19" t="s">
        <v>1837</v>
      </c>
      <c r="E12803" s="19"/>
    </row>
    <row r="12804" spans="1:5" x14ac:dyDescent="0.25">
      <c r="A12804" s="19">
        <v>59556</v>
      </c>
      <c r="B12804" s="19" t="s">
        <v>1704</v>
      </c>
      <c r="C12804" s="19" t="s">
        <v>16454</v>
      </c>
      <c r="D12804" s="19" t="s">
        <v>16643</v>
      </c>
      <c r="E12804" s="19"/>
    </row>
    <row r="12805" spans="1:5" x14ac:dyDescent="0.25">
      <c r="A12805" s="19">
        <v>59557</v>
      </c>
      <c r="B12805" s="19" t="s">
        <v>1704</v>
      </c>
      <c r="C12805" s="19" t="s">
        <v>16454</v>
      </c>
      <c r="D12805" s="19" t="s">
        <v>16644</v>
      </c>
      <c r="E12805" s="19"/>
    </row>
    <row r="12806" spans="1:5" x14ac:dyDescent="0.25">
      <c r="A12806" s="19">
        <v>59558</v>
      </c>
      <c r="B12806" s="19" t="s">
        <v>1704</v>
      </c>
      <c r="C12806" s="19" t="s">
        <v>16454</v>
      </c>
      <c r="D12806" s="19" t="s">
        <v>16645</v>
      </c>
      <c r="E12806" s="19"/>
    </row>
    <row r="12807" spans="1:5" x14ac:dyDescent="0.25">
      <c r="A12807" s="19">
        <v>59559</v>
      </c>
      <c r="B12807" s="19" t="s">
        <v>1704</v>
      </c>
      <c r="C12807" s="19" t="s">
        <v>16454</v>
      </c>
      <c r="D12807" s="19" t="s">
        <v>16646</v>
      </c>
      <c r="E12807" s="19"/>
    </row>
    <row r="12808" spans="1:5" x14ac:dyDescent="0.25">
      <c r="A12808" s="19">
        <v>59560</v>
      </c>
      <c r="B12808" s="19" t="s">
        <v>1704</v>
      </c>
      <c r="C12808" s="19" t="s">
        <v>16454</v>
      </c>
      <c r="D12808" s="19" t="s">
        <v>16647</v>
      </c>
      <c r="E12808" s="19"/>
    </row>
    <row r="12809" spans="1:5" x14ac:dyDescent="0.25">
      <c r="A12809" s="19">
        <v>59561</v>
      </c>
      <c r="B12809" s="19" t="s">
        <v>1704</v>
      </c>
      <c r="C12809" s="19" t="s">
        <v>16454</v>
      </c>
      <c r="D12809" s="19" t="s">
        <v>16648</v>
      </c>
      <c r="E12809" s="19"/>
    </row>
    <row r="12810" spans="1:5" x14ac:dyDescent="0.25">
      <c r="A12810" s="19">
        <v>59562</v>
      </c>
      <c r="B12810" s="19" t="s">
        <v>1704</v>
      </c>
      <c r="C12810" s="19" t="s">
        <v>16454</v>
      </c>
      <c r="D12810" s="19" t="s">
        <v>16649</v>
      </c>
      <c r="E12810" s="19"/>
    </row>
    <row r="12811" spans="1:5" x14ac:dyDescent="0.25">
      <c r="A12811" s="19">
        <v>59563</v>
      </c>
      <c r="B12811" s="19" t="s">
        <v>1704</v>
      </c>
      <c r="C12811" s="19" t="s">
        <v>16454</v>
      </c>
      <c r="D12811" s="19" t="s">
        <v>16650</v>
      </c>
      <c r="E12811" s="19"/>
    </row>
    <row r="12812" spans="1:5" x14ac:dyDescent="0.25">
      <c r="A12812" s="19">
        <v>59564</v>
      </c>
      <c r="B12812" s="19" t="s">
        <v>1704</v>
      </c>
      <c r="C12812" s="19" t="s">
        <v>16454</v>
      </c>
      <c r="D12812" s="19" t="s">
        <v>16651</v>
      </c>
      <c r="E12812" s="19"/>
    </row>
    <row r="12813" spans="1:5" x14ac:dyDescent="0.25">
      <c r="A12813" s="19">
        <v>59565</v>
      </c>
      <c r="B12813" s="19" t="s">
        <v>1704</v>
      </c>
      <c r="C12813" s="19" t="s">
        <v>16454</v>
      </c>
      <c r="D12813" s="19" t="s">
        <v>16652</v>
      </c>
      <c r="E12813" s="19"/>
    </row>
    <row r="12814" spans="1:5" x14ac:dyDescent="0.25">
      <c r="A12814" s="19">
        <v>59566</v>
      </c>
      <c r="B12814" s="19" t="s">
        <v>1704</v>
      </c>
      <c r="C12814" s="19" t="s">
        <v>16454</v>
      </c>
      <c r="D12814" s="19" t="s">
        <v>16653</v>
      </c>
      <c r="E12814" s="19"/>
    </row>
    <row r="12815" spans="1:5" x14ac:dyDescent="0.25">
      <c r="A12815" s="19">
        <v>59567</v>
      </c>
      <c r="B12815" s="19" t="s">
        <v>1704</v>
      </c>
      <c r="C12815" s="19" t="s">
        <v>16454</v>
      </c>
      <c r="D12815" s="19" t="s">
        <v>16654</v>
      </c>
      <c r="E12815" s="19"/>
    </row>
    <row r="12816" spans="1:5" x14ac:dyDescent="0.25">
      <c r="A12816" s="19">
        <v>59569</v>
      </c>
      <c r="B12816" s="19" t="s">
        <v>1704</v>
      </c>
      <c r="C12816" s="19" t="s">
        <v>16454</v>
      </c>
      <c r="D12816" s="19" t="s">
        <v>16638</v>
      </c>
      <c r="E12816" s="19"/>
    </row>
    <row r="12817" spans="1:5" x14ac:dyDescent="0.25">
      <c r="A12817" s="19">
        <v>59570</v>
      </c>
      <c r="B12817" s="19" t="s">
        <v>1704</v>
      </c>
      <c r="C12817" s="19" t="s">
        <v>16454</v>
      </c>
      <c r="D12817" s="19" t="s">
        <v>1836</v>
      </c>
      <c r="E12817" s="19"/>
    </row>
    <row r="12818" spans="1:5" x14ac:dyDescent="0.25">
      <c r="A12818" s="19">
        <v>59571</v>
      </c>
      <c r="B12818" s="19" t="s">
        <v>1704</v>
      </c>
      <c r="C12818" s="19" t="s">
        <v>16454</v>
      </c>
      <c r="D12818" s="19" t="s">
        <v>16655</v>
      </c>
      <c r="E12818" s="19" t="s">
        <v>16656</v>
      </c>
    </row>
    <row r="12819" spans="1:5" x14ac:dyDescent="0.25">
      <c r="A12819" s="19">
        <v>59572</v>
      </c>
      <c r="B12819" s="19" t="s">
        <v>1704</v>
      </c>
      <c r="C12819" s="19" t="s">
        <v>16454</v>
      </c>
      <c r="D12819" s="19" t="s">
        <v>16657</v>
      </c>
      <c r="E12819" s="19"/>
    </row>
    <row r="12820" spans="1:5" x14ac:dyDescent="0.25">
      <c r="A12820" s="19">
        <v>59573</v>
      </c>
      <c r="B12820" s="19" t="s">
        <v>1704</v>
      </c>
      <c r="C12820" s="19" t="s">
        <v>16454</v>
      </c>
      <c r="D12820" s="19" t="s">
        <v>1837</v>
      </c>
      <c r="E12820" s="19"/>
    </row>
    <row r="12821" spans="1:5" x14ac:dyDescent="0.25">
      <c r="A12821" s="19">
        <v>59575</v>
      </c>
      <c r="B12821" s="19" t="s">
        <v>1704</v>
      </c>
      <c r="C12821" s="19" t="s">
        <v>16454</v>
      </c>
      <c r="D12821" s="19" t="s">
        <v>16658</v>
      </c>
      <c r="E12821" s="19"/>
    </row>
    <row r="12822" spans="1:5" x14ac:dyDescent="0.25">
      <c r="A12822" s="19">
        <v>59576</v>
      </c>
      <c r="B12822" s="19" t="s">
        <v>1704</v>
      </c>
      <c r="C12822" s="19" t="s">
        <v>16454</v>
      </c>
      <c r="D12822" s="19" t="s">
        <v>16659</v>
      </c>
      <c r="E12822" s="19"/>
    </row>
    <row r="12823" spans="1:5" x14ac:dyDescent="0.25">
      <c r="A12823" s="19">
        <v>59577</v>
      </c>
      <c r="B12823" s="19" t="s">
        <v>1704</v>
      </c>
      <c r="C12823" s="19" t="s">
        <v>16454</v>
      </c>
      <c r="D12823" s="19" t="s">
        <v>16660</v>
      </c>
      <c r="E12823" s="19"/>
    </row>
    <row r="12824" spans="1:5" x14ac:dyDescent="0.25">
      <c r="A12824" s="19">
        <v>59578</v>
      </c>
      <c r="B12824" s="19" t="s">
        <v>1704</v>
      </c>
      <c r="C12824" s="19" t="s">
        <v>16454</v>
      </c>
      <c r="D12824" s="19" t="s">
        <v>16614</v>
      </c>
      <c r="E12824" s="19"/>
    </row>
    <row r="12825" spans="1:5" x14ac:dyDescent="0.25">
      <c r="A12825" s="19">
        <v>59580</v>
      </c>
      <c r="B12825" s="19" t="s">
        <v>1704</v>
      </c>
      <c r="C12825" s="19" t="s">
        <v>16454</v>
      </c>
      <c r="D12825" s="19" t="s">
        <v>16661</v>
      </c>
      <c r="E12825" s="19"/>
    </row>
    <row r="12826" spans="1:5" x14ac:dyDescent="0.25">
      <c r="A12826" s="19">
        <v>59582</v>
      </c>
      <c r="B12826" s="19" t="s">
        <v>759</v>
      </c>
      <c r="C12826" s="19" t="s">
        <v>16457</v>
      </c>
      <c r="D12826" s="19" t="s">
        <v>1730</v>
      </c>
      <c r="E12826" s="19"/>
    </row>
    <row r="12827" spans="1:5" x14ac:dyDescent="0.25">
      <c r="A12827" s="19">
        <v>59583</v>
      </c>
      <c r="B12827" s="19" t="s">
        <v>1704</v>
      </c>
      <c r="C12827" s="19" t="s">
        <v>16454</v>
      </c>
      <c r="D12827" s="19" t="s">
        <v>16662</v>
      </c>
      <c r="E12827" s="19"/>
    </row>
    <row r="12828" spans="1:5" x14ac:dyDescent="0.25">
      <c r="A12828" s="19">
        <v>59584</v>
      </c>
      <c r="B12828" s="19" t="s">
        <v>1704</v>
      </c>
      <c r="C12828" s="19" t="s">
        <v>16454</v>
      </c>
      <c r="D12828" s="19" t="s">
        <v>16663</v>
      </c>
      <c r="E12828" s="19"/>
    </row>
    <row r="12829" spans="1:5" x14ac:dyDescent="0.25">
      <c r="A12829" s="19">
        <v>59586</v>
      </c>
      <c r="B12829" s="19" t="s">
        <v>1704</v>
      </c>
      <c r="C12829" s="19" t="s">
        <v>16454</v>
      </c>
      <c r="D12829" s="19" t="s">
        <v>1838</v>
      </c>
      <c r="E12829" s="19"/>
    </row>
    <row r="12830" spans="1:5" x14ac:dyDescent="0.25">
      <c r="A12830" s="19">
        <v>59587</v>
      </c>
      <c r="B12830" s="19" t="s">
        <v>1704</v>
      </c>
      <c r="C12830" s="19" t="s">
        <v>16454</v>
      </c>
      <c r="D12830" s="19" t="s">
        <v>1839</v>
      </c>
      <c r="E12830" s="19"/>
    </row>
    <row r="12831" spans="1:5" x14ac:dyDescent="0.25">
      <c r="A12831" s="19">
        <v>59588</v>
      </c>
      <c r="B12831" s="19" t="s">
        <v>1704</v>
      </c>
      <c r="C12831" s="19" t="s">
        <v>16454</v>
      </c>
      <c r="D12831" s="19" t="s">
        <v>1840</v>
      </c>
      <c r="E12831" s="19"/>
    </row>
    <row r="12832" spans="1:5" x14ac:dyDescent="0.25">
      <c r="A12832" s="19">
        <v>59589</v>
      </c>
      <c r="B12832" s="19" t="s">
        <v>1704</v>
      </c>
      <c r="C12832" s="19" t="s">
        <v>16454</v>
      </c>
      <c r="D12832" s="19" t="s">
        <v>1841</v>
      </c>
      <c r="E12832" s="19"/>
    </row>
    <row r="12833" spans="1:5" x14ac:dyDescent="0.25">
      <c r="A12833" s="19">
        <v>59590</v>
      </c>
      <c r="B12833" s="19" t="s">
        <v>1704</v>
      </c>
      <c r="C12833" s="19" t="s">
        <v>16454</v>
      </c>
      <c r="D12833" s="19" t="s">
        <v>1722</v>
      </c>
      <c r="E12833" s="19"/>
    </row>
    <row r="12834" spans="1:5" x14ac:dyDescent="0.25">
      <c r="A12834" s="19">
        <v>59591</v>
      </c>
      <c r="B12834" s="19" t="s">
        <v>1704</v>
      </c>
      <c r="C12834" s="19" t="s">
        <v>16454</v>
      </c>
      <c r="D12834" s="19" t="s">
        <v>1843</v>
      </c>
      <c r="E12834" s="19"/>
    </row>
    <row r="12835" spans="1:5" x14ac:dyDescent="0.25">
      <c r="A12835" s="19">
        <v>59592</v>
      </c>
      <c r="B12835" s="19" t="s">
        <v>1704</v>
      </c>
      <c r="C12835" s="19" t="s">
        <v>16454</v>
      </c>
      <c r="D12835" s="19" t="s">
        <v>16664</v>
      </c>
      <c r="E12835" s="19"/>
    </row>
    <row r="12836" spans="1:5" x14ac:dyDescent="0.25">
      <c r="A12836" s="19">
        <v>59593</v>
      </c>
      <c r="B12836" s="19" t="s">
        <v>1704</v>
      </c>
      <c r="C12836" s="19" t="s">
        <v>16454</v>
      </c>
      <c r="D12836" s="19" t="s">
        <v>16665</v>
      </c>
      <c r="E12836" s="19"/>
    </row>
    <row r="12837" spans="1:5" x14ac:dyDescent="0.25">
      <c r="A12837" s="19">
        <v>59596</v>
      </c>
      <c r="B12837" s="19" t="s">
        <v>1704</v>
      </c>
      <c r="C12837" s="19" t="s">
        <v>16454</v>
      </c>
      <c r="D12837" s="19" t="s">
        <v>1845</v>
      </c>
      <c r="E12837" s="19"/>
    </row>
    <row r="12838" spans="1:5" x14ac:dyDescent="0.25">
      <c r="A12838" s="19">
        <v>59598</v>
      </c>
      <c r="B12838" s="19" t="s">
        <v>1704</v>
      </c>
      <c r="C12838" s="19" t="s">
        <v>16454</v>
      </c>
      <c r="D12838" s="19" t="s">
        <v>1847</v>
      </c>
      <c r="E12838" s="19"/>
    </row>
    <row r="12839" spans="1:5" x14ac:dyDescent="0.25">
      <c r="A12839" s="19">
        <v>59599</v>
      </c>
      <c r="B12839" s="19" t="s">
        <v>1704</v>
      </c>
      <c r="C12839" s="19" t="s">
        <v>16454</v>
      </c>
      <c r="D12839" s="19" t="s">
        <v>1848</v>
      </c>
      <c r="E12839" s="19"/>
    </row>
    <row r="12840" spans="1:5" x14ac:dyDescent="0.25">
      <c r="A12840" s="19">
        <v>59600</v>
      </c>
      <c r="B12840" s="19" t="s">
        <v>1704</v>
      </c>
      <c r="C12840" s="19" t="s">
        <v>16454</v>
      </c>
      <c r="D12840" s="19" t="s">
        <v>16666</v>
      </c>
      <c r="E12840" s="19"/>
    </row>
    <row r="12841" spans="1:5" x14ac:dyDescent="0.25">
      <c r="A12841" s="19">
        <v>59601</v>
      </c>
      <c r="B12841" s="19" t="s">
        <v>1704</v>
      </c>
      <c r="C12841" s="19" t="s">
        <v>16454</v>
      </c>
      <c r="D12841" s="19" t="s">
        <v>1709</v>
      </c>
      <c r="E12841" s="19"/>
    </row>
    <row r="12842" spans="1:5" x14ac:dyDescent="0.25">
      <c r="A12842" s="19">
        <v>59602</v>
      </c>
      <c r="B12842" s="19" t="s">
        <v>1704</v>
      </c>
      <c r="C12842" s="19" t="s">
        <v>16454</v>
      </c>
      <c r="D12842" s="19" t="s">
        <v>1850</v>
      </c>
      <c r="E12842" s="19"/>
    </row>
    <row r="12843" spans="1:5" x14ac:dyDescent="0.25">
      <c r="A12843" s="19">
        <v>59603</v>
      </c>
      <c r="B12843" s="19" t="s">
        <v>1704</v>
      </c>
      <c r="C12843" s="19" t="s">
        <v>16454</v>
      </c>
      <c r="D12843" s="19" t="s">
        <v>1851</v>
      </c>
      <c r="E12843" s="19"/>
    </row>
    <row r="12844" spans="1:5" x14ac:dyDescent="0.25">
      <c r="A12844" s="19">
        <v>59605</v>
      </c>
      <c r="B12844" s="19" t="s">
        <v>1704</v>
      </c>
      <c r="C12844" s="19" t="s">
        <v>16454</v>
      </c>
      <c r="D12844" s="19" t="s">
        <v>1853</v>
      </c>
      <c r="E12844" s="19"/>
    </row>
    <row r="12845" spans="1:5" x14ac:dyDescent="0.25">
      <c r="A12845" s="19">
        <v>59606</v>
      </c>
      <c r="B12845" s="19" t="s">
        <v>1704</v>
      </c>
      <c r="C12845" s="19" t="s">
        <v>16454</v>
      </c>
      <c r="D12845" s="19" t="s">
        <v>1855</v>
      </c>
      <c r="E12845" s="19"/>
    </row>
    <row r="12846" spans="1:5" x14ac:dyDescent="0.25">
      <c r="A12846" s="19">
        <v>59607</v>
      </c>
      <c r="B12846" s="19" t="s">
        <v>1704</v>
      </c>
      <c r="C12846" s="19" t="s">
        <v>16454</v>
      </c>
      <c r="D12846" s="19" t="s">
        <v>1856</v>
      </c>
      <c r="E12846" s="19"/>
    </row>
    <row r="12847" spans="1:5" x14ac:dyDescent="0.25">
      <c r="A12847" s="19">
        <v>59608</v>
      </c>
      <c r="B12847" s="19" t="s">
        <v>1704</v>
      </c>
      <c r="C12847" s="19" t="s">
        <v>16454</v>
      </c>
      <c r="D12847" s="19" t="s">
        <v>1868</v>
      </c>
      <c r="E12847" s="19"/>
    </row>
    <row r="12848" spans="1:5" x14ac:dyDescent="0.25">
      <c r="A12848" s="19">
        <v>59609</v>
      </c>
      <c r="B12848" s="19" t="s">
        <v>1704</v>
      </c>
      <c r="C12848" s="19" t="s">
        <v>16454</v>
      </c>
      <c r="D12848" s="19" t="s">
        <v>1871</v>
      </c>
      <c r="E12848" s="19"/>
    </row>
    <row r="12849" spans="1:5" x14ac:dyDescent="0.25">
      <c r="A12849" s="19">
        <v>59610</v>
      </c>
      <c r="B12849" s="19" t="s">
        <v>1704</v>
      </c>
      <c r="C12849" s="19" t="s">
        <v>16454</v>
      </c>
      <c r="D12849" s="19" t="s">
        <v>1873</v>
      </c>
      <c r="E12849" s="19"/>
    </row>
    <row r="12850" spans="1:5" x14ac:dyDescent="0.25">
      <c r="A12850" s="19">
        <v>59611</v>
      </c>
      <c r="B12850" s="19" t="s">
        <v>1704</v>
      </c>
      <c r="C12850" s="19" t="s">
        <v>16454</v>
      </c>
      <c r="D12850" s="19" t="s">
        <v>16667</v>
      </c>
      <c r="E12850" s="19"/>
    </row>
    <row r="12851" spans="1:5" x14ac:dyDescent="0.25">
      <c r="A12851" s="19">
        <v>59612</v>
      </c>
      <c r="B12851" s="19" t="s">
        <v>1704</v>
      </c>
      <c r="C12851" s="19" t="s">
        <v>16454</v>
      </c>
      <c r="D12851" s="19" t="s">
        <v>1858</v>
      </c>
      <c r="E12851" s="19"/>
    </row>
    <row r="12852" spans="1:5" x14ac:dyDescent="0.25">
      <c r="A12852" s="19">
        <v>59613</v>
      </c>
      <c r="B12852" s="19" t="s">
        <v>1704</v>
      </c>
      <c r="C12852" s="19" t="s">
        <v>16454</v>
      </c>
      <c r="D12852" s="19" t="s">
        <v>1755</v>
      </c>
      <c r="E12852" s="19"/>
    </row>
    <row r="12853" spans="1:5" x14ac:dyDescent="0.25">
      <c r="A12853" s="19">
        <v>59614</v>
      </c>
      <c r="B12853" s="19" t="s">
        <v>1704</v>
      </c>
      <c r="C12853" s="19" t="s">
        <v>16454</v>
      </c>
      <c r="D12853" s="19" t="s">
        <v>1757</v>
      </c>
      <c r="E12853" s="19"/>
    </row>
    <row r="12854" spans="1:5" x14ac:dyDescent="0.25">
      <c r="A12854" s="19">
        <v>59615</v>
      </c>
      <c r="B12854" s="19" t="s">
        <v>1704</v>
      </c>
      <c r="C12854" s="19" t="s">
        <v>16454</v>
      </c>
      <c r="D12854" s="19" t="s">
        <v>16668</v>
      </c>
      <c r="E12854" s="19"/>
    </row>
    <row r="12855" spans="1:5" x14ac:dyDescent="0.25">
      <c r="A12855" s="19">
        <v>59616</v>
      </c>
      <c r="B12855" s="19" t="s">
        <v>1704</v>
      </c>
      <c r="C12855" s="19" t="s">
        <v>16454</v>
      </c>
      <c r="D12855" s="19" t="s">
        <v>1859</v>
      </c>
      <c r="E12855" s="19"/>
    </row>
    <row r="12856" spans="1:5" x14ac:dyDescent="0.25">
      <c r="A12856" s="19">
        <v>59617</v>
      </c>
      <c r="B12856" s="19" t="s">
        <v>1704</v>
      </c>
      <c r="C12856" s="19" t="s">
        <v>16454</v>
      </c>
      <c r="D12856" s="19" t="s">
        <v>16669</v>
      </c>
      <c r="E12856" s="19"/>
    </row>
    <row r="12857" spans="1:5" x14ac:dyDescent="0.25">
      <c r="A12857" s="19">
        <v>59618</v>
      </c>
      <c r="B12857" s="19" t="s">
        <v>1704</v>
      </c>
      <c r="C12857" s="19" t="s">
        <v>16454</v>
      </c>
      <c r="D12857" s="19" t="s">
        <v>16670</v>
      </c>
      <c r="E12857" s="19"/>
    </row>
    <row r="12858" spans="1:5" x14ac:dyDescent="0.25">
      <c r="A12858" s="19">
        <v>59619</v>
      </c>
      <c r="B12858" s="19" t="s">
        <v>1704</v>
      </c>
      <c r="C12858" s="19" t="s">
        <v>16454</v>
      </c>
      <c r="D12858" s="19" t="s">
        <v>1861</v>
      </c>
      <c r="E12858" s="19"/>
    </row>
    <row r="12859" spans="1:5" x14ac:dyDescent="0.25">
      <c r="A12859" s="19">
        <v>59620</v>
      </c>
      <c r="B12859" s="19" t="s">
        <v>1704</v>
      </c>
      <c r="C12859" s="19" t="s">
        <v>16454</v>
      </c>
      <c r="D12859" s="19" t="s">
        <v>1752</v>
      </c>
      <c r="E12859" s="19"/>
    </row>
    <row r="12860" spans="1:5" x14ac:dyDescent="0.25">
      <c r="A12860" s="19">
        <v>59621</v>
      </c>
      <c r="B12860" s="19" t="s">
        <v>1704</v>
      </c>
      <c r="C12860" s="19" t="s">
        <v>16454</v>
      </c>
      <c r="D12860" s="19" t="s">
        <v>1724</v>
      </c>
      <c r="E12860" s="19"/>
    </row>
    <row r="12861" spans="1:5" x14ac:dyDescent="0.25">
      <c r="A12861" s="19">
        <v>59622</v>
      </c>
      <c r="B12861" s="19" t="s">
        <v>1704</v>
      </c>
      <c r="C12861" s="19" t="s">
        <v>16454</v>
      </c>
      <c r="D12861" s="19" t="s">
        <v>16671</v>
      </c>
      <c r="E12861" s="19"/>
    </row>
    <row r="12862" spans="1:5" x14ac:dyDescent="0.25">
      <c r="A12862" s="19">
        <v>59623</v>
      </c>
      <c r="B12862" s="19" t="s">
        <v>1704</v>
      </c>
      <c r="C12862" s="19" t="s">
        <v>16454</v>
      </c>
      <c r="D12862" s="19" t="s">
        <v>16672</v>
      </c>
      <c r="E12862" s="19"/>
    </row>
    <row r="12863" spans="1:5" x14ac:dyDescent="0.25">
      <c r="A12863" s="19">
        <v>59624</v>
      </c>
      <c r="B12863" s="19" t="s">
        <v>1704</v>
      </c>
      <c r="C12863" s="19" t="s">
        <v>16454</v>
      </c>
      <c r="D12863" s="19" t="s">
        <v>1863</v>
      </c>
      <c r="E12863" s="19"/>
    </row>
    <row r="12864" spans="1:5" x14ac:dyDescent="0.25">
      <c r="A12864" s="19">
        <v>59625</v>
      </c>
      <c r="B12864" s="19" t="s">
        <v>1704</v>
      </c>
      <c r="C12864" s="19" t="s">
        <v>16454</v>
      </c>
      <c r="D12864" s="19" t="s">
        <v>16673</v>
      </c>
      <c r="E12864" s="19"/>
    </row>
    <row r="12865" spans="1:5" x14ac:dyDescent="0.25">
      <c r="A12865" s="19">
        <v>59626</v>
      </c>
      <c r="B12865" s="19" t="s">
        <v>1704</v>
      </c>
      <c r="C12865" s="19" t="s">
        <v>16454</v>
      </c>
      <c r="D12865" s="19" t="s">
        <v>16674</v>
      </c>
      <c r="E12865" s="19"/>
    </row>
    <row r="12866" spans="1:5" x14ac:dyDescent="0.25">
      <c r="A12866" s="19">
        <v>59627</v>
      </c>
      <c r="B12866" s="19" t="s">
        <v>1704</v>
      </c>
      <c r="C12866" s="19" t="s">
        <v>16454</v>
      </c>
      <c r="D12866" s="19" t="s">
        <v>16675</v>
      </c>
      <c r="E12866" s="19"/>
    </row>
    <row r="12867" spans="1:5" x14ac:dyDescent="0.25">
      <c r="A12867" s="19">
        <v>59628</v>
      </c>
      <c r="B12867" s="19" t="s">
        <v>759</v>
      </c>
      <c r="C12867" s="19" t="s">
        <v>16457</v>
      </c>
      <c r="D12867" s="19" t="s">
        <v>1748</v>
      </c>
      <c r="E12867" s="19"/>
    </row>
    <row r="12868" spans="1:5" x14ac:dyDescent="0.25">
      <c r="A12868" s="19">
        <v>59629</v>
      </c>
      <c r="B12868" s="19" t="s">
        <v>759</v>
      </c>
      <c r="C12868" s="19" t="s">
        <v>16457</v>
      </c>
      <c r="D12868" s="19" t="s">
        <v>1749</v>
      </c>
      <c r="E12868" s="19"/>
    </row>
    <row r="12869" spans="1:5" x14ac:dyDescent="0.25">
      <c r="A12869" s="19">
        <v>59630</v>
      </c>
      <c r="B12869" s="19" t="s">
        <v>16676</v>
      </c>
      <c r="C12869" s="19" t="s">
        <v>16677</v>
      </c>
      <c r="D12869" s="19" t="s">
        <v>16678</v>
      </c>
      <c r="E12869" s="19"/>
    </row>
    <row r="12870" spans="1:5" x14ac:dyDescent="0.25">
      <c r="A12870" s="19">
        <v>59631</v>
      </c>
      <c r="B12870" s="19" t="s">
        <v>1704</v>
      </c>
      <c r="C12870" s="19" t="s">
        <v>16454</v>
      </c>
      <c r="D12870" s="19" t="s">
        <v>1780</v>
      </c>
      <c r="E12870" s="19"/>
    </row>
    <row r="12871" spans="1:5" x14ac:dyDescent="0.25">
      <c r="A12871" s="19">
        <v>59632</v>
      </c>
      <c r="B12871" s="19" t="s">
        <v>759</v>
      </c>
      <c r="C12871" s="19" t="s">
        <v>16457</v>
      </c>
      <c r="D12871" s="19" t="s">
        <v>3054</v>
      </c>
      <c r="E12871" s="19"/>
    </row>
    <row r="12872" spans="1:5" x14ac:dyDescent="0.25">
      <c r="A12872" s="19">
        <v>59633</v>
      </c>
      <c r="B12872" s="19" t="s">
        <v>759</v>
      </c>
      <c r="C12872" s="19" t="s">
        <v>16457</v>
      </c>
      <c r="D12872" s="19" t="s">
        <v>2539</v>
      </c>
      <c r="E12872" s="19"/>
    </row>
    <row r="12873" spans="1:5" x14ac:dyDescent="0.25">
      <c r="A12873" s="19">
        <v>59634</v>
      </c>
      <c r="B12873" s="19" t="s">
        <v>759</v>
      </c>
      <c r="C12873" s="19" t="s">
        <v>16457</v>
      </c>
      <c r="D12873" s="19" t="s">
        <v>1414</v>
      </c>
      <c r="E12873" s="19"/>
    </row>
    <row r="12874" spans="1:5" x14ac:dyDescent="0.25">
      <c r="A12874" s="19">
        <v>59635</v>
      </c>
      <c r="B12874" s="19" t="s">
        <v>759</v>
      </c>
      <c r="C12874" s="19" t="s">
        <v>16457</v>
      </c>
      <c r="D12874" s="19" t="s">
        <v>1748</v>
      </c>
      <c r="E12874" s="19"/>
    </row>
    <row r="12875" spans="1:5" x14ac:dyDescent="0.25">
      <c r="A12875" s="19">
        <v>59636</v>
      </c>
      <c r="B12875" s="19" t="s">
        <v>16676</v>
      </c>
      <c r="C12875" s="19" t="s">
        <v>16677</v>
      </c>
      <c r="D12875" s="19" t="s">
        <v>16679</v>
      </c>
      <c r="E12875" s="19"/>
    </row>
    <row r="12876" spans="1:5" x14ac:dyDescent="0.25">
      <c r="A12876" s="19">
        <v>59637</v>
      </c>
      <c r="B12876" s="19" t="s">
        <v>16676</v>
      </c>
      <c r="C12876" s="19" t="s">
        <v>16677</v>
      </c>
      <c r="D12876" s="19" t="s">
        <v>16680</v>
      </c>
      <c r="E12876" s="19"/>
    </row>
    <row r="12877" spans="1:5" x14ac:dyDescent="0.25">
      <c r="A12877" s="19">
        <v>59638</v>
      </c>
      <c r="B12877" s="19" t="s">
        <v>1704</v>
      </c>
      <c r="C12877" s="19" t="s">
        <v>16454</v>
      </c>
      <c r="D12877" s="19" t="s">
        <v>1702</v>
      </c>
      <c r="E12877" s="19"/>
    </row>
    <row r="12878" spans="1:5" x14ac:dyDescent="0.25">
      <c r="A12878" s="19">
        <v>59639</v>
      </c>
      <c r="B12878" s="19" t="s">
        <v>759</v>
      </c>
      <c r="C12878" s="19" t="s">
        <v>16457</v>
      </c>
      <c r="D12878" s="19" t="s">
        <v>3537</v>
      </c>
      <c r="E12878" s="19"/>
    </row>
    <row r="12879" spans="1:5" x14ac:dyDescent="0.25">
      <c r="A12879" s="19">
        <v>59640</v>
      </c>
      <c r="B12879" s="19" t="s">
        <v>759</v>
      </c>
      <c r="C12879" s="19" t="s">
        <v>16457</v>
      </c>
      <c r="D12879" s="19" t="s">
        <v>1585</v>
      </c>
      <c r="E12879" s="19"/>
    </row>
    <row r="12880" spans="1:5" x14ac:dyDescent="0.25">
      <c r="A12880" s="19">
        <v>59641</v>
      </c>
      <c r="B12880" s="19" t="s">
        <v>759</v>
      </c>
      <c r="C12880" s="19" t="s">
        <v>16457</v>
      </c>
      <c r="D12880" s="19" t="s">
        <v>1668</v>
      </c>
      <c r="E12880" s="19"/>
    </row>
    <row r="12881" spans="1:5" x14ac:dyDescent="0.25">
      <c r="A12881" s="19">
        <v>59642</v>
      </c>
      <c r="B12881" s="19" t="s">
        <v>1704</v>
      </c>
      <c r="C12881" s="19" t="s">
        <v>16454</v>
      </c>
      <c r="D12881" s="19" t="s">
        <v>1726</v>
      </c>
      <c r="E12881" s="19"/>
    </row>
    <row r="12882" spans="1:5" x14ac:dyDescent="0.25">
      <c r="A12882" s="19">
        <v>59643</v>
      </c>
      <c r="B12882" s="19" t="s">
        <v>1704</v>
      </c>
      <c r="C12882" s="19" t="s">
        <v>16454</v>
      </c>
      <c r="D12882" s="19" t="s">
        <v>1726</v>
      </c>
      <c r="E12882" s="19"/>
    </row>
    <row r="12883" spans="1:5" x14ac:dyDescent="0.25">
      <c r="A12883" s="19">
        <v>59644</v>
      </c>
      <c r="B12883" s="19" t="s">
        <v>759</v>
      </c>
      <c r="C12883" s="19" t="s">
        <v>16457</v>
      </c>
      <c r="D12883" s="19" t="s">
        <v>1740</v>
      </c>
      <c r="E12883" s="19"/>
    </row>
    <row r="12884" spans="1:5" x14ac:dyDescent="0.25">
      <c r="A12884" s="19">
        <v>59645</v>
      </c>
      <c r="B12884" s="19" t="s">
        <v>16676</v>
      </c>
      <c r="C12884" s="19" t="s">
        <v>16677</v>
      </c>
      <c r="D12884" s="19" t="s">
        <v>1759</v>
      </c>
      <c r="E12884" s="19"/>
    </row>
    <row r="12885" spans="1:5" x14ac:dyDescent="0.25">
      <c r="A12885" s="19">
        <v>59646</v>
      </c>
      <c r="B12885" s="19" t="s">
        <v>759</v>
      </c>
      <c r="C12885" s="19" t="s">
        <v>16457</v>
      </c>
      <c r="D12885" s="19" t="s">
        <v>814</v>
      </c>
      <c r="E12885" s="19"/>
    </row>
    <row r="12886" spans="1:5" x14ac:dyDescent="0.25">
      <c r="A12886" s="19">
        <v>59647</v>
      </c>
      <c r="B12886" s="19" t="s">
        <v>759</v>
      </c>
      <c r="C12886" s="19" t="s">
        <v>16457</v>
      </c>
      <c r="D12886" s="19" t="s">
        <v>758</v>
      </c>
      <c r="E12886" s="19"/>
    </row>
    <row r="12887" spans="1:5" x14ac:dyDescent="0.25">
      <c r="A12887" s="19">
        <v>59648</v>
      </c>
      <c r="B12887" s="19" t="s">
        <v>759</v>
      </c>
      <c r="C12887" s="19" t="s">
        <v>16457</v>
      </c>
      <c r="D12887" s="19" t="s">
        <v>758</v>
      </c>
      <c r="E12887" s="19"/>
    </row>
    <row r="12888" spans="1:5" x14ac:dyDescent="0.25">
      <c r="A12888" s="19">
        <v>59649</v>
      </c>
      <c r="B12888" s="19" t="s">
        <v>759</v>
      </c>
      <c r="C12888" s="19" t="s">
        <v>16457</v>
      </c>
      <c r="D12888" s="19" t="s">
        <v>758</v>
      </c>
      <c r="E12888" s="19"/>
    </row>
    <row r="12889" spans="1:5" x14ac:dyDescent="0.25">
      <c r="A12889" s="19">
        <v>59650</v>
      </c>
      <c r="B12889" s="19" t="s">
        <v>759</v>
      </c>
      <c r="C12889" s="19" t="s">
        <v>16457</v>
      </c>
      <c r="D12889" s="19" t="s">
        <v>758</v>
      </c>
      <c r="E12889" s="19"/>
    </row>
    <row r="12890" spans="1:5" x14ac:dyDescent="0.25">
      <c r="A12890" s="19">
        <v>59651</v>
      </c>
      <c r="B12890" s="19" t="s">
        <v>759</v>
      </c>
      <c r="C12890" s="19" t="s">
        <v>16457</v>
      </c>
      <c r="D12890" s="19" t="s">
        <v>758</v>
      </c>
      <c r="E12890" s="19"/>
    </row>
    <row r="12891" spans="1:5" x14ac:dyDescent="0.25">
      <c r="A12891" s="19">
        <v>59652</v>
      </c>
      <c r="B12891" s="19" t="s">
        <v>759</v>
      </c>
      <c r="C12891" s="19" t="s">
        <v>16457</v>
      </c>
      <c r="D12891" s="19" t="s">
        <v>758</v>
      </c>
      <c r="E12891" s="19"/>
    </row>
    <row r="12892" spans="1:5" x14ac:dyDescent="0.25">
      <c r="A12892" s="19">
        <v>59653</v>
      </c>
      <c r="B12892" s="19" t="s">
        <v>1704</v>
      </c>
      <c r="C12892" s="19" t="s">
        <v>16454</v>
      </c>
      <c r="D12892" s="19" t="s">
        <v>16681</v>
      </c>
      <c r="E12892" s="19"/>
    </row>
    <row r="12893" spans="1:5" x14ac:dyDescent="0.25">
      <c r="A12893" s="19">
        <v>59654</v>
      </c>
      <c r="B12893" s="19" t="s">
        <v>1704</v>
      </c>
      <c r="C12893" s="19" t="s">
        <v>16454</v>
      </c>
      <c r="D12893" s="19" t="s">
        <v>16681</v>
      </c>
      <c r="E12893" s="19"/>
    </row>
    <row r="12894" spans="1:5" x14ac:dyDescent="0.25">
      <c r="A12894" s="19">
        <v>59655</v>
      </c>
      <c r="B12894" s="19" t="s">
        <v>1704</v>
      </c>
      <c r="C12894" s="19" t="s">
        <v>16454</v>
      </c>
      <c r="D12894" s="19" t="s">
        <v>1804</v>
      </c>
      <c r="E12894" s="19"/>
    </row>
    <row r="12895" spans="1:5" x14ac:dyDescent="0.25">
      <c r="A12895" s="19">
        <v>59656</v>
      </c>
      <c r="B12895" s="19" t="s">
        <v>16676</v>
      </c>
      <c r="C12895" s="19" t="s">
        <v>16677</v>
      </c>
      <c r="D12895" s="19" t="s">
        <v>1761</v>
      </c>
      <c r="E12895" s="19"/>
    </row>
    <row r="12896" spans="1:5" x14ac:dyDescent="0.25">
      <c r="A12896" s="19">
        <v>59657</v>
      </c>
      <c r="B12896" s="19" t="s">
        <v>1704</v>
      </c>
      <c r="C12896" s="19" t="s">
        <v>16454</v>
      </c>
      <c r="D12896" s="19" t="s">
        <v>1728</v>
      </c>
      <c r="E12896" s="19"/>
    </row>
    <row r="12897" spans="1:5" x14ac:dyDescent="0.25">
      <c r="A12897" s="19">
        <v>59658</v>
      </c>
      <c r="B12897" s="19" t="s">
        <v>759</v>
      </c>
      <c r="C12897" s="19" t="s">
        <v>16457</v>
      </c>
      <c r="D12897" s="19" t="s">
        <v>1489</v>
      </c>
      <c r="E12897" s="19"/>
    </row>
    <row r="12898" spans="1:5" x14ac:dyDescent="0.25">
      <c r="A12898" s="19">
        <v>59659</v>
      </c>
      <c r="B12898" s="19" t="s">
        <v>759</v>
      </c>
      <c r="C12898" s="19" t="s">
        <v>16457</v>
      </c>
      <c r="D12898" s="19" t="s">
        <v>1134</v>
      </c>
      <c r="E12898" s="19"/>
    </row>
    <row r="12899" spans="1:5" x14ac:dyDescent="0.25">
      <c r="A12899" s="19">
        <v>59660</v>
      </c>
      <c r="B12899" s="19" t="s">
        <v>759</v>
      </c>
      <c r="C12899" s="19" t="s">
        <v>16457</v>
      </c>
      <c r="D12899" s="19" t="s">
        <v>1171</v>
      </c>
      <c r="E12899" s="19"/>
    </row>
    <row r="12900" spans="1:5" x14ac:dyDescent="0.25">
      <c r="A12900" s="19">
        <v>59661</v>
      </c>
      <c r="B12900" s="19" t="s">
        <v>16676</v>
      </c>
      <c r="C12900" s="19" t="s">
        <v>16677</v>
      </c>
      <c r="D12900" s="19" t="s">
        <v>16682</v>
      </c>
      <c r="E12900" s="19"/>
    </row>
    <row r="12901" spans="1:5" x14ac:dyDescent="0.25">
      <c r="A12901" s="19">
        <v>59662</v>
      </c>
      <c r="B12901" s="19" t="s">
        <v>16676</v>
      </c>
      <c r="C12901" s="19" t="s">
        <v>16677</v>
      </c>
      <c r="D12901" s="19" t="s">
        <v>16683</v>
      </c>
      <c r="E12901" s="19"/>
    </row>
    <row r="12902" spans="1:5" x14ac:dyDescent="0.25">
      <c r="A12902" s="19">
        <v>63000</v>
      </c>
      <c r="B12902" s="19" t="s">
        <v>16684</v>
      </c>
      <c r="C12902" s="19" t="s">
        <v>16685</v>
      </c>
      <c r="D12902" s="19" t="s">
        <v>16686</v>
      </c>
      <c r="E12902" s="19"/>
    </row>
    <row r="12903" spans="1:5" x14ac:dyDescent="0.25">
      <c r="A12903" s="19">
        <v>63001</v>
      </c>
      <c r="B12903" s="19" t="s">
        <v>16684</v>
      </c>
      <c r="C12903" s="19" t="s">
        <v>16685</v>
      </c>
      <c r="D12903" s="19" t="s">
        <v>16687</v>
      </c>
      <c r="E12903" s="19"/>
    </row>
    <row r="12904" spans="1:5" x14ac:dyDescent="0.25">
      <c r="A12904" s="19">
        <v>63002</v>
      </c>
      <c r="B12904" s="19" t="s">
        <v>16684</v>
      </c>
      <c r="C12904" s="19" t="s">
        <v>16685</v>
      </c>
      <c r="D12904" s="19" t="s">
        <v>16688</v>
      </c>
      <c r="E12904" s="19"/>
    </row>
    <row r="12905" spans="1:5" x14ac:dyDescent="0.25">
      <c r="A12905" s="19">
        <v>63003</v>
      </c>
      <c r="B12905" s="19" t="s">
        <v>16684</v>
      </c>
      <c r="C12905" s="19" t="s">
        <v>16685</v>
      </c>
      <c r="D12905" s="19" t="s">
        <v>16689</v>
      </c>
      <c r="E12905" s="19"/>
    </row>
    <row r="12906" spans="1:5" x14ac:dyDescent="0.25">
      <c r="A12906" s="19">
        <v>63004</v>
      </c>
      <c r="B12906" s="19" t="s">
        <v>16684</v>
      </c>
      <c r="C12906" s="19" t="s">
        <v>16685</v>
      </c>
      <c r="D12906" s="19" t="s">
        <v>16690</v>
      </c>
      <c r="E12906" s="19"/>
    </row>
    <row r="12907" spans="1:5" x14ac:dyDescent="0.25">
      <c r="A12907" s="19">
        <v>63005</v>
      </c>
      <c r="B12907" s="19" t="s">
        <v>1700</v>
      </c>
      <c r="C12907" s="19" t="s">
        <v>16691</v>
      </c>
      <c r="D12907" s="19" t="s">
        <v>16692</v>
      </c>
      <c r="E12907" s="19"/>
    </row>
    <row r="12908" spans="1:5" x14ac:dyDescent="0.25">
      <c r="A12908" s="19">
        <v>63006</v>
      </c>
      <c r="B12908" s="19" t="s">
        <v>1700</v>
      </c>
      <c r="C12908" s="19" t="s">
        <v>16691</v>
      </c>
      <c r="D12908" s="19" t="s">
        <v>16693</v>
      </c>
      <c r="E12908" s="19" t="s">
        <v>16694</v>
      </c>
    </row>
    <row r="12909" spans="1:5" x14ac:dyDescent="0.25">
      <c r="A12909" s="19">
        <v>63007</v>
      </c>
      <c r="B12909" s="19" t="s">
        <v>1700</v>
      </c>
      <c r="C12909" s="19" t="s">
        <v>16691</v>
      </c>
      <c r="D12909" s="19" t="s">
        <v>16695</v>
      </c>
      <c r="E12909" s="19" t="s">
        <v>16696</v>
      </c>
    </row>
    <row r="12910" spans="1:5" x14ac:dyDescent="0.25">
      <c r="A12910" s="19">
        <v>63008</v>
      </c>
      <c r="B12910" s="19" t="s">
        <v>1700</v>
      </c>
      <c r="C12910" s="19" t="s">
        <v>16691</v>
      </c>
      <c r="D12910" s="19" t="s">
        <v>16697</v>
      </c>
      <c r="E12910" s="19" t="s">
        <v>16698</v>
      </c>
    </row>
    <row r="12911" spans="1:5" x14ac:dyDescent="0.25">
      <c r="A12911" s="19">
        <v>63009</v>
      </c>
      <c r="B12911" s="19" t="s">
        <v>1700</v>
      </c>
      <c r="C12911" s="19" t="s">
        <v>16691</v>
      </c>
      <c r="D12911" s="19" t="s">
        <v>16699</v>
      </c>
      <c r="E12911" s="19" t="s">
        <v>16700</v>
      </c>
    </row>
    <row r="12912" spans="1:5" x14ac:dyDescent="0.25">
      <c r="A12912" s="19">
        <v>63010</v>
      </c>
      <c r="B12912" s="19" t="s">
        <v>1700</v>
      </c>
      <c r="C12912" s="19" t="s">
        <v>16691</v>
      </c>
      <c r="D12912" s="19" t="s">
        <v>16701</v>
      </c>
      <c r="E12912" s="19" t="s">
        <v>16702</v>
      </c>
    </row>
    <row r="12913" spans="1:5" x14ac:dyDescent="0.25">
      <c r="A12913" s="19">
        <v>63011</v>
      </c>
      <c r="B12913" s="19" t="s">
        <v>1700</v>
      </c>
      <c r="C12913" s="19" t="s">
        <v>16691</v>
      </c>
      <c r="D12913" s="19" t="s">
        <v>16703</v>
      </c>
      <c r="E12913" s="19" t="s">
        <v>16704</v>
      </c>
    </row>
    <row r="12914" spans="1:5" x14ac:dyDescent="0.25">
      <c r="A12914" s="19">
        <v>63012</v>
      </c>
      <c r="B12914" s="19" t="s">
        <v>1700</v>
      </c>
      <c r="C12914" s="19" t="s">
        <v>16691</v>
      </c>
      <c r="D12914" s="19" t="s">
        <v>16705</v>
      </c>
      <c r="E12914" s="19" t="s">
        <v>16706</v>
      </c>
    </row>
    <row r="12915" spans="1:5" x14ac:dyDescent="0.25">
      <c r="A12915" s="19">
        <v>63013</v>
      </c>
      <c r="B12915" s="19" t="s">
        <v>1700</v>
      </c>
      <c r="C12915" s="19" t="s">
        <v>16691</v>
      </c>
      <c r="D12915" s="19" t="s">
        <v>16707</v>
      </c>
      <c r="E12915" s="19" t="s">
        <v>16708</v>
      </c>
    </row>
    <row r="12916" spans="1:5" x14ac:dyDescent="0.25">
      <c r="A12916" s="19">
        <v>63014</v>
      </c>
      <c r="B12916" s="19" t="s">
        <v>1700</v>
      </c>
      <c r="C12916" s="19" t="s">
        <v>16691</v>
      </c>
      <c r="D12916" s="19" t="s">
        <v>16709</v>
      </c>
      <c r="E12916" s="19" t="s">
        <v>16710</v>
      </c>
    </row>
    <row r="12917" spans="1:5" x14ac:dyDescent="0.25">
      <c r="A12917" s="19">
        <v>63015</v>
      </c>
      <c r="B12917" s="19" t="s">
        <v>1700</v>
      </c>
      <c r="C12917" s="19" t="s">
        <v>16691</v>
      </c>
      <c r="D12917" s="19" t="s">
        <v>16711</v>
      </c>
      <c r="E12917" s="19"/>
    </row>
    <row r="12918" spans="1:5" x14ac:dyDescent="0.25">
      <c r="A12918" s="19">
        <v>63016</v>
      </c>
      <c r="B12918" s="19" t="s">
        <v>1700</v>
      </c>
      <c r="C12918" s="19" t="s">
        <v>16691</v>
      </c>
      <c r="D12918" s="19" t="s">
        <v>16712</v>
      </c>
      <c r="E12918" s="19" t="s">
        <v>16713</v>
      </c>
    </row>
    <row r="12919" spans="1:5" x14ac:dyDescent="0.25">
      <c r="A12919" s="19">
        <v>63017</v>
      </c>
      <c r="B12919" s="19" t="s">
        <v>1700</v>
      </c>
      <c r="C12919" s="19" t="s">
        <v>16691</v>
      </c>
      <c r="D12919" s="19" t="s">
        <v>16714</v>
      </c>
      <c r="E12919" s="19" t="s">
        <v>16715</v>
      </c>
    </row>
    <row r="12920" spans="1:5" x14ac:dyDescent="0.25">
      <c r="A12920" s="19">
        <v>63018</v>
      </c>
      <c r="B12920" s="19" t="s">
        <v>1700</v>
      </c>
      <c r="C12920" s="19" t="s">
        <v>16691</v>
      </c>
      <c r="D12920" s="19" t="s">
        <v>16716</v>
      </c>
      <c r="E12920" s="19" t="s">
        <v>16717</v>
      </c>
    </row>
    <row r="12921" spans="1:5" x14ac:dyDescent="0.25">
      <c r="A12921" s="19">
        <v>63019</v>
      </c>
      <c r="B12921" s="19" t="s">
        <v>1700</v>
      </c>
      <c r="C12921" s="19" t="s">
        <v>16691</v>
      </c>
      <c r="D12921" s="19" t="s">
        <v>16718</v>
      </c>
      <c r="E12921" s="19" t="s">
        <v>16719</v>
      </c>
    </row>
    <row r="12922" spans="1:5" x14ac:dyDescent="0.25">
      <c r="A12922" s="19">
        <v>63020</v>
      </c>
      <c r="B12922" s="19" t="s">
        <v>1700</v>
      </c>
      <c r="C12922" s="19" t="s">
        <v>16691</v>
      </c>
      <c r="D12922" s="19" t="s">
        <v>16720</v>
      </c>
      <c r="E12922" s="19" t="s">
        <v>16721</v>
      </c>
    </row>
    <row r="12923" spans="1:5" x14ac:dyDescent="0.25">
      <c r="A12923" s="19">
        <v>63021</v>
      </c>
      <c r="B12923" s="19" t="s">
        <v>1700</v>
      </c>
      <c r="C12923" s="19" t="s">
        <v>16691</v>
      </c>
      <c r="D12923" s="19" t="s">
        <v>16722</v>
      </c>
      <c r="E12923" s="19" t="s">
        <v>16723</v>
      </c>
    </row>
    <row r="12924" spans="1:5" x14ac:dyDescent="0.25">
      <c r="A12924" s="19">
        <v>63022</v>
      </c>
      <c r="B12924" s="19" t="s">
        <v>1700</v>
      </c>
      <c r="C12924" s="19" t="s">
        <v>16691</v>
      </c>
      <c r="D12924" s="19" t="s">
        <v>16724</v>
      </c>
      <c r="E12924" s="19" t="s">
        <v>16725</v>
      </c>
    </row>
    <row r="12925" spans="1:5" x14ac:dyDescent="0.25">
      <c r="A12925" s="19">
        <v>63023</v>
      </c>
      <c r="B12925" s="19" t="s">
        <v>1700</v>
      </c>
      <c r="C12925" s="19" t="s">
        <v>16691</v>
      </c>
      <c r="D12925" s="19" t="s">
        <v>16726</v>
      </c>
      <c r="E12925" s="19" t="s">
        <v>16727</v>
      </c>
    </row>
    <row r="12926" spans="1:5" x14ac:dyDescent="0.25">
      <c r="A12926" s="19">
        <v>63024</v>
      </c>
      <c r="B12926" s="19" t="s">
        <v>1700</v>
      </c>
      <c r="C12926" s="19" t="s">
        <v>16691</v>
      </c>
      <c r="D12926" s="19" t="s">
        <v>16728</v>
      </c>
      <c r="E12926" s="19" t="s">
        <v>16729</v>
      </c>
    </row>
    <row r="12927" spans="1:5" x14ac:dyDescent="0.25">
      <c r="A12927" s="19">
        <v>63025</v>
      </c>
      <c r="B12927" s="19" t="s">
        <v>1700</v>
      </c>
      <c r="C12927" s="19" t="s">
        <v>16691</v>
      </c>
      <c r="D12927" s="19" t="s">
        <v>16730</v>
      </c>
      <c r="E12927" s="19" t="s">
        <v>16731</v>
      </c>
    </row>
    <row r="12928" spans="1:5" x14ac:dyDescent="0.25">
      <c r="A12928" s="19">
        <v>63026</v>
      </c>
      <c r="B12928" s="19" t="s">
        <v>1700</v>
      </c>
      <c r="C12928" s="19" t="s">
        <v>16691</v>
      </c>
      <c r="D12928" s="19" t="s">
        <v>16732</v>
      </c>
      <c r="E12928" s="19" t="s">
        <v>16733</v>
      </c>
    </row>
    <row r="12929" spans="1:5" x14ac:dyDescent="0.25">
      <c r="A12929" s="19">
        <v>63027</v>
      </c>
      <c r="B12929" s="19" t="s">
        <v>1700</v>
      </c>
      <c r="C12929" s="19" t="s">
        <v>16691</v>
      </c>
      <c r="D12929" s="19" t="s">
        <v>16734</v>
      </c>
      <c r="E12929" s="19" t="s">
        <v>16735</v>
      </c>
    </row>
    <row r="12930" spans="1:5" x14ac:dyDescent="0.25">
      <c r="A12930" s="19">
        <v>63028</v>
      </c>
      <c r="B12930" s="19" t="s">
        <v>1700</v>
      </c>
      <c r="C12930" s="19" t="s">
        <v>16691</v>
      </c>
      <c r="D12930" s="19" t="s">
        <v>16736</v>
      </c>
      <c r="E12930" s="19" t="s">
        <v>16737</v>
      </c>
    </row>
    <row r="12931" spans="1:5" x14ac:dyDescent="0.25">
      <c r="A12931" s="19">
        <v>63029</v>
      </c>
      <c r="B12931" s="19" t="s">
        <v>1700</v>
      </c>
      <c r="C12931" s="19" t="s">
        <v>16691</v>
      </c>
      <c r="D12931" s="19" t="s">
        <v>16738</v>
      </c>
      <c r="E12931" s="19" t="s">
        <v>16739</v>
      </c>
    </row>
    <row r="12932" spans="1:5" x14ac:dyDescent="0.25">
      <c r="A12932" s="19">
        <v>63030</v>
      </c>
      <c r="B12932" s="19" t="s">
        <v>1700</v>
      </c>
      <c r="C12932" s="19" t="s">
        <v>16691</v>
      </c>
      <c r="D12932" s="19" t="s">
        <v>16740</v>
      </c>
      <c r="E12932" s="19" t="s">
        <v>16741</v>
      </c>
    </row>
    <row r="12933" spans="1:5" x14ac:dyDescent="0.25">
      <c r="A12933" s="19">
        <v>63031</v>
      </c>
      <c r="B12933" s="19" t="s">
        <v>1700</v>
      </c>
      <c r="C12933" s="19" t="s">
        <v>16691</v>
      </c>
      <c r="D12933" s="19" t="s">
        <v>16742</v>
      </c>
      <c r="E12933" s="19" t="s">
        <v>16743</v>
      </c>
    </row>
    <row r="12934" spans="1:5" x14ac:dyDescent="0.25">
      <c r="A12934" s="19">
        <v>63032</v>
      </c>
      <c r="B12934" s="19" t="s">
        <v>1700</v>
      </c>
      <c r="C12934" s="19" t="s">
        <v>16691</v>
      </c>
      <c r="D12934" s="19" t="s">
        <v>16744</v>
      </c>
      <c r="E12934" s="19" t="s">
        <v>16745</v>
      </c>
    </row>
    <row r="12935" spans="1:5" x14ac:dyDescent="0.25">
      <c r="A12935" s="19">
        <v>63033</v>
      </c>
      <c r="B12935" s="19" t="s">
        <v>1700</v>
      </c>
      <c r="C12935" s="19" t="s">
        <v>16691</v>
      </c>
      <c r="D12935" s="19" t="s">
        <v>16746</v>
      </c>
      <c r="E12935" s="19" t="s">
        <v>16747</v>
      </c>
    </row>
    <row r="12936" spans="1:5" x14ac:dyDescent="0.25">
      <c r="A12936" s="19">
        <v>63034</v>
      </c>
      <c r="B12936" s="19" t="s">
        <v>1700</v>
      </c>
      <c r="C12936" s="19" t="s">
        <v>16691</v>
      </c>
      <c r="D12936" s="19" t="s">
        <v>16748</v>
      </c>
      <c r="E12936" s="19" t="s">
        <v>16749</v>
      </c>
    </row>
    <row r="12937" spans="1:5" x14ac:dyDescent="0.25">
      <c r="A12937" s="19">
        <v>63035</v>
      </c>
      <c r="B12937" s="19" t="s">
        <v>1700</v>
      </c>
      <c r="C12937" s="19" t="s">
        <v>16691</v>
      </c>
      <c r="D12937" s="19" t="s">
        <v>16750</v>
      </c>
      <c r="E12937" s="19" t="s">
        <v>16751</v>
      </c>
    </row>
    <row r="12938" spans="1:5" x14ac:dyDescent="0.25">
      <c r="A12938" s="19">
        <v>63036</v>
      </c>
      <c r="B12938" s="19" t="s">
        <v>1700</v>
      </c>
      <c r="C12938" s="19" t="s">
        <v>16691</v>
      </c>
      <c r="D12938" s="19" t="s">
        <v>16752</v>
      </c>
      <c r="E12938" s="19"/>
    </row>
    <row r="12939" spans="1:5" x14ac:dyDescent="0.25">
      <c r="A12939" s="19">
        <v>63037</v>
      </c>
      <c r="B12939" s="19" t="s">
        <v>16684</v>
      </c>
      <c r="C12939" s="19" t="s">
        <v>16685</v>
      </c>
      <c r="D12939" s="19" t="s">
        <v>16753</v>
      </c>
      <c r="E12939" s="19"/>
    </row>
    <row r="12940" spans="1:5" x14ac:dyDescent="0.25">
      <c r="A12940" s="19">
        <v>63038</v>
      </c>
      <c r="B12940" s="19" t="s">
        <v>1700</v>
      </c>
      <c r="C12940" s="19" t="s">
        <v>16691</v>
      </c>
      <c r="D12940" s="19" t="s">
        <v>16754</v>
      </c>
      <c r="E12940" s="19"/>
    </row>
    <row r="12941" spans="1:5" x14ac:dyDescent="0.25">
      <c r="A12941" s="19">
        <v>63039</v>
      </c>
      <c r="B12941" s="19" t="s">
        <v>1700</v>
      </c>
      <c r="C12941" s="19" t="s">
        <v>16691</v>
      </c>
      <c r="D12941" s="19" t="s">
        <v>16755</v>
      </c>
      <c r="E12941" s="19"/>
    </row>
    <row r="12942" spans="1:5" x14ac:dyDescent="0.25">
      <c r="A12942" s="19">
        <v>63040</v>
      </c>
      <c r="B12942" s="19" t="s">
        <v>16684</v>
      </c>
      <c r="C12942" s="19" t="s">
        <v>16685</v>
      </c>
      <c r="D12942" s="19" t="s">
        <v>16756</v>
      </c>
      <c r="E12942" s="19"/>
    </row>
    <row r="12943" spans="1:5" x14ac:dyDescent="0.25">
      <c r="A12943" s="19">
        <v>63041</v>
      </c>
      <c r="B12943" s="19" t="s">
        <v>1700</v>
      </c>
      <c r="C12943" s="19" t="s">
        <v>16691</v>
      </c>
      <c r="D12943" s="19" t="s">
        <v>16757</v>
      </c>
      <c r="E12943" s="19"/>
    </row>
    <row r="12944" spans="1:5" x14ac:dyDescent="0.25">
      <c r="A12944" s="19">
        <v>63042</v>
      </c>
      <c r="B12944" s="19" t="s">
        <v>1700</v>
      </c>
      <c r="C12944" s="19" t="s">
        <v>16691</v>
      </c>
      <c r="D12944" s="19" t="s">
        <v>16758</v>
      </c>
      <c r="E12944" s="19"/>
    </row>
    <row r="12945" spans="1:5" x14ac:dyDescent="0.25">
      <c r="A12945" s="19">
        <v>63043</v>
      </c>
      <c r="B12945" s="19" t="s">
        <v>16684</v>
      </c>
      <c r="C12945" s="19" t="s">
        <v>16685</v>
      </c>
      <c r="D12945" s="19" t="s">
        <v>16759</v>
      </c>
      <c r="E12945" s="19"/>
    </row>
    <row r="12946" spans="1:5" x14ac:dyDescent="0.25">
      <c r="A12946" s="19">
        <v>63044</v>
      </c>
      <c r="B12946" s="19" t="s">
        <v>16684</v>
      </c>
      <c r="C12946" s="19" t="s">
        <v>16685</v>
      </c>
      <c r="D12946" s="19" t="s">
        <v>16760</v>
      </c>
      <c r="E12946" s="19"/>
    </row>
    <row r="12947" spans="1:5" x14ac:dyDescent="0.25">
      <c r="A12947" s="19">
        <v>63045</v>
      </c>
      <c r="B12947" s="19" t="s">
        <v>1700</v>
      </c>
      <c r="C12947" s="19" t="s">
        <v>16691</v>
      </c>
      <c r="D12947" s="19" t="s">
        <v>16761</v>
      </c>
      <c r="E12947" s="19"/>
    </row>
    <row r="12948" spans="1:5" x14ac:dyDescent="0.25">
      <c r="A12948" s="19">
        <v>63046</v>
      </c>
      <c r="B12948" s="19" t="s">
        <v>16684</v>
      </c>
      <c r="C12948" s="19" t="s">
        <v>16685</v>
      </c>
      <c r="D12948" s="19" t="s">
        <v>16762</v>
      </c>
      <c r="E12948" s="19"/>
    </row>
    <row r="12949" spans="1:5" x14ac:dyDescent="0.25">
      <c r="A12949" s="19">
        <v>63047</v>
      </c>
      <c r="B12949" s="19" t="s">
        <v>16684</v>
      </c>
      <c r="C12949" s="19" t="s">
        <v>16685</v>
      </c>
      <c r="D12949" s="19" t="s">
        <v>16763</v>
      </c>
      <c r="E12949" s="19"/>
    </row>
    <row r="12950" spans="1:5" x14ac:dyDescent="0.25">
      <c r="A12950" s="19">
        <v>63048</v>
      </c>
      <c r="B12950" s="19" t="s">
        <v>1700</v>
      </c>
      <c r="C12950" s="19" t="s">
        <v>16691</v>
      </c>
      <c r="D12950" s="19" t="s">
        <v>16764</v>
      </c>
      <c r="E12950" s="19"/>
    </row>
    <row r="12951" spans="1:5" x14ac:dyDescent="0.25">
      <c r="A12951" s="19">
        <v>63050</v>
      </c>
      <c r="B12951" s="19" t="s">
        <v>1700</v>
      </c>
      <c r="C12951" s="19" t="s">
        <v>16691</v>
      </c>
      <c r="D12951" s="19" t="s">
        <v>16765</v>
      </c>
      <c r="E12951" s="19"/>
    </row>
    <row r="12952" spans="1:5" x14ac:dyDescent="0.25">
      <c r="A12952" s="19">
        <v>63051</v>
      </c>
      <c r="B12952" s="19" t="s">
        <v>1700</v>
      </c>
      <c r="C12952" s="19" t="s">
        <v>16691</v>
      </c>
      <c r="D12952" s="19" t="s">
        <v>16766</v>
      </c>
      <c r="E12952" s="19"/>
    </row>
    <row r="12953" spans="1:5" x14ac:dyDescent="0.25">
      <c r="A12953" s="19">
        <v>63052</v>
      </c>
      <c r="B12953" s="19" t="s">
        <v>1700</v>
      </c>
      <c r="C12953" s="19" t="s">
        <v>16691</v>
      </c>
      <c r="D12953" s="19" t="s">
        <v>16766</v>
      </c>
      <c r="E12953" s="19"/>
    </row>
    <row r="12954" spans="1:5" x14ac:dyDescent="0.25">
      <c r="A12954" s="19">
        <v>63053</v>
      </c>
      <c r="B12954" s="19" t="s">
        <v>1700</v>
      </c>
      <c r="C12954" s="19" t="s">
        <v>16691</v>
      </c>
      <c r="D12954" s="19" t="s">
        <v>16766</v>
      </c>
      <c r="E12954" s="19"/>
    </row>
    <row r="12955" spans="1:5" x14ac:dyDescent="0.25">
      <c r="A12955" s="19">
        <v>63054</v>
      </c>
      <c r="B12955" s="19" t="s">
        <v>1700</v>
      </c>
      <c r="C12955" s="19" t="s">
        <v>16691</v>
      </c>
      <c r="D12955" s="19" t="s">
        <v>16766</v>
      </c>
      <c r="E12955" s="19"/>
    </row>
    <row r="12956" spans="1:5" x14ac:dyDescent="0.25">
      <c r="A12956" s="19">
        <v>63055</v>
      </c>
      <c r="B12956" s="19" t="s">
        <v>1700</v>
      </c>
      <c r="C12956" s="19" t="s">
        <v>16691</v>
      </c>
      <c r="D12956" s="19" t="s">
        <v>16766</v>
      </c>
      <c r="E12956" s="19"/>
    </row>
    <row r="12957" spans="1:5" x14ac:dyDescent="0.25">
      <c r="A12957" s="19">
        <v>63058</v>
      </c>
      <c r="B12957" s="19" t="s">
        <v>16684</v>
      </c>
      <c r="C12957" s="19" t="s">
        <v>16685</v>
      </c>
      <c r="D12957" s="19" t="s">
        <v>16767</v>
      </c>
      <c r="E12957" s="19"/>
    </row>
    <row r="12958" spans="1:5" x14ac:dyDescent="0.25">
      <c r="A12958" s="19">
        <v>63059</v>
      </c>
      <c r="B12958" s="19" t="s">
        <v>16684</v>
      </c>
      <c r="C12958" s="19" t="s">
        <v>16685</v>
      </c>
      <c r="D12958" s="19" t="s">
        <v>16768</v>
      </c>
      <c r="E12958" s="19"/>
    </row>
    <row r="12959" spans="1:5" x14ac:dyDescent="0.25">
      <c r="A12959" s="19">
        <v>63061</v>
      </c>
      <c r="B12959" s="19" t="s">
        <v>1700</v>
      </c>
      <c r="C12959" s="19" t="s">
        <v>16691</v>
      </c>
      <c r="D12959" s="19" t="s">
        <v>16769</v>
      </c>
      <c r="E12959" s="19"/>
    </row>
    <row r="12960" spans="1:5" x14ac:dyDescent="0.25">
      <c r="A12960" s="19">
        <v>63062</v>
      </c>
      <c r="B12960" s="19" t="s">
        <v>1700</v>
      </c>
      <c r="C12960" s="19" t="s">
        <v>16691</v>
      </c>
      <c r="D12960" s="19" t="s">
        <v>16770</v>
      </c>
      <c r="E12960" s="19"/>
    </row>
    <row r="12961" spans="1:5" x14ac:dyDescent="0.25">
      <c r="A12961" s="19">
        <v>63063</v>
      </c>
      <c r="B12961" s="19" t="s">
        <v>1700</v>
      </c>
      <c r="C12961" s="19" t="s">
        <v>16691</v>
      </c>
      <c r="D12961" s="19" t="s">
        <v>16771</v>
      </c>
      <c r="E12961" s="19"/>
    </row>
    <row r="12962" spans="1:5" x14ac:dyDescent="0.25">
      <c r="A12962" s="19">
        <v>63064</v>
      </c>
      <c r="B12962" s="19" t="s">
        <v>1700</v>
      </c>
      <c r="C12962" s="19" t="s">
        <v>16691</v>
      </c>
      <c r="D12962" s="19" t="s">
        <v>16772</v>
      </c>
      <c r="E12962" s="19"/>
    </row>
    <row r="12963" spans="1:5" x14ac:dyDescent="0.25">
      <c r="A12963" s="19">
        <v>63066</v>
      </c>
      <c r="B12963" s="19" t="s">
        <v>16684</v>
      </c>
      <c r="C12963" s="19" t="s">
        <v>16685</v>
      </c>
      <c r="D12963" s="19" t="s">
        <v>16773</v>
      </c>
      <c r="E12963" s="19"/>
    </row>
    <row r="12964" spans="1:5" x14ac:dyDescent="0.25">
      <c r="A12964" s="19">
        <v>63070</v>
      </c>
      <c r="B12964" s="19" t="s">
        <v>1700</v>
      </c>
      <c r="C12964" s="19" t="s">
        <v>16691</v>
      </c>
      <c r="D12964" s="19" t="s">
        <v>16774</v>
      </c>
      <c r="E12964" s="19"/>
    </row>
    <row r="12965" spans="1:5" x14ac:dyDescent="0.25">
      <c r="A12965" s="19">
        <v>63071</v>
      </c>
      <c r="B12965" s="19" t="s">
        <v>1700</v>
      </c>
      <c r="C12965" s="19" t="s">
        <v>16691</v>
      </c>
      <c r="D12965" s="19" t="s">
        <v>16775</v>
      </c>
      <c r="E12965" s="19"/>
    </row>
    <row r="12966" spans="1:5" x14ac:dyDescent="0.25">
      <c r="A12966" s="19">
        <v>63072</v>
      </c>
      <c r="B12966" s="19" t="s">
        <v>16684</v>
      </c>
      <c r="C12966" s="19" t="s">
        <v>16685</v>
      </c>
      <c r="D12966" s="19" t="s">
        <v>16776</v>
      </c>
      <c r="E12966" s="19"/>
    </row>
    <row r="12967" spans="1:5" x14ac:dyDescent="0.25">
      <c r="A12967" s="19">
        <v>63073</v>
      </c>
      <c r="B12967" s="19" t="s">
        <v>16684</v>
      </c>
      <c r="C12967" s="19" t="s">
        <v>16685</v>
      </c>
      <c r="D12967" s="19" t="s">
        <v>16777</v>
      </c>
      <c r="E12967" s="19"/>
    </row>
    <row r="12968" spans="1:5" x14ac:dyDescent="0.25">
      <c r="A12968" s="19">
        <v>63074</v>
      </c>
      <c r="B12968" s="19" t="s">
        <v>16684</v>
      </c>
      <c r="C12968" s="19" t="s">
        <v>16685</v>
      </c>
      <c r="D12968" s="19" t="s">
        <v>16778</v>
      </c>
      <c r="E12968" s="19"/>
    </row>
    <row r="12969" spans="1:5" x14ac:dyDescent="0.25">
      <c r="A12969" s="19">
        <v>63075</v>
      </c>
      <c r="B12969" s="19" t="s">
        <v>16684</v>
      </c>
      <c r="C12969" s="19" t="s">
        <v>16685</v>
      </c>
      <c r="D12969" s="19" t="s">
        <v>16779</v>
      </c>
      <c r="E12969" s="19"/>
    </row>
    <row r="12970" spans="1:5" x14ac:dyDescent="0.25">
      <c r="A12970" s="19">
        <v>63076</v>
      </c>
      <c r="B12970" s="19" t="s">
        <v>16684</v>
      </c>
      <c r="C12970" s="19" t="s">
        <v>16685</v>
      </c>
      <c r="D12970" s="19" t="s">
        <v>16780</v>
      </c>
      <c r="E12970" s="19"/>
    </row>
    <row r="12971" spans="1:5" x14ac:dyDescent="0.25">
      <c r="A12971" s="19">
        <v>63077</v>
      </c>
      <c r="B12971" s="19" t="s">
        <v>16684</v>
      </c>
      <c r="C12971" s="19" t="s">
        <v>16685</v>
      </c>
      <c r="D12971" s="19" t="s">
        <v>16781</v>
      </c>
      <c r="E12971" s="19"/>
    </row>
    <row r="12972" spans="1:5" x14ac:dyDescent="0.25">
      <c r="A12972" s="19">
        <v>63078</v>
      </c>
      <c r="B12972" s="19" t="s">
        <v>1700</v>
      </c>
      <c r="C12972" s="19" t="s">
        <v>16691</v>
      </c>
      <c r="D12972" s="19" t="s">
        <v>16782</v>
      </c>
      <c r="E12972" s="19"/>
    </row>
    <row r="12973" spans="1:5" x14ac:dyDescent="0.25">
      <c r="A12973" s="19">
        <v>63079</v>
      </c>
      <c r="B12973" s="19" t="s">
        <v>16684</v>
      </c>
      <c r="C12973" s="19" t="s">
        <v>16685</v>
      </c>
      <c r="D12973" s="19" t="s">
        <v>16783</v>
      </c>
      <c r="E12973" s="19"/>
    </row>
    <row r="12974" spans="1:5" x14ac:dyDescent="0.25">
      <c r="A12974" s="19">
        <v>63080</v>
      </c>
      <c r="B12974" s="19" t="s">
        <v>16684</v>
      </c>
      <c r="C12974" s="19" t="s">
        <v>16685</v>
      </c>
      <c r="D12974" s="19" t="s">
        <v>16783</v>
      </c>
      <c r="E12974" s="19"/>
    </row>
    <row r="12975" spans="1:5" x14ac:dyDescent="0.25">
      <c r="A12975" s="19">
        <v>63081</v>
      </c>
      <c r="B12975" s="19" t="s">
        <v>16684</v>
      </c>
      <c r="C12975" s="19" t="s">
        <v>16685</v>
      </c>
      <c r="D12975" s="19" t="s">
        <v>16783</v>
      </c>
      <c r="E12975" s="19"/>
    </row>
    <row r="12976" spans="1:5" x14ac:dyDescent="0.25">
      <c r="A12976" s="19">
        <v>63082</v>
      </c>
      <c r="B12976" s="19" t="s">
        <v>16684</v>
      </c>
      <c r="C12976" s="19" t="s">
        <v>16685</v>
      </c>
      <c r="D12976" s="19" t="s">
        <v>16783</v>
      </c>
      <c r="E12976" s="19"/>
    </row>
    <row r="12977" spans="1:5" x14ac:dyDescent="0.25">
      <c r="A12977" s="19">
        <v>63083</v>
      </c>
      <c r="B12977" s="19" t="s">
        <v>16684</v>
      </c>
      <c r="C12977" s="19" t="s">
        <v>16685</v>
      </c>
      <c r="D12977" s="19" t="s">
        <v>16783</v>
      </c>
      <c r="E12977" s="19"/>
    </row>
    <row r="12978" spans="1:5" x14ac:dyDescent="0.25">
      <c r="A12978" s="19">
        <v>63084</v>
      </c>
      <c r="B12978" s="19" t="s">
        <v>16684</v>
      </c>
      <c r="C12978" s="19" t="s">
        <v>16685</v>
      </c>
      <c r="D12978" s="19" t="s">
        <v>16783</v>
      </c>
      <c r="E12978" s="19"/>
    </row>
    <row r="12979" spans="1:5" x14ac:dyDescent="0.25">
      <c r="A12979" s="19">
        <v>63085</v>
      </c>
      <c r="B12979" s="19" t="s">
        <v>16684</v>
      </c>
      <c r="C12979" s="19" t="s">
        <v>16685</v>
      </c>
      <c r="D12979" s="19" t="s">
        <v>16783</v>
      </c>
      <c r="E12979" s="19"/>
    </row>
    <row r="12980" spans="1:5" x14ac:dyDescent="0.25">
      <c r="A12980" s="19">
        <v>63086</v>
      </c>
      <c r="B12980" s="19" t="s">
        <v>16684</v>
      </c>
      <c r="C12980" s="19" t="s">
        <v>16685</v>
      </c>
      <c r="D12980" s="19" t="s">
        <v>16783</v>
      </c>
      <c r="E12980" s="19"/>
    </row>
    <row r="12981" spans="1:5" x14ac:dyDescent="0.25">
      <c r="A12981" s="19">
        <v>63087</v>
      </c>
      <c r="B12981" s="19" t="s">
        <v>16684</v>
      </c>
      <c r="C12981" s="19" t="s">
        <v>16685</v>
      </c>
      <c r="D12981" s="19" t="s">
        <v>16783</v>
      </c>
      <c r="E12981" s="19"/>
    </row>
    <row r="12982" spans="1:5" x14ac:dyDescent="0.25">
      <c r="A12982" s="19">
        <v>63088</v>
      </c>
      <c r="B12982" s="19" t="s">
        <v>16684</v>
      </c>
      <c r="C12982" s="19" t="s">
        <v>16685</v>
      </c>
      <c r="D12982" s="19" t="s">
        <v>16783</v>
      </c>
      <c r="E12982" s="19"/>
    </row>
    <row r="12983" spans="1:5" x14ac:dyDescent="0.25">
      <c r="A12983" s="19">
        <v>63089</v>
      </c>
      <c r="B12983" s="19" t="s">
        <v>16684</v>
      </c>
      <c r="C12983" s="19" t="s">
        <v>16685</v>
      </c>
      <c r="D12983" s="19" t="s">
        <v>16783</v>
      </c>
      <c r="E12983" s="19"/>
    </row>
    <row r="12984" spans="1:5" x14ac:dyDescent="0.25">
      <c r="A12984" s="19">
        <v>63090</v>
      </c>
      <c r="B12984" s="19" t="s">
        <v>16684</v>
      </c>
      <c r="C12984" s="19" t="s">
        <v>16685</v>
      </c>
      <c r="D12984" s="19" t="s">
        <v>16783</v>
      </c>
      <c r="E12984" s="19"/>
    </row>
    <row r="12985" spans="1:5" x14ac:dyDescent="0.25">
      <c r="A12985" s="19">
        <v>63091</v>
      </c>
      <c r="B12985" s="19" t="s">
        <v>16684</v>
      </c>
      <c r="C12985" s="19" t="s">
        <v>16685</v>
      </c>
      <c r="D12985" s="19" t="s">
        <v>16783</v>
      </c>
      <c r="E12985" s="19"/>
    </row>
    <row r="12986" spans="1:5" x14ac:dyDescent="0.25">
      <c r="A12986" s="19">
        <v>63092</v>
      </c>
      <c r="B12986" s="19" t="s">
        <v>16684</v>
      </c>
      <c r="C12986" s="19" t="s">
        <v>16685</v>
      </c>
      <c r="D12986" s="19" t="s">
        <v>16783</v>
      </c>
      <c r="E12986" s="19"/>
    </row>
    <row r="12987" spans="1:5" x14ac:dyDescent="0.25">
      <c r="A12987" s="19">
        <v>63093</v>
      </c>
      <c r="B12987" s="19" t="s">
        <v>16684</v>
      </c>
      <c r="C12987" s="19" t="s">
        <v>16685</v>
      </c>
      <c r="D12987" s="19" t="s">
        <v>16783</v>
      </c>
      <c r="E12987" s="19"/>
    </row>
    <row r="12988" spans="1:5" x14ac:dyDescent="0.25">
      <c r="A12988" s="19">
        <v>63094</v>
      </c>
      <c r="B12988" s="19" t="s">
        <v>16684</v>
      </c>
      <c r="C12988" s="19" t="s">
        <v>16685</v>
      </c>
      <c r="D12988" s="19" t="s">
        <v>16783</v>
      </c>
      <c r="E12988" s="19"/>
    </row>
    <row r="12989" spans="1:5" x14ac:dyDescent="0.25">
      <c r="A12989" s="19">
        <v>63095</v>
      </c>
      <c r="B12989" s="19" t="s">
        <v>1700</v>
      </c>
      <c r="C12989" s="19" t="s">
        <v>16691</v>
      </c>
      <c r="D12989" s="19" t="s">
        <v>16784</v>
      </c>
      <c r="E12989" s="19"/>
    </row>
    <row r="12990" spans="1:5" x14ac:dyDescent="0.25">
      <c r="A12990" s="19">
        <v>63096</v>
      </c>
      <c r="B12990" s="19" t="s">
        <v>1700</v>
      </c>
      <c r="C12990" s="19" t="s">
        <v>16691</v>
      </c>
      <c r="D12990" s="19" t="s">
        <v>16785</v>
      </c>
      <c r="E12990" s="19"/>
    </row>
    <row r="12991" spans="1:5" x14ac:dyDescent="0.25">
      <c r="A12991" s="19">
        <v>63097</v>
      </c>
      <c r="B12991" s="19" t="s">
        <v>1700</v>
      </c>
      <c r="C12991" s="19" t="s">
        <v>16691</v>
      </c>
      <c r="D12991" s="19" t="s">
        <v>16786</v>
      </c>
      <c r="E12991" s="19"/>
    </row>
    <row r="12992" spans="1:5" x14ac:dyDescent="0.25">
      <c r="A12992" s="19">
        <v>63098</v>
      </c>
      <c r="B12992" s="19" t="s">
        <v>16684</v>
      </c>
      <c r="C12992" s="19" t="s">
        <v>16685</v>
      </c>
      <c r="D12992" s="19" t="s">
        <v>16787</v>
      </c>
      <c r="E12992" s="19"/>
    </row>
    <row r="12993" spans="1:5" x14ac:dyDescent="0.25">
      <c r="A12993" s="19">
        <v>63099</v>
      </c>
      <c r="B12993" s="19" t="s">
        <v>1700</v>
      </c>
      <c r="C12993" s="19" t="s">
        <v>16691</v>
      </c>
      <c r="D12993" s="19" t="s">
        <v>16788</v>
      </c>
      <c r="E12993" s="19"/>
    </row>
    <row r="12994" spans="1:5" x14ac:dyDescent="0.25">
      <c r="A12994" s="19">
        <v>63100</v>
      </c>
      <c r="B12994" s="19" t="s">
        <v>16684</v>
      </c>
      <c r="C12994" s="19" t="s">
        <v>16685</v>
      </c>
      <c r="D12994" s="19" t="s">
        <v>16789</v>
      </c>
      <c r="E12994" s="19"/>
    </row>
    <row r="12995" spans="1:5" x14ac:dyDescent="0.25">
      <c r="A12995" s="19">
        <v>63102</v>
      </c>
      <c r="B12995" s="19" t="s">
        <v>1700</v>
      </c>
      <c r="C12995" s="19" t="s">
        <v>16691</v>
      </c>
      <c r="D12995" s="19" t="s">
        <v>16790</v>
      </c>
      <c r="E12995" s="19"/>
    </row>
    <row r="12996" spans="1:5" x14ac:dyDescent="0.25">
      <c r="A12996" s="19">
        <v>63103</v>
      </c>
      <c r="B12996" s="19" t="s">
        <v>1700</v>
      </c>
      <c r="C12996" s="19" t="s">
        <v>16691</v>
      </c>
      <c r="D12996" s="19" t="s">
        <v>16791</v>
      </c>
      <c r="E12996" s="19"/>
    </row>
    <row r="12997" spans="1:5" x14ac:dyDescent="0.25">
      <c r="A12997" s="19">
        <v>63104</v>
      </c>
      <c r="B12997" s="19" t="s">
        <v>1700</v>
      </c>
      <c r="C12997" s="19" t="s">
        <v>16691</v>
      </c>
      <c r="D12997" s="19" t="s">
        <v>16792</v>
      </c>
      <c r="E12997" s="19"/>
    </row>
    <row r="12998" spans="1:5" x14ac:dyDescent="0.25">
      <c r="A12998" s="19">
        <v>63109</v>
      </c>
      <c r="B12998" s="19" t="s">
        <v>1700</v>
      </c>
      <c r="C12998" s="19" t="s">
        <v>16691</v>
      </c>
      <c r="D12998" s="19" t="s">
        <v>16793</v>
      </c>
      <c r="E12998" s="19"/>
    </row>
    <row r="12999" spans="1:5" x14ac:dyDescent="0.25">
      <c r="A12999" s="19">
        <v>63112</v>
      </c>
      <c r="B12999" s="19" t="s">
        <v>1700</v>
      </c>
      <c r="C12999" s="19" t="s">
        <v>16691</v>
      </c>
      <c r="D12999" s="19" t="s">
        <v>16794</v>
      </c>
      <c r="E12999" s="19"/>
    </row>
    <row r="13000" spans="1:5" x14ac:dyDescent="0.25">
      <c r="A13000" s="19">
        <v>63113</v>
      </c>
      <c r="B13000" s="19" t="s">
        <v>1700</v>
      </c>
      <c r="C13000" s="19" t="s">
        <v>16691</v>
      </c>
      <c r="D13000" s="19" t="s">
        <v>16795</v>
      </c>
      <c r="E13000" s="19"/>
    </row>
    <row r="13001" spans="1:5" x14ac:dyDescent="0.25">
      <c r="A13001" s="19">
        <v>63115</v>
      </c>
      <c r="B13001" s="19" t="s">
        <v>16684</v>
      </c>
      <c r="C13001" s="19" t="s">
        <v>16685</v>
      </c>
      <c r="D13001" s="19" t="s">
        <v>16796</v>
      </c>
      <c r="E13001" s="19"/>
    </row>
    <row r="13002" spans="1:5" x14ac:dyDescent="0.25">
      <c r="A13002" s="19">
        <v>63116</v>
      </c>
      <c r="B13002" s="19" t="s">
        <v>1700</v>
      </c>
      <c r="C13002" s="19" t="s">
        <v>16691</v>
      </c>
      <c r="D13002" s="19" t="s">
        <v>16797</v>
      </c>
      <c r="E13002" s="19"/>
    </row>
    <row r="13003" spans="1:5" x14ac:dyDescent="0.25">
      <c r="A13003" s="19">
        <v>63117</v>
      </c>
      <c r="B13003" s="19" t="s">
        <v>1700</v>
      </c>
      <c r="C13003" s="19" t="s">
        <v>16691</v>
      </c>
      <c r="D13003" s="19" t="s">
        <v>1864</v>
      </c>
      <c r="E13003" s="19"/>
    </row>
    <row r="13004" spans="1:5" x14ac:dyDescent="0.25">
      <c r="A13004" s="19">
        <v>63118</v>
      </c>
      <c r="B13004" s="19" t="s">
        <v>1700</v>
      </c>
      <c r="C13004" s="19" t="s">
        <v>16691</v>
      </c>
      <c r="D13004" s="19" t="s">
        <v>16798</v>
      </c>
      <c r="E13004" s="19"/>
    </row>
    <row r="13005" spans="1:5" x14ac:dyDescent="0.25">
      <c r="A13005" s="19">
        <v>63119</v>
      </c>
      <c r="B13005" s="19" t="s">
        <v>1700</v>
      </c>
      <c r="C13005" s="19" t="s">
        <v>16691</v>
      </c>
      <c r="D13005" s="19" t="s">
        <v>16799</v>
      </c>
      <c r="E13005" s="19"/>
    </row>
    <row r="13006" spans="1:5" x14ac:dyDescent="0.25">
      <c r="A13006" s="19">
        <v>63120</v>
      </c>
      <c r="B13006" s="19" t="s">
        <v>16684</v>
      </c>
      <c r="C13006" s="19" t="s">
        <v>16685</v>
      </c>
      <c r="D13006" s="19" t="s">
        <v>16800</v>
      </c>
      <c r="E13006" s="19"/>
    </row>
    <row r="13007" spans="1:5" x14ac:dyDescent="0.25">
      <c r="A13007" s="19">
        <v>63121</v>
      </c>
      <c r="B13007" s="19" t="s">
        <v>16684</v>
      </c>
      <c r="C13007" s="19" t="s">
        <v>16685</v>
      </c>
      <c r="D13007" s="19" t="s">
        <v>16782</v>
      </c>
      <c r="E13007" s="19"/>
    </row>
    <row r="13008" spans="1:5" x14ac:dyDescent="0.25">
      <c r="A13008" s="19">
        <v>63122</v>
      </c>
      <c r="B13008" s="19" t="s">
        <v>16684</v>
      </c>
      <c r="C13008" s="19" t="s">
        <v>16685</v>
      </c>
      <c r="D13008" s="19" t="s">
        <v>16801</v>
      </c>
      <c r="E13008" s="19"/>
    </row>
    <row r="13009" spans="1:5" x14ac:dyDescent="0.25">
      <c r="A13009" s="19">
        <v>63123</v>
      </c>
      <c r="B13009" s="19" t="s">
        <v>16684</v>
      </c>
      <c r="C13009" s="19" t="s">
        <v>16685</v>
      </c>
      <c r="D13009" s="19" t="s">
        <v>16802</v>
      </c>
      <c r="E13009" s="19"/>
    </row>
    <row r="13010" spans="1:5" x14ac:dyDescent="0.25">
      <c r="A13010" s="19">
        <v>63124</v>
      </c>
      <c r="B13010" s="19" t="s">
        <v>16684</v>
      </c>
      <c r="C13010" s="19" t="s">
        <v>16685</v>
      </c>
      <c r="D13010" s="19" t="s">
        <v>16803</v>
      </c>
      <c r="E13010" s="19"/>
    </row>
    <row r="13011" spans="1:5" x14ac:dyDescent="0.25">
      <c r="A13011" s="19">
        <v>63125</v>
      </c>
      <c r="B13011" s="19" t="s">
        <v>16684</v>
      </c>
      <c r="C13011" s="19" t="s">
        <v>16685</v>
      </c>
      <c r="D13011" s="19" t="s">
        <v>15317</v>
      </c>
      <c r="E13011" s="19"/>
    </row>
    <row r="13012" spans="1:5" x14ac:dyDescent="0.25">
      <c r="A13012" s="19">
        <v>63126</v>
      </c>
      <c r="B13012" s="19" t="s">
        <v>1700</v>
      </c>
      <c r="C13012" s="19" t="s">
        <v>16691</v>
      </c>
      <c r="D13012" s="19" t="s">
        <v>1866</v>
      </c>
      <c r="E13012" s="19"/>
    </row>
    <row r="13013" spans="1:5" x14ac:dyDescent="0.25">
      <c r="A13013" s="19">
        <v>63127</v>
      </c>
      <c r="B13013" s="19" t="s">
        <v>1700</v>
      </c>
      <c r="C13013" s="19" t="s">
        <v>16691</v>
      </c>
      <c r="D13013" s="19" t="s">
        <v>1716</v>
      </c>
      <c r="E13013" s="19"/>
    </row>
    <row r="13014" spans="1:5" x14ac:dyDescent="0.25">
      <c r="A13014" s="19">
        <v>63128</v>
      </c>
      <c r="B13014" s="19" t="s">
        <v>1700</v>
      </c>
      <c r="C13014" s="19" t="s">
        <v>16691</v>
      </c>
      <c r="D13014" s="19" t="s">
        <v>16804</v>
      </c>
      <c r="E13014" s="19"/>
    </row>
    <row r="13015" spans="1:5" x14ac:dyDescent="0.25">
      <c r="A13015" s="19">
        <v>63129</v>
      </c>
      <c r="B13015" s="19" t="s">
        <v>1700</v>
      </c>
      <c r="C13015" s="19" t="s">
        <v>16691</v>
      </c>
      <c r="D13015" s="19" t="s">
        <v>16805</v>
      </c>
      <c r="E13015" s="19"/>
    </row>
    <row r="13016" spans="1:5" x14ac:dyDescent="0.25">
      <c r="A13016" s="19">
        <v>63130</v>
      </c>
      <c r="B13016" s="19" t="s">
        <v>1700</v>
      </c>
      <c r="C13016" s="19" t="s">
        <v>16691</v>
      </c>
      <c r="D13016" s="19" t="s">
        <v>16806</v>
      </c>
      <c r="E13016" s="19"/>
    </row>
    <row r="13017" spans="1:5" x14ac:dyDescent="0.25">
      <c r="A13017" s="19">
        <v>63131</v>
      </c>
      <c r="B13017" s="19" t="s">
        <v>1700</v>
      </c>
      <c r="C13017" s="19" t="s">
        <v>16691</v>
      </c>
      <c r="D13017" s="19" t="s">
        <v>16807</v>
      </c>
      <c r="E13017" s="19"/>
    </row>
    <row r="13018" spans="1:5" x14ac:dyDescent="0.25">
      <c r="A13018" s="19">
        <v>63132</v>
      </c>
      <c r="B13018" s="19" t="s">
        <v>1700</v>
      </c>
      <c r="C13018" s="19" t="s">
        <v>16691</v>
      </c>
      <c r="D13018" s="19" t="s">
        <v>16808</v>
      </c>
      <c r="E13018" s="19"/>
    </row>
    <row r="13019" spans="1:5" x14ac:dyDescent="0.25">
      <c r="A13019" s="19">
        <v>63133</v>
      </c>
      <c r="B13019" s="19" t="s">
        <v>1700</v>
      </c>
      <c r="C13019" s="19" t="s">
        <v>16691</v>
      </c>
      <c r="D13019" s="19" t="s">
        <v>16809</v>
      </c>
      <c r="E13019" s="19"/>
    </row>
    <row r="13020" spans="1:5" x14ac:dyDescent="0.25">
      <c r="A13020" s="19">
        <v>63134</v>
      </c>
      <c r="B13020" s="19" t="s">
        <v>1700</v>
      </c>
      <c r="C13020" s="19" t="s">
        <v>16691</v>
      </c>
      <c r="D13020" s="19" t="s">
        <v>16810</v>
      </c>
      <c r="E13020" s="19"/>
    </row>
    <row r="13021" spans="1:5" x14ac:dyDescent="0.25">
      <c r="A13021" s="19">
        <v>63136</v>
      </c>
      <c r="B13021" s="19" t="s">
        <v>16684</v>
      </c>
      <c r="C13021" s="19" t="s">
        <v>16685</v>
      </c>
      <c r="D13021" s="19" t="s">
        <v>16811</v>
      </c>
      <c r="E13021" s="19"/>
    </row>
    <row r="13022" spans="1:5" x14ac:dyDescent="0.25">
      <c r="A13022" s="19">
        <v>63137</v>
      </c>
      <c r="B13022" s="19" t="s">
        <v>16684</v>
      </c>
      <c r="C13022" s="19" t="s">
        <v>16685</v>
      </c>
      <c r="D13022" s="19" t="s">
        <v>16812</v>
      </c>
      <c r="E13022" s="19"/>
    </row>
    <row r="13023" spans="1:5" x14ac:dyDescent="0.25">
      <c r="A13023" s="19">
        <v>63138</v>
      </c>
      <c r="B13023" s="19" t="s">
        <v>16684</v>
      </c>
      <c r="C13023" s="19" t="s">
        <v>16685</v>
      </c>
      <c r="D13023" s="19" t="s">
        <v>16813</v>
      </c>
      <c r="E13023" s="19"/>
    </row>
    <row r="13024" spans="1:5" x14ac:dyDescent="0.25">
      <c r="A13024" s="19">
        <v>63139</v>
      </c>
      <c r="B13024" s="19" t="s">
        <v>1700</v>
      </c>
      <c r="C13024" s="19" t="s">
        <v>16691</v>
      </c>
      <c r="D13024" s="19" t="s">
        <v>1698</v>
      </c>
      <c r="E13024" s="19"/>
    </row>
    <row r="13025" spans="1:5" x14ac:dyDescent="0.25">
      <c r="A13025" s="19">
        <v>63141</v>
      </c>
      <c r="B13025" s="19" t="s">
        <v>16684</v>
      </c>
      <c r="C13025" s="19" t="s">
        <v>16685</v>
      </c>
      <c r="D13025" s="19" t="s">
        <v>16814</v>
      </c>
      <c r="E13025" s="19"/>
    </row>
    <row r="13026" spans="1:5" x14ac:dyDescent="0.25">
      <c r="A13026" s="19">
        <v>63142</v>
      </c>
      <c r="B13026" s="19" t="s">
        <v>1700</v>
      </c>
      <c r="C13026" s="19" t="s">
        <v>16691</v>
      </c>
      <c r="D13026" s="19" t="s">
        <v>16815</v>
      </c>
      <c r="E13026" s="19"/>
    </row>
    <row r="13027" spans="1:5" x14ac:dyDescent="0.25">
      <c r="A13027" s="19">
        <v>63145</v>
      </c>
      <c r="B13027" s="19" t="s">
        <v>1700</v>
      </c>
      <c r="C13027" s="19" t="s">
        <v>16691</v>
      </c>
      <c r="D13027" s="19" t="s">
        <v>1711</v>
      </c>
      <c r="E13027" s="19"/>
    </row>
    <row r="13028" spans="1:5" x14ac:dyDescent="0.25">
      <c r="A13028" s="19">
        <v>63146</v>
      </c>
      <c r="B13028" s="19" t="s">
        <v>16684</v>
      </c>
      <c r="C13028" s="19" t="s">
        <v>16685</v>
      </c>
      <c r="D13028" s="19" t="s">
        <v>16816</v>
      </c>
      <c r="E13028" s="19"/>
    </row>
    <row r="13029" spans="1:5" x14ac:dyDescent="0.25">
      <c r="A13029" s="19">
        <v>63147</v>
      </c>
      <c r="B13029" s="19" t="s">
        <v>1700</v>
      </c>
      <c r="C13029" s="19" t="s">
        <v>16691</v>
      </c>
      <c r="D13029" s="19" t="s">
        <v>16817</v>
      </c>
      <c r="E13029" s="19"/>
    </row>
    <row r="13030" spans="1:5" x14ac:dyDescent="0.25">
      <c r="A13030" s="19">
        <v>63148</v>
      </c>
      <c r="B13030" s="19" t="s">
        <v>16684</v>
      </c>
      <c r="C13030" s="19" t="s">
        <v>16685</v>
      </c>
      <c r="D13030" s="19" t="s">
        <v>16818</v>
      </c>
      <c r="E13030" s="19"/>
    </row>
    <row r="13031" spans="1:5" x14ac:dyDescent="0.25">
      <c r="A13031" s="19">
        <v>80000</v>
      </c>
      <c r="B13031" s="19" t="s">
        <v>16819</v>
      </c>
      <c r="C13031" s="19" t="s">
        <v>16820</v>
      </c>
      <c r="D13031" s="19" t="s">
        <v>6197</v>
      </c>
      <c r="E13031" s="19"/>
    </row>
    <row r="13032" spans="1:5" x14ac:dyDescent="0.25">
      <c r="A13032" s="19">
        <v>80001</v>
      </c>
      <c r="B13032" s="19" t="s">
        <v>16819</v>
      </c>
      <c r="C13032" s="19" t="s">
        <v>16820</v>
      </c>
      <c r="D13032" s="19" t="s">
        <v>16821</v>
      </c>
      <c r="E13032" s="19"/>
    </row>
    <row r="13033" spans="1:5" x14ac:dyDescent="0.25">
      <c r="A13033" s="19">
        <v>80002</v>
      </c>
      <c r="B13033" s="19" t="s">
        <v>16819</v>
      </c>
      <c r="C13033" s="19" t="s">
        <v>16820</v>
      </c>
      <c r="D13033" s="19" t="s">
        <v>16822</v>
      </c>
      <c r="E13033" s="19" t="s">
        <v>16823</v>
      </c>
    </row>
    <row r="13034" spans="1:5" x14ac:dyDescent="0.25">
      <c r="A13034" s="19">
        <v>80003</v>
      </c>
      <c r="B13034" s="19" t="s">
        <v>16819</v>
      </c>
      <c r="C13034" s="19" t="s">
        <v>16820</v>
      </c>
      <c r="D13034" s="19" t="s">
        <v>16824</v>
      </c>
      <c r="E13034" s="19" t="s">
        <v>16825</v>
      </c>
    </row>
    <row r="13035" spans="1:5" x14ac:dyDescent="0.25">
      <c r="A13035" s="19">
        <v>80004</v>
      </c>
      <c r="B13035" s="19" t="s">
        <v>16819</v>
      </c>
      <c r="C13035" s="19" t="s">
        <v>16820</v>
      </c>
      <c r="D13035" s="19" t="s">
        <v>16826</v>
      </c>
      <c r="E13035" s="19" t="s">
        <v>16827</v>
      </c>
    </row>
    <row r="13036" spans="1:5" x14ac:dyDescent="0.25">
      <c r="A13036" s="19">
        <v>80005</v>
      </c>
      <c r="B13036" s="19" t="s">
        <v>16819</v>
      </c>
      <c r="C13036" s="19" t="s">
        <v>16828</v>
      </c>
      <c r="D13036" s="19" t="s">
        <v>16822</v>
      </c>
      <c r="E13036" s="19" t="s">
        <v>16823</v>
      </c>
    </row>
    <row r="13037" spans="1:5" x14ac:dyDescent="0.25">
      <c r="A13037" s="19">
        <v>80006</v>
      </c>
      <c r="B13037" s="19" t="s">
        <v>16819</v>
      </c>
      <c r="C13037" s="19" t="s">
        <v>16828</v>
      </c>
      <c r="D13037" s="19" t="s">
        <v>16824</v>
      </c>
      <c r="E13037" s="19" t="s">
        <v>16825</v>
      </c>
    </row>
    <row r="13038" spans="1:5" x14ac:dyDescent="0.25">
      <c r="A13038" s="19">
        <v>80007</v>
      </c>
      <c r="B13038" s="19" t="s">
        <v>16819</v>
      </c>
      <c r="C13038" s="19" t="s">
        <v>16828</v>
      </c>
      <c r="D13038" s="19" t="s">
        <v>16826</v>
      </c>
      <c r="E13038" s="19" t="s">
        <v>16827</v>
      </c>
    </row>
    <row r="13039" spans="1:5" x14ac:dyDescent="0.25">
      <c r="A13039" s="19">
        <v>80008</v>
      </c>
      <c r="B13039" s="19" t="s">
        <v>16829</v>
      </c>
      <c r="C13039" s="19" t="s">
        <v>16830</v>
      </c>
      <c r="D13039" s="19" t="s">
        <v>16831</v>
      </c>
      <c r="E13039" s="19"/>
    </row>
    <row r="13040" spans="1:5" x14ac:dyDescent="0.25">
      <c r="A13040" s="19">
        <v>80009</v>
      </c>
      <c r="B13040" s="19" t="s">
        <v>16832</v>
      </c>
      <c r="C13040" s="19" t="s">
        <v>16833</v>
      </c>
      <c r="D13040" s="19" t="s">
        <v>16834</v>
      </c>
      <c r="E13040" s="19"/>
    </row>
    <row r="13041" spans="1:5" x14ac:dyDescent="0.25">
      <c r="A13041" s="19">
        <v>80010</v>
      </c>
      <c r="B13041" s="19" t="s">
        <v>16832</v>
      </c>
      <c r="C13041" s="19" t="s">
        <v>16833</v>
      </c>
      <c r="D13041" s="19" t="s">
        <v>6277</v>
      </c>
      <c r="E13041" s="19"/>
    </row>
    <row r="13042" spans="1:5" x14ac:dyDescent="0.25">
      <c r="A13042" s="19">
        <v>80011</v>
      </c>
      <c r="B13042" s="19" t="s">
        <v>16832</v>
      </c>
      <c r="C13042" s="19" t="s">
        <v>16833</v>
      </c>
      <c r="D13042" s="19" t="s">
        <v>6278</v>
      </c>
      <c r="E13042" s="19"/>
    </row>
    <row r="13043" spans="1:5" x14ac:dyDescent="0.25">
      <c r="A13043" s="19">
        <v>80012</v>
      </c>
      <c r="B13043" s="19" t="s">
        <v>16835</v>
      </c>
      <c r="C13043" s="19" t="s">
        <v>16836</v>
      </c>
      <c r="D13043" s="19" t="s">
        <v>7158</v>
      </c>
      <c r="E13043" s="19"/>
    </row>
    <row r="13044" spans="1:5" x14ac:dyDescent="0.25">
      <c r="A13044" s="19">
        <v>80013</v>
      </c>
      <c r="B13044" s="19" t="s">
        <v>16835</v>
      </c>
      <c r="C13044" s="19" t="s">
        <v>16836</v>
      </c>
      <c r="D13044" s="19" t="s">
        <v>16837</v>
      </c>
      <c r="E13044" s="19"/>
    </row>
    <row r="13045" spans="1:5" x14ac:dyDescent="0.25">
      <c r="A13045" s="19">
        <v>80014</v>
      </c>
      <c r="B13045" s="19" t="s">
        <v>16835</v>
      </c>
      <c r="C13045" s="19" t="s">
        <v>16836</v>
      </c>
      <c r="D13045" s="19" t="s">
        <v>7159</v>
      </c>
      <c r="E13045" s="19"/>
    </row>
    <row r="13046" spans="1:5" x14ac:dyDescent="0.25">
      <c r="A13046" s="19">
        <v>80015</v>
      </c>
      <c r="B13046" s="19" t="s">
        <v>16838</v>
      </c>
      <c r="C13046" s="19" t="s">
        <v>16839</v>
      </c>
      <c r="D13046" s="19" t="s">
        <v>16840</v>
      </c>
      <c r="E13046" s="19"/>
    </row>
    <row r="13047" spans="1:5" x14ac:dyDescent="0.25">
      <c r="A13047" s="19">
        <v>80016</v>
      </c>
      <c r="B13047" s="19" t="s">
        <v>16838</v>
      </c>
      <c r="C13047" s="19" t="s">
        <v>16839</v>
      </c>
      <c r="D13047" s="19" t="s">
        <v>16841</v>
      </c>
      <c r="E13047" s="19"/>
    </row>
    <row r="13048" spans="1:5" x14ac:dyDescent="0.25">
      <c r="A13048" s="19">
        <v>80017</v>
      </c>
      <c r="B13048" s="19" t="s">
        <v>16838</v>
      </c>
      <c r="C13048" s="19" t="s">
        <v>16839</v>
      </c>
      <c r="D13048" s="19" t="s">
        <v>7163</v>
      </c>
      <c r="E13048" s="19"/>
    </row>
    <row r="13049" spans="1:5" x14ac:dyDescent="0.25">
      <c r="A13049" s="19">
        <v>80018</v>
      </c>
      <c r="B13049" s="19" t="s">
        <v>16838</v>
      </c>
      <c r="C13049" s="19" t="s">
        <v>16839</v>
      </c>
      <c r="D13049" s="19" t="s">
        <v>7161</v>
      </c>
      <c r="E13049" s="19"/>
    </row>
    <row r="13050" spans="1:5" x14ac:dyDescent="0.25">
      <c r="A13050" s="19">
        <v>80019</v>
      </c>
      <c r="B13050" s="19" t="s">
        <v>16838</v>
      </c>
      <c r="C13050" s="19" t="s">
        <v>16839</v>
      </c>
      <c r="D13050" s="19" t="s">
        <v>7164</v>
      </c>
      <c r="E13050" s="19"/>
    </row>
    <row r="13051" spans="1:5" x14ac:dyDescent="0.25">
      <c r="A13051" s="19">
        <v>80020</v>
      </c>
      <c r="B13051" s="19" t="s">
        <v>16838</v>
      </c>
      <c r="C13051" s="19" t="s">
        <v>16839</v>
      </c>
      <c r="D13051" s="19" t="s">
        <v>16842</v>
      </c>
      <c r="E13051" s="19"/>
    </row>
    <row r="13052" spans="1:5" x14ac:dyDescent="0.25">
      <c r="A13052" s="19">
        <v>80021</v>
      </c>
      <c r="B13052" s="19" t="s">
        <v>16843</v>
      </c>
      <c r="C13052" s="19" t="s">
        <v>16844</v>
      </c>
      <c r="D13052" s="19" t="s">
        <v>16845</v>
      </c>
      <c r="E13052" s="19"/>
    </row>
    <row r="13053" spans="1:5" x14ac:dyDescent="0.25">
      <c r="A13053" s="19">
        <v>80022</v>
      </c>
      <c r="B13053" s="19" t="s">
        <v>16832</v>
      </c>
      <c r="C13053" s="19" t="s">
        <v>16833</v>
      </c>
      <c r="D13053" s="19" t="s">
        <v>16846</v>
      </c>
      <c r="E13053" s="19"/>
    </row>
    <row r="13054" spans="1:5" x14ac:dyDescent="0.25">
      <c r="A13054" s="19">
        <v>80023</v>
      </c>
      <c r="B13054" s="19" t="s">
        <v>16832</v>
      </c>
      <c r="C13054" s="19" t="s">
        <v>16833</v>
      </c>
      <c r="D13054" s="19" t="s">
        <v>16847</v>
      </c>
      <c r="E13054" s="19"/>
    </row>
    <row r="13055" spans="1:5" x14ac:dyDescent="0.25">
      <c r="A13055" s="19">
        <v>80024</v>
      </c>
      <c r="B13055" s="19" t="s">
        <v>16832</v>
      </c>
      <c r="C13055" s="19" t="s">
        <v>16833</v>
      </c>
      <c r="D13055" s="19" t="s">
        <v>6227</v>
      </c>
      <c r="E13055" s="19"/>
    </row>
    <row r="13056" spans="1:5" x14ac:dyDescent="0.25">
      <c r="A13056" s="19">
        <v>80025</v>
      </c>
      <c r="B13056" s="19" t="s">
        <v>16832</v>
      </c>
      <c r="C13056" s="19" t="s">
        <v>16833</v>
      </c>
      <c r="D13056" s="19" t="s">
        <v>16848</v>
      </c>
      <c r="E13056" s="19"/>
    </row>
    <row r="13057" spans="1:5" x14ac:dyDescent="0.25">
      <c r="A13057" s="19">
        <v>80026</v>
      </c>
      <c r="B13057" s="19" t="s">
        <v>16832</v>
      </c>
      <c r="C13057" s="19" t="s">
        <v>16833</v>
      </c>
      <c r="D13057" s="19" t="s">
        <v>6235</v>
      </c>
      <c r="E13057" s="19"/>
    </row>
    <row r="13058" spans="1:5" x14ac:dyDescent="0.25">
      <c r="A13058" s="19">
        <v>80027</v>
      </c>
      <c r="B13058" s="19" t="s">
        <v>16832</v>
      </c>
      <c r="C13058" s="19" t="s">
        <v>16833</v>
      </c>
      <c r="D13058" s="19" t="s">
        <v>16849</v>
      </c>
      <c r="E13058" s="19"/>
    </row>
    <row r="13059" spans="1:5" x14ac:dyDescent="0.25">
      <c r="A13059" s="19">
        <v>83000</v>
      </c>
      <c r="B13059" s="19" t="s">
        <v>16850</v>
      </c>
      <c r="C13059" s="19" t="s">
        <v>16851</v>
      </c>
      <c r="D13059" s="19" t="s">
        <v>16852</v>
      </c>
      <c r="E13059" s="19"/>
    </row>
    <row r="13060" spans="1:5" x14ac:dyDescent="0.25">
      <c r="A13060" s="19">
        <v>84000</v>
      </c>
      <c r="B13060" s="19" t="s">
        <v>16853</v>
      </c>
      <c r="C13060" s="19" t="s">
        <v>16854</v>
      </c>
      <c r="D13060" s="19" t="s">
        <v>16855</v>
      </c>
      <c r="E13060" s="19" t="s">
        <v>16856</v>
      </c>
    </row>
    <row r="13061" spans="1:5" x14ac:dyDescent="0.25">
      <c r="A13061" s="19">
        <v>84001</v>
      </c>
      <c r="B13061" s="19" t="s">
        <v>16853</v>
      </c>
      <c r="C13061" s="19" t="s">
        <v>16854</v>
      </c>
      <c r="D13061" s="19" t="s">
        <v>16855</v>
      </c>
      <c r="E13061" s="19" t="s">
        <v>16857</v>
      </c>
    </row>
    <row r="13062" spans="1:5" x14ac:dyDescent="0.25">
      <c r="A13062" s="19">
        <v>84002</v>
      </c>
      <c r="B13062" s="19" t="s">
        <v>16853</v>
      </c>
      <c r="C13062" s="19" t="s">
        <v>16854</v>
      </c>
      <c r="D13062" s="19" t="s">
        <v>16855</v>
      </c>
      <c r="E13062" s="19" t="s">
        <v>16858</v>
      </c>
    </row>
    <row r="13063" spans="1:5" x14ac:dyDescent="0.25">
      <c r="A13063" s="19">
        <v>84003</v>
      </c>
      <c r="B13063" s="19" t="s">
        <v>16853</v>
      </c>
      <c r="C13063" s="19" t="s">
        <v>16854</v>
      </c>
      <c r="D13063" s="19" t="s">
        <v>16855</v>
      </c>
      <c r="E13063" s="19" t="s">
        <v>16859</v>
      </c>
    </row>
    <row r="13064" spans="1:5" x14ac:dyDescent="0.25">
      <c r="A13064" s="19">
        <v>84004</v>
      </c>
      <c r="B13064" s="19" t="s">
        <v>16853</v>
      </c>
      <c r="C13064" s="19" t="s">
        <v>16854</v>
      </c>
      <c r="D13064" s="19" t="s">
        <v>16855</v>
      </c>
      <c r="E13064" s="19" t="s">
        <v>16860</v>
      </c>
    </row>
    <row r="13065" spans="1:5" x14ac:dyDescent="0.25">
      <c r="A13065" s="19">
        <v>84005</v>
      </c>
      <c r="B13065" s="19" t="s">
        <v>16853</v>
      </c>
      <c r="C13065" s="19" t="s">
        <v>16854</v>
      </c>
      <c r="D13065" s="19" t="s">
        <v>16861</v>
      </c>
      <c r="E13065" s="19" t="s">
        <v>16862</v>
      </c>
    </row>
    <row r="13066" spans="1:5" x14ac:dyDescent="0.25">
      <c r="A13066" s="19">
        <v>84006</v>
      </c>
      <c r="B13066" s="19" t="s">
        <v>16853</v>
      </c>
      <c r="C13066" s="19" t="s">
        <v>16854</v>
      </c>
      <c r="D13066" s="19" t="s">
        <v>16861</v>
      </c>
      <c r="E13066" s="19" t="s">
        <v>16863</v>
      </c>
    </row>
    <row r="13067" spans="1:5" x14ac:dyDescent="0.25">
      <c r="A13067" s="19">
        <v>84007</v>
      </c>
      <c r="B13067" s="19" t="s">
        <v>16853</v>
      </c>
      <c r="C13067" s="19" t="s">
        <v>16854</v>
      </c>
      <c r="D13067" s="19" t="s">
        <v>16861</v>
      </c>
      <c r="E13067" s="19" t="s">
        <v>16864</v>
      </c>
    </row>
    <row r="13068" spans="1:5" x14ac:dyDescent="0.25">
      <c r="A13068" s="19">
        <v>84008</v>
      </c>
      <c r="B13068" s="19" t="s">
        <v>16853</v>
      </c>
      <c r="C13068" s="19" t="s">
        <v>16854</v>
      </c>
      <c r="D13068" s="19" t="s">
        <v>16861</v>
      </c>
      <c r="E13068" s="19" t="s">
        <v>16865</v>
      </c>
    </row>
    <row r="13069" spans="1:5" x14ac:dyDescent="0.25">
      <c r="A13069" s="19">
        <v>84009</v>
      </c>
      <c r="B13069" s="19" t="s">
        <v>16853</v>
      </c>
      <c r="C13069" s="19" t="s">
        <v>16854</v>
      </c>
      <c r="D13069" s="19" t="s">
        <v>16861</v>
      </c>
      <c r="E13069" s="19" t="s">
        <v>16866</v>
      </c>
    </row>
    <row r="13070" spans="1:5" x14ac:dyDescent="0.25">
      <c r="A13070" s="19">
        <v>84010</v>
      </c>
      <c r="B13070" s="19" t="s">
        <v>16853</v>
      </c>
      <c r="C13070" s="19" t="s">
        <v>16854</v>
      </c>
      <c r="D13070" s="19" t="s">
        <v>16861</v>
      </c>
      <c r="E13070" s="19" t="s">
        <v>16867</v>
      </c>
    </row>
    <row r="13071" spans="1:5" x14ac:dyDescent="0.25">
      <c r="A13071" s="19">
        <v>84011</v>
      </c>
      <c r="B13071" s="19" t="s">
        <v>16853</v>
      </c>
      <c r="C13071" s="19" t="s">
        <v>16854</v>
      </c>
      <c r="D13071" s="19" t="s">
        <v>16868</v>
      </c>
      <c r="E13071" s="19" t="s">
        <v>16869</v>
      </c>
    </row>
    <row r="13072" spans="1:5" x14ac:dyDescent="0.25">
      <c r="A13072" s="19">
        <v>84012</v>
      </c>
      <c r="B13072" s="19" t="s">
        <v>16853</v>
      </c>
      <c r="C13072" s="19" t="s">
        <v>16854</v>
      </c>
      <c r="D13072" s="19" t="s">
        <v>16868</v>
      </c>
      <c r="E13072" s="19" t="s">
        <v>16870</v>
      </c>
    </row>
    <row r="13073" spans="1:5" x14ac:dyDescent="0.25">
      <c r="A13073" s="19">
        <v>84013</v>
      </c>
      <c r="B13073" s="19" t="s">
        <v>16853</v>
      </c>
      <c r="C13073" s="19" t="s">
        <v>16854</v>
      </c>
      <c r="D13073" s="19" t="s">
        <v>16868</v>
      </c>
      <c r="E13073" s="19" t="s">
        <v>16871</v>
      </c>
    </row>
    <row r="13074" spans="1:5" x14ac:dyDescent="0.25">
      <c r="A13074" s="19">
        <v>84014</v>
      </c>
      <c r="B13074" s="19" t="s">
        <v>16853</v>
      </c>
      <c r="C13074" s="19" t="s">
        <v>16854</v>
      </c>
      <c r="D13074" s="19" t="s">
        <v>16868</v>
      </c>
      <c r="E13074" s="19" t="s">
        <v>16872</v>
      </c>
    </row>
    <row r="13075" spans="1:5" x14ac:dyDescent="0.25">
      <c r="A13075" s="19">
        <v>84015</v>
      </c>
      <c r="B13075" s="19" t="s">
        <v>16853</v>
      </c>
      <c r="C13075" s="19" t="s">
        <v>16854</v>
      </c>
      <c r="D13075" s="19" t="s">
        <v>16873</v>
      </c>
      <c r="E13075" s="19" t="s">
        <v>16874</v>
      </c>
    </row>
    <row r="13076" spans="1:5" x14ac:dyDescent="0.25">
      <c r="A13076" s="19">
        <v>84016</v>
      </c>
      <c r="B13076" s="19" t="s">
        <v>16853</v>
      </c>
      <c r="C13076" s="19" t="s">
        <v>16854</v>
      </c>
      <c r="D13076" s="19" t="s">
        <v>16873</v>
      </c>
      <c r="E13076" s="19" t="s">
        <v>16875</v>
      </c>
    </row>
    <row r="13077" spans="1:5" x14ac:dyDescent="0.25">
      <c r="A13077" s="19">
        <v>84017</v>
      </c>
      <c r="B13077" s="19" t="s">
        <v>16853</v>
      </c>
      <c r="C13077" s="19" t="s">
        <v>16854</v>
      </c>
      <c r="D13077" s="19" t="s">
        <v>16873</v>
      </c>
      <c r="E13077" s="19" t="s">
        <v>16876</v>
      </c>
    </row>
    <row r="13078" spans="1:5" x14ac:dyDescent="0.25">
      <c r="A13078" s="19">
        <v>84018</v>
      </c>
      <c r="B13078" s="19" t="s">
        <v>16853</v>
      </c>
      <c r="C13078" s="19" t="s">
        <v>16854</v>
      </c>
      <c r="D13078" s="19" t="s">
        <v>16873</v>
      </c>
      <c r="E13078" s="19" t="s">
        <v>16877</v>
      </c>
    </row>
    <row r="13079" spans="1:5" x14ac:dyDescent="0.25">
      <c r="A13079" s="19">
        <v>84019</v>
      </c>
      <c r="B13079" s="19" t="s">
        <v>16853</v>
      </c>
      <c r="C13079" s="19" t="s">
        <v>16854</v>
      </c>
      <c r="D13079" s="19" t="s">
        <v>16878</v>
      </c>
      <c r="E13079" s="19" t="s">
        <v>16879</v>
      </c>
    </row>
    <row r="13080" spans="1:5" x14ac:dyDescent="0.25">
      <c r="A13080" s="19">
        <v>84020</v>
      </c>
      <c r="B13080" s="19" t="s">
        <v>16853</v>
      </c>
      <c r="C13080" s="19" t="s">
        <v>16854</v>
      </c>
      <c r="D13080" s="19" t="s">
        <v>16880</v>
      </c>
      <c r="E13080" s="19" t="s">
        <v>16881</v>
      </c>
    </row>
    <row r="13081" spans="1:5" x14ac:dyDescent="0.25">
      <c r="A13081" s="19">
        <v>84021</v>
      </c>
      <c r="B13081" s="19" t="s">
        <v>16853</v>
      </c>
      <c r="C13081" s="19" t="s">
        <v>16854</v>
      </c>
      <c r="D13081" s="19" t="s">
        <v>16880</v>
      </c>
      <c r="E13081" s="19" t="s">
        <v>16882</v>
      </c>
    </row>
    <row r="13082" spans="1:5" x14ac:dyDescent="0.25">
      <c r="A13082" s="19">
        <v>84022</v>
      </c>
      <c r="B13082" s="19" t="s">
        <v>16853</v>
      </c>
      <c r="C13082" s="19" t="s">
        <v>16854</v>
      </c>
      <c r="D13082" s="19" t="s">
        <v>16880</v>
      </c>
      <c r="E13082" s="19" t="s">
        <v>16883</v>
      </c>
    </row>
    <row r="13083" spans="1:5" x14ac:dyDescent="0.25">
      <c r="A13083" s="19">
        <v>84023</v>
      </c>
      <c r="B13083" s="19" t="s">
        <v>16853</v>
      </c>
      <c r="C13083" s="19" t="s">
        <v>16854</v>
      </c>
      <c r="D13083" s="19" t="s">
        <v>16880</v>
      </c>
      <c r="E13083" s="19" t="s">
        <v>16884</v>
      </c>
    </row>
    <row r="13084" spans="1:5" x14ac:dyDescent="0.25">
      <c r="A13084" s="19">
        <v>84024</v>
      </c>
      <c r="B13084" s="19" t="s">
        <v>16853</v>
      </c>
      <c r="C13084" s="19" t="s">
        <v>16854</v>
      </c>
      <c r="D13084" s="19" t="s">
        <v>16880</v>
      </c>
      <c r="E13084" s="19" t="s">
        <v>16885</v>
      </c>
    </row>
    <row r="13085" spans="1:5" x14ac:dyDescent="0.25">
      <c r="A13085" s="19">
        <v>84025</v>
      </c>
      <c r="B13085" s="19" t="s">
        <v>16853</v>
      </c>
      <c r="C13085" s="19" t="s">
        <v>16854</v>
      </c>
      <c r="D13085" s="19" t="s">
        <v>16886</v>
      </c>
      <c r="E13085" s="19" t="s">
        <v>16887</v>
      </c>
    </row>
    <row r="13086" spans="1:5" x14ac:dyDescent="0.25">
      <c r="A13086" s="19">
        <v>84026</v>
      </c>
      <c r="B13086" s="19" t="s">
        <v>16853</v>
      </c>
      <c r="C13086" s="19" t="s">
        <v>16854</v>
      </c>
      <c r="D13086" s="19" t="s">
        <v>16886</v>
      </c>
      <c r="E13086" s="19" t="s">
        <v>16888</v>
      </c>
    </row>
    <row r="13087" spans="1:5" x14ac:dyDescent="0.25">
      <c r="A13087" s="19">
        <v>84027</v>
      </c>
      <c r="B13087" s="19" t="s">
        <v>16853</v>
      </c>
      <c r="C13087" s="19" t="s">
        <v>16854</v>
      </c>
      <c r="D13087" s="19" t="s">
        <v>16889</v>
      </c>
      <c r="E13087" s="19" t="s">
        <v>16890</v>
      </c>
    </row>
    <row r="13088" spans="1:5" x14ac:dyDescent="0.25">
      <c r="A13088" s="19">
        <v>84028</v>
      </c>
      <c r="B13088" s="19" t="s">
        <v>16853</v>
      </c>
      <c r="C13088" s="19" t="s">
        <v>16854</v>
      </c>
      <c r="D13088" s="19" t="s">
        <v>16891</v>
      </c>
      <c r="E13088" s="19" t="s">
        <v>16892</v>
      </c>
    </row>
    <row r="13089" spans="1:5" x14ac:dyDescent="0.25">
      <c r="A13089" s="19">
        <v>84029</v>
      </c>
      <c r="B13089" s="19" t="s">
        <v>16853</v>
      </c>
      <c r="C13089" s="19" t="s">
        <v>16854</v>
      </c>
      <c r="D13089" s="19" t="s">
        <v>16891</v>
      </c>
      <c r="E13089" s="19" t="s">
        <v>16893</v>
      </c>
    </row>
    <row r="13090" spans="1:5" x14ac:dyDescent="0.25">
      <c r="A13090" s="19">
        <v>84030</v>
      </c>
      <c r="B13090" s="19" t="s">
        <v>16853</v>
      </c>
      <c r="C13090" s="19" t="s">
        <v>16854</v>
      </c>
      <c r="D13090" s="19" t="s">
        <v>16891</v>
      </c>
      <c r="E13090" s="19" t="s">
        <v>16894</v>
      </c>
    </row>
    <row r="13091" spans="1:5" x14ac:dyDescent="0.25">
      <c r="A13091" s="19">
        <v>84031</v>
      </c>
      <c r="B13091" s="19" t="s">
        <v>16853</v>
      </c>
      <c r="C13091" s="19" t="s">
        <v>16854</v>
      </c>
      <c r="D13091" s="19" t="s">
        <v>16891</v>
      </c>
      <c r="E13091" s="19" t="s">
        <v>16895</v>
      </c>
    </row>
    <row r="13092" spans="1:5" x14ac:dyDescent="0.25">
      <c r="A13092" s="19">
        <v>84032</v>
      </c>
      <c r="B13092" s="19" t="s">
        <v>16853</v>
      </c>
      <c r="C13092" s="19" t="s">
        <v>16854</v>
      </c>
      <c r="D13092" s="19" t="s">
        <v>16896</v>
      </c>
      <c r="E13092" s="19" t="s">
        <v>16897</v>
      </c>
    </row>
    <row r="13093" spans="1:5" x14ac:dyDescent="0.25">
      <c r="A13093" s="19">
        <v>84033</v>
      </c>
      <c r="B13093" s="19" t="s">
        <v>16853</v>
      </c>
      <c r="C13093" s="19" t="s">
        <v>16854</v>
      </c>
      <c r="D13093" s="19" t="s">
        <v>16896</v>
      </c>
      <c r="E13093" s="19" t="s">
        <v>16898</v>
      </c>
    </row>
    <row r="13094" spans="1:5" x14ac:dyDescent="0.25">
      <c r="A13094" s="19">
        <v>84034</v>
      </c>
      <c r="B13094" s="19" t="s">
        <v>16853</v>
      </c>
      <c r="C13094" s="19" t="s">
        <v>16854</v>
      </c>
      <c r="D13094" s="19" t="s">
        <v>16896</v>
      </c>
      <c r="E13094" s="19" t="s">
        <v>16899</v>
      </c>
    </row>
    <row r="13095" spans="1:5" x14ac:dyDescent="0.25">
      <c r="A13095" s="19">
        <v>84035</v>
      </c>
      <c r="B13095" s="19" t="s">
        <v>16853</v>
      </c>
      <c r="C13095" s="19" t="s">
        <v>16854</v>
      </c>
      <c r="D13095" s="19" t="s">
        <v>16896</v>
      </c>
      <c r="E13095" s="19" t="s">
        <v>16900</v>
      </c>
    </row>
    <row r="13096" spans="1:5" x14ac:dyDescent="0.25">
      <c r="A13096" s="19">
        <v>84036</v>
      </c>
      <c r="B13096" s="19" t="s">
        <v>16853</v>
      </c>
      <c r="C13096" s="19" t="s">
        <v>16854</v>
      </c>
      <c r="D13096" s="19" t="s">
        <v>16901</v>
      </c>
      <c r="E13096" s="19" t="s">
        <v>16902</v>
      </c>
    </row>
    <row r="13097" spans="1:5" x14ac:dyDescent="0.25">
      <c r="A13097" s="19">
        <v>84037</v>
      </c>
      <c r="B13097" s="19" t="s">
        <v>16853</v>
      </c>
      <c r="C13097" s="19" t="s">
        <v>16854</v>
      </c>
      <c r="D13097" s="19" t="s">
        <v>16901</v>
      </c>
      <c r="E13097" s="19" t="s">
        <v>16903</v>
      </c>
    </row>
    <row r="13098" spans="1:5" x14ac:dyDescent="0.25">
      <c r="A13098" s="19">
        <v>84038</v>
      </c>
      <c r="B13098" s="19" t="s">
        <v>16853</v>
      </c>
      <c r="C13098" s="19" t="s">
        <v>16854</v>
      </c>
      <c r="D13098" s="19" t="s">
        <v>16904</v>
      </c>
      <c r="E13098" s="19" t="s">
        <v>16905</v>
      </c>
    </row>
    <row r="13099" spans="1:5" x14ac:dyDescent="0.25">
      <c r="A13099" s="19">
        <v>84039</v>
      </c>
      <c r="B13099" s="19" t="s">
        <v>16853</v>
      </c>
      <c r="C13099" s="19" t="s">
        <v>16854</v>
      </c>
      <c r="D13099" s="19" t="s">
        <v>16904</v>
      </c>
      <c r="E13099" s="19" t="s">
        <v>16906</v>
      </c>
    </row>
    <row r="13100" spans="1:5" x14ac:dyDescent="0.25">
      <c r="A13100" s="19">
        <v>84040</v>
      </c>
      <c r="B13100" s="19" t="s">
        <v>16853</v>
      </c>
      <c r="C13100" s="19" t="s">
        <v>16854</v>
      </c>
      <c r="D13100" s="19" t="s">
        <v>16904</v>
      </c>
      <c r="E13100" s="19" t="s">
        <v>16907</v>
      </c>
    </row>
    <row r="13101" spans="1:5" x14ac:dyDescent="0.25">
      <c r="A13101" s="19">
        <v>84041</v>
      </c>
      <c r="B13101" s="19" t="s">
        <v>16853</v>
      </c>
      <c r="C13101" s="19" t="s">
        <v>16854</v>
      </c>
      <c r="D13101" s="19" t="s">
        <v>16908</v>
      </c>
      <c r="E13101" s="19" t="s">
        <v>16909</v>
      </c>
    </row>
    <row r="13102" spans="1:5" x14ac:dyDescent="0.25">
      <c r="A13102" s="19">
        <v>84042</v>
      </c>
      <c r="B13102" s="19" t="s">
        <v>16853</v>
      </c>
      <c r="C13102" s="19" t="s">
        <v>16854</v>
      </c>
      <c r="D13102" s="19" t="s">
        <v>16908</v>
      </c>
      <c r="E13102" s="19" t="s">
        <v>16910</v>
      </c>
    </row>
    <row r="13103" spans="1:5" x14ac:dyDescent="0.25">
      <c r="A13103" s="19">
        <v>84043</v>
      </c>
      <c r="B13103" s="19" t="s">
        <v>16853</v>
      </c>
      <c r="C13103" s="19" t="s">
        <v>16854</v>
      </c>
      <c r="D13103" s="19" t="s">
        <v>16908</v>
      </c>
      <c r="E13103" s="19" t="s">
        <v>16911</v>
      </c>
    </row>
    <row r="13104" spans="1:5" x14ac:dyDescent="0.25">
      <c r="A13104" s="19">
        <v>84044</v>
      </c>
      <c r="B13104" s="19" t="s">
        <v>16853</v>
      </c>
      <c r="C13104" s="19" t="s">
        <v>16854</v>
      </c>
      <c r="D13104" s="19" t="s">
        <v>16912</v>
      </c>
      <c r="E13104" s="19" t="s">
        <v>16913</v>
      </c>
    </row>
    <row r="13105" spans="1:5" x14ac:dyDescent="0.25">
      <c r="A13105" s="19">
        <v>84045</v>
      </c>
      <c r="B13105" s="19" t="s">
        <v>16853</v>
      </c>
      <c r="C13105" s="19" t="s">
        <v>16854</v>
      </c>
      <c r="D13105" s="19" t="s">
        <v>16912</v>
      </c>
      <c r="E13105" s="19" t="s">
        <v>16914</v>
      </c>
    </row>
    <row r="13106" spans="1:5" x14ac:dyDescent="0.25">
      <c r="A13106" s="19">
        <v>84046</v>
      </c>
      <c r="B13106" s="19" t="s">
        <v>16853</v>
      </c>
      <c r="C13106" s="19" t="s">
        <v>16854</v>
      </c>
      <c r="D13106" s="19" t="s">
        <v>16915</v>
      </c>
      <c r="E13106" s="19" t="s">
        <v>16916</v>
      </c>
    </row>
    <row r="13107" spans="1:5" x14ac:dyDescent="0.25">
      <c r="A13107" s="19">
        <v>84047</v>
      </c>
      <c r="B13107" s="19" t="s">
        <v>16853</v>
      </c>
      <c r="C13107" s="19" t="s">
        <v>16854</v>
      </c>
      <c r="D13107" s="19" t="s">
        <v>16917</v>
      </c>
      <c r="E13107" s="19" t="s">
        <v>16918</v>
      </c>
    </row>
    <row r="13108" spans="1:5" x14ac:dyDescent="0.25">
      <c r="A13108" s="19">
        <v>84048</v>
      </c>
      <c r="B13108" s="19" t="s">
        <v>16853</v>
      </c>
      <c r="C13108" s="19" t="s">
        <v>16854</v>
      </c>
      <c r="D13108" s="19" t="s">
        <v>16917</v>
      </c>
      <c r="E13108" s="19" t="s">
        <v>16919</v>
      </c>
    </row>
    <row r="13109" spans="1:5" x14ac:dyDescent="0.25">
      <c r="A13109" s="19">
        <v>84049</v>
      </c>
      <c r="B13109" s="19" t="s">
        <v>16853</v>
      </c>
      <c r="C13109" s="19" t="s">
        <v>16920</v>
      </c>
      <c r="D13109" s="19" t="s">
        <v>16855</v>
      </c>
      <c r="E13109" s="19" t="s">
        <v>16856</v>
      </c>
    </row>
    <row r="13110" spans="1:5" x14ac:dyDescent="0.25">
      <c r="A13110" s="19">
        <v>84050</v>
      </c>
      <c r="B13110" s="19" t="s">
        <v>16853</v>
      </c>
      <c r="C13110" s="19" t="s">
        <v>16920</v>
      </c>
      <c r="D13110" s="19" t="s">
        <v>16855</v>
      </c>
      <c r="E13110" s="19" t="s">
        <v>16857</v>
      </c>
    </row>
    <row r="13111" spans="1:5" x14ac:dyDescent="0.25">
      <c r="A13111" s="19">
        <v>84051</v>
      </c>
      <c r="B13111" s="19" t="s">
        <v>16853</v>
      </c>
      <c r="C13111" s="19" t="s">
        <v>16920</v>
      </c>
      <c r="D13111" s="19" t="s">
        <v>16855</v>
      </c>
      <c r="E13111" s="19" t="s">
        <v>16858</v>
      </c>
    </row>
    <row r="13112" spans="1:5" x14ac:dyDescent="0.25">
      <c r="A13112" s="19">
        <v>84052</v>
      </c>
      <c r="B13112" s="19" t="s">
        <v>16853</v>
      </c>
      <c r="C13112" s="19" t="s">
        <v>16920</v>
      </c>
      <c r="D13112" s="19" t="s">
        <v>16855</v>
      </c>
      <c r="E13112" s="19" t="s">
        <v>16859</v>
      </c>
    </row>
    <row r="13113" spans="1:5" x14ac:dyDescent="0.25">
      <c r="A13113" s="19">
        <v>84053</v>
      </c>
      <c r="B13113" s="19" t="s">
        <v>16853</v>
      </c>
      <c r="C13113" s="19" t="s">
        <v>16920</v>
      </c>
      <c r="D13113" s="19" t="s">
        <v>16855</v>
      </c>
      <c r="E13113" s="19" t="s">
        <v>16860</v>
      </c>
    </row>
    <row r="13114" spans="1:5" x14ac:dyDescent="0.25">
      <c r="A13114" s="19">
        <v>84054</v>
      </c>
      <c r="B13114" s="19" t="s">
        <v>16853</v>
      </c>
      <c r="C13114" s="19" t="s">
        <v>16920</v>
      </c>
      <c r="D13114" s="19" t="s">
        <v>16861</v>
      </c>
      <c r="E13114" s="19" t="s">
        <v>16862</v>
      </c>
    </row>
    <row r="13115" spans="1:5" x14ac:dyDescent="0.25">
      <c r="A13115" s="19">
        <v>84055</v>
      </c>
      <c r="B13115" s="19" t="s">
        <v>16853</v>
      </c>
      <c r="C13115" s="19" t="s">
        <v>16920</v>
      </c>
      <c r="D13115" s="19" t="s">
        <v>16861</v>
      </c>
      <c r="E13115" s="19" t="s">
        <v>16863</v>
      </c>
    </row>
    <row r="13116" spans="1:5" x14ac:dyDescent="0.25">
      <c r="A13116" s="19">
        <v>84056</v>
      </c>
      <c r="B13116" s="19" t="s">
        <v>16853</v>
      </c>
      <c r="C13116" s="19" t="s">
        <v>16920</v>
      </c>
      <c r="D13116" s="19" t="s">
        <v>16861</v>
      </c>
      <c r="E13116" s="19" t="s">
        <v>16864</v>
      </c>
    </row>
    <row r="13117" spans="1:5" x14ac:dyDescent="0.25">
      <c r="A13117" s="19">
        <v>84057</v>
      </c>
      <c r="B13117" s="19" t="s">
        <v>16853</v>
      </c>
      <c r="C13117" s="19" t="s">
        <v>16920</v>
      </c>
      <c r="D13117" s="19" t="s">
        <v>16861</v>
      </c>
      <c r="E13117" s="19" t="s">
        <v>16865</v>
      </c>
    </row>
    <row r="13118" spans="1:5" x14ac:dyDescent="0.25">
      <c r="A13118" s="19">
        <v>84058</v>
      </c>
      <c r="B13118" s="19" t="s">
        <v>16853</v>
      </c>
      <c r="C13118" s="19" t="s">
        <v>16920</v>
      </c>
      <c r="D13118" s="19" t="s">
        <v>16861</v>
      </c>
      <c r="E13118" s="19" t="s">
        <v>16866</v>
      </c>
    </row>
    <row r="13119" spans="1:5" x14ac:dyDescent="0.25">
      <c r="A13119" s="19">
        <v>84059</v>
      </c>
      <c r="B13119" s="19" t="s">
        <v>16853</v>
      </c>
      <c r="C13119" s="19" t="s">
        <v>16920</v>
      </c>
      <c r="D13119" s="19" t="s">
        <v>16861</v>
      </c>
      <c r="E13119" s="19" t="s">
        <v>16867</v>
      </c>
    </row>
    <row r="13120" spans="1:5" x14ac:dyDescent="0.25">
      <c r="A13120" s="19">
        <v>84060</v>
      </c>
      <c r="B13120" s="19" t="s">
        <v>16853</v>
      </c>
      <c r="C13120" s="19" t="s">
        <v>16920</v>
      </c>
      <c r="D13120" s="19" t="s">
        <v>16868</v>
      </c>
      <c r="E13120" s="19" t="s">
        <v>16869</v>
      </c>
    </row>
    <row r="13121" spans="1:5" x14ac:dyDescent="0.25">
      <c r="A13121" s="19">
        <v>84061</v>
      </c>
      <c r="B13121" s="19" t="s">
        <v>16853</v>
      </c>
      <c r="C13121" s="19" t="s">
        <v>16920</v>
      </c>
      <c r="D13121" s="19" t="s">
        <v>16868</v>
      </c>
      <c r="E13121" s="19" t="s">
        <v>16870</v>
      </c>
    </row>
    <row r="13122" spans="1:5" x14ac:dyDescent="0.25">
      <c r="A13122" s="19">
        <v>84062</v>
      </c>
      <c r="B13122" s="19" t="s">
        <v>16853</v>
      </c>
      <c r="C13122" s="19" t="s">
        <v>16920</v>
      </c>
      <c r="D13122" s="19" t="s">
        <v>16868</v>
      </c>
      <c r="E13122" s="19" t="s">
        <v>16871</v>
      </c>
    </row>
    <row r="13123" spans="1:5" x14ac:dyDescent="0.25">
      <c r="A13123" s="19">
        <v>84063</v>
      </c>
      <c r="B13123" s="19" t="s">
        <v>16853</v>
      </c>
      <c r="C13123" s="19" t="s">
        <v>16920</v>
      </c>
      <c r="D13123" s="19" t="s">
        <v>16868</v>
      </c>
      <c r="E13123" s="19" t="s">
        <v>16872</v>
      </c>
    </row>
    <row r="13124" spans="1:5" x14ac:dyDescent="0.25">
      <c r="A13124" s="19">
        <v>84064</v>
      </c>
      <c r="B13124" s="19" t="s">
        <v>16853</v>
      </c>
      <c r="C13124" s="19" t="s">
        <v>16920</v>
      </c>
      <c r="D13124" s="19" t="s">
        <v>16873</v>
      </c>
      <c r="E13124" s="19" t="s">
        <v>16874</v>
      </c>
    </row>
    <row r="13125" spans="1:5" x14ac:dyDescent="0.25">
      <c r="A13125" s="19">
        <v>84065</v>
      </c>
      <c r="B13125" s="19" t="s">
        <v>16853</v>
      </c>
      <c r="C13125" s="19" t="s">
        <v>16920</v>
      </c>
      <c r="D13125" s="19" t="s">
        <v>16873</v>
      </c>
      <c r="E13125" s="19" t="s">
        <v>16875</v>
      </c>
    </row>
    <row r="13126" spans="1:5" x14ac:dyDescent="0.25">
      <c r="A13126" s="19">
        <v>84066</v>
      </c>
      <c r="B13126" s="19" t="s">
        <v>16853</v>
      </c>
      <c r="C13126" s="19" t="s">
        <v>16920</v>
      </c>
      <c r="D13126" s="19" t="s">
        <v>16873</v>
      </c>
      <c r="E13126" s="19" t="s">
        <v>16876</v>
      </c>
    </row>
    <row r="13127" spans="1:5" x14ac:dyDescent="0.25">
      <c r="A13127" s="19">
        <v>84067</v>
      </c>
      <c r="B13127" s="19" t="s">
        <v>16853</v>
      </c>
      <c r="C13127" s="19" t="s">
        <v>16920</v>
      </c>
      <c r="D13127" s="19" t="s">
        <v>16873</v>
      </c>
      <c r="E13127" s="19" t="s">
        <v>16877</v>
      </c>
    </row>
    <row r="13128" spans="1:5" x14ac:dyDescent="0.25">
      <c r="A13128" s="19">
        <v>84068</v>
      </c>
      <c r="B13128" s="19" t="s">
        <v>16853</v>
      </c>
      <c r="C13128" s="19" t="s">
        <v>16920</v>
      </c>
      <c r="D13128" s="19" t="s">
        <v>16878</v>
      </c>
      <c r="E13128" s="19" t="s">
        <v>16879</v>
      </c>
    </row>
    <row r="13129" spans="1:5" x14ac:dyDescent="0.25">
      <c r="A13129" s="19">
        <v>84069</v>
      </c>
      <c r="B13129" s="19" t="s">
        <v>16853</v>
      </c>
      <c r="C13129" s="19" t="s">
        <v>16920</v>
      </c>
      <c r="D13129" s="19" t="s">
        <v>16880</v>
      </c>
      <c r="E13129" s="19" t="s">
        <v>16881</v>
      </c>
    </row>
    <row r="13130" spans="1:5" x14ac:dyDescent="0.25">
      <c r="A13130" s="19">
        <v>84070</v>
      </c>
      <c r="B13130" s="19" t="s">
        <v>16853</v>
      </c>
      <c r="C13130" s="19" t="s">
        <v>16920</v>
      </c>
      <c r="D13130" s="19" t="s">
        <v>16880</v>
      </c>
      <c r="E13130" s="19" t="s">
        <v>16882</v>
      </c>
    </row>
    <row r="13131" spans="1:5" x14ac:dyDescent="0.25">
      <c r="A13131" s="19">
        <v>84071</v>
      </c>
      <c r="B13131" s="19" t="s">
        <v>16853</v>
      </c>
      <c r="C13131" s="19" t="s">
        <v>16920</v>
      </c>
      <c r="D13131" s="19" t="s">
        <v>16880</v>
      </c>
      <c r="E13131" s="19" t="s">
        <v>16883</v>
      </c>
    </row>
    <row r="13132" spans="1:5" x14ac:dyDescent="0.25">
      <c r="A13132" s="19">
        <v>84072</v>
      </c>
      <c r="B13132" s="19" t="s">
        <v>16853</v>
      </c>
      <c r="C13132" s="19" t="s">
        <v>16920</v>
      </c>
      <c r="D13132" s="19" t="s">
        <v>16880</v>
      </c>
      <c r="E13132" s="19" t="s">
        <v>16884</v>
      </c>
    </row>
    <row r="13133" spans="1:5" x14ac:dyDescent="0.25">
      <c r="A13133" s="19">
        <v>84073</v>
      </c>
      <c r="B13133" s="19" t="s">
        <v>16853</v>
      </c>
      <c r="C13133" s="19" t="s">
        <v>16920</v>
      </c>
      <c r="D13133" s="19" t="s">
        <v>16880</v>
      </c>
      <c r="E13133" s="19" t="s">
        <v>16885</v>
      </c>
    </row>
    <row r="13134" spans="1:5" x14ac:dyDescent="0.25">
      <c r="A13134" s="19">
        <v>84074</v>
      </c>
      <c r="B13134" s="19" t="s">
        <v>16853</v>
      </c>
      <c r="C13134" s="19" t="s">
        <v>16920</v>
      </c>
      <c r="D13134" s="19" t="s">
        <v>16886</v>
      </c>
      <c r="E13134" s="19" t="s">
        <v>16887</v>
      </c>
    </row>
    <row r="13135" spans="1:5" x14ac:dyDescent="0.25">
      <c r="A13135" s="19">
        <v>84075</v>
      </c>
      <c r="B13135" s="19" t="s">
        <v>16853</v>
      </c>
      <c r="C13135" s="19" t="s">
        <v>16920</v>
      </c>
      <c r="D13135" s="19" t="s">
        <v>16886</v>
      </c>
      <c r="E13135" s="19" t="s">
        <v>16888</v>
      </c>
    </row>
    <row r="13136" spans="1:5" x14ac:dyDescent="0.25">
      <c r="A13136" s="19">
        <v>84076</v>
      </c>
      <c r="B13136" s="19" t="s">
        <v>16853</v>
      </c>
      <c r="C13136" s="19" t="s">
        <v>16920</v>
      </c>
      <c r="D13136" s="19" t="s">
        <v>16921</v>
      </c>
      <c r="E13136" s="19" t="s">
        <v>16890</v>
      </c>
    </row>
    <row r="13137" spans="1:5" x14ac:dyDescent="0.25">
      <c r="A13137" s="19">
        <v>84077</v>
      </c>
      <c r="B13137" s="19" t="s">
        <v>16853</v>
      </c>
      <c r="C13137" s="19" t="s">
        <v>16920</v>
      </c>
      <c r="D13137" s="19" t="s">
        <v>16891</v>
      </c>
      <c r="E13137" s="19" t="s">
        <v>16892</v>
      </c>
    </row>
    <row r="13138" spans="1:5" x14ac:dyDescent="0.25">
      <c r="A13138" s="19">
        <v>84078</v>
      </c>
      <c r="B13138" s="19" t="s">
        <v>16853</v>
      </c>
      <c r="C13138" s="19" t="s">
        <v>16920</v>
      </c>
      <c r="D13138" s="19" t="s">
        <v>16891</v>
      </c>
      <c r="E13138" s="19" t="s">
        <v>16893</v>
      </c>
    </row>
    <row r="13139" spans="1:5" x14ac:dyDescent="0.25">
      <c r="A13139" s="19">
        <v>84079</v>
      </c>
      <c r="B13139" s="19" t="s">
        <v>16853</v>
      </c>
      <c r="C13139" s="19" t="s">
        <v>16920</v>
      </c>
      <c r="D13139" s="19" t="s">
        <v>16891</v>
      </c>
      <c r="E13139" s="19" t="s">
        <v>16894</v>
      </c>
    </row>
    <row r="13140" spans="1:5" x14ac:dyDescent="0.25">
      <c r="A13140" s="19">
        <v>84080</v>
      </c>
      <c r="B13140" s="19" t="s">
        <v>16853</v>
      </c>
      <c r="C13140" s="19" t="s">
        <v>16920</v>
      </c>
      <c r="D13140" s="19" t="s">
        <v>16891</v>
      </c>
      <c r="E13140" s="19" t="s">
        <v>16895</v>
      </c>
    </row>
    <row r="13141" spans="1:5" x14ac:dyDescent="0.25">
      <c r="A13141" s="19">
        <v>84081</v>
      </c>
      <c r="B13141" s="19" t="s">
        <v>16853</v>
      </c>
      <c r="C13141" s="19" t="s">
        <v>16920</v>
      </c>
      <c r="D13141" s="19" t="s">
        <v>16896</v>
      </c>
      <c r="E13141" s="19" t="s">
        <v>16897</v>
      </c>
    </row>
    <row r="13142" spans="1:5" x14ac:dyDescent="0.25">
      <c r="A13142" s="19">
        <v>84082</v>
      </c>
      <c r="B13142" s="19" t="s">
        <v>16853</v>
      </c>
      <c r="C13142" s="19" t="s">
        <v>16920</v>
      </c>
      <c r="D13142" s="19" t="s">
        <v>16922</v>
      </c>
      <c r="E13142" s="19"/>
    </row>
    <row r="13143" spans="1:5" x14ac:dyDescent="0.25">
      <c r="A13143" s="19">
        <v>84083</v>
      </c>
      <c r="B13143" s="19" t="s">
        <v>16853</v>
      </c>
      <c r="C13143" s="19" t="s">
        <v>16920</v>
      </c>
      <c r="D13143" s="19" t="s">
        <v>16896</v>
      </c>
      <c r="E13143" s="19" t="s">
        <v>16899</v>
      </c>
    </row>
    <row r="13144" spans="1:5" x14ac:dyDescent="0.25">
      <c r="A13144" s="19">
        <v>84084</v>
      </c>
      <c r="B13144" s="19" t="s">
        <v>16853</v>
      </c>
      <c r="C13144" s="19" t="s">
        <v>16920</v>
      </c>
      <c r="D13144" s="19" t="s">
        <v>16896</v>
      </c>
      <c r="E13144" s="19" t="s">
        <v>16900</v>
      </c>
    </row>
    <row r="13145" spans="1:5" x14ac:dyDescent="0.25">
      <c r="A13145" s="19">
        <v>84085</v>
      </c>
      <c r="B13145" s="19" t="s">
        <v>16853</v>
      </c>
      <c r="C13145" s="19" t="s">
        <v>16920</v>
      </c>
      <c r="D13145" s="19" t="s">
        <v>16901</v>
      </c>
      <c r="E13145" s="19" t="s">
        <v>16902</v>
      </c>
    </row>
    <row r="13146" spans="1:5" x14ac:dyDescent="0.25">
      <c r="A13146" s="19">
        <v>84086</v>
      </c>
      <c r="B13146" s="19" t="s">
        <v>16853</v>
      </c>
      <c r="C13146" s="19" t="s">
        <v>16920</v>
      </c>
      <c r="D13146" s="19" t="s">
        <v>16901</v>
      </c>
      <c r="E13146" s="19" t="s">
        <v>16903</v>
      </c>
    </row>
    <row r="13147" spans="1:5" x14ac:dyDescent="0.25">
      <c r="A13147" s="19">
        <v>84087</v>
      </c>
      <c r="B13147" s="19" t="s">
        <v>16853</v>
      </c>
      <c r="C13147" s="19" t="s">
        <v>16920</v>
      </c>
      <c r="D13147" s="19" t="s">
        <v>16904</v>
      </c>
      <c r="E13147" s="19" t="s">
        <v>16905</v>
      </c>
    </row>
    <row r="13148" spans="1:5" x14ac:dyDescent="0.25">
      <c r="A13148" s="19">
        <v>84088</v>
      </c>
      <c r="B13148" s="19" t="s">
        <v>16853</v>
      </c>
      <c r="C13148" s="19" t="s">
        <v>16920</v>
      </c>
      <c r="D13148" s="19" t="s">
        <v>16904</v>
      </c>
      <c r="E13148" s="19" t="s">
        <v>16906</v>
      </c>
    </row>
    <row r="13149" spans="1:5" x14ac:dyDescent="0.25">
      <c r="A13149" s="19">
        <v>84089</v>
      </c>
      <c r="B13149" s="19" t="s">
        <v>16853</v>
      </c>
      <c r="C13149" s="19" t="s">
        <v>16920</v>
      </c>
      <c r="D13149" s="19" t="s">
        <v>16904</v>
      </c>
      <c r="E13149" s="19" t="s">
        <v>16907</v>
      </c>
    </row>
    <row r="13150" spans="1:5" x14ac:dyDescent="0.25">
      <c r="A13150" s="19">
        <v>84090</v>
      </c>
      <c r="B13150" s="19" t="s">
        <v>16853</v>
      </c>
      <c r="C13150" s="19" t="s">
        <v>16920</v>
      </c>
      <c r="D13150" s="19" t="s">
        <v>16908</v>
      </c>
      <c r="E13150" s="19" t="s">
        <v>16909</v>
      </c>
    </row>
    <row r="13151" spans="1:5" x14ac:dyDescent="0.25">
      <c r="A13151" s="19">
        <v>84091</v>
      </c>
      <c r="B13151" s="19" t="s">
        <v>16853</v>
      </c>
      <c r="C13151" s="19" t="s">
        <v>16920</v>
      </c>
      <c r="D13151" s="19" t="s">
        <v>16908</v>
      </c>
      <c r="E13151" s="19" t="s">
        <v>16910</v>
      </c>
    </row>
    <row r="13152" spans="1:5" x14ac:dyDescent="0.25">
      <c r="A13152" s="19">
        <v>84092</v>
      </c>
      <c r="B13152" s="19" t="s">
        <v>16853</v>
      </c>
      <c r="C13152" s="19" t="s">
        <v>16920</v>
      </c>
      <c r="D13152" s="19" t="s">
        <v>16908</v>
      </c>
      <c r="E13152" s="19" t="s">
        <v>16911</v>
      </c>
    </row>
    <row r="13153" spans="1:5" x14ac:dyDescent="0.25">
      <c r="A13153" s="19">
        <v>84093</v>
      </c>
      <c r="B13153" s="19" t="s">
        <v>16853</v>
      </c>
      <c r="C13153" s="19" t="s">
        <v>16920</v>
      </c>
      <c r="D13153" s="19" t="s">
        <v>16912</v>
      </c>
      <c r="E13153" s="19" t="s">
        <v>16913</v>
      </c>
    </row>
    <row r="13154" spans="1:5" x14ac:dyDescent="0.25">
      <c r="A13154" s="19">
        <v>84094</v>
      </c>
      <c r="B13154" s="19" t="s">
        <v>16853</v>
      </c>
      <c r="C13154" s="19" t="s">
        <v>16920</v>
      </c>
      <c r="D13154" s="19" t="s">
        <v>16912</v>
      </c>
      <c r="E13154" s="19" t="s">
        <v>16914</v>
      </c>
    </row>
    <row r="13155" spans="1:5" x14ac:dyDescent="0.25">
      <c r="A13155" s="19">
        <v>84095</v>
      </c>
      <c r="B13155" s="19" t="s">
        <v>16853</v>
      </c>
      <c r="C13155" s="19" t="s">
        <v>16920</v>
      </c>
      <c r="D13155" s="19" t="s">
        <v>16915</v>
      </c>
      <c r="E13155" s="19" t="s">
        <v>16916</v>
      </c>
    </row>
    <row r="13156" spans="1:5" x14ac:dyDescent="0.25">
      <c r="A13156" s="19">
        <v>84096</v>
      </c>
      <c r="B13156" s="19" t="s">
        <v>16853</v>
      </c>
      <c r="C13156" s="19" t="s">
        <v>16920</v>
      </c>
      <c r="D13156" s="19" t="s">
        <v>16917</v>
      </c>
      <c r="E13156" s="19" t="s">
        <v>16918</v>
      </c>
    </row>
    <row r="13157" spans="1:5" x14ac:dyDescent="0.25">
      <c r="A13157" s="19">
        <v>84097</v>
      </c>
      <c r="B13157" s="19" t="s">
        <v>16853</v>
      </c>
      <c r="C13157" s="19" t="s">
        <v>16920</v>
      </c>
      <c r="D13157" s="19" t="s">
        <v>16917</v>
      </c>
      <c r="E13157" s="19" t="s">
        <v>16919</v>
      </c>
    </row>
    <row r="13158" spans="1:5" x14ac:dyDescent="0.25">
      <c r="A13158" s="19">
        <v>84099</v>
      </c>
      <c r="B13158" s="19" t="s">
        <v>16853</v>
      </c>
      <c r="C13158" s="19" t="s">
        <v>16854</v>
      </c>
      <c r="D13158" s="19" t="s">
        <v>16923</v>
      </c>
      <c r="E13158" s="19"/>
    </row>
    <row r="13159" spans="1:5" x14ac:dyDescent="0.25">
      <c r="A13159" s="19">
        <v>84100</v>
      </c>
      <c r="B13159" s="19" t="s">
        <v>16853</v>
      </c>
      <c r="C13159" s="19" t="s">
        <v>16854</v>
      </c>
      <c r="D13159" s="19" t="s">
        <v>16924</v>
      </c>
      <c r="E13159" s="19"/>
    </row>
    <row r="13160" spans="1:5" x14ac:dyDescent="0.25">
      <c r="A13160" s="19">
        <v>84101</v>
      </c>
      <c r="B13160" s="19" t="s">
        <v>16853</v>
      </c>
      <c r="C13160" s="19" t="s">
        <v>16925</v>
      </c>
      <c r="D13160" s="19" t="s">
        <v>16926</v>
      </c>
      <c r="E13160" s="19"/>
    </row>
    <row r="13161" spans="1:5" x14ac:dyDescent="0.25">
      <c r="A13161" s="19">
        <v>84103</v>
      </c>
      <c r="B13161" s="19" t="s">
        <v>16853</v>
      </c>
      <c r="C13161" s="19" t="s">
        <v>16925</v>
      </c>
      <c r="D13161" s="19" t="s">
        <v>16927</v>
      </c>
      <c r="E13161" s="19"/>
    </row>
    <row r="13162" spans="1:5" x14ac:dyDescent="0.25">
      <c r="A13162" s="19">
        <v>84104</v>
      </c>
      <c r="B13162" s="19" t="s">
        <v>16853</v>
      </c>
      <c r="C13162" s="19" t="s">
        <v>16925</v>
      </c>
      <c r="D13162" s="19" t="s">
        <v>16928</v>
      </c>
      <c r="E13162" s="19"/>
    </row>
    <row r="13163" spans="1:5" x14ac:dyDescent="0.25">
      <c r="A13163" s="19">
        <v>84105</v>
      </c>
      <c r="B13163" s="19" t="s">
        <v>16853</v>
      </c>
      <c r="C13163" s="19" t="s">
        <v>16925</v>
      </c>
      <c r="D13163" s="19" t="s">
        <v>16929</v>
      </c>
      <c r="E13163" s="19"/>
    </row>
    <row r="13164" spans="1:5" x14ac:dyDescent="0.25">
      <c r="A13164" s="19">
        <v>84106</v>
      </c>
      <c r="B13164" s="19" t="s">
        <v>16853</v>
      </c>
      <c r="C13164" s="19" t="s">
        <v>16920</v>
      </c>
      <c r="D13164" s="19" t="s">
        <v>16930</v>
      </c>
      <c r="E13164" s="19"/>
    </row>
    <row r="13165" spans="1:5" x14ac:dyDescent="0.25">
      <c r="A13165" s="19">
        <v>84107</v>
      </c>
      <c r="B13165" s="19" t="s">
        <v>16853</v>
      </c>
      <c r="C13165" s="19" t="s">
        <v>16920</v>
      </c>
      <c r="D13165" s="19" t="s">
        <v>16931</v>
      </c>
      <c r="E13165" s="19"/>
    </row>
    <row r="13166" spans="1:5" x14ac:dyDescent="0.25">
      <c r="A13166" s="19">
        <v>84108</v>
      </c>
      <c r="B13166" s="19" t="s">
        <v>16853</v>
      </c>
      <c r="C13166" s="19" t="s">
        <v>16920</v>
      </c>
      <c r="D13166" s="19" t="s">
        <v>16932</v>
      </c>
      <c r="E13166" s="19"/>
    </row>
    <row r="13167" spans="1:5" x14ac:dyDescent="0.25">
      <c r="A13167" s="19">
        <v>84109</v>
      </c>
      <c r="B13167" s="19" t="s">
        <v>16853</v>
      </c>
      <c r="C13167" s="19" t="s">
        <v>16920</v>
      </c>
      <c r="D13167" s="19" t="s">
        <v>16933</v>
      </c>
      <c r="E13167" s="19"/>
    </row>
    <row r="13168" spans="1:5" x14ac:dyDescent="0.25">
      <c r="A13168" s="19">
        <v>84110</v>
      </c>
      <c r="B13168" s="19" t="s">
        <v>16853</v>
      </c>
      <c r="C13168" s="19" t="s">
        <v>16920</v>
      </c>
      <c r="D13168" s="19" t="s">
        <v>16934</v>
      </c>
      <c r="E13168" s="19"/>
    </row>
    <row r="13169" spans="1:5" x14ac:dyDescent="0.25">
      <c r="A13169" s="19">
        <v>84111</v>
      </c>
      <c r="B13169" s="19" t="s">
        <v>16853</v>
      </c>
      <c r="C13169" s="19" t="s">
        <v>16920</v>
      </c>
      <c r="D13169" s="19" t="s">
        <v>16935</v>
      </c>
      <c r="E13169" s="19"/>
    </row>
    <row r="13170" spans="1:5" x14ac:dyDescent="0.25">
      <c r="A13170" s="19">
        <v>84112</v>
      </c>
      <c r="B13170" s="19" t="s">
        <v>16853</v>
      </c>
      <c r="C13170" s="19" t="s">
        <v>16925</v>
      </c>
      <c r="D13170" s="19" t="s">
        <v>16936</v>
      </c>
      <c r="E13170" s="19"/>
    </row>
    <row r="13171" spans="1:5" x14ac:dyDescent="0.25">
      <c r="A13171" s="19">
        <v>84113</v>
      </c>
      <c r="B13171" s="19" t="s">
        <v>16853</v>
      </c>
      <c r="C13171" s="19" t="s">
        <v>16925</v>
      </c>
      <c r="D13171" s="19" t="s">
        <v>16937</v>
      </c>
      <c r="E13171" s="19"/>
    </row>
    <row r="13172" spans="1:5" x14ac:dyDescent="0.25">
      <c r="A13172" s="19">
        <v>84114</v>
      </c>
      <c r="B13172" s="19" t="s">
        <v>16853</v>
      </c>
      <c r="C13172" s="19" t="s">
        <v>16925</v>
      </c>
      <c r="D13172" s="19" t="s">
        <v>16938</v>
      </c>
      <c r="E13172" s="19"/>
    </row>
    <row r="13173" spans="1:5" x14ac:dyDescent="0.25">
      <c r="A13173" s="19">
        <v>84115</v>
      </c>
      <c r="B13173" s="19" t="s">
        <v>16853</v>
      </c>
      <c r="C13173" s="19" t="s">
        <v>16925</v>
      </c>
      <c r="D13173" s="19" t="s">
        <v>16939</v>
      </c>
      <c r="E13173" s="19"/>
    </row>
    <row r="13174" spans="1:5" x14ac:dyDescent="0.25">
      <c r="A13174" s="19">
        <v>84116</v>
      </c>
      <c r="B13174" s="19" t="s">
        <v>16853</v>
      </c>
      <c r="C13174" s="19" t="s">
        <v>16925</v>
      </c>
      <c r="D13174" s="19" t="s">
        <v>16940</v>
      </c>
      <c r="E13174" s="19"/>
    </row>
    <row r="13175" spans="1:5" x14ac:dyDescent="0.25">
      <c r="A13175" s="19">
        <v>84117</v>
      </c>
      <c r="B13175" s="19" t="s">
        <v>16853</v>
      </c>
      <c r="C13175" s="19" t="s">
        <v>16925</v>
      </c>
      <c r="D13175" s="19" t="s">
        <v>16941</v>
      </c>
      <c r="E13175" s="19"/>
    </row>
    <row r="13176" spans="1:5" x14ac:dyDescent="0.25">
      <c r="A13176" s="19">
        <v>84118</v>
      </c>
      <c r="B13176" s="19" t="s">
        <v>16853</v>
      </c>
      <c r="C13176" s="19" t="s">
        <v>16925</v>
      </c>
      <c r="D13176" s="19" t="s">
        <v>16942</v>
      </c>
      <c r="E13176" s="19"/>
    </row>
    <row r="13177" spans="1:5" x14ac:dyDescent="0.25">
      <c r="A13177" s="19">
        <v>84119</v>
      </c>
      <c r="B13177" s="19" t="s">
        <v>16853</v>
      </c>
      <c r="C13177" s="19" t="s">
        <v>16925</v>
      </c>
      <c r="D13177" s="19" t="s">
        <v>16943</v>
      </c>
      <c r="E13177" s="19"/>
    </row>
    <row r="13178" spans="1:5" x14ac:dyDescent="0.25">
      <c r="A13178" s="19">
        <v>84120</v>
      </c>
      <c r="B13178" s="19" t="s">
        <v>16853</v>
      </c>
      <c r="C13178" s="19" t="s">
        <v>16925</v>
      </c>
      <c r="D13178" s="19" t="s">
        <v>16944</v>
      </c>
      <c r="E13178" s="19"/>
    </row>
    <row r="13179" spans="1:5" x14ac:dyDescent="0.25">
      <c r="A13179" s="19">
        <v>84121</v>
      </c>
      <c r="B13179" s="19" t="s">
        <v>16853</v>
      </c>
      <c r="C13179" s="19" t="s">
        <v>16925</v>
      </c>
      <c r="D13179" s="19" t="s">
        <v>16945</v>
      </c>
      <c r="E13179" s="19"/>
    </row>
    <row r="13180" spans="1:5" x14ac:dyDescent="0.25">
      <c r="A13180" s="19">
        <v>84122</v>
      </c>
      <c r="B13180" s="19" t="s">
        <v>16853</v>
      </c>
      <c r="C13180" s="19" t="s">
        <v>16925</v>
      </c>
      <c r="D13180" s="19" t="s">
        <v>16946</v>
      </c>
      <c r="E13180" s="19"/>
    </row>
    <row r="13181" spans="1:5" x14ac:dyDescent="0.25">
      <c r="A13181" s="19">
        <v>84123</v>
      </c>
      <c r="B13181" s="19" t="s">
        <v>16853</v>
      </c>
      <c r="C13181" s="19" t="s">
        <v>16925</v>
      </c>
      <c r="D13181" s="19" t="s">
        <v>15</v>
      </c>
      <c r="E13181" s="19"/>
    </row>
    <row r="13182" spans="1:5" x14ac:dyDescent="0.25">
      <c r="A13182" s="19">
        <v>84124</v>
      </c>
      <c r="B13182" s="19" t="s">
        <v>16853</v>
      </c>
      <c r="C13182" s="19" t="s">
        <v>16925</v>
      </c>
      <c r="D13182" s="19" t="s">
        <v>19</v>
      </c>
      <c r="E13182" s="19"/>
    </row>
    <row r="13183" spans="1:5" x14ac:dyDescent="0.25">
      <c r="A13183" s="19">
        <v>84125</v>
      </c>
      <c r="B13183" s="19" t="s">
        <v>16853</v>
      </c>
      <c r="C13183" s="19" t="s">
        <v>16925</v>
      </c>
      <c r="D13183" s="19" t="s">
        <v>25</v>
      </c>
      <c r="E13183" s="19"/>
    </row>
    <row r="13184" spans="1:5" x14ac:dyDescent="0.25">
      <c r="A13184" s="19">
        <v>84126</v>
      </c>
      <c r="B13184" s="19" t="s">
        <v>16853</v>
      </c>
      <c r="C13184" s="19" t="s">
        <v>16925</v>
      </c>
      <c r="D13184" s="19" t="s">
        <v>27</v>
      </c>
      <c r="E13184" s="19"/>
    </row>
    <row r="13185" spans="1:5" x14ac:dyDescent="0.25">
      <c r="A13185" s="19">
        <v>84127</v>
      </c>
      <c r="B13185" s="19" t="s">
        <v>16853</v>
      </c>
      <c r="C13185" s="19" t="s">
        <v>16925</v>
      </c>
      <c r="D13185" s="19" t="s">
        <v>20</v>
      </c>
      <c r="E13185" s="19"/>
    </row>
    <row r="13186" spans="1:5" x14ac:dyDescent="0.25">
      <c r="A13186" s="19">
        <v>84128</v>
      </c>
      <c r="B13186" s="19" t="s">
        <v>16853</v>
      </c>
      <c r="C13186" s="19" t="s">
        <v>16925</v>
      </c>
      <c r="D13186" s="19" t="s">
        <v>22</v>
      </c>
      <c r="E13186" s="19"/>
    </row>
    <row r="13187" spans="1:5" x14ac:dyDescent="0.25">
      <c r="A13187" s="19">
        <v>84129</v>
      </c>
      <c r="B13187" s="19" t="s">
        <v>16853</v>
      </c>
      <c r="C13187" s="19" t="s">
        <v>16925</v>
      </c>
      <c r="D13187" s="19" t="s">
        <v>24</v>
      </c>
      <c r="E13187" s="19"/>
    </row>
    <row r="13188" spans="1:5" x14ac:dyDescent="0.25">
      <c r="A13188" s="19">
        <v>85000</v>
      </c>
      <c r="B13188" s="19" t="s">
        <v>16947</v>
      </c>
      <c r="C13188" s="19" t="s">
        <v>16948</v>
      </c>
      <c r="D13188" s="19" t="s">
        <v>16949</v>
      </c>
      <c r="E13188" s="19"/>
    </row>
    <row r="13189" spans="1:5" x14ac:dyDescent="0.25">
      <c r="A13189" s="19">
        <v>90000</v>
      </c>
      <c r="B13189" s="19" t="s">
        <v>16950</v>
      </c>
      <c r="C13189" s="19" t="s">
        <v>16951</v>
      </c>
      <c r="D13189" s="19" t="s">
        <v>16952</v>
      </c>
      <c r="E13189" s="19"/>
    </row>
    <row r="13190" spans="1:5" x14ac:dyDescent="0.25">
      <c r="A13190" s="19">
        <v>90001</v>
      </c>
      <c r="B13190" s="19" t="s">
        <v>16950</v>
      </c>
      <c r="C13190" s="19" t="s">
        <v>16951</v>
      </c>
      <c r="D13190" s="19" t="s">
        <v>16953</v>
      </c>
      <c r="E13190" s="19"/>
    </row>
    <row r="13191" spans="1:5" x14ac:dyDescent="0.25">
      <c r="A13191" s="19">
        <v>90002</v>
      </c>
      <c r="B13191" s="19" t="s">
        <v>16950</v>
      </c>
      <c r="C13191" s="19" t="s">
        <v>16951</v>
      </c>
      <c r="D13191" s="19" t="s">
        <v>16952</v>
      </c>
      <c r="E13191" s="19"/>
    </row>
    <row r="13192" spans="1:5" x14ac:dyDescent="0.25">
      <c r="A13192" s="19">
        <v>90003</v>
      </c>
      <c r="B13192" s="19" t="s">
        <v>16950</v>
      </c>
      <c r="C13192" s="19" t="s">
        <v>16951</v>
      </c>
      <c r="D13192" s="19" t="s">
        <v>16952</v>
      </c>
      <c r="E13192" s="19"/>
    </row>
    <row r="13193" spans="1:5" x14ac:dyDescent="0.25">
      <c r="A13193" s="19">
        <v>90004</v>
      </c>
      <c r="B13193" s="19" t="s">
        <v>16950</v>
      </c>
      <c r="C13193" s="19" t="s">
        <v>16951</v>
      </c>
      <c r="D13193" s="19" t="s">
        <v>16954</v>
      </c>
      <c r="E13193" s="19"/>
    </row>
    <row r="13194" spans="1:5" x14ac:dyDescent="0.25">
      <c r="A13194" s="19">
        <v>90005</v>
      </c>
      <c r="B13194" s="19" t="s">
        <v>16950</v>
      </c>
      <c r="C13194" s="19" t="s">
        <v>16951</v>
      </c>
      <c r="D13194" s="19" t="s">
        <v>16952</v>
      </c>
      <c r="E13194" s="19"/>
    </row>
    <row r="13195" spans="1:5" x14ac:dyDescent="0.25">
      <c r="A13195" s="19">
        <v>90006</v>
      </c>
      <c r="B13195" s="19" t="s">
        <v>16950</v>
      </c>
      <c r="C13195" s="19" t="s">
        <v>16951</v>
      </c>
      <c r="D13195" s="19" t="s">
        <v>16952</v>
      </c>
      <c r="E13195" s="19"/>
    </row>
    <row r="13196" spans="1:5" x14ac:dyDescent="0.25">
      <c r="A13196" s="19">
        <v>90007</v>
      </c>
      <c r="B13196" s="19" t="s">
        <v>16950</v>
      </c>
      <c r="C13196" s="19" t="s">
        <v>16951</v>
      </c>
      <c r="D13196" s="19" t="s">
        <v>16952</v>
      </c>
      <c r="E13196" s="19"/>
    </row>
    <row r="13197" spans="1:5" x14ac:dyDescent="0.25">
      <c r="A13197" s="19">
        <v>90008</v>
      </c>
      <c r="B13197" s="19" t="s">
        <v>16950</v>
      </c>
      <c r="C13197" s="19" t="s">
        <v>16951</v>
      </c>
      <c r="D13197" s="19" t="s">
        <v>16955</v>
      </c>
      <c r="E13197" s="19"/>
    </row>
    <row r="13198" spans="1:5" x14ac:dyDescent="0.25">
      <c r="A13198" s="19">
        <v>90009</v>
      </c>
      <c r="B13198" s="19" t="s">
        <v>16950</v>
      </c>
      <c r="C13198" s="19" t="s">
        <v>16951</v>
      </c>
      <c r="D13198" s="19" t="s">
        <v>16952</v>
      </c>
      <c r="E13198" s="19"/>
    </row>
    <row r="13199" spans="1:5" x14ac:dyDescent="0.25">
      <c r="A13199" s="19">
        <v>90010</v>
      </c>
      <c r="B13199" s="19" t="s">
        <v>16950</v>
      </c>
      <c r="C13199" s="19" t="s">
        <v>16951</v>
      </c>
      <c r="D13199" s="19" t="s">
        <v>16952</v>
      </c>
      <c r="E13199" s="19"/>
    </row>
    <row r="13200" spans="1:5" x14ac:dyDescent="0.25">
      <c r="A13200" s="19">
        <v>90011</v>
      </c>
      <c r="B13200" s="19" t="s">
        <v>16950</v>
      </c>
      <c r="C13200" s="19" t="s">
        <v>16951</v>
      </c>
      <c r="D13200" s="19" t="s">
        <v>16956</v>
      </c>
      <c r="E13200" s="19"/>
    </row>
    <row r="13201" spans="1:5" x14ac:dyDescent="0.25">
      <c r="A13201" s="19">
        <v>90012</v>
      </c>
      <c r="B13201" s="19" t="s">
        <v>16950</v>
      </c>
      <c r="C13201" s="19" t="s">
        <v>16951</v>
      </c>
      <c r="D13201" s="19" t="s">
        <v>16952</v>
      </c>
      <c r="E13201" s="19"/>
    </row>
    <row r="13202" spans="1:5" x14ac:dyDescent="0.25">
      <c r="A13202" s="19">
        <v>90013</v>
      </c>
      <c r="B13202" s="19" t="s">
        <v>16950</v>
      </c>
      <c r="C13202" s="19" t="s">
        <v>16951</v>
      </c>
      <c r="D13202" s="19" t="s">
        <v>16957</v>
      </c>
      <c r="E13202" s="19"/>
    </row>
    <row r="13203" spans="1:5" x14ac:dyDescent="0.25">
      <c r="A13203" s="19">
        <v>90017</v>
      </c>
      <c r="B13203" s="19" t="s">
        <v>16950</v>
      </c>
      <c r="C13203" s="19" t="s">
        <v>16951</v>
      </c>
      <c r="D13203" s="19" t="s">
        <v>16958</v>
      </c>
      <c r="E13203" s="19"/>
    </row>
    <row r="13204" spans="1:5" x14ac:dyDescent="0.25">
      <c r="A13204" s="19">
        <v>90018</v>
      </c>
      <c r="B13204" s="19" t="s">
        <v>16950</v>
      </c>
      <c r="C13204" s="19" t="s">
        <v>16951</v>
      </c>
      <c r="D13204" s="19" t="s">
        <v>16959</v>
      </c>
      <c r="E13204" s="19"/>
    </row>
    <row r="13205" spans="1:5" x14ac:dyDescent="0.25">
      <c r="A13205" s="19">
        <v>99000</v>
      </c>
      <c r="B13205" s="19" t="s">
        <v>16960</v>
      </c>
      <c r="C13205" s="19" t="s">
        <v>16961</v>
      </c>
      <c r="D13205" s="19" t="s">
        <v>16962</v>
      </c>
      <c r="E13205" s="19" t="s">
        <v>16963</v>
      </c>
    </row>
    <row r="13206" spans="1:5" x14ac:dyDescent="0.25">
      <c r="A13206" s="19">
        <v>99001</v>
      </c>
      <c r="B13206" s="19" t="s">
        <v>16964</v>
      </c>
      <c r="C13206" s="19" t="s">
        <v>16965</v>
      </c>
      <c r="D13206" s="19" t="s">
        <v>16966</v>
      </c>
      <c r="E13206" s="19" t="s">
        <v>16967</v>
      </c>
    </row>
    <row r="13207" spans="1:5" x14ac:dyDescent="0.25">
      <c r="A13207" s="19">
        <v>99002</v>
      </c>
      <c r="B13207" s="19" t="s">
        <v>16968</v>
      </c>
      <c r="C13207" s="19" t="s">
        <v>16969</v>
      </c>
      <c r="D13207" s="19" t="s">
        <v>16970</v>
      </c>
      <c r="E13207" s="19" t="s">
        <v>16971</v>
      </c>
    </row>
    <row r="13208" spans="1:5" x14ac:dyDescent="0.25">
      <c r="A13208" s="19">
        <v>99003</v>
      </c>
      <c r="B13208" s="19" t="s">
        <v>16968</v>
      </c>
      <c r="C13208" s="19" t="s">
        <v>16969</v>
      </c>
      <c r="D13208" s="19" t="s">
        <v>16970</v>
      </c>
      <c r="E13208" s="19" t="s">
        <v>16971</v>
      </c>
    </row>
    <row r="13209" spans="1:5" x14ac:dyDescent="0.25">
      <c r="A13209" s="19">
        <v>99004</v>
      </c>
      <c r="B13209" s="19" t="s">
        <v>16968</v>
      </c>
      <c r="C13209" s="19" t="s">
        <v>16969</v>
      </c>
      <c r="D13209" s="19" t="s">
        <v>16970</v>
      </c>
      <c r="E13209" s="19" t="s">
        <v>16971</v>
      </c>
    </row>
    <row r="13210" spans="1:5" x14ac:dyDescent="0.25">
      <c r="A13210" s="19">
        <v>99005</v>
      </c>
      <c r="B13210" s="19" t="s">
        <v>16968</v>
      </c>
      <c r="C13210" s="19" t="s">
        <v>16969</v>
      </c>
      <c r="D13210" s="19" t="s">
        <v>16972</v>
      </c>
      <c r="E13210" s="19" t="s">
        <v>16973</v>
      </c>
    </row>
    <row r="13211" spans="1:5" x14ac:dyDescent="0.25">
      <c r="A13211" s="19">
        <v>99006</v>
      </c>
      <c r="B13211" s="19" t="s">
        <v>16974</v>
      </c>
      <c r="C13211" s="19" t="s">
        <v>16975</v>
      </c>
      <c r="D13211" s="19" t="s">
        <v>16976</v>
      </c>
      <c r="E13211" s="19" t="s">
        <v>16977</v>
      </c>
    </row>
    <row r="13212" spans="1:5" x14ac:dyDescent="0.25">
      <c r="A13212" s="19">
        <v>99007</v>
      </c>
      <c r="B13212" s="19" t="s">
        <v>16974</v>
      </c>
      <c r="C13212" s="19" t="s">
        <v>16975</v>
      </c>
      <c r="D13212" s="19" t="s">
        <v>16976</v>
      </c>
      <c r="E13212" s="19" t="s">
        <v>16977</v>
      </c>
    </row>
    <row r="13213" spans="1:5" x14ac:dyDescent="0.25">
      <c r="A13213" s="19">
        <v>99008</v>
      </c>
      <c r="B13213" s="19" t="s">
        <v>16974</v>
      </c>
      <c r="C13213" s="19" t="s">
        <v>16975</v>
      </c>
      <c r="D13213" s="19" t="s">
        <v>16976</v>
      </c>
      <c r="E13213" s="19" t="s">
        <v>16977</v>
      </c>
    </row>
    <row r="13214" spans="1:5" x14ac:dyDescent="0.25">
      <c r="A13214" s="19">
        <v>99009</v>
      </c>
      <c r="B13214" s="19" t="s">
        <v>16974</v>
      </c>
      <c r="C13214" s="19" t="s">
        <v>16975</v>
      </c>
      <c r="D13214" s="19" t="s">
        <v>16976</v>
      </c>
      <c r="E13214" s="19" t="s">
        <v>16978</v>
      </c>
    </row>
    <row r="13215" spans="1:5" x14ac:dyDescent="0.25">
      <c r="A13215" s="19">
        <v>99010</v>
      </c>
      <c r="B13215" s="19" t="s">
        <v>16979</v>
      </c>
      <c r="C13215" s="19" t="s">
        <v>16980</v>
      </c>
      <c r="D13215" s="19" t="s">
        <v>16981</v>
      </c>
      <c r="E13215" s="19"/>
    </row>
    <row r="13216" spans="1:5" x14ac:dyDescent="0.25">
      <c r="A13216" s="19">
        <v>99011</v>
      </c>
      <c r="B13216" s="19" t="s">
        <v>16979</v>
      </c>
      <c r="C13216" s="19" t="s">
        <v>16980</v>
      </c>
      <c r="D13216" s="19" t="s">
        <v>16982</v>
      </c>
      <c r="E13216" s="19" t="s">
        <v>16983</v>
      </c>
    </row>
    <row r="13217" spans="1:5" x14ac:dyDescent="0.25">
      <c r="A13217" s="19">
        <v>99012</v>
      </c>
      <c r="B13217" s="19" t="s">
        <v>16979</v>
      </c>
      <c r="C13217" s="19" t="s">
        <v>16980</v>
      </c>
      <c r="D13217" s="19" t="s">
        <v>16982</v>
      </c>
      <c r="E13217" s="19" t="s">
        <v>16983</v>
      </c>
    </row>
    <row r="13218" spans="1:5" x14ac:dyDescent="0.25">
      <c r="A13218" s="19">
        <v>99013</v>
      </c>
      <c r="B13218" s="19" t="s">
        <v>16984</v>
      </c>
      <c r="C13218" s="19" t="s">
        <v>16985</v>
      </c>
      <c r="D13218" s="19" t="s">
        <v>16986</v>
      </c>
      <c r="E13218" s="19" t="s">
        <v>16987</v>
      </c>
    </row>
    <row r="13219" spans="1:5" x14ac:dyDescent="0.25">
      <c r="A13219" s="19">
        <v>99014</v>
      </c>
      <c r="B13219" s="19" t="s">
        <v>16988</v>
      </c>
      <c r="C13219" s="19" t="s">
        <v>16989</v>
      </c>
      <c r="D13219" s="19" t="s">
        <v>16990</v>
      </c>
      <c r="E13219" s="19" t="s">
        <v>16991</v>
      </c>
    </row>
    <row r="13220" spans="1:5" x14ac:dyDescent="0.25">
      <c r="A13220" s="19">
        <v>99015</v>
      </c>
      <c r="B13220" s="19" t="s">
        <v>16988</v>
      </c>
      <c r="C13220" s="19" t="s">
        <v>16989</v>
      </c>
      <c r="D13220" s="19" t="s">
        <v>16992</v>
      </c>
      <c r="E13220" s="19" t="s">
        <v>16993</v>
      </c>
    </row>
    <row r="13221" spans="1:5" x14ac:dyDescent="0.25">
      <c r="A13221" s="19">
        <v>99016</v>
      </c>
      <c r="B13221" s="19" t="s">
        <v>16994</v>
      </c>
      <c r="C13221" s="19" t="s">
        <v>16995</v>
      </c>
      <c r="D13221" s="19" t="s">
        <v>16996</v>
      </c>
      <c r="E13221" s="19" t="s">
        <v>16997</v>
      </c>
    </row>
    <row r="13222" spans="1:5" x14ac:dyDescent="0.25">
      <c r="A13222" s="19">
        <v>99017</v>
      </c>
      <c r="B13222" s="19" t="s">
        <v>16994</v>
      </c>
      <c r="C13222" s="19" t="s">
        <v>16995</v>
      </c>
      <c r="D13222" s="19" t="s">
        <v>16996</v>
      </c>
      <c r="E13222" s="19" t="s">
        <v>16997</v>
      </c>
    </row>
    <row r="13223" spans="1:5" x14ac:dyDescent="0.25">
      <c r="A13223" s="19">
        <v>99018</v>
      </c>
      <c r="B13223" s="19" t="s">
        <v>16994</v>
      </c>
      <c r="C13223" s="19" t="s">
        <v>16995</v>
      </c>
      <c r="D13223" s="19" t="s">
        <v>16996</v>
      </c>
      <c r="E13223" s="19" t="s">
        <v>16997</v>
      </c>
    </row>
    <row r="13224" spans="1:5" x14ac:dyDescent="0.25">
      <c r="A13224" s="19">
        <v>99019</v>
      </c>
      <c r="B13224" s="19" t="s">
        <v>16994</v>
      </c>
      <c r="C13224" s="19" t="s">
        <v>16995</v>
      </c>
      <c r="D13224" s="19" t="s">
        <v>16998</v>
      </c>
      <c r="E13224" s="19" t="s">
        <v>16999</v>
      </c>
    </row>
    <row r="13225" spans="1:5" x14ac:dyDescent="0.25">
      <c r="A13225" s="19">
        <v>99020</v>
      </c>
      <c r="B13225" s="19" t="s">
        <v>16994</v>
      </c>
      <c r="C13225" s="19" t="s">
        <v>16995</v>
      </c>
      <c r="D13225" s="19" t="s">
        <v>16996</v>
      </c>
      <c r="E13225" s="19" t="s">
        <v>17000</v>
      </c>
    </row>
    <row r="13226" spans="1:5" x14ac:dyDescent="0.25">
      <c r="A13226" s="19">
        <v>99021</v>
      </c>
      <c r="B13226" s="19" t="s">
        <v>16994</v>
      </c>
      <c r="C13226" s="19" t="s">
        <v>16995</v>
      </c>
      <c r="D13226" s="19" t="s">
        <v>16996</v>
      </c>
      <c r="E13226" s="19" t="s">
        <v>17000</v>
      </c>
    </row>
    <row r="13227" spans="1:5" x14ac:dyDescent="0.25">
      <c r="A13227" s="19">
        <v>99022</v>
      </c>
      <c r="B13227" s="19" t="s">
        <v>16968</v>
      </c>
      <c r="C13227" s="19" t="s">
        <v>17001</v>
      </c>
      <c r="D13227" s="19" t="s">
        <v>17002</v>
      </c>
      <c r="E13227" s="19" t="s">
        <v>17003</v>
      </c>
    </row>
    <row r="13228" spans="1:5" x14ac:dyDescent="0.25">
      <c r="A13228" s="19">
        <v>99023</v>
      </c>
      <c r="B13228" s="19" t="s">
        <v>16968</v>
      </c>
      <c r="C13228" s="19" t="s">
        <v>17001</v>
      </c>
      <c r="D13228" s="19" t="s">
        <v>17002</v>
      </c>
      <c r="E13228" s="19" t="s">
        <v>17003</v>
      </c>
    </row>
    <row r="13229" spans="1:5" x14ac:dyDescent="0.25">
      <c r="A13229" s="19">
        <v>99024</v>
      </c>
      <c r="B13229" s="19" t="s">
        <v>17004</v>
      </c>
      <c r="C13229" s="19" t="s">
        <v>17005</v>
      </c>
      <c r="D13229" s="19" t="s">
        <v>17006</v>
      </c>
      <c r="E13229" s="19" t="s">
        <v>17007</v>
      </c>
    </row>
    <row r="13230" spans="1:5" x14ac:dyDescent="0.25">
      <c r="A13230" s="19">
        <v>99025</v>
      </c>
      <c r="B13230" s="19" t="s">
        <v>17008</v>
      </c>
      <c r="C13230" s="19" t="s">
        <v>17009</v>
      </c>
      <c r="D13230" s="19" t="s">
        <v>17010</v>
      </c>
      <c r="E13230" s="19" t="s">
        <v>17011</v>
      </c>
    </row>
    <row r="13231" spans="1:5" x14ac:dyDescent="0.25">
      <c r="A13231" s="19">
        <v>99026</v>
      </c>
      <c r="B13231" s="19" t="s">
        <v>17008</v>
      </c>
      <c r="C13231" s="19" t="s">
        <v>17009</v>
      </c>
      <c r="D13231" s="19" t="s">
        <v>17010</v>
      </c>
      <c r="E13231" s="19" t="s">
        <v>17011</v>
      </c>
    </row>
    <row r="13232" spans="1:5" x14ac:dyDescent="0.25">
      <c r="A13232" s="19">
        <v>99027</v>
      </c>
      <c r="B13232" s="19" t="s">
        <v>17008</v>
      </c>
      <c r="C13232" s="19" t="s">
        <v>17012</v>
      </c>
      <c r="D13232" s="19" t="s">
        <v>17010</v>
      </c>
      <c r="E13232" s="19" t="s">
        <v>17013</v>
      </c>
    </row>
    <row r="13233" spans="1:5" x14ac:dyDescent="0.25">
      <c r="A13233" s="19">
        <v>99028</v>
      </c>
      <c r="B13233" s="19" t="s">
        <v>17008</v>
      </c>
      <c r="C13233" s="19" t="s">
        <v>17012</v>
      </c>
      <c r="D13233" s="19" t="s">
        <v>17010</v>
      </c>
      <c r="E13233" s="19" t="s">
        <v>17013</v>
      </c>
    </row>
    <row r="13234" spans="1:5" x14ac:dyDescent="0.25">
      <c r="A13234" s="19">
        <v>99029</v>
      </c>
      <c r="B13234" s="19" t="s">
        <v>16984</v>
      </c>
      <c r="C13234" s="19" t="s">
        <v>17014</v>
      </c>
      <c r="D13234" s="19" t="s">
        <v>17015</v>
      </c>
      <c r="E13234" s="19" t="s">
        <v>17016</v>
      </c>
    </row>
    <row r="13235" spans="1:5" x14ac:dyDescent="0.25">
      <c r="A13235" s="19">
        <v>99030</v>
      </c>
      <c r="B13235" s="19" t="s">
        <v>16984</v>
      </c>
      <c r="C13235" s="19" t="s">
        <v>17014</v>
      </c>
      <c r="D13235" s="19" t="s">
        <v>17017</v>
      </c>
      <c r="E13235" s="19" t="s">
        <v>17018</v>
      </c>
    </row>
    <row r="13236" spans="1:5" x14ac:dyDescent="0.25">
      <c r="A13236" s="19">
        <v>99031</v>
      </c>
      <c r="B13236" s="19" t="s">
        <v>17019</v>
      </c>
      <c r="C13236" s="19" t="s">
        <v>17020</v>
      </c>
      <c r="D13236" s="19" t="s">
        <v>17021</v>
      </c>
      <c r="E13236" s="19" t="s">
        <v>17022</v>
      </c>
    </row>
    <row r="13237" spans="1:5" x14ac:dyDescent="0.25">
      <c r="A13237" s="19">
        <v>99032</v>
      </c>
      <c r="B13237" s="19" t="s">
        <v>17008</v>
      </c>
      <c r="C13237" s="19" t="s">
        <v>17023</v>
      </c>
      <c r="D13237" s="19" t="s">
        <v>17024</v>
      </c>
      <c r="E13237" s="19" t="s">
        <v>17025</v>
      </c>
    </row>
    <row r="13238" spans="1:5" x14ac:dyDescent="0.25">
      <c r="A13238" s="19">
        <v>99033</v>
      </c>
      <c r="B13238" s="19" t="s">
        <v>17008</v>
      </c>
      <c r="C13238" s="19" t="s">
        <v>17023</v>
      </c>
      <c r="D13238" s="19" t="s">
        <v>17024</v>
      </c>
      <c r="E13238" s="19" t="s">
        <v>17025</v>
      </c>
    </row>
    <row r="13239" spans="1:5" x14ac:dyDescent="0.25">
      <c r="A13239" s="19">
        <v>99034</v>
      </c>
      <c r="B13239" s="19" t="s">
        <v>17008</v>
      </c>
      <c r="C13239" s="19" t="s">
        <v>17023</v>
      </c>
      <c r="D13239" s="19" t="s">
        <v>17024</v>
      </c>
      <c r="E13239" s="19" t="s">
        <v>17025</v>
      </c>
    </row>
    <row r="13240" spans="1:5" x14ac:dyDescent="0.25">
      <c r="A13240" s="19">
        <v>99035</v>
      </c>
      <c r="B13240" s="19" t="s">
        <v>17008</v>
      </c>
      <c r="C13240" s="19" t="s">
        <v>17023</v>
      </c>
      <c r="D13240" s="19" t="s">
        <v>17024</v>
      </c>
      <c r="E13240" s="19" t="s">
        <v>17025</v>
      </c>
    </row>
    <row r="13241" spans="1:5" x14ac:dyDescent="0.25">
      <c r="A13241" s="19">
        <v>99036</v>
      </c>
      <c r="B13241" s="19" t="s">
        <v>17026</v>
      </c>
      <c r="C13241" s="19" t="s">
        <v>17027</v>
      </c>
      <c r="D13241" s="19" t="s">
        <v>3055</v>
      </c>
      <c r="E13241" s="19" t="s">
        <v>7194</v>
      </c>
    </row>
    <row r="13242" spans="1:5" x14ac:dyDescent="0.25">
      <c r="A13242" s="19">
        <v>99037</v>
      </c>
      <c r="B13242" s="19" t="s">
        <v>17026</v>
      </c>
      <c r="C13242" s="19" t="s">
        <v>17027</v>
      </c>
      <c r="D13242" s="19" t="s">
        <v>1415</v>
      </c>
      <c r="E13242" s="19" t="s">
        <v>7195</v>
      </c>
    </row>
    <row r="13243" spans="1:5" x14ac:dyDescent="0.25">
      <c r="A13243" s="19">
        <v>99038</v>
      </c>
      <c r="B13243" s="19" t="s">
        <v>17026</v>
      </c>
      <c r="C13243" s="19" t="s">
        <v>17027</v>
      </c>
      <c r="D13243" s="19" t="s">
        <v>17028</v>
      </c>
      <c r="E13243" s="19" t="s">
        <v>17029</v>
      </c>
    </row>
    <row r="13244" spans="1:5" x14ac:dyDescent="0.25">
      <c r="A13244" s="19">
        <v>99039</v>
      </c>
      <c r="B13244" s="19" t="s">
        <v>17030</v>
      </c>
      <c r="C13244" s="19" t="s">
        <v>17031</v>
      </c>
      <c r="D13244" s="19" t="s">
        <v>17032</v>
      </c>
      <c r="E13244" s="19" t="s">
        <v>17033</v>
      </c>
    </row>
    <row r="13245" spans="1:5" x14ac:dyDescent="0.25">
      <c r="A13245" s="19">
        <v>99040</v>
      </c>
      <c r="B13245" s="19" t="s">
        <v>17030</v>
      </c>
      <c r="C13245" s="19" t="s">
        <v>17031</v>
      </c>
      <c r="D13245" s="19" t="s">
        <v>17034</v>
      </c>
      <c r="E13245" s="19" t="s">
        <v>17035</v>
      </c>
    </row>
    <row r="13246" spans="1:5" x14ac:dyDescent="0.25">
      <c r="A13246" s="19">
        <v>99041</v>
      </c>
      <c r="B13246" s="19" t="s">
        <v>17030</v>
      </c>
      <c r="C13246" s="19" t="s">
        <v>17031</v>
      </c>
      <c r="D13246" s="19" t="s">
        <v>17036</v>
      </c>
      <c r="E13246" s="19" t="s">
        <v>17037</v>
      </c>
    </row>
    <row r="13247" spans="1:5" x14ac:dyDescent="0.25">
      <c r="A13247" s="19">
        <v>99042</v>
      </c>
      <c r="B13247" s="19" t="s">
        <v>17030</v>
      </c>
      <c r="C13247" s="19" t="s">
        <v>17031</v>
      </c>
      <c r="D13247" s="19" t="s">
        <v>17038</v>
      </c>
      <c r="E13247" s="19" t="s">
        <v>17039</v>
      </c>
    </row>
    <row r="13248" spans="1:5" x14ac:dyDescent="0.25">
      <c r="A13248" s="19">
        <v>99043</v>
      </c>
      <c r="B13248" s="19" t="s">
        <v>17030</v>
      </c>
      <c r="C13248" s="19" t="s">
        <v>17031</v>
      </c>
      <c r="D13248" s="19" t="s">
        <v>17040</v>
      </c>
      <c r="E13248" s="19" t="s">
        <v>17041</v>
      </c>
    </row>
    <row r="13249" spans="1:5" x14ac:dyDescent="0.25">
      <c r="A13249" s="19">
        <v>99044</v>
      </c>
      <c r="B13249" s="19" t="s">
        <v>17026</v>
      </c>
      <c r="C13249" s="19" t="s">
        <v>17042</v>
      </c>
      <c r="D13249" s="19" t="s">
        <v>17043</v>
      </c>
      <c r="E13249" s="19" t="s">
        <v>17044</v>
      </c>
    </row>
    <row r="13250" spans="1:5" x14ac:dyDescent="0.25">
      <c r="A13250" s="19">
        <v>99045</v>
      </c>
      <c r="B13250" s="19" t="s">
        <v>17026</v>
      </c>
      <c r="C13250" s="19" t="s">
        <v>17042</v>
      </c>
      <c r="D13250" s="19" t="s">
        <v>17045</v>
      </c>
      <c r="E13250" s="19"/>
    </row>
    <row r="13251" spans="1:5" x14ac:dyDescent="0.25">
      <c r="A13251" s="19">
        <v>99046</v>
      </c>
      <c r="B13251" s="19" t="s">
        <v>17026</v>
      </c>
      <c r="C13251" s="19" t="s">
        <v>17042</v>
      </c>
      <c r="D13251" s="19" t="s">
        <v>17046</v>
      </c>
      <c r="E13251" s="19"/>
    </row>
    <row r="13252" spans="1:5" x14ac:dyDescent="0.25">
      <c r="A13252" s="19">
        <v>99047</v>
      </c>
      <c r="B13252" s="19" t="s">
        <v>17026</v>
      </c>
      <c r="C13252" s="19" t="s">
        <v>17042</v>
      </c>
      <c r="D13252" s="19" t="s">
        <v>17047</v>
      </c>
      <c r="E13252" s="19"/>
    </row>
    <row r="13253" spans="1:5" x14ac:dyDescent="0.25">
      <c r="A13253" s="19">
        <v>99048</v>
      </c>
      <c r="B13253" s="19" t="s">
        <v>17026</v>
      </c>
      <c r="C13253" s="19" t="s">
        <v>17048</v>
      </c>
      <c r="D13253" s="19" t="s">
        <v>17049</v>
      </c>
      <c r="E13253" s="19"/>
    </row>
    <row r="13254" spans="1:5" x14ac:dyDescent="0.25">
      <c r="A13254" s="19">
        <v>99049</v>
      </c>
      <c r="B13254" s="19" t="s">
        <v>17026</v>
      </c>
      <c r="C13254" s="19" t="s">
        <v>17048</v>
      </c>
      <c r="D13254" s="19" t="s">
        <v>17050</v>
      </c>
      <c r="E13254" s="19"/>
    </row>
    <row r="13255" spans="1:5" x14ac:dyDescent="0.25">
      <c r="A13255" s="19">
        <v>99050</v>
      </c>
      <c r="B13255" s="19" t="s">
        <v>17026</v>
      </c>
      <c r="C13255" s="19" t="s">
        <v>17048</v>
      </c>
      <c r="D13255" s="19" t="s">
        <v>17051</v>
      </c>
      <c r="E13255" s="19"/>
    </row>
    <row r="13256" spans="1:5" x14ac:dyDescent="0.25">
      <c r="A13256" s="19">
        <v>99051</v>
      </c>
      <c r="B13256" s="19" t="s">
        <v>17026</v>
      </c>
      <c r="C13256" s="19" t="s">
        <v>17048</v>
      </c>
      <c r="D13256" s="19" t="s">
        <v>17052</v>
      </c>
      <c r="E13256" s="19"/>
    </row>
    <row r="13257" spans="1:5" x14ac:dyDescent="0.25">
      <c r="A13257" s="19">
        <v>99052</v>
      </c>
      <c r="B13257" s="19" t="s">
        <v>17026</v>
      </c>
      <c r="C13257" s="19" t="s">
        <v>17053</v>
      </c>
      <c r="D13257" s="19" t="s">
        <v>17054</v>
      </c>
      <c r="E13257" s="19" t="s">
        <v>17055</v>
      </c>
    </row>
    <row r="13258" spans="1:5" x14ac:dyDescent="0.25">
      <c r="A13258" s="19">
        <v>99053</v>
      </c>
      <c r="B13258" s="19" t="s">
        <v>17026</v>
      </c>
      <c r="C13258" s="19" t="s">
        <v>17053</v>
      </c>
      <c r="D13258" s="19" t="s">
        <v>17056</v>
      </c>
      <c r="E13258" s="19" t="s">
        <v>17057</v>
      </c>
    </row>
    <row r="13259" spans="1:5" x14ac:dyDescent="0.25">
      <c r="A13259" s="19">
        <v>99054</v>
      </c>
      <c r="B13259" s="19" t="s">
        <v>17026</v>
      </c>
      <c r="C13259" s="19" t="s">
        <v>17053</v>
      </c>
      <c r="D13259" s="19" t="s">
        <v>17058</v>
      </c>
      <c r="E13259" s="19" t="s">
        <v>17059</v>
      </c>
    </row>
    <row r="13260" spans="1:5" x14ac:dyDescent="0.25">
      <c r="A13260" s="19">
        <v>99055</v>
      </c>
      <c r="B13260" s="19" t="s">
        <v>17026</v>
      </c>
      <c r="C13260" s="19" t="s">
        <v>17060</v>
      </c>
      <c r="D13260" s="19" t="s">
        <v>17061</v>
      </c>
      <c r="E13260" s="19" t="s">
        <v>17062</v>
      </c>
    </row>
    <row r="13261" spans="1:5" x14ac:dyDescent="0.25">
      <c r="A13261" s="19">
        <v>99056</v>
      </c>
      <c r="B13261" s="19" t="s">
        <v>17026</v>
      </c>
      <c r="C13261" s="19" t="s">
        <v>17063</v>
      </c>
      <c r="D13261" s="19" t="s">
        <v>17064</v>
      </c>
      <c r="E13261" s="19" t="s">
        <v>17065</v>
      </c>
    </row>
    <row r="13262" spans="1:5" x14ac:dyDescent="0.25">
      <c r="A13262" s="19">
        <v>99057</v>
      </c>
      <c r="B13262" s="19" t="s">
        <v>17026</v>
      </c>
      <c r="C13262" s="19" t="s">
        <v>17063</v>
      </c>
      <c r="D13262" s="19" t="s">
        <v>17066</v>
      </c>
      <c r="E13262" s="19" t="s">
        <v>17067</v>
      </c>
    </row>
    <row r="13263" spans="1:5" x14ac:dyDescent="0.25">
      <c r="A13263" s="19">
        <v>99058</v>
      </c>
      <c r="B13263" s="19" t="s">
        <v>17026</v>
      </c>
      <c r="C13263" s="19" t="s">
        <v>17063</v>
      </c>
      <c r="D13263" s="19" t="s">
        <v>17068</v>
      </c>
      <c r="E13263" s="19" t="s">
        <v>17069</v>
      </c>
    </row>
    <row r="13264" spans="1:5" x14ac:dyDescent="0.25">
      <c r="A13264" s="19">
        <v>99059</v>
      </c>
      <c r="B13264" s="19" t="s">
        <v>17026</v>
      </c>
      <c r="C13264" s="19" t="s">
        <v>17070</v>
      </c>
      <c r="D13264" s="19" t="s">
        <v>17071</v>
      </c>
      <c r="E13264" s="19" t="s">
        <v>17072</v>
      </c>
    </row>
    <row r="13265" spans="1:5" x14ac:dyDescent="0.25">
      <c r="A13265" s="19">
        <v>99060</v>
      </c>
      <c r="B13265" s="19" t="s">
        <v>17026</v>
      </c>
      <c r="C13265" s="19" t="s">
        <v>17070</v>
      </c>
      <c r="D13265" s="19" t="s">
        <v>17073</v>
      </c>
      <c r="E13265" s="19" t="s">
        <v>17074</v>
      </c>
    </row>
    <row r="13266" spans="1:5" x14ac:dyDescent="0.25">
      <c r="A13266" s="19">
        <v>99061</v>
      </c>
      <c r="B13266" s="19" t="s">
        <v>17075</v>
      </c>
      <c r="C13266" s="19" t="s">
        <v>17076</v>
      </c>
      <c r="D13266" s="19" t="s">
        <v>16970</v>
      </c>
      <c r="E13266" s="19" t="s">
        <v>17077</v>
      </c>
    </row>
    <row r="13267" spans="1:5" x14ac:dyDescent="0.25">
      <c r="A13267" s="19">
        <v>99062</v>
      </c>
      <c r="B13267" s="19" t="s">
        <v>17075</v>
      </c>
      <c r="C13267" s="19" t="s">
        <v>17076</v>
      </c>
      <c r="D13267" s="19" t="s">
        <v>16970</v>
      </c>
      <c r="E13267" s="19" t="s">
        <v>17077</v>
      </c>
    </row>
    <row r="13268" spans="1:5" x14ac:dyDescent="0.25">
      <c r="A13268" s="19">
        <v>99063</v>
      </c>
      <c r="B13268" s="19" t="s">
        <v>17075</v>
      </c>
      <c r="C13268" s="19" t="s">
        <v>17076</v>
      </c>
      <c r="D13268" s="19" t="s">
        <v>16970</v>
      </c>
      <c r="E13268" s="19" t="s">
        <v>17077</v>
      </c>
    </row>
    <row r="13269" spans="1:5" x14ac:dyDescent="0.25">
      <c r="A13269" s="19">
        <v>99064</v>
      </c>
      <c r="B13269" s="19" t="s">
        <v>17075</v>
      </c>
      <c r="C13269" s="19" t="s">
        <v>17076</v>
      </c>
      <c r="D13269" s="19" t="s">
        <v>16970</v>
      </c>
      <c r="E13269" s="19" t="s">
        <v>17077</v>
      </c>
    </row>
    <row r="13270" spans="1:5" x14ac:dyDescent="0.25">
      <c r="A13270" s="19">
        <v>99065</v>
      </c>
      <c r="B13270" s="19" t="s">
        <v>17075</v>
      </c>
      <c r="C13270" s="19" t="s">
        <v>17076</v>
      </c>
      <c r="D13270" s="19" t="s">
        <v>16970</v>
      </c>
      <c r="E13270" s="19" t="s">
        <v>17078</v>
      </c>
    </row>
    <row r="13271" spans="1:5" x14ac:dyDescent="0.25">
      <c r="A13271" s="19">
        <v>99066</v>
      </c>
      <c r="B13271" s="19" t="s">
        <v>17075</v>
      </c>
      <c r="C13271" s="19" t="s">
        <v>17076</v>
      </c>
      <c r="D13271" s="19" t="s">
        <v>16970</v>
      </c>
      <c r="E13271" s="19" t="s">
        <v>17078</v>
      </c>
    </row>
    <row r="13272" spans="1:5" x14ac:dyDescent="0.25">
      <c r="A13272" s="19">
        <v>99067</v>
      </c>
      <c r="B13272" s="19" t="s">
        <v>17075</v>
      </c>
      <c r="C13272" s="19" t="s">
        <v>17076</v>
      </c>
      <c r="D13272" s="19" t="s">
        <v>16970</v>
      </c>
      <c r="E13272" s="19" t="s">
        <v>17078</v>
      </c>
    </row>
    <row r="13273" spans="1:5" x14ac:dyDescent="0.25">
      <c r="A13273" s="19">
        <v>99068</v>
      </c>
      <c r="B13273" s="19" t="s">
        <v>17075</v>
      </c>
      <c r="C13273" s="19" t="s">
        <v>17076</v>
      </c>
      <c r="D13273" s="19" t="s">
        <v>16970</v>
      </c>
      <c r="E13273" s="19" t="s">
        <v>17078</v>
      </c>
    </row>
    <row r="13274" spans="1:5" x14ac:dyDescent="0.25">
      <c r="A13274" s="19">
        <v>99069</v>
      </c>
      <c r="B13274" s="19" t="s">
        <v>17075</v>
      </c>
      <c r="C13274" s="19" t="s">
        <v>17076</v>
      </c>
      <c r="D13274" s="19" t="s">
        <v>16970</v>
      </c>
      <c r="E13274" s="19" t="s">
        <v>17079</v>
      </c>
    </row>
    <row r="13275" spans="1:5" x14ac:dyDescent="0.25">
      <c r="A13275" s="19">
        <v>99070</v>
      </c>
      <c r="B13275" s="19" t="s">
        <v>17075</v>
      </c>
      <c r="C13275" s="19" t="s">
        <v>17076</v>
      </c>
      <c r="D13275" s="19" t="s">
        <v>16970</v>
      </c>
      <c r="E13275" s="19" t="s">
        <v>17079</v>
      </c>
    </row>
    <row r="13276" spans="1:5" x14ac:dyDescent="0.25">
      <c r="A13276" s="19">
        <v>99071</v>
      </c>
      <c r="B13276" s="19" t="s">
        <v>17080</v>
      </c>
      <c r="C13276" s="19" t="s">
        <v>17081</v>
      </c>
      <c r="D13276" s="19" t="s">
        <v>17082</v>
      </c>
      <c r="E13276" s="19" t="s">
        <v>17083</v>
      </c>
    </row>
    <row r="13277" spans="1:5" x14ac:dyDescent="0.25">
      <c r="A13277" s="19">
        <v>99072</v>
      </c>
      <c r="B13277" s="19" t="s">
        <v>17080</v>
      </c>
      <c r="C13277" s="19" t="s">
        <v>17081</v>
      </c>
      <c r="D13277" s="19" t="s">
        <v>17084</v>
      </c>
      <c r="E13277" s="19" t="s">
        <v>17085</v>
      </c>
    </row>
    <row r="13278" spans="1:5" x14ac:dyDescent="0.25">
      <c r="A13278" s="19">
        <v>99073</v>
      </c>
      <c r="B13278" s="19" t="s">
        <v>17080</v>
      </c>
      <c r="C13278" s="19" t="s">
        <v>17081</v>
      </c>
      <c r="D13278" s="19" t="s">
        <v>17086</v>
      </c>
      <c r="E13278" s="19" t="s">
        <v>17085</v>
      </c>
    </row>
    <row r="13279" spans="1:5" x14ac:dyDescent="0.25">
      <c r="A13279" s="19">
        <v>99074</v>
      </c>
      <c r="B13279" s="19" t="s">
        <v>17080</v>
      </c>
      <c r="C13279" s="19" t="s">
        <v>17081</v>
      </c>
      <c r="D13279" s="19" t="s">
        <v>17084</v>
      </c>
      <c r="E13279" s="19" t="s">
        <v>17085</v>
      </c>
    </row>
    <row r="13280" spans="1:5" x14ac:dyDescent="0.25">
      <c r="A13280" s="19">
        <v>99075</v>
      </c>
      <c r="B13280" s="19" t="s">
        <v>17080</v>
      </c>
      <c r="C13280" s="19" t="s">
        <v>17081</v>
      </c>
      <c r="D13280" s="19" t="s">
        <v>17084</v>
      </c>
      <c r="E13280" s="19" t="s">
        <v>17085</v>
      </c>
    </row>
    <row r="13281" spans="1:5" x14ac:dyDescent="0.25">
      <c r="A13281" s="19">
        <v>99076</v>
      </c>
      <c r="B13281" s="19" t="s">
        <v>17080</v>
      </c>
      <c r="C13281" s="19" t="s">
        <v>17081</v>
      </c>
      <c r="D13281" s="19" t="s">
        <v>17087</v>
      </c>
      <c r="E13281" s="19" t="s">
        <v>17088</v>
      </c>
    </row>
    <row r="13282" spans="1:5" x14ac:dyDescent="0.25">
      <c r="A13282" s="19">
        <v>99077</v>
      </c>
      <c r="B13282" s="19" t="s">
        <v>17080</v>
      </c>
      <c r="C13282" s="19" t="s">
        <v>17081</v>
      </c>
      <c r="D13282" s="19" t="s">
        <v>17087</v>
      </c>
      <c r="E13282" s="19" t="s">
        <v>17088</v>
      </c>
    </row>
    <row r="13283" spans="1:5" x14ac:dyDescent="0.25">
      <c r="A13283" s="19">
        <v>99078</v>
      </c>
      <c r="B13283" s="19" t="s">
        <v>17080</v>
      </c>
      <c r="C13283" s="19" t="s">
        <v>17081</v>
      </c>
      <c r="D13283" s="19" t="s">
        <v>17087</v>
      </c>
      <c r="E13283" s="19" t="s">
        <v>17088</v>
      </c>
    </row>
    <row r="13284" spans="1:5" x14ac:dyDescent="0.25">
      <c r="A13284" s="19">
        <v>99079</v>
      </c>
      <c r="B13284" s="19" t="s">
        <v>17080</v>
      </c>
      <c r="C13284" s="19" t="s">
        <v>17081</v>
      </c>
      <c r="D13284" s="19" t="s">
        <v>17087</v>
      </c>
      <c r="E13284" s="19" t="s">
        <v>17088</v>
      </c>
    </row>
    <row r="13285" spans="1:5" x14ac:dyDescent="0.25">
      <c r="A13285" s="19">
        <v>99080</v>
      </c>
      <c r="B13285" s="19" t="s">
        <v>17080</v>
      </c>
      <c r="C13285" s="19" t="s">
        <v>17081</v>
      </c>
      <c r="D13285" s="19" t="s">
        <v>17089</v>
      </c>
      <c r="E13285" s="19" t="s">
        <v>17090</v>
      </c>
    </row>
    <row r="13286" spans="1:5" x14ac:dyDescent="0.25">
      <c r="A13286" s="19">
        <v>99081</v>
      </c>
      <c r="B13286" s="19" t="s">
        <v>17091</v>
      </c>
      <c r="C13286" s="19" t="s">
        <v>17092</v>
      </c>
      <c r="D13286" s="19" t="s">
        <v>17093</v>
      </c>
      <c r="E13286" s="19" t="s">
        <v>17094</v>
      </c>
    </row>
    <row r="13287" spans="1:5" x14ac:dyDescent="0.25">
      <c r="A13287" s="19">
        <v>99082</v>
      </c>
      <c r="B13287" s="19" t="s">
        <v>17095</v>
      </c>
      <c r="C13287" s="19" t="s">
        <v>17096</v>
      </c>
      <c r="D13287" s="19" t="s">
        <v>17097</v>
      </c>
      <c r="E13287" s="19" t="s">
        <v>17098</v>
      </c>
    </row>
    <row r="13288" spans="1:5" x14ac:dyDescent="0.25">
      <c r="A13288" s="19">
        <v>99083</v>
      </c>
      <c r="B13288" s="19" t="s">
        <v>17095</v>
      </c>
      <c r="C13288" s="19" t="s">
        <v>17096</v>
      </c>
      <c r="D13288" s="19" t="s">
        <v>17097</v>
      </c>
      <c r="E13288" s="19" t="s">
        <v>17098</v>
      </c>
    </row>
    <row r="13289" spans="1:5" x14ac:dyDescent="0.25">
      <c r="A13289" s="19">
        <v>99084</v>
      </c>
      <c r="B13289" s="19" t="s">
        <v>17095</v>
      </c>
      <c r="C13289" s="19" t="s">
        <v>17096</v>
      </c>
      <c r="D13289" s="19" t="s">
        <v>17097</v>
      </c>
      <c r="E13289" s="19" t="s">
        <v>17098</v>
      </c>
    </row>
    <row r="13290" spans="1:5" x14ac:dyDescent="0.25">
      <c r="A13290" s="19">
        <v>99085</v>
      </c>
      <c r="B13290" s="19" t="s">
        <v>17099</v>
      </c>
      <c r="C13290" s="19" t="s">
        <v>17100</v>
      </c>
      <c r="D13290" s="19" t="s">
        <v>17101</v>
      </c>
      <c r="E13290" s="19" t="s">
        <v>17102</v>
      </c>
    </row>
    <row r="13291" spans="1:5" x14ac:dyDescent="0.25">
      <c r="A13291" s="19">
        <v>99086</v>
      </c>
      <c r="B13291" s="19" t="s">
        <v>17091</v>
      </c>
      <c r="C13291" s="19" t="s">
        <v>17103</v>
      </c>
      <c r="D13291" s="19" t="s">
        <v>17104</v>
      </c>
      <c r="E13291" s="19" t="s">
        <v>17105</v>
      </c>
    </row>
    <row r="13292" spans="1:5" x14ac:dyDescent="0.25">
      <c r="A13292" s="19">
        <v>99087</v>
      </c>
      <c r="B13292" s="19" t="s">
        <v>17091</v>
      </c>
      <c r="C13292" s="19" t="s">
        <v>17103</v>
      </c>
      <c r="D13292" s="19" t="s">
        <v>17104</v>
      </c>
      <c r="E13292" s="19" t="s">
        <v>17106</v>
      </c>
    </row>
    <row r="13293" spans="1:5" x14ac:dyDescent="0.25">
      <c r="A13293" s="19">
        <v>99088</v>
      </c>
      <c r="B13293" s="19" t="s">
        <v>17091</v>
      </c>
      <c r="C13293" s="19" t="s">
        <v>17103</v>
      </c>
      <c r="D13293" s="19" t="s">
        <v>17104</v>
      </c>
      <c r="E13293" s="19" t="s">
        <v>17107</v>
      </c>
    </row>
    <row r="13294" spans="1:5" x14ac:dyDescent="0.25">
      <c r="A13294" s="19">
        <v>99089</v>
      </c>
      <c r="B13294" s="19" t="s">
        <v>17091</v>
      </c>
      <c r="C13294" s="19" t="s">
        <v>17108</v>
      </c>
      <c r="D13294" s="19" t="s">
        <v>17109</v>
      </c>
      <c r="E13294" s="19" t="s">
        <v>17110</v>
      </c>
    </row>
    <row r="13295" spans="1:5" x14ac:dyDescent="0.25">
      <c r="A13295" s="19">
        <v>99090</v>
      </c>
      <c r="B13295" s="19" t="s">
        <v>17091</v>
      </c>
      <c r="C13295" s="19" t="s">
        <v>17108</v>
      </c>
      <c r="D13295" s="19" t="s">
        <v>17109</v>
      </c>
      <c r="E13295" s="19" t="s">
        <v>17111</v>
      </c>
    </row>
    <row r="13296" spans="1:5" x14ac:dyDescent="0.25">
      <c r="A13296" s="19">
        <v>99091</v>
      </c>
      <c r="B13296" s="19" t="s">
        <v>17091</v>
      </c>
      <c r="C13296" s="19" t="s">
        <v>17108</v>
      </c>
      <c r="D13296" s="19" t="s">
        <v>17109</v>
      </c>
      <c r="E13296" s="19" t="s">
        <v>17112</v>
      </c>
    </row>
    <row r="13297" spans="1:5" x14ac:dyDescent="0.25">
      <c r="A13297" s="19">
        <v>99092</v>
      </c>
      <c r="B13297" s="19" t="s">
        <v>17026</v>
      </c>
      <c r="C13297" s="19" t="s">
        <v>17113</v>
      </c>
      <c r="D13297" s="19" t="s">
        <v>17114</v>
      </c>
      <c r="E13297" s="19" t="s">
        <v>17115</v>
      </c>
    </row>
    <row r="13298" spans="1:5" x14ac:dyDescent="0.25">
      <c r="A13298" s="19">
        <v>99093</v>
      </c>
      <c r="B13298" s="19" t="s">
        <v>17026</v>
      </c>
      <c r="C13298" s="19" t="s">
        <v>17113</v>
      </c>
      <c r="D13298" s="19" t="s">
        <v>17116</v>
      </c>
      <c r="E13298" s="19" t="s">
        <v>17117</v>
      </c>
    </row>
    <row r="13299" spans="1:5" x14ac:dyDescent="0.25">
      <c r="A13299" s="19">
        <v>99094</v>
      </c>
      <c r="B13299" s="19" t="s">
        <v>17026</v>
      </c>
      <c r="C13299" s="19" t="s">
        <v>17113</v>
      </c>
      <c r="D13299" s="19" t="s">
        <v>17118</v>
      </c>
      <c r="E13299" s="19" t="s">
        <v>17119</v>
      </c>
    </row>
    <row r="13300" spans="1:5" x14ac:dyDescent="0.25">
      <c r="A13300" s="19">
        <v>99095</v>
      </c>
      <c r="B13300" s="19" t="s">
        <v>17120</v>
      </c>
      <c r="C13300" s="19" t="s">
        <v>17121</v>
      </c>
      <c r="D13300" s="19" t="s">
        <v>16982</v>
      </c>
      <c r="E13300" s="19" t="s">
        <v>17122</v>
      </c>
    </row>
    <row r="13301" spans="1:5" x14ac:dyDescent="0.25">
      <c r="A13301" s="19">
        <v>99096</v>
      </c>
      <c r="B13301" s="19" t="s">
        <v>17120</v>
      </c>
      <c r="C13301" s="19" t="s">
        <v>17121</v>
      </c>
      <c r="D13301" s="19" t="s">
        <v>16982</v>
      </c>
      <c r="E13301" s="19" t="s">
        <v>17122</v>
      </c>
    </row>
    <row r="13302" spans="1:5" x14ac:dyDescent="0.25">
      <c r="A13302" s="19">
        <v>99097</v>
      </c>
      <c r="B13302" s="19" t="s">
        <v>17120</v>
      </c>
      <c r="C13302" s="19" t="s">
        <v>17121</v>
      </c>
      <c r="D13302" s="19" t="s">
        <v>16982</v>
      </c>
      <c r="E13302" s="19" t="s">
        <v>17122</v>
      </c>
    </row>
    <row r="13303" spans="1:5" x14ac:dyDescent="0.25">
      <c r="A13303" s="19">
        <v>99098</v>
      </c>
      <c r="B13303" s="19" t="s">
        <v>17120</v>
      </c>
      <c r="C13303" s="19" t="s">
        <v>17121</v>
      </c>
      <c r="D13303" s="19" t="s">
        <v>16982</v>
      </c>
      <c r="E13303" s="19" t="s">
        <v>17123</v>
      </c>
    </row>
    <row r="13304" spans="1:5" x14ac:dyDescent="0.25">
      <c r="A13304" s="19">
        <v>99099</v>
      </c>
      <c r="B13304" s="19" t="s">
        <v>17120</v>
      </c>
      <c r="C13304" s="19" t="s">
        <v>17121</v>
      </c>
      <c r="D13304" s="19" t="s">
        <v>16982</v>
      </c>
      <c r="E13304" s="19" t="s">
        <v>17123</v>
      </c>
    </row>
    <row r="13305" spans="1:5" x14ac:dyDescent="0.25">
      <c r="A13305" s="19">
        <v>99100</v>
      </c>
      <c r="B13305" s="19" t="s">
        <v>17120</v>
      </c>
      <c r="C13305" s="19" t="s">
        <v>17121</v>
      </c>
      <c r="D13305" s="19" t="s">
        <v>16982</v>
      </c>
      <c r="E13305" s="19" t="s">
        <v>17123</v>
      </c>
    </row>
    <row r="13306" spans="1:5" x14ac:dyDescent="0.25">
      <c r="A13306" s="19">
        <v>99101</v>
      </c>
      <c r="B13306" s="19" t="s">
        <v>17120</v>
      </c>
      <c r="C13306" s="19" t="s">
        <v>17121</v>
      </c>
      <c r="D13306" s="19" t="s">
        <v>16982</v>
      </c>
      <c r="E13306" s="19" t="s">
        <v>17123</v>
      </c>
    </row>
    <row r="13307" spans="1:5" x14ac:dyDescent="0.25">
      <c r="A13307" s="19">
        <v>99102</v>
      </c>
      <c r="B13307" s="19" t="s">
        <v>17026</v>
      </c>
      <c r="C13307" s="19" t="s">
        <v>17124</v>
      </c>
      <c r="D13307" s="19" t="s">
        <v>17125</v>
      </c>
      <c r="E13307" s="19" t="s">
        <v>17126</v>
      </c>
    </row>
    <row r="13308" spans="1:5" x14ac:dyDescent="0.25">
      <c r="A13308" s="19">
        <v>99103</v>
      </c>
      <c r="B13308" s="19" t="s">
        <v>17026</v>
      </c>
      <c r="C13308" s="19" t="s">
        <v>17124</v>
      </c>
      <c r="D13308" s="19" t="s">
        <v>17127</v>
      </c>
      <c r="E13308" s="19" t="s">
        <v>17128</v>
      </c>
    </row>
    <row r="13309" spans="1:5" x14ac:dyDescent="0.25">
      <c r="A13309" s="19">
        <v>99104</v>
      </c>
      <c r="B13309" s="19" t="s">
        <v>17026</v>
      </c>
      <c r="C13309" s="19" t="s">
        <v>17124</v>
      </c>
      <c r="D13309" s="19" t="s">
        <v>17129</v>
      </c>
      <c r="E13309" s="19" t="s">
        <v>17130</v>
      </c>
    </row>
    <row r="13310" spans="1:5" x14ac:dyDescent="0.25">
      <c r="A13310" s="19">
        <v>99105</v>
      </c>
      <c r="B13310" s="19" t="s">
        <v>17131</v>
      </c>
      <c r="C13310" s="19" t="s">
        <v>17132</v>
      </c>
      <c r="D13310" s="19" t="s">
        <v>17133</v>
      </c>
      <c r="E13310" s="19" t="s">
        <v>17134</v>
      </c>
    </row>
    <row r="13311" spans="1:5" x14ac:dyDescent="0.25">
      <c r="A13311" s="19">
        <v>99106</v>
      </c>
      <c r="B13311" s="19" t="s">
        <v>17131</v>
      </c>
      <c r="C13311" s="19" t="s">
        <v>17132</v>
      </c>
      <c r="D13311" s="19" t="s">
        <v>17135</v>
      </c>
      <c r="E13311" s="19" t="s">
        <v>17136</v>
      </c>
    </row>
    <row r="13312" spans="1:5" x14ac:dyDescent="0.25">
      <c r="A13312" s="19">
        <v>99107</v>
      </c>
      <c r="B13312" s="19" t="s">
        <v>17131</v>
      </c>
      <c r="C13312" s="19" t="s">
        <v>17132</v>
      </c>
      <c r="D13312" s="19" t="s">
        <v>17137</v>
      </c>
      <c r="E13312" s="19" t="s">
        <v>17138</v>
      </c>
    </row>
    <row r="13313" spans="1:5" x14ac:dyDescent="0.25">
      <c r="A13313" s="19">
        <v>99108</v>
      </c>
      <c r="B13313" s="19" t="s">
        <v>17139</v>
      </c>
      <c r="C13313" s="19" t="s">
        <v>17140</v>
      </c>
      <c r="D13313" s="19" t="s">
        <v>17141</v>
      </c>
      <c r="E13313" s="19" t="s">
        <v>17142</v>
      </c>
    </row>
    <row r="13314" spans="1:5" x14ac:dyDescent="0.25">
      <c r="A13314" s="19">
        <v>99109</v>
      </c>
      <c r="B13314" s="19" t="s">
        <v>17139</v>
      </c>
      <c r="C13314" s="19" t="s">
        <v>17140</v>
      </c>
      <c r="D13314" s="19" t="s">
        <v>17143</v>
      </c>
      <c r="E13314" s="19" t="s">
        <v>17144</v>
      </c>
    </row>
    <row r="13315" spans="1:5" x14ac:dyDescent="0.25">
      <c r="A13315" s="19">
        <v>99110</v>
      </c>
      <c r="B13315" s="19" t="s">
        <v>17145</v>
      </c>
      <c r="C13315" s="19" t="s">
        <v>17146</v>
      </c>
      <c r="D13315" s="19" t="s">
        <v>17147</v>
      </c>
      <c r="E13315" s="19" t="s">
        <v>17148</v>
      </c>
    </row>
    <row r="13316" spans="1:5" x14ac:dyDescent="0.25">
      <c r="A13316" s="19">
        <v>99111</v>
      </c>
      <c r="B13316" s="19" t="s">
        <v>17145</v>
      </c>
      <c r="C13316" s="19" t="s">
        <v>17146</v>
      </c>
      <c r="D13316" s="19" t="s">
        <v>17149</v>
      </c>
      <c r="E13316" s="19" t="s">
        <v>17150</v>
      </c>
    </row>
    <row r="13317" spans="1:5" x14ac:dyDescent="0.25">
      <c r="A13317" s="19">
        <v>99112</v>
      </c>
      <c r="B13317" s="19" t="s">
        <v>17151</v>
      </c>
      <c r="C13317" s="19" t="s">
        <v>17152</v>
      </c>
      <c r="D13317" s="19" t="s">
        <v>17153</v>
      </c>
      <c r="E13317" s="19" t="s">
        <v>17154</v>
      </c>
    </row>
    <row r="13318" spans="1:5" x14ac:dyDescent="0.25">
      <c r="A13318" s="19">
        <v>99113</v>
      </c>
      <c r="B13318" s="19" t="s">
        <v>17151</v>
      </c>
      <c r="C13318" s="19" t="s">
        <v>17152</v>
      </c>
      <c r="D13318" s="19" t="s">
        <v>17155</v>
      </c>
      <c r="E13318" s="19" t="s">
        <v>17156</v>
      </c>
    </row>
    <row r="13319" spans="1:5" x14ac:dyDescent="0.25">
      <c r="A13319" s="19">
        <v>99114</v>
      </c>
      <c r="B13319" s="19" t="s">
        <v>17151</v>
      </c>
      <c r="C13319" s="19" t="s">
        <v>17152</v>
      </c>
      <c r="D13319" s="19" t="s">
        <v>17155</v>
      </c>
      <c r="E13319" s="19" t="s">
        <v>17156</v>
      </c>
    </row>
    <row r="13320" spans="1:5" x14ac:dyDescent="0.25">
      <c r="A13320" s="19">
        <v>99115</v>
      </c>
      <c r="B13320" s="19" t="s">
        <v>17151</v>
      </c>
      <c r="C13320" s="19" t="s">
        <v>17152</v>
      </c>
      <c r="D13320" s="19" t="s">
        <v>17155</v>
      </c>
      <c r="E13320" s="19" t="s">
        <v>17156</v>
      </c>
    </row>
    <row r="13321" spans="1:5" x14ac:dyDescent="0.25">
      <c r="A13321" s="19">
        <v>99116</v>
      </c>
      <c r="B13321" s="19" t="s">
        <v>17151</v>
      </c>
      <c r="C13321" s="19" t="s">
        <v>17152</v>
      </c>
      <c r="D13321" s="19" t="s">
        <v>17155</v>
      </c>
      <c r="E13321" s="19" t="s">
        <v>17156</v>
      </c>
    </row>
    <row r="13322" spans="1:5" x14ac:dyDescent="0.25">
      <c r="A13322" s="19">
        <v>99117</v>
      </c>
      <c r="B13322" s="19" t="s">
        <v>17151</v>
      </c>
      <c r="C13322" s="19" t="s">
        <v>17152</v>
      </c>
      <c r="D13322" s="19" t="s">
        <v>17157</v>
      </c>
      <c r="E13322" s="19" t="s">
        <v>17158</v>
      </c>
    </row>
    <row r="13323" spans="1:5" x14ac:dyDescent="0.25">
      <c r="A13323" s="19">
        <v>99118</v>
      </c>
      <c r="B13323" s="19" t="s">
        <v>17151</v>
      </c>
      <c r="C13323" s="19" t="s">
        <v>17152</v>
      </c>
      <c r="D13323" s="19" t="s">
        <v>17157</v>
      </c>
      <c r="E13323" s="19" t="s">
        <v>17158</v>
      </c>
    </row>
    <row r="13324" spans="1:5" x14ac:dyDescent="0.25">
      <c r="A13324" s="19">
        <v>99119</v>
      </c>
      <c r="B13324" s="19" t="s">
        <v>17151</v>
      </c>
      <c r="C13324" s="19" t="s">
        <v>17152</v>
      </c>
      <c r="D13324" s="19" t="s">
        <v>17157</v>
      </c>
      <c r="E13324" s="19" t="s">
        <v>17158</v>
      </c>
    </row>
    <row r="13325" spans="1:5" x14ac:dyDescent="0.25">
      <c r="A13325" s="19">
        <v>99120</v>
      </c>
      <c r="B13325" s="19" t="s">
        <v>17151</v>
      </c>
      <c r="C13325" s="19" t="s">
        <v>17152</v>
      </c>
      <c r="D13325" s="19" t="s">
        <v>17157</v>
      </c>
      <c r="E13325" s="19" t="s">
        <v>17158</v>
      </c>
    </row>
    <row r="13326" spans="1:5" x14ac:dyDescent="0.25">
      <c r="A13326" s="19">
        <v>99121</v>
      </c>
      <c r="B13326" s="19" t="s">
        <v>17151</v>
      </c>
      <c r="C13326" s="19" t="s">
        <v>17152</v>
      </c>
      <c r="D13326" s="19" t="s">
        <v>17159</v>
      </c>
      <c r="E13326" s="19" t="s">
        <v>17160</v>
      </c>
    </row>
    <row r="13327" spans="1:5" x14ac:dyDescent="0.25">
      <c r="A13327" s="19">
        <v>99122</v>
      </c>
      <c r="B13327" s="19" t="s">
        <v>17151</v>
      </c>
      <c r="C13327" s="19" t="s">
        <v>17152</v>
      </c>
      <c r="D13327" s="19" t="s">
        <v>17155</v>
      </c>
      <c r="E13327" s="19" t="s">
        <v>17161</v>
      </c>
    </row>
    <row r="13328" spans="1:5" x14ac:dyDescent="0.25">
      <c r="A13328" s="19">
        <v>99123</v>
      </c>
      <c r="B13328" s="19" t="s">
        <v>17151</v>
      </c>
      <c r="C13328" s="19" t="s">
        <v>17152</v>
      </c>
      <c r="D13328" s="19" t="s">
        <v>17155</v>
      </c>
      <c r="E13328" s="19" t="s">
        <v>17161</v>
      </c>
    </row>
    <row r="13329" spans="1:5" x14ac:dyDescent="0.25">
      <c r="A13329" s="19">
        <v>99124</v>
      </c>
      <c r="B13329" s="19" t="s">
        <v>17151</v>
      </c>
      <c r="C13329" s="19" t="s">
        <v>17152</v>
      </c>
      <c r="D13329" s="19" t="s">
        <v>17155</v>
      </c>
      <c r="E13329" s="19" t="s">
        <v>17161</v>
      </c>
    </row>
    <row r="13330" spans="1:5" x14ac:dyDescent="0.25">
      <c r="A13330" s="19">
        <v>99125</v>
      </c>
      <c r="B13330" s="19" t="s">
        <v>17151</v>
      </c>
      <c r="C13330" s="19" t="s">
        <v>17152</v>
      </c>
      <c r="D13330" s="19" t="s">
        <v>17155</v>
      </c>
      <c r="E13330" s="19" t="s">
        <v>17161</v>
      </c>
    </row>
    <row r="13331" spans="1:5" x14ac:dyDescent="0.25">
      <c r="A13331" s="19">
        <v>99126</v>
      </c>
      <c r="B13331" s="19" t="s">
        <v>17151</v>
      </c>
      <c r="C13331" s="19" t="s">
        <v>17152</v>
      </c>
      <c r="D13331" s="19" t="s">
        <v>17157</v>
      </c>
      <c r="E13331" s="19" t="s">
        <v>17162</v>
      </c>
    </row>
    <row r="13332" spans="1:5" x14ac:dyDescent="0.25">
      <c r="A13332" s="19">
        <v>99127</v>
      </c>
      <c r="B13332" s="19" t="s">
        <v>17151</v>
      </c>
      <c r="C13332" s="19" t="s">
        <v>17152</v>
      </c>
      <c r="D13332" s="19" t="s">
        <v>17157</v>
      </c>
      <c r="E13332" s="19" t="s">
        <v>17162</v>
      </c>
    </row>
    <row r="13333" spans="1:5" x14ac:dyDescent="0.25">
      <c r="A13333" s="19">
        <v>99128</v>
      </c>
      <c r="B13333" s="19" t="s">
        <v>17151</v>
      </c>
      <c r="C13333" s="19" t="s">
        <v>17152</v>
      </c>
      <c r="D13333" s="19" t="s">
        <v>17157</v>
      </c>
      <c r="E13333" s="19" t="s">
        <v>17162</v>
      </c>
    </row>
    <row r="13334" spans="1:5" x14ac:dyDescent="0.25">
      <c r="A13334" s="19">
        <v>99129</v>
      </c>
      <c r="B13334" s="19" t="s">
        <v>17151</v>
      </c>
      <c r="C13334" s="19" t="s">
        <v>17152</v>
      </c>
      <c r="D13334" s="19" t="s">
        <v>17157</v>
      </c>
      <c r="E13334" s="19" t="s">
        <v>17162</v>
      </c>
    </row>
    <row r="13335" spans="1:5" x14ac:dyDescent="0.25">
      <c r="A13335" s="19">
        <v>99130</v>
      </c>
      <c r="B13335" s="19" t="s">
        <v>17075</v>
      </c>
      <c r="C13335" s="19" t="s">
        <v>17163</v>
      </c>
      <c r="D13335" s="19" t="s">
        <v>17164</v>
      </c>
      <c r="E13335" s="19"/>
    </row>
    <row r="13336" spans="1:5" x14ac:dyDescent="0.25">
      <c r="A13336" s="19">
        <v>99131</v>
      </c>
      <c r="B13336" s="19" t="s">
        <v>17075</v>
      </c>
      <c r="C13336" s="19" t="s">
        <v>17163</v>
      </c>
      <c r="D13336" s="19" t="s">
        <v>17164</v>
      </c>
      <c r="E13336" s="19" t="s">
        <v>17165</v>
      </c>
    </row>
    <row r="13337" spans="1:5" x14ac:dyDescent="0.25">
      <c r="A13337" s="19">
        <v>99132</v>
      </c>
      <c r="B13337" s="19" t="s">
        <v>17075</v>
      </c>
      <c r="C13337" s="19" t="s">
        <v>17163</v>
      </c>
      <c r="D13337" s="19" t="s">
        <v>17164</v>
      </c>
      <c r="E13337" s="19" t="s">
        <v>17165</v>
      </c>
    </row>
    <row r="13338" spans="1:5" x14ac:dyDescent="0.25">
      <c r="A13338" s="19">
        <v>99133</v>
      </c>
      <c r="B13338" s="19" t="s">
        <v>17075</v>
      </c>
      <c r="C13338" s="19" t="s">
        <v>17163</v>
      </c>
      <c r="D13338" s="19" t="s">
        <v>17166</v>
      </c>
      <c r="E13338" s="19" t="s">
        <v>17167</v>
      </c>
    </row>
    <row r="13339" spans="1:5" x14ac:dyDescent="0.25">
      <c r="A13339" s="19">
        <v>99134</v>
      </c>
      <c r="B13339" s="19" t="s">
        <v>17168</v>
      </c>
      <c r="C13339" s="19" t="s">
        <v>17169</v>
      </c>
      <c r="D13339" s="19" t="s">
        <v>17170</v>
      </c>
      <c r="E13339" s="19" t="s">
        <v>17171</v>
      </c>
    </row>
    <row r="13340" spans="1:5" x14ac:dyDescent="0.25">
      <c r="A13340" s="19">
        <v>99135</v>
      </c>
      <c r="B13340" s="19" t="s">
        <v>17172</v>
      </c>
      <c r="C13340" s="19" t="s">
        <v>17173</v>
      </c>
      <c r="D13340" s="19" t="s">
        <v>17174</v>
      </c>
      <c r="E13340" s="19" t="s">
        <v>17175</v>
      </c>
    </row>
    <row r="13341" spans="1:5" x14ac:dyDescent="0.25">
      <c r="A13341" s="19">
        <v>99136</v>
      </c>
      <c r="B13341" s="19" t="s">
        <v>17172</v>
      </c>
      <c r="C13341" s="19" t="s">
        <v>17173</v>
      </c>
      <c r="D13341" s="19" t="s">
        <v>17176</v>
      </c>
      <c r="E13341" s="19" t="s">
        <v>17175</v>
      </c>
    </row>
    <row r="13342" spans="1:5" x14ac:dyDescent="0.25">
      <c r="A13342" s="19">
        <v>99137</v>
      </c>
      <c r="B13342" s="19" t="s">
        <v>17172</v>
      </c>
      <c r="C13342" s="19" t="s">
        <v>17177</v>
      </c>
      <c r="D13342" s="19" t="s">
        <v>17178</v>
      </c>
      <c r="E13342" s="19" t="s">
        <v>17179</v>
      </c>
    </row>
    <row r="13343" spans="1:5" x14ac:dyDescent="0.25">
      <c r="A13343" s="19">
        <v>99138</v>
      </c>
      <c r="B13343" s="19" t="s">
        <v>17172</v>
      </c>
      <c r="C13343" s="19" t="s">
        <v>17177</v>
      </c>
      <c r="D13343" s="19" t="s">
        <v>17178</v>
      </c>
      <c r="E13343" s="19" t="s">
        <v>17179</v>
      </c>
    </row>
    <row r="13344" spans="1:5" x14ac:dyDescent="0.25">
      <c r="A13344" s="19">
        <v>99139</v>
      </c>
      <c r="B13344" s="19" t="s">
        <v>17172</v>
      </c>
      <c r="C13344" s="19" t="s">
        <v>17177</v>
      </c>
      <c r="D13344" s="19" t="s">
        <v>17176</v>
      </c>
      <c r="E13344" s="19" t="s">
        <v>17180</v>
      </c>
    </row>
    <row r="13345" spans="1:5" x14ac:dyDescent="0.25">
      <c r="A13345" s="19">
        <v>99140</v>
      </c>
      <c r="B13345" s="19" t="s">
        <v>17172</v>
      </c>
      <c r="C13345" s="19" t="s">
        <v>17181</v>
      </c>
      <c r="D13345" s="19" t="s">
        <v>17182</v>
      </c>
      <c r="E13345" s="19" t="s">
        <v>17183</v>
      </c>
    </row>
    <row r="13346" spans="1:5" x14ac:dyDescent="0.25">
      <c r="A13346" s="19">
        <v>99141</v>
      </c>
      <c r="B13346" s="19" t="s">
        <v>17172</v>
      </c>
      <c r="C13346" s="19" t="s">
        <v>17181</v>
      </c>
      <c r="D13346" s="19" t="s">
        <v>17178</v>
      </c>
      <c r="E13346" s="19" t="s">
        <v>17184</v>
      </c>
    </row>
    <row r="13347" spans="1:5" x14ac:dyDescent="0.25">
      <c r="A13347" s="19">
        <v>99142</v>
      </c>
      <c r="B13347" s="19" t="s">
        <v>17172</v>
      </c>
      <c r="C13347" s="19" t="s">
        <v>17181</v>
      </c>
      <c r="D13347" s="19" t="s">
        <v>17185</v>
      </c>
      <c r="E13347" s="19" t="s">
        <v>17186</v>
      </c>
    </row>
    <row r="13348" spans="1:5" x14ac:dyDescent="0.25">
      <c r="A13348" s="19">
        <v>99143</v>
      </c>
      <c r="B13348" s="19" t="s">
        <v>17187</v>
      </c>
      <c r="C13348" s="19" t="s">
        <v>17188</v>
      </c>
      <c r="D13348" s="19" t="s">
        <v>17189</v>
      </c>
      <c r="E13348" s="19" t="s">
        <v>17190</v>
      </c>
    </row>
    <row r="13349" spans="1:5" x14ac:dyDescent="0.25">
      <c r="A13349" s="19">
        <v>99144</v>
      </c>
      <c r="B13349" s="19" t="s">
        <v>17187</v>
      </c>
      <c r="C13349" s="19" t="s">
        <v>17188</v>
      </c>
      <c r="D13349" s="19" t="s">
        <v>17191</v>
      </c>
      <c r="E13349" s="19" t="s">
        <v>17192</v>
      </c>
    </row>
    <row r="13350" spans="1:5" x14ac:dyDescent="0.25">
      <c r="A13350" s="19">
        <v>99145</v>
      </c>
      <c r="B13350" s="19" t="s">
        <v>17187</v>
      </c>
      <c r="C13350" s="19" t="s">
        <v>17188</v>
      </c>
      <c r="D13350" s="19" t="s">
        <v>17189</v>
      </c>
      <c r="E13350" s="19" t="s">
        <v>17193</v>
      </c>
    </row>
    <row r="13351" spans="1:5" x14ac:dyDescent="0.25">
      <c r="A13351" s="19">
        <v>99146</v>
      </c>
      <c r="B13351" s="19" t="s">
        <v>17194</v>
      </c>
      <c r="C13351" s="19" t="s">
        <v>17195</v>
      </c>
      <c r="D13351" s="19" t="s">
        <v>17196</v>
      </c>
      <c r="E13351" s="19" t="s">
        <v>17197</v>
      </c>
    </row>
    <row r="13352" spans="1:5" x14ac:dyDescent="0.25">
      <c r="A13352" s="19">
        <v>99147</v>
      </c>
      <c r="B13352" s="19" t="s">
        <v>17194</v>
      </c>
      <c r="C13352" s="19" t="s">
        <v>17195</v>
      </c>
      <c r="D13352" s="19" t="s">
        <v>17196</v>
      </c>
      <c r="E13352" s="19" t="s">
        <v>17197</v>
      </c>
    </row>
    <row r="13353" spans="1:5" x14ac:dyDescent="0.25">
      <c r="A13353" s="19">
        <v>99148</v>
      </c>
      <c r="B13353" s="19" t="s">
        <v>17172</v>
      </c>
      <c r="C13353" s="19" t="s">
        <v>17198</v>
      </c>
      <c r="D13353" s="19" t="s">
        <v>17182</v>
      </c>
      <c r="E13353" s="19" t="s">
        <v>17199</v>
      </c>
    </row>
    <row r="13354" spans="1:5" x14ac:dyDescent="0.25">
      <c r="A13354" s="19">
        <v>99149</v>
      </c>
      <c r="B13354" s="19" t="s">
        <v>17172</v>
      </c>
      <c r="C13354" s="19" t="s">
        <v>17198</v>
      </c>
      <c r="D13354" s="19" t="s">
        <v>17200</v>
      </c>
      <c r="E13354" s="19" t="s">
        <v>17201</v>
      </c>
    </row>
    <row r="13355" spans="1:5" x14ac:dyDescent="0.25">
      <c r="A13355" s="19">
        <v>99150</v>
      </c>
      <c r="B13355" s="19" t="s">
        <v>17172</v>
      </c>
      <c r="C13355" s="19" t="s">
        <v>17198</v>
      </c>
      <c r="D13355" s="19" t="s">
        <v>17200</v>
      </c>
      <c r="E13355" s="19" t="s">
        <v>17201</v>
      </c>
    </row>
    <row r="13356" spans="1:5" x14ac:dyDescent="0.25">
      <c r="A13356" s="19">
        <v>99151</v>
      </c>
      <c r="B13356" s="19" t="s">
        <v>17172</v>
      </c>
      <c r="C13356" s="19" t="s">
        <v>17198</v>
      </c>
      <c r="D13356" s="19" t="s">
        <v>17185</v>
      </c>
      <c r="E13356" s="19" t="s">
        <v>17202</v>
      </c>
    </row>
    <row r="13357" spans="1:5" x14ac:dyDescent="0.25">
      <c r="A13357" s="19">
        <v>99152</v>
      </c>
      <c r="B13357" s="19" t="s">
        <v>17203</v>
      </c>
      <c r="C13357" s="19" t="s">
        <v>17204</v>
      </c>
      <c r="D13357" s="19" t="s">
        <v>17178</v>
      </c>
      <c r="E13357" s="19" t="s">
        <v>17205</v>
      </c>
    </row>
    <row r="13358" spans="1:5" x14ac:dyDescent="0.25">
      <c r="A13358" s="19">
        <v>99153</v>
      </c>
      <c r="B13358" s="19" t="s">
        <v>17203</v>
      </c>
      <c r="C13358" s="19" t="s">
        <v>17204</v>
      </c>
      <c r="D13358" s="19" t="s">
        <v>17178</v>
      </c>
      <c r="E13358" s="19" t="s">
        <v>17205</v>
      </c>
    </row>
    <row r="13359" spans="1:5" x14ac:dyDescent="0.25">
      <c r="A13359" s="19">
        <v>99154</v>
      </c>
      <c r="B13359" s="19" t="s">
        <v>17203</v>
      </c>
      <c r="C13359" s="19" t="s">
        <v>17204</v>
      </c>
      <c r="D13359" s="19" t="s">
        <v>17178</v>
      </c>
      <c r="E13359" s="19" t="s">
        <v>17205</v>
      </c>
    </row>
    <row r="13360" spans="1:5" x14ac:dyDescent="0.25">
      <c r="A13360" s="19">
        <v>99155</v>
      </c>
      <c r="B13360" s="19" t="s">
        <v>17203</v>
      </c>
      <c r="C13360" s="19" t="s">
        <v>17204</v>
      </c>
      <c r="D13360" s="19" t="s">
        <v>17176</v>
      </c>
      <c r="E13360" s="19" t="s">
        <v>17206</v>
      </c>
    </row>
    <row r="13361" spans="1:5" x14ac:dyDescent="0.25">
      <c r="A13361" s="19">
        <v>99156</v>
      </c>
      <c r="B13361" s="19" t="s">
        <v>17203</v>
      </c>
      <c r="C13361" s="19" t="s">
        <v>17204</v>
      </c>
      <c r="D13361" s="19" t="s">
        <v>17176</v>
      </c>
      <c r="E13361" s="19" t="s">
        <v>17206</v>
      </c>
    </row>
    <row r="13362" spans="1:5" x14ac:dyDescent="0.25">
      <c r="A13362" s="19">
        <v>99157</v>
      </c>
      <c r="B13362" s="19" t="s">
        <v>17207</v>
      </c>
      <c r="C13362" s="19" t="s">
        <v>17208</v>
      </c>
      <c r="D13362" s="19" t="s">
        <v>17209</v>
      </c>
      <c r="E13362" s="19"/>
    </row>
    <row r="13363" spans="1:5" x14ac:dyDescent="0.25">
      <c r="A13363" s="19">
        <v>99158</v>
      </c>
      <c r="B13363" s="19" t="s">
        <v>17207</v>
      </c>
      <c r="C13363" s="19" t="s">
        <v>17208</v>
      </c>
      <c r="D13363" s="19" t="s">
        <v>17178</v>
      </c>
      <c r="E13363" s="19"/>
    </row>
    <row r="13364" spans="1:5" x14ac:dyDescent="0.25">
      <c r="A13364" s="19">
        <v>99159</v>
      </c>
      <c r="B13364" s="19" t="s">
        <v>17207</v>
      </c>
      <c r="C13364" s="19" t="s">
        <v>17208</v>
      </c>
      <c r="D13364" s="19" t="s">
        <v>17176</v>
      </c>
      <c r="E13364" s="19"/>
    </row>
    <row r="13365" spans="1:5" x14ac:dyDescent="0.25">
      <c r="A13365" s="19">
        <v>99160</v>
      </c>
      <c r="B13365" s="19" t="s">
        <v>17207</v>
      </c>
      <c r="C13365" s="19" t="s">
        <v>17208</v>
      </c>
      <c r="D13365" s="19" t="s">
        <v>17210</v>
      </c>
      <c r="E13365" s="19"/>
    </row>
    <row r="13366" spans="1:5" x14ac:dyDescent="0.25">
      <c r="A13366" s="19">
        <v>99161</v>
      </c>
      <c r="B13366" s="19" t="s">
        <v>17091</v>
      </c>
      <c r="C13366" s="19" t="s">
        <v>17211</v>
      </c>
      <c r="D13366" s="19" t="s">
        <v>17178</v>
      </c>
      <c r="E13366" s="19" t="s">
        <v>17212</v>
      </c>
    </row>
    <row r="13367" spans="1:5" x14ac:dyDescent="0.25">
      <c r="A13367" s="19">
        <v>99162</v>
      </c>
      <c r="B13367" s="19" t="s">
        <v>17026</v>
      </c>
      <c r="C13367" s="19" t="s">
        <v>17213</v>
      </c>
      <c r="D13367" s="19" t="s">
        <v>17214</v>
      </c>
      <c r="E13367" s="19" t="s">
        <v>17215</v>
      </c>
    </row>
    <row r="13368" spans="1:5" x14ac:dyDescent="0.25">
      <c r="A13368" s="19">
        <v>99163</v>
      </c>
      <c r="B13368" s="19" t="s">
        <v>17091</v>
      </c>
      <c r="C13368" s="19" t="s">
        <v>17216</v>
      </c>
      <c r="D13368" s="19" t="s">
        <v>17217</v>
      </c>
      <c r="E13368" s="19" t="s">
        <v>17218</v>
      </c>
    </row>
    <row r="13369" spans="1:5" x14ac:dyDescent="0.25">
      <c r="A13369" s="19">
        <v>99164</v>
      </c>
      <c r="B13369" s="19" t="s">
        <v>17026</v>
      </c>
      <c r="C13369" s="19" t="s">
        <v>17219</v>
      </c>
      <c r="D13369" s="19" t="s">
        <v>17220</v>
      </c>
      <c r="E13369" s="19" t="s">
        <v>17221</v>
      </c>
    </row>
    <row r="13370" spans="1:5" x14ac:dyDescent="0.25">
      <c r="A13370" s="19">
        <v>99165</v>
      </c>
      <c r="B13370" s="19" t="s">
        <v>17026</v>
      </c>
      <c r="C13370" s="19" t="s">
        <v>17222</v>
      </c>
      <c r="D13370" s="19" t="s">
        <v>17223</v>
      </c>
      <c r="E13370" s="19" t="s">
        <v>17224</v>
      </c>
    </row>
    <row r="13371" spans="1:5" x14ac:dyDescent="0.25">
      <c r="A13371" s="19">
        <v>99166</v>
      </c>
      <c r="B13371" s="19" t="s">
        <v>17026</v>
      </c>
      <c r="C13371" s="19" t="s">
        <v>17225</v>
      </c>
      <c r="D13371" s="19" t="s">
        <v>17226</v>
      </c>
      <c r="E13371" s="19" t="s">
        <v>17227</v>
      </c>
    </row>
    <row r="13372" spans="1:5" x14ac:dyDescent="0.25">
      <c r="A13372" s="19">
        <v>99167</v>
      </c>
      <c r="B13372" s="19" t="s">
        <v>17026</v>
      </c>
      <c r="C13372" s="19" t="s">
        <v>17225</v>
      </c>
      <c r="D13372" s="19" t="s">
        <v>17228</v>
      </c>
      <c r="E13372" s="19" t="s">
        <v>17229</v>
      </c>
    </row>
    <row r="13373" spans="1:5" x14ac:dyDescent="0.25">
      <c r="A13373" s="19">
        <v>99168</v>
      </c>
      <c r="B13373" s="19" t="s">
        <v>17091</v>
      </c>
      <c r="C13373" s="19" t="s">
        <v>17230</v>
      </c>
      <c r="D13373" s="19" t="s">
        <v>7913</v>
      </c>
      <c r="E13373" s="19" t="s">
        <v>17231</v>
      </c>
    </row>
    <row r="13374" spans="1:5" x14ac:dyDescent="0.25">
      <c r="A13374" s="19">
        <v>99169</v>
      </c>
      <c r="B13374" s="19" t="s">
        <v>17091</v>
      </c>
      <c r="C13374" s="19" t="s">
        <v>17230</v>
      </c>
      <c r="D13374" s="19" t="s">
        <v>7914</v>
      </c>
      <c r="E13374" s="19" t="s">
        <v>17232</v>
      </c>
    </row>
    <row r="13375" spans="1:5" x14ac:dyDescent="0.25">
      <c r="A13375" s="19">
        <v>99170</v>
      </c>
      <c r="B13375" s="19" t="s">
        <v>17026</v>
      </c>
      <c r="C13375" s="19" t="s">
        <v>17233</v>
      </c>
      <c r="D13375" s="19" t="s">
        <v>17234</v>
      </c>
      <c r="E13375" s="19" t="s">
        <v>17235</v>
      </c>
    </row>
    <row r="13376" spans="1:5" x14ac:dyDescent="0.25">
      <c r="A13376" s="19">
        <v>99171</v>
      </c>
      <c r="B13376" s="19" t="s">
        <v>17026</v>
      </c>
      <c r="C13376" s="19" t="s">
        <v>17233</v>
      </c>
      <c r="D13376" s="19" t="s">
        <v>17236</v>
      </c>
      <c r="E13376" s="19" t="s">
        <v>17237</v>
      </c>
    </row>
    <row r="13377" spans="1:5" x14ac:dyDescent="0.25">
      <c r="A13377" s="19">
        <v>99172</v>
      </c>
      <c r="B13377" s="19" t="s">
        <v>17091</v>
      </c>
      <c r="C13377" s="19" t="s">
        <v>17238</v>
      </c>
      <c r="D13377" s="19" t="s">
        <v>17239</v>
      </c>
      <c r="E13377" s="19" t="s">
        <v>17240</v>
      </c>
    </row>
    <row r="13378" spans="1:5" x14ac:dyDescent="0.25">
      <c r="A13378" s="19">
        <v>99173</v>
      </c>
      <c r="B13378" s="19" t="s">
        <v>17091</v>
      </c>
      <c r="C13378" s="19" t="s">
        <v>17241</v>
      </c>
      <c r="D13378" s="19" t="s">
        <v>17242</v>
      </c>
      <c r="E13378" s="19" t="s">
        <v>17243</v>
      </c>
    </row>
    <row r="13379" spans="1:5" x14ac:dyDescent="0.25">
      <c r="A13379" s="19">
        <v>99174</v>
      </c>
      <c r="B13379" s="19" t="s">
        <v>17091</v>
      </c>
      <c r="C13379" s="19" t="s">
        <v>17244</v>
      </c>
      <c r="D13379" s="19" t="s">
        <v>17245</v>
      </c>
      <c r="E13379" s="19" t="s">
        <v>17246</v>
      </c>
    </row>
    <row r="13380" spans="1:5" x14ac:dyDescent="0.25">
      <c r="A13380" s="19">
        <v>99175</v>
      </c>
      <c r="B13380" s="19" t="s">
        <v>17091</v>
      </c>
      <c r="C13380" s="19" t="s">
        <v>17244</v>
      </c>
      <c r="D13380" s="19" t="s">
        <v>17245</v>
      </c>
      <c r="E13380" s="19" t="s">
        <v>17247</v>
      </c>
    </row>
    <row r="13381" spans="1:5" x14ac:dyDescent="0.25">
      <c r="A13381" s="19">
        <v>99176</v>
      </c>
      <c r="B13381" s="19" t="s">
        <v>17091</v>
      </c>
      <c r="C13381" s="19" t="s">
        <v>17248</v>
      </c>
      <c r="D13381" s="19" t="s">
        <v>17249</v>
      </c>
      <c r="E13381" s="19" t="s">
        <v>17250</v>
      </c>
    </row>
    <row r="13382" spans="1:5" x14ac:dyDescent="0.25">
      <c r="A13382" s="19">
        <v>99177</v>
      </c>
      <c r="B13382" s="19" t="s">
        <v>17251</v>
      </c>
      <c r="C13382" s="19" t="s">
        <v>17252</v>
      </c>
      <c r="D13382" s="19" t="s">
        <v>17253</v>
      </c>
      <c r="E13382" s="19" t="s">
        <v>17254</v>
      </c>
    </row>
    <row r="13383" spans="1:5" x14ac:dyDescent="0.25">
      <c r="A13383" s="19">
        <v>99178</v>
      </c>
      <c r="B13383" s="19" t="s">
        <v>17251</v>
      </c>
      <c r="C13383" s="19" t="s">
        <v>17252</v>
      </c>
      <c r="D13383" s="19" t="s">
        <v>17255</v>
      </c>
      <c r="E13383" s="19" t="s">
        <v>17256</v>
      </c>
    </row>
    <row r="13384" spans="1:5" x14ac:dyDescent="0.25">
      <c r="A13384" s="19">
        <v>99179</v>
      </c>
      <c r="B13384" s="19" t="s">
        <v>17251</v>
      </c>
      <c r="C13384" s="19" t="s">
        <v>17252</v>
      </c>
      <c r="D13384" s="19" t="s">
        <v>17176</v>
      </c>
      <c r="E13384" s="19" t="s">
        <v>17257</v>
      </c>
    </row>
    <row r="13385" spans="1:5" x14ac:dyDescent="0.25">
      <c r="A13385" s="19">
        <v>99180</v>
      </c>
      <c r="B13385" s="19" t="s">
        <v>17251</v>
      </c>
      <c r="C13385" s="19" t="s">
        <v>17252</v>
      </c>
      <c r="D13385" s="19" t="s">
        <v>17258</v>
      </c>
      <c r="E13385" s="19" t="s">
        <v>17259</v>
      </c>
    </row>
    <row r="13386" spans="1:5" x14ac:dyDescent="0.25">
      <c r="A13386" s="19">
        <v>99181</v>
      </c>
      <c r="B13386" s="19" t="s">
        <v>17251</v>
      </c>
      <c r="C13386" s="19" t="s">
        <v>17252</v>
      </c>
      <c r="D13386" s="19" t="s">
        <v>17260</v>
      </c>
      <c r="E13386" s="19" t="s">
        <v>17261</v>
      </c>
    </row>
    <row r="13387" spans="1:5" x14ac:dyDescent="0.25">
      <c r="A13387" s="19">
        <v>99182</v>
      </c>
      <c r="B13387" s="19" t="s">
        <v>17251</v>
      </c>
      <c r="C13387" s="19" t="s">
        <v>17252</v>
      </c>
      <c r="D13387" s="19" t="s">
        <v>17262</v>
      </c>
      <c r="E13387" s="19" t="s">
        <v>17263</v>
      </c>
    </row>
    <row r="13388" spans="1:5" x14ac:dyDescent="0.25">
      <c r="A13388" s="19">
        <v>99183</v>
      </c>
      <c r="B13388" s="19" t="s">
        <v>17264</v>
      </c>
      <c r="C13388" s="19" t="s">
        <v>17265</v>
      </c>
      <c r="D13388" s="19" t="s">
        <v>17266</v>
      </c>
      <c r="E13388" s="19" t="s">
        <v>17267</v>
      </c>
    </row>
    <row r="13389" spans="1:5" x14ac:dyDescent="0.25">
      <c r="A13389" s="19">
        <v>99184</v>
      </c>
      <c r="B13389" s="19" t="s">
        <v>17264</v>
      </c>
      <c r="C13389" s="19" t="s">
        <v>17268</v>
      </c>
      <c r="D13389" s="19" t="s">
        <v>17269</v>
      </c>
      <c r="E13389" s="19" t="s">
        <v>17270</v>
      </c>
    </row>
    <row r="13390" spans="1:5" x14ac:dyDescent="0.25">
      <c r="A13390" s="19">
        <v>99185</v>
      </c>
      <c r="B13390" s="19" t="s">
        <v>17264</v>
      </c>
      <c r="C13390" s="19" t="s">
        <v>17271</v>
      </c>
      <c r="D13390" s="19" t="s">
        <v>17272</v>
      </c>
      <c r="E13390" s="19" t="s">
        <v>17273</v>
      </c>
    </row>
    <row r="13391" spans="1:5" x14ac:dyDescent="0.25">
      <c r="A13391" s="19">
        <v>99186</v>
      </c>
      <c r="B13391" s="19" t="s">
        <v>17264</v>
      </c>
      <c r="C13391" s="19" t="s">
        <v>17274</v>
      </c>
      <c r="D13391" s="19" t="s">
        <v>17275</v>
      </c>
      <c r="E13391" s="19" t="s">
        <v>17276</v>
      </c>
    </row>
    <row r="13392" spans="1:5" x14ac:dyDescent="0.25">
      <c r="A13392" s="19">
        <v>99187</v>
      </c>
      <c r="B13392" s="19" t="s">
        <v>17264</v>
      </c>
      <c r="C13392" s="19" t="s">
        <v>17277</v>
      </c>
      <c r="D13392" s="19" t="s">
        <v>17278</v>
      </c>
      <c r="E13392" s="19" t="s">
        <v>17279</v>
      </c>
    </row>
    <row r="13393" spans="1:5" x14ac:dyDescent="0.25">
      <c r="A13393" s="19">
        <v>99188</v>
      </c>
      <c r="B13393" s="19" t="s">
        <v>17264</v>
      </c>
      <c r="C13393" s="19" t="s">
        <v>17277</v>
      </c>
      <c r="D13393" s="19" t="s">
        <v>17280</v>
      </c>
      <c r="E13393" s="19" t="s">
        <v>17281</v>
      </c>
    </row>
    <row r="13394" spans="1:5" x14ac:dyDescent="0.25">
      <c r="A13394" s="19">
        <v>99189</v>
      </c>
      <c r="B13394" s="19" t="s">
        <v>17264</v>
      </c>
      <c r="C13394" s="19" t="s">
        <v>17282</v>
      </c>
      <c r="D13394" s="19" t="s">
        <v>17283</v>
      </c>
      <c r="E13394" s="19" t="s">
        <v>17284</v>
      </c>
    </row>
    <row r="13395" spans="1:5" x14ac:dyDescent="0.25">
      <c r="A13395" s="19">
        <v>99190</v>
      </c>
      <c r="B13395" s="19" t="s">
        <v>17264</v>
      </c>
      <c r="C13395" s="19" t="s">
        <v>17285</v>
      </c>
      <c r="D13395" s="19" t="s">
        <v>17286</v>
      </c>
      <c r="E13395" s="19" t="s">
        <v>17287</v>
      </c>
    </row>
    <row r="13396" spans="1:5" x14ac:dyDescent="0.25">
      <c r="A13396" s="19">
        <v>99191</v>
      </c>
      <c r="B13396" s="19" t="s">
        <v>17264</v>
      </c>
      <c r="C13396" s="19" t="s">
        <v>17285</v>
      </c>
      <c r="D13396" s="19" t="s">
        <v>17286</v>
      </c>
      <c r="E13396" s="19" t="s">
        <v>17288</v>
      </c>
    </row>
    <row r="13397" spans="1:5" x14ac:dyDescent="0.25">
      <c r="A13397" s="19">
        <v>99192</v>
      </c>
      <c r="B13397" s="19" t="s">
        <v>17264</v>
      </c>
      <c r="C13397" s="19" t="s">
        <v>17289</v>
      </c>
      <c r="D13397" s="19" t="s">
        <v>17290</v>
      </c>
      <c r="E13397" s="19" t="s">
        <v>17291</v>
      </c>
    </row>
    <row r="13398" spans="1:5" x14ac:dyDescent="0.25">
      <c r="A13398" s="19">
        <v>99193</v>
      </c>
      <c r="B13398" s="19" t="s">
        <v>17264</v>
      </c>
      <c r="C13398" s="19" t="s">
        <v>17274</v>
      </c>
      <c r="D13398" s="19" t="s">
        <v>17226</v>
      </c>
      <c r="E13398" s="19"/>
    </row>
    <row r="13399" spans="1:5" x14ac:dyDescent="0.25">
      <c r="A13399" s="19">
        <v>99194</v>
      </c>
      <c r="B13399" s="19" t="s">
        <v>17120</v>
      </c>
      <c r="C13399" s="19" t="s">
        <v>17121</v>
      </c>
      <c r="D13399" s="19" t="s">
        <v>17292</v>
      </c>
      <c r="E13399" s="19" t="s">
        <v>9015</v>
      </c>
    </row>
    <row r="13400" spans="1:5" x14ac:dyDescent="0.25">
      <c r="A13400" s="19">
        <v>110000</v>
      </c>
      <c r="B13400" s="19" t="s">
        <v>3517</v>
      </c>
      <c r="C13400" s="19" t="s">
        <v>17293</v>
      </c>
      <c r="D13400" s="19" t="s">
        <v>3516</v>
      </c>
      <c r="E13400" s="19"/>
    </row>
    <row r="13401" spans="1:5" x14ac:dyDescent="0.25">
      <c r="A13401" s="19">
        <v>110001</v>
      </c>
      <c r="B13401" s="19" t="s">
        <v>3517</v>
      </c>
      <c r="C13401" s="19" t="s">
        <v>17293</v>
      </c>
      <c r="D13401" s="19" t="s">
        <v>3518</v>
      </c>
      <c r="E13401" s="19"/>
    </row>
    <row r="13402" spans="1:5" x14ac:dyDescent="0.25">
      <c r="A13402" s="19">
        <v>110002</v>
      </c>
      <c r="B13402" s="19" t="s">
        <v>3517</v>
      </c>
      <c r="C13402" s="19" t="s">
        <v>17293</v>
      </c>
      <c r="D13402" s="19" t="s">
        <v>3519</v>
      </c>
      <c r="E13402" s="19"/>
    </row>
    <row r="13403" spans="1:5" x14ac:dyDescent="0.25">
      <c r="A13403" s="19">
        <v>110003</v>
      </c>
      <c r="B13403" s="19" t="s">
        <v>3517</v>
      </c>
      <c r="C13403" s="19" t="s">
        <v>17293</v>
      </c>
      <c r="D13403" s="19" t="s">
        <v>3520</v>
      </c>
      <c r="E13403" s="19"/>
    </row>
    <row r="13404" spans="1:5" x14ac:dyDescent="0.25">
      <c r="A13404" s="19">
        <v>110004</v>
      </c>
      <c r="B13404" s="19" t="s">
        <v>3517</v>
      </c>
      <c r="C13404" s="19" t="s">
        <v>17293</v>
      </c>
      <c r="D13404" s="19" t="s">
        <v>3521</v>
      </c>
      <c r="E13404" s="19"/>
    </row>
    <row r="13405" spans="1:5" x14ac:dyDescent="0.25">
      <c r="A13405" s="19">
        <v>110005</v>
      </c>
      <c r="B13405" s="19" t="s">
        <v>3517</v>
      </c>
      <c r="C13405" s="19" t="s">
        <v>17293</v>
      </c>
      <c r="D13405" s="19" t="s">
        <v>3522</v>
      </c>
      <c r="E13405" s="19"/>
    </row>
    <row r="13406" spans="1:5" x14ac:dyDescent="0.25">
      <c r="A13406" s="19">
        <v>110006</v>
      </c>
      <c r="B13406" s="19" t="s">
        <v>3517</v>
      </c>
      <c r="C13406" s="19" t="s">
        <v>17293</v>
      </c>
      <c r="D13406" s="19" t="s">
        <v>3523</v>
      </c>
      <c r="E13406" s="19"/>
    </row>
    <row r="13407" spans="1:5" x14ac:dyDescent="0.25">
      <c r="A13407" s="19">
        <v>110007</v>
      </c>
      <c r="B13407" s="19" t="s">
        <v>3517</v>
      </c>
      <c r="C13407" s="19" t="s">
        <v>17293</v>
      </c>
      <c r="D13407" s="19" t="s">
        <v>3524</v>
      </c>
      <c r="E13407" s="19"/>
    </row>
    <row r="13408" spans="1:5" x14ac:dyDescent="0.25">
      <c r="A13408" s="19">
        <v>110008</v>
      </c>
      <c r="B13408" s="19" t="s">
        <v>3517</v>
      </c>
      <c r="C13408" s="19" t="s">
        <v>17293</v>
      </c>
      <c r="D13408" s="19" t="s">
        <v>3525</v>
      </c>
      <c r="E13408" s="19"/>
    </row>
    <row r="13409" spans="1:5" x14ac:dyDescent="0.25">
      <c r="A13409" s="19">
        <v>110009</v>
      </c>
      <c r="B13409" s="19" t="s">
        <v>3517</v>
      </c>
      <c r="C13409" s="19" t="s">
        <v>17293</v>
      </c>
      <c r="D13409" s="19" t="s">
        <v>3526</v>
      </c>
      <c r="E13409" s="19"/>
    </row>
    <row r="13410" spans="1:5" x14ac:dyDescent="0.25">
      <c r="A13410" s="19">
        <v>110010</v>
      </c>
      <c r="B13410" s="19" t="s">
        <v>3517</v>
      </c>
      <c r="C13410" s="19" t="s">
        <v>17293</v>
      </c>
      <c r="D13410" s="19" t="s">
        <v>3527</v>
      </c>
      <c r="E13410" s="19"/>
    </row>
    <row r="13411" spans="1:5" x14ac:dyDescent="0.25">
      <c r="A13411" s="19">
        <v>110011</v>
      </c>
      <c r="B13411" s="19" t="s">
        <v>3517</v>
      </c>
      <c r="C13411" s="19" t="s">
        <v>17293</v>
      </c>
      <c r="D13411" s="19" t="s">
        <v>3528</v>
      </c>
      <c r="E13411" s="19"/>
    </row>
    <row r="13412" spans="1:5" x14ac:dyDescent="0.25">
      <c r="A13412" s="19">
        <v>110012</v>
      </c>
      <c r="B13412" s="19" t="s">
        <v>3517</v>
      </c>
      <c r="C13412" s="19" t="s">
        <v>17293</v>
      </c>
      <c r="D13412" s="19" t="s">
        <v>3529</v>
      </c>
      <c r="E13412" s="19"/>
    </row>
    <row r="13413" spans="1:5" x14ac:dyDescent="0.25">
      <c r="A13413" s="19">
        <v>110013</v>
      </c>
      <c r="B13413" s="19" t="s">
        <v>3517</v>
      </c>
      <c r="C13413" s="19" t="s">
        <v>17293</v>
      </c>
      <c r="D13413" s="19" t="s">
        <v>3530</v>
      </c>
      <c r="E13413" s="19"/>
    </row>
    <row r="13414" spans="1:5" x14ac:dyDescent="0.25">
      <c r="A13414" s="19">
        <v>110014</v>
      </c>
      <c r="B13414" s="19" t="s">
        <v>3517</v>
      </c>
      <c r="C13414" s="19" t="s">
        <v>17293</v>
      </c>
      <c r="D13414" s="19" t="s">
        <v>3531</v>
      </c>
      <c r="E13414" s="19"/>
    </row>
    <row r="13415" spans="1:5" x14ac:dyDescent="0.25">
      <c r="A13415" s="19">
        <v>110015</v>
      </c>
      <c r="B13415" s="19" t="s">
        <v>3517</v>
      </c>
      <c r="C13415" s="19" t="s">
        <v>17293</v>
      </c>
      <c r="D13415" s="19" t="s">
        <v>3532</v>
      </c>
      <c r="E13415" s="19"/>
    </row>
    <row r="13416" spans="1:5" x14ac:dyDescent="0.25">
      <c r="A13416" s="19">
        <v>110016</v>
      </c>
      <c r="B13416" s="19" t="s">
        <v>3517</v>
      </c>
      <c r="C13416" s="19" t="s">
        <v>17293</v>
      </c>
      <c r="D13416" s="19" t="s">
        <v>3533</v>
      </c>
      <c r="E13416" s="19"/>
    </row>
    <row r="13417" spans="1:5" x14ac:dyDescent="0.25">
      <c r="A13417" s="19">
        <v>110017</v>
      </c>
      <c r="B13417" s="19" t="s">
        <v>3517</v>
      </c>
      <c r="C13417" s="19" t="s">
        <v>17293</v>
      </c>
      <c r="D13417" s="19" t="s">
        <v>3534</v>
      </c>
      <c r="E13417" s="19"/>
    </row>
    <row r="13418" spans="1:5" x14ac:dyDescent="0.25">
      <c r="A13418" s="19">
        <v>110018</v>
      </c>
      <c r="B13418" s="19" t="s">
        <v>3517</v>
      </c>
      <c r="C13418" s="19" t="s">
        <v>17293</v>
      </c>
      <c r="D13418" s="19" t="s">
        <v>3535</v>
      </c>
      <c r="E13418" s="19"/>
    </row>
    <row r="13419" spans="1:5" x14ac:dyDescent="0.25">
      <c r="A13419" s="19">
        <v>110019</v>
      </c>
      <c r="B13419" s="19" t="s">
        <v>3517</v>
      </c>
      <c r="C13419" s="19" t="s">
        <v>17293</v>
      </c>
      <c r="D13419" s="19" t="s">
        <v>3536</v>
      </c>
      <c r="E13419" s="19"/>
    </row>
    <row r="13420" spans="1:5" x14ac:dyDescent="0.25">
      <c r="A13420" s="19">
        <v>110020</v>
      </c>
      <c r="B13420" s="19" t="s">
        <v>1796</v>
      </c>
      <c r="C13420" s="19" t="s">
        <v>17294</v>
      </c>
      <c r="D13420" s="19" t="s">
        <v>1795</v>
      </c>
      <c r="E13420" s="19"/>
    </row>
    <row r="13421" spans="1:5" x14ac:dyDescent="0.25">
      <c r="A13421" s="19">
        <v>110021</v>
      </c>
      <c r="B13421" s="19" t="s">
        <v>1796</v>
      </c>
      <c r="C13421" s="19" t="s">
        <v>17294</v>
      </c>
      <c r="D13421" s="19" t="s">
        <v>1797</v>
      </c>
      <c r="E13421" s="19"/>
    </row>
    <row r="13422" spans="1:5" x14ac:dyDescent="0.25">
      <c r="A13422" s="19">
        <v>110022</v>
      </c>
      <c r="B13422" s="19" t="s">
        <v>1796</v>
      </c>
      <c r="C13422" s="19" t="s">
        <v>17294</v>
      </c>
      <c r="D13422" s="19" t="s">
        <v>17295</v>
      </c>
      <c r="E13422" s="19"/>
    </row>
    <row r="13423" spans="1:5" x14ac:dyDescent="0.25">
      <c r="A13423" s="19">
        <v>110023</v>
      </c>
      <c r="B13423" s="19" t="s">
        <v>1796</v>
      </c>
      <c r="C13423" s="19" t="s">
        <v>17294</v>
      </c>
      <c r="D13423" s="19" t="s">
        <v>17296</v>
      </c>
      <c r="E13423" s="19"/>
    </row>
    <row r="13424" spans="1:5" x14ac:dyDescent="0.25">
      <c r="A13424" s="19">
        <v>110024</v>
      </c>
      <c r="B13424" s="19" t="s">
        <v>1796</v>
      </c>
      <c r="C13424" s="19" t="s">
        <v>17294</v>
      </c>
      <c r="D13424" s="19" t="s">
        <v>1799</v>
      </c>
      <c r="E13424" s="19"/>
    </row>
    <row r="13425" spans="1:5" x14ac:dyDescent="0.25">
      <c r="A13425" s="19">
        <v>110025</v>
      </c>
      <c r="B13425" s="19" t="s">
        <v>1796</v>
      </c>
      <c r="C13425" s="19" t="s">
        <v>17294</v>
      </c>
      <c r="D13425" s="19" t="s">
        <v>1800</v>
      </c>
      <c r="E13425" s="19"/>
    </row>
    <row r="13426" spans="1:5" x14ac:dyDescent="0.25">
      <c r="A13426" s="19">
        <v>110026</v>
      </c>
      <c r="B13426" s="19" t="s">
        <v>1796</v>
      </c>
      <c r="C13426" s="19" t="s">
        <v>17294</v>
      </c>
      <c r="D13426" s="19" t="s">
        <v>1819</v>
      </c>
      <c r="E13426" s="19"/>
    </row>
    <row r="13427" spans="1:5" x14ac:dyDescent="0.25">
      <c r="A13427" s="19">
        <v>110027</v>
      </c>
      <c r="B13427" s="19" t="s">
        <v>1796</v>
      </c>
      <c r="C13427" s="19" t="s">
        <v>17294</v>
      </c>
      <c r="D13427" s="19" t="s">
        <v>17297</v>
      </c>
      <c r="E13427" s="19"/>
    </row>
    <row r="13428" spans="1:5" x14ac:dyDescent="0.25">
      <c r="A13428" s="19">
        <v>110028</v>
      </c>
      <c r="B13428" s="19" t="s">
        <v>1772</v>
      </c>
      <c r="C13428" s="19" t="s">
        <v>17298</v>
      </c>
      <c r="D13428" s="19" t="s">
        <v>1874</v>
      </c>
      <c r="E13428" s="19"/>
    </row>
    <row r="13429" spans="1:5" x14ac:dyDescent="0.25">
      <c r="A13429" s="19">
        <v>110029</v>
      </c>
      <c r="B13429" s="19" t="s">
        <v>1772</v>
      </c>
      <c r="C13429" s="19" t="s">
        <v>17298</v>
      </c>
      <c r="D13429" s="19" t="s">
        <v>1771</v>
      </c>
      <c r="E13429" s="19"/>
    </row>
    <row r="13430" spans="1:5" x14ac:dyDescent="0.25">
      <c r="A13430" s="19">
        <v>110034</v>
      </c>
      <c r="B13430" s="19" t="s">
        <v>1772</v>
      </c>
      <c r="C13430" s="19" t="s">
        <v>17298</v>
      </c>
      <c r="D13430" s="19" t="s">
        <v>17299</v>
      </c>
      <c r="E13430" s="19"/>
    </row>
    <row r="13431" spans="1:5" x14ac:dyDescent="0.25">
      <c r="A13431" s="19">
        <v>110035</v>
      </c>
      <c r="B13431" s="19" t="s">
        <v>1772</v>
      </c>
      <c r="C13431" s="19" t="s">
        <v>17298</v>
      </c>
      <c r="D13431" s="19" t="s">
        <v>1773</v>
      </c>
      <c r="E13431" s="19"/>
    </row>
    <row r="13432" spans="1:5" x14ac:dyDescent="0.25">
      <c r="A13432" s="19">
        <v>110036</v>
      </c>
      <c r="B13432" s="19" t="s">
        <v>1695</v>
      </c>
      <c r="C13432" s="19" t="s">
        <v>17300</v>
      </c>
      <c r="D13432" s="19" t="s">
        <v>17301</v>
      </c>
      <c r="E13432" s="19"/>
    </row>
    <row r="13433" spans="1:5" x14ac:dyDescent="0.25">
      <c r="A13433" s="19">
        <v>110037</v>
      </c>
      <c r="B13433" s="19" t="s">
        <v>404</v>
      </c>
      <c r="C13433" s="19" t="s">
        <v>17302</v>
      </c>
      <c r="D13433" s="19" t="s">
        <v>17303</v>
      </c>
      <c r="E13433" s="19"/>
    </row>
    <row r="13434" spans="1:5" x14ac:dyDescent="0.25">
      <c r="A13434" s="19">
        <v>110038</v>
      </c>
      <c r="B13434" s="19" t="s">
        <v>17304</v>
      </c>
      <c r="C13434" s="19" t="s">
        <v>17305</v>
      </c>
      <c r="D13434" s="19" t="s">
        <v>17306</v>
      </c>
      <c r="E13434" s="19"/>
    </row>
    <row r="13435" spans="1:5" x14ac:dyDescent="0.25">
      <c r="A13435" s="19">
        <v>110039</v>
      </c>
      <c r="B13435" s="19" t="s">
        <v>17304</v>
      </c>
      <c r="C13435" s="19" t="s">
        <v>17305</v>
      </c>
      <c r="D13435" s="19" t="s">
        <v>17307</v>
      </c>
      <c r="E13435" s="19"/>
    </row>
    <row r="13436" spans="1:5" x14ac:dyDescent="0.25">
      <c r="A13436" s="19">
        <v>110040</v>
      </c>
      <c r="B13436" s="19" t="s">
        <v>17304</v>
      </c>
      <c r="C13436" s="19" t="s">
        <v>17305</v>
      </c>
      <c r="D13436" s="19" t="s">
        <v>17308</v>
      </c>
      <c r="E13436" s="19"/>
    </row>
    <row r="13437" spans="1:5" x14ac:dyDescent="0.25">
      <c r="A13437" s="19">
        <v>110041</v>
      </c>
      <c r="B13437" s="19" t="s">
        <v>17304</v>
      </c>
      <c r="C13437" s="19" t="s">
        <v>17305</v>
      </c>
      <c r="D13437" s="19" t="s">
        <v>17309</v>
      </c>
      <c r="E13437" s="19"/>
    </row>
    <row r="13438" spans="1:5" x14ac:dyDescent="0.25">
      <c r="A13438" s="19">
        <v>110042</v>
      </c>
      <c r="B13438" s="19" t="s">
        <v>404</v>
      </c>
      <c r="C13438" s="19" t="s">
        <v>17302</v>
      </c>
      <c r="D13438" s="19" t="s">
        <v>402</v>
      </c>
      <c r="E13438" s="19"/>
    </row>
    <row r="13439" spans="1:5" x14ac:dyDescent="0.25">
      <c r="A13439" s="19">
        <v>110043</v>
      </c>
      <c r="B13439" s="19" t="s">
        <v>404</v>
      </c>
      <c r="C13439" s="19" t="s">
        <v>17302</v>
      </c>
      <c r="D13439" s="19" t="s">
        <v>1776</v>
      </c>
      <c r="E13439" s="19"/>
    </row>
    <row r="13440" spans="1:5" x14ac:dyDescent="0.25">
      <c r="A13440" s="19">
        <v>110044</v>
      </c>
      <c r="B13440" s="19" t="s">
        <v>1695</v>
      </c>
      <c r="C13440" s="19" t="s">
        <v>17300</v>
      </c>
      <c r="D13440" s="19" t="s">
        <v>1775</v>
      </c>
      <c r="E13440" s="19"/>
    </row>
    <row r="13441" spans="1:5" x14ac:dyDescent="0.25">
      <c r="A13441" s="19">
        <v>110045</v>
      </c>
      <c r="B13441" s="19" t="s">
        <v>1695</v>
      </c>
      <c r="C13441" s="19" t="s">
        <v>17300</v>
      </c>
      <c r="D13441" s="19" t="s">
        <v>1877</v>
      </c>
      <c r="E13441" s="19"/>
    </row>
    <row r="13442" spans="1:5" x14ac:dyDescent="0.25">
      <c r="A13442" s="19">
        <v>110046</v>
      </c>
      <c r="B13442" s="19" t="s">
        <v>1695</v>
      </c>
      <c r="C13442" s="19" t="s">
        <v>17300</v>
      </c>
      <c r="D13442" s="19" t="s">
        <v>1879</v>
      </c>
      <c r="E13442" s="19"/>
    </row>
    <row r="13443" spans="1:5" x14ac:dyDescent="0.25">
      <c r="A13443" s="19">
        <v>110047</v>
      </c>
      <c r="B13443" s="19" t="s">
        <v>1720</v>
      </c>
      <c r="C13443" s="19" t="s">
        <v>17310</v>
      </c>
      <c r="D13443" s="19" t="s">
        <v>1785</v>
      </c>
      <c r="E13443" s="19"/>
    </row>
    <row r="13444" spans="1:5" x14ac:dyDescent="0.25">
      <c r="A13444" s="19">
        <v>110048</v>
      </c>
      <c r="B13444" s="19" t="s">
        <v>1720</v>
      </c>
      <c r="C13444" s="19" t="s">
        <v>17310</v>
      </c>
      <c r="D13444" s="19" t="s">
        <v>1785</v>
      </c>
      <c r="E13444" s="19"/>
    </row>
    <row r="13445" spans="1:5" x14ac:dyDescent="0.25">
      <c r="A13445" s="19">
        <v>110049</v>
      </c>
      <c r="B13445" s="19" t="s">
        <v>1695</v>
      </c>
      <c r="C13445" s="19" t="s">
        <v>17300</v>
      </c>
      <c r="D13445" s="19" t="s">
        <v>1693</v>
      </c>
      <c r="E13445" s="19"/>
    </row>
    <row r="13446" spans="1:5" x14ac:dyDescent="0.25">
      <c r="A13446" s="19">
        <v>110050</v>
      </c>
      <c r="B13446" s="19" t="s">
        <v>1720</v>
      </c>
      <c r="C13446" s="19" t="s">
        <v>17310</v>
      </c>
      <c r="D13446" s="19" t="s">
        <v>1719</v>
      </c>
      <c r="E13446" s="19"/>
    </row>
    <row r="13447" spans="1:5" x14ac:dyDescent="0.25">
      <c r="A13447" s="19">
        <v>110051</v>
      </c>
      <c r="B13447" s="19" t="s">
        <v>1802</v>
      </c>
      <c r="C13447" s="19" t="s">
        <v>4374</v>
      </c>
      <c r="D13447" s="19" t="s">
        <v>1801</v>
      </c>
      <c r="E13447" s="19"/>
    </row>
    <row r="13448" spans="1:5" x14ac:dyDescent="0.25">
      <c r="A13448" s="19">
        <v>110052</v>
      </c>
      <c r="B13448" s="19" t="s">
        <v>766</v>
      </c>
      <c r="C13448" s="19" t="s">
        <v>17311</v>
      </c>
      <c r="D13448" s="19" t="s">
        <v>762</v>
      </c>
      <c r="E13448" s="19" t="s">
        <v>17312</v>
      </c>
    </row>
    <row r="13449" spans="1:5" x14ac:dyDescent="0.25">
      <c r="A13449" s="19">
        <v>110053</v>
      </c>
      <c r="B13449" s="19" t="s">
        <v>766</v>
      </c>
      <c r="C13449" s="19" t="s">
        <v>17311</v>
      </c>
      <c r="D13449" s="19" t="s">
        <v>767</v>
      </c>
      <c r="E13449" s="19" t="s">
        <v>17313</v>
      </c>
    </row>
    <row r="13450" spans="1:5" x14ac:dyDescent="0.25">
      <c r="A13450" s="19">
        <v>110054</v>
      </c>
      <c r="B13450" s="19" t="s">
        <v>766</v>
      </c>
      <c r="C13450" s="19" t="s">
        <v>17311</v>
      </c>
      <c r="D13450" s="19" t="s">
        <v>769</v>
      </c>
      <c r="E13450" s="19" t="s">
        <v>17314</v>
      </c>
    </row>
    <row r="13451" spans="1:5" x14ac:dyDescent="0.25">
      <c r="A13451" s="19">
        <v>110055</v>
      </c>
      <c r="B13451" s="19" t="s">
        <v>766</v>
      </c>
      <c r="C13451" s="19" t="s">
        <v>17311</v>
      </c>
      <c r="D13451" s="19" t="s">
        <v>771</v>
      </c>
      <c r="E13451" s="19" t="s">
        <v>17315</v>
      </c>
    </row>
    <row r="13452" spans="1:5" x14ac:dyDescent="0.25">
      <c r="A13452" s="19">
        <v>110056</v>
      </c>
      <c r="B13452" s="19" t="s">
        <v>766</v>
      </c>
      <c r="C13452" s="19" t="s">
        <v>17311</v>
      </c>
      <c r="D13452" s="19" t="s">
        <v>773</v>
      </c>
      <c r="E13452" s="19" t="s">
        <v>17316</v>
      </c>
    </row>
    <row r="13453" spans="1:5" x14ac:dyDescent="0.25">
      <c r="A13453" s="19">
        <v>110057</v>
      </c>
      <c r="B13453" s="19" t="s">
        <v>766</v>
      </c>
      <c r="C13453" s="19" t="s">
        <v>17311</v>
      </c>
      <c r="D13453" s="19" t="s">
        <v>774</v>
      </c>
      <c r="E13453" s="19" t="s">
        <v>17317</v>
      </c>
    </row>
    <row r="13454" spans="1:5" x14ac:dyDescent="0.25">
      <c r="A13454" s="19">
        <v>110058</v>
      </c>
      <c r="B13454" s="19" t="s">
        <v>766</v>
      </c>
      <c r="C13454" s="19" t="s">
        <v>17311</v>
      </c>
      <c r="D13454" s="19" t="s">
        <v>775</v>
      </c>
      <c r="E13454" s="19" t="s">
        <v>17318</v>
      </c>
    </row>
    <row r="13455" spans="1:5" x14ac:dyDescent="0.25">
      <c r="A13455" s="19">
        <v>110059</v>
      </c>
      <c r="B13455" s="19" t="s">
        <v>766</v>
      </c>
      <c r="C13455" s="19" t="s">
        <v>17311</v>
      </c>
      <c r="D13455" s="19" t="s">
        <v>777</v>
      </c>
      <c r="E13455" s="19" t="s">
        <v>17319</v>
      </c>
    </row>
    <row r="13456" spans="1:5" x14ac:dyDescent="0.25">
      <c r="A13456" s="19">
        <v>110060</v>
      </c>
      <c r="B13456" s="19" t="s">
        <v>766</v>
      </c>
      <c r="C13456" s="19" t="s">
        <v>17311</v>
      </c>
      <c r="D13456" s="19" t="s">
        <v>1463</v>
      </c>
      <c r="E13456" s="19" t="s">
        <v>17320</v>
      </c>
    </row>
    <row r="13457" spans="1:5" x14ac:dyDescent="0.25">
      <c r="A13457" s="19">
        <v>110061</v>
      </c>
      <c r="B13457" s="19" t="s">
        <v>766</v>
      </c>
      <c r="C13457" s="19" t="s">
        <v>17311</v>
      </c>
      <c r="D13457" s="19" t="s">
        <v>1488</v>
      </c>
      <c r="E13457" s="19" t="s">
        <v>17321</v>
      </c>
    </row>
    <row r="13458" spans="1:5" x14ac:dyDescent="0.25">
      <c r="A13458" s="19">
        <v>110062</v>
      </c>
      <c r="B13458" s="19" t="s">
        <v>1695</v>
      </c>
      <c r="C13458" s="19" t="s">
        <v>17300</v>
      </c>
      <c r="D13458" s="19" t="s">
        <v>1697</v>
      </c>
      <c r="E13458" s="19"/>
    </row>
    <row r="13459" spans="1:5" x14ac:dyDescent="0.25">
      <c r="A13459" s="19">
        <v>110063</v>
      </c>
      <c r="B13459" s="19" t="s">
        <v>1802</v>
      </c>
      <c r="C13459" s="19" t="s">
        <v>4374</v>
      </c>
      <c r="D13459" s="19" t="s">
        <v>1819</v>
      </c>
      <c r="E13459" s="19"/>
    </row>
    <row r="13460" spans="1:5" x14ac:dyDescent="0.25">
      <c r="A13460" s="19">
        <v>110064</v>
      </c>
      <c r="B13460" s="19" t="s">
        <v>1802</v>
      </c>
      <c r="C13460" s="19" t="s">
        <v>4374</v>
      </c>
      <c r="D13460" s="19" t="s">
        <v>17322</v>
      </c>
      <c r="E13460" s="19"/>
    </row>
    <row r="13461" spans="1:5" x14ac:dyDescent="0.25">
      <c r="A13461" s="19">
        <v>110065</v>
      </c>
      <c r="B13461" s="19" t="s">
        <v>1695</v>
      </c>
      <c r="C13461" s="19" t="s">
        <v>17300</v>
      </c>
      <c r="D13461" s="19" t="s">
        <v>17323</v>
      </c>
      <c r="E13461" s="19"/>
    </row>
    <row r="13462" spans="1:5" x14ac:dyDescent="0.25">
      <c r="A13462" s="19" t="s">
        <v>17324</v>
      </c>
      <c r="B13462" s="19" t="s">
        <v>38</v>
      </c>
      <c r="C13462" s="19" t="s">
        <v>6322</v>
      </c>
      <c r="D13462" s="19"/>
      <c r="E13462" s="19"/>
    </row>
    <row r="13463" spans="1:5" x14ac:dyDescent="0.25">
      <c r="A13463" s="19" t="s">
        <v>17325</v>
      </c>
      <c r="B13463" s="19" t="s">
        <v>16950</v>
      </c>
      <c r="C13463" s="19" t="s">
        <v>16951</v>
      </c>
      <c r="D13463" s="19" t="s">
        <v>16957</v>
      </c>
      <c r="E13463" s="19"/>
    </row>
    <row r="13464" spans="1:5" x14ac:dyDescent="0.25">
      <c r="A13464" s="19" t="s">
        <v>17326</v>
      </c>
      <c r="B13464" s="19" t="s">
        <v>16950</v>
      </c>
      <c r="C13464" s="19" t="s">
        <v>16951</v>
      </c>
      <c r="D13464" s="19" t="s">
        <v>16957</v>
      </c>
      <c r="E13464" s="19"/>
    </row>
  </sheetData>
  <autoFilter ref="A1:E1" xr:uid="{FB553F69-0284-41A1-B38F-0D1383134D9E}">
    <sortState xmlns:xlrd2="http://schemas.microsoft.com/office/spreadsheetml/2017/richdata2" ref="A2:E13464">
      <sortCondition ref="A1"/>
    </sortState>
  </autoFilter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BASE DATOS</vt:lpstr>
      <vt:lpstr>comparacion amort</vt:lpstr>
      <vt:lpstr>clases de AF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LEONARDO DUQUE SOTO</dc:creator>
  <cp:lastModifiedBy>JUAN CAMILO IGUARAN FERNANDEZ</cp:lastModifiedBy>
  <dcterms:created xsi:type="dcterms:W3CDTF">2023-03-16T14:35:11Z</dcterms:created>
  <dcterms:modified xsi:type="dcterms:W3CDTF">2023-07-03T19:55:23Z</dcterms:modified>
</cp:coreProperties>
</file>